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brown/Downloads/"/>
    </mc:Choice>
  </mc:AlternateContent>
  <xr:revisionPtr revIDLastSave="0" documentId="13_ncr:1_{0CC2F205-6567-C74C-AFA9-2BE89FBD7D9F}" xr6:coauthVersionLast="47" xr6:coauthVersionMax="47" xr10:uidLastSave="{00000000-0000-0000-0000-000000000000}"/>
  <bookViews>
    <workbookView xWindow="38400" yWindow="500" windowWidth="38380" windowHeight="18880" xr2:uid="{00000000-000D-0000-FFFF-FFFF00000000}"/>
  </bookViews>
  <sheets>
    <sheet name="Export" sheetId="1" r:id="rId1"/>
  </sheets>
  <calcPr calcId="191028"/>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1" l="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325" i="1"/>
  <c r="AH2326" i="1"/>
  <c r="AH2327" i="1"/>
  <c r="AH2328" i="1"/>
  <c r="AH2329" i="1"/>
  <c r="AH2330" i="1"/>
  <c r="AH2331" i="1"/>
  <c r="AH2332" i="1"/>
  <c r="AH2333" i="1"/>
  <c r="AH2334" i="1"/>
  <c r="AH2335" i="1"/>
  <c r="AH2336" i="1"/>
  <c r="AH2337" i="1"/>
  <c r="AH2338" i="1"/>
  <c r="AH2339" i="1"/>
  <c r="AH2340" i="1"/>
  <c r="AH2341" i="1"/>
  <c r="AH2342" i="1"/>
  <c r="AH2343" i="1"/>
  <c r="AH2344" i="1"/>
  <c r="AH2345" i="1"/>
  <c r="AH2346" i="1"/>
  <c r="AH2347" i="1"/>
  <c r="AH2348" i="1"/>
  <c r="AH2349" i="1"/>
  <c r="AH2350" i="1"/>
  <c r="AH2351" i="1"/>
  <c r="AH2352" i="1"/>
  <c r="AH2353" i="1"/>
  <c r="AH2354" i="1"/>
  <c r="AH2355" i="1"/>
  <c r="AH2356" i="1"/>
  <c r="AH2357" i="1"/>
  <c r="AH2358" i="1"/>
  <c r="AH2359" i="1"/>
  <c r="AH2360" i="1"/>
  <c r="AH2361" i="1"/>
  <c r="AH2362" i="1"/>
  <c r="AH2363" i="1"/>
  <c r="AH2364" i="1"/>
  <c r="AH2365" i="1"/>
  <c r="AH2366" i="1"/>
  <c r="AH2367" i="1"/>
  <c r="AH2368" i="1"/>
  <c r="AH2369" i="1"/>
  <c r="AH2370" i="1"/>
  <c r="AH2371" i="1"/>
  <c r="AH2372" i="1"/>
  <c r="AH2373" i="1"/>
  <c r="AH2374" i="1"/>
  <c r="AH2375" i="1"/>
  <c r="AH2376" i="1"/>
  <c r="AH2377" i="1"/>
  <c r="AH2378" i="1"/>
  <c r="AH2379" i="1"/>
  <c r="AH2380" i="1"/>
  <c r="AH2381" i="1"/>
  <c r="AH2382" i="1"/>
  <c r="AH2383" i="1"/>
  <c r="AH2384" i="1"/>
  <c r="AH2385" i="1"/>
  <c r="AH2386" i="1"/>
  <c r="AH2387" i="1"/>
  <c r="AH2388" i="1"/>
  <c r="AH2389" i="1"/>
  <c r="AH2390" i="1"/>
  <c r="AH2391" i="1"/>
  <c r="AH2392" i="1"/>
  <c r="AH2393" i="1"/>
  <c r="AH2394" i="1"/>
  <c r="AH2395" i="1"/>
  <c r="AH2396" i="1"/>
  <c r="AH2397" i="1"/>
  <c r="AH2398" i="1"/>
  <c r="AH2399" i="1"/>
  <c r="AH2400" i="1"/>
  <c r="AH2401" i="1"/>
  <c r="AH2402" i="1"/>
  <c r="AH2403" i="1"/>
  <c r="AH2404" i="1"/>
  <c r="AH2405" i="1"/>
  <c r="AH2406" i="1"/>
  <c r="AH2407" i="1"/>
  <c r="AH2408" i="1"/>
  <c r="AH2409" i="1"/>
  <c r="AH2410" i="1"/>
  <c r="AH2411" i="1"/>
  <c r="AH2412" i="1"/>
  <c r="AH2413" i="1"/>
  <c r="AH2414" i="1"/>
  <c r="AH2415" i="1"/>
  <c r="AH2416" i="1"/>
  <c r="AH2417" i="1"/>
  <c r="AH2418" i="1"/>
  <c r="AH2419" i="1"/>
  <c r="AH2420" i="1"/>
  <c r="AH2421" i="1"/>
  <c r="AH2422" i="1"/>
  <c r="AH2423" i="1"/>
  <c r="AH2424" i="1"/>
  <c r="AH2425" i="1"/>
  <c r="AH2426" i="1"/>
  <c r="AH2427" i="1"/>
  <c r="AH2428" i="1"/>
  <c r="AH2429" i="1"/>
  <c r="AH2430" i="1"/>
  <c r="AH2431" i="1"/>
  <c r="AH2432" i="1"/>
  <c r="AH2433" i="1"/>
  <c r="AH2434" i="1"/>
  <c r="AH2435" i="1"/>
  <c r="AH2436" i="1"/>
  <c r="AH2437" i="1"/>
  <c r="AH2438" i="1"/>
  <c r="AH2439" i="1"/>
  <c r="AH2440" i="1"/>
  <c r="AH2441" i="1"/>
  <c r="AH2442" i="1"/>
  <c r="AH2443" i="1"/>
  <c r="AH2444" i="1"/>
  <c r="AH2445" i="1"/>
  <c r="AH2446" i="1"/>
  <c r="AH2447" i="1"/>
  <c r="AH2448" i="1"/>
  <c r="AH2449" i="1"/>
  <c r="AH2450" i="1"/>
  <c r="AH2451" i="1"/>
  <c r="AH2452" i="1"/>
  <c r="AH2453" i="1"/>
  <c r="AH2454" i="1"/>
  <c r="AH2455" i="1"/>
  <c r="AH2456" i="1"/>
  <c r="AH2457" i="1"/>
  <c r="AH2458" i="1"/>
  <c r="AH2459" i="1"/>
  <c r="AH2460" i="1"/>
  <c r="AH2461" i="1"/>
  <c r="AH2462" i="1"/>
  <c r="AH2463" i="1"/>
  <c r="AH2464" i="1"/>
  <c r="AH2465" i="1"/>
  <c r="AH2466" i="1"/>
  <c r="AH2467" i="1"/>
  <c r="AH2468" i="1"/>
  <c r="AH2469" i="1"/>
  <c r="AH2470" i="1"/>
  <c r="AH2471" i="1"/>
  <c r="AH2472" i="1"/>
  <c r="AH2473" i="1"/>
  <c r="AH2474" i="1"/>
  <c r="AH2475" i="1"/>
  <c r="AH2476" i="1"/>
  <c r="AH2477" i="1"/>
  <c r="AH2478" i="1"/>
  <c r="AH2479" i="1"/>
  <c r="AH2480" i="1"/>
  <c r="AH2481" i="1"/>
  <c r="AH2482" i="1"/>
  <c r="AH2483" i="1"/>
  <c r="AH2484" i="1"/>
  <c r="AH2485" i="1"/>
  <c r="AH2486" i="1"/>
  <c r="AH2487" i="1"/>
  <c r="AH2488" i="1"/>
  <c r="AH2489" i="1"/>
  <c r="AH2490" i="1"/>
  <c r="AH2491" i="1"/>
  <c r="AH2492" i="1"/>
  <c r="AH2493" i="1"/>
  <c r="AH2494" i="1"/>
  <c r="AH2495" i="1"/>
  <c r="AH2496" i="1"/>
  <c r="AH2497" i="1"/>
  <c r="AH2498" i="1"/>
  <c r="AH2499" i="1"/>
  <c r="AH2500" i="1"/>
  <c r="AH2501" i="1"/>
  <c r="AH2502" i="1"/>
  <c r="AH2503" i="1"/>
  <c r="AH2504" i="1"/>
  <c r="AH2505" i="1"/>
  <c r="AH2506" i="1"/>
  <c r="AH2507" i="1"/>
  <c r="AH2508" i="1"/>
  <c r="AH2509" i="1"/>
  <c r="AH2510" i="1"/>
  <c r="AH2511" i="1"/>
  <c r="AH2512" i="1"/>
  <c r="AH2513" i="1"/>
  <c r="AH2514" i="1"/>
  <c r="AH2515" i="1"/>
  <c r="AH2516" i="1"/>
  <c r="AH2517" i="1"/>
  <c r="AH2518" i="1"/>
  <c r="AH2519" i="1"/>
  <c r="AH2520" i="1"/>
  <c r="AH2521" i="1"/>
  <c r="AH2522" i="1"/>
  <c r="AH2523" i="1"/>
  <c r="AH2524" i="1"/>
  <c r="AH2525" i="1"/>
  <c r="AH2526" i="1"/>
  <c r="AH2527" i="1"/>
  <c r="AH2528" i="1"/>
  <c r="AH2529" i="1"/>
  <c r="AH2530" i="1"/>
  <c r="AH2531" i="1"/>
  <c r="AH2532" i="1"/>
  <c r="AH2533" i="1"/>
  <c r="AH2534" i="1"/>
  <c r="AH2535" i="1"/>
  <c r="AH2536" i="1"/>
  <c r="AH2537" i="1"/>
  <c r="AH2538" i="1"/>
  <c r="AH2539" i="1"/>
  <c r="AH2540" i="1"/>
  <c r="AH2541" i="1"/>
  <c r="AH2542" i="1"/>
  <c r="AH2543" i="1"/>
  <c r="AH2544" i="1"/>
  <c r="AH2545" i="1"/>
  <c r="AH2546" i="1"/>
  <c r="AH2547" i="1"/>
  <c r="AH2548" i="1"/>
  <c r="AH2549" i="1"/>
  <c r="AH2550" i="1"/>
  <c r="AH2551" i="1"/>
  <c r="AH2552" i="1"/>
  <c r="AH2553" i="1"/>
  <c r="AH2554" i="1"/>
  <c r="AH2555" i="1"/>
  <c r="AH2556" i="1"/>
  <c r="AH2557" i="1"/>
  <c r="AH2558" i="1"/>
  <c r="AH2559" i="1"/>
  <c r="AH2560" i="1"/>
  <c r="AH2561" i="1"/>
  <c r="AH2562" i="1"/>
  <c r="AH2563" i="1"/>
  <c r="AH2564" i="1"/>
  <c r="AH2565" i="1"/>
  <c r="AH2566" i="1"/>
  <c r="AH2567" i="1"/>
  <c r="AH2568" i="1"/>
  <c r="AH2569" i="1"/>
  <c r="AH2570" i="1"/>
  <c r="AH2571" i="1"/>
  <c r="AH2572" i="1"/>
  <c r="AH2573" i="1"/>
  <c r="AH2574" i="1"/>
  <c r="AH2575" i="1"/>
  <c r="AH2576" i="1"/>
  <c r="AH2577" i="1"/>
  <c r="AH2578" i="1"/>
  <c r="AH2579" i="1"/>
  <c r="AH2580" i="1"/>
  <c r="AH2581" i="1"/>
  <c r="AH2582" i="1"/>
  <c r="AH2583" i="1"/>
  <c r="AH2584" i="1"/>
  <c r="AH2585" i="1"/>
  <c r="AH2586" i="1"/>
  <c r="AH2587" i="1"/>
  <c r="AH2588" i="1"/>
  <c r="AH2589" i="1"/>
  <c r="AH2590" i="1"/>
  <c r="AH2591" i="1"/>
  <c r="AH2592" i="1"/>
  <c r="AH2593" i="1"/>
  <c r="AH2594" i="1"/>
  <c r="AH2595" i="1"/>
  <c r="AH2596" i="1"/>
  <c r="AH2597" i="1"/>
  <c r="AH2598" i="1"/>
  <c r="AH2599" i="1"/>
  <c r="AH2600" i="1"/>
  <c r="AH2601" i="1"/>
  <c r="AH2602" i="1"/>
  <c r="AH2603" i="1"/>
  <c r="AH2604" i="1"/>
  <c r="AH2605" i="1"/>
  <c r="AH2606" i="1"/>
  <c r="AH2607" i="1"/>
  <c r="AH2608" i="1"/>
  <c r="AH2609" i="1"/>
  <c r="AH2610" i="1"/>
  <c r="AH2611" i="1"/>
  <c r="AH2612" i="1"/>
  <c r="AH2613" i="1"/>
  <c r="AH2614" i="1"/>
  <c r="AH2615" i="1"/>
  <c r="AH2616" i="1"/>
  <c r="AH2617" i="1"/>
  <c r="AH2618" i="1"/>
  <c r="AH2619" i="1"/>
  <c r="AH2620" i="1"/>
  <c r="AH2621" i="1"/>
  <c r="AH2622" i="1"/>
  <c r="AH2623" i="1"/>
  <c r="AH2624" i="1"/>
  <c r="AH2625" i="1"/>
  <c r="AH2626" i="1"/>
  <c r="AH2627" i="1"/>
  <c r="AH2628" i="1"/>
  <c r="AH2629" i="1"/>
  <c r="AH2630" i="1"/>
  <c r="AH2631" i="1"/>
  <c r="AH2632" i="1"/>
  <c r="AH2633" i="1"/>
  <c r="AH2634" i="1"/>
  <c r="AH2635" i="1"/>
  <c r="AH2636" i="1"/>
  <c r="AH2637" i="1"/>
  <c r="AH2638" i="1"/>
  <c r="AH2639" i="1"/>
  <c r="AH2640" i="1"/>
  <c r="AH2641" i="1"/>
  <c r="AH2642" i="1"/>
  <c r="AH2643" i="1"/>
  <c r="AH2644" i="1"/>
  <c r="AH2645" i="1"/>
  <c r="AH2646" i="1"/>
  <c r="AH2647" i="1"/>
  <c r="AH2648" i="1"/>
  <c r="AH2649" i="1"/>
  <c r="AH2650" i="1"/>
  <c r="AH2651" i="1"/>
  <c r="AH2652" i="1"/>
  <c r="AH2653" i="1"/>
  <c r="AH2654" i="1"/>
  <c r="AH2655" i="1"/>
  <c r="AH2656" i="1"/>
  <c r="AH2657" i="1"/>
  <c r="AH2658" i="1"/>
  <c r="AH2659" i="1"/>
  <c r="AH2660" i="1"/>
  <c r="AH2661" i="1"/>
  <c r="AH2662" i="1"/>
  <c r="AH2663" i="1"/>
  <c r="AH2664" i="1"/>
  <c r="AH2665" i="1"/>
  <c r="AH2666" i="1"/>
  <c r="AH2667" i="1"/>
  <c r="AH2668" i="1"/>
  <c r="AH2669" i="1"/>
  <c r="AH2670" i="1"/>
  <c r="AH2671" i="1"/>
  <c r="AH2672" i="1"/>
  <c r="AH2673" i="1"/>
  <c r="AH2674" i="1"/>
  <c r="AH2675" i="1"/>
  <c r="AH2676" i="1"/>
  <c r="AH2677" i="1"/>
  <c r="AH2678" i="1"/>
  <c r="AH2679" i="1"/>
  <c r="AH2680" i="1"/>
  <c r="AH2681" i="1"/>
  <c r="AH2682" i="1"/>
  <c r="AH2683" i="1"/>
  <c r="AH2684" i="1"/>
  <c r="AH2685" i="1"/>
  <c r="AH2686" i="1"/>
  <c r="AH2687" i="1"/>
  <c r="AH2688" i="1"/>
  <c r="AH2689" i="1"/>
  <c r="AH2690" i="1"/>
  <c r="AH2691" i="1"/>
  <c r="AH2692" i="1"/>
  <c r="AH2693" i="1"/>
  <c r="AH2694" i="1"/>
  <c r="AH2695" i="1"/>
  <c r="AH2696" i="1"/>
  <c r="AH2697" i="1"/>
  <c r="AH2698" i="1"/>
  <c r="AH2699" i="1"/>
  <c r="AH2700" i="1"/>
  <c r="AH2701" i="1"/>
  <c r="AH2702" i="1"/>
  <c r="AH2703" i="1"/>
  <c r="AH2704" i="1"/>
  <c r="AH2705" i="1"/>
  <c r="AH2706" i="1"/>
  <c r="AH2707" i="1"/>
  <c r="AH2708" i="1"/>
  <c r="AH2709" i="1"/>
  <c r="AH2710" i="1"/>
  <c r="AH2711" i="1"/>
  <c r="AH2712" i="1"/>
  <c r="AH2713" i="1"/>
  <c r="AH2714" i="1"/>
  <c r="AH2715" i="1"/>
  <c r="AH2716" i="1"/>
  <c r="AH2717" i="1"/>
  <c r="AH2718" i="1"/>
  <c r="AH2719" i="1"/>
  <c r="AH2720" i="1"/>
  <c r="AH2721" i="1"/>
  <c r="AH2722" i="1"/>
  <c r="AH2723" i="1"/>
  <c r="AH2724" i="1"/>
  <c r="AH2725" i="1"/>
  <c r="AH2726" i="1"/>
  <c r="AH2727" i="1"/>
  <c r="AH2728" i="1"/>
  <c r="AH2729" i="1"/>
  <c r="AH2730" i="1"/>
  <c r="AH2731" i="1"/>
  <c r="AH2732" i="1"/>
  <c r="AH2733" i="1"/>
  <c r="AH2734" i="1"/>
  <c r="AH2735" i="1"/>
  <c r="AH2736" i="1"/>
  <c r="AH2737" i="1"/>
  <c r="AH2738" i="1"/>
  <c r="AH2739" i="1"/>
  <c r="AH2740" i="1"/>
  <c r="AH2741" i="1"/>
  <c r="AH2742" i="1"/>
  <c r="AH2743" i="1"/>
  <c r="AH2744" i="1"/>
  <c r="AH2745" i="1"/>
  <c r="AH2746" i="1"/>
  <c r="AH2747" i="1"/>
  <c r="AH2748" i="1"/>
  <c r="AH2749" i="1"/>
  <c r="AH2750" i="1"/>
  <c r="AH2751" i="1"/>
  <c r="AH2752" i="1"/>
  <c r="AH2753" i="1"/>
  <c r="AH2754" i="1"/>
  <c r="AH2755" i="1"/>
  <c r="AH2756" i="1"/>
  <c r="AH2757" i="1"/>
  <c r="AH2758" i="1"/>
  <c r="AH2759" i="1"/>
  <c r="AH2760" i="1"/>
  <c r="AH2761" i="1"/>
  <c r="AH2762" i="1"/>
  <c r="AH2763" i="1"/>
  <c r="AH2764" i="1"/>
  <c r="AH2765" i="1"/>
  <c r="AH2766" i="1"/>
  <c r="AH2767" i="1"/>
  <c r="AH2768" i="1"/>
  <c r="AH2769" i="1"/>
  <c r="AH2770" i="1"/>
  <c r="AH2771" i="1"/>
  <c r="AH2772" i="1"/>
  <c r="AH2773" i="1"/>
  <c r="AH2774" i="1"/>
  <c r="AH2775" i="1"/>
  <c r="AH2776" i="1"/>
  <c r="AH2777" i="1"/>
  <c r="AH2778" i="1"/>
  <c r="AH2779" i="1"/>
  <c r="AH2780" i="1"/>
  <c r="AH2781" i="1"/>
  <c r="AH2782" i="1"/>
  <c r="AH2783" i="1"/>
  <c r="AH2784" i="1"/>
  <c r="AH2785" i="1"/>
  <c r="AH2786" i="1"/>
  <c r="AH2787" i="1"/>
  <c r="AH2788" i="1"/>
  <c r="AH2789" i="1"/>
  <c r="AH2790" i="1"/>
  <c r="AH2791" i="1"/>
  <c r="AH2792" i="1"/>
  <c r="AH2793" i="1"/>
  <c r="AH2794" i="1"/>
  <c r="AH2795" i="1"/>
  <c r="AH2796" i="1"/>
  <c r="AH2797" i="1"/>
  <c r="AH2798" i="1"/>
  <c r="AH2799" i="1"/>
  <c r="AH2800" i="1"/>
  <c r="AH2801" i="1"/>
  <c r="AH2802" i="1"/>
  <c r="AH2803" i="1"/>
  <c r="AH2804" i="1"/>
  <c r="AH2805" i="1"/>
  <c r="AH2806" i="1"/>
  <c r="AH2807" i="1"/>
  <c r="AH2808" i="1"/>
  <c r="AH2809" i="1"/>
  <c r="AH2810" i="1"/>
  <c r="AH2811" i="1"/>
  <c r="AH2812" i="1"/>
  <c r="AH2813" i="1"/>
  <c r="AH2814" i="1"/>
  <c r="AH2815" i="1"/>
  <c r="AH2816" i="1"/>
  <c r="AH2817" i="1"/>
  <c r="AH2818" i="1"/>
  <c r="AH2819" i="1"/>
  <c r="AH2820" i="1"/>
  <c r="AH2821" i="1"/>
  <c r="AH2822" i="1"/>
  <c r="AH2823" i="1"/>
  <c r="AH2824" i="1"/>
  <c r="AH2825" i="1"/>
  <c r="AH2826" i="1"/>
  <c r="AH2827" i="1"/>
  <c r="AH2828" i="1"/>
  <c r="AH2829" i="1"/>
  <c r="AH2830" i="1"/>
  <c r="AH2831" i="1"/>
  <c r="AH2832" i="1"/>
  <c r="AH2833" i="1"/>
  <c r="AH2834" i="1"/>
  <c r="AH2835" i="1"/>
  <c r="AH2836" i="1"/>
  <c r="AH2837" i="1"/>
  <c r="AH2838" i="1"/>
  <c r="AH2839" i="1"/>
  <c r="AH2840" i="1"/>
  <c r="AH2841" i="1"/>
  <c r="AH2842" i="1"/>
  <c r="AH2843" i="1"/>
  <c r="AH2844" i="1"/>
  <c r="AH2845" i="1"/>
  <c r="AH2846" i="1"/>
  <c r="AH2847" i="1"/>
  <c r="AH2848" i="1"/>
  <c r="AH2849" i="1"/>
  <c r="AH2850" i="1"/>
  <c r="AH2851" i="1"/>
  <c r="AH2852" i="1"/>
  <c r="AH2853" i="1"/>
  <c r="AH2854" i="1"/>
  <c r="AH2855" i="1"/>
  <c r="AH2856" i="1"/>
  <c r="AH2857" i="1"/>
  <c r="AH2858" i="1"/>
  <c r="AH2859" i="1"/>
  <c r="AH2860" i="1"/>
  <c r="AH2861" i="1"/>
  <c r="AH2862" i="1"/>
  <c r="AH2863" i="1"/>
  <c r="AH2864" i="1"/>
  <c r="AH2865" i="1"/>
  <c r="AH2866" i="1"/>
  <c r="AH2867" i="1"/>
  <c r="AH2868" i="1"/>
  <c r="AH2869" i="1"/>
  <c r="AH2870" i="1"/>
  <c r="AH2871" i="1"/>
  <c r="AH2872" i="1"/>
  <c r="AH2873" i="1"/>
  <c r="AH2874" i="1"/>
  <c r="AH2875" i="1"/>
  <c r="AH2876" i="1"/>
  <c r="AH2877" i="1"/>
  <c r="AH2878" i="1"/>
  <c r="AH2879" i="1"/>
  <c r="AH2880" i="1"/>
  <c r="AH2881" i="1"/>
  <c r="AH2882" i="1"/>
  <c r="AH2883" i="1"/>
  <c r="AH2884" i="1"/>
  <c r="AH2885" i="1"/>
  <c r="AH2886" i="1"/>
  <c r="AH2887" i="1"/>
  <c r="AH2888" i="1"/>
  <c r="AH2889" i="1"/>
  <c r="AH2890" i="1"/>
  <c r="AH2891" i="1"/>
  <c r="AH2892" i="1"/>
  <c r="AH2893" i="1"/>
  <c r="AH2894" i="1"/>
  <c r="AH2895" i="1"/>
  <c r="AH2896" i="1"/>
  <c r="AH2897" i="1"/>
  <c r="AH2898" i="1"/>
  <c r="AH2899" i="1"/>
  <c r="AH2900" i="1"/>
  <c r="AH2901" i="1"/>
  <c r="AH2902" i="1"/>
  <c r="AH2903" i="1"/>
  <c r="AH2904" i="1"/>
  <c r="AH2905" i="1"/>
  <c r="AH2906" i="1"/>
  <c r="AH2907" i="1"/>
  <c r="AH2908" i="1"/>
  <c r="AH2909" i="1"/>
  <c r="AH2910" i="1"/>
  <c r="AH2911" i="1"/>
  <c r="AH2912" i="1"/>
  <c r="AH2913" i="1"/>
  <c r="AH2914" i="1"/>
  <c r="AH2915" i="1"/>
  <c r="AH2916" i="1"/>
  <c r="AH2917" i="1"/>
  <c r="AH2918" i="1"/>
  <c r="AH2919" i="1"/>
  <c r="AH2920" i="1"/>
  <c r="AH2921" i="1"/>
  <c r="AH2922" i="1"/>
  <c r="AH2923" i="1"/>
  <c r="AH2924" i="1"/>
  <c r="AH2925" i="1"/>
  <c r="AH2926" i="1"/>
  <c r="AH2927" i="1"/>
  <c r="AH2928" i="1"/>
  <c r="AH2929" i="1"/>
  <c r="AH2930" i="1"/>
  <c r="AH2931" i="1"/>
  <c r="AH2932" i="1"/>
  <c r="AH2933" i="1"/>
  <c r="AH2934" i="1"/>
  <c r="AH2935" i="1"/>
  <c r="AH2936" i="1"/>
  <c r="AH2937" i="1"/>
  <c r="AH2938" i="1"/>
  <c r="AH2939" i="1"/>
  <c r="AH2940" i="1"/>
  <c r="AH2941" i="1"/>
  <c r="AH2942" i="1"/>
  <c r="AH2943" i="1"/>
  <c r="AH2944" i="1"/>
  <c r="AH2945" i="1"/>
  <c r="AH2946" i="1"/>
  <c r="AH2947" i="1"/>
  <c r="AH2948" i="1"/>
  <c r="AH2949" i="1"/>
  <c r="AH2950" i="1"/>
  <c r="AH2951" i="1"/>
  <c r="AH2952" i="1"/>
  <c r="AH2953" i="1"/>
  <c r="AH2954" i="1"/>
  <c r="AH2955" i="1"/>
  <c r="AH2956" i="1"/>
  <c r="AH2957" i="1"/>
  <c r="AH2958" i="1"/>
  <c r="AH2959" i="1"/>
  <c r="AH2960" i="1"/>
  <c r="AH2961" i="1"/>
  <c r="AH2962" i="1"/>
  <c r="AH2963" i="1"/>
  <c r="AH2964" i="1"/>
  <c r="AH2965" i="1"/>
  <c r="AH2966" i="1"/>
  <c r="AH2967" i="1"/>
  <c r="AH2968" i="1"/>
  <c r="AH2969" i="1"/>
  <c r="AH2970" i="1"/>
  <c r="AH2971" i="1"/>
  <c r="AH2972" i="1"/>
  <c r="AH2973" i="1"/>
  <c r="AH2974" i="1"/>
  <c r="AH2975" i="1"/>
  <c r="AH2976" i="1"/>
  <c r="AH2977" i="1"/>
  <c r="AH2978" i="1"/>
  <c r="AH2979" i="1"/>
  <c r="AH2980" i="1"/>
  <c r="AH2981" i="1"/>
  <c r="AH2982" i="1"/>
  <c r="AH2983" i="1"/>
  <c r="AH2984" i="1"/>
  <c r="AH2985" i="1"/>
  <c r="AH2986" i="1"/>
  <c r="AH2987" i="1"/>
  <c r="AH2988" i="1"/>
  <c r="AH2989" i="1"/>
  <c r="AH2990" i="1"/>
  <c r="AH2991" i="1"/>
  <c r="AH2992" i="1"/>
  <c r="AH2993" i="1"/>
  <c r="AH2994" i="1"/>
  <c r="AH2995" i="1"/>
  <c r="AH2996" i="1"/>
  <c r="AH2997" i="1"/>
  <c r="AH2998" i="1"/>
  <c r="AH2999" i="1"/>
  <c r="AH3000" i="1"/>
  <c r="AH3001" i="1"/>
  <c r="AH3002" i="1"/>
  <c r="AH3003" i="1"/>
  <c r="AH3004" i="1"/>
  <c r="AH3005" i="1"/>
  <c r="AH3006" i="1"/>
  <c r="AH3007" i="1"/>
  <c r="AH3008" i="1"/>
  <c r="AH3009" i="1"/>
  <c r="AH3010" i="1"/>
  <c r="AH3011" i="1"/>
  <c r="AH3012" i="1"/>
  <c r="AH3013" i="1"/>
  <c r="AH3014" i="1"/>
  <c r="AH3015" i="1"/>
  <c r="AH3016" i="1"/>
  <c r="AH3017" i="1"/>
  <c r="AH3018" i="1"/>
  <c r="AH3019" i="1"/>
  <c r="AH3020" i="1"/>
  <c r="AH3021" i="1"/>
  <c r="AH3022" i="1"/>
  <c r="AH3023" i="1"/>
  <c r="AH3024" i="1"/>
  <c r="AH3025" i="1"/>
  <c r="AH3026" i="1"/>
  <c r="AH3027" i="1"/>
  <c r="AH3028" i="1"/>
  <c r="AH3029" i="1"/>
  <c r="AH3030" i="1"/>
  <c r="AH3031" i="1"/>
  <c r="AH3032" i="1"/>
  <c r="AH3033" i="1"/>
  <c r="AH3034" i="1"/>
  <c r="AH3035" i="1"/>
  <c r="AH3036" i="1"/>
  <c r="AH3037" i="1"/>
  <c r="AH3038" i="1"/>
  <c r="AH3039" i="1"/>
  <c r="AH3040" i="1"/>
  <c r="AH3041" i="1"/>
  <c r="AH3042" i="1"/>
  <c r="AH3043" i="1"/>
  <c r="AH3044" i="1"/>
  <c r="AH3045" i="1"/>
  <c r="AH3046" i="1"/>
  <c r="AH3047" i="1"/>
  <c r="AH3048" i="1"/>
  <c r="AH3049" i="1"/>
  <c r="AH3050" i="1"/>
  <c r="AH3051" i="1"/>
  <c r="AH3052" i="1"/>
  <c r="AH3053" i="1"/>
  <c r="AH3054" i="1"/>
  <c r="AH3055" i="1"/>
  <c r="AH3056" i="1"/>
  <c r="AH3057" i="1"/>
  <c r="AH3058" i="1"/>
  <c r="AH3059" i="1"/>
  <c r="AH3060" i="1"/>
  <c r="AH3061" i="1"/>
  <c r="AH3062" i="1"/>
  <c r="AH3063" i="1"/>
  <c r="AH3064" i="1"/>
  <c r="AH3065" i="1"/>
  <c r="AH3066" i="1"/>
  <c r="AH3067" i="1"/>
  <c r="AH3068" i="1"/>
  <c r="AH3069" i="1"/>
  <c r="AH3070" i="1"/>
  <c r="AH3071" i="1"/>
  <c r="AH3072" i="1"/>
  <c r="AH3073" i="1"/>
  <c r="AH3074" i="1"/>
  <c r="AH3075" i="1"/>
  <c r="AH3076" i="1"/>
  <c r="AH3077" i="1"/>
  <c r="AH3078" i="1"/>
  <c r="AH3079" i="1"/>
  <c r="AH3080" i="1"/>
  <c r="AH3081" i="1"/>
  <c r="AH3082" i="1"/>
  <c r="AH3083" i="1"/>
  <c r="AH3084" i="1"/>
  <c r="AH3085" i="1"/>
  <c r="AH3086" i="1"/>
  <c r="AH3087" i="1"/>
  <c r="AH3088" i="1"/>
  <c r="AH3089" i="1"/>
  <c r="AH3090" i="1"/>
  <c r="AH3091" i="1"/>
  <c r="AH3092" i="1"/>
  <c r="AH3093" i="1"/>
  <c r="AH3094" i="1"/>
  <c r="AH3095" i="1"/>
  <c r="AH3096" i="1"/>
  <c r="AH3097" i="1"/>
  <c r="AH3098" i="1"/>
  <c r="AH3099" i="1"/>
  <c r="AH3100" i="1"/>
  <c r="AH3101" i="1"/>
  <c r="AH3102" i="1"/>
  <c r="AH3103" i="1"/>
  <c r="AH3104" i="1"/>
  <c r="AH3105" i="1"/>
  <c r="AH3106" i="1"/>
  <c r="AH3107" i="1"/>
  <c r="AH3108" i="1"/>
  <c r="AH3109" i="1"/>
  <c r="AH3110" i="1"/>
  <c r="AH3111" i="1"/>
  <c r="AH3112" i="1"/>
  <c r="AH3113" i="1"/>
  <c r="AH3114" i="1"/>
  <c r="AH3115" i="1"/>
  <c r="AH3116" i="1"/>
  <c r="AH3117" i="1"/>
  <c r="AH3118" i="1"/>
  <c r="AH3119" i="1"/>
  <c r="AH3120" i="1"/>
  <c r="AH3121" i="1"/>
  <c r="AH3122" i="1"/>
  <c r="AH3123" i="1"/>
  <c r="AH3124" i="1"/>
  <c r="AH3125" i="1"/>
  <c r="AH3126" i="1"/>
  <c r="AH3127" i="1"/>
  <c r="AH3128" i="1"/>
  <c r="AH3129" i="1"/>
  <c r="AH3130" i="1"/>
  <c r="AH3131" i="1"/>
  <c r="AH3132" i="1"/>
  <c r="AH3133" i="1"/>
  <c r="AH3134" i="1"/>
  <c r="AH3135" i="1"/>
  <c r="AH3136" i="1"/>
  <c r="AH3137" i="1"/>
  <c r="AH3138" i="1"/>
  <c r="AH3139" i="1"/>
  <c r="AH3140" i="1"/>
  <c r="AH3141" i="1"/>
  <c r="AH3142" i="1"/>
  <c r="AH3143" i="1"/>
  <c r="AH3144" i="1"/>
  <c r="AH3145" i="1"/>
  <c r="AH3146" i="1"/>
  <c r="AH3147" i="1"/>
  <c r="AH3148" i="1"/>
  <c r="AH3149" i="1"/>
  <c r="AH3150" i="1"/>
  <c r="AH3151" i="1"/>
  <c r="AH3152" i="1"/>
  <c r="AH3153" i="1"/>
  <c r="AH3154" i="1"/>
  <c r="AH3155" i="1"/>
  <c r="AH3156" i="1"/>
  <c r="AH3157" i="1"/>
  <c r="AH3158" i="1"/>
  <c r="AH3159" i="1"/>
  <c r="AH3160" i="1"/>
  <c r="AH3161" i="1"/>
  <c r="AH3162" i="1"/>
  <c r="AH3163" i="1"/>
  <c r="AH3164" i="1"/>
  <c r="AH3165" i="1"/>
  <c r="AH3166" i="1"/>
  <c r="AH3167" i="1"/>
  <c r="AH3168" i="1"/>
  <c r="AH3169" i="1"/>
  <c r="AH3170" i="1"/>
  <c r="AH3171" i="1"/>
  <c r="AH3172" i="1"/>
  <c r="AH3173" i="1"/>
  <c r="AH3174" i="1"/>
  <c r="AH3175" i="1"/>
  <c r="AH3176" i="1"/>
  <c r="AH3177" i="1"/>
  <c r="AH3178" i="1"/>
  <c r="AH3179" i="1"/>
  <c r="AH3180" i="1"/>
  <c r="AH3181" i="1"/>
  <c r="AH3182" i="1"/>
  <c r="AH3183" i="1"/>
  <c r="AH3184" i="1"/>
  <c r="AH3185" i="1"/>
  <c r="AH3186" i="1"/>
  <c r="AH3187" i="1"/>
  <c r="AH3188" i="1"/>
  <c r="AH3189" i="1"/>
  <c r="AH3190" i="1"/>
  <c r="AH3191" i="1"/>
  <c r="AH3192" i="1"/>
  <c r="AH3193" i="1"/>
  <c r="AH3194" i="1"/>
  <c r="AH3195" i="1"/>
  <c r="AH3196" i="1"/>
  <c r="AH3197" i="1"/>
  <c r="AH3198" i="1"/>
  <c r="AH3199" i="1"/>
  <c r="AH3200" i="1"/>
  <c r="AH3201" i="1"/>
  <c r="AH3202" i="1"/>
  <c r="AH3203" i="1"/>
  <c r="AH3204" i="1"/>
  <c r="AH3205" i="1"/>
  <c r="AH3206" i="1"/>
  <c r="AH3207" i="1"/>
  <c r="AH3208" i="1"/>
  <c r="AH3209" i="1"/>
  <c r="AH3210" i="1"/>
  <c r="AH3211" i="1"/>
  <c r="AH3212" i="1"/>
  <c r="AH3213" i="1"/>
  <c r="AH3214" i="1"/>
  <c r="AH3215" i="1"/>
  <c r="AH3216" i="1"/>
  <c r="AH3217" i="1"/>
  <c r="AH3218" i="1"/>
  <c r="AH3219" i="1"/>
  <c r="AH3220" i="1"/>
  <c r="AH3221" i="1"/>
  <c r="AH3222" i="1"/>
  <c r="AH3223" i="1"/>
  <c r="AH3224" i="1"/>
  <c r="AH3225" i="1"/>
  <c r="AH3226" i="1"/>
  <c r="AH3227" i="1"/>
  <c r="AH3228" i="1"/>
  <c r="AH3229" i="1"/>
  <c r="AH3230" i="1"/>
  <c r="AH3231" i="1"/>
  <c r="AH3232" i="1"/>
  <c r="AH3233" i="1"/>
  <c r="AH3234" i="1"/>
  <c r="AH3235" i="1"/>
  <c r="AH3236" i="1"/>
  <c r="AH3237" i="1"/>
  <c r="AH3238" i="1"/>
  <c r="AH3239" i="1"/>
  <c r="AH3240" i="1"/>
  <c r="AH3241" i="1"/>
  <c r="AH3242" i="1"/>
  <c r="AH3243" i="1"/>
  <c r="AH3244" i="1"/>
  <c r="AH3245" i="1"/>
  <c r="AH3246" i="1"/>
  <c r="AH3247" i="1"/>
  <c r="AH3248" i="1"/>
  <c r="AH3249" i="1"/>
  <c r="AH3250" i="1"/>
  <c r="AH3251" i="1"/>
  <c r="AH3252" i="1"/>
  <c r="AH3253" i="1"/>
  <c r="AH3254" i="1"/>
  <c r="AH3255" i="1"/>
  <c r="AH3256" i="1"/>
  <c r="AH3257" i="1"/>
  <c r="AH3258" i="1"/>
  <c r="AH3259" i="1"/>
  <c r="AH3260" i="1"/>
  <c r="AH3261" i="1"/>
  <c r="AH3262" i="1"/>
  <c r="AH3263" i="1"/>
  <c r="AH3264" i="1"/>
  <c r="AH3265" i="1"/>
  <c r="AH3266" i="1"/>
  <c r="AH3267" i="1"/>
  <c r="AH3268" i="1"/>
  <c r="AH3269" i="1"/>
  <c r="AH3270" i="1"/>
  <c r="AH3271" i="1"/>
  <c r="AH3272" i="1"/>
  <c r="AH3273" i="1"/>
  <c r="AH3274" i="1"/>
  <c r="AH3275" i="1"/>
  <c r="AH3276" i="1"/>
  <c r="AH3277" i="1"/>
  <c r="AH3278" i="1"/>
  <c r="AH3279" i="1"/>
  <c r="AH3280" i="1"/>
  <c r="AH3281" i="1"/>
  <c r="AH3282" i="1"/>
  <c r="AH3283" i="1"/>
  <c r="AH3284" i="1"/>
  <c r="AH3285" i="1"/>
  <c r="AH3286" i="1"/>
  <c r="AH3287" i="1"/>
  <c r="AH3288" i="1"/>
  <c r="AH3289" i="1"/>
  <c r="AH3290" i="1"/>
  <c r="AH3291" i="1"/>
  <c r="AH3292" i="1"/>
  <c r="AH3293" i="1"/>
  <c r="AH3294" i="1"/>
  <c r="AH3295" i="1"/>
  <c r="AH3296" i="1"/>
  <c r="AH3297" i="1"/>
  <c r="AH3298" i="1"/>
  <c r="AH3299" i="1"/>
  <c r="AH3300" i="1"/>
  <c r="AH3301" i="1"/>
  <c r="AH3302" i="1"/>
  <c r="AH3303" i="1"/>
  <c r="AH3304" i="1"/>
  <c r="AH3305" i="1"/>
  <c r="AH3306" i="1"/>
  <c r="AH3307" i="1"/>
  <c r="AH3308" i="1"/>
  <c r="AH3309" i="1"/>
  <c r="AH3310" i="1"/>
  <c r="AH3311" i="1"/>
  <c r="AH3312" i="1"/>
  <c r="AH3313" i="1"/>
  <c r="AH3314" i="1"/>
  <c r="AH3315" i="1"/>
  <c r="AH3316" i="1"/>
  <c r="AH3317" i="1"/>
  <c r="AH3318" i="1"/>
  <c r="AH3319" i="1"/>
  <c r="AH3320" i="1"/>
  <c r="AH3321" i="1"/>
  <c r="AH3322" i="1"/>
  <c r="AH3323" i="1"/>
  <c r="AH3324" i="1"/>
  <c r="AH3325" i="1"/>
  <c r="AH3326" i="1"/>
  <c r="AH3327" i="1"/>
  <c r="AH3328" i="1"/>
  <c r="AH3329" i="1"/>
  <c r="AH3330" i="1"/>
  <c r="AH3331" i="1"/>
  <c r="AH3332" i="1"/>
  <c r="AH3333" i="1"/>
  <c r="AH3334" i="1"/>
  <c r="AH3335" i="1"/>
  <c r="AH3336" i="1"/>
  <c r="AH3337" i="1"/>
  <c r="AH3338" i="1"/>
  <c r="AH3339" i="1"/>
  <c r="AH3340" i="1"/>
  <c r="AH3341" i="1"/>
  <c r="AH3342" i="1"/>
  <c r="AH3343" i="1"/>
  <c r="AH3344" i="1"/>
  <c r="AH3345" i="1"/>
  <c r="AH3346" i="1"/>
  <c r="AH3347" i="1"/>
  <c r="AH3348" i="1"/>
  <c r="AH3349" i="1"/>
  <c r="AH3350" i="1"/>
  <c r="AH3351" i="1"/>
  <c r="AH3352" i="1"/>
  <c r="AH3353" i="1"/>
  <c r="AH3354" i="1"/>
  <c r="AH3355" i="1"/>
  <c r="AH3356" i="1"/>
  <c r="AH3357" i="1"/>
  <c r="AH3358" i="1"/>
  <c r="AH3359" i="1"/>
  <c r="AH3360" i="1"/>
  <c r="AH3361" i="1"/>
  <c r="AH3362" i="1"/>
  <c r="AH3363" i="1"/>
  <c r="AH3364" i="1"/>
  <c r="AH3365" i="1"/>
  <c r="AH3366" i="1"/>
  <c r="AH3367" i="1"/>
  <c r="AH3368" i="1"/>
  <c r="AH3369" i="1"/>
  <c r="AH3370" i="1"/>
  <c r="AH3371" i="1"/>
  <c r="AH3372" i="1"/>
  <c r="AH3373" i="1"/>
  <c r="AH3374" i="1"/>
  <c r="AH3375" i="1"/>
  <c r="AH3376" i="1"/>
  <c r="AH3377" i="1"/>
  <c r="AH3378" i="1"/>
  <c r="AH3379" i="1"/>
  <c r="AH3380" i="1"/>
  <c r="AH3381" i="1"/>
  <c r="AH3382" i="1"/>
  <c r="AH3383" i="1"/>
  <c r="AH3384" i="1"/>
  <c r="AH3385" i="1"/>
  <c r="AH3386" i="1"/>
  <c r="AH3387" i="1"/>
  <c r="AH3388" i="1"/>
  <c r="AH3389" i="1"/>
  <c r="AH3390" i="1"/>
  <c r="AH3391" i="1"/>
  <c r="AH3392" i="1"/>
  <c r="AH3393" i="1"/>
  <c r="AH3394" i="1"/>
  <c r="AH3395" i="1"/>
  <c r="AH3396" i="1"/>
  <c r="AH3397" i="1"/>
  <c r="AH3398" i="1"/>
  <c r="AH3399" i="1"/>
  <c r="AH3400" i="1"/>
  <c r="AH3401" i="1"/>
  <c r="AH3402" i="1"/>
  <c r="AH3403" i="1"/>
  <c r="AH3404" i="1"/>
  <c r="AH3405" i="1"/>
  <c r="AH3406" i="1"/>
  <c r="AH3407" i="1"/>
  <c r="AH3408" i="1"/>
  <c r="AH3409" i="1"/>
  <c r="AH3410" i="1"/>
  <c r="AH3411" i="1"/>
  <c r="AH3412" i="1"/>
  <c r="AH3413" i="1"/>
  <c r="AH3414" i="1"/>
  <c r="AH3415" i="1"/>
  <c r="AH3416" i="1"/>
  <c r="AH3417" i="1"/>
  <c r="AH3418" i="1"/>
  <c r="AH3419" i="1"/>
  <c r="AH3420" i="1"/>
  <c r="AH3421" i="1"/>
  <c r="AH3422" i="1"/>
  <c r="AH3423" i="1"/>
  <c r="AH3424" i="1"/>
  <c r="AH3425" i="1"/>
  <c r="AH3426" i="1"/>
  <c r="AH3427" i="1"/>
  <c r="AH3428" i="1"/>
  <c r="AH3429" i="1"/>
  <c r="AH3430" i="1"/>
  <c r="AH3431" i="1"/>
  <c r="AH3432" i="1"/>
  <c r="AH3433" i="1"/>
  <c r="AH3434" i="1"/>
  <c r="AH3435" i="1"/>
  <c r="AH3436" i="1"/>
  <c r="AH3437" i="1"/>
  <c r="AH3438" i="1"/>
  <c r="AH3439" i="1"/>
  <c r="AH3440" i="1"/>
  <c r="AH3441" i="1"/>
  <c r="AH3442" i="1"/>
  <c r="AH3443" i="1"/>
  <c r="AH3444" i="1"/>
  <c r="AH3445" i="1"/>
  <c r="AH3446" i="1"/>
  <c r="AH3447" i="1"/>
  <c r="AH3448" i="1"/>
  <c r="AH3449" i="1"/>
  <c r="AH3450" i="1"/>
  <c r="AH3451" i="1"/>
  <c r="AH3452" i="1"/>
  <c r="AH3453" i="1"/>
  <c r="AH3454" i="1"/>
  <c r="AH3455" i="1"/>
  <c r="AH3456" i="1"/>
  <c r="AH3457" i="1"/>
  <c r="AH3458" i="1"/>
  <c r="AH3459" i="1"/>
  <c r="AH3460" i="1"/>
  <c r="AH3461" i="1"/>
  <c r="AH3462" i="1"/>
  <c r="AH3463" i="1"/>
  <c r="AH3464" i="1"/>
  <c r="AH3465" i="1"/>
  <c r="AH3466" i="1"/>
  <c r="AH3467" i="1"/>
  <c r="AH3468" i="1"/>
  <c r="AH3469" i="1"/>
  <c r="AH3470" i="1"/>
  <c r="AH3471" i="1"/>
  <c r="AH3472" i="1"/>
  <c r="AH3473" i="1"/>
  <c r="AH3474" i="1"/>
  <c r="AH3475" i="1"/>
  <c r="AH3476" i="1"/>
  <c r="AH3477" i="1"/>
  <c r="AH3478" i="1"/>
  <c r="AH3479" i="1"/>
  <c r="AH3480" i="1"/>
  <c r="AH3481" i="1"/>
  <c r="AH3482" i="1"/>
  <c r="AH3483" i="1"/>
  <c r="AH3484" i="1"/>
  <c r="AH3485" i="1"/>
  <c r="AH3486" i="1"/>
  <c r="AH3487" i="1"/>
  <c r="AH3488" i="1"/>
  <c r="AH3489" i="1"/>
  <c r="AH3490" i="1"/>
  <c r="AH3491" i="1"/>
  <c r="AH3492" i="1"/>
  <c r="AH3493" i="1"/>
  <c r="AH3494" i="1"/>
  <c r="AH3495" i="1"/>
  <c r="AH3496" i="1"/>
  <c r="AH3497" i="1"/>
  <c r="AH3498" i="1"/>
  <c r="AH3499" i="1"/>
  <c r="AH3500" i="1"/>
  <c r="AH3501" i="1"/>
  <c r="AH3502" i="1"/>
  <c r="AH3503" i="1"/>
  <c r="AH3504" i="1"/>
  <c r="AH3505" i="1"/>
  <c r="AH3506" i="1"/>
  <c r="AH3507" i="1"/>
  <c r="AH3508" i="1"/>
  <c r="AH3509" i="1"/>
  <c r="AH3510" i="1"/>
  <c r="AH3511" i="1"/>
  <c r="AH3512" i="1"/>
  <c r="AH3513" i="1"/>
  <c r="AH3514" i="1"/>
  <c r="AH3515" i="1"/>
  <c r="AH3516" i="1"/>
  <c r="AH3517" i="1"/>
  <c r="AH3518" i="1"/>
  <c r="AH3519" i="1"/>
  <c r="AH3520" i="1"/>
  <c r="AH3521" i="1"/>
  <c r="AH3522" i="1"/>
  <c r="AH3523" i="1"/>
  <c r="AH3524" i="1"/>
  <c r="AH3525" i="1"/>
  <c r="AH3526" i="1"/>
  <c r="AH3527" i="1"/>
  <c r="AH3528" i="1"/>
  <c r="AH3529" i="1"/>
  <c r="AH3530" i="1"/>
  <c r="AH3531" i="1"/>
  <c r="AH3532" i="1"/>
  <c r="AH3533" i="1"/>
  <c r="AH3534" i="1"/>
  <c r="AH3535" i="1"/>
  <c r="AH3536" i="1"/>
  <c r="AH3537" i="1"/>
  <c r="AH3538" i="1"/>
  <c r="AH3539" i="1"/>
  <c r="AH3540" i="1"/>
  <c r="AH3541" i="1"/>
  <c r="AH3542" i="1"/>
  <c r="AH3543" i="1"/>
  <c r="AH3544" i="1"/>
  <c r="AH3545" i="1"/>
  <c r="AH3546" i="1"/>
  <c r="AH3547" i="1"/>
  <c r="AH3548" i="1"/>
  <c r="AH3549" i="1"/>
  <c r="AH3550" i="1"/>
  <c r="AH3551" i="1"/>
  <c r="AH3552" i="1"/>
  <c r="AH3553" i="1"/>
  <c r="AH3554" i="1"/>
  <c r="AH3555" i="1"/>
  <c r="AH3556" i="1"/>
  <c r="AH3557" i="1"/>
  <c r="AH3558" i="1"/>
  <c r="AH3559" i="1"/>
  <c r="AH3560" i="1"/>
  <c r="AH3561" i="1"/>
  <c r="AH3562" i="1"/>
  <c r="AH3563" i="1"/>
  <c r="AH3564" i="1"/>
  <c r="AH3565" i="1"/>
  <c r="AH3566" i="1"/>
  <c r="AH3567" i="1"/>
  <c r="AH3568" i="1"/>
  <c r="AH3569" i="1"/>
  <c r="AH3570" i="1"/>
  <c r="AH3571" i="1"/>
  <c r="AH3572" i="1"/>
  <c r="AH3573" i="1"/>
  <c r="AH3574" i="1"/>
  <c r="AH3575" i="1"/>
  <c r="AH3576" i="1"/>
  <c r="AH3577" i="1"/>
  <c r="AH3578" i="1"/>
  <c r="AH3579" i="1"/>
  <c r="AH3580" i="1"/>
  <c r="AH3581" i="1"/>
  <c r="AH3582" i="1"/>
  <c r="AH3583" i="1"/>
  <c r="AH3584" i="1"/>
  <c r="AH3585" i="1"/>
  <c r="AH3586" i="1"/>
  <c r="AH3587" i="1"/>
  <c r="AH3588" i="1"/>
  <c r="AH3589" i="1"/>
  <c r="AH3590" i="1"/>
  <c r="AH3591" i="1"/>
  <c r="AH3592" i="1"/>
  <c r="AH3593" i="1"/>
  <c r="AH3594" i="1"/>
  <c r="AH3595" i="1"/>
  <c r="AH3596" i="1"/>
  <c r="AH3597" i="1"/>
  <c r="AH3598" i="1"/>
  <c r="AH3599" i="1"/>
  <c r="AH3600" i="1"/>
  <c r="AH3601" i="1"/>
  <c r="AH3602" i="1"/>
  <c r="AH3603" i="1"/>
  <c r="AH3604" i="1"/>
  <c r="AH3605" i="1"/>
  <c r="AH3606" i="1"/>
  <c r="AH3607" i="1"/>
  <c r="AH3608" i="1"/>
  <c r="AH3609" i="1"/>
  <c r="AH3610" i="1"/>
  <c r="AH3611" i="1"/>
  <c r="AH3612" i="1"/>
  <c r="AH3613" i="1"/>
  <c r="AH3614" i="1"/>
  <c r="AH3615" i="1"/>
  <c r="AH3616" i="1"/>
  <c r="AH3617" i="1"/>
  <c r="AH3618" i="1"/>
  <c r="AH3619" i="1"/>
  <c r="AH3620" i="1"/>
  <c r="AH3621" i="1"/>
  <c r="AH3622" i="1"/>
  <c r="AH3623" i="1"/>
  <c r="AH3624" i="1"/>
  <c r="AH3625" i="1"/>
  <c r="AH3626" i="1"/>
  <c r="AH3627" i="1"/>
  <c r="AH3628" i="1"/>
  <c r="AH3629" i="1"/>
  <c r="AH3630" i="1"/>
  <c r="AH3631" i="1"/>
  <c r="AH3632" i="1"/>
  <c r="AH3633" i="1"/>
  <c r="AH3634" i="1"/>
  <c r="AH3635" i="1"/>
  <c r="AH3636" i="1"/>
  <c r="AH3637" i="1"/>
  <c r="AH3638" i="1"/>
  <c r="AH3639" i="1"/>
  <c r="AH3640" i="1"/>
  <c r="AH3641" i="1"/>
  <c r="AH3642" i="1"/>
  <c r="AH3643" i="1"/>
  <c r="AH3644" i="1"/>
  <c r="AH3645" i="1"/>
  <c r="AH3646" i="1"/>
  <c r="AH3647" i="1"/>
  <c r="AH3648" i="1"/>
  <c r="AH3649" i="1"/>
  <c r="AH3650" i="1"/>
  <c r="AH3651" i="1"/>
  <c r="AH3652" i="1"/>
  <c r="AH3653" i="1"/>
  <c r="AH3654" i="1"/>
  <c r="AH3655" i="1"/>
  <c r="AH3656" i="1"/>
  <c r="AH3657" i="1"/>
  <c r="AH3658" i="1"/>
  <c r="AH3659" i="1"/>
  <c r="AH3660" i="1"/>
  <c r="AH3661" i="1"/>
  <c r="AH3662" i="1"/>
  <c r="AH3663" i="1"/>
  <c r="AH3664" i="1"/>
  <c r="AH3665" i="1"/>
  <c r="AH3666" i="1"/>
  <c r="AH3667" i="1"/>
  <c r="AH3668" i="1"/>
  <c r="AH3669" i="1"/>
  <c r="AH3670" i="1"/>
  <c r="AH3671" i="1"/>
  <c r="AH3672" i="1"/>
  <c r="AH3673" i="1"/>
  <c r="AH3674" i="1"/>
  <c r="AH3675" i="1"/>
  <c r="AH3676" i="1"/>
  <c r="AH3677" i="1"/>
  <c r="AH3678" i="1"/>
  <c r="AH3679" i="1"/>
  <c r="AH3680" i="1"/>
  <c r="AH3681" i="1"/>
  <c r="AH3682" i="1"/>
  <c r="AH3683" i="1"/>
  <c r="AH3684" i="1"/>
  <c r="AH3685" i="1"/>
  <c r="AH3686" i="1"/>
  <c r="AH3687" i="1"/>
  <c r="AH3688" i="1"/>
  <c r="AH3689" i="1"/>
  <c r="AH3690" i="1"/>
  <c r="AH3691" i="1"/>
  <c r="AH3692" i="1"/>
  <c r="AH3693" i="1"/>
  <c r="AH3694" i="1"/>
  <c r="AH3695" i="1"/>
  <c r="AH3696" i="1"/>
  <c r="AH3697" i="1"/>
  <c r="AH3698" i="1"/>
  <c r="AH3699" i="1"/>
  <c r="AH3700" i="1"/>
  <c r="AH3701" i="1"/>
  <c r="AH3702" i="1"/>
  <c r="AH3703" i="1"/>
  <c r="AH3704" i="1"/>
  <c r="AH3705" i="1"/>
  <c r="AH3706" i="1"/>
  <c r="AH3707" i="1"/>
  <c r="AH3708" i="1"/>
  <c r="AH3709" i="1"/>
  <c r="AH3710" i="1"/>
  <c r="AH3711" i="1"/>
  <c r="AH3712" i="1"/>
  <c r="AH3713" i="1"/>
  <c r="AH3714" i="1"/>
  <c r="AH3715" i="1"/>
  <c r="AH3716" i="1"/>
  <c r="AH3717" i="1"/>
  <c r="AH3718" i="1"/>
  <c r="AH3719" i="1"/>
  <c r="AH3720" i="1"/>
  <c r="AH3721" i="1"/>
  <c r="AH3722" i="1"/>
  <c r="AH3723" i="1"/>
  <c r="AH3724" i="1"/>
  <c r="AH3725" i="1"/>
  <c r="AH3726" i="1"/>
  <c r="AH3727" i="1"/>
  <c r="AH3728" i="1"/>
  <c r="AH3729" i="1"/>
  <c r="AH3730" i="1"/>
  <c r="AH3731" i="1"/>
  <c r="AH3732" i="1"/>
  <c r="AH3733" i="1"/>
  <c r="AH3734" i="1"/>
  <c r="AH3735" i="1"/>
  <c r="AH3736" i="1"/>
  <c r="AH3737" i="1"/>
  <c r="AH3738" i="1"/>
  <c r="AH3739" i="1"/>
  <c r="AH3740" i="1"/>
  <c r="AH3741" i="1"/>
  <c r="AH3742" i="1"/>
  <c r="AH3743" i="1"/>
  <c r="AH3744" i="1"/>
  <c r="AH3745" i="1"/>
  <c r="AH3746" i="1"/>
  <c r="AH3747" i="1"/>
  <c r="AH3748" i="1"/>
  <c r="AH3749" i="1"/>
  <c r="AH3750" i="1"/>
  <c r="AH3751" i="1"/>
  <c r="AH3752" i="1"/>
  <c r="AH3753" i="1"/>
  <c r="AH3754" i="1"/>
  <c r="AH3755" i="1"/>
  <c r="AH3756" i="1"/>
  <c r="AH3757" i="1"/>
  <c r="AH3758" i="1"/>
  <c r="AH3759" i="1"/>
  <c r="AH3760" i="1"/>
  <c r="AH3761" i="1"/>
  <c r="AH3762" i="1"/>
  <c r="AH3763" i="1"/>
  <c r="AH3764" i="1"/>
  <c r="AH3765" i="1"/>
  <c r="AH3766" i="1"/>
  <c r="AH3767" i="1"/>
  <c r="AH3768" i="1"/>
  <c r="AH3769" i="1"/>
  <c r="AH3770" i="1"/>
  <c r="AH3771" i="1"/>
  <c r="AH3772" i="1"/>
  <c r="AH3773" i="1"/>
  <c r="AH3774" i="1"/>
  <c r="AH3775" i="1"/>
  <c r="AH3776" i="1"/>
  <c r="AH3777" i="1"/>
  <c r="AH3778" i="1"/>
  <c r="AH3779" i="1"/>
  <c r="AH3780" i="1"/>
  <c r="AH3781" i="1"/>
  <c r="AH3782" i="1"/>
  <c r="AH3783" i="1"/>
  <c r="AH3784" i="1"/>
  <c r="AH3785" i="1"/>
  <c r="AH3786" i="1"/>
  <c r="AH3787" i="1"/>
  <c r="AH3788" i="1"/>
  <c r="AH3789" i="1"/>
  <c r="AH3790" i="1"/>
  <c r="AH3791" i="1"/>
  <c r="AH3792" i="1"/>
  <c r="AH3793" i="1"/>
  <c r="AH3794" i="1"/>
  <c r="AH3795" i="1"/>
  <c r="AH3796" i="1"/>
  <c r="AH3797" i="1"/>
  <c r="AH3798" i="1"/>
  <c r="AH3799" i="1"/>
  <c r="AH3800" i="1"/>
  <c r="AH3801" i="1"/>
  <c r="AH3802" i="1"/>
  <c r="AH3803" i="1"/>
  <c r="AH3804" i="1"/>
  <c r="AH3805" i="1"/>
  <c r="AH3806" i="1"/>
  <c r="AH3807" i="1"/>
  <c r="AH3808" i="1"/>
  <c r="AH3809" i="1"/>
  <c r="AH3810" i="1"/>
  <c r="AH3811" i="1"/>
  <c r="AH3812" i="1"/>
  <c r="AH3813" i="1"/>
  <c r="AH3814" i="1"/>
  <c r="AH3815" i="1"/>
  <c r="AH3816" i="1"/>
  <c r="AH3817" i="1"/>
  <c r="AH3818" i="1"/>
  <c r="AH3819" i="1"/>
  <c r="AH3820" i="1"/>
  <c r="AH3821" i="1"/>
  <c r="AH3822" i="1"/>
  <c r="AH3823" i="1"/>
  <c r="AH3824" i="1"/>
  <c r="AH3825" i="1"/>
  <c r="AH3826" i="1"/>
  <c r="AH3827" i="1"/>
  <c r="AH3828" i="1"/>
  <c r="AH3829" i="1"/>
  <c r="AH3830" i="1"/>
  <c r="AH3831" i="1"/>
  <c r="AH3832" i="1"/>
  <c r="AH3833" i="1"/>
  <c r="AH3834" i="1"/>
  <c r="AH3835" i="1"/>
  <c r="AH3836" i="1"/>
  <c r="AH3837" i="1"/>
  <c r="AH3838" i="1"/>
  <c r="AH3839" i="1"/>
  <c r="AH3840" i="1"/>
  <c r="AH3841" i="1"/>
  <c r="AH3842" i="1"/>
  <c r="AH3843" i="1"/>
  <c r="AH3844" i="1"/>
  <c r="AH3845" i="1"/>
  <c r="AH3846" i="1"/>
  <c r="AH3847" i="1"/>
  <c r="AH3848" i="1"/>
  <c r="AH3849" i="1"/>
  <c r="AH3850" i="1"/>
  <c r="AH3851" i="1"/>
  <c r="AH3852" i="1"/>
  <c r="AH3853" i="1"/>
  <c r="AH3854" i="1"/>
  <c r="AH3855" i="1"/>
  <c r="AH3856" i="1"/>
  <c r="AH3857" i="1"/>
  <c r="AH3858" i="1"/>
  <c r="AH3859" i="1"/>
  <c r="AH3860" i="1"/>
  <c r="AH3861" i="1"/>
  <c r="AH3862" i="1"/>
  <c r="AH3863" i="1"/>
  <c r="AH3864" i="1"/>
  <c r="AH3865" i="1"/>
  <c r="AH3866" i="1"/>
  <c r="AH3867" i="1"/>
  <c r="AH3868" i="1"/>
  <c r="AH3869" i="1"/>
  <c r="AH3870" i="1"/>
  <c r="AH3871" i="1"/>
  <c r="AH3872" i="1"/>
  <c r="AH3873" i="1"/>
  <c r="AH3874" i="1"/>
  <c r="AH3875" i="1"/>
  <c r="AH3876" i="1"/>
  <c r="AH3877" i="1"/>
  <c r="AH3878" i="1"/>
  <c r="AH3879" i="1"/>
  <c r="AH3880" i="1"/>
  <c r="AH3881" i="1"/>
  <c r="AH3882" i="1"/>
  <c r="AH3883" i="1"/>
  <c r="AH3884" i="1"/>
  <c r="AH3885" i="1"/>
  <c r="AH3886" i="1"/>
  <c r="AH3887" i="1"/>
  <c r="AH3888" i="1"/>
  <c r="AH3889" i="1"/>
  <c r="AH3890" i="1"/>
  <c r="AH3891" i="1"/>
  <c r="AH3892" i="1"/>
  <c r="AH3893" i="1"/>
  <c r="AH3894" i="1"/>
  <c r="AH3895" i="1"/>
  <c r="AH3896" i="1"/>
  <c r="AH3897" i="1"/>
  <c r="AH3898" i="1"/>
  <c r="AH3899" i="1"/>
  <c r="AH3900" i="1"/>
  <c r="AH3901" i="1"/>
  <c r="AH3902" i="1"/>
  <c r="AH3903" i="1"/>
  <c r="AH3904" i="1"/>
  <c r="AH3905" i="1"/>
  <c r="AH3906" i="1"/>
  <c r="AH3907" i="1"/>
  <c r="AH3908" i="1"/>
  <c r="AH3909" i="1"/>
  <c r="AH3910" i="1"/>
  <c r="AH3911" i="1"/>
  <c r="AH3912" i="1"/>
  <c r="AH3913" i="1"/>
  <c r="AH3914" i="1"/>
  <c r="AH3915" i="1"/>
  <c r="AH3916" i="1"/>
  <c r="AH3917" i="1"/>
  <c r="AH3918" i="1"/>
  <c r="AH3919" i="1"/>
  <c r="AH3920" i="1"/>
  <c r="AH3921" i="1"/>
  <c r="AH3922" i="1"/>
  <c r="AH3923" i="1"/>
  <c r="AH3924" i="1"/>
  <c r="AH3925" i="1"/>
  <c r="AH3926" i="1"/>
  <c r="AH3927" i="1"/>
  <c r="AH3928" i="1"/>
  <c r="AH3929" i="1"/>
  <c r="AH3930" i="1"/>
  <c r="AH3931" i="1"/>
  <c r="AH3932" i="1"/>
  <c r="AH3933" i="1"/>
  <c r="AH3934" i="1"/>
  <c r="AH3935" i="1"/>
  <c r="AH3936" i="1"/>
  <c r="AH3937" i="1"/>
  <c r="AH3938" i="1"/>
  <c r="AH3939" i="1"/>
  <c r="AH3940" i="1"/>
  <c r="AH3941" i="1"/>
  <c r="AH3942" i="1"/>
  <c r="AH3943" i="1"/>
  <c r="AH3944" i="1"/>
  <c r="AH3945" i="1"/>
  <c r="AH3946" i="1"/>
  <c r="AH3947" i="1"/>
  <c r="AH3948" i="1"/>
  <c r="AH3949" i="1"/>
  <c r="AH3950" i="1"/>
  <c r="AH3951" i="1"/>
  <c r="AH3952" i="1"/>
  <c r="AH3953" i="1"/>
  <c r="AH3954" i="1"/>
  <c r="AH3955" i="1"/>
  <c r="AH3956" i="1"/>
  <c r="AH3957" i="1"/>
  <c r="AH3958" i="1"/>
  <c r="AH3959" i="1"/>
  <c r="AH3960" i="1"/>
  <c r="AH3961" i="1"/>
  <c r="AH3962" i="1"/>
  <c r="AH3963" i="1"/>
  <c r="AH3964" i="1"/>
  <c r="AH3965" i="1"/>
  <c r="AH3966" i="1"/>
  <c r="AH3967" i="1"/>
  <c r="AH3968" i="1"/>
  <c r="AH3969" i="1"/>
  <c r="AH3970" i="1"/>
  <c r="AH3971" i="1"/>
  <c r="AH3972" i="1"/>
  <c r="AH3973" i="1"/>
  <c r="AH3974" i="1"/>
  <c r="AH3975" i="1"/>
  <c r="AH3976" i="1"/>
  <c r="AH3977" i="1"/>
  <c r="AH3978" i="1"/>
  <c r="AH3979" i="1"/>
  <c r="AH3980" i="1"/>
  <c r="AH3981" i="1"/>
  <c r="AH3982" i="1"/>
  <c r="AH3983" i="1"/>
  <c r="AH3984" i="1"/>
  <c r="AH3985" i="1"/>
  <c r="AH3986" i="1"/>
  <c r="AH3987" i="1"/>
  <c r="AH3988" i="1"/>
  <c r="AH3989" i="1"/>
  <c r="AH3990" i="1"/>
  <c r="AH3991" i="1"/>
  <c r="AH3992" i="1"/>
  <c r="AH3993" i="1"/>
  <c r="AH3994" i="1"/>
  <c r="AH3995" i="1"/>
  <c r="AH3996" i="1"/>
  <c r="AH3997" i="1"/>
  <c r="AH3998" i="1"/>
  <c r="AH3999" i="1"/>
  <c r="AH4000" i="1"/>
  <c r="AH4001" i="1"/>
  <c r="AH4002" i="1"/>
  <c r="AH4003" i="1"/>
  <c r="AH4004" i="1"/>
  <c r="AH4005" i="1"/>
  <c r="AH4006" i="1"/>
  <c r="AH4007" i="1"/>
  <c r="AH4008" i="1"/>
  <c r="AH4009" i="1"/>
  <c r="AH4010" i="1"/>
  <c r="AH4011" i="1"/>
  <c r="AH4012" i="1"/>
  <c r="AH4013" i="1"/>
  <c r="AH4014" i="1"/>
  <c r="AH4015" i="1"/>
  <c r="AH4016" i="1"/>
  <c r="AH4017" i="1"/>
  <c r="AH4018" i="1"/>
  <c r="AH4019" i="1"/>
  <c r="AH4020" i="1"/>
  <c r="AH4021" i="1"/>
  <c r="AH4022" i="1"/>
  <c r="AH4023" i="1"/>
  <c r="AH4024" i="1"/>
  <c r="AH4025" i="1"/>
  <c r="AH4026" i="1"/>
  <c r="AH4027" i="1"/>
  <c r="AH4028" i="1"/>
  <c r="AH4029" i="1"/>
  <c r="AH4030" i="1"/>
  <c r="AH4031" i="1"/>
  <c r="AH4032" i="1"/>
  <c r="AH4033" i="1"/>
  <c r="AH4034" i="1"/>
  <c r="AH4035" i="1"/>
  <c r="AH4036" i="1"/>
  <c r="AH4037" i="1"/>
  <c r="AH4038" i="1"/>
  <c r="AH4039" i="1"/>
  <c r="AH4040" i="1"/>
  <c r="AH4041" i="1"/>
  <c r="AH4042" i="1"/>
  <c r="AH4043" i="1"/>
  <c r="AH4044" i="1"/>
  <c r="AH4045" i="1"/>
  <c r="AH4046" i="1"/>
  <c r="AH4047" i="1"/>
  <c r="AH4048" i="1"/>
  <c r="AH4049" i="1"/>
  <c r="AH4050" i="1"/>
  <c r="AH4051" i="1"/>
  <c r="AH4052" i="1"/>
  <c r="AH4053" i="1"/>
  <c r="AH4054" i="1"/>
  <c r="AH4055" i="1"/>
  <c r="AH4056" i="1"/>
  <c r="AH4057" i="1"/>
  <c r="AH4058" i="1"/>
  <c r="AH4059" i="1"/>
  <c r="AH4060" i="1"/>
  <c r="AH4061" i="1"/>
  <c r="AH4062" i="1"/>
  <c r="AH4063" i="1"/>
  <c r="AH4064" i="1"/>
  <c r="AH4065" i="1"/>
  <c r="AH4066" i="1"/>
  <c r="AH4067" i="1"/>
  <c r="AH4068" i="1"/>
  <c r="AH4069" i="1"/>
  <c r="AH4070" i="1"/>
  <c r="AH4071" i="1"/>
  <c r="AH4072" i="1"/>
  <c r="AH4073" i="1"/>
  <c r="AH4074" i="1"/>
  <c r="AH4075" i="1"/>
  <c r="AH4076" i="1"/>
  <c r="AH4077" i="1"/>
  <c r="AH4078" i="1"/>
  <c r="AH4079" i="1"/>
  <c r="AH4080" i="1"/>
  <c r="AH4081" i="1"/>
  <c r="AH4082" i="1"/>
  <c r="AH4083" i="1"/>
  <c r="AH4084" i="1"/>
  <c r="AH4085" i="1"/>
  <c r="AH4086" i="1"/>
  <c r="AH4087" i="1"/>
  <c r="AH4088" i="1"/>
  <c r="AH4089" i="1"/>
  <c r="AH4090" i="1"/>
  <c r="AH4091" i="1"/>
  <c r="AH4092" i="1"/>
  <c r="AH4093" i="1"/>
  <c r="AH4094" i="1"/>
  <c r="AH4095" i="1"/>
  <c r="AH4096" i="1"/>
  <c r="AH4097" i="1"/>
  <c r="AH4098" i="1"/>
  <c r="AH4099" i="1"/>
  <c r="AH4100" i="1"/>
  <c r="AH4101" i="1"/>
  <c r="AH4102" i="1"/>
  <c r="AH4103" i="1"/>
  <c r="AH4104" i="1"/>
  <c r="AH4105" i="1"/>
  <c r="AH4106" i="1"/>
  <c r="AH4107" i="1"/>
  <c r="AH4108" i="1"/>
  <c r="AH4109" i="1"/>
  <c r="AH4110" i="1"/>
  <c r="AH4111" i="1"/>
  <c r="AH4112" i="1"/>
  <c r="AH4113" i="1"/>
  <c r="AH4114" i="1"/>
  <c r="AH4115" i="1"/>
  <c r="AH4116" i="1"/>
  <c r="AH4117" i="1"/>
  <c r="AH4118" i="1"/>
  <c r="AH4119" i="1"/>
  <c r="AH4120" i="1"/>
  <c r="AH4121" i="1"/>
  <c r="AH4122" i="1"/>
  <c r="AH4123" i="1"/>
  <c r="AH4124" i="1"/>
  <c r="AH4125" i="1"/>
  <c r="AH4126" i="1"/>
  <c r="AH4127" i="1"/>
  <c r="AH4128" i="1"/>
  <c r="AH4129" i="1"/>
  <c r="AH4130" i="1"/>
  <c r="AH4131" i="1"/>
  <c r="AH4132" i="1"/>
  <c r="AH4133" i="1"/>
  <c r="AH4134" i="1"/>
  <c r="AH4135" i="1"/>
  <c r="AH4136" i="1"/>
  <c r="AH4137" i="1"/>
  <c r="AH4138" i="1"/>
  <c r="AH4139" i="1"/>
  <c r="AH4140" i="1"/>
  <c r="AH4141" i="1"/>
  <c r="AH4142" i="1"/>
  <c r="AH4143" i="1"/>
  <c r="AH4144" i="1"/>
  <c r="AH4145" i="1"/>
  <c r="AH4146" i="1"/>
  <c r="AH4147" i="1"/>
  <c r="AH4148" i="1"/>
  <c r="AH4149" i="1"/>
  <c r="AH4150" i="1"/>
  <c r="AH4151" i="1"/>
  <c r="AH4152" i="1"/>
  <c r="AH4153" i="1"/>
  <c r="AH4154" i="1"/>
  <c r="AH4155" i="1"/>
  <c r="AH4156" i="1"/>
  <c r="AH4157" i="1"/>
  <c r="AH4158" i="1"/>
  <c r="AH4159" i="1"/>
  <c r="AH4160" i="1"/>
  <c r="AH4161" i="1"/>
  <c r="AH4162" i="1"/>
  <c r="AH4163" i="1"/>
  <c r="AH4164" i="1"/>
  <c r="AH4165" i="1"/>
  <c r="AH4166" i="1"/>
  <c r="AH4167" i="1"/>
  <c r="AH4168" i="1"/>
  <c r="AH4169" i="1"/>
  <c r="AH4170" i="1"/>
  <c r="AH4171" i="1"/>
  <c r="AH4172" i="1"/>
  <c r="AH4173" i="1"/>
  <c r="AH4174" i="1"/>
  <c r="AH4175" i="1"/>
  <c r="AH4176" i="1"/>
  <c r="AH4177" i="1"/>
  <c r="AH4178" i="1"/>
  <c r="AH4179" i="1"/>
  <c r="AH4180" i="1"/>
  <c r="AH4181" i="1"/>
  <c r="AH4182" i="1"/>
  <c r="AH4183" i="1"/>
  <c r="AH4184" i="1"/>
  <c r="AH4185" i="1"/>
  <c r="AH4186" i="1"/>
  <c r="AH4187" i="1"/>
  <c r="AH4188" i="1"/>
  <c r="AH4189" i="1"/>
  <c r="AH4190" i="1"/>
  <c r="AH4191" i="1"/>
  <c r="AH4192" i="1"/>
  <c r="AH4193" i="1"/>
  <c r="AH4194" i="1"/>
  <c r="AH4195" i="1"/>
  <c r="AH4196" i="1"/>
  <c r="AH4197" i="1"/>
  <c r="AH4198" i="1"/>
  <c r="AH4199" i="1"/>
  <c r="AH4200" i="1"/>
  <c r="AH4201" i="1"/>
  <c r="AH4202" i="1"/>
  <c r="AH4203" i="1"/>
  <c r="AH4204" i="1"/>
  <c r="AH4205" i="1"/>
  <c r="AH4206" i="1"/>
  <c r="AH4207" i="1"/>
  <c r="AH4208" i="1"/>
  <c r="AH4209" i="1"/>
  <c r="AH4210" i="1"/>
  <c r="AH4211" i="1"/>
  <c r="AH4212" i="1"/>
  <c r="AH4213" i="1"/>
  <c r="AH4214" i="1"/>
  <c r="AH4215" i="1"/>
  <c r="AH4216" i="1"/>
  <c r="AH4217" i="1"/>
  <c r="AH4218" i="1"/>
  <c r="AH4219" i="1"/>
  <c r="AH4220" i="1"/>
  <c r="AH4221" i="1"/>
  <c r="AH4222" i="1"/>
  <c r="AH4223" i="1"/>
  <c r="AH4224" i="1"/>
  <c r="AH4225" i="1"/>
  <c r="AH4226" i="1"/>
  <c r="AH4227" i="1"/>
  <c r="AH4228" i="1"/>
  <c r="AH4229" i="1"/>
  <c r="AH4230" i="1"/>
  <c r="AH4231" i="1"/>
  <c r="AH4232" i="1"/>
  <c r="AH4233" i="1"/>
  <c r="AH4234" i="1"/>
  <c r="AH4235" i="1"/>
  <c r="AH4236" i="1"/>
  <c r="AH4237" i="1"/>
  <c r="AH4238" i="1"/>
  <c r="AH4239" i="1"/>
  <c r="AH4240" i="1"/>
  <c r="AH4241" i="1"/>
  <c r="AH4242" i="1"/>
  <c r="AH4243" i="1"/>
  <c r="AH4244" i="1"/>
  <c r="AH4245" i="1"/>
  <c r="AH4246" i="1"/>
  <c r="AH4247" i="1"/>
  <c r="AH4248" i="1"/>
  <c r="AH4249" i="1"/>
  <c r="AH4250" i="1"/>
  <c r="AH4251" i="1"/>
  <c r="AH4252" i="1"/>
  <c r="AH4253" i="1"/>
  <c r="AH4254" i="1"/>
  <c r="AH4255" i="1"/>
  <c r="AH4256" i="1"/>
  <c r="AH4257" i="1"/>
  <c r="AH4258" i="1"/>
  <c r="AH4259" i="1"/>
  <c r="AH4260" i="1"/>
  <c r="AH4261" i="1"/>
  <c r="AH4262" i="1"/>
  <c r="AH4263" i="1"/>
  <c r="AH4264" i="1"/>
  <c r="AH4265" i="1"/>
  <c r="AH4266" i="1"/>
  <c r="AH4267" i="1"/>
  <c r="AH4268" i="1"/>
  <c r="AH4269" i="1"/>
  <c r="AH4270" i="1"/>
  <c r="AH4271" i="1"/>
  <c r="AH4272" i="1"/>
  <c r="AH4273" i="1"/>
  <c r="AH4274" i="1"/>
  <c r="AH4275" i="1"/>
  <c r="AH4276" i="1"/>
  <c r="AH4277" i="1"/>
  <c r="AH4278" i="1"/>
  <c r="AH4279" i="1"/>
  <c r="AH4280" i="1"/>
  <c r="AH4281" i="1"/>
  <c r="AH4282" i="1"/>
  <c r="AH4283" i="1"/>
  <c r="AH4284" i="1"/>
  <c r="AH4285" i="1"/>
  <c r="AH4286" i="1"/>
  <c r="AH4287" i="1"/>
  <c r="AH4288" i="1"/>
  <c r="AH4289" i="1"/>
  <c r="AH4290" i="1"/>
  <c r="AH4291" i="1"/>
  <c r="AH4292" i="1"/>
  <c r="AH4293" i="1"/>
  <c r="AH4294" i="1"/>
  <c r="AH4295" i="1"/>
  <c r="AH4296" i="1"/>
  <c r="AH4297" i="1"/>
  <c r="AH4298" i="1"/>
  <c r="AH4299" i="1"/>
  <c r="AH4300" i="1"/>
  <c r="AH4301" i="1"/>
  <c r="AH4302" i="1"/>
  <c r="AH4303" i="1"/>
  <c r="AH4304" i="1"/>
  <c r="AH4305" i="1"/>
  <c r="AH4306" i="1"/>
  <c r="AH4307" i="1"/>
  <c r="AH4308" i="1"/>
  <c r="AH4309" i="1"/>
  <c r="AH4310" i="1"/>
  <c r="AH4311" i="1"/>
  <c r="AH4312" i="1"/>
  <c r="AH4313" i="1"/>
  <c r="AH4314" i="1"/>
  <c r="AH4315" i="1"/>
  <c r="AH4316" i="1"/>
  <c r="AH4317" i="1"/>
  <c r="AH4318" i="1"/>
  <c r="AH4319" i="1"/>
  <c r="AH4320" i="1"/>
  <c r="AH4321" i="1"/>
  <c r="AH4322" i="1"/>
  <c r="AH4323" i="1"/>
  <c r="AH4324" i="1"/>
  <c r="AH4325" i="1"/>
  <c r="AH4326" i="1"/>
  <c r="AH4327" i="1"/>
  <c r="AH4328" i="1"/>
  <c r="AH4329" i="1"/>
  <c r="AH4330" i="1"/>
  <c r="AH4331" i="1"/>
  <c r="AH4332" i="1"/>
  <c r="AH4333" i="1"/>
  <c r="AH4334" i="1"/>
  <c r="AH4335" i="1"/>
  <c r="AH4336" i="1"/>
  <c r="AH4337" i="1"/>
  <c r="AH4338" i="1"/>
  <c r="AH4339" i="1"/>
  <c r="AH4340" i="1"/>
  <c r="AH4341" i="1"/>
  <c r="AH4342" i="1"/>
  <c r="AH4343" i="1"/>
  <c r="AH4344" i="1"/>
  <c r="AH4345" i="1"/>
  <c r="AH4346" i="1"/>
  <c r="AH4347" i="1"/>
  <c r="AH4348" i="1"/>
  <c r="AH4349" i="1"/>
  <c r="AH4350" i="1"/>
  <c r="AH4351" i="1"/>
  <c r="AH4352" i="1"/>
  <c r="AH4353" i="1"/>
  <c r="AH4354" i="1"/>
  <c r="AH4355" i="1"/>
  <c r="AH4356" i="1"/>
  <c r="AH4357" i="1"/>
  <c r="AH4358" i="1"/>
  <c r="AH4359" i="1"/>
  <c r="AH4360" i="1"/>
  <c r="AH4361" i="1"/>
  <c r="AH4362" i="1"/>
  <c r="AH4363" i="1"/>
  <c r="AH4364" i="1"/>
  <c r="AH4365" i="1"/>
  <c r="AH4366" i="1"/>
  <c r="AH4367" i="1"/>
  <c r="AH4368" i="1"/>
  <c r="AH4369" i="1"/>
  <c r="AH4370" i="1"/>
  <c r="AH4371" i="1"/>
  <c r="AH4372" i="1"/>
  <c r="AH4373" i="1"/>
  <c r="AH4374" i="1"/>
  <c r="AH4375" i="1"/>
  <c r="AH4376" i="1"/>
  <c r="AH4377" i="1"/>
  <c r="AH4378" i="1"/>
  <c r="AH4379" i="1"/>
  <c r="AH4380" i="1"/>
  <c r="AH4381" i="1"/>
  <c r="AH4382" i="1"/>
  <c r="AH4383" i="1"/>
  <c r="AH4384" i="1"/>
  <c r="AH4385" i="1"/>
  <c r="AH4386" i="1"/>
  <c r="AH4387" i="1"/>
  <c r="AH4388" i="1"/>
  <c r="AH4389" i="1"/>
  <c r="AH4390" i="1"/>
  <c r="AH4391" i="1"/>
  <c r="AH4392" i="1"/>
  <c r="AH4393" i="1"/>
  <c r="AH4394" i="1"/>
  <c r="AH4395" i="1"/>
  <c r="AH4396" i="1"/>
  <c r="AH4397" i="1"/>
  <c r="AH4398" i="1"/>
  <c r="AH4399" i="1"/>
  <c r="AH4400" i="1"/>
  <c r="AH4401" i="1"/>
  <c r="AH4402" i="1"/>
  <c r="AH4403" i="1"/>
  <c r="AH4404" i="1"/>
  <c r="AH4405" i="1"/>
  <c r="AH4406" i="1"/>
  <c r="AH4407" i="1"/>
  <c r="AH4408" i="1"/>
  <c r="AH4409" i="1"/>
  <c r="AH4410" i="1"/>
  <c r="AH4411" i="1"/>
  <c r="AH4412" i="1"/>
  <c r="AH4413" i="1"/>
  <c r="AH4414" i="1"/>
  <c r="AH4415" i="1"/>
  <c r="AH4416" i="1"/>
  <c r="AH4417" i="1"/>
  <c r="AH4418" i="1"/>
  <c r="AH4419" i="1"/>
  <c r="AH4420" i="1"/>
  <c r="AH4421" i="1"/>
  <c r="AH4422" i="1"/>
  <c r="AH4423" i="1"/>
  <c r="AH4424" i="1"/>
  <c r="AH4425" i="1"/>
  <c r="AH4426" i="1"/>
  <c r="AH4427" i="1"/>
  <c r="AH4428" i="1"/>
  <c r="AH4429" i="1"/>
  <c r="AH4430" i="1"/>
  <c r="AH4431" i="1"/>
  <c r="AH4432" i="1"/>
  <c r="AH4433" i="1"/>
  <c r="AH4434" i="1"/>
  <c r="AH4435" i="1"/>
  <c r="AH4436" i="1"/>
  <c r="AH4437" i="1"/>
  <c r="AH4438" i="1"/>
  <c r="AH4439" i="1"/>
  <c r="AH4440" i="1"/>
  <c r="AH4441" i="1"/>
  <c r="AH4442" i="1"/>
  <c r="AH4443" i="1"/>
  <c r="AH4444" i="1"/>
  <c r="AH4445" i="1"/>
  <c r="AH4446" i="1"/>
  <c r="AH4447" i="1"/>
  <c r="AH4448" i="1"/>
  <c r="AH4449" i="1"/>
  <c r="AH4450" i="1"/>
  <c r="AH4451" i="1"/>
  <c r="AH4452" i="1"/>
  <c r="AH4453" i="1"/>
  <c r="AH4454" i="1"/>
  <c r="AH4455" i="1"/>
  <c r="AH4456" i="1"/>
  <c r="AH4457" i="1"/>
  <c r="AH4458" i="1"/>
  <c r="AH4459" i="1"/>
  <c r="AH4460" i="1"/>
  <c r="AH4461" i="1"/>
  <c r="AH4462" i="1"/>
  <c r="AH4463" i="1"/>
  <c r="AH4464" i="1"/>
  <c r="AH4465" i="1"/>
  <c r="AH4466" i="1"/>
  <c r="AH4467" i="1"/>
  <c r="AH4468" i="1"/>
  <c r="AH4469" i="1"/>
  <c r="AH4470" i="1"/>
  <c r="AH4471" i="1"/>
  <c r="AH4472" i="1"/>
  <c r="AH4473" i="1"/>
  <c r="AH4474" i="1"/>
  <c r="AH4475" i="1"/>
  <c r="AH4476" i="1"/>
  <c r="AH4477" i="1"/>
  <c r="AH4478" i="1"/>
  <c r="AH4479" i="1"/>
  <c r="AH4480" i="1"/>
  <c r="AH4481" i="1"/>
  <c r="AH4482" i="1"/>
  <c r="AH4483" i="1"/>
  <c r="AH4484" i="1"/>
  <c r="AH4485" i="1"/>
  <c r="AH4486" i="1"/>
  <c r="AH4487" i="1"/>
  <c r="AH4488" i="1"/>
  <c r="AH4489" i="1"/>
  <c r="AH4490" i="1"/>
  <c r="AH4491" i="1"/>
  <c r="AH4492" i="1"/>
  <c r="AH4493" i="1"/>
  <c r="AH4494" i="1"/>
  <c r="AH4495" i="1"/>
  <c r="AH4496" i="1"/>
  <c r="AH4497" i="1"/>
  <c r="AH4498" i="1"/>
  <c r="AH4499" i="1"/>
  <c r="AH4500" i="1"/>
  <c r="AH4501" i="1"/>
  <c r="AH4502" i="1"/>
  <c r="AH4503" i="1"/>
  <c r="AH4504" i="1"/>
  <c r="AH4505" i="1"/>
  <c r="AH4506" i="1"/>
  <c r="AH4507" i="1"/>
  <c r="AH4508" i="1"/>
  <c r="AH4509" i="1"/>
  <c r="AH4510" i="1"/>
  <c r="AH4511" i="1"/>
  <c r="AH4512" i="1"/>
  <c r="AH4513" i="1"/>
  <c r="AH4514" i="1"/>
  <c r="AH4515" i="1"/>
  <c r="AH4516" i="1"/>
  <c r="AH4517" i="1"/>
  <c r="AH4518" i="1"/>
  <c r="AH4519" i="1"/>
  <c r="AH4520" i="1"/>
  <c r="AH4521" i="1"/>
  <c r="AH4522" i="1"/>
  <c r="AH4523" i="1"/>
  <c r="AH4524" i="1"/>
  <c r="AH4525" i="1"/>
  <c r="AH4526" i="1"/>
  <c r="AH4527" i="1"/>
  <c r="AH4528" i="1"/>
  <c r="AH4529" i="1"/>
  <c r="AH4530" i="1"/>
  <c r="AH4531" i="1"/>
  <c r="AH4532" i="1"/>
  <c r="AH4533" i="1"/>
  <c r="AH4534" i="1"/>
  <c r="AH4535" i="1"/>
  <c r="AH4536" i="1"/>
  <c r="AH4537" i="1"/>
  <c r="AH4538" i="1"/>
  <c r="AH4539" i="1"/>
  <c r="AH4540" i="1"/>
  <c r="AH4541" i="1"/>
  <c r="AH4542" i="1"/>
  <c r="AH4543" i="1"/>
  <c r="AH4544" i="1"/>
  <c r="AH4545" i="1"/>
  <c r="AH4546" i="1"/>
  <c r="AH4547" i="1"/>
  <c r="AH4548" i="1"/>
  <c r="AH4549" i="1"/>
  <c r="AH4550" i="1"/>
  <c r="AH4551" i="1"/>
  <c r="AH4552" i="1"/>
  <c r="AH4553" i="1"/>
  <c r="AH4554" i="1"/>
  <c r="AH4555" i="1"/>
  <c r="AH4556" i="1"/>
  <c r="AH4557" i="1"/>
  <c r="AH4558" i="1"/>
  <c r="AH4559" i="1"/>
  <c r="AH4560" i="1"/>
  <c r="AH4561" i="1"/>
  <c r="AH4562" i="1"/>
  <c r="AH4563" i="1"/>
  <c r="AH4564" i="1"/>
  <c r="AH4565" i="1"/>
  <c r="AH4566" i="1"/>
  <c r="AH4567" i="1"/>
  <c r="AH4568" i="1"/>
  <c r="AH4569" i="1"/>
  <c r="AH4570" i="1"/>
  <c r="AH4571" i="1"/>
  <c r="AH4572" i="1"/>
  <c r="AH4573" i="1"/>
  <c r="AH4574" i="1"/>
  <c r="AH4575" i="1"/>
  <c r="AH4576" i="1"/>
  <c r="AH4577" i="1"/>
  <c r="AH4578" i="1"/>
  <c r="AH4579" i="1"/>
  <c r="AH4580" i="1"/>
  <c r="AH4581" i="1"/>
  <c r="AH4582" i="1"/>
  <c r="AH4583" i="1"/>
  <c r="AH4584" i="1"/>
  <c r="AH4585" i="1"/>
  <c r="AH4586" i="1"/>
  <c r="AH4587" i="1"/>
  <c r="AH4588" i="1"/>
  <c r="AH4589" i="1"/>
  <c r="AH4590" i="1"/>
  <c r="AH4591" i="1"/>
  <c r="AH4592" i="1"/>
  <c r="AH4593" i="1"/>
  <c r="AH4594" i="1"/>
  <c r="AH4595" i="1"/>
  <c r="AH4596" i="1"/>
  <c r="AH4597" i="1"/>
  <c r="AH4598" i="1"/>
  <c r="AH4599" i="1"/>
  <c r="AH4600" i="1"/>
  <c r="AH4601" i="1"/>
  <c r="AH4602" i="1"/>
  <c r="AH4603" i="1"/>
  <c r="AH4604" i="1"/>
  <c r="AH4605" i="1"/>
  <c r="AH4606" i="1"/>
  <c r="AH4607" i="1"/>
  <c r="AH4608" i="1"/>
  <c r="AH4609" i="1"/>
  <c r="AH4610" i="1"/>
  <c r="AH4611" i="1"/>
  <c r="AH4612" i="1"/>
  <c r="AH4613" i="1"/>
  <c r="AH4614" i="1"/>
  <c r="AH4615" i="1"/>
  <c r="AH4616" i="1"/>
  <c r="AH4617" i="1"/>
  <c r="AH4618" i="1"/>
  <c r="AH4619" i="1"/>
  <c r="AH4620" i="1"/>
  <c r="AH4621" i="1"/>
  <c r="AH4622" i="1"/>
  <c r="AH4623" i="1"/>
  <c r="AH4624" i="1"/>
  <c r="AH4625" i="1"/>
  <c r="AH4626" i="1"/>
  <c r="AH4627" i="1"/>
  <c r="AH4628" i="1"/>
  <c r="AH4629" i="1"/>
  <c r="AH4630" i="1"/>
  <c r="AH4631" i="1"/>
  <c r="AH4632" i="1"/>
  <c r="AH4633" i="1"/>
  <c r="AH4634" i="1"/>
  <c r="AH4635" i="1"/>
  <c r="AH4636" i="1"/>
  <c r="AH4637" i="1"/>
  <c r="AH4638" i="1"/>
  <c r="AH4639" i="1"/>
  <c r="AH4640" i="1"/>
  <c r="AH4641" i="1"/>
  <c r="AH4642" i="1"/>
  <c r="AH4643" i="1"/>
  <c r="AH4644" i="1"/>
  <c r="AH4645" i="1"/>
  <c r="AH4646" i="1"/>
  <c r="AH4647" i="1"/>
  <c r="AH4648" i="1"/>
  <c r="AH4649" i="1"/>
  <c r="AH4650" i="1"/>
  <c r="AH4651" i="1"/>
  <c r="AH4652" i="1"/>
  <c r="AH4653" i="1"/>
  <c r="AH4654" i="1"/>
  <c r="AH4655" i="1"/>
  <c r="AH4656" i="1"/>
  <c r="AH4657" i="1"/>
  <c r="AH4658" i="1"/>
  <c r="AH4659" i="1"/>
  <c r="AH4660" i="1"/>
  <c r="AH4661" i="1"/>
  <c r="AH4662" i="1"/>
  <c r="AH4663" i="1"/>
  <c r="AH4664" i="1"/>
  <c r="AH4665" i="1"/>
  <c r="AH4666" i="1"/>
  <c r="AH4667" i="1"/>
  <c r="AH4668" i="1"/>
  <c r="AH4669" i="1"/>
  <c r="AH4670" i="1"/>
  <c r="AH4671" i="1"/>
  <c r="AH4672" i="1"/>
  <c r="AH4673" i="1"/>
  <c r="AH4674" i="1"/>
  <c r="AH4675" i="1"/>
  <c r="AH4676" i="1"/>
  <c r="AH4677" i="1"/>
  <c r="AH4678" i="1"/>
  <c r="AH4679" i="1"/>
  <c r="AH4680" i="1"/>
  <c r="AH4681" i="1"/>
  <c r="AH4682" i="1"/>
  <c r="AH4683" i="1"/>
  <c r="AH4684" i="1"/>
  <c r="AH4685" i="1"/>
  <c r="AH4686" i="1"/>
  <c r="AH4687" i="1"/>
  <c r="AH4688" i="1"/>
  <c r="AH4689" i="1"/>
  <c r="AH4690" i="1"/>
  <c r="AH4691" i="1"/>
  <c r="AH4692" i="1"/>
  <c r="AH4693" i="1"/>
  <c r="AH4694" i="1"/>
  <c r="AH4695" i="1"/>
  <c r="AH4696" i="1"/>
  <c r="AH4697" i="1"/>
  <c r="AH4698" i="1"/>
  <c r="AH4699" i="1"/>
  <c r="AH4700" i="1"/>
  <c r="AH4701" i="1"/>
  <c r="AH4702" i="1"/>
  <c r="AH4703" i="1"/>
  <c r="AH4704" i="1"/>
  <c r="AH4705" i="1"/>
  <c r="AH4706" i="1"/>
  <c r="AH4707" i="1"/>
  <c r="AH4708" i="1"/>
  <c r="AH4709" i="1"/>
  <c r="AH4710" i="1"/>
  <c r="AH4711" i="1"/>
  <c r="AH4712" i="1"/>
  <c r="AH4713" i="1"/>
  <c r="AH4714" i="1"/>
  <c r="AH4715" i="1"/>
  <c r="AH4716" i="1"/>
  <c r="AH4717" i="1"/>
  <c r="AH4718" i="1"/>
  <c r="AH4719" i="1"/>
  <c r="AH4720" i="1"/>
  <c r="AH4721" i="1"/>
  <c r="AH4722" i="1"/>
  <c r="AH4723" i="1"/>
  <c r="AH4724" i="1"/>
  <c r="AH4725" i="1"/>
  <c r="AH4726" i="1"/>
  <c r="AH4727" i="1"/>
  <c r="AH4728" i="1"/>
  <c r="AH4729" i="1"/>
  <c r="AH4730" i="1"/>
  <c r="AH4731" i="1"/>
  <c r="AH4732" i="1"/>
  <c r="AH4733" i="1"/>
  <c r="AH4734" i="1"/>
  <c r="AH4735" i="1"/>
  <c r="AH4736" i="1"/>
  <c r="AH4737" i="1"/>
  <c r="AH4738" i="1"/>
  <c r="AH4739" i="1"/>
  <c r="AH4740" i="1"/>
  <c r="AH4741" i="1"/>
  <c r="AH4742" i="1"/>
  <c r="AH4743" i="1"/>
  <c r="AH4744" i="1"/>
  <c r="AH4745" i="1"/>
  <c r="AH4746" i="1"/>
  <c r="AH4747" i="1"/>
  <c r="AH4748" i="1"/>
  <c r="AH4749" i="1"/>
  <c r="AH4750" i="1"/>
  <c r="AH4751" i="1"/>
  <c r="AH4752" i="1"/>
  <c r="AH4753" i="1"/>
  <c r="AH4754" i="1"/>
  <c r="AH4755" i="1"/>
  <c r="AH4756" i="1"/>
  <c r="AH4757" i="1"/>
  <c r="AH4758" i="1"/>
  <c r="AH4759" i="1"/>
  <c r="AH4760" i="1"/>
  <c r="AH4761" i="1"/>
  <c r="AH4762" i="1"/>
  <c r="AH4763" i="1"/>
  <c r="AH4764" i="1"/>
  <c r="AH4765" i="1"/>
  <c r="AH4766" i="1"/>
  <c r="AH4767" i="1"/>
  <c r="AH4768" i="1"/>
  <c r="AH4769" i="1"/>
  <c r="AH4770" i="1"/>
  <c r="AH4771" i="1"/>
  <c r="AH4772" i="1"/>
  <c r="AH4773" i="1"/>
  <c r="AH4774" i="1"/>
  <c r="AH4775" i="1"/>
  <c r="AH4776" i="1"/>
  <c r="AH4777" i="1"/>
  <c r="AH4778" i="1"/>
  <c r="AH4779" i="1"/>
  <c r="AH4780" i="1"/>
  <c r="AH4781" i="1"/>
  <c r="AH4782" i="1"/>
  <c r="AH4783" i="1"/>
  <c r="AH4784" i="1"/>
  <c r="AH4785" i="1"/>
  <c r="AH4786" i="1"/>
  <c r="AH4787" i="1"/>
  <c r="AH4788" i="1"/>
  <c r="AH4789" i="1"/>
  <c r="AH4790" i="1"/>
  <c r="AH4791" i="1"/>
  <c r="AH4792" i="1"/>
  <c r="AH4793" i="1"/>
  <c r="AH4794" i="1"/>
  <c r="AH4795" i="1"/>
  <c r="AH4796" i="1"/>
  <c r="AH4797" i="1"/>
  <c r="AH4798" i="1"/>
  <c r="AH4799" i="1"/>
  <c r="AH4800" i="1"/>
  <c r="AH4801" i="1"/>
  <c r="AH4802" i="1"/>
  <c r="AH4803" i="1"/>
  <c r="AH4804" i="1"/>
  <c r="AH4805" i="1"/>
  <c r="AH4806" i="1"/>
  <c r="AH4807" i="1"/>
  <c r="AH4808" i="1"/>
  <c r="AH4809" i="1"/>
  <c r="AH4810" i="1"/>
  <c r="AH4811" i="1"/>
  <c r="AH4812" i="1"/>
  <c r="AH4813" i="1"/>
  <c r="AH4814" i="1"/>
  <c r="AH4815" i="1"/>
  <c r="AH4816" i="1"/>
  <c r="AH4817" i="1"/>
  <c r="AH4818" i="1"/>
  <c r="AH4819" i="1"/>
  <c r="AH4820" i="1"/>
  <c r="AH4821" i="1"/>
  <c r="AH4822" i="1"/>
  <c r="AH4823" i="1"/>
  <c r="AH4824" i="1"/>
  <c r="AH4825" i="1"/>
  <c r="AH4826" i="1"/>
  <c r="AH4827" i="1"/>
  <c r="AH4828" i="1"/>
  <c r="AH4829" i="1"/>
  <c r="AH4830" i="1"/>
  <c r="AH4831" i="1"/>
  <c r="AH4832" i="1"/>
  <c r="AH4833" i="1"/>
  <c r="AH4834" i="1"/>
  <c r="AH4835" i="1"/>
  <c r="AH4836" i="1"/>
  <c r="AH4837" i="1"/>
  <c r="AH4838" i="1"/>
  <c r="AH4839" i="1"/>
  <c r="AH4840" i="1"/>
  <c r="AH4841" i="1"/>
  <c r="AH4842" i="1"/>
  <c r="AH4843" i="1"/>
  <c r="AH4844" i="1"/>
  <c r="AH4845" i="1"/>
  <c r="AH4846" i="1"/>
  <c r="AH4847" i="1"/>
  <c r="AH4848" i="1"/>
  <c r="AH4849" i="1"/>
  <c r="AH4850" i="1"/>
  <c r="AH4851" i="1"/>
  <c r="AH4852" i="1"/>
  <c r="AH4853" i="1"/>
  <c r="AH4854" i="1"/>
  <c r="AH4855" i="1"/>
  <c r="AH4856" i="1"/>
  <c r="AH4857" i="1"/>
  <c r="AH4858" i="1"/>
  <c r="AH4859" i="1"/>
  <c r="AH4860" i="1"/>
  <c r="AH4861" i="1"/>
  <c r="AH4862" i="1"/>
  <c r="AH4863" i="1"/>
  <c r="AH4864" i="1"/>
  <c r="AH4865" i="1"/>
  <c r="AH4866" i="1"/>
  <c r="AH4867" i="1"/>
  <c r="AH4868" i="1"/>
  <c r="AH4869" i="1"/>
  <c r="AH4870" i="1"/>
  <c r="AH4871" i="1"/>
  <c r="AH4872" i="1"/>
  <c r="AH4873" i="1"/>
  <c r="AH4874" i="1"/>
  <c r="AH4875" i="1"/>
  <c r="AH4876" i="1"/>
  <c r="AH4877" i="1"/>
  <c r="AH4878" i="1"/>
  <c r="AH4879" i="1"/>
  <c r="AH4880" i="1"/>
  <c r="AH4881" i="1"/>
  <c r="AH4882" i="1"/>
  <c r="AH4883" i="1"/>
  <c r="AH4884" i="1"/>
  <c r="AH4885" i="1"/>
  <c r="AH4886" i="1"/>
  <c r="AH4887" i="1"/>
  <c r="AH4888" i="1"/>
  <c r="AH4889" i="1"/>
  <c r="AH4890" i="1"/>
  <c r="AH4891" i="1"/>
  <c r="AH4892" i="1"/>
  <c r="AH4893" i="1"/>
  <c r="AH4894" i="1"/>
  <c r="AH4895" i="1"/>
  <c r="AH4896" i="1"/>
  <c r="AH4897" i="1"/>
  <c r="AH4898" i="1"/>
  <c r="AH4899" i="1"/>
  <c r="AH4900" i="1"/>
  <c r="AH4901" i="1"/>
  <c r="AH4902" i="1"/>
  <c r="AH4903" i="1"/>
  <c r="AH4904" i="1"/>
  <c r="AH4905" i="1"/>
  <c r="AH4906" i="1"/>
  <c r="AH4907" i="1"/>
  <c r="AH4908" i="1"/>
  <c r="AH4909" i="1"/>
  <c r="AH4910" i="1"/>
  <c r="AH4911" i="1"/>
  <c r="AH4912" i="1"/>
  <c r="AH4913" i="1"/>
  <c r="AH4914" i="1"/>
  <c r="AH4915" i="1"/>
  <c r="AH4916" i="1"/>
  <c r="AH4917" i="1"/>
  <c r="AH4918" i="1"/>
  <c r="AH4919" i="1"/>
  <c r="AH4920" i="1"/>
  <c r="AH4921" i="1"/>
  <c r="AH4922" i="1"/>
  <c r="AH4923" i="1"/>
  <c r="AH4924" i="1"/>
  <c r="AH4925" i="1"/>
  <c r="AH4926" i="1"/>
  <c r="AH4927" i="1"/>
  <c r="AH4928" i="1"/>
  <c r="AH4929" i="1"/>
  <c r="AH4930" i="1"/>
  <c r="AH4931" i="1"/>
  <c r="AH4932" i="1"/>
  <c r="AH4933" i="1"/>
  <c r="AH4934" i="1"/>
  <c r="AH4935" i="1"/>
  <c r="AH4936" i="1"/>
  <c r="AH4937" i="1"/>
  <c r="AH4938" i="1"/>
  <c r="AH4939" i="1"/>
  <c r="AH4940" i="1"/>
  <c r="AH4941" i="1"/>
  <c r="AH4942" i="1"/>
  <c r="AH4943" i="1"/>
  <c r="AH4944" i="1"/>
  <c r="AH4945" i="1"/>
  <c r="AH4946" i="1"/>
  <c r="AH4947" i="1"/>
  <c r="AH4948" i="1"/>
  <c r="AH4949" i="1"/>
  <c r="AH4950" i="1"/>
  <c r="AH4951" i="1"/>
  <c r="AH4952" i="1"/>
  <c r="AH4953" i="1"/>
  <c r="AH4954" i="1"/>
  <c r="AH4955" i="1"/>
  <c r="AH4956" i="1"/>
  <c r="AH4957" i="1"/>
  <c r="AH4958" i="1"/>
  <c r="AH4959" i="1"/>
  <c r="AH4960" i="1"/>
  <c r="AH4961" i="1"/>
  <c r="AH4962" i="1"/>
  <c r="AH4963" i="1"/>
  <c r="AH4964" i="1"/>
  <c r="AH4965" i="1"/>
  <c r="AH4966" i="1"/>
  <c r="AH4967" i="1"/>
  <c r="AH4968" i="1"/>
  <c r="AH4969" i="1"/>
  <c r="AH4970" i="1"/>
  <c r="AH4971" i="1"/>
  <c r="AH4972" i="1"/>
  <c r="AH4973" i="1"/>
  <c r="AH4974" i="1"/>
  <c r="AH4975" i="1"/>
  <c r="AH4976" i="1"/>
  <c r="AH4977" i="1"/>
  <c r="AH4978" i="1"/>
  <c r="AH4979" i="1"/>
  <c r="AH4980" i="1"/>
  <c r="AH4981" i="1"/>
  <c r="AH4982" i="1"/>
  <c r="AH4983" i="1"/>
  <c r="AH4984" i="1"/>
  <c r="AH4985" i="1"/>
  <c r="AH4986" i="1"/>
  <c r="AH4987" i="1"/>
  <c r="AH4988" i="1"/>
  <c r="AH4989" i="1"/>
  <c r="AH4990" i="1"/>
  <c r="AH4991" i="1"/>
  <c r="AH4992" i="1"/>
  <c r="AH4993" i="1"/>
  <c r="AH4994" i="1"/>
  <c r="AH4995" i="1"/>
  <c r="AH4996" i="1"/>
  <c r="AH4997" i="1"/>
  <c r="AH4998" i="1"/>
  <c r="AH4999" i="1"/>
  <c r="AH5000" i="1"/>
  <c r="AH5001" i="1"/>
  <c r="AH5002" i="1"/>
  <c r="AH5003" i="1"/>
  <c r="AH5004" i="1"/>
  <c r="AH5005" i="1"/>
  <c r="AH5006" i="1"/>
  <c r="AH5007" i="1"/>
  <c r="AH5008" i="1"/>
  <c r="AH5009" i="1"/>
  <c r="AH5010" i="1"/>
  <c r="AH5011" i="1"/>
  <c r="AH5012" i="1"/>
  <c r="AH5013" i="1"/>
  <c r="AH5014" i="1"/>
  <c r="AH5015" i="1"/>
  <c r="AH5016" i="1"/>
  <c r="AH5017" i="1"/>
  <c r="AH5018" i="1"/>
  <c r="AH5019" i="1"/>
  <c r="AH5020" i="1"/>
  <c r="AH5021" i="1"/>
  <c r="AH5022" i="1"/>
  <c r="AH5023" i="1"/>
  <c r="AH5024" i="1"/>
  <c r="AH5025" i="1"/>
  <c r="AH5026" i="1"/>
  <c r="AH5027" i="1"/>
  <c r="AH5028" i="1"/>
  <c r="AH5029" i="1"/>
  <c r="AH5030" i="1"/>
  <c r="AH5031" i="1"/>
  <c r="AH5032" i="1"/>
  <c r="AH5033" i="1"/>
  <c r="AH5034" i="1"/>
  <c r="AH5035" i="1"/>
  <c r="AH5036" i="1"/>
  <c r="AH5037" i="1"/>
  <c r="AH5038" i="1"/>
  <c r="AH5039" i="1"/>
  <c r="AH5040" i="1"/>
  <c r="AH5041" i="1"/>
  <c r="AH5042" i="1"/>
  <c r="AH5043" i="1"/>
  <c r="AH5044" i="1"/>
  <c r="AH5045" i="1"/>
  <c r="AH5046" i="1"/>
  <c r="AH5047" i="1"/>
  <c r="AH5048" i="1"/>
  <c r="AH5049" i="1"/>
  <c r="AH5050" i="1"/>
  <c r="AH5051" i="1"/>
  <c r="AH5052" i="1"/>
  <c r="AH5053" i="1"/>
  <c r="AH5054" i="1"/>
  <c r="AH5055" i="1"/>
  <c r="AH5056" i="1"/>
  <c r="AH5057" i="1"/>
  <c r="AH5058" i="1"/>
  <c r="AH5059" i="1"/>
  <c r="AH5060" i="1"/>
  <c r="AH5061" i="1"/>
  <c r="AH5062" i="1"/>
  <c r="AH5063" i="1"/>
  <c r="AH5064" i="1"/>
  <c r="AH5065" i="1"/>
  <c r="AH5066" i="1"/>
  <c r="AH5067" i="1"/>
  <c r="AH5068" i="1"/>
  <c r="AH5069" i="1"/>
  <c r="AH5070" i="1"/>
  <c r="AH5071" i="1"/>
  <c r="AH5072" i="1"/>
  <c r="AH5073" i="1"/>
  <c r="AH5074" i="1"/>
  <c r="AH5075" i="1"/>
  <c r="AH5076" i="1"/>
  <c r="AH5077" i="1"/>
  <c r="AH5078" i="1"/>
  <c r="AH5079" i="1"/>
  <c r="AH5080" i="1"/>
  <c r="AH5081" i="1"/>
  <c r="AH5082" i="1"/>
  <c r="AH5083" i="1"/>
  <c r="AH5084" i="1"/>
  <c r="AH5085" i="1"/>
  <c r="AH5086" i="1"/>
  <c r="AH5087" i="1"/>
  <c r="AH5088" i="1"/>
  <c r="AH5089" i="1"/>
  <c r="AH5090" i="1"/>
  <c r="AH5091" i="1"/>
  <c r="AH5092" i="1"/>
  <c r="AH5093" i="1"/>
  <c r="AH5094" i="1"/>
  <c r="AH5095" i="1"/>
  <c r="AH5096" i="1"/>
  <c r="AH5097" i="1"/>
  <c r="AH5098" i="1"/>
  <c r="AH5099" i="1"/>
  <c r="AH5100" i="1"/>
  <c r="AH5101" i="1"/>
  <c r="AH5102" i="1"/>
  <c r="AH5103" i="1"/>
  <c r="AH5104" i="1"/>
  <c r="AH5105" i="1"/>
  <c r="AH5106" i="1"/>
  <c r="AH5107" i="1"/>
  <c r="AH5108" i="1"/>
  <c r="AH5109" i="1"/>
  <c r="AH5110" i="1"/>
  <c r="AH5111" i="1"/>
  <c r="AH5112" i="1"/>
  <c r="AH5113" i="1"/>
  <c r="AH5114" i="1"/>
  <c r="AH5115" i="1"/>
  <c r="AH5116" i="1"/>
  <c r="AH5117" i="1"/>
  <c r="AH5118" i="1"/>
  <c r="AH5119" i="1"/>
  <c r="AH5120" i="1"/>
  <c r="AH5121" i="1"/>
  <c r="AH5122" i="1"/>
  <c r="AH5123" i="1"/>
  <c r="AH5124" i="1"/>
  <c r="AH5125" i="1"/>
  <c r="AH5126" i="1"/>
  <c r="AH5127" i="1"/>
  <c r="AH5128" i="1"/>
  <c r="AH5129" i="1"/>
  <c r="AH5130" i="1"/>
  <c r="AH5131" i="1"/>
  <c r="AH5132" i="1"/>
  <c r="AH5133" i="1"/>
  <c r="AH5134" i="1"/>
  <c r="AH5135" i="1"/>
  <c r="AH5136" i="1"/>
  <c r="AH5137" i="1"/>
  <c r="AH5138" i="1"/>
  <c r="AH5139" i="1"/>
  <c r="AH5140" i="1"/>
  <c r="AH5141" i="1"/>
  <c r="AH5142" i="1"/>
  <c r="AH5143" i="1"/>
  <c r="AH5144" i="1"/>
  <c r="AH5145" i="1"/>
  <c r="AH5146" i="1"/>
  <c r="AH5147" i="1"/>
  <c r="AH5148" i="1"/>
  <c r="AH5149" i="1"/>
  <c r="AH5150" i="1"/>
  <c r="AH5151" i="1"/>
  <c r="AH5152" i="1"/>
  <c r="AH5153" i="1"/>
  <c r="AH5154" i="1"/>
  <c r="AH5155" i="1"/>
  <c r="AH5156" i="1"/>
  <c r="AH5157" i="1"/>
  <c r="AH5158" i="1"/>
  <c r="AH5159" i="1"/>
  <c r="AH5160" i="1"/>
  <c r="AH5161" i="1"/>
  <c r="AH5162" i="1"/>
  <c r="AH5163" i="1"/>
  <c r="AH5164" i="1"/>
  <c r="AH5165" i="1"/>
  <c r="AH5166" i="1"/>
  <c r="AH5167" i="1"/>
  <c r="AH5168" i="1"/>
  <c r="AH5169" i="1"/>
  <c r="AH5170" i="1"/>
  <c r="AH5171" i="1"/>
  <c r="AH5172" i="1"/>
  <c r="AH5173" i="1"/>
  <c r="AH5174" i="1"/>
  <c r="AH5175" i="1"/>
  <c r="AH5176" i="1"/>
  <c r="AH5177" i="1"/>
  <c r="AH5178" i="1"/>
  <c r="AH5179" i="1"/>
  <c r="AH5180" i="1"/>
  <c r="AH5181" i="1"/>
  <c r="AH5182" i="1"/>
  <c r="AH5183" i="1"/>
  <c r="AH5184" i="1"/>
  <c r="AH5185" i="1"/>
  <c r="AH5186" i="1"/>
  <c r="AH5187" i="1"/>
  <c r="AH5188" i="1"/>
  <c r="AH5189" i="1"/>
  <c r="AH5190" i="1"/>
  <c r="AH5191" i="1"/>
  <c r="AH5192" i="1"/>
  <c r="AH5193" i="1"/>
  <c r="AH5194" i="1"/>
  <c r="AH5195" i="1"/>
  <c r="AH5196" i="1"/>
  <c r="AH5197" i="1"/>
  <c r="AH5198" i="1"/>
  <c r="AH5199" i="1"/>
  <c r="AH5200" i="1"/>
  <c r="AH5201" i="1"/>
  <c r="AH5202" i="1"/>
  <c r="AH5203" i="1"/>
  <c r="AH5204" i="1"/>
  <c r="AH5205" i="1"/>
  <c r="AH5206" i="1"/>
  <c r="AH5207" i="1"/>
  <c r="AH5208" i="1"/>
  <c r="AH5209" i="1"/>
  <c r="AH5210" i="1"/>
  <c r="AH5211" i="1"/>
  <c r="AH5212" i="1"/>
  <c r="AH5213" i="1"/>
  <c r="AH5214" i="1"/>
  <c r="AH5215" i="1"/>
  <c r="AH5216" i="1"/>
  <c r="AH5217" i="1"/>
  <c r="AH5218" i="1"/>
  <c r="AH5219" i="1"/>
  <c r="AH5220" i="1"/>
  <c r="AH5221" i="1"/>
  <c r="AH5222" i="1"/>
  <c r="AH5223" i="1"/>
  <c r="AH5224" i="1"/>
  <c r="AH5225" i="1"/>
  <c r="AH5226" i="1"/>
  <c r="AH5227" i="1"/>
  <c r="AH5228" i="1"/>
  <c r="AH5229" i="1"/>
  <c r="AH5230" i="1"/>
  <c r="AH5231" i="1"/>
  <c r="AH5232" i="1"/>
  <c r="AH5233" i="1"/>
  <c r="AH5234" i="1"/>
  <c r="AH5235" i="1"/>
  <c r="AH5236" i="1"/>
  <c r="AH5237" i="1"/>
  <c r="AH5238" i="1"/>
  <c r="AH5239" i="1"/>
  <c r="AH5240" i="1"/>
  <c r="AH5241" i="1"/>
  <c r="AH5242" i="1"/>
  <c r="AH5243" i="1"/>
  <c r="AH5244" i="1"/>
  <c r="AH5245" i="1"/>
  <c r="AH5246" i="1"/>
  <c r="AH5247" i="1"/>
  <c r="AH5248" i="1"/>
  <c r="AH5249" i="1"/>
  <c r="AH5250" i="1"/>
  <c r="AH5251" i="1"/>
  <c r="AH5252" i="1"/>
  <c r="AH5253" i="1"/>
  <c r="AH5254" i="1"/>
  <c r="AH5255" i="1"/>
  <c r="AH5256" i="1"/>
  <c r="AH5257" i="1"/>
  <c r="AH5258" i="1"/>
  <c r="AH5259" i="1"/>
  <c r="AH5260" i="1"/>
  <c r="AH5261" i="1"/>
  <c r="AH5262" i="1"/>
  <c r="AH5263" i="1"/>
  <c r="AH5264" i="1"/>
  <c r="AH5265" i="1"/>
  <c r="AH5266" i="1"/>
  <c r="AH5267" i="1"/>
  <c r="AH5268" i="1"/>
  <c r="AH5269" i="1"/>
  <c r="AH5270" i="1"/>
  <c r="AH5271" i="1"/>
  <c r="AH5272" i="1"/>
  <c r="AH5273" i="1"/>
  <c r="AH5274" i="1"/>
  <c r="AH5275" i="1"/>
  <c r="AH5276" i="1"/>
  <c r="AH5277" i="1"/>
  <c r="AH5278" i="1"/>
  <c r="AH5279" i="1"/>
  <c r="AH5280" i="1"/>
  <c r="AH5281" i="1"/>
  <c r="AH5282" i="1"/>
  <c r="AH5283" i="1"/>
  <c r="AH5284" i="1"/>
  <c r="AH5285" i="1"/>
  <c r="AH5286" i="1"/>
  <c r="AH5287" i="1"/>
  <c r="AH5288" i="1"/>
  <c r="AH5289" i="1"/>
  <c r="AH5290" i="1"/>
  <c r="AH5291" i="1"/>
  <c r="AH5292" i="1"/>
  <c r="AH5293" i="1"/>
  <c r="AH5294" i="1"/>
  <c r="AH5295" i="1"/>
  <c r="AH5296" i="1"/>
  <c r="AH5297" i="1"/>
  <c r="AH5298" i="1"/>
  <c r="AH5299" i="1"/>
  <c r="AH5300" i="1"/>
  <c r="AH5301" i="1"/>
  <c r="AH5302" i="1"/>
  <c r="AH5303" i="1"/>
  <c r="AH5304" i="1"/>
  <c r="AH5305" i="1"/>
  <c r="AH5306" i="1"/>
  <c r="AH5307" i="1"/>
  <c r="AH5308" i="1"/>
  <c r="AH5309" i="1"/>
  <c r="AH5310" i="1"/>
  <c r="AH5311" i="1"/>
  <c r="AH5312" i="1"/>
  <c r="AH5313" i="1"/>
  <c r="AH5314" i="1"/>
  <c r="AH5315" i="1"/>
  <c r="AH5316" i="1"/>
  <c r="AH5317" i="1"/>
  <c r="AH5318" i="1"/>
  <c r="AH5319" i="1"/>
  <c r="AH5320" i="1"/>
  <c r="AH5321" i="1"/>
  <c r="AH5322" i="1"/>
  <c r="AH5323" i="1"/>
  <c r="AH5324" i="1"/>
  <c r="AH5325" i="1"/>
  <c r="AH5326" i="1"/>
  <c r="AH5327" i="1"/>
  <c r="AH5328" i="1"/>
  <c r="AH5329" i="1"/>
  <c r="AH5330" i="1"/>
  <c r="AH5331" i="1"/>
  <c r="AH5332" i="1"/>
  <c r="AH5333" i="1"/>
  <c r="AH5334" i="1"/>
  <c r="AH5335" i="1"/>
  <c r="AH5336" i="1"/>
  <c r="AH5337" i="1"/>
  <c r="AH5338" i="1"/>
  <c r="AH5339" i="1"/>
  <c r="AH5340" i="1"/>
  <c r="AH5341" i="1"/>
  <c r="AH5342" i="1"/>
  <c r="AH5343" i="1"/>
  <c r="AH5344" i="1"/>
  <c r="AH5345" i="1"/>
  <c r="AH5346" i="1"/>
  <c r="AH5347" i="1"/>
  <c r="AH5348" i="1"/>
  <c r="AH5349" i="1"/>
  <c r="AH5350" i="1"/>
  <c r="AH5351" i="1"/>
  <c r="AH5352" i="1"/>
  <c r="AH5353" i="1"/>
  <c r="AH5354" i="1"/>
  <c r="AH5355" i="1"/>
  <c r="AH5356" i="1"/>
  <c r="AH5357" i="1"/>
  <c r="AH5358" i="1"/>
  <c r="AH5359" i="1"/>
  <c r="AH5360" i="1"/>
  <c r="AH5361" i="1"/>
  <c r="AH5362" i="1"/>
  <c r="AH5363" i="1"/>
  <c r="AH5364" i="1"/>
  <c r="AH5365" i="1"/>
  <c r="AH5366" i="1"/>
  <c r="AH5367" i="1"/>
  <c r="AH5368" i="1"/>
  <c r="AH5369" i="1"/>
  <c r="AH5370" i="1"/>
  <c r="AH5371" i="1"/>
  <c r="AH5372" i="1"/>
  <c r="AH5373" i="1"/>
  <c r="AH5374" i="1"/>
  <c r="AH5375" i="1"/>
  <c r="AH5376" i="1"/>
  <c r="AH5377" i="1"/>
  <c r="AH5378" i="1"/>
  <c r="AH5379" i="1"/>
  <c r="AH5380" i="1"/>
  <c r="AH5381" i="1"/>
  <c r="AH5382" i="1"/>
  <c r="AH5383" i="1"/>
  <c r="AH5384" i="1"/>
  <c r="AH5385" i="1"/>
  <c r="AH5386" i="1"/>
  <c r="AH5387" i="1"/>
  <c r="AH5388" i="1"/>
  <c r="AH5389" i="1"/>
  <c r="AH5390" i="1"/>
  <c r="AH5391" i="1"/>
  <c r="AH5392" i="1"/>
  <c r="AH5393" i="1"/>
  <c r="AH5394" i="1"/>
  <c r="AH5395" i="1"/>
  <c r="AH5396" i="1"/>
  <c r="AH5397" i="1"/>
  <c r="AH5398" i="1"/>
  <c r="AH5399" i="1"/>
  <c r="AH5400" i="1"/>
  <c r="AH5401" i="1"/>
  <c r="AH5402" i="1"/>
  <c r="AH5403" i="1"/>
  <c r="AH5404" i="1"/>
  <c r="AH5405" i="1"/>
  <c r="AH5406" i="1"/>
  <c r="AH5407" i="1"/>
  <c r="AH5408" i="1"/>
  <c r="AH5409" i="1"/>
  <c r="AH5410" i="1"/>
  <c r="AH5411" i="1"/>
  <c r="AH5412" i="1"/>
  <c r="AH5413" i="1"/>
  <c r="AH5414" i="1"/>
  <c r="AH5415" i="1"/>
  <c r="AH5416" i="1"/>
  <c r="AH5417" i="1"/>
  <c r="AH5418" i="1"/>
  <c r="AH5419" i="1"/>
  <c r="AH5420" i="1"/>
  <c r="AH5421" i="1"/>
  <c r="AH5422" i="1"/>
  <c r="AH5423" i="1"/>
  <c r="AH5424" i="1"/>
  <c r="AH5425" i="1"/>
  <c r="AH5426" i="1"/>
  <c r="AH5427" i="1"/>
  <c r="AH5428" i="1"/>
  <c r="AH5429" i="1"/>
  <c r="AH5430" i="1"/>
  <c r="AH5431" i="1"/>
  <c r="AH5432" i="1"/>
  <c r="AH5433" i="1"/>
  <c r="AH5434" i="1"/>
  <c r="AH5435" i="1"/>
  <c r="AH5436" i="1"/>
  <c r="AH5437" i="1"/>
  <c r="AH5438" i="1"/>
  <c r="AH5439" i="1"/>
  <c r="AH5440" i="1"/>
  <c r="AH5441" i="1"/>
  <c r="AH5442" i="1"/>
  <c r="AH5443" i="1"/>
  <c r="AH5444" i="1"/>
  <c r="AH5445" i="1"/>
  <c r="AH5446" i="1"/>
  <c r="AH5447" i="1"/>
  <c r="AH5448" i="1"/>
  <c r="AH5449" i="1"/>
  <c r="AH5450" i="1"/>
  <c r="AH5451" i="1"/>
  <c r="AH5452" i="1"/>
  <c r="AH5453" i="1"/>
  <c r="AH5454" i="1"/>
  <c r="AH5455" i="1"/>
  <c r="AH5456" i="1"/>
  <c r="AH5457" i="1"/>
  <c r="AH5458" i="1"/>
  <c r="AH5459" i="1"/>
  <c r="AH5460" i="1"/>
  <c r="AH5461" i="1"/>
  <c r="AH5462" i="1"/>
  <c r="AH5463" i="1"/>
  <c r="AH5464" i="1"/>
  <c r="AH5465" i="1"/>
  <c r="AH5466" i="1"/>
  <c r="AH5467" i="1"/>
  <c r="AH5468" i="1"/>
  <c r="AH5469" i="1"/>
  <c r="AH5470" i="1"/>
  <c r="AH5471" i="1"/>
  <c r="AH5472" i="1"/>
  <c r="AH5473" i="1"/>
  <c r="AH5474" i="1"/>
  <c r="AH5475" i="1"/>
  <c r="AH5476" i="1"/>
  <c r="AH5477" i="1"/>
  <c r="AH5478" i="1"/>
  <c r="AH5479" i="1"/>
  <c r="AH5480" i="1"/>
  <c r="AH5481" i="1"/>
  <c r="AH5482" i="1"/>
  <c r="AH5483" i="1"/>
  <c r="AH5484" i="1"/>
  <c r="AH5485" i="1"/>
  <c r="AH5486" i="1"/>
  <c r="AH5487" i="1"/>
  <c r="AH5488" i="1"/>
  <c r="AH5489" i="1"/>
  <c r="AH5490" i="1"/>
  <c r="AH5491" i="1"/>
  <c r="AH5492" i="1"/>
  <c r="AH5493" i="1"/>
  <c r="AH5494" i="1"/>
  <c r="AH5495" i="1"/>
  <c r="AH5496" i="1"/>
  <c r="AH5497" i="1"/>
  <c r="AH5498" i="1"/>
  <c r="AH5499" i="1"/>
  <c r="AH5500" i="1"/>
  <c r="AH5501" i="1"/>
  <c r="AH5502" i="1"/>
  <c r="AH5503" i="1"/>
  <c r="AH5504" i="1"/>
  <c r="AH5505" i="1"/>
  <c r="AH5506" i="1"/>
  <c r="AH5507" i="1"/>
  <c r="AH5508" i="1"/>
  <c r="AH5509" i="1"/>
  <c r="AH5510" i="1"/>
  <c r="AH5511" i="1"/>
  <c r="AH5512" i="1"/>
  <c r="AH5513" i="1"/>
  <c r="AH5514" i="1"/>
  <c r="AH5515" i="1"/>
  <c r="AH5516" i="1"/>
  <c r="AH5517" i="1"/>
  <c r="AH5518" i="1"/>
  <c r="AH5519" i="1"/>
  <c r="AH5520" i="1"/>
  <c r="AH5521" i="1"/>
  <c r="AH5522" i="1"/>
  <c r="AH5523" i="1"/>
  <c r="AH5524" i="1"/>
  <c r="AH5525" i="1"/>
  <c r="AH5526" i="1"/>
  <c r="AH5527" i="1"/>
  <c r="AH5528" i="1"/>
  <c r="AH5529" i="1"/>
  <c r="AH5530" i="1"/>
  <c r="AH5531" i="1"/>
  <c r="AH5532" i="1"/>
  <c r="AH5533" i="1"/>
  <c r="AH5534" i="1"/>
  <c r="AH5535" i="1"/>
  <c r="AH5536" i="1"/>
  <c r="AH5537" i="1"/>
  <c r="AH5538" i="1"/>
  <c r="AH5539" i="1"/>
  <c r="AH5540" i="1"/>
  <c r="AH5541" i="1"/>
  <c r="AH5542" i="1"/>
  <c r="AH5543" i="1"/>
  <c r="AH5544" i="1"/>
  <c r="AH5545" i="1"/>
  <c r="AH5546" i="1"/>
  <c r="AH5547" i="1"/>
  <c r="AH5548" i="1"/>
  <c r="AH5549" i="1"/>
  <c r="AH5550" i="1"/>
  <c r="AH5551" i="1"/>
  <c r="AH5552" i="1"/>
  <c r="AH5553" i="1"/>
  <c r="AH5554" i="1"/>
  <c r="AH5555" i="1"/>
  <c r="AH5556" i="1"/>
  <c r="AH5557" i="1"/>
  <c r="AH5558" i="1"/>
  <c r="AH5559" i="1"/>
  <c r="AH5560" i="1"/>
  <c r="AH5561" i="1"/>
  <c r="AH5562" i="1"/>
  <c r="AH5563" i="1"/>
  <c r="AH5564" i="1"/>
  <c r="AH5565" i="1"/>
  <c r="AH5566" i="1"/>
  <c r="AH5567" i="1"/>
  <c r="AH5568" i="1"/>
  <c r="AH5569" i="1"/>
  <c r="AH5570" i="1"/>
  <c r="AH5571" i="1"/>
  <c r="AH5572" i="1"/>
  <c r="AH5573" i="1"/>
  <c r="AH5574" i="1"/>
  <c r="AH5575" i="1"/>
  <c r="AH5576" i="1"/>
  <c r="AH5577" i="1"/>
  <c r="AH5578" i="1"/>
  <c r="AH5579" i="1"/>
  <c r="AH5580" i="1"/>
  <c r="AH5581" i="1"/>
  <c r="AH5582" i="1"/>
  <c r="AH5583" i="1"/>
  <c r="AH5584" i="1"/>
  <c r="AH5585" i="1"/>
  <c r="AH5586" i="1"/>
  <c r="AH5587" i="1"/>
  <c r="AH5588" i="1"/>
  <c r="AH5589" i="1"/>
  <c r="AH5590" i="1"/>
  <c r="AH5591" i="1"/>
  <c r="AH5592" i="1"/>
  <c r="AH5593" i="1"/>
  <c r="AH5594" i="1"/>
  <c r="AH5595" i="1"/>
  <c r="AH5596" i="1"/>
  <c r="AH5597" i="1"/>
  <c r="AH5598" i="1"/>
  <c r="AH5599" i="1"/>
  <c r="AH5600" i="1"/>
  <c r="AH5601" i="1"/>
  <c r="AH5602" i="1"/>
  <c r="AH5603" i="1"/>
  <c r="AH5604" i="1"/>
  <c r="AH5605" i="1"/>
  <c r="AH5606" i="1"/>
  <c r="AH5607" i="1"/>
  <c r="AH5608" i="1"/>
  <c r="AH5609" i="1"/>
  <c r="AH5610" i="1"/>
  <c r="AH5611" i="1"/>
  <c r="AH5612" i="1"/>
  <c r="AH5613" i="1"/>
  <c r="AH5614" i="1"/>
  <c r="AH5615" i="1"/>
  <c r="AH5616" i="1"/>
  <c r="AH5617" i="1"/>
  <c r="AH5618" i="1"/>
  <c r="AH5619" i="1"/>
  <c r="AH5620" i="1"/>
  <c r="AH5621" i="1"/>
  <c r="AH5622" i="1"/>
  <c r="AH5623" i="1"/>
  <c r="AH5624" i="1"/>
  <c r="AH5625" i="1"/>
  <c r="AH5626" i="1"/>
  <c r="AH5627" i="1"/>
  <c r="AH5628" i="1"/>
  <c r="AH5629" i="1"/>
  <c r="AH5630" i="1"/>
  <c r="AH5631" i="1"/>
  <c r="AH5632" i="1"/>
  <c r="AH5633" i="1"/>
  <c r="AH5634" i="1"/>
  <c r="AH5635" i="1"/>
  <c r="AH5636" i="1"/>
  <c r="AH5637" i="1"/>
  <c r="AH5638" i="1"/>
  <c r="AH5639" i="1"/>
  <c r="AH5640" i="1"/>
  <c r="AH5641" i="1"/>
  <c r="AH5642" i="1"/>
  <c r="AH5643" i="1"/>
  <c r="AH5644" i="1"/>
  <c r="AH5645" i="1"/>
  <c r="AH5646" i="1"/>
  <c r="AH5647" i="1"/>
  <c r="AH5648" i="1"/>
  <c r="AH5649" i="1"/>
  <c r="AH5650" i="1"/>
  <c r="AH5651" i="1"/>
  <c r="AH5652" i="1"/>
  <c r="AH5653" i="1"/>
  <c r="AH5654" i="1"/>
  <c r="AH5655" i="1"/>
  <c r="AH5656" i="1"/>
  <c r="AH5657" i="1"/>
  <c r="AH5658" i="1"/>
  <c r="AH5659" i="1"/>
  <c r="AH5660" i="1"/>
  <c r="AH5661" i="1"/>
  <c r="AH5662" i="1"/>
  <c r="AH5663" i="1"/>
  <c r="AH5664" i="1"/>
  <c r="AH5665" i="1"/>
  <c r="AH5666" i="1"/>
  <c r="AH5667" i="1"/>
  <c r="AH5668" i="1"/>
  <c r="AH5669" i="1"/>
  <c r="AH5670" i="1"/>
  <c r="AH5671" i="1"/>
  <c r="AH5672" i="1"/>
  <c r="AH5673" i="1"/>
  <c r="AH5674" i="1"/>
  <c r="AH5675" i="1"/>
  <c r="AH5676" i="1"/>
  <c r="AH5677" i="1"/>
  <c r="AH5678" i="1"/>
  <c r="AH5679" i="1"/>
  <c r="AH5680" i="1"/>
  <c r="AH5681" i="1"/>
  <c r="AH5682" i="1"/>
  <c r="AH5683" i="1"/>
  <c r="AH5684" i="1"/>
  <c r="AH5685" i="1"/>
  <c r="AH5686" i="1"/>
  <c r="AH5687" i="1"/>
  <c r="AH5688" i="1"/>
  <c r="AH5689" i="1"/>
  <c r="AH5690" i="1"/>
  <c r="AH5691" i="1"/>
  <c r="AH5692" i="1"/>
  <c r="AH5693" i="1"/>
  <c r="AH5694" i="1"/>
  <c r="AH5695" i="1"/>
  <c r="AH5696" i="1"/>
  <c r="AH5697" i="1"/>
  <c r="AH5698" i="1"/>
  <c r="AH5699" i="1"/>
  <c r="AH5700" i="1"/>
  <c r="AH5701" i="1"/>
  <c r="AH5702" i="1"/>
  <c r="AH5703" i="1"/>
  <c r="AH5704" i="1"/>
  <c r="AH5705" i="1"/>
  <c r="AH5706" i="1"/>
  <c r="AH5707" i="1"/>
  <c r="AH5708" i="1"/>
  <c r="AH5709" i="1"/>
  <c r="AH5710" i="1"/>
  <c r="AH5711" i="1"/>
  <c r="AH5712" i="1"/>
  <c r="AH5713" i="1"/>
  <c r="AH5714" i="1"/>
  <c r="AH5715" i="1"/>
  <c r="AH5716" i="1"/>
  <c r="AH5717" i="1"/>
  <c r="AH5718" i="1"/>
  <c r="AH5719" i="1"/>
  <c r="AH5720" i="1"/>
  <c r="AH5721" i="1"/>
  <c r="AH5722" i="1"/>
  <c r="AH5723" i="1"/>
  <c r="AH5724" i="1"/>
  <c r="AH5725" i="1"/>
  <c r="AH5726" i="1"/>
  <c r="AH5727" i="1"/>
  <c r="AH5728" i="1"/>
  <c r="AH5729" i="1"/>
  <c r="AH5730" i="1"/>
  <c r="AH5731" i="1"/>
  <c r="AH5732" i="1"/>
  <c r="AH5733" i="1"/>
  <c r="AH5734" i="1"/>
  <c r="AH5735" i="1"/>
  <c r="AH5736" i="1"/>
  <c r="AH5737" i="1"/>
  <c r="AH5738" i="1"/>
  <c r="AH5739" i="1"/>
  <c r="AH5740" i="1"/>
  <c r="AH5741" i="1"/>
  <c r="AH5742" i="1"/>
  <c r="AH5743" i="1"/>
  <c r="AH5744" i="1"/>
  <c r="AH5745" i="1"/>
  <c r="AH5746" i="1"/>
  <c r="AH5747" i="1"/>
  <c r="AH5748" i="1"/>
  <c r="AH5749" i="1"/>
  <c r="AH5750" i="1"/>
  <c r="AH5751" i="1"/>
  <c r="AH5752" i="1"/>
  <c r="AH5753" i="1"/>
  <c r="AH5754" i="1"/>
  <c r="AH5755" i="1"/>
  <c r="AH5756" i="1"/>
  <c r="AH5757" i="1"/>
  <c r="AH5758" i="1"/>
  <c r="AH5759" i="1"/>
  <c r="AH5760" i="1"/>
  <c r="AH5761" i="1"/>
  <c r="AH5762" i="1"/>
  <c r="AH5763" i="1"/>
  <c r="AH5764" i="1"/>
  <c r="AH5765" i="1"/>
  <c r="AH5766" i="1"/>
  <c r="AH5767" i="1"/>
  <c r="AH5768" i="1"/>
  <c r="AH5769" i="1"/>
  <c r="AH5770" i="1"/>
  <c r="AH5771" i="1"/>
  <c r="AH5772" i="1"/>
  <c r="AH5773" i="1"/>
  <c r="AH5774" i="1"/>
  <c r="AH5775" i="1"/>
  <c r="AH5776" i="1"/>
  <c r="AH5777" i="1"/>
  <c r="AH5778" i="1"/>
  <c r="AH5779" i="1"/>
  <c r="AH5780" i="1"/>
  <c r="AH5781" i="1"/>
  <c r="AH5782" i="1"/>
  <c r="AH5783" i="1"/>
  <c r="AH5784" i="1"/>
  <c r="AH5785" i="1"/>
  <c r="AH5786" i="1"/>
  <c r="AH5787" i="1"/>
  <c r="AH5788" i="1"/>
  <c r="AH5789" i="1"/>
  <c r="AH5790" i="1"/>
  <c r="AH5791" i="1"/>
  <c r="AH5792" i="1"/>
  <c r="AH5793" i="1"/>
  <c r="AH5794" i="1"/>
  <c r="AH5795" i="1"/>
  <c r="AH5796" i="1"/>
  <c r="AH5797" i="1"/>
  <c r="AH5798" i="1"/>
  <c r="AH5799" i="1"/>
  <c r="AH5800" i="1"/>
  <c r="AH5801" i="1"/>
  <c r="AH5802" i="1"/>
  <c r="AH5803" i="1"/>
  <c r="AH5804" i="1"/>
  <c r="AH5805" i="1"/>
  <c r="AH5806" i="1"/>
  <c r="AH5807" i="1"/>
  <c r="AH5808" i="1"/>
  <c r="AH5809" i="1"/>
  <c r="AH5810" i="1"/>
  <c r="AH5811" i="1"/>
  <c r="AH5812" i="1"/>
  <c r="AH5813" i="1"/>
  <c r="AH5814" i="1"/>
  <c r="AH5815" i="1"/>
  <c r="AH5816" i="1"/>
  <c r="AH5817" i="1"/>
  <c r="AH5818" i="1"/>
  <c r="AH5819" i="1"/>
  <c r="AH5820" i="1"/>
  <c r="AH5821" i="1"/>
  <c r="AH5822" i="1"/>
  <c r="AH5823" i="1"/>
  <c r="AH5824" i="1"/>
  <c r="AH5825" i="1"/>
  <c r="AH5826" i="1"/>
  <c r="AH5827" i="1"/>
  <c r="AH5828" i="1"/>
  <c r="AH5829" i="1"/>
  <c r="AH5830" i="1"/>
  <c r="AH5831" i="1"/>
  <c r="AH5832" i="1"/>
  <c r="AH5833" i="1"/>
  <c r="AH5834" i="1"/>
  <c r="AH5835" i="1"/>
  <c r="AH5836" i="1"/>
  <c r="AH5837" i="1"/>
  <c r="AH5838" i="1"/>
  <c r="AH5839" i="1"/>
  <c r="AH5840" i="1"/>
  <c r="AH5841" i="1"/>
  <c r="AH5842" i="1"/>
  <c r="AH5843" i="1"/>
  <c r="AH5844" i="1"/>
  <c r="AH5845" i="1"/>
  <c r="AH5846" i="1"/>
  <c r="AH5847" i="1"/>
  <c r="AH5848" i="1"/>
  <c r="AH5849" i="1"/>
  <c r="AH5850" i="1"/>
  <c r="AH5851" i="1"/>
  <c r="AH5852" i="1"/>
  <c r="AH5853" i="1"/>
  <c r="AH5854" i="1"/>
  <c r="AH5855" i="1"/>
  <c r="AH5856" i="1"/>
  <c r="AH5857" i="1"/>
  <c r="AH5858" i="1"/>
  <c r="AH5859" i="1"/>
  <c r="AH5860" i="1"/>
  <c r="AH5861" i="1"/>
  <c r="AH5862" i="1"/>
  <c r="AH5863" i="1"/>
  <c r="AH5864" i="1"/>
  <c r="AH5865" i="1"/>
  <c r="AH5866" i="1"/>
  <c r="AH5867" i="1"/>
  <c r="AH5868" i="1"/>
  <c r="AH5869" i="1"/>
  <c r="AH5870" i="1"/>
  <c r="AH5871" i="1"/>
  <c r="AH5872" i="1"/>
  <c r="AH5873" i="1"/>
  <c r="AH5874" i="1"/>
  <c r="AH5875" i="1"/>
  <c r="AH5876" i="1"/>
  <c r="AH5877" i="1"/>
  <c r="AH5878" i="1"/>
  <c r="AH5879" i="1"/>
  <c r="AH5880" i="1"/>
  <c r="AH5881" i="1"/>
  <c r="AH5882" i="1"/>
  <c r="AH5883" i="1"/>
  <c r="AH5884" i="1"/>
  <c r="AH5885" i="1"/>
  <c r="AH5886" i="1"/>
  <c r="AH5887" i="1"/>
  <c r="AH5888" i="1"/>
  <c r="AH5889" i="1"/>
  <c r="AH5890" i="1"/>
  <c r="AH5891" i="1"/>
  <c r="AH5892" i="1"/>
  <c r="AH5893" i="1"/>
  <c r="AH5894" i="1"/>
  <c r="AH5895" i="1"/>
  <c r="AH5896" i="1"/>
  <c r="AH5897" i="1"/>
  <c r="AH5898" i="1"/>
  <c r="AH5899" i="1"/>
  <c r="AH5900" i="1"/>
  <c r="AH5901" i="1"/>
  <c r="AH5902" i="1"/>
  <c r="AH5903" i="1"/>
  <c r="AH5904" i="1"/>
  <c r="AH5905" i="1"/>
  <c r="AH5906" i="1"/>
  <c r="AH5907" i="1"/>
  <c r="AH5908" i="1"/>
  <c r="AH5909" i="1"/>
  <c r="AH5910" i="1"/>
  <c r="AH5911" i="1"/>
  <c r="AH5912" i="1"/>
  <c r="AH5913" i="1"/>
  <c r="AH5914" i="1"/>
  <c r="AH5915" i="1"/>
  <c r="AH5916" i="1"/>
  <c r="AH5917" i="1"/>
  <c r="AH5918" i="1"/>
  <c r="AH5919" i="1"/>
  <c r="AH5920" i="1"/>
  <c r="AH5921" i="1"/>
  <c r="AH5922" i="1"/>
  <c r="AH5923" i="1"/>
  <c r="AH5924" i="1"/>
  <c r="AH5925" i="1"/>
  <c r="AH5926" i="1"/>
  <c r="AH5927" i="1"/>
  <c r="AH5928" i="1"/>
  <c r="AH5929" i="1"/>
  <c r="AH5930" i="1"/>
  <c r="AH5931" i="1"/>
  <c r="AH5932" i="1"/>
  <c r="AH5933" i="1"/>
  <c r="AH5934" i="1"/>
  <c r="AH5935" i="1"/>
  <c r="AH5936" i="1"/>
  <c r="AH5937" i="1"/>
  <c r="AH5938" i="1"/>
  <c r="AH5939" i="1"/>
  <c r="AH5940" i="1"/>
  <c r="AH5941" i="1"/>
  <c r="AH5942" i="1"/>
  <c r="AH5943" i="1"/>
  <c r="AH5944" i="1"/>
  <c r="AH5945" i="1"/>
  <c r="AH5946" i="1"/>
  <c r="AH5947" i="1"/>
  <c r="AH5948" i="1"/>
  <c r="AH5949" i="1"/>
  <c r="AH5950" i="1"/>
  <c r="AH5951" i="1"/>
  <c r="AH5952" i="1"/>
  <c r="AH5953" i="1"/>
  <c r="AH5954" i="1"/>
  <c r="AH5955" i="1"/>
  <c r="AH5956" i="1"/>
  <c r="AH5957" i="1"/>
  <c r="AH5958" i="1"/>
  <c r="AH5959" i="1"/>
  <c r="AH5960" i="1"/>
  <c r="AH5961" i="1"/>
  <c r="AH5962" i="1"/>
  <c r="AH5963" i="1"/>
  <c r="AH5964" i="1"/>
  <c r="AH5965" i="1"/>
  <c r="AH5966" i="1"/>
  <c r="AH5967" i="1"/>
  <c r="AH5968" i="1"/>
  <c r="AH5969" i="1"/>
  <c r="AH5970" i="1"/>
  <c r="AH5971" i="1"/>
  <c r="AH5972" i="1"/>
  <c r="AH5973" i="1"/>
  <c r="AH5974" i="1"/>
  <c r="AH5975" i="1"/>
  <c r="AH5976" i="1"/>
  <c r="AH5977" i="1"/>
  <c r="AH5978" i="1"/>
  <c r="AH5979" i="1"/>
  <c r="AH5980" i="1"/>
  <c r="AH5981" i="1"/>
  <c r="AH5982" i="1"/>
  <c r="AH5983" i="1"/>
  <c r="AH5984" i="1"/>
  <c r="AH5985" i="1"/>
  <c r="AH5986" i="1"/>
  <c r="AH5987" i="1"/>
  <c r="AH5988" i="1"/>
  <c r="AH5989" i="1"/>
  <c r="AH5990" i="1"/>
  <c r="AH5991" i="1"/>
  <c r="AH5992" i="1"/>
  <c r="AH5993" i="1"/>
  <c r="AH5994" i="1"/>
  <c r="AH5995" i="1"/>
  <c r="AH5996" i="1"/>
  <c r="AH5997" i="1"/>
  <c r="AH5998" i="1"/>
  <c r="AH5999" i="1"/>
  <c r="AH6000" i="1"/>
  <c r="AH6001" i="1"/>
  <c r="AH6002" i="1"/>
  <c r="AH6003" i="1"/>
  <c r="AH6004" i="1"/>
  <c r="AH6005" i="1"/>
  <c r="AH6006" i="1"/>
  <c r="AH6007" i="1"/>
  <c r="AH6008" i="1"/>
  <c r="AH6009" i="1"/>
  <c r="AH6010" i="1"/>
  <c r="AH6011" i="1"/>
  <c r="AH6012" i="1"/>
  <c r="AH6013" i="1"/>
  <c r="AH6014" i="1"/>
  <c r="AH6015" i="1"/>
  <c r="AH6016" i="1"/>
  <c r="AH6017" i="1"/>
  <c r="AH6018" i="1"/>
  <c r="AH6019" i="1"/>
  <c r="AH6020" i="1"/>
  <c r="AH6021" i="1"/>
  <c r="AH6022" i="1"/>
  <c r="AH6023" i="1"/>
  <c r="AH6024" i="1"/>
  <c r="AH6025" i="1"/>
  <c r="AH6026" i="1"/>
  <c r="AH6027" i="1"/>
  <c r="AH6028" i="1"/>
  <c r="AH6029" i="1"/>
  <c r="AH6030" i="1"/>
  <c r="AH6031" i="1"/>
  <c r="AH6032" i="1"/>
  <c r="AH6033" i="1"/>
  <c r="AH6034" i="1"/>
  <c r="AH6035" i="1"/>
  <c r="AH6036" i="1"/>
  <c r="AH6037" i="1"/>
  <c r="AH6038" i="1"/>
  <c r="AH6039" i="1"/>
  <c r="AH6040" i="1"/>
  <c r="AH6041" i="1"/>
  <c r="AH6042" i="1"/>
  <c r="AH6043" i="1"/>
  <c r="AH6044" i="1"/>
  <c r="AH6045" i="1"/>
  <c r="AH6046" i="1"/>
  <c r="AH6047" i="1"/>
  <c r="AH6048" i="1"/>
  <c r="AH6049" i="1"/>
  <c r="AH6050" i="1"/>
  <c r="AH6051" i="1"/>
  <c r="AH6052" i="1"/>
  <c r="AH6053" i="1"/>
  <c r="AH6054" i="1"/>
  <c r="AH6055" i="1"/>
  <c r="AH6056" i="1"/>
  <c r="AH6057" i="1"/>
  <c r="AH6058" i="1"/>
  <c r="AH6059" i="1"/>
  <c r="AH6060" i="1"/>
  <c r="AH6061" i="1"/>
  <c r="AH6062" i="1"/>
  <c r="AH6063" i="1"/>
  <c r="AH6064" i="1"/>
  <c r="AH6065" i="1"/>
  <c r="AH6066" i="1"/>
  <c r="AH6067" i="1"/>
  <c r="AH6068" i="1"/>
  <c r="AH6069" i="1"/>
  <c r="AH6070" i="1"/>
  <c r="AH6071" i="1"/>
  <c r="AH6072" i="1"/>
  <c r="AH6073" i="1"/>
  <c r="AH6074" i="1"/>
  <c r="AH6075" i="1"/>
  <c r="AH6076" i="1"/>
  <c r="AH6077" i="1"/>
  <c r="AH6078" i="1"/>
  <c r="AH6079" i="1"/>
  <c r="AH6080" i="1"/>
  <c r="AH6081" i="1"/>
  <c r="AH6082" i="1"/>
  <c r="AH6083" i="1"/>
  <c r="AH6084" i="1"/>
  <c r="AH6085" i="1"/>
  <c r="AH6086" i="1"/>
  <c r="AH6087" i="1"/>
  <c r="AH6088" i="1"/>
  <c r="AH6089" i="1"/>
  <c r="AH6090" i="1"/>
  <c r="AH6091" i="1"/>
  <c r="AH6092" i="1"/>
  <c r="AH6093" i="1"/>
  <c r="AH6094" i="1"/>
  <c r="AH6095" i="1"/>
  <c r="AH6096" i="1"/>
  <c r="AH6097" i="1"/>
  <c r="AH6098" i="1"/>
  <c r="AH6099" i="1"/>
  <c r="AH6100" i="1"/>
  <c r="AH6101" i="1"/>
  <c r="AH6102" i="1"/>
  <c r="AH6103" i="1"/>
  <c r="AH6104" i="1"/>
  <c r="AH6105" i="1"/>
  <c r="AH6106" i="1"/>
  <c r="AH6107" i="1"/>
  <c r="AH6108" i="1"/>
  <c r="AH6109" i="1"/>
  <c r="AH6110" i="1"/>
  <c r="AH6111" i="1"/>
  <c r="AH6112" i="1"/>
  <c r="AH6113" i="1"/>
  <c r="AH6114" i="1"/>
  <c r="AH6115" i="1"/>
  <c r="AH6116" i="1"/>
  <c r="AH6117" i="1"/>
  <c r="AH6118" i="1"/>
  <c r="AH6119" i="1"/>
  <c r="AH6120" i="1"/>
  <c r="AH6121" i="1"/>
  <c r="AH6122" i="1"/>
  <c r="AH6123" i="1"/>
  <c r="AH6124" i="1"/>
  <c r="AH6125" i="1"/>
  <c r="AH6126" i="1"/>
  <c r="AH6127" i="1"/>
  <c r="AH6128" i="1"/>
  <c r="AH6129" i="1"/>
  <c r="AH6130" i="1"/>
  <c r="AH6131" i="1"/>
  <c r="AH6132" i="1"/>
  <c r="AH6133" i="1"/>
  <c r="AH6134" i="1"/>
  <c r="AH6135" i="1"/>
  <c r="AH6136" i="1"/>
  <c r="AH6137" i="1"/>
  <c r="AH6138" i="1"/>
  <c r="AH6139" i="1"/>
  <c r="AH6140" i="1"/>
  <c r="AH6141" i="1"/>
  <c r="AH6142" i="1"/>
  <c r="AH6143" i="1"/>
  <c r="AH6144" i="1"/>
  <c r="AH6145" i="1"/>
  <c r="AH6146" i="1"/>
  <c r="AH6147" i="1"/>
  <c r="AH6148" i="1"/>
  <c r="AH6149" i="1"/>
  <c r="AH6150" i="1"/>
  <c r="AH6151" i="1"/>
  <c r="AH6152" i="1"/>
  <c r="AH6153" i="1"/>
  <c r="AH6154" i="1"/>
  <c r="AH6155" i="1"/>
  <c r="AH6156" i="1"/>
  <c r="AH6157" i="1"/>
  <c r="AH6158" i="1"/>
  <c r="AH6159" i="1"/>
  <c r="AH6160" i="1"/>
  <c r="AH6161" i="1"/>
  <c r="AH6162" i="1"/>
  <c r="AH6163" i="1"/>
  <c r="AH6164" i="1"/>
  <c r="AH6165" i="1"/>
  <c r="AH6166" i="1"/>
  <c r="AH6167" i="1"/>
  <c r="AH6168" i="1"/>
  <c r="AH6169" i="1"/>
  <c r="AH6170" i="1"/>
  <c r="AH6171" i="1"/>
  <c r="AH6172" i="1"/>
  <c r="AH6173" i="1"/>
  <c r="AH6174" i="1"/>
  <c r="AH6175" i="1"/>
  <c r="AH6176" i="1"/>
  <c r="AH6177" i="1"/>
  <c r="AH6178" i="1"/>
  <c r="AH6179" i="1"/>
  <c r="AH6180" i="1"/>
  <c r="AH6181" i="1"/>
  <c r="AH6182" i="1"/>
  <c r="AH6183" i="1"/>
  <c r="AH6184" i="1"/>
  <c r="AH6185" i="1"/>
  <c r="AH6186" i="1"/>
  <c r="AH6187" i="1"/>
  <c r="AH6188" i="1"/>
  <c r="AH6189" i="1"/>
  <c r="AH6190" i="1"/>
  <c r="AH6191" i="1"/>
  <c r="AH6192" i="1"/>
  <c r="AH6193" i="1"/>
  <c r="AH6194" i="1"/>
  <c r="AH6195" i="1"/>
  <c r="AH6196" i="1"/>
  <c r="AH6197" i="1"/>
  <c r="AH6198" i="1"/>
  <c r="AH6199" i="1"/>
  <c r="AH6200" i="1"/>
  <c r="AH6201" i="1"/>
  <c r="AH6202" i="1"/>
  <c r="AH6203" i="1"/>
  <c r="AH6204" i="1"/>
  <c r="AH6205" i="1"/>
  <c r="AH6206" i="1"/>
  <c r="AH6207" i="1"/>
  <c r="AH6208" i="1"/>
  <c r="AH6209" i="1"/>
  <c r="AH6210" i="1"/>
  <c r="AH6211" i="1"/>
  <c r="AH6212" i="1"/>
  <c r="AH6213" i="1"/>
  <c r="AH6214" i="1"/>
  <c r="AH6215" i="1"/>
  <c r="AH6216" i="1"/>
  <c r="AH6217" i="1"/>
  <c r="AH6218" i="1"/>
  <c r="AH6219" i="1"/>
  <c r="AH6220" i="1"/>
  <c r="AH6221" i="1"/>
  <c r="AH6222" i="1"/>
  <c r="AH6223" i="1"/>
  <c r="AH6224" i="1"/>
  <c r="AH6225" i="1"/>
  <c r="AH6226" i="1"/>
  <c r="AH6227" i="1"/>
  <c r="AH6228" i="1"/>
  <c r="AH6229" i="1"/>
  <c r="AH6230" i="1"/>
  <c r="AH6231" i="1"/>
  <c r="AH6232" i="1"/>
  <c r="AH6233" i="1"/>
  <c r="AH6234" i="1"/>
  <c r="AH6235" i="1"/>
  <c r="AH6236" i="1"/>
  <c r="AH6237" i="1"/>
  <c r="AH6238" i="1"/>
  <c r="AH6239" i="1"/>
  <c r="AH6240" i="1"/>
  <c r="AH6241" i="1"/>
  <c r="AH6242" i="1"/>
  <c r="AH6243" i="1"/>
  <c r="AH6244" i="1"/>
  <c r="AH6245" i="1"/>
  <c r="AH6246" i="1"/>
  <c r="AH6247" i="1"/>
  <c r="AH6248" i="1"/>
  <c r="AH6249" i="1"/>
  <c r="AH6250" i="1"/>
  <c r="AH6251" i="1"/>
  <c r="AH6252" i="1"/>
  <c r="AH6253" i="1"/>
  <c r="AH6254" i="1"/>
  <c r="AH6255" i="1"/>
  <c r="AH6256" i="1"/>
  <c r="AH6257" i="1"/>
  <c r="AH6258" i="1"/>
  <c r="AH6259" i="1"/>
  <c r="AH6260" i="1"/>
  <c r="AH6261" i="1"/>
  <c r="AH6262" i="1"/>
  <c r="AH6263" i="1"/>
  <c r="AH6264" i="1"/>
  <c r="AH6265" i="1"/>
  <c r="AH6266" i="1"/>
  <c r="AH6267" i="1"/>
  <c r="AH6268" i="1"/>
  <c r="AH6269" i="1"/>
  <c r="AH6270" i="1"/>
  <c r="AH6271" i="1"/>
  <c r="AH6272" i="1"/>
  <c r="AH6273" i="1"/>
  <c r="AH6274" i="1"/>
  <c r="AH6275" i="1"/>
  <c r="AH6276" i="1"/>
  <c r="AH6277" i="1"/>
  <c r="AH6278" i="1"/>
  <c r="AH6279" i="1"/>
  <c r="AH6280" i="1"/>
  <c r="AH6281" i="1"/>
  <c r="AH6282" i="1"/>
  <c r="AH6283" i="1"/>
  <c r="AH6284" i="1"/>
  <c r="AH6285" i="1"/>
  <c r="AH6286" i="1"/>
  <c r="AH6287" i="1"/>
  <c r="AH6288" i="1"/>
  <c r="AH6289" i="1"/>
  <c r="AH6290" i="1"/>
  <c r="AH6291" i="1"/>
  <c r="AH6292" i="1"/>
  <c r="AH6293" i="1"/>
  <c r="AH6294" i="1"/>
  <c r="AH6295" i="1"/>
  <c r="AH6296" i="1"/>
  <c r="AH6297" i="1"/>
  <c r="AH6298" i="1"/>
  <c r="AH6299" i="1"/>
  <c r="AH6300" i="1"/>
  <c r="AH6301" i="1"/>
  <c r="AH6302" i="1"/>
  <c r="AH6303" i="1"/>
  <c r="AH6304" i="1"/>
  <c r="AH6305" i="1"/>
  <c r="AH6306" i="1"/>
  <c r="AH6307" i="1"/>
  <c r="AH6308" i="1"/>
  <c r="AH6309" i="1"/>
  <c r="AH6310" i="1"/>
  <c r="AH6311" i="1"/>
  <c r="AH6312" i="1"/>
  <c r="AH6313" i="1"/>
  <c r="AH6314" i="1"/>
  <c r="AH6315" i="1"/>
  <c r="AH6316" i="1"/>
  <c r="AH6317" i="1"/>
  <c r="AH6318" i="1"/>
  <c r="AH6319" i="1"/>
  <c r="AH6320" i="1"/>
  <c r="AH6321" i="1"/>
  <c r="AH6322" i="1"/>
  <c r="AH6323" i="1"/>
  <c r="AH6324" i="1"/>
  <c r="AH6325" i="1"/>
  <c r="AH6326" i="1"/>
  <c r="AH6327" i="1"/>
  <c r="AH6328" i="1"/>
  <c r="AH6329" i="1"/>
  <c r="AH6330" i="1"/>
  <c r="AH6331" i="1"/>
  <c r="AH6332" i="1"/>
  <c r="AH6333" i="1"/>
  <c r="AH6334" i="1"/>
  <c r="AH6335" i="1"/>
  <c r="AH6336" i="1"/>
  <c r="AH6337" i="1"/>
  <c r="AH6338" i="1"/>
  <c r="AH6339" i="1"/>
  <c r="AH6340" i="1"/>
  <c r="AH6341" i="1"/>
  <c r="AH6342" i="1"/>
  <c r="AH6343" i="1"/>
  <c r="AH6344" i="1"/>
  <c r="AH6345" i="1"/>
  <c r="AH6346" i="1"/>
  <c r="AH6347" i="1"/>
  <c r="AH6348" i="1"/>
  <c r="AH6349" i="1"/>
  <c r="AH6350" i="1"/>
  <c r="AH6351" i="1"/>
  <c r="AH6352" i="1"/>
  <c r="AH6353" i="1"/>
  <c r="AH6354" i="1"/>
  <c r="AH6355" i="1"/>
  <c r="AH6356" i="1"/>
  <c r="AH6357" i="1"/>
  <c r="AH6358" i="1"/>
  <c r="AH6359" i="1"/>
  <c r="AH6360" i="1"/>
  <c r="AH6361" i="1"/>
  <c r="AH6362" i="1"/>
  <c r="AH6363" i="1"/>
  <c r="AH6364" i="1"/>
  <c r="AH6365" i="1"/>
  <c r="AH6366" i="1"/>
  <c r="AH6367" i="1"/>
  <c r="AH6368" i="1"/>
  <c r="AH6369" i="1"/>
  <c r="AH6370" i="1"/>
  <c r="AH6371" i="1"/>
  <c r="AH6372" i="1"/>
  <c r="AH6373" i="1"/>
  <c r="AH6374" i="1"/>
  <c r="AH6375" i="1"/>
  <c r="AH6376" i="1"/>
  <c r="AH6377" i="1"/>
  <c r="AH6378" i="1"/>
  <c r="AH6379" i="1"/>
  <c r="AH6380" i="1"/>
  <c r="AH6381" i="1"/>
  <c r="AH6382" i="1"/>
  <c r="AH6383" i="1"/>
  <c r="AH6384" i="1"/>
  <c r="AH6385" i="1"/>
  <c r="AH6386" i="1"/>
  <c r="AH6387" i="1"/>
  <c r="AH6388" i="1"/>
  <c r="AH6389" i="1"/>
  <c r="AH6390" i="1"/>
  <c r="AH6391" i="1"/>
  <c r="AH6392" i="1"/>
  <c r="AH6393" i="1"/>
  <c r="AH6394" i="1"/>
  <c r="AH6395" i="1"/>
  <c r="AH6396" i="1"/>
  <c r="AH6397" i="1"/>
  <c r="AH6398" i="1"/>
  <c r="AH6399" i="1"/>
  <c r="AH6400" i="1"/>
  <c r="AH6401" i="1"/>
  <c r="AH6402" i="1"/>
  <c r="AH6403" i="1"/>
  <c r="AH6404" i="1"/>
  <c r="AH6405" i="1"/>
  <c r="AH6406" i="1"/>
  <c r="AH6407" i="1"/>
  <c r="AH6408" i="1"/>
  <c r="AH6409" i="1"/>
  <c r="AH6410" i="1"/>
  <c r="AH6411" i="1"/>
  <c r="AH6412" i="1"/>
  <c r="AH6413" i="1"/>
  <c r="AH6414" i="1"/>
  <c r="AH6415" i="1"/>
  <c r="AH6416" i="1"/>
  <c r="AH6417" i="1"/>
  <c r="AH6418" i="1"/>
  <c r="AH6419" i="1"/>
  <c r="AH6420" i="1"/>
  <c r="AH6421" i="1"/>
  <c r="AH6422" i="1"/>
  <c r="AH6423" i="1"/>
  <c r="AH6424" i="1"/>
  <c r="AH6425" i="1"/>
  <c r="AH6426" i="1"/>
  <c r="AH6427" i="1"/>
  <c r="AH6428" i="1"/>
  <c r="AH6429" i="1"/>
  <c r="AH6430" i="1"/>
  <c r="AH6431" i="1"/>
  <c r="AH6432" i="1"/>
  <c r="AH6433" i="1"/>
  <c r="AH6434" i="1"/>
  <c r="AH6435" i="1"/>
  <c r="AH6436" i="1"/>
  <c r="AH6437" i="1"/>
  <c r="AH6438" i="1"/>
  <c r="AH6439" i="1"/>
  <c r="AH6440" i="1"/>
  <c r="AH6441" i="1"/>
  <c r="AH6442" i="1"/>
  <c r="AH6443" i="1"/>
  <c r="AH6444" i="1"/>
  <c r="AH6445" i="1"/>
  <c r="AH6446" i="1"/>
  <c r="AH6447" i="1"/>
  <c r="AH6448" i="1"/>
  <c r="AH6449" i="1"/>
  <c r="AH6450" i="1"/>
  <c r="AH6451" i="1"/>
  <c r="AH6452" i="1"/>
  <c r="AH6453" i="1"/>
  <c r="AH6454" i="1"/>
  <c r="AH6455" i="1"/>
  <c r="AH6456" i="1"/>
  <c r="AH6457" i="1"/>
  <c r="AH6458" i="1"/>
  <c r="AH6459" i="1"/>
  <c r="AH6460" i="1"/>
  <c r="AH6461" i="1"/>
  <c r="AH6462" i="1"/>
  <c r="AH6463" i="1"/>
  <c r="AH6464" i="1"/>
  <c r="AH6465" i="1"/>
  <c r="AH6466" i="1"/>
  <c r="AH6467" i="1"/>
  <c r="AH6468" i="1"/>
  <c r="AH6469" i="1"/>
  <c r="AH6470" i="1"/>
  <c r="AH6471" i="1"/>
  <c r="AH6472" i="1"/>
  <c r="AH6473" i="1"/>
  <c r="AH6474" i="1"/>
  <c r="AH6475" i="1"/>
  <c r="AH6476" i="1"/>
  <c r="AH6477" i="1"/>
  <c r="AH6478" i="1"/>
  <c r="AH6479" i="1"/>
  <c r="AH6480" i="1"/>
  <c r="AH6481" i="1"/>
  <c r="AH6482" i="1"/>
  <c r="AH6483" i="1"/>
  <c r="AH6484" i="1"/>
  <c r="AH6485" i="1"/>
  <c r="AH6486" i="1"/>
  <c r="AH6487" i="1"/>
  <c r="AH6488" i="1"/>
  <c r="AH6489" i="1"/>
  <c r="AH6490" i="1"/>
  <c r="AH6491" i="1"/>
  <c r="AH6492" i="1"/>
  <c r="AH6493" i="1"/>
  <c r="AH6494" i="1"/>
  <c r="AH6495" i="1"/>
  <c r="AH6496" i="1"/>
  <c r="AH6497" i="1"/>
  <c r="AH6498" i="1"/>
  <c r="AH6499" i="1"/>
  <c r="AH6500" i="1"/>
  <c r="AH6501" i="1"/>
  <c r="AH6502" i="1"/>
  <c r="AH6503" i="1"/>
  <c r="AH6504" i="1"/>
  <c r="AH6505" i="1"/>
  <c r="AH6506" i="1"/>
  <c r="AH6507" i="1"/>
  <c r="AH6508" i="1"/>
  <c r="AH6509" i="1"/>
  <c r="AH6510" i="1"/>
  <c r="AH6511" i="1"/>
  <c r="AH6512" i="1"/>
  <c r="AH6513" i="1"/>
  <c r="AH6514" i="1"/>
  <c r="AH6515" i="1"/>
  <c r="AH6516" i="1"/>
  <c r="AH6517" i="1"/>
  <c r="AH6518" i="1"/>
  <c r="AH6519" i="1"/>
  <c r="AH6520" i="1"/>
  <c r="AH6521" i="1"/>
  <c r="AH6522" i="1"/>
  <c r="AH6523" i="1"/>
  <c r="AH6524" i="1"/>
  <c r="AH6525" i="1"/>
  <c r="AH6526" i="1"/>
  <c r="AH6527" i="1"/>
  <c r="AH6528" i="1"/>
  <c r="AH6529" i="1"/>
  <c r="AH6530" i="1"/>
  <c r="AH6531" i="1"/>
  <c r="AH6532" i="1"/>
  <c r="AH6533" i="1"/>
  <c r="AH6534" i="1"/>
  <c r="AH6535" i="1"/>
  <c r="AH6536" i="1"/>
  <c r="AH6537" i="1"/>
  <c r="AH6538" i="1"/>
  <c r="AH6539" i="1"/>
  <c r="AH6540" i="1"/>
  <c r="AH6541" i="1"/>
  <c r="AH6542" i="1"/>
  <c r="AH6543" i="1"/>
  <c r="AH6544" i="1"/>
  <c r="AH6545" i="1"/>
  <c r="AH6546" i="1"/>
  <c r="AH6547" i="1"/>
  <c r="AH6548" i="1"/>
  <c r="AH6549" i="1"/>
  <c r="AH6550" i="1"/>
  <c r="AH6551" i="1"/>
  <c r="AH6552" i="1"/>
  <c r="AH6553" i="1"/>
  <c r="AH6554" i="1"/>
  <c r="AH6555" i="1"/>
  <c r="AH6556" i="1"/>
  <c r="AH6557" i="1"/>
  <c r="AH6558" i="1"/>
  <c r="AH6559" i="1"/>
  <c r="AH6560" i="1"/>
  <c r="AH6561" i="1"/>
  <c r="AH6562" i="1"/>
  <c r="AH6563" i="1"/>
  <c r="AH6564" i="1"/>
  <c r="AH6565" i="1"/>
  <c r="AH6566" i="1"/>
  <c r="AH6567" i="1"/>
  <c r="AH6568" i="1"/>
  <c r="AH6569" i="1"/>
  <c r="AH6570" i="1"/>
  <c r="AH6571" i="1"/>
  <c r="AH6572" i="1"/>
  <c r="AH6573" i="1"/>
  <c r="AH6574" i="1"/>
  <c r="AH6575" i="1"/>
  <c r="AH6576" i="1"/>
  <c r="AH6577" i="1"/>
  <c r="AH6578" i="1"/>
  <c r="AH6579" i="1"/>
  <c r="AH6580" i="1"/>
  <c r="AH6581" i="1"/>
  <c r="AH6582" i="1"/>
  <c r="AH6583" i="1"/>
  <c r="AH6584" i="1"/>
  <c r="AH6585" i="1"/>
  <c r="AH6586" i="1"/>
  <c r="AH6587" i="1"/>
  <c r="AH6588" i="1"/>
  <c r="AH6589" i="1"/>
  <c r="AH6590" i="1"/>
  <c r="AH6591" i="1"/>
  <c r="AH6592" i="1"/>
  <c r="AH6593" i="1"/>
  <c r="AH6594" i="1"/>
  <c r="AH6595" i="1"/>
  <c r="AH6596" i="1"/>
  <c r="AH6597" i="1"/>
  <c r="AH6598" i="1"/>
  <c r="AH6599" i="1"/>
  <c r="AH6600" i="1"/>
  <c r="AH6601" i="1"/>
  <c r="AH6602" i="1"/>
  <c r="AH6603" i="1"/>
  <c r="AH6604" i="1"/>
  <c r="AH6605" i="1"/>
  <c r="AH6606" i="1"/>
  <c r="AH6607" i="1"/>
  <c r="AH6608" i="1"/>
  <c r="AH6609" i="1"/>
  <c r="AH6610" i="1"/>
  <c r="AH6611" i="1"/>
  <c r="AH6612" i="1"/>
  <c r="AH6613" i="1"/>
  <c r="AH6614" i="1"/>
  <c r="AH6615" i="1"/>
  <c r="AH6616" i="1"/>
  <c r="AH6617" i="1"/>
  <c r="AH6618" i="1"/>
  <c r="AH6619" i="1"/>
  <c r="AH6620" i="1"/>
  <c r="AH6621" i="1"/>
  <c r="AH6622" i="1"/>
  <c r="AH6623" i="1"/>
  <c r="AH6624" i="1"/>
  <c r="AH6625" i="1"/>
  <c r="AH6626" i="1"/>
  <c r="AH6627" i="1"/>
  <c r="AH6628" i="1"/>
  <c r="AH6629" i="1"/>
  <c r="AH6630" i="1"/>
  <c r="AH6631" i="1"/>
  <c r="AH6632" i="1"/>
  <c r="AH6633" i="1"/>
  <c r="AH6634" i="1"/>
  <c r="AH6635" i="1"/>
  <c r="AH6636" i="1"/>
  <c r="AH6637" i="1"/>
  <c r="AH6638" i="1"/>
  <c r="AH6639" i="1"/>
  <c r="AH6640" i="1"/>
  <c r="AH6641" i="1"/>
  <c r="AH6642" i="1"/>
  <c r="AH6643" i="1"/>
  <c r="AH6644" i="1"/>
  <c r="AH6645" i="1"/>
  <c r="AH6646" i="1"/>
  <c r="AH6647" i="1"/>
  <c r="AH6648" i="1"/>
  <c r="AH6649" i="1"/>
  <c r="AH6650" i="1"/>
  <c r="AH6651" i="1"/>
  <c r="AH6652" i="1"/>
  <c r="AH6653" i="1"/>
  <c r="AH6654" i="1"/>
  <c r="AH6655" i="1"/>
  <c r="AH6656" i="1"/>
  <c r="AH6657" i="1"/>
  <c r="AH6658" i="1"/>
  <c r="AH6659" i="1"/>
  <c r="AH6660" i="1"/>
  <c r="AH6661" i="1"/>
  <c r="AH6662" i="1"/>
  <c r="AH6663" i="1"/>
  <c r="AH6664" i="1"/>
  <c r="AH6665" i="1"/>
  <c r="AH6666" i="1"/>
  <c r="AH6667" i="1"/>
  <c r="AH6668" i="1"/>
  <c r="AH6669" i="1"/>
  <c r="AH6670" i="1"/>
  <c r="AH6671" i="1"/>
  <c r="AH6672" i="1"/>
  <c r="AH6673" i="1"/>
  <c r="AH6674" i="1"/>
  <c r="AH6675" i="1"/>
  <c r="AH6676" i="1"/>
  <c r="AH6677" i="1"/>
  <c r="AH6678" i="1"/>
  <c r="AH6679" i="1"/>
  <c r="AH6680" i="1"/>
  <c r="AH6681" i="1"/>
  <c r="AH6682" i="1"/>
  <c r="AH6683" i="1"/>
  <c r="AH6684" i="1"/>
  <c r="AH6685" i="1"/>
  <c r="AH6686" i="1"/>
  <c r="AH6687" i="1"/>
  <c r="AH6688" i="1"/>
  <c r="AH6689" i="1"/>
  <c r="AH6690" i="1"/>
  <c r="AH6691" i="1"/>
  <c r="AH6692" i="1"/>
  <c r="AH6693" i="1"/>
  <c r="AH6694" i="1"/>
  <c r="AH6695" i="1"/>
  <c r="AH6696" i="1"/>
  <c r="AH6697" i="1"/>
  <c r="AH6698" i="1"/>
  <c r="AH6699" i="1"/>
  <c r="AH6700" i="1"/>
  <c r="AH6701" i="1"/>
  <c r="AH6702" i="1"/>
  <c r="AH6703" i="1"/>
  <c r="AH6704" i="1"/>
  <c r="AH6705" i="1"/>
  <c r="AH6706" i="1"/>
  <c r="AH6707" i="1"/>
  <c r="AH6708" i="1"/>
  <c r="AH6709" i="1"/>
  <c r="AH6710" i="1"/>
  <c r="AH6711" i="1"/>
  <c r="AH6712" i="1"/>
  <c r="AH6713" i="1"/>
  <c r="AH6714" i="1"/>
  <c r="AH6715" i="1"/>
  <c r="AH6716" i="1"/>
  <c r="AH6717" i="1"/>
  <c r="AH6718" i="1"/>
  <c r="AH6719" i="1"/>
  <c r="AH6720" i="1"/>
  <c r="AH6721" i="1"/>
  <c r="AH6722" i="1"/>
  <c r="AH6723" i="1"/>
  <c r="AH6724" i="1"/>
  <c r="AH6725" i="1"/>
  <c r="AH6726" i="1"/>
  <c r="AH6727" i="1"/>
  <c r="AH6728" i="1"/>
  <c r="AH6729" i="1"/>
  <c r="AH6730" i="1"/>
  <c r="AH6731" i="1"/>
  <c r="AH6732" i="1"/>
  <c r="AH6733" i="1"/>
  <c r="AH6734" i="1"/>
  <c r="AH6735" i="1"/>
  <c r="AH6736" i="1"/>
  <c r="AH6737" i="1"/>
  <c r="AH6738" i="1"/>
  <c r="AH6739" i="1"/>
  <c r="AH6740" i="1"/>
  <c r="AH6741" i="1"/>
  <c r="AH6742" i="1"/>
  <c r="AH6743" i="1"/>
  <c r="AH6744" i="1"/>
  <c r="AH6745" i="1"/>
  <c r="AH6746" i="1"/>
  <c r="AH6747" i="1"/>
  <c r="AH6748" i="1"/>
  <c r="AH6749" i="1"/>
  <c r="AH6750" i="1"/>
  <c r="AH6751" i="1"/>
  <c r="AH6752" i="1"/>
  <c r="AH6753" i="1"/>
  <c r="AH6754" i="1"/>
  <c r="AH6755" i="1"/>
  <c r="AH6756" i="1"/>
  <c r="AH6757" i="1"/>
  <c r="AH6758" i="1"/>
  <c r="AH6759" i="1"/>
  <c r="AH6760" i="1"/>
  <c r="AH6761" i="1"/>
  <c r="AH6762" i="1"/>
  <c r="AH6763" i="1"/>
  <c r="AH6764" i="1"/>
  <c r="AH6765" i="1"/>
  <c r="AH6766" i="1"/>
  <c r="AH6767" i="1"/>
  <c r="AH6768" i="1"/>
  <c r="AH6769" i="1"/>
  <c r="AH6770" i="1"/>
  <c r="AH6771" i="1"/>
  <c r="AH6772" i="1"/>
  <c r="AH6773" i="1"/>
  <c r="AH6774" i="1"/>
  <c r="AH6775" i="1"/>
  <c r="AH6776" i="1"/>
  <c r="AH6777" i="1"/>
  <c r="AH6778" i="1"/>
  <c r="AH6779" i="1"/>
  <c r="AH6780" i="1"/>
  <c r="AH6781" i="1"/>
  <c r="AH6782" i="1"/>
  <c r="AH6783" i="1"/>
  <c r="AH6784" i="1"/>
  <c r="AH6785" i="1"/>
  <c r="AH6786" i="1"/>
  <c r="AH6787" i="1"/>
  <c r="AH6788" i="1"/>
  <c r="AH6789" i="1"/>
  <c r="AH6790" i="1"/>
  <c r="AH6791" i="1"/>
  <c r="AH6792" i="1"/>
  <c r="AH6793" i="1"/>
  <c r="AH6794" i="1"/>
  <c r="AH6795" i="1"/>
  <c r="AH6796" i="1"/>
  <c r="AH6797" i="1"/>
  <c r="AH6798" i="1"/>
  <c r="AH6799" i="1"/>
  <c r="AH6800" i="1"/>
  <c r="AH6801" i="1"/>
  <c r="AH6802" i="1"/>
  <c r="AH6803" i="1"/>
  <c r="AH6804" i="1"/>
  <c r="AH6805" i="1"/>
  <c r="AH6806" i="1"/>
  <c r="AH6807" i="1"/>
  <c r="AH6808" i="1"/>
  <c r="AH6809" i="1"/>
  <c r="AH6810" i="1"/>
  <c r="AH6811" i="1"/>
  <c r="AH6812" i="1"/>
  <c r="AH6813" i="1"/>
  <c r="AH6814" i="1"/>
  <c r="AH6815" i="1"/>
  <c r="AH6816" i="1"/>
  <c r="AH6817" i="1"/>
  <c r="AH6818" i="1"/>
  <c r="AH6819" i="1"/>
  <c r="AH6820" i="1"/>
  <c r="AH6821" i="1"/>
  <c r="AH6822" i="1"/>
  <c r="AH6823" i="1"/>
  <c r="AH6824" i="1"/>
  <c r="AH6825" i="1"/>
  <c r="AH6826" i="1"/>
  <c r="AH6827" i="1"/>
  <c r="AH6828" i="1"/>
  <c r="AH6829" i="1"/>
  <c r="AH6830" i="1"/>
  <c r="AH6831" i="1"/>
  <c r="AH6832" i="1"/>
  <c r="AH6833" i="1"/>
  <c r="AH6834" i="1"/>
  <c r="AH6835" i="1"/>
  <c r="AH6836" i="1"/>
  <c r="AH6837" i="1"/>
  <c r="AH6838" i="1"/>
  <c r="AH6839" i="1"/>
  <c r="AH6840" i="1"/>
  <c r="AH6841" i="1"/>
  <c r="AH6842" i="1"/>
  <c r="AH6843" i="1"/>
  <c r="AH6844" i="1"/>
  <c r="AH6845" i="1"/>
  <c r="AH6846" i="1"/>
  <c r="AH6847" i="1"/>
  <c r="AH6848" i="1"/>
  <c r="AH6849" i="1"/>
  <c r="AH6850" i="1"/>
  <c r="AH6851" i="1"/>
  <c r="AH6852" i="1"/>
  <c r="AH6853" i="1"/>
  <c r="AH6854" i="1"/>
  <c r="AH6855" i="1"/>
  <c r="AH6856" i="1"/>
  <c r="AH6857" i="1"/>
  <c r="AH6858" i="1"/>
  <c r="AH6859" i="1"/>
  <c r="AH6860" i="1"/>
  <c r="AH6861" i="1"/>
  <c r="AH6862" i="1"/>
  <c r="AH6863" i="1"/>
  <c r="AH6864" i="1"/>
  <c r="AH6865" i="1"/>
  <c r="AH6866" i="1"/>
  <c r="AH6867" i="1"/>
  <c r="AH6868" i="1"/>
  <c r="AH6869" i="1"/>
  <c r="AH6870" i="1"/>
  <c r="AH6871" i="1"/>
  <c r="AH6872" i="1"/>
  <c r="AH6873" i="1"/>
  <c r="AH6874" i="1"/>
  <c r="AH6875" i="1"/>
  <c r="AH6876" i="1"/>
  <c r="AH6877" i="1"/>
  <c r="AH6878" i="1"/>
  <c r="AH6879" i="1"/>
  <c r="AH6880" i="1"/>
  <c r="AH6881" i="1"/>
  <c r="AH6882" i="1"/>
  <c r="AH6883" i="1"/>
  <c r="AH6884" i="1"/>
  <c r="AH6885" i="1"/>
  <c r="AH6886" i="1"/>
  <c r="AH6887" i="1"/>
  <c r="AH6888" i="1"/>
  <c r="AH6889" i="1"/>
  <c r="AH6890" i="1"/>
  <c r="AH6891" i="1"/>
  <c r="AH6892" i="1"/>
  <c r="AH6893" i="1"/>
  <c r="AH6894" i="1"/>
  <c r="AH6895" i="1"/>
  <c r="AH6896" i="1"/>
  <c r="AH6897" i="1"/>
  <c r="AH6898" i="1"/>
  <c r="AH6899" i="1"/>
  <c r="AH6900" i="1"/>
  <c r="AH6901" i="1"/>
  <c r="AH6902" i="1"/>
  <c r="AH6903" i="1"/>
  <c r="AH6904" i="1"/>
  <c r="AH6905" i="1"/>
  <c r="AH6906" i="1"/>
  <c r="AH6907" i="1"/>
  <c r="AH6908" i="1"/>
  <c r="AH6909" i="1"/>
  <c r="AH6910" i="1"/>
  <c r="AH6911" i="1"/>
  <c r="AH6912" i="1"/>
  <c r="AH6913" i="1"/>
  <c r="AH6914" i="1"/>
  <c r="AH6915" i="1"/>
  <c r="AH6916" i="1"/>
  <c r="AH6917" i="1"/>
  <c r="AH6918" i="1"/>
  <c r="AH6919" i="1"/>
  <c r="AH6920" i="1"/>
  <c r="AH6921" i="1"/>
  <c r="AH6922" i="1"/>
  <c r="AH6923" i="1"/>
  <c r="AH6924" i="1"/>
  <c r="AH6925" i="1"/>
  <c r="AH6926" i="1"/>
  <c r="AH6927" i="1"/>
  <c r="AH6928" i="1"/>
  <c r="AH6929" i="1"/>
  <c r="AH6930" i="1"/>
  <c r="AH6931" i="1"/>
  <c r="AH6932" i="1"/>
  <c r="AH6933" i="1"/>
  <c r="AH6934" i="1"/>
  <c r="AH6935" i="1"/>
  <c r="AH6936" i="1"/>
  <c r="AH6937" i="1"/>
  <c r="AH6938" i="1"/>
  <c r="AH6939" i="1"/>
  <c r="AH6940" i="1"/>
  <c r="AH6941" i="1"/>
  <c r="AH6942" i="1"/>
  <c r="AH6943" i="1"/>
  <c r="AH6944" i="1"/>
  <c r="AH6945" i="1"/>
  <c r="AH6946" i="1"/>
  <c r="AH6947" i="1"/>
  <c r="AH6948" i="1"/>
  <c r="AH6949" i="1"/>
  <c r="AH6950" i="1"/>
  <c r="AH6951" i="1"/>
  <c r="AH6952" i="1"/>
  <c r="AH6953" i="1"/>
  <c r="AH6954" i="1"/>
  <c r="AH6955" i="1"/>
  <c r="AH6956" i="1"/>
  <c r="AH6957" i="1"/>
  <c r="AH6958" i="1"/>
  <c r="AH6959" i="1"/>
  <c r="AH6960" i="1"/>
  <c r="AH6961" i="1"/>
  <c r="AH6962" i="1"/>
  <c r="AH6963" i="1"/>
  <c r="AH6964" i="1"/>
  <c r="AH6965" i="1"/>
  <c r="AH6966" i="1"/>
  <c r="AH6967" i="1"/>
  <c r="AH6968" i="1"/>
  <c r="AH6969" i="1"/>
  <c r="AH6970" i="1"/>
  <c r="AH6971" i="1"/>
  <c r="AH6972" i="1"/>
  <c r="AH6973" i="1"/>
  <c r="AH6974" i="1"/>
  <c r="AH6975" i="1"/>
  <c r="AH6976" i="1"/>
  <c r="AH6977" i="1"/>
  <c r="AH6978" i="1"/>
  <c r="AH6979" i="1"/>
  <c r="AH6980" i="1"/>
  <c r="AH6981" i="1"/>
  <c r="AH6982" i="1"/>
  <c r="AH6983" i="1"/>
  <c r="AH6984" i="1"/>
  <c r="AH6985" i="1"/>
  <c r="AH6986" i="1"/>
  <c r="AH6987" i="1"/>
  <c r="AH6988" i="1"/>
  <c r="AH6989" i="1"/>
  <c r="AH6990" i="1"/>
  <c r="AH6991" i="1"/>
  <c r="AH6992" i="1"/>
  <c r="AH6993" i="1"/>
  <c r="AH6994" i="1"/>
  <c r="AH6995" i="1"/>
  <c r="AH6996" i="1"/>
  <c r="AH6997" i="1"/>
  <c r="AH6998" i="1"/>
  <c r="AH6999" i="1"/>
  <c r="AH7000" i="1"/>
  <c r="AH7001" i="1"/>
  <c r="AH7002" i="1"/>
  <c r="AH7003" i="1"/>
  <c r="AH7004" i="1"/>
  <c r="AH7005" i="1"/>
  <c r="AH7006" i="1"/>
  <c r="AH7007" i="1"/>
  <c r="AH7008" i="1"/>
  <c r="AH7009" i="1"/>
  <c r="AH7010" i="1"/>
  <c r="AH7011" i="1"/>
  <c r="AH7012" i="1"/>
  <c r="AH7013" i="1"/>
  <c r="AH7014" i="1"/>
  <c r="AH7015" i="1"/>
  <c r="AH7016" i="1"/>
  <c r="AH7017" i="1"/>
  <c r="AH7018" i="1"/>
  <c r="AH7019" i="1"/>
  <c r="AH7020" i="1"/>
  <c r="AH7021" i="1"/>
  <c r="AH7022" i="1"/>
  <c r="AH7023" i="1"/>
  <c r="AH7024" i="1"/>
  <c r="AH7025" i="1"/>
  <c r="AH7026" i="1"/>
  <c r="AH7027" i="1"/>
  <c r="AH7028" i="1"/>
  <c r="AH7029" i="1"/>
  <c r="AH7030" i="1"/>
  <c r="AH7031" i="1"/>
  <c r="AH7032" i="1"/>
  <c r="AH7033" i="1"/>
  <c r="AH7034" i="1"/>
  <c r="AH7035" i="1"/>
  <c r="AH7036" i="1"/>
  <c r="AH7037" i="1"/>
  <c r="AH7038" i="1"/>
  <c r="AH7039" i="1"/>
  <c r="AH7040" i="1"/>
  <c r="AH7041" i="1"/>
  <c r="AH7042" i="1"/>
  <c r="AH7043" i="1"/>
  <c r="AH7044" i="1"/>
  <c r="AH7045" i="1"/>
  <c r="AH7046" i="1"/>
  <c r="AH7047" i="1"/>
  <c r="AH7048" i="1"/>
  <c r="AH7049" i="1"/>
  <c r="AH7050" i="1"/>
  <c r="AH7051" i="1"/>
  <c r="AH7052" i="1"/>
  <c r="AH7053" i="1"/>
  <c r="AH7054" i="1"/>
  <c r="AH7055" i="1"/>
  <c r="AH7056" i="1"/>
  <c r="AH7057" i="1"/>
  <c r="AH7058" i="1"/>
  <c r="AH7059" i="1"/>
  <c r="AH7060" i="1"/>
  <c r="AH7061" i="1"/>
  <c r="AH7062" i="1"/>
  <c r="AH7063" i="1"/>
  <c r="AH7064" i="1"/>
  <c r="AH7065" i="1"/>
  <c r="AH7066" i="1"/>
  <c r="AH7067" i="1"/>
  <c r="AH7068" i="1"/>
  <c r="AH7069" i="1"/>
  <c r="AH7070" i="1"/>
  <c r="AH7071" i="1"/>
  <c r="AH7072" i="1"/>
  <c r="AH7073" i="1"/>
  <c r="AH7074" i="1"/>
  <c r="AH7075" i="1"/>
  <c r="AH7076" i="1"/>
  <c r="AH7077" i="1"/>
  <c r="AH7078" i="1"/>
  <c r="AH7079" i="1"/>
  <c r="AH7080" i="1"/>
  <c r="AH7081" i="1"/>
  <c r="AH7082" i="1"/>
  <c r="AH7083" i="1"/>
  <c r="AH7084" i="1"/>
  <c r="AH7085" i="1"/>
  <c r="AH7086" i="1"/>
  <c r="AH7087" i="1"/>
  <c r="AH7088" i="1"/>
  <c r="AH7089" i="1"/>
  <c r="AH7090" i="1"/>
  <c r="AH7091" i="1"/>
  <c r="AH7092" i="1"/>
  <c r="AH7093" i="1"/>
  <c r="AH7094" i="1"/>
  <c r="AH7095" i="1"/>
  <c r="AH7096" i="1"/>
  <c r="AH7097" i="1"/>
  <c r="AH7098" i="1"/>
  <c r="AH7099" i="1"/>
  <c r="AH7100" i="1"/>
  <c r="AH7101" i="1"/>
  <c r="AH7102" i="1"/>
  <c r="AH7103" i="1"/>
  <c r="AH7104" i="1"/>
  <c r="AH7105" i="1"/>
  <c r="AH7106" i="1"/>
  <c r="AH7107" i="1"/>
  <c r="AH7108" i="1"/>
  <c r="AH7109" i="1"/>
  <c r="AH7110" i="1"/>
  <c r="AH7111" i="1"/>
  <c r="AH7112" i="1"/>
  <c r="AH7113" i="1"/>
  <c r="AH7114" i="1"/>
  <c r="AH7115" i="1"/>
  <c r="AH7116" i="1"/>
  <c r="AH7117" i="1"/>
  <c r="AH7118" i="1"/>
  <c r="AH7119" i="1"/>
  <c r="AH7120" i="1"/>
  <c r="AH7121" i="1"/>
  <c r="AH7122" i="1"/>
  <c r="AH7123" i="1"/>
  <c r="AH7124" i="1"/>
  <c r="AH7125" i="1"/>
  <c r="AH7126" i="1"/>
  <c r="AH7127" i="1"/>
  <c r="AH7128" i="1"/>
  <c r="AH7129" i="1"/>
  <c r="AH7130" i="1"/>
  <c r="AH7131" i="1"/>
  <c r="AH7132" i="1"/>
  <c r="AH7133" i="1"/>
  <c r="AH7134" i="1"/>
  <c r="AH7135" i="1"/>
  <c r="AH7136" i="1"/>
  <c r="AH7137" i="1"/>
  <c r="AH7138" i="1"/>
  <c r="AH7139" i="1"/>
  <c r="AH7140" i="1"/>
  <c r="AH7141" i="1"/>
  <c r="AH7142" i="1"/>
  <c r="AH7143" i="1"/>
  <c r="AH7144" i="1"/>
  <c r="AH7145" i="1"/>
  <c r="AH7146" i="1"/>
  <c r="AH7147" i="1"/>
  <c r="AH7148" i="1"/>
  <c r="AH7149" i="1"/>
  <c r="AH7150" i="1"/>
  <c r="AH7151" i="1"/>
  <c r="AH7152" i="1"/>
  <c r="AH7153" i="1"/>
  <c r="AH7154" i="1"/>
  <c r="AH7155" i="1"/>
  <c r="AH7156" i="1"/>
  <c r="AH7157" i="1"/>
  <c r="AH7158" i="1"/>
  <c r="AH7159" i="1"/>
  <c r="AH7160" i="1"/>
  <c r="AH7161" i="1"/>
  <c r="AH7162" i="1"/>
  <c r="AH7163" i="1"/>
  <c r="AH7164" i="1"/>
  <c r="AH7165" i="1"/>
  <c r="AH7166" i="1"/>
  <c r="AH7167" i="1"/>
  <c r="AH7168" i="1"/>
  <c r="AH7169" i="1"/>
  <c r="AH7170" i="1"/>
  <c r="AH7171" i="1"/>
  <c r="AH7172" i="1"/>
  <c r="AH7173" i="1"/>
  <c r="AH7174" i="1"/>
  <c r="AH7175" i="1"/>
  <c r="AH7176" i="1"/>
  <c r="AH7177" i="1"/>
  <c r="AH7178" i="1"/>
  <c r="AH7179" i="1"/>
  <c r="AH7180" i="1"/>
  <c r="AH7181" i="1"/>
  <c r="AH7182" i="1"/>
  <c r="AH7183" i="1"/>
  <c r="AH7184" i="1"/>
  <c r="AH7185" i="1"/>
  <c r="AH7186" i="1"/>
  <c r="AH7187" i="1"/>
  <c r="AH7188" i="1"/>
  <c r="AH7189" i="1"/>
  <c r="AH7190" i="1"/>
  <c r="AH7191" i="1"/>
  <c r="AH7192" i="1"/>
  <c r="AH7193" i="1"/>
  <c r="AH7194" i="1"/>
  <c r="AH7195" i="1"/>
  <c r="AH7196" i="1"/>
  <c r="AH7197" i="1"/>
  <c r="AH7198" i="1"/>
  <c r="AH7199" i="1"/>
  <c r="AH7200" i="1"/>
  <c r="AH7201" i="1"/>
  <c r="AH7202" i="1"/>
  <c r="AH7203" i="1"/>
  <c r="AH7204" i="1"/>
  <c r="AH7205" i="1"/>
  <c r="AH7206" i="1"/>
  <c r="AH7207" i="1"/>
  <c r="AH7208" i="1"/>
  <c r="AH7209" i="1"/>
  <c r="AH7210" i="1"/>
  <c r="AH7211" i="1"/>
  <c r="AH7212" i="1"/>
  <c r="AH7213" i="1"/>
  <c r="AH7214" i="1"/>
  <c r="AH7215" i="1"/>
  <c r="AH7216" i="1"/>
  <c r="AH7217" i="1"/>
  <c r="AH7218" i="1"/>
  <c r="AH7219" i="1"/>
  <c r="AH7220" i="1"/>
  <c r="AH7221" i="1"/>
  <c r="AH7222" i="1"/>
  <c r="AH7223" i="1"/>
  <c r="AH7224" i="1"/>
  <c r="AH7225" i="1"/>
  <c r="AH7226" i="1"/>
  <c r="AH7227" i="1"/>
  <c r="AH7228" i="1"/>
  <c r="AH7229" i="1"/>
  <c r="AH7230" i="1"/>
  <c r="AH7231" i="1"/>
  <c r="AH7232" i="1"/>
  <c r="AH7233" i="1"/>
  <c r="AH7234" i="1"/>
  <c r="AH7235" i="1"/>
  <c r="AH7236" i="1"/>
  <c r="AH7237" i="1"/>
  <c r="AH7238" i="1"/>
  <c r="AH7239" i="1"/>
  <c r="AH7240" i="1"/>
  <c r="AH7241" i="1"/>
  <c r="AH7242" i="1"/>
  <c r="AH7243" i="1"/>
  <c r="AH7244" i="1"/>
  <c r="AH7245" i="1"/>
  <c r="AH7246" i="1"/>
  <c r="AH7247" i="1"/>
  <c r="AH7248" i="1"/>
  <c r="AH7249" i="1"/>
  <c r="AH7250" i="1"/>
  <c r="AH7251" i="1"/>
  <c r="AH7252" i="1"/>
  <c r="AH7253" i="1"/>
  <c r="AH7254" i="1"/>
  <c r="AH7255" i="1"/>
  <c r="AH7256" i="1"/>
  <c r="AH7257" i="1"/>
  <c r="AH7258" i="1"/>
  <c r="AH7259" i="1"/>
  <c r="AH7260" i="1"/>
  <c r="AH7261" i="1"/>
  <c r="AH7262" i="1"/>
  <c r="AH7263" i="1"/>
  <c r="AH7264" i="1"/>
  <c r="AH7265" i="1"/>
  <c r="AH7266" i="1"/>
  <c r="AH7267" i="1"/>
  <c r="AH7268" i="1"/>
  <c r="AH7269" i="1"/>
  <c r="AH7270" i="1"/>
  <c r="AH7271" i="1"/>
  <c r="AH7272" i="1"/>
  <c r="AH7273" i="1"/>
  <c r="AH7274" i="1"/>
  <c r="AH7275" i="1"/>
  <c r="AH7276" i="1"/>
  <c r="AH7277" i="1"/>
  <c r="AH7278" i="1"/>
  <c r="AH7279" i="1"/>
  <c r="AH7280" i="1"/>
  <c r="AH7281" i="1"/>
  <c r="AH7282" i="1"/>
  <c r="AH7283" i="1"/>
  <c r="AH7284" i="1"/>
  <c r="AH7285" i="1"/>
  <c r="AH7286" i="1"/>
  <c r="AH7287" i="1"/>
  <c r="AH7288" i="1"/>
  <c r="AH7289" i="1"/>
  <c r="AH7290" i="1"/>
  <c r="AH7291" i="1"/>
  <c r="AH7292" i="1"/>
  <c r="AH7293" i="1"/>
  <c r="AH7294" i="1"/>
  <c r="AH7295" i="1"/>
  <c r="AH7296" i="1"/>
  <c r="AH7297" i="1"/>
  <c r="AH7298" i="1"/>
  <c r="AH7299" i="1"/>
  <c r="AH7300" i="1"/>
  <c r="AH7301" i="1"/>
  <c r="AH7302" i="1"/>
  <c r="AH7303" i="1"/>
  <c r="AH7304" i="1"/>
  <c r="AH7305" i="1"/>
  <c r="AH7306" i="1"/>
  <c r="AH7307" i="1"/>
  <c r="AH7308" i="1"/>
  <c r="AH7309" i="1"/>
  <c r="AH7310" i="1"/>
  <c r="AH7311" i="1"/>
  <c r="AH7312" i="1"/>
  <c r="AH7313" i="1"/>
  <c r="AH7314" i="1"/>
  <c r="AH7315" i="1"/>
  <c r="AH7316" i="1"/>
  <c r="AH7317" i="1"/>
  <c r="AH7318" i="1"/>
  <c r="AH7319" i="1"/>
  <c r="AH7320" i="1"/>
  <c r="AH7321" i="1"/>
  <c r="AH7322" i="1"/>
  <c r="AH7323" i="1"/>
  <c r="AH7324" i="1"/>
  <c r="AH7325" i="1"/>
  <c r="AH7326" i="1"/>
  <c r="AH7327" i="1"/>
  <c r="AH7328" i="1"/>
  <c r="AH7329" i="1"/>
  <c r="AH7330" i="1"/>
  <c r="AH7331" i="1"/>
  <c r="AH7332" i="1"/>
  <c r="AH7333" i="1"/>
  <c r="AH7334" i="1"/>
  <c r="AH7335" i="1"/>
  <c r="AH7336" i="1"/>
  <c r="AH7337" i="1"/>
  <c r="AH7338" i="1"/>
  <c r="AH7339" i="1"/>
  <c r="AH7340" i="1"/>
  <c r="AH7341" i="1"/>
  <c r="AH7342" i="1"/>
  <c r="AH7343" i="1"/>
  <c r="AH7344" i="1"/>
  <c r="AH7345" i="1"/>
  <c r="AH7346" i="1"/>
  <c r="AH7347" i="1"/>
  <c r="AH7348" i="1"/>
  <c r="AH7349" i="1"/>
  <c r="AH7350" i="1"/>
  <c r="AH7351" i="1"/>
  <c r="AH7352" i="1"/>
  <c r="AH7353" i="1"/>
  <c r="AH7354" i="1"/>
  <c r="AH7355" i="1"/>
  <c r="AH7356" i="1"/>
  <c r="AH7357" i="1"/>
  <c r="AH7358" i="1"/>
  <c r="AH7359" i="1"/>
  <c r="AH7360" i="1"/>
  <c r="AH7361" i="1"/>
  <c r="AH7362" i="1"/>
  <c r="AH7363" i="1"/>
  <c r="AH7364" i="1"/>
  <c r="AH7365" i="1"/>
  <c r="AH7366" i="1"/>
  <c r="AH7367" i="1"/>
  <c r="AH7368" i="1"/>
  <c r="AH7369" i="1"/>
  <c r="AH7370" i="1"/>
  <c r="AH7371" i="1"/>
  <c r="AH7372" i="1"/>
  <c r="AH7373" i="1"/>
  <c r="AH7374" i="1"/>
  <c r="AH7375" i="1"/>
  <c r="AH7376" i="1"/>
  <c r="AH7377" i="1"/>
  <c r="AH7378" i="1"/>
  <c r="AH7379" i="1"/>
  <c r="AH7380" i="1"/>
  <c r="AH7381" i="1"/>
  <c r="AH7382" i="1"/>
  <c r="AH7383" i="1"/>
  <c r="AH7384" i="1"/>
  <c r="AH7385" i="1"/>
  <c r="AH7386" i="1"/>
  <c r="AH7387" i="1"/>
  <c r="AH7388" i="1"/>
  <c r="AH7389" i="1"/>
  <c r="AH7390" i="1"/>
  <c r="AH7391" i="1"/>
  <c r="AH7392" i="1"/>
  <c r="AH7393" i="1"/>
  <c r="AH7394" i="1"/>
  <c r="AH7395" i="1"/>
  <c r="AH7396" i="1"/>
  <c r="AH7397" i="1"/>
  <c r="AH7398" i="1"/>
  <c r="AH7399" i="1"/>
  <c r="AH7400" i="1"/>
  <c r="AH7401" i="1"/>
  <c r="AH7402" i="1"/>
  <c r="AH7403" i="1"/>
  <c r="AH7404" i="1"/>
  <c r="AH7405" i="1"/>
  <c r="AH7406" i="1"/>
  <c r="AH7407" i="1"/>
  <c r="AH7408" i="1"/>
  <c r="AH7409" i="1"/>
  <c r="AH7410" i="1"/>
  <c r="AH7411" i="1"/>
  <c r="AH7412" i="1"/>
  <c r="AH7413" i="1"/>
  <c r="AH7414" i="1"/>
  <c r="AH7415" i="1"/>
  <c r="AH7416" i="1"/>
  <c r="AH7417" i="1"/>
  <c r="AH7418" i="1"/>
  <c r="AH7419" i="1"/>
  <c r="AH7420" i="1"/>
  <c r="AH7421" i="1"/>
  <c r="AH7422" i="1"/>
  <c r="AH7423" i="1"/>
  <c r="AH7424" i="1"/>
  <c r="AH7425" i="1"/>
  <c r="AH7426" i="1"/>
  <c r="AH7427" i="1"/>
  <c r="AH7428" i="1"/>
  <c r="AH7429" i="1"/>
  <c r="AH7430" i="1"/>
  <c r="AH7431" i="1"/>
  <c r="AH7432" i="1"/>
  <c r="AH7433" i="1"/>
  <c r="AH7434" i="1"/>
  <c r="AH7435" i="1"/>
  <c r="AH7436" i="1"/>
  <c r="AH7437" i="1"/>
  <c r="AH7438" i="1"/>
  <c r="AH7439" i="1"/>
  <c r="AH7440" i="1"/>
  <c r="AH7441" i="1"/>
  <c r="AH7442" i="1"/>
  <c r="AH7443" i="1"/>
  <c r="AH7444" i="1"/>
  <c r="AH7445" i="1"/>
  <c r="AH7446" i="1"/>
  <c r="AH7447" i="1"/>
  <c r="AH7448" i="1"/>
  <c r="AH7449" i="1"/>
  <c r="AH7450" i="1"/>
  <c r="AH7451" i="1"/>
  <c r="AH7452" i="1"/>
  <c r="AH7453" i="1"/>
  <c r="AH7454" i="1"/>
  <c r="AH7455" i="1"/>
  <c r="AH7456" i="1"/>
  <c r="AH7457" i="1"/>
  <c r="AH7458" i="1"/>
  <c r="AH7459" i="1"/>
  <c r="AH7460" i="1"/>
  <c r="AH7461" i="1"/>
  <c r="AH7462" i="1"/>
  <c r="AH7463" i="1"/>
  <c r="AH7464" i="1"/>
  <c r="AH7465" i="1"/>
  <c r="AH7466" i="1"/>
  <c r="AH7467" i="1"/>
  <c r="AH7468" i="1"/>
  <c r="AH7469" i="1"/>
  <c r="AH7470" i="1"/>
  <c r="AH7471" i="1"/>
  <c r="AH7472" i="1"/>
  <c r="AH7473" i="1"/>
  <c r="AH7474" i="1"/>
  <c r="AH7475" i="1"/>
  <c r="AH7476" i="1"/>
  <c r="AH7477" i="1"/>
  <c r="AH7478" i="1"/>
  <c r="AH7479" i="1"/>
  <c r="AH7480" i="1"/>
  <c r="AH7481" i="1"/>
  <c r="AH7482" i="1"/>
  <c r="AH7483" i="1"/>
  <c r="AH7484" i="1"/>
  <c r="AH7485" i="1"/>
  <c r="AH7486" i="1"/>
  <c r="AH7487" i="1"/>
  <c r="AH7488" i="1"/>
  <c r="AH7489" i="1"/>
  <c r="AH7490" i="1"/>
  <c r="AH7491" i="1"/>
  <c r="AH7492" i="1"/>
  <c r="AH7493" i="1"/>
  <c r="AH7494" i="1"/>
  <c r="AH7495" i="1"/>
  <c r="AH7496" i="1"/>
  <c r="AH7497" i="1"/>
  <c r="AH7498" i="1"/>
  <c r="AH7499" i="1"/>
  <c r="AH7500" i="1"/>
  <c r="AH7501" i="1"/>
  <c r="AH7502" i="1"/>
  <c r="AH7503" i="1"/>
  <c r="AH7504" i="1"/>
  <c r="AH7505" i="1"/>
  <c r="AH7506" i="1"/>
  <c r="AH7507" i="1"/>
  <c r="AH7508" i="1"/>
  <c r="AH7509" i="1"/>
  <c r="AH7510" i="1"/>
  <c r="AH7511" i="1"/>
  <c r="AH7512" i="1"/>
  <c r="AH7513" i="1"/>
  <c r="AH7514" i="1"/>
  <c r="AH7515" i="1"/>
  <c r="AH7516" i="1"/>
  <c r="AH7517" i="1"/>
  <c r="AH7518" i="1"/>
  <c r="AH7519" i="1"/>
  <c r="AH7520" i="1"/>
  <c r="AH7521" i="1"/>
  <c r="AH7522" i="1"/>
  <c r="AH7523" i="1"/>
  <c r="AH7524" i="1"/>
  <c r="AH7525" i="1"/>
  <c r="AH7526" i="1"/>
  <c r="AH7527" i="1"/>
  <c r="AH7528" i="1"/>
  <c r="AH7529" i="1"/>
  <c r="AH7530" i="1"/>
  <c r="AH7531" i="1"/>
  <c r="AH7532" i="1"/>
  <c r="AH7533" i="1"/>
  <c r="AH7534" i="1"/>
  <c r="AH7535" i="1"/>
  <c r="AH7536" i="1"/>
  <c r="AH7537" i="1"/>
  <c r="AH7538" i="1"/>
  <c r="AH7539" i="1"/>
  <c r="AH7540" i="1"/>
  <c r="AH7541" i="1"/>
  <c r="AH7542" i="1"/>
  <c r="AH7543" i="1"/>
  <c r="AH7544" i="1"/>
  <c r="AH7545" i="1"/>
  <c r="AH7546" i="1"/>
  <c r="AH7547" i="1"/>
  <c r="AH7548" i="1"/>
  <c r="AH7549" i="1"/>
  <c r="AH7550" i="1"/>
  <c r="AH7551" i="1"/>
  <c r="AH7552" i="1"/>
  <c r="AH7553" i="1"/>
  <c r="AH7554" i="1"/>
  <c r="AH7555" i="1"/>
  <c r="AH7556" i="1"/>
  <c r="AH7557" i="1"/>
  <c r="AH7558" i="1"/>
  <c r="AH7559" i="1"/>
  <c r="AH7560" i="1"/>
  <c r="AH7561" i="1"/>
  <c r="AH7562" i="1"/>
  <c r="AH7563" i="1"/>
  <c r="AH7564" i="1"/>
  <c r="AH7565" i="1"/>
  <c r="AH7566" i="1"/>
  <c r="AH7567" i="1"/>
  <c r="AH7568" i="1"/>
  <c r="AH7569" i="1"/>
  <c r="AH7570" i="1"/>
  <c r="AH7571" i="1"/>
  <c r="AH7572" i="1"/>
  <c r="AH7573" i="1"/>
  <c r="AH7574" i="1"/>
  <c r="AH7575" i="1"/>
  <c r="AH7576" i="1"/>
  <c r="AH7577" i="1"/>
  <c r="AH7578" i="1"/>
  <c r="AH7579" i="1"/>
  <c r="AH7580" i="1"/>
  <c r="AH7581" i="1"/>
  <c r="AH7582" i="1"/>
  <c r="AH7583" i="1"/>
  <c r="AH7584" i="1"/>
  <c r="AH7585" i="1"/>
  <c r="AH7586" i="1"/>
  <c r="AH7587" i="1"/>
  <c r="AH7588" i="1"/>
  <c r="AH7589" i="1"/>
  <c r="AH7590" i="1"/>
  <c r="AH7591" i="1"/>
  <c r="AH7592" i="1"/>
  <c r="AH7593" i="1"/>
  <c r="AH7594" i="1"/>
  <c r="AH7595" i="1"/>
  <c r="AH7596" i="1"/>
  <c r="AH7597" i="1"/>
  <c r="AH7598" i="1"/>
  <c r="AH7599" i="1"/>
  <c r="AH7600" i="1"/>
  <c r="AH7601" i="1"/>
  <c r="AH7602" i="1"/>
  <c r="AH7603" i="1"/>
  <c r="AH7604" i="1"/>
  <c r="AH7605" i="1"/>
  <c r="AH7606" i="1"/>
  <c r="AH7607" i="1"/>
  <c r="AH7608" i="1"/>
  <c r="AH7609" i="1"/>
  <c r="AH7610" i="1"/>
  <c r="AH7611" i="1"/>
  <c r="AH7612" i="1"/>
  <c r="AH7613" i="1"/>
  <c r="AH7614" i="1"/>
  <c r="AH7615" i="1"/>
  <c r="AH7616" i="1"/>
  <c r="AH7617" i="1"/>
  <c r="AH7618" i="1"/>
  <c r="AH7619" i="1"/>
  <c r="AH7620" i="1"/>
  <c r="AH7621" i="1"/>
  <c r="AH7622" i="1"/>
  <c r="AH7623" i="1"/>
  <c r="AH7624" i="1"/>
  <c r="AH7625" i="1"/>
  <c r="AH7626" i="1"/>
  <c r="AH7627" i="1"/>
  <c r="AH7628" i="1"/>
  <c r="AH7629" i="1"/>
  <c r="AH7630" i="1"/>
  <c r="AH7631" i="1"/>
  <c r="AH7632" i="1"/>
  <c r="AH7633" i="1"/>
  <c r="AH7634" i="1"/>
  <c r="AH7635" i="1"/>
  <c r="AH7636" i="1"/>
  <c r="AH7637" i="1"/>
  <c r="AH7638" i="1"/>
  <c r="AH7639" i="1"/>
  <c r="AH7640" i="1"/>
  <c r="AH7641" i="1"/>
  <c r="AH7642" i="1"/>
  <c r="AH7643" i="1"/>
  <c r="AH7644" i="1"/>
  <c r="AH7645" i="1"/>
  <c r="AH7646" i="1"/>
  <c r="AH7647" i="1"/>
  <c r="AH7648" i="1"/>
  <c r="AH7649" i="1"/>
  <c r="AH7650" i="1"/>
  <c r="AH7651" i="1"/>
  <c r="AH7652" i="1"/>
  <c r="AH7653" i="1"/>
  <c r="AH7654" i="1"/>
  <c r="AH7655" i="1"/>
  <c r="AH7656" i="1"/>
  <c r="AH7657" i="1"/>
  <c r="AH7658" i="1"/>
  <c r="AH7659" i="1"/>
  <c r="AH7660" i="1"/>
  <c r="AH7661" i="1"/>
  <c r="AH7662" i="1"/>
  <c r="AH7663" i="1"/>
  <c r="AH7664" i="1"/>
  <c r="AH7665" i="1"/>
  <c r="AH7666" i="1"/>
  <c r="AH7667" i="1"/>
  <c r="AH7668" i="1"/>
  <c r="AH7669" i="1"/>
  <c r="AH7670" i="1"/>
  <c r="AH7671" i="1"/>
  <c r="AH7672" i="1"/>
  <c r="AH7673" i="1"/>
  <c r="AH7674" i="1"/>
  <c r="AH7675" i="1"/>
  <c r="AH7676" i="1"/>
  <c r="AH7677" i="1"/>
  <c r="AH7678" i="1"/>
  <c r="AH7679" i="1"/>
  <c r="AH7680" i="1"/>
  <c r="AH7681" i="1"/>
  <c r="AH7682" i="1"/>
  <c r="AH7683" i="1"/>
  <c r="AH7684" i="1"/>
  <c r="AH7685" i="1"/>
  <c r="AH7686" i="1"/>
  <c r="AH7687" i="1"/>
  <c r="AH7688" i="1"/>
  <c r="AH7689" i="1"/>
  <c r="AH7690" i="1"/>
  <c r="AH7691" i="1"/>
  <c r="AH7692" i="1"/>
  <c r="AH7693" i="1"/>
  <c r="AH7694" i="1"/>
  <c r="AH7695" i="1"/>
  <c r="AH7696" i="1"/>
  <c r="AH7697" i="1"/>
  <c r="AH7698" i="1"/>
  <c r="AH7699" i="1"/>
  <c r="AH7700" i="1"/>
  <c r="AH7701" i="1"/>
  <c r="AH7702" i="1"/>
  <c r="AH7703" i="1"/>
  <c r="AH7704" i="1"/>
  <c r="AH7705" i="1"/>
  <c r="AH7706" i="1"/>
  <c r="AH7707" i="1"/>
  <c r="AH7708" i="1"/>
  <c r="AH7709" i="1"/>
  <c r="AH7710" i="1"/>
  <c r="AH7711" i="1"/>
  <c r="AH7712" i="1"/>
  <c r="AH7713" i="1"/>
  <c r="AH7714" i="1"/>
  <c r="AH7715" i="1"/>
  <c r="AH7716" i="1"/>
  <c r="AH7717" i="1"/>
  <c r="AH7718" i="1"/>
  <c r="AH7719" i="1"/>
  <c r="AH7720" i="1"/>
  <c r="AH7721" i="1"/>
  <c r="AH7722" i="1"/>
  <c r="AH7723" i="1"/>
  <c r="AH7724" i="1"/>
  <c r="AH7725" i="1"/>
  <c r="AH7726" i="1"/>
  <c r="AH7727" i="1"/>
  <c r="AH7728" i="1"/>
  <c r="AH7729" i="1"/>
  <c r="AH7730" i="1"/>
  <c r="AH7731" i="1"/>
  <c r="AH7732" i="1"/>
  <c r="AH7733" i="1"/>
  <c r="AH7734" i="1"/>
  <c r="AH7735" i="1"/>
  <c r="AH7736" i="1"/>
  <c r="AH7737" i="1"/>
  <c r="AH7738" i="1"/>
  <c r="AH7739" i="1"/>
  <c r="AH7740" i="1"/>
  <c r="AH7741" i="1"/>
  <c r="AH7742" i="1"/>
  <c r="AH7743" i="1"/>
  <c r="AH7744" i="1"/>
  <c r="AH7745" i="1"/>
  <c r="AH7746" i="1"/>
  <c r="AH7747" i="1"/>
  <c r="AH7748" i="1"/>
  <c r="AH7749" i="1"/>
  <c r="AH7750" i="1"/>
  <c r="AH7751" i="1"/>
  <c r="AH7752" i="1"/>
  <c r="AH7753" i="1"/>
  <c r="AH7754" i="1"/>
  <c r="AH7755" i="1"/>
  <c r="AH7756" i="1"/>
  <c r="AH7757" i="1"/>
  <c r="AH7758" i="1"/>
  <c r="AH7759" i="1"/>
  <c r="AH7760" i="1"/>
  <c r="AH7761" i="1"/>
  <c r="AH7762" i="1"/>
  <c r="AH7763" i="1"/>
  <c r="AH7764" i="1"/>
  <c r="AH7765" i="1"/>
  <c r="AH7766" i="1"/>
  <c r="AH7767" i="1"/>
  <c r="AH7768" i="1"/>
  <c r="AH7769" i="1"/>
  <c r="AH7770" i="1"/>
  <c r="AH7771" i="1"/>
  <c r="AH7772" i="1"/>
  <c r="AH7773" i="1"/>
  <c r="AH7774" i="1"/>
  <c r="AH7775" i="1"/>
  <c r="AH7776" i="1"/>
  <c r="AH7777" i="1"/>
  <c r="AH7778" i="1"/>
  <c r="AH7779" i="1"/>
  <c r="AH7780" i="1"/>
  <c r="AH7781" i="1"/>
  <c r="AH7782" i="1"/>
  <c r="AH7783" i="1"/>
  <c r="AH7784" i="1"/>
  <c r="AH7785" i="1"/>
  <c r="AH7786" i="1"/>
  <c r="AH7787" i="1"/>
  <c r="AH7788" i="1"/>
  <c r="AH7789" i="1"/>
  <c r="AH7790" i="1"/>
  <c r="AH7791" i="1"/>
  <c r="AH7792" i="1"/>
  <c r="AH7793" i="1"/>
  <c r="AH7794" i="1"/>
  <c r="AH7795" i="1"/>
  <c r="AH7796" i="1"/>
  <c r="AH7797" i="1"/>
  <c r="AH7798" i="1"/>
  <c r="AH7799" i="1"/>
  <c r="AH7800" i="1"/>
  <c r="AH7801" i="1"/>
  <c r="AH7802" i="1"/>
  <c r="AH7803" i="1"/>
  <c r="AH7804" i="1"/>
  <c r="AH7805" i="1"/>
  <c r="AH7806" i="1"/>
  <c r="AH7807" i="1"/>
  <c r="AH7808" i="1"/>
  <c r="AH7809" i="1"/>
  <c r="AH7810" i="1"/>
  <c r="AH7811" i="1"/>
  <c r="AH7812" i="1"/>
  <c r="AH7813" i="1"/>
  <c r="AH7814" i="1"/>
  <c r="AH7815" i="1"/>
  <c r="AH7816" i="1"/>
  <c r="AH7817" i="1"/>
  <c r="AH7818" i="1"/>
  <c r="AH7819" i="1"/>
  <c r="AH7820" i="1"/>
  <c r="AH7821" i="1"/>
  <c r="AH7822" i="1"/>
  <c r="AH7823" i="1"/>
  <c r="AH7824" i="1"/>
  <c r="AH7825" i="1"/>
  <c r="AH7826" i="1"/>
  <c r="AH7827" i="1"/>
  <c r="AH7828" i="1"/>
  <c r="AH7829" i="1"/>
  <c r="AH7830" i="1"/>
  <c r="AH7831" i="1"/>
  <c r="AH7832" i="1"/>
  <c r="AH7833" i="1"/>
  <c r="AH7834" i="1"/>
  <c r="AH7835" i="1"/>
  <c r="AH7836" i="1"/>
  <c r="AH7837" i="1"/>
  <c r="AH7838" i="1"/>
  <c r="AH7839" i="1"/>
  <c r="AH7840" i="1"/>
  <c r="AH7841" i="1"/>
  <c r="AH7842" i="1"/>
  <c r="AH7843" i="1"/>
  <c r="AH7844" i="1"/>
  <c r="AH7845" i="1"/>
  <c r="AH7846" i="1"/>
  <c r="AH7847" i="1"/>
  <c r="AH7848" i="1"/>
  <c r="AI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4929" i="1"/>
  <c r="AI4930" i="1"/>
  <c r="AI4931" i="1"/>
  <c r="AI4932" i="1"/>
  <c r="AI4933" i="1"/>
  <c r="AI4934" i="1"/>
  <c r="AI4935" i="1"/>
  <c r="AI4936" i="1"/>
  <c r="AI4937" i="1"/>
  <c r="AI4938" i="1"/>
  <c r="AI4939" i="1"/>
  <c r="AI4940" i="1"/>
  <c r="AI4941" i="1"/>
  <c r="AI4942" i="1"/>
  <c r="AI4943" i="1"/>
  <c r="AI4944" i="1"/>
  <c r="AI4945" i="1"/>
  <c r="AI4946" i="1"/>
  <c r="AI4947" i="1"/>
  <c r="AI4948" i="1"/>
  <c r="AI4949" i="1"/>
  <c r="AI4950" i="1"/>
  <c r="AI4951" i="1"/>
  <c r="AI4952" i="1"/>
  <c r="AI4953" i="1"/>
  <c r="AI4954" i="1"/>
  <c r="AI4955" i="1"/>
  <c r="AI4956" i="1"/>
  <c r="AI4957" i="1"/>
  <c r="AI4958" i="1"/>
  <c r="AI4959" i="1"/>
  <c r="AI4960" i="1"/>
  <c r="AI4961" i="1"/>
  <c r="AI4962" i="1"/>
  <c r="AI4963" i="1"/>
  <c r="AI4964" i="1"/>
  <c r="AI4965" i="1"/>
  <c r="AI4966" i="1"/>
  <c r="AI4967" i="1"/>
  <c r="AI4968" i="1"/>
  <c r="AI4969" i="1"/>
  <c r="AI4970" i="1"/>
  <c r="AI4971" i="1"/>
  <c r="AI4972" i="1"/>
  <c r="AI4973" i="1"/>
  <c r="AI4974" i="1"/>
  <c r="AI4975" i="1"/>
  <c r="AI4976" i="1"/>
  <c r="AI4977" i="1"/>
  <c r="AI4978" i="1"/>
  <c r="AI4979" i="1"/>
  <c r="AI4980" i="1"/>
  <c r="AI4981" i="1"/>
  <c r="AI4982" i="1"/>
  <c r="AI4983" i="1"/>
  <c r="AI4984" i="1"/>
  <c r="AI4985" i="1"/>
  <c r="AI4986" i="1"/>
  <c r="AI4987" i="1"/>
  <c r="AI4988" i="1"/>
  <c r="AI4989" i="1"/>
  <c r="AI4990" i="1"/>
  <c r="AI4991" i="1"/>
  <c r="AI4992" i="1"/>
  <c r="AI4993" i="1"/>
  <c r="AI4994" i="1"/>
  <c r="AI4995" i="1"/>
  <c r="AI4996" i="1"/>
  <c r="AI4997" i="1"/>
  <c r="AI4998" i="1"/>
  <c r="AI4999" i="1"/>
  <c r="AI5000" i="1"/>
  <c r="AI5001" i="1"/>
  <c r="AI5002" i="1"/>
  <c r="AI5003" i="1"/>
  <c r="AI5004" i="1"/>
  <c r="AI5005" i="1"/>
  <c r="AI5006" i="1"/>
  <c r="AI5007" i="1"/>
  <c r="AI5008" i="1"/>
  <c r="AI5009" i="1"/>
  <c r="AI5010" i="1"/>
  <c r="AI5011" i="1"/>
  <c r="AI5012" i="1"/>
  <c r="AI5013" i="1"/>
  <c r="AI5014" i="1"/>
  <c r="AI5015" i="1"/>
  <c r="AI5016" i="1"/>
  <c r="AI5017" i="1"/>
  <c r="AI5018" i="1"/>
  <c r="AI5019" i="1"/>
  <c r="AI5020" i="1"/>
  <c r="AI5021" i="1"/>
  <c r="AI5022" i="1"/>
  <c r="AI5023" i="1"/>
  <c r="AI5024" i="1"/>
  <c r="AI5025" i="1"/>
  <c r="AI5026" i="1"/>
  <c r="AI5027" i="1"/>
  <c r="AI5028" i="1"/>
  <c r="AI5029" i="1"/>
  <c r="AI5030" i="1"/>
  <c r="AI5031" i="1"/>
  <c r="AI5032" i="1"/>
  <c r="AI5033" i="1"/>
  <c r="AI5034" i="1"/>
  <c r="AI5035" i="1"/>
  <c r="AI5036" i="1"/>
  <c r="AI5037" i="1"/>
  <c r="AI5038" i="1"/>
  <c r="AI5039" i="1"/>
  <c r="AI5040" i="1"/>
  <c r="AI5041" i="1"/>
  <c r="AI5042" i="1"/>
  <c r="AI5043" i="1"/>
  <c r="AI5044" i="1"/>
  <c r="AI5045" i="1"/>
  <c r="AI5046" i="1"/>
  <c r="AI5047" i="1"/>
  <c r="AI5048" i="1"/>
  <c r="AI5049" i="1"/>
  <c r="AI5050" i="1"/>
  <c r="AI5051" i="1"/>
  <c r="AI5052" i="1"/>
  <c r="AI5053" i="1"/>
  <c r="AI5054" i="1"/>
  <c r="AI5055" i="1"/>
  <c r="AI5056" i="1"/>
  <c r="AI5057" i="1"/>
  <c r="AI5058" i="1"/>
  <c r="AI5059" i="1"/>
  <c r="AI5060" i="1"/>
  <c r="AI5061" i="1"/>
  <c r="AI5062" i="1"/>
  <c r="AI5063" i="1"/>
  <c r="AI5064" i="1"/>
  <c r="AI5065" i="1"/>
  <c r="AI5066" i="1"/>
  <c r="AI5067" i="1"/>
  <c r="AI5068" i="1"/>
  <c r="AI5069" i="1"/>
  <c r="AI5070" i="1"/>
  <c r="AI5071" i="1"/>
  <c r="AI5072" i="1"/>
  <c r="AI5073" i="1"/>
  <c r="AI5074" i="1"/>
  <c r="AI5075" i="1"/>
  <c r="AI5076" i="1"/>
  <c r="AI5077" i="1"/>
  <c r="AI5078" i="1"/>
  <c r="AI5079" i="1"/>
  <c r="AI5080" i="1"/>
  <c r="AI5081" i="1"/>
  <c r="AI5082" i="1"/>
  <c r="AI5083" i="1"/>
  <c r="AI5084" i="1"/>
  <c r="AI5085" i="1"/>
  <c r="AI5086" i="1"/>
  <c r="AI5087" i="1"/>
  <c r="AI5088" i="1"/>
  <c r="AI5089" i="1"/>
  <c r="AI5090" i="1"/>
  <c r="AI5091" i="1"/>
  <c r="AI5092" i="1"/>
  <c r="AI5093" i="1"/>
  <c r="AI5094" i="1"/>
  <c r="AI5095" i="1"/>
  <c r="AI5096" i="1"/>
  <c r="AI5097" i="1"/>
  <c r="AI5098" i="1"/>
  <c r="AI5099" i="1"/>
  <c r="AI5100"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141" i="1"/>
  <c r="AI5142" i="1"/>
  <c r="AI5143" i="1"/>
  <c r="AI5144" i="1"/>
  <c r="AI5145" i="1"/>
  <c r="AI5146" i="1"/>
  <c r="AI5147" i="1"/>
  <c r="AI5148" i="1"/>
  <c r="AI5149" i="1"/>
  <c r="AI5150" i="1"/>
  <c r="AI5151" i="1"/>
  <c r="AI5152" i="1"/>
  <c r="AI5153" i="1"/>
  <c r="AI5154" i="1"/>
  <c r="AI5155" i="1"/>
  <c r="AI5156" i="1"/>
  <c r="AI5157" i="1"/>
  <c r="AI5158" i="1"/>
  <c r="AI5159" i="1"/>
  <c r="AI5160" i="1"/>
  <c r="AI5161" i="1"/>
  <c r="AI5162" i="1"/>
  <c r="AI5163" i="1"/>
  <c r="AI5164" i="1"/>
  <c r="AI5165" i="1"/>
  <c r="AI5166" i="1"/>
  <c r="AI5167" i="1"/>
  <c r="AI5168" i="1"/>
  <c r="AI5169" i="1"/>
  <c r="AI5170" i="1"/>
  <c r="AI5171" i="1"/>
  <c r="AI5172" i="1"/>
  <c r="AI5173" i="1"/>
  <c r="AI5174" i="1"/>
  <c r="AI5175" i="1"/>
  <c r="AI5176" i="1"/>
  <c r="AI5177" i="1"/>
  <c r="AI5178" i="1"/>
  <c r="AI5179" i="1"/>
  <c r="AI5180" i="1"/>
  <c r="AI5181"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5239" i="1"/>
  <c r="AI5240" i="1"/>
  <c r="AI5241" i="1"/>
  <c r="AI5242" i="1"/>
  <c r="AI5243" i="1"/>
  <c r="AI5244" i="1"/>
  <c r="AI5245" i="1"/>
  <c r="AI5246" i="1"/>
  <c r="AI5247" i="1"/>
  <c r="AI5248" i="1"/>
  <c r="AI5249" i="1"/>
  <c r="AI5250" i="1"/>
  <c r="AI5251" i="1"/>
  <c r="AI5252" i="1"/>
  <c r="AI5253" i="1"/>
  <c r="AI5254" i="1"/>
  <c r="AI5255" i="1"/>
  <c r="AI5256" i="1"/>
  <c r="AI5257" i="1"/>
  <c r="AI5258" i="1"/>
  <c r="AI5259" i="1"/>
  <c r="AI5260" i="1"/>
  <c r="AI5261" i="1"/>
  <c r="AI5262" i="1"/>
  <c r="AI5263" i="1"/>
  <c r="AI5264" i="1"/>
  <c r="AI5265" i="1"/>
  <c r="AI5266" i="1"/>
  <c r="AI5267" i="1"/>
  <c r="AI5268" i="1"/>
  <c r="AI5269" i="1"/>
  <c r="AI5270" i="1"/>
  <c r="AI5271" i="1"/>
  <c r="AI5272" i="1"/>
  <c r="AI5273" i="1"/>
  <c r="AI5274" i="1"/>
  <c r="AI5275" i="1"/>
  <c r="AI5276" i="1"/>
  <c r="AI5277" i="1"/>
  <c r="AI5278" i="1"/>
  <c r="AI5279" i="1"/>
  <c r="AI5280" i="1"/>
  <c r="AI5281" i="1"/>
  <c r="AI5282" i="1"/>
  <c r="AI5283" i="1"/>
  <c r="AI5284" i="1"/>
  <c r="AI5285" i="1"/>
  <c r="AI5286" i="1"/>
  <c r="AI5287" i="1"/>
  <c r="AI5288" i="1"/>
  <c r="AI5289" i="1"/>
  <c r="AI5290" i="1"/>
  <c r="AI5291" i="1"/>
  <c r="AI5292" i="1"/>
  <c r="AI5293" i="1"/>
  <c r="AI5294" i="1"/>
  <c r="AI5295" i="1"/>
  <c r="AI5296" i="1"/>
  <c r="AI5297" i="1"/>
  <c r="AI5298" i="1"/>
  <c r="AI5299" i="1"/>
  <c r="AI5300" i="1"/>
  <c r="AI5301" i="1"/>
  <c r="AI5302"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472" i="1"/>
  <c r="AI5473" i="1"/>
  <c r="AI5474" i="1"/>
  <c r="AI5475" i="1"/>
  <c r="AI5476" i="1"/>
  <c r="AI5477" i="1"/>
  <c r="AI5478" i="1"/>
  <c r="AI5479" i="1"/>
  <c r="AI5480" i="1"/>
  <c r="AI5481" i="1"/>
  <c r="AI5482" i="1"/>
  <c r="AI5483" i="1"/>
  <c r="AI5484" i="1"/>
  <c r="AI5485" i="1"/>
  <c r="AI5486" i="1"/>
  <c r="AI5487" i="1"/>
  <c r="AI5488" i="1"/>
  <c r="AI5489" i="1"/>
  <c r="AI5490" i="1"/>
  <c r="AI5491" i="1"/>
  <c r="AI5492" i="1"/>
  <c r="AI5493" i="1"/>
  <c r="AI5494" i="1"/>
  <c r="AI5495" i="1"/>
  <c r="AI5496" i="1"/>
  <c r="AI5497" i="1"/>
  <c r="AI5498" i="1"/>
  <c r="AI5499" i="1"/>
  <c r="AI5500" i="1"/>
  <c r="AI5501" i="1"/>
  <c r="AI5502" i="1"/>
  <c r="AI5503" i="1"/>
  <c r="AI5504" i="1"/>
  <c r="AI5505" i="1"/>
  <c r="AI5506" i="1"/>
  <c r="AI5507" i="1"/>
  <c r="AI5508" i="1"/>
  <c r="AI5509" i="1"/>
  <c r="AI5510" i="1"/>
  <c r="AI5511" i="1"/>
  <c r="AI5512" i="1"/>
  <c r="AI5513" i="1"/>
  <c r="AI5514" i="1"/>
  <c r="AI5515" i="1"/>
  <c r="AI5516" i="1"/>
  <c r="AI5517" i="1"/>
  <c r="AI5518" i="1"/>
  <c r="AI5519" i="1"/>
  <c r="AI5520" i="1"/>
  <c r="AI5521" i="1"/>
  <c r="AI5522" i="1"/>
  <c r="AI5523" i="1"/>
  <c r="AI5524" i="1"/>
  <c r="AI5525" i="1"/>
  <c r="AI5526" i="1"/>
  <c r="AI5527" i="1"/>
  <c r="AI5528" i="1"/>
  <c r="AI5529" i="1"/>
  <c r="AI5530" i="1"/>
  <c r="AI5531" i="1"/>
  <c r="AI5532" i="1"/>
  <c r="AI5533" i="1"/>
  <c r="AI5534" i="1"/>
  <c r="AI5535" i="1"/>
  <c r="AI5536" i="1"/>
  <c r="AI5537" i="1"/>
  <c r="AI5538" i="1"/>
  <c r="AI5539" i="1"/>
  <c r="AI5540" i="1"/>
  <c r="AI5541" i="1"/>
  <c r="AI5542" i="1"/>
  <c r="AI5543" i="1"/>
  <c r="AI5544" i="1"/>
  <c r="AI5545" i="1"/>
  <c r="AI5546" i="1"/>
  <c r="AI5547" i="1"/>
  <c r="AI5548" i="1"/>
  <c r="AI5549" i="1"/>
  <c r="AI5550" i="1"/>
  <c r="AI5551" i="1"/>
  <c r="AI5552" i="1"/>
  <c r="AI5553" i="1"/>
  <c r="AI5554" i="1"/>
  <c r="AI5555" i="1"/>
  <c r="AI5556" i="1"/>
  <c r="AI5557" i="1"/>
  <c r="AI5558" i="1"/>
  <c r="AI5559" i="1"/>
  <c r="AI5560" i="1"/>
  <c r="AI5561" i="1"/>
  <c r="AI5562" i="1"/>
  <c r="AI5563" i="1"/>
  <c r="AI5564" i="1"/>
  <c r="AI5565" i="1"/>
  <c r="AI5566" i="1"/>
  <c r="AI5567" i="1"/>
  <c r="AI5568" i="1"/>
  <c r="AI5569" i="1"/>
  <c r="AI5570" i="1"/>
  <c r="AI5571" i="1"/>
  <c r="AI5572" i="1"/>
  <c r="AI5573" i="1"/>
  <c r="AI5574" i="1"/>
  <c r="AI5575" i="1"/>
  <c r="AI5576" i="1"/>
  <c r="AI5577" i="1"/>
  <c r="AI5578" i="1"/>
  <c r="AI5579" i="1"/>
  <c r="AI5580" i="1"/>
  <c r="AI5581" i="1"/>
  <c r="AI5582" i="1"/>
  <c r="AI5583" i="1"/>
  <c r="AI5584" i="1"/>
  <c r="AI5585" i="1"/>
  <c r="AI5586" i="1"/>
  <c r="AI5587" i="1"/>
  <c r="AI5588" i="1"/>
  <c r="AI5589" i="1"/>
  <c r="AI5590" i="1"/>
  <c r="AI5591" i="1"/>
  <c r="AI5592" i="1"/>
  <c r="AI5593" i="1"/>
  <c r="AI5594" i="1"/>
  <c r="AI5595" i="1"/>
  <c r="AI5596" i="1"/>
  <c r="AI5597" i="1"/>
  <c r="AI5598" i="1"/>
  <c r="AI5599" i="1"/>
  <c r="AI5600" i="1"/>
  <c r="AI5601" i="1"/>
  <c r="AI5602" i="1"/>
  <c r="AI5603" i="1"/>
  <c r="AI5604" i="1"/>
  <c r="AI5605" i="1"/>
  <c r="AI5606" i="1"/>
  <c r="AI5607" i="1"/>
  <c r="AI5608" i="1"/>
  <c r="AI5609" i="1"/>
  <c r="AI5610" i="1"/>
  <c r="AI5611" i="1"/>
  <c r="AI5612" i="1"/>
  <c r="AI5613" i="1"/>
  <c r="AI5614" i="1"/>
  <c r="AI5615" i="1"/>
  <c r="AI5616" i="1"/>
  <c r="AI5617" i="1"/>
  <c r="AI5618" i="1"/>
  <c r="AI5619" i="1"/>
  <c r="AI5620" i="1"/>
  <c r="AI5621" i="1"/>
  <c r="AI5622" i="1"/>
  <c r="AI5623" i="1"/>
  <c r="AI5624" i="1"/>
  <c r="AI5625" i="1"/>
  <c r="AI5626" i="1"/>
  <c r="AI5627" i="1"/>
  <c r="AI5628" i="1"/>
  <c r="AI5629" i="1"/>
  <c r="AI5630" i="1"/>
  <c r="AI5631" i="1"/>
  <c r="AI5632" i="1"/>
  <c r="AI5633" i="1"/>
  <c r="AI5634" i="1"/>
  <c r="AI5635" i="1"/>
  <c r="AI5636" i="1"/>
  <c r="AI5637" i="1"/>
  <c r="AI5638" i="1"/>
  <c r="AI5639" i="1"/>
  <c r="AI5640" i="1"/>
  <c r="AI5641" i="1"/>
  <c r="AI5642" i="1"/>
  <c r="AI5643" i="1"/>
  <c r="AI5644" i="1"/>
  <c r="AI5645" i="1"/>
  <c r="AI5646" i="1"/>
  <c r="AI5647" i="1"/>
  <c r="AI5648" i="1"/>
  <c r="AI5649" i="1"/>
  <c r="AI5650" i="1"/>
  <c r="AI5651" i="1"/>
  <c r="AI5652" i="1"/>
  <c r="AI5653" i="1"/>
  <c r="AI5654" i="1"/>
  <c r="AI5655" i="1"/>
  <c r="AI5656" i="1"/>
  <c r="AI5657" i="1"/>
  <c r="AI5658" i="1"/>
  <c r="AI5659" i="1"/>
  <c r="AI5660" i="1"/>
  <c r="AI5661" i="1"/>
  <c r="AI5662" i="1"/>
  <c r="AI5663" i="1"/>
  <c r="AI5664" i="1"/>
  <c r="AI5665" i="1"/>
  <c r="AI5666" i="1"/>
  <c r="AI5667" i="1"/>
  <c r="AI5668" i="1"/>
  <c r="AI5669" i="1"/>
  <c r="AI5670" i="1"/>
  <c r="AI5671" i="1"/>
  <c r="AI5672" i="1"/>
  <c r="AI5673" i="1"/>
  <c r="AI5674" i="1"/>
  <c r="AI5675" i="1"/>
  <c r="AI5676" i="1"/>
  <c r="AI5677" i="1"/>
  <c r="AI5678" i="1"/>
  <c r="AI5679" i="1"/>
  <c r="AI5680" i="1"/>
  <c r="AI5681" i="1"/>
  <c r="AI5682" i="1"/>
  <c r="AI5683" i="1"/>
  <c r="AI5684" i="1"/>
  <c r="AI5685" i="1"/>
  <c r="AI5686" i="1"/>
  <c r="AI5687" i="1"/>
  <c r="AI5688" i="1"/>
  <c r="AI5689" i="1"/>
  <c r="AI5690" i="1"/>
  <c r="AI5691" i="1"/>
  <c r="AI5692" i="1"/>
  <c r="AI5693" i="1"/>
  <c r="AI5694" i="1"/>
  <c r="AI5695" i="1"/>
  <c r="AI5696" i="1"/>
  <c r="AI5697" i="1"/>
  <c r="AI5698" i="1"/>
  <c r="AI5699" i="1"/>
  <c r="AI5700" i="1"/>
  <c r="AI5701" i="1"/>
  <c r="AI5702" i="1"/>
  <c r="AI5703" i="1"/>
  <c r="AI5704" i="1"/>
  <c r="AI5705" i="1"/>
  <c r="AI5706" i="1"/>
  <c r="AI5707" i="1"/>
  <c r="AI5708" i="1"/>
  <c r="AJ5708" i="1" s="1"/>
  <c r="AI5709" i="1"/>
  <c r="AI5710" i="1"/>
  <c r="AI5711" i="1"/>
  <c r="AI5712" i="1"/>
  <c r="AI5713" i="1"/>
  <c r="AI5714" i="1"/>
  <c r="AI5715" i="1"/>
  <c r="AI5716" i="1"/>
  <c r="AI5717" i="1"/>
  <c r="AI5718" i="1"/>
  <c r="AI5719" i="1"/>
  <c r="AI5720" i="1"/>
  <c r="AI5721" i="1"/>
  <c r="AI5722" i="1"/>
  <c r="AI5723" i="1"/>
  <c r="AI5724" i="1"/>
  <c r="AI5725" i="1"/>
  <c r="AI5726" i="1"/>
  <c r="AI5727" i="1"/>
  <c r="AI5728" i="1"/>
  <c r="AI5729" i="1"/>
  <c r="AI5730" i="1"/>
  <c r="AI5731" i="1"/>
  <c r="AI5732" i="1"/>
  <c r="AI5733" i="1"/>
  <c r="AI5734" i="1"/>
  <c r="AI5735" i="1"/>
  <c r="AI5736" i="1"/>
  <c r="AI5737" i="1"/>
  <c r="AI5738" i="1"/>
  <c r="AI5739" i="1"/>
  <c r="AI5740" i="1"/>
  <c r="AI5741" i="1"/>
  <c r="AI5742" i="1"/>
  <c r="AI5743" i="1"/>
  <c r="AI5744" i="1"/>
  <c r="AI5745" i="1"/>
  <c r="AI5746" i="1"/>
  <c r="AI5747" i="1"/>
  <c r="AI5748" i="1"/>
  <c r="AI5749" i="1"/>
  <c r="AI5750" i="1"/>
  <c r="AI5751" i="1"/>
  <c r="AI5752" i="1"/>
  <c r="AI5753" i="1"/>
  <c r="AI5754" i="1"/>
  <c r="AI5755" i="1"/>
  <c r="AI5756" i="1"/>
  <c r="AI5757" i="1"/>
  <c r="AI5758" i="1"/>
  <c r="AI5759" i="1"/>
  <c r="AI5760" i="1"/>
  <c r="AI5761" i="1"/>
  <c r="AI5762" i="1"/>
  <c r="AI5763" i="1"/>
  <c r="AI5764" i="1"/>
  <c r="AI5765" i="1"/>
  <c r="AI5766" i="1"/>
  <c r="AI5767" i="1"/>
  <c r="AI5768" i="1"/>
  <c r="AI5769" i="1"/>
  <c r="AI5770" i="1"/>
  <c r="AI5771" i="1"/>
  <c r="AI5772" i="1"/>
  <c r="AI5773" i="1"/>
  <c r="AI5774" i="1"/>
  <c r="AI5775" i="1"/>
  <c r="AI5776" i="1"/>
  <c r="AI5777" i="1"/>
  <c r="AI5778" i="1"/>
  <c r="AI5779" i="1"/>
  <c r="AI5780" i="1"/>
  <c r="AI5781" i="1"/>
  <c r="AI5782" i="1"/>
  <c r="AI5783" i="1"/>
  <c r="AI5784" i="1"/>
  <c r="AI5785" i="1"/>
  <c r="AI5786" i="1"/>
  <c r="AI5787" i="1"/>
  <c r="AI5788" i="1"/>
  <c r="AI5789" i="1"/>
  <c r="AI5790" i="1"/>
  <c r="AI5791" i="1"/>
  <c r="AI5792" i="1"/>
  <c r="AI5793" i="1"/>
  <c r="AI5794" i="1"/>
  <c r="AI5795" i="1"/>
  <c r="AI5796" i="1"/>
  <c r="AI5797" i="1"/>
  <c r="AI5798" i="1"/>
  <c r="AI5799" i="1"/>
  <c r="AI5800" i="1"/>
  <c r="AI5801" i="1"/>
  <c r="AI5802" i="1"/>
  <c r="AI5803" i="1"/>
  <c r="AI5804" i="1"/>
  <c r="AI5805" i="1"/>
  <c r="AI5806" i="1"/>
  <c r="AI5807" i="1"/>
  <c r="AI5808" i="1"/>
  <c r="AI5809" i="1"/>
  <c r="AI5810" i="1"/>
  <c r="AI5811" i="1"/>
  <c r="AI5812" i="1"/>
  <c r="AI5813" i="1"/>
  <c r="AI5814" i="1"/>
  <c r="AI5815" i="1"/>
  <c r="AI5816" i="1"/>
  <c r="AI5817" i="1"/>
  <c r="AI5818" i="1"/>
  <c r="AI5819" i="1"/>
  <c r="AI5820" i="1"/>
  <c r="AI5821" i="1"/>
  <c r="AI5822" i="1"/>
  <c r="AI5823" i="1"/>
  <c r="AI5824" i="1"/>
  <c r="AI5825" i="1"/>
  <c r="AI5826" i="1"/>
  <c r="AI5827" i="1"/>
  <c r="AI5828" i="1"/>
  <c r="AI5829" i="1"/>
  <c r="AI5830" i="1"/>
  <c r="AI5831" i="1"/>
  <c r="AI5832" i="1"/>
  <c r="AI5833" i="1"/>
  <c r="AI5834" i="1"/>
  <c r="AI5835" i="1"/>
  <c r="AI5836" i="1"/>
  <c r="AI5837" i="1"/>
  <c r="AI5838" i="1"/>
  <c r="AI5839" i="1"/>
  <c r="AI5840" i="1"/>
  <c r="AI5841" i="1"/>
  <c r="AI5842" i="1"/>
  <c r="AI5843" i="1"/>
  <c r="AI5844" i="1"/>
  <c r="AI5845" i="1"/>
  <c r="AI5846" i="1"/>
  <c r="AI5847" i="1"/>
  <c r="AI5848" i="1"/>
  <c r="AI5849" i="1"/>
  <c r="AI5850" i="1"/>
  <c r="AI5851" i="1"/>
  <c r="AI5852" i="1"/>
  <c r="AI5853" i="1"/>
  <c r="AI5854" i="1"/>
  <c r="AI5855" i="1"/>
  <c r="AI5856" i="1"/>
  <c r="AI5857" i="1"/>
  <c r="AI5858" i="1"/>
  <c r="AI5859" i="1"/>
  <c r="AI5860" i="1"/>
  <c r="AI5861" i="1"/>
  <c r="AI5862" i="1"/>
  <c r="AI5863" i="1"/>
  <c r="AI5864" i="1"/>
  <c r="AI5865" i="1"/>
  <c r="AI5866" i="1"/>
  <c r="AI5867" i="1"/>
  <c r="AI5868" i="1"/>
  <c r="AI5869" i="1"/>
  <c r="AI5870" i="1"/>
  <c r="AI5871" i="1"/>
  <c r="AI5872" i="1"/>
  <c r="AI5873" i="1"/>
  <c r="AI5874" i="1"/>
  <c r="AI5875" i="1"/>
  <c r="AI5876" i="1"/>
  <c r="AI5877" i="1"/>
  <c r="AI5878" i="1"/>
  <c r="AJ5878" i="1" s="1"/>
  <c r="AI5879" i="1"/>
  <c r="AI5880" i="1"/>
  <c r="AI5881" i="1"/>
  <c r="AI5882" i="1"/>
  <c r="AI5883" i="1"/>
  <c r="AI5884" i="1"/>
  <c r="AI5885" i="1"/>
  <c r="AI5886" i="1"/>
  <c r="AI5887" i="1"/>
  <c r="AI5888" i="1"/>
  <c r="AI5889" i="1"/>
  <c r="AI5890" i="1"/>
  <c r="AI5891" i="1"/>
  <c r="AI5892" i="1"/>
  <c r="AI5893" i="1"/>
  <c r="AI5894" i="1"/>
  <c r="AI5895" i="1"/>
  <c r="AI5896" i="1"/>
  <c r="AI5897" i="1"/>
  <c r="AI5898" i="1"/>
  <c r="AI5899" i="1"/>
  <c r="AI5900" i="1"/>
  <c r="AI5901" i="1"/>
  <c r="AI5902" i="1"/>
  <c r="AI5903" i="1"/>
  <c r="AI5904" i="1"/>
  <c r="AI5905" i="1"/>
  <c r="AI5906" i="1"/>
  <c r="AI5907" i="1"/>
  <c r="AI5908" i="1"/>
  <c r="AI5909" i="1"/>
  <c r="AI5910" i="1"/>
  <c r="AI5911" i="1"/>
  <c r="AI5912" i="1"/>
  <c r="AI5913" i="1"/>
  <c r="AI5914" i="1"/>
  <c r="AI5915" i="1"/>
  <c r="AI5916" i="1"/>
  <c r="AI5917" i="1"/>
  <c r="AI5918" i="1"/>
  <c r="AI5919" i="1"/>
  <c r="AI5920" i="1"/>
  <c r="AI5921" i="1"/>
  <c r="AI5922" i="1"/>
  <c r="AI5923" i="1"/>
  <c r="AI5924" i="1"/>
  <c r="AI5925" i="1"/>
  <c r="AI5926" i="1"/>
  <c r="AI5927" i="1"/>
  <c r="AI5928" i="1"/>
  <c r="AI5929" i="1"/>
  <c r="AI5930" i="1"/>
  <c r="AI5931" i="1"/>
  <c r="AI5932" i="1"/>
  <c r="AI5933" i="1"/>
  <c r="AI5934" i="1"/>
  <c r="AI5935" i="1"/>
  <c r="AI5936" i="1"/>
  <c r="AI5937" i="1"/>
  <c r="AI5938" i="1"/>
  <c r="AI5939" i="1"/>
  <c r="AI5940" i="1"/>
  <c r="AI5941" i="1"/>
  <c r="AI5942" i="1"/>
  <c r="AI5943" i="1"/>
  <c r="AI5944" i="1"/>
  <c r="AI5945" i="1"/>
  <c r="AI5946" i="1"/>
  <c r="AI5947" i="1"/>
  <c r="AI5948" i="1"/>
  <c r="AI5949" i="1"/>
  <c r="AI5950" i="1"/>
  <c r="AI5951" i="1"/>
  <c r="AI5952" i="1"/>
  <c r="AI5953" i="1"/>
  <c r="AI5954" i="1"/>
  <c r="AI5955" i="1"/>
  <c r="AI5956" i="1"/>
  <c r="AI5957" i="1"/>
  <c r="AI5958" i="1"/>
  <c r="AI5959" i="1"/>
  <c r="AI5960" i="1"/>
  <c r="AI5961" i="1"/>
  <c r="AI5962" i="1"/>
  <c r="AI5963" i="1"/>
  <c r="AI5964" i="1"/>
  <c r="AI5965" i="1"/>
  <c r="AI5966" i="1"/>
  <c r="AI5967" i="1"/>
  <c r="AI5968" i="1"/>
  <c r="AI5969" i="1"/>
  <c r="AI5970" i="1"/>
  <c r="AI5971" i="1"/>
  <c r="AI5972" i="1"/>
  <c r="AI5973" i="1"/>
  <c r="AI5974" i="1"/>
  <c r="AI5975" i="1"/>
  <c r="AI5976" i="1"/>
  <c r="AI5977" i="1"/>
  <c r="AI5978" i="1"/>
  <c r="AI5979" i="1"/>
  <c r="AI5980" i="1"/>
  <c r="AI5981" i="1"/>
  <c r="AI5982" i="1"/>
  <c r="AI5983" i="1"/>
  <c r="AI5984" i="1"/>
  <c r="AI5985" i="1"/>
  <c r="AI5986" i="1"/>
  <c r="AI5987" i="1"/>
  <c r="AI5988" i="1"/>
  <c r="AI5989" i="1"/>
  <c r="AI5990" i="1"/>
  <c r="AI5991" i="1"/>
  <c r="AI5992" i="1"/>
  <c r="AI5993" i="1"/>
  <c r="AI5994" i="1"/>
  <c r="AI5995" i="1"/>
  <c r="AI5996" i="1"/>
  <c r="AI5997" i="1"/>
  <c r="AI5998" i="1"/>
  <c r="AI5999" i="1"/>
  <c r="AI6000" i="1"/>
  <c r="AI6001" i="1"/>
  <c r="AI6002" i="1"/>
  <c r="AI6003" i="1"/>
  <c r="AI6004" i="1"/>
  <c r="AI6005" i="1"/>
  <c r="AI6006" i="1"/>
  <c r="AI6007" i="1"/>
  <c r="AI6008" i="1"/>
  <c r="AI6009" i="1"/>
  <c r="AI6010" i="1"/>
  <c r="AI6011" i="1"/>
  <c r="AI6012" i="1"/>
  <c r="AI6013" i="1"/>
  <c r="AI6014" i="1"/>
  <c r="AI6015" i="1"/>
  <c r="AI6016" i="1"/>
  <c r="AI6017" i="1"/>
  <c r="AI6018" i="1"/>
  <c r="AI6019" i="1"/>
  <c r="AI6020" i="1"/>
  <c r="AI6021" i="1"/>
  <c r="AI6022" i="1"/>
  <c r="AI6023" i="1"/>
  <c r="AI6024" i="1"/>
  <c r="AI6025" i="1"/>
  <c r="AI6026" i="1"/>
  <c r="AI6027" i="1"/>
  <c r="AI6028" i="1"/>
  <c r="AI6029" i="1"/>
  <c r="AI6030" i="1"/>
  <c r="AI6031" i="1"/>
  <c r="AI6032" i="1"/>
  <c r="AI6033" i="1"/>
  <c r="AI6034" i="1"/>
  <c r="AI6035" i="1"/>
  <c r="AI6036" i="1"/>
  <c r="AI6037" i="1"/>
  <c r="AI6038" i="1"/>
  <c r="AI6039" i="1"/>
  <c r="AI6040" i="1"/>
  <c r="AI6041" i="1"/>
  <c r="AI6042" i="1"/>
  <c r="AI6043" i="1"/>
  <c r="AI6044" i="1"/>
  <c r="AI6045" i="1"/>
  <c r="AI6046" i="1"/>
  <c r="AI6047" i="1"/>
  <c r="AI6048" i="1"/>
  <c r="AI6049" i="1"/>
  <c r="AI6050" i="1"/>
  <c r="AI6051" i="1"/>
  <c r="AI6052" i="1"/>
  <c r="AI6053" i="1"/>
  <c r="AI6054" i="1"/>
  <c r="AI6055" i="1"/>
  <c r="AI6056" i="1"/>
  <c r="AI6057" i="1"/>
  <c r="AI6058" i="1"/>
  <c r="AI6059" i="1"/>
  <c r="AI6060" i="1"/>
  <c r="AI6061" i="1"/>
  <c r="AI6062" i="1"/>
  <c r="AI6063" i="1"/>
  <c r="AI6064" i="1"/>
  <c r="AI6065" i="1"/>
  <c r="AI6066" i="1"/>
  <c r="AI6067" i="1"/>
  <c r="AI6068" i="1"/>
  <c r="AI6069" i="1"/>
  <c r="AI6070" i="1"/>
  <c r="AI6071" i="1"/>
  <c r="AI6072" i="1"/>
  <c r="AI6073" i="1"/>
  <c r="AI6074" i="1"/>
  <c r="AI6075" i="1"/>
  <c r="AI6076" i="1"/>
  <c r="AI6077" i="1"/>
  <c r="AI6078" i="1"/>
  <c r="AI6079" i="1"/>
  <c r="AI6080" i="1"/>
  <c r="AI6081" i="1"/>
  <c r="AI6082" i="1"/>
  <c r="AI6083" i="1"/>
  <c r="AI6084" i="1"/>
  <c r="AI6085" i="1"/>
  <c r="AI6086" i="1"/>
  <c r="AI6087" i="1"/>
  <c r="AI6088" i="1"/>
  <c r="AI6089" i="1"/>
  <c r="AI6090" i="1"/>
  <c r="AI6091" i="1"/>
  <c r="AI6092" i="1"/>
  <c r="AI6093" i="1"/>
  <c r="AI6094" i="1"/>
  <c r="AI6095" i="1"/>
  <c r="AI6096" i="1"/>
  <c r="AI6097" i="1"/>
  <c r="AI6098" i="1"/>
  <c r="AI6099" i="1"/>
  <c r="AI6100" i="1"/>
  <c r="AI6101" i="1"/>
  <c r="AI6102" i="1"/>
  <c r="AI6103" i="1"/>
  <c r="AI6104" i="1"/>
  <c r="AI6105" i="1"/>
  <c r="AI6106" i="1"/>
  <c r="AI6107" i="1"/>
  <c r="AI6108" i="1"/>
  <c r="AI6109" i="1"/>
  <c r="AI6110" i="1"/>
  <c r="AI6111" i="1"/>
  <c r="AI6112" i="1"/>
  <c r="AI6113" i="1"/>
  <c r="AI6114" i="1"/>
  <c r="AI6115" i="1"/>
  <c r="AI6116" i="1"/>
  <c r="AI6117" i="1"/>
  <c r="AI6118" i="1"/>
  <c r="AI6119" i="1"/>
  <c r="AI6120" i="1"/>
  <c r="AI6121" i="1"/>
  <c r="AI6122" i="1"/>
  <c r="AI6123" i="1"/>
  <c r="AI6124" i="1"/>
  <c r="AI6125" i="1"/>
  <c r="AI6126" i="1"/>
  <c r="AI6127" i="1"/>
  <c r="AI6128" i="1"/>
  <c r="AI6129" i="1"/>
  <c r="AI6130" i="1"/>
  <c r="AI6131" i="1"/>
  <c r="AI6132" i="1"/>
  <c r="AI6133" i="1"/>
  <c r="AI6134" i="1"/>
  <c r="AI6135" i="1"/>
  <c r="AI6136" i="1"/>
  <c r="AI6137" i="1"/>
  <c r="AI6138" i="1"/>
  <c r="AI6139" i="1"/>
  <c r="AI6140" i="1"/>
  <c r="AI6141" i="1"/>
  <c r="AI6142" i="1"/>
  <c r="AI6143" i="1"/>
  <c r="AI6144" i="1"/>
  <c r="AI6145" i="1"/>
  <c r="AI6146" i="1"/>
  <c r="AI6147" i="1"/>
  <c r="AI6148" i="1"/>
  <c r="AI6149" i="1"/>
  <c r="AI6150" i="1"/>
  <c r="AI6151" i="1"/>
  <c r="AI6152" i="1"/>
  <c r="AI6153" i="1"/>
  <c r="AI6154" i="1"/>
  <c r="AI6155" i="1"/>
  <c r="AI6156" i="1"/>
  <c r="AI6157" i="1"/>
  <c r="AI6158" i="1"/>
  <c r="AI6159" i="1"/>
  <c r="AI6160" i="1"/>
  <c r="AI6161" i="1"/>
  <c r="AI6162" i="1"/>
  <c r="AI6163" i="1"/>
  <c r="AI6164" i="1"/>
  <c r="AI6165" i="1"/>
  <c r="AI6166" i="1"/>
  <c r="AI6167" i="1"/>
  <c r="AI6168" i="1"/>
  <c r="AI6169" i="1"/>
  <c r="AI6170" i="1"/>
  <c r="AI6171" i="1"/>
  <c r="AI6172" i="1"/>
  <c r="AI6173" i="1"/>
  <c r="AI6174" i="1"/>
  <c r="AI6175" i="1"/>
  <c r="AI6176" i="1"/>
  <c r="AI6177" i="1"/>
  <c r="AI6178" i="1"/>
  <c r="AI6179" i="1"/>
  <c r="AI6180" i="1"/>
  <c r="AI6181" i="1"/>
  <c r="AI6182" i="1"/>
  <c r="AI6183" i="1"/>
  <c r="AI6184" i="1"/>
  <c r="AI6185" i="1"/>
  <c r="AI6186" i="1"/>
  <c r="AI6187" i="1"/>
  <c r="AI6188" i="1"/>
  <c r="AI6189" i="1"/>
  <c r="AI6190" i="1"/>
  <c r="AI6191" i="1"/>
  <c r="AI6192" i="1"/>
  <c r="AI6193" i="1"/>
  <c r="AI6194" i="1"/>
  <c r="AI6195" i="1"/>
  <c r="AI6196" i="1"/>
  <c r="AI6197" i="1"/>
  <c r="AI6198" i="1"/>
  <c r="AI6199" i="1"/>
  <c r="AI6200" i="1"/>
  <c r="AI6201" i="1"/>
  <c r="AI6202" i="1"/>
  <c r="AI6203" i="1"/>
  <c r="AI6204" i="1"/>
  <c r="AI6205" i="1"/>
  <c r="AI6206" i="1"/>
  <c r="AI6207" i="1"/>
  <c r="AI6208" i="1"/>
  <c r="AI6209" i="1"/>
  <c r="AI6210" i="1"/>
  <c r="AI6211" i="1"/>
  <c r="AI6212" i="1"/>
  <c r="AI6213" i="1"/>
  <c r="AI6214" i="1"/>
  <c r="AI6215" i="1"/>
  <c r="AI6216" i="1"/>
  <c r="AI6217" i="1"/>
  <c r="AI6218" i="1"/>
  <c r="AJ6218" i="1" s="1"/>
  <c r="AI6219" i="1"/>
  <c r="AI6220" i="1"/>
  <c r="AI6221" i="1"/>
  <c r="AI6222" i="1"/>
  <c r="AI6223" i="1"/>
  <c r="AI6224" i="1"/>
  <c r="AI6225" i="1"/>
  <c r="AI6226" i="1"/>
  <c r="AI6227" i="1"/>
  <c r="AI6228" i="1"/>
  <c r="AI6229" i="1"/>
  <c r="AI6230" i="1"/>
  <c r="AI6231" i="1"/>
  <c r="AI6232" i="1"/>
  <c r="AI6233" i="1"/>
  <c r="AI6234" i="1"/>
  <c r="AI6235" i="1"/>
  <c r="AI6236" i="1"/>
  <c r="AI6237" i="1"/>
  <c r="AI6238" i="1"/>
  <c r="AI6239" i="1"/>
  <c r="AI6240" i="1"/>
  <c r="AI6241" i="1"/>
  <c r="AI6242" i="1"/>
  <c r="AI6243" i="1"/>
  <c r="AI6244" i="1"/>
  <c r="AI6245" i="1"/>
  <c r="AI6246" i="1"/>
  <c r="AI6247" i="1"/>
  <c r="AI6248" i="1"/>
  <c r="AI6249" i="1"/>
  <c r="AI6250" i="1"/>
  <c r="AI6251" i="1"/>
  <c r="AI6252" i="1"/>
  <c r="AI6253" i="1"/>
  <c r="AI6254" i="1"/>
  <c r="AI6255" i="1"/>
  <c r="AI6256" i="1"/>
  <c r="AI6257" i="1"/>
  <c r="AI6258" i="1"/>
  <c r="AJ6258" i="1" s="1"/>
  <c r="AI6259" i="1"/>
  <c r="AI6260" i="1"/>
  <c r="AI6261" i="1"/>
  <c r="AI6262" i="1"/>
  <c r="AI6263" i="1"/>
  <c r="AI6264" i="1"/>
  <c r="AI6265" i="1"/>
  <c r="AI6266" i="1"/>
  <c r="AI6267" i="1"/>
  <c r="AI6268" i="1"/>
  <c r="AI6269" i="1"/>
  <c r="AI6270" i="1"/>
  <c r="AI6271" i="1"/>
  <c r="AI6272" i="1"/>
  <c r="AI6273" i="1"/>
  <c r="AI6274" i="1"/>
  <c r="AI6275" i="1"/>
  <c r="AI6276" i="1"/>
  <c r="AI6277" i="1"/>
  <c r="AI6278" i="1"/>
  <c r="AJ6278" i="1" s="1"/>
  <c r="AI6279" i="1"/>
  <c r="AI6280" i="1"/>
  <c r="AI6281" i="1"/>
  <c r="AI6282" i="1"/>
  <c r="AI6283" i="1"/>
  <c r="AI6284" i="1"/>
  <c r="AI6285" i="1"/>
  <c r="AI6286" i="1"/>
  <c r="AI6287" i="1"/>
  <c r="AI6288" i="1"/>
  <c r="AI6289" i="1"/>
  <c r="AI6290" i="1"/>
  <c r="AI6291" i="1"/>
  <c r="AI6292" i="1"/>
  <c r="AI6293" i="1"/>
  <c r="AI6294" i="1"/>
  <c r="AI6295" i="1"/>
  <c r="AI6296" i="1"/>
  <c r="AI6297" i="1"/>
  <c r="AI6298" i="1"/>
  <c r="AI6299" i="1"/>
  <c r="AI6300" i="1"/>
  <c r="AI6301" i="1"/>
  <c r="AI6302" i="1"/>
  <c r="AI6303" i="1"/>
  <c r="AI6304" i="1"/>
  <c r="AI6305" i="1"/>
  <c r="AI6306" i="1"/>
  <c r="AI6307" i="1"/>
  <c r="AI6308" i="1"/>
  <c r="AI6309" i="1"/>
  <c r="AI6310" i="1"/>
  <c r="AI6311" i="1"/>
  <c r="AI6312" i="1"/>
  <c r="AI6313" i="1"/>
  <c r="AI6314" i="1"/>
  <c r="AI6315" i="1"/>
  <c r="AI6316" i="1"/>
  <c r="AI6317" i="1"/>
  <c r="AI6318" i="1"/>
  <c r="AI6319" i="1"/>
  <c r="AI6320" i="1"/>
  <c r="AI6321" i="1"/>
  <c r="AI6322" i="1"/>
  <c r="AI6323" i="1"/>
  <c r="AI6324" i="1"/>
  <c r="AI6325" i="1"/>
  <c r="AI6326" i="1"/>
  <c r="AI6327" i="1"/>
  <c r="AI6328" i="1"/>
  <c r="AI6329" i="1"/>
  <c r="AI6330" i="1"/>
  <c r="AI6331" i="1"/>
  <c r="AI6332" i="1"/>
  <c r="AI6333" i="1"/>
  <c r="AI6334" i="1"/>
  <c r="AI6335" i="1"/>
  <c r="AI6336" i="1"/>
  <c r="AI6337" i="1"/>
  <c r="AI6338" i="1"/>
  <c r="AI6339" i="1"/>
  <c r="AI6340" i="1"/>
  <c r="AI6341" i="1"/>
  <c r="AI6342" i="1"/>
  <c r="AI6343" i="1"/>
  <c r="AI6344" i="1"/>
  <c r="AI6345" i="1"/>
  <c r="AI6346" i="1"/>
  <c r="AI6347" i="1"/>
  <c r="AI6348" i="1"/>
  <c r="AI6349" i="1"/>
  <c r="AI6350" i="1"/>
  <c r="AI6351" i="1"/>
  <c r="AI6352" i="1"/>
  <c r="AI6353" i="1"/>
  <c r="AI6354" i="1"/>
  <c r="AI6355" i="1"/>
  <c r="AI6356" i="1"/>
  <c r="AI6357" i="1"/>
  <c r="AI6358" i="1"/>
  <c r="AI6359" i="1"/>
  <c r="AI6360" i="1"/>
  <c r="AI6361" i="1"/>
  <c r="AI6362" i="1"/>
  <c r="AI6363" i="1"/>
  <c r="AI6364" i="1"/>
  <c r="AI6365" i="1"/>
  <c r="AI6366" i="1"/>
  <c r="AI6367" i="1"/>
  <c r="AI6368" i="1"/>
  <c r="AI6369" i="1"/>
  <c r="AI6370" i="1"/>
  <c r="AI6371" i="1"/>
  <c r="AI6372" i="1"/>
  <c r="AI6373" i="1"/>
  <c r="AI6374" i="1"/>
  <c r="AI6375" i="1"/>
  <c r="AI6376" i="1"/>
  <c r="AI6377" i="1"/>
  <c r="AI6378" i="1"/>
  <c r="AI6379" i="1"/>
  <c r="AI6380" i="1"/>
  <c r="AI6381" i="1"/>
  <c r="AI6382" i="1"/>
  <c r="AI6383" i="1"/>
  <c r="AI6384" i="1"/>
  <c r="AI6385" i="1"/>
  <c r="AI6386" i="1"/>
  <c r="AI6387" i="1"/>
  <c r="AI6388" i="1"/>
  <c r="AI6389" i="1"/>
  <c r="AI6390" i="1"/>
  <c r="AI6391" i="1"/>
  <c r="AI6392" i="1"/>
  <c r="AI6393" i="1"/>
  <c r="AI6394" i="1"/>
  <c r="AI6395" i="1"/>
  <c r="AI6396" i="1"/>
  <c r="AI6397" i="1"/>
  <c r="AI6398" i="1"/>
  <c r="AI6399" i="1"/>
  <c r="AI6400" i="1"/>
  <c r="AI6401" i="1"/>
  <c r="AI6402" i="1"/>
  <c r="AI6403" i="1"/>
  <c r="AI6404" i="1"/>
  <c r="AI6405" i="1"/>
  <c r="AI6406" i="1"/>
  <c r="AI6407" i="1"/>
  <c r="AI6408" i="1"/>
  <c r="AI6409" i="1"/>
  <c r="AI6410" i="1"/>
  <c r="AI6411" i="1"/>
  <c r="AI6412" i="1"/>
  <c r="AI6413" i="1"/>
  <c r="AI6414" i="1"/>
  <c r="AI6415" i="1"/>
  <c r="AI6416" i="1"/>
  <c r="AI6417" i="1"/>
  <c r="AI6418" i="1"/>
  <c r="AJ6418" i="1" s="1"/>
  <c r="AI6419" i="1"/>
  <c r="AI6420" i="1"/>
  <c r="AI6421" i="1"/>
  <c r="AI6422" i="1"/>
  <c r="AI6423" i="1"/>
  <c r="AI6424" i="1"/>
  <c r="AI6425" i="1"/>
  <c r="AI6426" i="1"/>
  <c r="AI6427" i="1"/>
  <c r="AI6428" i="1"/>
  <c r="AJ6428" i="1" s="1"/>
  <c r="AI6429" i="1"/>
  <c r="AI6430" i="1"/>
  <c r="AI6431" i="1"/>
  <c r="AI6432" i="1"/>
  <c r="AI6433" i="1"/>
  <c r="AI6434" i="1"/>
  <c r="AI6435" i="1"/>
  <c r="AI6436" i="1"/>
  <c r="AI6437" i="1"/>
  <c r="AI6438" i="1"/>
  <c r="AJ6438" i="1" s="1"/>
  <c r="AI6439" i="1"/>
  <c r="AI6440" i="1"/>
  <c r="AI6441" i="1"/>
  <c r="AI6442" i="1"/>
  <c r="AI6443" i="1"/>
  <c r="AI6444" i="1"/>
  <c r="AI6445" i="1"/>
  <c r="AI6446" i="1"/>
  <c r="AI6447" i="1"/>
  <c r="AI6448" i="1"/>
  <c r="AI6449" i="1"/>
  <c r="AI6450" i="1"/>
  <c r="AI6451" i="1"/>
  <c r="AI6452" i="1"/>
  <c r="AI6453" i="1"/>
  <c r="AI6454" i="1"/>
  <c r="AI6455" i="1"/>
  <c r="AI6456" i="1"/>
  <c r="AI6457" i="1"/>
  <c r="AI6458" i="1"/>
  <c r="AI6459" i="1"/>
  <c r="AI6460" i="1"/>
  <c r="AI6461" i="1"/>
  <c r="AI6462" i="1"/>
  <c r="AI6463" i="1"/>
  <c r="AI6464" i="1"/>
  <c r="AI6465" i="1"/>
  <c r="AI6466" i="1"/>
  <c r="AI6467" i="1"/>
  <c r="AI6468" i="1"/>
  <c r="AI6469" i="1"/>
  <c r="AI6470" i="1"/>
  <c r="AI6471" i="1"/>
  <c r="AI6472" i="1"/>
  <c r="AI6473" i="1"/>
  <c r="AI6474" i="1"/>
  <c r="AI6475" i="1"/>
  <c r="AI6476" i="1"/>
  <c r="AI6477" i="1"/>
  <c r="AI6478" i="1"/>
  <c r="AJ6478" i="1" s="1"/>
  <c r="AI6479" i="1"/>
  <c r="AI6480" i="1"/>
  <c r="AI6481" i="1"/>
  <c r="AI6482" i="1"/>
  <c r="AI6483" i="1"/>
  <c r="AI6484" i="1"/>
  <c r="AI6485" i="1"/>
  <c r="AI6486" i="1"/>
  <c r="AI6487" i="1"/>
  <c r="AI6488" i="1"/>
  <c r="AI6489" i="1"/>
  <c r="AI6490" i="1"/>
  <c r="AI6491" i="1"/>
  <c r="AI6492" i="1"/>
  <c r="AI6493" i="1"/>
  <c r="AI6494" i="1"/>
  <c r="AI6495" i="1"/>
  <c r="AI6496" i="1"/>
  <c r="AI6497" i="1"/>
  <c r="AI6498" i="1"/>
  <c r="AI6499" i="1"/>
  <c r="AI6500" i="1"/>
  <c r="AI6501" i="1"/>
  <c r="AI6502" i="1"/>
  <c r="AI6503" i="1"/>
  <c r="AI6504" i="1"/>
  <c r="AI6505" i="1"/>
  <c r="AI6506" i="1"/>
  <c r="AI6507" i="1"/>
  <c r="AI6508" i="1"/>
  <c r="AI6509" i="1"/>
  <c r="AI6510" i="1"/>
  <c r="AI6511" i="1"/>
  <c r="AI6512" i="1"/>
  <c r="AI6513" i="1"/>
  <c r="AI6514" i="1"/>
  <c r="AI6515" i="1"/>
  <c r="AI6516" i="1"/>
  <c r="AI6517" i="1"/>
  <c r="AI6518" i="1"/>
  <c r="AJ6518" i="1" s="1"/>
  <c r="AI6519" i="1"/>
  <c r="AI6520" i="1"/>
  <c r="AI6521" i="1"/>
  <c r="AI6522" i="1"/>
  <c r="AI6523" i="1"/>
  <c r="AI6524" i="1"/>
  <c r="AI6525" i="1"/>
  <c r="AI6526" i="1"/>
  <c r="AI6527" i="1"/>
  <c r="AI6528" i="1"/>
  <c r="AI6529" i="1"/>
  <c r="AI6530" i="1"/>
  <c r="AI6531" i="1"/>
  <c r="AI6532" i="1"/>
  <c r="AI6533" i="1"/>
  <c r="AI6534" i="1"/>
  <c r="AI6535" i="1"/>
  <c r="AI6536" i="1"/>
  <c r="AI6537" i="1"/>
  <c r="AI6538" i="1"/>
  <c r="AJ6538" i="1" s="1"/>
  <c r="AI6539" i="1"/>
  <c r="AI6540" i="1"/>
  <c r="AI6541" i="1"/>
  <c r="AI6542" i="1"/>
  <c r="AI6543" i="1"/>
  <c r="AI6544" i="1"/>
  <c r="AI6545" i="1"/>
  <c r="AI6546" i="1"/>
  <c r="AI6547" i="1"/>
  <c r="AI6548" i="1"/>
  <c r="AI6549" i="1"/>
  <c r="AI6550" i="1"/>
  <c r="AI6551" i="1"/>
  <c r="AI6552" i="1"/>
  <c r="AI6553" i="1"/>
  <c r="AI6554" i="1"/>
  <c r="AI6555" i="1"/>
  <c r="AI6556" i="1"/>
  <c r="AI6557" i="1"/>
  <c r="AI6558" i="1"/>
  <c r="AI6559" i="1"/>
  <c r="AI6560" i="1"/>
  <c r="AI6561" i="1"/>
  <c r="AI6562" i="1"/>
  <c r="AI6563" i="1"/>
  <c r="AI6564" i="1"/>
  <c r="AI6565" i="1"/>
  <c r="AI6566" i="1"/>
  <c r="AI6567" i="1"/>
  <c r="AI6568" i="1"/>
  <c r="AI6569" i="1"/>
  <c r="AI6570" i="1"/>
  <c r="AI6571" i="1"/>
  <c r="AI6572" i="1"/>
  <c r="AI6573" i="1"/>
  <c r="AI6574" i="1"/>
  <c r="AI6575" i="1"/>
  <c r="AI6576" i="1"/>
  <c r="AI6577" i="1"/>
  <c r="AI6578" i="1"/>
  <c r="AJ6578" i="1" s="1"/>
  <c r="AI6579" i="1"/>
  <c r="AI6580" i="1"/>
  <c r="AI6581" i="1"/>
  <c r="AI6582" i="1"/>
  <c r="AI6583" i="1"/>
  <c r="AI6584" i="1"/>
  <c r="AI6585" i="1"/>
  <c r="AI6586" i="1"/>
  <c r="AI6587" i="1"/>
  <c r="AI6588" i="1"/>
  <c r="AI6589" i="1"/>
  <c r="AI6590" i="1"/>
  <c r="AI6591" i="1"/>
  <c r="AI6592" i="1"/>
  <c r="AI6593" i="1"/>
  <c r="AI6594" i="1"/>
  <c r="AI6595" i="1"/>
  <c r="AI6596" i="1"/>
  <c r="AI6597" i="1"/>
  <c r="AI6598" i="1"/>
  <c r="AI6599" i="1"/>
  <c r="AI6600" i="1"/>
  <c r="AI6601" i="1"/>
  <c r="AI6602" i="1"/>
  <c r="AI6603" i="1"/>
  <c r="AI6604" i="1"/>
  <c r="AI6605" i="1"/>
  <c r="AI6606" i="1"/>
  <c r="AI6607" i="1"/>
  <c r="AI6608" i="1"/>
  <c r="AI6609" i="1"/>
  <c r="AI6610" i="1"/>
  <c r="AI6611" i="1"/>
  <c r="AI6612" i="1"/>
  <c r="AI6613" i="1"/>
  <c r="AI6614" i="1"/>
  <c r="AI6615" i="1"/>
  <c r="AI6616" i="1"/>
  <c r="AI6617" i="1"/>
  <c r="AI6618" i="1"/>
  <c r="AJ6618" i="1" s="1"/>
  <c r="AI6619" i="1"/>
  <c r="AI6620" i="1"/>
  <c r="AI6621" i="1"/>
  <c r="AI6622" i="1"/>
  <c r="AI6623" i="1"/>
  <c r="AI6624" i="1"/>
  <c r="AI6625" i="1"/>
  <c r="AI6626" i="1"/>
  <c r="AI6627" i="1"/>
  <c r="AI6628" i="1"/>
  <c r="AI6629" i="1"/>
  <c r="AI6630" i="1"/>
  <c r="AI6631" i="1"/>
  <c r="AI6632" i="1"/>
  <c r="AI6633" i="1"/>
  <c r="AI6634" i="1"/>
  <c r="AI6635" i="1"/>
  <c r="AI6636" i="1"/>
  <c r="AI6637" i="1"/>
  <c r="AI6638" i="1"/>
  <c r="AJ6638" i="1" s="1"/>
  <c r="AI6639" i="1"/>
  <c r="AI6640" i="1"/>
  <c r="AI6641" i="1"/>
  <c r="AI6642" i="1"/>
  <c r="AI6643" i="1"/>
  <c r="AI6644" i="1"/>
  <c r="AI6645" i="1"/>
  <c r="AI6646" i="1"/>
  <c r="AI6647" i="1"/>
  <c r="AI6648" i="1"/>
  <c r="AI6649" i="1"/>
  <c r="AI6650" i="1"/>
  <c r="AI6651" i="1"/>
  <c r="AI6652" i="1"/>
  <c r="AI6653" i="1"/>
  <c r="AI6654" i="1"/>
  <c r="AI6655" i="1"/>
  <c r="AI6656" i="1"/>
  <c r="AI6657" i="1"/>
  <c r="AI6658" i="1"/>
  <c r="AI6659" i="1"/>
  <c r="AI6660" i="1"/>
  <c r="AI6661" i="1"/>
  <c r="AI6662" i="1"/>
  <c r="AI6663" i="1"/>
  <c r="AI6664" i="1"/>
  <c r="AI6665" i="1"/>
  <c r="AI6666" i="1"/>
  <c r="AI6667" i="1"/>
  <c r="AI6668" i="1"/>
  <c r="AI6669" i="1"/>
  <c r="AI6670" i="1"/>
  <c r="AI6671" i="1"/>
  <c r="AI6672" i="1"/>
  <c r="AI6673" i="1"/>
  <c r="AI6674" i="1"/>
  <c r="AI6675" i="1"/>
  <c r="AI6676" i="1"/>
  <c r="AI6677" i="1"/>
  <c r="AI6678" i="1"/>
  <c r="AJ6678" i="1" s="1"/>
  <c r="AI6679" i="1"/>
  <c r="AI6680" i="1"/>
  <c r="AI6681" i="1"/>
  <c r="AI6682" i="1"/>
  <c r="AI6683" i="1"/>
  <c r="AI6684" i="1"/>
  <c r="AI6685" i="1"/>
  <c r="AI6686" i="1"/>
  <c r="AI6687" i="1"/>
  <c r="AI6688" i="1"/>
  <c r="AI6689" i="1"/>
  <c r="AI6690" i="1"/>
  <c r="AI6691" i="1"/>
  <c r="AI6692" i="1"/>
  <c r="AI6693" i="1"/>
  <c r="AI6694" i="1"/>
  <c r="AI6695" i="1"/>
  <c r="AI6696" i="1"/>
  <c r="AI6697" i="1"/>
  <c r="AI6698" i="1"/>
  <c r="AJ6698" i="1" s="1"/>
  <c r="AI6699" i="1"/>
  <c r="AI6700" i="1"/>
  <c r="AI6701" i="1"/>
  <c r="AI6702" i="1"/>
  <c r="AI6703" i="1"/>
  <c r="AI6704" i="1"/>
  <c r="AI6705" i="1"/>
  <c r="AI6706" i="1"/>
  <c r="AI6707" i="1"/>
  <c r="AI6708" i="1"/>
  <c r="AJ6708" i="1" s="1"/>
  <c r="AI6709" i="1"/>
  <c r="AI6710" i="1"/>
  <c r="AI6711" i="1"/>
  <c r="AI6712" i="1"/>
  <c r="AI6713" i="1"/>
  <c r="AI6714" i="1"/>
  <c r="AI6715" i="1"/>
  <c r="AI6716" i="1"/>
  <c r="AI6717" i="1"/>
  <c r="AI6718" i="1"/>
  <c r="AI6719" i="1"/>
  <c r="AI6720" i="1"/>
  <c r="AI6721" i="1"/>
  <c r="AI6722" i="1"/>
  <c r="AI6723" i="1"/>
  <c r="AI6724" i="1"/>
  <c r="AI6725" i="1"/>
  <c r="AI6726" i="1"/>
  <c r="AI6727" i="1"/>
  <c r="AI6728" i="1"/>
  <c r="AI6729" i="1"/>
  <c r="AI6730" i="1"/>
  <c r="AI6731" i="1"/>
  <c r="AI6732" i="1"/>
  <c r="AI6733" i="1"/>
  <c r="AI6734" i="1"/>
  <c r="AI6735" i="1"/>
  <c r="AI6736" i="1"/>
  <c r="AI6737" i="1"/>
  <c r="AI6738" i="1"/>
  <c r="AI6739" i="1"/>
  <c r="AI6740" i="1"/>
  <c r="AI6741" i="1"/>
  <c r="AI6742" i="1"/>
  <c r="AI6743" i="1"/>
  <c r="AI6744" i="1"/>
  <c r="AI6745" i="1"/>
  <c r="AI6746" i="1"/>
  <c r="AI6747" i="1"/>
  <c r="AI6748" i="1"/>
  <c r="AI6749" i="1"/>
  <c r="AI6750" i="1"/>
  <c r="AI6751" i="1"/>
  <c r="AI6752" i="1"/>
  <c r="AI6753" i="1"/>
  <c r="AI6754" i="1"/>
  <c r="AI6755" i="1"/>
  <c r="AI6756" i="1"/>
  <c r="AI6757" i="1"/>
  <c r="AI6758" i="1"/>
  <c r="AI6759" i="1"/>
  <c r="AI6760" i="1"/>
  <c r="AI6761" i="1"/>
  <c r="AI6762" i="1"/>
  <c r="AI6763" i="1"/>
  <c r="AI6764" i="1"/>
  <c r="AI6765" i="1"/>
  <c r="AI6766" i="1"/>
  <c r="AI6767" i="1"/>
  <c r="AI6768" i="1"/>
  <c r="AI6769" i="1"/>
  <c r="AI6770" i="1"/>
  <c r="AI6771" i="1"/>
  <c r="AI6772" i="1"/>
  <c r="AI6773" i="1"/>
  <c r="AI6774" i="1"/>
  <c r="AI6775" i="1"/>
  <c r="AI6776" i="1"/>
  <c r="AI6777" i="1"/>
  <c r="AI6778" i="1"/>
  <c r="AJ6778" i="1" s="1"/>
  <c r="AI6779" i="1"/>
  <c r="AI6780" i="1"/>
  <c r="AI6781" i="1"/>
  <c r="AI6782" i="1"/>
  <c r="AI6783" i="1"/>
  <c r="AI6784" i="1"/>
  <c r="AI6785" i="1"/>
  <c r="AI6786" i="1"/>
  <c r="AI6787" i="1"/>
  <c r="AI6788" i="1"/>
  <c r="AI6789" i="1"/>
  <c r="AI6790" i="1"/>
  <c r="AI6791" i="1"/>
  <c r="AI6792" i="1"/>
  <c r="AI6793" i="1"/>
  <c r="AI6794" i="1"/>
  <c r="AI6795" i="1"/>
  <c r="AI6796" i="1"/>
  <c r="AI6797" i="1"/>
  <c r="AI6798" i="1"/>
  <c r="AJ6798" i="1" s="1"/>
  <c r="AI6799" i="1"/>
  <c r="AI6800" i="1"/>
  <c r="AI6801" i="1"/>
  <c r="AI6802" i="1"/>
  <c r="AI6803" i="1"/>
  <c r="AI6804" i="1"/>
  <c r="AI6805" i="1"/>
  <c r="AI6806" i="1"/>
  <c r="AI6807" i="1"/>
  <c r="AI6808" i="1"/>
  <c r="AJ6808" i="1" s="1"/>
  <c r="AI6809" i="1"/>
  <c r="AI6810" i="1"/>
  <c r="AI6811" i="1"/>
  <c r="AI6812" i="1"/>
  <c r="AI6813" i="1"/>
  <c r="AI6814" i="1"/>
  <c r="AI6815" i="1"/>
  <c r="AI6816" i="1"/>
  <c r="AI6817" i="1"/>
  <c r="AI6818" i="1"/>
  <c r="AI6819" i="1"/>
  <c r="AI6820" i="1"/>
  <c r="AI6821" i="1"/>
  <c r="AI6822" i="1"/>
  <c r="AI6823" i="1"/>
  <c r="AI6824" i="1"/>
  <c r="AI6825" i="1"/>
  <c r="AI6826" i="1"/>
  <c r="AI6827" i="1"/>
  <c r="AI6828" i="1"/>
  <c r="AI6829" i="1"/>
  <c r="AI6830" i="1"/>
  <c r="AI6831" i="1"/>
  <c r="AI6832" i="1"/>
  <c r="AI6833" i="1"/>
  <c r="AI6834" i="1"/>
  <c r="AI6835" i="1"/>
  <c r="AI6836" i="1"/>
  <c r="AI6837" i="1"/>
  <c r="AI6838" i="1"/>
  <c r="AJ6838" i="1" s="1"/>
  <c r="AI6839" i="1"/>
  <c r="AI6840" i="1"/>
  <c r="AI6841" i="1"/>
  <c r="AI6842" i="1"/>
  <c r="AI6843" i="1"/>
  <c r="AI6844" i="1"/>
  <c r="AI6845" i="1"/>
  <c r="AI6846" i="1"/>
  <c r="AI6847" i="1"/>
  <c r="AI6848" i="1"/>
  <c r="AI6849" i="1"/>
  <c r="AI6850" i="1"/>
  <c r="AI6851" i="1"/>
  <c r="AI6852" i="1"/>
  <c r="AI6853" i="1"/>
  <c r="AI6854" i="1"/>
  <c r="AI6855" i="1"/>
  <c r="AI6856" i="1"/>
  <c r="AI6857" i="1"/>
  <c r="AI6858" i="1"/>
  <c r="AI6859" i="1"/>
  <c r="AI6860" i="1"/>
  <c r="AI6861" i="1"/>
  <c r="AI6862" i="1"/>
  <c r="AI6863" i="1"/>
  <c r="AI6864" i="1"/>
  <c r="AI6865" i="1"/>
  <c r="AI6866" i="1"/>
  <c r="AI6867" i="1"/>
  <c r="AI6868" i="1"/>
  <c r="AI6869" i="1"/>
  <c r="AI6870" i="1"/>
  <c r="AI6871" i="1"/>
  <c r="AI6872" i="1"/>
  <c r="AI6873" i="1"/>
  <c r="AI6874" i="1"/>
  <c r="AI6875" i="1"/>
  <c r="AI6876" i="1"/>
  <c r="AI6877" i="1"/>
  <c r="AI6878" i="1"/>
  <c r="AJ6878" i="1" s="1"/>
  <c r="AI6879" i="1"/>
  <c r="AI6880" i="1"/>
  <c r="AI6881" i="1"/>
  <c r="AI6882" i="1"/>
  <c r="AI6883" i="1"/>
  <c r="AI6884" i="1"/>
  <c r="AI6885" i="1"/>
  <c r="AI6886" i="1"/>
  <c r="AI6887" i="1"/>
  <c r="AI6888" i="1"/>
  <c r="AI6889" i="1"/>
  <c r="AI6890" i="1"/>
  <c r="AI6891" i="1"/>
  <c r="AI6892" i="1"/>
  <c r="AI6893" i="1"/>
  <c r="AI6894" i="1"/>
  <c r="AI6895" i="1"/>
  <c r="AI6896" i="1"/>
  <c r="AI6897" i="1"/>
  <c r="AI6898" i="1"/>
  <c r="AJ6898" i="1" s="1"/>
  <c r="AI6899" i="1"/>
  <c r="AI6900" i="1"/>
  <c r="AI6901" i="1"/>
  <c r="AI6902" i="1"/>
  <c r="AI6903" i="1"/>
  <c r="AI6904" i="1"/>
  <c r="AI6905" i="1"/>
  <c r="AI6906" i="1"/>
  <c r="AI6907" i="1"/>
  <c r="AI6908" i="1"/>
  <c r="AJ6908" i="1" s="1"/>
  <c r="AI6909" i="1"/>
  <c r="AI6910" i="1"/>
  <c r="AI6911" i="1"/>
  <c r="AI6912" i="1"/>
  <c r="AI6913" i="1"/>
  <c r="AI6914" i="1"/>
  <c r="AI6915" i="1"/>
  <c r="AI6916" i="1"/>
  <c r="AI6917" i="1"/>
  <c r="AI6918" i="1"/>
  <c r="AI6919" i="1"/>
  <c r="AI6920" i="1"/>
  <c r="AI6921" i="1"/>
  <c r="AI6922" i="1"/>
  <c r="AI6923" i="1"/>
  <c r="AI6924" i="1"/>
  <c r="AI6925" i="1"/>
  <c r="AI6926" i="1"/>
  <c r="AI6927" i="1"/>
  <c r="AI6928" i="1"/>
  <c r="AI6929" i="1"/>
  <c r="AI6930" i="1"/>
  <c r="AI6931" i="1"/>
  <c r="AI6932" i="1"/>
  <c r="AI6933" i="1"/>
  <c r="AI6934" i="1"/>
  <c r="AI6935" i="1"/>
  <c r="AI6936" i="1"/>
  <c r="AI6937" i="1"/>
  <c r="AI6938" i="1"/>
  <c r="AI6939" i="1"/>
  <c r="AI6940" i="1"/>
  <c r="AI6941" i="1"/>
  <c r="AI6942" i="1"/>
  <c r="AI6943" i="1"/>
  <c r="AI6944" i="1"/>
  <c r="AI6945" i="1"/>
  <c r="AI6946" i="1"/>
  <c r="AI6947" i="1"/>
  <c r="AI6948" i="1"/>
  <c r="AI6949" i="1"/>
  <c r="AI6950" i="1"/>
  <c r="AI6951" i="1"/>
  <c r="AI6952" i="1"/>
  <c r="AI6953" i="1"/>
  <c r="AI6954" i="1"/>
  <c r="AI6955" i="1"/>
  <c r="AI6956" i="1"/>
  <c r="AI6957" i="1"/>
  <c r="AI6958" i="1"/>
  <c r="AI6959" i="1"/>
  <c r="AI6960" i="1"/>
  <c r="AI6961" i="1"/>
  <c r="AI6962" i="1"/>
  <c r="AI6963" i="1"/>
  <c r="AI6964" i="1"/>
  <c r="AI6965" i="1"/>
  <c r="AI6966" i="1"/>
  <c r="AI6967" i="1"/>
  <c r="AI6968" i="1"/>
  <c r="AI6969" i="1"/>
  <c r="AI6970" i="1"/>
  <c r="AI6971" i="1"/>
  <c r="AI6972" i="1"/>
  <c r="AI6973" i="1"/>
  <c r="AI6974" i="1"/>
  <c r="AI6975" i="1"/>
  <c r="AI6976" i="1"/>
  <c r="AI6977" i="1"/>
  <c r="AI6978" i="1"/>
  <c r="AI6979" i="1"/>
  <c r="AI6980" i="1"/>
  <c r="AI6981" i="1"/>
  <c r="AI6982" i="1"/>
  <c r="AI6983" i="1"/>
  <c r="AI6984" i="1"/>
  <c r="AI6985" i="1"/>
  <c r="AI6986" i="1"/>
  <c r="AI6987" i="1"/>
  <c r="AI6988" i="1"/>
  <c r="AI6989" i="1"/>
  <c r="AI6990" i="1"/>
  <c r="AI6991" i="1"/>
  <c r="AI6992" i="1"/>
  <c r="AI6993" i="1"/>
  <c r="AI6994" i="1"/>
  <c r="AI6995" i="1"/>
  <c r="AI6996" i="1"/>
  <c r="AI6997" i="1"/>
  <c r="AI6998" i="1"/>
  <c r="AI6999" i="1"/>
  <c r="AI7000" i="1"/>
  <c r="AI7001" i="1"/>
  <c r="AI7002" i="1"/>
  <c r="AI7003" i="1"/>
  <c r="AI7004" i="1"/>
  <c r="AI7005" i="1"/>
  <c r="AI7006" i="1"/>
  <c r="AI7007" i="1"/>
  <c r="AI7008" i="1"/>
  <c r="AI7009" i="1"/>
  <c r="AI7010" i="1"/>
  <c r="AI7011" i="1"/>
  <c r="AI7012" i="1"/>
  <c r="AI7013" i="1"/>
  <c r="AI7014" i="1"/>
  <c r="AI7015" i="1"/>
  <c r="AI7016" i="1"/>
  <c r="AI7017" i="1"/>
  <c r="AI7018" i="1"/>
  <c r="AI7019" i="1"/>
  <c r="AI7020" i="1"/>
  <c r="AI7021" i="1"/>
  <c r="AI7022" i="1"/>
  <c r="AI7023" i="1"/>
  <c r="AI7024" i="1"/>
  <c r="AI7025" i="1"/>
  <c r="AI7026" i="1"/>
  <c r="AI7027" i="1"/>
  <c r="AI7028" i="1"/>
  <c r="AI7029" i="1"/>
  <c r="AI7030" i="1"/>
  <c r="AI7031" i="1"/>
  <c r="AI7032" i="1"/>
  <c r="AI7033" i="1"/>
  <c r="AI7034" i="1"/>
  <c r="AI7035" i="1"/>
  <c r="AI7036" i="1"/>
  <c r="AI7037" i="1"/>
  <c r="AI7038" i="1"/>
  <c r="AI7039" i="1"/>
  <c r="AI7040" i="1"/>
  <c r="AI7041" i="1"/>
  <c r="AI7042" i="1"/>
  <c r="AI7043" i="1"/>
  <c r="AI7044" i="1"/>
  <c r="AI7045" i="1"/>
  <c r="AI7046" i="1"/>
  <c r="AI7047" i="1"/>
  <c r="AI7048" i="1"/>
  <c r="AI7049" i="1"/>
  <c r="AI7050" i="1"/>
  <c r="AI7051" i="1"/>
  <c r="AI7052" i="1"/>
  <c r="AI7053" i="1"/>
  <c r="AI7054" i="1"/>
  <c r="AI7055" i="1"/>
  <c r="AI7056" i="1"/>
  <c r="AI7057" i="1"/>
  <c r="AI7058" i="1"/>
  <c r="AI7059" i="1"/>
  <c r="AI7060" i="1"/>
  <c r="AI7061" i="1"/>
  <c r="AI7062" i="1"/>
  <c r="AI7063" i="1"/>
  <c r="AI7064" i="1"/>
  <c r="AI7065" i="1"/>
  <c r="AI7066" i="1"/>
  <c r="AI7067" i="1"/>
  <c r="AI7068" i="1"/>
  <c r="AI7069" i="1"/>
  <c r="AI7070" i="1"/>
  <c r="AI7071" i="1"/>
  <c r="AI7072" i="1"/>
  <c r="AI7073" i="1"/>
  <c r="AI7074" i="1"/>
  <c r="AI7075" i="1"/>
  <c r="AI7076" i="1"/>
  <c r="AI7077" i="1"/>
  <c r="AI7078" i="1"/>
  <c r="AI7079" i="1"/>
  <c r="AI7080" i="1"/>
  <c r="AI7081" i="1"/>
  <c r="AI7082" i="1"/>
  <c r="AI7083" i="1"/>
  <c r="AI7084" i="1"/>
  <c r="AI7085" i="1"/>
  <c r="AI7086" i="1"/>
  <c r="AI7087" i="1"/>
  <c r="AI7088" i="1"/>
  <c r="AI7089" i="1"/>
  <c r="AI7090" i="1"/>
  <c r="AI7091" i="1"/>
  <c r="AI7092" i="1"/>
  <c r="AI7093" i="1"/>
  <c r="AI7094" i="1"/>
  <c r="AI7095" i="1"/>
  <c r="AI7096" i="1"/>
  <c r="AI7097" i="1"/>
  <c r="AI7098" i="1"/>
  <c r="AJ7098" i="1" s="1"/>
  <c r="AI7099" i="1"/>
  <c r="AI7100" i="1"/>
  <c r="AI7101" i="1"/>
  <c r="AI7102" i="1"/>
  <c r="AI7103" i="1"/>
  <c r="AI7104" i="1"/>
  <c r="AI7105" i="1"/>
  <c r="AI7106" i="1"/>
  <c r="AI7107" i="1"/>
  <c r="AI7108" i="1"/>
  <c r="AJ7108" i="1" s="1"/>
  <c r="AI7109" i="1"/>
  <c r="AI7110" i="1"/>
  <c r="AI7111" i="1"/>
  <c r="AI7112" i="1"/>
  <c r="AI7113" i="1"/>
  <c r="AI7114" i="1"/>
  <c r="AI7115" i="1"/>
  <c r="AI7116" i="1"/>
  <c r="AI7117" i="1"/>
  <c r="AI7118" i="1"/>
  <c r="AI7119" i="1"/>
  <c r="AI7120" i="1"/>
  <c r="AI7121" i="1"/>
  <c r="AI7122" i="1"/>
  <c r="AI7123" i="1"/>
  <c r="AI7124" i="1"/>
  <c r="AI7125" i="1"/>
  <c r="AI7126" i="1"/>
  <c r="AI7127" i="1"/>
  <c r="AI7128" i="1"/>
  <c r="AI7129" i="1"/>
  <c r="AI7130" i="1"/>
  <c r="AI7131" i="1"/>
  <c r="AI7132" i="1"/>
  <c r="AI7133" i="1"/>
  <c r="AI7134" i="1"/>
  <c r="AI7135" i="1"/>
  <c r="AI7136" i="1"/>
  <c r="AI7137" i="1"/>
  <c r="AI7138" i="1"/>
  <c r="AJ7138" i="1" s="1"/>
  <c r="AI7139" i="1"/>
  <c r="AI7140" i="1"/>
  <c r="AI7141" i="1"/>
  <c r="AI7142" i="1"/>
  <c r="AI7143" i="1"/>
  <c r="AI7144" i="1"/>
  <c r="AI7145" i="1"/>
  <c r="AI7146" i="1"/>
  <c r="AI7147" i="1"/>
  <c r="AI7148" i="1"/>
  <c r="AI7149" i="1"/>
  <c r="AI7150" i="1"/>
  <c r="AI7151" i="1"/>
  <c r="AI7152" i="1"/>
  <c r="AI7153" i="1"/>
  <c r="AI7154" i="1"/>
  <c r="AI7155" i="1"/>
  <c r="AI7156" i="1"/>
  <c r="AI7157" i="1"/>
  <c r="AI7158" i="1"/>
  <c r="AI7159" i="1"/>
  <c r="AI7160" i="1"/>
  <c r="AI7161" i="1"/>
  <c r="AI7162" i="1"/>
  <c r="AI7163" i="1"/>
  <c r="AI7164" i="1"/>
  <c r="AI7165" i="1"/>
  <c r="AI7166" i="1"/>
  <c r="AI7167" i="1"/>
  <c r="AI7168" i="1"/>
  <c r="AI7169" i="1"/>
  <c r="AI7170" i="1"/>
  <c r="AI7171" i="1"/>
  <c r="AI7172" i="1"/>
  <c r="AI7173" i="1"/>
  <c r="AI7174" i="1"/>
  <c r="AI7175" i="1"/>
  <c r="AI7176" i="1"/>
  <c r="AI7177" i="1"/>
  <c r="AI7178" i="1"/>
  <c r="AJ7178" i="1" s="1"/>
  <c r="AI7179" i="1"/>
  <c r="AI7180" i="1"/>
  <c r="AI7181" i="1"/>
  <c r="AI7182" i="1"/>
  <c r="AI7183" i="1"/>
  <c r="AI7184" i="1"/>
  <c r="AI7185" i="1"/>
  <c r="AI7186" i="1"/>
  <c r="AI7187" i="1"/>
  <c r="AI7188" i="1"/>
  <c r="AI7189" i="1"/>
  <c r="AI7190" i="1"/>
  <c r="AI7191" i="1"/>
  <c r="AI7192" i="1"/>
  <c r="AI7193" i="1"/>
  <c r="AI7194" i="1"/>
  <c r="AI7195" i="1"/>
  <c r="AI7196" i="1"/>
  <c r="AI7197" i="1"/>
  <c r="AI7198" i="1"/>
  <c r="AJ7198" i="1" s="1"/>
  <c r="AI7199" i="1"/>
  <c r="AI7200" i="1"/>
  <c r="AI7201" i="1"/>
  <c r="AI7202" i="1"/>
  <c r="AI7203" i="1"/>
  <c r="AI7204" i="1"/>
  <c r="AI7205" i="1"/>
  <c r="AI7206" i="1"/>
  <c r="AI7207" i="1"/>
  <c r="AI7208" i="1"/>
  <c r="AJ7208" i="1" s="1"/>
  <c r="AI7209" i="1"/>
  <c r="AI7210" i="1"/>
  <c r="AI7211" i="1"/>
  <c r="AI7212" i="1"/>
  <c r="AI7213" i="1"/>
  <c r="AI7214" i="1"/>
  <c r="AI7215" i="1"/>
  <c r="AI7216" i="1"/>
  <c r="AI7217" i="1"/>
  <c r="AI7218" i="1"/>
  <c r="AI7219" i="1"/>
  <c r="AI7220" i="1"/>
  <c r="AI7221" i="1"/>
  <c r="AI7222" i="1"/>
  <c r="AI7223" i="1"/>
  <c r="AI7224" i="1"/>
  <c r="AI7225" i="1"/>
  <c r="AI7226" i="1"/>
  <c r="AI7227" i="1"/>
  <c r="AI7228" i="1"/>
  <c r="AI7229" i="1"/>
  <c r="AI7230" i="1"/>
  <c r="AI7231" i="1"/>
  <c r="AI7232" i="1"/>
  <c r="AI7233" i="1"/>
  <c r="AI7234" i="1"/>
  <c r="AI7235" i="1"/>
  <c r="AI7236" i="1"/>
  <c r="AI7237" i="1"/>
  <c r="AI7238" i="1"/>
  <c r="AJ7238" i="1" s="1"/>
  <c r="AI7239" i="1"/>
  <c r="AI7240" i="1"/>
  <c r="AI7241" i="1"/>
  <c r="AI7242" i="1"/>
  <c r="AI7243" i="1"/>
  <c r="AI7244" i="1"/>
  <c r="AI7245" i="1"/>
  <c r="AI7246" i="1"/>
  <c r="AI7247" i="1"/>
  <c r="AI7248" i="1"/>
  <c r="AI7249" i="1"/>
  <c r="AI7250" i="1"/>
  <c r="AI7251" i="1"/>
  <c r="AI7252" i="1"/>
  <c r="AI7253" i="1"/>
  <c r="AI7254" i="1"/>
  <c r="AI7255" i="1"/>
  <c r="AI7256" i="1"/>
  <c r="AI7257" i="1"/>
  <c r="AI7258" i="1"/>
  <c r="AI7259" i="1"/>
  <c r="AI7260" i="1"/>
  <c r="AI7261" i="1"/>
  <c r="AI7262" i="1"/>
  <c r="AI7263" i="1"/>
  <c r="AI7264" i="1"/>
  <c r="AI7265" i="1"/>
  <c r="AI7266" i="1"/>
  <c r="AI7267" i="1"/>
  <c r="AI7268" i="1"/>
  <c r="AI7269" i="1"/>
  <c r="AI7270" i="1"/>
  <c r="AI7271" i="1"/>
  <c r="AI7272" i="1"/>
  <c r="AI7273" i="1"/>
  <c r="AI7274" i="1"/>
  <c r="AI7275" i="1"/>
  <c r="AI7276" i="1"/>
  <c r="AI7277" i="1"/>
  <c r="AI7278" i="1"/>
  <c r="AI7279" i="1"/>
  <c r="AI7280" i="1"/>
  <c r="AI7281" i="1"/>
  <c r="AI7282" i="1"/>
  <c r="AI7283" i="1"/>
  <c r="AI7284" i="1"/>
  <c r="AI7285" i="1"/>
  <c r="AI7286" i="1"/>
  <c r="AI7287" i="1"/>
  <c r="AI7288" i="1"/>
  <c r="AI7289" i="1"/>
  <c r="AI7290" i="1"/>
  <c r="AI7291" i="1"/>
  <c r="AI7292" i="1"/>
  <c r="AI7293" i="1"/>
  <c r="AI7294" i="1"/>
  <c r="AI7295" i="1"/>
  <c r="AI7296" i="1"/>
  <c r="AI7297" i="1"/>
  <c r="AI7298" i="1"/>
  <c r="AI7299" i="1"/>
  <c r="AI7300" i="1"/>
  <c r="AI7301" i="1"/>
  <c r="AI7302" i="1"/>
  <c r="AI7303" i="1"/>
  <c r="AI7304" i="1"/>
  <c r="AI7305" i="1"/>
  <c r="AI7306" i="1"/>
  <c r="AI7307" i="1"/>
  <c r="AI7308" i="1"/>
  <c r="AI7309" i="1"/>
  <c r="AI7310" i="1"/>
  <c r="AI7311" i="1"/>
  <c r="AI7312" i="1"/>
  <c r="AI7313" i="1"/>
  <c r="AI7314" i="1"/>
  <c r="AI7315" i="1"/>
  <c r="AI7316" i="1"/>
  <c r="AI7317" i="1"/>
  <c r="AI7318" i="1"/>
  <c r="AI7319" i="1"/>
  <c r="AI7320" i="1"/>
  <c r="AI7321" i="1"/>
  <c r="AI7322" i="1"/>
  <c r="AI7323" i="1"/>
  <c r="AI7324" i="1"/>
  <c r="AI7325" i="1"/>
  <c r="AI7326" i="1"/>
  <c r="AI7327" i="1"/>
  <c r="AI7328" i="1"/>
  <c r="AI7329" i="1"/>
  <c r="AI7330" i="1"/>
  <c r="AI7331" i="1"/>
  <c r="AI7332" i="1"/>
  <c r="AI7333" i="1"/>
  <c r="AI7334" i="1"/>
  <c r="AI7335" i="1"/>
  <c r="AI7336" i="1"/>
  <c r="AI7337" i="1"/>
  <c r="AI7338" i="1"/>
  <c r="AI7339" i="1"/>
  <c r="AI7340" i="1"/>
  <c r="AI7341" i="1"/>
  <c r="AI7342" i="1"/>
  <c r="AI7343" i="1"/>
  <c r="AI7344" i="1"/>
  <c r="AI7345" i="1"/>
  <c r="AI7346" i="1"/>
  <c r="AI7347" i="1"/>
  <c r="AI7348" i="1"/>
  <c r="AI7349" i="1"/>
  <c r="AI7350" i="1"/>
  <c r="AI7351" i="1"/>
  <c r="AI7352" i="1"/>
  <c r="AI7353" i="1"/>
  <c r="AI7354" i="1"/>
  <c r="AI7355" i="1"/>
  <c r="AI7356" i="1"/>
  <c r="AI7357" i="1"/>
  <c r="AI7358" i="1"/>
  <c r="AI7359" i="1"/>
  <c r="AI7360" i="1"/>
  <c r="AI7361" i="1"/>
  <c r="AI7362" i="1"/>
  <c r="AI7363" i="1"/>
  <c r="AI7364" i="1"/>
  <c r="AI7365" i="1"/>
  <c r="AI7366" i="1"/>
  <c r="AI7367" i="1"/>
  <c r="AI7368" i="1"/>
  <c r="AI7369" i="1"/>
  <c r="AI7370" i="1"/>
  <c r="AI7371" i="1"/>
  <c r="AI7372" i="1"/>
  <c r="AI7373" i="1"/>
  <c r="AI7374" i="1"/>
  <c r="AI7375" i="1"/>
  <c r="AI7376" i="1"/>
  <c r="AI7377" i="1"/>
  <c r="AI7378" i="1"/>
  <c r="AI7379" i="1"/>
  <c r="AI7380" i="1"/>
  <c r="AI7381" i="1"/>
  <c r="AI7382" i="1"/>
  <c r="AI7383" i="1"/>
  <c r="AI7384" i="1"/>
  <c r="AI7385" i="1"/>
  <c r="AI7386" i="1"/>
  <c r="AI7387" i="1"/>
  <c r="AI7388" i="1"/>
  <c r="AI7389" i="1"/>
  <c r="AI7390" i="1"/>
  <c r="AI7391" i="1"/>
  <c r="AI7392" i="1"/>
  <c r="AI7393" i="1"/>
  <c r="AI7394" i="1"/>
  <c r="AI7395" i="1"/>
  <c r="AI7396" i="1"/>
  <c r="AI7397" i="1"/>
  <c r="AI7398" i="1"/>
  <c r="AI7399" i="1"/>
  <c r="AI7400" i="1"/>
  <c r="AI7401" i="1"/>
  <c r="AI7402" i="1"/>
  <c r="AI7403" i="1"/>
  <c r="AI7404" i="1"/>
  <c r="AI7405" i="1"/>
  <c r="AI7406" i="1"/>
  <c r="AI7407" i="1"/>
  <c r="AI7408" i="1"/>
  <c r="AI7409" i="1"/>
  <c r="AI7410" i="1"/>
  <c r="AI7411" i="1"/>
  <c r="AI7412" i="1"/>
  <c r="AI7413" i="1"/>
  <c r="AI7414" i="1"/>
  <c r="AI7415" i="1"/>
  <c r="AI7416" i="1"/>
  <c r="AI7417" i="1"/>
  <c r="AI7418" i="1"/>
  <c r="AI7419" i="1"/>
  <c r="AI7420" i="1"/>
  <c r="AI7421" i="1"/>
  <c r="AI7422" i="1"/>
  <c r="AI7423" i="1"/>
  <c r="AI7424" i="1"/>
  <c r="AI7425" i="1"/>
  <c r="AI7426" i="1"/>
  <c r="AI7427" i="1"/>
  <c r="AI7428" i="1"/>
  <c r="AI7429" i="1"/>
  <c r="AI7430" i="1"/>
  <c r="AI7431" i="1"/>
  <c r="AI7432" i="1"/>
  <c r="AI7433" i="1"/>
  <c r="AI7434" i="1"/>
  <c r="AI7435" i="1"/>
  <c r="AI7436" i="1"/>
  <c r="AI7437" i="1"/>
  <c r="AI7438" i="1"/>
  <c r="AI7439" i="1"/>
  <c r="AI7440" i="1"/>
  <c r="AI7441" i="1"/>
  <c r="AI7442" i="1"/>
  <c r="AI7443" i="1"/>
  <c r="AI7444" i="1"/>
  <c r="AI7445" i="1"/>
  <c r="AI7446" i="1"/>
  <c r="AI7447" i="1"/>
  <c r="AI7448" i="1"/>
  <c r="AI7449" i="1"/>
  <c r="AI7450" i="1"/>
  <c r="AI7451" i="1"/>
  <c r="AI7452" i="1"/>
  <c r="AI7453" i="1"/>
  <c r="AI7454" i="1"/>
  <c r="AI7455" i="1"/>
  <c r="AI7456" i="1"/>
  <c r="AI7457" i="1"/>
  <c r="AI7458" i="1"/>
  <c r="AI7459" i="1"/>
  <c r="AI7460" i="1"/>
  <c r="AI7461" i="1"/>
  <c r="AI7462" i="1"/>
  <c r="AI7463" i="1"/>
  <c r="AI7464" i="1"/>
  <c r="AI7465" i="1"/>
  <c r="AI7466" i="1"/>
  <c r="AI7467" i="1"/>
  <c r="AI7468" i="1"/>
  <c r="AI7469" i="1"/>
  <c r="AI7470" i="1"/>
  <c r="AI7471" i="1"/>
  <c r="AI7472" i="1"/>
  <c r="AI7473" i="1"/>
  <c r="AI7474" i="1"/>
  <c r="AI7475" i="1"/>
  <c r="AI7476" i="1"/>
  <c r="AI7477" i="1"/>
  <c r="AI7478" i="1"/>
  <c r="AI7479" i="1"/>
  <c r="AI7480" i="1"/>
  <c r="AI7481" i="1"/>
  <c r="AI7482" i="1"/>
  <c r="AI7483" i="1"/>
  <c r="AI7484" i="1"/>
  <c r="AI7485" i="1"/>
  <c r="AI7486" i="1"/>
  <c r="AI7487" i="1"/>
  <c r="AI7488" i="1"/>
  <c r="AI7489" i="1"/>
  <c r="AI7490" i="1"/>
  <c r="AI7491" i="1"/>
  <c r="AI7492" i="1"/>
  <c r="AI7493" i="1"/>
  <c r="AI7494" i="1"/>
  <c r="AI7495" i="1"/>
  <c r="AI7496" i="1"/>
  <c r="AI7497" i="1"/>
  <c r="AI7498" i="1"/>
  <c r="AI7499" i="1"/>
  <c r="AI7500" i="1"/>
  <c r="AI7501" i="1"/>
  <c r="AI7502" i="1"/>
  <c r="AI7503" i="1"/>
  <c r="AI7504" i="1"/>
  <c r="AI7505" i="1"/>
  <c r="AI7506" i="1"/>
  <c r="AI7507" i="1"/>
  <c r="AI7508" i="1"/>
  <c r="AI7509" i="1"/>
  <c r="AI7510" i="1"/>
  <c r="AI7511" i="1"/>
  <c r="AI7512" i="1"/>
  <c r="AI7513" i="1"/>
  <c r="AI7514" i="1"/>
  <c r="AI7515" i="1"/>
  <c r="AI7516" i="1"/>
  <c r="AI7517" i="1"/>
  <c r="AI7518" i="1"/>
  <c r="AI7519" i="1"/>
  <c r="AI7520" i="1"/>
  <c r="AI7521" i="1"/>
  <c r="AI7522" i="1"/>
  <c r="AI7523" i="1"/>
  <c r="AI7524" i="1"/>
  <c r="AI7525" i="1"/>
  <c r="AI7526" i="1"/>
  <c r="AI7527" i="1"/>
  <c r="AI7528" i="1"/>
  <c r="AI7529" i="1"/>
  <c r="AI7530" i="1"/>
  <c r="AI7531" i="1"/>
  <c r="AI7532" i="1"/>
  <c r="AI7533" i="1"/>
  <c r="AI7534" i="1"/>
  <c r="AI7535" i="1"/>
  <c r="AI7536" i="1"/>
  <c r="AI7537" i="1"/>
  <c r="AI7538" i="1"/>
  <c r="AI7539" i="1"/>
  <c r="AI7540" i="1"/>
  <c r="AI7541" i="1"/>
  <c r="AI7542" i="1"/>
  <c r="AI7543" i="1"/>
  <c r="AI7544" i="1"/>
  <c r="AI7545" i="1"/>
  <c r="AI7546" i="1"/>
  <c r="AI7547" i="1"/>
  <c r="AI7548" i="1"/>
  <c r="AI7549" i="1"/>
  <c r="AI7550" i="1"/>
  <c r="AI7551" i="1"/>
  <c r="AI7552" i="1"/>
  <c r="AI7553" i="1"/>
  <c r="AI7554" i="1"/>
  <c r="AI7555" i="1"/>
  <c r="AI7556" i="1"/>
  <c r="AI7557" i="1"/>
  <c r="AI7558" i="1"/>
  <c r="AI7559" i="1"/>
  <c r="AI7560" i="1"/>
  <c r="AI7561" i="1"/>
  <c r="AI7562" i="1"/>
  <c r="AI7563" i="1"/>
  <c r="AI7564" i="1"/>
  <c r="AI7565" i="1"/>
  <c r="AI7566" i="1"/>
  <c r="AI7567" i="1"/>
  <c r="AI7568" i="1"/>
  <c r="AI7569" i="1"/>
  <c r="AI7570" i="1"/>
  <c r="AI7571" i="1"/>
  <c r="AI7572" i="1"/>
  <c r="AI7573" i="1"/>
  <c r="AI7574" i="1"/>
  <c r="AI7575" i="1"/>
  <c r="AI7576" i="1"/>
  <c r="AI7577" i="1"/>
  <c r="AI7578" i="1"/>
  <c r="AI7579" i="1"/>
  <c r="AI7580" i="1"/>
  <c r="AI7581" i="1"/>
  <c r="AI7582" i="1"/>
  <c r="AI7583" i="1"/>
  <c r="AI7584" i="1"/>
  <c r="AI7585" i="1"/>
  <c r="AI7586" i="1"/>
  <c r="AI7587" i="1"/>
  <c r="AI7588" i="1"/>
  <c r="AI7589" i="1"/>
  <c r="AI7590" i="1"/>
  <c r="AI7591" i="1"/>
  <c r="AI7592" i="1"/>
  <c r="AI7593" i="1"/>
  <c r="AI7594" i="1"/>
  <c r="AI7595" i="1"/>
  <c r="AI7596" i="1"/>
  <c r="AI7597" i="1"/>
  <c r="AI7598" i="1"/>
  <c r="AI7599" i="1"/>
  <c r="AI7600" i="1"/>
  <c r="AI7601" i="1"/>
  <c r="AI7602" i="1"/>
  <c r="AI7603" i="1"/>
  <c r="AI7604" i="1"/>
  <c r="AI7605" i="1"/>
  <c r="AI7606" i="1"/>
  <c r="AI7607" i="1"/>
  <c r="AI7608" i="1"/>
  <c r="AI7609" i="1"/>
  <c r="AI7610" i="1"/>
  <c r="AI7611" i="1"/>
  <c r="AI7612" i="1"/>
  <c r="AI7613" i="1"/>
  <c r="AI7614" i="1"/>
  <c r="AI7615" i="1"/>
  <c r="AI7616" i="1"/>
  <c r="AI7617" i="1"/>
  <c r="AI7618" i="1"/>
  <c r="AI7619" i="1"/>
  <c r="AI7620" i="1"/>
  <c r="AI7621" i="1"/>
  <c r="AI7622" i="1"/>
  <c r="AI7623" i="1"/>
  <c r="AI7624" i="1"/>
  <c r="AI7625" i="1"/>
  <c r="AI7626" i="1"/>
  <c r="AI7627" i="1"/>
  <c r="AI7628" i="1"/>
  <c r="AI7629" i="1"/>
  <c r="AI7630" i="1"/>
  <c r="AI7631" i="1"/>
  <c r="AI7632" i="1"/>
  <c r="AI7633" i="1"/>
  <c r="AI7634" i="1"/>
  <c r="AI7635" i="1"/>
  <c r="AI7636" i="1"/>
  <c r="AI7637" i="1"/>
  <c r="AI7638" i="1"/>
  <c r="AI7639" i="1"/>
  <c r="AI7640" i="1"/>
  <c r="AI7641" i="1"/>
  <c r="AI7642" i="1"/>
  <c r="AI7643" i="1"/>
  <c r="AI7644" i="1"/>
  <c r="AI7645" i="1"/>
  <c r="AI7646" i="1"/>
  <c r="AI7647" i="1"/>
  <c r="AI7648" i="1"/>
  <c r="AI7649" i="1"/>
  <c r="AI7650" i="1"/>
  <c r="AI7651" i="1"/>
  <c r="AI7652" i="1"/>
  <c r="AI7653" i="1"/>
  <c r="AI7654" i="1"/>
  <c r="AI7655" i="1"/>
  <c r="AI7656" i="1"/>
  <c r="AI7657" i="1"/>
  <c r="AI7658" i="1"/>
  <c r="AI7659" i="1"/>
  <c r="AI7660" i="1"/>
  <c r="AI7661" i="1"/>
  <c r="AI7662" i="1"/>
  <c r="AI7663" i="1"/>
  <c r="AI7664" i="1"/>
  <c r="AI7665" i="1"/>
  <c r="AI7666" i="1"/>
  <c r="AI7667" i="1"/>
  <c r="AI7668" i="1"/>
  <c r="AI7669" i="1"/>
  <c r="AI7670" i="1"/>
  <c r="AI7671" i="1"/>
  <c r="AI7672" i="1"/>
  <c r="AI7673" i="1"/>
  <c r="AI7674" i="1"/>
  <c r="AI7675" i="1"/>
  <c r="AI7676" i="1"/>
  <c r="AI7677" i="1"/>
  <c r="AI7678" i="1"/>
  <c r="AI7679" i="1"/>
  <c r="AI7680" i="1"/>
  <c r="AI7681" i="1"/>
  <c r="AI7682" i="1"/>
  <c r="AI7683" i="1"/>
  <c r="AI7684" i="1"/>
  <c r="AI7685" i="1"/>
  <c r="AI7686" i="1"/>
  <c r="AI7687" i="1"/>
  <c r="AI7688" i="1"/>
  <c r="AI7689" i="1"/>
  <c r="AI7690" i="1"/>
  <c r="AI7691" i="1"/>
  <c r="AI7692" i="1"/>
  <c r="AI7693" i="1"/>
  <c r="AI7694" i="1"/>
  <c r="AI7695" i="1"/>
  <c r="AI7696" i="1"/>
  <c r="AI7697" i="1"/>
  <c r="AI7698" i="1"/>
  <c r="AI7699" i="1"/>
  <c r="AI7700" i="1"/>
  <c r="AI7701" i="1"/>
  <c r="AI7702" i="1"/>
  <c r="AI7703" i="1"/>
  <c r="AI7704" i="1"/>
  <c r="AI7705" i="1"/>
  <c r="AI7706" i="1"/>
  <c r="AI7707" i="1"/>
  <c r="AI7708" i="1"/>
  <c r="AI7709" i="1"/>
  <c r="AI7710" i="1"/>
  <c r="AI7711" i="1"/>
  <c r="AI7712" i="1"/>
  <c r="AI7713" i="1"/>
  <c r="AI7714" i="1"/>
  <c r="AI7715" i="1"/>
  <c r="AI7716" i="1"/>
  <c r="AI7717" i="1"/>
  <c r="AI7718" i="1"/>
  <c r="AI7719" i="1"/>
  <c r="AI7720" i="1"/>
  <c r="AI7721" i="1"/>
  <c r="AI7722" i="1"/>
  <c r="AI7723" i="1"/>
  <c r="AI7724" i="1"/>
  <c r="AI7725" i="1"/>
  <c r="AI7726" i="1"/>
  <c r="AI7727" i="1"/>
  <c r="AI7728" i="1"/>
  <c r="AI7729" i="1"/>
  <c r="AI7730" i="1"/>
  <c r="AI7731" i="1"/>
  <c r="AI7732" i="1"/>
  <c r="AI7733" i="1"/>
  <c r="AI7734" i="1"/>
  <c r="AI7735" i="1"/>
  <c r="AI7736" i="1"/>
  <c r="AI7737" i="1"/>
  <c r="AI7738" i="1"/>
  <c r="AI7739" i="1"/>
  <c r="AI7740" i="1"/>
  <c r="AI7741" i="1"/>
  <c r="AI7742" i="1"/>
  <c r="AI7743" i="1"/>
  <c r="AI7744" i="1"/>
  <c r="AI7745" i="1"/>
  <c r="AI7746" i="1"/>
  <c r="AI7747" i="1"/>
  <c r="AI7748" i="1"/>
  <c r="AI7749" i="1"/>
  <c r="AI7750" i="1"/>
  <c r="AI7751" i="1"/>
  <c r="AI7752" i="1"/>
  <c r="AI7753" i="1"/>
  <c r="AI7754" i="1"/>
  <c r="AI7755" i="1"/>
  <c r="AI7756" i="1"/>
  <c r="AI7757" i="1"/>
  <c r="AI7758" i="1"/>
  <c r="AI7759" i="1"/>
  <c r="AI7760" i="1"/>
  <c r="AI7761" i="1"/>
  <c r="AI7762" i="1"/>
  <c r="AI7763" i="1"/>
  <c r="AI7764" i="1"/>
  <c r="AI7765" i="1"/>
  <c r="AI7766" i="1"/>
  <c r="AI7767" i="1"/>
  <c r="AI7768" i="1"/>
  <c r="AI7769" i="1"/>
  <c r="AI7770" i="1"/>
  <c r="AI7771" i="1"/>
  <c r="AI7772" i="1"/>
  <c r="AI7773" i="1"/>
  <c r="AI7774" i="1"/>
  <c r="AI7775" i="1"/>
  <c r="AI7776" i="1"/>
  <c r="AI7777" i="1"/>
  <c r="AI7778" i="1"/>
  <c r="AI7779" i="1"/>
  <c r="AI7780" i="1"/>
  <c r="AI7781" i="1"/>
  <c r="AI7782" i="1"/>
  <c r="AI7783" i="1"/>
  <c r="AI7784" i="1"/>
  <c r="AI7785" i="1"/>
  <c r="AI7786" i="1"/>
  <c r="AI7787" i="1"/>
  <c r="AI7788" i="1"/>
  <c r="AI7789" i="1"/>
  <c r="AI7790" i="1"/>
  <c r="AI7791" i="1"/>
  <c r="AI7792" i="1"/>
  <c r="AI7793" i="1"/>
  <c r="AI7794" i="1"/>
  <c r="AI7795" i="1"/>
  <c r="AI7796" i="1"/>
  <c r="AI7797" i="1"/>
  <c r="AI7798" i="1"/>
  <c r="AI7799" i="1"/>
  <c r="AI7800" i="1"/>
  <c r="AI7801" i="1"/>
  <c r="AI7802" i="1"/>
  <c r="AI7803" i="1"/>
  <c r="AI7804" i="1"/>
  <c r="AI7805" i="1"/>
  <c r="AI7806" i="1"/>
  <c r="AI7807" i="1"/>
  <c r="AI7808" i="1"/>
  <c r="AI7809" i="1"/>
  <c r="AI7810" i="1"/>
  <c r="AI7811" i="1"/>
  <c r="AI7812" i="1"/>
  <c r="AI7813" i="1"/>
  <c r="AI7814" i="1"/>
  <c r="AI7815" i="1"/>
  <c r="AI7816" i="1"/>
  <c r="AI7817" i="1"/>
  <c r="AI7818" i="1"/>
  <c r="AI7819" i="1"/>
  <c r="AI7820" i="1"/>
  <c r="AI7821" i="1"/>
  <c r="AI7822" i="1"/>
  <c r="AI7823" i="1"/>
  <c r="AI7824" i="1"/>
  <c r="AI7825" i="1"/>
  <c r="AI7826" i="1"/>
  <c r="AI7827" i="1"/>
  <c r="AI7828" i="1"/>
  <c r="AI7829" i="1"/>
  <c r="AI7830" i="1"/>
  <c r="AI7831" i="1"/>
  <c r="AI7832" i="1"/>
  <c r="AI7833" i="1"/>
  <c r="AI7834" i="1"/>
  <c r="AI7835" i="1"/>
  <c r="AI7836" i="1"/>
  <c r="AI7837" i="1"/>
  <c r="AI7838" i="1"/>
  <c r="AI7839" i="1"/>
  <c r="AI7840" i="1"/>
  <c r="AI7841" i="1"/>
  <c r="AI7842" i="1"/>
  <c r="AI7843" i="1"/>
  <c r="AI7844" i="1"/>
  <c r="AI7845" i="1"/>
  <c r="AI7846" i="1"/>
  <c r="AI7847" i="1"/>
  <c r="AI7848" i="1"/>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8" i="1"/>
  <c r="AJ139" i="1"/>
  <c r="AJ140" i="1"/>
  <c r="AJ142" i="1"/>
  <c r="AJ143" i="1"/>
  <c r="AJ148" i="1"/>
  <c r="AJ149" i="1"/>
  <c r="AJ150" i="1"/>
  <c r="AJ151" i="1"/>
  <c r="AJ152" i="1"/>
  <c r="AJ153" i="1"/>
  <c r="AJ158" i="1"/>
  <c r="AJ159" i="1"/>
  <c r="AJ160" i="1"/>
  <c r="AJ161" i="1"/>
  <c r="AJ162" i="1"/>
  <c r="AJ163" i="1"/>
  <c r="AJ168" i="1"/>
  <c r="AJ169" i="1"/>
  <c r="AJ170" i="1"/>
  <c r="AJ171" i="1"/>
  <c r="AJ172" i="1"/>
  <c r="AJ173" i="1"/>
  <c r="AJ178" i="1"/>
  <c r="AJ179" i="1"/>
  <c r="AJ180" i="1"/>
  <c r="AJ181" i="1"/>
  <c r="AJ182" i="1"/>
  <c r="AJ183" i="1"/>
  <c r="AJ188" i="1"/>
  <c r="AJ189" i="1"/>
  <c r="AJ190" i="1"/>
  <c r="AJ192" i="1"/>
  <c r="AJ193" i="1"/>
  <c r="AJ198" i="1"/>
  <c r="AJ199" i="1"/>
  <c r="AJ200" i="1"/>
  <c r="AJ201" i="1"/>
  <c r="AJ202" i="1"/>
  <c r="AJ203" i="1"/>
  <c r="AJ208" i="1"/>
  <c r="AJ209" i="1"/>
  <c r="AJ210" i="1"/>
  <c r="AJ211" i="1"/>
  <c r="AJ212" i="1"/>
  <c r="AJ213" i="1"/>
  <c r="AJ218" i="1"/>
  <c r="AJ219" i="1"/>
  <c r="AJ220" i="1"/>
  <c r="AJ221" i="1"/>
  <c r="AJ222" i="1"/>
  <c r="AJ223" i="1"/>
  <c r="AJ228" i="1"/>
  <c r="AJ229" i="1"/>
  <c r="AJ230" i="1"/>
  <c r="AJ231" i="1"/>
  <c r="AJ232" i="1"/>
  <c r="AJ233" i="1"/>
  <c r="AJ238" i="1"/>
  <c r="AJ239" i="1"/>
  <c r="AJ240" i="1"/>
  <c r="AJ242" i="1"/>
  <c r="AJ243" i="1"/>
  <c r="AJ248" i="1"/>
  <c r="AJ249" i="1"/>
  <c r="AJ250" i="1"/>
  <c r="AJ251" i="1"/>
  <c r="AJ252" i="1"/>
  <c r="AJ253" i="1"/>
  <c r="AJ258" i="1"/>
  <c r="AJ259" i="1"/>
  <c r="AJ260" i="1"/>
  <c r="AJ261" i="1"/>
  <c r="AJ262" i="1"/>
  <c r="AJ263" i="1"/>
  <c r="AJ268" i="1"/>
  <c r="AJ269" i="1"/>
  <c r="AJ270" i="1"/>
  <c r="AJ271" i="1"/>
  <c r="AJ272" i="1"/>
  <c r="AJ273" i="1"/>
  <c r="AJ278" i="1"/>
  <c r="AJ279" i="1"/>
  <c r="AJ280" i="1"/>
  <c r="AJ281" i="1"/>
  <c r="AJ282" i="1"/>
  <c r="AJ283" i="1"/>
  <c r="AJ288" i="1"/>
  <c r="AJ289" i="1"/>
  <c r="AJ290" i="1"/>
  <c r="AJ292" i="1"/>
  <c r="AJ293" i="1"/>
  <c r="AJ298" i="1"/>
  <c r="AJ299" i="1"/>
  <c r="AJ300" i="1"/>
  <c r="AJ301" i="1"/>
  <c r="AJ302" i="1"/>
  <c r="AJ303" i="1"/>
  <c r="AJ308" i="1"/>
  <c r="AJ309" i="1"/>
  <c r="AJ310" i="1"/>
  <c r="AJ311" i="1"/>
  <c r="AJ312" i="1"/>
  <c r="AJ313" i="1"/>
  <c r="AJ318" i="1"/>
  <c r="AJ319" i="1"/>
  <c r="AJ320" i="1"/>
  <c r="AJ321" i="1"/>
  <c r="AJ322" i="1"/>
  <c r="AJ323" i="1"/>
  <c r="AJ328" i="1"/>
  <c r="AJ329" i="1"/>
  <c r="AJ330" i="1"/>
  <c r="AJ331" i="1"/>
  <c r="AJ332" i="1"/>
  <c r="AJ333" i="1"/>
  <c r="AJ338" i="1"/>
  <c r="AJ339" i="1"/>
  <c r="AJ340" i="1"/>
  <c r="AJ342" i="1"/>
  <c r="AJ343" i="1"/>
  <c r="AJ348" i="1"/>
  <c r="AJ349" i="1"/>
  <c r="AJ350" i="1"/>
  <c r="AJ351" i="1"/>
  <c r="AJ352" i="1"/>
  <c r="AJ353" i="1"/>
  <c r="AJ358" i="1"/>
  <c r="AJ359" i="1"/>
  <c r="AJ360" i="1"/>
  <c r="AJ361" i="1"/>
  <c r="AJ362" i="1"/>
  <c r="AJ363" i="1"/>
  <c r="AJ364" i="1"/>
  <c r="AJ368" i="1"/>
  <c r="AJ369" i="1"/>
  <c r="AJ370" i="1"/>
  <c r="AJ372" i="1"/>
  <c r="AJ373" i="1"/>
  <c r="AJ378" i="1"/>
  <c r="AJ379" i="1"/>
  <c r="AJ380" i="1"/>
  <c r="AJ382" i="1"/>
  <c r="AJ383" i="1"/>
  <c r="AJ388" i="1"/>
  <c r="AJ389" i="1"/>
  <c r="AJ390" i="1"/>
  <c r="AJ392" i="1"/>
  <c r="AJ393" i="1"/>
  <c r="AJ394" i="1"/>
  <c r="AJ395" i="1"/>
  <c r="AJ398" i="1"/>
  <c r="AJ399" i="1"/>
  <c r="AJ400" i="1"/>
  <c r="AJ402" i="1"/>
  <c r="AJ403" i="1"/>
  <c r="AJ408" i="1"/>
  <c r="AJ409" i="1"/>
  <c r="AJ410" i="1"/>
  <c r="AJ412" i="1"/>
  <c r="AJ413" i="1"/>
  <c r="AJ418" i="1"/>
  <c r="AJ419" i="1"/>
  <c r="AJ420" i="1"/>
  <c r="AJ422" i="1"/>
  <c r="AJ423" i="1"/>
  <c r="AJ428" i="1"/>
  <c r="AJ429" i="1"/>
  <c r="AJ430" i="1"/>
  <c r="AJ431" i="1"/>
  <c r="AJ432" i="1"/>
  <c r="AJ433" i="1"/>
  <c r="AJ438" i="1"/>
  <c r="AJ439" i="1"/>
  <c r="AJ440" i="1"/>
  <c r="AJ441" i="1"/>
  <c r="AJ442" i="1"/>
  <c r="AJ443" i="1"/>
  <c r="AJ448" i="1"/>
  <c r="AJ449" i="1"/>
  <c r="AJ450" i="1"/>
  <c r="AJ452" i="1"/>
  <c r="AJ453" i="1"/>
  <c r="AJ458" i="1"/>
  <c r="AJ459" i="1"/>
  <c r="AJ460" i="1"/>
  <c r="AJ462" i="1"/>
  <c r="AJ463" i="1"/>
  <c r="AJ464" i="1"/>
  <c r="AJ466" i="1"/>
  <c r="AJ468" i="1"/>
  <c r="AJ469" i="1"/>
  <c r="AJ470" i="1"/>
  <c r="AJ471" i="1"/>
  <c r="AJ472" i="1"/>
  <c r="AJ473" i="1"/>
  <c r="AJ476" i="1"/>
  <c r="AJ478" i="1"/>
  <c r="AJ479" i="1"/>
  <c r="AJ480" i="1"/>
  <c r="AJ482" i="1"/>
  <c r="AJ483" i="1"/>
  <c r="AJ486" i="1"/>
  <c r="AJ488" i="1"/>
  <c r="AJ489" i="1"/>
  <c r="AJ490" i="1"/>
  <c r="AJ491" i="1"/>
  <c r="AJ492" i="1"/>
  <c r="AJ493" i="1"/>
  <c r="AJ496" i="1"/>
  <c r="AJ498" i="1"/>
  <c r="AJ499" i="1"/>
  <c r="AJ500" i="1"/>
  <c r="AJ501" i="1"/>
  <c r="AJ502" i="1"/>
  <c r="AJ503" i="1"/>
  <c r="AJ506" i="1"/>
  <c r="AJ508" i="1"/>
  <c r="AJ509" i="1"/>
  <c r="AJ510" i="1"/>
  <c r="AJ512" i="1"/>
  <c r="AJ513" i="1"/>
  <c r="AJ516" i="1"/>
  <c r="AJ518" i="1"/>
  <c r="AJ519" i="1"/>
  <c r="AJ520" i="1"/>
  <c r="AJ521" i="1"/>
  <c r="AJ522" i="1"/>
  <c r="AJ523" i="1"/>
  <c r="AJ526" i="1"/>
  <c r="AJ528" i="1"/>
  <c r="AJ529" i="1"/>
  <c r="AJ530" i="1"/>
  <c r="AJ532" i="1"/>
  <c r="AJ533" i="1"/>
  <c r="AJ536" i="1"/>
  <c r="AJ538" i="1"/>
  <c r="AJ539" i="1"/>
  <c r="AJ540" i="1"/>
  <c r="AJ541" i="1"/>
  <c r="AJ542" i="1"/>
  <c r="AJ543" i="1"/>
  <c r="AJ546" i="1"/>
  <c r="AJ548" i="1"/>
  <c r="AJ549" i="1"/>
  <c r="AJ550" i="1"/>
  <c r="AJ552" i="1"/>
  <c r="AJ553" i="1"/>
  <c r="AJ556" i="1"/>
  <c r="AJ558" i="1"/>
  <c r="AJ559" i="1"/>
  <c r="AJ560" i="1"/>
  <c r="AJ561" i="1"/>
  <c r="AJ562" i="1"/>
  <c r="AJ563" i="1"/>
  <c r="AJ564" i="1"/>
  <c r="AJ566" i="1"/>
  <c r="AJ568" i="1"/>
  <c r="AJ569" i="1"/>
  <c r="AJ570" i="1"/>
  <c r="AJ571" i="1"/>
  <c r="AJ572" i="1"/>
  <c r="AJ573" i="1"/>
  <c r="AJ576" i="1"/>
  <c r="AJ578" i="1"/>
  <c r="AJ579" i="1"/>
  <c r="AJ580" i="1"/>
  <c r="AJ582" i="1"/>
  <c r="AJ583" i="1"/>
  <c r="AJ586" i="1"/>
  <c r="AJ588" i="1"/>
  <c r="AJ589" i="1"/>
  <c r="AJ590" i="1"/>
  <c r="AJ591" i="1"/>
  <c r="AJ592" i="1"/>
  <c r="AJ593" i="1"/>
  <c r="AJ596" i="1"/>
  <c r="AJ598" i="1"/>
  <c r="AJ599" i="1"/>
  <c r="AJ600" i="1"/>
  <c r="AJ602" i="1"/>
  <c r="AJ603" i="1"/>
  <c r="AJ606" i="1"/>
  <c r="AJ608" i="1"/>
  <c r="AJ609" i="1"/>
  <c r="AJ610" i="1"/>
  <c r="AJ611" i="1"/>
  <c r="AJ612" i="1"/>
  <c r="AJ613" i="1"/>
  <c r="AJ616" i="1"/>
  <c r="AJ618" i="1"/>
  <c r="AJ619" i="1"/>
  <c r="AJ620" i="1"/>
  <c r="AJ622" i="1"/>
  <c r="AJ623" i="1"/>
  <c r="AJ626" i="1"/>
  <c r="AJ628" i="1"/>
  <c r="AJ629" i="1"/>
  <c r="AJ630" i="1"/>
  <c r="AJ631" i="1"/>
  <c r="AJ632" i="1"/>
  <c r="AJ633" i="1"/>
  <c r="AJ636" i="1"/>
  <c r="AJ638" i="1"/>
  <c r="AJ639" i="1"/>
  <c r="AJ640" i="1"/>
  <c r="AJ641" i="1"/>
  <c r="AJ642" i="1"/>
  <c r="AJ643" i="1"/>
  <c r="AJ646" i="1"/>
  <c r="AJ648" i="1"/>
  <c r="AJ649" i="1"/>
  <c r="AJ650" i="1"/>
  <c r="AJ652" i="1"/>
  <c r="AJ653" i="1"/>
  <c r="AJ656" i="1"/>
  <c r="AJ658" i="1"/>
  <c r="AJ659" i="1"/>
  <c r="AJ660" i="1"/>
  <c r="AJ661" i="1"/>
  <c r="AJ662" i="1"/>
  <c r="AJ663" i="1"/>
  <c r="AJ664" i="1"/>
  <c r="AJ666" i="1"/>
  <c r="AJ668" i="1"/>
  <c r="AJ669" i="1"/>
  <c r="AJ670" i="1"/>
  <c r="AJ672" i="1"/>
  <c r="AJ673" i="1"/>
  <c r="AJ676" i="1"/>
  <c r="AJ678" i="1"/>
  <c r="AJ679" i="1"/>
  <c r="AJ680" i="1"/>
  <c r="AJ681" i="1"/>
  <c r="AJ682" i="1"/>
  <c r="AJ683" i="1"/>
  <c r="AJ686" i="1"/>
  <c r="AJ688" i="1"/>
  <c r="AJ689" i="1"/>
  <c r="AJ690" i="1"/>
  <c r="AJ692" i="1"/>
  <c r="AJ693" i="1"/>
  <c r="AJ696" i="1"/>
  <c r="AJ698" i="1"/>
  <c r="AJ699" i="1"/>
  <c r="AJ700" i="1"/>
  <c r="AJ701" i="1"/>
  <c r="AJ702" i="1"/>
  <c r="AJ703" i="1"/>
  <c r="AJ706" i="1"/>
  <c r="AJ708" i="1"/>
  <c r="AJ709" i="1"/>
  <c r="AJ710" i="1"/>
  <c r="AJ711" i="1"/>
  <c r="AJ712" i="1"/>
  <c r="AJ713" i="1"/>
  <c r="AJ715" i="1"/>
  <c r="AJ716" i="1"/>
  <c r="AJ718" i="1"/>
  <c r="AJ719" i="1"/>
  <c r="AJ720" i="1"/>
  <c r="AJ722" i="1"/>
  <c r="AJ723" i="1"/>
  <c r="AJ726" i="1"/>
  <c r="AJ728" i="1"/>
  <c r="AJ729" i="1"/>
  <c r="AJ730" i="1"/>
  <c r="AJ731" i="1"/>
  <c r="AJ732" i="1"/>
  <c r="AJ733" i="1"/>
  <c r="AJ736" i="1"/>
  <c r="AJ738" i="1"/>
  <c r="AJ739" i="1"/>
  <c r="AJ740" i="1"/>
  <c r="AJ742" i="1"/>
  <c r="AJ743" i="1"/>
  <c r="AJ746" i="1"/>
  <c r="AJ748" i="1"/>
  <c r="AJ749" i="1"/>
  <c r="AJ750" i="1"/>
  <c r="AJ751" i="1"/>
  <c r="AJ752" i="1"/>
  <c r="AJ753" i="1"/>
  <c r="AJ756" i="1"/>
  <c r="AJ758" i="1"/>
  <c r="AJ759" i="1"/>
  <c r="AJ760" i="1"/>
  <c r="AJ762" i="1"/>
  <c r="AJ763" i="1"/>
  <c r="AJ764" i="1"/>
  <c r="AJ766" i="1"/>
  <c r="AJ768" i="1"/>
  <c r="AJ769" i="1"/>
  <c r="AJ770" i="1"/>
  <c r="AJ771" i="1"/>
  <c r="AJ772" i="1"/>
  <c r="AJ773" i="1"/>
  <c r="AJ775" i="1"/>
  <c r="AJ776" i="1"/>
  <c r="AJ778" i="1"/>
  <c r="AJ779" i="1"/>
  <c r="AJ780" i="1"/>
  <c r="AJ782" i="1"/>
  <c r="AJ783" i="1"/>
  <c r="AJ786" i="1"/>
  <c r="AJ788" i="1"/>
  <c r="AJ789" i="1"/>
  <c r="AJ790" i="1"/>
  <c r="AJ791" i="1"/>
  <c r="AJ792" i="1"/>
  <c r="AJ793" i="1"/>
  <c r="AJ796" i="1"/>
  <c r="AJ798" i="1"/>
  <c r="AJ799" i="1"/>
  <c r="AJ800" i="1"/>
  <c r="AJ802" i="1"/>
  <c r="AJ803" i="1"/>
  <c r="AJ806" i="1"/>
  <c r="AJ808" i="1"/>
  <c r="AJ809" i="1"/>
  <c r="AJ810" i="1"/>
  <c r="AJ811" i="1"/>
  <c r="AJ812" i="1"/>
  <c r="AJ813" i="1"/>
  <c r="AJ814" i="1"/>
  <c r="AJ816" i="1"/>
  <c r="AJ818" i="1"/>
  <c r="AJ819" i="1"/>
  <c r="AJ820" i="1"/>
  <c r="AJ821" i="1"/>
  <c r="AJ822" i="1"/>
  <c r="AJ823" i="1"/>
  <c r="AJ824" i="1"/>
  <c r="AJ826" i="1"/>
  <c r="AJ828" i="1"/>
  <c r="AJ829" i="1"/>
  <c r="AJ830" i="1"/>
  <c r="AJ831" i="1"/>
  <c r="AJ832" i="1"/>
  <c r="AJ833" i="1"/>
  <c r="AJ836" i="1"/>
  <c r="AJ838" i="1"/>
  <c r="AJ839" i="1"/>
  <c r="AJ840" i="1"/>
  <c r="AJ842" i="1"/>
  <c r="AJ843" i="1"/>
  <c r="AJ846" i="1"/>
  <c r="AJ848" i="1"/>
  <c r="AJ849" i="1"/>
  <c r="AJ850" i="1"/>
  <c r="AJ851" i="1"/>
  <c r="AJ852" i="1"/>
  <c r="AJ853" i="1"/>
  <c r="AJ856" i="1"/>
  <c r="AJ858" i="1"/>
  <c r="AJ859" i="1"/>
  <c r="AJ860" i="1"/>
  <c r="AJ861" i="1"/>
  <c r="AJ862" i="1"/>
  <c r="AJ863" i="1"/>
  <c r="AJ866" i="1"/>
  <c r="AJ868" i="1"/>
  <c r="AJ869" i="1"/>
  <c r="AJ870" i="1"/>
  <c r="AJ872" i="1"/>
  <c r="AJ873" i="1"/>
  <c r="AJ874" i="1"/>
  <c r="AJ876" i="1"/>
  <c r="AJ878" i="1"/>
  <c r="AJ879" i="1"/>
  <c r="AJ880" i="1"/>
  <c r="AJ881" i="1"/>
  <c r="AJ882" i="1"/>
  <c r="AJ883" i="1"/>
  <c r="AJ886" i="1"/>
  <c r="AJ888" i="1"/>
  <c r="AJ889" i="1"/>
  <c r="AJ890" i="1"/>
  <c r="AJ892" i="1"/>
  <c r="AJ893" i="1"/>
  <c r="AJ896" i="1"/>
  <c r="AJ898" i="1"/>
  <c r="AJ899" i="1"/>
  <c r="AJ900" i="1"/>
  <c r="AJ901" i="1"/>
  <c r="AJ902" i="1"/>
  <c r="AJ903" i="1"/>
  <c r="AJ906" i="1"/>
  <c r="AJ908" i="1"/>
  <c r="AJ909" i="1"/>
  <c r="AJ910" i="1"/>
  <c r="AJ912" i="1"/>
  <c r="AJ913" i="1"/>
  <c r="AJ916" i="1"/>
  <c r="AJ918" i="1"/>
  <c r="AJ919" i="1"/>
  <c r="AJ920" i="1"/>
  <c r="AJ921" i="1"/>
  <c r="AJ922" i="1"/>
  <c r="AJ923" i="1"/>
  <c r="AJ926" i="1"/>
  <c r="AJ928" i="1"/>
  <c r="AJ929" i="1"/>
  <c r="AJ930" i="1"/>
  <c r="AJ931" i="1"/>
  <c r="AJ932" i="1"/>
  <c r="AJ933" i="1"/>
  <c r="AJ934" i="1"/>
  <c r="AJ936" i="1"/>
  <c r="AJ938" i="1"/>
  <c r="AJ939" i="1"/>
  <c r="AJ940" i="1"/>
  <c r="AJ941" i="1"/>
  <c r="AJ942" i="1"/>
  <c r="AJ943" i="1"/>
  <c r="AJ946" i="1"/>
  <c r="AJ948" i="1"/>
  <c r="AJ949" i="1"/>
  <c r="AJ950" i="1"/>
  <c r="AJ951" i="1"/>
  <c r="AJ952" i="1"/>
  <c r="AJ953" i="1"/>
  <c r="AJ956" i="1"/>
  <c r="AJ958" i="1"/>
  <c r="AJ959" i="1"/>
  <c r="AJ960" i="1"/>
  <c r="AJ962" i="1"/>
  <c r="AJ963" i="1"/>
  <c r="AJ966" i="1"/>
  <c r="AJ968" i="1"/>
  <c r="AJ969" i="1"/>
  <c r="AJ970" i="1"/>
  <c r="AJ971" i="1"/>
  <c r="AJ972" i="1"/>
  <c r="AJ973" i="1"/>
  <c r="AJ976" i="1"/>
  <c r="AJ978" i="1"/>
  <c r="AJ979" i="1"/>
  <c r="AJ980" i="1"/>
  <c r="AJ982" i="1"/>
  <c r="AJ983" i="1"/>
  <c r="AJ986" i="1"/>
  <c r="AJ987" i="1"/>
  <c r="AJ988" i="1"/>
  <c r="AJ989" i="1"/>
  <c r="AJ990" i="1"/>
  <c r="AJ991" i="1"/>
  <c r="AJ992" i="1"/>
  <c r="AJ993" i="1"/>
  <c r="AJ996" i="1"/>
  <c r="AJ997" i="1"/>
  <c r="AJ998" i="1"/>
  <c r="AJ999" i="1"/>
  <c r="AJ1000" i="1"/>
  <c r="AJ1002" i="1"/>
  <c r="AJ1003" i="1"/>
  <c r="AJ1006" i="1"/>
  <c r="AJ1008" i="1"/>
  <c r="AJ1009" i="1"/>
  <c r="AJ1010" i="1"/>
  <c r="AJ1011" i="1"/>
  <c r="AJ1012" i="1"/>
  <c r="AJ1013" i="1"/>
  <c r="AJ1016" i="1"/>
  <c r="AJ1017" i="1"/>
  <c r="AJ1018" i="1"/>
  <c r="AJ1019" i="1"/>
  <c r="AJ1020" i="1"/>
  <c r="AJ1021" i="1"/>
  <c r="AJ1022" i="1"/>
  <c r="AJ1023" i="1"/>
  <c r="AJ1026" i="1"/>
  <c r="AJ1028" i="1"/>
  <c r="AJ1029" i="1"/>
  <c r="AJ1030" i="1"/>
  <c r="AJ1032" i="1"/>
  <c r="AJ1033" i="1"/>
  <c r="AJ1035" i="1"/>
  <c r="AJ1036" i="1"/>
  <c r="AJ1037" i="1"/>
  <c r="AJ1038" i="1"/>
  <c r="AJ1039" i="1"/>
  <c r="AJ1040" i="1"/>
  <c r="AJ1041" i="1"/>
  <c r="AJ1042" i="1"/>
  <c r="AJ1043" i="1"/>
  <c r="AJ1046" i="1"/>
  <c r="AJ1048" i="1"/>
  <c r="AJ1049" i="1"/>
  <c r="AJ1050" i="1"/>
  <c r="AJ1051" i="1"/>
  <c r="AJ1052" i="1"/>
  <c r="AJ1053" i="1"/>
  <c r="AJ1056" i="1"/>
  <c r="AJ1058" i="1"/>
  <c r="AJ1059" i="1"/>
  <c r="AJ1060" i="1"/>
  <c r="AJ1061" i="1"/>
  <c r="AJ1062" i="1"/>
  <c r="AJ1063" i="1"/>
  <c r="AJ1066" i="1"/>
  <c r="AJ1067" i="1"/>
  <c r="AJ1068" i="1"/>
  <c r="AJ1069" i="1"/>
  <c r="AJ1070" i="1"/>
  <c r="AJ1071" i="1"/>
  <c r="AJ1072" i="1"/>
  <c r="AJ1073" i="1"/>
  <c r="AJ1076" i="1"/>
  <c r="AJ1077" i="1"/>
  <c r="AJ1078" i="1"/>
  <c r="AJ1079" i="1"/>
  <c r="AJ1080" i="1"/>
  <c r="AJ1082" i="1"/>
  <c r="AJ1083" i="1"/>
  <c r="AJ1086" i="1"/>
  <c r="AJ1087" i="1"/>
  <c r="AJ1088" i="1"/>
  <c r="AJ1089" i="1"/>
  <c r="AJ1090" i="1"/>
  <c r="AJ1091" i="1"/>
  <c r="AJ1092" i="1"/>
  <c r="AJ1093" i="1"/>
  <c r="AJ1095" i="1"/>
  <c r="AJ1096" i="1"/>
  <c r="AJ1097" i="1"/>
  <c r="AJ1098" i="1"/>
  <c r="AJ1099" i="1"/>
  <c r="AJ1100" i="1"/>
  <c r="AJ1101" i="1"/>
  <c r="AJ1102" i="1"/>
  <c r="AJ1103" i="1"/>
  <c r="AJ1106" i="1"/>
  <c r="AJ1107" i="1"/>
  <c r="AJ1108" i="1"/>
  <c r="AJ1109" i="1"/>
  <c r="AJ1110" i="1"/>
  <c r="AJ1112" i="1"/>
  <c r="AJ1113" i="1"/>
  <c r="AJ1116" i="1"/>
  <c r="AJ1118" i="1"/>
  <c r="AJ1119" i="1"/>
  <c r="AJ1120" i="1"/>
  <c r="AJ1121" i="1"/>
  <c r="AJ1122" i="1"/>
  <c r="AJ1123" i="1"/>
  <c r="AJ1126" i="1"/>
  <c r="AJ1127" i="1"/>
  <c r="AJ1128" i="1"/>
  <c r="AJ1129" i="1"/>
  <c r="AJ1130" i="1"/>
  <c r="AJ1131" i="1"/>
  <c r="AJ1132" i="1"/>
  <c r="AJ1133" i="1"/>
  <c r="AJ1135" i="1"/>
  <c r="AJ1136" i="1"/>
  <c r="AJ1137" i="1"/>
  <c r="AJ1138" i="1"/>
  <c r="AJ1139" i="1"/>
  <c r="AJ1140" i="1"/>
  <c r="AJ1142" i="1"/>
  <c r="AJ1143" i="1"/>
  <c r="AJ1146" i="1"/>
  <c r="AJ1147" i="1"/>
  <c r="AJ1148" i="1"/>
  <c r="AJ1149" i="1"/>
  <c r="AJ1150" i="1"/>
  <c r="AJ1151" i="1"/>
  <c r="AJ1152" i="1"/>
  <c r="AJ1153" i="1"/>
  <c r="AJ1156" i="1"/>
  <c r="AJ1158" i="1"/>
  <c r="AJ1159" i="1"/>
  <c r="AJ1160" i="1"/>
  <c r="AJ1161" i="1"/>
  <c r="AJ1162" i="1"/>
  <c r="AJ1163" i="1"/>
  <c r="AJ1166" i="1"/>
  <c r="AJ1168" i="1"/>
  <c r="AJ1169" i="1"/>
  <c r="AJ1170" i="1"/>
  <c r="AJ1171" i="1"/>
  <c r="AJ1172" i="1"/>
  <c r="AJ1173" i="1"/>
  <c r="AJ1176" i="1"/>
  <c r="AJ1177" i="1"/>
  <c r="AJ1178" i="1"/>
  <c r="AJ1179" i="1"/>
  <c r="AJ1180" i="1"/>
  <c r="AJ1181" i="1"/>
  <c r="AJ1182" i="1"/>
  <c r="AJ1183" i="1"/>
  <c r="AJ1186" i="1"/>
  <c r="AJ1187" i="1"/>
  <c r="AJ1188" i="1"/>
  <c r="AJ1189" i="1"/>
  <c r="AJ1190" i="1"/>
  <c r="AJ1192" i="1"/>
  <c r="AJ1193" i="1"/>
  <c r="AJ1195" i="1"/>
  <c r="AJ1196" i="1"/>
  <c r="AJ1198" i="1"/>
  <c r="AJ1199" i="1"/>
  <c r="AJ1200" i="1"/>
  <c r="AJ1202" i="1"/>
  <c r="AJ1203" i="1"/>
  <c r="AJ1206" i="1"/>
  <c r="AJ1207" i="1"/>
  <c r="AJ1208" i="1"/>
  <c r="AJ1209" i="1"/>
  <c r="AJ1210" i="1"/>
  <c r="AJ1211" i="1"/>
  <c r="AJ1212" i="1"/>
  <c r="AJ1213" i="1"/>
  <c r="AJ1216" i="1"/>
  <c r="AJ1217" i="1"/>
  <c r="AJ1218" i="1"/>
  <c r="AJ1219" i="1"/>
  <c r="AJ1220" i="1"/>
  <c r="AJ1222" i="1"/>
  <c r="AJ1223" i="1"/>
  <c r="AJ1226" i="1"/>
  <c r="AJ1228" i="1"/>
  <c r="AJ1229" i="1"/>
  <c r="AJ1230" i="1"/>
  <c r="AJ1231" i="1"/>
  <c r="AJ1232" i="1"/>
  <c r="AJ1233" i="1"/>
  <c r="AJ1236" i="1"/>
  <c r="AJ1237" i="1"/>
  <c r="AJ1238" i="1"/>
  <c r="AJ1239" i="1"/>
  <c r="AJ1240" i="1"/>
  <c r="AJ1241" i="1"/>
  <c r="AJ1242" i="1"/>
  <c r="AJ1243" i="1"/>
  <c r="AJ1246" i="1"/>
  <c r="AJ1248" i="1"/>
  <c r="AJ1249" i="1"/>
  <c r="AJ1250" i="1"/>
  <c r="AJ1252" i="1"/>
  <c r="AJ1253" i="1"/>
  <c r="AJ1256" i="1"/>
  <c r="AJ1257" i="1"/>
  <c r="AJ1258" i="1"/>
  <c r="AJ1259" i="1"/>
  <c r="AJ1260" i="1"/>
  <c r="AJ1261" i="1"/>
  <c r="AJ1262" i="1"/>
  <c r="AJ1263" i="1"/>
  <c r="AJ1266" i="1"/>
  <c r="AJ1267" i="1"/>
  <c r="AJ1268" i="1"/>
  <c r="AJ1269" i="1"/>
  <c r="AJ1270" i="1"/>
  <c r="AJ1272" i="1"/>
  <c r="AJ1273" i="1"/>
  <c r="AJ1276" i="1"/>
  <c r="AJ1278" i="1"/>
  <c r="AJ1279" i="1"/>
  <c r="AJ1280" i="1"/>
  <c r="AJ1281" i="1"/>
  <c r="AJ1282" i="1"/>
  <c r="AJ1283" i="1"/>
  <c r="AJ1286" i="1"/>
  <c r="AJ1287" i="1"/>
  <c r="AJ1288" i="1"/>
  <c r="AJ1289" i="1"/>
  <c r="AJ1290" i="1"/>
  <c r="AJ1291" i="1"/>
  <c r="AJ1292" i="1"/>
  <c r="AJ1293" i="1"/>
  <c r="AJ1296" i="1"/>
  <c r="AJ1298" i="1"/>
  <c r="AJ1299" i="1"/>
  <c r="AJ1300" i="1"/>
  <c r="AJ1302" i="1"/>
  <c r="AJ1303" i="1"/>
  <c r="AJ1306" i="1"/>
  <c r="AJ1307" i="1"/>
  <c r="AJ1308" i="1"/>
  <c r="AJ1309" i="1"/>
  <c r="AJ1310" i="1"/>
  <c r="AJ1311" i="1"/>
  <c r="AJ1312" i="1"/>
  <c r="AJ1313" i="1"/>
  <c r="AJ1316" i="1"/>
  <c r="AJ1317" i="1"/>
  <c r="AJ1318" i="1"/>
  <c r="AJ1319" i="1"/>
  <c r="AJ1320" i="1"/>
  <c r="AJ1322" i="1"/>
  <c r="AJ1323" i="1"/>
  <c r="AJ1326" i="1"/>
  <c r="AJ1328" i="1"/>
  <c r="AJ1329" i="1"/>
  <c r="AJ1330" i="1"/>
  <c r="AJ1331" i="1"/>
  <c r="AJ1332" i="1"/>
  <c r="AJ1333" i="1"/>
  <c r="AJ1336" i="1"/>
  <c r="AJ1337" i="1"/>
  <c r="AJ1338" i="1"/>
  <c r="AJ1339" i="1"/>
  <c r="AJ1340" i="1"/>
  <c r="AJ1341" i="1"/>
  <c r="AJ1342" i="1"/>
  <c r="AJ1343" i="1"/>
  <c r="AJ1345" i="1"/>
  <c r="AJ1346" i="1"/>
  <c r="AJ1347" i="1"/>
  <c r="AJ1348" i="1"/>
  <c r="AJ1349" i="1"/>
  <c r="AJ1350" i="1"/>
  <c r="AJ1352" i="1"/>
  <c r="AJ1353" i="1"/>
  <c r="AJ1356" i="1"/>
  <c r="AJ1357" i="1"/>
  <c r="AJ1358" i="1"/>
  <c r="AJ1359" i="1"/>
  <c r="AJ1360" i="1"/>
  <c r="AJ1361" i="1"/>
  <c r="AJ1362" i="1"/>
  <c r="AJ1363" i="1"/>
  <c r="AJ1366" i="1"/>
  <c r="AJ1368" i="1"/>
  <c r="AJ1369" i="1"/>
  <c r="AJ1370" i="1"/>
  <c r="AJ1371" i="1"/>
  <c r="AJ1372" i="1"/>
  <c r="AJ1373" i="1"/>
  <c r="AJ1376" i="1"/>
  <c r="AJ1378" i="1"/>
  <c r="AJ1379" i="1"/>
  <c r="AJ1380" i="1"/>
  <c r="AJ1381" i="1"/>
  <c r="AJ1382" i="1"/>
  <c r="AJ1383" i="1"/>
  <c r="AJ1386" i="1"/>
  <c r="AJ1387" i="1"/>
  <c r="AJ1388" i="1"/>
  <c r="AJ1389" i="1"/>
  <c r="AJ1390" i="1"/>
  <c r="AJ1391" i="1"/>
  <c r="AJ1392" i="1"/>
  <c r="AJ1393" i="1"/>
  <c r="AJ1396" i="1"/>
  <c r="AJ1397" i="1"/>
  <c r="AJ1398" i="1"/>
  <c r="AJ1399" i="1"/>
  <c r="AJ1400" i="1"/>
  <c r="AJ1402" i="1"/>
  <c r="AJ1403" i="1"/>
  <c r="AJ1406" i="1"/>
  <c r="AJ1407" i="1"/>
  <c r="AJ1408" i="1"/>
  <c r="AJ1409" i="1"/>
  <c r="AJ1410" i="1"/>
  <c r="AJ1411" i="1"/>
  <c r="AJ1412" i="1"/>
  <c r="AJ1413" i="1"/>
  <c r="AJ1416" i="1"/>
  <c r="AJ1418" i="1"/>
  <c r="AJ1419" i="1"/>
  <c r="AJ1420" i="1"/>
  <c r="AJ1421" i="1"/>
  <c r="AJ1422" i="1"/>
  <c r="AJ1423" i="1"/>
  <c r="AJ1426" i="1"/>
  <c r="AJ1428" i="1"/>
  <c r="AJ1429" i="1"/>
  <c r="AJ1430" i="1"/>
  <c r="AJ1431" i="1"/>
  <c r="AJ1432" i="1"/>
  <c r="AJ1433" i="1"/>
  <c r="AJ1436" i="1"/>
  <c r="AJ1437" i="1"/>
  <c r="AJ1438" i="1"/>
  <c r="AJ1439" i="1"/>
  <c r="AJ1440" i="1"/>
  <c r="AJ1441" i="1"/>
  <c r="AJ1442" i="1"/>
  <c r="AJ1443" i="1"/>
  <c r="AJ1446" i="1"/>
  <c r="AJ1447" i="1"/>
  <c r="AJ1448" i="1"/>
  <c r="AJ1449" i="1"/>
  <c r="AJ1450" i="1"/>
  <c r="AJ1452" i="1"/>
  <c r="AJ1453" i="1"/>
  <c r="AJ1456" i="1"/>
  <c r="AJ1457" i="1"/>
  <c r="AJ1458" i="1"/>
  <c r="AJ1459" i="1"/>
  <c r="AJ1460" i="1"/>
  <c r="AJ1461" i="1"/>
  <c r="AJ1462" i="1"/>
  <c r="AJ1463" i="1"/>
  <c r="AJ1466" i="1"/>
  <c r="AJ1468" i="1"/>
  <c r="AJ1469" i="1"/>
  <c r="AJ1470" i="1"/>
  <c r="AJ1471" i="1"/>
  <c r="AJ1472" i="1"/>
  <c r="AJ1473" i="1"/>
  <c r="AJ1475" i="1"/>
  <c r="AJ1476" i="1"/>
  <c r="AJ1477" i="1"/>
  <c r="AJ1478" i="1"/>
  <c r="AJ1479" i="1"/>
  <c r="AJ1480" i="1"/>
  <c r="AJ1482" i="1"/>
  <c r="AJ1483" i="1"/>
  <c r="AJ1486" i="1"/>
  <c r="AJ1488" i="1"/>
  <c r="AJ1489" i="1"/>
  <c r="AJ1490" i="1"/>
  <c r="AJ1491" i="1"/>
  <c r="AJ1492" i="1"/>
  <c r="AJ1493" i="1"/>
  <c r="AJ1496" i="1"/>
  <c r="AJ1497" i="1"/>
  <c r="AJ1498" i="1"/>
  <c r="AJ1499" i="1"/>
  <c r="AJ1500" i="1"/>
  <c r="AJ1501" i="1"/>
  <c r="AJ1502" i="1"/>
  <c r="AJ1503" i="1"/>
  <c r="AJ1506" i="1"/>
  <c r="AJ1508" i="1"/>
  <c r="AJ1509" i="1"/>
  <c r="AJ1510" i="1"/>
  <c r="AJ1512" i="1"/>
  <c r="AJ1513" i="1"/>
  <c r="AJ1516" i="1"/>
  <c r="AJ1517" i="1"/>
  <c r="AJ1518" i="1"/>
  <c r="AJ1519" i="1"/>
  <c r="AJ1520" i="1"/>
  <c r="AJ1521" i="1"/>
  <c r="AJ1522" i="1"/>
  <c r="AJ1523" i="1"/>
  <c r="AJ1526" i="1"/>
  <c r="AJ1527" i="1"/>
  <c r="AJ1528" i="1"/>
  <c r="AJ1529" i="1"/>
  <c r="AJ1530" i="1"/>
  <c r="AJ1532" i="1"/>
  <c r="AJ1533" i="1"/>
  <c r="AJ1536" i="1"/>
  <c r="AJ1538" i="1"/>
  <c r="AJ1539" i="1"/>
  <c r="AJ1540" i="1"/>
  <c r="AJ1541" i="1"/>
  <c r="AJ1542" i="1"/>
  <c r="AJ1543" i="1"/>
  <c r="AJ1546" i="1"/>
  <c r="AJ1547" i="1"/>
  <c r="AJ1548" i="1"/>
  <c r="AJ1549" i="1"/>
  <c r="AJ1550" i="1"/>
  <c r="AJ1551" i="1"/>
  <c r="AJ1552" i="1"/>
  <c r="AJ1553" i="1"/>
  <c r="AJ1556" i="1"/>
  <c r="AJ1558" i="1"/>
  <c r="AJ1559" i="1"/>
  <c r="AJ1560" i="1"/>
  <c r="AJ1562" i="1"/>
  <c r="AJ1563" i="1"/>
  <c r="AJ1566" i="1"/>
  <c r="AJ1567" i="1"/>
  <c r="AJ1568" i="1"/>
  <c r="AJ1569" i="1"/>
  <c r="AJ1570" i="1"/>
  <c r="AJ1571" i="1"/>
  <c r="AJ1572" i="1"/>
  <c r="AJ1573" i="1"/>
  <c r="AJ1576" i="1"/>
  <c r="AJ1577" i="1"/>
  <c r="AJ1578" i="1"/>
  <c r="AJ1579" i="1"/>
  <c r="AJ1580" i="1"/>
  <c r="AJ1582" i="1"/>
  <c r="AJ1583" i="1"/>
  <c r="AJ1586" i="1"/>
  <c r="AJ1588" i="1"/>
  <c r="AJ1589" i="1"/>
  <c r="AJ1590" i="1"/>
  <c r="AJ1591" i="1"/>
  <c r="AJ1592" i="1"/>
  <c r="AJ1593" i="1"/>
  <c r="AJ1596" i="1"/>
  <c r="AJ1597" i="1"/>
  <c r="AJ1598" i="1"/>
  <c r="AJ1599" i="1"/>
  <c r="AJ1600" i="1"/>
  <c r="AJ1601" i="1"/>
  <c r="AJ1602" i="1"/>
  <c r="AJ1603" i="1"/>
  <c r="AJ1606" i="1"/>
  <c r="AJ1608" i="1"/>
  <c r="AJ1609" i="1"/>
  <c r="AJ1610" i="1"/>
  <c r="AJ1612" i="1"/>
  <c r="AJ1613" i="1"/>
  <c r="AJ1616" i="1"/>
  <c r="AJ1617" i="1"/>
  <c r="AJ1618" i="1"/>
  <c r="AJ1619" i="1"/>
  <c r="AJ1620" i="1"/>
  <c r="AJ1621" i="1"/>
  <c r="AJ1622" i="1"/>
  <c r="AJ1623" i="1"/>
  <c r="AJ1626" i="1"/>
  <c r="AJ1627" i="1"/>
  <c r="AJ1628" i="1"/>
  <c r="AJ1629" i="1"/>
  <c r="AJ1630" i="1"/>
  <c r="AJ1632" i="1"/>
  <c r="AJ1633" i="1"/>
  <c r="AJ1636" i="1"/>
  <c r="AJ1638" i="1"/>
  <c r="AJ1639" i="1"/>
  <c r="AJ1640" i="1"/>
  <c r="AJ1641" i="1"/>
  <c r="AJ1642" i="1"/>
  <c r="AJ1643" i="1"/>
  <c r="AJ1646" i="1"/>
  <c r="AJ1647" i="1"/>
  <c r="AJ1648" i="1"/>
  <c r="AJ1649" i="1"/>
  <c r="AJ1650" i="1"/>
  <c r="AJ1652" i="1"/>
  <c r="AJ1653" i="1"/>
  <c r="AJ1656" i="1"/>
  <c r="AJ1657" i="1"/>
  <c r="AJ1658" i="1"/>
  <c r="AJ1659" i="1"/>
  <c r="AJ1660" i="1"/>
  <c r="AJ1662" i="1"/>
  <c r="AJ1663" i="1"/>
  <c r="AJ1666" i="1"/>
  <c r="AJ1667" i="1"/>
  <c r="AJ1668" i="1"/>
  <c r="AJ1669" i="1"/>
  <c r="AJ1670" i="1"/>
  <c r="AJ1672" i="1"/>
  <c r="AJ1673" i="1"/>
  <c r="AJ1674" i="1"/>
  <c r="AJ1676" i="1"/>
  <c r="AJ1678" i="1"/>
  <c r="AJ1679" i="1"/>
  <c r="AJ1680" i="1"/>
  <c r="AJ1682" i="1"/>
  <c r="AJ1683" i="1"/>
  <c r="AJ1686" i="1"/>
  <c r="AJ1688" i="1"/>
  <c r="AJ1689" i="1"/>
  <c r="AJ1690" i="1"/>
  <c r="AJ1693" i="1"/>
  <c r="AJ1696" i="1"/>
  <c r="AJ1698" i="1"/>
  <c r="AJ1699" i="1"/>
  <c r="AJ1700" i="1"/>
  <c r="AJ1702" i="1"/>
  <c r="AJ1703" i="1"/>
  <c r="AJ1706" i="1"/>
  <c r="AJ1707" i="1"/>
  <c r="AJ1708" i="1"/>
  <c r="AJ1709" i="1"/>
  <c r="AJ1710" i="1"/>
  <c r="AJ1712" i="1"/>
  <c r="AJ1713" i="1"/>
  <c r="AJ1714" i="1"/>
  <c r="AJ1717" i="1"/>
  <c r="AJ1718" i="1"/>
  <c r="AJ1719" i="1"/>
  <c r="AJ1720" i="1"/>
  <c r="AJ1722" i="1"/>
  <c r="AJ1723" i="1"/>
  <c r="AJ1726" i="1"/>
  <c r="AJ1728" i="1"/>
  <c r="AJ1729" i="1"/>
  <c r="AJ1730" i="1"/>
  <c r="AJ1732" i="1"/>
  <c r="AJ1733" i="1"/>
  <c r="AJ1736" i="1"/>
  <c r="AJ1738" i="1"/>
  <c r="AJ1739" i="1"/>
  <c r="AJ1740" i="1"/>
  <c r="AJ1742" i="1"/>
  <c r="AJ1743" i="1"/>
  <c r="AJ1746" i="1"/>
  <c r="AJ1748" i="1"/>
  <c r="AJ1749" i="1"/>
  <c r="AJ1750" i="1"/>
  <c r="AJ1752" i="1"/>
  <c r="AJ1753" i="1"/>
  <c r="AJ1756" i="1"/>
  <c r="AJ1758" i="1"/>
  <c r="AJ1759" i="1"/>
  <c r="AJ1760" i="1"/>
  <c r="AJ1762" i="1"/>
  <c r="AJ1763" i="1"/>
  <c r="AJ1766" i="1"/>
  <c r="AJ1768" i="1"/>
  <c r="AJ1769" i="1"/>
  <c r="AJ1770" i="1"/>
  <c r="AJ1772" i="1"/>
  <c r="AJ1773" i="1"/>
  <c r="AJ1776" i="1"/>
  <c r="AJ1778" i="1"/>
  <c r="AJ1779" i="1"/>
  <c r="AJ1780" i="1"/>
  <c r="AJ1782" i="1"/>
  <c r="AJ1783" i="1"/>
  <c r="AJ1786" i="1"/>
  <c r="AJ1787" i="1"/>
  <c r="AJ1788" i="1"/>
  <c r="AJ1789" i="1"/>
  <c r="AJ1790" i="1"/>
  <c r="AJ1793" i="1"/>
  <c r="AJ1796" i="1"/>
  <c r="AJ1797" i="1"/>
  <c r="AJ1798" i="1"/>
  <c r="AJ1799" i="1"/>
  <c r="AJ1800" i="1"/>
  <c r="AJ1802" i="1"/>
  <c r="AJ1803" i="1"/>
  <c r="AJ1808" i="1"/>
  <c r="AJ1809" i="1"/>
  <c r="AJ1810" i="1"/>
  <c r="AJ1812" i="1"/>
  <c r="AJ1813" i="1"/>
  <c r="AJ1816" i="1"/>
  <c r="AJ1818" i="1"/>
  <c r="AJ1819" i="1"/>
  <c r="AJ1820" i="1"/>
  <c r="AJ1822" i="1"/>
  <c r="AJ1823" i="1"/>
  <c r="AJ1826" i="1"/>
  <c r="AJ1828" i="1"/>
  <c r="AJ1829" i="1"/>
  <c r="AJ1830" i="1"/>
  <c r="AJ1832" i="1"/>
  <c r="AJ1833" i="1"/>
  <c r="AJ1836" i="1"/>
  <c r="AJ1838" i="1"/>
  <c r="AJ1839" i="1"/>
  <c r="AJ1840" i="1"/>
  <c r="AJ1842" i="1"/>
  <c r="AJ1843" i="1"/>
  <c r="AJ1846" i="1"/>
  <c r="AJ1847" i="1"/>
  <c r="AJ1848" i="1"/>
  <c r="AJ1849" i="1"/>
  <c r="AJ1850" i="1"/>
  <c r="AJ1852" i="1"/>
  <c r="AJ1853" i="1"/>
  <c r="AJ1856" i="1"/>
  <c r="AJ1858" i="1"/>
  <c r="AJ1859" i="1"/>
  <c r="AJ1860" i="1"/>
  <c r="AJ1862" i="1"/>
  <c r="AJ1863" i="1"/>
  <c r="AJ1866" i="1"/>
  <c r="AJ1867" i="1"/>
  <c r="AJ1868" i="1"/>
  <c r="AJ1869" i="1"/>
  <c r="AJ1870" i="1"/>
  <c r="AJ1872" i="1"/>
  <c r="AJ1873" i="1"/>
  <c r="AJ1875" i="1"/>
  <c r="AJ1876" i="1"/>
  <c r="AJ1877" i="1"/>
  <c r="AJ1878" i="1"/>
  <c r="AJ1879" i="1"/>
  <c r="AJ1880" i="1"/>
  <c r="AJ1882" i="1"/>
  <c r="AJ1883" i="1"/>
  <c r="AJ1886" i="1"/>
  <c r="AJ1888" i="1"/>
  <c r="AJ1889" i="1"/>
  <c r="AJ1890" i="1"/>
  <c r="AJ1893" i="1"/>
  <c r="AJ1898" i="1"/>
  <c r="AJ1899" i="1"/>
  <c r="AJ1900" i="1"/>
  <c r="AJ1902" i="1"/>
  <c r="AJ1903" i="1"/>
  <c r="AJ1906" i="1"/>
  <c r="AJ1908" i="1"/>
  <c r="AJ1909" i="1"/>
  <c r="AJ1910" i="1"/>
  <c r="AJ1912" i="1"/>
  <c r="AJ1913" i="1"/>
  <c r="AJ1916" i="1"/>
  <c r="AJ1917" i="1"/>
  <c r="AJ1918" i="1"/>
  <c r="AJ1919" i="1"/>
  <c r="AJ1920" i="1"/>
  <c r="AJ1922" i="1"/>
  <c r="AJ1923" i="1"/>
  <c r="AJ1926" i="1"/>
  <c r="AJ1927" i="1"/>
  <c r="AJ1928" i="1"/>
  <c r="AJ1929" i="1"/>
  <c r="AJ1930" i="1"/>
  <c r="AJ1932" i="1"/>
  <c r="AJ1933" i="1"/>
  <c r="AJ1935" i="1"/>
  <c r="AJ1936" i="1"/>
  <c r="AJ1938" i="1"/>
  <c r="AJ1939" i="1"/>
  <c r="AJ1940" i="1"/>
  <c r="AJ1942" i="1"/>
  <c r="AJ1943" i="1"/>
  <c r="AJ1946" i="1"/>
  <c r="AJ1948" i="1"/>
  <c r="AJ1949" i="1"/>
  <c r="AJ1950" i="1"/>
  <c r="AJ1952" i="1"/>
  <c r="AJ1953" i="1"/>
  <c r="AJ1955" i="1"/>
  <c r="AJ1956" i="1"/>
  <c r="AJ1958" i="1"/>
  <c r="AJ1959" i="1"/>
  <c r="AJ1960" i="1"/>
  <c r="AJ1962" i="1"/>
  <c r="AJ1963" i="1"/>
  <c r="AJ1964" i="1"/>
  <c r="AJ1966" i="1"/>
  <c r="AJ1968" i="1"/>
  <c r="AJ1969" i="1"/>
  <c r="AJ1970" i="1"/>
  <c r="AJ1972" i="1"/>
  <c r="AJ1973" i="1"/>
  <c r="AJ1976" i="1"/>
  <c r="AJ1978" i="1"/>
  <c r="AJ1979" i="1"/>
  <c r="AJ1980" i="1"/>
  <c r="AJ1982" i="1"/>
  <c r="AJ1983" i="1"/>
  <c r="AJ1986" i="1"/>
  <c r="AJ1988" i="1"/>
  <c r="AJ1989" i="1"/>
  <c r="AJ1990" i="1"/>
  <c r="AJ1993" i="1"/>
  <c r="AJ1996" i="1"/>
  <c r="AJ1998" i="1"/>
  <c r="AJ1999" i="1"/>
  <c r="AJ2000" i="1"/>
  <c r="AJ2002" i="1"/>
  <c r="AJ2003" i="1"/>
  <c r="AJ2006" i="1"/>
  <c r="AJ2007" i="1"/>
  <c r="AJ2008" i="1"/>
  <c r="AJ2009" i="1"/>
  <c r="AJ2010" i="1"/>
  <c r="AJ2012" i="1"/>
  <c r="AJ2013" i="1"/>
  <c r="AJ2016" i="1"/>
  <c r="AJ2017" i="1"/>
  <c r="AJ2018" i="1"/>
  <c r="AJ2019" i="1"/>
  <c r="AJ2020" i="1"/>
  <c r="AJ2022" i="1"/>
  <c r="AJ2023" i="1"/>
  <c r="AJ2024" i="1"/>
  <c r="AJ2026" i="1"/>
  <c r="AJ2027" i="1"/>
  <c r="AJ2028" i="1"/>
  <c r="AJ2029" i="1"/>
  <c r="AJ2030" i="1"/>
  <c r="AJ2032" i="1"/>
  <c r="AJ2033" i="1"/>
  <c r="AJ2036" i="1"/>
  <c r="AJ2038" i="1"/>
  <c r="AJ2039" i="1"/>
  <c r="AJ2040" i="1"/>
  <c r="AJ2042" i="1"/>
  <c r="AJ2043" i="1"/>
  <c r="AJ2046" i="1"/>
  <c r="AJ2048" i="1"/>
  <c r="AJ2049" i="1"/>
  <c r="AJ2050" i="1"/>
  <c r="AJ2052" i="1"/>
  <c r="AJ2053" i="1"/>
  <c r="AJ2056" i="1"/>
  <c r="AJ2058" i="1"/>
  <c r="AJ2059" i="1"/>
  <c r="AJ2060" i="1"/>
  <c r="AJ2062" i="1"/>
  <c r="AJ2063" i="1"/>
  <c r="AJ2066" i="1"/>
  <c r="AJ2067" i="1"/>
  <c r="AJ2068" i="1"/>
  <c r="AJ2069" i="1"/>
  <c r="AJ2070" i="1"/>
  <c r="AJ2072" i="1"/>
  <c r="AJ2073" i="1"/>
  <c r="AJ2076" i="1"/>
  <c r="AJ2077" i="1"/>
  <c r="AJ2078" i="1"/>
  <c r="AJ2079" i="1"/>
  <c r="AJ2080" i="1"/>
  <c r="AJ2082" i="1"/>
  <c r="AJ2083" i="1"/>
  <c r="AJ2088" i="1"/>
  <c r="AJ2089" i="1"/>
  <c r="AJ2090" i="1"/>
  <c r="AJ2093" i="1"/>
  <c r="AJ2096" i="1"/>
  <c r="AJ2097" i="1"/>
  <c r="AJ2098" i="1"/>
  <c r="AJ2099" i="1"/>
  <c r="AJ2100" i="1"/>
  <c r="AJ2102" i="1"/>
  <c r="AJ2103" i="1"/>
  <c r="AJ2106" i="1"/>
  <c r="AJ2108" i="1"/>
  <c r="AJ2109" i="1"/>
  <c r="AJ2110" i="1"/>
  <c r="AJ2112" i="1"/>
  <c r="AJ2113" i="1"/>
  <c r="AJ2118" i="1"/>
  <c r="AJ2119" i="1"/>
  <c r="AJ2120" i="1"/>
  <c r="AJ2122" i="1"/>
  <c r="AJ2123" i="1"/>
  <c r="AJ2126" i="1"/>
  <c r="AJ2128" i="1"/>
  <c r="AJ2129" i="1"/>
  <c r="AJ2130" i="1"/>
  <c r="AJ2132" i="1"/>
  <c r="AJ2133" i="1"/>
  <c r="AJ2136" i="1"/>
  <c r="AJ2137" i="1"/>
  <c r="AJ2138" i="1"/>
  <c r="AJ2139" i="1"/>
  <c r="AJ2140" i="1"/>
  <c r="AJ2142" i="1"/>
  <c r="AJ2143" i="1"/>
  <c r="AJ2146" i="1"/>
  <c r="AJ2148" i="1"/>
  <c r="AJ2149" i="1"/>
  <c r="AJ2150" i="1"/>
  <c r="AJ2152" i="1"/>
  <c r="AJ2153" i="1"/>
  <c r="AJ2154" i="1"/>
  <c r="AJ2156" i="1"/>
  <c r="AJ2158" i="1"/>
  <c r="AJ2159" i="1"/>
  <c r="AJ2160" i="1"/>
  <c r="AJ2162" i="1"/>
  <c r="AJ2163" i="1"/>
  <c r="AJ2166" i="1"/>
  <c r="AJ2168" i="1"/>
  <c r="AJ2169" i="1"/>
  <c r="AJ2170" i="1"/>
  <c r="AJ2172" i="1"/>
  <c r="AJ2173" i="1"/>
  <c r="AJ2178" i="1"/>
  <c r="AJ2179" i="1"/>
  <c r="AJ2180" i="1"/>
  <c r="AJ2182" i="1"/>
  <c r="AJ2183" i="1"/>
  <c r="AJ2186" i="1"/>
  <c r="AJ2188" i="1"/>
  <c r="AJ2189" i="1"/>
  <c r="AJ2190" i="1"/>
  <c r="AJ2193" i="1"/>
  <c r="AJ2196" i="1"/>
  <c r="AJ2197" i="1"/>
  <c r="AJ2198" i="1"/>
  <c r="AJ2199" i="1"/>
  <c r="AJ2200" i="1"/>
  <c r="AJ2202" i="1"/>
  <c r="AJ2203" i="1"/>
  <c r="AJ2206" i="1"/>
  <c r="AJ2207" i="1"/>
  <c r="AJ2208" i="1"/>
  <c r="AJ2209" i="1"/>
  <c r="AJ2210" i="1"/>
  <c r="AJ2212" i="1"/>
  <c r="AJ2213" i="1"/>
  <c r="AJ2216" i="1"/>
  <c r="AJ2218" i="1"/>
  <c r="AJ2219" i="1"/>
  <c r="AJ2220" i="1"/>
  <c r="AJ2222" i="1"/>
  <c r="AJ2223" i="1"/>
  <c r="AJ2224" i="1"/>
  <c r="AJ2226" i="1"/>
  <c r="AJ2228" i="1"/>
  <c r="AJ2229" i="1"/>
  <c r="AJ2230" i="1"/>
  <c r="AJ2232" i="1"/>
  <c r="AJ2233" i="1"/>
  <c r="AJ2236" i="1"/>
  <c r="AJ2237" i="1"/>
  <c r="AJ2238" i="1"/>
  <c r="AJ2239" i="1"/>
  <c r="AJ2240" i="1"/>
  <c r="AJ2242" i="1"/>
  <c r="AJ2243" i="1"/>
  <c r="AJ2248" i="1"/>
  <c r="AJ2249" i="1"/>
  <c r="AJ2250" i="1"/>
  <c r="AJ2252" i="1"/>
  <c r="AJ2253" i="1"/>
  <c r="AJ2258" i="1"/>
  <c r="AJ2259" i="1"/>
  <c r="AJ2260" i="1"/>
  <c r="AJ2262" i="1"/>
  <c r="AJ2263" i="1"/>
  <c r="AJ2268" i="1"/>
  <c r="AJ2269" i="1"/>
  <c r="AJ2270" i="1"/>
  <c r="AJ2272" i="1"/>
  <c r="AJ2273" i="1"/>
  <c r="AJ2276" i="1"/>
  <c r="AJ2278" i="1"/>
  <c r="AJ2279" i="1"/>
  <c r="AJ2280" i="1"/>
  <c r="AJ2282" i="1"/>
  <c r="AJ2283" i="1"/>
  <c r="AJ2286" i="1"/>
  <c r="AJ2287" i="1"/>
  <c r="AJ2288" i="1"/>
  <c r="AJ2289" i="1"/>
  <c r="AJ2290" i="1"/>
  <c r="AJ2293" i="1"/>
  <c r="AJ2296" i="1"/>
  <c r="AJ2298" i="1"/>
  <c r="AJ2299" i="1"/>
  <c r="AJ2300" i="1"/>
  <c r="AJ2302" i="1"/>
  <c r="AJ2303" i="1"/>
  <c r="AJ2306" i="1"/>
  <c r="AJ2308" i="1"/>
  <c r="AJ2309" i="1"/>
  <c r="AJ2310" i="1"/>
  <c r="AJ2312" i="1"/>
  <c r="AJ2313" i="1"/>
  <c r="AJ2317" i="1"/>
  <c r="AJ2318" i="1"/>
  <c r="AJ2319" i="1"/>
  <c r="AJ2320" i="1"/>
  <c r="AJ2322" i="1"/>
  <c r="AJ2323" i="1"/>
  <c r="AJ2324" i="1"/>
  <c r="AJ2328" i="1"/>
  <c r="AJ2329" i="1"/>
  <c r="AJ2330" i="1"/>
  <c r="AJ2332" i="1"/>
  <c r="AJ2333" i="1"/>
  <c r="AJ2338" i="1"/>
  <c r="AJ2339" i="1"/>
  <c r="AJ2340" i="1"/>
  <c r="AJ2342" i="1"/>
  <c r="AJ2343" i="1"/>
  <c r="AJ2348" i="1"/>
  <c r="AJ2349" i="1"/>
  <c r="AJ2350" i="1"/>
  <c r="AJ2352" i="1"/>
  <c r="AJ2353" i="1"/>
  <c r="AJ2355" i="1"/>
  <c r="AJ2357" i="1"/>
  <c r="AJ2358" i="1"/>
  <c r="AJ2359" i="1"/>
  <c r="AJ2360" i="1"/>
  <c r="AJ2362" i="1"/>
  <c r="AJ2363" i="1"/>
  <c r="AJ2366" i="1"/>
  <c r="AJ2368" i="1"/>
  <c r="AJ2369" i="1"/>
  <c r="AJ2370" i="1"/>
  <c r="AJ2372" i="1"/>
  <c r="AJ2373" i="1"/>
  <c r="AJ2376" i="1"/>
  <c r="AJ2378" i="1"/>
  <c r="AJ2379" i="1"/>
  <c r="AJ2380" i="1"/>
  <c r="AJ2382" i="1"/>
  <c r="AJ2383" i="1"/>
  <c r="AJ2386" i="1"/>
  <c r="AJ2387" i="1"/>
  <c r="AJ2388" i="1"/>
  <c r="AJ2389" i="1"/>
  <c r="AJ2390" i="1"/>
  <c r="AJ2392" i="1"/>
  <c r="AJ2393" i="1"/>
  <c r="AJ2398" i="1"/>
  <c r="AJ2399" i="1"/>
  <c r="AJ2400" i="1"/>
  <c r="AJ2402" i="1"/>
  <c r="AJ2403" i="1"/>
  <c r="AJ2408" i="1"/>
  <c r="AJ2409" i="1"/>
  <c r="AJ2410" i="1"/>
  <c r="AJ2412" i="1"/>
  <c r="AJ2413" i="1"/>
  <c r="AJ2414" i="1"/>
  <c r="AJ2415" i="1"/>
  <c r="AJ2418" i="1"/>
  <c r="AJ2419" i="1"/>
  <c r="AJ2420" i="1"/>
  <c r="AJ2422" i="1"/>
  <c r="AJ2423" i="1"/>
  <c r="AJ2428" i="1"/>
  <c r="AJ2429" i="1"/>
  <c r="AJ2430" i="1"/>
  <c r="AJ2432" i="1"/>
  <c r="AJ2433" i="1"/>
  <c r="AJ2436" i="1"/>
  <c r="AJ2438" i="1"/>
  <c r="AJ2439" i="1"/>
  <c r="AJ2440" i="1"/>
  <c r="AJ2442" i="1"/>
  <c r="AJ2443" i="1"/>
  <c r="AJ2444" i="1"/>
  <c r="AJ2446" i="1"/>
  <c r="AJ2448" i="1"/>
  <c r="AJ2449" i="1"/>
  <c r="AJ2450" i="1"/>
  <c r="AJ2452" i="1"/>
  <c r="AJ2453" i="1"/>
  <c r="AJ2457" i="1"/>
  <c r="AJ2458" i="1"/>
  <c r="AJ2459" i="1"/>
  <c r="AJ2460" i="1"/>
  <c r="AJ2462" i="1"/>
  <c r="AJ2463" i="1"/>
  <c r="AJ2466" i="1"/>
  <c r="AJ2468" i="1"/>
  <c r="AJ2469" i="1"/>
  <c r="AJ2470" i="1"/>
  <c r="AJ2472" i="1"/>
  <c r="AJ2473" i="1"/>
  <c r="AJ2477" i="1"/>
  <c r="AJ2478" i="1"/>
  <c r="AJ2479" i="1"/>
  <c r="AJ2480" i="1"/>
  <c r="AJ2482" i="1"/>
  <c r="AJ2483" i="1"/>
  <c r="AJ2488" i="1"/>
  <c r="AJ2489" i="1"/>
  <c r="AJ2490" i="1"/>
  <c r="AJ2492" i="1"/>
  <c r="AJ2493" i="1"/>
  <c r="AJ2498" i="1"/>
  <c r="AJ2499" i="1"/>
  <c r="AJ2500" i="1"/>
  <c r="AJ2502" i="1"/>
  <c r="AJ2503" i="1"/>
  <c r="AJ2508" i="1"/>
  <c r="AJ2509" i="1"/>
  <c r="AJ2510" i="1"/>
  <c r="AJ2512" i="1"/>
  <c r="AJ2513" i="1"/>
  <c r="AJ2516" i="1"/>
  <c r="AJ2518" i="1"/>
  <c r="AJ2519" i="1"/>
  <c r="AJ2520" i="1"/>
  <c r="AJ2522" i="1"/>
  <c r="AJ2523" i="1"/>
  <c r="AJ2526" i="1"/>
  <c r="AJ2527" i="1"/>
  <c r="AJ2528" i="1"/>
  <c r="AJ2529" i="1"/>
  <c r="AJ2530" i="1"/>
  <c r="AJ2532" i="1"/>
  <c r="AJ2533" i="1"/>
  <c r="AJ2535" i="1"/>
  <c r="AJ2536" i="1"/>
  <c r="AJ2537" i="1"/>
  <c r="AJ2538" i="1"/>
  <c r="AJ2539" i="1"/>
  <c r="AJ2540" i="1"/>
  <c r="AJ2542" i="1"/>
  <c r="AJ2543" i="1"/>
  <c r="AJ2546" i="1"/>
  <c r="AJ2547" i="1"/>
  <c r="AJ2548" i="1"/>
  <c r="AJ2549" i="1"/>
  <c r="AJ2550" i="1"/>
  <c r="AJ2552" i="1"/>
  <c r="AJ2553" i="1"/>
  <c r="AJ2557" i="1"/>
  <c r="AJ2558" i="1"/>
  <c r="AJ2559" i="1"/>
  <c r="AJ2560" i="1"/>
  <c r="AJ2562" i="1"/>
  <c r="AJ2563" i="1"/>
  <c r="AJ2568" i="1"/>
  <c r="AJ2569" i="1"/>
  <c r="AJ2570" i="1"/>
  <c r="AJ2572" i="1"/>
  <c r="AJ2573" i="1"/>
  <c r="AJ2574" i="1"/>
  <c r="AJ2578" i="1"/>
  <c r="AJ2579" i="1"/>
  <c r="AJ2580" i="1"/>
  <c r="AJ2582" i="1"/>
  <c r="AJ2583" i="1"/>
  <c r="AJ2588" i="1"/>
  <c r="AJ2589" i="1"/>
  <c r="AJ2590" i="1"/>
  <c r="AJ2592" i="1"/>
  <c r="AJ2593" i="1"/>
  <c r="AJ2594" i="1"/>
  <c r="AJ2596" i="1"/>
  <c r="AJ2598" i="1"/>
  <c r="AJ2599" i="1"/>
  <c r="AJ2600" i="1"/>
  <c r="AJ2602" i="1"/>
  <c r="AJ2603" i="1"/>
  <c r="AJ2606" i="1"/>
  <c r="AJ2607" i="1"/>
  <c r="AJ2608" i="1"/>
  <c r="AJ2609" i="1"/>
  <c r="AJ2610" i="1"/>
  <c r="AJ2612" i="1"/>
  <c r="AJ2613" i="1"/>
  <c r="AJ2616" i="1"/>
  <c r="AJ2617" i="1"/>
  <c r="AJ2618" i="1"/>
  <c r="AJ2619" i="1"/>
  <c r="AJ2620" i="1"/>
  <c r="AJ2622" i="1"/>
  <c r="AJ2623" i="1"/>
  <c r="AJ2626" i="1"/>
  <c r="AJ2627" i="1"/>
  <c r="AJ2628" i="1"/>
  <c r="AJ2629" i="1"/>
  <c r="AJ2630" i="1"/>
  <c r="AJ2632" i="1"/>
  <c r="AJ2633" i="1"/>
  <c r="AJ2636" i="1"/>
  <c r="AJ2638" i="1"/>
  <c r="AJ2639" i="1"/>
  <c r="AJ2640" i="1"/>
  <c r="AJ2642" i="1"/>
  <c r="AJ2643" i="1"/>
  <c r="AJ2646" i="1"/>
  <c r="AJ2647" i="1"/>
  <c r="AJ2648" i="1"/>
  <c r="AJ2649" i="1"/>
  <c r="AJ2650" i="1"/>
  <c r="AJ2652" i="1"/>
  <c r="AJ2653" i="1"/>
  <c r="AJ2654" i="1"/>
  <c r="AJ2658" i="1"/>
  <c r="AJ2659" i="1"/>
  <c r="AJ2660" i="1"/>
  <c r="AJ2662" i="1"/>
  <c r="AJ2663" i="1"/>
  <c r="AJ2668" i="1"/>
  <c r="AJ2669" i="1"/>
  <c r="AJ2670" i="1"/>
  <c r="AJ2672" i="1"/>
  <c r="AJ2673" i="1"/>
  <c r="AJ2674" i="1"/>
  <c r="AJ2676" i="1"/>
  <c r="AJ2678" i="1"/>
  <c r="AJ2679" i="1"/>
  <c r="AJ2680" i="1"/>
  <c r="AJ2682" i="1"/>
  <c r="AJ2683" i="1"/>
  <c r="AJ2686" i="1"/>
  <c r="AJ2688" i="1"/>
  <c r="AJ2689" i="1"/>
  <c r="AJ2690" i="1"/>
  <c r="AJ2691" i="1"/>
  <c r="AJ2692" i="1"/>
  <c r="AJ2693" i="1"/>
  <c r="AJ2694" i="1"/>
  <c r="AJ2696" i="1"/>
  <c r="AJ2697" i="1"/>
  <c r="AJ2698" i="1"/>
  <c r="AJ2699" i="1"/>
  <c r="AJ2700" i="1"/>
  <c r="AJ2701" i="1"/>
  <c r="AJ2702" i="1"/>
  <c r="AJ2703" i="1"/>
  <c r="AJ2704" i="1"/>
  <c r="AJ2706" i="1"/>
  <c r="AJ2707" i="1"/>
  <c r="AJ2708" i="1"/>
  <c r="AJ2709" i="1"/>
  <c r="AJ2710" i="1"/>
  <c r="AJ2711" i="1"/>
  <c r="AJ2712" i="1"/>
  <c r="AJ2713" i="1"/>
  <c r="AJ2716" i="1"/>
  <c r="AJ2718" i="1"/>
  <c r="AJ2719" i="1"/>
  <c r="AJ2720" i="1"/>
  <c r="AJ2722" i="1"/>
  <c r="AJ2723" i="1"/>
  <c r="AJ2726" i="1"/>
  <c r="AJ2727" i="1"/>
  <c r="AJ2728" i="1"/>
  <c r="AJ2729" i="1"/>
  <c r="AJ2730" i="1"/>
  <c r="AJ2731" i="1"/>
  <c r="AJ2732" i="1"/>
  <c r="AJ2733" i="1"/>
  <c r="AJ2736" i="1"/>
  <c r="AJ2737" i="1"/>
  <c r="AJ2738" i="1"/>
  <c r="AJ2739" i="1"/>
  <c r="AJ2740" i="1"/>
  <c r="AJ2741" i="1"/>
  <c r="AJ2742" i="1"/>
  <c r="AJ2743" i="1"/>
  <c r="AJ2746" i="1"/>
  <c r="AJ2748" i="1"/>
  <c r="AJ2749" i="1"/>
  <c r="AJ2750" i="1"/>
  <c r="AJ2751" i="1"/>
  <c r="AJ2752" i="1"/>
  <c r="AJ2753" i="1"/>
  <c r="AJ2756" i="1"/>
  <c r="AJ2757" i="1"/>
  <c r="AJ2758" i="1"/>
  <c r="AJ2759" i="1"/>
  <c r="AJ2760" i="1"/>
  <c r="AJ2761" i="1"/>
  <c r="AJ2762" i="1"/>
  <c r="AJ2763" i="1"/>
  <c r="AJ2764" i="1"/>
  <c r="AJ2766" i="1"/>
  <c r="AJ2767" i="1"/>
  <c r="AJ2768" i="1"/>
  <c r="AJ2769" i="1"/>
  <c r="AJ2770" i="1"/>
  <c r="AJ2772" i="1"/>
  <c r="AJ2773" i="1"/>
  <c r="AJ2776" i="1"/>
  <c r="AJ2777" i="1"/>
  <c r="AJ2778" i="1"/>
  <c r="AJ2779" i="1"/>
  <c r="AJ2780" i="1"/>
  <c r="AJ2781" i="1"/>
  <c r="AJ2782" i="1"/>
  <c r="AJ2783" i="1"/>
  <c r="AJ2786" i="1"/>
  <c r="AJ2788" i="1"/>
  <c r="AJ2789" i="1"/>
  <c r="AJ2790" i="1"/>
  <c r="AJ2791" i="1"/>
  <c r="AJ2792" i="1"/>
  <c r="AJ2793" i="1"/>
  <c r="AJ2794" i="1"/>
  <c r="AJ2796" i="1"/>
  <c r="AJ2797" i="1"/>
  <c r="AJ2798" i="1"/>
  <c r="AJ2799" i="1"/>
  <c r="AJ2800" i="1"/>
  <c r="AJ2801" i="1"/>
  <c r="AJ2802" i="1"/>
  <c r="AJ2803" i="1"/>
  <c r="AJ2804" i="1"/>
  <c r="AJ2806" i="1"/>
  <c r="AJ2808" i="1"/>
  <c r="AJ2809" i="1"/>
  <c r="AJ2810" i="1"/>
  <c r="AJ2812" i="1"/>
  <c r="AJ2813" i="1"/>
  <c r="AJ2816" i="1"/>
  <c r="AJ2817" i="1"/>
  <c r="AJ2818" i="1"/>
  <c r="AJ2819" i="1"/>
  <c r="AJ2820" i="1"/>
  <c r="AJ2822" i="1"/>
  <c r="AJ2823" i="1"/>
  <c r="AJ2827" i="1"/>
  <c r="AJ2828" i="1"/>
  <c r="AJ2829" i="1"/>
  <c r="AJ2830" i="1"/>
  <c r="AJ2832" i="1"/>
  <c r="AJ2833" i="1"/>
  <c r="AJ2834" i="1"/>
  <c r="AJ2836" i="1"/>
  <c r="AJ2838" i="1"/>
  <c r="AJ2839" i="1"/>
  <c r="AJ2840" i="1"/>
  <c r="AJ2842" i="1"/>
  <c r="AJ2843" i="1"/>
  <c r="AJ2846" i="1"/>
  <c r="AJ2848" i="1"/>
  <c r="AJ2849" i="1"/>
  <c r="AJ2850" i="1"/>
  <c r="AJ2852" i="1"/>
  <c r="AJ2853" i="1"/>
  <c r="AJ2854" i="1"/>
  <c r="AJ2858" i="1"/>
  <c r="AJ2859" i="1"/>
  <c r="AJ2860" i="1"/>
  <c r="AJ2862" i="1"/>
  <c r="AJ2863" i="1"/>
  <c r="AJ2868" i="1"/>
  <c r="AJ2869" i="1"/>
  <c r="AJ2870" i="1"/>
  <c r="AJ2872" i="1"/>
  <c r="AJ2873" i="1"/>
  <c r="AJ2878" i="1"/>
  <c r="AJ2879" i="1"/>
  <c r="AJ2880" i="1"/>
  <c r="AJ2882" i="1"/>
  <c r="AJ2883" i="1"/>
  <c r="AJ2888" i="1"/>
  <c r="AJ2889" i="1"/>
  <c r="AJ2890" i="1"/>
  <c r="AJ2892" i="1"/>
  <c r="AJ2893" i="1"/>
  <c r="AJ2896" i="1"/>
  <c r="AJ2898" i="1"/>
  <c r="AJ2899" i="1"/>
  <c r="AJ2900" i="1"/>
  <c r="AJ2902" i="1"/>
  <c r="AJ2903" i="1"/>
  <c r="AJ2906" i="1"/>
  <c r="AJ2908" i="1"/>
  <c r="AJ2909" i="1"/>
  <c r="AJ2910" i="1"/>
  <c r="AJ2912" i="1"/>
  <c r="AJ2913" i="1"/>
  <c r="AJ2914" i="1"/>
  <c r="AJ2916" i="1"/>
  <c r="AJ2917" i="1"/>
  <c r="AJ2918" i="1"/>
  <c r="AJ2919" i="1"/>
  <c r="AJ2920" i="1"/>
  <c r="AJ2922" i="1"/>
  <c r="AJ2923" i="1"/>
  <c r="AJ2924" i="1"/>
  <c r="AJ2928" i="1"/>
  <c r="AJ2929" i="1"/>
  <c r="AJ2930" i="1"/>
  <c r="AJ2932" i="1"/>
  <c r="AJ2933" i="1"/>
  <c r="AJ2936" i="1"/>
  <c r="AJ2938" i="1"/>
  <c r="AJ2939" i="1"/>
  <c r="AJ2940" i="1"/>
  <c r="AJ2942" i="1"/>
  <c r="AJ2943" i="1"/>
  <c r="AJ2946" i="1"/>
  <c r="AJ2948" i="1"/>
  <c r="AJ2949" i="1"/>
  <c r="AJ2950" i="1"/>
  <c r="AJ2952" i="1"/>
  <c r="AJ2953" i="1"/>
  <c r="AJ2954" i="1"/>
  <c r="AJ2958" i="1"/>
  <c r="AJ2959" i="1"/>
  <c r="AJ2960" i="1"/>
  <c r="AJ2962" i="1"/>
  <c r="AJ2963" i="1"/>
  <c r="AJ2964" i="1"/>
  <c r="AJ2968" i="1"/>
  <c r="AJ2969" i="1"/>
  <c r="AJ2970" i="1"/>
  <c r="AJ2972" i="1"/>
  <c r="AJ2973" i="1"/>
  <c r="AJ2978" i="1"/>
  <c r="AJ2979" i="1"/>
  <c r="AJ2980" i="1"/>
  <c r="AJ2982" i="1"/>
  <c r="AJ2983" i="1"/>
  <c r="AJ2988" i="1"/>
  <c r="AJ2989" i="1"/>
  <c r="AJ2990" i="1"/>
  <c r="AJ2992" i="1"/>
  <c r="AJ2993" i="1"/>
  <c r="AJ2995" i="1"/>
  <c r="AJ2996" i="1"/>
  <c r="AJ2998" i="1"/>
  <c r="AJ2999" i="1"/>
  <c r="AJ3000" i="1"/>
  <c r="AJ3002" i="1"/>
  <c r="AJ3003" i="1"/>
  <c r="AJ3004" i="1"/>
  <c r="AJ3006" i="1"/>
  <c r="AJ3007" i="1"/>
  <c r="AJ3008" i="1"/>
  <c r="AJ3009" i="1"/>
  <c r="AJ3010" i="1"/>
  <c r="AJ3012" i="1"/>
  <c r="AJ3013" i="1"/>
  <c r="AJ3016" i="1"/>
  <c r="AJ3018" i="1"/>
  <c r="AJ3019" i="1"/>
  <c r="AJ3020" i="1"/>
  <c r="AJ3022" i="1"/>
  <c r="AJ3023" i="1"/>
  <c r="AJ3027" i="1"/>
  <c r="AJ3028" i="1"/>
  <c r="AJ3029" i="1"/>
  <c r="AJ3030" i="1"/>
  <c r="AJ3032" i="1"/>
  <c r="AJ3033" i="1"/>
  <c r="AJ3035" i="1"/>
  <c r="AJ3036" i="1"/>
  <c r="AJ3038" i="1"/>
  <c r="AJ3039" i="1"/>
  <c r="AJ3040" i="1"/>
  <c r="AJ3042" i="1"/>
  <c r="AJ3043" i="1"/>
  <c r="AJ3044" i="1"/>
  <c r="AJ3046" i="1"/>
  <c r="AJ3048" i="1"/>
  <c r="AJ3049" i="1"/>
  <c r="AJ3050" i="1"/>
  <c r="AJ3052" i="1"/>
  <c r="AJ3053" i="1"/>
  <c r="AJ3058" i="1"/>
  <c r="AJ3059" i="1"/>
  <c r="AJ3060" i="1"/>
  <c r="AJ3062" i="1"/>
  <c r="AJ3063" i="1"/>
  <c r="AJ3065" i="1"/>
  <c r="AJ3068" i="1"/>
  <c r="AJ3069" i="1"/>
  <c r="AJ3070" i="1"/>
  <c r="AJ3072" i="1"/>
  <c r="AJ3073" i="1"/>
  <c r="AJ3078" i="1"/>
  <c r="AJ3079" i="1"/>
  <c r="AJ3080" i="1"/>
  <c r="AJ3082" i="1"/>
  <c r="AJ3083" i="1"/>
  <c r="AJ3088" i="1"/>
  <c r="AJ3089" i="1"/>
  <c r="AJ3090" i="1"/>
  <c r="AJ3092" i="1"/>
  <c r="AJ3093" i="1"/>
  <c r="AJ3096" i="1"/>
  <c r="AJ3098" i="1"/>
  <c r="AJ3099" i="1"/>
  <c r="AJ3100" i="1"/>
  <c r="AJ3102" i="1"/>
  <c r="AJ3103" i="1"/>
  <c r="AJ3106" i="1"/>
  <c r="AJ3108" i="1"/>
  <c r="AJ3109" i="1"/>
  <c r="AJ3110" i="1"/>
  <c r="AJ3112" i="1"/>
  <c r="AJ3113" i="1"/>
  <c r="AJ3116" i="1"/>
  <c r="AJ3118" i="1"/>
  <c r="AJ3119" i="1"/>
  <c r="AJ3120" i="1"/>
  <c r="AJ3122" i="1"/>
  <c r="AJ3123" i="1"/>
  <c r="AJ3125" i="1"/>
  <c r="AJ3128" i="1"/>
  <c r="AJ3129" i="1"/>
  <c r="AJ3130" i="1"/>
  <c r="AJ3132" i="1"/>
  <c r="AJ3133" i="1"/>
  <c r="AJ3136" i="1"/>
  <c r="AJ3138" i="1"/>
  <c r="AJ3139" i="1"/>
  <c r="AJ3140" i="1"/>
  <c r="AJ3142" i="1"/>
  <c r="AJ3143" i="1"/>
  <c r="AJ3148" i="1"/>
  <c r="AJ3149" i="1"/>
  <c r="AJ3150" i="1"/>
  <c r="AJ3152" i="1"/>
  <c r="AJ3153" i="1"/>
  <c r="AJ3158" i="1"/>
  <c r="AJ3159" i="1"/>
  <c r="AJ3160" i="1"/>
  <c r="AJ3162" i="1"/>
  <c r="AJ3163" i="1"/>
  <c r="AJ3168" i="1"/>
  <c r="AJ3169" i="1"/>
  <c r="AJ3170" i="1"/>
  <c r="AJ3172" i="1"/>
  <c r="AJ3173" i="1"/>
  <c r="AJ3178" i="1"/>
  <c r="AJ3179" i="1"/>
  <c r="AJ3180" i="1"/>
  <c r="AJ3182" i="1"/>
  <c r="AJ3183" i="1"/>
  <c r="AJ3184" i="1"/>
  <c r="AJ3185" i="1"/>
  <c r="AJ3188" i="1"/>
  <c r="AJ3189" i="1"/>
  <c r="AJ3190" i="1"/>
  <c r="AJ3192" i="1"/>
  <c r="AJ3193" i="1"/>
  <c r="AJ3198" i="1"/>
  <c r="AJ3199" i="1"/>
  <c r="AJ3200" i="1"/>
  <c r="AJ3202" i="1"/>
  <c r="AJ3203" i="1"/>
  <c r="AJ3206" i="1"/>
  <c r="AJ3208" i="1"/>
  <c r="AJ3209" i="1"/>
  <c r="AJ3210" i="1"/>
  <c r="AJ3212" i="1"/>
  <c r="AJ3213" i="1"/>
  <c r="AJ3214" i="1"/>
  <c r="AJ3215" i="1"/>
  <c r="AJ3216" i="1"/>
  <c r="AJ3217" i="1"/>
  <c r="AJ3218" i="1"/>
  <c r="AJ3219" i="1"/>
  <c r="AJ3220" i="1"/>
  <c r="AJ3222" i="1"/>
  <c r="AJ3223" i="1"/>
  <c r="AJ3228" i="1"/>
  <c r="AJ3229" i="1"/>
  <c r="AJ3230" i="1"/>
  <c r="AJ3232" i="1"/>
  <c r="AJ3233" i="1"/>
  <c r="AJ3236" i="1"/>
  <c r="AJ3238" i="1"/>
  <c r="AJ3239" i="1"/>
  <c r="AJ3240" i="1"/>
  <c r="AJ3242" i="1"/>
  <c r="AJ3243" i="1"/>
  <c r="AJ3248" i="1"/>
  <c r="AJ3249" i="1"/>
  <c r="AJ3250" i="1"/>
  <c r="AJ3252" i="1"/>
  <c r="AJ3253" i="1"/>
  <c r="AJ3258" i="1"/>
  <c r="AJ3259" i="1"/>
  <c r="AJ3260" i="1"/>
  <c r="AJ3262" i="1"/>
  <c r="AJ3263" i="1"/>
  <c r="AJ3268" i="1"/>
  <c r="AJ3269" i="1"/>
  <c r="AJ3270" i="1"/>
  <c r="AJ3272" i="1"/>
  <c r="AJ3273" i="1"/>
  <c r="AJ3278" i="1"/>
  <c r="AJ3279" i="1"/>
  <c r="AJ3280" i="1"/>
  <c r="AJ3282" i="1"/>
  <c r="AJ3283" i="1"/>
  <c r="AJ3285" i="1"/>
  <c r="AJ3288" i="1"/>
  <c r="AJ3289" i="1"/>
  <c r="AJ3290" i="1"/>
  <c r="AJ3292" i="1"/>
  <c r="AJ3293" i="1"/>
  <c r="AJ3298" i="1"/>
  <c r="AJ3299" i="1"/>
  <c r="AJ3300" i="1"/>
  <c r="AJ3302" i="1"/>
  <c r="AJ3303" i="1"/>
  <c r="AJ3308" i="1"/>
  <c r="AJ3309" i="1"/>
  <c r="AJ3310" i="1"/>
  <c r="AJ3312" i="1"/>
  <c r="AJ3313" i="1"/>
  <c r="AJ3318" i="1"/>
  <c r="AJ3319" i="1"/>
  <c r="AJ3320" i="1"/>
  <c r="AJ3322" i="1"/>
  <c r="AJ3323" i="1"/>
  <c r="AJ3324" i="1"/>
  <c r="AJ3326" i="1"/>
  <c r="AJ3328" i="1"/>
  <c r="AJ3329" i="1"/>
  <c r="AJ3330" i="1"/>
  <c r="AJ3332" i="1"/>
  <c r="AJ3333" i="1"/>
  <c r="AJ3336" i="1"/>
  <c r="AJ3338" i="1"/>
  <c r="AJ3339" i="1"/>
  <c r="AJ3340" i="1"/>
  <c r="AJ3342" i="1"/>
  <c r="AJ3343" i="1"/>
  <c r="AJ3344" i="1"/>
  <c r="AJ3346" i="1"/>
  <c r="AJ3347" i="1"/>
  <c r="AJ3348" i="1"/>
  <c r="AJ3349" i="1"/>
  <c r="AJ3350" i="1"/>
  <c r="AJ3352" i="1"/>
  <c r="AJ3353" i="1"/>
  <c r="AJ3357" i="1"/>
  <c r="AJ3358" i="1"/>
  <c r="AJ3359" i="1"/>
  <c r="AJ3360" i="1"/>
  <c r="AJ3362" i="1"/>
  <c r="AJ3363" i="1"/>
  <c r="AJ3368" i="1"/>
  <c r="AJ3369" i="1"/>
  <c r="AJ3370" i="1"/>
  <c r="AJ3372" i="1"/>
  <c r="AJ3373" i="1"/>
  <c r="AJ3378" i="1"/>
  <c r="AJ3379" i="1"/>
  <c r="AJ3380" i="1"/>
  <c r="AJ3382" i="1"/>
  <c r="AJ3383" i="1"/>
  <c r="AJ3388" i="1"/>
  <c r="AJ3389" i="1"/>
  <c r="AJ3390" i="1"/>
  <c r="AJ3392" i="1"/>
  <c r="AJ3393" i="1"/>
  <c r="AJ3394" i="1"/>
  <c r="AJ3396" i="1"/>
  <c r="AJ3398" i="1"/>
  <c r="AJ3399" i="1"/>
  <c r="AJ3400" i="1"/>
  <c r="AJ3402" i="1"/>
  <c r="AJ3403" i="1"/>
  <c r="AJ3406" i="1"/>
  <c r="AJ3408" i="1"/>
  <c r="AJ3409" i="1"/>
  <c r="AJ3410" i="1"/>
  <c r="AJ3412" i="1"/>
  <c r="AJ3413" i="1"/>
  <c r="AJ3418" i="1"/>
  <c r="AJ3419" i="1"/>
  <c r="AJ3420" i="1"/>
  <c r="AJ3422" i="1"/>
  <c r="AJ3423" i="1"/>
  <c r="AJ3424" i="1"/>
  <c r="AJ3428" i="1"/>
  <c r="AJ3429" i="1"/>
  <c r="AJ3430" i="1"/>
  <c r="AJ3432" i="1"/>
  <c r="AJ3433" i="1"/>
  <c r="AJ3438" i="1"/>
  <c r="AJ3439" i="1"/>
  <c r="AJ3440" i="1"/>
  <c r="AJ3442" i="1"/>
  <c r="AJ3443" i="1"/>
  <c r="AJ3448" i="1"/>
  <c r="AJ3449" i="1"/>
  <c r="AJ3450" i="1"/>
  <c r="AJ3452" i="1"/>
  <c r="AJ3453" i="1"/>
  <c r="AJ3458" i="1"/>
  <c r="AJ3459" i="1"/>
  <c r="AJ3460" i="1"/>
  <c r="AJ3462" i="1"/>
  <c r="AJ3463" i="1"/>
  <c r="AJ3467" i="1"/>
  <c r="AJ3468" i="1"/>
  <c r="AJ3469" i="1"/>
  <c r="AJ3470" i="1"/>
  <c r="AJ3472" i="1"/>
  <c r="AJ3473" i="1"/>
  <c r="AJ3478" i="1"/>
  <c r="AJ3479" i="1"/>
  <c r="AJ3480" i="1"/>
  <c r="AJ3482" i="1"/>
  <c r="AJ3483" i="1"/>
  <c r="AJ3484" i="1"/>
  <c r="AJ3488" i="1"/>
  <c r="AJ3489" i="1"/>
  <c r="AJ3490" i="1"/>
  <c r="AJ3492" i="1"/>
  <c r="AJ3493" i="1"/>
  <c r="AJ3494" i="1"/>
  <c r="AJ3498" i="1"/>
  <c r="AJ3499" i="1"/>
  <c r="AJ3500" i="1"/>
  <c r="AJ3502" i="1"/>
  <c r="AJ3503" i="1"/>
  <c r="AJ3506" i="1"/>
  <c r="AJ3508" i="1"/>
  <c r="AJ3509" i="1"/>
  <c r="AJ3510" i="1"/>
  <c r="AJ3512" i="1"/>
  <c r="AJ3513" i="1"/>
  <c r="AJ3516" i="1"/>
  <c r="AJ3517" i="1"/>
  <c r="AJ3518" i="1"/>
  <c r="AJ3519" i="1"/>
  <c r="AJ3520" i="1"/>
  <c r="AJ3522" i="1"/>
  <c r="AJ3523" i="1"/>
  <c r="AJ3526" i="1"/>
  <c r="AJ3527" i="1"/>
  <c r="AJ3528" i="1"/>
  <c r="AJ3529" i="1"/>
  <c r="AJ3530" i="1"/>
  <c r="AJ3532" i="1"/>
  <c r="AJ3533" i="1"/>
  <c r="AJ3534" i="1"/>
  <c r="AJ3538" i="1"/>
  <c r="AJ3539" i="1"/>
  <c r="AJ3540" i="1"/>
  <c r="AJ3542" i="1"/>
  <c r="AJ3543" i="1"/>
  <c r="AJ3546" i="1"/>
  <c r="AJ3548" i="1"/>
  <c r="AJ3549" i="1"/>
  <c r="AJ3550" i="1"/>
  <c r="AJ3552" i="1"/>
  <c r="AJ3553" i="1"/>
  <c r="AJ3558" i="1"/>
  <c r="AJ3559" i="1"/>
  <c r="AJ3560" i="1"/>
  <c r="AJ3562" i="1"/>
  <c r="AJ3563" i="1"/>
  <c r="AJ3564" i="1"/>
  <c r="AJ3568" i="1"/>
  <c r="AJ3569" i="1"/>
  <c r="AJ3570" i="1"/>
  <c r="AJ3572" i="1"/>
  <c r="AJ3573" i="1"/>
  <c r="AJ3578" i="1"/>
  <c r="AJ3579" i="1"/>
  <c r="AJ3580" i="1"/>
  <c r="AJ3582" i="1"/>
  <c r="AJ3583" i="1"/>
  <c r="AJ3588" i="1"/>
  <c r="AJ3589" i="1"/>
  <c r="AJ3590" i="1"/>
  <c r="AJ3592" i="1"/>
  <c r="AJ3593" i="1"/>
  <c r="AJ3596" i="1"/>
  <c r="AJ3598" i="1"/>
  <c r="AJ3599" i="1"/>
  <c r="AJ3600" i="1"/>
  <c r="AJ3602" i="1"/>
  <c r="AJ3603" i="1"/>
  <c r="AJ3608" i="1"/>
  <c r="AJ3609" i="1"/>
  <c r="AJ3610" i="1"/>
  <c r="AJ3612" i="1"/>
  <c r="AJ3613" i="1"/>
  <c r="AJ3618" i="1"/>
  <c r="AJ3619" i="1"/>
  <c r="AJ3620" i="1"/>
  <c r="AJ3622" i="1"/>
  <c r="AJ3623" i="1"/>
  <c r="AJ3628" i="1"/>
  <c r="AJ3629" i="1"/>
  <c r="AJ3630" i="1"/>
  <c r="AJ3632" i="1"/>
  <c r="AJ3633" i="1"/>
  <c r="AJ3638" i="1"/>
  <c r="AJ3639" i="1"/>
  <c r="AJ3640" i="1"/>
  <c r="AJ3642" i="1"/>
  <c r="AJ3643" i="1"/>
  <c r="AJ3646" i="1"/>
  <c r="AJ3648" i="1"/>
  <c r="AJ3649" i="1"/>
  <c r="AJ3650" i="1"/>
  <c r="AJ3652" i="1"/>
  <c r="AJ3653" i="1"/>
  <c r="AJ3656" i="1"/>
  <c r="AJ3657" i="1"/>
  <c r="AJ3658" i="1"/>
  <c r="AJ3659" i="1"/>
  <c r="AJ3660" i="1"/>
  <c r="AJ3662" i="1"/>
  <c r="AJ3663" i="1"/>
  <c r="AJ3667" i="1"/>
  <c r="AJ3668" i="1"/>
  <c r="AJ3669" i="1"/>
  <c r="AJ3670" i="1"/>
  <c r="AJ3672" i="1"/>
  <c r="AJ3673" i="1"/>
  <c r="AJ3678" i="1"/>
  <c r="AJ3679" i="1"/>
  <c r="AJ3680" i="1"/>
  <c r="AJ3682" i="1"/>
  <c r="AJ3683" i="1"/>
  <c r="AJ3688" i="1"/>
  <c r="AJ3689" i="1"/>
  <c r="AJ3690" i="1"/>
  <c r="AJ3692" i="1"/>
  <c r="AJ3693" i="1"/>
  <c r="AJ3694" i="1"/>
  <c r="AJ3696" i="1"/>
  <c r="AJ3698" i="1"/>
  <c r="AJ3699" i="1"/>
  <c r="AJ3700" i="1"/>
  <c r="AJ3702" i="1"/>
  <c r="AJ3703" i="1"/>
  <c r="AJ3706" i="1"/>
  <c r="AJ3707" i="1"/>
  <c r="AJ3708" i="1"/>
  <c r="AJ3709" i="1"/>
  <c r="AJ3710" i="1"/>
  <c r="AJ3712" i="1"/>
  <c r="AJ3713" i="1"/>
  <c r="AJ3716" i="1"/>
  <c r="AJ3717" i="1"/>
  <c r="AJ3718" i="1"/>
  <c r="AJ3719" i="1"/>
  <c r="AJ3720" i="1"/>
  <c r="AJ3722" i="1"/>
  <c r="AJ3723" i="1"/>
  <c r="AJ3726" i="1"/>
  <c r="AJ3728" i="1"/>
  <c r="AJ3729" i="1"/>
  <c r="AJ3730" i="1"/>
  <c r="AJ3732" i="1"/>
  <c r="AJ3733" i="1"/>
  <c r="AJ3736" i="1"/>
  <c r="AJ3737" i="1"/>
  <c r="AJ3738" i="1"/>
  <c r="AJ3739" i="1"/>
  <c r="AJ3740" i="1"/>
  <c r="AJ3742" i="1"/>
  <c r="AJ3743" i="1"/>
  <c r="AJ3744" i="1"/>
  <c r="AJ3748" i="1"/>
  <c r="AJ3749" i="1"/>
  <c r="AJ3750" i="1"/>
  <c r="AJ3752" i="1"/>
  <c r="AJ3753" i="1"/>
  <c r="AJ3758" i="1"/>
  <c r="AJ3759" i="1"/>
  <c r="AJ3760" i="1"/>
  <c r="AJ3762" i="1"/>
  <c r="AJ3763" i="1"/>
  <c r="AJ3768" i="1"/>
  <c r="AJ3769" i="1"/>
  <c r="AJ3770" i="1"/>
  <c r="AJ3772" i="1"/>
  <c r="AJ3773" i="1"/>
  <c r="AJ3774" i="1"/>
  <c r="AJ3778" i="1"/>
  <c r="AJ3779" i="1"/>
  <c r="AJ3780" i="1"/>
  <c r="AJ3782" i="1"/>
  <c r="AJ3783" i="1"/>
  <c r="AJ3788" i="1"/>
  <c r="AJ3789" i="1"/>
  <c r="AJ3790" i="1"/>
  <c r="AJ3792" i="1"/>
  <c r="AJ3793" i="1"/>
  <c r="AJ3798" i="1"/>
  <c r="AJ3799" i="1"/>
  <c r="AJ3800" i="1"/>
  <c r="AJ3802" i="1"/>
  <c r="AJ3803" i="1"/>
  <c r="AJ3808" i="1"/>
  <c r="AJ3809" i="1"/>
  <c r="AJ3810" i="1"/>
  <c r="AJ3812" i="1"/>
  <c r="AJ3813" i="1"/>
  <c r="AJ3818" i="1"/>
  <c r="AJ3819" i="1"/>
  <c r="AJ3820" i="1"/>
  <c r="AJ3822" i="1"/>
  <c r="AJ3823" i="1"/>
  <c r="AJ3826" i="1"/>
  <c r="AJ3828" i="1"/>
  <c r="AJ3829" i="1"/>
  <c r="AJ3830" i="1"/>
  <c r="AJ3832" i="1"/>
  <c r="AJ3833" i="1"/>
  <c r="AJ3836" i="1"/>
  <c r="AJ3837" i="1"/>
  <c r="AJ3838" i="1"/>
  <c r="AJ3839" i="1"/>
  <c r="AJ3840" i="1"/>
  <c r="AJ3842" i="1"/>
  <c r="AJ3843" i="1"/>
  <c r="AJ3846" i="1"/>
  <c r="AJ3848" i="1"/>
  <c r="AJ3849" i="1"/>
  <c r="AJ3850" i="1"/>
  <c r="AJ3852" i="1"/>
  <c r="AJ3853" i="1"/>
  <c r="AJ3856" i="1"/>
  <c r="AJ3857" i="1"/>
  <c r="AJ3858" i="1"/>
  <c r="AJ3859" i="1"/>
  <c r="AJ3860" i="1"/>
  <c r="AJ3862" i="1"/>
  <c r="AJ3863" i="1"/>
  <c r="AJ3867" i="1"/>
  <c r="AJ3868" i="1"/>
  <c r="AJ3869" i="1"/>
  <c r="AJ3870" i="1"/>
  <c r="AJ3872" i="1"/>
  <c r="AJ3873" i="1"/>
  <c r="AJ3878" i="1"/>
  <c r="AJ3879" i="1"/>
  <c r="AJ3880" i="1"/>
  <c r="AJ3882" i="1"/>
  <c r="AJ3883" i="1"/>
  <c r="AJ3888" i="1"/>
  <c r="AJ3889" i="1"/>
  <c r="AJ3890" i="1"/>
  <c r="AJ3892" i="1"/>
  <c r="AJ3893" i="1"/>
  <c r="AJ3896" i="1"/>
  <c r="AJ3898" i="1"/>
  <c r="AJ3899" i="1"/>
  <c r="AJ3900" i="1"/>
  <c r="AJ3902" i="1"/>
  <c r="AJ3903" i="1"/>
  <c r="AJ3906" i="1"/>
  <c r="AJ3907" i="1"/>
  <c r="AJ3908" i="1"/>
  <c r="AJ3909" i="1"/>
  <c r="AJ3910" i="1"/>
  <c r="AJ3912" i="1"/>
  <c r="AJ3913" i="1"/>
  <c r="AJ3916" i="1"/>
  <c r="AJ3917" i="1"/>
  <c r="AJ3918" i="1"/>
  <c r="AJ3919" i="1"/>
  <c r="AJ3920" i="1"/>
  <c r="AJ3922" i="1"/>
  <c r="AJ3923" i="1"/>
  <c r="AJ3928" i="1"/>
  <c r="AJ3929" i="1"/>
  <c r="AJ3930" i="1"/>
  <c r="AJ3932" i="1"/>
  <c r="AJ3933" i="1"/>
  <c r="AJ3938" i="1"/>
  <c r="AJ3939" i="1"/>
  <c r="AJ3940" i="1"/>
  <c r="AJ3942" i="1"/>
  <c r="AJ3943" i="1"/>
  <c r="AJ3948" i="1"/>
  <c r="AJ3949" i="1"/>
  <c r="AJ3950" i="1"/>
  <c r="AJ3952" i="1"/>
  <c r="AJ3953" i="1"/>
  <c r="AJ3954" i="1"/>
  <c r="AJ3955" i="1"/>
  <c r="AJ3958" i="1"/>
  <c r="AJ3959" i="1"/>
  <c r="AJ3960" i="1"/>
  <c r="AJ3962" i="1"/>
  <c r="AJ3963" i="1"/>
  <c r="AJ3967" i="1"/>
  <c r="AJ3968" i="1"/>
  <c r="AJ3969" i="1"/>
  <c r="AJ3970" i="1"/>
  <c r="AJ3972" i="1"/>
  <c r="AJ3973" i="1"/>
  <c r="AJ3978" i="1"/>
  <c r="AJ3979" i="1"/>
  <c r="AJ3980" i="1"/>
  <c r="AJ3982" i="1"/>
  <c r="AJ3983" i="1"/>
  <c r="AJ3988" i="1"/>
  <c r="AJ3989" i="1"/>
  <c r="AJ3990" i="1"/>
  <c r="AJ3992" i="1"/>
  <c r="AJ3993" i="1"/>
  <c r="AJ3998" i="1"/>
  <c r="AJ3999" i="1"/>
  <c r="AJ4000" i="1"/>
  <c r="AJ4002" i="1"/>
  <c r="AJ4003" i="1"/>
  <c r="AJ4006" i="1"/>
  <c r="AJ4008" i="1"/>
  <c r="AJ4009" i="1"/>
  <c r="AJ4010" i="1"/>
  <c r="AJ4012" i="1"/>
  <c r="AJ4013" i="1"/>
  <c r="AJ4016" i="1"/>
  <c r="AJ4018" i="1"/>
  <c r="AJ4019" i="1"/>
  <c r="AJ4020" i="1"/>
  <c r="AJ4022" i="1"/>
  <c r="AJ4023" i="1"/>
  <c r="AJ4026" i="1"/>
  <c r="AJ4027" i="1"/>
  <c r="AJ4028" i="1"/>
  <c r="AJ4029" i="1"/>
  <c r="AJ4030" i="1"/>
  <c r="AJ4032" i="1"/>
  <c r="AJ4033" i="1"/>
  <c r="AJ4036" i="1"/>
  <c r="AJ4038" i="1"/>
  <c r="AJ4039" i="1"/>
  <c r="AJ4040" i="1"/>
  <c r="AJ4042" i="1"/>
  <c r="AJ4043" i="1"/>
  <c r="AJ4046" i="1"/>
  <c r="AJ4048" i="1"/>
  <c r="AJ4049" i="1"/>
  <c r="AJ4050" i="1"/>
  <c r="AJ4052" i="1"/>
  <c r="AJ4053" i="1"/>
  <c r="AJ4056" i="1"/>
  <c r="AJ4058" i="1"/>
  <c r="AJ4059" i="1"/>
  <c r="AJ4060" i="1"/>
  <c r="AJ4062" i="1"/>
  <c r="AJ4063" i="1"/>
  <c r="AJ4064" i="1"/>
  <c r="AJ4065" i="1"/>
  <c r="AJ4068" i="1"/>
  <c r="AJ4069" i="1"/>
  <c r="AJ4070" i="1"/>
  <c r="AJ4072" i="1"/>
  <c r="AJ4073" i="1"/>
  <c r="AJ4078" i="1"/>
  <c r="AJ4079" i="1"/>
  <c r="AJ4080" i="1"/>
  <c r="AJ4082" i="1"/>
  <c r="AJ4083" i="1"/>
  <c r="AJ4088" i="1"/>
  <c r="AJ4089" i="1"/>
  <c r="AJ4090" i="1"/>
  <c r="AJ4092" i="1"/>
  <c r="AJ4093" i="1"/>
  <c r="AJ4094" i="1"/>
  <c r="AJ4096" i="1"/>
  <c r="AJ4098" i="1"/>
  <c r="AJ4099" i="1"/>
  <c r="AJ4100" i="1"/>
  <c r="AJ4102" i="1"/>
  <c r="AJ4103" i="1"/>
  <c r="AJ4108" i="1"/>
  <c r="AJ4109" i="1"/>
  <c r="AJ4110" i="1"/>
  <c r="AJ4112" i="1"/>
  <c r="AJ4113" i="1"/>
  <c r="AJ4118" i="1"/>
  <c r="AJ4119" i="1"/>
  <c r="AJ4120" i="1"/>
  <c r="AJ4122" i="1"/>
  <c r="AJ4123" i="1"/>
  <c r="AJ4128" i="1"/>
  <c r="AJ4129" i="1"/>
  <c r="AJ4130" i="1"/>
  <c r="AJ4132" i="1"/>
  <c r="AJ4133" i="1"/>
  <c r="AJ4138" i="1"/>
  <c r="AJ4139" i="1"/>
  <c r="AJ4140" i="1"/>
  <c r="AJ4142" i="1"/>
  <c r="AJ4143" i="1"/>
  <c r="AJ4146" i="1"/>
  <c r="AJ4148" i="1"/>
  <c r="AJ4149" i="1"/>
  <c r="AJ4150" i="1"/>
  <c r="AJ4152" i="1"/>
  <c r="AJ4153" i="1"/>
  <c r="AJ4156" i="1"/>
  <c r="AJ4157" i="1"/>
  <c r="AJ4158" i="1"/>
  <c r="AJ4159" i="1"/>
  <c r="AJ4160" i="1"/>
  <c r="AJ4162" i="1"/>
  <c r="AJ4163" i="1"/>
  <c r="AJ4167" i="1"/>
  <c r="AJ4168" i="1"/>
  <c r="AJ4169" i="1"/>
  <c r="AJ4170" i="1"/>
  <c r="AJ4172" i="1"/>
  <c r="AJ4173" i="1"/>
  <c r="AJ4178" i="1"/>
  <c r="AJ4179" i="1"/>
  <c r="AJ4180" i="1"/>
  <c r="AJ4182" i="1"/>
  <c r="AJ4183" i="1"/>
  <c r="AJ4185" i="1"/>
  <c r="AJ4188" i="1"/>
  <c r="AJ4189" i="1"/>
  <c r="AJ4190" i="1"/>
  <c r="AJ4192" i="1"/>
  <c r="AJ4193" i="1"/>
  <c r="AJ4196" i="1"/>
  <c r="AJ4198" i="1"/>
  <c r="AJ4199" i="1"/>
  <c r="AJ4200" i="1"/>
  <c r="AJ4202" i="1"/>
  <c r="AJ4203" i="1"/>
  <c r="AJ4206" i="1"/>
  <c r="AJ4207" i="1"/>
  <c r="AJ4208" i="1"/>
  <c r="AJ4209" i="1"/>
  <c r="AJ4210" i="1"/>
  <c r="AJ4212" i="1"/>
  <c r="AJ4213" i="1"/>
  <c r="AJ4214" i="1"/>
  <c r="AJ4216" i="1"/>
  <c r="AJ4218" i="1"/>
  <c r="AJ4219" i="1"/>
  <c r="AJ4220" i="1"/>
  <c r="AJ4222" i="1"/>
  <c r="AJ4223" i="1"/>
  <c r="AJ4224" i="1"/>
  <c r="AJ4226" i="1"/>
  <c r="AJ4227" i="1"/>
  <c r="AJ4228" i="1"/>
  <c r="AJ4229" i="1"/>
  <c r="AJ4230" i="1"/>
  <c r="AJ4232" i="1"/>
  <c r="AJ4233" i="1"/>
  <c r="AJ4236" i="1"/>
  <c r="AJ4238" i="1"/>
  <c r="AJ4239" i="1"/>
  <c r="AJ4240" i="1"/>
  <c r="AJ4242" i="1"/>
  <c r="AJ4243" i="1"/>
  <c r="AJ4247" i="1"/>
  <c r="AJ4248" i="1"/>
  <c r="AJ4249" i="1"/>
  <c r="AJ4250" i="1"/>
  <c r="AJ4252" i="1"/>
  <c r="AJ4253" i="1"/>
  <c r="AJ4258" i="1"/>
  <c r="AJ4259" i="1"/>
  <c r="AJ4260" i="1"/>
  <c r="AJ4262" i="1"/>
  <c r="AJ4263" i="1"/>
  <c r="AJ4268" i="1"/>
  <c r="AJ4269" i="1"/>
  <c r="AJ4270" i="1"/>
  <c r="AJ4272" i="1"/>
  <c r="AJ4273" i="1"/>
  <c r="AJ4278" i="1"/>
  <c r="AJ4279" i="1"/>
  <c r="AJ4280" i="1"/>
  <c r="AJ4282" i="1"/>
  <c r="AJ4283" i="1"/>
  <c r="AJ4284" i="1"/>
  <c r="AJ4288" i="1"/>
  <c r="AJ4289" i="1"/>
  <c r="AJ4290" i="1"/>
  <c r="AJ4292" i="1"/>
  <c r="AJ4293" i="1"/>
  <c r="AJ4296" i="1"/>
  <c r="AJ4298" i="1"/>
  <c r="AJ4299" i="1"/>
  <c r="AJ4300" i="1"/>
  <c r="AJ4302" i="1"/>
  <c r="AJ4303" i="1"/>
  <c r="AJ4308" i="1"/>
  <c r="AJ4309" i="1"/>
  <c r="AJ4310" i="1"/>
  <c r="AJ4312" i="1"/>
  <c r="AJ4313" i="1"/>
  <c r="AJ4318" i="1"/>
  <c r="AJ4319" i="1"/>
  <c r="AJ4320" i="1"/>
  <c r="AJ4322" i="1"/>
  <c r="AJ4323" i="1"/>
  <c r="AJ4328" i="1"/>
  <c r="AJ4329" i="1"/>
  <c r="AJ4330" i="1"/>
  <c r="AJ4332" i="1"/>
  <c r="AJ4333" i="1"/>
  <c r="AJ4338" i="1"/>
  <c r="AJ4339" i="1"/>
  <c r="AJ4340" i="1"/>
  <c r="AJ4342" i="1"/>
  <c r="AJ4343" i="1"/>
  <c r="AJ4346" i="1"/>
  <c r="AJ4348" i="1"/>
  <c r="AJ4349" i="1"/>
  <c r="AJ4350" i="1"/>
  <c r="AJ4352" i="1"/>
  <c r="AJ4353" i="1"/>
  <c r="AJ4356" i="1"/>
  <c r="AJ4357" i="1"/>
  <c r="AJ4358" i="1"/>
  <c r="AJ4359" i="1"/>
  <c r="AJ4360" i="1"/>
  <c r="AJ4362" i="1"/>
  <c r="AJ4363" i="1"/>
  <c r="AJ4366" i="1"/>
  <c r="AJ4367" i="1"/>
  <c r="AJ4368" i="1"/>
  <c r="AJ4369" i="1"/>
  <c r="AJ4370" i="1"/>
  <c r="AJ4372" i="1"/>
  <c r="AJ4373" i="1"/>
  <c r="AJ4378" i="1"/>
  <c r="AJ4379" i="1"/>
  <c r="AJ4380" i="1"/>
  <c r="AJ4382" i="1"/>
  <c r="AJ4383" i="1"/>
  <c r="AJ4388" i="1"/>
  <c r="AJ4389" i="1"/>
  <c r="AJ4390" i="1"/>
  <c r="AJ4392" i="1"/>
  <c r="AJ4393" i="1"/>
  <c r="AJ4398" i="1"/>
  <c r="AJ4399" i="1"/>
  <c r="AJ4400" i="1"/>
  <c r="AJ4402" i="1"/>
  <c r="AJ4403" i="1"/>
  <c r="AJ4406" i="1"/>
  <c r="AJ4408" i="1"/>
  <c r="AJ4409" i="1"/>
  <c r="AJ4410" i="1"/>
  <c r="AJ4412" i="1"/>
  <c r="AJ4413" i="1"/>
  <c r="AJ4416" i="1"/>
  <c r="AJ4417" i="1"/>
  <c r="AJ4418" i="1"/>
  <c r="AJ4419" i="1"/>
  <c r="AJ4420" i="1"/>
  <c r="AJ4422" i="1"/>
  <c r="AJ4423" i="1"/>
  <c r="AJ4425" i="1"/>
  <c r="AJ4426" i="1"/>
  <c r="AJ4428" i="1"/>
  <c r="AJ4429" i="1"/>
  <c r="AJ4430" i="1"/>
  <c r="AJ4432" i="1"/>
  <c r="AJ4433" i="1"/>
  <c r="AJ4436" i="1"/>
  <c r="AJ4437" i="1"/>
  <c r="AJ4438" i="1"/>
  <c r="AJ4439" i="1"/>
  <c r="AJ4440" i="1"/>
  <c r="AJ4442" i="1"/>
  <c r="AJ4443" i="1"/>
  <c r="AJ4446" i="1"/>
  <c r="AJ4448" i="1"/>
  <c r="AJ4449" i="1"/>
  <c r="AJ4450" i="1"/>
  <c r="AJ4452" i="1"/>
  <c r="AJ4453" i="1"/>
  <c r="AJ4456" i="1"/>
  <c r="AJ4458" i="1"/>
  <c r="AJ4459" i="1"/>
  <c r="AJ4460" i="1"/>
  <c r="AJ4462" i="1"/>
  <c r="AJ4463" i="1"/>
  <c r="AJ4467" i="1"/>
  <c r="AJ4468" i="1"/>
  <c r="AJ4469" i="1"/>
  <c r="AJ4470" i="1"/>
  <c r="AJ4472" i="1"/>
  <c r="AJ4473" i="1"/>
  <c r="AJ4478" i="1"/>
  <c r="AJ4479" i="1"/>
  <c r="AJ4480" i="1"/>
  <c r="AJ4482" i="1"/>
  <c r="AJ4483" i="1"/>
  <c r="AJ4488" i="1"/>
  <c r="AJ4489" i="1"/>
  <c r="AJ4490" i="1"/>
  <c r="AJ4492" i="1"/>
  <c r="AJ4493" i="1"/>
  <c r="AJ4496" i="1"/>
  <c r="AJ4498" i="1"/>
  <c r="AJ4499" i="1"/>
  <c r="AJ4500" i="1"/>
  <c r="AJ4502" i="1"/>
  <c r="AJ4503" i="1"/>
  <c r="AJ4506" i="1"/>
  <c r="AJ4508" i="1"/>
  <c r="AJ4509" i="1"/>
  <c r="AJ4510" i="1"/>
  <c r="AJ4512" i="1"/>
  <c r="AJ4513" i="1"/>
  <c r="AJ4516" i="1"/>
  <c r="AJ4517" i="1"/>
  <c r="AJ4518" i="1"/>
  <c r="AJ4519" i="1"/>
  <c r="AJ4520" i="1"/>
  <c r="AJ4522" i="1"/>
  <c r="AJ4523" i="1"/>
  <c r="AJ4527" i="1"/>
  <c r="AJ4528" i="1"/>
  <c r="AJ4529" i="1"/>
  <c r="AJ4530" i="1"/>
  <c r="AJ4532" i="1"/>
  <c r="AJ4533" i="1"/>
  <c r="AJ4534" i="1"/>
  <c r="AJ4538" i="1"/>
  <c r="AJ4539" i="1"/>
  <c r="AJ4540" i="1"/>
  <c r="AJ4542" i="1"/>
  <c r="AJ4543" i="1"/>
  <c r="AJ4548" i="1"/>
  <c r="AJ4549" i="1"/>
  <c r="AJ4550" i="1"/>
  <c r="AJ4552" i="1"/>
  <c r="AJ4553" i="1"/>
  <c r="AJ4558" i="1"/>
  <c r="AJ4559" i="1"/>
  <c r="AJ4560" i="1"/>
  <c r="AJ4562" i="1"/>
  <c r="AJ4563" i="1"/>
  <c r="AJ4566" i="1"/>
  <c r="AJ4568" i="1"/>
  <c r="AJ4569" i="1"/>
  <c r="AJ4570" i="1"/>
  <c r="AJ4572" i="1"/>
  <c r="AJ4573" i="1"/>
  <c r="AJ4578" i="1"/>
  <c r="AJ4579" i="1"/>
  <c r="AJ4580" i="1"/>
  <c r="AJ4582" i="1"/>
  <c r="AJ4583" i="1"/>
  <c r="AJ4588" i="1"/>
  <c r="AJ4589" i="1"/>
  <c r="AJ4590" i="1"/>
  <c r="AJ4592" i="1"/>
  <c r="AJ4593" i="1"/>
  <c r="AJ4598" i="1"/>
  <c r="AJ4599" i="1"/>
  <c r="AJ4600" i="1"/>
  <c r="AJ4602" i="1"/>
  <c r="AJ4603" i="1"/>
  <c r="AJ4608" i="1"/>
  <c r="AJ4609" i="1"/>
  <c r="AJ4610" i="1"/>
  <c r="AJ4612" i="1"/>
  <c r="AJ4613" i="1"/>
  <c r="AJ4618" i="1"/>
  <c r="AJ4619" i="1"/>
  <c r="AJ4620" i="1"/>
  <c r="AJ4622" i="1"/>
  <c r="AJ4623" i="1"/>
  <c r="AJ4626" i="1"/>
  <c r="AJ4628" i="1"/>
  <c r="AJ4629" i="1"/>
  <c r="AJ4630" i="1"/>
  <c r="AJ4632" i="1"/>
  <c r="AJ4633" i="1"/>
  <c r="AJ4636" i="1"/>
  <c r="AJ4638" i="1"/>
  <c r="AJ4639" i="1"/>
  <c r="AJ4640" i="1"/>
  <c r="AJ4642" i="1"/>
  <c r="AJ4643" i="1"/>
  <c r="AJ4646" i="1"/>
  <c r="AJ4648" i="1"/>
  <c r="AJ4649" i="1"/>
  <c r="AJ4650" i="1"/>
  <c r="AJ4652" i="1"/>
  <c r="AJ4653" i="1"/>
  <c r="AJ4656" i="1"/>
  <c r="AJ4658" i="1"/>
  <c r="AJ4659" i="1"/>
  <c r="AJ4660" i="1"/>
  <c r="AJ4662" i="1"/>
  <c r="AJ4663" i="1"/>
  <c r="AJ4666" i="1"/>
  <c r="AJ4667" i="1"/>
  <c r="AJ4668" i="1"/>
  <c r="AJ4669" i="1"/>
  <c r="AJ4670" i="1"/>
  <c r="AJ4672" i="1"/>
  <c r="AJ4673" i="1"/>
  <c r="AJ4678" i="1"/>
  <c r="AJ4679" i="1"/>
  <c r="AJ4680" i="1"/>
  <c r="AJ4682" i="1"/>
  <c r="AJ4683" i="1"/>
  <c r="AJ4688" i="1"/>
  <c r="AJ4689" i="1"/>
  <c r="AJ4690" i="1"/>
  <c r="AJ4692" i="1"/>
  <c r="AJ4693" i="1"/>
  <c r="AJ4696" i="1"/>
  <c r="AJ4698" i="1"/>
  <c r="AJ4699" i="1"/>
  <c r="AJ4700" i="1"/>
  <c r="AJ4702" i="1"/>
  <c r="AJ4703" i="1"/>
  <c r="AJ4706" i="1"/>
  <c r="AJ4708" i="1"/>
  <c r="AJ4709" i="1"/>
  <c r="AJ4710" i="1"/>
  <c r="AJ4712" i="1"/>
  <c r="AJ4713" i="1"/>
  <c r="AJ4716" i="1"/>
  <c r="AJ4717" i="1"/>
  <c r="AJ4718" i="1"/>
  <c r="AJ4719" i="1"/>
  <c r="AJ4720" i="1"/>
  <c r="AJ4722" i="1"/>
  <c r="AJ4723" i="1"/>
  <c r="AJ4726" i="1"/>
  <c r="AJ4727" i="1"/>
  <c r="AJ4728" i="1"/>
  <c r="AJ4729" i="1"/>
  <c r="AJ4730" i="1"/>
  <c r="AJ4732" i="1"/>
  <c r="AJ4733" i="1"/>
  <c r="AJ4736" i="1"/>
  <c r="AJ4738" i="1"/>
  <c r="AJ4739" i="1"/>
  <c r="AJ4740" i="1"/>
  <c r="AJ4742" i="1"/>
  <c r="AJ4743" i="1"/>
  <c r="AJ4747" i="1"/>
  <c r="AJ4748" i="1"/>
  <c r="AJ4749" i="1"/>
  <c r="AJ4750" i="1"/>
  <c r="AJ4752" i="1"/>
  <c r="AJ4753" i="1"/>
  <c r="AJ4756" i="1"/>
  <c r="AJ4758" i="1"/>
  <c r="AJ4759" i="1"/>
  <c r="AJ4760" i="1"/>
  <c r="AJ4762" i="1"/>
  <c r="AJ4763" i="1"/>
  <c r="AJ4768" i="1"/>
  <c r="AJ4769" i="1"/>
  <c r="AJ4770" i="1"/>
  <c r="AJ4772" i="1"/>
  <c r="AJ4773" i="1"/>
  <c r="AJ4778" i="1"/>
  <c r="AJ4779" i="1"/>
  <c r="AJ4780" i="1"/>
  <c r="AJ4782" i="1"/>
  <c r="AJ4783" i="1"/>
  <c r="AJ4784" i="1"/>
  <c r="AJ4785" i="1"/>
  <c r="AJ4788" i="1"/>
  <c r="AJ4789" i="1"/>
  <c r="AJ4790" i="1"/>
  <c r="AJ4792" i="1"/>
  <c r="AJ4793" i="1"/>
  <c r="AJ4796" i="1"/>
  <c r="AJ4798" i="1"/>
  <c r="AJ4799" i="1"/>
  <c r="AJ4800" i="1"/>
  <c r="AJ4802" i="1"/>
  <c r="AJ4803" i="1"/>
  <c r="AJ4807" i="1"/>
  <c r="AJ4808" i="1"/>
  <c r="AJ4809" i="1"/>
  <c r="AJ4810" i="1"/>
  <c r="AJ4812" i="1"/>
  <c r="AJ4813" i="1"/>
  <c r="AJ4814" i="1"/>
  <c r="AJ4816" i="1"/>
  <c r="AJ4818" i="1"/>
  <c r="AJ4819" i="1"/>
  <c r="AJ4820" i="1"/>
  <c r="AJ4822" i="1"/>
  <c r="AJ4823" i="1"/>
  <c r="AJ4824" i="1"/>
  <c r="AJ4827" i="1"/>
  <c r="AJ4828" i="1"/>
  <c r="AJ4829" i="1"/>
  <c r="AJ4830" i="1"/>
  <c r="AJ4832" i="1"/>
  <c r="AJ4833" i="1"/>
  <c r="AJ4838" i="1"/>
  <c r="AJ4839" i="1"/>
  <c r="AJ4840" i="1"/>
  <c r="AJ4842" i="1"/>
  <c r="AJ4843" i="1"/>
  <c r="AJ4846" i="1"/>
  <c r="AJ4848" i="1"/>
  <c r="AJ4849" i="1"/>
  <c r="AJ4850" i="1"/>
  <c r="AJ4852" i="1"/>
  <c r="AJ4853" i="1"/>
  <c r="AJ4856" i="1"/>
  <c r="AJ4858" i="1"/>
  <c r="AJ4859" i="1"/>
  <c r="AJ4860" i="1"/>
  <c r="AJ4862" i="1"/>
  <c r="AJ4863" i="1"/>
  <c r="AJ4866" i="1"/>
  <c r="AJ4868" i="1"/>
  <c r="AJ4869" i="1"/>
  <c r="AJ4870" i="1"/>
  <c r="AJ4872" i="1"/>
  <c r="AJ4873" i="1"/>
  <c r="AJ4875" i="1"/>
  <c r="AJ4878" i="1"/>
  <c r="AJ4879" i="1"/>
  <c r="AJ4880" i="1"/>
  <c r="AJ4882" i="1"/>
  <c r="AJ4883" i="1"/>
  <c r="AJ4888" i="1"/>
  <c r="AJ4889" i="1"/>
  <c r="AJ4890" i="1"/>
  <c r="AJ4892" i="1"/>
  <c r="AJ4893" i="1"/>
  <c r="AJ4898" i="1"/>
  <c r="AJ4899" i="1"/>
  <c r="AJ4900" i="1"/>
  <c r="AJ4902" i="1"/>
  <c r="AJ4903" i="1"/>
  <c r="AJ4904" i="1"/>
  <c r="AJ4906" i="1"/>
  <c r="AJ4908" i="1"/>
  <c r="AJ4909" i="1"/>
  <c r="AJ4910" i="1"/>
  <c r="AJ4912" i="1"/>
  <c r="AJ4913" i="1"/>
  <c r="AJ4916" i="1"/>
  <c r="AJ4917" i="1"/>
  <c r="AJ4918" i="1"/>
  <c r="AJ4919" i="1"/>
  <c r="AJ4920" i="1"/>
  <c r="AJ4922" i="1"/>
  <c r="AJ4923" i="1"/>
  <c r="AJ4926" i="1"/>
  <c r="AJ4928" i="1"/>
  <c r="AJ4929" i="1"/>
  <c r="AJ4930" i="1"/>
  <c r="AJ4932" i="1"/>
  <c r="AJ4933" i="1"/>
  <c r="AJ4936" i="1"/>
  <c r="AJ4937" i="1"/>
  <c r="AJ4938" i="1"/>
  <c r="AJ4939" i="1"/>
  <c r="AJ4940" i="1"/>
  <c r="AJ4942" i="1"/>
  <c r="AJ4943" i="1"/>
  <c r="AJ4946" i="1"/>
  <c r="AJ4947" i="1"/>
  <c r="AJ4948" i="1"/>
  <c r="AJ4949" i="1"/>
  <c r="AJ4950" i="1"/>
  <c r="AJ4952" i="1"/>
  <c r="AJ4953" i="1"/>
  <c r="AJ4956" i="1"/>
  <c r="AJ4958" i="1"/>
  <c r="AJ4959" i="1"/>
  <c r="AJ4960" i="1"/>
  <c r="AJ4962" i="1"/>
  <c r="AJ4963" i="1"/>
  <c r="AJ4967" i="1"/>
  <c r="AJ4968" i="1"/>
  <c r="AJ4969" i="1"/>
  <c r="AJ4970" i="1"/>
  <c r="AJ4972" i="1"/>
  <c r="AJ4973" i="1"/>
  <c r="AJ4978" i="1"/>
  <c r="AJ4979" i="1"/>
  <c r="AJ4980" i="1"/>
  <c r="AJ4982" i="1"/>
  <c r="AJ4983" i="1"/>
  <c r="AJ4988" i="1"/>
  <c r="AJ4989" i="1"/>
  <c r="AJ4990" i="1"/>
  <c r="AJ4992" i="1"/>
  <c r="AJ4993" i="1"/>
  <c r="AJ4996" i="1"/>
  <c r="AJ4998" i="1"/>
  <c r="AJ4999" i="1"/>
  <c r="AJ5000" i="1"/>
  <c r="AJ5002" i="1"/>
  <c r="AJ5003" i="1"/>
  <c r="AJ5006" i="1"/>
  <c r="AJ5008" i="1"/>
  <c r="AJ5009" i="1"/>
  <c r="AJ5010" i="1"/>
  <c r="AJ5012" i="1"/>
  <c r="AJ5013" i="1"/>
  <c r="AJ5016" i="1"/>
  <c r="AJ5017" i="1"/>
  <c r="AJ5018" i="1"/>
  <c r="AJ5019" i="1"/>
  <c r="AJ5020" i="1"/>
  <c r="AJ5022" i="1"/>
  <c r="AJ5023" i="1"/>
  <c r="AJ5027" i="1"/>
  <c r="AJ5028" i="1"/>
  <c r="AJ5029" i="1"/>
  <c r="AJ5030" i="1"/>
  <c r="AJ5032" i="1"/>
  <c r="AJ5033" i="1"/>
  <c r="AJ5038" i="1"/>
  <c r="AJ5039" i="1"/>
  <c r="AJ5040" i="1"/>
  <c r="AJ5042" i="1"/>
  <c r="AJ5043" i="1"/>
  <c r="AJ5044" i="1"/>
  <c r="AJ5048" i="1"/>
  <c r="AJ5049" i="1"/>
  <c r="AJ5050" i="1"/>
  <c r="AJ5052" i="1"/>
  <c r="AJ5053" i="1"/>
  <c r="AJ5058" i="1"/>
  <c r="AJ5059" i="1"/>
  <c r="AJ5060" i="1"/>
  <c r="AJ5062" i="1"/>
  <c r="AJ5063" i="1"/>
  <c r="AJ5066" i="1"/>
  <c r="AJ5068" i="1"/>
  <c r="AJ5069" i="1"/>
  <c r="AJ5070" i="1"/>
  <c r="AJ5072" i="1"/>
  <c r="AJ5073" i="1"/>
  <c r="AJ5078" i="1"/>
  <c r="AJ5079" i="1"/>
  <c r="AJ5080" i="1"/>
  <c r="AJ5082" i="1"/>
  <c r="AJ5083" i="1"/>
  <c r="AJ5084" i="1"/>
  <c r="AJ5088" i="1"/>
  <c r="AJ5089" i="1"/>
  <c r="AJ5090" i="1"/>
  <c r="AJ5092" i="1"/>
  <c r="AJ5093" i="1"/>
  <c r="AJ5098" i="1"/>
  <c r="AJ5099" i="1"/>
  <c r="AJ5100" i="1"/>
  <c r="AJ5102" i="1"/>
  <c r="AJ5103" i="1"/>
  <c r="AJ5108" i="1"/>
  <c r="AJ5109" i="1"/>
  <c r="AJ5110" i="1"/>
  <c r="AJ5112" i="1"/>
  <c r="AJ5113" i="1"/>
  <c r="AJ5114" i="1"/>
  <c r="AJ5118" i="1"/>
  <c r="AJ5119" i="1"/>
  <c r="AJ5120" i="1"/>
  <c r="AJ5122" i="1"/>
  <c r="AJ5123" i="1"/>
  <c r="AJ5126" i="1"/>
  <c r="AJ5128" i="1"/>
  <c r="AJ5129" i="1"/>
  <c r="AJ5130" i="1"/>
  <c r="AJ5132" i="1"/>
  <c r="AJ5133" i="1"/>
  <c r="AJ5136" i="1"/>
  <c r="AJ5137" i="1"/>
  <c r="AJ5138" i="1"/>
  <c r="AJ5139" i="1"/>
  <c r="AJ5140" i="1"/>
  <c r="AJ5142" i="1"/>
  <c r="AJ5143" i="1"/>
  <c r="AJ5144" i="1"/>
  <c r="AJ5146" i="1"/>
  <c r="AJ5147" i="1"/>
  <c r="AJ5148" i="1"/>
  <c r="AJ5149" i="1"/>
  <c r="AJ5150" i="1"/>
  <c r="AJ5152" i="1"/>
  <c r="AJ5153" i="1"/>
  <c r="AJ5156" i="1"/>
  <c r="AJ5158" i="1"/>
  <c r="AJ5159" i="1"/>
  <c r="AJ5160" i="1"/>
  <c r="AJ5162" i="1"/>
  <c r="AJ5163" i="1"/>
  <c r="AJ5166" i="1"/>
  <c r="AJ5167" i="1"/>
  <c r="AJ5168" i="1"/>
  <c r="AJ5169" i="1"/>
  <c r="AJ5170" i="1"/>
  <c r="AJ5172" i="1"/>
  <c r="AJ5173" i="1"/>
  <c r="AJ5177" i="1"/>
  <c r="AJ5178" i="1"/>
  <c r="AJ5179" i="1"/>
  <c r="AJ5180" i="1"/>
  <c r="AJ5182" i="1"/>
  <c r="AJ5183" i="1"/>
  <c r="AJ5188" i="1"/>
  <c r="AJ5189" i="1"/>
  <c r="AJ5190" i="1"/>
  <c r="AJ5192" i="1"/>
  <c r="AJ5193" i="1"/>
  <c r="AJ5196" i="1"/>
  <c r="AJ5198" i="1"/>
  <c r="AJ5199" i="1"/>
  <c r="AJ5200" i="1"/>
  <c r="AJ5202" i="1"/>
  <c r="AJ5203" i="1"/>
  <c r="AJ5208" i="1"/>
  <c r="AJ5209" i="1"/>
  <c r="AJ5210" i="1"/>
  <c r="AJ5212" i="1"/>
  <c r="AJ5213" i="1"/>
  <c r="AJ5216" i="1"/>
  <c r="AJ5217" i="1"/>
  <c r="AJ5218" i="1"/>
  <c r="AJ5219" i="1"/>
  <c r="AJ5220" i="1"/>
  <c r="AJ5222" i="1"/>
  <c r="AJ5223" i="1"/>
  <c r="AJ5226" i="1"/>
  <c r="AJ5228" i="1"/>
  <c r="AJ5229" i="1"/>
  <c r="AJ5230" i="1"/>
  <c r="AJ5232" i="1"/>
  <c r="AJ5233" i="1"/>
  <c r="AJ5236" i="1"/>
  <c r="AJ5238" i="1"/>
  <c r="AJ5239" i="1"/>
  <c r="AJ5240" i="1"/>
  <c r="AJ5242" i="1"/>
  <c r="AJ5243" i="1"/>
  <c r="AJ5247" i="1"/>
  <c r="AJ5248" i="1"/>
  <c r="AJ5249" i="1"/>
  <c r="AJ5250" i="1"/>
  <c r="AJ5252" i="1"/>
  <c r="AJ5253" i="1"/>
  <c r="AJ5258" i="1"/>
  <c r="AJ5259" i="1"/>
  <c r="AJ5260" i="1"/>
  <c r="AJ5262" i="1"/>
  <c r="AJ5263" i="1"/>
  <c r="AJ5264" i="1"/>
  <c r="AJ5268" i="1"/>
  <c r="AJ5269" i="1"/>
  <c r="AJ5270" i="1"/>
  <c r="AJ5272" i="1"/>
  <c r="AJ5273" i="1"/>
  <c r="AJ5274" i="1"/>
  <c r="AJ5278" i="1"/>
  <c r="AJ5279" i="1"/>
  <c r="AJ5280" i="1"/>
  <c r="AJ5282" i="1"/>
  <c r="AJ5283" i="1"/>
  <c r="AJ5288" i="1"/>
  <c r="AJ5289" i="1"/>
  <c r="AJ5290" i="1"/>
  <c r="AJ5292" i="1"/>
  <c r="AJ5293" i="1"/>
  <c r="AJ5296" i="1"/>
  <c r="AJ5298" i="1"/>
  <c r="AJ5299" i="1"/>
  <c r="AJ5300" i="1"/>
  <c r="AJ5302" i="1"/>
  <c r="AJ5303" i="1"/>
  <c r="AJ5308" i="1"/>
  <c r="AJ5309" i="1"/>
  <c r="AJ5310" i="1"/>
  <c r="AJ5312" i="1"/>
  <c r="AJ5313" i="1"/>
  <c r="AJ5318" i="1"/>
  <c r="AJ5319" i="1"/>
  <c r="AJ5320" i="1"/>
  <c r="AJ5322" i="1"/>
  <c r="AJ5323" i="1"/>
  <c r="AJ5328" i="1"/>
  <c r="AJ5329" i="1"/>
  <c r="AJ5330" i="1"/>
  <c r="AJ5332" i="1"/>
  <c r="AJ5333" i="1"/>
  <c r="AJ5338" i="1"/>
  <c r="AJ5339" i="1"/>
  <c r="AJ5340" i="1"/>
  <c r="AJ5342" i="1"/>
  <c r="AJ5343" i="1"/>
  <c r="AJ5346" i="1"/>
  <c r="AJ5347" i="1"/>
  <c r="AJ5348" i="1"/>
  <c r="AJ5349" i="1"/>
  <c r="AJ5350" i="1"/>
  <c r="AJ5352" i="1"/>
  <c r="AJ5353" i="1"/>
  <c r="AJ5356" i="1"/>
  <c r="AJ5358" i="1"/>
  <c r="AJ5359" i="1"/>
  <c r="AJ5360" i="1"/>
  <c r="AJ5362" i="1"/>
  <c r="AJ5363" i="1"/>
  <c r="AJ5367" i="1"/>
  <c r="AJ5368" i="1"/>
  <c r="AJ5369" i="1"/>
  <c r="AJ5370" i="1"/>
  <c r="AJ5372" i="1"/>
  <c r="AJ5373" i="1"/>
  <c r="AJ5374" i="1"/>
  <c r="AJ5378" i="1"/>
  <c r="AJ5379" i="1"/>
  <c r="AJ5380" i="1"/>
  <c r="AJ5382" i="1"/>
  <c r="AJ5383" i="1"/>
  <c r="AJ5388" i="1"/>
  <c r="AJ5389" i="1"/>
  <c r="AJ5390" i="1"/>
  <c r="AJ5392" i="1"/>
  <c r="AJ5393" i="1"/>
  <c r="AJ5396" i="1"/>
  <c r="AJ5398" i="1"/>
  <c r="AJ5399" i="1"/>
  <c r="AJ5400" i="1"/>
  <c r="AJ5402" i="1"/>
  <c r="AJ5403" i="1"/>
  <c r="AJ5406" i="1"/>
  <c r="AJ5408" i="1"/>
  <c r="AJ5409" i="1"/>
  <c r="AJ5410" i="1"/>
  <c r="AJ5412" i="1"/>
  <c r="AJ5413" i="1"/>
  <c r="AJ5416" i="1"/>
  <c r="AJ5417" i="1"/>
  <c r="AJ5418" i="1"/>
  <c r="AJ5419" i="1"/>
  <c r="AJ5420" i="1"/>
  <c r="AJ5422" i="1"/>
  <c r="AJ5423" i="1"/>
  <c r="AJ5427" i="1"/>
  <c r="AJ5428" i="1"/>
  <c r="AJ5429" i="1"/>
  <c r="AJ5430" i="1"/>
  <c r="AJ5432" i="1"/>
  <c r="AJ5433" i="1"/>
  <c r="AJ5438" i="1"/>
  <c r="AJ5439" i="1"/>
  <c r="AJ5440" i="1"/>
  <c r="AJ5442" i="1"/>
  <c r="AJ5443" i="1"/>
  <c r="AJ5447" i="1"/>
  <c r="AJ5448" i="1"/>
  <c r="AJ5449" i="1"/>
  <c r="AJ5450" i="1"/>
  <c r="AJ5452" i="1"/>
  <c r="AJ5453" i="1"/>
  <c r="AJ5458" i="1"/>
  <c r="AJ5459" i="1"/>
  <c r="AJ5460" i="1"/>
  <c r="AJ5462" i="1"/>
  <c r="AJ5463" i="1"/>
  <c r="AJ5468" i="1"/>
  <c r="AJ5469" i="1"/>
  <c r="AJ5470" i="1"/>
  <c r="AJ5472" i="1"/>
  <c r="AJ5473" i="1"/>
  <c r="AJ5474" i="1"/>
  <c r="AJ5478" i="1"/>
  <c r="AJ5479" i="1"/>
  <c r="AJ5480" i="1"/>
  <c r="AJ5482" i="1"/>
  <c r="AJ5483" i="1"/>
  <c r="AJ5487" i="1"/>
  <c r="AJ5488" i="1"/>
  <c r="AJ5489" i="1"/>
  <c r="AJ5490" i="1"/>
  <c r="AJ5492" i="1"/>
  <c r="AJ5493" i="1"/>
  <c r="AJ5497" i="1"/>
  <c r="AJ5499" i="1"/>
  <c r="AJ5500" i="1"/>
  <c r="AJ5502" i="1"/>
  <c r="AJ5503" i="1"/>
  <c r="AJ5509" i="1"/>
  <c r="AJ5510" i="1"/>
  <c r="AJ5512" i="1"/>
  <c r="AJ5513" i="1"/>
  <c r="AJ5515" i="1"/>
  <c r="AJ5519" i="1"/>
  <c r="AJ5520" i="1"/>
  <c r="AJ5521" i="1"/>
  <c r="AJ5522" i="1"/>
  <c r="AJ5523" i="1"/>
  <c r="AJ5529" i="1"/>
  <c r="AJ5530" i="1"/>
  <c r="AJ5531" i="1"/>
  <c r="AJ5532" i="1"/>
  <c r="AJ5533" i="1"/>
  <c r="AJ5537" i="1"/>
  <c r="AJ5539" i="1"/>
  <c r="AJ5540" i="1"/>
  <c r="AJ5542" i="1"/>
  <c r="AJ5543" i="1"/>
  <c r="AJ5546" i="1"/>
  <c r="AJ5549" i="1"/>
  <c r="AJ5550" i="1"/>
  <c r="AJ5552" i="1"/>
  <c r="AJ5553" i="1"/>
  <c r="AJ5559" i="1"/>
  <c r="AJ5560" i="1"/>
  <c r="AJ5561" i="1"/>
  <c r="AJ5562" i="1"/>
  <c r="AJ5563" i="1"/>
  <c r="AJ5569" i="1"/>
  <c r="AJ5570" i="1"/>
  <c r="AJ5572" i="1"/>
  <c r="AJ5573" i="1"/>
  <c r="AJ5576" i="1"/>
  <c r="AJ5577" i="1"/>
  <c r="AJ5579" i="1"/>
  <c r="AJ5580" i="1"/>
  <c r="AJ5581" i="1"/>
  <c r="AJ5582" i="1"/>
  <c r="AJ5583" i="1"/>
  <c r="AJ5586" i="1"/>
  <c r="AJ5589" i="1"/>
  <c r="AJ5590" i="1"/>
  <c r="AJ5592" i="1"/>
  <c r="AJ5593" i="1"/>
  <c r="AJ5599" i="1"/>
  <c r="AJ5600" i="1"/>
  <c r="AJ5602" i="1"/>
  <c r="AJ5603" i="1"/>
  <c r="AJ5609" i="1"/>
  <c r="AJ5610" i="1"/>
  <c r="AJ5612" i="1"/>
  <c r="AJ5613" i="1"/>
  <c r="AJ5616" i="1"/>
  <c r="AJ5619" i="1"/>
  <c r="AJ5620" i="1"/>
  <c r="AJ5621" i="1"/>
  <c r="AJ5622" i="1"/>
  <c r="AJ5623" i="1"/>
  <c r="AJ5629" i="1"/>
  <c r="AJ5630" i="1"/>
  <c r="AJ5631" i="1"/>
  <c r="AJ5632" i="1"/>
  <c r="AJ5633" i="1"/>
  <c r="AJ5634" i="1"/>
  <c r="AJ5639" i="1"/>
  <c r="AJ5640" i="1"/>
  <c r="AJ5642" i="1"/>
  <c r="AJ5643" i="1"/>
  <c r="AJ5649" i="1"/>
  <c r="AJ5650" i="1"/>
  <c r="AJ5652" i="1"/>
  <c r="AJ5653" i="1"/>
  <c r="AJ5659" i="1"/>
  <c r="AJ5660" i="1"/>
  <c r="AJ5661" i="1"/>
  <c r="AJ5662" i="1"/>
  <c r="AJ5663" i="1"/>
  <c r="AJ5669" i="1"/>
  <c r="AJ5670" i="1"/>
  <c r="AJ5672" i="1"/>
  <c r="AJ5673" i="1"/>
  <c r="AJ5677" i="1"/>
  <c r="AJ5679" i="1"/>
  <c r="AJ5680" i="1"/>
  <c r="AJ5681" i="1"/>
  <c r="AJ5682" i="1"/>
  <c r="AJ5683" i="1"/>
  <c r="AJ5689" i="1"/>
  <c r="AJ5690" i="1"/>
  <c r="AJ5692" i="1"/>
  <c r="AJ5693" i="1"/>
  <c r="AJ5696" i="1"/>
  <c r="AJ5697" i="1"/>
  <c r="AJ5699" i="1"/>
  <c r="AJ5700" i="1"/>
  <c r="AJ5702" i="1"/>
  <c r="AJ5703" i="1"/>
  <c r="AJ5709" i="1"/>
  <c r="AJ5710" i="1"/>
  <c r="AJ5712" i="1"/>
  <c r="AJ5713" i="1"/>
  <c r="AJ5715" i="1"/>
  <c r="AJ5719" i="1"/>
  <c r="AJ5720" i="1"/>
  <c r="AJ5721" i="1"/>
  <c r="AJ5722" i="1"/>
  <c r="AJ5723" i="1"/>
  <c r="AJ5726" i="1"/>
  <c r="AJ5729" i="1"/>
  <c r="AJ5730" i="1"/>
  <c r="AJ5731" i="1"/>
  <c r="AJ5732" i="1"/>
  <c r="AJ5733" i="1"/>
  <c r="AJ5736" i="1"/>
  <c r="AJ5737" i="1"/>
  <c r="AJ5739" i="1"/>
  <c r="AJ5740" i="1"/>
  <c r="AJ5742" i="1"/>
  <c r="AJ5743" i="1"/>
  <c r="AJ5744" i="1"/>
  <c r="AJ5749" i="1"/>
  <c r="AJ5750" i="1"/>
  <c r="AJ5752" i="1"/>
  <c r="AJ5753" i="1"/>
  <c r="AJ5759" i="1"/>
  <c r="AJ5760" i="1"/>
  <c r="AJ5761" i="1"/>
  <c r="AJ5762" i="1"/>
  <c r="AJ5763" i="1"/>
  <c r="AJ5766" i="1"/>
  <c r="AJ5769" i="1"/>
  <c r="AJ5770" i="1"/>
  <c r="AJ5772" i="1"/>
  <c r="AJ5773" i="1"/>
  <c r="AJ5774" i="1"/>
  <c r="AJ5779" i="1"/>
  <c r="AJ5780" i="1"/>
  <c r="AJ5781" i="1"/>
  <c r="AJ5782" i="1"/>
  <c r="AJ5783" i="1"/>
  <c r="AJ5789" i="1"/>
  <c r="AJ5790" i="1"/>
  <c r="AJ5792" i="1"/>
  <c r="AJ5793" i="1"/>
  <c r="AJ5799" i="1"/>
  <c r="AJ5800" i="1"/>
  <c r="AJ5802" i="1"/>
  <c r="AJ5803" i="1"/>
  <c r="AJ5809" i="1"/>
  <c r="AJ5810" i="1"/>
  <c r="AJ5812" i="1"/>
  <c r="AJ5813" i="1"/>
  <c r="AJ5819" i="1"/>
  <c r="AJ5820" i="1"/>
  <c r="AJ5821" i="1"/>
  <c r="AJ5822" i="1"/>
  <c r="AJ5823" i="1"/>
  <c r="AJ5829" i="1"/>
  <c r="AJ5830" i="1"/>
  <c r="AJ5831" i="1"/>
  <c r="AJ5832" i="1"/>
  <c r="AJ5833" i="1"/>
  <c r="AJ5839" i="1"/>
  <c r="AJ5840" i="1"/>
  <c r="AJ5842" i="1"/>
  <c r="AJ5843" i="1"/>
  <c r="AJ5849" i="1"/>
  <c r="AJ5850" i="1"/>
  <c r="AJ5852" i="1"/>
  <c r="AJ5853" i="1"/>
  <c r="AJ5854" i="1"/>
  <c r="AJ5857" i="1"/>
  <c r="AJ5859" i="1"/>
  <c r="AJ5860" i="1"/>
  <c r="AJ5861" i="1"/>
  <c r="AJ5862" i="1"/>
  <c r="AJ5863" i="1"/>
  <c r="AJ5869" i="1"/>
  <c r="AJ5870" i="1"/>
  <c r="AJ5872" i="1"/>
  <c r="AJ5873" i="1"/>
  <c r="AJ5874" i="1"/>
  <c r="AJ5876" i="1"/>
  <c r="AJ5877" i="1"/>
  <c r="AJ5879" i="1"/>
  <c r="AJ5880" i="1"/>
  <c r="AJ5881" i="1"/>
  <c r="AJ5882" i="1"/>
  <c r="AJ5883" i="1"/>
  <c r="AJ5889" i="1"/>
  <c r="AJ5890" i="1"/>
  <c r="AJ5892" i="1"/>
  <c r="AJ5893" i="1"/>
  <c r="AJ5899" i="1"/>
  <c r="AJ5900" i="1"/>
  <c r="AJ5902" i="1"/>
  <c r="AJ5903" i="1"/>
  <c r="AJ5909" i="1"/>
  <c r="AJ5910" i="1"/>
  <c r="AJ5912" i="1"/>
  <c r="AJ5913" i="1"/>
  <c r="AJ5916" i="1"/>
  <c r="AJ5917" i="1"/>
  <c r="AJ5919" i="1"/>
  <c r="AJ5920" i="1"/>
  <c r="AJ5921" i="1"/>
  <c r="AJ5922" i="1"/>
  <c r="AJ5923" i="1"/>
  <c r="AJ5926" i="1"/>
  <c r="AJ5927" i="1"/>
  <c r="AJ5929" i="1"/>
  <c r="AJ5930" i="1"/>
  <c r="AJ5931" i="1"/>
  <c r="AJ5932" i="1"/>
  <c r="AJ5933" i="1"/>
  <c r="AJ5939" i="1"/>
  <c r="AJ5940" i="1"/>
  <c r="AJ5942" i="1"/>
  <c r="AJ5943" i="1"/>
  <c r="AJ5949" i="1"/>
  <c r="AJ5950" i="1"/>
  <c r="AJ5952" i="1"/>
  <c r="AJ5953" i="1"/>
  <c r="AJ5959" i="1"/>
  <c r="AJ5960" i="1"/>
  <c r="AJ5961" i="1"/>
  <c r="AJ5962" i="1"/>
  <c r="AJ5963" i="1"/>
  <c r="AJ5969" i="1"/>
  <c r="AJ5970" i="1"/>
  <c r="AJ5972" i="1"/>
  <c r="AJ5973" i="1"/>
  <c r="AJ5979" i="1"/>
  <c r="AJ5980" i="1"/>
  <c r="AJ5981" i="1"/>
  <c r="AJ5982" i="1"/>
  <c r="AJ5983" i="1"/>
  <c r="AJ5989" i="1"/>
  <c r="AJ5990" i="1"/>
  <c r="AJ5992" i="1"/>
  <c r="AJ5993" i="1"/>
  <c r="AJ5999" i="1"/>
  <c r="AJ6000" i="1"/>
  <c r="AJ6002" i="1"/>
  <c r="AJ6003" i="1"/>
  <c r="AJ6009" i="1"/>
  <c r="AJ6010" i="1"/>
  <c r="AJ6012" i="1"/>
  <c r="AJ6013" i="1"/>
  <c r="AJ6019" i="1"/>
  <c r="AJ6020" i="1"/>
  <c r="AJ6021" i="1"/>
  <c r="AJ6022" i="1"/>
  <c r="AJ6023" i="1"/>
  <c r="AJ6029" i="1"/>
  <c r="AJ6030" i="1"/>
  <c r="AJ6031" i="1"/>
  <c r="AJ6032" i="1"/>
  <c r="AJ6033" i="1"/>
  <c r="AJ6037" i="1"/>
  <c r="AJ6039" i="1"/>
  <c r="AJ6040" i="1"/>
  <c r="AJ6042" i="1"/>
  <c r="AJ6043" i="1"/>
  <c r="AJ6049" i="1"/>
  <c r="AJ6050" i="1"/>
  <c r="AJ6052" i="1"/>
  <c r="AJ6053" i="1"/>
  <c r="AJ6054" i="1"/>
  <c r="AJ6056" i="1"/>
  <c r="AJ6059" i="1"/>
  <c r="AJ6060" i="1"/>
  <c r="AJ6061" i="1"/>
  <c r="AJ6062" i="1"/>
  <c r="AJ6063" i="1"/>
  <c r="AJ6066" i="1"/>
  <c r="AJ6069" i="1"/>
  <c r="AJ6070" i="1"/>
  <c r="AJ6072" i="1"/>
  <c r="AJ6073" i="1"/>
  <c r="AJ6079" i="1"/>
  <c r="AJ6080" i="1"/>
  <c r="AJ6081" i="1"/>
  <c r="AJ6082" i="1"/>
  <c r="AJ6083" i="1"/>
  <c r="AJ6089" i="1"/>
  <c r="AJ6090" i="1"/>
  <c r="AJ6092" i="1"/>
  <c r="AJ6093" i="1"/>
  <c r="AJ6096" i="1"/>
  <c r="AJ6099" i="1"/>
  <c r="AJ6100" i="1"/>
  <c r="AJ6102" i="1"/>
  <c r="AJ6103" i="1"/>
  <c r="AJ6109" i="1"/>
  <c r="AJ6110" i="1"/>
  <c r="AJ6112" i="1"/>
  <c r="AJ6113" i="1"/>
  <c r="AJ6117" i="1"/>
  <c r="AJ6119" i="1"/>
  <c r="AJ6120" i="1"/>
  <c r="AJ6121" i="1"/>
  <c r="AJ6122" i="1"/>
  <c r="AJ6123" i="1"/>
  <c r="AJ6129" i="1"/>
  <c r="AJ6130" i="1"/>
  <c r="AJ6131" i="1"/>
  <c r="AJ6132" i="1"/>
  <c r="AJ6133" i="1"/>
  <c r="AJ6139" i="1"/>
  <c r="AJ6140" i="1"/>
  <c r="AJ6142" i="1"/>
  <c r="AJ6143" i="1"/>
  <c r="AJ6149" i="1"/>
  <c r="AJ6150" i="1"/>
  <c r="AJ6152" i="1"/>
  <c r="AJ6153" i="1"/>
  <c r="AJ6159" i="1"/>
  <c r="AJ6160" i="1"/>
  <c r="AJ6162" i="1"/>
  <c r="AJ6163" i="1"/>
  <c r="AJ6169" i="1"/>
  <c r="AJ6170" i="1"/>
  <c r="AJ6172" i="1"/>
  <c r="AJ6173" i="1"/>
  <c r="AJ6179" i="1"/>
  <c r="AJ6180" i="1"/>
  <c r="AJ6181" i="1"/>
  <c r="AJ6182" i="1"/>
  <c r="AJ6183" i="1"/>
  <c r="AJ6189" i="1"/>
  <c r="AJ6190" i="1"/>
  <c r="AJ6192" i="1"/>
  <c r="AJ6193" i="1"/>
  <c r="AJ6199" i="1"/>
  <c r="AJ6200" i="1"/>
  <c r="AJ6202" i="1"/>
  <c r="AJ6203" i="1"/>
  <c r="AJ6207" i="1"/>
  <c r="AJ6209" i="1"/>
  <c r="AJ6210" i="1"/>
  <c r="AJ6212" i="1"/>
  <c r="AJ6213" i="1"/>
  <c r="AJ6214" i="1"/>
  <c r="AJ6216" i="1"/>
  <c r="AJ6219" i="1"/>
  <c r="AJ6220" i="1"/>
  <c r="AJ6221" i="1"/>
  <c r="AJ6222" i="1"/>
  <c r="AJ6223" i="1"/>
  <c r="AJ6226" i="1"/>
  <c r="AJ6229" i="1"/>
  <c r="AJ6230" i="1"/>
  <c r="AJ6231" i="1"/>
  <c r="AJ6232" i="1"/>
  <c r="AJ6233" i="1"/>
  <c r="AJ6236" i="1"/>
  <c r="AJ6237" i="1"/>
  <c r="AJ6239" i="1"/>
  <c r="AJ6240" i="1"/>
  <c r="AJ6242" i="1"/>
  <c r="AJ6243" i="1"/>
  <c r="AJ6247" i="1"/>
  <c r="AJ6249" i="1"/>
  <c r="AJ6250" i="1"/>
  <c r="AJ6252" i="1"/>
  <c r="AJ6253" i="1"/>
  <c r="AJ6257" i="1"/>
  <c r="AJ6259" i="1"/>
  <c r="AJ6260" i="1"/>
  <c r="AJ6262" i="1"/>
  <c r="AJ6263" i="1"/>
  <c r="AJ6266" i="1"/>
  <c r="AJ6269" i="1"/>
  <c r="AJ6270" i="1"/>
  <c r="AJ6272" i="1"/>
  <c r="AJ6273" i="1"/>
  <c r="AJ6276" i="1"/>
  <c r="AJ6279" i="1"/>
  <c r="AJ6280" i="1"/>
  <c r="AJ6281" i="1"/>
  <c r="AJ6282" i="1"/>
  <c r="AJ6283" i="1"/>
  <c r="AJ6289" i="1"/>
  <c r="AJ6290" i="1"/>
  <c r="AJ6292" i="1"/>
  <c r="AJ6293" i="1"/>
  <c r="AJ6294" i="1"/>
  <c r="AJ6299" i="1"/>
  <c r="AJ6300" i="1"/>
  <c r="AJ6302" i="1"/>
  <c r="AJ6303" i="1"/>
  <c r="AJ6306" i="1"/>
  <c r="AJ6309" i="1"/>
  <c r="AJ6310" i="1"/>
  <c r="AJ6312" i="1"/>
  <c r="AJ6313" i="1"/>
  <c r="AJ6316" i="1"/>
  <c r="AJ6319" i="1"/>
  <c r="AJ6320" i="1"/>
  <c r="AJ6321" i="1"/>
  <c r="AJ6322" i="1"/>
  <c r="AJ6323" i="1"/>
  <c r="AJ6324" i="1"/>
  <c r="AJ6327" i="1"/>
  <c r="AJ6329" i="1"/>
  <c r="AJ6330" i="1"/>
  <c r="AJ6331" i="1"/>
  <c r="AJ6332" i="1"/>
  <c r="AJ6333" i="1"/>
  <c r="AJ6334" i="1"/>
  <c r="AJ6336" i="1"/>
  <c r="AJ6337" i="1"/>
  <c r="AJ6339" i="1"/>
  <c r="AJ6340" i="1"/>
  <c r="AJ6342" i="1"/>
  <c r="AJ6343" i="1"/>
  <c r="AJ6349" i="1"/>
  <c r="AJ6350" i="1"/>
  <c r="AJ6352" i="1"/>
  <c r="AJ6353" i="1"/>
  <c r="AJ6354" i="1"/>
  <c r="AJ6359" i="1"/>
  <c r="AJ6360" i="1"/>
  <c r="AJ6362" i="1"/>
  <c r="AJ6363" i="1"/>
  <c r="AJ6369" i="1"/>
  <c r="AJ6370" i="1"/>
  <c r="AJ6372" i="1"/>
  <c r="AJ6373" i="1"/>
  <c r="AJ6379" i="1"/>
  <c r="AJ6380" i="1"/>
  <c r="AJ6381" i="1"/>
  <c r="AJ6382" i="1"/>
  <c r="AJ6383" i="1"/>
  <c r="AJ6384" i="1"/>
  <c r="AJ6389" i="1"/>
  <c r="AJ6390" i="1"/>
  <c r="AJ6392" i="1"/>
  <c r="AJ6393" i="1"/>
  <c r="AJ6399" i="1"/>
  <c r="AJ6400" i="1"/>
  <c r="AJ6402" i="1"/>
  <c r="AJ6403" i="1"/>
  <c r="AJ6409" i="1"/>
  <c r="AJ6410" i="1"/>
  <c r="AJ6412" i="1"/>
  <c r="AJ6413" i="1"/>
  <c r="AJ6419" i="1"/>
  <c r="AJ6420" i="1"/>
  <c r="AJ6421" i="1"/>
  <c r="AJ6422" i="1"/>
  <c r="AJ6423" i="1"/>
  <c r="AJ6429" i="1"/>
  <c r="AJ6430" i="1"/>
  <c r="AJ6431" i="1"/>
  <c r="AJ6432" i="1"/>
  <c r="AJ6433" i="1"/>
  <c r="AJ6439" i="1"/>
  <c r="AJ6440" i="1"/>
  <c r="AJ6442" i="1"/>
  <c r="AJ6443" i="1"/>
  <c r="AJ6445" i="1"/>
  <c r="AJ6446" i="1"/>
  <c r="AJ6449" i="1"/>
  <c r="AJ6450" i="1"/>
  <c r="AJ6452" i="1"/>
  <c r="AJ6453" i="1"/>
  <c r="AJ6459" i="1"/>
  <c r="AJ6460" i="1"/>
  <c r="AJ6462" i="1"/>
  <c r="AJ6463" i="1"/>
  <c r="AJ6464" i="1"/>
  <c r="AJ6469" i="1"/>
  <c r="AJ6470" i="1"/>
  <c r="AJ6472" i="1"/>
  <c r="AJ6473" i="1"/>
  <c r="AJ6476" i="1"/>
  <c r="AJ6479" i="1"/>
  <c r="AJ6480" i="1"/>
  <c r="AJ6481" i="1"/>
  <c r="AJ6482" i="1"/>
  <c r="AJ6483" i="1"/>
  <c r="AJ6486" i="1"/>
  <c r="AJ6489" i="1"/>
  <c r="AJ6490" i="1"/>
  <c r="AJ6492" i="1"/>
  <c r="AJ6493" i="1"/>
  <c r="AJ6497" i="1"/>
  <c r="AJ6499" i="1"/>
  <c r="AJ6500" i="1"/>
  <c r="AJ6502" i="1"/>
  <c r="AJ6503" i="1"/>
  <c r="AJ6509" i="1"/>
  <c r="AJ6510" i="1"/>
  <c r="AJ6512" i="1"/>
  <c r="AJ6513" i="1"/>
  <c r="AJ6519" i="1"/>
  <c r="AJ6520" i="1"/>
  <c r="AJ6521" i="1"/>
  <c r="AJ6522" i="1"/>
  <c r="AJ6523" i="1"/>
  <c r="AJ6526" i="1"/>
  <c r="AJ6529" i="1"/>
  <c r="AJ6530" i="1"/>
  <c r="AJ6531" i="1"/>
  <c r="AJ6532" i="1"/>
  <c r="AJ6533" i="1"/>
  <c r="AJ6536" i="1"/>
  <c r="AJ6537" i="1"/>
  <c r="AJ6539" i="1"/>
  <c r="AJ6540" i="1"/>
  <c r="AJ6542" i="1"/>
  <c r="AJ6543" i="1"/>
  <c r="AJ6547" i="1"/>
  <c r="AJ6549" i="1"/>
  <c r="AJ6550" i="1"/>
  <c r="AJ6552" i="1"/>
  <c r="AJ6553" i="1"/>
  <c r="AJ6559" i="1"/>
  <c r="AJ6560" i="1"/>
  <c r="AJ6562" i="1"/>
  <c r="AJ6563" i="1"/>
  <c r="AJ6569" i="1"/>
  <c r="AJ6570" i="1"/>
  <c r="AJ6572" i="1"/>
  <c r="AJ6573" i="1"/>
  <c r="AJ6576" i="1"/>
  <c r="AJ6579" i="1"/>
  <c r="AJ6580" i="1"/>
  <c r="AJ6581" i="1"/>
  <c r="AJ6582" i="1"/>
  <c r="AJ6583" i="1"/>
  <c r="AJ6589" i="1"/>
  <c r="AJ6590" i="1"/>
  <c r="AJ6592" i="1"/>
  <c r="AJ6593" i="1"/>
  <c r="AJ6599" i="1"/>
  <c r="AJ6600" i="1"/>
  <c r="AJ6602" i="1"/>
  <c r="AJ6603" i="1"/>
  <c r="AJ6609" i="1"/>
  <c r="AJ6610" i="1"/>
  <c r="AJ6612" i="1"/>
  <c r="AJ6613" i="1"/>
  <c r="AJ6619" i="1"/>
  <c r="AJ6620" i="1"/>
  <c r="AJ6621" i="1"/>
  <c r="AJ6622" i="1"/>
  <c r="AJ6623" i="1"/>
  <c r="AJ6629" i="1"/>
  <c r="AJ6630" i="1"/>
  <c r="AJ6631" i="1"/>
  <c r="AJ6632" i="1"/>
  <c r="AJ6633" i="1"/>
  <c r="AJ6639" i="1"/>
  <c r="AJ6640" i="1"/>
  <c r="AJ6642" i="1"/>
  <c r="AJ6643" i="1"/>
  <c r="AJ6646" i="1"/>
  <c r="AJ6649" i="1"/>
  <c r="AJ6650" i="1"/>
  <c r="AJ6652" i="1"/>
  <c r="AJ6653" i="1"/>
  <c r="AJ6656" i="1"/>
  <c r="AJ6657" i="1"/>
  <c r="AJ6659" i="1"/>
  <c r="AJ6660" i="1"/>
  <c r="AJ6662" i="1"/>
  <c r="AJ6663" i="1"/>
  <c r="AJ6669" i="1"/>
  <c r="AJ6670" i="1"/>
  <c r="AJ6672" i="1"/>
  <c r="AJ6673" i="1"/>
  <c r="AJ6679" i="1"/>
  <c r="AJ6680" i="1"/>
  <c r="AJ6681" i="1"/>
  <c r="AJ6682" i="1"/>
  <c r="AJ6683" i="1"/>
  <c r="AJ6686" i="1"/>
  <c r="AJ6689" i="1"/>
  <c r="AJ6690" i="1"/>
  <c r="AJ6692" i="1"/>
  <c r="AJ6693" i="1"/>
  <c r="AJ6699" i="1"/>
  <c r="AJ6700" i="1"/>
  <c r="AJ6702" i="1"/>
  <c r="AJ6703" i="1"/>
  <c r="AJ6709" i="1"/>
  <c r="AJ6710" i="1"/>
  <c r="AJ6711" i="1"/>
  <c r="AJ6712" i="1"/>
  <c r="AJ6713" i="1"/>
  <c r="AJ6714" i="1"/>
  <c r="AJ6715" i="1"/>
  <c r="AJ6719" i="1"/>
  <c r="AJ6720" i="1"/>
  <c r="AJ6721" i="1"/>
  <c r="AJ6722" i="1"/>
  <c r="AJ6723" i="1"/>
  <c r="AJ6729" i="1"/>
  <c r="AJ6730" i="1"/>
  <c r="AJ6731" i="1"/>
  <c r="AJ6732" i="1"/>
  <c r="AJ6733" i="1"/>
  <c r="AJ6737" i="1"/>
  <c r="AJ6739" i="1"/>
  <c r="AJ6740" i="1"/>
  <c r="AJ6742" i="1"/>
  <c r="AJ6743" i="1"/>
  <c r="AJ6744" i="1"/>
  <c r="AJ6749" i="1"/>
  <c r="AJ6750" i="1"/>
  <c r="AJ6752" i="1"/>
  <c r="AJ6753" i="1"/>
  <c r="AJ6759" i="1"/>
  <c r="AJ6760" i="1"/>
  <c r="AJ6762" i="1"/>
  <c r="AJ6763" i="1"/>
  <c r="AJ6769" i="1"/>
  <c r="AJ6770" i="1"/>
  <c r="AJ6772" i="1"/>
  <c r="AJ6773" i="1"/>
  <c r="AJ6779" i="1"/>
  <c r="AJ6780" i="1"/>
  <c r="AJ6781" i="1"/>
  <c r="AJ6782" i="1"/>
  <c r="AJ6783" i="1"/>
  <c r="AJ6789" i="1"/>
  <c r="AJ6790" i="1"/>
  <c r="AJ6792" i="1"/>
  <c r="AJ6793" i="1"/>
  <c r="AJ6799" i="1"/>
  <c r="AJ6800" i="1"/>
  <c r="AJ6802" i="1"/>
  <c r="AJ6803" i="1"/>
  <c r="AJ6806" i="1"/>
  <c r="AJ6809" i="1"/>
  <c r="AJ6810" i="1"/>
  <c r="AJ6811" i="1"/>
  <c r="AJ6812" i="1"/>
  <c r="AJ6813" i="1"/>
  <c r="AJ6816" i="1"/>
  <c r="AJ6817" i="1"/>
  <c r="AJ6819" i="1"/>
  <c r="AJ6820" i="1"/>
  <c r="AJ6821" i="1"/>
  <c r="AJ6822" i="1"/>
  <c r="AJ6823" i="1"/>
  <c r="AJ6826" i="1"/>
  <c r="AJ6827" i="1"/>
  <c r="AJ6829" i="1"/>
  <c r="AJ6830" i="1"/>
  <c r="AJ6831" i="1"/>
  <c r="AJ6832" i="1"/>
  <c r="AJ6833" i="1"/>
  <c r="AJ6839" i="1"/>
  <c r="AJ6840" i="1"/>
  <c r="AJ6842" i="1"/>
  <c r="AJ6843" i="1"/>
  <c r="AJ6849" i="1"/>
  <c r="AJ6850" i="1"/>
  <c r="AJ6852" i="1"/>
  <c r="AJ6853" i="1"/>
  <c r="AJ6859" i="1"/>
  <c r="AJ6860" i="1"/>
  <c r="AJ6862" i="1"/>
  <c r="AJ6863" i="1"/>
  <c r="AJ6869" i="1"/>
  <c r="AJ6870" i="1"/>
  <c r="AJ6872" i="1"/>
  <c r="AJ6873" i="1"/>
  <c r="AJ6877" i="1"/>
  <c r="AJ6879" i="1"/>
  <c r="AJ6880" i="1"/>
  <c r="AJ6881" i="1"/>
  <c r="AJ6882" i="1"/>
  <c r="AJ6883" i="1"/>
  <c r="AJ6889" i="1"/>
  <c r="AJ6890" i="1"/>
  <c r="AJ6892" i="1"/>
  <c r="AJ6893" i="1"/>
  <c r="AJ6899" i="1"/>
  <c r="AJ6900" i="1"/>
  <c r="AJ6902" i="1"/>
  <c r="AJ6903" i="1"/>
  <c r="AJ6904" i="1"/>
  <c r="AJ6905" i="1"/>
  <c r="AJ6907" i="1"/>
  <c r="AJ6909" i="1"/>
  <c r="AJ6910" i="1"/>
  <c r="AJ6911" i="1"/>
  <c r="AJ6912" i="1"/>
  <c r="AJ6913" i="1"/>
  <c r="AJ6919" i="1"/>
  <c r="AJ6920" i="1"/>
  <c r="AJ6921" i="1"/>
  <c r="AJ6922" i="1"/>
  <c r="AJ6923" i="1"/>
  <c r="AJ6929" i="1"/>
  <c r="AJ6930" i="1"/>
  <c r="AJ6931" i="1"/>
  <c r="AJ6932" i="1"/>
  <c r="AJ6933" i="1"/>
  <c r="AJ6934" i="1"/>
  <c r="AJ6939" i="1"/>
  <c r="AJ6940" i="1"/>
  <c r="AJ6942" i="1"/>
  <c r="AJ6943" i="1"/>
  <c r="AJ6949" i="1"/>
  <c r="AJ6950" i="1"/>
  <c r="AJ6952" i="1"/>
  <c r="AJ6953" i="1"/>
  <c r="AJ6954" i="1"/>
  <c r="AJ6959" i="1"/>
  <c r="AJ6960" i="1"/>
  <c r="AJ6962" i="1"/>
  <c r="AJ6963" i="1"/>
  <c r="AJ6967" i="1"/>
  <c r="AJ6969" i="1"/>
  <c r="AJ6970" i="1"/>
  <c r="AJ6972" i="1"/>
  <c r="AJ6973" i="1"/>
  <c r="AJ6979" i="1"/>
  <c r="AJ6980" i="1"/>
  <c r="AJ6981" i="1"/>
  <c r="AJ6982" i="1"/>
  <c r="AJ6983" i="1"/>
  <c r="AJ6989" i="1"/>
  <c r="AJ6990" i="1"/>
  <c r="AJ6992" i="1"/>
  <c r="AJ6993" i="1"/>
  <c r="AJ6996" i="1"/>
  <c r="AJ6999" i="1"/>
  <c r="AJ7000" i="1"/>
  <c r="AJ7002" i="1"/>
  <c r="AJ7003" i="1"/>
  <c r="AJ7007" i="1"/>
  <c r="AJ7009" i="1"/>
  <c r="AJ7010" i="1"/>
  <c r="AJ7011" i="1"/>
  <c r="AJ7012" i="1"/>
  <c r="AJ7013" i="1"/>
  <c r="AJ7019" i="1"/>
  <c r="AJ7020" i="1"/>
  <c r="AJ7021" i="1"/>
  <c r="AJ7022" i="1"/>
  <c r="AJ7023" i="1"/>
  <c r="AJ7029" i="1"/>
  <c r="AJ7030" i="1"/>
  <c r="AJ7031" i="1"/>
  <c r="AJ7032" i="1"/>
  <c r="AJ7033" i="1"/>
  <c r="AJ7039" i="1"/>
  <c r="AJ7040" i="1"/>
  <c r="AJ7042" i="1"/>
  <c r="AJ7043" i="1"/>
  <c r="AJ7047" i="1"/>
  <c r="AJ7049" i="1"/>
  <c r="AJ7050" i="1"/>
  <c r="AJ7052" i="1"/>
  <c r="AJ7053" i="1"/>
  <c r="AJ7054" i="1"/>
  <c r="AJ7059" i="1"/>
  <c r="AJ7060" i="1"/>
  <c r="AJ7062" i="1"/>
  <c r="AJ7063" i="1"/>
  <c r="AJ7069" i="1"/>
  <c r="AJ7070" i="1"/>
  <c r="AJ7072" i="1"/>
  <c r="AJ7073" i="1"/>
  <c r="AJ7079" i="1"/>
  <c r="AJ7080" i="1"/>
  <c r="AJ7081" i="1"/>
  <c r="AJ7082" i="1"/>
  <c r="AJ7083" i="1"/>
  <c r="AJ7087" i="1"/>
  <c r="AJ7089" i="1"/>
  <c r="AJ7090" i="1"/>
  <c r="AJ7092" i="1"/>
  <c r="AJ7093" i="1"/>
  <c r="AJ7099" i="1"/>
  <c r="AJ7100" i="1"/>
  <c r="AJ7102" i="1"/>
  <c r="AJ7103" i="1"/>
  <c r="AJ7109" i="1"/>
  <c r="AJ7110" i="1"/>
  <c r="AJ7111" i="1"/>
  <c r="AJ7112" i="1"/>
  <c r="AJ7113" i="1"/>
  <c r="AJ7119" i="1"/>
  <c r="AJ7120" i="1"/>
  <c r="AJ7121" i="1"/>
  <c r="AJ7122" i="1"/>
  <c r="AJ7123" i="1"/>
  <c r="AJ7129" i="1"/>
  <c r="AJ7130" i="1"/>
  <c r="AJ7131" i="1"/>
  <c r="AJ7132" i="1"/>
  <c r="AJ7133" i="1"/>
  <c r="AJ7136" i="1"/>
  <c r="AJ7139" i="1"/>
  <c r="AJ7140" i="1"/>
  <c r="AJ7142" i="1"/>
  <c r="AJ7143" i="1"/>
  <c r="AJ7144" i="1"/>
  <c r="AJ7146" i="1"/>
  <c r="AJ7149" i="1"/>
  <c r="AJ7150" i="1"/>
  <c r="AJ7152" i="1"/>
  <c r="AJ7153" i="1"/>
  <c r="AJ7159" i="1"/>
  <c r="AJ7160" i="1"/>
  <c r="AJ7162" i="1"/>
  <c r="AJ7163" i="1"/>
  <c r="AJ7169" i="1"/>
  <c r="AJ7170" i="1"/>
  <c r="AJ7172" i="1"/>
  <c r="AJ7173" i="1"/>
  <c r="AJ7176" i="1"/>
  <c r="AJ7177" i="1"/>
  <c r="AJ7179" i="1"/>
  <c r="AJ7180" i="1"/>
  <c r="AJ7181" i="1"/>
  <c r="AJ7182" i="1"/>
  <c r="AJ7183" i="1"/>
  <c r="AJ7186" i="1"/>
  <c r="AJ7189" i="1"/>
  <c r="AJ7190" i="1"/>
  <c r="AJ7192" i="1"/>
  <c r="AJ7193" i="1"/>
  <c r="AJ7199" i="1"/>
  <c r="AJ7200" i="1"/>
  <c r="AJ7201" i="1"/>
  <c r="AJ7202" i="1"/>
  <c r="AJ7203" i="1"/>
  <c r="AJ7209" i="1"/>
  <c r="AJ7210" i="1"/>
  <c r="AJ7211" i="1"/>
  <c r="AJ7212" i="1"/>
  <c r="AJ7213" i="1"/>
  <c r="AJ7219" i="1"/>
  <c r="AJ7220" i="1"/>
  <c r="AJ7221" i="1"/>
  <c r="AJ7222" i="1"/>
  <c r="AJ7223" i="1"/>
  <c r="AJ7229" i="1"/>
  <c r="AJ7230" i="1"/>
  <c r="AJ7231" i="1"/>
  <c r="AJ7232" i="1"/>
  <c r="AJ7233" i="1"/>
  <c r="AJ7239" i="1"/>
  <c r="AJ7240" i="1"/>
  <c r="AJ7242" i="1"/>
  <c r="AJ7243" i="1"/>
  <c r="AJ7249" i="1"/>
  <c r="AJ7250" i="1"/>
  <c r="AJ7252" i="1"/>
  <c r="AJ7253" i="1"/>
  <c r="AJ7259" i="1"/>
  <c r="AJ7260" i="1"/>
  <c r="AJ7262" i="1"/>
  <c r="AJ7263" i="1"/>
  <c r="AJ7269" i="1"/>
  <c r="AJ7270" i="1"/>
  <c r="AJ7272" i="1"/>
  <c r="AJ7273" i="1"/>
  <c r="AJ7274" i="1"/>
  <c r="AJ7275" i="1"/>
  <c r="AJ7279" i="1"/>
  <c r="AJ7280" i="1"/>
  <c r="AJ7281" i="1"/>
  <c r="AJ7282" i="1"/>
  <c r="AJ7283" i="1"/>
  <c r="AJ7289" i="1"/>
  <c r="AJ7290" i="1"/>
  <c r="AJ7292" i="1"/>
  <c r="AJ7293" i="1"/>
  <c r="AJ7299" i="1"/>
  <c r="AJ7300" i="1"/>
  <c r="AJ7301" i="1"/>
  <c r="AJ7302" i="1"/>
  <c r="AJ7303" i="1"/>
  <c r="AJ7306" i="1"/>
  <c r="AJ7309" i="1"/>
  <c r="AJ7310" i="1"/>
  <c r="AJ7311" i="1"/>
  <c r="AJ7312" i="1"/>
  <c r="AJ7313" i="1"/>
  <c r="AJ7316" i="1"/>
  <c r="AJ7319" i="1"/>
  <c r="AJ7320" i="1"/>
  <c r="AJ7321" i="1"/>
  <c r="AJ7322" i="1"/>
  <c r="AJ7323" i="1"/>
  <c r="AJ7326" i="1"/>
  <c r="AJ7327" i="1"/>
  <c r="AJ7329" i="1"/>
  <c r="AJ7330" i="1"/>
  <c r="AJ7331" i="1"/>
  <c r="AJ7332" i="1"/>
  <c r="AJ7333" i="1"/>
  <c r="AJ7337" i="1"/>
  <c r="AJ7339" i="1"/>
  <c r="AJ7340" i="1"/>
  <c r="AJ7341" i="1"/>
  <c r="AJ7342" i="1"/>
  <c r="AJ7343" i="1"/>
  <c r="AJ7349" i="1"/>
  <c r="AJ7350" i="1"/>
  <c r="AJ7351" i="1"/>
  <c r="AJ7352" i="1"/>
  <c r="AJ7353" i="1"/>
  <c r="AJ7359" i="1"/>
  <c r="AJ7360" i="1"/>
  <c r="AJ7361" i="1"/>
  <c r="AJ7362" i="1"/>
  <c r="AJ7363" i="1"/>
  <c r="AJ7369" i="1"/>
  <c r="AJ7370" i="1"/>
  <c r="AJ7371" i="1"/>
  <c r="AJ7372" i="1"/>
  <c r="AJ7373" i="1"/>
  <c r="AJ7379" i="1"/>
  <c r="AJ7380" i="1"/>
  <c r="AJ7381" i="1"/>
  <c r="AJ7382" i="1"/>
  <c r="AJ7383" i="1"/>
  <c r="AJ7389" i="1"/>
  <c r="AJ7390" i="1"/>
  <c r="AJ7391" i="1"/>
  <c r="AJ7392" i="1"/>
  <c r="AJ7393" i="1"/>
  <c r="AJ7394" i="1"/>
  <c r="AJ7395" i="1"/>
  <c r="AJ7399" i="1"/>
  <c r="AJ7400" i="1"/>
  <c r="AJ7401" i="1"/>
  <c r="AJ7402" i="1"/>
  <c r="AJ7403" i="1"/>
  <c r="AJ7409" i="1"/>
  <c r="AJ7410" i="1"/>
  <c r="AJ7411" i="1"/>
  <c r="AJ7412" i="1"/>
  <c r="AJ7413" i="1"/>
  <c r="AJ7419" i="1"/>
  <c r="AJ7420" i="1"/>
  <c r="AJ7421" i="1"/>
  <c r="AJ7422" i="1"/>
  <c r="AJ7423" i="1"/>
  <c r="AJ7429" i="1"/>
  <c r="AJ7430" i="1"/>
  <c r="AJ7431" i="1"/>
  <c r="AJ7432" i="1"/>
  <c r="AJ7433" i="1"/>
  <c r="AJ7439" i="1"/>
  <c r="AJ7440" i="1"/>
  <c r="AJ7441" i="1"/>
  <c r="AJ7442" i="1"/>
  <c r="AJ7443" i="1"/>
  <c r="AJ7449" i="1"/>
  <c r="AJ7450" i="1"/>
  <c r="AJ7451" i="1"/>
  <c r="AJ7452" i="1"/>
  <c r="AJ7453" i="1"/>
  <c r="AJ7456" i="1"/>
  <c r="AJ7459" i="1"/>
  <c r="AJ7460" i="1"/>
  <c r="AJ7461" i="1"/>
  <c r="AJ7462" i="1"/>
  <c r="AJ7463" i="1"/>
  <c r="AJ7469" i="1"/>
  <c r="AJ7470" i="1"/>
  <c r="AJ7471" i="1"/>
  <c r="AJ7472" i="1"/>
  <c r="AJ7473" i="1"/>
  <c r="AJ7479" i="1"/>
  <c r="AJ7480" i="1"/>
  <c r="AJ7481" i="1"/>
  <c r="AJ7482" i="1"/>
  <c r="AJ7483" i="1"/>
  <c r="AJ7489" i="1"/>
  <c r="AJ7490" i="1"/>
  <c r="AJ7491" i="1"/>
  <c r="AJ7492" i="1"/>
  <c r="AJ7493" i="1"/>
  <c r="AJ7496" i="1"/>
  <c r="AJ7499" i="1"/>
  <c r="AJ7500" i="1"/>
  <c r="AJ7501" i="1"/>
  <c r="AJ7502" i="1"/>
  <c r="AJ7503" i="1"/>
  <c r="AJ7506" i="1"/>
  <c r="AJ7507" i="1"/>
  <c r="AJ7509" i="1"/>
  <c r="AJ7510" i="1"/>
  <c r="AJ7511" i="1"/>
  <c r="AJ7512" i="1"/>
  <c r="AJ7513" i="1"/>
  <c r="AJ7514" i="1"/>
  <c r="AJ7517" i="1"/>
  <c r="AJ7519" i="1"/>
  <c r="AJ7520" i="1"/>
  <c r="AJ7521" i="1"/>
  <c r="AJ7522" i="1"/>
  <c r="AJ7523" i="1"/>
  <c r="AJ7529" i="1"/>
  <c r="AJ7530" i="1"/>
  <c r="AJ7531" i="1"/>
  <c r="AJ7532" i="1"/>
  <c r="AJ7533" i="1"/>
  <c r="AJ7539" i="1"/>
  <c r="AJ7540" i="1"/>
  <c r="AJ7541" i="1"/>
  <c r="AJ7542" i="1"/>
  <c r="AJ7543" i="1"/>
  <c r="AJ7549" i="1"/>
  <c r="AJ7550" i="1"/>
  <c r="AJ7551" i="1"/>
  <c r="AJ7552" i="1"/>
  <c r="AJ7553" i="1"/>
  <c r="AJ7559" i="1"/>
  <c r="AJ7560" i="1"/>
  <c r="AJ7561" i="1"/>
  <c r="AJ7562" i="1"/>
  <c r="AJ7563" i="1"/>
  <c r="AJ7569" i="1"/>
  <c r="AJ7570" i="1"/>
  <c r="AJ7571" i="1"/>
  <c r="AJ7572" i="1"/>
  <c r="AJ7573" i="1"/>
  <c r="AJ7579" i="1"/>
  <c r="AJ7580" i="1"/>
  <c r="AJ7581" i="1"/>
  <c r="AJ7582" i="1"/>
  <c r="AJ7583" i="1"/>
  <c r="AJ7589" i="1"/>
  <c r="AJ7590" i="1"/>
  <c r="AJ7591" i="1"/>
  <c r="AJ7592" i="1"/>
  <c r="AJ7593" i="1"/>
  <c r="AJ7599" i="1"/>
  <c r="AJ7600" i="1"/>
  <c r="AJ7601" i="1"/>
  <c r="AJ7602" i="1"/>
  <c r="AJ7603" i="1"/>
  <c r="AJ7605" i="1"/>
  <c r="AJ7609" i="1"/>
  <c r="AJ7610" i="1"/>
  <c r="AJ7611" i="1"/>
  <c r="AJ7612" i="1"/>
  <c r="AJ7613" i="1"/>
  <c r="AJ7619" i="1"/>
  <c r="AJ7620" i="1"/>
  <c r="AJ7621" i="1"/>
  <c r="AJ7622" i="1"/>
  <c r="AJ7623" i="1"/>
  <c r="AJ7626" i="1"/>
  <c r="AJ7629" i="1"/>
  <c r="AJ7630" i="1"/>
  <c r="AJ7631" i="1"/>
  <c r="AJ7632" i="1"/>
  <c r="AJ7633" i="1"/>
  <c r="AJ7634" i="1"/>
  <c r="AJ7635" i="1"/>
  <c r="AJ7636" i="1"/>
  <c r="AJ7639" i="1"/>
  <c r="AJ7640" i="1"/>
  <c r="AJ7641" i="1"/>
  <c r="AJ7642" i="1"/>
  <c r="AJ7643" i="1"/>
  <c r="AJ7647" i="1"/>
  <c r="AJ7649" i="1"/>
  <c r="AJ7650" i="1"/>
  <c r="AJ7651" i="1"/>
  <c r="AJ7652" i="1"/>
  <c r="AJ7653" i="1"/>
  <c r="AJ7659" i="1"/>
  <c r="AJ7660" i="1"/>
  <c r="AJ7661" i="1"/>
  <c r="AJ7662" i="1"/>
  <c r="AJ7663" i="1"/>
  <c r="AJ7669" i="1"/>
  <c r="AJ7670" i="1"/>
  <c r="AJ7671" i="1"/>
  <c r="AJ7672" i="1"/>
  <c r="AJ7673" i="1"/>
  <c r="AJ7679" i="1"/>
  <c r="AJ7680" i="1"/>
  <c r="AJ7681" i="1"/>
  <c r="AJ7682" i="1"/>
  <c r="AJ7683" i="1"/>
  <c r="AJ7686" i="1"/>
  <c r="AJ7689" i="1"/>
  <c r="AJ7690" i="1"/>
  <c r="AJ7691" i="1"/>
  <c r="AJ7692" i="1"/>
  <c r="AJ7693" i="1"/>
  <c r="AJ7697" i="1"/>
  <c r="AJ7699" i="1"/>
  <c r="AJ7700" i="1"/>
  <c r="AJ7701" i="1"/>
  <c r="AJ7702" i="1"/>
  <c r="AJ7703" i="1"/>
  <c r="AJ7709" i="1"/>
  <c r="AJ7710" i="1"/>
  <c r="AJ7711" i="1"/>
  <c r="AJ7712" i="1"/>
  <c r="AJ7713" i="1"/>
  <c r="AJ7719" i="1"/>
  <c r="AJ7720" i="1"/>
  <c r="AJ7721" i="1"/>
  <c r="AJ7722" i="1"/>
  <c r="AJ7723" i="1"/>
  <c r="AJ7729" i="1"/>
  <c r="AJ7730" i="1"/>
  <c r="AJ7731" i="1"/>
  <c r="AJ7732" i="1"/>
  <c r="AJ7733" i="1"/>
  <c r="AJ7739" i="1"/>
  <c r="AJ7740" i="1"/>
  <c r="AJ7741" i="1"/>
  <c r="AJ7742" i="1"/>
  <c r="AJ7743" i="1"/>
  <c r="AJ7749" i="1"/>
  <c r="AJ7750" i="1"/>
  <c r="AJ7751" i="1"/>
  <c r="AJ7752" i="1"/>
  <c r="AJ7753" i="1"/>
  <c r="AJ7754" i="1"/>
  <c r="AJ7756" i="1"/>
  <c r="AJ7759" i="1"/>
  <c r="AJ7760" i="1"/>
  <c r="AJ7761" i="1"/>
  <c r="AJ7762" i="1"/>
  <c r="AJ7763" i="1"/>
  <c r="AJ7767" i="1"/>
  <c r="AJ7769" i="1"/>
  <c r="AJ7770" i="1"/>
  <c r="AJ7771" i="1"/>
  <c r="AJ7772" i="1"/>
  <c r="AJ7773" i="1"/>
  <c r="AJ7779" i="1"/>
  <c r="AJ7780" i="1"/>
  <c r="AJ7781" i="1"/>
  <c r="AJ7782" i="1"/>
  <c r="AJ7783" i="1"/>
  <c r="AJ7784" i="1"/>
  <c r="AJ7789" i="1"/>
  <c r="AJ7790" i="1"/>
  <c r="AJ7791" i="1"/>
  <c r="AJ7792" i="1"/>
  <c r="AJ7793" i="1"/>
  <c r="AJ7799" i="1"/>
  <c r="AJ7800" i="1"/>
  <c r="AJ7801" i="1"/>
  <c r="AJ7802" i="1"/>
  <c r="AJ7803" i="1"/>
  <c r="AJ7806" i="1"/>
  <c r="AJ7809" i="1"/>
  <c r="AJ7810" i="1"/>
  <c r="AJ7811" i="1"/>
  <c r="AJ7812" i="1"/>
  <c r="AJ7813" i="1"/>
  <c r="AJ7816" i="1"/>
  <c r="AJ7817" i="1"/>
  <c r="AJ7819" i="1"/>
  <c r="AJ7820" i="1"/>
  <c r="AJ7821" i="1"/>
  <c r="AJ7822" i="1"/>
  <c r="AJ7823" i="1"/>
  <c r="AJ7826" i="1"/>
  <c r="AJ7829" i="1"/>
  <c r="AJ7830" i="1"/>
  <c r="AJ7831" i="1"/>
  <c r="AJ7832" i="1"/>
  <c r="AJ7833" i="1"/>
  <c r="AJ7837" i="1"/>
  <c r="AJ7839" i="1"/>
  <c r="AJ7840" i="1"/>
  <c r="AJ7841" i="1"/>
  <c r="AJ7842" i="1"/>
  <c r="AJ7843" i="1"/>
  <c r="AJ5307" i="1" l="1"/>
  <c r="AJ5237" i="1"/>
  <c r="AJ4867" i="1"/>
  <c r="AJ4677" i="1"/>
  <c r="AJ4647" i="1"/>
  <c r="AJ4577" i="1"/>
  <c r="AJ4457" i="1"/>
  <c r="AJ4047" i="1"/>
  <c r="AJ3557" i="1"/>
  <c r="AJ3117" i="1"/>
  <c r="AJ2787" i="1"/>
  <c r="AJ1937" i="1"/>
  <c r="AJ1467" i="1"/>
  <c r="AJ1417" i="1"/>
  <c r="AJ1367" i="1"/>
  <c r="AJ1157" i="1"/>
  <c r="AJ1047" i="1"/>
  <c r="AJ721" i="1"/>
  <c r="AJ581" i="1"/>
  <c r="AJ511" i="1"/>
  <c r="AJ421" i="1"/>
  <c r="AJ391" i="1"/>
  <c r="AJ6527" i="1"/>
  <c r="AJ6087" i="1"/>
  <c r="AJ6067" i="1"/>
  <c r="AJ5407" i="1"/>
  <c r="AJ5207" i="1"/>
  <c r="AJ5157" i="1"/>
  <c r="AJ4957" i="1"/>
  <c r="AJ4507" i="1"/>
  <c r="AJ3727" i="1"/>
  <c r="AJ3167" i="1"/>
  <c r="AJ5437" i="1"/>
  <c r="AJ5007" i="1"/>
  <c r="AJ4927" i="1"/>
  <c r="AJ4707" i="1"/>
  <c r="AJ4377" i="1"/>
  <c r="AJ4237" i="1"/>
  <c r="AJ3927" i="1"/>
  <c r="AJ3537" i="1"/>
  <c r="AJ3367" i="1"/>
  <c r="AJ3337" i="1"/>
  <c r="AJ2907" i="1"/>
  <c r="AJ2807" i="1"/>
  <c r="AJ2771" i="1"/>
  <c r="AJ2447" i="1"/>
  <c r="AJ2247" i="1"/>
  <c r="AJ2217" i="1"/>
  <c r="AJ1777" i="1"/>
  <c r="AJ1451" i="1"/>
  <c r="AJ1427" i="1"/>
  <c r="AJ1401" i="1"/>
  <c r="AJ1377" i="1"/>
  <c r="AJ1351" i="1"/>
  <c r="AJ1191" i="1"/>
  <c r="AJ1167" i="1"/>
  <c r="AJ1141" i="1"/>
  <c r="AJ1081" i="1"/>
  <c r="AJ1057" i="1"/>
  <c r="AJ871" i="1"/>
  <c r="AJ651" i="1"/>
  <c r="AJ481" i="1"/>
  <c r="AJ341" i="1"/>
  <c r="AJ291" i="1"/>
  <c r="AJ241" i="1"/>
  <c r="AJ191" i="1"/>
  <c r="AJ141" i="1"/>
  <c r="AJ7637" i="1"/>
  <c r="AJ7447" i="1"/>
  <c r="AJ7267" i="1"/>
  <c r="AJ6867" i="1"/>
  <c r="AJ6587" i="1"/>
  <c r="AJ5887" i="1"/>
  <c r="AJ5747" i="1"/>
  <c r="AJ7707" i="1"/>
  <c r="AJ7567" i="1"/>
  <c r="AJ7317" i="1"/>
  <c r="AJ6487" i="1"/>
  <c r="AJ6317" i="1"/>
  <c r="AJ6227" i="1"/>
  <c r="AJ6107" i="1"/>
  <c r="AJ5587" i="1"/>
  <c r="AJ5357" i="1"/>
  <c r="AJ5077" i="1"/>
  <c r="AJ4737" i="1"/>
  <c r="AJ4427" i="1"/>
  <c r="AJ4017" i="1"/>
  <c r="AJ3847" i="1"/>
  <c r="AJ3017" i="1"/>
  <c r="AJ7827" i="1"/>
  <c r="AJ7527" i="1"/>
  <c r="AJ7497" i="1"/>
  <c r="AJ7057" i="1"/>
  <c r="AJ6367" i="1"/>
  <c r="AJ7277" i="1"/>
  <c r="AJ6997" i="1"/>
  <c r="AJ6957" i="1"/>
  <c r="AJ6837" i="1"/>
  <c r="AJ6467" i="1"/>
  <c r="AJ6277" i="1"/>
  <c r="AJ6187" i="1"/>
  <c r="AJ5937" i="1"/>
  <c r="AJ4877" i="1"/>
  <c r="AJ4767" i="1"/>
  <c r="AJ4657" i="1"/>
  <c r="AJ4307" i="1"/>
  <c r="AJ4107" i="1"/>
  <c r="AJ4057" i="1"/>
  <c r="AJ3417" i="1"/>
  <c r="AJ3227" i="1"/>
  <c r="AJ3127" i="1"/>
  <c r="AJ2747" i="1"/>
  <c r="AJ2721" i="1"/>
  <c r="AJ2687" i="1"/>
  <c r="AJ2397" i="1"/>
  <c r="AJ2167" i="1"/>
  <c r="AJ1637" i="1"/>
  <c r="AJ1611" i="1"/>
  <c r="AJ1587" i="1"/>
  <c r="AJ1561" i="1"/>
  <c r="AJ1537" i="1"/>
  <c r="AJ1511" i="1"/>
  <c r="AJ1487" i="1"/>
  <c r="AJ1327" i="1"/>
  <c r="AJ1301" i="1"/>
  <c r="AJ1277" i="1"/>
  <c r="AJ1251" i="1"/>
  <c r="AJ1227" i="1"/>
  <c r="AJ1201" i="1"/>
  <c r="AJ1117" i="1"/>
  <c r="AJ1031" i="1"/>
  <c r="AJ1007" i="1"/>
  <c r="AJ981" i="1"/>
  <c r="AJ911" i="1"/>
  <c r="AJ841" i="1"/>
  <c r="AJ801" i="1"/>
  <c r="AJ761" i="1"/>
  <c r="AJ691" i="1"/>
  <c r="AJ621" i="1"/>
  <c r="AJ551" i="1"/>
  <c r="AJ451" i="1"/>
  <c r="AJ401" i="1"/>
  <c r="AJ371" i="1"/>
  <c r="AJ7187" i="1"/>
  <c r="AJ6777" i="1"/>
  <c r="AJ6697" i="1"/>
  <c r="AJ6617" i="1"/>
  <c r="AJ6377" i="1"/>
  <c r="AJ6287" i="1"/>
  <c r="AJ6157" i="1"/>
  <c r="AJ5227" i="1"/>
  <c r="AJ4857" i="1"/>
  <c r="AJ4637" i="1"/>
  <c r="AJ4447" i="1"/>
  <c r="AJ4217" i="1"/>
  <c r="AJ4037" i="1"/>
  <c r="AJ3747" i="1"/>
  <c r="AJ3107" i="1"/>
  <c r="AJ2927" i="1"/>
  <c r="AJ2717" i="1"/>
  <c r="AJ2307" i="1"/>
  <c r="AJ2147" i="1"/>
  <c r="AJ1631" i="1"/>
  <c r="AJ1607" i="1"/>
  <c r="AJ1581" i="1"/>
  <c r="AJ1557" i="1"/>
  <c r="AJ1531" i="1"/>
  <c r="AJ1507" i="1"/>
  <c r="AJ1481" i="1"/>
  <c r="AJ1321" i="1"/>
  <c r="AJ1297" i="1"/>
  <c r="AJ1271" i="1"/>
  <c r="AJ1247" i="1"/>
  <c r="AJ1221" i="1"/>
  <c r="AJ1197" i="1"/>
  <c r="AJ1111" i="1"/>
  <c r="AJ1027" i="1"/>
  <c r="AJ1001" i="1"/>
  <c r="AJ961" i="1"/>
  <c r="AJ891" i="1"/>
  <c r="AJ781" i="1"/>
  <c r="AJ741" i="1"/>
  <c r="AJ671" i="1"/>
  <c r="AJ601" i="1"/>
  <c r="AJ531" i="1"/>
  <c r="AJ461" i="1"/>
  <c r="AJ411" i="1"/>
  <c r="AJ381" i="1"/>
  <c r="AJ7334" i="1"/>
  <c r="AJ7524" i="1"/>
  <c r="AJ7794" i="1"/>
  <c r="AJ7554" i="1"/>
  <c r="AJ7405" i="1"/>
  <c r="AJ7785" i="1"/>
  <c r="AJ7755" i="1"/>
  <c r="AJ7724" i="1"/>
  <c r="AJ7664" i="1"/>
  <c r="AJ7624" i="1"/>
  <c r="AJ7515" i="1"/>
  <c r="AJ7504" i="1"/>
  <c r="AJ7474" i="1"/>
  <c r="AJ7145" i="1"/>
  <c r="AJ7024" i="1"/>
  <c r="AJ6684" i="1"/>
  <c r="AJ6565" i="1"/>
  <c r="AJ6545" i="1"/>
  <c r="AJ6465" i="1"/>
  <c r="AJ6355" i="1"/>
  <c r="AJ6325" i="1"/>
  <c r="AJ6314" i="1"/>
  <c r="AJ6295" i="1"/>
  <c r="AJ5925" i="1"/>
  <c r="AJ5605" i="1"/>
  <c r="AJ5534" i="1"/>
  <c r="AJ5394" i="1"/>
  <c r="AJ4985" i="1"/>
  <c r="AJ4755" i="1"/>
  <c r="AJ3625" i="1"/>
  <c r="AJ5945" i="1"/>
  <c r="AJ5735" i="1"/>
  <c r="AJ4475" i="1"/>
  <c r="AJ4465" i="1"/>
  <c r="AJ4455" i="1"/>
  <c r="AJ4445" i="1"/>
  <c r="AJ4435" i="1"/>
  <c r="AJ4415" i="1"/>
  <c r="AJ4395" i="1"/>
  <c r="AJ4375" i="1"/>
  <c r="AJ4365" i="1"/>
  <c r="AJ4355" i="1"/>
  <c r="AJ4345" i="1"/>
  <c r="AJ4335" i="1"/>
  <c r="AJ4325" i="1"/>
  <c r="AJ4305" i="1"/>
  <c r="AJ4295" i="1"/>
  <c r="AJ4285" i="1"/>
  <c r="AJ4275" i="1"/>
  <c r="AJ4265" i="1"/>
  <c r="AJ4255" i="1"/>
  <c r="AJ4245" i="1"/>
  <c r="AJ4225" i="1"/>
  <c r="AJ4215" i="1"/>
  <c r="AJ4205" i="1"/>
  <c r="AJ4195" i="1"/>
  <c r="AJ4175" i="1"/>
  <c r="AJ4165" i="1"/>
  <c r="AJ4155" i="1"/>
  <c r="AJ4145" i="1"/>
  <c r="AJ4135" i="1"/>
  <c r="AJ4115" i="1"/>
  <c r="AJ4105" i="1"/>
  <c r="AJ4085" i="1"/>
  <c r="AJ4075" i="1"/>
  <c r="AJ4055" i="1"/>
  <c r="AJ4045" i="1"/>
  <c r="AJ4035" i="1"/>
  <c r="AJ4025" i="1"/>
  <c r="AJ4015" i="1"/>
  <c r="AJ4005" i="1"/>
  <c r="AJ3995" i="1"/>
  <c r="AJ3975" i="1"/>
  <c r="AJ3965" i="1"/>
  <c r="AJ3945" i="1"/>
  <c r="AJ3935" i="1"/>
  <c r="AJ3925" i="1"/>
  <c r="AJ3915" i="1"/>
  <c r="AJ3905" i="1"/>
  <c r="AJ3895" i="1"/>
  <c r="AJ3885" i="1"/>
  <c r="AJ3875" i="1"/>
  <c r="AJ3865" i="1"/>
  <c r="AJ3855" i="1"/>
  <c r="AJ3845" i="1"/>
  <c r="AJ3835" i="1"/>
  <c r="AJ3825" i="1"/>
  <c r="AJ3815" i="1"/>
  <c r="AJ3805" i="1"/>
  <c r="AJ3795" i="1"/>
  <c r="AJ3785" i="1"/>
  <c r="AJ3775" i="1"/>
  <c r="AJ3765" i="1"/>
  <c r="AJ3755" i="1"/>
  <c r="AJ3745" i="1"/>
  <c r="AJ3735" i="1"/>
  <c r="AJ3725" i="1"/>
  <c r="AJ3715" i="1"/>
  <c r="AJ3705" i="1"/>
  <c r="AJ3695" i="1"/>
  <c r="AJ3685" i="1"/>
  <c r="AJ3675" i="1"/>
  <c r="AJ3665" i="1"/>
  <c r="AJ3645" i="1"/>
  <c r="AJ3635" i="1"/>
  <c r="AJ3615" i="1"/>
  <c r="AJ3605" i="1"/>
  <c r="AJ3595" i="1"/>
  <c r="AJ3585" i="1"/>
  <c r="AJ3575" i="1"/>
  <c r="AJ3565" i="1"/>
  <c r="AJ3555" i="1"/>
  <c r="AJ3545" i="1"/>
  <c r="AJ3535" i="1"/>
  <c r="AJ3525" i="1"/>
  <c r="AJ3515" i="1"/>
  <c r="AJ3505" i="1"/>
  <c r="AJ3495" i="1"/>
  <c r="AJ3485" i="1"/>
  <c r="AJ3475" i="1"/>
  <c r="AJ3455" i="1"/>
  <c r="AJ3445" i="1"/>
  <c r="AJ3435" i="1"/>
  <c r="AJ3425" i="1"/>
  <c r="AJ3415" i="1"/>
  <c r="AJ3405" i="1"/>
  <c r="AJ3395" i="1"/>
  <c r="AJ3385" i="1"/>
  <c r="AJ3375" i="1"/>
  <c r="AJ3365" i="1"/>
  <c r="AJ3355" i="1"/>
  <c r="AJ3345" i="1"/>
  <c r="AJ3335" i="1"/>
  <c r="AJ3325" i="1"/>
  <c r="AJ3315" i="1"/>
  <c r="AJ3305" i="1"/>
  <c r="AJ3295" i="1"/>
  <c r="AJ3275" i="1"/>
  <c r="AJ3265" i="1"/>
  <c r="AJ3245" i="1"/>
  <c r="AJ3235" i="1"/>
  <c r="AJ3225" i="1"/>
  <c r="AJ7265" i="1"/>
  <c r="AJ7235" i="1"/>
  <c r="AJ7075" i="1"/>
  <c r="AJ7015" i="1"/>
  <c r="AJ6815" i="1"/>
  <c r="AJ6755" i="1"/>
  <c r="AJ6575" i="1"/>
  <c r="AJ6515" i="1"/>
  <c r="AJ6455" i="1"/>
  <c r="AJ6405" i="1"/>
  <c r="AJ6305" i="1"/>
  <c r="AJ6245" i="1"/>
  <c r="AJ6065" i="1"/>
  <c r="AJ5815" i="1"/>
  <c r="AJ5695" i="1"/>
  <c r="AJ5645" i="1"/>
  <c r="AJ5585" i="1"/>
  <c r="AJ5555" i="1"/>
  <c r="AJ5505" i="1"/>
  <c r="AJ5455" i="1"/>
  <c r="AJ5415" i="1"/>
  <c r="AJ5375" i="1"/>
  <c r="AJ4735" i="1"/>
  <c r="AJ7764" i="1"/>
  <c r="AJ7574" i="1"/>
  <c r="AJ7544" i="1"/>
  <c r="AJ7454" i="1"/>
  <c r="AJ7444" i="1"/>
  <c r="AJ7414" i="1"/>
  <c r="AJ7384" i="1"/>
  <c r="AJ7374" i="1"/>
  <c r="AJ7344" i="1"/>
  <c r="AJ7294" i="1"/>
  <c r="AJ7264" i="1"/>
  <c r="AJ7254" i="1"/>
  <c r="AJ7234" i="1"/>
  <c r="AJ7204" i="1"/>
  <c r="AJ7194" i="1"/>
  <c r="AJ7164" i="1"/>
  <c r="AJ7134" i="1"/>
  <c r="AJ7124" i="1"/>
  <c r="AJ7104" i="1"/>
  <c r="AJ7094" i="1"/>
  <c r="AJ7074" i="1"/>
  <c r="AJ7064" i="1"/>
  <c r="AJ7044" i="1"/>
  <c r="AJ7034" i="1"/>
  <c r="AJ7014" i="1"/>
  <c r="AJ7004" i="1"/>
  <c r="AJ6994" i="1"/>
  <c r="AJ6974" i="1"/>
  <c r="AJ6944" i="1"/>
  <c r="AJ6914" i="1"/>
  <c r="AJ6884" i="1"/>
  <c r="AJ6854" i="1"/>
  <c r="AJ6834" i="1"/>
  <c r="AJ6824" i="1"/>
  <c r="AJ6814" i="1"/>
  <c r="AJ6804" i="1"/>
  <c r="AJ6784" i="1"/>
  <c r="AJ6774" i="1"/>
  <c r="AJ6754" i="1"/>
  <c r="AJ6734" i="1"/>
  <c r="AJ6724" i="1"/>
  <c r="AJ6694" i="1"/>
  <c r="AJ6664" i="1"/>
  <c r="AJ6634" i="1"/>
  <c r="AJ6624" i="1"/>
  <c r="AJ6604" i="1"/>
  <c r="AJ6584" i="1"/>
  <c r="AJ6574" i="1"/>
  <c r="AJ6564" i="1"/>
  <c r="AJ6554" i="1"/>
  <c r="AJ6544" i="1"/>
  <c r="AJ6524" i="1"/>
  <c r="AJ6514" i="1"/>
  <c r="AJ6494" i="1"/>
  <c r="AJ6484" i="1"/>
  <c r="AJ6474" i="1"/>
  <c r="AJ6454" i="1"/>
  <c r="AJ6444" i="1"/>
  <c r="AJ6424" i="1"/>
  <c r="AJ6404" i="1"/>
  <c r="AJ6394" i="1"/>
  <c r="AJ6374" i="1"/>
  <c r="AJ6364" i="1"/>
  <c r="AJ6344" i="1"/>
  <c r="AJ6304" i="1"/>
  <c r="AJ6264" i="1"/>
  <c r="AJ6244" i="1"/>
  <c r="AJ6234" i="1"/>
  <c r="AJ6224" i="1"/>
  <c r="AJ6204" i="1"/>
  <c r="AJ6194" i="1"/>
  <c r="AJ6184" i="1"/>
  <c r="AJ6174" i="1"/>
  <c r="AJ6164" i="1"/>
  <c r="AJ6154" i="1"/>
  <c r="AJ6134" i="1"/>
  <c r="AJ6104" i="1"/>
  <c r="AJ6094" i="1"/>
  <c r="AJ6074" i="1"/>
  <c r="AJ6064" i="1"/>
  <c r="AJ6044" i="1"/>
  <c r="AJ6034" i="1"/>
  <c r="AJ6014" i="1"/>
  <c r="AJ6004" i="1"/>
  <c r="AJ5994" i="1"/>
  <c r="AJ5974" i="1"/>
  <c r="AJ5964" i="1"/>
  <c r="AJ5954" i="1"/>
  <c r="AJ5944" i="1"/>
  <c r="AJ5934" i="1"/>
  <c r="AJ5924" i="1"/>
  <c r="AJ5904" i="1"/>
  <c r="AJ5894" i="1"/>
  <c r="AJ5864" i="1"/>
  <c r="AJ5844" i="1"/>
  <c r="AJ5834" i="1"/>
  <c r="AJ5814" i="1"/>
  <c r="AJ5794" i="1"/>
  <c r="AJ5764" i="1"/>
  <c r="AJ5734" i="1"/>
  <c r="AJ5724" i="1"/>
  <c r="AJ5714" i="1"/>
  <c r="AJ5704" i="1"/>
  <c r="AJ5694" i="1"/>
  <c r="AJ5684" i="1"/>
  <c r="AJ5664" i="1"/>
  <c r="AJ5654" i="1"/>
  <c r="AJ5644" i="1"/>
  <c r="AJ5614" i="1"/>
  <c r="AJ5604" i="1"/>
  <c r="AJ5584" i="1"/>
  <c r="AJ5574" i="1"/>
  <c r="AJ5564" i="1"/>
  <c r="AJ5554" i="1"/>
  <c r="AJ5544" i="1"/>
  <c r="AJ5524" i="1"/>
  <c r="AJ5514" i="1"/>
  <c r="AJ5494" i="1"/>
  <c r="AJ5484" i="1"/>
  <c r="AJ5464" i="1"/>
  <c r="AJ5434" i="1"/>
  <c r="AJ5424" i="1"/>
  <c r="AJ5404" i="1"/>
  <c r="AJ5384" i="1"/>
  <c r="AJ5334" i="1"/>
  <c r="AJ5314" i="1"/>
  <c r="AJ5304" i="1"/>
  <c r="AJ5294" i="1"/>
  <c r="AJ5284" i="1"/>
  <c r="AJ5254" i="1"/>
  <c r="AJ5244" i="1"/>
  <c r="AJ5234" i="1"/>
  <c r="AJ5224" i="1"/>
  <c r="AJ5214" i="1"/>
  <c r="AJ5204" i="1"/>
  <c r="AJ5194" i="1"/>
  <c r="AJ5184" i="1"/>
  <c r="AJ5174" i="1"/>
  <c r="AJ5154" i="1"/>
  <c r="AJ5134" i="1"/>
  <c r="AJ5124" i="1"/>
  <c r="AJ5104" i="1"/>
  <c r="AJ5094" i="1"/>
  <c r="AJ5074" i="1"/>
  <c r="AJ5064" i="1"/>
  <c r="AJ5054" i="1"/>
  <c r="AJ5034" i="1"/>
  <c r="AJ5024" i="1"/>
  <c r="AJ5014" i="1"/>
  <c r="AJ5004" i="1"/>
  <c r="AJ4994" i="1"/>
  <c r="AJ4984" i="1"/>
  <c r="AJ4974" i="1"/>
  <c r="AJ4964" i="1"/>
  <c r="AJ4954" i="1"/>
  <c r="AJ4944" i="1"/>
  <c r="AJ4934" i="1"/>
  <c r="AJ4924" i="1"/>
  <c r="AJ4914" i="1"/>
  <c r="AJ4894" i="1"/>
  <c r="AJ4884" i="1"/>
  <c r="AJ4874" i="1"/>
  <c r="AJ4854" i="1"/>
  <c r="AJ4844" i="1"/>
  <c r="AJ4834" i="1"/>
  <c r="AJ4804" i="1"/>
  <c r="AJ4794" i="1"/>
  <c r="AJ4774" i="1"/>
  <c r="AJ4764" i="1"/>
  <c r="AJ4754" i="1"/>
  <c r="AJ4734" i="1"/>
  <c r="AJ4724" i="1"/>
  <c r="AJ4714" i="1"/>
  <c r="AJ4704" i="1"/>
  <c r="AJ4694" i="1"/>
  <c r="AJ4684" i="1"/>
  <c r="AJ4674" i="1"/>
  <c r="AJ4664" i="1"/>
  <c r="AJ4654" i="1"/>
  <c r="AJ4644" i="1"/>
  <c r="AJ4634" i="1"/>
  <c r="AJ4624" i="1"/>
  <c r="AJ4614" i="1"/>
  <c r="AJ4584" i="1"/>
  <c r="AJ4574" i="1"/>
  <c r="AJ4554" i="1"/>
  <c r="AJ4544" i="1"/>
  <c r="AJ4524" i="1"/>
  <c r="AJ4514" i="1"/>
  <c r="AJ4504" i="1"/>
  <c r="AJ4494" i="1"/>
  <c r="AJ4484" i="1"/>
  <c r="AJ4474" i="1"/>
  <c r="AJ4464" i="1"/>
  <c r="AJ4454" i="1"/>
  <c r="AJ4444" i="1"/>
  <c r="AJ4434" i="1"/>
  <c r="AJ4424" i="1"/>
  <c r="AJ4414" i="1"/>
  <c r="AJ4404" i="1"/>
  <c r="AJ4394" i="1"/>
  <c r="AJ4384" i="1"/>
  <c r="AJ4374" i="1"/>
  <c r="AJ4364" i="1"/>
  <c r="AJ4354" i="1"/>
  <c r="AJ4344" i="1"/>
  <c r="AJ4334" i="1"/>
  <c r="AJ4324" i="1"/>
  <c r="AJ4314" i="1"/>
  <c r="AJ4304" i="1"/>
  <c r="AJ4294" i="1"/>
  <c r="AJ4274" i="1"/>
  <c r="AJ4264" i="1"/>
  <c r="AJ4254" i="1"/>
  <c r="AJ4244" i="1"/>
  <c r="AJ4234" i="1"/>
  <c r="AJ4204" i="1"/>
  <c r="AJ4194" i="1"/>
  <c r="AJ4184" i="1"/>
  <c r="AJ4174" i="1"/>
  <c r="AJ4164" i="1"/>
  <c r="AJ4154" i="1"/>
  <c r="AJ4144" i="1"/>
  <c r="AJ4134" i="1"/>
  <c r="AJ4124" i="1"/>
  <c r="AJ4114" i="1"/>
  <c r="AJ4104" i="1"/>
  <c r="AJ4084" i="1"/>
  <c r="AJ4074" i="1"/>
  <c r="AJ7345" i="1"/>
  <c r="AJ7295" i="1"/>
  <c r="AJ6925" i="1"/>
  <c r="AJ6895" i="1"/>
  <c r="AJ6265" i="1"/>
  <c r="AJ6215" i="1"/>
  <c r="AJ6165" i="1"/>
  <c r="AJ6035" i="1"/>
  <c r="AJ5995" i="1"/>
  <c r="AJ5935" i="1"/>
  <c r="AJ5875" i="1"/>
  <c r="AJ5845" i="1"/>
  <c r="AJ5795" i="1"/>
  <c r="AJ5665" i="1"/>
  <c r="AJ5615" i="1"/>
  <c r="AJ5565" i="1"/>
  <c r="AJ5435" i="1"/>
  <c r="AJ5305" i="1"/>
  <c r="AJ5265" i="1"/>
  <c r="AJ5215" i="1"/>
  <c r="AJ5035" i="1"/>
  <c r="AJ4995" i="1"/>
  <c r="AJ4965" i="1"/>
  <c r="AJ4905" i="1"/>
  <c r="AJ4865" i="1"/>
  <c r="AJ4715" i="1"/>
  <c r="AJ4665" i="1"/>
  <c r="AJ4625" i="1"/>
  <c r="AJ4515" i="1"/>
  <c r="AJ5675" i="1"/>
  <c r="AJ5445" i="1"/>
  <c r="AJ5245" i="1"/>
  <c r="AJ4565" i="1"/>
  <c r="AJ3655" i="1"/>
  <c r="AJ7665" i="1"/>
  <c r="AJ7615" i="1"/>
  <c r="AJ7205" i="1"/>
  <c r="AJ7135" i="1"/>
  <c r="AJ6945" i="1"/>
  <c r="AJ6885" i="1"/>
  <c r="AJ6705" i="1"/>
  <c r="AJ6345" i="1"/>
  <c r="AJ6205" i="1"/>
  <c r="AJ6155" i="1"/>
  <c r="AJ6015" i="1"/>
  <c r="AJ5865" i="1"/>
  <c r="AJ5755" i="1"/>
  <c r="AJ5705" i="1"/>
  <c r="AJ5655" i="1"/>
  <c r="AJ5525" i="1"/>
  <c r="AJ5315" i="1"/>
  <c r="AJ5275" i="1"/>
  <c r="AJ5065" i="1"/>
  <c r="AJ5015" i="1"/>
  <c r="AJ4935" i="1"/>
  <c r="AJ4525" i="1"/>
  <c r="AJ7315" i="1"/>
  <c r="AJ6984" i="1"/>
  <c r="AJ6765" i="1"/>
  <c r="AJ6745" i="1"/>
  <c r="AJ6614" i="1"/>
  <c r="AJ6594" i="1"/>
  <c r="AJ6475" i="1"/>
  <c r="AJ6084" i="1"/>
  <c r="AJ5884" i="1"/>
  <c r="AJ5775" i="1"/>
  <c r="AJ5674" i="1"/>
  <c r="AJ5545" i="1"/>
  <c r="AJ5475" i="1"/>
  <c r="AJ5444" i="1"/>
  <c r="AJ5414" i="1"/>
  <c r="AJ4594" i="1"/>
  <c r="AJ4564" i="1"/>
  <c r="AJ4095" i="1"/>
  <c r="AJ3985" i="1"/>
  <c r="AJ7825" i="1"/>
  <c r="AJ7655" i="1"/>
  <c r="AJ7575" i="1"/>
  <c r="AJ7485" i="1"/>
  <c r="AJ6825" i="1"/>
  <c r="AJ4815" i="1"/>
  <c r="AJ7804" i="1"/>
  <c r="AJ7734" i="1"/>
  <c r="AJ7694" i="1"/>
  <c r="AJ7654" i="1"/>
  <c r="AJ3465" i="1"/>
  <c r="AJ7705" i="1"/>
  <c r="AJ7455" i="1"/>
  <c r="AJ7375" i="1"/>
  <c r="AJ7005" i="1"/>
  <c r="AJ6835" i="1"/>
  <c r="AJ6785" i="1"/>
  <c r="AJ6695" i="1"/>
  <c r="AJ6535" i="1"/>
  <c r="AJ6485" i="1"/>
  <c r="AJ5635" i="1"/>
  <c r="AJ6434" i="1"/>
  <c r="AJ6274" i="1"/>
  <c r="AJ6145" i="1"/>
  <c r="AJ6114" i="1"/>
  <c r="AJ5754" i="1"/>
  <c r="AJ5685" i="1"/>
  <c r="AJ5594" i="1"/>
  <c r="AJ5504" i="1"/>
  <c r="AJ5454" i="1"/>
  <c r="AJ5344" i="1"/>
  <c r="AJ4705" i="1"/>
  <c r="AJ4575" i="1"/>
  <c r="AJ4405" i="1"/>
  <c r="AJ4235" i="1"/>
  <c r="AJ4125" i="1"/>
  <c r="AJ3255" i="1"/>
  <c r="AJ7805" i="1"/>
  <c r="AJ7735" i="1"/>
  <c r="AJ7415" i="1"/>
  <c r="AJ7355" i="1"/>
  <c r="AJ6725" i="1"/>
  <c r="AJ6555" i="1"/>
  <c r="AJ6495" i="1"/>
  <c r="AJ6275" i="1"/>
  <c r="AJ6005" i="1"/>
  <c r="AJ5965" i="1"/>
  <c r="AJ5905" i="1"/>
  <c r="AJ5725" i="1"/>
  <c r="AJ5495" i="1"/>
  <c r="AJ5385" i="1"/>
  <c r="AJ5335" i="1"/>
  <c r="AJ5295" i="1"/>
  <c r="AJ5255" i="1"/>
  <c r="AJ5225" i="1"/>
  <c r="AJ5185" i="1"/>
  <c r="AJ5145" i="1"/>
  <c r="AJ5105" i="1"/>
  <c r="AJ5075" i="1"/>
  <c r="AJ5025" i="1"/>
  <c r="AJ4975" i="1"/>
  <c r="AJ4925" i="1"/>
  <c r="AJ4835" i="1"/>
  <c r="AJ4795" i="1"/>
  <c r="AJ4775" i="1"/>
  <c r="AJ4675" i="1"/>
  <c r="AJ4635" i="1"/>
  <c r="AJ4595" i="1"/>
  <c r="AJ5835" i="1"/>
  <c r="AJ7484" i="1"/>
  <c r="AJ5155" i="1"/>
  <c r="AJ6095" i="1"/>
  <c r="AJ5984" i="1"/>
  <c r="AJ5895" i="1"/>
  <c r="AJ5355" i="1"/>
  <c r="AJ5324" i="1"/>
  <c r="AJ5195" i="1"/>
  <c r="AJ5164" i="1"/>
  <c r="AJ4855" i="1"/>
  <c r="AJ4744" i="1"/>
  <c r="AJ4495" i="1"/>
  <c r="AJ4385" i="1"/>
  <c r="AJ7815" i="1"/>
  <c r="AJ7775" i="1"/>
  <c r="AJ7585" i="1"/>
  <c r="AJ7445" i="1"/>
  <c r="AJ7385" i="1"/>
  <c r="AJ7165" i="1"/>
  <c r="AJ7105" i="1"/>
  <c r="AJ7045" i="1"/>
  <c r="AJ6635" i="1"/>
  <c r="AJ6425" i="1"/>
  <c r="AJ6375" i="1"/>
  <c r="AJ6235" i="1"/>
  <c r="AJ6185" i="1"/>
  <c r="AJ6135" i="1"/>
  <c r="AJ5915" i="1"/>
  <c r="AJ5785" i="1"/>
  <c r="AJ5465" i="1"/>
  <c r="AJ5345" i="1"/>
  <c r="AJ5285" i="1"/>
  <c r="AJ5235" i="1"/>
  <c r="AJ5125" i="1"/>
  <c r="AJ5055" i="1"/>
  <c r="AJ5005" i="1"/>
  <c r="AJ4945" i="1"/>
  <c r="AJ4915" i="1"/>
  <c r="AJ4885" i="1"/>
  <c r="AJ4825" i="1"/>
  <c r="AJ4745" i="1"/>
  <c r="AJ4695" i="1"/>
  <c r="AJ4655" i="1"/>
  <c r="AJ4605" i="1"/>
  <c r="AJ4535" i="1"/>
  <c r="AJ4485" i="1"/>
  <c r="AJ7645" i="1"/>
  <c r="AJ7525" i="1"/>
  <c r="AJ7255" i="1"/>
  <c r="AJ7125" i="1"/>
  <c r="AJ6955" i="1"/>
  <c r="AJ6805" i="1"/>
  <c r="AJ6055" i="1"/>
  <c r="AJ5745" i="1"/>
  <c r="AJ5115" i="1"/>
  <c r="AJ7814" i="1"/>
  <c r="AJ7684" i="1"/>
  <c r="AJ7614" i="1"/>
  <c r="AJ7644" i="1"/>
  <c r="AJ7304" i="1"/>
  <c r="AJ7155" i="1"/>
  <c r="AJ7035" i="1"/>
  <c r="AJ6595" i="1"/>
  <c r="AJ6085" i="1"/>
  <c r="AJ7195" i="1"/>
  <c r="AJ6795" i="1"/>
  <c r="AJ6415" i="1"/>
  <c r="AJ6395" i="1"/>
  <c r="AJ6285" i="1"/>
  <c r="AJ6125" i="1"/>
  <c r="AJ7494" i="1"/>
  <c r="AJ7365" i="1"/>
  <c r="AJ7244" i="1"/>
  <c r="AJ7225" i="1"/>
  <c r="AJ7115" i="1"/>
  <c r="AJ6995" i="1"/>
  <c r="AJ6875" i="1"/>
  <c r="AJ6794" i="1"/>
  <c r="AJ6704" i="1"/>
  <c r="AJ6655" i="1"/>
  <c r="AJ6414" i="1"/>
  <c r="AJ6284" i="1"/>
  <c r="AJ6124" i="1"/>
  <c r="AJ6025" i="1"/>
  <c r="AJ5914" i="1"/>
  <c r="AJ5824" i="1"/>
  <c r="AJ5805" i="1"/>
  <c r="AJ5784" i="1"/>
  <c r="AJ5625" i="1"/>
  <c r="AJ5485" i="1"/>
  <c r="AJ5365" i="1"/>
  <c r="AJ5354" i="1"/>
  <c r="AJ4604" i="1"/>
  <c r="AJ7695" i="1"/>
  <c r="AJ7545" i="1"/>
  <c r="AJ7495" i="1"/>
  <c r="AJ6585" i="1"/>
  <c r="AJ6225" i="1"/>
  <c r="AJ6105" i="1"/>
  <c r="AJ6045" i="1"/>
  <c r="AJ5985" i="1"/>
  <c r="AJ5855" i="1"/>
  <c r="AJ5535" i="1"/>
  <c r="AJ5205" i="1"/>
  <c r="AJ5165" i="1"/>
  <c r="AJ5135" i="1"/>
  <c r="AJ5095" i="1"/>
  <c r="AJ5045" i="1"/>
  <c r="AJ4955" i="1"/>
  <c r="AJ4845" i="1"/>
  <c r="AJ4805" i="1"/>
  <c r="AJ4765" i="1"/>
  <c r="AJ4725" i="1"/>
  <c r="AJ4685" i="1"/>
  <c r="AJ4645" i="1"/>
  <c r="AJ4615" i="1"/>
  <c r="AJ4585" i="1"/>
  <c r="AJ4555" i="1"/>
  <c r="AJ4545" i="1"/>
  <c r="AJ4505" i="1"/>
  <c r="AJ7425" i="1"/>
  <c r="AJ7305" i="1"/>
  <c r="AJ7055" i="1"/>
  <c r="AJ6935" i="1"/>
  <c r="AJ6385" i="1"/>
  <c r="AJ6335" i="1"/>
  <c r="AJ6175" i="1"/>
  <c r="AJ5405" i="1"/>
  <c r="AJ7774" i="1"/>
  <c r="AJ7604" i="1"/>
  <c r="AJ7534" i="1"/>
  <c r="AJ7795" i="1"/>
  <c r="AJ7765" i="1"/>
  <c r="AJ7675" i="1"/>
  <c r="AJ7555" i="1"/>
  <c r="AJ7424" i="1"/>
  <c r="AJ7285" i="1"/>
  <c r="AJ7175" i="1"/>
  <c r="AJ6985" i="1"/>
  <c r="AJ6615" i="1"/>
  <c r="AJ5975" i="1"/>
  <c r="AJ5955" i="1"/>
  <c r="AJ5885" i="1"/>
  <c r="AJ7824" i="1"/>
  <c r="AJ7704" i="1"/>
  <c r="AJ7674" i="1"/>
  <c r="AJ7584" i="1"/>
  <c r="AJ7284" i="1"/>
  <c r="AJ7185" i="1"/>
  <c r="AJ7174" i="1"/>
  <c r="AJ7154" i="1"/>
  <c r="AJ7835" i="1"/>
  <c r="AJ7535" i="1"/>
  <c r="AJ7435" i="1"/>
  <c r="AJ7404" i="1"/>
  <c r="AJ7354" i="1"/>
  <c r="AJ7325" i="1"/>
  <c r="AJ7314" i="1"/>
  <c r="AJ7215" i="1"/>
  <c r="AJ7184" i="1"/>
  <c r="AJ7085" i="1"/>
  <c r="AJ6965" i="1"/>
  <c r="AJ6865" i="1"/>
  <c r="AJ6845" i="1"/>
  <c r="AJ6764" i="1"/>
  <c r="AJ6645" i="1"/>
  <c r="AJ6525" i="1"/>
  <c r="AJ6505" i="1"/>
  <c r="AJ6365" i="1"/>
  <c r="AJ6115" i="1"/>
  <c r="AJ5595" i="1"/>
  <c r="AJ7834" i="1"/>
  <c r="AJ7715" i="1"/>
  <c r="AJ7565" i="1"/>
  <c r="AJ7465" i="1"/>
  <c r="AJ7434" i="1"/>
  <c r="AJ7324" i="1"/>
  <c r="AJ7214" i="1"/>
  <c r="AJ7084" i="1"/>
  <c r="AJ7065" i="1"/>
  <c r="AJ6964" i="1"/>
  <c r="AJ6864" i="1"/>
  <c r="AJ6844" i="1"/>
  <c r="AJ6675" i="1"/>
  <c r="AJ6644" i="1"/>
  <c r="AJ6625" i="1"/>
  <c r="AJ6504" i="1"/>
  <c r="AJ7845" i="1"/>
  <c r="AJ7745" i="1"/>
  <c r="AJ7714" i="1"/>
  <c r="AJ7685" i="1"/>
  <c r="AJ7595" i="1"/>
  <c r="AJ7564" i="1"/>
  <c r="AJ7464" i="1"/>
  <c r="AJ7335" i="1"/>
  <c r="AJ7245" i="1"/>
  <c r="AJ6894" i="1"/>
  <c r="AJ6674" i="1"/>
  <c r="AJ6534" i="1"/>
  <c r="AJ6254" i="1"/>
  <c r="AJ6144" i="1"/>
  <c r="AJ7844" i="1"/>
  <c r="AJ7744" i="1"/>
  <c r="AJ7594" i="1"/>
  <c r="AJ7725" i="1"/>
  <c r="AJ7625" i="1"/>
  <c r="AJ7505" i="1"/>
  <c r="AJ7475" i="1"/>
  <c r="AJ7364" i="1"/>
  <c r="AJ7224" i="1"/>
  <c r="AJ7114" i="1"/>
  <c r="AJ7095" i="1"/>
  <c r="AJ7025" i="1"/>
  <c r="AJ6924" i="1"/>
  <c r="AJ6874" i="1"/>
  <c r="AJ6775" i="1"/>
  <c r="AJ6685" i="1"/>
  <c r="AJ6654" i="1"/>
  <c r="AJ6315" i="1"/>
  <c r="AJ6024" i="1"/>
  <c r="AJ5804" i="1"/>
  <c r="AJ5624" i="1"/>
  <c r="AJ5395" i="1"/>
  <c r="AJ5364" i="1"/>
  <c r="AJ5175" i="1"/>
  <c r="AJ5085" i="1"/>
  <c r="AJ4895" i="1"/>
  <c r="AJ4864" i="1"/>
  <c r="AJ4315" i="1"/>
  <c r="AJ3904" i="1"/>
  <c r="AJ3454" i="1"/>
  <c r="AJ3175" i="1"/>
  <c r="AJ2275" i="1"/>
  <c r="AJ4054" i="1"/>
  <c r="AJ3924" i="1"/>
  <c r="AJ3794" i="1"/>
  <c r="AJ3434" i="1"/>
  <c r="AJ3374" i="1"/>
  <c r="AJ3204" i="1"/>
  <c r="AJ3085" i="1"/>
  <c r="AJ2965" i="1"/>
  <c r="AJ2784" i="1"/>
  <c r="AJ2684" i="1"/>
  <c r="AJ2655" i="1"/>
  <c r="AJ2524" i="1"/>
  <c r="AJ2344" i="1"/>
  <c r="AJ2225" i="1"/>
  <c r="AJ2184" i="1"/>
  <c r="AJ2155" i="1"/>
  <c r="AJ2114" i="1"/>
  <c r="AJ1835" i="1"/>
  <c r="AJ3195" i="1"/>
  <c r="AJ3165" i="1"/>
  <c r="AJ3155" i="1"/>
  <c r="AJ3135" i="1"/>
  <c r="AJ3115" i="1"/>
  <c r="AJ3105" i="1"/>
  <c r="AJ3045" i="1"/>
  <c r="AJ3025" i="1"/>
  <c r="AJ3015" i="1"/>
  <c r="AJ2975" i="1"/>
  <c r="AJ2945" i="1"/>
  <c r="AJ2935" i="1"/>
  <c r="AJ2895" i="1"/>
  <c r="AJ2885" i="1"/>
  <c r="AJ2865" i="1"/>
  <c r="AJ2855" i="1"/>
  <c r="AJ2845" i="1"/>
  <c r="AJ2835" i="1"/>
  <c r="AJ2805" i="1"/>
  <c r="AJ2795" i="1"/>
  <c r="AJ2785" i="1"/>
  <c r="AJ2775" i="1"/>
  <c r="AJ2765" i="1"/>
  <c r="AJ2755" i="1"/>
  <c r="AJ2745" i="1"/>
  <c r="AJ2735" i="1"/>
  <c r="AJ2725" i="1"/>
  <c r="AJ2715" i="1"/>
  <c r="AJ2705" i="1"/>
  <c r="AJ2695" i="1"/>
  <c r="AJ2685" i="1"/>
  <c r="AJ2645" i="1"/>
  <c r="AJ2615" i="1"/>
  <c r="AJ2605" i="1"/>
  <c r="AJ2595" i="1"/>
  <c r="AJ2575" i="1"/>
  <c r="AJ2545" i="1"/>
  <c r="AJ2515" i="1"/>
  <c r="AJ2505" i="1"/>
  <c r="AJ2485" i="1"/>
  <c r="AJ2475" i="1"/>
  <c r="AJ2445" i="1"/>
  <c r="AJ2425" i="1"/>
  <c r="AJ2395" i="1"/>
  <c r="AJ2375" i="1"/>
  <c r="AJ2365" i="1"/>
  <c r="AJ2335" i="1"/>
  <c r="AJ2325" i="1"/>
  <c r="AJ2305" i="1"/>
  <c r="AJ2285" i="1"/>
  <c r="AJ2255" i="1"/>
  <c r="AJ2245" i="1"/>
  <c r="AJ2215" i="1"/>
  <c r="AJ2205" i="1"/>
  <c r="AJ2195" i="1"/>
  <c r="AJ2185" i="1"/>
  <c r="AJ2175" i="1"/>
  <c r="AJ2165" i="1"/>
  <c r="AJ2145" i="1"/>
  <c r="AJ2125" i="1"/>
  <c r="AJ2105" i="1"/>
  <c r="AJ2085" i="1"/>
  <c r="AJ2075" i="1"/>
  <c r="AJ2065" i="1"/>
  <c r="AJ2045" i="1"/>
  <c r="AJ2025" i="1"/>
  <c r="AJ2015" i="1"/>
  <c r="AJ2005" i="1"/>
  <c r="AJ1995" i="1"/>
  <c r="AJ1985" i="1"/>
  <c r="AJ1965" i="1"/>
  <c r="AJ1945" i="1"/>
  <c r="AJ1925" i="1"/>
  <c r="AJ1915" i="1"/>
  <c r="AJ1905" i="1"/>
  <c r="AJ1895" i="1"/>
  <c r="AJ1865" i="1"/>
  <c r="AJ1855" i="1"/>
  <c r="AJ1845" i="1"/>
  <c r="AJ1825" i="1"/>
  <c r="AJ1815" i="1"/>
  <c r="AJ1805" i="1"/>
  <c r="AJ1795" i="1"/>
  <c r="AJ1785" i="1"/>
  <c r="AJ1775" i="1"/>
  <c r="AJ1765" i="1"/>
  <c r="AJ1755" i="1"/>
  <c r="AJ1745" i="1"/>
  <c r="AJ1735" i="1"/>
  <c r="AJ1725" i="1"/>
  <c r="AJ1705" i="1"/>
  <c r="AJ1695" i="1"/>
  <c r="AJ1685" i="1"/>
  <c r="AJ1675" i="1"/>
  <c r="AJ1665" i="1"/>
  <c r="AJ1655" i="1"/>
  <c r="AJ1645" i="1"/>
  <c r="AJ1635" i="1"/>
  <c r="AJ1625" i="1"/>
  <c r="AJ1615" i="1"/>
  <c r="AJ1605" i="1"/>
  <c r="AJ1585" i="1"/>
  <c r="AJ1575" i="1"/>
  <c r="AJ1565" i="1"/>
  <c r="AJ1555" i="1"/>
  <c r="AJ1535" i="1"/>
  <c r="AJ1525" i="1"/>
  <c r="AJ1515" i="1"/>
  <c r="AJ1505" i="1"/>
  <c r="AJ1495" i="1"/>
  <c r="AJ1485" i="1"/>
  <c r="AJ1465" i="1"/>
  <c r="AJ1455" i="1"/>
  <c r="AJ1445" i="1"/>
  <c r="AJ1435" i="1"/>
  <c r="AJ1425" i="1"/>
  <c r="AJ1415" i="1"/>
  <c r="AJ1395" i="1"/>
  <c r="AJ4044" i="1"/>
  <c r="AJ4004" i="1"/>
  <c r="AJ3994" i="1"/>
  <c r="AJ3974" i="1"/>
  <c r="AJ3964" i="1"/>
  <c r="AJ3944" i="1"/>
  <c r="AJ3934" i="1"/>
  <c r="AJ3894" i="1"/>
  <c r="AJ3884" i="1"/>
  <c r="AJ3864" i="1"/>
  <c r="AJ3854" i="1"/>
  <c r="AJ3824" i="1"/>
  <c r="AJ3814" i="1"/>
  <c r="AJ3784" i="1"/>
  <c r="AJ3754" i="1"/>
  <c r="AJ3724" i="1"/>
  <c r="AJ3644" i="1"/>
  <c r="AJ3584" i="1"/>
  <c r="AJ3574" i="1"/>
  <c r="AJ3554" i="1"/>
  <c r="AJ3524" i="1"/>
  <c r="AJ3514" i="1"/>
  <c r="AJ3464" i="1"/>
  <c r="AJ3444" i="1"/>
  <c r="AJ3414" i="1"/>
  <c r="AJ3404" i="1"/>
  <c r="AJ3364" i="1"/>
  <c r="AJ3334" i="1"/>
  <c r="AJ3274" i="1"/>
  <c r="AJ3244" i="1"/>
  <c r="AJ3224" i="1"/>
  <c r="AJ3194" i="1"/>
  <c r="AJ3164" i="1"/>
  <c r="AJ3154" i="1"/>
  <c r="AJ3124" i="1"/>
  <c r="AJ3104" i="1"/>
  <c r="AJ3084" i="1"/>
  <c r="AJ3074" i="1"/>
  <c r="AJ3064" i="1"/>
  <c r="AJ3054" i="1"/>
  <c r="AJ3024" i="1"/>
  <c r="AJ3014" i="1"/>
  <c r="AJ2994" i="1"/>
  <c r="AJ2974" i="1"/>
  <c r="AJ2944" i="1"/>
  <c r="AJ2934" i="1"/>
  <c r="AJ2894" i="1"/>
  <c r="AJ2884" i="1"/>
  <c r="AJ2864" i="1"/>
  <c r="AJ2844" i="1"/>
  <c r="AJ2824" i="1"/>
  <c r="AJ2664" i="1"/>
  <c r="AJ2604" i="1"/>
  <c r="AJ2564" i="1"/>
  <c r="AJ2534" i="1"/>
  <c r="AJ2514" i="1"/>
  <c r="AJ2504" i="1"/>
  <c r="AJ2494" i="1"/>
  <c r="AJ2484" i="1"/>
  <c r="AJ2464" i="1"/>
  <c r="AJ2434" i="1"/>
  <c r="AJ2404" i="1"/>
  <c r="AJ2384" i="1"/>
  <c r="AJ2374" i="1"/>
  <c r="AJ2364" i="1"/>
  <c r="AJ2334" i="1"/>
  <c r="AJ2284" i="1"/>
  <c r="AJ2274" i="1"/>
  <c r="AJ2264" i="1"/>
  <c r="AJ2254" i="1"/>
  <c r="AJ2244" i="1"/>
  <c r="AJ2234" i="1"/>
  <c r="AJ2204" i="1"/>
  <c r="AJ2164" i="1"/>
  <c r="AJ2144" i="1"/>
  <c r="AJ2134" i="1"/>
  <c r="AJ2104" i="1"/>
  <c r="AJ2094" i="1"/>
  <c r="AJ2084" i="1"/>
  <c r="AJ2074" i="1"/>
  <c r="AJ2064" i="1"/>
  <c r="AJ2054" i="1"/>
  <c r="AJ2034" i="1"/>
  <c r="AJ2014" i="1"/>
  <c r="AJ2004" i="1"/>
  <c r="AJ1994" i="1"/>
  <c r="AJ1974" i="1"/>
  <c r="AJ1954" i="1"/>
  <c r="AJ1944" i="1"/>
  <c r="AJ1934" i="1"/>
  <c r="AJ1924" i="1"/>
  <c r="AJ1904" i="1"/>
  <c r="AJ1894" i="1"/>
  <c r="AJ1884" i="1"/>
  <c r="AJ1864" i="1"/>
  <c r="AJ1854" i="1"/>
  <c r="AJ1844" i="1"/>
  <c r="AJ1834" i="1"/>
  <c r="AJ1824" i="1"/>
  <c r="AJ1814" i="1"/>
  <c r="AJ1804" i="1"/>
  <c r="AJ1784" i="1"/>
  <c r="AJ1764" i="1"/>
  <c r="AJ1754" i="1"/>
  <c r="AJ1744" i="1"/>
  <c r="AJ1734" i="1"/>
  <c r="AJ1724" i="1"/>
  <c r="AJ3984" i="1"/>
  <c r="AJ3654" i="1"/>
  <c r="AJ3624" i="1"/>
  <c r="AJ3384" i="1"/>
  <c r="AJ3314" i="1"/>
  <c r="AJ3284" i="1"/>
  <c r="AJ3254" i="1"/>
  <c r="AJ3095" i="1"/>
  <c r="AJ3034" i="1"/>
  <c r="AJ2875" i="1"/>
  <c r="AJ2815" i="1"/>
  <c r="AJ2714" i="1"/>
  <c r="AJ2544" i="1"/>
  <c r="AJ2455" i="1"/>
  <c r="AJ2385" i="1"/>
  <c r="AJ2354" i="1"/>
  <c r="AJ2235" i="1"/>
  <c r="AJ2124" i="1"/>
  <c r="AJ2035" i="1"/>
  <c r="AJ1874" i="1"/>
  <c r="AJ4014" i="1"/>
  <c r="AJ3804" i="1"/>
  <c r="AJ3664" i="1"/>
  <c r="AJ3594" i="1"/>
  <c r="AJ3504" i="1"/>
  <c r="AJ3474" i="1"/>
  <c r="AJ3354" i="1"/>
  <c r="AJ3134" i="1"/>
  <c r="AJ3094" i="1"/>
  <c r="AJ3005" i="1"/>
  <c r="AJ2874" i="1"/>
  <c r="AJ2814" i="1"/>
  <c r="AJ2724" i="1"/>
  <c r="AJ2665" i="1"/>
  <c r="AJ2614" i="1"/>
  <c r="AJ2585" i="1"/>
  <c r="AJ2555" i="1"/>
  <c r="AJ2454" i="1"/>
  <c r="AJ2295" i="1"/>
  <c r="AJ2265" i="1"/>
  <c r="AJ2194" i="1"/>
  <c r="AJ2095" i="1"/>
  <c r="AJ1975" i="1"/>
  <c r="AJ1885" i="1"/>
  <c r="AJ1595" i="1"/>
  <c r="AJ3704" i="1"/>
  <c r="AJ3544" i="1"/>
  <c r="AJ2905" i="1"/>
  <c r="AJ2825" i="1"/>
  <c r="AJ2734" i="1"/>
  <c r="AJ2625" i="1"/>
  <c r="AJ2584" i="1"/>
  <c r="AJ2554" i="1"/>
  <c r="AJ2424" i="1"/>
  <c r="AJ2394" i="1"/>
  <c r="AJ2294" i="1"/>
  <c r="AJ1794" i="1"/>
  <c r="AJ1545" i="1"/>
  <c r="AJ4024" i="1"/>
  <c r="AJ3874" i="1"/>
  <c r="AJ3714" i="1"/>
  <c r="AJ3674" i="1"/>
  <c r="AJ3634" i="1"/>
  <c r="AJ3604" i="1"/>
  <c r="AJ3294" i="1"/>
  <c r="AJ3264" i="1"/>
  <c r="AJ3234" i="1"/>
  <c r="AJ3145" i="1"/>
  <c r="AJ3075" i="1"/>
  <c r="AJ2915" i="1"/>
  <c r="AJ2904" i="1"/>
  <c r="AJ2744" i="1"/>
  <c r="AJ2635" i="1"/>
  <c r="AJ2624" i="1"/>
  <c r="AJ2465" i="1"/>
  <c r="AJ2174" i="1"/>
  <c r="AJ2135" i="1"/>
  <c r="AJ2044" i="1"/>
  <c r="AJ1715" i="1"/>
  <c r="AJ3144" i="1"/>
  <c r="AJ2955" i="1"/>
  <c r="AJ2925" i="1"/>
  <c r="AJ2754" i="1"/>
  <c r="AJ2675" i="1"/>
  <c r="AJ2634" i="1"/>
  <c r="AJ2565" i="1"/>
  <c r="AJ2495" i="1"/>
  <c r="AJ2304" i="1"/>
  <c r="AJ1984" i="1"/>
  <c r="AJ1914" i="1"/>
  <c r="AJ4034" i="1"/>
  <c r="AJ3834" i="1"/>
  <c r="AJ3764" i="1"/>
  <c r="AJ3055" i="1"/>
  <c r="AJ2985" i="1"/>
  <c r="AJ2405" i="1"/>
  <c r="AJ2315" i="1"/>
  <c r="AJ3914" i="1"/>
  <c r="AJ3844" i="1"/>
  <c r="AJ3734" i="1"/>
  <c r="AJ3684" i="1"/>
  <c r="AJ3614" i="1"/>
  <c r="AJ3304" i="1"/>
  <c r="AJ3205" i="1"/>
  <c r="AJ3174" i="1"/>
  <c r="AJ3114" i="1"/>
  <c r="AJ2984" i="1"/>
  <c r="AJ2774" i="1"/>
  <c r="AJ2644" i="1"/>
  <c r="AJ2525" i="1"/>
  <c r="AJ2474" i="1"/>
  <c r="AJ2435" i="1"/>
  <c r="AJ2345" i="1"/>
  <c r="AJ2314" i="1"/>
  <c r="AJ2214" i="1"/>
  <c r="AJ2115" i="1"/>
  <c r="AJ2055" i="1"/>
  <c r="AJ1774" i="1"/>
  <c r="AJ1405" i="1"/>
  <c r="AJ1664" i="1"/>
  <c r="AJ1335" i="1"/>
  <c r="AJ1385" i="1"/>
  <c r="AJ1375" i="1"/>
  <c r="AJ1365" i="1"/>
  <c r="AJ1355" i="1"/>
  <c r="AJ1325" i="1"/>
  <c r="AJ1315" i="1"/>
  <c r="AJ1285" i="1"/>
  <c r="AJ1275" i="1"/>
  <c r="AJ1265" i="1"/>
  <c r="AJ1255" i="1"/>
  <c r="AJ1225" i="1"/>
  <c r="AJ1215" i="1"/>
  <c r="AJ1185" i="1"/>
  <c r="AJ1175" i="1"/>
  <c r="AJ1165" i="1"/>
  <c r="AJ1155" i="1"/>
  <c r="AJ1125" i="1"/>
  <c r="AJ1115" i="1"/>
  <c r="AJ1085" i="1"/>
  <c r="AJ1075" i="1"/>
  <c r="AJ1065" i="1"/>
  <c r="AJ1055" i="1"/>
  <c r="AJ1025" i="1"/>
  <c r="AJ1015" i="1"/>
  <c r="AJ995" i="1"/>
  <c r="AJ985" i="1"/>
  <c r="AJ975" i="1"/>
  <c r="AJ965" i="1"/>
  <c r="AJ935" i="1"/>
  <c r="AJ925" i="1"/>
  <c r="AJ905" i="1"/>
  <c r="AJ895" i="1"/>
  <c r="AJ875" i="1"/>
  <c r="AJ865" i="1"/>
  <c r="AJ855" i="1"/>
  <c r="AJ845" i="1"/>
  <c r="AJ815" i="1"/>
  <c r="AJ805" i="1"/>
  <c r="AJ795" i="1"/>
  <c r="AJ785" i="1"/>
  <c r="AJ765" i="1"/>
  <c r="AJ1704" i="1"/>
  <c r="AJ1684" i="1"/>
  <c r="AJ1654" i="1"/>
  <c r="AJ1644" i="1"/>
  <c r="AJ1634" i="1"/>
  <c r="AJ1624" i="1"/>
  <c r="AJ1614" i="1"/>
  <c r="AJ1604" i="1"/>
  <c r="AJ1594" i="1"/>
  <c r="AJ1584" i="1"/>
  <c r="AJ1574" i="1"/>
  <c r="AJ1564" i="1"/>
  <c r="AJ1554" i="1"/>
  <c r="AJ1544" i="1"/>
  <c r="AJ1534" i="1"/>
  <c r="AJ1524" i="1"/>
  <c r="AJ1514" i="1"/>
  <c r="AJ1504" i="1"/>
  <c r="AJ1494" i="1"/>
  <c r="AJ1484" i="1"/>
  <c r="AJ1474" i="1"/>
  <c r="AJ1464" i="1"/>
  <c r="AJ1454" i="1"/>
  <c r="AJ1444" i="1"/>
  <c r="AJ1434" i="1"/>
  <c r="AJ1424" i="1"/>
  <c r="AJ1414" i="1"/>
  <c r="AJ1404" i="1"/>
  <c r="AJ1394" i="1"/>
  <c r="AJ1384" i="1"/>
  <c r="AJ1374" i="1"/>
  <c r="AJ1364" i="1"/>
  <c r="AJ1354" i="1"/>
  <c r="AJ1344" i="1"/>
  <c r="AJ1334" i="1"/>
  <c r="AJ1324" i="1"/>
  <c r="AJ1314" i="1"/>
  <c r="AJ1304" i="1"/>
  <c r="AJ1294" i="1"/>
  <c r="AJ1284" i="1"/>
  <c r="AJ1274" i="1"/>
  <c r="AJ1264" i="1"/>
  <c r="AJ1254" i="1"/>
  <c r="AJ1244" i="1"/>
  <c r="AJ1234" i="1"/>
  <c r="AJ1224" i="1"/>
  <c r="AJ1214" i="1"/>
  <c r="AJ1204" i="1"/>
  <c r="AJ1194" i="1"/>
  <c r="AJ1184" i="1"/>
  <c r="AJ1174" i="1"/>
  <c r="AJ1164" i="1"/>
  <c r="AJ1154" i="1"/>
  <c r="AJ1144" i="1"/>
  <c r="AJ1134" i="1"/>
  <c r="AJ1124" i="1"/>
  <c r="AJ1114" i="1"/>
  <c r="AJ1104" i="1"/>
  <c r="AJ1094" i="1"/>
  <c r="AJ1084" i="1"/>
  <c r="AJ1074" i="1"/>
  <c r="AJ1064" i="1"/>
  <c r="AJ1054" i="1"/>
  <c r="AJ1044" i="1"/>
  <c r="AJ1034" i="1"/>
  <c r="AJ1024" i="1"/>
  <c r="AJ1014" i="1"/>
  <c r="AJ1004" i="1"/>
  <c r="AJ994" i="1"/>
  <c r="AJ984" i="1"/>
  <c r="AJ974" i="1"/>
  <c r="AJ964" i="1"/>
  <c r="AJ954" i="1"/>
  <c r="AJ924" i="1"/>
  <c r="AJ914" i="1"/>
  <c r="AJ904" i="1"/>
  <c r="AJ894" i="1"/>
  <c r="AJ884" i="1"/>
  <c r="AJ1105" i="1"/>
  <c r="AJ1045" i="1"/>
  <c r="AJ945" i="1"/>
  <c r="AJ1295" i="1"/>
  <c r="AJ1235" i="1"/>
  <c r="AJ944" i="1"/>
  <c r="AJ825" i="1"/>
  <c r="AJ1305" i="1"/>
  <c r="AJ1245" i="1"/>
  <c r="AJ955" i="1"/>
  <c r="AJ835" i="1"/>
  <c r="AJ1694" i="1"/>
  <c r="AJ1005" i="1"/>
  <c r="AJ915" i="1"/>
  <c r="AJ1205" i="1"/>
  <c r="AJ1145" i="1"/>
  <c r="AJ885" i="1"/>
  <c r="AJ425" i="1"/>
  <c r="AJ295" i="1"/>
  <c r="AJ264" i="1"/>
  <c r="AJ205" i="1"/>
  <c r="AJ755" i="1"/>
  <c r="AJ705" i="1"/>
  <c r="AJ695" i="1"/>
  <c r="AJ665" i="1"/>
  <c r="AJ655" i="1"/>
  <c r="AJ615" i="1"/>
  <c r="AJ605" i="1"/>
  <c r="AJ595" i="1"/>
  <c r="AJ565" i="1"/>
  <c r="AJ555" i="1"/>
  <c r="AJ515" i="1"/>
  <c r="AJ505" i="1"/>
  <c r="AJ495" i="1"/>
  <c r="AJ465" i="1"/>
  <c r="AJ435" i="1"/>
  <c r="AJ415" i="1"/>
  <c r="AJ385" i="1"/>
  <c r="AJ365" i="1"/>
  <c r="AJ335" i="1"/>
  <c r="AJ315" i="1"/>
  <c r="AJ285" i="1"/>
  <c r="AJ265" i="1"/>
  <c r="AJ245" i="1"/>
  <c r="AJ235" i="1"/>
  <c r="AJ215" i="1"/>
  <c r="AJ195" i="1"/>
  <c r="AJ185" i="1"/>
  <c r="AJ165" i="1"/>
  <c r="AJ145" i="1"/>
  <c r="AJ135" i="1"/>
  <c r="AJ854" i="1"/>
  <c r="AJ844" i="1"/>
  <c r="AJ794" i="1"/>
  <c r="AJ784" i="1"/>
  <c r="AJ754" i="1"/>
  <c r="AJ744" i="1"/>
  <c r="AJ704" i="1"/>
  <c r="AJ694" i="1"/>
  <c r="AJ684" i="1"/>
  <c r="AJ654" i="1"/>
  <c r="AJ644" i="1"/>
  <c r="AJ604" i="1"/>
  <c r="AJ594" i="1"/>
  <c r="AJ584" i="1"/>
  <c r="AJ554" i="1"/>
  <c r="AJ544" i="1"/>
  <c r="AJ504" i="1"/>
  <c r="AJ494" i="1"/>
  <c r="AJ484" i="1"/>
  <c r="AJ454" i="1"/>
  <c r="AJ434" i="1"/>
  <c r="AJ424" i="1"/>
  <c r="AJ404" i="1"/>
  <c r="AJ384" i="1"/>
  <c r="AJ374" i="1"/>
  <c r="AJ354" i="1"/>
  <c r="AJ344" i="1"/>
  <c r="AJ334" i="1"/>
  <c r="AJ324" i="1"/>
  <c r="AJ304" i="1"/>
  <c r="AJ294" i="1"/>
  <c r="AJ284" i="1"/>
  <c r="AJ274" i="1"/>
  <c r="AJ254" i="1"/>
  <c r="AJ244" i="1"/>
  <c r="AJ234" i="1"/>
  <c r="AJ224" i="1"/>
  <c r="AJ204" i="1"/>
  <c r="AJ194" i="1"/>
  <c r="AJ184" i="1"/>
  <c r="AJ174" i="1"/>
  <c r="AJ154" i="1"/>
  <c r="AJ144" i="1"/>
  <c r="AJ134" i="1"/>
  <c r="AJ834" i="1"/>
  <c r="AJ774" i="1"/>
  <c r="AJ725" i="1"/>
  <c r="AJ714" i="1"/>
  <c r="AJ675" i="1"/>
  <c r="AJ614" i="1"/>
  <c r="AJ575" i="1"/>
  <c r="AJ514" i="1"/>
  <c r="AJ475" i="1"/>
  <c r="AJ305" i="1"/>
  <c r="AJ275" i="1"/>
  <c r="AJ214" i="1"/>
  <c r="AJ155" i="1"/>
  <c r="AJ735" i="1"/>
  <c r="AJ724" i="1"/>
  <c r="AJ674" i="1"/>
  <c r="AJ625" i="1"/>
  <c r="AJ574" i="1"/>
  <c r="AJ525" i="1"/>
  <c r="AJ474" i="1"/>
  <c r="AJ405" i="1"/>
  <c r="AJ734" i="1"/>
  <c r="AJ685" i="1"/>
  <c r="AJ635" i="1"/>
  <c r="AJ624" i="1"/>
  <c r="AJ585" i="1"/>
  <c r="AJ535" i="1"/>
  <c r="AJ524" i="1"/>
  <c r="AJ485" i="1"/>
  <c r="AJ375" i="1"/>
  <c r="AJ745" i="1"/>
  <c r="AJ634" i="1"/>
  <c r="AJ534" i="1"/>
  <c r="AJ445" i="1"/>
  <c r="AJ345" i="1"/>
  <c r="AJ314" i="1"/>
  <c r="AJ225" i="1"/>
  <c r="AJ164" i="1"/>
  <c r="AJ645" i="1"/>
  <c r="AJ545" i="1"/>
  <c r="AJ444" i="1"/>
  <c r="AJ414" i="1"/>
  <c r="AJ255" i="1"/>
  <c r="AJ864" i="1"/>
  <c r="AJ804" i="1"/>
  <c r="AJ455" i="1"/>
  <c r="AJ355" i="1"/>
  <c r="AJ325" i="1"/>
  <c r="AJ175" i="1"/>
  <c r="AJ7766" i="1"/>
  <c r="AJ7446" i="1"/>
  <c r="AJ6616" i="1"/>
  <c r="AJ6556" i="1"/>
  <c r="AJ6196" i="1"/>
  <c r="AJ6186" i="1"/>
  <c r="AJ6146" i="1"/>
  <c r="AJ6086" i="1"/>
  <c r="AJ6076" i="1"/>
  <c r="AJ6036" i="1"/>
  <c r="AJ6026" i="1"/>
  <c r="AJ6016" i="1"/>
  <c r="AJ5996" i="1"/>
  <c r="AJ5986" i="1"/>
  <c r="AJ5976" i="1"/>
  <c r="AJ5956" i="1"/>
  <c r="AJ5946" i="1"/>
  <c r="AJ5936" i="1"/>
  <c r="AJ5896" i="1"/>
  <c r="AJ5886" i="1"/>
  <c r="AJ5836" i="1"/>
  <c r="AJ5826" i="1"/>
  <c r="AJ5796" i="1"/>
  <c r="AJ5776" i="1"/>
  <c r="AJ5756" i="1"/>
  <c r="AJ5746" i="1"/>
  <c r="AJ5716" i="1"/>
  <c r="AJ5706" i="1"/>
  <c r="AJ5666" i="1"/>
  <c r="AJ5656" i="1"/>
  <c r="AJ5606" i="1"/>
  <c r="AJ5596" i="1"/>
  <c r="AJ5566" i="1"/>
  <c r="AJ5556" i="1"/>
  <c r="AJ5536" i="1"/>
  <c r="AJ5516" i="1"/>
  <c r="AJ5506" i="1"/>
  <c r="AJ5466" i="1"/>
  <c r="AJ5456" i="1"/>
  <c r="AJ5446" i="1"/>
  <c r="AJ5386" i="1"/>
  <c r="AJ5376" i="1"/>
  <c r="AJ5366" i="1"/>
  <c r="AJ5326" i="1"/>
  <c r="AJ5316" i="1"/>
  <c r="AJ5306" i="1"/>
  <c r="AJ5286" i="1"/>
  <c r="AJ5276" i="1"/>
  <c r="AJ5266" i="1"/>
  <c r="AJ5256" i="1"/>
  <c r="AJ5246" i="1"/>
  <c r="AJ5186" i="1"/>
  <c r="AJ5176" i="1"/>
  <c r="AJ7846" i="1"/>
  <c r="AJ7576" i="1"/>
  <c r="AJ7546" i="1"/>
  <c r="AJ7366" i="1"/>
  <c r="AJ7276" i="1"/>
  <c r="AJ6896" i="1"/>
  <c r="AJ6856" i="1"/>
  <c r="AJ6736" i="1"/>
  <c r="AJ6566" i="1"/>
  <c r="AJ6496" i="1"/>
  <c r="AJ6356" i="1"/>
  <c r="AJ6286" i="1"/>
  <c r="AJ6106" i="1"/>
  <c r="AJ6927" i="1"/>
  <c r="AJ6847" i="1"/>
  <c r="AJ6707" i="1"/>
  <c r="AJ6666" i="1"/>
  <c r="AJ6597" i="1"/>
  <c r="AJ6416" i="1"/>
  <c r="AJ6387" i="1"/>
  <c r="AJ6376" i="1"/>
  <c r="AJ6156" i="1"/>
  <c r="AJ6127" i="1"/>
  <c r="AJ6116" i="1"/>
  <c r="AJ6007" i="1"/>
  <c r="AJ5846" i="1"/>
  <c r="AJ5627" i="1"/>
  <c r="AJ5476" i="1"/>
  <c r="AJ5426" i="1"/>
  <c r="AJ7376" i="1"/>
  <c r="AJ7286" i="1"/>
  <c r="AJ7216" i="1"/>
  <c r="AJ7006" i="1"/>
  <c r="AJ6966" i="1"/>
  <c r="AJ6956" i="1"/>
  <c r="AJ6906" i="1"/>
  <c r="AJ6846" i="1"/>
  <c r="AJ6726" i="1"/>
  <c r="AJ6626" i="1"/>
  <c r="AJ6406" i="1"/>
  <c r="AJ6136" i="1"/>
  <c r="AJ7386" i="1"/>
  <c r="AJ6786" i="1"/>
  <c r="AJ7656" i="1"/>
  <c r="AJ7526" i="1"/>
  <c r="AJ7467" i="1"/>
  <c r="AJ7397" i="1"/>
  <c r="AJ7096" i="1"/>
  <c r="AJ6546" i="1"/>
  <c r="AJ5806" i="1"/>
  <c r="AJ7727" i="1"/>
  <c r="AJ7716" i="1"/>
  <c r="AJ7586" i="1"/>
  <c r="AJ7536" i="1"/>
  <c r="AJ7407" i="1"/>
  <c r="AJ7396" i="1"/>
  <c r="AJ7247" i="1"/>
  <c r="AJ7056" i="1"/>
  <c r="AJ7016" i="1"/>
  <c r="AJ6887" i="1"/>
  <c r="AJ6876" i="1"/>
  <c r="AJ7737" i="1"/>
  <c r="AJ7726" i="1"/>
  <c r="AJ7667" i="1"/>
  <c r="AJ7597" i="1"/>
  <c r="AJ7547" i="1"/>
  <c r="AJ7417" i="1"/>
  <c r="AJ7406" i="1"/>
  <c r="AJ7356" i="1"/>
  <c r="AJ7246" i="1"/>
  <c r="AJ7206" i="1"/>
  <c r="AJ7107" i="1"/>
  <c r="AJ7067" i="1"/>
  <c r="AJ6937" i="1"/>
  <c r="AJ6926" i="1"/>
  <c r="AJ6886" i="1"/>
  <c r="AJ6757" i="1"/>
  <c r="AJ6717" i="1"/>
  <c r="AJ6706" i="1"/>
  <c r="AJ6596" i="1"/>
  <c r="AJ6557" i="1"/>
  <c r="AJ6507" i="1"/>
  <c r="AJ6427" i="1"/>
  <c r="AJ6386" i="1"/>
  <c r="AJ6346" i="1"/>
  <c r="AJ6167" i="1"/>
  <c r="AJ6126" i="1"/>
  <c r="AJ6006" i="1"/>
  <c r="AJ5977" i="1"/>
  <c r="AJ5817" i="1"/>
  <c r="AJ5637" i="1"/>
  <c r="AJ5626" i="1"/>
  <c r="AJ5436" i="1"/>
  <c r="AJ7676" i="1"/>
  <c r="AJ7646" i="1"/>
  <c r="AJ7566" i="1"/>
  <c r="AJ7476" i="1"/>
  <c r="AJ7346" i="1"/>
  <c r="AJ7266" i="1"/>
  <c r="AJ7226" i="1"/>
  <c r="AJ7196" i="1"/>
  <c r="AJ7156" i="1"/>
  <c r="AJ7036" i="1"/>
  <c r="AJ6776" i="1"/>
  <c r="AJ6676" i="1"/>
  <c r="AJ6606" i="1"/>
  <c r="AJ6506" i="1"/>
  <c r="AJ6246" i="1"/>
  <c r="AJ7696" i="1"/>
  <c r="AJ7336" i="1"/>
  <c r="AJ6866" i="1"/>
  <c r="AJ5966" i="1"/>
  <c r="AJ7706" i="1"/>
  <c r="AJ7537" i="1"/>
  <c r="AJ6916" i="1"/>
  <c r="AJ6746" i="1"/>
  <c r="AJ7607" i="1"/>
  <c r="AJ7416" i="1"/>
  <c r="AJ7066" i="1"/>
  <c r="AJ6977" i="1"/>
  <c r="AJ6716" i="1"/>
  <c r="AJ6426" i="1"/>
  <c r="AJ5526" i="1"/>
  <c r="AJ5486" i="1"/>
  <c r="AJ7797" i="1"/>
  <c r="AJ7747" i="1"/>
  <c r="AJ7617" i="1"/>
  <c r="AJ7606" i="1"/>
  <c r="AJ7556" i="1"/>
  <c r="AJ7437" i="1"/>
  <c r="AJ7426" i="1"/>
  <c r="AJ7367" i="1"/>
  <c r="AJ7297" i="1"/>
  <c r="AJ7256" i="1"/>
  <c r="AJ7217" i="1"/>
  <c r="AJ7167" i="1"/>
  <c r="AJ7127" i="1"/>
  <c r="AJ7116" i="1"/>
  <c r="AJ6987" i="1"/>
  <c r="AJ6976" i="1"/>
  <c r="AJ6947" i="1"/>
  <c r="AJ6897" i="1"/>
  <c r="AJ6767" i="1"/>
  <c r="AJ6727" i="1"/>
  <c r="AJ6466" i="1"/>
  <c r="AJ6437" i="1"/>
  <c r="AJ6396" i="1"/>
  <c r="AJ6256" i="1"/>
  <c r="AJ6206" i="1"/>
  <c r="AJ6177" i="1"/>
  <c r="AJ5907" i="1"/>
  <c r="AJ5867" i="1"/>
  <c r="AJ5856" i="1"/>
  <c r="AJ5687" i="1"/>
  <c r="AJ5676" i="1"/>
  <c r="AJ5647" i="1"/>
  <c r="AJ5496" i="1"/>
  <c r="AJ5336" i="1"/>
  <c r="AJ7776" i="1"/>
  <c r="AJ7746" i="1"/>
  <c r="AJ7666" i="1"/>
  <c r="AJ7466" i="1"/>
  <c r="AJ7086" i="1"/>
  <c r="AJ7026" i="1"/>
  <c r="AJ6796" i="1"/>
  <c r="AJ6456" i="1"/>
  <c r="AJ6296" i="1"/>
  <c r="AJ7836" i="1"/>
  <c r="AJ7516" i="1"/>
  <c r="AJ7236" i="1"/>
  <c r="AJ7046" i="1"/>
  <c r="AJ6836" i="1"/>
  <c r="AJ6366" i="1"/>
  <c r="AJ6326" i="1"/>
  <c r="AJ7847" i="1"/>
  <c r="AJ7717" i="1"/>
  <c r="AJ7347" i="1"/>
  <c r="AJ7197" i="1"/>
  <c r="AJ6696" i="1"/>
  <c r="AJ6586" i="1"/>
  <c r="AJ7786" i="1"/>
  <c r="AJ7736" i="1"/>
  <c r="AJ7596" i="1"/>
  <c r="AJ7427" i="1"/>
  <c r="AJ7257" i="1"/>
  <c r="AJ7117" i="1"/>
  <c r="AJ7106" i="1"/>
  <c r="AJ7027" i="1"/>
  <c r="AJ6936" i="1"/>
  <c r="AJ6756" i="1"/>
  <c r="AJ6636" i="1"/>
  <c r="AJ6166" i="1"/>
  <c r="AJ6046" i="1"/>
  <c r="AJ5816" i="1"/>
  <c r="AJ5786" i="1"/>
  <c r="AJ5636" i="1"/>
  <c r="AJ7807" i="1"/>
  <c r="AJ7796" i="1"/>
  <c r="AJ7627" i="1"/>
  <c r="AJ7616" i="1"/>
  <c r="AJ7486" i="1"/>
  <c r="AJ7436" i="1"/>
  <c r="AJ7307" i="1"/>
  <c r="AJ7296" i="1"/>
  <c r="AJ7166" i="1"/>
  <c r="AJ7137" i="1"/>
  <c r="AJ7126" i="1"/>
  <c r="AJ7076" i="1"/>
  <c r="AJ6986" i="1"/>
  <c r="AJ6946" i="1"/>
  <c r="AJ6807" i="1"/>
  <c r="AJ6766" i="1"/>
  <c r="AJ6647" i="1"/>
  <c r="AJ6607" i="1"/>
  <c r="AJ6567" i="1"/>
  <c r="AJ6516" i="1"/>
  <c r="AJ6477" i="1"/>
  <c r="AJ6436" i="1"/>
  <c r="AJ6307" i="1"/>
  <c r="AJ6267" i="1"/>
  <c r="AJ6217" i="1"/>
  <c r="AJ6176" i="1"/>
  <c r="AJ6057" i="1"/>
  <c r="AJ5906" i="1"/>
  <c r="AJ5866" i="1"/>
  <c r="AJ5827" i="1"/>
  <c r="AJ5686" i="1"/>
  <c r="AJ5646" i="1"/>
  <c r="AJ5206" i="1"/>
  <c r="AJ7787" i="1"/>
  <c r="AJ7777" i="1"/>
  <c r="AJ7757" i="1"/>
  <c r="AJ7687" i="1"/>
  <c r="AJ7677" i="1"/>
  <c r="AJ7657" i="1"/>
  <c r="AJ7587" i="1"/>
  <c r="AJ7577" i="1"/>
  <c r="AJ7557" i="1"/>
  <c r="AJ7487" i="1"/>
  <c r="AJ7477" i="1"/>
  <c r="AJ7457" i="1"/>
  <c r="AJ7387" i="1"/>
  <c r="AJ7377" i="1"/>
  <c r="AJ7357" i="1"/>
  <c r="AJ7287" i="1"/>
  <c r="AJ7237" i="1"/>
  <c r="AJ7227" i="1"/>
  <c r="AJ7207" i="1"/>
  <c r="AJ7157" i="1"/>
  <c r="AJ7147" i="1"/>
  <c r="AJ7097" i="1"/>
  <c r="AJ7077" i="1"/>
  <c r="AJ7037" i="1"/>
  <c r="AJ7017" i="1"/>
  <c r="AJ6917" i="1"/>
  <c r="AJ6857" i="1"/>
  <c r="AJ6797" i="1"/>
  <c r="AJ6787" i="1"/>
  <c r="AJ6747" i="1"/>
  <c r="AJ6687" i="1"/>
  <c r="AJ6677" i="1"/>
  <c r="AJ6667" i="1"/>
  <c r="AJ6637" i="1"/>
  <c r="AJ6627" i="1"/>
  <c r="AJ6577" i="1"/>
  <c r="AJ6517" i="1"/>
  <c r="AJ6457" i="1"/>
  <c r="AJ6447" i="1"/>
  <c r="AJ6417" i="1"/>
  <c r="AJ6407" i="1"/>
  <c r="AJ6397" i="1"/>
  <c r="AJ6357" i="1"/>
  <c r="AJ6347" i="1"/>
  <c r="AJ6297" i="1"/>
  <c r="AJ6197" i="1"/>
  <c r="AJ6147" i="1"/>
  <c r="AJ6137" i="1"/>
  <c r="AJ6097" i="1"/>
  <c r="AJ6077" i="1"/>
  <c r="AJ6047" i="1"/>
  <c r="AJ6027" i="1"/>
  <c r="AJ6017" i="1"/>
  <c r="AJ5997" i="1"/>
  <c r="AJ5987" i="1"/>
  <c r="AJ5967" i="1"/>
  <c r="AJ5957" i="1"/>
  <c r="AJ5947" i="1"/>
  <c r="AJ5897" i="1"/>
  <c r="AJ5847" i="1"/>
  <c r="AJ5837" i="1"/>
  <c r="AJ5807" i="1"/>
  <c r="AJ5797" i="1"/>
  <c r="AJ5787" i="1"/>
  <c r="AJ5777" i="1"/>
  <c r="AJ5767" i="1"/>
  <c r="AJ5757" i="1"/>
  <c r="AJ5727" i="1"/>
  <c r="AJ5717" i="1"/>
  <c r="AJ5707" i="1"/>
  <c r="AJ5667" i="1"/>
  <c r="AJ5657" i="1"/>
  <c r="AJ5617" i="1"/>
  <c r="AJ5607" i="1"/>
  <c r="AJ5597" i="1"/>
  <c r="AJ5567" i="1"/>
  <c r="AJ5557" i="1"/>
  <c r="AJ5547" i="1"/>
  <c r="AJ5527" i="1"/>
  <c r="AJ5517" i="1"/>
  <c r="AJ5507" i="1"/>
  <c r="AJ5477" i="1"/>
  <c r="AJ5467" i="1"/>
  <c r="AJ5457" i="1"/>
  <c r="AJ5397" i="1"/>
  <c r="AJ5387" i="1"/>
  <c r="AJ5377" i="1"/>
  <c r="AJ5337" i="1"/>
  <c r="AJ5327" i="1"/>
  <c r="AJ5317" i="1"/>
  <c r="AJ5297" i="1"/>
  <c r="AJ5287" i="1"/>
  <c r="AJ5277" i="1"/>
  <c r="AJ5267" i="1"/>
  <c r="AJ5257" i="1"/>
  <c r="AJ5197" i="1"/>
  <c r="AJ5187" i="1"/>
  <c r="AJ5086" i="1"/>
  <c r="AJ5076" i="1"/>
  <c r="AJ4986" i="1"/>
  <c r="AJ4976" i="1"/>
  <c r="AJ4886" i="1"/>
  <c r="AJ4876" i="1"/>
  <c r="AJ4786" i="1"/>
  <c r="AJ4776" i="1"/>
  <c r="AJ4686" i="1"/>
  <c r="AJ4676" i="1"/>
  <c r="AJ4586" i="1"/>
  <c r="AJ4576" i="1"/>
  <c r="AJ4486" i="1"/>
  <c r="AJ4476" i="1"/>
  <c r="AJ4386" i="1"/>
  <c r="AJ4376" i="1"/>
  <c r="AJ4286" i="1"/>
  <c r="AJ4276" i="1"/>
  <c r="AJ4186" i="1"/>
  <c r="AJ4176" i="1"/>
  <c r="AJ4166" i="1"/>
  <c r="AJ4086" i="1"/>
  <c r="AJ4076" i="1"/>
  <c r="AJ4066" i="1"/>
  <c r="AJ3986" i="1"/>
  <c r="AJ3976" i="1"/>
  <c r="AJ3966" i="1"/>
  <c r="AJ3886" i="1"/>
  <c r="AJ3876" i="1"/>
  <c r="AJ3866" i="1"/>
  <c r="AJ3786" i="1"/>
  <c r="AJ3776" i="1"/>
  <c r="AJ3766" i="1"/>
  <c r="AJ3686" i="1"/>
  <c r="AJ3676" i="1"/>
  <c r="AJ3666" i="1"/>
  <c r="AJ3586" i="1"/>
  <c r="AJ3576" i="1"/>
  <c r="AJ3566" i="1"/>
  <c r="AJ3486" i="1"/>
  <c r="AJ3476" i="1"/>
  <c r="AJ3466" i="1"/>
  <c r="AJ3386" i="1"/>
  <c r="AJ3376" i="1"/>
  <c r="AJ3366" i="1"/>
  <c r="AJ3286" i="1"/>
  <c r="AJ3276" i="1"/>
  <c r="AJ3266" i="1"/>
  <c r="AJ3226" i="1"/>
  <c r="AJ3186" i="1"/>
  <c r="AJ3176" i="1"/>
  <c r="AJ3166" i="1"/>
  <c r="AJ3126" i="1"/>
  <c r="AJ3086" i="1"/>
  <c r="AJ3076" i="1"/>
  <c r="AJ3066" i="1"/>
  <c r="AJ3056" i="1"/>
  <c r="AJ3026" i="1"/>
  <c r="AJ2986" i="1"/>
  <c r="AJ2976" i="1"/>
  <c r="AJ2966" i="1"/>
  <c r="AJ2956" i="1"/>
  <c r="AJ2926" i="1"/>
  <c r="AJ2886" i="1"/>
  <c r="AJ2876" i="1"/>
  <c r="AJ2866" i="1"/>
  <c r="AJ2856" i="1"/>
  <c r="AJ3547" i="1"/>
  <c r="AJ3536" i="1"/>
  <c r="AJ3407" i="1"/>
  <c r="AJ3356" i="1"/>
  <c r="AJ3607" i="1"/>
  <c r="AJ3556" i="1"/>
  <c r="AJ3427" i="1"/>
  <c r="AJ3416" i="1"/>
  <c r="AJ3247" i="1"/>
  <c r="AJ5096" i="1"/>
  <c r="AJ5037" i="1"/>
  <c r="AJ5026" i="1"/>
  <c r="AJ4966" i="1"/>
  <c r="AJ4817" i="1"/>
  <c r="AJ4806" i="1"/>
  <c r="AJ4757" i="1"/>
  <c r="AJ4746" i="1"/>
  <c r="AJ4596" i="1"/>
  <c r="AJ4537" i="1"/>
  <c r="AJ4526" i="1"/>
  <c r="AJ4466" i="1"/>
  <c r="AJ4317" i="1"/>
  <c r="AJ4306" i="1"/>
  <c r="AJ4257" i="1"/>
  <c r="AJ4246" i="1"/>
  <c r="AJ4117" i="1"/>
  <c r="AJ4106" i="1"/>
  <c r="AJ4067" i="1"/>
  <c r="AJ3937" i="1"/>
  <c r="AJ3926" i="1"/>
  <c r="AJ3796" i="1"/>
  <c r="AJ3757" i="1"/>
  <c r="AJ3746" i="1"/>
  <c r="AJ3617" i="1"/>
  <c r="AJ3606" i="1"/>
  <c r="AJ3567" i="1"/>
  <c r="AJ3437" i="1"/>
  <c r="AJ3426" i="1"/>
  <c r="AJ3296" i="1"/>
  <c r="AJ3257" i="1"/>
  <c r="AJ3246" i="1"/>
  <c r="AJ4607" i="1"/>
  <c r="AJ4547" i="1"/>
  <c r="AJ4536" i="1"/>
  <c r="AJ4477" i="1"/>
  <c r="AJ4327" i="1"/>
  <c r="AJ4316" i="1"/>
  <c r="AJ4267" i="1"/>
  <c r="AJ4256" i="1"/>
  <c r="AJ4127" i="1"/>
  <c r="AJ4116" i="1"/>
  <c r="AJ3947" i="1"/>
  <c r="AJ3936" i="1"/>
  <c r="AJ3807" i="1"/>
  <c r="AJ3756" i="1"/>
  <c r="AJ3627" i="1"/>
  <c r="AJ3616" i="1"/>
  <c r="AJ3447" i="1"/>
  <c r="AJ3436" i="1"/>
  <c r="AJ3307" i="1"/>
  <c r="AJ3256" i="1"/>
  <c r="AJ3147" i="1"/>
  <c r="AJ3047" i="1"/>
  <c r="AJ2947" i="1"/>
  <c r="AJ2847" i="1"/>
  <c r="AJ5047" i="1"/>
  <c r="AJ4977" i="1"/>
  <c r="AJ5117" i="1"/>
  <c r="AJ5106" i="1"/>
  <c r="AJ5057" i="1"/>
  <c r="AJ5046" i="1"/>
  <c r="AJ4896" i="1"/>
  <c r="AJ4837" i="1"/>
  <c r="AJ4826" i="1"/>
  <c r="AJ4766" i="1"/>
  <c r="AJ4617" i="1"/>
  <c r="AJ4606" i="1"/>
  <c r="AJ4557" i="1"/>
  <c r="AJ4546" i="1"/>
  <c r="AJ4396" i="1"/>
  <c r="AJ4337" i="1"/>
  <c r="AJ4326" i="1"/>
  <c r="AJ4266" i="1"/>
  <c r="AJ4137" i="1"/>
  <c r="AJ4126" i="1"/>
  <c r="AJ3996" i="1"/>
  <c r="AJ3957" i="1"/>
  <c r="AJ3946" i="1"/>
  <c r="AJ3817" i="1"/>
  <c r="AJ3806" i="1"/>
  <c r="AJ3767" i="1"/>
  <c r="AJ3637" i="1"/>
  <c r="AJ3626" i="1"/>
  <c r="AJ3496" i="1"/>
  <c r="AJ3457" i="1"/>
  <c r="AJ3446" i="1"/>
  <c r="AJ3317" i="1"/>
  <c r="AJ3306" i="1"/>
  <c r="AJ3267" i="1"/>
  <c r="AJ3196" i="1"/>
  <c r="AJ3157" i="1"/>
  <c r="AJ3146" i="1"/>
  <c r="AJ5107" i="1"/>
  <c r="AJ5036" i="1"/>
  <c r="AJ5127" i="1"/>
  <c r="AJ5116" i="1"/>
  <c r="AJ5067" i="1"/>
  <c r="AJ5056" i="1"/>
  <c r="AJ4907" i="1"/>
  <c r="AJ4847" i="1"/>
  <c r="AJ4836" i="1"/>
  <c r="AJ4777" i="1"/>
  <c r="AJ4627" i="1"/>
  <c r="AJ4616" i="1"/>
  <c r="AJ4567" i="1"/>
  <c r="AJ4556" i="1"/>
  <c r="AJ4407" i="1"/>
  <c r="AJ4347" i="1"/>
  <c r="AJ4336" i="1"/>
  <c r="AJ4277" i="1"/>
  <c r="AJ4147" i="1"/>
  <c r="AJ4136" i="1"/>
  <c r="AJ4007" i="1"/>
  <c r="AJ3956" i="1"/>
  <c r="AJ3827" i="1"/>
  <c r="AJ3816" i="1"/>
  <c r="AJ3647" i="1"/>
  <c r="AJ3636" i="1"/>
  <c r="AJ3507" i="1"/>
  <c r="AJ3456" i="1"/>
  <c r="AJ3327" i="1"/>
  <c r="AJ3316" i="1"/>
  <c r="AJ3207" i="1"/>
  <c r="AJ3156" i="1"/>
  <c r="AJ3057" i="1"/>
  <c r="AJ2957" i="1"/>
  <c r="AJ2857" i="1"/>
  <c r="AJ5097" i="1"/>
  <c r="AJ5087" i="1"/>
  <c r="AJ4997" i="1"/>
  <c r="AJ4987" i="1"/>
  <c r="AJ4897" i="1"/>
  <c r="AJ4887" i="1"/>
  <c r="AJ4797" i="1"/>
  <c r="AJ4787" i="1"/>
  <c r="AJ4697" i="1"/>
  <c r="AJ4687" i="1"/>
  <c r="AJ4597" i="1"/>
  <c r="AJ4587" i="1"/>
  <c r="AJ4497" i="1"/>
  <c r="AJ4487" i="1"/>
  <c r="AJ4397" i="1"/>
  <c r="AJ4387" i="1"/>
  <c r="AJ4297" i="1"/>
  <c r="AJ4287" i="1"/>
  <c r="AJ4197" i="1"/>
  <c r="AJ4187" i="1"/>
  <c r="AJ4177" i="1"/>
  <c r="AJ4097" i="1"/>
  <c r="AJ4087" i="1"/>
  <c r="AJ4077" i="1"/>
  <c r="AJ3997" i="1"/>
  <c r="AJ3987" i="1"/>
  <c r="AJ3977" i="1"/>
  <c r="AJ3897" i="1"/>
  <c r="AJ3887" i="1"/>
  <c r="AJ3877" i="1"/>
  <c r="AJ3797" i="1"/>
  <c r="AJ3787" i="1"/>
  <c r="AJ3777" i="1"/>
  <c r="AJ3697" i="1"/>
  <c r="AJ3687" i="1"/>
  <c r="AJ3677" i="1"/>
  <c r="AJ3597" i="1"/>
  <c r="AJ3587" i="1"/>
  <c r="AJ3577" i="1"/>
  <c r="AJ3497" i="1"/>
  <c r="AJ3487" i="1"/>
  <c r="AJ3477" i="1"/>
  <c r="AJ3397" i="1"/>
  <c r="AJ3387" i="1"/>
  <c r="AJ3377" i="1"/>
  <c r="AJ3297" i="1"/>
  <c r="AJ3287" i="1"/>
  <c r="AJ3277" i="1"/>
  <c r="AJ3237" i="1"/>
  <c r="AJ3197" i="1"/>
  <c r="AJ3187" i="1"/>
  <c r="AJ3177" i="1"/>
  <c r="AJ3137" i="1"/>
  <c r="AJ3097" i="1"/>
  <c r="AJ3087" i="1"/>
  <c r="AJ3077" i="1"/>
  <c r="AJ3067" i="1"/>
  <c r="AJ3037" i="1"/>
  <c r="AJ2997" i="1"/>
  <c r="AJ2987" i="1"/>
  <c r="AJ2977" i="1"/>
  <c r="AJ2967" i="1"/>
  <c r="AJ2937" i="1"/>
  <c r="AJ2897" i="1"/>
  <c r="AJ2887" i="1"/>
  <c r="AJ2877" i="1"/>
  <c r="AJ2867" i="1"/>
  <c r="AJ2837" i="1"/>
  <c r="AJ2677" i="1"/>
  <c r="AJ2667" i="1"/>
  <c r="AJ2657" i="1"/>
  <c r="AJ2637" i="1"/>
  <c r="AJ2597" i="1"/>
  <c r="AJ2587" i="1"/>
  <c r="AJ2577" i="1"/>
  <c r="AJ2567" i="1"/>
  <c r="AJ2656" i="1"/>
  <c r="AJ2556" i="1"/>
  <c r="AJ2456" i="1"/>
  <c r="AJ2356" i="1"/>
  <c r="AJ2266" i="1"/>
  <c r="AJ2176" i="1"/>
  <c r="AJ2826" i="1"/>
  <c r="AJ2377" i="1"/>
  <c r="AJ2297" i="1"/>
  <c r="AJ2227" i="1"/>
  <c r="AJ2157" i="1"/>
  <c r="AJ2087" i="1"/>
  <c r="AJ1887" i="1"/>
  <c r="AJ1807" i="1"/>
  <c r="AJ1737" i="1"/>
  <c r="AJ2566" i="1"/>
  <c r="AJ2487" i="1"/>
  <c r="AJ2476" i="1"/>
  <c r="AJ2407" i="1"/>
  <c r="AJ2396" i="1"/>
  <c r="AJ2327" i="1"/>
  <c r="AJ2316" i="1"/>
  <c r="AJ2257" i="1"/>
  <c r="AJ2246" i="1"/>
  <c r="AJ2177" i="1"/>
  <c r="AJ2107" i="1"/>
  <c r="AJ1957" i="1"/>
  <c r="AJ1747" i="1"/>
  <c r="AJ2497" i="1"/>
  <c r="AJ2486" i="1"/>
  <c r="AJ2417" i="1"/>
  <c r="AJ2406" i="1"/>
  <c r="AJ2337" i="1"/>
  <c r="AJ2326" i="1"/>
  <c r="AJ2256" i="1"/>
  <c r="AJ1967" i="1"/>
  <c r="AJ1757" i="1"/>
  <c r="AJ1687" i="1"/>
  <c r="AJ2666" i="1"/>
  <c r="AJ2576" i="1"/>
  <c r="AJ2507" i="1"/>
  <c r="AJ2496" i="1"/>
  <c r="AJ2427" i="1"/>
  <c r="AJ2416" i="1"/>
  <c r="AJ2347" i="1"/>
  <c r="AJ2336" i="1"/>
  <c r="AJ2267" i="1"/>
  <c r="AJ2117" i="1"/>
  <c r="AJ2047" i="1"/>
  <c r="AJ1977" i="1"/>
  <c r="AJ1897" i="1"/>
  <c r="AJ1827" i="1"/>
  <c r="AJ2586" i="1"/>
  <c r="AJ2517" i="1"/>
  <c r="AJ2506" i="1"/>
  <c r="AJ2437" i="1"/>
  <c r="AJ2426" i="1"/>
  <c r="AJ2346" i="1"/>
  <c r="AJ2057" i="1"/>
  <c r="AJ1987" i="1"/>
  <c r="AJ1837" i="1"/>
  <c r="AJ1697" i="1"/>
  <c r="AJ2467" i="1"/>
  <c r="AJ2367" i="1"/>
  <c r="AJ2277" i="1"/>
  <c r="AJ2187" i="1"/>
  <c r="AJ2127" i="1"/>
  <c r="AJ2037" i="1"/>
  <c r="AJ1997" i="1"/>
  <c r="AJ1947" i="1"/>
  <c r="AJ1907" i="1"/>
  <c r="AJ1857" i="1"/>
  <c r="AJ1817" i="1"/>
  <c r="AJ1767" i="1"/>
  <c r="AJ1727" i="1"/>
  <c r="AJ1677" i="1"/>
  <c r="AJ977" i="1"/>
  <c r="AJ967" i="1"/>
  <c r="AJ957" i="1"/>
  <c r="AJ947" i="1"/>
  <c r="AJ937" i="1"/>
  <c r="AJ927" i="1"/>
  <c r="AJ917" i="1"/>
  <c r="AJ907" i="1"/>
  <c r="AJ897" i="1"/>
  <c r="AJ887" i="1"/>
  <c r="AJ877" i="1"/>
  <c r="AJ867" i="1"/>
  <c r="AJ857" i="1"/>
  <c r="AJ847" i="1"/>
  <c r="AJ837" i="1"/>
  <c r="AJ827" i="1"/>
  <c r="AJ817" i="1"/>
  <c r="AJ807" i="1"/>
  <c r="AJ797" i="1"/>
  <c r="AJ787" i="1"/>
  <c r="AJ777" i="1"/>
  <c r="AJ767" i="1"/>
  <c r="AJ757" i="1"/>
  <c r="AJ747" i="1"/>
  <c r="AJ737" i="1"/>
  <c r="AJ727" i="1"/>
  <c r="AJ717" i="1"/>
  <c r="AJ707" i="1"/>
  <c r="AJ697" i="1"/>
  <c r="AJ687" i="1"/>
  <c r="AJ677" i="1"/>
  <c r="AJ667" i="1"/>
  <c r="AJ657" i="1"/>
  <c r="AJ647" i="1"/>
  <c r="AJ637" i="1"/>
  <c r="AJ627" i="1"/>
  <c r="AJ617" i="1"/>
  <c r="AJ607" i="1"/>
  <c r="AJ597" i="1"/>
  <c r="AJ587" i="1"/>
  <c r="AJ577" i="1"/>
  <c r="AJ567" i="1"/>
  <c r="AJ557" i="1"/>
  <c r="AJ547" i="1"/>
  <c r="AJ537" i="1"/>
  <c r="AJ527" i="1"/>
  <c r="AJ517" i="1"/>
  <c r="AJ507" i="1"/>
  <c r="AJ497" i="1"/>
  <c r="AJ487" i="1"/>
  <c r="AJ477" i="1"/>
  <c r="AJ467" i="1"/>
  <c r="AJ457" i="1"/>
  <c r="AJ447" i="1"/>
  <c r="AJ437" i="1"/>
  <c r="AJ427" i="1"/>
  <c r="AJ417" i="1"/>
  <c r="AJ407" i="1"/>
  <c r="AJ397" i="1"/>
  <c r="AJ387" i="1"/>
  <c r="AJ377" i="1"/>
  <c r="AJ367" i="1"/>
  <c r="AJ357" i="1"/>
  <c r="AJ347" i="1"/>
  <c r="AJ337" i="1"/>
  <c r="AJ327" i="1"/>
  <c r="AJ317" i="1"/>
  <c r="AJ307" i="1"/>
  <c r="AJ297" i="1"/>
  <c r="AJ287" i="1"/>
  <c r="AJ277" i="1"/>
  <c r="AJ267" i="1"/>
  <c r="AJ257" i="1"/>
  <c r="AJ247" i="1"/>
  <c r="AJ237" i="1"/>
  <c r="AJ227" i="1"/>
  <c r="AJ217" i="1"/>
  <c r="AJ207" i="1"/>
  <c r="AJ197" i="1"/>
  <c r="AJ187" i="1"/>
  <c r="AJ177" i="1"/>
  <c r="AJ167" i="1"/>
  <c r="AJ157" i="1"/>
  <c r="AJ147" i="1"/>
  <c r="AJ137" i="1"/>
  <c r="AJ2086" i="1"/>
  <c r="AJ1896" i="1"/>
  <c r="AJ1806" i="1"/>
  <c r="AJ1716" i="1"/>
  <c r="AJ456" i="1"/>
  <c r="AJ446" i="1"/>
  <c r="AJ436" i="1"/>
  <c r="AJ426" i="1"/>
  <c r="AJ416" i="1"/>
  <c r="AJ406" i="1"/>
  <c r="AJ396" i="1"/>
  <c r="AJ386" i="1"/>
  <c r="AJ376" i="1"/>
  <c r="AJ366" i="1"/>
  <c r="AJ356" i="1"/>
  <c r="AJ346" i="1"/>
  <c r="AJ336" i="1"/>
  <c r="AJ326" i="1"/>
  <c r="AJ316" i="1"/>
  <c r="AJ306" i="1"/>
  <c r="AJ296" i="1"/>
  <c r="AJ286" i="1"/>
  <c r="AJ276" i="1"/>
  <c r="AJ266" i="1"/>
  <c r="AJ256" i="1"/>
  <c r="AJ246" i="1"/>
  <c r="AJ236" i="1"/>
  <c r="AJ226" i="1"/>
  <c r="AJ216" i="1"/>
  <c r="AJ206" i="1"/>
  <c r="AJ196" i="1"/>
  <c r="AJ186" i="1"/>
  <c r="AJ176" i="1"/>
  <c r="AJ166" i="1"/>
  <c r="AJ156" i="1"/>
  <c r="AJ146" i="1"/>
  <c r="AJ136" i="1"/>
  <c r="AJ2116" i="1"/>
  <c r="AJ7848" i="1"/>
  <c r="AJ7838" i="1"/>
  <c r="AJ7828" i="1"/>
  <c r="AJ7818" i="1"/>
  <c r="AJ7808" i="1"/>
  <c r="AJ7798" i="1"/>
  <c r="AJ7788" i="1"/>
  <c r="AJ7778" i="1"/>
  <c r="AJ7768" i="1"/>
  <c r="AJ7758" i="1"/>
  <c r="AJ7748" i="1"/>
  <c r="AJ7738" i="1"/>
  <c r="AJ7728" i="1"/>
  <c r="AJ7718" i="1"/>
  <c r="AJ7708" i="1"/>
  <c r="AJ7698" i="1"/>
  <c r="AJ7688" i="1"/>
  <c r="AJ7678" i="1"/>
  <c r="AJ7668" i="1"/>
  <c r="AJ7658" i="1"/>
  <c r="AJ7648" i="1"/>
  <c r="AJ7638" i="1"/>
  <c r="AJ7628" i="1"/>
  <c r="AJ7618" i="1"/>
  <c r="AJ7608" i="1"/>
  <c r="AJ7598" i="1"/>
  <c r="AJ7588" i="1"/>
  <c r="AJ7578" i="1"/>
  <c r="AJ7568" i="1"/>
  <c r="AJ7558" i="1"/>
  <c r="AJ7548" i="1"/>
  <c r="AJ7538" i="1"/>
  <c r="AJ7528" i="1"/>
  <c r="AJ7518" i="1"/>
  <c r="AJ7508" i="1"/>
  <c r="AJ7498" i="1"/>
  <c r="AJ7488" i="1"/>
  <c r="AJ7478" i="1"/>
  <c r="AJ7468" i="1"/>
  <c r="AJ7458" i="1"/>
  <c r="AJ7448" i="1"/>
  <c r="AJ7438" i="1"/>
  <c r="AJ7428" i="1"/>
  <c r="AJ7418" i="1"/>
  <c r="AJ7408" i="1"/>
  <c r="AJ7398" i="1"/>
  <c r="AJ7388" i="1"/>
  <c r="AJ7378" i="1"/>
  <c r="AJ7368" i="1"/>
  <c r="AJ7358" i="1"/>
  <c r="AJ7348" i="1"/>
  <c r="AJ7338" i="1"/>
  <c r="AJ7328" i="1"/>
  <c r="AJ6975" i="1"/>
  <c r="AJ6915" i="1"/>
  <c r="AJ6855" i="1"/>
  <c r="AJ6735" i="1"/>
  <c r="AJ6665" i="1"/>
  <c r="AJ6605" i="1"/>
  <c r="AJ6435" i="1"/>
  <c r="AJ6255" i="1"/>
  <c r="AJ6195" i="1"/>
  <c r="AJ6075" i="1"/>
  <c r="AJ5825" i="1"/>
  <c r="AJ5765" i="1"/>
  <c r="AJ5575" i="1"/>
  <c r="AJ5425" i="1"/>
  <c r="AJ5325" i="1"/>
  <c r="AJ2292" i="1"/>
  <c r="AJ2192" i="1"/>
  <c r="AJ2092" i="1"/>
  <c r="AJ1992" i="1"/>
  <c r="AJ1892" i="1"/>
  <c r="AJ1792" i="1"/>
  <c r="AJ1692" i="1"/>
  <c r="AJ7241" i="1"/>
  <c r="AJ7141" i="1"/>
  <c r="AJ7041" i="1"/>
  <c r="AJ6941" i="1"/>
  <c r="AJ6841" i="1"/>
  <c r="AJ6741" i="1"/>
  <c r="AJ6641" i="1"/>
  <c r="AJ6541" i="1"/>
  <c r="AJ6441" i="1"/>
  <c r="AJ6341" i="1"/>
  <c r="AJ6241" i="1"/>
  <c r="AJ6141" i="1"/>
  <c r="AJ6041" i="1"/>
  <c r="AJ5941" i="1"/>
  <c r="AJ5841" i="1"/>
  <c r="AJ5741" i="1"/>
  <c r="AJ5641" i="1"/>
  <c r="AJ5541" i="1"/>
  <c r="AJ7251" i="1"/>
  <c r="AJ7151" i="1"/>
  <c r="AJ7051" i="1"/>
  <c r="AJ6951" i="1"/>
  <c r="AJ6851" i="1"/>
  <c r="AJ6751" i="1"/>
  <c r="AJ6651" i="1"/>
  <c r="AJ6551" i="1"/>
  <c r="AJ6451" i="1"/>
  <c r="AJ6351" i="1"/>
  <c r="AJ6251" i="1"/>
  <c r="AJ6151" i="1"/>
  <c r="AJ6051" i="1"/>
  <c r="AJ5951" i="1"/>
  <c r="AJ5851" i="1"/>
  <c r="AJ5751" i="1"/>
  <c r="AJ5651" i="1"/>
  <c r="AJ5551" i="1"/>
  <c r="AJ7261" i="1"/>
  <c r="AJ7161" i="1"/>
  <c r="AJ7061" i="1"/>
  <c r="AJ6961" i="1"/>
  <c r="AJ6861" i="1"/>
  <c r="AJ6761" i="1"/>
  <c r="AJ6661" i="1"/>
  <c r="AJ6561" i="1"/>
  <c r="AJ6461" i="1"/>
  <c r="AJ6361" i="1"/>
  <c r="AJ6261" i="1"/>
  <c r="AJ6161" i="1"/>
  <c r="AJ7271" i="1"/>
  <c r="AJ7171" i="1"/>
  <c r="AJ7071" i="1"/>
  <c r="AJ6971" i="1"/>
  <c r="AJ6871" i="1"/>
  <c r="AJ6771" i="1"/>
  <c r="AJ6671" i="1"/>
  <c r="AJ6571" i="1"/>
  <c r="AJ6471" i="1"/>
  <c r="AJ6371" i="1"/>
  <c r="AJ6271" i="1"/>
  <c r="AJ6171" i="1"/>
  <c r="AJ6071" i="1"/>
  <c r="AJ5971" i="1"/>
  <c r="AJ5871" i="1"/>
  <c r="AJ5771" i="1"/>
  <c r="AJ5671" i="1"/>
  <c r="AJ5571" i="1"/>
  <c r="AJ7291" i="1"/>
  <c r="AJ7191" i="1"/>
  <c r="AJ7091" i="1"/>
  <c r="AJ6991" i="1"/>
  <c r="AJ6891" i="1"/>
  <c r="AJ6791" i="1"/>
  <c r="AJ6691" i="1"/>
  <c r="AJ6591" i="1"/>
  <c r="AJ6491" i="1"/>
  <c r="AJ6391" i="1"/>
  <c r="AJ6291" i="1"/>
  <c r="AJ6191" i="1"/>
  <c r="AJ6091" i="1"/>
  <c r="AJ5991" i="1"/>
  <c r="AJ5891" i="1"/>
  <c r="AJ5791" i="1"/>
  <c r="AJ5691" i="1"/>
  <c r="AJ5591" i="1"/>
  <c r="AJ5491" i="1"/>
  <c r="AJ5481" i="1"/>
  <c r="AJ5471" i="1"/>
  <c r="AJ5461" i="1"/>
  <c r="AJ5451" i="1"/>
  <c r="AJ5441" i="1"/>
  <c r="AJ5431" i="1"/>
  <c r="AJ5421" i="1"/>
  <c r="AJ5411" i="1"/>
  <c r="AJ5401" i="1"/>
  <c r="AJ5391" i="1"/>
  <c r="AJ5381" i="1"/>
  <c r="AJ5371" i="1"/>
  <c r="AJ5361" i="1"/>
  <c r="AJ5351" i="1"/>
  <c r="AJ5341" i="1"/>
  <c r="AJ5331" i="1"/>
  <c r="AJ5321" i="1"/>
  <c r="AJ5311" i="1"/>
  <c r="AJ5301" i="1"/>
  <c r="AJ5291" i="1"/>
  <c r="AJ5281" i="1"/>
  <c r="AJ5271" i="1"/>
  <c r="AJ5261" i="1"/>
  <c r="AJ5251" i="1"/>
  <c r="AJ5241" i="1"/>
  <c r="AJ5231" i="1"/>
  <c r="AJ5221" i="1"/>
  <c r="AJ5211" i="1"/>
  <c r="AJ5201" i="1"/>
  <c r="AJ5191" i="1"/>
  <c r="AJ5181" i="1"/>
  <c r="AJ5171" i="1"/>
  <c r="AJ5161" i="1"/>
  <c r="AJ5151" i="1"/>
  <c r="AJ5141" i="1"/>
  <c r="AJ5131" i="1"/>
  <c r="AJ5121" i="1"/>
  <c r="AJ5111" i="1"/>
  <c r="AJ5101" i="1"/>
  <c r="AJ5091" i="1"/>
  <c r="AJ5081" i="1"/>
  <c r="AJ5071" i="1"/>
  <c r="AJ5061" i="1"/>
  <c r="AJ5051" i="1"/>
  <c r="AJ5041" i="1"/>
  <c r="AJ5031" i="1"/>
  <c r="AJ5021" i="1"/>
  <c r="AJ5011" i="1"/>
  <c r="AJ5001" i="1"/>
  <c r="AJ4991" i="1"/>
  <c r="AJ4981" i="1"/>
  <c r="AJ4971" i="1"/>
  <c r="AJ4961" i="1"/>
  <c r="AJ4951" i="1"/>
  <c r="AJ4941" i="1"/>
  <c r="AJ4931" i="1"/>
  <c r="AJ4921" i="1"/>
  <c r="AJ4911" i="1"/>
  <c r="AJ4901" i="1"/>
  <c r="AJ4891" i="1"/>
  <c r="AJ4881" i="1"/>
  <c r="AJ4871" i="1"/>
  <c r="AJ4861" i="1"/>
  <c r="AJ4851" i="1"/>
  <c r="AJ4841" i="1"/>
  <c r="AJ4831" i="1"/>
  <c r="AJ4821" i="1"/>
  <c r="AJ4811" i="1"/>
  <c r="AJ4801" i="1"/>
  <c r="AJ4791" i="1"/>
  <c r="AJ4781" i="1"/>
  <c r="AJ4771" i="1"/>
  <c r="AJ4761" i="1"/>
  <c r="AJ4751" i="1"/>
  <c r="AJ4741" i="1"/>
  <c r="AJ4731" i="1"/>
  <c r="AJ4721" i="1"/>
  <c r="AJ4711" i="1"/>
  <c r="AJ4701" i="1"/>
  <c r="AJ4691" i="1"/>
  <c r="AJ4681" i="1"/>
  <c r="AJ4671" i="1"/>
  <c r="AJ4661" i="1"/>
  <c r="AJ4651" i="1"/>
  <c r="AJ4641" i="1"/>
  <c r="AJ4631" i="1"/>
  <c r="AJ4621" i="1"/>
  <c r="AJ4611" i="1"/>
  <c r="AJ4601" i="1"/>
  <c r="AJ4591" i="1"/>
  <c r="AJ4581" i="1"/>
  <c r="AJ4571" i="1"/>
  <c r="AJ4561" i="1"/>
  <c r="AJ4551" i="1"/>
  <c r="AJ4541" i="1"/>
  <c r="AJ4531" i="1"/>
  <c r="AJ4521" i="1"/>
  <c r="AJ4511" i="1"/>
  <c r="AJ4501" i="1"/>
  <c r="AJ4491" i="1"/>
  <c r="AJ4481" i="1"/>
  <c r="AJ4471" i="1"/>
  <c r="AJ4461" i="1"/>
  <c r="AJ4451" i="1"/>
  <c r="AJ4441" i="1"/>
  <c r="AJ4431" i="1"/>
  <c r="AJ4421" i="1"/>
  <c r="AJ4411" i="1"/>
  <c r="AJ4401" i="1"/>
  <c r="AJ4391" i="1"/>
  <c r="AJ4381" i="1"/>
  <c r="AJ4371" i="1"/>
  <c r="AJ4361" i="1"/>
  <c r="AJ4351" i="1"/>
  <c r="AJ4341" i="1"/>
  <c r="AJ4331" i="1"/>
  <c r="AJ4321" i="1"/>
  <c r="AJ4311" i="1"/>
  <c r="AJ4301" i="1"/>
  <c r="AJ4291" i="1"/>
  <c r="AJ4281" i="1"/>
  <c r="AJ4271" i="1"/>
  <c r="AJ4261" i="1"/>
  <c r="AJ4251" i="1"/>
  <c r="AJ4241" i="1"/>
  <c r="AJ4231" i="1"/>
  <c r="AJ4221" i="1"/>
  <c r="AJ4211" i="1"/>
  <c r="AJ4201" i="1"/>
  <c r="AJ4191" i="1"/>
  <c r="AJ4181" i="1"/>
  <c r="AJ4171" i="1"/>
  <c r="AJ4161" i="1"/>
  <c r="AJ4151" i="1"/>
  <c r="AJ4141" i="1"/>
  <c r="AJ4131" i="1"/>
  <c r="AJ4121" i="1"/>
  <c r="AJ4111" i="1"/>
  <c r="AJ4101" i="1"/>
  <c r="AJ4091" i="1"/>
  <c r="AJ4081" i="1"/>
  <c r="AJ4071" i="1"/>
  <c r="AJ4061" i="1"/>
  <c r="AJ4051" i="1"/>
  <c r="AJ4041" i="1"/>
  <c r="AJ4031" i="1"/>
  <c r="AJ4021" i="1"/>
  <c r="AJ4011" i="1"/>
  <c r="AJ4001" i="1"/>
  <c r="AJ3991" i="1"/>
  <c r="AJ3981" i="1"/>
  <c r="AJ3971" i="1"/>
  <c r="AJ3961" i="1"/>
  <c r="AJ3951" i="1"/>
  <c r="AJ3941" i="1"/>
  <c r="AJ3931" i="1"/>
  <c r="AJ3921" i="1"/>
  <c r="AJ3911" i="1"/>
  <c r="AJ3901" i="1"/>
  <c r="AJ3891" i="1"/>
  <c r="AJ3881" i="1"/>
  <c r="AJ3871" i="1"/>
  <c r="AJ3861" i="1"/>
  <c r="AJ3851" i="1"/>
  <c r="AJ3841" i="1"/>
  <c r="AJ3831" i="1"/>
  <c r="AJ3821" i="1"/>
  <c r="AJ3811" i="1"/>
  <c r="AJ3801" i="1"/>
  <c r="AJ3791" i="1"/>
  <c r="AJ3781" i="1"/>
  <c r="AJ3771" i="1"/>
  <c r="AJ3761" i="1"/>
  <c r="AJ3751" i="1"/>
  <c r="AJ3741" i="1"/>
  <c r="AJ3731" i="1"/>
  <c r="AJ3721" i="1"/>
  <c r="AJ3711" i="1"/>
  <c r="AJ3701" i="1"/>
  <c r="AJ3691" i="1"/>
  <c r="AJ3681" i="1"/>
  <c r="AJ3671" i="1"/>
  <c r="AJ3661" i="1"/>
  <c r="AJ3651" i="1"/>
  <c r="AJ3641" i="1"/>
  <c r="AJ3631" i="1"/>
  <c r="AJ3621" i="1"/>
  <c r="AJ3611" i="1"/>
  <c r="AJ3601" i="1"/>
  <c r="AJ3591" i="1"/>
  <c r="AJ3581" i="1"/>
  <c r="AJ3571" i="1"/>
  <c r="AJ3561" i="1"/>
  <c r="AJ3551" i="1"/>
  <c r="AJ3541" i="1"/>
  <c r="AJ3531" i="1"/>
  <c r="AJ3521" i="1"/>
  <c r="AJ3511" i="1"/>
  <c r="AJ3501" i="1"/>
  <c r="AJ3491" i="1"/>
  <c r="AJ3481" i="1"/>
  <c r="AJ3471" i="1"/>
  <c r="AJ3461" i="1"/>
  <c r="AJ3451" i="1"/>
  <c r="AJ3441" i="1"/>
  <c r="AJ3431" i="1"/>
  <c r="AJ3421" i="1"/>
  <c r="AJ3411" i="1"/>
  <c r="AJ3401" i="1"/>
  <c r="AJ3391" i="1"/>
  <c r="AJ3381" i="1"/>
  <c r="AJ3371" i="1"/>
  <c r="AJ3361" i="1"/>
  <c r="AJ3351" i="1"/>
  <c r="AJ3341" i="1"/>
  <c r="AJ3331" i="1"/>
  <c r="AJ3321" i="1"/>
  <c r="AJ3311" i="1"/>
  <c r="AJ3301" i="1"/>
  <c r="AJ3291" i="1"/>
  <c r="AJ3281" i="1"/>
  <c r="AJ3271" i="1"/>
  <c r="AJ3261" i="1"/>
  <c r="AJ3251" i="1"/>
  <c r="AJ3241" i="1"/>
  <c r="AJ3231" i="1"/>
  <c r="AJ3221" i="1"/>
  <c r="AJ3211" i="1"/>
  <c r="AJ3201" i="1"/>
  <c r="AJ3191" i="1"/>
  <c r="AJ3181" i="1"/>
  <c r="AJ3171" i="1"/>
  <c r="AJ3161" i="1"/>
  <c r="AJ3151" i="1"/>
  <c r="AJ3141" i="1"/>
  <c r="AJ3131" i="1"/>
  <c r="AJ3121" i="1"/>
  <c r="AJ3111" i="1"/>
  <c r="AJ3101" i="1"/>
  <c r="AJ3091" i="1"/>
  <c r="AJ3081" i="1"/>
  <c r="AJ3071" i="1"/>
  <c r="AJ3061" i="1"/>
  <c r="AJ3051" i="1"/>
  <c r="AJ3041" i="1"/>
  <c r="AJ3031" i="1"/>
  <c r="AJ3021" i="1"/>
  <c r="AJ3011" i="1"/>
  <c r="AJ3001" i="1"/>
  <c r="AJ2991" i="1"/>
  <c r="AJ2981" i="1"/>
  <c r="AJ2971" i="1"/>
  <c r="AJ2961" i="1"/>
  <c r="AJ2951" i="1"/>
  <c r="AJ2941" i="1"/>
  <c r="AJ2931" i="1"/>
  <c r="AJ2921" i="1"/>
  <c r="AJ2911" i="1"/>
  <c r="AJ2901" i="1"/>
  <c r="AJ2891" i="1"/>
  <c r="AJ2881" i="1"/>
  <c r="AJ2871" i="1"/>
  <c r="AJ2861" i="1"/>
  <c r="AJ2851" i="1"/>
  <c r="AJ2841" i="1"/>
  <c r="AJ2831" i="1"/>
  <c r="AJ2821" i="1"/>
  <c r="AJ2811" i="1"/>
  <c r="AJ7101" i="1"/>
  <c r="AJ7001" i="1"/>
  <c r="AJ6901" i="1"/>
  <c r="AJ6801" i="1"/>
  <c r="AJ6701" i="1"/>
  <c r="AJ6601" i="1"/>
  <c r="AJ6501" i="1"/>
  <c r="AJ6401" i="1"/>
  <c r="AJ6301" i="1"/>
  <c r="AJ6201" i="1"/>
  <c r="AJ6101" i="1"/>
  <c r="AJ6001" i="1"/>
  <c r="AJ5901" i="1"/>
  <c r="AJ5801" i="1"/>
  <c r="AJ5701" i="1"/>
  <c r="AJ5601" i="1"/>
  <c r="AJ5501" i="1"/>
  <c r="AJ6611" i="1"/>
  <c r="AJ6511" i="1"/>
  <c r="AJ6411" i="1"/>
  <c r="AJ6311" i="1"/>
  <c r="AJ6211" i="1"/>
  <c r="AJ6111" i="1"/>
  <c r="AJ6011" i="1"/>
  <c r="AJ5911" i="1"/>
  <c r="AJ5811" i="1"/>
  <c r="AJ5711" i="1"/>
  <c r="AJ5611" i="1"/>
  <c r="AJ5511" i="1"/>
  <c r="AJ2681" i="1"/>
  <c r="AJ2671" i="1"/>
  <c r="AJ2661" i="1"/>
  <c r="AJ2651" i="1"/>
  <c r="AJ2641" i="1"/>
  <c r="AJ2631" i="1"/>
  <c r="AJ2621" i="1"/>
  <c r="AJ2611" i="1"/>
  <c r="AJ2601" i="1"/>
  <c r="AJ2591" i="1"/>
  <c r="AJ2581" i="1"/>
  <c r="AJ2571" i="1"/>
  <c r="AJ2561" i="1"/>
  <c r="AJ2551" i="1"/>
  <c r="AJ2541" i="1"/>
  <c r="AJ2531" i="1"/>
  <c r="AJ2521" i="1"/>
  <c r="AJ2511" i="1"/>
  <c r="AJ2501" i="1"/>
  <c r="AJ2491" i="1"/>
  <c r="AJ2481" i="1"/>
  <c r="AJ2471" i="1"/>
  <c r="AJ2461" i="1"/>
  <c r="AJ2451" i="1"/>
  <c r="AJ2441" i="1"/>
  <c r="AJ2431" i="1"/>
  <c r="AJ2421" i="1"/>
  <c r="AJ2411" i="1"/>
  <c r="AJ2401" i="1"/>
  <c r="AJ2391" i="1"/>
  <c r="AJ2381" i="1"/>
  <c r="AJ2371" i="1"/>
  <c r="AJ2361" i="1"/>
  <c r="AJ2351" i="1"/>
  <c r="AJ2341" i="1"/>
  <c r="AJ2331" i="1"/>
  <c r="AJ2321" i="1"/>
  <c r="AJ2311" i="1"/>
  <c r="AJ2301" i="1"/>
  <c r="AJ2291" i="1"/>
  <c r="AJ2281" i="1"/>
  <c r="AJ2271" i="1"/>
  <c r="AJ2261" i="1"/>
  <c r="AJ2251" i="1"/>
  <c r="AJ2241" i="1"/>
  <c r="AJ2231" i="1"/>
  <c r="AJ2221" i="1"/>
  <c r="AJ2211" i="1"/>
  <c r="AJ2201" i="1"/>
  <c r="AJ2191" i="1"/>
  <c r="AJ2181" i="1"/>
  <c r="AJ2171" i="1"/>
  <c r="AJ2161" i="1"/>
  <c r="AJ2151" i="1"/>
  <c r="AJ2141" i="1"/>
  <c r="AJ2131" i="1"/>
  <c r="AJ2121" i="1"/>
  <c r="AJ2111" i="1"/>
  <c r="AJ2101" i="1"/>
  <c r="AJ2091" i="1"/>
  <c r="AJ2081" i="1"/>
  <c r="AJ2071" i="1"/>
  <c r="AJ2061" i="1"/>
  <c r="AJ2051" i="1"/>
  <c r="AJ2041" i="1"/>
  <c r="AJ2031" i="1"/>
  <c r="AJ2021" i="1"/>
  <c r="AJ2011" i="1"/>
  <c r="AJ2001" i="1"/>
  <c r="AJ1991" i="1"/>
  <c r="AJ1981" i="1"/>
  <c r="AJ1971" i="1"/>
  <c r="AJ1961" i="1"/>
  <c r="AJ1951" i="1"/>
  <c r="AJ1941" i="1"/>
  <c r="AJ1931" i="1"/>
  <c r="AJ1921" i="1"/>
  <c r="AJ1911" i="1"/>
  <c r="AJ1901" i="1"/>
  <c r="AJ1891" i="1"/>
  <c r="AJ1881" i="1"/>
  <c r="AJ1871" i="1"/>
  <c r="AJ1861" i="1"/>
  <c r="AJ1851" i="1"/>
  <c r="AJ1841" i="1"/>
  <c r="AJ1831" i="1"/>
  <c r="AJ1821" i="1"/>
  <c r="AJ1811" i="1"/>
  <c r="AJ1801" i="1"/>
  <c r="AJ1791" i="1"/>
  <c r="AJ1781" i="1"/>
  <c r="AJ1771" i="1"/>
  <c r="AJ1761" i="1"/>
  <c r="AJ1751" i="1"/>
  <c r="AJ1741" i="1"/>
  <c r="AJ1731" i="1"/>
  <c r="AJ1721" i="1"/>
  <c r="AJ1711" i="1"/>
  <c r="AJ1701" i="1"/>
  <c r="AJ1691" i="1"/>
  <c r="AJ1681" i="1"/>
  <c r="AJ1671" i="1"/>
  <c r="AJ1661" i="1"/>
  <c r="AJ1651" i="1"/>
  <c r="AJ7318" i="1"/>
  <c r="AJ7308" i="1"/>
  <c r="AJ7298" i="1"/>
  <c r="AJ7288" i="1"/>
  <c r="AJ7278" i="1"/>
  <c r="AJ7268" i="1"/>
  <c r="AJ7258" i="1"/>
  <c r="AJ7248" i="1"/>
  <c r="AJ7228" i="1"/>
  <c r="AJ7218" i="1"/>
  <c r="AJ7188" i="1"/>
  <c r="AJ7168" i="1"/>
  <c r="AJ7158" i="1"/>
  <c r="AJ7148" i="1"/>
  <c r="AJ7128" i="1"/>
  <c r="AJ7118" i="1"/>
  <c r="AJ7088" i="1"/>
  <c r="AJ7078" i="1"/>
  <c r="AJ7068" i="1"/>
  <c r="AJ7058" i="1"/>
  <c r="AJ7048" i="1"/>
  <c r="AJ7038" i="1"/>
  <c r="AJ7028" i="1"/>
  <c r="AJ7018" i="1"/>
  <c r="AJ7008" i="1"/>
  <c r="AJ6998" i="1"/>
  <c r="AJ6988" i="1"/>
  <c r="AJ6978" i="1"/>
  <c r="AJ6968" i="1"/>
  <c r="AJ6958" i="1"/>
  <c r="AJ6948" i="1"/>
  <c r="AJ6938" i="1"/>
  <c r="AJ6928" i="1"/>
  <c r="AJ6918" i="1"/>
  <c r="AJ6888" i="1"/>
  <c r="AJ6868" i="1"/>
  <c r="AJ6858" i="1"/>
  <c r="AJ6848" i="1"/>
  <c r="AJ6828" i="1"/>
  <c r="AJ6818" i="1"/>
  <c r="AJ6788" i="1"/>
  <c r="AJ6768" i="1"/>
  <c r="AJ6758" i="1"/>
  <c r="AJ6748" i="1"/>
  <c r="AJ6738" i="1"/>
  <c r="AJ6728" i="1"/>
  <c r="AJ6718" i="1"/>
  <c r="AJ6688" i="1"/>
  <c r="AJ6668" i="1"/>
  <c r="AJ6658" i="1"/>
  <c r="AJ6648" i="1"/>
  <c r="AJ6628" i="1"/>
  <c r="AJ6608" i="1"/>
  <c r="AJ6598" i="1"/>
  <c r="AJ6588" i="1"/>
  <c r="AJ6568" i="1"/>
  <c r="AJ6558" i="1"/>
  <c r="AJ6548" i="1"/>
  <c r="AJ6528" i="1"/>
  <c r="AJ6508" i="1"/>
  <c r="AJ6498" i="1"/>
  <c r="AJ6488" i="1"/>
  <c r="AJ6468" i="1"/>
  <c r="AJ6458" i="1"/>
  <c r="AJ6448" i="1"/>
  <c r="AJ6408" i="1"/>
  <c r="AJ6398" i="1"/>
  <c r="AJ6388" i="1"/>
  <c r="AJ6378" i="1"/>
  <c r="AJ6368" i="1"/>
  <c r="AJ6358" i="1"/>
  <c r="AJ6348" i="1"/>
  <c r="AJ6338" i="1"/>
  <c r="AJ6328" i="1"/>
  <c r="AJ6318" i="1"/>
  <c r="AJ6308" i="1"/>
  <c r="AJ6298" i="1"/>
  <c r="AJ6288" i="1"/>
  <c r="AJ6268" i="1"/>
  <c r="AJ6248" i="1"/>
  <c r="AJ6238" i="1"/>
  <c r="AJ6228" i="1"/>
  <c r="AJ6208" i="1"/>
  <c r="AJ6198" i="1"/>
  <c r="AJ6188" i="1"/>
  <c r="AJ6178" i="1"/>
  <c r="AJ6168" i="1"/>
  <c r="AJ6158" i="1"/>
  <c r="AJ6148" i="1"/>
  <c r="AJ6138" i="1"/>
  <c r="AJ6128" i="1"/>
  <c r="AJ6118" i="1"/>
  <c r="AJ6108" i="1"/>
  <c r="AJ6098" i="1"/>
  <c r="AJ6088" i="1"/>
  <c r="AJ6078" i="1"/>
  <c r="AJ6068" i="1"/>
  <c r="AJ6058" i="1"/>
  <c r="AJ6048" i="1"/>
  <c r="AJ6038" i="1"/>
  <c r="AJ6028" i="1"/>
  <c r="AJ6018" i="1"/>
  <c r="AJ6008" i="1"/>
  <c r="AJ5998" i="1"/>
  <c r="AJ5988" i="1"/>
  <c r="AJ5978" i="1"/>
  <c r="AJ5968" i="1"/>
  <c r="AJ5958" i="1"/>
  <c r="AJ5948" i="1"/>
  <c r="AJ5938" i="1"/>
  <c r="AJ5928" i="1"/>
  <c r="AJ5918" i="1"/>
  <c r="AJ5908" i="1"/>
  <c r="AJ5898" i="1"/>
  <c r="AJ5888" i="1"/>
  <c r="AJ5868" i="1"/>
  <c r="AJ5858" i="1"/>
  <c r="AJ5848" i="1"/>
  <c r="AJ5838" i="1"/>
  <c r="AJ5828" i="1"/>
  <c r="AJ5818" i="1"/>
  <c r="AJ5808" i="1"/>
  <c r="AJ5798" i="1"/>
  <c r="AJ5788" i="1"/>
  <c r="AJ5778" i="1"/>
  <c r="AJ5768" i="1"/>
  <c r="AJ5758" i="1"/>
  <c r="AJ5748" i="1"/>
  <c r="AJ5738" i="1"/>
  <c r="AJ5728" i="1"/>
  <c r="AJ5718" i="1"/>
  <c r="AJ5698" i="1"/>
  <c r="AJ5688" i="1"/>
  <c r="AJ5678" i="1"/>
  <c r="AJ5668" i="1"/>
  <c r="AJ5658" i="1"/>
  <c r="AJ5648" i="1"/>
  <c r="AJ5638" i="1"/>
  <c r="AJ5628" i="1"/>
  <c r="AJ5618" i="1"/>
  <c r="AJ5608" i="1"/>
  <c r="AJ5598" i="1"/>
  <c r="AJ5588" i="1"/>
  <c r="AJ5578" i="1"/>
  <c r="AJ5568" i="1"/>
  <c r="AJ5558" i="1"/>
  <c r="AJ5548" i="1"/>
  <c r="AJ5538" i="1"/>
  <c r="AJ5528" i="1"/>
  <c r="AJ5518" i="1"/>
  <c r="AJ5508" i="1"/>
  <c r="AJ5498" i="1"/>
</calcChain>
</file>

<file path=xl/sharedStrings.xml><?xml version="1.0" encoding="utf-8"?>
<sst xmlns="http://schemas.openxmlformats.org/spreadsheetml/2006/main" count="133401" uniqueCount="14051">
  <si>
    <t>Plan ID</t>
  </si>
  <si>
    <t>Plan Name</t>
  </si>
  <si>
    <t>Plan Type</t>
  </si>
  <si>
    <t>National Plan</t>
  </si>
  <si>
    <t>Channel</t>
  </si>
  <si>
    <t>Drug List ID</t>
  </si>
  <si>
    <t>Drug List</t>
  </si>
  <si>
    <t>Formulary ID</t>
  </si>
  <si>
    <t>Formulary Name</t>
  </si>
  <si>
    <t>Pharmacy PAR Group ID</t>
  </si>
  <si>
    <t>Pharmacy PAR Group Name</t>
  </si>
  <si>
    <t>Medical PAR Group ID</t>
  </si>
  <si>
    <t>Medical PAR Group Name</t>
  </si>
  <si>
    <t>Parent ID</t>
  </si>
  <si>
    <t>Parent Name</t>
  </si>
  <si>
    <t>MCO ID</t>
  </si>
  <si>
    <t>MCO Name</t>
  </si>
  <si>
    <t>PBM ID</t>
  </si>
  <si>
    <t>PBM Name</t>
  </si>
  <si>
    <t>PBMType</t>
  </si>
  <si>
    <t>PBM Control</t>
  </si>
  <si>
    <t>Pharmacy Controller ID</t>
  </si>
  <si>
    <t>Pharmacy Controller Name</t>
  </si>
  <si>
    <t>Pharmacy Controller Type</t>
  </si>
  <si>
    <t>Medical Controller ID</t>
  </si>
  <si>
    <t>Medical Controller Name</t>
  </si>
  <si>
    <t>Medical Controller Type</t>
  </si>
  <si>
    <t>Pharmacy Lives</t>
  </si>
  <si>
    <t>Medical Lives</t>
  </si>
  <si>
    <t>Pharm States</t>
  </si>
  <si>
    <t>Medical States</t>
  </si>
  <si>
    <t>Pharmacy Controller Lives Rank</t>
  </si>
  <si>
    <t>Medical Controller Lives Rank</t>
  </si>
  <si>
    <t>Different Controllers</t>
  </si>
  <si>
    <t>Concatenate</t>
  </si>
  <si>
    <t>AARP Medicare Advantage Plan 3</t>
  </si>
  <si>
    <t>MA-PD</t>
  </si>
  <si>
    <t>FALSE</t>
  </si>
  <si>
    <t>Medicare</t>
  </si>
  <si>
    <t>AARP MedicareComplete 5 Tier</t>
  </si>
  <si>
    <t>AARP Medicare Advantage 5 Tier</t>
  </si>
  <si>
    <t>UHC Medicare MCORE Enhanced</t>
  </si>
  <si>
    <t>UnitedHealthcare Medicare</t>
  </si>
  <si>
    <t>UnitedHealth Group, Inc.</t>
  </si>
  <si>
    <t>UnitedHealthcare (UHC)</t>
  </si>
  <si>
    <t>OptumRx</t>
  </si>
  <si>
    <t>Custom</t>
  </si>
  <si>
    <t>PBM Claims</t>
  </si>
  <si>
    <t>Parent</t>
  </si>
  <si>
    <t>AL,AZ,KY,MA,NC,NH,NJ,OH,PA,RI,VT,WA</t>
  </si>
  <si>
    <t>AARP Medicare Advantage</t>
  </si>
  <si>
    <t>AZ,DE,FL,IA,ID,IL,IN,MO,MS,NE,NM,NV,NY,PA,TX,UT,VA,WA,WI</t>
  </si>
  <si>
    <t>AARP Medicare Advantage SecureHorizons Premier</t>
  </si>
  <si>
    <t>CA</t>
  </si>
  <si>
    <t>AARP Medicare Advantage Plan 1</t>
  </si>
  <si>
    <t>AL,AR,AZ,CO,IA,ID,IL,IN,KS,KY,MA,MO,NC,NH,NJ,NV,NY,OH,OK,OR,PA,RI,SC,TN,TX,UT,VA,VT,WA</t>
  </si>
  <si>
    <t>AARP Medicare Advantage SecureHorizons</t>
  </si>
  <si>
    <t>CA,TX</t>
  </si>
  <si>
    <t>AARP Medicare Advantage Choice Plan 2</t>
  </si>
  <si>
    <t>AZ,CO,CT,DC,FL,HI,IA,ID,IL,IN,KS,MA,MD,ME,MO,MT,NC,NE,NM,NY,OK,PA,SC,TX,WA,WV</t>
  </si>
  <si>
    <t>AARP Medicare Advantage SecureHorizons Plan 1</t>
  </si>
  <si>
    <t>CA,CO,OK,TX</t>
  </si>
  <si>
    <t>UnitedHealthcare MedicareDirect Rx</t>
  </si>
  <si>
    <t>AZ,GA,KS,KY,MO,MT,NE,OK,TX,VA,VT,WY</t>
  </si>
  <si>
    <t>AARP Medicare Advantage Focus</t>
  </si>
  <si>
    <t>CA,FL,ID,IN,TX</t>
  </si>
  <si>
    <t>AARP Medicare Advantage Choice</t>
  </si>
  <si>
    <t>AL,AR,CA,CT,DE,FL,HI,IA,ID,IL,IN,KS,KY,MA,ME,MO,MS,NC,NE,NH,NJ,NM,NV,OH,OK,OR,PA,RI,SC,SD,TX,UT,VA,VT,WA,WI,WY</t>
  </si>
  <si>
    <t>AARP Medicare Advantage Plan 2</t>
  </si>
  <si>
    <t>AL,AR,AZ,CO,FL,IA,ID,IL,IN,KS,KY,MA,MO,NC,NH,NJ,NV,NY,OH,OK,OR,PA,RI,SC,TN,TX,UT,VA,VT,WA</t>
  </si>
  <si>
    <t>AARP Medicare Advantage Plus</t>
  </si>
  <si>
    <t>AZ</t>
  </si>
  <si>
    <t>AARP Medicare Advantage SecureHorizons Plan 2</t>
  </si>
  <si>
    <t>UnitedHealthcare Medicare Advantage Plan 1</t>
  </si>
  <si>
    <t>CT</t>
  </si>
  <si>
    <t>UnitedHealthcare Medicare Advantage Plan 2</t>
  </si>
  <si>
    <t>AARP Medicare Advantage SecureHorizons Value</t>
  </si>
  <si>
    <t>Sharp SecureHorizons Plan by UnitedHealthcare</t>
  </si>
  <si>
    <t>UnitedHealthcare Medicare Advantage Choice</t>
  </si>
  <si>
    <t>AR,FL,GA,MO,NC,NY,PA,SC,TN,TX,UT,VA</t>
  </si>
  <si>
    <t>AARP Medicare Advantage SecureHorizons Plan 4</t>
  </si>
  <si>
    <t>AARP Medicare Advantage Choice Plan 1</t>
  </si>
  <si>
    <t>AZ,CO,DC,HI,IA,ID,IL,IN,KS,MD,ME,MO,MT,NE,NM,OK,PA,RI,SC,TX,VT,WA,WV</t>
  </si>
  <si>
    <t>UnitedHealthcare Medicare Advantage Plan 3</t>
  </si>
  <si>
    <t>UnitedHealthcare Medicare Advantage Choice Plan 1</t>
  </si>
  <si>
    <t>GA,NY,UT,VA</t>
  </si>
  <si>
    <t>UnitedHealthcare Medicare Advantage Choice Plan 3</t>
  </si>
  <si>
    <t>AR,MO,NY</t>
  </si>
  <si>
    <t>UnitedHealthcare Medicare Advantage Choice Plan 4</t>
  </si>
  <si>
    <t>NY</t>
  </si>
  <si>
    <t>AARP Medicare Advantage Value</t>
  </si>
  <si>
    <t>WI</t>
  </si>
  <si>
    <t>AARP Medicare Advantage Plan 4</t>
  </si>
  <si>
    <t>AL,AZ,NH,NJ</t>
  </si>
  <si>
    <t>AARP Medicare Advantage Plan 6</t>
  </si>
  <si>
    <t>KY,OH</t>
  </si>
  <si>
    <t>AARP Medicare Advantage Plan 7</t>
  </si>
  <si>
    <t>OH</t>
  </si>
  <si>
    <t>AARP Medicare Advantage Profile</t>
  </si>
  <si>
    <t>IN</t>
  </si>
  <si>
    <t>AARP Medicare Advantage Plan 5</t>
  </si>
  <si>
    <t>AARP Medicare Advantage Premier</t>
  </si>
  <si>
    <t>NV,SC,WI</t>
  </si>
  <si>
    <t>AARP Medicare Advantage Plus Plan 1</t>
  </si>
  <si>
    <t>GA,TN,VA</t>
  </si>
  <si>
    <t>AARP Medicare Advantage Plus Plan 2</t>
  </si>
  <si>
    <t>AARP Medicare Advantage SecureHorizons Focus</t>
  </si>
  <si>
    <t>AARP Medicare Advantage Headwaters</t>
  </si>
  <si>
    <t>MN,ND</t>
  </si>
  <si>
    <t>AARP Medicare Advantage Lakeshore</t>
  </si>
  <si>
    <t>UnitedHealthcare Medicare Focus</t>
  </si>
  <si>
    <t>NV</t>
  </si>
  <si>
    <t>AARP Medicare Advantage Access</t>
  </si>
  <si>
    <t>IL</t>
  </si>
  <si>
    <t>AARP Medicare Advantage Choice Plan 3</t>
  </si>
  <si>
    <t>CO,ME,PA,WV</t>
  </si>
  <si>
    <t>AARP Medicare Advantage Mosaic Choice</t>
  </si>
  <si>
    <t>AARP Medicare Advantage Riverbank</t>
  </si>
  <si>
    <t>AARP Medicare Advantage Walgreens</t>
  </si>
  <si>
    <t>AL,AZ,CA,CO,CT,GA,ID,IL,KY,MA,MO,NC,NH,OH,OK,OR,SC,TN,TX,UT,VA,WA,WI</t>
  </si>
  <si>
    <t>AARP Medicare Advantage Walgreens Plan 1</t>
  </si>
  <si>
    <t>AL,AZ,CO,GA,NV</t>
  </si>
  <si>
    <t>AARP Medicare Advantage Walgreens Plan 2</t>
  </si>
  <si>
    <t>UnitedHealthcare Canopy Health Medicare Advantage</t>
  </si>
  <si>
    <t>UnitedHealthcare Medicare Advantage Choice Plan 2</t>
  </si>
  <si>
    <t>AR,MO,VA</t>
  </si>
  <si>
    <t>AARP Medicare Advantage Open</t>
  </si>
  <si>
    <t>MI,WI</t>
  </si>
  <si>
    <t>AARP Medicare Advantage Open Plan 1</t>
  </si>
  <si>
    <t>AARP Medicare Advantage Open Plan 2</t>
  </si>
  <si>
    <t>AARP Medicare Advantage Open Premier</t>
  </si>
  <si>
    <t>UnitedHealthcare The Villages Medicare Advantage</t>
  </si>
  <si>
    <t>FL</t>
  </si>
  <si>
    <t>AARP Medicare Advantage Freedom Plus</t>
  </si>
  <si>
    <t>AARP Medicare Advantage Prime</t>
  </si>
  <si>
    <t>AARP Medicare Advantage Walgreens Plan 3</t>
  </si>
  <si>
    <t>AZ,TX</t>
  </si>
  <si>
    <t>AARP Medicare Advantage Harmony</t>
  </si>
  <si>
    <t>AARP Medicare Advantage SecureHorizons Focus 2</t>
  </si>
  <si>
    <t>AARP Medicare Advantage Plan 8</t>
  </si>
  <si>
    <t>AARP Medicare Advantage Choice Plan 4</t>
  </si>
  <si>
    <t>AARP Medicare Advantage Ally</t>
  </si>
  <si>
    <t>TX</t>
  </si>
  <si>
    <t>AARP Medicare Advantage Value Care</t>
  </si>
  <si>
    <t>AARP Medicare Advantage SecureHorizons Focus 1</t>
  </si>
  <si>
    <t>Sharp Walgreens by UnitedHealthcare</t>
  </si>
  <si>
    <t>AARP MedicareRx Walgreens</t>
  </si>
  <si>
    <t>PDP</t>
  </si>
  <si>
    <t>AARP Medicare Rx Walgreens</t>
  </si>
  <si>
    <t>UHC Medicare PWAG</t>
  </si>
  <si>
    <t/>
  </si>
  <si>
    <t>AK,AL,AR,AZ,CA,CO,CT,DC,DE,FL,GA,HI,IA,ID,IL,IN,KS,KY,LA,MA,MD,ME,MI,MN,MO,MS,MT,NC,ND,NE,NH,NJ,NM,NV,NY,OH,OK,OR,PA,RI,SC,SD,TN,TX,UT,VA,VT,WA,WI,WV,WY</t>
  </si>
  <si>
    <t>AARP MedicareRx Preferred</t>
  </si>
  <si>
    <t>AARP MedicareRx Preferred Formulary</t>
  </si>
  <si>
    <t>UHC Medicare PPREF</t>
  </si>
  <si>
    <t>AK,AL,AR,AS,AZ,CA,CO,CT,DC,DE,FL,GA,GU,HI,IA,ID,IL,IN,KS,KY,LA,MA,MD,ME,MI,MN,MO,MP,MS,MT,NC,ND,NE,NH,NJ,NM,NV,NY,OH,OK,OR,PA,PR,RI,SC,SD,TN,TX,UT,VA,VI,VT,WA,WI,WV,WY</t>
  </si>
  <si>
    <t>AARP MedicareRx Saver Plus</t>
  </si>
  <si>
    <t>UHC Medicare PSAVE</t>
  </si>
  <si>
    <t>Absolute Total Care</t>
  </si>
  <si>
    <t>HMO - Medicaid</t>
  </si>
  <si>
    <t>Managed Medicaid</t>
  </si>
  <si>
    <t>Centene Absolute Total Care Medicaid</t>
  </si>
  <si>
    <t>Centene Managed Medicaid South Carolina</t>
  </si>
  <si>
    <t>Centene Corporation</t>
  </si>
  <si>
    <t>Envolve Pharmacy Solutions</t>
  </si>
  <si>
    <t>SC</t>
  </si>
  <si>
    <t>Advantage U Signature</t>
  </si>
  <si>
    <t>Advantage U</t>
  </si>
  <si>
    <t>Advantage U Formulary</t>
  </si>
  <si>
    <t>Advantange U</t>
  </si>
  <si>
    <t>Advantage U Medicare</t>
  </si>
  <si>
    <t>University of Utah Health Plans</t>
  </si>
  <si>
    <t>CVS Caremark RX</t>
  </si>
  <si>
    <t>UT,WI</t>
  </si>
  <si>
    <t>Advantage U EGWP PPO</t>
  </si>
  <si>
    <t>AdventHealth</t>
  </si>
  <si>
    <t>Employer</t>
  </si>
  <si>
    <t>Commercial</t>
  </si>
  <si>
    <t>Adventist Health</t>
  </si>
  <si>
    <t>Advent Health</t>
  </si>
  <si>
    <t>MedImpact</t>
  </si>
  <si>
    <t>MedImpact Healthcare Systems, Inc.</t>
  </si>
  <si>
    <t>PBM Controlled</t>
  </si>
  <si>
    <t>PBM</t>
  </si>
  <si>
    <t>CA,CO,FL,GA,IL,KS,KY,MD,MO,NC,NJ,NY,OH,TN,TX,WI,WV,WY</t>
  </si>
  <si>
    <t>High Desert &amp; Inland Employee Employer Trust</t>
  </si>
  <si>
    <t>Aetna Advanced Control Plan</t>
  </si>
  <si>
    <t>Aetna Commercial Premier</t>
  </si>
  <si>
    <t>Aetna Commercial</t>
  </si>
  <si>
    <t>CVS Health (Aetna)</t>
  </si>
  <si>
    <t>Aetna Health</t>
  </si>
  <si>
    <t>Aetna Advanced Control Plan PPO</t>
  </si>
  <si>
    <t>PPO</t>
  </si>
  <si>
    <t>AK,AL,AR,AS,AZ,CA,CO,CT,DC,DE,FL,GA,GU,HI,IA,ID,IL,IN,KS,KY,LA,MA,MD,ME,MI,MN,MO,MP,MS,MT,NC,ND,NE,NH,NJ,NM,NV,NY,OH,OK,OR,PA,PR,RI,SC,SD,TN,TX,UM,UT,VA,VI,VT,WA,WI,WV,WY</t>
  </si>
  <si>
    <t>Aetna Advanced Control Plan HMO</t>
  </si>
  <si>
    <t>HMO</t>
  </si>
  <si>
    <t>Aetna Advanced Control Plan POS</t>
  </si>
  <si>
    <t>POS</t>
  </si>
  <si>
    <t>Banner Health Employees</t>
  </si>
  <si>
    <t>AK,AZ,CA,CO,FL,MT,ND,NE,NV,SD,TX,WY</t>
  </si>
  <si>
    <t>Aetna FEHBP Open Access HMO</t>
  </si>
  <si>
    <t>Other Insurer</t>
  </si>
  <si>
    <t>Aetna Value FEHBP</t>
  </si>
  <si>
    <t>Aetna Advanced Control Plan FEHBP</t>
  </si>
  <si>
    <t>Aetna Commercial Value</t>
  </si>
  <si>
    <t>AZ,CA,GA,PA,TN</t>
  </si>
  <si>
    <t>Aetna FEHBP Open Access Northeast</t>
  </si>
  <si>
    <t>DE,NJ,NY,PA</t>
  </si>
  <si>
    <t>Aetna FEHBP Open Access DC Metro Area</t>
  </si>
  <si>
    <t>DC,MD,VA</t>
  </si>
  <si>
    <t>Aetna FEHBP HealthFund HDHP</t>
  </si>
  <si>
    <t>Altius Health Plan FEHBP</t>
  </si>
  <si>
    <t>ID,UT,WY</t>
  </si>
  <si>
    <t>Aetna FEHBP Open Access Kansas</t>
  </si>
  <si>
    <t>KS,MO</t>
  </si>
  <si>
    <t>Aetna FEHBP Value and HealthFund CDHP Plan</t>
  </si>
  <si>
    <t>Aetna FEHBP Direct Plan</t>
  </si>
  <si>
    <t>DOW Chemical Company</t>
  </si>
  <si>
    <t>Aetna Fully Insured Advanced Control Plan</t>
  </si>
  <si>
    <t>Aetna Advanced Control Plans - Aetna</t>
  </si>
  <si>
    <t>MI</t>
  </si>
  <si>
    <t>State of Illinois - Aetna HMO</t>
  </si>
  <si>
    <t>Aetna Fully Insured Advanced Control Plan PPO</t>
  </si>
  <si>
    <t>Aetna Fully Insured Advanced Control Plan HMO</t>
  </si>
  <si>
    <t>Aetna Fully Insured Advanced Control Plan POS</t>
  </si>
  <si>
    <t>Aetna Assure Premier Plus SNP</t>
  </si>
  <si>
    <t>Aetna Assure Premier Plus Formulary</t>
  </si>
  <si>
    <t>Aetna Medicare B2</t>
  </si>
  <si>
    <t>Aetna Medicare MAPD</t>
  </si>
  <si>
    <t>NJ,VA</t>
  </si>
  <si>
    <t>Aetna Better Health Florida Healthy Kids</t>
  </si>
  <si>
    <t>Florida Healthy Kids</t>
  </si>
  <si>
    <t>Aetna Managed Medicaid Florida Healthy Kids</t>
  </si>
  <si>
    <t>Aetna Better Health Florida Comprehensive Plan</t>
  </si>
  <si>
    <t>Florida Medicaid_Load_Batch_4</t>
  </si>
  <si>
    <t>Aetna Better Health Florida MMA</t>
  </si>
  <si>
    <t>State of FL Medicaid</t>
  </si>
  <si>
    <t>Aetna Managed Medicaid Florida</t>
  </si>
  <si>
    <t>Magellan Rx Management</t>
  </si>
  <si>
    <t>State of Florida</t>
  </si>
  <si>
    <t>Override</t>
  </si>
  <si>
    <t>Aetna Better Health IL Premier Plan MMAI MMP</t>
  </si>
  <si>
    <t>Aetna Better Health IL Premier MMP</t>
  </si>
  <si>
    <t>Aetna Better Health IL Premier Plan MMP</t>
  </si>
  <si>
    <t>IL,IN</t>
  </si>
  <si>
    <t>Aetna Better Health MI Premier Plan MMP</t>
  </si>
  <si>
    <t>Aetna Better Health of Ohio MyCare Ohio MMP</t>
  </si>
  <si>
    <t>Aetna Better Health of Ohio MMP</t>
  </si>
  <si>
    <t>Aetna Better Health MyCare Ohio MMP</t>
  </si>
  <si>
    <t>KY,MI,OH</t>
  </si>
  <si>
    <t>Aetna Better Health of California Medi-Cal</t>
  </si>
  <si>
    <t>Medi Cal Medicaid_Load_Batch_4</t>
  </si>
  <si>
    <t>Aetna Better Health of California</t>
  </si>
  <si>
    <t>Aetna Better Health CA</t>
  </si>
  <si>
    <t>Aetna Managed Medicaid California</t>
  </si>
  <si>
    <t>State of California</t>
  </si>
  <si>
    <t>Aetna Better Health of Illinois HealthChoice</t>
  </si>
  <si>
    <t>Aetna Better Health of IL</t>
  </si>
  <si>
    <t>Aetna Better Health of IL Medicaid</t>
  </si>
  <si>
    <t>Aetna Managed Medicaid IL</t>
  </si>
  <si>
    <t>Aetna Better Health of Kansas - KanCare</t>
  </si>
  <si>
    <t>Kansas MM Common PDL_Load_Batch_5</t>
  </si>
  <si>
    <t>Aetna Better Health of KanCare</t>
  </si>
  <si>
    <t>State of KS Medicaid</t>
  </si>
  <si>
    <t>Aetna Managed Medicaid Kansas</t>
  </si>
  <si>
    <t>Processor</t>
  </si>
  <si>
    <t>State of Kansas</t>
  </si>
  <si>
    <t>KS</t>
  </si>
  <si>
    <t>Aetna Better Health of KY</t>
  </si>
  <si>
    <t>Kentucky Single Medicaid MCO</t>
  </si>
  <si>
    <t>Aetna Better Health of Kentucky</t>
  </si>
  <si>
    <t>Aetna Better Health KY</t>
  </si>
  <si>
    <t>Aetna Managed Medicaid Kentucky</t>
  </si>
  <si>
    <t>State of Kentucky</t>
  </si>
  <si>
    <t>KY</t>
  </si>
  <si>
    <t>Aetna Better Health Louisiana</t>
  </si>
  <si>
    <t>Louisiana Medicaid_Load_Batch_4</t>
  </si>
  <si>
    <t>Aetna Better Health of Louisiana</t>
  </si>
  <si>
    <t>Aetna Better Health LA</t>
  </si>
  <si>
    <t>Aetna Managed Medicaid Louisiana</t>
  </si>
  <si>
    <t>State of Louisiana</t>
  </si>
  <si>
    <t>LA</t>
  </si>
  <si>
    <t>Aetna Better Health of Maryland HealthChoice</t>
  </si>
  <si>
    <t>Aetna Better Health of Maryland</t>
  </si>
  <si>
    <t>Aetna Better Health MD</t>
  </si>
  <si>
    <t>Aetna Managed Medicaid Maryland</t>
  </si>
  <si>
    <t>MD</t>
  </si>
  <si>
    <t>Aetna Better Health of Michigan</t>
  </si>
  <si>
    <t>Aetna Better Health of Michigan Formulary</t>
  </si>
  <si>
    <t>Aetna Better Health MI</t>
  </si>
  <si>
    <t>Aetna Managed Medicaid Michigan</t>
  </si>
  <si>
    <t>Aetna Better Health of Michigan Healthy Michigan</t>
  </si>
  <si>
    <t>Aetna Better Health of New Jersey</t>
  </si>
  <si>
    <t>Aetna Better Health NJ</t>
  </si>
  <si>
    <t>Aetna Managed Medicaid New Jersey</t>
  </si>
  <si>
    <t>NJ</t>
  </si>
  <si>
    <t>Aetna Better Health of Texas CHIP</t>
  </si>
  <si>
    <t>Texas CHIP Program Formulary</t>
  </si>
  <si>
    <t>Aetna Better Health TX Medicaid</t>
  </si>
  <si>
    <t>Aetna Managed Medicaid Texas</t>
  </si>
  <si>
    <t>State of Texas</t>
  </si>
  <si>
    <t>Aetna Better Health of Texas STAR Kids</t>
  </si>
  <si>
    <t>Texas MCO Formulary</t>
  </si>
  <si>
    <t>Aetna Better Health VA Medallion 4.0</t>
  </si>
  <si>
    <t>Aetna Better Health of Virginia</t>
  </si>
  <si>
    <t>Aetna Better Health VA</t>
  </si>
  <si>
    <t>Aetna Managed Medicaid Virginia</t>
  </si>
  <si>
    <t>VA</t>
  </si>
  <si>
    <t>Aetna Better Health VA SNP</t>
  </si>
  <si>
    <t>Aetna Better Health of Virgina B2</t>
  </si>
  <si>
    <t>Aetna Better Health of Virginia SNP</t>
  </si>
  <si>
    <t>Aetna Medicare Assure Value SNP - VA</t>
  </si>
  <si>
    <t>Aetna Medicare Assure Premier SNP - VA</t>
  </si>
  <si>
    <t>State of Pennsylvania</t>
  </si>
  <si>
    <t>PA</t>
  </si>
  <si>
    <t>Aetna Better Health of Texas STAR</t>
  </si>
  <si>
    <t>Aetna Better Health Texas STAR</t>
  </si>
  <si>
    <t>Aetna Better Health of West Virginia</t>
  </si>
  <si>
    <t>West Virginia Medicaid_Load_Batch_4</t>
  </si>
  <si>
    <t>Aetna Better Heath of West Virginia</t>
  </si>
  <si>
    <t>Aetna Better Health WV</t>
  </si>
  <si>
    <t>Aetna Managed Medicaid West Virginia</t>
  </si>
  <si>
    <t>Gainwell Technologies</t>
  </si>
  <si>
    <t>State of West Virginia</t>
  </si>
  <si>
    <t>WV</t>
  </si>
  <si>
    <t>Aetna Health Exchange Plan Banner Health AZ HMO HIX</t>
  </si>
  <si>
    <t>HMO-HIX</t>
  </si>
  <si>
    <t>Health Exchange</t>
  </si>
  <si>
    <t>Aetna Health Exchange Plan Banner Health</t>
  </si>
  <si>
    <t>Aetna Health HIX</t>
  </si>
  <si>
    <t>Aetna Health Exchange (HIX)</t>
  </si>
  <si>
    <t>Aetna Health Exchange Plan Banner Health AZ HDHP HIX</t>
  </si>
  <si>
    <t>HDHP-HIX</t>
  </si>
  <si>
    <t>Aetna Health Exchange Plan FL HMO HIX</t>
  </si>
  <si>
    <t>Aetna Health Exchange Plan Florida</t>
  </si>
  <si>
    <t>Aetna Health Exchange Plan FL HDHP HIX</t>
  </si>
  <si>
    <t>Aetna Health Exchange Plan GA HMO HIX</t>
  </si>
  <si>
    <t>Aetna Health Exchange Plan Georgia</t>
  </si>
  <si>
    <t>GA</t>
  </si>
  <si>
    <t>Aetna Health Exchange Plan GA HDHP HIX</t>
  </si>
  <si>
    <t>Innovation Health Plan VA HDHP HIX</t>
  </si>
  <si>
    <t>Aetna Health Exchange Plan Innovation</t>
  </si>
  <si>
    <t>Aetna Health Exchange Plan Innovation Health</t>
  </si>
  <si>
    <t>Innovation Health Plan VA HMO HIX</t>
  </si>
  <si>
    <t>Aetna Health Exchange Plan MO PPO HIX</t>
  </si>
  <si>
    <t>PPO-HIX</t>
  </si>
  <si>
    <t>Aetna Health Exchange Plan Missouri</t>
  </si>
  <si>
    <t>MO</t>
  </si>
  <si>
    <t>Aetna Health Exchange Plan MO HDHP HIX</t>
  </si>
  <si>
    <t>Aetna Health Exchange Plan NV HMO HIX</t>
  </si>
  <si>
    <t>Aetna Health Exchange Plan Nevada</t>
  </si>
  <si>
    <t>Aetna Health Exchange Plan NV HDHP HIX</t>
  </si>
  <si>
    <t>Aetna Health Exchange Plan NC HDHP HIX</t>
  </si>
  <si>
    <t>Aetna Health Exchange Plan North Carolina</t>
  </si>
  <si>
    <t>NC</t>
  </si>
  <si>
    <t>Aetna Health Exchange Plan NC HMO HIX</t>
  </si>
  <si>
    <t>Aetna Health Exchange Plan TX HMO HIX</t>
  </si>
  <si>
    <t>Aetna Health Exchange Plan Texas</t>
  </si>
  <si>
    <t>Aetna Health Exchange Plan TX HDHP HIX</t>
  </si>
  <si>
    <t>Aetna Health Exchange Plan VA PPO HIX</t>
  </si>
  <si>
    <t>Aetna Health Exchange Plan Virginia</t>
  </si>
  <si>
    <t>Aetna Health Exchange Plan VA HDHP HIX</t>
  </si>
  <si>
    <t>Orlando Utilities Commission</t>
  </si>
  <si>
    <t>Aetna High Value Plan</t>
  </si>
  <si>
    <t>Aetna High Value Plan PPO</t>
  </si>
  <si>
    <t>Aetna High Value Plan HMO</t>
  </si>
  <si>
    <t>Aetna High Value Plan POS</t>
  </si>
  <si>
    <t>Aetna FEHBP Advantage</t>
  </si>
  <si>
    <t>Aetna High Value Plan FEHBP</t>
  </si>
  <si>
    <t>Aetna FEHBP Saver</t>
  </si>
  <si>
    <t>Aetna Medicare Plus Plan GA</t>
  </si>
  <si>
    <t>Aetna Medicare B1 Formulary</t>
  </si>
  <si>
    <t>Aetna Medicare B1</t>
  </si>
  <si>
    <t>Aetna Medicare Advantra Preferred Plan</t>
  </si>
  <si>
    <t>Aetna Medicare B2 Formulary</t>
  </si>
  <si>
    <t>Aetna Medicare Advantra Silver</t>
  </si>
  <si>
    <t>OH,PA,WV</t>
  </si>
  <si>
    <t>Aetna Medicare Advantra Plan</t>
  </si>
  <si>
    <t>IL,LA,MO</t>
  </si>
  <si>
    <t>Aetna Medicare Advantra Cares SNP</t>
  </si>
  <si>
    <t>DE,PA,WV</t>
  </si>
  <si>
    <t>Aetna Medicare Value</t>
  </si>
  <si>
    <t>CT,DE,IL,IN,KS,KY,MA,ME,MI,MO,NC,NY,OH,PA,SC,UT,WA,WI,WY</t>
  </si>
  <si>
    <t>Aetna Medicare Advantra Credit Value</t>
  </si>
  <si>
    <t>PA,WV</t>
  </si>
  <si>
    <t>Aetna Medicare Choice Plan</t>
  </si>
  <si>
    <t>CA,DE,FL,GA,ID,NM,NV,OH,OR,PA,TX,UT,VA,WA</t>
  </si>
  <si>
    <t>Aetna Medicare Elite Plan</t>
  </si>
  <si>
    <t>AZ,CA,CT,FL,ID,IN,NH,NJ,NV,NY,OR,SC,UT,WA</t>
  </si>
  <si>
    <t>Aetna Medicare Essential Plan</t>
  </si>
  <si>
    <t>AL,GA,IL,NC,UT,VA</t>
  </si>
  <si>
    <t>Aetna Medicare PinnacleHealth Prime</t>
  </si>
  <si>
    <t>Aetna Medicare Prime Value</t>
  </si>
  <si>
    <t>Aetna Medicare Connect Plus</t>
  </si>
  <si>
    <t>Aetna Medicare Advantra Gold B2</t>
  </si>
  <si>
    <t>Aetna Advantra Select</t>
  </si>
  <si>
    <t>UT,WY</t>
  </si>
  <si>
    <t>Aetna Medicare Advantra Elite</t>
  </si>
  <si>
    <t>Aetna Medicare Premier</t>
  </si>
  <si>
    <t>AR,CO,CT,DC,FL,IA,IL,IN,KS,MI,MO,NC,ND,NE,NJ,NY,OH,PA,SC,SD,TN,TX,WI</t>
  </si>
  <si>
    <t>Aetna Medicare Prime</t>
  </si>
  <si>
    <t>AZ,CO,IA,IL,IN,NC,NE,SD,TX,VA</t>
  </si>
  <si>
    <t>Aetna Medicare Select Plan</t>
  </si>
  <si>
    <t>CA,GA,ID,IL,NV,OH,OR,TX,VA,WA</t>
  </si>
  <si>
    <t>Aetna Medicare Standard Plan</t>
  </si>
  <si>
    <t>DC,IL,MI,NJ,OH,PA</t>
  </si>
  <si>
    <t>Aetna Medicare Premier Plus 2</t>
  </si>
  <si>
    <t>KS,OH</t>
  </si>
  <si>
    <t>Aetna Medicare Freedom Plan</t>
  </si>
  <si>
    <t>AL,AZ,GA,ID,LA,MA,ME,MS,NH,RI,TN</t>
  </si>
  <si>
    <t>Aetna Medicare Gold Plan</t>
  </si>
  <si>
    <t>Aetna Medicare Platinum Plan</t>
  </si>
  <si>
    <t>AZ,CO,NV,WA</t>
  </si>
  <si>
    <t>Aetna Medicare Premier Plus</t>
  </si>
  <si>
    <t>Aetna Medicare SNJ Prime Elite</t>
  </si>
  <si>
    <t>Aetna Medicare UVA Health System Prime</t>
  </si>
  <si>
    <t>Aetna Medicare Explorer Elite</t>
  </si>
  <si>
    <t>Aetna Medicare Silver</t>
  </si>
  <si>
    <t>Aetna Medicare Gold Advantage Value Prime</t>
  </si>
  <si>
    <t>IL,MO</t>
  </si>
  <si>
    <t>Aetna Medicare Prime 1</t>
  </si>
  <si>
    <t>CO</t>
  </si>
  <si>
    <t>Aetna Medicare Dual Complete Plan SNP</t>
  </si>
  <si>
    <t>Aetna Medicare Dual Preferred Plan SNP</t>
  </si>
  <si>
    <t>AL,GA,LA,MS,NV</t>
  </si>
  <si>
    <t>Aetna Medicare Explorer Premier Plan</t>
  </si>
  <si>
    <t>CT,MA,NH,RI</t>
  </si>
  <si>
    <t>Aetna Medicare Assure Gold Prime SNP</t>
  </si>
  <si>
    <t>Aetna Medicare Advantra Premier B2</t>
  </si>
  <si>
    <t>Aetna Medicare Advantra Value B2</t>
  </si>
  <si>
    <t>Aetna Medicare Assure Premier SNP</t>
  </si>
  <si>
    <t>IA,IN,MI,NE</t>
  </si>
  <si>
    <t>Aetna Medicare Choice II Plan</t>
  </si>
  <si>
    <t>Aetna Medicare Choice</t>
  </si>
  <si>
    <t>Aetna Medicare Assure SNP</t>
  </si>
  <si>
    <t>AR,KS,MO,OH</t>
  </si>
  <si>
    <t>Aetna Medicare Assure Plan SNP</t>
  </si>
  <si>
    <t>CT,ME,NC,NY</t>
  </si>
  <si>
    <t>Aetna Medicare Elite</t>
  </si>
  <si>
    <t>AR,DE,IA,IL,KS,MO,ND,NE,PA,SD</t>
  </si>
  <si>
    <t>Aetna Medicare Elite Prime</t>
  </si>
  <si>
    <t>Aetna Medicare Explorer Plan</t>
  </si>
  <si>
    <t>MA,ME,NH,RI</t>
  </si>
  <si>
    <t>Aetna Medicare Explorer Premier 2</t>
  </si>
  <si>
    <t>Aetna Medicare Explorer Premier Plus</t>
  </si>
  <si>
    <t>Aetna Medicare Explorer Value</t>
  </si>
  <si>
    <t>IL,NJ</t>
  </si>
  <si>
    <t>Aetna Medicare Explorer Premier</t>
  </si>
  <si>
    <t>Aetna Medicare Freedom Core Plan</t>
  </si>
  <si>
    <t>OK</t>
  </si>
  <si>
    <t>Aetna Medicare Freedom Preferred Plan</t>
  </si>
  <si>
    <t>Aetna Medicare Platinum Plus Plan</t>
  </si>
  <si>
    <t>WA</t>
  </si>
  <si>
    <t>Aetna Medicare Plus Plan B2</t>
  </si>
  <si>
    <t>Aetna Medicare Preferred Premium Plan</t>
  </si>
  <si>
    <t>Aetna Medicare Premier 1</t>
  </si>
  <si>
    <t>Aetna Medicare Premier 2</t>
  </si>
  <si>
    <t>Aetna Medicare Premier Plan</t>
  </si>
  <si>
    <t>AZ,DC,GA,NC,NV,NY,OK,SC,TN,TX,VA</t>
  </si>
  <si>
    <t>Aetna Medicare Premier Plus Plan</t>
  </si>
  <si>
    <t>NC,NY,SC,TN</t>
  </si>
  <si>
    <t>Aetna Medicare Premier Preferred</t>
  </si>
  <si>
    <t>Aetna Medicare Prime Plan</t>
  </si>
  <si>
    <t>AZ,CA,NV,SC,TX,VA,WA</t>
  </si>
  <si>
    <t>Aetna Medicare Prime Plus Plan</t>
  </si>
  <si>
    <t>Aetna Medicare Prime Premier</t>
  </si>
  <si>
    <t>Aetna Medicare UnityPoint Health Prime</t>
  </si>
  <si>
    <t>Aetna Medicare Value Plan</t>
  </si>
  <si>
    <t>CT,ID,IL,KY,MA,ME,NC,NY,OH,OR,RI,SC,TN,TX,UT,WA,WY</t>
  </si>
  <si>
    <t>Aetna Medicare Value Plus Plan</t>
  </si>
  <si>
    <t>LA,NC,SC,TN,WA</t>
  </si>
  <si>
    <t>Aetna Medicare Plan EGWP (HMO)</t>
  </si>
  <si>
    <t>AZ,CA,DE,FL,GA,IL,KS,KY,MO,NJ,NY,OH,OK,PA,TX</t>
  </si>
  <si>
    <t>Aetna Medicare Plan EGWP (PPO)</t>
  </si>
  <si>
    <t>AL,AR,AZ,CA,CO,CT,DC,DE,FL,GA,HI,IA,ID,IL,IN,KS,KY,LA,MA,MD,ME,MI,MN,MO,MS,MT,NC,NE,NH,NJ,NM,NV,NY,OH,OK,OR,PA,RI,SC,SD,TN,TX,UT,VA,VT,WA,WI,WV,WY</t>
  </si>
  <si>
    <t>Aetna First Health Medicare Plan (PPO) EGWP</t>
  </si>
  <si>
    <t>Aetna Altius Medicare Plan (HMO) EGWP</t>
  </si>
  <si>
    <t>UT</t>
  </si>
  <si>
    <t>Aetna Medicare Credit</t>
  </si>
  <si>
    <t>FL,NC</t>
  </si>
  <si>
    <t>Aetna Medicare Prime Plan SNP</t>
  </si>
  <si>
    <t>CT,NV</t>
  </si>
  <si>
    <t>Aetna Medicare Credit Plan</t>
  </si>
  <si>
    <t>NY,VA</t>
  </si>
  <si>
    <t>Aetna Medicare Prime Credit</t>
  </si>
  <si>
    <t>Aetna Medicare Elite Plan 2</t>
  </si>
  <si>
    <t>IA,NY</t>
  </si>
  <si>
    <t>Aetna Medicare Elite Plan 3</t>
  </si>
  <si>
    <t>NY,PA</t>
  </si>
  <si>
    <t>Aetna Medicare Explorer Elite 2</t>
  </si>
  <si>
    <t>NJ,PA</t>
  </si>
  <si>
    <t>Aetna Medicare Plus Plan 2</t>
  </si>
  <si>
    <t>CA,CT</t>
  </si>
  <si>
    <t>Aetna Medicare Assure 1 SNP</t>
  </si>
  <si>
    <t>KY,NC,OH</t>
  </si>
  <si>
    <t>Aetna Medicare Preferred Plan SNP</t>
  </si>
  <si>
    <t>Aetna Medicare DMG Prime</t>
  </si>
  <si>
    <t>IA,IL</t>
  </si>
  <si>
    <t>Aetna Medicare Essential Elite Plan</t>
  </si>
  <si>
    <t>Aetna Medicare Advantra Central Value</t>
  </si>
  <si>
    <t>Aetna Medicare Assure Premier Prime SNP</t>
  </si>
  <si>
    <t>Aetna Medicare Option 1</t>
  </si>
  <si>
    <t>Aetna Medicare Elite 3</t>
  </si>
  <si>
    <t>Aetna Medicare Philly Suburban Value</t>
  </si>
  <si>
    <t>Aetna Medicare The Valley Plan</t>
  </si>
  <si>
    <t>Aetna Medicare Discover Value Plan</t>
  </si>
  <si>
    <t>Aetna Medicare Advantra</t>
  </si>
  <si>
    <t>Aetna Medicare Gold Advantage Prime</t>
  </si>
  <si>
    <t>Aetna Medicare B4 Formulary</t>
  </si>
  <si>
    <t>Aetna Medicare B4</t>
  </si>
  <si>
    <t>Aetna Medicare Value Advantra</t>
  </si>
  <si>
    <t>Aetna Medicare Advantra Silver PA</t>
  </si>
  <si>
    <t>Aetna Medicare Premier Plus 1</t>
  </si>
  <si>
    <t>Aetna Medicare Premier Plus DE-PA</t>
  </si>
  <si>
    <t>DE,PA</t>
  </si>
  <si>
    <t>Aetna Medicare Advantra Butler Prime</t>
  </si>
  <si>
    <t>Aetna Medicare PennHighlands Prime</t>
  </si>
  <si>
    <t>Aetna Medicare Advantra Washington Prime</t>
  </si>
  <si>
    <t>Aetna Medicare Beaver Valley Prime</t>
  </si>
  <si>
    <t>Aetna Medicare Advantra Excela Prime</t>
  </si>
  <si>
    <t>Aetna Medicare Advantra Silver Plus</t>
  </si>
  <si>
    <t>Aetna Medicare Advantra Gold B4</t>
  </si>
  <si>
    <t>Aetna Medicare Advantra Premier  B4</t>
  </si>
  <si>
    <t>Aetna Medicare Advantra Premier Plus B4</t>
  </si>
  <si>
    <t>Aetna Medicare Plus Plan B4</t>
  </si>
  <si>
    <t>Aetna Medicare Premier Advantra</t>
  </si>
  <si>
    <t>IA,IL,MO,NE,SD</t>
  </si>
  <si>
    <t>Aetna Medicare Advantra Philly Prime</t>
  </si>
  <si>
    <t>NC,PA</t>
  </si>
  <si>
    <t>Aetna Medicare Value B4</t>
  </si>
  <si>
    <t>PA,WI</t>
  </si>
  <si>
    <t>Aetna Medicare Premier B4</t>
  </si>
  <si>
    <t>KY,OH,WI</t>
  </si>
  <si>
    <t>Aetna Medicare Option 2</t>
  </si>
  <si>
    <t>Aetna Medicare Value FL</t>
  </si>
  <si>
    <t>Aetna Medicare B4 Plus Formulary</t>
  </si>
  <si>
    <t>Aetna Medicare B4 Plus</t>
  </si>
  <si>
    <t>Aetna Medicare Select FL</t>
  </si>
  <si>
    <t>Aetna Medicare Assure SNP - FL</t>
  </si>
  <si>
    <t>Aetna Medicare Assure Plus SNP-B4 Plus</t>
  </si>
  <si>
    <t>Aetna Medicare Assure SNP B5</t>
  </si>
  <si>
    <t>Aetna Medicare B5 Plus Formulary</t>
  </si>
  <si>
    <t>Aetna Medicare B5 Plus</t>
  </si>
  <si>
    <t>Aetna Medicare Assure Plus SNP-B5 Plus</t>
  </si>
  <si>
    <t>Aetna Medicare Select B5 Plus</t>
  </si>
  <si>
    <t>City of Houston Group Retirees EGWP</t>
  </si>
  <si>
    <t>Aetna Medicare Group B2 Plus 5 Tier Formulary</t>
  </si>
  <si>
    <t>Aetna Medicare GRP B2 Plus</t>
  </si>
  <si>
    <t>1199SEIU National Benefit Fund EGWP</t>
  </si>
  <si>
    <t>AK,AL,AR,AZ,CA,CO,CT,DC,DE,FL,GA,HI,IA,ID,IL,IN,KS,KY,LA,MA,MD,ME,MI,MN,MO,MS,MT,NC,NE,NH,NJ,NM,NV,NY,OH,OK,OR,PA,RI,SC,SD,TN,TX,UT,VA,VT,WA,WI,WV,WY</t>
  </si>
  <si>
    <t>Aetna Medicare Plan MA Only</t>
  </si>
  <si>
    <t>MA</t>
  </si>
  <si>
    <t>Aetna Medicare MA</t>
  </si>
  <si>
    <t>AK,AL,AR,AZ,CA,CO,CT,DC,DE,FL,GA,HI,IA,ID,IL,IN,KS,KY,LA,MA,MD,ME,MI,MN,MO,MS,MT,NC,ND,NE,NH,NJ,NM,NV,NY,OH,OK,OR,PA,PR,RI,SC,SD,TN,TX,UT,VA,VT,WA,WI,WV,WY</t>
  </si>
  <si>
    <t>Aetna Altius Medicare Plan MA Only</t>
  </si>
  <si>
    <t>Aetna First Health Medicare Plan MA Only</t>
  </si>
  <si>
    <t>Allina Health Aetna Medicare Eagle MA Only</t>
  </si>
  <si>
    <t>MN</t>
  </si>
  <si>
    <t>Allina Health Aetna Medicare Plan MA Only</t>
  </si>
  <si>
    <t>Aetna Medicare Advantra Eagle MA Only</t>
  </si>
  <si>
    <t>Aetna Medicare Eagle MA Only</t>
  </si>
  <si>
    <t>AL,AZ,CA,CT,FL,GA,IA,ID,IL,IN,KS,KY,LA,MA,MI,MO,MS,NC,NE,NJ,NM,NV,NY,OH,OK,OR,SC,SD,TN,TX,UT,VA,WA,WI,WY</t>
  </si>
  <si>
    <t>Aetna Medicare Eagle Prime MA Only</t>
  </si>
  <si>
    <t>Sysco Corporation</t>
  </si>
  <si>
    <t>Aetna Standard Formulary (2020)</t>
  </si>
  <si>
    <t>Aetna Standard</t>
  </si>
  <si>
    <t>Aetna Commercial Standard</t>
  </si>
  <si>
    <t>AK,AL,AR,AZ,CA,CO,CT,FL,GA,IA,ID,IL,IN,KS,KY,LA,MA,MD,ME,MI,MN,MO,MS,MT,NC,ND,NE,NH,NJ,NM,NV,NY,OH,OK,OR,PA,PR,SC,TN,TX,UT,VA,WA,WI</t>
  </si>
  <si>
    <t>Denver Public Schools (Retirees)</t>
  </si>
  <si>
    <t>Wayne County Employee Benefits Plan</t>
  </si>
  <si>
    <t>Prisma Health</t>
  </si>
  <si>
    <t>University of Virginia</t>
  </si>
  <si>
    <t>Carroll County Public Schools</t>
  </si>
  <si>
    <t>Mutual of Omaha</t>
  </si>
  <si>
    <t>AK,AL,AR,AZ,CA,CO,CT,DC,DE,FL,GA,HI,IA,ID,IL,IN,KS,KY,LA,MA,MD,ME,MI,MN,MO,MS,MT,NC,ND,NE,NH,NJ,NV,NY,OH,OK,OR,PA,PR,RI,SC,SD,TN,TX,UT,VA,VT,WA,WI,WV,WY</t>
  </si>
  <si>
    <t>Central Mutual Insurance Company</t>
  </si>
  <si>
    <t>Special People in Northeast</t>
  </si>
  <si>
    <t>Pernod Ricard</t>
  </si>
  <si>
    <t>Broward County Public Schools</t>
  </si>
  <si>
    <t>City of Seattle</t>
  </si>
  <si>
    <t>Iron Mountain Incorporated</t>
  </si>
  <si>
    <t>AK,AL,AR,AZ,CA,CO,CT,DC,DE,FL,GA,IA,IL,IN,KS,KY,LA,MA,MD,ME,MI,MN,MO,MS,NC,NE,NH,NJ,NM,NV,NY,OH,OK,OR,PA,PR,RI,SC,SD,TN,TX,UT,VA,WA,WI,WV</t>
  </si>
  <si>
    <t>Leland Stanford Junior University</t>
  </si>
  <si>
    <t>CA,DC,ID,MD,PA,TX</t>
  </si>
  <si>
    <t>Marine Corps League</t>
  </si>
  <si>
    <t>AK,AL,AR,AZ,CA,CO,CT,DE,FL,GA,HI,IA,ID,IL,IN,KS,KY,LA,MA,MD,ME,MI,MN,MO,MS,MT,NC,ND,NE,NH,NJ,NM,NV,NY,OH,OK,OR,PA,RI,SC,SD,TN,TX,UT,VA,VT,WA,WI,WV,WY</t>
  </si>
  <si>
    <t>Nordstrom, Inc.</t>
  </si>
  <si>
    <t>AK,AZ,CA,CO,CT,DC,DE,FL,GA,HI,IA,ID,IL,IN,KS,LA,MA,MD,ME,MI,MN,MO,NC,NJ,NV,NY,OH,OK,OR,PA,PR,RI,SC,TX,UT,VA,WA,WI</t>
  </si>
  <si>
    <t>Number Holdings, Inc.</t>
  </si>
  <si>
    <t>AZ,CA,FL,MN,NJ,NV,NY,OH,TX</t>
  </si>
  <si>
    <t>Bayada Home Health Care, Inc.</t>
  </si>
  <si>
    <t>AL,AR,AZ,CA,CO,CT,DC,DE,FL,GA,HI,IA,IL,IN,KS,KY,LA,MA,MD,MI,MN,MO,MS,NC,NH,NJ,NM,NV,NY,OH,OR,PA,PR,RI,SC,TN,TX,VA,VT,WA,WV</t>
  </si>
  <si>
    <t>Aetna Standard HMO</t>
  </si>
  <si>
    <t>AK,AL,AR,AZ,CA,CO,CT,DC,DE,FL,GA,HI,IA,ID,IL,IN,KS,KY,LA,MA,MD,ME,MI,MO,MS,MT,NC,ND,NE,NH,NJ,NV,NY,OH,OK,OR,PA,RI,SC,SD,TN,TX,UT,VA,VT,WA,WI,WV,WY</t>
  </si>
  <si>
    <t>Aetna Standard POS</t>
  </si>
  <si>
    <t>Aetna Standard PPO</t>
  </si>
  <si>
    <t>BJ's Restaurants, Inc</t>
  </si>
  <si>
    <t>Kpmg LLP</t>
  </si>
  <si>
    <t>Pinellas County Public Schools</t>
  </si>
  <si>
    <t>City of Rocky Mount</t>
  </si>
  <si>
    <t>Corpus Christi Independent School District</t>
  </si>
  <si>
    <t>County of Lubbock Texas</t>
  </si>
  <si>
    <t>School District 1 In The City and County of Denver and The State of Colorado</t>
  </si>
  <si>
    <t>Jabil Inc</t>
  </si>
  <si>
    <t>AL,CA,CO,CT,DE,FL,GA,IA,ID,IL,KY,MA,MI,MN,NC,NM,NY,PR,TN,TX,WA</t>
  </si>
  <si>
    <t>Aetna Standard Opt Out Plan PPO</t>
  </si>
  <si>
    <t>Aetna Standard Opt Out Plan</t>
  </si>
  <si>
    <t>Aetna Standard Opt Out Plan HMO</t>
  </si>
  <si>
    <t>Aetna Standard Opt Out Plan POS</t>
  </si>
  <si>
    <t>Government of District of Columbia</t>
  </si>
  <si>
    <t>Aetna Fully Insured Standard Opt Out Plan</t>
  </si>
  <si>
    <t>Aetna Standard Opt Out Plans - Aetna</t>
  </si>
  <si>
    <t>DC,MD,TX</t>
  </si>
  <si>
    <t>Aetna Fully Insured Standard Opt Out Plan HMO</t>
  </si>
  <si>
    <t>Aetna Fully Insured Standard Opt Out Plan PPO</t>
  </si>
  <si>
    <t>Aetna Fully Insured Standard Opt Out Plan POS</t>
  </si>
  <si>
    <t>Aetna Standard Opt Out w/ ACSF HMO</t>
  </si>
  <si>
    <t>Aetna Standard Opt Out w/ACSF</t>
  </si>
  <si>
    <t>Aetna Standard Opt Out w/ ACSF</t>
  </si>
  <si>
    <t>Aetna Standard Opt Out w/ ACSF PPO</t>
  </si>
  <si>
    <t>Aetna Standard Opt Out w/ ACSF POS</t>
  </si>
  <si>
    <t>Affinity by Molina Essential Plan</t>
  </si>
  <si>
    <t>Affinity Essential Plan</t>
  </si>
  <si>
    <t>Affinity Essential Plan NY</t>
  </si>
  <si>
    <t>Molina Health Care, Inc.</t>
  </si>
  <si>
    <t>Affinity Health Plan</t>
  </si>
  <si>
    <t>Affinity by Molina Child Health Plus</t>
  </si>
  <si>
    <t>Affinity Health Plan Managed Medicaid</t>
  </si>
  <si>
    <t>Affinity by Molina Healthcare Child Health Plus</t>
  </si>
  <si>
    <t>Affinity Health System New York Managed Medicaid NY</t>
  </si>
  <si>
    <t>Affinity by Molina Managed Medicaid</t>
  </si>
  <si>
    <t>Affinity by Molina Healthcare Managed Medicaid</t>
  </si>
  <si>
    <t>Affinity Network Platinum Premier MA Only</t>
  </si>
  <si>
    <t>Affinity Health System Wisconsin Medicare MA Only</t>
  </si>
  <si>
    <t>Affinity Health System Wisconsin Medicare</t>
  </si>
  <si>
    <t>Ascension</t>
  </si>
  <si>
    <t>Network Health Plan</t>
  </si>
  <si>
    <t>Network PlatinumPlus MA Only</t>
  </si>
  <si>
    <t>Network PlatinumPremier MA Only</t>
  </si>
  <si>
    <t>NetworkPrime MA Only</t>
  </si>
  <si>
    <t>AgeRight Advantage Health Plan HMO SNP</t>
  </si>
  <si>
    <t>AgeRight Advantage Health Plan</t>
  </si>
  <si>
    <t>AgeRight Advantage Health Plan HMO-SNP</t>
  </si>
  <si>
    <t>Marquis Companies Medicare</t>
  </si>
  <si>
    <t>Marquis Companies</t>
  </si>
  <si>
    <t>Navitus Health Solutions PBM</t>
  </si>
  <si>
    <t>OR</t>
  </si>
  <si>
    <t>AgeWell New York CareWell SNP</t>
  </si>
  <si>
    <t>AgeWell FeelWell/CareWell</t>
  </si>
  <si>
    <t>AgeWell NY FeelWell/CareWell/AdvantagePlus</t>
  </si>
  <si>
    <t>AgeWell NY BeWell/FeelWell/CareWell</t>
  </si>
  <si>
    <t>AgeWell New York Medicare</t>
  </si>
  <si>
    <t>AgeWell New York</t>
  </si>
  <si>
    <t>Elixir PBM</t>
  </si>
  <si>
    <t>AgeWell New York FeelWell SNP</t>
  </si>
  <si>
    <t>AgeWell New York Advantage Plus SNP</t>
  </si>
  <si>
    <t>AgeWell New York LiveWell</t>
  </si>
  <si>
    <t>AgeWell NY LiveWell/Planwell</t>
  </si>
  <si>
    <t>AgeWell NY LiveWell</t>
  </si>
  <si>
    <t>AIDS Drug Assistance Program Alabama</t>
  </si>
  <si>
    <t>ADAP</t>
  </si>
  <si>
    <t>ADAP Alabama</t>
  </si>
  <si>
    <t>State of Alabama ADAP</t>
  </si>
  <si>
    <t>State of Alabama</t>
  </si>
  <si>
    <t>AL</t>
  </si>
  <si>
    <t>AIDS Drug Assistance Program Alaska</t>
  </si>
  <si>
    <t>ADAP Alaska</t>
  </si>
  <si>
    <t>State of Alaska ADAP</t>
  </si>
  <si>
    <t>State of Alaska</t>
  </si>
  <si>
    <t>AK</t>
  </si>
  <si>
    <t>AIDS Drug Assistance Program Arizona</t>
  </si>
  <si>
    <t>ADAP Arizona</t>
  </si>
  <si>
    <t>State of Arizona ADAP</t>
  </si>
  <si>
    <t>State of Arizona</t>
  </si>
  <si>
    <t>AIDS Drug Assistance Program Arkansas</t>
  </si>
  <si>
    <t>ADAP Arkansas</t>
  </si>
  <si>
    <t>State of Arkansas ADAP</t>
  </si>
  <si>
    <t>State of Arkansas</t>
  </si>
  <si>
    <t>AR</t>
  </si>
  <si>
    <t>AIDS Drug Assistance Program California</t>
  </si>
  <si>
    <t>ADAP California</t>
  </si>
  <si>
    <t>State of California ADAP</t>
  </si>
  <si>
    <t>AIDS Drug Assistance Program Colorado</t>
  </si>
  <si>
    <t>ADAP Colorado</t>
  </si>
  <si>
    <t>State of Colorado ADAP</t>
  </si>
  <si>
    <t>State of Colorado</t>
  </si>
  <si>
    <t>AIDS Drug Assistance Program Connecticut</t>
  </si>
  <si>
    <t>ADAP Connecticut</t>
  </si>
  <si>
    <t>State of Connecticut ADAP</t>
  </si>
  <si>
    <t>State of Connecticut</t>
  </si>
  <si>
    <t>AIDS Drug Assistance Program Delaware</t>
  </si>
  <si>
    <t>ADAP Delaware</t>
  </si>
  <si>
    <t>State of Delaware ADAP</t>
  </si>
  <si>
    <t>State of Delaware</t>
  </si>
  <si>
    <t>DE</t>
  </si>
  <si>
    <t>AIDS Drug Assistance Program Florida</t>
  </si>
  <si>
    <t>ADAP Florida</t>
  </si>
  <si>
    <t>State of Florida ADAP</t>
  </si>
  <si>
    <t>AIDS Drug Assistance Program Georgia</t>
  </si>
  <si>
    <t>ADAP Georgia</t>
  </si>
  <si>
    <t>State of Georgia ADAP</t>
  </si>
  <si>
    <t>State of Georgia</t>
  </si>
  <si>
    <t>AIDS Drug Assistance Program Hawaii</t>
  </si>
  <si>
    <t>ADAP Hawaii</t>
  </si>
  <si>
    <t>State of Hawaii ADAP</t>
  </si>
  <si>
    <t>State of Hawaii</t>
  </si>
  <si>
    <t>HI</t>
  </si>
  <si>
    <t>AIDS Drug Assistance Program Idaho</t>
  </si>
  <si>
    <t>ADAP Idaho</t>
  </si>
  <si>
    <t>State of Idaho ADAP</t>
  </si>
  <si>
    <t>State of Idaho</t>
  </si>
  <si>
    <t>ID</t>
  </si>
  <si>
    <t>AIDS Drug Assistance Program Illinois</t>
  </si>
  <si>
    <t>ADAP Illinois</t>
  </si>
  <si>
    <t>State of Illinois ADAP</t>
  </si>
  <si>
    <t>State of Illinois</t>
  </si>
  <si>
    <t>AIDS Drug Assistance Program Indiana</t>
  </si>
  <si>
    <t>ADAP Indiana</t>
  </si>
  <si>
    <t>State of Indiana ADAP</t>
  </si>
  <si>
    <t>State of Indiana</t>
  </si>
  <si>
    <t>AIDS Drug Assistance Program Iowa</t>
  </si>
  <si>
    <t>ADAP Iowa</t>
  </si>
  <si>
    <t>State of Iowa ADAP</t>
  </si>
  <si>
    <t>State of Iowa</t>
  </si>
  <si>
    <t>IA</t>
  </si>
  <si>
    <t>AIDS Drug Assistance Program Kansas</t>
  </si>
  <si>
    <t>ADAP Kansas</t>
  </si>
  <si>
    <t>State of Kansas ADAP</t>
  </si>
  <si>
    <t>AIDS Drug Assistance Program Kentucky</t>
  </si>
  <si>
    <t>ADAP Kentucky</t>
  </si>
  <si>
    <t>State of Kentucky ADAP</t>
  </si>
  <si>
    <t>AIDS Drug Assistance Program Louisiana</t>
  </si>
  <si>
    <t>ADAP Louisiana</t>
  </si>
  <si>
    <t>State of Louisiana ADAP</t>
  </si>
  <si>
    <t>AIDS Drug Assistance Program Maine</t>
  </si>
  <si>
    <t>ADAP Maine</t>
  </si>
  <si>
    <t>State of Maine ADAP</t>
  </si>
  <si>
    <t>State of Maine</t>
  </si>
  <si>
    <t>ME</t>
  </si>
  <si>
    <t>AIDS Drug Assistance Program Maryland</t>
  </si>
  <si>
    <t>ADAP Maryland</t>
  </si>
  <si>
    <t>State of Maryland ADAP</t>
  </si>
  <si>
    <t>State of Maryland</t>
  </si>
  <si>
    <t>AIDS Drug Assistance Program Michigan</t>
  </si>
  <si>
    <t>ADAP Michigan</t>
  </si>
  <si>
    <t>State of Michigan ADAP</t>
  </si>
  <si>
    <t>State of Michigan</t>
  </si>
  <si>
    <t>AIDS Drug Assistance Program Minnesota</t>
  </si>
  <si>
    <t>ADAP Minnesota</t>
  </si>
  <si>
    <t>State of Minnesota ADAP</t>
  </si>
  <si>
    <t>State of Minnesota</t>
  </si>
  <si>
    <t>AIDS Drug Assistance Program Mississippi</t>
  </si>
  <si>
    <t>ADAP Mississippi</t>
  </si>
  <si>
    <t>State of Mississippi ADAP</t>
  </si>
  <si>
    <t>State of Mississippi</t>
  </si>
  <si>
    <t>MS</t>
  </si>
  <si>
    <t>AIDS Drug Assistance Program Missouri</t>
  </si>
  <si>
    <t>ADAP Missouri</t>
  </si>
  <si>
    <t>State of Missouri  ADAP</t>
  </si>
  <si>
    <t>State of Missouri</t>
  </si>
  <si>
    <t>AIDS Drug Assistance Program Montana</t>
  </si>
  <si>
    <t>ADAP Montana</t>
  </si>
  <si>
    <t>State of Montana Commercial ADAP</t>
  </si>
  <si>
    <t>State of Montana</t>
  </si>
  <si>
    <t>MT</t>
  </si>
  <si>
    <t>AIDS Drug Assistance Program Nebraska</t>
  </si>
  <si>
    <t>ADAP Nebraska</t>
  </si>
  <si>
    <t>State of Nebraska  ADAP</t>
  </si>
  <si>
    <t>State of Nebraska</t>
  </si>
  <si>
    <t>NE</t>
  </si>
  <si>
    <t>AIDS Drug Assistance Program Nevada</t>
  </si>
  <si>
    <t>ADAP Nevada</t>
  </si>
  <si>
    <t>State of Nevada ADAP</t>
  </si>
  <si>
    <t>State of Nevada</t>
  </si>
  <si>
    <t>AIDS Drug Assistance Program New Hampshire</t>
  </si>
  <si>
    <t>ADAP New Hampshire</t>
  </si>
  <si>
    <t>State of New Hampshire ADAP</t>
  </si>
  <si>
    <t>State of New Hampshire</t>
  </si>
  <si>
    <t>NH</t>
  </si>
  <si>
    <t>AIDS Drug Assistance Program New Mexico</t>
  </si>
  <si>
    <t>ADAP New Mexico</t>
  </si>
  <si>
    <t>State of New Mexico ADAP</t>
  </si>
  <si>
    <t>State of New Mexico</t>
  </si>
  <si>
    <t>NM</t>
  </si>
  <si>
    <t>AIDS Drug Assistance Program New York State</t>
  </si>
  <si>
    <t>AIDS Drug Assistance Program New York</t>
  </si>
  <si>
    <t>ADAP New York</t>
  </si>
  <si>
    <t>State of New York ADAP</t>
  </si>
  <si>
    <t>State of New York</t>
  </si>
  <si>
    <t>AIDS Drug Assistance Program North Carolina</t>
  </si>
  <si>
    <t>ADAP North Carolina</t>
  </si>
  <si>
    <t>State of North Carolina ADAP</t>
  </si>
  <si>
    <t>State of North Carolina</t>
  </si>
  <si>
    <t>AIDS Drug Assistance Program North Dakota</t>
  </si>
  <si>
    <t>ADAP North Dakota</t>
  </si>
  <si>
    <t>State of North Dakota ADAP</t>
  </si>
  <si>
    <t>State of North Dakota</t>
  </si>
  <si>
    <t>ND</t>
  </si>
  <si>
    <t>AIDS Drug Assistance Program Ohio</t>
  </si>
  <si>
    <t>ADAP Ohio</t>
  </si>
  <si>
    <t>State of Ohio ADAP</t>
  </si>
  <si>
    <t>State of Ohio</t>
  </si>
  <si>
    <t>AIDS Drug Assistance Program Oklahoma</t>
  </si>
  <si>
    <t>ADAP Oklahoma</t>
  </si>
  <si>
    <t>State of Oklahoma ADAP</t>
  </si>
  <si>
    <t>State of Oklahoma</t>
  </si>
  <si>
    <t>AIDS Drug Assistance Program Oregon</t>
  </si>
  <si>
    <t>ADAP Oregon</t>
  </si>
  <si>
    <t>State of Oregon ADAP</t>
  </si>
  <si>
    <t>State of Oregon</t>
  </si>
  <si>
    <t>AIDS Drug Assistance Program Pennsylvania</t>
  </si>
  <si>
    <t>ADAP Pennsylvania</t>
  </si>
  <si>
    <t>State of Pennsylvania ADAP</t>
  </si>
  <si>
    <t>AIDS Drug Assistance Program Puerto Rico</t>
  </si>
  <si>
    <t>ADAP Puerto Rico</t>
  </si>
  <si>
    <t>Commonwealth of Puerto Rico ADAP</t>
  </si>
  <si>
    <t>Commonwealth of Puerto Rico</t>
  </si>
  <si>
    <t>PR</t>
  </si>
  <si>
    <t>AIDS Drug Assistance Program Rhode Island</t>
  </si>
  <si>
    <t>ADAP Rhode Island</t>
  </si>
  <si>
    <t>State of Rhode Island ADAP</t>
  </si>
  <si>
    <t>State of Rhode Island</t>
  </si>
  <si>
    <t>RI</t>
  </si>
  <si>
    <t>AIDS Drug Assistance Program South Carolina</t>
  </si>
  <si>
    <t>ADAP South Carolina</t>
  </si>
  <si>
    <t>State of South Carolina ADAP</t>
  </si>
  <si>
    <t>State of South Carolina</t>
  </si>
  <si>
    <t>AIDS Drug Assistance Program South Dakota</t>
  </si>
  <si>
    <t>ADAP South Dakota</t>
  </si>
  <si>
    <t>State of South Dakota ADAP</t>
  </si>
  <si>
    <t>State of South Dakota</t>
  </si>
  <si>
    <t>SD</t>
  </si>
  <si>
    <t>AIDS Drug Assistance Program Tennessee</t>
  </si>
  <si>
    <t>ADAP Tennessee</t>
  </si>
  <si>
    <t>State of Tennessee ADAP</t>
  </si>
  <si>
    <t>State of Tennessee</t>
  </si>
  <si>
    <t>TN</t>
  </si>
  <si>
    <t>AIDS Drug Assistance Program Texas</t>
  </si>
  <si>
    <t>ADAP Texas</t>
  </si>
  <si>
    <t>State of Texas ADAP</t>
  </si>
  <si>
    <t>AIDS Drug Assistance Program Utah</t>
  </si>
  <si>
    <t>ADAP Utah</t>
  </si>
  <si>
    <t>State of Utah ADAP</t>
  </si>
  <si>
    <t>State of Utah</t>
  </si>
  <si>
    <t>AIDS Drug Assistance Program Vermont</t>
  </si>
  <si>
    <t>ADAP Vermont</t>
  </si>
  <si>
    <t>State of Vermont ADAP</t>
  </si>
  <si>
    <t>State of Vermont</t>
  </si>
  <si>
    <t>VT</t>
  </si>
  <si>
    <t>AIDS Drug Assistance Program Virginia</t>
  </si>
  <si>
    <t>ADAP Virginia</t>
  </si>
  <si>
    <t>State of Virginia ADAP</t>
  </si>
  <si>
    <t>State of Virginia</t>
  </si>
  <si>
    <t>AIDS Drug Assistance Program DC</t>
  </si>
  <si>
    <t>AIDS Drug Assistance Program Washington DC</t>
  </si>
  <si>
    <t>ADAP Washington DC</t>
  </si>
  <si>
    <t>District of Columbia ADAP</t>
  </si>
  <si>
    <t>District of Columbia</t>
  </si>
  <si>
    <t>District of Columbia (DC) FFS Program</t>
  </si>
  <si>
    <t>Conduent PBM</t>
  </si>
  <si>
    <t>DC</t>
  </si>
  <si>
    <t>AIDS Drug Assistance Program Washington State</t>
  </si>
  <si>
    <t>AIDS Drug Assistance Program Washington State (with other coverage)</t>
  </si>
  <si>
    <t>ADAP Washington State (with other coverage)</t>
  </si>
  <si>
    <t>State of Washington ADAP</t>
  </si>
  <si>
    <t>State of Washington</t>
  </si>
  <si>
    <t>AIDS Drug Assistance Program West Virginia</t>
  </si>
  <si>
    <t>ADAP West Virginia</t>
  </si>
  <si>
    <t>State of West Virginia ADAP</t>
  </si>
  <si>
    <t>AIDS Drug Assistance Program Wisconsin</t>
  </si>
  <si>
    <t>ADAP Wisconsin</t>
  </si>
  <si>
    <t>State of Wisconsin ADAP</t>
  </si>
  <si>
    <t>State of Wisconsin</t>
  </si>
  <si>
    <t>AIDS Drug Assistance Program Wyoming</t>
  </si>
  <si>
    <t>ADAP Wyoming</t>
  </si>
  <si>
    <t>State of Wyoming ADAP</t>
  </si>
  <si>
    <t>State of Wyoming</t>
  </si>
  <si>
    <t>WY</t>
  </si>
  <si>
    <t>HMSA Akamai Advantage Standard</t>
  </si>
  <si>
    <t>Akamai Advantage HMSA</t>
  </si>
  <si>
    <t>Akamai Advantage</t>
  </si>
  <si>
    <t>Hawaii Medical Service Association Medicare</t>
  </si>
  <si>
    <t>Hawaii Medical Service Association</t>
  </si>
  <si>
    <t>Hawaii Medical Service Association (HMSA)</t>
  </si>
  <si>
    <t>HMSA Akamai Advantage Standard Plus</t>
  </si>
  <si>
    <t>HMSA Akamai Advantage Complete</t>
  </si>
  <si>
    <t>HMSA Akamai Advantage Complete Plus</t>
  </si>
  <si>
    <t>HMSA Akamai Advantage EGWP</t>
  </si>
  <si>
    <t>CA,HI,NV</t>
  </si>
  <si>
    <t>HMSA Akamai Advantage Dual Care SNP</t>
  </si>
  <si>
    <t>Akamai Advantage Dual Care HMSA</t>
  </si>
  <si>
    <t>Akamai Advantage Dual Care</t>
  </si>
  <si>
    <t>Alabama Local Government Health Insurance Plan (LGHIB)</t>
  </si>
  <si>
    <t>Alabama Local Government Health Insurance Board Formulary</t>
  </si>
  <si>
    <t>OptumRx Commercial</t>
  </si>
  <si>
    <t>State Employees Insurance Board (SEIB) of Alabama</t>
  </si>
  <si>
    <t>Alabama SEIB</t>
  </si>
  <si>
    <t>AL,MS</t>
  </si>
  <si>
    <t>Alabama Medicaid</t>
  </si>
  <si>
    <t>State Medicaid</t>
  </si>
  <si>
    <t>Alabama Medicaid_Load_Batch_4</t>
  </si>
  <si>
    <t>Alabama State Medicaid</t>
  </si>
  <si>
    <t>State of AL Medicaid</t>
  </si>
  <si>
    <t>State of Alabama State Medicaid</t>
  </si>
  <si>
    <t>Alameda Alliance for Health - Group Care</t>
  </si>
  <si>
    <t>Alameda Alliance For Health Group Care</t>
  </si>
  <si>
    <t>Alameda Alliance for Health Group Care</t>
  </si>
  <si>
    <t>The Alliance Commercial</t>
  </si>
  <si>
    <t>Alameda Alliance  for Health</t>
  </si>
  <si>
    <t>Alameda Alliance for Health</t>
  </si>
  <si>
    <t>PerformRx</t>
  </si>
  <si>
    <t>IHSS Homecare Workers in Alameda County</t>
  </si>
  <si>
    <t>Alameda Alliance for Health Medi-Cal</t>
  </si>
  <si>
    <t>The Alliance Managed Medicaid CA</t>
  </si>
  <si>
    <t>Alaska Medicaid</t>
  </si>
  <si>
    <t>Alaska Medicaid_Load_Batch_4</t>
  </si>
  <si>
    <t>Alaska State Medicaid</t>
  </si>
  <si>
    <t>State of AK Medicaid</t>
  </si>
  <si>
    <t>State of Alaska State Medicaid</t>
  </si>
  <si>
    <t>State of Alaska Employees</t>
  </si>
  <si>
    <t>AlaskaCare Employee Plan Prescription Drug Formulary</t>
  </si>
  <si>
    <t>AK,DC,WA</t>
  </si>
  <si>
    <t>Align Connect SNP</t>
  </si>
  <si>
    <t>Align Senior Care Connect</t>
  </si>
  <si>
    <t>Align Connect</t>
  </si>
  <si>
    <t>Align Senior Care</t>
  </si>
  <si>
    <t>MI,VA</t>
  </si>
  <si>
    <t>Align Premier SNP</t>
  </si>
  <si>
    <t>Align Premier</t>
  </si>
  <si>
    <t>Align Thrive SNP</t>
  </si>
  <si>
    <t>Align Thrive</t>
  </si>
  <si>
    <t>FL,MI,VA</t>
  </si>
  <si>
    <t>My Choice</t>
  </si>
  <si>
    <t>Alignment Health Plan</t>
  </si>
  <si>
    <t>Alignment Health Plan Medicare</t>
  </si>
  <si>
    <t>Alignment Health Medicare</t>
  </si>
  <si>
    <t>Prime Therapeutics</t>
  </si>
  <si>
    <t>Sutter Advantage</t>
  </si>
  <si>
    <t>Alignment Health Plan Retiree Options EGWP (HMO)</t>
  </si>
  <si>
    <t>Alignment Health Plan Retiree Options EGWP (PPO)</t>
  </si>
  <si>
    <t>Platinum</t>
  </si>
  <si>
    <t>CalPlus</t>
  </si>
  <si>
    <t>Heart &amp; Diabetes SNP</t>
  </si>
  <si>
    <t>AllCare Preferred Plan</t>
  </si>
  <si>
    <t>smartHMO</t>
  </si>
  <si>
    <t>AVA</t>
  </si>
  <si>
    <t>AZ,CA,NC,NJ,NV</t>
  </si>
  <si>
    <t>CalPlusDuals SNP</t>
  </si>
  <si>
    <t>CA,NJ</t>
  </si>
  <si>
    <t>Harmony</t>
  </si>
  <si>
    <t>Select</t>
  </si>
  <si>
    <t>CA,LA</t>
  </si>
  <si>
    <t>Balance</t>
  </si>
  <si>
    <t>Alignment Health Plan NC Premier</t>
  </si>
  <si>
    <t>Alignment Health Plan Platinum</t>
  </si>
  <si>
    <t>Alignment Health Plan the ONE</t>
  </si>
  <si>
    <t>Alignment Health Plan the ONE SNP</t>
  </si>
  <si>
    <t>Alignment Health Plan Heart &amp; Diabetes  SNP</t>
  </si>
  <si>
    <t>AZ,NV</t>
  </si>
  <si>
    <t>Alignment Health Plan NC Duals SNP</t>
  </si>
  <si>
    <t>ESRD Balance SNP</t>
  </si>
  <si>
    <t>the ONE + Rite Aid</t>
  </si>
  <si>
    <t>Alignment Health Plan Retiree Options Complete EGWP</t>
  </si>
  <si>
    <t>CA,NC,NV</t>
  </si>
  <si>
    <t>Alignment Health Plan Retiree Options EGWP MA Only</t>
  </si>
  <si>
    <t>AllCare CCO</t>
  </si>
  <si>
    <t>AllCare Health Plan</t>
  </si>
  <si>
    <t>AllCare (OHP)</t>
  </si>
  <si>
    <t>AllCare Health Managed Medicaid OR</t>
  </si>
  <si>
    <t>AllCare Health, Inc.</t>
  </si>
  <si>
    <t>AllCare Advantage Gold Plus Rx</t>
  </si>
  <si>
    <t>AllCare Advantage Gold Plus Rx and Focus Rx</t>
  </si>
  <si>
    <t>AllCare Advantage</t>
  </si>
  <si>
    <t>Mid Rogue Health Plan Medicare</t>
  </si>
  <si>
    <t>AllCare Advantage Focus Rx</t>
  </si>
  <si>
    <t>AllCare Advantage Preferred Rx</t>
  </si>
  <si>
    <t>AllCare Advantage Preferred</t>
  </si>
  <si>
    <t>Alliant Health Plans PPO</t>
  </si>
  <si>
    <t>Alliant Precision Formulary</t>
  </si>
  <si>
    <t>Alliant Health Plans Precision Formulary</t>
  </si>
  <si>
    <t>Alliant Health Plans 3 Tier Formulary</t>
  </si>
  <si>
    <t>Health One Alliance Commercial</t>
  </si>
  <si>
    <t>Health One Alliance</t>
  </si>
  <si>
    <t>Alliant Health Plans</t>
  </si>
  <si>
    <t>Alliant Health Plans PPO HIX</t>
  </si>
  <si>
    <t>Alliant Health Plans HMO HIX</t>
  </si>
  <si>
    <t>Alliant Health Plans HDHP HIX</t>
  </si>
  <si>
    <t>Allina Health Aetna Medicare Plus</t>
  </si>
  <si>
    <t>Allina Health Medicare B2AL</t>
  </si>
  <si>
    <t>Aetna Allina Health Medicare B2AL</t>
  </si>
  <si>
    <t>Allina Health Aetna Medicare Premier</t>
  </si>
  <si>
    <t>Allina Health Aetna Medicare Grand</t>
  </si>
  <si>
    <t>Allina Health Aetna Medicare Elite</t>
  </si>
  <si>
    <t>Alluma Access</t>
  </si>
  <si>
    <t>PBM Offering</t>
  </si>
  <si>
    <t>TRUE</t>
  </si>
  <si>
    <t>Alluma Access Formulary</t>
  </si>
  <si>
    <t>Alluma Commercial</t>
  </si>
  <si>
    <t>Alluma</t>
  </si>
  <si>
    <t>Alluma PBM</t>
  </si>
  <si>
    <t>National</t>
  </si>
  <si>
    <t>Alluma Advantage</t>
  </si>
  <si>
    <t>Alluma Advantage Formulary</t>
  </si>
  <si>
    <t>Mayo Health Employees</t>
  </si>
  <si>
    <t>Alluma Care Formulary</t>
  </si>
  <si>
    <t>Mayo Foundation for Medical Education and Research</t>
  </si>
  <si>
    <t>Alluma Care</t>
  </si>
  <si>
    <t>Allways Health Partners Four Tier PPO</t>
  </si>
  <si>
    <t>Allways Health Partners Four Tier</t>
  </si>
  <si>
    <t>AllWays Health Partners Commercial-HIX</t>
  </si>
  <si>
    <t>AllWays Health Partners Commercial</t>
  </si>
  <si>
    <t>Allways Health Partners</t>
  </si>
  <si>
    <t>AllWays Health Partners</t>
  </si>
  <si>
    <t>Allways Health Partners Four Tier HMO</t>
  </si>
  <si>
    <t>Allways Health Partners MA HMO HIX</t>
  </si>
  <si>
    <t>AllWays Health Partners MA HIX</t>
  </si>
  <si>
    <t>AllWays Health Partners Health Exchange</t>
  </si>
  <si>
    <t>My Care Family-AllWays Health Partners ACO</t>
  </si>
  <si>
    <t>Allways Health Partners MassHealth</t>
  </si>
  <si>
    <t>AllWays Health Partners MassHealth</t>
  </si>
  <si>
    <t>AllWays Health Partners Managed Medicaid MA</t>
  </si>
  <si>
    <t>Allways Health Partners Six Tier HMO</t>
  </si>
  <si>
    <t>Allways Health Partners Six Tier</t>
  </si>
  <si>
    <t>Allways Health Partners Six Tier PPO</t>
  </si>
  <si>
    <t>Allways Health Partners Three Tier PPO</t>
  </si>
  <si>
    <t>Allways Health Partners Three Tier</t>
  </si>
  <si>
    <t>Allways Health Partners Three Tier HMO</t>
  </si>
  <si>
    <t>AlohaCare QUEST Integration</t>
  </si>
  <si>
    <t>AlohaCare Quest</t>
  </si>
  <si>
    <t>Aloha Care Quest</t>
  </si>
  <si>
    <t>AlohaCare Managed Medicaid HI</t>
  </si>
  <si>
    <t>AlohaCare</t>
  </si>
  <si>
    <t>IngenioRx</t>
  </si>
  <si>
    <t>AlohaCare Advantage Plus SNP</t>
  </si>
  <si>
    <t>AlohaCare AdvantagePlus</t>
  </si>
  <si>
    <t>AlohaCare Medicare</t>
  </si>
  <si>
    <t>Alterwood Advantage Choice</t>
  </si>
  <si>
    <t>Alterwood Advantage</t>
  </si>
  <si>
    <t>Alterwood Advantage Medicare</t>
  </si>
  <si>
    <t>Alterwood Advantage Choice Plus</t>
  </si>
  <si>
    <t>Alterwood Advantage Dual Secure SNP</t>
  </si>
  <si>
    <t>Alterwood Advantage Dual Secure</t>
  </si>
  <si>
    <t>Alterwood Advantage Freedom MA Only</t>
  </si>
  <si>
    <t>Alterwood Advantage MA Only</t>
  </si>
  <si>
    <t>Ambetter Absolute Total Care of SC HMO HIX</t>
  </si>
  <si>
    <t>Ambetter Absolute Total Care HIX</t>
  </si>
  <si>
    <t>Centene Ambetter SC HIX</t>
  </si>
  <si>
    <t>Centene Health Exchange South Carolina</t>
  </si>
  <si>
    <t>Ambetter Arizona Complete Health HMO HIX</t>
  </si>
  <si>
    <t>Ambetter Arizona Complete Health HIX</t>
  </si>
  <si>
    <t>Centene Ambetter AZ HIX</t>
  </si>
  <si>
    <t>Centene Health Exchange Arizona</t>
  </si>
  <si>
    <t>Arizona Complete Health</t>
  </si>
  <si>
    <t>Ambetter from Buckeye Health Plan HMO HIX</t>
  </si>
  <si>
    <t>Ambetter from Buckeye Health Plan Formulary HIX</t>
  </si>
  <si>
    <t>Ambetter from Buckeye Community Health Plan HIX OH</t>
  </si>
  <si>
    <t>Centene Ambetter Buckeye Health HIX</t>
  </si>
  <si>
    <t>Centene Health Exchange Ohio</t>
  </si>
  <si>
    <t>Buckeye Health Plan</t>
  </si>
  <si>
    <t>Ambetter from Coordinated Care HMO HIX</t>
  </si>
  <si>
    <t>Ambetter from Coordinate Care PDL HIX</t>
  </si>
  <si>
    <t>Ambetter from Coordinated Care HIX</t>
  </si>
  <si>
    <t>Centene Ambetter Coordinated Care HIX</t>
  </si>
  <si>
    <t>Centene Health Exchange Washington</t>
  </si>
  <si>
    <t>Coordinated Care</t>
  </si>
  <si>
    <t>Ambetter from Home State Health PPO HIX</t>
  </si>
  <si>
    <t>Ambetter from Sunflower/Home State/Silver Summit HIX</t>
  </si>
  <si>
    <t>Ambetter from Home State Health HIX</t>
  </si>
  <si>
    <t>Centene Health Exchange Missouri</t>
  </si>
  <si>
    <t>Home State Health</t>
  </si>
  <si>
    <t>Ambetter From  Louisiana Healthcare Connections HMO HIX</t>
  </si>
  <si>
    <t>Ambetter from Louisiana Healthcare Connections HIX</t>
  </si>
  <si>
    <t>Centene Ambetter LA HIX</t>
  </si>
  <si>
    <t>Centene Health Exchange Louisiana</t>
  </si>
  <si>
    <t>Louisiana Healthcare Connections</t>
  </si>
  <si>
    <t>Ambetter from Magnolia Health Plan MS HMO HIX</t>
  </si>
  <si>
    <t>Ambetter from Magnolia Health HIX</t>
  </si>
  <si>
    <t>Ambetter from Magnolia Health Plan</t>
  </si>
  <si>
    <t>Centene Ambetter Magnolia Health HIX</t>
  </si>
  <si>
    <t>Centene Health Exchange Mississippi</t>
  </si>
  <si>
    <t>Magnolia Health Plan</t>
  </si>
  <si>
    <t>Ambetter from Meridian HMO HIX</t>
  </si>
  <si>
    <t>Ambetter from Meridian HIX</t>
  </si>
  <si>
    <t>Ambetter from Meridian MI HIX</t>
  </si>
  <si>
    <t>Centene Ambetter MI HIX</t>
  </si>
  <si>
    <t>Centene Health Exchange Michigan</t>
  </si>
  <si>
    <t>Ambetter</t>
  </si>
  <si>
    <t>Ambetter from MHS IN HMO HIX</t>
  </si>
  <si>
    <t>Ambetter MHS Indiana HIX</t>
  </si>
  <si>
    <t>Ambetter from MHS Indiana HIX</t>
  </si>
  <si>
    <t>Centene Ambetter MHS IN HIX</t>
  </si>
  <si>
    <t>Centene Health Exchange Indiana</t>
  </si>
  <si>
    <t>Ambetter from Nebraska Total Care HMO HIX</t>
  </si>
  <si>
    <t>Ambetter from Nebraska Total Care</t>
  </si>
  <si>
    <t>Centene Ambetter NE HIX</t>
  </si>
  <si>
    <t>Centene Health Exchange Nebraska</t>
  </si>
  <si>
    <t>Nebraska Total Care</t>
  </si>
  <si>
    <t>Ambetter from Peach State Health Plan HMO HIX</t>
  </si>
  <si>
    <t>Ambetter from Peach State Health Plan PDL HIX</t>
  </si>
  <si>
    <t>Ambetter from Peach State Health Plan HIX</t>
  </si>
  <si>
    <t>Centene Ambetter Peach State HIX</t>
  </si>
  <si>
    <t>Centene Health Exchange Georgia</t>
  </si>
  <si>
    <t>Peach State Health Plan</t>
  </si>
  <si>
    <t>Ambetter from SilverSummit HealthPlan NV HMO HIX</t>
  </si>
  <si>
    <t>Ambetter from SilverSummit HealthPlan NV HIX</t>
  </si>
  <si>
    <t>Centene Health Exchange Nevada</t>
  </si>
  <si>
    <t>Silver Summit Health Plan</t>
  </si>
  <si>
    <t>Ambetter from Sunflower Health Plan KS PPO HIX</t>
  </si>
  <si>
    <t>Ambetter from Sunflower Health Plan KS HIX</t>
  </si>
  <si>
    <t>Centene Health Exchange Kansas</t>
  </si>
  <si>
    <t>Sunflower Health Plan</t>
  </si>
  <si>
    <t>Ambetter from Sunshine Health PPO HIX</t>
  </si>
  <si>
    <t>Ambetter from Sunshine Health PDL HIX</t>
  </si>
  <si>
    <t>Ambetter from Sunshine Health HIX</t>
  </si>
  <si>
    <t>Centene Ambetter Sunshine Health HIX</t>
  </si>
  <si>
    <t>Centene Health Exchange Florida</t>
  </si>
  <si>
    <t>Sunshine State Health Plan</t>
  </si>
  <si>
    <t>Ambetter from Sunshine Health HMO HIX</t>
  </si>
  <si>
    <t>Ambetter from Superior Health Plan PPO HIX</t>
  </si>
  <si>
    <t>Ambetter from Superior HealthPlan Formulary HIX</t>
  </si>
  <si>
    <t>Ambetter from Superior Health Plan HIX</t>
  </si>
  <si>
    <t>Centene Ambetter Superior Health HIX</t>
  </si>
  <si>
    <t>Centene Health Exchange Texas</t>
  </si>
  <si>
    <t>Superior Health Plan</t>
  </si>
  <si>
    <t>Ambetter from Superior Health Plan HMO HIX</t>
  </si>
  <si>
    <t>Ambetter from WellCare of Kentucky HMO HIX</t>
  </si>
  <si>
    <t>Ambetter from WellCare of Kentucky HIX</t>
  </si>
  <si>
    <t>Centene Ambetter from Wellcare KY HIX</t>
  </si>
  <si>
    <t>Centene Health Exchange Kentucky</t>
  </si>
  <si>
    <t>Ambetter from WellCare of New Jersey PPO HIX</t>
  </si>
  <si>
    <t>Ambetter from WellCare of New Jersey HIX</t>
  </si>
  <si>
    <t>Centene Ambetter from Wellcare NJ HIX</t>
  </si>
  <si>
    <t>Centene Health Exchange New Jersey</t>
  </si>
  <si>
    <t>Ambetter from Western Sky Community Care HMO HIX</t>
  </si>
  <si>
    <t>Ambetter from Western Sky Community Care NM HIX</t>
  </si>
  <si>
    <t>Centene Ambetter NM HIX</t>
  </si>
  <si>
    <t>Centene Health Exchange New Mexico</t>
  </si>
  <si>
    <t>Western Sky Community Care</t>
  </si>
  <si>
    <t>Ambetter from New Hampshire Healthy Families PPO HIX</t>
  </si>
  <si>
    <t>Ambetter NH HIX</t>
  </si>
  <si>
    <t>Centene Ambetter NH HIX</t>
  </si>
  <si>
    <t>Centene Health Exchange New Hampshire</t>
  </si>
  <si>
    <t>Ambetter of AR PPO HIX</t>
  </si>
  <si>
    <t>Ambetter from Ambetter of Arkansas HIX</t>
  </si>
  <si>
    <t>Ambetter of Arkansas HIX</t>
  </si>
  <si>
    <t>Centene Ambetter AR HIX</t>
  </si>
  <si>
    <t>Centene Health Exchange Arkansas</t>
  </si>
  <si>
    <t>Ambetter of AR POS HIX</t>
  </si>
  <si>
    <t>POS-HIX</t>
  </si>
  <si>
    <t>Ambetter from Illinois Health HMO HIX</t>
  </si>
  <si>
    <t>IlliniCare Marketplace</t>
  </si>
  <si>
    <t>Ambetter of Illinois HIX</t>
  </si>
  <si>
    <t>Centene Ambetter IlliniCare HIX</t>
  </si>
  <si>
    <t>Centene Health Exchange Illinois</t>
  </si>
  <si>
    <t>Ambetter of North Carolina HMO HIX</t>
  </si>
  <si>
    <t>Ambetter of North Carolina HIX</t>
  </si>
  <si>
    <t>Centene Ambetter NC HIX</t>
  </si>
  <si>
    <t>Centene Health Exchange North Carolina</t>
  </si>
  <si>
    <t>Ambetter of Oklahoma PPO HIX</t>
  </si>
  <si>
    <t>Ambetter of Oklahoma HIX</t>
  </si>
  <si>
    <t>Centene Ambetter OK HIX</t>
  </si>
  <si>
    <t>Centene Health Exchange Oklahoma</t>
  </si>
  <si>
    <t>Ambetter of Tennessee PPO HIX</t>
  </si>
  <si>
    <t>Ambetter of TN HIX</t>
  </si>
  <si>
    <t>Centene Ambetter TN HIX</t>
  </si>
  <si>
    <t>Centene Health Exchange Tennessee</t>
  </si>
  <si>
    <t>Ambetter PA Health and Wellness HMO HIX</t>
  </si>
  <si>
    <t>Ambetter PA Health and Wellness HIX</t>
  </si>
  <si>
    <t>Centene Ambetter PA HIX</t>
  </si>
  <si>
    <t>Centene Health Exchange Pennsylvania</t>
  </si>
  <si>
    <t>American Health Advantage of Florida SNP</t>
  </si>
  <si>
    <t>Tribute Health Plan</t>
  </si>
  <si>
    <t>American Health Advantage of Florida</t>
  </si>
  <si>
    <t>Missouri Medicare Select</t>
  </si>
  <si>
    <t>MO Select, LLC Medicare</t>
  </si>
  <si>
    <t>American Health Plans</t>
  </si>
  <si>
    <t>American Health Advantage</t>
  </si>
  <si>
    <t>American Health Advantage of Idaho SNP</t>
  </si>
  <si>
    <t>American Health Advantage of Idaho</t>
  </si>
  <si>
    <t>American Health Advantage of Mississippi SNP</t>
  </si>
  <si>
    <t>American Health Advantage of Mississippi</t>
  </si>
  <si>
    <t>American Health Advantage of Missouri SNP</t>
  </si>
  <si>
    <t>American Health Advantage of Missouri</t>
  </si>
  <si>
    <t>American Health Advantage of Missouri Choice SNP</t>
  </si>
  <si>
    <t>American Health Advantage of Missouri Premier SNP</t>
  </si>
  <si>
    <t>Kansas Health Advantage Plus Formulary</t>
  </si>
  <si>
    <t>American Health Advantage of Missouri Premier</t>
  </si>
  <si>
    <t>American Health Advantage of Oklahoma SNP</t>
  </si>
  <si>
    <t>American Health Advantage of Oklahoma</t>
  </si>
  <si>
    <t>American Health Advantage of Tennessee SNP</t>
  </si>
  <si>
    <t>American Health Advantage of Tennessee</t>
  </si>
  <si>
    <t>American Health Advantage of Texas SNP</t>
  </si>
  <si>
    <t>American Health Advantage of Texas</t>
  </si>
  <si>
    <t>LA,TX</t>
  </si>
  <si>
    <t>American Health Advantage of Utah SNP</t>
  </si>
  <si>
    <t>American Health Advantage of Utah</t>
  </si>
  <si>
    <t>LA,UT</t>
  </si>
  <si>
    <t>American Health Advantage of Utah Premier SNP</t>
  </si>
  <si>
    <t>American Health Advantage of Utah Premier</t>
  </si>
  <si>
    <t>American HealthCare</t>
  </si>
  <si>
    <t>American Health Care</t>
  </si>
  <si>
    <t>American Health Care Pinnacle Claims Management, Inc</t>
  </si>
  <si>
    <t>American Health Care Formulary 1 Pinnacle</t>
  </si>
  <si>
    <t>American Health Care Pinnacle</t>
  </si>
  <si>
    <t>American Postal Workers Union Health Plan FEHBP</t>
  </si>
  <si>
    <t>Express Scripts National Preferred with Limited UM 2020</t>
  </si>
  <si>
    <t>ESI Commercial</t>
  </si>
  <si>
    <t>Cigna Commercial</t>
  </si>
  <si>
    <t>American Postal Workers Union (APWU) Health Plan</t>
  </si>
  <si>
    <t>Express Scripts PBM</t>
  </si>
  <si>
    <t>Amerigroup Community Care Georgia</t>
  </si>
  <si>
    <t>Amerigroup Community Care GA</t>
  </si>
  <si>
    <t>Amerigroup Managed Medicaid Georgia</t>
  </si>
  <si>
    <t>Anthem, Inc.</t>
  </si>
  <si>
    <t>Amerigroup</t>
  </si>
  <si>
    <t>Amerigroup Maryland HealthChoice</t>
  </si>
  <si>
    <t>Amerigroup Maryland</t>
  </si>
  <si>
    <t>Amerigroup Community Care Maryland</t>
  </si>
  <si>
    <t>Amerigroup Community Care MD</t>
  </si>
  <si>
    <t>Amerigroup Managed Medicaid Maryland</t>
  </si>
  <si>
    <t>Amerigroup NJ</t>
  </si>
  <si>
    <t>Amerigroup New Jersey</t>
  </si>
  <si>
    <t>Amerigroup Community Care New Jersey</t>
  </si>
  <si>
    <t>Amerigroup Community Care NJ</t>
  </si>
  <si>
    <t>Amerigroup Managed Medicaid New Jersey</t>
  </si>
  <si>
    <t>Amerigroup Community Care TennCare</t>
  </si>
  <si>
    <t>Tennessee MM Common PDL_Load_Batch_5</t>
  </si>
  <si>
    <t>Amerigroup Community Care Tennessee</t>
  </si>
  <si>
    <t>State of TN Medicaid</t>
  </si>
  <si>
    <t>Amerigroup Managed Medicaid Tennessee</t>
  </si>
  <si>
    <t>Amerigroup IA Healthlink</t>
  </si>
  <si>
    <t>Iowa Medicaid_Load_Batch_4</t>
  </si>
  <si>
    <t>Amerigroup Iowa Health Link</t>
  </si>
  <si>
    <t>State of IA Medicaid</t>
  </si>
  <si>
    <t>Amerigroup Managed Medicaid Iowa</t>
  </si>
  <si>
    <t>Amerigroup Iowa hawk-i</t>
  </si>
  <si>
    <t>Amerigroup Medicare-Medicaid Plan</t>
  </si>
  <si>
    <t>Anthem Blue Cross Cal MediConnect Plan MMP</t>
  </si>
  <si>
    <t>Amerigroup STAR+PLUS MMP</t>
  </si>
  <si>
    <t>Amerigroup Medicare</t>
  </si>
  <si>
    <t>NM,TX</t>
  </si>
  <si>
    <t>Amerigroup TX STAR</t>
  </si>
  <si>
    <t>Amerigroup Texas STAR</t>
  </si>
  <si>
    <t>Amerigroup TX Medicaid</t>
  </si>
  <si>
    <t>Amerigroup Managed Medicaid Texas</t>
  </si>
  <si>
    <t>Amerigroup TX STAR+PLUS</t>
  </si>
  <si>
    <t>Amerigroup Texas STAR+PLUS</t>
  </si>
  <si>
    <t>Amerigroup TX CHIP</t>
  </si>
  <si>
    <t>Amerigroup TX STAR Kids</t>
  </si>
  <si>
    <t>Amerigroup Washington Apple Health</t>
  </si>
  <si>
    <t>Amerigroup Washington Apple Health Formulary</t>
  </si>
  <si>
    <t>Amerigroup Managed Medicaid Washington</t>
  </si>
  <si>
    <t>AmeriHealth Caritas Diamond State Health Plan</t>
  </si>
  <si>
    <t>AmeriHealth Caritas Delaware Medicaid</t>
  </si>
  <si>
    <t>AmeriHealth Caritas DE Medicaid</t>
  </si>
  <si>
    <t>AmeriHealth Caritas Managed Medicaid Delaware</t>
  </si>
  <si>
    <t>Independence Blue Cross</t>
  </si>
  <si>
    <t>AmeriHealth Caritas</t>
  </si>
  <si>
    <t>AmeriHealth Caritas District of Columbia</t>
  </si>
  <si>
    <t>AmeriHealth DC</t>
  </si>
  <si>
    <t>AmeriHealth Caritas DC Medicaid</t>
  </si>
  <si>
    <t>AmeriHealth Caritas Managed Medicaid District of Columbia</t>
  </si>
  <si>
    <t>AmeriHealth Caritas Florida MMA</t>
  </si>
  <si>
    <t>AmeriHealth Caritas Florida</t>
  </si>
  <si>
    <t>AmeriHealth Caritas Managed Medicaid Florida</t>
  </si>
  <si>
    <t>AmeriHealth Caritas Louisiana</t>
  </si>
  <si>
    <t>AmeriHealth Caritas LA Medicaid</t>
  </si>
  <si>
    <t>AmeriHealth Caritas Managed Medicaid Louisiana</t>
  </si>
  <si>
    <t>AmeriHealth Caritas New Hampshire</t>
  </si>
  <si>
    <t>AmeriHealth Caritas New Hampshire 2020</t>
  </si>
  <si>
    <t>AmeriHealth Caritas NH Medicaid</t>
  </si>
  <si>
    <t>AmeriHealth Caritas Managed Medicaid New Hampshire</t>
  </si>
  <si>
    <t>AmeriHealth Caritas Next NC HMO HIX</t>
  </si>
  <si>
    <t>AmeriHealth Caritas Next NC HIX</t>
  </si>
  <si>
    <t>AmeriHealth Caritas NC HIX</t>
  </si>
  <si>
    <t>AmeriHealth Caritas North Carolina Health Exchange</t>
  </si>
  <si>
    <t>AmeriHealth Caritas North Carolina</t>
  </si>
  <si>
    <t>AmeriHealth Caritas North Carolina Medicaid</t>
  </si>
  <si>
    <t>AmeriHealth Caritas NC Medicaid</t>
  </si>
  <si>
    <t>AmeriHealth Caritas Managed Medicaid North Carolina</t>
  </si>
  <si>
    <t>AmeriHealth Caritas Pennsylvania</t>
  </si>
  <si>
    <t>AmeriHealth Caritas Pennsylvania Formulary</t>
  </si>
  <si>
    <t>AmeriHealth Caritas PA Medicaid</t>
  </si>
  <si>
    <t>AmeriHealth Caritas Managed Medicaid Pennsylvania</t>
  </si>
  <si>
    <t>AmeriHealth Caritas VIP Care SNP</t>
  </si>
  <si>
    <t>AmeriHealth VIP Care</t>
  </si>
  <si>
    <t>AmeriHealth Caritas VIP Care</t>
  </si>
  <si>
    <t>AmeriHealth Caritas VIP Care Medicare</t>
  </si>
  <si>
    <t>AmeriHealth Caritas Medicare Pennsylvania</t>
  </si>
  <si>
    <t>AmeriHealth Caritas VIP Care PLUS MMP</t>
  </si>
  <si>
    <t>AmeriHealth Caritas VIP Care Plus MMP</t>
  </si>
  <si>
    <t>AmeriHealth Caritas VIP Care Plus Medicare</t>
  </si>
  <si>
    <t>AmeriHealth Caritas Medicare Michigan</t>
  </si>
  <si>
    <t>AmeriHealth NJ HMO HIX</t>
  </si>
  <si>
    <t>AmeriHealth NJ HIX Value 3T</t>
  </si>
  <si>
    <t>AmeriHealth NJ HIX Value 3 Tier</t>
  </si>
  <si>
    <t>IBC Commercial-HIX</t>
  </si>
  <si>
    <t>Independence Blue Cross Health Exchange</t>
  </si>
  <si>
    <t>AmeriHealth</t>
  </si>
  <si>
    <t>FutureScripts PBM</t>
  </si>
  <si>
    <t>AmeriHealth New Jersey HMO</t>
  </si>
  <si>
    <t>AmeriHealth NJ Select 3 Tier</t>
  </si>
  <si>
    <t>Independence Blue Cross Commercial</t>
  </si>
  <si>
    <t>DE,NJ,PA</t>
  </si>
  <si>
    <t>AmeriHealth New Jersey PPO</t>
  </si>
  <si>
    <t>AmeriHealth New Jersey POS</t>
  </si>
  <si>
    <t>AmeriHealth Northeast</t>
  </si>
  <si>
    <t>AmeriHealth Caritas Northeast Formulary</t>
  </si>
  <si>
    <t>AmeriHealth Northeast Medicaid</t>
  </si>
  <si>
    <t>AmeriHealth Caritas Managed Medicaid Northeast</t>
  </si>
  <si>
    <t>Amida Care Live Life Plus SNP</t>
  </si>
  <si>
    <t>Amida Care</t>
  </si>
  <si>
    <t>Amida Care, Inc. Managed Medicaid NY</t>
  </si>
  <si>
    <t>Amida Care, Inc.</t>
  </si>
  <si>
    <t>Anthem Blue Cross of CA GenRx PPO</t>
  </si>
  <si>
    <t>Anthem BC GenRX</t>
  </si>
  <si>
    <t>Anthem Commercial National</t>
  </si>
  <si>
    <t>Anthem Commercial</t>
  </si>
  <si>
    <t>Anthem Blue Cross and Blue Shield</t>
  </si>
  <si>
    <t>Anthem BCBS BadgerCare Plus</t>
  </si>
  <si>
    <t>Wisconsin Medicaid_Load_Batch_4</t>
  </si>
  <si>
    <t>State of WI Medicaid</t>
  </si>
  <si>
    <t>Anthem Managed Medicaid Wisconsin</t>
  </si>
  <si>
    <t>Anthem Blue Cross and Blue Shield Healthcare Solutions</t>
  </si>
  <si>
    <t>Anthem BCBS Healthcare Solutions</t>
  </si>
  <si>
    <t>Anthem Medicaid NV</t>
  </si>
  <si>
    <t>Anthem Managed Medicaid Nevada</t>
  </si>
  <si>
    <t>Anthem Blue Cross and Blue Shield Healthcare Solutions Nevada Check Up</t>
  </si>
  <si>
    <t>Anthem Blue Cross Cal MediConnect MMP</t>
  </si>
  <si>
    <t>Anthem Blue Cross MMP Formulary</t>
  </si>
  <si>
    <t>Anthem BlueCross California Medicare</t>
  </si>
  <si>
    <t>Anthem Medicare Plan</t>
  </si>
  <si>
    <t>Anthem Blue Cross</t>
  </si>
  <si>
    <t>Anthem Blue Cross Blue Shield of Colorado HMO HIX</t>
  </si>
  <si>
    <t>Anthem BlueCross BlueShield HIX CO</t>
  </si>
  <si>
    <t>Anthem HIX CO</t>
  </si>
  <si>
    <t>Anthem Health Exchange</t>
  </si>
  <si>
    <t>Anthem Blue Cross Blue Shield of Connecticut PPO HIX</t>
  </si>
  <si>
    <t>Anthem BlueCross BlueShield HIX CT</t>
  </si>
  <si>
    <t>Anthem HIX CT</t>
  </si>
  <si>
    <t>Anthem Blue Cross Blue Shield of Connecticut HMO HIX</t>
  </si>
  <si>
    <t>Anthem Blue Cross Blue Shield of Indiana HIX HMO</t>
  </si>
  <si>
    <t>Anthem BlueCross BlueShield HIX IN</t>
  </si>
  <si>
    <t>Anthem HIX</t>
  </si>
  <si>
    <t>Anthem Blue Cross Blue Shield of Indiana HIX POS</t>
  </si>
  <si>
    <t>Anthem Blue Cross Blue Shield of Kentucky HMO HIX</t>
  </si>
  <si>
    <t>Anthem BlueCross BlueShield HIX KY</t>
  </si>
  <si>
    <t>Anthem Blue Cross Blue Shield of Maine HMO-HIX</t>
  </si>
  <si>
    <t>Anthem BlueCross BlueShield HIX ME</t>
  </si>
  <si>
    <t>Anthem Blue Cross Blue Shield of Missouri PPO HIX</t>
  </si>
  <si>
    <t>Anthem BlueCross BlueShield HIX MO</t>
  </si>
  <si>
    <t>Anthem Blue Cross Blue Shield of New Hampshire HMO HIX</t>
  </si>
  <si>
    <t>Anthem BlueCross BlueShield HIX NH</t>
  </si>
  <si>
    <t>Anthem HIX NH</t>
  </si>
  <si>
    <t>Anthem Blue Cross Blue Shield of Nevada HMO-HIX</t>
  </si>
  <si>
    <t>Anthem NV 4 Tier HIX</t>
  </si>
  <si>
    <t>Anthem BlueCross BlueShield HIX NV</t>
  </si>
  <si>
    <t>Anthem Blue Cross Blue Shield of Ohio HMO-HIX</t>
  </si>
  <si>
    <t>Anthem BlueCross BlueShield HIX OH</t>
  </si>
  <si>
    <t>Anthem Blue Cross Blue Shield of Virginia HMO HIX</t>
  </si>
  <si>
    <t>Anthem BlueCross BlueShield HIX VA</t>
  </si>
  <si>
    <t>Anthem Blue Cross Blue Shield of Wisconsin HMO-HIX</t>
  </si>
  <si>
    <t>Anthem BlueCross BlueShield HIX WI</t>
  </si>
  <si>
    <t>Anthem BCBS Kentucky Medicaid</t>
  </si>
  <si>
    <t>Anthem BlueCross BlueShield Kentucky Medicaid</t>
  </si>
  <si>
    <t>Anthem Medicaid KY</t>
  </si>
  <si>
    <t>Anthem Managed Medicaid Kentucky</t>
  </si>
  <si>
    <t>Anthem Blue Cross of California Medi-Cal</t>
  </si>
  <si>
    <t>Anthem BlueCross California Medicaid</t>
  </si>
  <si>
    <t>Anthem Managed Medicaid California</t>
  </si>
  <si>
    <t>Anthem Blue Cross of California PPO HIX</t>
  </si>
  <si>
    <t>Anthem BlueCross HIX CA</t>
  </si>
  <si>
    <t>Anthem HIX CA</t>
  </si>
  <si>
    <t>Anthem Blue Cross of California HDHP HIX</t>
  </si>
  <si>
    <t>Anthem Blue Cross of California-HMO HIX</t>
  </si>
  <si>
    <t>Commonwealth of Virginia</t>
  </si>
  <si>
    <t>Anthem COVA Care</t>
  </si>
  <si>
    <t>AZ,DC,VA,WA</t>
  </si>
  <si>
    <t>Old Dominion University</t>
  </si>
  <si>
    <t>Anthem BCBS Essential HMO 3 Tier</t>
  </si>
  <si>
    <t>Anthem Essential 3 Tier</t>
  </si>
  <si>
    <t>Anthem Commercial Essential</t>
  </si>
  <si>
    <t>CO,CT,GA,IN,KY,ME,MO,NH,NV,OH,VA,WI</t>
  </si>
  <si>
    <t>Anthem BCBS Essential PPO 3 Tier</t>
  </si>
  <si>
    <t>Anthem BCBS Essential POS 3 Tier</t>
  </si>
  <si>
    <t>GA,KY,ME,MO,VA,WI</t>
  </si>
  <si>
    <t>Anthem Blue Cross of CA Essential HMO 3 Tier</t>
  </si>
  <si>
    <t>Anthem Blue Cross of CA Essential PPO 3 Tier</t>
  </si>
  <si>
    <t>Anthem, Inc Employees</t>
  </si>
  <si>
    <t>AL,CA,CO,CT,DC,DE,FL,GA,ID,IL,IN,KS,KY,LA,MA,MD,ME,MI,MN,MO,NH,NJ,NV,NY,OH,PA,VA</t>
  </si>
  <si>
    <t>Safelite Group</t>
  </si>
  <si>
    <t>AL,AZ,CA,CO,CT,DE,FL,GA,HI,IA,ID,IL,IN,KS,KY,LA,MA,MD,ME,MI,MN,MO,MS,MT,NC,NH,NJ,NM,NV,NY,OH,OK,OR,PA,SC,SD,TN,TX,UT,VA,WA,WI,WV</t>
  </si>
  <si>
    <t>Anthem BCBS Essential HMO 3 Tier w/1a-1b</t>
  </si>
  <si>
    <t>Anthem Essential 3 Tier with 1a/1b</t>
  </si>
  <si>
    <t>Anthem BCBS Essential PPO 3 Tier w/1a-1b</t>
  </si>
  <si>
    <t>Anthem BCBS Essential POS 3 Tier w/1a-1b</t>
  </si>
  <si>
    <t>Anthem Blue Cross of CA Essential HMO 3 Tier w/1a-1b</t>
  </si>
  <si>
    <t>Anthem Blue Cross of CA Essential PPO 3 Tier w/1a-1b</t>
  </si>
  <si>
    <t>White Castle System, Inc.</t>
  </si>
  <si>
    <t>Anthem Essential 4 Tier</t>
  </si>
  <si>
    <t>IL,IN,KY,MI,MN,MO,NJ,NV,NY,OH,PA,SC,TN,WI</t>
  </si>
  <si>
    <t>Hexcel Corporation</t>
  </si>
  <si>
    <t>Blue Preferred FEHBP</t>
  </si>
  <si>
    <t>Chesapeake Public Schools</t>
  </si>
  <si>
    <t>Miami University</t>
  </si>
  <si>
    <t>Wright State University</t>
  </si>
  <si>
    <t>LIUNA Ohio District Council</t>
  </si>
  <si>
    <t>Anthem BCBS Essential HMO 4 Tier</t>
  </si>
  <si>
    <t>Anthem BCBS Essential PPO 4 Tier</t>
  </si>
  <si>
    <t>Anthem BCBS Essential POS 4 Tier</t>
  </si>
  <si>
    <t>Anthem Blue Cross of CA Essential HMO 4 Tier</t>
  </si>
  <si>
    <t>Anthem Blue Cross of CA Essential PPO 4 Tier</t>
  </si>
  <si>
    <t>Anthem Blue Cross Select HMO FEHBP</t>
  </si>
  <si>
    <t>Anthem Blue Open Access POS FEHBP</t>
  </si>
  <si>
    <t>Anthem BlueAdvantage HMO FEHBP</t>
  </si>
  <si>
    <t>CO,NV</t>
  </si>
  <si>
    <t>Healthkeepers FEHBP</t>
  </si>
  <si>
    <t>Boyd Gaming</t>
  </si>
  <si>
    <t>CA,FL,HI,IA,IL,IN,KS,LA,MO,MS,NJ,NV,OH,PA,UT</t>
  </si>
  <si>
    <t>Anthem BCBS Essential HMO 4 Tier w/1a-1b</t>
  </si>
  <si>
    <t>Anthem Essential 4 Tier with 1a/1b</t>
  </si>
  <si>
    <t>Anthem BCBS Essential PPO 4 Tier w/1a-1b</t>
  </si>
  <si>
    <t>Anthem BCBS Essential POS 4 Tier w/1a-1b</t>
  </si>
  <si>
    <t>Anthem Blue Cross of CA Essential HMO 4 Tier w/1a-1b</t>
  </si>
  <si>
    <t>Anthem Blue Cross of CA Essential PPO 4 Tier w/1a-1b</t>
  </si>
  <si>
    <t>Anthem BCBS Essential HMO 5 Tier</t>
  </si>
  <si>
    <t>Anthem Essential 5 Tier</t>
  </si>
  <si>
    <t>Anthem BCBS Essential PPO 5 Tier</t>
  </si>
  <si>
    <t>Anthem BCBS Essential POS 5 Tier</t>
  </si>
  <si>
    <t>Anthem Blue Cross of CA Essential HMO 5 Tier</t>
  </si>
  <si>
    <t>Anthem Blue Cross of CA Essential PPO 5 Tier</t>
  </si>
  <si>
    <t>Anthem BCBS Essential HMO 5 Tier w/1a-1b</t>
  </si>
  <si>
    <t>Anthem Essential 5 Tier with 1a/1b</t>
  </si>
  <si>
    <t>Anthem BCBS Essential PPO 5 Tier w/1a-1b</t>
  </si>
  <si>
    <t>Anthem BCBS Essential POS 5 Tier w/1a-1b</t>
  </si>
  <si>
    <t>Anthem Blue Cross of CA Essential HMO 5 Tier w/1a-1b</t>
  </si>
  <si>
    <t>Anthem Blue Cross of CA Essential PPO 5 Tier w/1a-1b</t>
  </si>
  <si>
    <t>Anthem HealthKeepers Plus VA Medallion 4.0</t>
  </si>
  <si>
    <t>Anthem HealthKeepers</t>
  </si>
  <si>
    <t>Anthem Healthkeepers Plus</t>
  </si>
  <si>
    <t>Anthem Managed Medicaid Virginia</t>
  </si>
  <si>
    <t>Anthem Healthkeepers</t>
  </si>
  <si>
    <t>Anthem HIP Basic</t>
  </si>
  <si>
    <t>Anthem HIP Basic Plan</t>
  </si>
  <si>
    <t>Anthem HIP</t>
  </si>
  <si>
    <t>Anthem Managed Medicaid Indiana</t>
  </si>
  <si>
    <t>Anthem HIP Plus</t>
  </si>
  <si>
    <t>Anthem HIP Plus Plan</t>
  </si>
  <si>
    <t>Anthem HIP State Basic</t>
  </si>
  <si>
    <t>Anthem HIP State Basic Plan</t>
  </si>
  <si>
    <t>Anthem HIP State Plus</t>
  </si>
  <si>
    <t>Anthem HIP State Plus Plan</t>
  </si>
  <si>
    <t>Anthem Hoosier Care Connect</t>
  </si>
  <si>
    <t>Anthem Indiana Hoosier Healthwise</t>
  </si>
  <si>
    <t>Anthem MediBlue Dual Advantage 5T SNP</t>
  </si>
  <si>
    <t>Anthem Medicare Advantage</t>
  </si>
  <si>
    <t>Anthem Medicare Advantage Formulary</t>
  </si>
  <si>
    <t>CA,NV</t>
  </si>
  <si>
    <t>Anthem MediBlue Select 5T</t>
  </si>
  <si>
    <t>Anthem MediBlue Plus 5T</t>
  </si>
  <si>
    <t>Anthem MediBlue Coordination Plus 5T</t>
  </si>
  <si>
    <t>Anthem MediBlue Dual Plus SNP</t>
  </si>
  <si>
    <t>Anthem MediBlue Extra 5T</t>
  </si>
  <si>
    <t>Anthem EGWP MAPD</t>
  </si>
  <si>
    <t>Amerivantage Plus 5T</t>
  </si>
  <si>
    <t>Anthem Blue Cross MediBlueRx Standard</t>
  </si>
  <si>
    <t>Anthem Medicare Basic PDP 2020</t>
  </si>
  <si>
    <t>Anthem Medicare Basic PDP Formulary</t>
  </si>
  <si>
    <t>Anthem Medicare BASIC</t>
  </si>
  <si>
    <t>AZ,CA,NV</t>
  </si>
  <si>
    <t>Anthem MediBlueRx Standard</t>
  </si>
  <si>
    <t>AL,AR,AZ,CA,CO,DE,FL,GA,HI,ID,IL,IN,KS,KY,LA,MD,ME,MO,MT,NC,NE,NH,NM,NV,OH,OR,SC,SD,TN,TX,UT,VA,WA,WI,WV</t>
  </si>
  <si>
    <t>Blue MedicareRx Value</t>
  </si>
  <si>
    <t>Empire MediBlue Plus</t>
  </si>
  <si>
    <t>Empire MediBlue Choice</t>
  </si>
  <si>
    <t>Amerivantage Rx Basic</t>
  </si>
  <si>
    <t>Anthem MediBlue Value Plus</t>
  </si>
  <si>
    <t>Anthem Medicare CareMore Formulary 2021</t>
  </si>
  <si>
    <t>Anthem Medicare CareMore Formulary</t>
  </si>
  <si>
    <t>CareMore</t>
  </si>
  <si>
    <t>CareMore Medical Group Medicare</t>
  </si>
  <si>
    <t>Anthem MediBlue StartSmart Plus</t>
  </si>
  <si>
    <t>Anthem MediBlue Connect SNP</t>
  </si>
  <si>
    <t>Anthem MediBlue Heart SNP</t>
  </si>
  <si>
    <t>Anthem MediBlue COPD SNP</t>
  </si>
  <si>
    <t>Anthem MediBlue Diabetes SNP</t>
  </si>
  <si>
    <t>CA,CO,NV,VA</t>
  </si>
  <si>
    <t>Anthem MediBlue Local</t>
  </si>
  <si>
    <t>Anthem MediBlue Smart Fit</t>
  </si>
  <si>
    <t>Anthem MediBlue Connect Plus</t>
  </si>
  <si>
    <t>Anthem MediBlue Care On Site SNP</t>
  </si>
  <si>
    <t>CA,CO,CT,NV,VA</t>
  </si>
  <si>
    <t>Amerivantage Classic - CareMore</t>
  </si>
  <si>
    <t>Amerivantage Heart Care SNP</t>
  </si>
  <si>
    <t>Amerivantage Smart Value</t>
  </si>
  <si>
    <t>Anthem EGWP</t>
  </si>
  <si>
    <t>AZ,CA,CT,DE,FL,MD,NC,NJ,NV,NY,PA,SC</t>
  </si>
  <si>
    <t>Amerivantage Lung Care SNP</t>
  </si>
  <si>
    <t>Amerivantage Diabetes Care SNP</t>
  </si>
  <si>
    <t>Amerivantage Diabetes Care Plus SNP</t>
  </si>
  <si>
    <t>AZ,IN,TX</t>
  </si>
  <si>
    <t>Amerivantage Heart Care Plus SNP</t>
  </si>
  <si>
    <t>Amerivantage Lung Care Plus SNP</t>
  </si>
  <si>
    <t>Amerivantage Classic Plus - CareMore</t>
  </si>
  <si>
    <t>AZ,CA</t>
  </si>
  <si>
    <t>Amerivantage Smart Value Plus</t>
  </si>
  <si>
    <t>AZ,IN</t>
  </si>
  <si>
    <t>Anthem MediBlue Diabetes Care SNP</t>
  </si>
  <si>
    <t>CA,CO,NV</t>
  </si>
  <si>
    <t>Anthem MediBlue Heart Care SNP</t>
  </si>
  <si>
    <t>Anthem MediBlue Lung Care SNP</t>
  </si>
  <si>
    <t>Anthem Mediblue ESRD Care SNP - CareMore</t>
  </si>
  <si>
    <t>Anthem Mediblue Lung SNP</t>
  </si>
  <si>
    <t>Anthem MediBlue Diabetes Care Plus SNP</t>
  </si>
  <si>
    <t>Anthem MediBlue Care To You SNP</t>
  </si>
  <si>
    <t>CT,VA</t>
  </si>
  <si>
    <t>Anthem MediBlue Value CareMore</t>
  </si>
  <si>
    <t>CA,NY</t>
  </si>
  <si>
    <t>Anthem Diabetes and Heart Care SNP</t>
  </si>
  <si>
    <t>Anthem MediBlue Diabetes and Heart Care SNP</t>
  </si>
  <si>
    <t>Amerivantage ESRD Care SNP - CareMore</t>
  </si>
  <si>
    <t>Amerivantage Comfort Plus SNP</t>
  </si>
  <si>
    <t>Amerivantage Comfort SNP</t>
  </si>
  <si>
    <t>Anthem MediBlue Essential</t>
  </si>
  <si>
    <t>Anthem Medicare Core Formulary 2021</t>
  </si>
  <si>
    <t>Anthem Medicare Core Formulary</t>
  </si>
  <si>
    <t>Anthem Medicare CORE</t>
  </si>
  <si>
    <t>GA,OH,VA</t>
  </si>
  <si>
    <t>Amerivantage Dual Coordination SNP</t>
  </si>
  <si>
    <t>IA,NJ,TN,TX,WA</t>
  </si>
  <si>
    <t>Empire MediBlue Access</t>
  </si>
  <si>
    <t>Anthem MediBlue Dual Advantage 6T SNP</t>
  </si>
  <si>
    <t>CA,CO,CT,GA,IN,KY,ME,MO,OH,VA,WI</t>
  </si>
  <si>
    <t>Empire MediBlue Dual Advantage SNP</t>
  </si>
  <si>
    <t>Amerivantage Classic</t>
  </si>
  <si>
    <t>NJ,NM,TN,TX,WA</t>
  </si>
  <si>
    <t>Anthem MediBlue Access</t>
  </si>
  <si>
    <t>CA,CO,GA,IN,KY,ME,MO,NH,OH,VA,WI</t>
  </si>
  <si>
    <t>Anthem MediBlue Access Plus</t>
  </si>
  <si>
    <t>IN,KY,OH,WI</t>
  </si>
  <si>
    <t>Anthem MediBlue Coordination Plus 6T</t>
  </si>
  <si>
    <t>CA,NH</t>
  </si>
  <si>
    <t>Anthem MediBlue Plus 6T</t>
  </si>
  <si>
    <t>Anthem MediBlue Select 6T</t>
  </si>
  <si>
    <t>CT,NH</t>
  </si>
  <si>
    <t>Anthem MediBlue Prime Select</t>
  </si>
  <si>
    <t>Amerivantage Balance</t>
  </si>
  <si>
    <t>NJ,TN</t>
  </si>
  <si>
    <t>Amerivantage Dual Premier SNP</t>
  </si>
  <si>
    <t>TN,TX</t>
  </si>
  <si>
    <t>Amerivantage Plus 6T</t>
  </si>
  <si>
    <t>NM,TN</t>
  </si>
  <si>
    <t>Anthem MediBlue Access Basic</t>
  </si>
  <si>
    <t>GA,IN,KY,MO,OH</t>
  </si>
  <si>
    <t>Amerivantage Care Access</t>
  </si>
  <si>
    <t>AZ,NM</t>
  </si>
  <si>
    <t>Empire MediBlue Select HMO</t>
  </si>
  <si>
    <t>Anthem MediBlue Extra 6T</t>
  </si>
  <si>
    <t>CT,GA,IN,OH,VA</t>
  </si>
  <si>
    <t>Amerivantage Dual Secure SNP</t>
  </si>
  <si>
    <t>NJ,TX</t>
  </si>
  <si>
    <t>Anthem MediBlue Preferred</t>
  </si>
  <si>
    <t>FL,OH</t>
  </si>
  <si>
    <t>Empire MediBlue Dual Advantage Select SNP</t>
  </si>
  <si>
    <t>Anthem MediBlue Prime</t>
  </si>
  <si>
    <t>Anthem MediBlue Dual Advantage Select SNP</t>
  </si>
  <si>
    <t>Anthem MediBlue Dual Access SNP</t>
  </si>
  <si>
    <t>CA,CT,GA,VA</t>
  </si>
  <si>
    <t>Anthem MaineHealth Advantage Choice</t>
  </si>
  <si>
    <t>Anthem MaineHealth Advantage Dual Plus SNP</t>
  </si>
  <si>
    <t>Anthem MaineHealth Advantage Extra</t>
  </si>
  <si>
    <t>Healthy Blue Dual Advantage SNP</t>
  </si>
  <si>
    <t>Healthy Blue</t>
  </si>
  <si>
    <t>Anthem MediBlue EGWP</t>
  </si>
  <si>
    <t>KY,NY</t>
  </si>
  <si>
    <t>Anthem MediBlue Preferred EGWP</t>
  </si>
  <si>
    <t>Anthem Medicare Preferred EGWP</t>
  </si>
  <si>
    <t>AL,AR,AZ,CA,CO,CT,DC,DE,FL,GA,HI,IA,ID,IL,IN,KS,KY,LA,MA,MD,ME,MI,MN,MO,MS,MT,NC,NH,NJ,NM,NV,NY,OH,OK,OR,PA,RI,SC,SD,TN,TX,UT,VA,WA,WI,WV</t>
  </si>
  <si>
    <t>Anthem Senior Advantage EGWP</t>
  </si>
  <si>
    <t>BlueValue EGWP</t>
  </si>
  <si>
    <t>Empire MediBlue Freedom EGWP</t>
  </si>
  <si>
    <t>Amerivantage Full Dual Coordination</t>
  </si>
  <si>
    <t>IN,TN</t>
  </si>
  <si>
    <t>Amerivantage Choice</t>
  </si>
  <si>
    <t>CA,NJ,TX</t>
  </si>
  <si>
    <t>Amerivantage Select Plus</t>
  </si>
  <si>
    <t>IN,TX</t>
  </si>
  <si>
    <t>Amerivantage Balance Plus</t>
  </si>
  <si>
    <t>CA,TN</t>
  </si>
  <si>
    <t>Anthem MaineHealth Advantage Plus</t>
  </si>
  <si>
    <t>IN,ME</t>
  </si>
  <si>
    <t>Anthem MaineHealth Advantage Access</t>
  </si>
  <si>
    <t>Anthem MediBlue Access Preferred</t>
  </si>
  <si>
    <t>IN,KY,OH</t>
  </si>
  <si>
    <t>Anthem MediBlue Access Select</t>
  </si>
  <si>
    <t>CT,OH</t>
  </si>
  <si>
    <t>Anthem MediBlue Preferred Plus</t>
  </si>
  <si>
    <t>NY,OH</t>
  </si>
  <si>
    <t>Empire MediBlue HealthPlus Dual Plus SNP</t>
  </si>
  <si>
    <t>Empire MediBlue HealthPlus Dual Connect SNP</t>
  </si>
  <si>
    <t>Empire MediBlue HealthPlus</t>
  </si>
  <si>
    <t>Empire MediBlue Extra Select</t>
  </si>
  <si>
    <t>Anthem MediBlue Full Dual Advantage</t>
  </si>
  <si>
    <t>Amerivantage Dual Coordination Plus</t>
  </si>
  <si>
    <t>Amerivantage Dual Secure Plus SNP</t>
  </si>
  <si>
    <t>Amerivantage Classic Plus</t>
  </si>
  <si>
    <t>CA,TN,TX</t>
  </si>
  <si>
    <t>Healthy Blue Essential</t>
  </si>
  <si>
    <t>Healthy Blue Dual SNP</t>
  </si>
  <si>
    <t>Anthem MediBlue Select Plus</t>
  </si>
  <si>
    <t>Anthem MediBlue Dual Connect SNP</t>
  </si>
  <si>
    <t>Empire MediBlue HealthPlus Select</t>
  </si>
  <si>
    <t>Anthem MediBlue Access Select Plus</t>
  </si>
  <si>
    <t>Anthem MediBlue + Kroger</t>
  </si>
  <si>
    <t>GA,VA</t>
  </si>
  <si>
    <t>Anthem MediBlue + Kroger Dual Advantage SNP</t>
  </si>
  <si>
    <t>GA,KY,OH</t>
  </si>
  <si>
    <t>Anthem MediBlue + Kroger Access</t>
  </si>
  <si>
    <t>GA,KY,OH,VA</t>
  </si>
  <si>
    <t>Anthem MediBlue ESRD Care SNP</t>
  </si>
  <si>
    <t>Anthem Medicare ESRD Formulary 2021</t>
  </si>
  <si>
    <t>Anthem Medicare ESRD Formulary</t>
  </si>
  <si>
    <t>Anthem Medicare ESRD</t>
  </si>
  <si>
    <t>Amerivantage ESRD Care SNP</t>
  </si>
  <si>
    <t>Amerivantage ESRD Care Plus SNP</t>
  </si>
  <si>
    <t>Anthem EGWP MA Only</t>
  </si>
  <si>
    <t>Anthem Medicare MA Only</t>
  </si>
  <si>
    <t>CA,DE,NJ,PA,SC</t>
  </si>
  <si>
    <t>Anthem MediBlue Access Core MA Only</t>
  </si>
  <si>
    <t>OH,WI</t>
  </si>
  <si>
    <t>Anthem MediBlue MA Only</t>
  </si>
  <si>
    <t>CO,CT,GA,IN,KY,ME,MO,NH,OH,VA,WI</t>
  </si>
  <si>
    <t>Anthem Medicare Preferred MA Only</t>
  </si>
  <si>
    <t>AK,AL,AR,AZ,CA,CO,CT,DC,DE,FL,GA,HI,IA,ID,IL,IN,KS,KY,LA,MA,MD,ME,MI,MN,MO,MS,MT,NC,NE,NH,NJ,NM,NV,NY,OH,OK,OR,PA,RI,SC,SD,TN,TX,UT,VA,VT,WA,WI,WY</t>
  </si>
  <si>
    <t>Anthem Senior Advantage MA Only</t>
  </si>
  <si>
    <t>Anthem Senior Secure MA Only</t>
  </si>
  <si>
    <t>Blue Value MA Only</t>
  </si>
  <si>
    <t>Empire MediBlue Core MA Only</t>
  </si>
  <si>
    <t>Empire MediBlue Freedom MA Only</t>
  </si>
  <si>
    <t>Empire MediBlue MA Only</t>
  </si>
  <si>
    <t>Blue Medicare Advantage Flex MA Only</t>
  </si>
  <si>
    <t>Empire MediBlue Core Select MA Only</t>
  </si>
  <si>
    <t>Empire Blue Cross Blue Shield</t>
  </si>
  <si>
    <t>Anthem Blue Cross MediBlue Rx Plus</t>
  </si>
  <si>
    <t>Anthem Medicare PDP Plus Formulary 2021</t>
  </si>
  <si>
    <t>Anthem Medicare PDP Plus Formulary</t>
  </si>
  <si>
    <t>Anthem Medicare PLUS</t>
  </si>
  <si>
    <t>Anthem MediBlue Rx Plus</t>
  </si>
  <si>
    <t>Blue MedicareRx Plus</t>
  </si>
  <si>
    <t>Anthem MedicareRx Rewards (PDP) EGWP</t>
  </si>
  <si>
    <t>CA,CT,FL,IL,IN,NC,NJ,NV,NY,PA</t>
  </si>
  <si>
    <t>Amerivantage Rx Plus</t>
  </si>
  <si>
    <t>Simply Care SNP</t>
  </si>
  <si>
    <t>Anthem Medicare Simply</t>
  </si>
  <si>
    <t>Anthem Medicare Simply Formulary</t>
  </si>
  <si>
    <t>Simply Healthcare Medicare</t>
  </si>
  <si>
    <t>Simply Healthcare Plans Medicare</t>
  </si>
  <si>
    <t>Simply Healthcare</t>
  </si>
  <si>
    <t>Simply Comfort SNP</t>
  </si>
  <si>
    <t>Simply Complete SNP</t>
  </si>
  <si>
    <t>Simply More</t>
  </si>
  <si>
    <t>Simply Level SNP</t>
  </si>
  <si>
    <t>Simply Extra (HMO)</t>
  </si>
  <si>
    <t>Anthem BCBS National HMO 3 Tier w/1a-1b</t>
  </si>
  <si>
    <t>Anthem Three Tier with 1a/1b</t>
  </si>
  <si>
    <t>Anthem National 3 Tier with 1a/1b</t>
  </si>
  <si>
    <t>Anthem BCBS National PPO 3 Tier w/1a-1b</t>
  </si>
  <si>
    <t>Anthem BCBS National POS 3 Tier w/1a-1b</t>
  </si>
  <si>
    <t>Anthem Blue Cross of CA National HMO 3 Tier w/1a-1b</t>
  </si>
  <si>
    <t>Anthem Blue Cross of CA National PPO 3 Tier w/1a-1b</t>
  </si>
  <si>
    <t>Anthem BCBS National HMO 4 Tier w/1a-1b</t>
  </si>
  <si>
    <t>Anthem Four Tier with 1a/1b</t>
  </si>
  <si>
    <t>Anthem National 4 Tier with 1a/1b</t>
  </si>
  <si>
    <t>Anthem BCBS National PPO 4 Tier w/1a-1b</t>
  </si>
  <si>
    <t>Anthem BCBS National POS 4 Tier w/1a-1b</t>
  </si>
  <si>
    <t>Anthem Blue Cross of CA National PPO 4 Tier w/1a-1b</t>
  </si>
  <si>
    <t>Anthem Blue Cross of CA National HMO 4 Tier w/1a-1b</t>
  </si>
  <si>
    <t>Anthem BCBS National HMO 5 Tier</t>
  </si>
  <si>
    <t>Anthem 5 Tier</t>
  </si>
  <si>
    <t>Anthem National 5 Tier</t>
  </si>
  <si>
    <t>Anthem BCBS National PPO 5 Tier</t>
  </si>
  <si>
    <t>Anthem BCBS National POS 5 Tier</t>
  </si>
  <si>
    <t>Anthem Blue Cross of CA National HMO 5 Tier</t>
  </si>
  <si>
    <t>Anthem Blue Cross of CA National PPO 5 Tier</t>
  </si>
  <si>
    <t>United Rentals</t>
  </si>
  <si>
    <t>Anthem Five Tier with 1a/1b</t>
  </si>
  <si>
    <t>Anthem National 5 Tier with 1a/1b</t>
  </si>
  <si>
    <t>AK,AL,AR,AZ,CA,CO,CT,DE,FL,GA,IA,ID,IL,IN,KS,KY,LA,MA,MD,ME,MI,MN,MO,MS,MT,NC,ND,NE,NH,NJ,NM,NV,NY,OH,OK,OR,PA,RI,SC,SD,TN,TX,UT,VA,VT,WA,WI,WV,WY</t>
  </si>
  <si>
    <t>Anthem BCBS National HMO 5 Tier w/1a-1b</t>
  </si>
  <si>
    <t>Anthem BCBS National PPO 5 Tier w/1a-1b</t>
  </si>
  <si>
    <t>Anthem BCBS National POS 5 Tier w/1a-1b</t>
  </si>
  <si>
    <t>Anthem Blue Cross of CA National HMO 5 Tier w/1a-1b</t>
  </si>
  <si>
    <t>Anthem Blue Cross of CA National PPO 5 Tier w/1a-1b</t>
  </si>
  <si>
    <t>Anthem Blue Cross of CA National Closed HMO</t>
  </si>
  <si>
    <t>Anthem Tier 2 Closed Formulary</t>
  </si>
  <si>
    <t>Anthem National Closed</t>
  </si>
  <si>
    <t>Anthem Commercial National Closed</t>
  </si>
  <si>
    <t>Anthem Blue Cross of CA National Closed PPO</t>
  </si>
  <si>
    <t>Anthem BCBS National Closed HMO</t>
  </si>
  <si>
    <t>Anthem BCBS National Closed PPO</t>
  </si>
  <si>
    <t>Anthem BCBS National Closed POS</t>
  </si>
  <si>
    <t>City of Norfolk</t>
  </si>
  <si>
    <t>Anthem National Direct 3 Tier</t>
  </si>
  <si>
    <t>Anthem Commercial National Direct</t>
  </si>
  <si>
    <t>Anthem National Direct 3 Tier HMO</t>
  </si>
  <si>
    <t>Anthem National Direct 3 Tier PPO</t>
  </si>
  <si>
    <t>Anthem National Direct 3 Tier POS</t>
  </si>
  <si>
    <t>Anthem Blue Cross of CA National Direct 3 Tier HMO</t>
  </si>
  <si>
    <t>Anthem Blue Cross of CA National Direct 3 Tier PPO</t>
  </si>
  <si>
    <t>Anthem National Direct 3 Tier with 1a/1b HMO</t>
  </si>
  <si>
    <t>Anthem National Direct 3 Tier with 1a/1b</t>
  </si>
  <si>
    <t>Anthem National Direct 3 Tier with 1a/1b PPO</t>
  </si>
  <si>
    <t>Anthem National Direct 3 Tier with 1a/1b POS</t>
  </si>
  <si>
    <t>Anthem Blue Cross of CA National Direct 3 Tier with 1a/1b HMO</t>
  </si>
  <si>
    <t>Anthem Blue Cross of CA National Direct 3 Tier with 1a/1b PPO</t>
  </si>
  <si>
    <t>Anthem National Direct 4 Tier HMO</t>
  </si>
  <si>
    <t>Anthem National Direct 4 Tier</t>
  </si>
  <si>
    <t>Anthem National Direct 4 Tier PPO</t>
  </si>
  <si>
    <t>Anthem National Direct 4 Tier POS</t>
  </si>
  <si>
    <t>Anthem Blue Cross of CA National Direct 4 Tier HMO</t>
  </si>
  <si>
    <t>Anthem Blue Cross of CA National Direct 4 Tier PPO</t>
  </si>
  <si>
    <t>Anthem National Direct 4 Tier with 1a/1b HMO</t>
  </si>
  <si>
    <t>Anthem National Direct 4 Tier with 1a/1b</t>
  </si>
  <si>
    <t>Anthem National Direct 4 Tier with 1a/1b PPO</t>
  </si>
  <si>
    <t>Anthem National Direct 4 Tier with 1a/1b POS</t>
  </si>
  <si>
    <t>CO,CT,GA,IN,KY,ME,NH,NV,OH,VA,WI</t>
  </si>
  <si>
    <t>Anthem Blue Cross of CA National Direct 4 Tier with 1a/1b HMO</t>
  </si>
  <si>
    <t>Anthem Blue Cross of CA National Direct 4 Tier with 1a/1b PPO</t>
  </si>
  <si>
    <t>Anthem National Direct 5 Tier HMO</t>
  </si>
  <si>
    <t>Anthem National Direct 5 Tier</t>
  </si>
  <si>
    <t>Anthem National Direct 5 Tier PPO</t>
  </si>
  <si>
    <t>Anthem National Direct 5 Tier POS</t>
  </si>
  <si>
    <t>Anthem Blue Cross of CA National Direct 5 Tier HMO</t>
  </si>
  <si>
    <t>Anthem Blue Cross of CA National Direct 5 Tier PPO</t>
  </si>
  <si>
    <t>Anthem National Direct 5 Tier with 1a/1b HMO</t>
  </si>
  <si>
    <t>Anthem National Direct 5 Tier with 1a/1b</t>
  </si>
  <si>
    <t>Anthem National Direct 5 Tier with 1a/1b PPO</t>
  </si>
  <si>
    <t>Anthem National Direct 5 Tier with 1a/1b POS</t>
  </si>
  <si>
    <t>Anthem Blue Cross of CA National Direct 5 Tier with 1a/1b HMO</t>
  </si>
  <si>
    <t>Anthem Blue Cross of CA National Direct 5 Tier with 1a/1b PPO</t>
  </si>
  <si>
    <t>Cobb County Government Georgia</t>
  </si>
  <si>
    <t>Anthem 4 Tier</t>
  </si>
  <si>
    <t>Anthem National Four Tier</t>
  </si>
  <si>
    <t>Appvion</t>
  </si>
  <si>
    <t>Campbell County</t>
  </si>
  <si>
    <t>Shawnee State University</t>
  </si>
  <si>
    <t>Anthem BCBS National HMO 4 Tier</t>
  </si>
  <si>
    <t>Anthem BCBS National PPO 4 Tier</t>
  </si>
  <si>
    <t>Anthem BCBS National POS 4 Tier</t>
  </si>
  <si>
    <t>Anthem Blue Cross of CA National HMO 4 Tier</t>
  </si>
  <si>
    <t>Anthem Blue Cross of CA National PPO 4 Tier</t>
  </si>
  <si>
    <t>City of Atlanta</t>
  </si>
  <si>
    <t>City of Los Angeles</t>
  </si>
  <si>
    <t>County of Los Angeles</t>
  </si>
  <si>
    <t>PIH Health</t>
  </si>
  <si>
    <t>Peace Officers Research Association of California</t>
  </si>
  <si>
    <t>Silgan Containers Corporation</t>
  </si>
  <si>
    <t>Anthem 3 Tier</t>
  </si>
  <si>
    <t>Anthem National Three Tier</t>
  </si>
  <si>
    <t>University of Cincinnati</t>
  </si>
  <si>
    <t>Anthem Blue Cross of CA National HMO 3 Tier</t>
  </si>
  <si>
    <t>County of Fulton Employees</t>
  </si>
  <si>
    <t>Ply Gem Windows (MW Manufacturers)</t>
  </si>
  <si>
    <t>Steinway &amp; Sons</t>
  </si>
  <si>
    <t>Virginia Department of Conservation and Recreation</t>
  </si>
  <si>
    <t>Colorado State University</t>
  </si>
  <si>
    <t>CA,CO,SD</t>
  </si>
  <si>
    <t>Carilion Clinic, Inc.</t>
  </si>
  <si>
    <t>Liberty University</t>
  </si>
  <si>
    <t>University of Southern Indiana by Anthem</t>
  </si>
  <si>
    <t>Coastal Schools Employee Benefits Organization</t>
  </si>
  <si>
    <t>CEBCO</t>
  </si>
  <si>
    <t>Anthem BCBS National HMO 3 Tier</t>
  </si>
  <si>
    <t>Anthem BCBS National PPO 3 Tier</t>
  </si>
  <si>
    <t>Anthem BCBS National POS 3 Tier</t>
  </si>
  <si>
    <t>Anthem Blue Cross of CA National PPO 3 Tier</t>
  </si>
  <si>
    <t>University of Southern California</t>
  </si>
  <si>
    <t>The Golub Corporation</t>
  </si>
  <si>
    <t>Western Digital Corporation</t>
  </si>
  <si>
    <t>CA,HI,ID,MT,NJ,NV,NY,PA,TX</t>
  </si>
  <si>
    <t>Washoe County School District</t>
  </si>
  <si>
    <t>City of San Jose</t>
  </si>
  <si>
    <t>Anthem SSI Medicaid</t>
  </si>
  <si>
    <t>Anthem Traditional Open 3 Tier HMO</t>
  </si>
  <si>
    <t>Anthem Traditional 3 Tier</t>
  </si>
  <si>
    <t>Anthem Commercial Traditional</t>
  </si>
  <si>
    <t>Anthem Traditional Open 3 Tier POS</t>
  </si>
  <si>
    <t>Anthem Traditional Open 3 Tier PPO</t>
  </si>
  <si>
    <t>Anthem Blue Cross of CA Traditional Open 3 Tier HMO</t>
  </si>
  <si>
    <t>Anthem Blue Cross of CA Traditional Open 3 Tier PPO</t>
  </si>
  <si>
    <t>Anthem Traditional Open 3 Tier with 1a/1b HMO</t>
  </si>
  <si>
    <t>Anthem Traditional 3 Tier with 1a/1b</t>
  </si>
  <si>
    <t>CO,CT,GA,IN,KY,ME,MO,NH,NV,VA,WI</t>
  </si>
  <si>
    <t>Anthem Traditional Open 3 Tier with 1a/1b POS</t>
  </si>
  <si>
    <t>Anthem Traditional Open 3 Tier with 1a/1b PPO</t>
  </si>
  <si>
    <t>Anthem Blue Cross of CA Traditional Open 3 Tier with 1a/1b HMO</t>
  </si>
  <si>
    <t>Anthem Blue Cross of CA Traditional Open 3 Tier with 1a/1b PPO</t>
  </si>
  <si>
    <t>Anthem Traditional Open 4 Tier HMO</t>
  </si>
  <si>
    <t>Anthem Traditional 4 Tier</t>
  </si>
  <si>
    <t>Anthem Traditional Open 4 Tier POS</t>
  </si>
  <si>
    <t>Anthem Traditional Open 4 Tier PPO</t>
  </si>
  <si>
    <t>Anthem Blue Cross of CA Traditional Open 4 Tier HMO</t>
  </si>
  <si>
    <t>Anthem Blue Cross of CA Traditional Open 4 Tier PPO</t>
  </si>
  <si>
    <t>Anthem Traditional Open 4 Tier with 1a/1b HMO</t>
  </si>
  <si>
    <t>Anthem Traditional 4 Tier with 1a/1b</t>
  </si>
  <si>
    <t>Anthem Traditional Open 4 Tier with 1a/1b POS</t>
  </si>
  <si>
    <t>Anthem Traditional Open 4 Tier with 1a/1b PPO</t>
  </si>
  <si>
    <t>CO,CT,GA,IN,KY,MO,NH,NV,OH,VA,WI</t>
  </si>
  <si>
    <t>Anthem Blue Cross of CA Traditional Open 4 Tier with 1a/1b HMO</t>
  </si>
  <si>
    <t>Anthem Blue Cross of CA Traditional Open 4 Tier with 1a/1b PPO</t>
  </si>
  <si>
    <t>Anthem Traditional Open 5 Tier HMO</t>
  </si>
  <si>
    <t>Anthem Traditional 5 Tier</t>
  </si>
  <si>
    <t>Anthem Traditional Open 5 Tier POS</t>
  </si>
  <si>
    <t>GA,KY,ME,MO,WI</t>
  </si>
  <si>
    <t>Anthem Traditional Open 5 Tier PPO</t>
  </si>
  <si>
    <t>CO,CT,GA,IN,KY,ME,MO,NH,NV,OH,VA</t>
  </si>
  <si>
    <t>Anthem Blue Cross of CA Traditional Open 5 Tier HMO</t>
  </si>
  <si>
    <t>Anthem Blue Cross of CA Traditional Open 5 Tier PPO</t>
  </si>
  <si>
    <t>Anthem Traditional Open 5 Tier with 1a/1b HMO</t>
  </si>
  <si>
    <t>Anthem Traditional 5 Tier with 1a/1b</t>
  </si>
  <si>
    <t>Anthem Traditional Open 5 Tier with 1a/1b POS</t>
  </si>
  <si>
    <t>Anthem Traditional Open 5 Tier with 1a/1b PPO</t>
  </si>
  <si>
    <t>Anthem Blue Cross of CA Traditional Open 5 Tier with 1a/1b HMO</t>
  </si>
  <si>
    <t>Anthem Blue Cross of CA Traditional Open 5 Tier with 1a/1b PPO</t>
  </si>
  <si>
    <t>ApexEnrich</t>
  </si>
  <si>
    <t>ApexHealth Medicare Formulary</t>
  </si>
  <si>
    <t>ApexHealth Medicare</t>
  </si>
  <si>
    <t>ApexHealth</t>
  </si>
  <si>
    <t>ApexBold Plan</t>
  </si>
  <si>
    <t>Health Advantage Blue Classic</t>
  </si>
  <si>
    <t>Medi-Pak Rx Advantage HMO</t>
  </si>
  <si>
    <t>AR BCBS  Health Advantage Blue Classic</t>
  </si>
  <si>
    <t>BCBS IDEAL Medicare</t>
  </si>
  <si>
    <t>Arkansas Blue Cross Blue Shield Medicare</t>
  </si>
  <si>
    <t>Arkansas Blue Cross Blue Shield</t>
  </si>
  <si>
    <t>Arkansas Blue Cross and Blue Shield</t>
  </si>
  <si>
    <t>AR BCBS - BlueMedicare Premier EGWP</t>
  </si>
  <si>
    <t>AR BCBS - BlueMedicare Saver Choice</t>
  </si>
  <si>
    <t>AR BCBS BlueMedicare Choice</t>
  </si>
  <si>
    <t>AR BCBS BlueMedicare Choice and Premier</t>
  </si>
  <si>
    <t>AR,ME</t>
  </si>
  <si>
    <t>AR BCBS - BlueMedicare Value Choice</t>
  </si>
  <si>
    <t>AR BCBS - BlueMedicare Premier Choice</t>
  </si>
  <si>
    <t>AR BCBS - BlueMedicare Premier</t>
  </si>
  <si>
    <t>AR,UT</t>
  </si>
  <si>
    <t>Health Advantage Blue Premier</t>
  </si>
  <si>
    <t>Arkansas BCBS Employer PDP EGWP</t>
  </si>
  <si>
    <t>Medi-Pak Advantage</t>
  </si>
  <si>
    <t>AR BCBS BlueMedicare Preferred</t>
  </si>
  <si>
    <t>AR,LA,OK</t>
  </si>
  <si>
    <t>AR BCBS - BlueMedicare Preferred</t>
  </si>
  <si>
    <t>AR,TX</t>
  </si>
  <si>
    <t>AR Blue Cross - BlueMedicare Premier Rx</t>
  </si>
  <si>
    <t>Medi-Pak Rx Premier</t>
  </si>
  <si>
    <t>AR BCBS BlueMedicare Premier Rx</t>
  </si>
  <si>
    <t>BCBS EXPANDED Medicare</t>
  </si>
  <si>
    <t>AR Blue Cross - BlueMedicare Saver Rx</t>
  </si>
  <si>
    <t>AR BCBS BlueMedicare Saver Rx</t>
  </si>
  <si>
    <t>BCBS VALUE PLUS Medicare</t>
  </si>
  <si>
    <t>AR Blue Cross - BlueMedicare Value Rx</t>
  </si>
  <si>
    <t>AR BCBS BlueMedicare Value Rx</t>
  </si>
  <si>
    <t>BCBS Essential Medicare</t>
  </si>
  <si>
    <t>McAllen ISD</t>
  </si>
  <si>
    <t>Araya Advantage Preferred Drug List</t>
  </si>
  <si>
    <t>Araya Commercial</t>
  </si>
  <si>
    <t>Araya</t>
  </si>
  <si>
    <t>Araya PBM</t>
  </si>
  <si>
    <t>ArchCare Advantage SNP</t>
  </si>
  <si>
    <t>ArchCare Advantage - HMO SNP</t>
  </si>
  <si>
    <t>Archcare Advantage</t>
  </si>
  <si>
    <t>Catholic Health Care System Medicare</t>
  </si>
  <si>
    <t>Catholic Health Care System</t>
  </si>
  <si>
    <t>ArchCare</t>
  </si>
  <si>
    <t>Arizona Complete Health Complete Care Plan</t>
  </si>
  <si>
    <t>Arizona Complete Health-Complete Care Plan</t>
  </si>
  <si>
    <t>Centene Complete Care AZ Medicaid</t>
  </si>
  <si>
    <t>Centene Managed Medicaid Arizona</t>
  </si>
  <si>
    <t>Arizona Metropolitan Trust</t>
  </si>
  <si>
    <t>Navitus Health Solutions Commercial-HIX</t>
  </si>
  <si>
    <t>Navitus Health Solutions</t>
  </si>
  <si>
    <t>Arizona Medicaid</t>
  </si>
  <si>
    <t>Arizona Medicaid_Load_Batch_4</t>
  </si>
  <si>
    <t>Arizona State Medicaid Fee For Service</t>
  </si>
  <si>
    <t>State of AZ Medicaid</t>
  </si>
  <si>
    <t>State of Arizona State Medicaid</t>
  </si>
  <si>
    <t>Arkansas Blue Cross and Blue Shield Blue Choice PPO</t>
  </si>
  <si>
    <t>Arkansas BCBS Blue Choice Formulary</t>
  </si>
  <si>
    <t>Arkansas BCBS Blue Choice Essential Value Formulary</t>
  </si>
  <si>
    <t>BCBS of AR Commercial-HIX</t>
  </si>
  <si>
    <t>Arkansas Blue Cross Blue Shield Commercial</t>
  </si>
  <si>
    <t>Arkansas Blue Cross Blue Shield Essential Complete PPO</t>
  </si>
  <si>
    <t>Arkansas BCBS Essential Complete Formulary</t>
  </si>
  <si>
    <t>Arkansas Blue Cross Blue Shield Essential Complete POS</t>
  </si>
  <si>
    <t>Arkansas Blue Cross Blue Shield PPO</t>
  </si>
  <si>
    <t>Arkansas Blue Cross and Blue Shield Standard with Step Therapy and Tier 4 Specialty Formulary</t>
  </si>
  <si>
    <t>Arkansas Blue Cross and Blue Shield Standard with Step Formulary</t>
  </si>
  <si>
    <t>Arkansas Blue Cross and Blue Shield Employees</t>
  </si>
  <si>
    <t>Arkansas Blue Cross Blue Shield POS</t>
  </si>
  <si>
    <t>BlueMedicare Value MA Only</t>
  </si>
  <si>
    <t>Arkansas Blue Cross Blue Shield Medicare MA Only</t>
  </si>
  <si>
    <t>AR BCBS - BlueMedicare Premier EGWP MA Only</t>
  </si>
  <si>
    <t>Arkansas BlueCross BlueShield PPO HIX</t>
  </si>
  <si>
    <t>Arkansas BlueCross BlueShield Metallic Formulary</t>
  </si>
  <si>
    <t>Arkansas BlueCross BlueShield HIX</t>
  </si>
  <si>
    <t>Arkansas Blue Cross Blue Shield Health Exchange</t>
  </si>
  <si>
    <t>Arkansas Medicaid</t>
  </si>
  <si>
    <t>Arkansas Medicaid_Load_Batch_4</t>
  </si>
  <si>
    <t>State of AR Medicaid</t>
  </si>
  <si>
    <t>State of Arkansas State Medicaid</t>
  </si>
  <si>
    <t>Municipal Health Benefit Fund Arkansas</t>
  </si>
  <si>
    <t>Arkansas Municipal Health Benefit Fund</t>
  </si>
  <si>
    <t>EBRx</t>
  </si>
  <si>
    <t>EBRx PBM</t>
  </si>
  <si>
    <t>State of Arkansas Employee Benefits</t>
  </si>
  <si>
    <t>Arkansas State and Public School Employees</t>
  </si>
  <si>
    <t>Arkansas State Police</t>
  </si>
  <si>
    <t>Arkansas State Police Preferred Drug List</t>
  </si>
  <si>
    <t>AK,AR</t>
  </si>
  <si>
    <t>Arkansas State University System</t>
  </si>
  <si>
    <t>Ascension Complete St. Vincent's Reward HMO</t>
  </si>
  <si>
    <t>Ascension Complete</t>
  </si>
  <si>
    <t>Ascension Medicare</t>
  </si>
  <si>
    <t>Centene Ascension Medicare</t>
  </si>
  <si>
    <t>AL,FL</t>
  </si>
  <si>
    <t>Ascension Complete Sacred Heart Reward HMO</t>
  </si>
  <si>
    <t>Ascension Complete Sacred Heart Secure HMO</t>
  </si>
  <si>
    <t>Ascension Complete St. Vincent's Secure HMO</t>
  </si>
  <si>
    <t>Ascension Complete Via Christi Reward HMO</t>
  </si>
  <si>
    <t>Ascension Complete Via Christi Secure HMO</t>
  </si>
  <si>
    <t>Ascension Complete Michigan Reward HMO</t>
  </si>
  <si>
    <t>AZ,MI</t>
  </si>
  <si>
    <t>Ascension Complete Michigan Secure HMO</t>
  </si>
  <si>
    <t>Ascension Complete St. Vincent Access PPO</t>
  </si>
  <si>
    <t>AR,IN</t>
  </si>
  <si>
    <t>Ascension Complete Providence Reward HMO</t>
  </si>
  <si>
    <t>AL,AZ,TX</t>
  </si>
  <si>
    <t>Ascension Complete Providence Secure HMO</t>
  </si>
  <si>
    <t>AL,MS,TX</t>
  </si>
  <si>
    <t>Ascension Complete Via Christi Access PPO</t>
  </si>
  <si>
    <t>AR,KS</t>
  </si>
  <si>
    <t>Ascension Complete Saint Thomas Reward HMO</t>
  </si>
  <si>
    <t>Ascension Complete Saint Thomas Secure HMO</t>
  </si>
  <si>
    <t>AR,TN</t>
  </si>
  <si>
    <t>Ascension Complete AMITA Health Reward HMO</t>
  </si>
  <si>
    <t>Ascension Complete AMITA Health Secure HMO</t>
  </si>
  <si>
    <t>Ascension Complete St. Vincent Access Plus PPO</t>
  </si>
  <si>
    <t>Ascension Complete Seton Reward HMO</t>
  </si>
  <si>
    <t>Ascension Complete Seton Secure HMO</t>
  </si>
  <si>
    <t>Ascension Complete Via Christi Access Plus PPO</t>
  </si>
  <si>
    <t>Ascension Complete Michigan Access Plus  PPO</t>
  </si>
  <si>
    <t>Ascension Complete Michigan Access PPO</t>
  </si>
  <si>
    <t>Ascension Complete St. Vincent's Access Plus PPO</t>
  </si>
  <si>
    <t>Ascension Complete St. Vincent's Access PPO</t>
  </si>
  <si>
    <t>Ascension Complete Providence Access Plus PPO</t>
  </si>
  <si>
    <t>AL,TX</t>
  </si>
  <si>
    <t>Ascension Complete Providence Access PPO</t>
  </si>
  <si>
    <t>Ascension Complete St. Vincent Reward HMO</t>
  </si>
  <si>
    <t>Ascension Complete St. Vincent Secure HMO</t>
  </si>
  <si>
    <t>Ascension Complete Saint Thomas Access Plus PPO</t>
  </si>
  <si>
    <t>Ascension Complete Saint Thomas Access PPO</t>
  </si>
  <si>
    <t>Ascension Complete St. Vincent's Access HMO-POS</t>
  </si>
  <si>
    <t>Ascension Complete Sacred Heart Access HMO-POS</t>
  </si>
  <si>
    <t>Ascension Complete Seton Access Plus PPO</t>
  </si>
  <si>
    <t>Ascension Complete Seton Access PPO</t>
  </si>
  <si>
    <t>Ascension Complete Michigan HMO D-SNP</t>
  </si>
  <si>
    <t>Ascension Complete DSNP</t>
  </si>
  <si>
    <t>WellCare GS Core MAPD</t>
  </si>
  <si>
    <t>Ascension Complete St. Vincent's HMO D-SNP</t>
  </si>
  <si>
    <t>Ascension Complete Providence HMO D-SNP</t>
  </si>
  <si>
    <t>Ascension Complete St. Vincent HMO D-SNP</t>
  </si>
  <si>
    <t>Ascension Complete Sacred Heart HMO D-SNP</t>
  </si>
  <si>
    <t>Seton HealthCare Employee Health Plan</t>
  </si>
  <si>
    <t>Ascension 4 Tier</t>
  </si>
  <si>
    <t>Ascension Health</t>
  </si>
  <si>
    <t>Cigna Ascension Commercial</t>
  </si>
  <si>
    <t>Cigna Corporation</t>
  </si>
  <si>
    <t>CIGNA</t>
  </si>
  <si>
    <t>St. John Smart Plan</t>
  </si>
  <si>
    <t>St. Mary's Health System</t>
  </si>
  <si>
    <t>St. Vincent's HealthCare</t>
  </si>
  <si>
    <t>Ascension Health Alliance</t>
  </si>
  <si>
    <t>AL,AR,AZ,CA,CO,CT,DC,FL,IA,ID,IL,IN,KS,MA,MD,MI,MO,NM,NY,PA,TN,TX,UT,WI</t>
  </si>
  <si>
    <t>Aspire Health Plus</t>
  </si>
  <si>
    <t>Aspire Health Plan Formulary</t>
  </si>
  <si>
    <t>Aspire Health Plan</t>
  </si>
  <si>
    <t>Aspire Health Plan Advantage and Advantage Plus</t>
  </si>
  <si>
    <t>Aspire Health Plan Medicare</t>
  </si>
  <si>
    <t>Aspire Health Advantage</t>
  </si>
  <si>
    <t>Aspire Health Value</t>
  </si>
  <si>
    <t>Aspire Health Group Plus EGWP</t>
  </si>
  <si>
    <t>Aspirus Arise HMO</t>
  </si>
  <si>
    <t>Aspirus Health Plan Commercial Formulary</t>
  </si>
  <si>
    <t>Aspirus Health Plan Commercial HIX</t>
  </si>
  <si>
    <t>Aspirus Health Plan Commercial HIX Medical</t>
  </si>
  <si>
    <t>Aspirus Health Care</t>
  </si>
  <si>
    <t>Aspirus Health Plan</t>
  </si>
  <si>
    <t>Aspirus Arise POS</t>
  </si>
  <si>
    <t>Aspirus Arise HMO HIX</t>
  </si>
  <si>
    <t>Aspirus Health Plan Exchange Formulary</t>
  </si>
  <si>
    <t>Aspirus Arise POS HIX</t>
  </si>
  <si>
    <t>Aspirus Arise HDHP HIX</t>
  </si>
  <si>
    <t>Aspirus Elite MA Only</t>
  </si>
  <si>
    <t>Aspirus Health Plan MA Only</t>
  </si>
  <si>
    <t>Aspirus Medicare</t>
  </si>
  <si>
    <t>Essential Rx</t>
  </si>
  <si>
    <t>Aspirus Health Plan Medicare Advantage Plans</t>
  </si>
  <si>
    <t>Aspirus Health Plan Medicare</t>
  </si>
  <si>
    <t>NJ,WI</t>
  </si>
  <si>
    <t>Elite Rx</t>
  </si>
  <si>
    <t>Astiva Health Value</t>
  </si>
  <si>
    <t>Astiva Health</t>
  </si>
  <si>
    <t>Astiva Health Medicare</t>
  </si>
  <si>
    <t>Astiva Medicare</t>
  </si>
  <si>
    <t>CA,ME</t>
  </si>
  <si>
    <t>Astiva Health Advantage</t>
  </si>
  <si>
    <t>Asuris Esteem MA Only</t>
  </si>
  <si>
    <t>Asuris Medicare MA Only</t>
  </si>
  <si>
    <t>Regence Medicare</t>
  </si>
  <si>
    <t>Cambia Health Solutions</t>
  </si>
  <si>
    <t>Asuris Northwest Health</t>
  </si>
  <si>
    <t>Asuris Medicare Script Basic</t>
  </si>
  <si>
    <t>Asuris Northwest Health Medicare Script Basic</t>
  </si>
  <si>
    <t>BCBS Value Medicare</t>
  </si>
  <si>
    <t>OR,WA</t>
  </si>
  <si>
    <t>Asuris Medicare Script Enhanced</t>
  </si>
  <si>
    <t>Asuris Northwest Health Plan Medicare Script Enhanced</t>
  </si>
  <si>
    <t>Asuris Northwest Health Medicare Script Enhanced</t>
  </si>
  <si>
    <t>Regence MedAdvantage</t>
  </si>
  <si>
    <t>Asuris TruAdvantage + Rx Classic</t>
  </si>
  <si>
    <t>Asuris TruAdvantage Rx Classic PPO and Rx Enhanced PPO</t>
  </si>
  <si>
    <t>Asuris TruAdvantage + Rx Classic PPO + Rx Primary PPO</t>
  </si>
  <si>
    <t>Asuris Medicare</t>
  </si>
  <si>
    <t>Asuris TruAdvantage + Rx Primary</t>
  </si>
  <si>
    <t>ATRIO Medicare MA Only</t>
  </si>
  <si>
    <t>ATRIO Health Plans Medicare MA Only</t>
  </si>
  <si>
    <t>ATRIO Health Plans, Inc. Medicare</t>
  </si>
  <si>
    <t>ATRIO Health Plans, Inc.</t>
  </si>
  <si>
    <t>ATRIO Health Plans</t>
  </si>
  <si>
    <t>ATRIO Choice Rx</t>
  </si>
  <si>
    <t>ATRIO Medicare Rx</t>
  </si>
  <si>
    <t>ATRIO Medicare Rx PPO</t>
  </si>
  <si>
    <t>ATRIO Bronze Silver and Gold Rx</t>
  </si>
  <si>
    <t>ATRIO Select Rx</t>
  </si>
  <si>
    <t>OR,TN</t>
  </si>
  <si>
    <t>ATRIO Prime Rx</t>
  </si>
  <si>
    <t>ATRIO Special Needs Plan</t>
  </si>
  <si>
    <t>Atrium Health CarolinaCARE</t>
  </si>
  <si>
    <t>Atrium Health Drug Formulary</t>
  </si>
  <si>
    <t>GA,NC,SC</t>
  </si>
  <si>
    <t>AultCare HMO Ohio</t>
  </si>
  <si>
    <t>AultCare Commercial Formulary</t>
  </si>
  <si>
    <t>AultCare</t>
  </si>
  <si>
    <t>AultCare Commercial</t>
  </si>
  <si>
    <t>AultCare Health Foundation Commercial</t>
  </si>
  <si>
    <t>AultCare Health Foundation</t>
  </si>
  <si>
    <t>AultCare Health Plans</t>
  </si>
  <si>
    <t>AultCare PPO</t>
  </si>
  <si>
    <t>Aultman Hospital Employees</t>
  </si>
  <si>
    <t>AultCare FEHBP</t>
  </si>
  <si>
    <t>AultCare FEHB Managed Formulary</t>
  </si>
  <si>
    <t>AultCare PrimeTime Health Plan Employer Group MA Only</t>
  </si>
  <si>
    <t>AultCare Health Foundation Medicare MA Only</t>
  </si>
  <si>
    <t>AultCare Health Foundation Medicare</t>
  </si>
  <si>
    <t>PrimeTime Health Plan Basic MA Only</t>
  </si>
  <si>
    <t>AultCare PPO HIX</t>
  </si>
  <si>
    <t>AultCare MarketPlace HIX</t>
  </si>
  <si>
    <t>AultCare MarketPlace HIX OH</t>
  </si>
  <si>
    <t>AultCare HIX</t>
  </si>
  <si>
    <t>AultCare Health Foundation Health Exchange</t>
  </si>
  <si>
    <t>AultCare Premium HMO</t>
  </si>
  <si>
    <t>AultCare Premium Managed Formulary</t>
  </si>
  <si>
    <t>AultCare Premium PPO</t>
  </si>
  <si>
    <t>Auto-Wares Group</t>
  </si>
  <si>
    <t>Auto Wares Group</t>
  </si>
  <si>
    <t>Avera Health Plans PPO HIX</t>
  </si>
  <si>
    <t>Avera Health Plan SD HIX</t>
  </si>
  <si>
    <t>Avera Health Commercial-HIX</t>
  </si>
  <si>
    <t>Avera Health Health Exchange</t>
  </si>
  <si>
    <t>Avera Health</t>
  </si>
  <si>
    <t>Avera Health Plans</t>
  </si>
  <si>
    <t>Avera Health Plans HMO-HIX</t>
  </si>
  <si>
    <t>Avera Health Plans HDHP-HIX</t>
  </si>
  <si>
    <t>Avera Health Plans 3T Formulary</t>
  </si>
  <si>
    <t>Avera Health Commercial</t>
  </si>
  <si>
    <t>Avera Health Plans 4T HMO</t>
  </si>
  <si>
    <t>Avera Health Plans 4T Formulary</t>
  </si>
  <si>
    <t>Avera Health Plans 4 Tier</t>
  </si>
  <si>
    <t>AvMed Entrust HMO HIX</t>
  </si>
  <si>
    <t>AvMed Exchange Formulary</t>
  </si>
  <si>
    <t>AvMed Commercial</t>
  </si>
  <si>
    <t>Santa Fe Healthcare Commercial</t>
  </si>
  <si>
    <t>Santa Fe Healthcare</t>
  </si>
  <si>
    <t>Avmed Health Plan</t>
  </si>
  <si>
    <t>AvMed Health Plan HMO 4 Tier</t>
  </si>
  <si>
    <t>AvMed Health Plan Commercial Formulary</t>
  </si>
  <si>
    <t>AvMed Health Plan 4 Tier</t>
  </si>
  <si>
    <t>AvMed Health Plan POS 4 Tier</t>
  </si>
  <si>
    <t>AvMed Health Plan FEHBP</t>
  </si>
  <si>
    <t>AvMed Health Plan HMO 5 Tier</t>
  </si>
  <si>
    <t>AvMed Engage and Empower Medication Formulary</t>
  </si>
  <si>
    <t>AvMed Health Plan 5 Tier</t>
  </si>
  <si>
    <t>AvMed Health Plan POS 5 Tier</t>
  </si>
  <si>
    <t>AvMed Medicare Choice</t>
  </si>
  <si>
    <t>AvMed Medicare Choice &amp; Circle</t>
  </si>
  <si>
    <t>AvMed Medicare</t>
  </si>
  <si>
    <t>Santa Fe Healthcare Medicare</t>
  </si>
  <si>
    <t>AvMed Medicare Circle</t>
  </si>
  <si>
    <t>AvMed Medicare Access</t>
  </si>
  <si>
    <t>FL,NY</t>
  </si>
  <si>
    <t>AvMed Medicare Premium Saver</t>
  </si>
  <si>
    <t>AvMed Employer Group Plan</t>
  </si>
  <si>
    <t>County Of Miami-Dade Employees</t>
  </si>
  <si>
    <t>AvMed Miami Dade County HMO</t>
  </si>
  <si>
    <t>AvMed Miami Dade County HMO Medication Formulary</t>
  </si>
  <si>
    <t>CVS Caremark AvMed Miami Dade County HMO</t>
  </si>
  <si>
    <t>FL,UT</t>
  </si>
  <si>
    <t>County of Miami-Dade Employees Advantage</t>
  </si>
  <si>
    <t>AvMed Miami-Dade County Advantage Formulary</t>
  </si>
  <si>
    <t>FL,TN</t>
  </si>
  <si>
    <t>Banner Medicare Advantage Dual SNP</t>
  </si>
  <si>
    <t>Banner Health Medicare</t>
  </si>
  <si>
    <t>Banner Health</t>
  </si>
  <si>
    <t>Banner Medicare Advantage Plus</t>
  </si>
  <si>
    <t>Banner Medicare Advantage Plus/Prime and PDP Classic/Premier</t>
  </si>
  <si>
    <t>AZ,ME</t>
  </si>
  <si>
    <t>Banner Medicare Advantage Prime</t>
  </si>
  <si>
    <t>Banner Medicare Classic Rx PDP</t>
  </si>
  <si>
    <t>Banner Medicare RX PDP Classic and Premier</t>
  </si>
  <si>
    <t>Banner Health Medicare Classic and Premier PDP</t>
  </si>
  <si>
    <t>Banner Medicare Premier Rx PDP</t>
  </si>
  <si>
    <t>Banner Medicare Simple Rx PDP</t>
  </si>
  <si>
    <t>Banner Medicare Rx PDP Simple</t>
  </si>
  <si>
    <t>Banner Health Medicare Simple PDP</t>
  </si>
  <si>
    <t>BayCare Health</t>
  </si>
  <si>
    <t>BayCare Health System</t>
  </si>
  <si>
    <t>CVS Caremark Advanced Control SGM</t>
  </si>
  <si>
    <t>CVS Caremark</t>
  </si>
  <si>
    <t>BayCarePlus Rewards</t>
  </si>
  <si>
    <t>BayCarePlus Medicare</t>
  </si>
  <si>
    <t>BayCarePlus Medicare Advantage</t>
  </si>
  <si>
    <t>BayCarePlus Complete</t>
  </si>
  <si>
    <t>BayCarePlus EGWP</t>
  </si>
  <si>
    <t>BayCarePlus Premier</t>
  </si>
  <si>
    <t>SeniorCare Advantage Premium MA Only</t>
  </si>
  <si>
    <t>Scott &amp; White Health Plan Medicare MA Only</t>
  </si>
  <si>
    <t>Baylor Scott &amp; White Health Plan Medicare MA Only</t>
  </si>
  <si>
    <t>Scott &amp; White Health Plan Medicare</t>
  </si>
  <si>
    <t>Baylor Scott &amp; White Health</t>
  </si>
  <si>
    <t>Baylor Scott &amp; White Health Plan</t>
  </si>
  <si>
    <t>SeniorCare Advantage Select MA Only</t>
  </si>
  <si>
    <t>BSW SeniorCare Advantage MA Only</t>
  </si>
  <si>
    <t>Baylor Scott and White Health Plan HMO HIX</t>
  </si>
  <si>
    <t>FirstCare Health Plans MarketPlace Formulary</t>
  </si>
  <si>
    <t>Baylor Scott and White Health Plan Essential Health Benefits Formulary</t>
  </si>
  <si>
    <t>Scott &amp; White Health Plan Commercial-HIX</t>
  </si>
  <si>
    <t>Scott &amp; White Health Plan Commercial</t>
  </si>
  <si>
    <t>SeniorCare Advantage EGWP (HMO)</t>
  </si>
  <si>
    <t>Scott and White SeniorCare Advantage</t>
  </si>
  <si>
    <t>Baylor Scott and White SeniorCare Advantage</t>
  </si>
  <si>
    <t>Scott and White Senior Care/Vital Traditions</t>
  </si>
  <si>
    <t>SeniorCare Advantage EGWP CY Rx (PPO) EGWP</t>
  </si>
  <si>
    <t>BSW SeniorCare Advantage</t>
  </si>
  <si>
    <t>BSW SeniorCare Advantage Basic</t>
  </si>
  <si>
    <t>BSW SeniorCare Advantage Platinum</t>
  </si>
  <si>
    <t>BSW SeniorCare Advantage Select Rx</t>
  </si>
  <si>
    <t>BSW SeniorCare Advantage Preferred Rx</t>
  </si>
  <si>
    <t>BSW SeniorCare Advantage Premium Rx</t>
  </si>
  <si>
    <t>Idaho State Employees</t>
  </si>
  <si>
    <t>BC of Idaho 3 Tier</t>
  </si>
  <si>
    <t>BC OF IDAHO 3 Tier</t>
  </si>
  <si>
    <t>BC of ID Commercial-HIX</t>
  </si>
  <si>
    <t>Blue Cross of Idaho Health Services, Inc. Commercial</t>
  </si>
  <si>
    <t>Blue Cross of Idaho Health Services, Inc.</t>
  </si>
  <si>
    <t>Blue Cross of Idaho</t>
  </si>
  <si>
    <t>Blue Cross of Idaho PPO Three Tier</t>
  </si>
  <si>
    <t>Idaho National Laboratory</t>
  </si>
  <si>
    <t>Blue Cross of Idaho PPO Four Tier</t>
  </si>
  <si>
    <t>BC of Idaho Four Tier</t>
  </si>
  <si>
    <t>BC of Idaho 4 Tier</t>
  </si>
  <si>
    <t>Micron Technology</t>
  </si>
  <si>
    <t>AK,AL,AR,CA,CO,CT,FL,GA,ID,IL,IN,KY,LA,MA,MI,MN,MO,MS,NC,NJ,NM,NV,NY,OH,OK,PA,SC,TN,TX,UT,VA,WA,WV</t>
  </si>
  <si>
    <t>Blue Cross of Idaho POS HIX</t>
  </si>
  <si>
    <t>BC of Idaho QHP Formulary</t>
  </si>
  <si>
    <t>BC of Idaho Qualified Health Plans</t>
  </si>
  <si>
    <t>Blue Cross of Idaho Health Services, Inc. Health Exchange</t>
  </si>
  <si>
    <t>Blue Cross of Idaho PPO Six Tier</t>
  </si>
  <si>
    <t>BC of Idaho Six Tier</t>
  </si>
  <si>
    <t>True Blue Special Needs Plan</t>
  </si>
  <si>
    <t>BC of Idaho True Blue Special Needs Plan Formulary</t>
  </si>
  <si>
    <t>BC of Idaho True Blue Special Needs Plan</t>
  </si>
  <si>
    <t>BC of Idaho True Blue Freedom II &amp; Special Needs Plan</t>
  </si>
  <si>
    <t>Blue Cross of Idaho Health Services, Inc. Medicare</t>
  </si>
  <si>
    <t>True Blue Rx</t>
  </si>
  <si>
    <t>BC of Idaho True Blue and Special Needs Plan</t>
  </si>
  <si>
    <t>BC of Idaho True Blue, Gem, Preferred, Essentials, St. Luke's</t>
  </si>
  <si>
    <t>True Blue Rx Gem</t>
  </si>
  <si>
    <t>True Blue Rx Preferred</t>
  </si>
  <si>
    <t>True Blue Rx St Luke's Health Partners</t>
  </si>
  <si>
    <t>True Blue Rx Essentials</t>
  </si>
  <si>
    <t>ID,NJ</t>
  </si>
  <si>
    <t>True Blue Rx Option I</t>
  </si>
  <si>
    <t>BC of IdahoTrueBlueRx Option I and II</t>
  </si>
  <si>
    <t>BC of Idaho TrueBlue &amp; SecureBlue Medicare Advantage</t>
  </si>
  <si>
    <t>True Blue Rx Option II</t>
  </si>
  <si>
    <t>True Blue Employer (HMO) EGWP</t>
  </si>
  <si>
    <t>Secure Blue Employer (PPO) EGWP</t>
  </si>
  <si>
    <t>Blue Cross Blue Shield of Alabama PPO Three Tier</t>
  </si>
  <si>
    <t>BCBS Alabama</t>
  </si>
  <si>
    <t>BCBS of AL Commercial-HIX</t>
  </si>
  <si>
    <t>Blue Cross Blue Shield of Alabama Commercial</t>
  </si>
  <si>
    <t>Blue Cross Blue Shield of Alabama</t>
  </si>
  <si>
    <t>Blue Cross and Blue Shield of Alabama</t>
  </si>
  <si>
    <t>Southeast Alabama Medical Center</t>
  </si>
  <si>
    <t>City of Dothan</t>
  </si>
  <si>
    <t>Wayne Farms LLC (Hourly Employees)</t>
  </si>
  <si>
    <t>Northport Medical Center</t>
  </si>
  <si>
    <t>CPSI</t>
  </si>
  <si>
    <t>Infirmary Health Systems</t>
  </si>
  <si>
    <t>Springhill Medical Center</t>
  </si>
  <si>
    <t>American Wholesale Books</t>
  </si>
  <si>
    <t>Baptist Health (provided by BCBS)</t>
  </si>
  <si>
    <t>VT Mobile Aerospace Engineering (VTMAE)</t>
  </si>
  <si>
    <t>AEP Industries Inc.</t>
  </si>
  <si>
    <t>Helen Keller Hospital</t>
  </si>
  <si>
    <t>Coral Industries</t>
  </si>
  <si>
    <t>Hyundai Motor Manufacturing Alabama</t>
  </si>
  <si>
    <t>Auburn University</t>
  </si>
  <si>
    <t>AL,CA,GA,IL,MA,OH,TN</t>
  </si>
  <si>
    <t>City of Huntsville Health Care Authority</t>
  </si>
  <si>
    <t>Blue Cross Blue Shield of Arizona Blue MedicareRx Value</t>
  </si>
  <si>
    <t>BCBS Arizona Blue MedicareRx Value PDP</t>
  </si>
  <si>
    <t>BCBS Arizona Blue MedicareRx</t>
  </si>
  <si>
    <t>BCBS Arizona Blue MedicareRx Value</t>
  </si>
  <si>
    <t>Blue Cross Blue Shield of Arizona, Inc.</t>
  </si>
  <si>
    <t>Blue Cross Blue Shield of Arizona</t>
  </si>
  <si>
    <t>Blue MedicareRx Enhanced</t>
  </si>
  <si>
    <t>Blue MedicareRx for Groups EGWP</t>
  </si>
  <si>
    <t>BCBS FEP Basic</t>
  </si>
  <si>
    <t>BCBS FEP Basic 5 Tier</t>
  </si>
  <si>
    <t>BCBS FEP Commercial</t>
  </si>
  <si>
    <t>Blue Cross Blue Shield Association Commercial</t>
  </si>
  <si>
    <t>Blue Cross Blue Shield Association Corporation</t>
  </si>
  <si>
    <t>FEPBlue</t>
  </si>
  <si>
    <t>AK,AL,AR,AZ,CA,CO,CT,DC,DE,FL,GA,GU,HI,IA,ID,IL,IN,KS,KY,LA,MA,MD,ME,MI,MN,MO,MS,MT,NC,ND,NE,NH,NJ,NM,NV,NY,OH,OK,OR,PA,PR,RI,SC,SD,TN,TX,UT,VA,VT,WA,WI,WV,WY</t>
  </si>
  <si>
    <t>Office of the Secretary of Defense (civilian1)</t>
  </si>
  <si>
    <t>U.S. House of Representatives (Basic)</t>
  </si>
  <si>
    <t>BCBS FEP Focus</t>
  </si>
  <si>
    <t>BCBS FEP Blue Focus</t>
  </si>
  <si>
    <t>BCBS FEP Blue Focus Commercial</t>
  </si>
  <si>
    <t>Blue Cross Blue Shield Association Blue Focus Commercial</t>
  </si>
  <si>
    <t>BCBS FEP Standard</t>
  </si>
  <si>
    <t>U.S. House of Representatives (Standard)</t>
  </si>
  <si>
    <t>BlueMedicare Complete Rx</t>
  </si>
  <si>
    <t>BCBS FL BlueMedicare Complete Rx</t>
  </si>
  <si>
    <t>Blue Cross and Blue Shield of Florida Medicare</t>
  </si>
  <si>
    <t>Florida Blue</t>
  </si>
  <si>
    <t>BlueMedicare Classic - Miami Dade</t>
  </si>
  <si>
    <t>BlueMedicare Group Rx EGWP</t>
  </si>
  <si>
    <t>BlueMedicare Premier</t>
  </si>
  <si>
    <t>Medicare Blank DL 2</t>
  </si>
  <si>
    <t>BCBS FL BlueMedicare Premier and Complete SNP</t>
  </si>
  <si>
    <t>BlueMedicare Complete SNP</t>
  </si>
  <si>
    <t>Blue Medicare Advantage Essential</t>
  </si>
  <si>
    <t>Blue Medicare Advantage (BCBS Kansas City)</t>
  </si>
  <si>
    <t>BCBS Kansas City Blue Medicare Advantage HMO and PPO Plans</t>
  </si>
  <si>
    <t>BCBS Kansas City Blue Medicare Advantage Complete and Plus Plans</t>
  </si>
  <si>
    <t>Blue Cross Blue Shield of Kansas City Medicare</t>
  </si>
  <si>
    <t>Blue Cross Blue Shield of Kansas City</t>
  </si>
  <si>
    <t>Blue Cross and Blue Shield of Kansas City</t>
  </si>
  <si>
    <t>Blue Medicare Advantage Employer Group MAPD EGWP</t>
  </si>
  <si>
    <t>Blue Medicare Advantage Employer Group Plan EGWP</t>
  </si>
  <si>
    <t>Blue Medicare Advantage Spira Care</t>
  </si>
  <si>
    <t>KS,ME</t>
  </si>
  <si>
    <t>Blue Secure</t>
  </si>
  <si>
    <t>Simply Blue</t>
  </si>
  <si>
    <t>Simply Blue Advantage</t>
  </si>
  <si>
    <t>BCBS Kansas City Kansas HIX HMO</t>
  </si>
  <si>
    <t>BCBS Kansas City Kansas HIX</t>
  </si>
  <si>
    <t>BCBS Kansas City HIX</t>
  </si>
  <si>
    <t>Blue Cross Blue Shield of Kansas City HIX</t>
  </si>
  <si>
    <t>BCBS Kansas City Missouri HIX HMO</t>
  </si>
  <si>
    <t>BCBS Kansas City Missouri HIX</t>
  </si>
  <si>
    <t>Blue Cross Blue Shield of Kansas City HMO 2 Tier</t>
  </si>
  <si>
    <t>BCBS of Kansas City MO Two Tier</t>
  </si>
  <si>
    <t>BCBS Kansas City MO 2 Tier</t>
  </si>
  <si>
    <t>BCBS Kansas City Commercial Preferred</t>
  </si>
  <si>
    <t>Blue Cross Blue Shield of Kansas City Commercial</t>
  </si>
  <si>
    <t>Blue Cross Blue Shield of Kansas City PPO 2 Tier</t>
  </si>
  <si>
    <t>Blue Cross Blue Shield of Kansas City HMO 3 Tier</t>
  </si>
  <si>
    <t>BCBS Kansas City MO 3 Tier</t>
  </si>
  <si>
    <t>Blue Cross Blue Shield of Kansas City PPO 3 Tier</t>
  </si>
  <si>
    <t>Blue Cross Blue Shield of Kansas City PPO 3 Tier w/Specialty</t>
  </si>
  <si>
    <t>BCBS Kansas City MO Three Tier with Specialty</t>
  </si>
  <si>
    <t>BCBS Kansas City MO 3 Tier with Specialty</t>
  </si>
  <si>
    <t>Blue Cross Blue Shield of Kansas City HMO 3 Tier w/Specialty</t>
  </si>
  <si>
    <t>Blue Cross Blue Shield of Kansas City HMO 4 Tier</t>
  </si>
  <si>
    <t>BCBS Kansas City MO Four Tier</t>
  </si>
  <si>
    <t>BCBS Kansas City MO 4 Tier</t>
  </si>
  <si>
    <t>Blue Cross Blue Shield of Kansas City PPO 4 Tier</t>
  </si>
  <si>
    <t>BCBS Kansas City MO PPO Performance</t>
  </si>
  <si>
    <t>BCBS Kansas City MO Performance 1 Tier</t>
  </si>
  <si>
    <t>BCBS Kansas City MO Performance</t>
  </si>
  <si>
    <t>BCBS Kansas City Commercial Premium</t>
  </si>
  <si>
    <t>BCBS Kansas City MO HMO Performance</t>
  </si>
  <si>
    <t>BCBS Kansas City MO PPO Premium 3 Tier</t>
  </si>
  <si>
    <t>BCBS Kansas City MO Premium 3 Tier</t>
  </si>
  <si>
    <t>BCBS Kansas City MO HMO Premium 3 Tier</t>
  </si>
  <si>
    <t>Lees Summit Public Schools</t>
  </si>
  <si>
    <t>Olathe Public Schools</t>
  </si>
  <si>
    <t>BCBS Kansas City MO PPO Premium 3 Tier with Speciality</t>
  </si>
  <si>
    <t>BCBS Kansas City MO Premium 3 Tier with Specialty</t>
  </si>
  <si>
    <t>BCBS Kansas City MO HMO Premium 3 Tier with Speciality</t>
  </si>
  <si>
    <t>BCBS Kansas City MO PPO Premium 4 Tier</t>
  </si>
  <si>
    <t>BCBS Kansas City MO Premium 4 Tier</t>
  </si>
  <si>
    <t>BCBS Kansas City MO HMO Premium 4 Tier</t>
  </si>
  <si>
    <t>Blue Cross Blue Shield of Massachusetts HMO HIX</t>
  </si>
  <si>
    <t>BCBS Massachusetts 3 Tier Formulary</t>
  </si>
  <si>
    <t>BCBS Massachusetts 3 Tier HIX</t>
  </si>
  <si>
    <t>BCBS of MA Commercial-HIX</t>
  </si>
  <si>
    <t>Blue Cross Blue Shield of Massachusetts Health Exchange</t>
  </si>
  <si>
    <t>Blue Cross Blue Shield of Massachusetts</t>
  </si>
  <si>
    <t>Blue Cross and Blue Shield of Massachusetts</t>
  </si>
  <si>
    <t>Blue Cross and Blue Shield of Massachusetts PPO HIX</t>
  </si>
  <si>
    <t>Blue Cross Blue Shield of Massachusetts 5 Tier PPO</t>
  </si>
  <si>
    <t>BSBS Massachusetts Five Tier</t>
  </si>
  <si>
    <t>BCBS Massachusetts Five Tier</t>
  </si>
  <si>
    <t>Blue Cross Blue Shield of Massachusetts Commercial</t>
  </si>
  <si>
    <t>Blue Cross Blue Shield of Massachusetts 5 Tier HMO</t>
  </si>
  <si>
    <t>Blue Cross Blue Shield of Massachusetts 5 Tier POS</t>
  </si>
  <si>
    <t>Blue Cross Blue Shield of Massachusetts 4 Tier PPO</t>
  </si>
  <si>
    <t>BCBS Massachusetts Four Tier</t>
  </si>
  <si>
    <t>Blue Cross Blue Shield of Massachusetts 4 Tier HMO</t>
  </si>
  <si>
    <t>Blue Cross Blue Shield of Massachusetts 4 Tier POS</t>
  </si>
  <si>
    <t>Medicare HMO Blue PlusRx</t>
  </si>
  <si>
    <t>BCBS Massachusetts Medicare Advantage 5T HMO/PPO</t>
  </si>
  <si>
    <t>BCBS Massachusetts Medicare HMO Blue</t>
  </si>
  <si>
    <t>BCBS of MA Medicare</t>
  </si>
  <si>
    <t>Blue Cross Blue Shield of Massachusetts Medicare</t>
  </si>
  <si>
    <t>Medicare HMO Blue ValueRx</t>
  </si>
  <si>
    <t>Medicare HMO Blue FlexRx</t>
  </si>
  <si>
    <t>Medicare HMO Blue SaverRx</t>
  </si>
  <si>
    <t>Medicare PPO Blue (PPO) EGWP</t>
  </si>
  <si>
    <t>Medicare PPO Blue (HMO) EGWP</t>
  </si>
  <si>
    <t>MA,NJ</t>
  </si>
  <si>
    <t>Medicare PPO Blue PlusRx</t>
  </si>
  <si>
    <t>BCBS Massachusetts Medicare PPO Blue</t>
  </si>
  <si>
    <t>Medicare PPO Blue ValueRx</t>
  </si>
  <si>
    <t>Medicare PPO Blue SaverRx</t>
  </si>
  <si>
    <t>City of Boston</t>
  </si>
  <si>
    <t>BCBS Massachusetts National Preferred Formulary</t>
  </si>
  <si>
    <t>BCBS of MA National Preferred</t>
  </si>
  <si>
    <t>Blue Cross Blue Shield of Massachusetts 6 Tier PPO</t>
  </si>
  <si>
    <t>BSBS Massachusetts Six Tier</t>
  </si>
  <si>
    <t>BCBS Massachusetts Six Tier</t>
  </si>
  <si>
    <t>Blue Cross Blue Shield of Massachusetts 6 Tier HMO</t>
  </si>
  <si>
    <t>Blue Cross Blue Shield of Massachusetts 6 Tier POS</t>
  </si>
  <si>
    <t>Blue Cross Blue Shield of Massachusetts Blue Care Elect Three Tier</t>
  </si>
  <si>
    <t>BCBS Massachusetts Three Tier</t>
  </si>
  <si>
    <t>Blue Cross Blue Shield of Massachusetts Blue Choice Three Tier</t>
  </si>
  <si>
    <t>Blue Cross Blue Shield of Massachusetts HMO Blue Three Tier</t>
  </si>
  <si>
    <t>Blue Cross Blue Shield of Massachusetts HMO Blue Two Tier</t>
  </si>
  <si>
    <t>BCBS Massachusetts Two Tier Formulary</t>
  </si>
  <si>
    <t>BCBS Massachusetts Two Tier</t>
  </si>
  <si>
    <t>Blue Cross Blue Shield of Massachusetts Blue Care Elect</t>
  </si>
  <si>
    <t>Blue Cross Blue Shield of Massachusetts Blue Choice</t>
  </si>
  <si>
    <t>Prescription Blue Select PDP</t>
  </si>
  <si>
    <t>BCBS MI Core Formulary 2022</t>
  </si>
  <si>
    <t>BCBS MI Core Formulary</t>
  </si>
  <si>
    <t>BCBS MI Medicare Core</t>
  </si>
  <si>
    <t>Blue Cross Blue Shield of Michigan Medicare</t>
  </si>
  <si>
    <t>Blue Cross Blue Shield of Michigan</t>
  </si>
  <si>
    <t>Prescription Blue Premium PDP</t>
  </si>
  <si>
    <t>BCBS MI Standard Formulary</t>
  </si>
  <si>
    <t>BCBS MI Medicare Preferred/Premium</t>
  </si>
  <si>
    <t>FL,MI</t>
  </si>
  <si>
    <t>BCBS MI Prescription Blue Employer EGWP</t>
  </si>
  <si>
    <t>AZ,DE,FL,IN,MI,NV,OH,TX</t>
  </si>
  <si>
    <t>BCBS Michigan PPO 5 Tier</t>
  </si>
  <si>
    <t>BCBS of Michigan Custom PPO 5 Tier</t>
  </si>
  <si>
    <t>BCBS Michigan Custom 5 Tier Formulary</t>
  </si>
  <si>
    <t>BCBS MI Commercial Custom</t>
  </si>
  <si>
    <t>Blue Cross Blue Shield of Michigan Commercial</t>
  </si>
  <si>
    <t>Blue Cross Blue Shield of Michigan PPO 5 Tier HIX</t>
  </si>
  <si>
    <t>BCBS Michigan Custom Select PPO 5 Tier HIX</t>
  </si>
  <si>
    <t>BCBS Michigan Custom Select 5 Tier HIX</t>
  </si>
  <si>
    <t>BCBS MI HIX</t>
  </si>
  <si>
    <t>Blue Cross Blue Shield of Michigan Health Exchange</t>
  </si>
  <si>
    <t>Medicare Plus Blue PPO Signature</t>
  </si>
  <si>
    <t>BCBS Michigan Medicare Plus Blue PPO Formulary</t>
  </si>
  <si>
    <t>BCBS Michigan Medicare Plus Blue PPO</t>
  </si>
  <si>
    <t>BCBS MI Option A Medicare</t>
  </si>
  <si>
    <t>Medicare Plus Blue PPO Assure</t>
  </si>
  <si>
    <t>Medicare Plus Blue PPO Vitality</t>
  </si>
  <si>
    <t>Medicare Plus Blue PPO Essential</t>
  </si>
  <si>
    <t>BCBS Michigan Medicare Plus Blue PPO Employer EGWP</t>
  </si>
  <si>
    <t>AL,AZ,CA,FL,GA,IL,IN,KY,MI,MN,MS,NC,NJ,NV,OH,PA,SC,TN,TX,WI</t>
  </si>
  <si>
    <t>Blue Cross Blue Shield of Michigan 3 Tier PPO Preferred</t>
  </si>
  <si>
    <t>BCBS Michigan and BCN Preferred Drug List 3 Tier</t>
  </si>
  <si>
    <t>BCBS Michigan Preferred 3 Tier Formulary</t>
  </si>
  <si>
    <t>BCBS MI Commercial Preferred</t>
  </si>
  <si>
    <t>Laborers' Metropolitan Detroit Health Care Fund</t>
  </si>
  <si>
    <t>BCBS Michigan and BCN Preferred Drug List 5 Tier</t>
  </si>
  <si>
    <t>BCBS Michigan Preferred 5 Tier Formulary</t>
  </si>
  <si>
    <t>Blue Cross Blue Shield of Michigan 5 Tier PPO Preferred</t>
  </si>
  <si>
    <t>Macomb Intermediate School District</t>
  </si>
  <si>
    <t>Blue Cross Blue Shield of Mississippi</t>
  </si>
  <si>
    <t>BCBS Mississippi</t>
  </si>
  <si>
    <t>BCBS Mississippi  4 TIER</t>
  </si>
  <si>
    <t>BCBS of MS Commercial</t>
  </si>
  <si>
    <t>Blue Cross Blue Shield of Mississippi Corporation Commercial</t>
  </si>
  <si>
    <t>Blue Cross Blue Shield of Mississippi Corporation</t>
  </si>
  <si>
    <t>Blue Cross &amp; Blue Shield of Mississippi</t>
  </si>
  <si>
    <t>Blue Cross Blue Shield of Montana HMO Basic</t>
  </si>
  <si>
    <t>BCBS Montana Basic 6 Tier</t>
  </si>
  <si>
    <t>HCSC Commercial-HIX</t>
  </si>
  <si>
    <t>Blue Cross Blue Shield of Montana Commercial</t>
  </si>
  <si>
    <t>Health Care Service Corporation</t>
  </si>
  <si>
    <t>Blue Cross and Blue Shield of Montana</t>
  </si>
  <si>
    <t>Blue Cross Blue Shield of Montana PPO Basic</t>
  </si>
  <si>
    <t>Blue Cross Blue Shield of Montana HMO Enhanced</t>
  </si>
  <si>
    <t>BCBS Montana Enhanced 6 Tier</t>
  </si>
  <si>
    <t>Blue Cross Blue Shield of Montana PPO Enhanced</t>
  </si>
  <si>
    <t>Blue Cross Blue Shield of Montana PPO Multi Tier Basic</t>
  </si>
  <si>
    <t>BCBS Montana Multi-Tier Basic 6 Tier</t>
  </si>
  <si>
    <t>Blue Cross Blue Shield of Montana HMO Multi Tier Basic</t>
  </si>
  <si>
    <t>Blue Cross Blue Shield of Montana PPO Multi Tier Enhanced</t>
  </si>
  <si>
    <t>BCBS Montana Multi-Tier Enhanced 6 Tier</t>
  </si>
  <si>
    <t>Blue Cross Blue Shield of Montana HMO Multi Tier Enhanced</t>
  </si>
  <si>
    <t>Blue Medicare Choice (HMO)</t>
  </si>
  <si>
    <t>BCBS NC Blue Medicare Choice</t>
  </si>
  <si>
    <t>Blue Cross Blue Shield of North Carolina Medicare</t>
  </si>
  <si>
    <t>Blue Cross Blue Shield of North Carolina</t>
  </si>
  <si>
    <t>Blue Cross and Blue Shield of North Carolina</t>
  </si>
  <si>
    <t>Blue Medicare PPO Enhanced</t>
  </si>
  <si>
    <t>BCBS NC Blue Medicare Enhanced</t>
  </si>
  <si>
    <t>Blue Medicare HMO Enhanced</t>
  </si>
  <si>
    <t>Blue Medicare HMO Essential</t>
  </si>
  <si>
    <t>BCBS of NC Blue Medicare Essential</t>
  </si>
  <si>
    <t>BCBS NC Blue Medicare Essential</t>
  </si>
  <si>
    <t>Blue Medicare HMO Essential Plus</t>
  </si>
  <si>
    <t>BCBS NC Blue Medicare Essential Plus</t>
  </si>
  <si>
    <t>BCBS of North Carolina Blue Medicare Rx Enhanced</t>
  </si>
  <si>
    <t>BCBS NC Blue Medicare Rx Enhanced</t>
  </si>
  <si>
    <t>BCBS of North Carolina Blue Medicare Rx Standard</t>
  </si>
  <si>
    <t>BCBS NC Blue Medicare Standard</t>
  </si>
  <si>
    <t>BCBS NC Blue Medicare Rx Standard</t>
  </si>
  <si>
    <t>Healthy Blue and Medicare SNP</t>
  </si>
  <si>
    <t>BCBS NC Healthy Blue and Medicare</t>
  </si>
  <si>
    <t>BCBS COMPLETE Medicare</t>
  </si>
  <si>
    <t>Blue Cross Blue Shield of North Carolina Healthy Blue and Medicare</t>
  </si>
  <si>
    <t>NC,NJ</t>
  </si>
  <si>
    <t>BCBS North Dakota Medicaid</t>
  </si>
  <si>
    <t>North Dakota Medicaid_Load_Batch_4</t>
  </si>
  <si>
    <t>BCBS ND Medicaid</t>
  </si>
  <si>
    <t>State of ND Medicaid</t>
  </si>
  <si>
    <t>Blue Cross Blue Shield of North Dakota Managed Medicaid</t>
  </si>
  <si>
    <t>HealthyDakota Mutual Holdings</t>
  </si>
  <si>
    <t>Blue Cross Blue Shield of North Dakota</t>
  </si>
  <si>
    <t>Health Information Designs</t>
  </si>
  <si>
    <t>Blue Cross Blue Shield Nebraska MA Core</t>
  </si>
  <si>
    <t>BCBS Nebraska Medicare Advantage Core and Choice</t>
  </si>
  <si>
    <t>BCBS Nebraska Medicare Advantage Core, Access and Choice</t>
  </si>
  <si>
    <t>Blue Cross Blue Shield Northern Plains Alliance Medicare</t>
  </si>
  <si>
    <t>Blue Cross and Blue Shield of Nebraska</t>
  </si>
  <si>
    <t>Blue Cross Blue Shield Nebraska MA Access</t>
  </si>
  <si>
    <t>BCBSNE Employer Group (PPO) EGWP</t>
  </si>
  <si>
    <t>Blue Cross Community Centennial</t>
  </si>
  <si>
    <t>BCBS New Mexico Centennial Care</t>
  </si>
  <si>
    <t>HCSC BCBS NM Medicaid</t>
  </si>
  <si>
    <t>Blue Cross and Blue Shield of New Mexico Managed Medicaid</t>
  </si>
  <si>
    <t>Blue Cross and Blue Shield of New Mexico</t>
  </si>
  <si>
    <t>Blue Cross Blue Shield of Alabama PPO Four Tier</t>
  </si>
  <si>
    <t>BCBS of Alabama 4 Tier</t>
  </si>
  <si>
    <t>Childrens Health Insurance Program Alabama</t>
  </si>
  <si>
    <t>BCBS of Alabama Generics Plus 4 Tier</t>
  </si>
  <si>
    <t>Blue Cross Blue Shield of Alabama Generics Plus PPO Four Tier</t>
  </si>
  <si>
    <t>The University of Alabama</t>
  </si>
  <si>
    <t>BCBS of Alabama NetResults 1.0 Four Tier</t>
  </si>
  <si>
    <t>Blue Cross Blue Shield of Alabama PPO NetResults 1.0 Four Tier</t>
  </si>
  <si>
    <t>University of South Alabama</t>
  </si>
  <si>
    <t>BCBS of Alabama NetResults 1.0 Six Tier</t>
  </si>
  <si>
    <t>Blue Cross Blue Shield of Alabama PPO NetResults 1.0 Six Tier</t>
  </si>
  <si>
    <t>Blue Cross Blue Shield of Alabama PPO HIX</t>
  </si>
  <si>
    <t>BCBS of Alabama Source Plus Rx 1.0 Six Tier HIX</t>
  </si>
  <si>
    <t>Blue Cross Blue Shield of Alabama Health Exchange</t>
  </si>
  <si>
    <t>Blue Cross Blue Shield of Alabama HDHP HIX</t>
  </si>
  <si>
    <t>City of Tuscaloosa</t>
  </si>
  <si>
    <t>BCBS of Alabama SourceRx 1.0 Four Tier</t>
  </si>
  <si>
    <t>Regions Bank</t>
  </si>
  <si>
    <t>AL,AR,CO,FL,GA,IA,IL,IN,KY,LA,MO,MS,NC,NY,PA,SC,TN,TX,VA,VT</t>
  </si>
  <si>
    <t>Blue Cross Blue Shield of Alabama PPO SourceRx 1.0 Four Tier</t>
  </si>
  <si>
    <t>Blue Cross Blue Shield of Alabama PPO SourceRx 1.0 Six Tier</t>
  </si>
  <si>
    <t>BCBS of Alabama SourceRx 1.0 Six Tier</t>
  </si>
  <si>
    <t>Blue Cross Blue Shield of Alabama PPO SourceRx 2.0 Four Tier</t>
  </si>
  <si>
    <t>BCBS of Alabama SourceRx 2.0 Four Tier</t>
  </si>
  <si>
    <t>Blue Cross Blue Shield of Alabama PPO SourceRx 2.0 SixTier</t>
  </si>
  <si>
    <t>BCBS of Alabama SourceRx 2.0 Six Tier</t>
  </si>
  <si>
    <t>City of Peoria</t>
  </si>
  <si>
    <t>BCBS of Arizona Employer Sponsored Formulary</t>
  </si>
  <si>
    <t>BCBS of AZ Commercial-HIX</t>
  </si>
  <si>
    <t>Blue Cross Blue Shield of Arizona, Inc. Commercial</t>
  </si>
  <si>
    <t>Blue Cross Blue Shield of Arizona Blue HMO</t>
  </si>
  <si>
    <t>Blue Cross Blue Shield of Arizona Portfolio &amp; SimpleHealth HMO HIX</t>
  </si>
  <si>
    <t>BCBS of Arizona HIX Portfolio &amp; SimpleHealth</t>
  </si>
  <si>
    <t>BCBS of Arizona HIX Portfolio</t>
  </si>
  <si>
    <t>Blue Cross Blue Shield of Arizona, Inc. Health Exchange</t>
  </si>
  <si>
    <t>Blue Cross Blue Shield of Arizona Blue Preferred PPO</t>
  </si>
  <si>
    <t>BCBS of Arizona with Specialty Formulary</t>
  </si>
  <si>
    <t>BCBS of Arizona with Specialty</t>
  </si>
  <si>
    <t>Blue Cross Blue Shield of Arizona Blue Preferred HMO</t>
  </si>
  <si>
    <t>BCBS of Arizona EverydayHealth, TrueHealth, and AdvancedHealth HMO HIX</t>
  </si>
  <si>
    <t>BCBS of AZ HIX EverydayHealth, TrueHealth and Essential</t>
  </si>
  <si>
    <t>BCBS of AZ HIX EverydayHealth, TrueHealth, and AdvancedHealth</t>
  </si>
  <si>
    <t>BCBS of Arizona Blue PPO HIX</t>
  </si>
  <si>
    <t>Blue Cross Blue Shield of Georgia HMO HIX</t>
  </si>
  <si>
    <t>BCBS of Georgia HIX GA</t>
  </si>
  <si>
    <t>Graham Packaging Company</t>
  </si>
  <si>
    <t>BCBS of Illinois Balanced Formulary</t>
  </si>
  <si>
    <t>Blue Cross Blue Shield of Illinois Commercial</t>
  </si>
  <si>
    <t>Blue Cross and Blue Shield of Illinois</t>
  </si>
  <si>
    <t>Blue Cross Blue Shield of Illinois PPO Balanced</t>
  </si>
  <si>
    <t>Blue Cross Blue Shield of Illinois HMO Balanced</t>
  </si>
  <si>
    <t>Lsc Communications, Inc</t>
  </si>
  <si>
    <t>CA,CO,CT,FL,IA,ID,IL,IN,KY,MA,MI,MN,MO,NC,NJ,NV,NY,OH,OR,PA,RI,SC,SD,TN,TX,VA,WI,WV</t>
  </si>
  <si>
    <t>DePaul University</t>
  </si>
  <si>
    <t>BCBS of Illinois Basic 6 Tier</t>
  </si>
  <si>
    <t>Littelfuse, Inc.</t>
  </si>
  <si>
    <t>OSF Heart of Mary Medical Center</t>
  </si>
  <si>
    <t>OSF Saint Anthony Medical Center</t>
  </si>
  <si>
    <t>Champaign County Government</t>
  </si>
  <si>
    <t>State of Illinois - HMO Illinois</t>
  </si>
  <si>
    <t>State of Illinois - BlueAdvantage HMO</t>
  </si>
  <si>
    <t>Highland Ventures, Ltd.</t>
  </si>
  <si>
    <t>AL,IA,IL,IN,KS,KY,MI,MN,MO,NC,NE,NY,OH,OK,PA,SC,TN,TX,WA,WI</t>
  </si>
  <si>
    <t>Rotary International</t>
  </si>
  <si>
    <t>Blue Cross Blue Shield of Illinois HMO Basic</t>
  </si>
  <si>
    <t>Blue Cross Blue Shield of Illinois PPO Basic</t>
  </si>
  <si>
    <t>Health Care Service Corporation Employee Plan</t>
  </si>
  <si>
    <t>Blue Cross Blue Shield of Illinois PPO Basic Annual</t>
  </si>
  <si>
    <t>BCBS of Illinois Basic Annual Formulary</t>
  </si>
  <si>
    <t>Blue Cross Blue Shield of Illinois HMO Basic Annual</t>
  </si>
  <si>
    <t>Blue Cross Blue Shield of Illinois HMO Enhanced</t>
  </si>
  <si>
    <t>BCBS of Illinois Enhanced 6 Tier</t>
  </si>
  <si>
    <t>Blue Cross Blue Shield of Illinois PPO Enhanced</t>
  </si>
  <si>
    <t>BCBS of Illinois PPO Enhanced Annual</t>
  </si>
  <si>
    <t>BCBS of Illinois Enhanced Annual Formulary</t>
  </si>
  <si>
    <t>BCBS of Illinois HMO Enhanced Annual</t>
  </si>
  <si>
    <t>Blue Cross Blue Shield of Illinois PPO Multi Tier Basic</t>
  </si>
  <si>
    <t>BCBS of Illinois Multi-Tier Basic 6 Tier</t>
  </si>
  <si>
    <t>Blue Cross Blue Shield of Illinois HMO Multi Tier Basic</t>
  </si>
  <si>
    <t>BCBS of Illinois PPO Multi-Tier Basic Annual</t>
  </si>
  <si>
    <t>BCBS of Illinois Multi-Tier Basic Annual Formulary</t>
  </si>
  <si>
    <t>BCBS of Illinois HMO Multi-Tier Basic Annual</t>
  </si>
  <si>
    <t>Blue Cross Blue Shield of Illinois PPO Multi Tier Enhanced</t>
  </si>
  <si>
    <t>BCBS of Illinois Multi-Tier Enhanced 6 Tier</t>
  </si>
  <si>
    <t>Blue Cross Blue Shield of Illinois HMO Multi Tier Enhanced</t>
  </si>
  <si>
    <t>BCBS of Illinois PPO Multi-Tier Enhanced Annual</t>
  </si>
  <si>
    <t>BCBS of Illinois Multi-Tier Enhanced Annual Formulary</t>
  </si>
  <si>
    <t>BCBS of Illinois HMO Multi-Tier Enhanced Annual</t>
  </si>
  <si>
    <t>BCBS of Illinois PPO Performance Annual</t>
  </si>
  <si>
    <t>BCBS of Illinois Performance Annual Formulary</t>
  </si>
  <si>
    <t>BCBS of Illinois HMO Performance Annual</t>
  </si>
  <si>
    <t>USG Corporation</t>
  </si>
  <si>
    <t>BCBS of IL Performance Formulary</t>
  </si>
  <si>
    <t>BCBS of Illinois Performance Formulary</t>
  </si>
  <si>
    <t>Blue Cross Blue Shield of Illinois PPO Performance</t>
  </si>
  <si>
    <t>Blue Cross Blue Shield of Illinois HMO Performance</t>
  </si>
  <si>
    <t>Blue Cross Blue Shield of Illinois PPO Performance Select</t>
  </si>
  <si>
    <t>BCBS of IL Performance Select Formulary</t>
  </si>
  <si>
    <t>BCBS of Illinois Performance Select Formulary</t>
  </si>
  <si>
    <t>Blue Cross Blue Shield of Illinois HMO Performance Select</t>
  </si>
  <si>
    <t>Blue Medicare Advantage</t>
  </si>
  <si>
    <t>BCBS of Kansas Blue Medicare Advantage</t>
  </si>
  <si>
    <t>Blue Cross and Blue Shield of Kansas Medicare</t>
  </si>
  <si>
    <t>Blue Cross and Blue Shield of Kansas</t>
  </si>
  <si>
    <t>Blue Medicare Advantage Comprehensive</t>
  </si>
  <si>
    <t>BCBS of Kansas MAPD Group Plan (PPO) EGWP</t>
  </si>
  <si>
    <t>Blue Medicare Advantage Choice</t>
  </si>
  <si>
    <t>BCBS of Kansas Blue Medicare Advantage Choice</t>
  </si>
  <si>
    <t>BCBS Kansas Medicare</t>
  </si>
  <si>
    <t>BCBS of Kansas Blue MedicareRx Plus</t>
  </si>
  <si>
    <t>BCBS of Kansas Blue MedicareRx Value</t>
  </si>
  <si>
    <t>Blue MedicareRx EGWP</t>
  </si>
  <si>
    <t>KS,NC</t>
  </si>
  <si>
    <t>BCBS of Kansas PPO-HIX</t>
  </si>
  <si>
    <t>BCBS of Kansas BlueCare HIX Formulary</t>
  </si>
  <si>
    <t>BCBS of Kansas BlueCare HIX</t>
  </si>
  <si>
    <t>BCBS of KS Commercial-HIX</t>
  </si>
  <si>
    <t>Blue Cross and Blue Shield of Kansas  Health Exchange</t>
  </si>
  <si>
    <t>BCBS of Kansas HDHP HIX</t>
  </si>
  <si>
    <t>BCBS of Kansas HMO Three Tier</t>
  </si>
  <si>
    <t>BCBS of Kansas National/Select Three Tier</t>
  </si>
  <si>
    <t>Blue Cross and Blue Shield of Kansas  Commercial</t>
  </si>
  <si>
    <t>BCBS of Kansas PPO Three Tier</t>
  </si>
  <si>
    <t>BCBS of Kansas PPO Two Tier Closed</t>
  </si>
  <si>
    <t>BCBS of Kansas National/Select Two Tier Closed</t>
  </si>
  <si>
    <t>BCBS of Kansas PPO Two Tier Open</t>
  </si>
  <si>
    <t>BCBS of Kansas National/Select Two Tier Open</t>
  </si>
  <si>
    <t>BCBS of Kansas PPO ResultsRx</t>
  </si>
  <si>
    <t>BCBS of Kansas ResultsRx</t>
  </si>
  <si>
    <t>BCBS of Louisiana 2-Tier POS</t>
  </si>
  <si>
    <t>BCBS of Louisiana 2 Tier</t>
  </si>
  <si>
    <t>BCBS of LA Commercial-HIX</t>
  </si>
  <si>
    <t>BlueCross BlueShield of Louisiana Health Exchange</t>
  </si>
  <si>
    <t>BlueCross BlueShield of Louisiana</t>
  </si>
  <si>
    <t>Blue Cross and Blue Shield of Louisiana</t>
  </si>
  <si>
    <t>BCBS of Louisiana 2-Tier PPO</t>
  </si>
  <si>
    <t>BCBS of Louisiana 2-Tier HMO</t>
  </si>
  <si>
    <t>Blue Cross Blue Shield of Louisiana POS 2 Tier HIX</t>
  </si>
  <si>
    <t>BCBS of Louisiana 2 Tier HIX Formulary</t>
  </si>
  <si>
    <t>BCBS of Louisiana 2 Tier Covered Drug List</t>
  </si>
  <si>
    <t>Blue Cross Blue Shield of Louisiana PPO 2 Tier HIX</t>
  </si>
  <si>
    <t>BCBS of Louisiana Blue Connect POS 2 Tier HIX</t>
  </si>
  <si>
    <t>BCBS of Louisiana 2-Tier Closed HMO</t>
  </si>
  <si>
    <t>BCBS of Louisiana 2-Tier Closed PPO</t>
  </si>
  <si>
    <t>BCBS of Louisiana 2-Tier Closed POS</t>
  </si>
  <si>
    <t>BCBS of Louisiana 3 -Tier PPO</t>
  </si>
  <si>
    <t>BCBS of Louisiana 3 Tier</t>
  </si>
  <si>
    <t>BlueCross BlueShield of Louisiana Commercial</t>
  </si>
  <si>
    <t>BCBS of Louisiana 3 -Tier POS</t>
  </si>
  <si>
    <t>BCBS of Louisiana 3 -Tier HMO</t>
  </si>
  <si>
    <t>Blue Cross Blue Shield of Louisiana PPO 3 Tier HIX</t>
  </si>
  <si>
    <t>BCBS of Louisiana 3 Tier Covered Drug List</t>
  </si>
  <si>
    <t>Blue Cross Blue Shield of Louisiana POS 3 Tier HIX</t>
  </si>
  <si>
    <t>BCBS of Louisiana Blue Connect POS 3 Tier HIX</t>
  </si>
  <si>
    <t>BCBS of Louisiana 3 -Tier Closed HMO</t>
  </si>
  <si>
    <t>BCBS of Louisiana 3 -Tier Closed PPO</t>
  </si>
  <si>
    <t>BCBS of Louisiana 3 -Tier Closed POS</t>
  </si>
  <si>
    <t>BCBS of Louisiana 4-Tier POS</t>
  </si>
  <si>
    <t>BCBS of Louisiana Four Tier</t>
  </si>
  <si>
    <t>BCBS of Louisiana 4 Tier</t>
  </si>
  <si>
    <t>BCBS of Louisiana 4- Tier PPO</t>
  </si>
  <si>
    <t>BCBS of Louisiana 4-Tier HMO</t>
  </si>
  <si>
    <t>BCBS of Louisiana 4 -Tier Closed HMO</t>
  </si>
  <si>
    <t>BCBS of Louisiana 4 Tier HIX</t>
  </si>
  <si>
    <t>BCBS of Louisiana 4 Tier Covered Drug List</t>
  </si>
  <si>
    <t>BCBS of Louisiana 4 -Tier Closed PPO</t>
  </si>
  <si>
    <t>BCBS of Louisiana 4 -Tier Closed POS</t>
  </si>
  <si>
    <t>BCBS of Louisiana 5 -Tier PPO</t>
  </si>
  <si>
    <t>BCBS of Louisiana 5 Tier Formulary</t>
  </si>
  <si>
    <t>BCBS of Louisiana 5 Tier</t>
  </si>
  <si>
    <t>BCBS of Louisiana 5 -Tier POS</t>
  </si>
  <si>
    <t>BCBS of Louisiana 5 -Tier HMO</t>
  </si>
  <si>
    <t>Blue Advantage LA HMO</t>
  </si>
  <si>
    <t>BCBS of Louisiana Blue Advantage</t>
  </si>
  <si>
    <t>BCBS of LA Medicare</t>
  </si>
  <si>
    <t>BlueCross BlueShield of Louisiana Medicare</t>
  </si>
  <si>
    <t>Blue Advantage LA PPO</t>
  </si>
  <si>
    <t>Blue Advantage EGWP (HMO)</t>
  </si>
  <si>
    <t>Blue Advantage EGWP (PPO)</t>
  </si>
  <si>
    <t>BCBS of Louisiana Blue Advantage PPO</t>
  </si>
  <si>
    <t>Blue Cross Blue Shield of Michigan Clinical PPO</t>
  </si>
  <si>
    <t>BCBS of Michigan Clinical Drug List 2 Tier</t>
  </si>
  <si>
    <t>BCBS of Michigan Clinical Drug List</t>
  </si>
  <si>
    <t>Blue Cross Blue Shield of Michigan PPO 3 Tier</t>
  </si>
  <si>
    <t>BCBS of Michigan Custom PPO 3 Tier</t>
  </si>
  <si>
    <t>BCBS of Michigan Custom 3 Tier</t>
  </si>
  <si>
    <t>MESSA</t>
  </si>
  <si>
    <t>UA Local 370 Plumber and Pipefitter</t>
  </si>
  <si>
    <t>Kalamazoo Valley Community College</t>
  </si>
  <si>
    <t>Denso</t>
  </si>
  <si>
    <t>St. Clair County of Illinois</t>
  </si>
  <si>
    <t>Wayne State University</t>
  </si>
  <si>
    <t>Blue Cross Blue Shield of Michigan Closed PPO</t>
  </si>
  <si>
    <t>BCBS of Michigan Custom PPO 2 Tier Closed</t>
  </si>
  <si>
    <t>Blue Cross Blue Shield of Minnesota HIX PPO</t>
  </si>
  <si>
    <t>BCBS of Minnesota BasicRx MN HIX Formulary</t>
  </si>
  <si>
    <t>BCBS of Minnesota BasicRx MN HIX</t>
  </si>
  <si>
    <t>BCBS of MN Commercial-HIX</t>
  </si>
  <si>
    <t>Blue Cross Blue Shield of Minnesota Health Exchange</t>
  </si>
  <si>
    <t>Blue Cross Blue Shield of Minnesota</t>
  </si>
  <si>
    <t>Blue Cross and Blue Shield of Minnesota</t>
  </si>
  <si>
    <t>Blue Cross Blue Shield of Minnesota HIX HSA</t>
  </si>
  <si>
    <t>Blue Cross Blue Shield of Minnesota Blue Plus Two Tier</t>
  </si>
  <si>
    <t>BCBS of Minnesota FlexRx 2 Tier</t>
  </si>
  <si>
    <t>Blue Cross Blue Shield of Minnesota Commercial</t>
  </si>
  <si>
    <t>Blue Cross Blue Shield of Minnesota PPO Closed</t>
  </si>
  <si>
    <t>BCBS of Minnesota FlexRx Closed</t>
  </si>
  <si>
    <t>Blue Cross Blue Shield of Minnesota PPO FlexRX Three Tier</t>
  </si>
  <si>
    <t>BCBS of Minnesota FlexRx 3 Tier</t>
  </si>
  <si>
    <t>BCBS of Minnesota FlexRx ThreeTier</t>
  </si>
  <si>
    <t>Blue Cross Blue Shield of Minnesota PPO FocusRx</t>
  </si>
  <si>
    <t>BCBS of Minnesota FocusRx 4 Tier</t>
  </si>
  <si>
    <t>Blue Cross Blue Shield of Minnesota PPO GenRX Four Tier</t>
  </si>
  <si>
    <t>BCBS of Minnesota GenRx Commercial Formulary</t>
  </si>
  <si>
    <t>BCBS of Minnesota GenRx Formulary</t>
  </si>
  <si>
    <t>BCBS of Minnesota GenRx 4 Tier</t>
  </si>
  <si>
    <t>Schwan's Company</t>
  </si>
  <si>
    <t>AL,AR,AZ,CA,CO,CT,DE,FL,GA,IA,ID,IL,IN,KS,KY,MA,MD,ME,MI,MN,MO,MS,MT,NC,ND,NE,NH,NJ,NM,NV,NY,OH,OK,OR,PA,SC,SD,TN,TX,UT,VA,VT,WA,WI,WV,WY</t>
  </si>
  <si>
    <t>Land O'Lakes</t>
  </si>
  <si>
    <t>BCBS of Minnesota KeyRx 4 Tier</t>
  </si>
  <si>
    <t>Blue Cross Blue Shield of Minnesota PPO KeyRx</t>
  </si>
  <si>
    <t>Blue Plus</t>
  </si>
  <si>
    <t>BCBS of Minnesota Medicaid GenRx</t>
  </si>
  <si>
    <t>Blue Cross Blue Shield of Minnesota Managed Medicaid</t>
  </si>
  <si>
    <t>BluePlus MinnesotaCare</t>
  </si>
  <si>
    <t>Blue Cross Blue Shield of Mississippi Closed</t>
  </si>
  <si>
    <t>BCBS of Mississippi 4T Closed</t>
  </si>
  <si>
    <t>Blue Cross Blue Shield of Montana HMO Balanced</t>
  </si>
  <si>
    <t>BCBS of Montana Balanced Formulary</t>
  </si>
  <si>
    <t>Blue Cross Blue Shield of Montana PPO Balanced</t>
  </si>
  <si>
    <t>Blue Cross Blue Shield of Montana PPO HIX</t>
  </si>
  <si>
    <t>BCBS of MT Marketplace HIX</t>
  </si>
  <si>
    <t>BCBS of Montana Marketplace HIX</t>
  </si>
  <si>
    <t>Blue Cross Blue Shield of Montana Health Exchange</t>
  </si>
  <si>
    <t>Blue Cross Blue Shield of Montana HMO HIX</t>
  </si>
  <si>
    <t>Montana Unified School Trust (MUST)</t>
  </si>
  <si>
    <t>BCBS of Montana Performance Formulary</t>
  </si>
  <si>
    <t>Blue Cross Blue Shield of Montana PPO Performance</t>
  </si>
  <si>
    <t>Blue Cross Blue Shield of Montana HMO Performance</t>
  </si>
  <si>
    <t>Blue Cross Blue Shield of Montana PPO Performance Select</t>
  </si>
  <si>
    <t>BCBS MT Performance Select Formulary</t>
  </si>
  <si>
    <t>BCBS of Montana Performance Select Formulary</t>
  </si>
  <si>
    <t>Blue Cross Blue Shield of Montana HMO Performance Select</t>
  </si>
  <si>
    <t>Blue Cross and Blue Shield of Nebraska PPO PDL 10</t>
  </si>
  <si>
    <t>BCBS of Nebraska</t>
  </si>
  <si>
    <t>BCBS of Nebraska PDL 10</t>
  </si>
  <si>
    <t>BCBS of NE Commercial-HIX</t>
  </si>
  <si>
    <t>Blue Cross and Blue Shield of Nebraska Commercial</t>
  </si>
  <si>
    <t>Woodmen of The World Life Insurance Society and/or Omaha Woodmen Life Insurance Society</t>
  </si>
  <si>
    <t>AL,AR,AZ,CA,CT,DC,DE,FL,GA,HI,IA,IL,IN,KS,KY,LA,MA,MD,MI,MN,MS,NC,NE,NH,NJ,NM,NY,OH,OK,PA,RI,SC,TN,TX,VA,VT,WA,WI,WV</t>
  </si>
  <si>
    <t>Blue Cross Blue Shield of Nebraska EHA</t>
  </si>
  <si>
    <t>Blue Cross and Blue Shield Nebraska Standard 4 Tier Drug List</t>
  </si>
  <si>
    <t>BCBS of Nebraska PDL 10 4Tier</t>
  </si>
  <si>
    <t>Blue Cross and Blue Shield of Nebraska PPO PDL 10 4 Tier</t>
  </si>
  <si>
    <t>Blue Cross Blue Shield of Nebraska PPO PDL 20</t>
  </si>
  <si>
    <t>BCBS of Nebraska PDL 20</t>
  </si>
  <si>
    <t>Blue Cross and Blue Shield of Nebraska PPO PDL 30</t>
  </si>
  <si>
    <t>BCBS of Nebraska NetResults 2</t>
  </si>
  <si>
    <t>BCBS of Nebraska PDL 30</t>
  </si>
  <si>
    <t>Blue Cross Blue Shield of Nebraska PPO PDL 40</t>
  </si>
  <si>
    <t>BCBS of Nebraska PDL 40</t>
  </si>
  <si>
    <t>Blue Cross Blue Shield of Nebraska PPO PDL 50</t>
  </si>
  <si>
    <t>BCBS of Nebraska PDL 50</t>
  </si>
  <si>
    <t>Blue Cross Blue Shield of New Mexico HMO Balanced</t>
  </si>
  <si>
    <t>BCBS of New Mexico Balanced Formulary</t>
  </si>
  <si>
    <t>Blue Cross Blue Shield of New Mexico Commercial</t>
  </si>
  <si>
    <t>Blue Cross Blue Shield of New Mexico PPO Balanced</t>
  </si>
  <si>
    <t>Los Alamos National Laboratory</t>
  </si>
  <si>
    <t>BCBS of New Mexico Basic 6 Tier</t>
  </si>
  <si>
    <t>X-ray Associates of New Mexico</t>
  </si>
  <si>
    <t>Blue Cross Blue Shield of New Mexico HMO Basic</t>
  </si>
  <si>
    <t>Blue Cross Blue Shield of New Mexico PPO Basic</t>
  </si>
  <si>
    <t>Blue Cross Blue Shield of New Mexico HMO Enhanced</t>
  </si>
  <si>
    <t>BCBS of New Mexico Enhanced 6 Tier</t>
  </si>
  <si>
    <t>Blue Cross Blue Shield of New Mexico PPO Enhanced</t>
  </si>
  <si>
    <t>BCBS of New Mexico HMO HIX</t>
  </si>
  <si>
    <t>BCBS of NM HIX</t>
  </si>
  <si>
    <t>BCBS of New Mexico HIX</t>
  </si>
  <si>
    <t>Blue Cross Blue Shield of New Mexico Health Exchange</t>
  </si>
  <si>
    <t>Blue Cross Blue Shield of New Mexico PPO Multi Tier Basic</t>
  </si>
  <si>
    <t>BCBS of New Mexico Multi-Tier Basic 6 Tier</t>
  </si>
  <si>
    <t>Blue Cross Blue Shield of New Mexico HMO Multi Tier Basic</t>
  </si>
  <si>
    <t>Blue Cross Blue Shield of New Mexico HMO Multi Tier Enhanced</t>
  </si>
  <si>
    <t>BCBS of New Mexico Multi-Tier Enhanced 6 Tier</t>
  </si>
  <si>
    <t>Blue Cross Blue Shield of New Mexico PPO Multi Tier Enhanced</t>
  </si>
  <si>
    <t>Blue Cross Blue Shield of New Mexico PPO Performance</t>
  </si>
  <si>
    <t>BCBS of NM Performance Formulary</t>
  </si>
  <si>
    <t>BCBS of New Mexico Performance Formulary</t>
  </si>
  <si>
    <t>Blue Cross Blue Shield of New Mexico HMO Performance</t>
  </si>
  <si>
    <t>Blue Cross Blue Shield of New Mexico PPO Performance Select</t>
  </si>
  <si>
    <t>BCBS of NM Performance Select Formulary</t>
  </si>
  <si>
    <t>BCBS of New Mexico Performance Select Formulary</t>
  </si>
  <si>
    <t>Blue Cross Blue Shield of New Mexico HMO Performance Select</t>
  </si>
  <si>
    <t>BCBS of North Carolina PPO Enhanced Four Tier</t>
  </si>
  <si>
    <t>BCBS North Carolina Enhanced 4 Tier</t>
  </si>
  <si>
    <t>BCBS of North Carolina Enhanced 4 Tier</t>
  </si>
  <si>
    <t>BCBS of NC ENHANCED Commercial</t>
  </si>
  <si>
    <t>Blue Cross Blue Shield of North Carolina Commercial</t>
  </si>
  <si>
    <t>PrimeCare</t>
  </si>
  <si>
    <t>Rowan Regional Medical Center</t>
  </si>
  <si>
    <t>City of Raleigh</t>
  </si>
  <si>
    <t>Ahold Delhaize USA, INC.</t>
  </si>
  <si>
    <t>NC,SC</t>
  </si>
  <si>
    <t>BCBS of North Carolina PPO Enhanced Five Tier</t>
  </si>
  <si>
    <t>BCBS of North Carolina Enhanced Five Tier</t>
  </si>
  <si>
    <t>BCBS of North Carolina Enhanced 5 Tier</t>
  </si>
  <si>
    <t>BCBS of North Carolina PPO Essential Five Tier</t>
  </si>
  <si>
    <t>BCBS of North Carolina Essential 5 Tier</t>
  </si>
  <si>
    <t>BCBS of NC Essential 5 Tier</t>
  </si>
  <si>
    <t>BCBS of North Carolina POS HIX</t>
  </si>
  <si>
    <t>BCBS of North Carolina Essential 6 Tier HIX</t>
  </si>
  <si>
    <t>BCBS of NC Essential 6 Tier HIX</t>
  </si>
  <si>
    <t>Blue Cross Blue Shield of North Carolina Health Exchange</t>
  </si>
  <si>
    <t>BCBS of North Carolina PPO HIX</t>
  </si>
  <si>
    <t>BCBS of North Carolina PPO Net Results Five Tier</t>
  </si>
  <si>
    <t>BCBS of North Carolina NetResults Formulary</t>
  </si>
  <si>
    <t>BCBS of NC NetResults Formulary</t>
  </si>
  <si>
    <t>Truist Financial Corporation</t>
  </si>
  <si>
    <t>AL,AR,AZ,CA,CO,CT,DC,DE,FL,GA,IL,IN,KS,KY,LA,MA,MD,MI,MN,MO,MS,MT,NC,NH,NJ,NM,NV,NY,OH,OR,PA,SC,TN,TX,UT,VA,WA,WI,WV,WY</t>
  </si>
  <si>
    <t>Blue Cross Blue Shield of North Dakota PPO</t>
  </si>
  <si>
    <t>BCBS of North Dakota</t>
  </si>
  <si>
    <t>BCBS of ND Commercial-HIX</t>
  </si>
  <si>
    <t>Noridian Mutual Insurance Company Commercial</t>
  </si>
  <si>
    <t>Blue Cross Blue Shield of North Dakota PPO HIX</t>
  </si>
  <si>
    <t>BCBS of North Dakota HIX</t>
  </si>
  <si>
    <t>Noridian Mutual Insurance Company Health Exchange</t>
  </si>
  <si>
    <t>Blue Cross Blue Shield of North Dakota Net Results PPO</t>
  </si>
  <si>
    <t>BCBS of North Dakota NetResults</t>
  </si>
  <si>
    <t>Blue Cross Blue Shield of Oklahoma  PPO HIX</t>
  </si>
  <si>
    <t>BCBS of Oklahoma HIX 6 Tier</t>
  </si>
  <si>
    <t>BCBS of Oklahoma 6 Tier HIX</t>
  </si>
  <si>
    <t>Blue Cross Blue Shield of Oklahoma Health Exchange</t>
  </si>
  <si>
    <t>Blue Cross and Blue Shield of Oklahoma</t>
  </si>
  <si>
    <t>Blue Cross Blue Shield of Oklahoma PPO Balanced</t>
  </si>
  <si>
    <t>BCBS of Oklahoma Balanced Formulary</t>
  </si>
  <si>
    <t>Blue Cross Blue Shield of Oklahoma Commercial</t>
  </si>
  <si>
    <t>Blue Cross Blue Shield of Oklahoma HMO Balanced</t>
  </si>
  <si>
    <t>City of Tulsa</t>
  </si>
  <si>
    <t>BCBS of Oklahoma Basic 6 Tier</t>
  </si>
  <si>
    <t>Blue Cross Blue Shield of Oklahoma HMO Basic</t>
  </si>
  <si>
    <t>Blue Cross Blue Shield of Oklahoma PPO Basic</t>
  </si>
  <si>
    <t>Chickasaw Nation</t>
  </si>
  <si>
    <t>Blue Cross Blue Shield of Oklahoma HMO Enhanced</t>
  </si>
  <si>
    <t>BCBS of Oklahoma Enhanced 6 Tier</t>
  </si>
  <si>
    <t>Blue Cross Blue Shield of Oklahoma PPO Enhanced</t>
  </si>
  <si>
    <t>Blue Cross Blue Shield of Oklahoma HMO Multi Tier Basic</t>
  </si>
  <si>
    <t>BCBS of Oklahoma Multi-Tier Basic 6 Tier</t>
  </si>
  <si>
    <t>Blue Cross Blue Shield of Oklahoma PPO Multi Tier Basic</t>
  </si>
  <si>
    <t>Blue Cross Blue Shield of Oklahoma PPO Multi Tier Enhanced</t>
  </si>
  <si>
    <t>BCBS of Oklahoma Multi-Tier Enhanced 6 Tier</t>
  </si>
  <si>
    <t>Blue Cross Blue Shield of Oklahoma HMO Multi Tier Enhanced</t>
  </si>
  <si>
    <t>Blue Cross Blue Shield of Oklahoma PPO Performance</t>
  </si>
  <si>
    <t>BCBS of OK Performance Formulary</t>
  </si>
  <si>
    <t>BCBS of Oklahoma Performance Formulary</t>
  </si>
  <si>
    <t>Blue Cross Blue Shield of Oklahoma HMO Performance</t>
  </si>
  <si>
    <t>Blue Cross Blue Shield of Oklahoma PPO Performance Select</t>
  </si>
  <si>
    <t>BCBS of OK Performance Select</t>
  </si>
  <si>
    <t>BCBS of Oklahoma Performance Select Formulary</t>
  </si>
  <si>
    <t>Blue Cross Blue Shield of Oklahoma HMO Performance Select</t>
  </si>
  <si>
    <t>BCBS of Rhode Island 4 Tier Focused PPO</t>
  </si>
  <si>
    <t>BCBS of Rhode Island 4 Tier Focused</t>
  </si>
  <si>
    <t>BCBS of RI Commercial-HIX Results</t>
  </si>
  <si>
    <t>Blue Cross Blue Shield of Rhode Island, Inc. Commercial</t>
  </si>
  <si>
    <t>Blue Cross Blue Shield of Rhode Island, Inc.</t>
  </si>
  <si>
    <t>Blue Cross &amp; Blue Shield of Rhode Island</t>
  </si>
  <si>
    <t>BCBS of Rhode Island 4 Tier Focused POS</t>
  </si>
  <si>
    <t>BCBS of Rhode Island 4 Tier Results PPO</t>
  </si>
  <si>
    <t>BCBS of Rhode Island 4 Tier Results</t>
  </si>
  <si>
    <t>BCBS of Rhode Island 4 Tier Results POS</t>
  </si>
  <si>
    <t>BCBS of Rhode Island 4 Tier Results Plus PPO</t>
  </si>
  <si>
    <t>BCBS of Rhode Island 4 Tier Results Plus</t>
  </si>
  <si>
    <t>BCBS of Rhode Island 4 Tier Results Plus POS</t>
  </si>
  <si>
    <t>Warwick Carpenters Local 94 Health and Welfare</t>
  </si>
  <si>
    <t>BCBS of Rhode Island 5 Tier Focused</t>
  </si>
  <si>
    <t>BCBS of Rhode Island 5 Tier Focused PPO</t>
  </si>
  <si>
    <t>BCBS of Rhode Island 5 Tier Focused POS</t>
  </si>
  <si>
    <t>BCBS of Rhode Island 5 Tier Results PPO</t>
  </si>
  <si>
    <t>BCBS of Rhode Island 5 Tier Results</t>
  </si>
  <si>
    <t>BCBS of Rhode Island 5 Tier Results POS</t>
  </si>
  <si>
    <t>BCBS of Rhode Island 5 Tier Results Plus PPO</t>
  </si>
  <si>
    <t>BCBS of Rhode Island 5 Tier Results Plus</t>
  </si>
  <si>
    <t>BCBS of Rhode Island 5 Tier Results Plus POS</t>
  </si>
  <si>
    <t>BCBS of Rhode Island 6 Tier Focused PPO</t>
  </si>
  <si>
    <t>BCBS of Rhode Island 6 Tier Focused</t>
  </si>
  <si>
    <t>BCBS of Rhode Island 6 Tier Focused POS</t>
  </si>
  <si>
    <t>BCBS of Rhode Island 6 Tier Results PPO</t>
  </si>
  <si>
    <t>BCBS of Rhode Island 6 Tier Results</t>
  </si>
  <si>
    <t>BCBS of Rhode Island 6 Tier Results POS</t>
  </si>
  <si>
    <t>BCBS of Rhode Island 6 Tier Results Plus PPO</t>
  </si>
  <si>
    <t>BCBS of Rhode Island 6 Tier Results Plus</t>
  </si>
  <si>
    <t>BCBS of Rhode Island 6 Tier Results Plus POS</t>
  </si>
  <si>
    <t>BCBS of Rhode Island Flex PPO 6 Tier</t>
  </si>
  <si>
    <t>BCBS of Rhode Island Commercial 6 Tier Flex</t>
  </si>
  <si>
    <t>BCBS of RI Commercial Traditional</t>
  </si>
  <si>
    <t>BCBS of Rhode Island Flex POS 6 Tier</t>
  </si>
  <si>
    <t>BCBS of Rhode Island Traditional 4 Tier</t>
  </si>
  <si>
    <t>BCBS of Rhode Island Commercial Traditional 4 Tier</t>
  </si>
  <si>
    <t>BCBS of Rhode Island Traditional 4 Tier POS</t>
  </si>
  <si>
    <t>BlueCross BlueShield of South Carolina PPO HIX</t>
  </si>
  <si>
    <t>BCBS of S. Carolina BlueEssentials HIX</t>
  </si>
  <si>
    <t>BCBS of South Carolina BlueEssentials HIX</t>
  </si>
  <si>
    <t>BCBS of SC HIX</t>
  </si>
  <si>
    <t>Blue Cross Blue Shield of South Carolina Health Exchange</t>
  </si>
  <si>
    <t>Blue Cross Blue Shield of South Carolina</t>
  </si>
  <si>
    <t>Blue Cross and Blue Shield of South Carolina</t>
  </si>
  <si>
    <t>BlueCross BlueShield of South Carolina HDHP HIX</t>
  </si>
  <si>
    <t>Blue Cross Blue Shield of South Carolina PPO</t>
  </si>
  <si>
    <t>BCBS of South Carolina Lowest Net Cost Formulary</t>
  </si>
  <si>
    <t>BCBS of SC Commercial</t>
  </si>
  <si>
    <t>Blue Cross Blue Shield of South Carolina Commercial</t>
  </si>
  <si>
    <t>Nelson, Mullins, Riley &amp; Scarborough</t>
  </si>
  <si>
    <t>Palmetto GBA, LLC by BCBS SC</t>
  </si>
  <si>
    <t>Wegmans Food Markets</t>
  </si>
  <si>
    <t>Savannah River Site</t>
  </si>
  <si>
    <t>BlueAdvantage Diamond</t>
  </si>
  <si>
    <t>BCBS of Tennessee BlueAdvantage</t>
  </si>
  <si>
    <t>BCBS of TN Medicare</t>
  </si>
  <si>
    <t>Blue Cross Blue Shield of Tennessee Medicare</t>
  </si>
  <si>
    <t>Blue Cross Blue Shield of Tennessee</t>
  </si>
  <si>
    <t>BlueCross BlueShield of Tennessee</t>
  </si>
  <si>
    <t>BlueAdvantage Ruby</t>
  </si>
  <si>
    <t>AL,GA,MS,TN,VA</t>
  </si>
  <si>
    <t>BlueAdvantage Sapphire MAPD</t>
  </si>
  <si>
    <t>BlueAdvantage Garnet</t>
  </si>
  <si>
    <t>BlueAdvantage Emerald</t>
  </si>
  <si>
    <t>City of Dallas Employee Benefits Group</t>
  </si>
  <si>
    <t>BCBS of Texas Balanced Formulary</t>
  </si>
  <si>
    <t>Blue Cross Blue Shield of Texas Commercial</t>
  </si>
  <si>
    <t>Blue Cross and Blue Shield of Texas</t>
  </si>
  <si>
    <t>Blue Cross Blue Shield of Texas PPO Balanced</t>
  </si>
  <si>
    <t>Blue Cross Blue Shield of Texas HMO Balanced</t>
  </si>
  <si>
    <t>DFPS Adult Protective Services</t>
  </si>
  <si>
    <t>BCBS of Texas Basic 6 Tier</t>
  </si>
  <si>
    <t>City of Austin</t>
  </si>
  <si>
    <t>Southwestern University</t>
  </si>
  <si>
    <t>City of Bryan</t>
  </si>
  <si>
    <t>Commercial Metals Company</t>
  </si>
  <si>
    <t>AL,AR,AZ,CA,CO,DE,FL,GA,HI,IL,KS,KY,LA,MD,MI,MN,MO,MS,NC,NJ,NM,NV,OH,OK,OR,PA,SC,TN,TX,UT,VA,WA</t>
  </si>
  <si>
    <t>Blue Cross Blue Shield of Texas HMO Basic</t>
  </si>
  <si>
    <t>Blue Cross Blue Shield of Texas PPO Basic</t>
  </si>
  <si>
    <t>Vistra Energy Corp.</t>
  </si>
  <si>
    <t>AL,AR,AZ,CA,CO,CT,DC,IL,IN,KY,MA,MD,ME,MI,MS,NH,NJ,NM,NY,OH,PA,TX,VA,VT,WV</t>
  </si>
  <si>
    <t>City of Garland</t>
  </si>
  <si>
    <t>Blue Cross Blue Shield of Texas HMO Basic Annual</t>
  </si>
  <si>
    <t>BCBS of Texas Basic Annual Formulary</t>
  </si>
  <si>
    <t>Blue Cross Blue Shield of Texas PPO Basic Annual</t>
  </si>
  <si>
    <t>Blue Cross Blue Shield of Texas HMO Enhanced</t>
  </si>
  <si>
    <t>BCBS of Texas Enhanced 6 Tier</t>
  </si>
  <si>
    <t>Blue Cross Blue Shield of Texas PPO Enhanced</t>
  </si>
  <si>
    <t>Blue Cross Blue Shield of Texas HMO Enhanced Annual</t>
  </si>
  <si>
    <t>BCBS of Texas Enhanced Annual Formulary</t>
  </si>
  <si>
    <t>Blue Cross Blue Shield of Texas PPO Enhanced Annual</t>
  </si>
  <si>
    <t>BCBS of Texas Marketplace 6 Tier HIX</t>
  </si>
  <si>
    <t>BCBS of Texas HIX 6 Tier</t>
  </si>
  <si>
    <t>Blue Cross and Blue Shield of Texas Health Exchange</t>
  </si>
  <si>
    <t>Blue Cross Blue Shield of Texas HMO Multi Tier Basic</t>
  </si>
  <si>
    <t>BCBS of Texas Multi-Tier Basic 6 Tier</t>
  </si>
  <si>
    <t>Blue Cross Blue Shield of Texas PPO Multi Tier Basic</t>
  </si>
  <si>
    <t>Blue Cross Blue Shield of Texas HMO Multi-Tier Basic Annual</t>
  </si>
  <si>
    <t>BCBS of Texas Multi-Tier Basic Annual Formulary</t>
  </si>
  <si>
    <t>Blue Cross Blue Shield of Texas PPO Multi-Tier Basic Annual</t>
  </si>
  <si>
    <t>Blue Cross Blue Shield of Texas HMO Multi Tier Enhanced</t>
  </si>
  <si>
    <t>BCBS of Texas Multi-Tier Enhanced 6 Tier</t>
  </si>
  <si>
    <t>Blue Cross Blue Shield of Texas PPO Multi Tier Enhanced</t>
  </si>
  <si>
    <t>Blue Cross Blue Shield of Texas HMO Multi-Tier Enhanced Annual</t>
  </si>
  <si>
    <t>BCBS of Texas Multi-Tier Enhanced Annual</t>
  </si>
  <si>
    <t>Blue Cross Blue Shield of Texas PPO Multi-Tier Enhanced Annual</t>
  </si>
  <si>
    <t>Blue Cross Blue Shield of Texas HMO Performance Annual</t>
  </si>
  <si>
    <t>BCBS of Texas Performance Annual Formulary</t>
  </si>
  <si>
    <t>Blue Cross Blue Shield of Texas PPO Performance Annual</t>
  </si>
  <si>
    <t>Blue Cross Blue Shield of Texas HMO Performance</t>
  </si>
  <si>
    <t>BCBS of Texas Performance Formulary</t>
  </si>
  <si>
    <t>Blue Cross Blue Shield of Texas PPO Performance</t>
  </si>
  <si>
    <t>Blue Cross Blue Shield of Texas HMO Performance Select</t>
  </si>
  <si>
    <t>BCBS of Texas Performance Select Formulary</t>
  </si>
  <si>
    <t>IL,TX</t>
  </si>
  <si>
    <t>Blue Cross Blue Shield of Texas PPO Performance Select</t>
  </si>
  <si>
    <t>Blue Cross Blue Shield of Vermont HMO</t>
  </si>
  <si>
    <t>BCBS of Vermont Formulary</t>
  </si>
  <si>
    <t>BCBS of Vermont</t>
  </si>
  <si>
    <t>BCBS of VT Commercial-HIX</t>
  </si>
  <si>
    <t>Blue Cross Blue Shield of Vermont Commercial</t>
  </si>
  <si>
    <t>Blue Cross Blue Shield of Vermont</t>
  </si>
  <si>
    <t>Blue Cross and Blue Shield of Vermont</t>
  </si>
  <si>
    <t>NH,VT</t>
  </si>
  <si>
    <t>Blue Cross Blue Shield of Vermont PPO</t>
  </si>
  <si>
    <t>Blue Cross Blue Shield of Vermont POS</t>
  </si>
  <si>
    <t>BlueCross BlueShield of Vermont PPO HIX</t>
  </si>
  <si>
    <t>BCBS of Vermont National Performance Formulary</t>
  </si>
  <si>
    <t>BCBS of Vermont HIX</t>
  </si>
  <si>
    <t>Blue Cross Blue Shield of Vermont Health Exchange</t>
  </si>
  <si>
    <t>BCBS of Vermont POS National Preferred</t>
  </si>
  <si>
    <t>BCBS of Vermont HMO National Preferred</t>
  </si>
  <si>
    <t>BCBS of Vermont National Preferred PPO</t>
  </si>
  <si>
    <t>Blue Cross Blue Shield of Wyoming</t>
  </si>
  <si>
    <t>BCBS of Wyoming</t>
  </si>
  <si>
    <t>BCBS of WY Commercial-HIX</t>
  </si>
  <si>
    <t>Blue Cross Blue Shield Wyoming Commercial</t>
  </si>
  <si>
    <t>Blue Cross Blue Shield Wyoming</t>
  </si>
  <si>
    <t>Blue Cross Blue Shield of Wyoming PPO 4 Tier HIX</t>
  </si>
  <si>
    <t>BCBS of Wyoming BlueSelect Four Tier HIX</t>
  </si>
  <si>
    <t>BCBS of Wyoming BlueSelect 4 Tier HIX</t>
  </si>
  <si>
    <t>Blue Cross Blue Shield Wyoming Health Exchange</t>
  </si>
  <si>
    <t>BlueCross BlueShield of Tennessee PPO HIX</t>
  </si>
  <si>
    <t>BCBS of Tennessee HIX</t>
  </si>
  <si>
    <t>BCBS Tennessee Essential HIX</t>
  </si>
  <si>
    <t>BCBS of TN HIX</t>
  </si>
  <si>
    <t>Blue Cross Blue Shield of Tennessee Health Exchange</t>
  </si>
  <si>
    <t>BlueCross BlueShield of Tennessee Essential Plus  PPO HIX</t>
  </si>
  <si>
    <t>BCBS Tennessee Prevent HIX</t>
  </si>
  <si>
    <t>BCBS Tennessee Essential Plus HIX</t>
  </si>
  <si>
    <t>BCBS of Tennessee Three Tier PPO</t>
  </si>
  <si>
    <t>BCBS Tennessee Preferred Formulary</t>
  </si>
  <si>
    <t>BCBS of TN Commercial</t>
  </si>
  <si>
    <t>Blue Cross Blue Shield of Tennessee Commercial</t>
  </si>
  <si>
    <t>City of Memphis - OJI</t>
  </si>
  <si>
    <t>Nashville Metro Government</t>
  </si>
  <si>
    <t>Acadia Healthcare Company, Inc.</t>
  </si>
  <si>
    <t>AL,AR,AZ,CA,DE,FL,GA,IL,IN,KS,LA,MA,MD,MI,MO,MS,NC,NM,NV,OH,OK,OR,PA,SC,SD,TN,TX,UT,VA,VT,WA,WI,WV</t>
  </si>
  <si>
    <t>BCN Advantage HMO-POS Community Value</t>
  </si>
  <si>
    <t>BCN Advantage Community Value</t>
  </si>
  <si>
    <t>BCN Advantage Healthy Value Comprehensive Formulary</t>
  </si>
  <si>
    <t>BCBS MI BCN Community Value Medicare</t>
  </si>
  <si>
    <t>Blue Care Network of Michigan Medicare</t>
  </si>
  <si>
    <t>Blue Care Network (BCN)</t>
  </si>
  <si>
    <t>Michigan Public School Employee Retirement System (MPSERS) EGWP</t>
  </si>
  <si>
    <t>BCN Advantage of Michigan Formulary</t>
  </si>
  <si>
    <t>BCN Advantage of Michigan</t>
  </si>
  <si>
    <t>BCBS MI BCN Advantage Medicare</t>
  </si>
  <si>
    <t>BCN Advantage HMO-POS Classic</t>
  </si>
  <si>
    <t>BCN Advantage HMO-POS Prestige</t>
  </si>
  <si>
    <t>BCN Advantage HMO ConnectedCare</t>
  </si>
  <si>
    <t>BCN Advantage HMO-POS  Prime Value</t>
  </si>
  <si>
    <t>MI,NC</t>
  </si>
  <si>
    <t>Blue Care Network HMO 6 Tier HIX</t>
  </si>
  <si>
    <t>BCN Michigan Custom Select HMO 6 Tier HIX</t>
  </si>
  <si>
    <t>BCN MI Custom Select 6T HIX</t>
  </si>
  <si>
    <t>BCBS MI BCN Custom Select</t>
  </si>
  <si>
    <t>Blue Care Network of Michigan Health Exchange</t>
  </si>
  <si>
    <t>Blue Care Network of Michigan HMO 3 Tier</t>
  </si>
  <si>
    <t>BCN Michigan Custom HMO 3 Tier</t>
  </si>
  <si>
    <t>BCN Michigan Custom 3T Formulary</t>
  </si>
  <si>
    <t>BCBS MI BCN Custom-Comprehensive</t>
  </si>
  <si>
    <t>Blue Care Network of Michigan Commercial</t>
  </si>
  <si>
    <t>Star Truck Employee Leasing, LLC</t>
  </si>
  <si>
    <t>Blue Care Network of Michigan HMO 5 Tier</t>
  </si>
  <si>
    <t>BCN Michigan Custom HMO 5 Tier</t>
  </si>
  <si>
    <t>BCN Michigan Custom 5T Formulary</t>
  </si>
  <si>
    <t>Blue Care Network of Michigan HMO 6 Tier</t>
  </si>
  <si>
    <t>BCN Michigan Custom HMO 6 Tier</t>
  </si>
  <si>
    <t>BCN Michigan Custom 6T Formulary</t>
  </si>
  <si>
    <t>Blue Care Network of Michigan HMO 2 Tier</t>
  </si>
  <si>
    <t>BCN Michigan Custom HMO 2 Tier Closed</t>
  </si>
  <si>
    <t>BCN Michigan Custom Formulary 2 Tier Closed</t>
  </si>
  <si>
    <t>Blue Care Network of Michigan FEHBP</t>
  </si>
  <si>
    <t>BCN Michigan FEHBP</t>
  </si>
  <si>
    <t>Blue Care Network of Michigan FEHBP Commercial</t>
  </si>
  <si>
    <t>Blue Care Network of Michigan HMO 3 Tier Preferred</t>
  </si>
  <si>
    <t>BCN Michigan Preferred 3 Tier Formulary</t>
  </si>
  <si>
    <t>Blue Care Network of Michigan HMO 5 Tier Preferred</t>
  </si>
  <si>
    <t>BCN Michigan Preferred 5 Tier Formulary</t>
  </si>
  <si>
    <t>AFSCME DC 47 Health &amp; Welfare Fund</t>
  </si>
  <si>
    <t>BeneCard PBF</t>
  </si>
  <si>
    <t>BeneCard Services</t>
  </si>
  <si>
    <t>Philadelphia Fire Fighters Union (IAFF Local 22)</t>
  </si>
  <si>
    <t>Sarasota County Employees</t>
  </si>
  <si>
    <t>BJC Health Care</t>
  </si>
  <si>
    <t>BJC Health Care Formulary</t>
  </si>
  <si>
    <t>Express Scripts (ESI)</t>
  </si>
  <si>
    <t>Blue Advantage Complete</t>
  </si>
  <si>
    <t>Blue Advantage Complete and Premier</t>
  </si>
  <si>
    <t>Blue Cross Blue Shield of Alabama Medicare</t>
  </si>
  <si>
    <t>Blue Advantage Premier</t>
  </si>
  <si>
    <t>Blue Advantage Employer Group Plan EGWP</t>
  </si>
  <si>
    <t>BCN Michigan Advantage Elements MA Only</t>
  </si>
  <si>
    <t>Blue Care Network of Michigan Medicare MA Only</t>
  </si>
  <si>
    <t>BCN Michigan Advantage MA Only</t>
  </si>
  <si>
    <t>Blue Cross Blue Shield of Texas STAR</t>
  </si>
  <si>
    <t>Blue Cross and Blue Shield of Texas STAR</t>
  </si>
  <si>
    <t>BCBS TX Medicaid</t>
  </si>
  <si>
    <t>Blue Cross and Blue Shield of Texas Managed Medicaid</t>
  </si>
  <si>
    <t>Blue Advantage Employer Group Plan MA Only</t>
  </si>
  <si>
    <t>Blue Cross Blue Shield of Alabama Medicare MA Only</t>
  </si>
  <si>
    <t>BCBS AZ Blue Medicare Advantage Employer Plan MA Only</t>
  </si>
  <si>
    <t>Blue Cross Blue Shield of Arizona Medicare MA Only</t>
  </si>
  <si>
    <t>Blue Cross Blue Shield of Arizona, Inc. Medicare</t>
  </si>
  <si>
    <t>Blue Cross Blue Shield of Illinois PPO HIX</t>
  </si>
  <si>
    <t>Blue Cross Blue Shield of Illinois HIX 6 Tier</t>
  </si>
  <si>
    <t>Blue Cross Blue Shield of Illinois Marketplace 6 Tier HIX</t>
  </si>
  <si>
    <t>Blue Cross Blue Shield of Illinois Health Exchange</t>
  </si>
  <si>
    <t>Blue Cross Blue Shield of Illinois HMO HIX</t>
  </si>
  <si>
    <t>Blue Cross Blue Shield of Illinois Marketplace 6 Tier HMO-HIX</t>
  </si>
  <si>
    <t>Blue Medicare Advantage Employer Group MA Only</t>
  </si>
  <si>
    <t>Blue Cross Blue Shield of Kansas City Medicare MA Only</t>
  </si>
  <si>
    <t>BCBS Mass Medicare Blue MA Only</t>
  </si>
  <si>
    <t>Blue Cross Blue Shield of Massachusetts Medicare MA Only</t>
  </si>
  <si>
    <t>Blue Cross Blue Shield of Michigan Medicare Plus Blue MA Only</t>
  </si>
  <si>
    <t>Blue Cross Blue Shield of Michigan Medicare MA Only</t>
  </si>
  <si>
    <t>Blue Cross MN Medicare Advantage Choice MA Only</t>
  </si>
  <si>
    <t>Blue Cross Blue Shield of Minnesota Medicare MA Only</t>
  </si>
  <si>
    <t>Blue Cross Blue Shield of Minnesota Medicare</t>
  </si>
  <si>
    <t>Group EGWP Medical Only</t>
  </si>
  <si>
    <t>AZ,MN</t>
  </si>
  <si>
    <t>Platinum Blue Choice Plan MA Only</t>
  </si>
  <si>
    <t>Platinum Blue Complete Plan MA Only</t>
  </si>
  <si>
    <t>Platinum Blue Core Plan MA Only</t>
  </si>
  <si>
    <t>SecureBlue SNP</t>
  </si>
  <si>
    <t>BCBS MN SecureBlue HMO SNP</t>
  </si>
  <si>
    <t>Blue Cross Blue Shield of Minnesota SecureBlue</t>
  </si>
  <si>
    <t>BCBS of NC Blue Medicare Medical Only</t>
  </si>
  <si>
    <t>Blue Cross Blue Shield of North Carolina Medicare MA Only</t>
  </si>
  <si>
    <t>Blue Cross Blue Shield of Rhode Island PPO HIX</t>
  </si>
  <si>
    <t>BCBS of Rhode Island HIX</t>
  </si>
  <si>
    <t>Blue Cross Blue Shield of Rhode Island HIX</t>
  </si>
  <si>
    <t>Blue Cross Blue Shield of Rhode Island, Inc. Health Exchange</t>
  </si>
  <si>
    <t>Blue Shield of Rhode Island POS HIX</t>
  </si>
  <si>
    <t>Blue Cross Blue Shield of Rhode Island HDHP-HIX</t>
  </si>
  <si>
    <t>BCBS of Rhode Island Large Group 4 Tier</t>
  </si>
  <si>
    <t>BCBS of Rhode Island Commercial Large Group 4-Tier</t>
  </si>
  <si>
    <t>Blue Cross Blue Shield of Rhode Island Large Group 4 Tier</t>
  </si>
  <si>
    <t>BCBS of Rhode Island Large Group 4 Tier POS</t>
  </si>
  <si>
    <t>BCBS of Rhode Island Large Group 5 Tier</t>
  </si>
  <si>
    <t>Blue Cross Blue Shield of Rhode Island Large Group 5T</t>
  </si>
  <si>
    <t>Blue Cross Blue Shield of Rhode Island Large Group 5 Tier</t>
  </si>
  <si>
    <t>BCBS of Rhode Island Large Group 5 Tier POS</t>
  </si>
  <si>
    <t>BlueCHiP for Medicare Core MA Only</t>
  </si>
  <si>
    <t>Blue Cross Blue Shield of Rhode Island Medicare MA Only</t>
  </si>
  <si>
    <t>Blue Cross Blue Shield of Rhode Island, Inc. Medicare</t>
  </si>
  <si>
    <t>BlueCross BlueShield SC MA Only</t>
  </si>
  <si>
    <t>Blue Cross Blue Shield of South Carolina Medicare MA Only</t>
  </si>
  <si>
    <t>Blue Cross Blue Shield of South Carolina Medicare</t>
  </si>
  <si>
    <t>BlueAdvantage Plus MA Only</t>
  </si>
  <si>
    <t>Blue Cross Blue Shield of Tennessee Medicare MA Only</t>
  </si>
  <si>
    <t>Blue Cross Blue Shield of Texas CHIP</t>
  </si>
  <si>
    <t>Blue Cross Blue Shield of Texas STAR Kids</t>
  </si>
  <si>
    <t>HCSC BCBS TX Medicaid STAR Kids</t>
  </si>
  <si>
    <t>Blue Cross Blue Shield of Wyoming NetResults PPO</t>
  </si>
  <si>
    <t>Blue Cross Blue Shield of Wyoming NetResults</t>
  </si>
  <si>
    <t>Blue Cross Community Health Plan HealthChoice</t>
  </si>
  <si>
    <t>Blue Cross Community Health Plans</t>
  </si>
  <si>
    <t>HCSC BC Community Medicaid</t>
  </si>
  <si>
    <t>Blue Cross Community Managed Medicaid</t>
  </si>
  <si>
    <t>Blue Cross Community MMAI</t>
  </si>
  <si>
    <t>HCSC Blue Medicare Custom MMAI</t>
  </si>
  <si>
    <t>Health Care Service Corporation Medicare</t>
  </si>
  <si>
    <t>Health Care Service Corporation (HCSC)</t>
  </si>
  <si>
    <t>Blue Cross Complete</t>
  </si>
  <si>
    <t>Blue Cross Complete of Michigan</t>
  </si>
  <si>
    <t>BCBS MI BC Complete</t>
  </si>
  <si>
    <t>Blue Cross Blue Shield of Michigan Managed Medicaid</t>
  </si>
  <si>
    <t>Blue Cross Complete Healthy Michigan</t>
  </si>
  <si>
    <t>Platinum Blue Choice Plan with Rx</t>
  </si>
  <si>
    <t>Blue Cross Medicare Advantage Formulary</t>
  </si>
  <si>
    <t>Blue Cross Medicare Advantage and Platinum Blue</t>
  </si>
  <si>
    <t>Platinum Blue Complete Plan with Rx</t>
  </si>
  <si>
    <t>Platinum Blue Core Plan with Rx</t>
  </si>
  <si>
    <t>Blue Cross Medicare Advantage Core</t>
  </si>
  <si>
    <t>Blue Cross Medicare Advantage Choice</t>
  </si>
  <si>
    <t>Blue Cross Medicare Advantage Complete</t>
  </si>
  <si>
    <t>BCBS MN Group EGWP</t>
  </si>
  <si>
    <t>Blue Cross Medicare Advantage Dual Care Plus SNP</t>
  </si>
  <si>
    <t>Blue Cross Medicare Advantage Dual Care</t>
  </si>
  <si>
    <t>HCSC Dual Care Medicare</t>
  </si>
  <si>
    <t>Blue Cross MA Dual Care Plus Preferred SNP</t>
  </si>
  <si>
    <t>Blue Cross Medicare Advantage Flex PPO</t>
  </si>
  <si>
    <t>Blue Medicare Advantage Flex</t>
  </si>
  <si>
    <t>Blue Cross Medicare Advantage Flex</t>
  </si>
  <si>
    <t>HCSC Blue Medicare Semi Custom</t>
  </si>
  <si>
    <t>IL,MT,NM,OK,TX</t>
  </si>
  <si>
    <t>Blue Cross Idaho True Blue no Rx</t>
  </si>
  <si>
    <t>Blue Cross of Idaho Health Services Medicare MA Only</t>
  </si>
  <si>
    <t>Blue Cross Medicare Advantage Select</t>
  </si>
  <si>
    <t>Blue Cross Medicare Advantage Basic</t>
  </si>
  <si>
    <t>IL,NM,OK,TX</t>
  </si>
  <si>
    <t>Blue Cross Medicare Advantage Choice Premier</t>
  </si>
  <si>
    <t>Blue Cross Medicare Advantage Basic Plus</t>
  </si>
  <si>
    <t>IL,NM</t>
  </si>
  <si>
    <t>Blue Cross Medicare Advantage Premier Plus</t>
  </si>
  <si>
    <t>Blue Cross Medicare Advantage Choice Plus</t>
  </si>
  <si>
    <t>IL,MT,NM,TX</t>
  </si>
  <si>
    <t>Blue Cross Medicare Advantage Value TX</t>
  </si>
  <si>
    <t>Blue Cross Medicare Advantage Classic</t>
  </si>
  <si>
    <t>Blue Cross Medicare Advantage Optimum</t>
  </si>
  <si>
    <t>Blue Cross Group Medicare Advantage EGWP (HMO)</t>
  </si>
  <si>
    <t>Blue Cross Group Medicare Advantage EGWP (PPO)</t>
  </si>
  <si>
    <t>AZ,CT,FL,GA,IL,IN,MA,MN,MO,MT,ND,NM,NV,OK,TX,UT</t>
  </si>
  <si>
    <t>Blue Medicare Advocate Health IL</t>
  </si>
  <si>
    <t>IL,NY</t>
  </si>
  <si>
    <t>Blue Cross Medicare Advantage Elite PPO</t>
  </si>
  <si>
    <t>Blue Medicare Advantage Group MA Only</t>
  </si>
  <si>
    <t>Wellmark Medicare</t>
  </si>
  <si>
    <t>Wellmark, Inc.</t>
  </si>
  <si>
    <t>Wellmark Blue Cross and Blue Shield</t>
  </si>
  <si>
    <t>Blue MedicareRx Premier PDP</t>
  </si>
  <si>
    <t>Blue MedicareRx Premier - CT, MA, RI, VT</t>
  </si>
  <si>
    <t>Blue MedicareRx Premier</t>
  </si>
  <si>
    <t>BCBS MedicareRx Premier</t>
  </si>
  <si>
    <t>Blue MedicareRx (PDP)</t>
  </si>
  <si>
    <t>AZ,CA,CO,CT,DE,FL,GA,IL,MA,MD,ME,MN,NC,NH,NJ,NM,NV,NY,PA,RI,SC,TN,TX,VA,VT,WA</t>
  </si>
  <si>
    <t>Blue MedicareRx Value Plus PDP</t>
  </si>
  <si>
    <t>Blue MedicareRx Value Plus - CT, MA, RI, VT</t>
  </si>
  <si>
    <t>Blue MedicareRx Value Plus</t>
  </si>
  <si>
    <t>BCBS MedicareRx Value Plus</t>
  </si>
  <si>
    <t>CT,FL,MA,ME,NH,RI,VT</t>
  </si>
  <si>
    <t>Blue Rx Plus PDP</t>
  </si>
  <si>
    <t>Blue Rx Plus</t>
  </si>
  <si>
    <t>Blue Rx</t>
  </si>
  <si>
    <t>AL,NY</t>
  </si>
  <si>
    <t>Blue Rx Standard PDP</t>
  </si>
  <si>
    <t>Blue Rx Standard</t>
  </si>
  <si>
    <t>Blue Shield Inspire SNP</t>
  </si>
  <si>
    <t>Blue Shield AdvantageOptimum, Coordinated Choice, TotalDual, &amp; Inspire SNP</t>
  </si>
  <si>
    <t>BS of CA Medicare</t>
  </si>
  <si>
    <t>Blue Shield of California Medicare</t>
  </si>
  <si>
    <t>Blue Shield of California</t>
  </si>
  <si>
    <t>Blue Shield AdvantageOptimum Plan</t>
  </si>
  <si>
    <t>Blue Shield AdvantageOptimum Plan 1</t>
  </si>
  <si>
    <t>Blue Shield AdvantageOptimum Plan 2</t>
  </si>
  <si>
    <t>Blue Shield Coordinated Choice Plan</t>
  </si>
  <si>
    <t>Blue Shield TotalDual Plan SNP</t>
  </si>
  <si>
    <t>Blue Shield Balance</t>
  </si>
  <si>
    <t>Blue Shield of California PPO HIX</t>
  </si>
  <si>
    <t>Blue Shield of California Standard Formulary</t>
  </si>
  <si>
    <t>Blue Shield California Standard</t>
  </si>
  <si>
    <t>BS of CA HIX</t>
  </si>
  <si>
    <t>Blue Shield of California Health Exchange</t>
  </si>
  <si>
    <t>Blue Shield of California HMO HIX</t>
  </si>
  <si>
    <t>Blue Shield of California Standard HMO</t>
  </si>
  <si>
    <t>Blue Shield of California Standard PPO</t>
  </si>
  <si>
    <t>Blue Shield of California HDHP HIX</t>
  </si>
  <si>
    <t>Blue Shield Inspire</t>
  </si>
  <si>
    <t>Blue Shield Inspire HMO</t>
  </si>
  <si>
    <t>Blue Shield Inspire Los Angles and Orange County</t>
  </si>
  <si>
    <t>Blue Shield Inspire Los Angeles and Orange County</t>
  </si>
  <si>
    <t>Blue Shield 65 Plus</t>
  </si>
  <si>
    <t>Blue Shield of CA 65 Plus 2021</t>
  </si>
  <si>
    <t>Blue Shield of CA 65 Plus</t>
  </si>
  <si>
    <t>Blue Shield Medicare EGWP</t>
  </si>
  <si>
    <t>Blue Shield 65 Plus Choice Plan</t>
  </si>
  <si>
    <t>Blue Shield of CA 65 Plus Choice 2021</t>
  </si>
  <si>
    <t>Blue Shield of CA 65 Plus Choice</t>
  </si>
  <si>
    <t>Blue Shield 65 Plus Los Angeles/Orange/San Bernardino Counties</t>
  </si>
  <si>
    <t>Blue Shield of CA 65 Plus Plan 2</t>
  </si>
  <si>
    <t>Blue Shield 65 Plus Plan 2</t>
  </si>
  <si>
    <t>Blue Shield of CA Group Medicare Rx PDP</t>
  </si>
  <si>
    <t>Blue Shield of CA Group</t>
  </si>
  <si>
    <t>Blue Shield of CA Group PDP Medicare Rx &amp; Group MAPD 65 Plus</t>
  </si>
  <si>
    <t>AZ,CA,ID,NV,OR,WA</t>
  </si>
  <si>
    <t>Blue Shield Rx Enhanced</t>
  </si>
  <si>
    <t>Blue Shield of CA Medicare Enhanced Formulary</t>
  </si>
  <si>
    <t>Blue Shield of CA Medicare Enhanced</t>
  </si>
  <si>
    <t>BS of CA Medicare Enhanced PDP</t>
  </si>
  <si>
    <t>Blue Shield Rx Plus</t>
  </si>
  <si>
    <t>Blue Shield of CA Rx Plus Formulary 2020</t>
  </si>
  <si>
    <t>Blue Shield of CA Rx Plus (PDP)</t>
  </si>
  <si>
    <t>BS of CA Medicare Plus PDP</t>
  </si>
  <si>
    <t>Blue Shield 65 Plus MA Only</t>
  </si>
  <si>
    <t>Blue Shield of California Medicare MA Only</t>
  </si>
  <si>
    <t>Blue Shield of California Plus PPO</t>
  </si>
  <si>
    <t>Blue Shield of California Plus Formulary</t>
  </si>
  <si>
    <t>BS of CA Commercial</t>
  </si>
  <si>
    <t>Blue Shield of California Commercial</t>
  </si>
  <si>
    <t>Blue Shield of California Plus HMO</t>
  </si>
  <si>
    <t>Victor Technologies</t>
  </si>
  <si>
    <t>City &amp; County of San Francisco</t>
  </si>
  <si>
    <t>County of San Bernardino</t>
  </si>
  <si>
    <t>Blue Shield of California Access+ HMO</t>
  </si>
  <si>
    <t>Blue Shield of California Plus POS</t>
  </si>
  <si>
    <t>Blue Shield of California Promise Health Plan Medi-Cal</t>
  </si>
  <si>
    <t>Care 1st Health Plan Medi-Cal</t>
  </si>
  <si>
    <t>Care1st Health Plan Managed Medicaid CA</t>
  </si>
  <si>
    <t>Blue California Promise Health Plan</t>
  </si>
  <si>
    <t>Blue Shield of California Value PPO</t>
  </si>
  <si>
    <t>Blue Shield of California Value</t>
  </si>
  <si>
    <t>Blue Shield of California Value Formulary</t>
  </si>
  <si>
    <t>Blue Shield of California Value HMO</t>
  </si>
  <si>
    <t>Blue Shield of California Value POS</t>
  </si>
  <si>
    <t>Blue Shield Promise Cal MediConnect Plan MMP</t>
  </si>
  <si>
    <t>Care1st Cal MediConnect Plan MMP</t>
  </si>
  <si>
    <t>Blue Shield Vital</t>
  </si>
  <si>
    <t>Blue Shield Vital &amp; Inspire PPO 2021</t>
  </si>
  <si>
    <t>Blue Shield Vital &amp; Inspire PPO</t>
  </si>
  <si>
    <t>Blue Shield Inspire PPO</t>
  </si>
  <si>
    <t>Blue Advantage Arkansas with Step Formulary HMO</t>
  </si>
  <si>
    <t>BlueAdvantage Administrators of Arkansas Standard with Step Formulary</t>
  </si>
  <si>
    <t>BlueCare Plus SNP</t>
  </si>
  <si>
    <t>BlueCare Plus</t>
  </si>
  <si>
    <t>BlueCare Plus Choice SNP</t>
  </si>
  <si>
    <t>BlueCHiP for Medicare Plus</t>
  </si>
  <si>
    <t>BlueCHiP for Medicare BCBS Rhode Island</t>
  </si>
  <si>
    <t>BlueCHiP for Medicare Preferred</t>
  </si>
  <si>
    <t>BlueCHiP for Medicare Standard with Drugs</t>
  </si>
  <si>
    <t>MA,RI</t>
  </si>
  <si>
    <t>BlueCHiP for Medicare Value</t>
  </si>
  <si>
    <t>BlueCHiP for Medicare Extra</t>
  </si>
  <si>
    <t>BlueCHiP for Medicare Advance</t>
  </si>
  <si>
    <t>HealthMate for Medicare</t>
  </si>
  <si>
    <t>HealthMate Coast-to-Coast for Medicare Group EGWP</t>
  </si>
  <si>
    <t>FL,MA,NH,RI</t>
  </si>
  <si>
    <t>BlueRI for Duals SNP</t>
  </si>
  <si>
    <t>Healthy Blue SC</t>
  </si>
  <si>
    <t>BlueChoice of SC Medicaid</t>
  </si>
  <si>
    <t>BlueChoice Health Plan of South Carolina Medicaid</t>
  </si>
  <si>
    <t>Blue Cross Blue Shield of South Carolina Managed Medicaid SC</t>
  </si>
  <si>
    <t>Blue Advantage MA Only</t>
  </si>
  <si>
    <t>BlueCross BlueShield of Louisiana Medicare MA Only</t>
  </si>
  <si>
    <t>BlueCross BlueShield of Tennessee Blue Care</t>
  </si>
  <si>
    <t>BlueCross BlueShield of Tennessee TennCare</t>
  </si>
  <si>
    <t>Blue Cross Blue Shield of Tennessee Managed Medicaid</t>
  </si>
  <si>
    <t>TennCare Select</t>
  </si>
  <si>
    <t>BlueCross Rx Essential</t>
  </si>
  <si>
    <t>BlueCross Rx Value and Plus PDP</t>
  </si>
  <si>
    <t>BlueCross Rx Value</t>
  </si>
  <si>
    <t>BlueCross Rx Value and Plus</t>
  </si>
  <si>
    <t>BlueCross Rx Plus and Value</t>
  </si>
  <si>
    <t>BlueCross Rx Plus</t>
  </si>
  <si>
    <t>Group Blue Rx Plus EGWP</t>
  </si>
  <si>
    <t>SC,TX</t>
  </si>
  <si>
    <t>BlueCross Total</t>
  </si>
  <si>
    <t>BlueCross Secure and Total</t>
  </si>
  <si>
    <t>BlueCross Secure and Total MA-PD</t>
  </si>
  <si>
    <t>BlueCross Secure</t>
  </si>
  <si>
    <t>BlueCross MAPD (PPO) EGWP</t>
  </si>
  <si>
    <t>BlueCross MAPD (HMO) EGWP</t>
  </si>
  <si>
    <t>BlueCross Total Value</t>
  </si>
  <si>
    <t>BlueCross Total Value MA-PD</t>
  </si>
  <si>
    <t>BlueJourney Premier</t>
  </si>
  <si>
    <t>BlueJourney Performance Formulary</t>
  </si>
  <si>
    <t>BlueJourney - Ideal</t>
  </si>
  <si>
    <t>Capital BlueCross Medicare</t>
  </si>
  <si>
    <t>Capital BlueCross, Inc. Medicare</t>
  </si>
  <si>
    <t>Capital BlueCross, Inc.</t>
  </si>
  <si>
    <t>Capital BlueCross</t>
  </si>
  <si>
    <t>BlueJourney Prime</t>
  </si>
  <si>
    <t>BlueJourney Essential</t>
  </si>
  <si>
    <t>BlueJourney Classic</t>
  </si>
  <si>
    <t>BlueJourney Value</t>
  </si>
  <si>
    <t>BlueJourney EGWP</t>
  </si>
  <si>
    <t>Capital Blue Cross WellSpan Health EGWP PPO</t>
  </si>
  <si>
    <t>Capital Blue Cross WellSpan Health EGWP HMO</t>
  </si>
  <si>
    <t>Capital Blue Cross WellSpan Health AdvantagePlus</t>
  </si>
  <si>
    <t>Capital Blue Cross WellSpan Health Inspire</t>
  </si>
  <si>
    <t>BlueJourney Select</t>
  </si>
  <si>
    <t>BlueJourney - Value</t>
  </si>
  <si>
    <t>Capital Blue Cross WellSpan Health Advantage</t>
  </si>
  <si>
    <t>Blue Medicare Advantage Plus</t>
  </si>
  <si>
    <t>Blue Medicare Advantage Classic, Plus, &amp; Standard</t>
  </si>
  <si>
    <t>BlueMedicare Advantage</t>
  </si>
  <si>
    <t>Blue Medicare Advantage Classic</t>
  </si>
  <si>
    <t>Blue Medicare Advantage Standard</t>
  </si>
  <si>
    <t>BlueJourney</t>
  </si>
  <si>
    <t>BluePathway Plan 2</t>
  </si>
  <si>
    <t>BluePathway Plan 3</t>
  </si>
  <si>
    <t>BluePathway Plan 1</t>
  </si>
  <si>
    <t>BlueMedicare Classic HMO</t>
  </si>
  <si>
    <t>BlueMedicare Classic Classic Plus Choice Select</t>
  </si>
  <si>
    <t>BlueMedicare Select PPO</t>
  </si>
  <si>
    <t>BlueMedicare Choice PPO</t>
  </si>
  <si>
    <t>BlueMedicare Classic - Palm Beach</t>
  </si>
  <si>
    <t>BCBS FL GRPMED EGWP</t>
  </si>
  <si>
    <t>BlueMedicare Classic Plus HMO</t>
  </si>
  <si>
    <t>BlueMedicare Premier Rx</t>
  </si>
  <si>
    <t>BlueMedicare Saver - Miami Dade</t>
  </si>
  <si>
    <t>BlueMedicare Value</t>
  </si>
  <si>
    <t>BlueMedicare Value Formulary</t>
  </si>
  <si>
    <t>BlueMedicare Saver and Value</t>
  </si>
  <si>
    <t>BlueMedicare Saver</t>
  </si>
  <si>
    <t>BlueRx Enhanced PDP</t>
  </si>
  <si>
    <t>BlueRx Enhanced</t>
  </si>
  <si>
    <t>BlueRx (PDP)</t>
  </si>
  <si>
    <t>AL,TN</t>
  </si>
  <si>
    <t>BlueRx Enhanced Plus PDP</t>
  </si>
  <si>
    <t>BlueRx Enhanced Plus</t>
  </si>
  <si>
    <t>BlueRx Employer Group Plan EGWP</t>
  </si>
  <si>
    <t>AZ,CA,CO,CT,DE,FL,GA,IL,MA,MD,ME,MN,NC,NH,NJ,NV,NY,PA,RI,SC,TN,TX,VA,VT,WA</t>
  </si>
  <si>
    <t>BlueRx Essential PDP</t>
  </si>
  <si>
    <t>BlueRx Essential</t>
  </si>
  <si>
    <t>BMC HealthNet ConnectorCare</t>
  </si>
  <si>
    <t>BMC HealthNet ConnectorCare / QHP</t>
  </si>
  <si>
    <t>BMC HealthNet ConnectorCare/Qualified Health Plan</t>
  </si>
  <si>
    <t>Boston Medical Center Health Plan HIX</t>
  </si>
  <si>
    <t>Boston Medical Center Health Plan, Inc. Health Exchange</t>
  </si>
  <si>
    <t>Boston Medical Center Health Plan, Inc.</t>
  </si>
  <si>
    <t>Boston Medical Center HealthNet Plan</t>
  </si>
  <si>
    <t>BMC HealthNet Plan Senior Care Options SNP</t>
  </si>
  <si>
    <t>BMC HealthNet Plan Senior Care Options</t>
  </si>
  <si>
    <t>Boston Medical Center Health Plan, Inc. Medicare</t>
  </si>
  <si>
    <t>BMC MassHealth</t>
  </si>
  <si>
    <t>BMC Mass Health</t>
  </si>
  <si>
    <t>Boston Medical Center Health Plan Managed Medicaid</t>
  </si>
  <si>
    <t>Boston Medical Center Health Plan, Inc. Managed Medicaid MA</t>
  </si>
  <si>
    <t>The Board of Pensions of the Presbyterian Church (USA)</t>
  </si>
  <si>
    <t>Board of Pensions of the Presbyterian Church Formulary</t>
  </si>
  <si>
    <t>Board of Pensions of the Presbyterian Church</t>
  </si>
  <si>
    <t>AL,AR,CA,CO,CT,FL,GA,IA,ID,IL,IN,KS,KY,LA,MA,MD,ME,MI,MN,MO,MS,MT,NC,NE,NH,NJ,NM,NY,OH,OK,OR,PA,PR,SC,TN,TX,UT,VA,WA,WI,WV,WY</t>
  </si>
  <si>
    <t>Board of Regents of The University System of Georgia</t>
  </si>
  <si>
    <t>Board of Regents University System of Georgia</t>
  </si>
  <si>
    <t>AL,AZ,CA,CT,DC,FL,GA,MD,OH,SC,TX,UT,VA</t>
  </si>
  <si>
    <t>Brand New Day Dual Access Plan SNP</t>
  </si>
  <si>
    <t>Brand New Day - Harmony Choice, Classic, Dual &amp; Bridges</t>
  </si>
  <si>
    <t>Brand New Day Formulary</t>
  </si>
  <si>
    <t>Brand New Day</t>
  </si>
  <si>
    <t>Universal Care, Inc. Medicare</t>
  </si>
  <si>
    <t>Bright Health</t>
  </si>
  <si>
    <t>Universal Care</t>
  </si>
  <si>
    <t>Brand New Day Harmony Choice Plan SNP</t>
  </si>
  <si>
    <t>Brand New Day Bridges Care Plan SNP</t>
  </si>
  <si>
    <t>Brand New Day Bridges Choice Plan HMO SNP</t>
  </si>
  <si>
    <t>Brand New Day Classic Care I Plan</t>
  </si>
  <si>
    <t>Brand New Day Harmony Care Plan SNP</t>
  </si>
  <si>
    <t>Brand New Day Classic Choice Plan</t>
  </si>
  <si>
    <t>Brand New Day Classic Care II Plan</t>
  </si>
  <si>
    <t>Brand New Day Embrace Care Plan SNP</t>
  </si>
  <si>
    <t>Brand New Day Embrace Choice Plan SNP</t>
  </si>
  <si>
    <t>Brand New Day Select Care I Plan SNP</t>
  </si>
  <si>
    <t>Brand New Day Select Care II Plan SNP</t>
  </si>
  <si>
    <t>Brand New Day Select Choice I Plan SNP</t>
  </si>
  <si>
    <t>Brand New Day Select Choice II Plan SNP</t>
  </si>
  <si>
    <t>Brand New Day Classic Care III Plan</t>
  </si>
  <si>
    <t>Brand New Day Embrace Care SNP</t>
  </si>
  <si>
    <t>Brand New Day Part B Savings Plan</t>
  </si>
  <si>
    <t>Brand New Day Valor Care Plan MA Only</t>
  </si>
  <si>
    <t>Brand New Day MA Only</t>
  </si>
  <si>
    <t>Braven Medicare Choice</t>
  </si>
  <si>
    <t>Braven Health Medicare Formulary</t>
  </si>
  <si>
    <t>Braven Health Medicare</t>
  </si>
  <si>
    <t>Horizon BCBS Value / Value DSB Medicare</t>
  </si>
  <si>
    <t>Horizon Medicare</t>
  </si>
  <si>
    <t>Horizon Blue Cross Blue Shield of New Jersey</t>
  </si>
  <si>
    <t>Braven Health</t>
  </si>
  <si>
    <t>Braven Medicare Freedom</t>
  </si>
  <si>
    <t>Braven Medicare Plus</t>
  </si>
  <si>
    <t>Braven Medicare Access EGWP HMO</t>
  </si>
  <si>
    <t>Braven Medicare EGWP PPO</t>
  </si>
  <si>
    <t>DE,FL,NC,NJ,NM,NY,PA,SC</t>
  </si>
  <si>
    <t>BridgeSpan WA PPO HIX</t>
  </si>
  <si>
    <t>BridgeSpan Essential Formulary HIX OR and WA</t>
  </si>
  <si>
    <t>BridgeSpan Metallic Formulary HIX</t>
  </si>
  <si>
    <t>Cambia Health Solutions ID OR HIX</t>
  </si>
  <si>
    <t>Cambia Health Solutions Health Exchange</t>
  </si>
  <si>
    <t>Bridgespan Health Company</t>
  </si>
  <si>
    <t>BridgeSpan OR PPO HIX</t>
  </si>
  <si>
    <t>BridgeSpan WA HDHP HIX</t>
  </si>
  <si>
    <t>BridgeSpan UT HMO HIX</t>
  </si>
  <si>
    <t>BridgeSpan UT HDHP  HIX</t>
  </si>
  <si>
    <t>Bright Advantage Health Dollars Plan</t>
  </si>
  <si>
    <t>Bright Health Advantage Formulary</t>
  </si>
  <si>
    <t>Bright Health Advantage</t>
  </si>
  <si>
    <t>Bright Health Medicare</t>
  </si>
  <si>
    <t>Bright Advantage Part B Savings Plan</t>
  </si>
  <si>
    <t>CO,FL</t>
  </si>
  <si>
    <t>Bright Advantage Classic Care Plan</t>
  </si>
  <si>
    <t>AZ,CO,FL,IL,NY</t>
  </si>
  <si>
    <t>Bright Advantage Classic Plus Plan</t>
  </si>
  <si>
    <t>CO,NY</t>
  </si>
  <si>
    <t>Bright Advantage Classic Choice Plan</t>
  </si>
  <si>
    <t>Bright Advantage Embrace Care Plan C-SNP</t>
  </si>
  <si>
    <t>AZ,NY</t>
  </si>
  <si>
    <t>Bright Advantage Embrace Choice Plan C-SNP</t>
  </si>
  <si>
    <t>Bright Advantage Harmony Choice Plan C-SNP</t>
  </si>
  <si>
    <t>Bright Advantage Embrace Assist Plan C-SNP</t>
  </si>
  <si>
    <t>Bright Advantage Dual Access Plan CO D-SNP</t>
  </si>
  <si>
    <t>Bright New Day</t>
  </si>
  <si>
    <t>Bright Health Alabama PPO HIX</t>
  </si>
  <si>
    <t>Bright Health AL HIX</t>
  </si>
  <si>
    <t>Bright Health Alabama HIX</t>
  </si>
  <si>
    <t>Bright Health HIX</t>
  </si>
  <si>
    <t>Bright Health Health Exchange</t>
  </si>
  <si>
    <t>Bright Health Arizona HMO HIX</t>
  </si>
  <si>
    <t>Bright Health AZ HIX</t>
  </si>
  <si>
    <t>Bright Health Arizona HIX</t>
  </si>
  <si>
    <t>Bright Health California HMO HIX</t>
  </si>
  <si>
    <t>Bright Health California HIX</t>
  </si>
  <si>
    <t>Bright Health California HDHP HIX</t>
  </si>
  <si>
    <t>Bright Health Colorado PPO HIX</t>
  </si>
  <si>
    <t>Bright Health Colorado HIX</t>
  </si>
  <si>
    <t>Bright Health Florida PPO HIX</t>
  </si>
  <si>
    <t>Bright Health FL HIX</t>
  </si>
  <si>
    <t>Bright Health Florida HIX</t>
  </si>
  <si>
    <t>Bright Health Georgia HMO HIX</t>
  </si>
  <si>
    <t>Bright Health Georgia HIX</t>
  </si>
  <si>
    <t>Bright Health Illinois HMO HIX</t>
  </si>
  <si>
    <t>Bright Health IL HIX</t>
  </si>
  <si>
    <t>Bright Health Illinois HIX</t>
  </si>
  <si>
    <t>Bright Health NC HMO HIX</t>
  </si>
  <si>
    <t>Bright Health NC HIX</t>
  </si>
  <si>
    <t>Bright Health NE PPO HIX</t>
  </si>
  <si>
    <t>Bright Health NE HIX</t>
  </si>
  <si>
    <t>Bright Health Nebraska HIX</t>
  </si>
  <si>
    <t>Bright Advantage Dual Access Plan NY D-SNP</t>
  </si>
  <si>
    <t>Bright Health New York DSNP</t>
  </si>
  <si>
    <t>Bright Health OK PPO HIX</t>
  </si>
  <si>
    <t>Bright Health OK HIX</t>
  </si>
  <si>
    <t>Bright Health Oklahoma HIX</t>
  </si>
  <si>
    <t>Bright Health SC HMO HIX</t>
  </si>
  <si>
    <t>Bright Health SC HIX</t>
  </si>
  <si>
    <t>Bright Health Tennessee PPO HIX</t>
  </si>
  <si>
    <t>Bright Health TN HIX</t>
  </si>
  <si>
    <t>Bright Health Tennessee HIX</t>
  </si>
  <si>
    <t>Bright Health Texas HMO HIX</t>
  </si>
  <si>
    <t>Bright Health Texas HIX</t>
  </si>
  <si>
    <t>Bright Health Utah PPO HIX</t>
  </si>
  <si>
    <t>Bright Health Utah HIX</t>
  </si>
  <si>
    <t>Bright Health Virginia PPO HIX</t>
  </si>
  <si>
    <t>Bright Health Virginia HIX</t>
  </si>
  <si>
    <t>Bright Health Virginia  HIX</t>
  </si>
  <si>
    <t>Baylor Scott &amp; White Health Plan Choice HMO</t>
  </si>
  <si>
    <t>SWHP Group Choice</t>
  </si>
  <si>
    <t>BSWHP Group Choice</t>
  </si>
  <si>
    <t>Baylor Scott &amp; White Health Plan Choice POS</t>
  </si>
  <si>
    <t>Baylor Scott &amp; White Health Plan Choice PPO</t>
  </si>
  <si>
    <t>Baylor Health Care System</t>
  </si>
  <si>
    <t>SWHP Group Value</t>
  </si>
  <si>
    <t>BSWHP Group Value</t>
  </si>
  <si>
    <t>CO,NC,NJ,TX</t>
  </si>
  <si>
    <t>Baylor Scott &amp; White Health Plan Value HMO</t>
  </si>
  <si>
    <t>Baylor Scott &amp; White Health Plan Value POS</t>
  </si>
  <si>
    <t>Baylor Scott &amp; White Health Plan Value PPO</t>
  </si>
  <si>
    <t>Baylor Scott and White Health Plan FEHBP</t>
  </si>
  <si>
    <t>Buckeye Community Health Plan (BCHP)</t>
  </si>
  <si>
    <t>Ohio Medicaid_Load_Batch_4</t>
  </si>
  <si>
    <t>Buckeye Community Health Plan</t>
  </si>
  <si>
    <t>Centene Buckeye Health Medicaid</t>
  </si>
  <si>
    <t>Centene Managed Medicaid Ohio</t>
  </si>
  <si>
    <t>Buckeye Health Plan - MyCareOhio MMP</t>
  </si>
  <si>
    <t>Buckeye Community Health Plan - MyCare Ohio</t>
  </si>
  <si>
    <t>Buckeye Community Health Plan - MyCare Ohio MMP</t>
  </si>
  <si>
    <t>Centene Health Medicare MMP</t>
  </si>
  <si>
    <t>Centene Medicare MMP</t>
  </si>
  <si>
    <t>MI,OH</t>
  </si>
  <si>
    <t>California Health &amp; Wellness</t>
  </si>
  <si>
    <t>California Health and Wellness</t>
  </si>
  <si>
    <t>Centene CA Health and Wellness Medicaid</t>
  </si>
  <si>
    <t>Centene Managed Medicaid California</t>
  </si>
  <si>
    <t>CalOptima Medi-Cal</t>
  </si>
  <si>
    <t>CalOptima Managed Medicaid CA</t>
  </si>
  <si>
    <t>CalOptima</t>
  </si>
  <si>
    <t>OneCare Connect MMP</t>
  </si>
  <si>
    <t>CalOptima OneCare Connect MMP</t>
  </si>
  <si>
    <t>CalOptima OneCareConnect MMP</t>
  </si>
  <si>
    <t>CalOptima Medicare</t>
  </si>
  <si>
    <t>Humboldt County Employees</t>
  </si>
  <si>
    <t>CalPERS 3-Tier</t>
  </si>
  <si>
    <t>CalPERS</t>
  </si>
  <si>
    <t>OptumRx CalPERS</t>
  </si>
  <si>
    <t>Simi Valley Unified School District</t>
  </si>
  <si>
    <t>CalPERS OptumRx</t>
  </si>
  <si>
    <t>AK,CA,CT,DC,HI,IL,MD,MS,NJ,NY,OR,PA,TX,VA</t>
  </si>
  <si>
    <t>CalPERS EGWP</t>
  </si>
  <si>
    <t>CalPERS PDP</t>
  </si>
  <si>
    <t>OptumRx Medicare</t>
  </si>
  <si>
    <t>CalViva Health Medi-Cal</t>
  </si>
  <si>
    <t>CalViva Health Managed Medicaid CA</t>
  </si>
  <si>
    <t>Fresno Kings Madera Regional Health Authority</t>
  </si>
  <si>
    <t>CalViva Health</t>
  </si>
  <si>
    <t>Capital Blue Cross HDHP HIX</t>
  </si>
  <si>
    <t>Capital Blue Cross Advantage HIX Formulary</t>
  </si>
  <si>
    <t>Capital Blue Cross Advantage HIX</t>
  </si>
  <si>
    <t>Capital BlueCross Commercial-HIX</t>
  </si>
  <si>
    <t>Capital BlueCross, Inc. Commercial</t>
  </si>
  <si>
    <t>Weis Markets</t>
  </si>
  <si>
    <t>Capital BlueCross Advantage</t>
  </si>
  <si>
    <t>AL,DE,MD,MI,NC,NJ,NY,OH,PA,SC,TN,VA,WV</t>
  </si>
  <si>
    <t>Capital BlueCross Advantage PPO</t>
  </si>
  <si>
    <t>Capital BlueCross Advantage HMO</t>
  </si>
  <si>
    <t>Capital BlueCross Elite PPO</t>
  </si>
  <si>
    <t>Capital BlueCross Elite</t>
  </si>
  <si>
    <t>Capital BlueCross Elite HMO</t>
  </si>
  <si>
    <t>Capital BlueCross Exclusive PPO</t>
  </si>
  <si>
    <t>Capital BlueCross Exclusive</t>
  </si>
  <si>
    <t>Capital BlueCross Exclusive HMO</t>
  </si>
  <si>
    <t>BlueJourney Group Without Rx</t>
  </si>
  <si>
    <t>Capital BlueCross Medicare MA Only</t>
  </si>
  <si>
    <t>Capital Blue Cross WellSpan Health EGWP MA Only</t>
  </si>
  <si>
    <t>Capital BlueCross PPO HIX</t>
  </si>
  <si>
    <t>Capital BlueCross Value</t>
  </si>
  <si>
    <t>Capital BlueCross Value PPO</t>
  </si>
  <si>
    <t>Capital BlueCross Value HMO</t>
  </si>
  <si>
    <t>Capital BlueCross Value Plus PPO</t>
  </si>
  <si>
    <t>Capital BlueCross Value Plus</t>
  </si>
  <si>
    <t>Capital BlueCross Value Plus HMO</t>
  </si>
  <si>
    <t>CDPHP Choice MA Only</t>
  </si>
  <si>
    <t>Capital District Physicians Health Plan Medicare MA Only</t>
  </si>
  <si>
    <t>Capital District Physicians Health Plan, Inc. Medicare</t>
  </si>
  <si>
    <t>Capital District Physicians Health Plan, Inc.</t>
  </si>
  <si>
    <t>Capital District Physicians' Health Plan (CDPHP)</t>
  </si>
  <si>
    <t>CDPHP Flex MA Only</t>
  </si>
  <si>
    <t>CDPHP Group Medicare MA Only</t>
  </si>
  <si>
    <t>Capital Health Plan HMO HIX</t>
  </si>
  <si>
    <t>Capital Health Plan 6 Tier</t>
  </si>
  <si>
    <t>Capital Health Plan HIX</t>
  </si>
  <si>
    <t>Capital Health Commercial</t>
  </si>
  <si>
    <t>Capital Health Plan Commercial</t>
  </si>
  <si>
    <t>Capital Health Plan</t>
  </si>
  <si>
    <t>Capital Health Plan Advantage Plus</t>
  </si>
  <si>
    <t>Capital Health Plan Medicare Advantage</t>
  </si>
  <si>
    <t>Capital Health Plan Medicare</t>
  </si>
  <si>
    <t>Capital Health Plan Preferred Advantage</t>
  </si>
  <si>
    <t>Capital Health Plan Retiree Advantage</t>
  </si>
  <si>
    <t>Capital Health Plan Retiree Advantage MA Only</t>
  </si>
  <si>
    <t>Capital Health Plan Medicare MA Only</t>
  </si>
  <si>
    <t>Capital Health Plan Florida HMO</t>
  </si>
  <si>
    <t>Capital Health Plan Net Results</t>
  </si>
  <si>
    <t>Capital Health Plan FEHBP</t>
  </si>
  <si>
    <t>Capital Health Plan NetResults FEHBP</t>
  </si>
  <si>
    <t>Capital Health Plan FEHBP Commercial</t>
  </si>
  <si>
    <t>Capital Health Plan Silver Advantage</t>
  </si>
  <si>
    <t>FL,PA</t>
  </si>
  <si>
    <t>Philadelphia Federation of Teachers</t>
  </si>
  <si>
    <t>CapitalRx Freedom Formulary</t>
  </si>
  <si>
    <t>CapitalRx Commercial</t>
  </si>
  <si>
    <t>CapitalRx</t>
  </si>
  <si>
    <t>Capital Rx PBM</t>
  </si>
  <si>
    <t>Teamsters Local 115</t>
  </si>
  <si>
    <t>CapitalRx Freedom</t>
  </si>
  <si>
    <t>CapitalRx Liberty</t>
  </si>
  <si>
    <t>CapitalRx Liberty Formulary</t>
  </si>
  <si>
    <t>Care1st Health Plan Arizona (AHCCCS)</t>
  </si>
  <si>
    <t>Care 1st HealthPlan Arizona Formulary</t>
  </si>
  <si>
    <t>Care 1st HealthPlan Arizona</t>
  </si>
  <si>
    <t>Care1st Health Plan Managed Medicaid AZ</t>
  </si>
  <si>
    <t>Care 1st Healthplan</t>
  </si>
  <si>
    <t>Care N' Care Choice Premium (PPO)</t>
  </si>
  <si>
    <t>Care N' Care Medicare</t>
  </si>
  <si>
    <t>Care N Care Medicare Health Plan</t>
  </si>
  <si>
    <t>North Texas Specialty Physicians Medicare Advantage</t>
  </si>
  <si>
    <t>North Texas Specialty Physicians Medicare</t>
  </si>
  <si>
    <t>Southwestern Health Resources</t>
  </si>
  <si>
    <t>Care N' Care Health Plan</t>
  </si>
  <si>
    <t>Care N' Care Choice Plus (PPO)</t>
  </si>
  <si>
    <t>Care N' Care Choice (PPO)</t>
  </si>
  <si>
    <t>Care N' Care Classic (HMO)</t>
  </si>
  <si>
    <t>Care N' Care Choice (PPO) EGWP</t>
  </si>
  <si>
    <t>Care N' Care Classic EGWP</t>
  </si>
  <si>
    <t>Southwestern Health Select</t>
  </si>
  <si>
    <t>My Choice Wisconsin Partnership Plan SNP</t>
  </si>
  <si>
    <t>Care Wisconsin Medicare</t>
  </si>
  <si>
    <t>Care Wisconsin</t>
  </si>
  <si>
    <t>Health Plan for Community Living, Inc. Medicare</t>
  </si>
  <si>
    <t>My Choice Wisconsin Health Plan, Inc.</t>
  </si>
  <si>
    <t>My Choice Wisconsin Health Plan</t>
  </si>
  <si>
    <t>My Choice Wisconsin Medicare Dual Advantage Plan SNP</t>
  </si>
  <si>
    <t>Care Wisconsin Medicare Dual Advantage HMO SNP</t>
  </si>
  <si>
    <t>CareFirst BCBS Community Health Plan DC</t>
  </si>
  <si>
    <t>TRUSTED Health Plan</t>
  </si>
  <si>
    <t>CareFirst BCBS District of Columbia Medicaid Formulary</t>
  </si>
  <si>
    <t>CareFirst DC Medicaid</t>
  </si>
  <si>
    <t>CareFirst Managed Medicaid DC</t>
  </si>
  <si>
    <t>CareFirst, Inc.</t>
  </si>
  <si>
    <t>CareFirst BlueCross BlueShield</t>
  </si>
  <si>
    <t>Abarca Health</t>
  </si>
  <si>
    <t>CareFirst BlueCross BlueShield Advantage Core</t>
  </si>
  <si>
    <t>CareFirst Medicare Advantage Core</t>
  </si>
  <si>
    <t>CareFirst  Medicare Advantage</t>
  </si>
  <si>
    <t>AL,MD</t>
  </si>
  <si>
    <t>CareFirst BlueCross BlueShield Advantage Enhanced</t>
  </si>
  <si>
    <t>CareFirst Medicare Advantage Enhanced</t>
  </si>
  <si>
    <t>CareFirst BlueCross BlueShield Advantage Group (HMO)</t>
  </si>
  <si>
    <t>CareFirst BlueCross BlueShield Community Health Plan Maryland HealthChoice</t>
  </si>
  <si>
    <t>University of Maryland Health Partners</t>
  </si>
  <si>
    <t>CareFirst BlueCross BlueShield Community Health Plan Maryland</t>
  </si>
  <si>
    <t>University of Maryland Health Partners Medicaid</t>
  </si>
  <si>
    <t>University of Maryland Health Partners Managed Medicaid MD</t>
  </si>
  <si>
    <t>CareFirst BlueCross BlueShield Medicare Advantage Dual Prime SNP</t>
  </si>
  <si>
    <t>University of Maryland Health Advantage Formulary</t>
  </si>
  <si>
    <t>CareFirst BlueCross BlueShield Medicare Advantage Dual Prime</t>
  </si>
  <si>
    <t>University of Maryland Health Advantage</t>
  </si>
  <si>
    <t>University of Maryland Medical System Medicare</t>
  </si>
  <si>
    <t>CareFirst BCBS MD HMO HIX</t>
  </si>
  <si>
    <t>CareFirst Formulary 2 HIX</t>
  </si>
  <si>
    <t>CareFirst Exchange Formulary</t>
  </si>
  <si>
    <t>CareFirst Commercial-HIX</t>
  </si>
  <si>
    <t>CareFirst Health Exchange</t>
  </si>
  <si>
    <t>CareFirst BCBS MD PPO HIX</t>
  </si>
  <si>
    <t>CareFirst BCBS DC HMO HIX</t>
  </si>
  <si>
    <t>CareFirst BCBS DC PPO HIX</t>
  </si>
  <si>
    <t>CareFirst BCBS VA HMO HIX</t>
  </si>
  <si>
    <t>CareFirst BCBS VA PPO HIX</t>
  </si>
  <si>
    <t>CareFirst  BCBS Formulary 1 3Tier HMO</t>
  </si>
  <si>
    <t>CareFirst Formulary 1 3 Tier</t>
  </si>
  <si>
    <t>CareFirst Commercial</t>
  </si>
  <si>
    <t>CareFirst BCBS Formulary 1 3Tier PPO</t>
  </si>
  <si>
    <t>CareFirst BCBS Formulary 1 3Tier POS</t>
  </si>
  <si>
    <t>CareFirst BCBS POS Three Tier</t>
  </si>
  <si>
    <t>CareFirst Formulary 2 (non-ACA) 3 Tier</t>
  </si>
  <si>
    <t>CareFirst Formulary 2 3 Tier</t>
  </si>
  <si>
    <t>CareFirst BCBS PPO Three Tier</t>
  </si>
  <si>
    <t>CareFirst BCBS HMO Three Tier</t>
  </si>
  <si>
    <t>Perdue Farms</t>
  </si>
  <si>
    <t>AR,CA,CO,CT,DE,FL,GA,IA,IN,KY,MD,NC,NJ,NY,OK,PA,SC,TN,VA,WA,WV</t>
  </si>
  <si>
    <t>CareFirst BCBS POS Four Tier</t>
  </si>
  <si>
    <t>CareFirst Formulary 2 Four Tier</t>
  </si>
  <si>
    <t>CareFirst Formulary 2 4 Tier</t>
  </si>
  <si>
    <t>CareFirst BCBS HMO Four Tier</t>
  </si>
  <si>
    <t>CareFirst BCBS PPO Four Tier</t>
  </si>
  <si>
    <t>CareFirst BlueChoice HDHP and Standard FEHBP</t>
  </si>
  <si>
    <t>CareFirst Formulary 2 FEHBP</t>
  </si>
  <si>
    <t>CareFirst BCBS HMO Five Tier</t>
  </si>
  <si>
    <t>CareFirst Formulary 3</t>
  </si>
  <si>
    <t>CareFirst BCBS PPO Five Tier</t>
  </si>
  <si>
    <t>CareFirst BCBS POS  Five Tier</t>
  </si>
  <si>
    <t>CareFirst BCBS Two Tier HMO</t>
  </si>
  <si>
    <t>CareFirst Formulary 4</t>
  </si>
  <si>
    <t>CareFirst BCBS Two Tier PPO</t>
  </si>
  <si>
    <t>CareFirst BCBS Two Tier POS</t>
  </si>
  <si>
    <t>CareFirst BlueChoice Blue Value Plus FEHBP</t>
  </si>
  <si>
    <t>CareFirst Formulary 4 FEHBP</t>
  </si>
  <si>
    <t>Columbia Pacific CCO</t>
  </si>
  <si>
    <t>CareOregon</t>
  </si>
  <si>
    <t>CareOregon (OHP)</t>
  </si>
  <si>
    <t>Care Oregon, Inc. Managed Medicaid OR</t>
  </si>
  <si>
    <t>Columbia Pacific CCO, LLC</t>
  </si>
  <si>
    <t>Care Oregon, Inc.</t>
  </si>
  <si>
    <t>Jackson Care Connect CCO</t>
  </si>
  <si>
    <t>Jackson Care Connect, LLC</t>
  </si>
  <si>
    <t>Jackson Care Connect</t>
  </si>
  <si>
    <t>Health Share CareOregon</t>
  </si>
  <si>
    <t>CareOregon Advantage Plus SNP</t>
  </si>
  <si>
    <t>CareOregon Advantage Plus</t>
  </si>
  <si>
    <t>CareOregon Advantage Medicare</t>
  </si>
  <si>
    <t>Care Oregon, Inc. Medicare</t>
  </si>
  <si>
    <t>CarePartners of CT CareAdvantage Preferred</t>
  </si>
  <si>
    <t>CarePartners of Connecticut Medicare</t>
  </si>
  <si>
    <t>CarePartners of Connecticut</t>
  </si>
  <si>
    <t>CarePartners of CT CareAdvantage Prime</t>
  </si>
  <si>
    <t>CarePartners Access</t>
  </si>
  <si>
    <t>CarePartners of Connecticut PPO</t>
  </si>
  <si>
    <t>CT,ME</t>
  </si>
  <si>
    <t>CareFree - Plus 5 w/ED</t>
  </si>
  <si>
    <t>CarePlus Medicare Plus-5 w/ ED Drugs 2020</t>
  </si>
  <si>
    <t>CarePlus Medicare Plus-5</t>
  </si>
  <si>
    <t>Humana Plus 5 Medicare</t>
  </si>
  <si>
    <t>Humana Medicare</t>
  </si>
  <si>
    <t>Humana, Inc.</t>
  </si>
  <si>
    <t>CarePlus Health Plans</t>
  </si>
  <si>
    <t>Humana PBM</t>
  </si>
  <si>
    <t>CareFree PLUS - Plus 5 w/ED</t>
  </si>
  <si>
    <t>CareNeeds PLUS SNP - Plus 5</t>
  </si>
  <si>
    <t>CarePlus Medicare Plus-5 w/ Medicaid &amp; ED Drugs 2021</t>
  </si>
  <si>
    <t>CarePlus Medicare Plus-5 w/ Medicaid Medications</t>
  </si>
  <si>
    <t>CareOne PLUS</t>
  </si>
  <si>
    <t>CarePlus Medicare Plus-5 2021</t>
  </si>
  <si>
    <t>CarePlus Medicare Plus-5 w/GC</t>
  </si>
  <si>
    <t>CareOne - Plus 5 w/GC</t>
  </si>
  <si>
    <t>CareComplete SNP- Plus 5</t>
  </si>
  <si>
    <t>FL,LA</t>
  </si>
  <si>
    <t>CareOne PLATINUM- Plus 5</t>
  </si>
  <si>
    <t>CareBreeze</t>
  </si>
  <si>
    <t>CareFree - Plus 5 w/GC</t>
  </si>
  <si>
    <t>CareExtra - Plus 5</t>
  </si>
  <si>
    <t>CarePlus Medicare Plus-5 w/GC &amp; ED Drugs</t>
  </si>
  <si>
    <t>CareOne - National 5</t>
  </si>
  <si>
    <t>CarePlus National 5 Formulary 2020</t>
  </si>
  <si>
    <t>CarePlus National 5</t>
  </si>
  <si>
    <t>Humana National 5 Medicare</t>
  </si>
  <si>
    <t>CareFree - National 5</t>
  </si>
  <si>
    <t>CareNeeds PLUS SNP - National 5</t>
  </si>
  <si>
    <t>CarePlus National 5 w/ Medicaid Medications 2021</t>
  </si>
  <si>
    <t>CarePlus National 5 w/ Medicaid Medications</t>
  </si>
  <si>
    <t>CareOne Plan - National 5 w/GC</t>
  </si>
  <si>
    <t>CarePlus National 5 with GC 2021</t>
  </si>
  <si>
    <t>CarePlus National 5 with GC</t>
  </si>
  <si>
    <t>CareFree Plan - National 5 w/GC</t>
  </si>
  <si>
    <t>CareSource Dual Advantage SNP</t>
  </si>
  <si>
    <t>CareSource Dual Advantage Formulary</t>
  </si>
  <si>
    <t>CareSource Dual Advantage</t>
  </si>
  <si>
    <t>CareSource MyCare Ohio MMP</t>
  </si>
  <si>
    <t>CareSource Medicare</t>
  </si>
  <si>
    <t>CareSource Management Group</t>
  </si>
  <si>
    <t>CareSource</t>
  </si>
  <si>
    <t>CareSource of Georgia Families</t>
  </si>
  <si>
    <t>CareSource Georgia Medicaid Formulary</t>
  </si>
  <si>
    <t>CareSource Georgia Medicaid</t>
  </si>
  <si>
    <t>CareSource GA Medicaid</t>
  </si>
  <si>
    <t>CareSource Managed Medicaid Georgia</t>
  </si>
  <si>
    <t>CareSource HIP Basic</t>
  </si>
  <si>
    <t>Caresource Indiana HIP Plus/Hip State Plus/Hoosier Healthwise</t>
  </si>
  <si>
    <t>CareSource HIP</t>
  </si>
  <si>
    <t>CareSource Managed Medicaid Indiana</t>
  </si>
  <si>
    <t>CareSource HIP Plus</t>
  </si>
  <si>
    <t>CareSource HIP State Basic</t>
  </si>
  <si>
    <t>CareSource HIP State Plus</t>
  </si>
  <si>
    <t>CareSource GA HMO HIX</t>
  </si>
  <si>
    <t>CareSource HIX GA</t>
  </si>
  <si>
    <t>CareSource HIX</t>
  </si>
  <si>
    <t>CareSource Health Exchange</t>
  </si>
  <si>
    <t>CareSource IN HMO HIX</t>
  </si>
  <si>
    <t>CareSource HIX IN</t>
  </si>
  <si>
    <t>CareSource KY HMO HIX</t>
  </si>
  <si>
    <t>CareSource HIX KY</t>
  </si>
  <si>
    <t>CareSource OH HMO HIX</t>
  </si>
  <si>
    <t>CareSource OH HIX</t>
  </si>
  <si>
    <t>CareSource HIX OH</t>
  </si>
  <si>
    <t>CareSource WV HMO HIX</t>
  </si>
  <si>
    <t>CareSource HIX WV</t>
  </si>
  <si>
    <t>CareSource Hooiser Healthwise</t>
  </si>
  <si>
    <t>CareSource Hoosier Healthwise Plan A</t>
  </si>
  <si>
    <t>CareSource Hoosier Healthwise</t>
  </si>
  <si>
    <t>CareSource Advantage Zero Premium</t>
  </si>
  <si>
    <t>CareSource Advantage</t>
  </si>
  <si>
    <t>CareSource Medicare Advantage</t>
  </si>
  <si>
    <t>CareSource MyCare Ohio MMP Formulary 2020</t>
  </si>
  <si>
    <t>CareSource Ohio Medicaid</t>
  </si>
  <si>
    <t>CareSource OH Medicaid</t>
  </si>
  <si>
    <t>CareSource Managed Medicaid Ohio</t>
  </si>
  <si>
    <t>Carolina Complete Health NC</t>
  </si>
  <si>
    <t>North Carolina Medicaid_Load_Batch_4</t>
  </si>
  <si>
    <t>Carolina Complete Health</t>
  </si>
  <si>
    <t>Centene Carolina Complete Health Medicaid</t>
  </si>
  <si>
    <t>Centene Managed Medicaid North Carolina</t>
  </si>
  <si>
    <t>Cascade Health Alliance CCO</t>
  </si>
  <si>
    <t>Cascade Comprehensive Care HMO Medicaid</t>
  </si>
  <si>
    <t>Merle West Medical Center Managed Medicaid OR</t>
  </si>
  <si>
    <t>Merle West Medical Center</t>
  </si>
  <si>
    <t>Cascade Health Alliance</t>
  </si>
  <si>
    <t>Caterpillar</t>
  </si>
  <si>
    <t>Caterpillar Closed Drug Formulary</t>
  </si>
  <si>
    <t>Caterpillar Drug Formulary</t>
  </si>
  <si>
    <t>AK,AL,AR,AZ,CA,CO,DC,DE,FL,GA,IA,ID,IL,IN,KS,KY,LA,MA,MD,MI,MN,MO,MS,MT,NC,ND,NE,NH,NJ,NM,NV,NY,OH,OK,OR,PA,SC,SD,TN,TX,UT,VA,VI,VT,WA,WI,WV,WY</t>
  </si>
  <si>
    <t>CCHP Senior Program</t>
  </si>
  <si>
    <t>CCHP Senior Program Formulary 2021</t>
  </si>
  <si>
    <t>Chinese Community Health Plan Corporation Medicare</t>
  </si>
  <si>
    <t>Chinese Community Health Plan Corporation</t>
  </si>
  <si>
    <t>Chinese Community Health Plan</t>
  </si>
  <si>
    <t>CCHP Senior Select Program SNP</t>
  </si>
  <si>
    <t>CCHP Senior Select Program (HMO SNP) Formulary</t>
  </si>
  <si>
    <t>CCHP Senior Select Program (HMO SNP)</t>
  </si>
  <si>
    <t>CCHP Senior Value Program</t>
  </si>
  <si>
    <t>CDPHP Essential Plan</t>
  </si>
  <si>
    <t>CDPHP Formulary 2 HIX NY</t>
  </si>
  <si>
    <t>Capital District Physicians Health Plan HIX</t>
  </si>
  <si>
    <t>Capital District Physicians Health Plan, Inc. Health Exchange</t>
  </si>
  <si>
    <t>CDPHP Formulary 1  - HMO</t>
  </si>
  <si>
    <t>Capital District Physicians Health Plan - Commercial</t>
  </si>
  <si>
    <t>CDPHP Formulary 1</t>
  </si>
  <si>
    <t>Capital District Physicians Health Plan Commercial</t>
  </si>
  <si>
    <t>Capital District Physicians Health Plan, Inc. Commercial</t>
  </si>
  <si>
    <t>CDPHP FEHBP</t>
  </si>
  <si>
    <t>CDPHP Formulary 1  - PPO</t>
  </si>
  <si>
    <t>CDPHP Formulary 2 Individual HMO HIX</t>
  </si>
  <si>
    <t>CDPHP Formulary 2 HIX</t>
  </si>
  <si>
    <t>CDPHP Formulary 2 Individual HDHP HIX</t>
  </si>
  <si>
    <t>CDPHP Formulary 5 - HMO</t>
  </si>
  <si>
    <t>CDPHP Formulary 5</t>
  </si>
  <si>
    <t>CDPHP Formulary 5 - PPO</t>
  </si>
  <si>
    <t>CDPHP Child Health Plus</t>
  </si>
  <si>
    <t>Capital District Physicians Health Plan</t>
  </si>
  <si>
    <t>CDPHP Medicaid Select/HARP Clinical Formulary</t>
  </si>
  <si>
    <t>CDPHP Medicaid Select Plan and Family Health Plus</t>
  </si>
  <si>
    <t>Capital District Physicians Health Plan, Inc. Managed Medicaid NY</t>
  </si>
  <si>
    <t>CDPHP Medicaid Select Plan</t>
  </si>
  <si>
    <t>CDPHP Choice Rx</t>
  </si>
  <si>
    <t>CDPHP Medicare Advantage Drug Plans</t>
  </si>
  <si>
    <t>CDPHP Medicare Advantage</t>
  </si>
  <si>
    <t>Capital District Physicians Health Plan Medicare Choices</t>
  </si>
  <si>
    <t>CDPHP Value Rx</t>
  </si>
  <si>
    <t>CDPHP Basic RX</t>
  </si>
  <si>
    <t>CDPHP $0 Medicare Rx</t>
  </si>
  <si>
    <t>CDPHP Flex RX</t>
  </si>
  <si>
    <t>CDPHP Vital RX</t>
  </si>
  <si>
    <t>CDPHP Group Medicare Rx EGWP</t>
  </si>
  <si>
    <t>CenCal Health Medi-Cal</t>
  </si>
  <si>
    <t>CenCal Health</t>
  </si>
  <si>
    <t>CenCal Health Managed Medicaid CA</t>
  </si>
  <si>
    <t>Centene Corporation Employee Plan</t>
  </si>
  <si>
    <t>Centene</t>
  </si>
  <si>
    <t>Allwell CoCare MA Only</t>
  </si>
  <si>
    <t>Centene Medicare MA Only</t>
  </si>
  <si>
    <t>Centene Medicare</t>
  </si>
  <si>
    <t>Allwell Health Plan</t>
  </si>
  <si>
    <t>Allwell Group MA Only</t>
  </si>
  <si>
    <t>AR,IL,IN,KS,LA,MO,MS,NM,OH,PA,SC,TX,WA</t>
  </si>
  <si>
    <t>Allwell Medicare Essentials MA Only</t>
  </si>
  <si>
    <t>Allwell Medicare Simple MA Only</t>
  </si>
  <si>
    <t>AR,KS,TX</t>
  </si>
  <si>
    <t>Ascension Complete Group Medicare Advantage EGWP MA Only</t>
  </si>
  <si>
    <t>Centers Plan for Medicare Advantage Care</t>
  </si>
  <si>
    <t>Centers Plan for Healthy Living Medicare Advantage Care Formulary</t>
  </si>
  <si>
    <t>Centers Plan for Healthy Living Medicare</t>
  </si>
  <si>
    <t>Centers Plan for Healthy Living Medicare Advantage</t>
  </si>
  <si>
    <t>Centers Plan for Healthy Living</t>
  </si>
  <si>
    <t>Centers Plan for Healthy Living (CPHL)</t>
  </si>
  <si>
    <t>Centers Plan for Dual Coverage Care SNP</t>
  </si>
  <si>
    <t>Centers Plan for Healthy Living Medicare SNP</t>
  </si>
  <si>
    <t>Centers Plan for Nursing Home Care</t>
  </si>
  <si>
    <t>Centers Plan for Medicaid Advantage Plus SNP</t>
  </si>
  <si>
    <t>Central California Alliance For Health IHSS</t>
  </si>
  <si>
    <t>Central California Alliance For Health IHSS Formulary</t>
  </si>
  <si>
    <t>Central California Alliance IHSS</t>
  </si>
  <si>
    <t>Central California Alliance for Health IHSS</t>
  </si>
  <si>
    <t>Santa Cruz-Monterey Managed Medical Care Commission</t>
  </si>
  <si>
    <t>Central California Alliance for Health</t>
  </si>
  <si>
    <t>Central California Alliance For Health</t>
  </si>
  <si>
    <t>Central California Alliance For Health Medi-Cal</t>
  </si>
  <si>
    <t>Central California Alliance for Health Managed Medicaid CA</t>
  </si>
  <si>
    <t>Central Health Medicare Plan</t>
  </si>
  <si>
    <t>Central Health Medicare Plan/Medi-Medi/Premier/Focus</t>
  </si>
  <si>
    <t>Central Health Plan of California, Inc. Medicare</t>
  </si>
  <si>
    <t>Central Health Plan of California</t>
  </si>
  <si>
    <t>Central Health Medi-Medi Plan SNP</t>
  </si>
  <si>
    <t>Central Health Premier Plan</t>
  </si>
  <si>
    <t>Central Health Focus Plan SNP</t>
  </si>
  <si>
    <t>Central Health Ventura Medicare Plan</t>
  </si>
  <si>
    <t>Central Health Ventura Medi-Medi Plan SNP</t>
  </si>
  <si>
    <t>Central Health San Mateo Medicare Plan</t>
  </si>
  <si>
    <t>Central Health Savings Plan</t>
  </si>
  <si>
    <t>Central PA Teamsters Health and Welfare</t>
  </si>
  <si>
    <t>Central PA Teamsters Health &amp; Welfare</t>
  </si>
  <si>
    <t>Central PA Teamsters</t>
  </si>
  <si>
    <t>General Pharmaceutical Benefits</t>
  </si>
  <si>
    <t>Catholic Employee Benefit Group</t>
  </si>
  <si>
    <t>CerpassRx Basic Formulary</t>
  </si>
  <si>
    <t>CerpassRx Commercial</t>
  </si>
  <si>
    <t>CerpassRx</t>
  </si>
  <si>
    <t>CerpassRx Basic</t>
  </si>
  <si>
    <t>Teachers Health Trust</t>
  </si>
  <si>
    <t>CerpassRx Formulary</t>
  </si>
  <si>
    <t>The Ensign Group</t>
  </si>
  <si>
    <t>AZ,CA,FL,IL,MI,MN,NC,NJ,NY,OH,TX,VA</t>
  </si>
  <si>
    <t>CerpassRx Plan</t>
  </si>
  <si>
    <t>Change Healthcare Inc</t>
  </si>
  <si>
    <t>Change Healthcare Formulary</t>
  </si>
  <si>
    <t>Change Healthcare</t>
  </si>
  <si>
    <t>Change Healthcare PBM</t>
  </si>
  <si>
    <t>AL,AZ,CA,CO,CT,FL,GA,IA,IL,IN,KY,LA,MA,MD,ME,MI,MN,MO,MS,NC,NH,NJ,NV,NY,OH,OK,OR,PA,SC,TN,TX,UT,WA,WI,WV</t>
  </si>
  <si>
    <t>Children's Community Health Plan BadgerCare Plus</t>
  </si>
  <si>
    <t>Childrens Community Health Plan BadgerCare Plus</t>
  </si>
  <si>
    <t>Children's Hospital and Health System Managed Medicaid WI</t>
  </si>
  <si>
    <t>Children's Hospital and Health System</t>
  </si>
  <si>
    <t>Children's Community Health Plan PPO HIX</t>
  </si>
  <si>
    <t>Childrens Community Health Plan HIX Formulary</t>
  </si>
  <si>
    <t>Childrens Community Health Plan HIX</t>
  </si>
  <si>
    <t>Children's Hospital and Health System Health Exchange</t>
  </si>
  <si>
    <t>Children's Community Health Plan HDHP HIX</t>
  </si>
  <si>
    <t>Childrens Medical Services Network Florida MMA Specialty</t>
  </si>
  <si>
    <t>Children's Medical Services Managed Medicaid FL</t>
  </si>
  <si>
    <t>Children's Medical Services</t>
  </si>
  <si>
    <t>Chinese Community Health Plan Commercial</t>
  </si>
  <si>
    <t>Chinese Community Health Plan Commercial-HIX</t>
  </si>
  <si>
    <t>Chinese Community Health Plan Corporation Commercial</t>
  </si>
  <si>
    <t>Chinese Community Health Plan HMO HIX</t>
  </si>
  <si>
    <t>Chinese Community Health Plan 4T Exchange</t>
  </si>
  <si>
    <t>Chinese Community Health Plan HIX</t>
  </si>
  <si>
    <t>Chinese Community Health Plan Corporation Health Exchange</t>
  </si>
  <si>
    <t>Chinese Community Health Plan HDHP HIX</t>
  </si>
  <si>
    <t>Colorado Access Child Health Plan Plus (CHP+)</t>
  </si>
  <si>
    <t>Colorado Access CHP Plus</t>
  </si>
  <si>
    <t>CHP+ offered by Colorado Access</t>
  </si>
  <si>
    <t>Colorado Access Corporation Managed Medicaid</t>
  </si>
  <si>
    <t>Colorado Access Corporation Managed Medicaid CO CHP+</t>
  </si>
  <si>
    <t>Colorado Access Corporation</t>
  </si>
  <si>
    <t>Colorado Access</t>
  </si>
  <si>
    <t>CHRISTUS Health Plan Generations</t>
  </si>
  <si>
    <t>CHRISTUS Health Plan Generations HMO</t>
  </si>
  <si>
    <t>CHRISTUS Spohn Health System Medicare</t>
  </si>
  <si>
    <t>CHRISTUS Spohn Health System</t>
  </si>
  <si>
    <t>CHRISTUS Health Plan</t>
  </si>
  <si>
    <t>CHRISTUS Health Plan Generations Plus</t>
  </si>
  <si>
    <t>CHRISTUS Health Plan LA HMO HIX</t>
  </si>
  <si>
    <t>CHRISTUS Health Plan Texas HIX Formulary</t>
  </si>
  <si>
    <t>CHRISTUS Health Plan Louisiana HIX</t>
  </si>
  <si>
    <t>CHRISTUS Health Plan HIX</t>
  </si>
  <si>
    <t>CHRISTUS Spohn Health System Health Exchange</t>
  </si>
  <si>
    <t>CHRISTUS Health Plan LA HDHP HIX</t>
  </si>
  <si>
    <t>CHRISTUS Health Plan Guardian MA Only</t>
  </si>
  <si>
    <t>CHRISTUS Health Plan MA Only</t>
  </si>
  <si>
    <t>CHRISTUS Health Plan TX HMO HIX</t>
  </si>
  <si>
    <t>CHRISTUS Health Plan Texas HIX</t>
  </si>
  <si>
    <t>CHRISTUS Health Plan TX HDHP HIX</t>
  </si>
  <si>
    <t>Moody Bible Institute</t>
  </si>
  <si>
    <t>Cigna Advantage Four Tier</t>
  </si>
  <si>
    <t>Cigna Commercial Advantage</t>
  </si>
  <si>
    <t>Cigna HealthCare Advantage HMO 4 Tier</t>
  </si>
  <si>
    <t>AR,AZ,CA,CO,CT,FL,GA,IL,IN,MO,MS,NC,NJ,SC,TN,TX</t>
  </si>
  <si>
    <t>Cigna HealthCare Advantage PPO 4 Tier</t>
  </si>
  <si>
    <t>AK,AL,AR,AZ,CA,CO,CT,DC,DE,FL,GA,HI,ID,IL,IN,LA,MA,MD,ME,MI,MN,MO,MS,MT,NC,ND,NE,NH,NJ,NM,NV,NY,OH,OK,OR,PA,RI,SC,SD,TN,TX,UT,VA,VT,WA,WI,WV,WY</t>
  </si>
  <si>
    <t>Cigna HealthCare Advantage POS 4 Tier</t>
  </si>
  <si>
    <t>AL,AR,AZ,CA,CO,CT,DC,DE,FL,GA,ID,IL,IN,LA,MA,MD,ME,MI,MO,MS,NC,NH,NJ,NV,NY,OH,OK,PA,SC,TN,TX,UT,VA,VT,WA,WI,WV</t>
  </si>
  <si>
    <t>Five Below</t>
  </si>
  <si>
    <t>FL,KS,PA,TX</t>
  </si>
  <si>
    <t>Cigna HealthCare Advantage HMO 3 Tier</t>
  </si>
  <si>
    <t>Cigna Advantage Three Tier with DRT</t>
  </si>
  <si>
    <t>Cigna Advantage Three Tier</t>
  </si>
  <si>
    <t>Cigna HealthCare Advantage POS 3 Tier</t>
  </si>
  <si>
    <t>AL,AR,AZ,CA,CO,CT,DC,DE,FL,GA,ID,IL,IN,LA,MA,MD,ME,MI,MO,MS,NC,NH,NJ,NV,NY,OH,OK,PA,RI,SC,TN,TX,UT,VA,VT,WA,WI,WV</t>
  </si>
  <si>
    <t>Cigna HealthCare Advantage PPO 3 Tier</t>
  </si>
  <si>
    <t>The Penn Mutual Life Insurance Co</t>
  </si>
  <si>
    <t>Cigna HealthCare of Colorado PPO HIX</t>
  </si>
  <si>
    <t>Cigna CO HIX</t>
  </si>
  <si>
    <t>Cigna Essential CO 5-Tier HIX</t>
  </si>
  <si>
    <t>Cigna HIX</t>
  </si>
  <si>
    <t>Cigna Health Exchange</t>
  </si>
  <si>
    <t>Cigna UT PPO HIX</t>
  </si>
  <si>
    <t>Cigna Rx Essential UT 5-Tier HIX</t>
  </si>
  <si>
    <t>Cigna Essential UT 5-Tier HIX</t>
  </si>
  <si>
    <t>Roofers Union Welfare Trust</t>
  </si>
  <si>
    <t>Cigna Performance Four Tier</t>
  </si>
  <si>
    <t>Cigna Legacy Performance Four Tier</t>
  </si>
  <si>
    <t>Cigna Commercial Performance</t>
  </si>
  <si>
    <t>IL,MN</t>
  </si>
  <si>
    <t>Cigna HealthCare Performance HMO 4 Tier</t>
  </si>
  <si>
    <t>Cigna HealthCare Performance POS 4 Tier</t>
  </si>
  <si>
    <t>Cigna HealthCare Performance PPO 4 Tier</t>
  </si>
  <si>
    <t>City of Houston</t>
  </si>
  <si>
    <t>Baltimore County Retiree Benefit</t>
  </si>
  <si>
    <t>Cigna Legacy Three Tier</t>
  </si>
  <si>
    <t>Cigna Legacy Standard Three Tier</t>
  </si>
  <si>
    <t>Cigna Commercial Legacy</t>
  </si>
  <si>
    <t>Cigna Healthcare Legacy HMO</t>
  </si>
  <si>
    <t>Cigna Healthcare Legacy PPO</t>
  </si>
  <si>
    <t>Cigna Healthcare Legacy POS</t>
  </si>
  <si>
    <t>Cigna Achieve Medicare SNP</t>
  </si>
  <si>
    <t>Cigna-HealthSpring Achieve</t>
  </si>
  <si>
    <t>Cigna Medicare Achieve</t>
  </si>
  <si>
    <t>Cigna-HealthSpring Medicare Advantage</t>
  </si>
  <si>
    <t>Cigna Medicare</t>
  </si>
  <si>
    <t>DC,DE,MD,PA</t>
  </si>
  <si>
    <t>Cigna Achieve Medicare AZ SNP</t>
  </si>
  <si>
    <t>Cigna-HealthSpring Achieve Plus SNP</t>
  </si>
  <si>
    <t>Cigna Medicare Achieve AZ SNP</t>
  </si>
  <si>
    <t>Cigna Preferred Medicare AZ</t>
  </si>
  <si>
    <t>Cigna-HealthSpring Alliance/Preferred</t>
  </si>
  <si>
    <t>Cigna Medicare Alliance/Preferred with Home Infusion</t>
  </si>
  <si>
    <t>Cigna Alliance Medicare AZ</t>
  </si>
  <si>
    <t>Cigna Preferred Medicare</t>
  </si>
  <si>
    <t>Cigna-HealthSpring Comprehensive Formulary</t>
  </si>
  <si>
    <t>Cigna Medicare Comprehensive Formulary</t>
  </si>
  <si>
    <t>AL,AR,CO,CT,DC,DE,FL,GA,IL,KS,MD,MO,MS,NC,NJ,NM,OH,OR,PA,SC,TN,TX,UT,VA,WA</t>
  </si>
  <si>
    <t>Cigna Alliance Medicare</t>
  </si>
  <si>
    <t>MD,PA,TX</t>
  </si>
  <si>
    <t>Cigna Preferred Plus Medicare</t>
  </si>
  <si>
    <t>AL,GA,MD,MS,NC,NJ,PA,SC</t>
  </si>
  <si>
    <t>Cigna Preferred Savings Medicare</t>
  </si>
  <si>
    <t>FL,TX</t>
  </si>
  <si>
    <t>Cigna Premier Medicare</t>
  </si>
  <si>
    <t>IL,TN</t>
  </si>
  <si>
    <t>Cigna Primary Medicare FL</t>
  </si>
  <si>
    <t>Cigna True Choice Medicare</t>
  </si>
  <si>
    <t>AL,CO,CT,DC,DE,FL,GA,IL,KS,MO,MS,NC,NM,OH,OK,OR,PA,SC,TN,TX,UT,VA,WA</t>
  </si>
  <si>
    <t>Cigna True Choice Plus Medicare</t>
  </si>
  <si>
    <t>CT,DC,DE,NJ,PA,TX</t>
  </si>
  <si>
    <t>Cigna Preferred GA Medicare</t>
  </si>
  <si>
    <t>Cigna Preferred AL Medicare</t>
  </si>
  <si>
    <t>Cigna Preferred Rx (HMO) EGWP</t>
  </si>
  <si>
    <t>AZ,CT,MS,TN</t>
  </si>
  <si>
    <t>CignaTrue Choice Core Rx (PPO) EGWP</t>
  </si>
  <si>
    <t>CignaTrue Choice Rx (PPO) EGWP</t>
  </si>
  <si>
    <t>CT,DE,FL,GA,MD,MO,MS,NC,PA,SC,TN,VA,VT,WV</t>
  </si>
  <si>
    <t>Cigna TotalCare Plus FL SNP</t>
  </si>
  <si>
    <t>Cigna Essential Rx</t>
  </si>
  <si>
    <t>Cigna-HealthSpring Rx Secure-Essential</t>
  </si>
  <si>
    <t>Cigna Medicare Essential Rx</t>
  </si>
  <si>
    <t>Cigna-HealthSpring Medicare Secure-Essential PDP</t>
  </si>
  <si>
    <t>Cigna Extra Rx</t>
  </si>
  <si>
    <t>Cigna-HealthSpring Rx Secure Extra</t>
  </si>
  <si>
    <t>Cigna Medicare Extra Rx</t>
  </si>
  <si>
    <t>Cigna-HealthSpring Medicare Secure-Extra PDP</t>
  </si>
  <si>
    <t>Cigna Fundamental Medicare MA Only</t>
  </si>
  <si>
    <t>Cigna Medicare MA Only</t>
  </si>
  <si>
    <t>AL,FL,IL,MS,NC,PA,SC,TN,TX</t>
  </si>
  <si>
    <t>CignaTrue Choice Core MA Only</t>
  </si>
  <si>
    <t>FL,NC,NJ,PA,VA</t>
  </si>
  <si>
    <t>Cigna Primary Medicare</t>
  </si>
  <si>
    <t>Cigna-HealthSpring Primary/Traditions/TotalCare/AR/ETN/Direct</t>
  </si>
  <si>
    <t>Cigna Medicare Primary/Traditions/TotalCare</t>
  </si>
  <si>
    <t>Cigna TotalCare SNP</t>
  </si>
  <si>
    <t>AL,CO,DE,FL,GA,MD,MS,NC,PA,TX</t>
  </si>
  <si>
    <t>Cigna TotalCare AL SNP</t>
  </si>
  <si>
    <t>Cigna TotalCare Plus SNP</t>
  </si>
  <si>
    <t>AL,AR,CT,DE,GA,PA,TN</t>
  </si>
  <si>
    <t>Cigna Employer Plan EGWP</t>
  </si>
  <si>
    <t>Cigna-HealthSpring Medicare Rx Secure Formulary</t>
  </si>
  <si>
    <t>Cigna Medicare Secure Rx</t>
  </si>
  <si>
    <t>Cigna-HealthSpring Medicare Secure PDP</t>
  </si>
  <si>
    <t>CIGNA Healthspring</t>
  </si>
  <si>
    <t>AL,AR,AZ,CA,CO,CT,DC,DE,FL,GA,IL,IN,KS,KY,MA,MD,ME,MI,MN,MO,MS,NC,NH,NJ,NV,NY,OH,PA,SC,TN,TX,VA,VI,VT,WA,WI,WV</t>
  </si>
  <si>
    <t>Cigna Secure Rx</t>
  </si>
  <si>
    <t>Cigna Healthcare National Preferred HMO</t>
  </si>
  <si>
    <t>Cigna National Preferred</t>
  </si>
  <si>
    <t>Cigna Healthcare National Preferred PPO</t>
  </si>
  <si>
    <t>Cigna Healthcare National Preferred POS</t>
  </si>
  <si>
    <t>Cigna Healthcare Performance PPO 3 Tier</t>
  </si>
  <si>
    <t>Cigna Performance</t>
  </si>
  <si>
    <t>Cigna Performance Three Tier</t>
  </si>
  <si>
    <t>Cigna Healthcare Performance POS 3 Tier</t>
  </si>
  <si>
    <t>Cigna Healthcare Performance HMO 3 Tier</t>
  </si>
  <si>
    <t>Arctic Slope</t>
  </si>
  <si>
    <t>Cigna FL PPO HIX</t>
  </si>
  <si>
    <t>Cigna Rx Plus HIX FL</t>
  </si>
  <si>
    <t>Cigna Plus FL 5-Tier HIX</t>
  </si>
  <si>
    <t>Cigna GA HMO HIX</t>
  </si>
  <si>
    <t>Cigna Plus GA 5-Tier HIX</t>
  </si>
  <si>
    <t>CIGNA Health Plans IL HMO HIX</t>
  </si>
  <si>
    <t>Cigna Rx Plus HIX IL</t>
  </si>
  <si>
    <t>Cigna Plus IL 5-Tier HIX</t>
  </si>
  <si>
    <t>Cigna KS PPO HIX</t>
  </si>
  <si>
    <t>Cigna Rx Plus HIX KS</t>
  </si>
  <si>
    <t>Cigna Plus KS 5-Tier HIX</t>
  </si>
  <si>
    <t>CIGNA Health Plans MO PPO HIX</t>
  </si>
  <si>
    <t>Cigna Rx Plus HIX MO</t>
  </si>
  <si>
    <t>Cigna Plus MO 5-Tier HIX</t>
  </si>
  <si>
    <t>Cigna MS PPO HIX</t>
  </si>
  <si>
    <t>Cigna Plus MS 5-Tier HIX</t>
  </si>
  <si>
    <t>Cigna NC HMO HIX</t>
  </si>
  <si>
    <t>Cigna Rx Plus HIX NC</t>
  </si>
  <si>
    <t>Cigna Plus NC 5-Tier HIX</t>
  </si>
  <si>
    <t>Cigna PA PPO HIX</t>
  </si>
  <si>
    <t>Cigna Plus PA 5-Tier HIX</t>
  </si>
  <si>
    <t>CIGNA Health Plans TN PPO HIX</t>
  </si>
  <si>
    <t>Cigna Rx Plus HIX TN</t>
  </si>
  <si>
    <t>Cigna Plus TN 5-Tier HIX</t>
  </si>
  <si>
    <t>Cigna Healthcare of Arizona HMO HIX</t>
  </si>
  <si>
    <t>Cigna Rx Premier 5 Tier AZ HIX</t>
  </si>
  <si>
    <t>Cigna Premier AZ 5-Tier HIX</t>
  </si>
  <si>
    <t>Cigna Health Plans VA PPO HIX</t>
  </si>
  <si>
    <t>Cigna Health Plans VA HIX</t>
  </si>
  <si>
    <t>Cigna Premier VA 5-Tier HIX</t>
  </si>
  <si>
    <t>Honeywell</t>
  </si>
  <si>
    <t>Cigna Standard Three Tier</t>
  </si>
  <si>
    <t>Cigna Commercial Standard</t>
  </si>
  <si>
    <t>AK,AL,AR,AZ,CA,CO,CT,DC,DE,FL,GA,HI,IA,ID,IL,IN,KS,KY,LA,MA,MD,ME,MI,MN,MO,MS,NC,ND,NE,NH,NJ,NM,NV,NY,OH,OK,OR,PA,PR,RI,SC,SD,TN,TX,UT,VA,VT,WA,WI,WV</t>
  </si>
  <si>
    <t>St. Louis College of Pharmacy</t>
  </si>
  <si>
    <t>Greer Steel</t>
  </si>
  <si>
    <t>County of Orange Health Care Agency by Cigna</t>
  </si>
  <si>
    <t>City of Richmond</t>
  </si>
  <si>
    <t>Washington County Public Schools</t>
  </si>
  <si>
    <t>Seminole County Public Schools</t>
  </si>
  <si>
    <t>Brevard Public School District</t>
  </si>
  <si>
    <t>New Enterprise Lime and Stone</t>
  </si>
  <si>
    <t>Concordia Health Plan HMO</t>
  </si>
  <si>
    <t>Stevens Institute of Technology</t>
  </si>
  <si>
    <t>Seton Hall University</t>
  </si>
  <si>
    <t>Hall County Georgia</t>
  </si>
  <si>
    <t>University of Richmond</t>
  </si>
  <si>
    <t>City of Waterbury</t>
  </si>
  <si>
    <t>Hamilton County Department of Education</t>
  </si>
  <si>
    <t>Cigna Healthcare Standard HMO</t>
  </si>
  <si>
    <t>Cigna Healthcare Standard PPO</t>
  </si>
  <si>
    <t>Cigna Healthcare Standard POS</t>
  </si>
  <si>
    <t>County of Palm Beach</t>
  </si>
  <si>
    <t>Avalonbay Communities, Inc.</t>
  </si>
  <si>
    <t>CA,CO,CT,DC,DE,FL,IL,MA,MD,NJ,NY,OR,RI,TX,VA,WA</t>
  </si>
  <si>
    <t>AL,AZ,CA,CO,CT,DE,FL,GA,IL,KS,LA,MD,ME,MI,MN,MO,MT,NC,NH,NJ,NV,NY,OH,OR,PA,SC,SD,TN,TX,UT,VA,VT,WA,WI</t>
  </si>
  <si>
    <t>Estes Express Lines, Inc.</t>
  </si>
  <si>
    <t>AL,AR,AZ,CA,CO,CT,DE,FL,GA,HI,IA,KS,KY,LA,MA,MD,ME,MI,MN,MO,MS,MT,NC,ND,NE,NJ,NM,NV,NY,OH,OK,OR,PA,SC,SD,TN,TX,UT,VA,VT,WA,WI,WV</t>
  </si>
  <si>
    <t>Miami-Dade County Public Schools-158</t>
  </si>
  <si>
    <t>Party City Holdco Inc.</t>
  </si>
  <si>
    <t>AL,AR,AZ,CA,CO,CT,DE,FL,GA,HI,IA,IL,IN,KS,KY,LA,MA,MD,ME,MI,MN,MO,NC,NE,NH,NJ,NM,NV,NY,OH,OK,OR,PA,RI,SC,SD,TN,TX,UT,VA,VT,WA,WI,WV</t>
  </si>
  <si>
    <t>Stanley Black &amp; Decker, Inc.</t>
  </si>
  <si>
    <t>AK,AL,AR,AZ,CA,CO,CT,DC,DE,FL,GA,IA,ID,IL,IN,KS,KY,LA,MA,MD,ME,MI,MN,MO,MS,NC,NE,NH,NJ,NM,NV,NY,OH,OK,OR,PA,PR,RI,SC,SD,TN,TX,UT,VA,VT,WA,WI,WV</t>
  </si>
  <si>
    <t>Borgwarner Inc</t>
  </si>
  <si>
    <t>Allscripts Medical</t>
  </si>
  <si>
    <t>Visa Inc.</t>
  </si>
  <si>
    <t>CA,DE,FL,NC,TX,UT</t>
  </si>
  <si>
    <t>Fairfax County</t>
  </si>
  <si>
    <t>Cigna Value Three Tier with DRT</t>
  </si>
  <si>
    <t>Cigna Value Three Tier</t>
  </si>
  <si>
    <t>Cigna Commercial Value</t>
  </si>
  <si>
    <t>Cigna Healthcare Value HMO 3 Tier</t>
  </si>
  <si>
    <t>Cigna Healthcare Value PPO 3 Tier</t>
  </si>
  <si>
    <t>Cigna Healthcare Value POS 3 Tier</t>
  </si>
  <si>
    <t>County of Harris</t>
  </si>
  <si>
    <t>County of Hillsborough</t>
  </si>
  <si>
    <t>Shelby County Schools</t>
  </si>
  <si>
    <t>Citizens Rx</t>
  </si>
  <si>
    <t>Citizens Rx Formulary</t>
  </si>
  <si>
    <t>CitizensRx Commercial</t>
  </si>
  <si>
    <t>CitizensRx</t>
  </si>
  <si>
    <t>Citizens Rx PBM</t>
  </si>
  <si>
    <t>City &amp; County of Denver</t>
  </si>
  <si>
    <t>City and County of Denver</t>
  </si>
  <si>
    <t>Denver Health Commercial</t>
  </si>
  <si>
    <t>City of Knoxville</t>
  </si>
  <si>
    <t>City of Knoxville Formulary</t>
  </si>
  <si>
    <t>Clear Health Alliance MMA Specialty</t>
  </si>
  <si>
    <t>Simply Healthcare Plans Managed Medicaid FL</t>
  </si>
  <si>
    <t>PreferredOne Insurance Company</t>
  </si>
  <si>
    <t>Clear Script Formulary</t>
  </si>
  <si>
    <t>PreferredOne Corporation Commercial</t>
  </si>
  <si>
    <t>PreferredOne Corporation</t>
  </si>
  <si>
    <t>PreferredOne</t>
  </si>
  <si>
    <t>ClearScript PBM</t>
  </si>
  <si>
    <t>Fairview Health Services</t>
  </si>
  <si>
    <t>ClearScript</t>
  </si>
  <si>
    <t>Clear Spring Health Essential</t>
  </si>
  <si>
    <t>Clear Spring Health HMO Formulary</t>
  </si>
  <si>
    <t>Clear Spring Health Medicare Advantage</t>
  </si>
  <si>
    <t>Clear Spring Health Medicare</t>
  </si>
  <si>
    <t>Clear Spring Health</t>
  </si>
  <si>
    <t>CO,IL,VA</t>
  </si>
  <si>
    <t>Clear Spring Health Essential Plus</t>
  </si>
  <si>
    <t>CO,NC</t>
  </si>
  <si>
    <t>Clear Spring Health Community Advantage Plan</t>
  </si>
  <si>
    <t>Clear Spring Health Community Flex Plan</t>
  </si>
  <si>
    <t>Clear Spring Health Deluxe Plan SNP</t>
  </si>
  <si>
    <t>Clear Spring Health Choice Plan</t>
  </si>
  <si>
    <t>Clear Spring Health Gold Plus</t>
  </si>
  <si>
    <t>Clear Spring Health Silver Plan SNP</t>
  </si>
  <si>
    <t>Clear Spring Health Select Plus</t>
  </si>
  <si>
    <t>Clear Spring Health Select Plan</t>
  </si>
  <si>
    <t>Clear Spring Health Premier Rx</t>
  </si>
  <si>
    <t>Clear Spring Health Premier Rx PDP Formulary</t>
  </si>
  <si>
    <t>Clear Spring Health Premier PDP</t>
  </si>
  <si>
    <t>AK,AL,AR,AZ,CA,DC,DE,FL,GA,HI,IA,ID,IL,IN,KS,KY,LA,MD,MI,MN,MO,MS,MT,NC,ND,NE,NJ,NV,OH,OK,OR,PA,SC,SD,TN,TX,UT,VA,WA,WI,WV,WY</t>
  </si>
  <si>
    <t>Clear Spring Health Value Rx</t>
  </si>
  <si>
    <t>Clear Spring Health Value Rx PDP Formulary</t>
  </si>
  <si>
    <t>Clear Spring Health Value PDP</t>
  </si>
  <si>
    <t>Cleveland Clinic Employee Health Plan</t>
  </si>
  <si>
    <t>Cleveland Clinic EHP Drug Formulary</t>
  </si>
  <si>
    <t>CVS Caremark SGM</t>
  </si>
  <si>
    <t>EMH Regional Healthcare Center</t>
  </si>
  <si>
    <t>Clever Care Longevity Medicare Advantage</t>
  </si>
  <si>
    <t>Clever Care Medicare Advantage</t>
  </si>
  <si>
    <t>Clever Care Medicare</t>
  </si>
  <si>
    <t>Clever Care Health Plan Medicare</t>
  </si>
  <si>
    <t>Clever Care Health Plan</t>
  </si>
  <si>
    <t>CA,PR</t>
  </si>
  <si>
    <t>Clever Care Balance Medicare Advantage</t>
  </si>
  <si>
    <t>CA,CO</t>
  </si>
  <si>
    <t>Clever Care Fortune Medicare Advantage Plan</t>
  </si>
  <si>
    <t>Clever Care Value Medicare Advantage Plan</t>
  </si>
  <si>
    <t>Clover Health Choice</t>
  </si>
  <si>
    <t>Clover Health</t>
  </si>
  <si>
    <t>Clover Health Medicare</t>
  </si>
  <si>
    <t>CarePoint Health Plans Medicare</t>
  </si>
  <si>
    <t>AZ,GA,PA,SC,TN,TX</t>
  </si>
  <si>
    <t>Clover Health Choice Value</t>
  </si>
  <si>
    <t>PA,SC,TN,TX</t>
  </si>
  <si>
    <t>Clover Health Classic</t>
  </si>
  <si>
    <t>Clover Health Employer Group Plan EGWP</t>
  </si>
  <si>
    <t>Clover Health LiveHealthy</t>
  </si>
  <si>
    <t>GA,MS,SC</t>
  </si>
  <si>
    <t>Clover Health LiveHealthy Value</t>
  </si>
  <si>
    <t>Clover Health Choice NJ</t>
  </si>
  <si>
    <t>Clover Health NJ</t>
  </si>
  <si>
    <t>Clover Health Choice Value NJ</t>
  </si>
  <si>
    <t>Clover Health Value NJ</t>
  </si>
  <si>
    <t>Clover Health Classic NJ</t>
  </si>
  <si>
    <t>Clover Health Premier NJ</t>
  </si>
  <si>
    <t>Clover Health Premier Value NJ</t>
  </si>
  <si>
    <t>Colorado Medicaid</t>
  </si>
  <si>
    <t>Colorado Medicaid_Load_Batch_4</t>
  </si>
  <si>
    <t>Colorado State Medicaid</t>
  </si>
  <si>
    <t>State of CO Medicaid</t>
  </si>
  <si>
    <t>State of Colorado State Medicaid</t>
  </si>
  <si>
    <t>Colorado Community Health Alliance RAE6 &amp; RAE7</t>
  </si>
  <si>
    <t>Colorado Community Health Alliance</t>
  </si>
  <si>
    <t>Rocky Mountain RAE1</t>
  </si>
  <si>
    <t>Rocky Mountain Health Plans</t>
  </si>
  <si>
    <t>Colorado Access RAE3 &amp; RAE5</t>
  </si>
  <si>
    <t>Health Colorado, Inc. RAE4</t>
  </si>
  <si>
    <t>Beacon Health Plans, Inc.</t>
  </si>
  <si>
    <t>Beacon Health Plans</t>
  </si>
  <si>
    <t>Northeast Health Partners RAE2</t>
  </si>
  <si>
    <t>Northeast Health Partners</t>
  </si>
  <si>
    <t>Common Ground Healthcare Cooperative PPO HIX</t>
  </si>
  <si>
    <t>Common Ground Healthcare Coop HIX WI Formulary</t>
  </si>
  <si>
    <t>Common Ground Healthcare Cooperative HIX WI</t>
  </si>
  <si>
    <t>Common Ground Healthcare Cooperative Health Exchange</t>
  </si>
  <si>
    <t>Common Ground Healthcare Cooperative</t>
  </si>
  <si>
    <t>CommonSpirit Health</t>
  </si>
  <si>
    <t>Catholic Health Initiatives</t>
  </si>
  <si>
    <t>CommonSpirit Health Employee Formulary</t>
  </si>
  <si>
    <t>AR,AZ,CA,CO,DE,FL,GA,IA,ID,IN,KS,KY,LA,MA,ME,MI,MN,MT,ND,NE,NJ,NM,NY,OH,OK,OR,PA,SC,TN,TX,WA,WI</t>
  </si>
  <si>
    <t>CCA Medicare Maximum SNP RI</t>
  </si>
  <si>
    <t>Commonwealth Care Alliance Medicare Maximum Rhode Island</t>
  </si>
  <si>
    <t>Commonwealth Care Alliance Medicare Advantage</t>
  </si>
  <si>
    <t>Commonwealth Care Alliance, Inc. Medicare</t>
  </si>
  <si>
    <t>Commonwealth Care Alliance, Inc.</t>
  </si>
  <si>
    <t>Commonwealth Care Alliance</t>
  </si>
  <si>
    <t>CCA Medicare Preferred MA</t>
  </si>
  <si>
    <t>Commonwealth Care Alliance Medicare Preferred Massachusetts</t>
  </si>
  <si>
    <t>CCA Medicare Preferred RI</t>
  </si>
  <si>
    <t>Commonwealth Care Alliance Medicare Preferred Rhode Island</t>
  </si>
  <si>
    <t>CCA Medicare Value MA</t>
  </si>
  <si>
    <t>Commonwealth Care Alliance Medicare Value Massachusetts</t>
  </si>
  <si>
    <t>CCA Medicare Value RI</t>
  </si>
  <si>
    <t>Commonwealth Care Alliance Medicare Value Rhode Island</t>
  </si>
  <si>
    <t>CCA One Care MMP</t>
  </si>
  <si>
    <t>Commonwealth Care Alliance MMP</t>
  </si>
  <si>
    <t>Commonwealth Care Alliance OneCare MMP</t>
  </si>
  <si>
    <t>MA,NH</t>
  </si>
  <si>
    <t>CCA Senior Care Options SNP</t>
  </si>
  <si>
    <t>Commonwealth Care Alliance Senior Care Options</t>
  </si>
  <si>
    <t>CommuniCare Advantage Cal MediConnect Plan MMP</t>
  </si>
  <si>
    <t>CommuniCare Advantage Cal MediConnect MMP</t>
  </si>
  <si>
    <t>CommuniCare Advantage</t>
  </si>
  <si>
    <t>CommuniCare Health</t>
  </si>
  <si>
    <t>CommuniCare Advantage C-SNP</t>
  </si>
  <si>
    <t>CommuniCare C-SNP 5-Tier</t>
  </si>
  <si>
    <t>CommuniCare CSNP</t>
  </si>
  <si>
    <t>CommuniCare Advantage I-SNP</t>
  </si>
  <si>
    <t>CommuniCare I-SNP 1-Tier</t>
  </si>
  <si>
    <t>CommuniCare I-SNP</t>
  </si>
  <si>
    <t>IN,MD,OH,PR</t>
  </si>
  <si>
    <t>Community Care Senior Health Plan Silver MA Only</t>
  </si>
  <si>
    <t>Community Care Medicare MA Only</t>
  </si>
  <si>
    <t>Community Care, Inc. Medicare</t>
  </si>
  <si>
    <t>Community Care, Inc.</t>
  </si>
  <si>
    <t>Preferred Community Choice</t>
  </si>
  <si>
    <t>CommunityCare Oklahoma HMO</t>
  </si>
  <si>
    <t>Community Care OK</t>
  </si>
  <si>
    <t>Community Care, Inc. Commercial</t>
  </si>
  <si>
    <t>CommunityCare</t>
  </si>
  <si>
    <t>CommunityCare Oklahoma PPO</t>
  </si>
  <si>
    <t>CommunityCare Oklahoma POS</t>
  </si>
  <si>
    <t>Community Care's Partnership Program SNP</t>
  </si>
  <si>
    <t>Community Care's Partnership Program</t>
  </si>
  <si>
    <t>Community Care Partnership Program</t>
  </si>
  <si>
    <t>Community Care Organization, Inc. Wisconsin Medicare</t>
  </si>
  <si>
    <t>Community Care Organization, Inc. Wisconsin</t>
  </si>
  <si>
    <t>Community Care Health Plan</t>
  </si>
  <si>
    <t>PharmaStar</t>
  </si>
  <si>
    <t>Community Care Plan MMA</t>
  </si>
  <si>
    <t>South Florida Community Care Network (SFCCN) Managed Medicaid FL</t>
  </si>
  <si>
    <t>Community Care Plan</t>
  </si>
  <si>
    <t>Community First Health Plans Texas</t>
  </si>
  <si>
    <t>Community First Health Plans</t>
  </si>
  <si>
    <t>Community First Health Plans Commercial-HIX</t>
  </si>
  <si>
    <t>University Health System Inc. Commercial</t>
  </si>
  <si>
    <t>University Health System Inc.</t>
  </si>
  <si>
    <t>CFHP Medicare Advantage with Part D Standard Plan</t>
  </si>
  <si>
    <t>Community First Health Plans Community First Medicare Advantage</t>
  </si>
  <si>
    <t>Community First Health Plans Medicare</t>
  </si>
  <si>
    <t>University Health System Inc. Medicare</t>
  </si>
  <si>
    <t>CFHP Medicare Advantage D-SNP Standard Plan</t>
  </si>
  <si>
    <t>Community First Health Plans STAR Kids</t>
  </si>
  <si>
    <t>Navitus TX Medicaid</t>
  </si>
  <si>
    <t>University Health System Inc. Managed Medicaid TX</t>
  </si>
  <si>
    <t>Community First Health Plans TX STAR</t>
  </si>
  <si>
    <t>Community First Health Plans Texas STAR</t>
  </si>
  <si>
    <t>Community First Health Plans TX CHIP</t>
  </si>
  <si>
    <t>Community Health Choice SNP</t>
  </si>
  <si>
    <t>Community Health Choice</t>
  </si>
  <si>
    <t>Community Health ChoiceMedicare</t>
  </si>
  <si>
    <t>Community Health Choice, Inc.</t>
  </si>
  <si>
    <t>Community Health Choice (CHC)</t>
  </si>
  <si>
    <t>Community Health Choice CHIP</t>
  </si>
  <si>
    <t>Community Health Choice, Inc. Managed Medicaid TX</t>
  </si>
  <si>
    <t>Community Health Choice HMO HIX</t>
  </si>
  <si>
    <t>Community Health Choice Formulary</t>
  </si>
  <si>
    <t>Community Health Choice HIX TX</t>
  </si>
  <si>
    <t>Community Health Choice, Inc. Health Exchange</t>
  </si>
  <si>
    <t>Community Health Choice STAR</t>
  </si>
  <si>
    <t>Community Health Group Medi-Cal</t>
  </si>
  <si>
    <t>Community Health Group Managed Medicaid CA</t>
  </si>
  <si>
    <t>Community Health Group</t>
  </si>
  <si>
    <t>Community Health Network of Washington Cascade Select HIX</t>
  </si>
  <si>
    <t>Community Health Network of Washington HIX</t>
  </si>
  <si>
    <t>Community Health Network of Washington Health Exchange</t>
  </si>
  <si>
    <t>Community Health Network of Washington</t>
  </si>
  <si>
    <t>Community Health Plan of Washington (CHPW)</t>
  </si>
  <si>
    <t>Community Health Plan of WA MA Plan</t>
  </si>
  <si>
    <t>Community Health Network of Washington Medicare MA Only</t>
  </si>
  <si>
    <t>Community Health Network of Washington Medicare</t>
  </si>
  <si>
    <t>Community Health Network</t>
  </si>
  <si>
    <t>Community Health Network Plan Formulary</t>
  </si>
  <si>
    <t>EpiphanyRx</t>
  </si>
  <si>
    <t>EpiphanyRX</t>
  </si>
  <si>
    <t>Community Health Plan of Washington Apple Health</t>
  </si>
  <si>
    <t>Community Health Network of Washington Managed Medicaid WA</t>
  </si>
  <si>
    <t>Community Health Plan of WA MA Plan 1</t>
  </si>
  <si>
    <t>Community Health Plan of Washington Medicare Advantage</t>
  </si>
  <si>
    <t>Community HealthFirst Medicare Advantage Plans</t>
  </si>
  <si>
    <t>Community Health Plan of WA MA Plan 2</t>
  </si>
  <si>
    <t>Community Health Plan of WA MA Plan 3</t>
  </si>
  <si>
    <t>Community Health Plan of WA MA Plan 4</t>
  </si>
  <si>
    <t>Community Health Plan of WA Dual Plan SNP</t>
  </si>
  <si>
    <t>Community Health Plan of Washington Medicare Advantage Special Needs Plan</t>
  </si>
  <si>
    <t>Community HealthFirst MA Special Needs Plan</t>
  </si>
  <si>
    <t>CommunityCare Oklahoma HMO HIX</t>
  </si>
  <si>
    <t>CommunityCare OK HIX</t>
  </si>
  <si>
    <t>Community Care, Inc. HIX</t>
  </si>
  <si>
    <t>Senior Health Plan Platinum</t>
  </si>
  <si>
    <t>CommunityCare Advantage and Senior Health</t>
  </si>
  <si>
    <t>CommunityCare Senior Health Plan</t>
  </si>
  <si>
    <t>CommunityCare Medicare</t>
  </si>
  <si>
    <t>Senior Health Plan Platinum Plus</t>
  </si>
  <si>
    <t>Senior Health Plan Silver Plus</t>
  </si>
  <si>
    <t>Compass Rose Health Plan</t>
  </si>
  <si>
    <t>Express Scripts National Preferred with Advantage Plus UM 2020</t>
  </si>
  <si>
    <t>UnitedHealthcare Commercial</t>
  </si>
  <si>
    <t>Compass Rose Benefits Group</t>
  </si>
  <si>
    <t>Connected Care</t>
  </si>
  <si>
    <t>Golden State Medicare</t>
  </si>
  <si>
    <t>Connected Care MAPD and Golden State Senior Health Plan</t>
  </si>
  <si>
    <t>Golden State Medicare Health Plan Medicare</t>
  </si>
  <si>
    <t>Golden State Medicare Health Plan</t>
  </si>
  <si>
    <t>WellDyneRx</t>
  </si>
  <si>
    <t>Golden State Senior Health Plan</t>
  </si>
  <si>
    <t>Connected Care Select SNP</t>
  </si>
  <si>
    <t>Golden State Medicare SNP Formulary 2022</t>
  </si>
  <si>
    <t>ConnectiCare Three Tier HMO</t>
  </si>
  <si>
    <t>ConnectiCare 3 Tier</t>
  </si>
  <si>
    <t>EmblemHealth ConnectiCare Commercial</t>
  </si>
  <si>
    <t>ConnectiCare Commercial</t>
  </si>
  <si>
    <t>EmblemHealth, Inc.</t>
  </si>
  <si>
    <t>ConnectiCare</t>
  </si>
  <si>
    <t>CT,MA</t>
  </si>
  <si>
    <t>ConnectiCare Three Tier POS</t>
  </si>
  <si>
    <t>ConnectiCare Four Tier HMO</t>
  </si>
  <si>
    <t>ConnectiCare 4 Tier</t>
  </si>
  <si>
    <t>ConnectiCare Four Tier POS</t>
  </si>
  <si>
    <t>ConnectiCare Choice Dual SNP</t>
  </si>
  <si>
    <t>ConnectiCare Choice Dual</t>
  </si>
  <si>
    <t>EmblemHealth ConnectiCare Medicare</t>
  </si>
  <si>
    <t>ConnectiCare Medicare</t>
  </si>
  <si>
    <t>ConnectiCare Choice Dual Basic SNP</t>
  </si>
  <si>
    <t>CT,NY</t>
  </si>
  <si>
    <t>ConnectiCare Choice Dual Vista SNP</t>
  </si>
  <si>
    <t>ConnectiCare POS HIX</t>
  </si>
  <si>
    <t>ConnectiCare Freedom HIX</t>
  </si>
  <si>
    <t>ConnectiCare Freedom HIX CT</t>
  </si>
  <si>
    <t>EmblemHealth ConnectiCare HIX</t>
  </si>
  <si>
    <t>ConnectiCare Health Exchange</t>
  </si>
  <si>
    <t>ConnectiCare PPO HIX</t>
  </si>
  <si>
    <t>ConnectiCare Flex Plan 3</t>
  </si>
  <si>
    <t>ConnectiCare VIP</t>
  </si>
  <si>
    <t>ConnectiCare Medicare Advantage</t>
  </si>
  <si>
    <t>ConnectiCare Flex Plan 1</t>
  </si>
  <si>
    <t>ConnectiCare Flex Plan 2</t>
  </si>
  <si>
    <t>ConnectiCare Choice Plan 1</t>
  </si>
  <si>
    <t>ConnectiCare Passage Plan 1</t>
  </si>
  <si>
    <t>ConnectiCare Choice Plan 3</t>
  </si>
  <si>
    <t>ConnectiCare Employer Group Plan EGWP</t>
  </si>
  <si>
    <t>ConnectiCare Choice Part B Saver</t>
  </si>
  <si>
    <t>CT,NJ</t>
  </si>
  <si>
    <t>ConnectiCare Choice Plan MA Only</t>
  </si>
  <si>
    <t>ConnectiCare Medicare MA Only</t>
  </si>
  <si>
    <t>ConnectiCare Employer Group Plan MA Only</t>
  </si>
  <si>
    <t>AK,AL,AR,AZ,CA,CO,CT,DC,DE,FL,GA,GU,HI,IA,ID,IL,IN,KS,KY,LA,MA,MD,ME,MI,MN,MO,MS,MT,NC,ND,NE,NH,NJ,NM,NV,NY,OH,OK,OR,PA,PR,RI,SC,SD,TN,TX,UT,VA,VI,VT,WA,WI,WV,WY</t>
  </si>
  <si>
    <t>ConnectiCare Large Group Select HMO</t>
  </si>
  <si>
    <t>ConnectiCare Select Large Group</t>
  </si>
  <si>
    <t>ConnectiCare Large Group Select POS</t>
  </si>
  <si>
    <t>Connecticut Medicaid (HUSKY Health)</t>
  </si>
  <si>
    <t>Connecticut Medicaid_Load_Batch_4</t>
  </si>
  <si>
    <t>Connecticut Medicaid Husky A, C &amp; D</t>
  </si>
  <si>
    <t>State of CT Medicaid</t>
  </si>
  <si>
    <t>State of Connecticut State Medicaid</t>
  </si>
  <si>
    <t>Contra Costa Health Plan - Commercial</t>
  </si>
  <si>
    <t>Contra Costa Health Plan</t>
  </si>
  <si>
    <t>Contra Costa Health Plan BHC</t>
  </si>
  <si>
    <t>Contra Costa Health Services Commercial</t>
  </si>
  <si>
    <t>Contra Costa Health Services</t>
  </si>
  <si>
    <t>County of Contra Costa</t>
  </si>
  <si>
    <t>Contra Costa Health Plan Medi Cal</t>
  </si>
  <si>
    <t>Contra Costa Health Plan Medi-Cal</t>
  </si>
  <si>
    <t>Contra Costa Health Services Managed Medicaid CA</t>
  </si>
  <si>
    <t>Cook Childrens Health Plan CHIP</t>
  </si>
  <si>
    <t>Cook Children's Health Care System Managed Medicaid TX</t>
  </si>
  <si>
    <t>Cook Children's Health Care System</t>
  </si>
  <si>
    <t>Cook Children's Health Plan (CCHP)</t>
  </si>
  <si>
    <t>Cook Childrens Health Plan STAR</t>
  </si>
  <si>
    <t>Cook Children's Health Plan STAR</t>
  </si>
  <si>
    <t>Cook Children's Health Plan STAR Kids</t>
  </si>
  <si>
    <t>Cooks Children Health Plan STAR Kids</t>
  </si>
  <si>
    <t>Coordinated Care Apple Health</t>
  </si>
  <si>
    <t>Centene Coordinated Care Medicaid</t>
  </si>
  <si>
    <t>Centene Managed Medicaid Washington</t>
  </si>
  <si>
    <t>Costco Wholesale</t>
  </si>
  <si>
    <t>Costco Employees</t>
  </si>
  <si>
    <t>AK,AL,AZ,CA,CO,CT,DE,FL,GA,HI,IA,ID,IL,IN,KS,KY,LA,MA,MD,MI,MN,MO,MT,NC,NE,NH,NJ,NM,NV,NY,OH,OK,OR,PA,PR,SC,SD,TN,TX,UT,VA,VT,WA,WI</t>
  </si>
  <si>
    <t>CMSP (County Medical Services Program)</t>
  </si>
  <si>
    <t>CMSP</t>
  </si>
  <si>
    <t>County Medical Services Program (CMSP)</t>
  </si>
  <si>
    <t>State of CA CMSP</t>
  </si>
  <si>
    <t>County Medical Services Program (CMSP) Commercial</t>
  </si>
  <si>
    <t>CountyCare Health Plan HealthChoice</t>
  </si>
  <si>
    <t>CountyCare Health Plan</t>
  </si>
  <si>
    <t>Cook County Health and Hospital System Managed Medicaid IL</t>
  </si>
  <si>
    <t>Cook County Health and Hospital System</t>
  </si>
  <si>
    <t>Covenant Advantage</t>
  </si>
  <si>
    <t>PHP Medicare</t>
  </si>
  <si>
    <t>Sparrow Health Medicare</t>
  </si>
  <si>
    <t>Sparrow Health System</t>
  </si>
  <si>
    <t>Covenant Advantage Plus</t>
  </si>
  <si>
    <t>Cox Health Plan PPO HIX</t>
  </si>
  <si>
    <t>Cox Health Plan Formulary</t>
  </si>
  <si>
    <t>Cox Health MO HIX</t>
  </si>
  <si>
    <t>Cox Health Plan HIX</t>
  </si>
  <si>
    <t>Cox Health HIX</t>
  </si>
  <si>
    <t>Cox Health</t>
  </si>
  <si>
    <t>Cox Healthplans</t>
  </si>
  <si>
    <t>Cox Health Plan - HMO</t>
  </si>
  <si>
    <t>Cox Health Plan</t>
  </si>
  <si>
    <t>Cox Health Plan Commercial</t>
  </si>
  <si>
    <t>Cox Health Commercial</t>
  </si>
  <si>
    <t>Cox Health Plan - PPO</t>
  </si>
  <si>
    <t>CoxHealth MedicarePlus</t>
  </si>
  <si>
    <t>Essence Medicare Formulary 2020</t>
  </si>
  <si>
    <t>Essence Medicare</t>
  </si>
  <si>
    <t>Essence, Inc. Medicare</t>
  </si>
  <si>
    <t>Essence, Inc.</t>
  </si>
  <si>
    <t>Essence</t>
  </si>
  <si>
    <t>Culinary Workers Health Fund</t>
  </si>
  <si>
    <t>Culinary Health Fund</t>
  </si>
  <si>
    <t>Culinary Health Fund Formulary</t>
  </si>
  <si>
    <t>Cummins</t>
  </si>
  <si>
    <t>Cummins Custom Formulary</t>
  </si>
  <si>
    <t>Cummins Custom</t>
  </si>
  <si>
    <t>AK,AL,AR,AZ,CA,CO,CT,DC,DE,FL,GA,HI,IA,ID,IL,IN,KS,KY,LA,MA,MD,ME,MI,MN,MO,MS,MT,NC,ND,NE,NH,NJ,NM,NV,NY,OH,OK,OR,PA,PR,SC,SD,TN,TX,UT,VA,VT,WA,WI,WV,WY</t>
  </si>
  <si>
    <t>Screen Actors Guild-Producers</t>
  </si>
  <si>
    <t>CVS Caremark Advanced Control Formulary 2020</t>
  </si>
  <si>
    <t>CVS Caremark Advanced Control Formulary</t>
  </si>
  <si>
    <t>AFTRA</t>
  </si>
  <si>
    <t>Maryland-National Capital Park</t>
  </si>
  <si>
    <t>The New York Times</t>
  </si>
  <si>
    <t>Philips Electronics</t>
  </si>
  <si>
    <t>Baker Hughes</t>
  </si>
  <si>
    <t>Kimberly Clark</t>
  </si>
  <si>
    <t>CT,GA,TN,TX,WI</t>
  </si>
  <si>
    <t>Omaha Childrens Healthcare</t>
  </si>
  <si>
    <t>Rheem Manufacturing Company</t>
  </si>
  <si>
    <t>Montgomery County Government</t>
  </si>
  <si>
    <t>Engineers Joint Welfare Fund</t>
  </si>
  <si>
    <t>Texas Health Resources</t>
  </si>
  <si>
    <t>Cuyahoga County</t>
  </si>
  <si>
    <t>Clovis Unified School District</t>
  </si>
  <si>
    <t>SEPTA</t>
  </si>
  <si>
    <t>Armstrong World Industries</t>
  </si>
  <si>
    <t>Target</t>
  </si>
  <si>
    <t>AK,AL,AR,AZ,CA,CO,CT,DC,DE,FL,GA,HI,IA,ID,IL,IN,KS,KY,LA,MA,MD,ME,MI,MN,MO,MS,MT,NC,ND,NE,NH,NJ,NM,NV,NY,OH,OK,OR,PA,RI,SC,SD,TN,TX,UT,VA,WA,WI,WV,WY</t>
  </si>
  <si>
    <t>Barnes Group, Inc.</t>
  </si>
  <si>
    <t>City of Corpus Christi</t>
  </si>
  <si>
    <t>Children's Medical Center of Dallas</t>
  </si>
  <si>
    <t>Realogy Corporation</t>
  </si>
  <si>
    <t>AK,AL,AR,AZ,CA,CO,CT,DE,FL,GA,HI,IA,ID,IL,IN,KS,KY,LA,MA,MD,ME,MI,MN,MO,MS,MT,NC,NE,NH,NJ,NM,NV,NY,OH,OK,OR,PA,RI,SC,SD,TN,TX,UT,VA,VT,WA,WI,WY</t>
  </si>
  <si>
    <t>Quad Graphics, Inc.</t>
  </si>
  <si>
    <t>BMC Stock Holdings</t>
  </si>
  <si>
    <t>Post Holdings</t>
  </si>
  <si>
    <t>AL,AR,CA,CO,DE,FL,GA,IA,IL,IN,KS,KY,MD,ME,MI,MN,MO,NC,ND,NE,NJ,NV,NY,OH,OK,OR,PA,SC,TN,TX,UT,VA,WA,WI,WV</t>
  </si>
  <si>
    <t>Vesuvius USA</t>
  </si>
  <si>
    <t>Children's Healthcare of Atlanta</t>
  </si>
  <si>
    <t>Petsmart</t>
  </si>
  <si>
    <t>Brinker International</t>
  </si>
  <si>
    <t>Tenet Healthcare</t>
  </si>
  <si>
    <t>AL,AR,AZ,CA,CO,CT,DC,FL,GA,IL,IN,KS,KY,LA,MA,MD,MI,MN,MO,MS,NC,NE,NJ,NM,NV,NY,OH,OK,OR,PA,SC,TN,TX,UT,VA,WA,WV,WY</t>
  </si>
  <si>
    <t>Suburban Hospital</t>
  </si>
  <si>
    <t>Staples</t>
  </si>
  <si>
    <t>Lifepoint Health Inc</t>
  </si>
  <si>
    <t>Performance Food Group (PFGC)</t>
  </si>
  <si>
    <t>CO,VA</t>
  </si>
  <si>
    <t>Discover Financial Services</t>
  </si>
  <si>
    <t>IL,UT</t>
  </si>
  <si>
    <t>Intuit Inc.</t>
  </si>
  <si>
    <t>Moog</t>
  </si>
  <si>
    <t>Kenan Advantage Group Inc.</t>
  </si>
  <si>
    <t>Apex Tool Group</t>
  </si>
  <si>
    <t>Washington Suburban Sanitary</t>
  </si>
  <si>
    <t>Atkore International</t>
  </si>
  <si>
    <t>Park District Risk Mgmt Asso.</t>
  </si>
  <si>
    <t>Univision</t>
  </si>
  <si>
    <t>Greif</t>
  </si>
  <si>
    <t>AL,AR,AZ,CA,CO,CT,FL,GA,IA,IL,IN,KS,KY,LA,MA,MI,MN,MO,MS,NC,NE,NJ,NY,OH,OK,PA,SC,TN,TX,UT,VA,WA,WI,WV</t>
  </si>
  <si>
    <t>Children's Hospital of Phila. (CHOP)</t>
  </si>
  <si>
    <t>Manitowoc Company</t>
  </si>
  <si>
    <t>Assa Abloy</t>
  </si>
  <si>
    <t>Wellnet Healthcare Plan</t>
  </si>
  <si>
    <t>Volkswagen</t>
  </si>
  <si>
    <t>Mead Johnson Nutrition</t>
  </si>
  <si>
    <t>Nuance Communications</t>
  </si>
  <si>
    <t>Dsw Inc.</t>
  </si>
  <si>
    <t>AL,AR,AZ,CA,CO,CT,DC,DE,FL,GA,IA,ID,IL,IN,KS,KY,LA,MA,MD,ME,MI,MN,MO,MS,NC,NE,NH,NJ,NV,NY,OH,OK,OR,PA,RI,SC,TN,TX,UT,VA,WA,WI</t>
  </si>
  <si>
    <t>Ecolab Inc.</t>
  </si>
  <si>
    <t>AK,AL,AR,AZ,CA,CO,CT,DE,FL,GA,HI,IA,ID,IL,IN,KS,KY,LA,MA,MD,ME,MI,MN,MO,MS,MT,NC,ND,NE,NH,NJ,NM,NV,NY,OH,OK,OR,PA,PR,RI,SC,SD,TN,TX,UT,VA,WA,WI,WV,WY</t>
  </si>
  <si>
    <t>Gymboree Intermediate Corporation</t>
  </si>
  <si>
    <t>SEIU Affiliated Trust Funds</t>
  </si>
  <si>
    <t>CNA Insurance Employees</t>
  </si>
  <si>
    <t>CVS Caremark Performance Standard Control 2020</t>
  </si>
  <si>
    <t>CVS Caremark Performance Standard Control</t>
  </si>
  <si>
    <t>Bridgestone/Firestone</t>
  </si>
  <si>
    <t>AFLAC</t>
  </si>
  <si>
    <t>IUOE Local 30 Trust Fund</t>
  </si>
  <si>
    <t>Pekin Life Ins</t>
  </si>
  <si>
    <t>Reach Beyond</t>
  </si>
  <si>
    <t>Best Life &amp; Health Insurance Plans</t>
  </si>
  <si>
    <t>NaviSite</t>
  </si>
  <si>
    <t>Presco Products</t>
  </si>
  <si>
    <t>Worthington Armstrong Venture</t>
  </si>
  <si>
    <t>Western Mutual Insurance</t>
  </si>
  <si>
    <t>UHC Metro Amoco Retiree</t>
  </si>
  <si>
    <t>Chicago Transit Authority</t>
  </si>
  <si>
    <t>Watkins Associated Industries</t>
  </si>
  <si>
    <t>FL,GA,MN,TN</t>
  </si>
  <si>
    <t>ConAgra</t>
  </si>
  <si>
    <t>IL,NE</t>
  </si>
  <si>
    <t>Eastman Kodak Company</t>
  </si>
  <si>
    <t>Enterprise Group Planning</t>
  </si>
  <si>
    <t>Ohio Operating Engineers</t>
  </si>
  <si>
    <t>Nexus Distribution Corporation</t>
  </si>
  <si>
    <t>BASF</t>
  </si>
  <si>
    <t>Indiana Electric Cooperatives</t>
  </si>
  <si>
    <t>Daramic</t>
  </si>
  <si>
    <t>National Association of MUTUAL Insurance Companies</t>
  </si>
  <si>
    <t>Operating Engineers Local 234</t>
  </si>
  <si>
    <t>Showa Denko Carbon, Inc.</t>
  </si>
  <si>
    <t>Tampa Bay Times</t>
  </si>
  <si>
    <t>U.S. Conference Of Catholic Bishops</t>
  </si>
  <si>
    <t>John Morrell and Company</t>
  </si>
  <si>
    <t>AMBAC</t>
  </si>
  <si>
    <t>Asbestos Workers Local 25</t>
  </si>
  <si>
    <t>Brokerage Concepts</t>
  </si>
  <si>
    <t>Siemens Healthcare Diagnostics</t>
  </si>
  <si>
    <t>Dukes Memorial Hospital</t>
  </si>
  <si>
    <t>Fox Valley Construction Workers</t>
  </si>
  <si>
    <t>Gallagher Bassett Services, Inc.</t>
  </si>
  <si>
    <t>AL,AR,AZ,CA,CO,CT,FL,GA,HI,IA,IL,IN,KY,LA,MA,MD,MI,MN,MO,MS,MT,NC,NJ,NM,NV,NY,OH,OK,OR,PA,TX,VA,WI</t>
  </si>
  <si>
    <t>Gannett</t>
  </si>
  <si>
    <t>AL,AR,AZ,CA,CO,DC,DE,FL,GA,HI,IA,IL,IN,KS,KY,LA,MA,MD,MI,MN,MO,MS,MT,NC,ND,NE,NJ,NM,NV,NY,OH,OK,OR,PA,SC,SD,TN,TX,UT,VA,VT,WA,WI</t>
  </si>
  <si>
    <t>Gas Tech., Inc.</t>
  </si>
  <si>
    <t>Gensler &amp; Associates</t>
  </si>
  <si>
    <t>Harris Group, Inc.</t>
  </si>
  <si>
    <t>Aon Hewitt Associates, LLC</t>
  </si>
  <si>
    <t>Penn State Holy Spirit Hospital</t>
  </si>
  <si>
    <t>Alcoa Howmet</t>
  </si>
  <si>
    <t>Northern California Pipe Trades Ben. Trust</t>
  </si>
  <si>
    <t>Northern California Sheet Metal Workers</t>
  </si>
  <si>
    <t>Orange &amp; Rockland Utilities</t>
  </si>
  <si>
    <t>Service Corp. International</t>
  </si>
  <si>
    <t>AK,AL,AR,AZ,CA,CO,CT,DC,FL,GA,HI,IA,ID,IL,IN,KS,KY,LA,MA,MD,ME,MI,MN,MO,MS,MT,NC,NE,NH,NJ,NM,NV,NY,OH,OK,OR,PA,PR,RI,SC,TN,TX,UT,VA,VT,WA,WI,WV</t>
  </si>
  <si>
    <t>Buckeye Ohio Risk Management</t>
  </si>
  <si>
    <t>Buckeye Pipeline</t>
  </si>
  <si>
    <t>Apollo Valves</t>
  </si>
  <si>
    <t>DecisionOne</t>
  </si>
  <si>
    <t>Farm Credit Financial Partners</t>
  </si>
  <si>
    <t>MA,WA</t>
  </si>
  <si>
    <t>IASCO Global LTD</t>
  </si>
  <si>
    <t>J.R. Simplot</t>
  </si>
  <si>
    <t>Kennedy Group</t>
  </si>
  <si>
    <t>FL,MI,OH</t>
  </si>
  <si>
    <t>KS Kolbenschmidt US Inc.</t>
  </si>
  <si>
    <t>OPCMIA Local 11 Northern Illinois</t>
  </si>
  <si>
    <t>National Employees Health Plan</t>
  </si>
  <si>
    <t>National Kidney Foundation</t>
  </si>
  <si>
    <t>Plumbers &amp; Pipefitters 422</t>
  </si>
  <si>
    <t>Rehau, Inc.</t>
  </si>
  <si>
    <t>Saks Incorporated</t>
  </si>
  <si>
    <t>Seattle Times</t>
  </si>
  <si>
    <t>St. Joseph Hospital &amp; Health Center</t>
  </si>
  <si>
    <t>The Austin Company</t>
  </si>
  <si>
    <t>The Intertech Group</t>
  </si>
  <si>
    <t>The Timberland Company</t>
  </si>
  <si>
    <t>Tig Hitco</t>
  </si>
  <si>
    <t>CT,GA,SC</t>
  </si>
  <si>
    <t>USS Posco Industries</t>
  </si>
  <si>
    <t>York International Corporation</t>
  </si>
  <si>
    <t>CSL Behring</t>
  </si>
  <si>
    <t>City of Franklin</t>
  </si>
  <si>
    <t>Hutchinson FTS Inc.</t>
  </si>
  <si>
    <t>Nabisco, Inc.</t>
  </si>
  <si>
    <t>Norcold</t>
  </si>
  <si>
    <t>Rio Grande Employee Hospital Association</t>
  </si>
  <si>
    <t>Detroit Millmen H&amp;W Fund</t>
  </si>
  <si>
    <t>Laundry Indust. Local 129</t>
  </si>
  <si>
    <t>Stahl Specialty Company</t>
  </si>
  <si>
    <t>Liam Ventures, Inc.</t>
  </si>
  <si>
    <t>First Energy</t>
  </si>
  <si>
    <t>AR,AZ,CA,DC,DE,IL,IN,MD,MO,NJ,OH,PA,TN,VA,WV</t>
  </si>
  <si>
    <t>Haines &amp; Company, Inc.</t>
  </si>
  <si>
    <t>Motor City Welfare Fund</t>
  </si>
  <si>
    <t>Republic Technologies International</t>
  </si>
  <si>
    <t>AgriBank</t>
  </si>
  <si>
    <t>Atos Origin, Inc.</t>
  </si>
  <si>
    <t>Canton City Schools</t>
  </si>
  <si>
    <t>Commercial Parts &amp; Service</t>
  </si>
  <si>
    <t>Community Healthcare Coalition</t>
  </si>
  <si>
    <t>Ninth Farm Credit District</t>
  </si>
  <si>
    <t>Northern Illinois Benefit Fund</t>
  </si>
  <si>
    <t>Steel Equipment Specialist, LLC</t>
  </si>
  <si>
    <t>Acara Solutions</t>
  </si>
  <si>
    <t>United States Golf Association</t>
  </si>
  <si>
    <t>International Union of Operating Engineers Local 547</t>
  </si>
  <si>
    <t>ACEC</t>
  </si>
  <si>
    <t>Anmed Health System</t>
  </si>
  <si>
    <t>Bricklayers &amp; Allied Craftsmen (B.A.C.) Local #32 Insurance</t>
  </si>
  <si>
    <t>Baxter International, Inc.</t>
  </si>
  <si>
    <t>Bishop Gadsden Retirement Comm.</t>
  </si>
  <si>
    <t>Brechbuhler Scales, Inc.</t>
  </si>
  <si>
    <t>Brecksville Broadview Heights</t>
  </si>
  <si>
    <t>Butler Manufacturing</t>
  </si>
  <si>
    <t>Carmeuse North America Group</t>
  </si>
  <si>
    <t>Celgard</t>
  </si>
  <si>
    <t>Century Aluminum</t>
  </si>
  <si>
    <t>Chart Industries, Inc.</t>
  </si>
  <si>
    <t>City of Barberton</t>
  </si>
  <si>
    <t>Conectiv</t>
  </si>
  <si>
    <t>DE,IL</t>
  </si>
  <si>
    <t>Detroit and Vicinity Trowel Tr.</t>
  </si>
  <si>
    <t>Edison International</t>
  </si>
  <si>
    <t>Emcor Group, Inc.</t>
  </si>
  <si>
    <t>AL,AZ,CA,CO,CT,DC,DE,FL,GA,HI,ID,IL,IN,KS,KY,LA,MA,MD,MI,MN,NC,ND,NE,NJ,NV,NY,OH,OK,OR,PA,RI,SC,TN,TX,UT,VA,WA,WI,WV,WY</t>
  </si>
  <si>
    <t>Encyclopedia Britannica</t>
  </si>
  <si>
    <t>Everhard Products, Inc.</t>
  </si>
  <si>
    <t>Fabpro Incorporated</t>
  </si>
  <si>
    <t>Famous Supply Company</t>
  </si>
  <si>
    <t>OH,PA</t>
  </si>
  <si>
    <t>Federated Allied Retirees</t>
  </si>
  <si>
    <t>GoJo Industries, Inc.</t>
  </si>
  <si>
    <t>Golden Gate Bridge</t>
  </si>
  <si>
    <t>Greater Cleveland Regional</t>
  </si>
  <si>
    <t>IBEW Local #129 H&amp;W Fund</t>
  </si>
  <si>
    <t>INA USA Corporation</t>
  </si>
  <si>
    <t>IUOE  Local 181 &amp; 320</t>
  </si>
  <si>
    <t>Interpark</t>
  </si>
  <si>
    <t>Ajax TOCCO</t>
  </si>
  <si>
    <t>Assured Partners Insurance</t>
  </si>
  <si>
    <t>Lesco, Inc.</t>
  </si>
  <si>
    <t>Lincoln Lutheran Facilities</t>
  </si>
  <si>
    <t>Linde Lift Truck Corporation</t>
  </si>
  <si>
    <t>AMC Theatres</t>
  </si>
  <si>
    <t>Marconi Society</t>
  </si>
  <si>
    <t>Marlite</t>
  </si>
  <si>
    <t>McDermott International</t>
  </si>
  <si>
    <t>Mercy Medical Center</t>
  </si>
  <si>
    <t>Meyer Tool, Inc.</t>
  </si>
  <si>
    <t>Moose International</t>
  </si>
  <si>
    <t>AK,AL,AR,AZ,CA,CO,CT,DE,FL,GA,HI,IA,ID,IL,IN,KS,KY,LA,MA,MD,ME,MI,MN,MO,MS,MT,NC,ND,NE,NH,NJ,NM,NV,NY,OH,OK,OR,PA,SC,SD,TN,TX,UT,VA,VT,WA,WI,WV,WY</t>
  </si>
  <si>
    <t>Mount Union College</t>
  </si>
  <si>
    <t>NEC America, Inc.</t>
  </si>
  <si>
    <t>Nova Behavioral Health</t>
  </si>
  <si>
    <t>NC,OH</t>
  </si>
  <si>
    <t>SF Pathway</t>
  </si>
  <si>
    <t>Peoples Services</t>
  </si>
  <si>
    <t>Plumbers &amp; Pipefitters 190</t>
  </si>
  <si>
    <t>Polybond, Inc.</t>
  </si>
  <si>
    <t>NH,VA</t>
  </si>
  <si>
    <t>Portage Electric Products, Inc.</t>
  </si>
  <si>
    <t>RCM Technologies, Inc.</t>
  </si>
  <si>
    <t>Remington Products, Inc.</t>
  </si>
  <si>
    <t>Robertson Heating Supply Company</t>
  </si>
  <si>
    <t>Roofers Union Local 70 H&amp;W</t>
  </si>
  <si>
    <t>Savage Industries, Inc.</t>
  </si>
  <si>
    <t>Sematech, Inc.</t>
  </si>
  <si>
    <t>NY,TX</t>
  </si>
  <si>
    <t>Sensors, Inc.</t>
  </si>
  <si>
    <t>Sinai Health System</t>
  </si>
  <si>
    <t>UFCW South Central</t>
  </si>
  <si>
    <t>Southern Farm Bureau Life Insurance</t>
  </si>
  <si>
    <t>St. Vincent Charity Hospital</t>
  </si>
  <si>
    <t>DC,OH</t>
  </si>
  <si>
    <t>St. John West Shore</t>
  </si>
  <si>
    <t>Sunbeam Corporation</t>
  </si>
  <si>
    <t>Teamsters Local Union 422</t>
  </si>
  <si>
    <t>Tektronix Inc.</t>
  </si>
  <si>
    <t>The Plain Dealer</t>
  </si>
  <si>
    <t>The St. Joe Company</t>
  </si>
  <si>
    <t>The University of Chicago</t>
  </si>
  <si>
    <t>Underwriters Lab</t>
  </si>
  <si>
    <t>United Airlines Inc.</t>
  </si>
  <si>
    <t>USAA Employee Benefits Association</t>
  </si>
  <si>
    <t>Viad Corporation</t>
  </si>
  <si>
    <t>Western Union International</t>
  </si>
  <si>
    <t>WM Wrigley, Jr. Company</t>
  </si>
  <si>
    <t>Boehringer Ingelheim</t>
  </si>
  <si>
    <t>Mennonite Mutual Aid</t>
  </si>
  <si>
    <t>J. M. Smucker Company</t>
  </si>
  <si>
    <t>State of Illinois - Aetna OAP</t>
  </si>
  <si>
    <t>Plumbers and Pipefitters Local 219 Health and Welfare</t>
  </si>
  <si>
    <t>Van Drivers Local Union 392</t>
  </si>
  <si>
    <t>The Nordam Group</t>
  </si>
  <si>
    <t>Williams Communications</t>
  </si>
  <si>
    <t>OK,TX</t>
  </si>
  <si>
    <t>The Oklahoma Publishing Company</t>
  </si>
  <si>
    <t>Intercontinental Corp.</t>
  </si>
  <si>
    <t>PBA of the City of New York</t>
  </si>
  <si>
    <t>First Group America</t>
  </si>
  <si>
    <t>Interactive Medical Systems</t>
  </si>
  <si>
    <t>Sprinkler Fitters Local 417</t>
  </si>
  <si>
    <t>Mason County Fruit Packers</t>
  </si>
  <si>
    <t>National Kidney Foundation of NC</t>
  </si>
  <si>
    <t>UFCW 789</t>
  </si>
  <si>
    <t>Burlington Northern Santa Fe</t>
  </si>
  <si>
    <t>Custom Plastics</t>
  </si>
  <si>
    <t>E. &amp; J. Gallo Health Benefit Plan</t>
  </si>
  <si>
    <t>MTS Systems Corporation</t>
  </si>
  <si>
    <t>Flambeau Products Corporation</t>
  </si>
  <si>
    <t>Republic Steel</t>
  </si>
  <si>
    <t>Suncast Corporation</t>
  </si>
  <si>
    <t>Central Electric Cooperative</t>
  </si>
  <si>
    <t>Cobank</t>
  </si>
  <si>
    <t>Collins Industries Inc</t>
  </si>
  <si>
    <t>Stewart and Stevenson</t>
  </si>
  <si>
    <t>Stanley Company, Inc.</t>
  </si>
  <si>
    <t>Automated Packaging Systems</t>
  </si>
  <si>
    <t>Avon Products Inc.</t>
  </si>
  <si>
    <t>Baptist Health Systems Inc</t>
  </si>
  <si>
    <t>CHF Industries</t>
  </si>
  <si>
    <t>Conn Weld Industries Inc</t>
  </si>
  <si>
    <t>Fellowes, Inc.</t>
  </si>
  <si>
    <t>Grace and Porta</t>
  </si>
  <si>
    <t>National Rural Electric Cooperative Association (NRECA)</t>
  </si>
  <si>
    <t>Philip Morris</t>
  </si>
  <si>
    <t>Planned Administrators Inc</t>
  </si>
  <si>
    <t>Rockwell Automation</t>
  </si>
  <si>
    <t>Town of Greenwich</t>
  </si>
  <si>
    <t>Amfirst Insurance Company</t>
  </si>
  <si>
    <t>Ford Meter Box</t>
  </si>
  <si>
    <t>AL,IN</t>
  </si>
  <si>
    <t>SD Soybean Processors</t>
  </si>
  <si>
    <t>Wheeler Material Handling</t>
  </si>
  <si>
    <t>AL,CT,GA,NC,SC,TN,VA</t>
  </si>
  <si>
    <t>Insulators Local 45 H C P</t>
  </si>
  <si>
    <t>Twin City Bakery Drivers</t>
  </si>
  <si>
    <t>Barry County Road Commission</t>
  </si>
  <si>
    <t>Cold Spring Granite Company</t>
  </si>
  <si>
    <t>Old Dutch Foods</t>
  </si>
  <si>
    <t>Tennessee Valley Operating Engineers</t>
  </si>
  <si>
    <t>Pep Boys</t>
  </si>
  <si>
    <t>Whitehall Specialties</t>
  </si>
  <si>
    <t>Mid-City Steel Fabricators</t>
  </si>
  <si>
    <t>Pars Ice Cream</t>
  </si>
  <si>
    <t>International Union of Operating Engineers (IUOE)</t>
  </si>
  <si>
    <t>SELEE Corporation</t>
  </si>
  <si>
    <t>WEBTPA</t>
  </si>
  <si>
    <t>House of Flavors</t>
  </si>
  <si>
    <t>Twin Cities Bakery Workers</t>
  </si>
  <si>
    <t>Graphic Comm Intl. Union Local 1B</t>
  </si>
  <si>
    <t>Beverage Industry Local 744</t>
  </si>
  <si>
    <t>Central Pension Fund</t>
  </si>
  <si>
    <t>Health Network One</t>
  </si>
  <si>
    <t>Koch Enterprises, Inc.</t>
  </si>
  <si>
    <t>Twin Cities Pipe Trades</t>
  </si>
  <si>
    <t>Uniseal Inc.</t>
  </si>
  <si>
    <t>Stark Prescription Network</t>
  </si>
  <si>
    <t>3D Solutions</t>
  </si>
  <si>
    <t>GA,MI,MT</t>
  </si>
  <si>
    <t>Baptist Senior Choice</t>
  </si>
  <si>
    <t>Aeromet Industries</t>
  </si>
  <si>
    <t>Clinton Electronics</t>
  </si>
  <si>
    <t>Diocese of Wheeling Charleston</t>
  </si>
  <si>
    <t>Efficient Reliable Services Inc.</t>
  </si>
  <si>
    <t>Fairmount Minerals</t>
  </si>
  <si>
    <t>Hartzell Industries</t>
  </si>
  <si>
    <t>Industrial Nut Corporation</t>
  </si>
  <si>
    <t>Legacy Healthcare Service</t>
  </si>
  <si>
    <t>LSI Industry</t>
  </si>
  <si>
    <t>Meritage Technologies</t>
  </si>
  <si>
    <t>Venture Logistics</t>
  </si>
  <si>
    <t>Quality Synthetic Rubber</t>
  </si>
  <si>
    <t>Reiff and Nestor</t>
  </si>
  <si>
    <t>Sampson Regional Medical Center</t>
  </si>
  <si>
    <t>The Midland Company</t>
  </si>
  <si>
    <t>Weather Shield</t>
  </si>
  <si>
    <t>Wilcox &amp; Flegel Oil Company</t>
  </si>
  <si>
    <t>Dix Communications</t>
  </si>
  <si>
    <t>Fairbanks North Star Borough School District</t>
  </si>
  <si>
    <t>ACS, Inc.</t>
  </si>
  <si>
    <t>American Health Data Institute</t>
  </si>
  <si>
    <t>Avant Ministries</t>
  </si>
  <si>
    <t>California Pacific Medical Center</t>
  </si>
  <si>
    <t>C N A Surety</t>
  </si>
  <si>
    <t>Dover Corporation</t>
  </si>
  <si>
    <t>AL,AR,AZ,CA,CO,CT,DE,FL,GA,IA,IL,IN,KS,KY,LA,MA,MD,MI,MN,MO,MS,NC,ND,NH,NJ,NM,NY,OH,OK,OR,PA,RI,TN,TX,UT,VA,WA,WI,WY</t>
  </si>
  <si>
    <t>Escalade Sports</t>
  </si>
  <si>
    <t>GABRX - German American Bancorp</t>
  </si>
  <si>
    <t>Granville Medical Center</t>
  </si>
  <si>
    <t>JV Business Services</t>
  </si>
  <si>
    <t>21st Century Fox America</t>
  </si>
  <si>
    <t>Parma Community General Hospital</t>
  </si>
  <si>
    <t>Richmond Master Distributors</t>
  </si>
  <si>
    <t>Sky Insurance</t>
  </si>
  <si>
    <t>GA,IL,OH</t>
  </si>
  <si>
    <t>Steris Corporation</t>
  </si>
  <si>
    <t>Teamsters Local 346</t>
  </si>
  <si>
    <t>Texas Gas Transmission LLC</t>
  </si>
  <si>
    <t>The Gillette Company</t>
  </si>
  <si>
    <t>The W.W. Williams Group</t>
  </si>
  <si>
    <t>Totes Isotoner</t>
  </si>
  <si>
    <t>Wausau Homes</t>
  </si>
  <si>
    <t>Wieland Designs</t>
  </si>
  <si>
    <t>Service Station Computer Systems</t>
  </si>
  <si>
    <t>Twinsburg City Schools</t>
  </si>
  <si>
    <t>Operating Engineers Local Union 312</t>
  </si>
  <si>
    <t>Farmington Hills Collision, Inc.</t>
  </si>
  <si>
    <t>Donatos Pizzeria Corp</t>
  </si>
  <si>
    <t>1978 Retired Construction Workers Benefit Plan</t>
  </si>
  <si>
    <t>Alternative Adult Care</t>
  </si>
  <si>
    <t>Anchor Industries, Inc.</t>
  </si>
  <si>
    <t>DX SERVICE COMPANY, INC.</t>
  </si>
  <si>
    <t>Little Blue Valley Sewer Dist.</t>
  </si>
  <si>
    <t>Monro, Inc.</t>
  </si>
  <si>
    <t>LA,NY</t>
  </si>
  <si>
    <t>Thurston Woods Village</t>
  </si>
  <si>
    <t>Anne Arundel County</t>
  </si>
  <si>
    <t>Heart and Home Hospice</t>
  </si>
  <si>
    <t>Independent Furniture Supply</t>
  </si>
  <si>
    <t>Waltco Truck Equipment</t>
  </si>
  <si>
    <t>Ameraplan, Inc.</t>
  </si>
  <si>
    <t>Mashburn Construction</t>
  </si>
  <si>
    <t>Shawnee Health</t>
  </si>
  <si>
    <t>Pressmen Welfare Fund</t>
  </si>
  <si>
    <t>Steward Ventures, Inc.</t>
  </si>
  <si>
    <t>Asbestos Workers Local 42</t>
  </si>
  <si>
    <t>CADBURY ADAMS USA LLC</t>
  </si>
  <si>
    <t>Faxon Machining</t>
  </si>
  <si>
    <t>Lakeway Publishers, Inc.</t>
  </si>
  <si>
    <t>Milton Union Schools</t>
  </si>
  <si>
    <t>Southeast Local School District</t>
  </si>
  <si>
    <t>Arrow Fastener Company, Inc.</t>
  </si>
  <si>
    <t>Drummond Company, Inc.</t>
  </si>
  <si>
    <t>Bodine Electric Company</t>
  </si>
  <si>
    <t>Center for Behavioral Health</t>
  </si>
  <si>
    <t>Ephraim Mcdowell Health</t>
  </si>
  <si>
    <t>IUOE Local 37 HW Fund</t>
  </si>
  <si>
    <t>IUOE Local 99 HW Fund</t>
  </si>
  <si>
    <t>Mountaineer Gas</t>
  </si>
  <si>
    <t>Osco Industries</t>
  </si>
  <si>
    <t>Plumbers Local 10 Health &amp; Welfare Fund</t>
  </si>
  <si>
    <t>Red Spot Paint and Varnish Company</t>
  </si>
  <si>
    <t>Thompson Machinery</t>
  </si>
  <si>
    <t>Univar USA, Inc.</t>
  </si>
  <si>
    <t>AK,AL,AR,AZ,CA,CO,CT,FL,GA,HI,IA,ID,IL,IN,KS,KY,LA,MA,MD,MI,MN,MO,NC,ND,NE,NJ,NM,NV,NY,OH,OK,OR,PA,PR,RI,SC,TN,TX,UT,VA,WA,WI,WY</t>
  </si>
  <si>
    <t>Ohio Health Coalition</t>
  </si>
  <si>
    <t>Plumbers Local 5 Medical Fund</t>
  </si>
  <si>
    <t>SourceOne Insurance, Inc.</t>
  </si>
  <si>
    <t>Fox Entertainment</t>
  </si>
  <si>
    <t>Ironworkers Local 28</t>
  </si>
  <si>
    <t>Arlington Toyota Employee Health Benefits</t>
  </si>
  <si>
    <t>California's Valley Trust</t>
  </si>
  <si>
    <t>Insulators Local 84</t>
  </si>
  <si>
    <t>Man-U Service Trust Fund</t>
  </si>
  <si>
    <t>Info Line, Inc.</t>
  </si>
  <si>
    <t>LS STARRETT Company</t>
  </si>
  <si>
    <t>Golden Corral</t>
  </si>
  <si>
    <t>City of Gary Indiana</t>
  </si>
  <si>
    <t>Brake Supply</t>
  </si>
  <si>
    <t>Progeny Systems, Inc.</t>
  </si>
  <si>
    <t>Teamsters Local 63</t>
  </si>
  <si>
    <t>Children's Hospital Central California</t>
  </si>
  <si>
    <t>Masons Local #8 Health Fund</t>
  </si>
  <si>
    <t>Washington Employers Trust</t>
  </si>
  <si>
    <t>Solerity</t>
  </si>
  <si>
    <t>Detroit Diesel</t>
  </si>
  <si>
    <t>Diamond Offshore Drilling</t>
  </si>
  <si>
    <t>Eye Lighting International</t>
  </si>
  <si>
    <t>Grande Communications</t>
  </si>
  <si>
    <t>Midwest Express Group</t>
  </si>
  <si>
    <t>Noble Drilling Corporation</t>
  </si>
  <si>
    <t>SAS Institute</t>
  </si>
  <si>
    <t>Denali Group Relocation Specialist</t>
  </si>
  <si>
    <t>AK,AR,WA</t>
  </si>
  <si>
    <t>Federal Farm Credit Bank Fund</t>
  </si>
  <si>
    <t>Santa Ana Star Casino</t>
  </si>
  <si>
    <t>Mercer Health &amp; Benefits</t>
  </si>
  <si>
    <t>Buchanan General Hospital</t>
  </si>
  <si>
    <t>Chicago Park District</t>
  </si>
  <si>
    <t>Pinal County Employee Benefit</t>
  </si>
  <si>
    <t>Bankers Life &amp; Casualty</t>
  </si>
  <si>
    <t>Ward Mfg provided by CVS/Caremark</t>
  </si>
  <si>
    <t>Pipeline Industry Benefit Fund</t>
  </si>
  <si>
    <t>U.S. Foodservice, Inc.</t>
  </si>
  <si>
    <t>AL,AR,AZ,CA,CO,CT,FL,GA,IA,IL,IN,KS,KY,MA,MD,ME,MI,MN,MO,MS,MT,NC,ND,NE,NH,NJ,NM,NV,NY,OH,OK,OR,PA,PR,RI,SC,SD,TN,TX,UT,VA,WA,WI,WV</t>
  </si>
  <si>
    <t>Phifer Wire Products</t>
  </si>
  <si>
    <t>Continental Aerospace Technologies</t>
  </si>
  <si>
    <t>Sauk Prairie Memorial Hospital</t>
  </si>
  <si>
    <t>Arkansas United Methodist</t>
  </si>
  <si>
    <t>Huhtamaki, Inc.</t>
  </si>
  <si>
    <t>Advent Health Shawnee Mission</t>
  </si>
  <si>
    <t>CCH Incorporated</t>
  </si>
  <si>
    <t>Cessna Aircraft Company</t>
  </si>
  <si>
    <t>The Coleman Company, Inc.</t>
  </si>
  <si>
    <t>Carrier Corporation</t>
  </si>
  <si>
    <t>CT,FL</t>
  </si>
  <si>
    <t>Scotty's Contracting &amp; Stone, LLC</t>
  </si>
  <si>
    <t>Osceola Regional Medical Center</t>
  </si>
  <si>
    <t>Fox Chase Cancer Center</t>
  </si>
  <si>
    <t>Marple Newtown School District</t>
  </si>
  <si>
    <t>New Jersey Turnpike Authority</t>
  </si>
  <si>
    <t>Quest Diagnostics</t>
  </si>
  <si>
    <t>UniversalPegasus International, Inc.</t>
  </si>
  <si>
    <t>Upper Darby School District</t>
  </si>
  <si>
    <t>Mercer Auglaize Consortium</t>
  </si>
  <si>
    <t>Westfield Insurance Company</t>
  </si>
  <si>
    <t>POM Wonderful, LLC</t>
  </si>
  <si>
    <t>Wonderful Pistachios &amp; Almonds</t>
  </si>
  <si>
    <t>Wonderful Citrus</t>
  </si>
  <si>
    <t>Wonderful Orchards</t>
  </si>
  <si>
    <t>Michigan UFCW Unions &amp; Employers H&amp;W Fund</t>
  </si>
  <si>
    <t>Rensselaer - Columbia - Greene Health Insurance Trust</t>
  </si>
  <si>
    <t>SEIU Healthcare Pennsylvania</t>
  </si>
  <si>
    <t>Uniformed Fire Officers Association</t>
  </si>
  <si>
    <t>Riverside Unified School District</t>
  </si>
  <si>
    <t>Cisco Systems, Inc.</t>
  </si>
  <si>
    <t>AK,AL,AR,AZ,CA,CO,CT,DC,FL,GA,HI,IA,ID,IL,IN,KS,KY,LA,MA,MD,MI,MN,MO,MS,MT,NC,ND,NE,NH,NJ,NM,NV,NY,OH,OK,OR,PA,PR,SC,SD,TN,TX,UT,VA,VT,WA,WI,WV</t>
  </si>
  <si>
    <t>Lindsey Wilson College</t>
  </si>
  <si>
    <t>University of Maryland Medical Center</t>
  </si>
  <si>
    <t>FL,KY,MD,MO,OR,PA,WA</t>
  </si>
  <si>
    <t>Integra Administrative Group Inc.</t>
  </si>
  <si>
    <t>Teamsters Western Region and Local 177</t>
  </si>
  <si>
    <t>Southeast Delco School District</t>
  </si>
  <si>
    <t>Penn-Delco School District</t>
  </si>
  <si>
    <t>Pasadena Independent School District</t>
  </si>
  <si>
    <t>York County</t>
  </si>
  <si>
    <t>FXI</t>
  </si>
  <si>
    <t>City of Findlay</t>
  </si>
  <si>
    <t>Diocese of Syracuse</t>
  </si>
  <si>
    <t>Temple University</t>
  </si>
  <si>
    <t>Danaher Corporation</t>
  </si>
  <si>
    <t>AR,AZ,CA,CO,CT,DC,DE,FL,GA,IA,ID,IL,IN,KS,KY,LA,MA,MD,MI,MN,MO,MS,NC,NE,NH,NJ,NV,NY,OH,OR,PA,PR,RI,SC,TN,TX,VA,VT,WA,WI</t>
  </si>
  <si>
    <t>Carroll Hospital Center</t>
  </si>
  <si>
    <t>Dartmouth-Hitchcock</t>
  </si>
  <si>
    <t>Safety Kleen</t>
  </si>
  <si>
    <t>MA,TX</t>
  </si>
  <si>
    <t>Frederick County Public School</t>
  </si>
  <si>
    <t>Beth Israel Deaconess Med Center</t>
  </si>
  <si>
    <t>Temple Health System</t>
  </si>
  <si>
    <t>City of Cleveland</t>
  </si>
  <si>
    <t>Swagelok Company</t>
  </si>
  <si>
    <t>Pearson Inc</t>
  </si>
  <si>
    <t>The City of Norwalk Connecticut</t>
  </si>
  <si>
    <t>Washington County Government</t>
  </si>
  <si>
    <t>Community College of Philadelphia</t>
  </si>
  <si>
    <t>Asbury Communities, Inc</t>
  </si>
  <si>
    <t>Indiana State University</t>
  </si>
  <si>
    <t>Stanford Health Care</t>
  </si>
  <si>
    <t>Middlesex County Joint Health Insurance Fund</t>
  </si>
  <si>
    <t>Nokia</t>
  </si>
  <si>
    <t>AL,AR,AZ,CA,CO,CT,DC,DE,FL,GA,HI,IL,IN,KS,KY,LA,MA,MD,MI,MN,MO,MS,NC,NH,NJ,NM,NV,NY,OH,OK,OR,PA,PR,RI,SC,TN,TX,UT,VA,VT,WA,WI,WV</t>
  </si>
  <si>
    <t>La-Z-Boy Inc</t>
  </si>
  <si>
    <t>SIHO Insurance Services Employees</t>
  </si>
  <si>
    <t>Thomson Reuters Corp.</t>
  </si>
  <si>
    <t>MidAmerican Energy</t>
  </si>
  <si>
    <t>GSI Group</t>
  </si>
  <si>
    <t>AK,AL,AR,AZ,CA,CO,CT,DC,DE,FL,GA,HI,IA,ID,IL,IN,KS,KY,LA,MA,MD,ME,MI,MN,MO,MS,MT,NC,ND,NE,NH,NJ,NM,NV,NY,OH,OK,OR,PA,PR,RI,SC,SD,TN,TX,UT,VA,WA,WI,WV,WY</t>
  </si>
  <si>
    <t>Tellabs</t>
  </si>
  <si>
    <t>ArcelorMittal USA</t>
  </si>
  <si>
    <t>NYU Langone Medical Center</t>
  </si>
  <si>
    <t>Fidelity National Financial</t>
  </si>
  <si>
    <t>AL,AR,AZ,CA,CO,CT,DC,DE,FL,GA,HI,IA,ID,IL,IN,KS,KY,LA,MA,MD,ME,MI,MN,MO,MS,MT,NC,NE,NH,NJ,NM,NV,NY,OH,OK,OR,PA,RI,SC,TN,TX,UT,VA,VT,WA,WI,WV</t>
  </si>
  <si>
    <t>Simonton Windows</t>
  </si>
  <si>
    <t>Sungard Data Systems Inc.</t>
  </si>
  <si>
    <t>City Colleges of Chicago</t>
  </si>
  <si>
    <t>Fannie Mae</t>
  </si>
  <si>
    <t>Swift Transportation</t>
  </si>
  <si>
    <t>ITPE Welfare Plan</t>
  </si>
  <si>
    <t>Clayton Homes</t>
  </si>
  <si>
    <t>National Mentor Holdings</t>
  </si>
  <si>
    <t>AL,AZ,CA,DE,FL,GA,IA,IL,IN,KY,LA,MA,MD,MI,MN,MO,MS,NC,ND,NH,NJ,NM,NV,OH,OK,OR,PA,RI,SC,TN,TX,UT,VA,WI,WV</t>
  </si>
  <si>
    <t>Catholic Mutual Group</t>
  </si>
  <si>
    <t>Entrust Datacard</t>
  </si>
  <si>
    <t>Bright Horizons Family Solutions</t>
  </si>
  <si>
    <t>AL,AZ,CA,CO,CT,DC,DE,FL,GA,IA,ID,IL,IN,KY,LA,MA,MD,ME,MI,MN,MO,MS,MT,NC,ND,NE,NH,NJ,NM,NV,NY,OH,OK,OR,PA,PR,RI,SC,SD,TN,TX,UT,VA,WA,WI</t>
  </si>
  <si>
    <t>Martin Marietta Materials Inc.</t>
  </si>
  <si>
    <t>AL,AR,CA,CO,CT,FL,GA,IA,IL,IN,KS,KY,LA,MD,MI,MN,MO,MS,NC,NE,NV,OH,OK,PA,SC,TN,TX,UT,VA,WA,WI,WV,WY</t>
  </si>
  <si>
    <t>Northwestern Mutual Life Insurance</t>
  </si>
  <si>
    <t>Kemira Chemicals, Inc.</t>
  </si>
  <si>
    <t>Lexmark International Inc.</t>
  </si>
  <si>
    <t>Archdiocese of Newark</t>
  </si>
  <si>
    <t>MiTek Industries Inc</t>
  </si>
  <si>
    <t>Avient Corporation</t>
  </si>
  <si>
    <t>Iron Workers Local 40, 361 &amp; 417</t>
  </si>
  <si>
    <t>Caribe GE International</t>
  </si>
  <si>
    <t>Knoll Inc</t>
  </si>
  <si>
    <t>Duff &amp; Phelps</t>
  </si>
  <si>
    <t>Constellium Rolled Products</t>
  </si>
  <si>
    <t>Associated Mutual Insurance</t>
  </si>
  <si>
    <t>Mercyhealth</t>
  </si>
  <si>
    <t>Operating Engineers Local 478</t>
  </si>
  <si>
    <t>Chiquita Brands International</t>
  </si>
  <si>
    <t>Encore Presentation Services</t>
  </si>
  <si>
    <t>AL,AZ,CA,CO,CT,DC,FL,GA,HI,IL,IN,KS,KY,LA,MA,MD,MI,MN,MO,NC,NE,NH,NJ,NM,NV,NY,OH,OK,OR,PA,PR,SC,SD,TN,TX,UT,VA,WA,WI</t>
  </si>
  <si>
    <t>Middlesex Health System</t>
  </si>
  <si>
    <t>United Scenic Artists Local USA 829</t>
  </si>
  <si>
    <t>Miami Frat. Order of Police Miami Lodge #20</t>
  </si>
  <si>
    <t>Seacor Holdings Inc.</t>
  </si>
  <si>
    <t>HarbisonWalker International</t>
  </si>
  <si>
    <t>Sisters of Charity Health System</t>
  </si>
  <si>
    <t>UFCW Local 911</t>
  </si>
  <si>
    <t>King &amp; Spalding</t>
  </si>
  <si>
    <t>TestAmerica Lab Inc.</t>
  </si>
  <si>
    <t>AZ,CA,DE,VT</t>
  </si>
  <si>
    <t>Commercial Vehicle Group Inc.</t>
  </si>
  <si>
    <t>CAPSUGEL</t>
  </si>
  <si>
    <t>Dominion Enterprises</t>
  </si>
  <si>
    <t>Portage Area School District</t>
  </si>
  <si>
    <t>Jones Day</t>
  </si>
  <si>
    <t>Charles County Public Schools</t>
  </si>
  <si>
    <t>Swiss Re</t>
  </si>
  <si>
    <t>Burger King</t>
  </si>
  <si>
    <t>Elyria City Schools</t>
  </si>
  <si>
    <t>Great Plains Health</t>
  </si>
  <si>
    <t>Oakland Community College</t>
  </si>
  <si>
    <t>Plasterers and Cabinet Makers</t>
  </si>
  <si>
    <t>CWI Benefits</t>
  </si>
  <si>
    <t>Erie County</t>
  </si>
  <si>
    <t>GlassBridge Enterprises, Inc.</t>
  </si>
  <si>
    <t>City of Kirkland</t>
  </si>
  <si>
    <t>Scott Fetzer Company</t>
  </si>
  <si>
    <t>Southern Operators Health Fund</t>
  </si>
  <si>
    <t>Children's Health System</t>
  </si>
  <si>
    <t>Urschel Laboratories</t>
  </si>
  <si>
    <t>Tronox</t>
  </si>
  <si>
    <t>IUOE Local 965</t>
  </si>
  <si>
    <t>S&amp;T Bank</t>
  </si>
  <si>
    <t>EBMS</t>
  </si>
  <si>
    <t>BNY Mellon</t>
  </si>
  <si>
    <t>AL,CA,CO,CT,DC,DE,FL,GA,IL,IN,KY,LA,MA,MD,MI,MO,MS,MT,NC,NJ,NV,NY,OH,OK,PA,PR,RI,TN,TX,VA,WA</t>
  </si>
  <si>
    <t>Stevens Transport</t>
  </si>
  <si>
    <t>Sanus Health Corp.</t>
  </si>
  <si>
    <t>Prudential Overall Supply</t>
  </si>
  <si>
    <t>Transtar Inc</t>
  </si>
  <si>
    <t>CenterPoint Energy</t>
  </si>
  <si>
    <t>AR,CO,DE,FL,IL,IN,KY,LA,MI,MN,MO,MS,NJ,NY,OH,OK,PA,TN,TX,WI</t>
  </si>
  <si>
    <t>The Loomis Company</t>
  </si>
  <si>
    <t>Stanley Electric</t>
  </si>
  <si>
    <t>City of Anderson</t>
  </si>
  <si>
    <t>Deutsche Bank</t>
  </si>
  <si>
    <t>The University of Chicago Medicine</t>
  </si>
  <si>
    <t>The Boon Group</t>
  </si>
  <si>
    <t>Genesco Corp.</t>
  </si>
  <si>
    <t>AK,AL,AR,AZ,CA,CO,CT,DC,DE,FL,GA,HI,IA,ID,IL,IN,KS,KY,LA,MA,MD,ME,MI,MN,MO,MS,MT,NC,ND,NE,NH,NJ,NM,NV,NY,OH,OK,OR,PA,PR,RI,SC,SD,TN,TX,UT,VA,VI,VT,WA,WI,WV,WY</t>
  </si>
  <si>
    <t>USA for Healthcare</t>
  </si>
  <si>
    <t>Tower Health</t>
  </si>
  <si>
    <t>Singing River Health System</t>
  </si>
  <si>
    <t>Altec Corp.</t>
  </si>
  <si>
    <t>Zekelman Industries, Inc.</t>
  </si>
  <si>
    <t>Ascend Performance Materials</t>
  </si>
  <si>
    <t>MSC Industrial Supply Company</t>
  </si>
  <si>
    <t>San Diego Electrical Health and Welfare Trust</t>
  </si>
  <si>
    <t>Professional Benefit Administrators</t>
  </si>
  <si>
    <t>Williams Lea</t>
  </si>
  <si>
    <t>Matthews Resources Inc</t>
  </si>
  <si>
    <t>Gwinnett County Government</t>
  </si>
  <si>
    <t>Bethlehem Area School District</t>
  </si>
  <si>
    <t>Elliot Health System</t>
  </si>
  <si>
    <t>East Bay Drayage Drivers Security</t>
  </si>
  <si>
    <t>Gypsum Management and Supply, Inc</t>
  </si>
  <si>
    <t>Integer</t>
  </si>
  <si>
    <t>Hamilton County Board of Elections</t>
  </si>
  <si>
    <t>Taylor Benefit Resource</t>
  </si>
  <si>
    <t>Norwalk Hospital</t>
  </si>
  <si>
    <t>Core Management Resources Group</t>
  </si>
  <si>
    <t>East Jefferson General Hospital</t>
  </si>
  <si>
    <t>MSA</t>
  </si>
  <si>
    <t>BAS</t>
  </si>
  <si>
    <t>Benefit Plan Administrators</t>
  </si>
  <si>
    <t>Pan American Health Organization</t>
  </si>
  <si>
    <t>BCI Administrators, Inc</t>
  </si>
  <si>
    <t>HealthComp</t>
  </si>
  <si>
    <t>Greene, Tweed &amp; Co</t>
  </si>
  <si>
    <t>Combined Benefits Administrators, Inc</t>
  </si>
  <si>
    <t>Destination Maternity Corporation</t>
  </si>
  <si>
    <t>City of Everett</t>
  </si>
  <si>
    <t>BCTGMI Local 3</t>
  </si>
  <si>
    <t>Teleflex Incorporated</t>
  </si>
  <si>
    <t>Kaydon Corporation</t>
  </si>
  <si>
    <t>Painter's Union Insurance Fund</t>
  </si>
  <si>
    <t>Benefit Management Systems, Inc</t>
  </si>
  <si>
    <t>STP Nuclear Operating Company</t>
  </si>
  <si>
    <t>NTN USA Corp.</t>
  </si>
  <si>
    <t>Automated Group Administration</t>
  </si>
  <si>
    <t>Pro-Claim Plus</t>
  </si>
  <si>
    <t>Total Plan Services</t>
  </si>
  <si>
    <t>Sierra Pacific Industries</t>
  </si>
  <si>
    <t>Religious Order of Jehovah's Witnesses</t>
  </si>
  <si>
    <t>Rich Products Corp.</t>
  </si>
  <si>
    <t>Preferred Benefit Administrators</t>
  </si>
  <si>
    <t>Jayco, Inc</t>
  </si>
  <si>
    <t>Ironworkers Local 8</t>
  </si>
  <si>
    <t>Sensata Technologies, Inc</t>
  </si>
  <si>
    <t>Tuality Healthcare</t>
  </si>
  <si>
    <t>First Administrators Inc.</t>
  </si>
  <si>
    <t>LRG Healthcare</t>
  </si>
  <si>
    <t>Day Kimball Healthcare</t>
  </si>
  <si>
    <t>MedPartners</t>
  </si>
  <si>
    <t>Mallinckrodt</t>
  </si>
  <si>
    <t>Tri-County Mental Health Services, Inc</t>
  </si>
  <si>
    <t>HealthEZ</t>
  </si>
  <si>
    <t>Global Benefits Group</t>
  </si>
  <si>
    <t>Finnegan, Henderson, Farabow, Garrett &amp; Dunner, LLP</t>
  </si>
  <si>
    <t>Crescent Health Solutions</t>
  </si>
  <si>
    <t>SuperValu</t>
  </si>
  <si>
    <t>Quality Health Management</t>
  </si>
  <si>
    <t>Group Insurance Service Center</t>
  </si>
  <si>
    <t>Health Services for Children with Special Needs Inc.</t>
  </si>
  <si>
    <t>Lawrence Livermore National Security</t>
  </si>
  <si>
    <t>Dun &amp; Bradstreet Corp.</t>
  </si>
  <si>
    <t>Stripes Convenience Stores</t>
  </si>
  <si>
    <t>Porter County Government</t>
  </si>
  <si>
    <t>Centennial School District</t>
  </si>
  <si>
    <t>Boys &amp; Girls Club</t>
  </si>
  <si>
    <t>DC,GA,IA,TX</t>
  </si>
  <si>
    <t>Self Funded Plans Inc.</t>
  </si>
  <si>
    <t>Global Medical Management Inc.</t>
  </si>
  <si>
    <t>Options Clearing Corp.</t>
  </si>
  <si>
    <t>Dunn &amp; Associates</t>
  </si>
  <si>
    <t>Squire Patton Boggs LLP</t>
  </si>
  <si>
    <t>S.E.H America</t>
  </si>
  <si>
    <t>IUOE Stationary Engineers Local 39</t>
  </si>
  <si>
    <t>United Teachers Associates</t>
  </si>
  <si>
    <t>North Arkansas Regional Med. Center</t>
  </si>
  <si>
    <t>Yale New Haven Hospital</t>
  </si>
  <si>
    <t>City of Detroit Employees</t>
  </si>
  <si>
    <t>Fresno Economic Opportunities Commission</t>
  </si>
  <si>
    <t>County of Sonoma Employees</t>
  </si>
  <si>
    <t>UA Local 1</t>
  </si>
  <si>
    <t>1-800-Flowers.com, Inc.</t>
  </si>
  <si>
    <t>AL,AR,AZ,CA,CO,CT,DE,FL,GA,HI,IA,ID,IL,IN,KS,KY,LA,MA,MD,ME,MI,MN,MO,MS,MT,NC,NE,NH,NJ,NM,NV,NY,OH,OK,OR,PA,SC,SD,TN,TX,UT,VA,WA,WI</t>
  </si>
  <si>
    <t>Arconic Inc.</t>
  </si>
  <si>
    <t>AK,AR,AZ,CA,CO,CT,FL,GA,IA,IL,IN,KS,KY,LA,MA,MD,MI,MN,MO,MS,MT,NC,ND,NJ,NV,NY,OH,OK,OR,PA,SC,TN,TX,UT,VA,VT,WA,WI,WV</t>
  </si>
  <si>
    <t>Cox Enterprises, Inc.</t>
  </si>
  <si>
    <t>AL,AR,AZ,CA,CO,CT,DC,FL,GA,HI,IA,ID,IL,IN,KS,LA,MA,MD,MI,MN,MO,MS,NC,NE,NH,NJ,NM,NV,NY,OH,OK,OR,PA,RI,SC,TN,TX,UT,VA,VT,WA,WI</t>
  </si>
  <si>
    <t>First Data Corporation</t>
  </si>
  <si>
    <t>AL,AZ,CA,CO,CT,DE,FL,GA,HI,IL,IN,KS,KY,LA,MA,MD,MI,MN,MO,NC,NE,NJ,NM,NY,OH,OK,OR,PA,RI,SC,TN,TX,UT,VA,WA,WI</t>
  </si>
  <si>
    <t>Illinois Tool Works Inc.</t>
  </si>
  <si>
    <t>AL,AR,AZ,CA,CO,CT,DE,FL,GA,HI,IA,IL,IN,KS,KY,LA,MA,MD,ME,MI,MN,MO,MS,MT,NC,ND,NH,NJ,NM,NV,NY,OH,OK,OR,PA,PR,RI,SC,SD,TN,TX,UT,VA,WA,WI,WV</t>
  </si>
  <si>
    <t>Siteone Landscape Supply, Inc.</t>
  </si>
  <si>
    <t>AL,AR,AZ,CA,CO,CT,DE,FL,GA,HI,IA,ID,IL,IN,KS,KY,LA,MA,MD,MI,MN,MO,MS,NC,NE,NH,NJ,NM,NV,NY,OH,OK,OR,PA,RI,SC,SD,TN,TX,UT,VA,WA,WI</t>
  </si>
  <si>
    <t>The Hearst Corporation</t>
  </si>
  <si>
    <t>CA,CO,FL,GA,IL,IN,NC,NY,SC,TX</t>
  </si>
  <si>
    <t>Gwinnett County Public Schools</t>
  </si>
  <si>
    <t>Abbvie Inc.</t>
  </si>
  <si>
    <t>Bloomberg Finance LP</t>
  </si>
  <si>
    <t>BNSF RAILWAY</t>
  </si>
  <si>
    <t>AK,AZ,CA,CO,ID,MT,NE,NM,OR,TX,UT,WA,WY</t>
  </si>
  <si>
    <t>Chesapeake Energy Corporation</t>
  </si>
  <si>
    <t>Collins Aerospace</t>
  </si>
  <si>
    <t>IA,NC</t>
  </si>
  <si>
    <t>Devon Energy Corporation</t>
  </si>
  <si>
    <t>National Railroad Passenger Corp. Union</t>
  </si>
  <si>
    <t>AL,AR,AZ,CA,CO,CT,DC,DE,FL,GA,IA,IL,IN,KS,KY,LA,MA,MD,MI,MN,MO,MS,MT,NC,ND,NE,NJ,NM,NV,NY,OH,OK,OR,PA,RI,SC,TN,TX,UT,VA,VT,WA,WI,WV,WY</t>
  </si>
  <si>
    <t>Archdiocese of Miami</t>
  </si>
  <si>
    <t>CVS Caremark Performance Standard Control w/ Advanced Specialty Control 2020</t>
  </si>
  <si>
    <t>CVS Caremark Performance Standard Control w/ Advanced Specialty Control</t>
  </si>
  <si>
    <t>AT&amp;T</t>
  </si>
  <si>
    <t>Duke Energy</t>
  </si>
  <si>
    <t>CA,CO,DC,FL,GA,IL,IN,KS,KY,MI,MN,NC,OH,OK,PA,SC,TN,TX,VA,VT,WI,WV</t>
  </si>
  <si>
    <t>Dupont</t>
  </si>
  <si>
    <t>General Motors</t>
  </si>
  <si>
    <t>AL,AZ,CA,CO,CT,FL,GA,HI,ID,IL,IN,KS,KY,LA,MA,MI,MN,MO,MS,NC,NJ,NV,NY,OH,OK,OR,PA,RI,TN,TX,VA,WI,WV</t>
  </si>
  <si>
    <t>United Parcel Service</t>
  </si>
  <si>
    <t>United Agricultural Benefit Trust</t>
  </si>
  <si>
    <t>State Farm Insurance</t>
  </si>
  <si>
    <t>AK,AL,AR,AZ,CA,CO,CT,DC,DE,FL,GA,HI,IA,ID,IL,IN,KS,KY,LA,MA,MD,MI,MN,MO,MS,MT,NC,ND,NE,NH,NJ,NM,NV,NY,OH,OK,OR,PA,RI,SC,SD,TN,TX,UT,VA,WA,WI,WV,WY</t>
  </si>
  <si>
    <t>Memorial Hermann</t>
  </si>
  <si>
    <t>Crown Holdings</t>
  </si>
  <si>
    <t>Public Employee Benefit Co-operative</t>
  </si>
  <si>
    <t>Teamsters/MI Conference Teamsters Welfare Fund</t>
  </si>
  <si>
    <t>IBEW - NECA</t>
  </si>
  <si>
    <t>Methodist Hospital Dallas Emp. Group</t>
  </si>
  <si>
    <t>Sherwin Williams Company</t>
  </si>
  <si>
    <t>Central Laborers Welfare Fund</t>
  </si>
  <si>
    <t>Central States Health and Welfare Fund TeamCare</t>
  </si>
  <si>
    <t>Indiana Financial Institution</t>
  </si>
  <si>
    <t>Georgia Pacific</t>
  </si>
  <si>
    <t>Motion Picture Health &amp; Welfare</t>
  </si>
  <si>
    <t>Diebold Nixdorf Inc.</t>
  </si>
  <si>
    <t>Coca-Cola Enterprises</t>
  </si>
  <si>
    <t>Consolidated Edison</t>
  </si>
  <si>
    <t>Dana Corporation</t>
  </si>
  <si>
    <t>Fox Valley Laborers</t>
  </si>
  <si>
    <t>Ryder System, Inc.</t>
  </si>
  <si>
    <t>AL,AR,AZ,CA,CO,CT,DC,DE,FL,GA,HI,IA,ID,IL,IN,KS,KY,LA,MA,MD,ME,MI,MN,MO,MS,MT,NC,ND,NE,NH,NJ,NM,NV,NY,OH,OK,OR,PA,PR,RI,SC,SD,TN,TX,UT,VA,VT,WA,WI,WV,WY</t>
  </si>
  <si>
    <t>Swedish Match North America</t>
  </si>
  <si>
    <t>Cemex</t>
  </si>
  <si>
    <t>Dell Computer Corporation</t>
  </si>
  <si>
    <t>AL,AR,AZ,CA,CO,CT,FL,GA,IA,ID,IL,IN,KS,KY,LA,MA,MD,MI,MN,MO,MS,NC,NE,NH,NJ,NM,NV,NY,OH,OK,OR,PA,PR,RI,SC,TN,TX,UT,VA,WA,WI</t>
  </si>
  <si>
    <t>Mitre Corporation</t>
  </si>
  <si>
    <t>New York University</t>
  </si>
  <si>
    <t>DC,NY</t>
  </si>
  <si>
    <t>Operating Engineers Local 324</t>
  </si>
  <si>
    <t>St. Jude Hospital</t>
  </si>
  <si>
    <t>Teamsters Local 293</t>
  </si>
  <si>
    <t>The Lubrizol Group</t>
  </si>
  <si>
    <t>The Progressive Corporation</t>
  </si>
  <si>
    <t>AL,AR,AZ,CA,CO,CT,DE,FL,GA,IA,IL,IN,KS,KY,LA,MA,MD,ME,MI,MN,MO,MS,MT,NC,NH,NJ,NV,NY,OH,OK,OR,PA,RI,SC,TN,TX,UT,VA,VT,WA,WI</t>
  </si>
  <si>
    <t>University of Nebraska</t>
  </si>
  <si>
    <t>AR,NE,PA,WA</t>
  </si>
  <si>
    <t>Teco Westinghouse Motor Company</t>
  </si>
  <si>
    <t>Exide Technologies</t>
  </si>
  <si>
    <t>IBEW Local 17 H&amp;W Fund</t>
  </si>
  <si>
    <t>Stark County Schools</t>
  </si>
  <si>
    <t>The Gorman-Rupp Company</t>
  </si>
  <si>
    <t>The Timken Company</t>
  </si>
  <si>
    <t>Toshiba</t>
  </si>
  <si>
    <t>City of Canton</t>
  </si>
  <si>
    <t>Cuyahoga Community College</t>
  </si>
  <si>
    <t>Michigan State University</t>
  </si>
  <si>
    <t>AKZO Nobel, Inc.</t>
  </si>
  <si>
    <t>AstenJohnson</t>
  </si>
  <si>
    <t>Baylor College of Medicine</t>
  </si>
  <si>
    <t>Charles Schwab &amp; Co., Inc.</t>
  </si>
  <si>
    <t>AK,AL,AR,AZ,CA,CO,CT,DC,DE,FL,GA,HI,IA,ID,IL,IN,KS,KY,LA,MA,MD,ME,MI,MN,MO,MS,MT,NC,NE,NH,NJ,NM,NV,NY,OH,OK,OR,PA,PR,RI,SC,SD,TN,TX,UT,VA,VT,WA,WI</t>
  </si>
  <si>
    <t>City of Cuyahoga Falls</t>
  </si>
  <si>
    <t>City of Lima</t>
  </si>
  <si>
    <t>Fidelity Investments</t>
  </si>
  <si>
    <t>Bank of America</t>
  </si>
  <si>
    <t>Aerojet Rocketdyne</t>
  </si>
  <si>
    <t>ICF Consulting Group</t>
  </si>
  <si>
    <t>Ingersoll-Rand Company</t>
  </si>
  <si>
    <t>Jackson Township</t>
  </si>
  <si>
    <t>Lacera</t>
  </si>
  <si>
    <t>Lake County Board of Comm.</t>
  </si>
  <si>
    <t>Lake County Schools Council</t>
  </si>
  <si>
    <t>Libbey, Inc.</t>
  </si>
  <si>
    <t>Mantaline Corporation</t>
  </si>
  <si>
    <t>Kindred Healthcare</t>
  </si>
  <si>
    <t>AL,AR,AZ,CA,CO,CT,DE,FL,GA,IA,ID,IL,IN,KS,KY,LA,MA,MD,ME,MI,MN,MO,MS,MT,NC,NE,NH,NJ,NM,NV,NY,OH,OK,OR,PA,RI,SC,TN,TX,UT,VA,VT,WA,WI,WV,WY</t>
  </si>
  <si>
    <t>MetroHealth System</t>
  </si>
  <si>
    <t>New York Presbyterian Hospital</t>
  </si>
  <si>
    <t>NL Industries</t>
  </si>
  <si>
    <t>Omnova</t>
  </si>
  <si>
    <t>PCC Airfoils, Inc.</t>
  </si>
  <si>
    <t>PPG Industries, Inc.</t>
  </si>
  <si>
    <t>AK,AL,AR,AZ,CA,CO,CT,DE,FL,GA,HI,IA,ID,IL,IN,KS,KY,LA,MA,MD,ME,MI,MN,MO,MS,NC,NE,NH,NJ,NM,NV,NY,OH,OK,OR,PA,PR,RI,SC,SD,TN,TX,UT,VA,VT,WA,WI,WV</t>
  </si>
  <si>
    <t>Unum Group</t>
  </si>
  <si>
    <t>AK,AL,AR,AZ,CA,CO,CT,DC,DE,FL,GA,HI,IA,ID,IL,IN,KS,KY,LA,MA,MD,ME,MI,MN,MO,MS,MT,NC,ND,NE,NH,NJ,NM,NV,NY,OH,OK,OR,PA,RI,SC,TN,TX,UT,VA,VT,WA,WI</t>
  </si>
  <si>
    <t>Sabre Holdings Corporation</t>
  </si>
  <si>
    <t>Team Health</t>
  </si>
  <si>
    <t>Textron</t>
  </si>
  <si>
    <t>AL,AR,AZ,CA,CO,CT,DC,DE,FL,GA,HI,ID,IL,IN,KS,KY,LA,MA,MD,ME,MI,MN,MO,MS,MT,NC,NE,NH,NJ,NV,NY,OH,OK,OR,PA,RI,SC,SD,TN,TX,UT,VA,WA,WI</t>
  </si>
  <si>
    <t>Union Metal Corporation</t>
  </si>
  <si>
    <t>Wolters Kluwer United States</t>
  </si>
  <si>
    <t>Builders First Source</t>
  </si>
  <si>
    <t>AK,AL,AR,AZ,CA,CO,CT,DE,FL,GA,IA,ID,IL,IN,KS,KY,MD,MI,MN,MO,MS,MT,NC,ND,NE,NJ,NM,NY,OH,OK,OR,PA,SC,SD,TN,TX,UT,VA,WA,WI,WV,WY</t>
  </si>
  <si>
    <t>National Asbestos</t>
  </si>
  <si>
    <t>University of Idaho</t>
  </si>
  <si>
    <t>Philadelphia Gas Works</t>
  </si>
  <si>
    <t>HSBC Bank USA</t>
  </si>
  <si>
    <t>Emory University</t>
  </si>
  <si>
    <t>Fifth Third Bank</t>
  </si>
  <si>
    <t>AL,AR,AZ,CA,CO,FL,GA,ID,IL,IN,KY,LA,MA,MD,MI,MN,MO,MS,NC,NJ,NV,NY,OH,OR,PA,TN,UT,VA,WV</t>
  </si>
  <si>
    <t>Bekaert Corporation</t>
  </si>
  <si>
    <t>Bowling Green State University</t>
  </si>
  <si>
    <t>Kent State University</t>
  </si>
  <si>
    <t>The Vanguard Group</t>
  </si>
  <si>
    <t>Travelers Property Casualty</t>
  </si>
  <si>
    <t>AL,AR,AZ,CA,CO,CT,DE,FL,GA,HI,IA,IL,IN,KS,KY,LA,MA,MD,ME,MI,MN,MO,MS,MT,NC,ND,NE,NH,NJ,NM,NV,NY,OH,OK,OR,PA,SC,SD,TN,TX,UT,VA,VT,WA,WI,WV</t>
  </si>
  <si>
    <t>BIC Products Corporation</t>
  </si>
  <si>
    <t>Cabot Corporation</t>
  </si>
  <si>
    <t>FL,GA,IL,LA,MA,MI,TX</t>
  </si>
  <si>
    <t>Enbridge Employee Services</t>
  </si>
  <si>
    <t>Nestle</t>
  </si>
  <si>
    <t>The Welfare Fund of the IUOE</t>
  </si>
  <si>
    <t>Harley Davidson Motor Group</t>
  </si>
  <si>
    <t>Packaging Corp of America</t>
  </si>
  <si>
    <t>Jo-Ann Stores Inc</t>
  </si>
  <si>
    <t>University of Akron</t>
  </si>
  <si>
    <t>UBS Financial Services Incorporated</t>
  </si>
  <si>
    <t>IUOE Local 25 Medical Plan</t>
  </si>
  <si>
    <t>FL,NJ,PA</t>
  </si>
  <si>
    <t>Childrens Hospital Kings Daughter</t>
  </si>
  <si>
    <t>IUOE Local 4 Health and Welfare</t>
  </si>
  <si>
    <t>RR Donnelley</t>
  </si>
  <si>
    <t>AL,AR,AZ,CA,CO,CT,DC,DE,FL,GA,HI,IA,ID,IL,IN,KS,KY,LA,MA,MD,ME,MI,MN,MO,MS,MT,NC,NE,NH,NJ,NV,NY,OH,OK,OR,PA,SC,SD,TN,TX,UT,VA,VT,WA,WI,WV,WY</t>
  </si>
  <si>
    <t>Pitney Bowes</t>
  </si>
  <si>
    <t>AK,AL,AR,AZ,CA,CO,CT,DC,DE,FL,GA,HI,IA,IL,IN,KS,KY,LA,MA,MD,ME,MI,MN,MO,MS,MT,NC,NE,NH,NJ,NM,NV,NY,OH,OK,OR,PA,RI,SC,SD,TN,TX,UT,VA,VT,WA,WI,WY</t>
  </si>
  <si>
    <t>Airgas, Inc.</t>
  </si>
  <si>
    <t>Childrens Hospital Medical Center of Akron</t>
  </si>
  <si>
    <t>Hubbell Incorporated</t>
  </si>
  <si>
    <t>County of Cook Government</t>
  </si>
  <si>
    <t>Stone and Marble Masons HW FND</t>
  </si>
  <si>
    <t>IUOE Local 77</t>
  </si>
  <si>
    <t>TRS-Care</t>
  </si>
  <si>
    <t>Metro DC Paving Health and Welfare Fund</t>
  </si>
  <si>
    <t>Lincoln Electric Company</t>
  </si>
  <si>
    <t>State-Wide Schools Cooperative Health Plan (SWSCHP)</t>
  </si>
  <si>
    <t>CVS Health Employees</t>
  </si>
  <si>
    <t>AL,AR,AZ,CA,CO,CT,DC,DE,FL,GA,HI,IA,ID,IL,IN,KS,KY,LA,MA,MD,ME,MI,MN,MO,MS,MT,NC,ND,NE,NH,NJ,NM,NV,NY,OH,OK,OR,PA,PR,RI,SC,SD,TN,TX,UT,VA,VT,WA,WI,WV</t>
  </si>
  <si>
    <t>Suez USA</t>
  </si>
  <si>
    <t>PA,TX</t>
  </si>
  <si>
    <t>The Bellevue Hospital</t>
  </si>
  <si>
    <t>Beverage and Brewery Drivers Local 67</t>
  </si>
  <si>
    <t>Lyondell Chemical Company</t>
  </si>
  <si>
    <t>The City of Painesville</t>
  </si>
  <si>
    <t>Intercontinental Hotel</t>
  </si>
  <si>
    <t>IPSCO Enterprises</t>
  </si>
  <si>
    <t>Materion Corporation</t>
  </si>
  <si>
    <t>Progressive Insurance</t>
  </si>
  <si>
    <t>National International Association of Machinists (IAM) Benefit Trust Fund</t>
  </si>
  <si>
    <t>AK,AL,AR,AZ,CA,CO,CT,DC,FL,GA,IA,ID,IL,IN,KS,KY,LA,MA,MD,ME,MI,MN,MO,MS,MT,NC,ND,NE,NJ,NM,NV,NY,OH,OK,OR,PA,RI,SD,TN,TX,UT,VA,WA,WI,WV</t>
  </si>
  <si>
    <t>Universal Health Services</t>
  </si>
  <si>
    <t>AK,AL,AR,AZ,CA,CO,CT,DE,FL,GA,HI,IA,ID,IL,IN,KY,LA,MA,MI,MN,MO,MS,NC,NJ,NM,NV,NY,OH,OK,PA,PR,SC,TN,TX,UT,VA,WA,WI,WV,WY</t>
  </si>
  <si>
    <t>State of Delaware Employees</t>
  </si>
  <si>
    <t>DC,DE,NJ</t>
  </si>
  <si>
    <t>State of Hawaii Active Employees EUTF</t>
  </si>
  <si>
    <t>School Districts of Utah</t>
  </si>
  <si>
    <t>State of Mississippi Employees</t>
  </si>
  <si>
    <t>Fairfax County Public Schools Employee Benefits</t>
  </si>
  <si>
    <t>City of Baltimore</t>
  </si>
  <si>
    <t>Kohl's Employee Prescription Plan</t>
  </si>
  <si>
    <t>City of San Antonio Health Plan</t>
  </si>
  <si>
    <t>Honda of America Manufacturing</t>
  </si>
  <si>
    <t>Cardinal Health</t>
  </si>
  <si>
    <t>AK,AL,AR,AZ,CA,CO,CT,DC,DE,FL,GA,HI,IA,ID,IL,IN,KS,KY,LA,MA,MD,ME,MI,MN,MO,MS,MT,NC,ND,NE,NJ,NM,NV,NY,OH,OK,OR,PA,PR,RI,SC,SD,TN,TX,UT,VA,VT,WA,WI,WV,WY</t>
  </si>
  <si>
    <t>Cintas Corporation</t>
  </si>
  <si>
    <t>AK,AL,AR,AZ,CA,CO,CT,DE,FL,GA,HI,IA,ID,IL,IN,KS,KY,LA,MA,MD,ME,MI,MN,MO,MS,NC,ND,NE,NH,NJ,NM,NV,NY,OH,OK,OR,PA,PR,RI,SC,SD,TN,TX,UT,VA,VT,WA,WI,WV</t>
  </si>
  <si>
    <t>King County</t>
  </si>
  <si>
    <t>State of Minnesota Employees (Minnesota Advantage SEGIP)</t>
  </si>
  <si>
    <t>MN,MS</t>
  </si>
  <si>
    <t>Ball State University</t>
  </si>
  <si>
    <t>HD Supply</t>
  </si>
  <si>
    <t>AL,AR,AZ,CA,CO,FL,GA,HI,IA,IL,IN,KS,KY,LA,MA,MD,MI,MN,MO,MS,MT,NC,NE,NH,NJ,NM,NV,NY,OH,OK,OR,PA,SC,TN,TX,UT,VA,WA,WY</t>
  </si>
  <si>
    <t>State of Indiana Employees</t>
  </si>
  <si>
    <t>DC,IN,NC,NJ,SC</t>
  </si>
  <si>
    <t>Lockheed Martin</t>
  </si>
  <si>
    <t>AL,AR,AZ,CA,CO,CT,DC,DE,FL,GA,HI,IA,ID,IL,IN,KY,LA,MA,MD,ME,MI,MN,MO,MS,NC,ND,NE,NH,NJ,NM,NV,NY,OH,OK,OR,PA,PR,RI,SC,TN,TX,UT,VA,VT,WA,WI,WV</t>
  </si>
  <si>
    <t>ThyssenKrupp Steel USA</t>
  </si>
  <si>
    <t>University of Illinois</t>
  </si>
  <si>
    <t>CO,IL,LA,MD,MO</t>
  </si>
  <si>
    <t>Baptist Health System</t>
  </si>
  <si>
    <t>Battelle Memorial Institute, Inc.</t>
  </si>
  <si>
    <t>Citigroup, Inc.</t>
  </si>
  <si>
    <t>Illinois State University</t>
  </si>
  <si>
    <t>Ivy Tech Community College of Indiana</t>
  </si>
  <si>
    <t>Carnegie Mellon University</t>
  </si>
  <si>
    <t>Texas Instruments</t>
  </si>
  <si>
    <t>The George Washington University</t>
  </si>
  <si>
    <t>City of Providence</t>
  </si>
  <si>
    <t>Abercrombie &amp; Fitch</t>
  </si>
  <si>
    <t>AK,AL,AR,AZ,CA,CO,CT,DC,DE,FL,GA,HI,IA,ID,IL,IN,KS,KY,LA,MA,MD,ME,MI,MN,MO,MS,MT,NC,ND,NE,NH,NJ,NM,NV,NY,OH,OK,OR,PA,PR,RI,SC,SD,TN,TX,UT,VA,VT,WA,WI,WV</t>
  </si>
  <si>
    <t>Compass Group</t>
  </si>
  <si>
    <t>Council Rock School District</t>
  </si>
  <si>
    <t>Cushman &amp; Wakefield</t>
  </si>
  <si>
    <t>AL,AZ,CA,CO,CT,DC,DE,FL,GA,HI,IL,IN,KS,KY,LA,MA,MD,ME,MI,MN,MO,NC,ND,NE,NH,NJ,NV,NY,OH,OK,OR,PA,PR,RI,SC,TN,TX,UT,VA,WA,WI,WV</t>
  </si>
  <si>
    <t>Downingtown Area School District</t>
  </si>
  <si>
    <t>Encompass Home Health</t>
  </si>
  <si>
    <t>AL,AR,AZ,CA,CO,CT,DC,DE,FL,GA,HI,IA,ID,IL,IN,KS,KY,LA,MA,MD,ME,MI,MN,MO,MS,MT,NC,NE,NH,NJ,NM,NV,NY,OH,OK,OR,PA,PR,RI,SC,SD,TN,TX,UT,VA,VT,WA,WV,WY</t>
  </si>
  <si>
    <t>Fiesta Mart, Inc.</t>
  </si>
  <si>
    <t>Ohio University</t>
  </si>
  <si>
    <t>University of New Mexico</t>
  </si>
  <si>
    <t>United States Cold Storage</t>
  </si>
  <si>
    <t>Siemens</t>
  </si>
  <si>
    <t>MI,NY</t>
  </si>
  <si>
    <t>Lowe's Companies, Inc</t>
  </si>
  <si>
    <t>Caesars Entertainment Corp</t>
  </si>
  <si>
    <t>University of Colorado</t>
  </si>
  <si>
    <t>Orange-Ulster School District</t>
  </si>
  <si>
    <t>Beverly Hospital</t>
  </si>
  <si>
    <t>Grifols USA</t>
  </si>
  <si>
    <t>Battelle Energy Alliance</t>
  </si>
  <si>
    <t>Coca Cola Company</t>
  </si>
  <si>
    <t>AK,AL,AR,AZ,CA,CO,CT,DC,DE,FL,GA,HI,IL,IN,KS,KY,LA,MA,MD,MI,MN,MO,MS,MT,NC,ND,NE,NJ,NM,NV,NY,OH,OK,OR,PA,PR,RI,SC,SD,TN,TX,UT,VA,VI,WA,WI,WV,WY</t>
  </si>
  <si>
    <t>Indiana University</t>
  </si>
  <si>
    <t>CA,IN,KS,MT,NY</t>
  </si>
  <si>
    <t>City of Long Beach</t>
  </si>
  <si>
    <t>Regal Rexnord Corporation</t>
  </si>
  <si>
    <t>Parkway School District</t>
  </si>
  <si>
    <t>Franklin International</t>
  </si>
  <si>
    <t>Catholic Diocese of Charlotte</t>
  </si>
  <si>
    <t>Diocese of Knoxville</t>
  </si>
  <si>
    <t>Serco</t>
  </si>
  <si>
    <t>Teamsters Local 251</t>
  </si>
  <si>
    <t>Tucson Unified School District</t>
  </si>
  <si>
    <t>Rabobank Group</t>
  </si>
  <si>
    <t>Montgomery College</t>
  </si>
  <si>
    <t>Ernst &amp; Young</t>
  </si>
  <si>
    <t>Bae Systems</t>
  </si>
  <si>
    <t>Marriott International</t>
  </si>
  <si>
    <t>AL,AR,AZ,CA,CO,CT,DC,DE,FL,GA,HI,IA,IL,IN,KS,KY,LA,MA,MD,ME,MI,MN,MO,MS,NC,NE,NH,NJ,NM,NV,NY,OH,OK,OR,PA,PR,RI,SC,TN,TX,UT,VA,VI,VT,WA,WI,WV</t>
  </si>
  <si>
    <t>Prince George's County Public Schools</t>
  </si>
  <si>
    <t>Mednax</t>
  </si>
  <si>
    <t>AR,AZ,CA,CO,CT,FL,GA,ID,IL,IN,KS,LA,MD,MI,MN,MO,MS,NC,NJ,NM,NV,NY,OH,OR,SC,TN,TX,UT,VA,WA</t>
  </si>
  <si>
    <t>McKesson</t>
  </si>
  <si>
    <t>AK,AL,AR,AZ,CA,CO,CT,FL,GA,HI,IA,IL,IN,KS,KY,LA,MA,MD,ME,MI,MN,MO,MS,MT,NC,NE,NH,NJ,NM,NV,NY,OH,OK,OR,PA,PR,SC,TN,TX,UT,VA,VT,WA,WI,WV,WY</t>
  </si>
  <si>
    <t>Chrysler Group LLC</t>
  </si>
  <si>
    <t>NRG Affiliated Services</t>
  </si>
  <si>
    <t>AR,AZ,CA,CO,CT,DE,FL,GA,IA,IL,LA,MA,MD,MN,MS,NE,NJ,NV,NY,OH,OK,OR,PA,TN,TX,UT,VA,WV</t>
  </si>
  <si>
    <t>The Nielsen Company</t>
  </si>
  <si>
    <t>EPC Schools - SW Ohio</t>
  </si>
  <si>
    <t>Smith &amp; Nephew</t>
  </si>
  <si>
    <t>Lafayette Parish School System</t>
  </si>
  <si>
    <t>City of Worcester</t>
  </si>
  <si>
    <t>City of Charlotte</t>
  </si>
  <si>
    <t>Marsh &amp; McLennan</t>
  </si>
  <si>
    <t>AK,AL,AZ,CA,CO,CT,DC,DE,FL,GA,HI,IA,ID,IL,IN,KS,KY,LA,MA,MD,ME,MI,MN,MO,MT,NC,ND,NH,NJ,NV,NY,OH,OK,OR,PA,PR,RI,SC,SD,TN,TX,UT,VA,VT,WA,WI</t>
  </si>
  <si>
    <t>SEIU Local 32BJ District 36 Benefits Fund</t>
  </si>
  <si>
    <t>Princeton Public School BOE</t>
  </si>
  <si>
    <t>Fluor Corporation</t>
  </si>
  <si>
    <t>AK,AL,AZ,CA,CO,CT,DC,DE,FL,GA,HI,IL,IN,KS,KY,LA,MA,MD,MN,MO,MS,NC,NJ,NM,NV,NY,OH,OR,PA,PR,RI,SC,TN,TX,UT,VA,VT,WA,WI</t>
  </si>
  <si>
    <t>JetBlue Airways</t>
  </si>
  <si>
    <t>S&amp;P Global Inc.</t>
  </si>
  <si>
    <t>Hitachi America, Ltd.</t>
  </si>
  <si>
    <t>Capital One Financial Corp.</t>
  </si>
  <si>
    <t>AZ,CA,CO,CT,DC,DE,FL,GA,IL,LA,MA,MD,MN,MO,MS,NC,NJ,NV,NY,OH,PA,RI,TN,TX,UT,VA,WA,WI</t>
  </si>
  <si>
    <t>Neiman Marcus Group</t>
  </si>
  <si>
    <t>General Re Life Corporation</t>
  </si>
  <si>
    <t>National Grid</t>
  </si>
  <si>
    <t>MA,NY,RI</t>
  </si>
  <si>
    <t>Diocese of Cleveland</t>
  </si>
  <si>
    <t>Corning Inc.</t>
  </si>
  <si>
    <t>Acme Brick</t>
  </si>
  <si>
    <t>Oceaneering International Inc</t>
  </si>
  <si>
    <t>Targa Resources</t>
  </si>
  <si>
    <t>Medstar Health Inc.</t>
  </si>
  <si>
    <t>Key Benefit Administrators</t>
  </si>
  <si>
    <t>Ferguson Enterprises</t>
  </si>
  <si>
    <t>Barclays Capital Inc.</t>
  </si>
  <si>
    <t>Barnes &amp; Noble</t>
  </si>
  <si>
    <t>Nebraska Furniture Mart</t>
  </si>
  <si>
    <t>Huntington Bancshares Inc.</t>
  </si>
  <si>
    <t>AZ,CA,CO,DE,FL,IL,IN,KS,KY,MA,MD,MI,MS,NE,NJ,NV,NY,OH,PA,SC,TN,TX,WA,WI,WV</t>
  </si>
  <si>
    <t>Navistar</t>
  </si>
  <si>
    <t>Unilever</t>
  </si>
  <si>
    <t>Wilmer Hale</t>
  </si>
  <si>
    <t>Steel Dynamics Inc.</t>
  </si>
  <si>
    <t>Perrigo Company</t>
  </si>
  <si>
    <t>Cook County Pension Fund</t>
  </si>
  <si>
    <t>Avery Dennison Corp.</t>
  </si>
  <si>
    <t>Grant Thornton LLP</t>
  </si>
  <si>
    <t>Stericycle</t>
  </si>
  <si>
    <t>AL,AR,AZ,CA,CO,CT,DE,FL,GA,HI,IA,IL,IN,KS,KY,LA,MA,MD,ME,MI,MN,MO,MS,MT,NC,NE,NH,NJ,NM,NV,NY,OH,OK,OR,PA,PR,RI,SC,SD,TN,TX,UT,VA,WA,WI,WV,WY</t>
  </si>
  <si>
    <t>Syngenta</t>
  </si>
  <si>
    <t>Wendy's Company</t>
  </si>
  <si>
    <t>AL,AZ,CA,CO,CT,DE,FL,GA,HI,IL,IN,KS,KY,LA,MA,ME,MI,MN,MO,MS,NC,NH,NJ,NY,OH,OK,OR,PA,RI,TX,UT,VA,WA,WV</t>
  </si>
  <si>
    <t>Jenny Craig</t>
  </si>
  <si>
    <t>Southwest Gas Corp.</t>
  </si>
  <si>
    <t>Grand Valley State University</t>
  </si>
  <si>
    <t>All Children's Hospital</t>
  </si>
  <si>
    <t>Operating Engineers Local 66</t>
  </si>
  <si>
    <t>Archdiocese of New York</t>
  </si>
  <si>
    <t>Crowe Global</t>
  </si>
  <si>
    <t>Ricoh</t>
  </si>
  <si>
    <t>Johns Manville</t>
  </si>
  <si>
    <t>Aggreko</t>
  </si>
  <si>
    <t>IUOE Local 370</t>
  </si>
  <si>
    <t>Central Michigan University</t>
  </si>
  <si>
    <t>Ferro Corp.</t>
  </si>
  <si>
    <t>Nissin Brakes</t>
  </si>
  <si>
    <t>Modine Manufacturing Company</t>
  </si>
  <si>
    <t>Magellan Midstream Partners LP</t>
  </si>
  <si>
    <t>Stallion Oilfield Services</t>
  </si>
  <si>
    <t>Altium Packaging</t>
  </si>
  <si>
    <t>Glatfelter</t>
  </si>
  <si>
    <t>Centrastate Healthcare System</t>
  </si>
  <si>
    <t>Seadrill</t>
  </si>
  <si>
    <t>CTB Inc</t>
  </si>
  <si>
    <t>Cort Business Services</t>
  </si>
  <si>
    <t>Lakeside Foods</t>
  </si>
  <si>
    <t>Diocese of Phoenix</t>
  </si>
  <si>
    <t>Coshocton County</t>
  </si>
  <si>
    <t>Asbestos Workers Local 24</t>
  </si>
  <si>
    <t>TGS-Nopec</t>
  </si>
  <si>
    <t>Mechanical Dynamics &amp; Analysis</t>
  </si>
  <si>
    <t>Nickles Bakery</t>
  </si>
  <si>
    <t>California's Valued Trust</t>
  </si>
  <si>
    <t>Geico</t>
  </si>
  <si>
    <t>Ascena Retail Group Inc.</t>
  </si>
  <si>
    <t>Amedisys</t>
  </si>
  <si>
    <t>AK,AL,AR,AZ,CA,CO,CT,DC,DE,FL,GA,IA,IL,IN,KS,KY,LA,MA,MD,ME,MI,MN,MO,MS,NC,ND,NH,NJ,NM,NY,OH,OK,OR,PA,RI,SC,SD,TN,TX,VA,WA,WI,WV,WY</t>
  </si>
  <si>
    <t>Reliance Steel &amp; Aluminum</t>
  </si>
  <si>
    <t>AK,AL,AR,AZ,CA,CO,CT,FL,GA,IA,ID,IL,IN,KS,KY,LA,MA,MD,MI,MN,MO,MS,MT,NC,NH,NJ,NM,NV,NY,OH,OK,OR,PA,RI,SC,TN,TX,UT,VA,WA,WI,WV</t>
  </si>
  <si>
    <t>Office Depot</t>
  </si>
  <si>
    <t>AK,AL,AR,AZ,CA,CO,CT,DC,DE,FL,GA,HI,IA,ID,IL,IN,KS,KY,LA,MA,MD,ME,MI,MN,MO,MS,MT,NC,ND,NE,NH,NJ,NM,NV,NY,OH,OK,OR,PA,PR,RI,SC,SD,TN,TX,UT,VA,VI,WA,WI,WV,WY</t>
  </si>
  <si>
    <t>Baldor Electric Company</t>
  </si>
  <si>
    <t>Franklin Templeton Investments</t>
  </si>
  <si>
    <t>City of Philadelphia</t>
  </si>
  <si>
    <t>Northern Trust Company</t>
  </si>
  <si>
    <t>Excavators Union Local 731</t>
  </si>
  <si>
    <t>CPS Energy</t>
  </si>
  <si>
    <t>Employee Plans LLC.</t>
  </si>
  <si>
    <t>Central Bucks School District</t>
  </si>
  <si>
    <t>Lurie Children's Hospital of Chicago</t>
  </si>
  <si>
    <t>McCormick &amp; Company Inc</t>
  </si>
  <si>
    <t>Global Excel</t>
  </si>
  <si>
    <t>Crate and Barrel</t>
  </si>
  <si>
    <t>Sage Software Inc</t>
  </si>
  <si>
    <t>Sauder Woodworking Company</t>
  </si>
  <si>
    <t>YKK Corporation of America</t>
  </si>
  <si>
    <t>Randstad US</t>
  </si>
  <si>
    <t>Fairfield Public Schools</t>
  </si>
  <si>
    <t>Albany International Corp</t>
  </si>
  <si>
    <t>Virginia Hospital Center</t>
  </si>
  <si>
    <t>Boca Raton Regional Hospital</t>
  </si>
  <si>
    <t>Kaman</t>
  </si>
  <si>
    <t>AL,AR,AZ,CA,CO,CT,DE,FL,GA,HI,IA,ID,IL,IN,KS,KY,LA,MA,MD,ME,MI,MN,MO,MS,MT,NC,NE,NH,NJ,NM,NV,NY,OH,OK,OR,PA,PR,RI,SC,TN,TX,UT,VA,VT,WA,WI,WV,WY</t>
  </si>
  <si>
    <t>City of Stockton</t>
  </si>
  <si>
    <t>City of Reading</t>
  </si>
  <si>
    <t>Genco Distribution Systems</t>
  </si>
  <si>
    <t>Surgical Care Affiliates</t>
  </si>
  <si>
    <t>AL,CA,CT,IL,TX</t>
  </si>
  <si>
    <t>Ceridian</t>
  </si>
  <si>
    <t>Ace Hardware Corp.</t>
  </si>
  <si>
    <t>Carmax Inc.</t>
  </si>
  <si>
    <t>Seaworld Parks &amp; Entertainment</t>
  </si>
  <si>
    <t>Mueller Water Products</t>
  </si>
  <si>
    <t>Ome-Resa</t>
  </si>
  <si>
    <t>Guitar Center</t>
  </si>
  <si>
    <t>AL,AR,AZ,CA,CO,CT,DC,DE,FL,GA,IA,ID,IL,IN,KS,KY,LA,MA,MD,ME,MI,MN,MO,MS,NC,NE,NH,NJ,NM,NV,NY,OH,OK,OR,PA,RI,SC,SD,TN,TX,UT,VA,VT,WA,WI</t>
  </si>
  <si>
    <t>Pinnacle Foods Inc.</t>
  </si>
  <si>
    <t>Carestream Health Inc.</t>
  </si>
  <si>
    <t>Earthlink Inc.</t>
  </si>
  <si>
    <t>General Nutrition Center Inc.</t>
  </si>
  <si>
    <t>Baylor University</t>
  </si>
  <si>
    <t>Catalent Inc.</t>
  </si>
  <si>
    <t>Protective Life Corp.</t>
  </si>
  <si>
    <t>Indiana Automotive Fasteners</t>
  </si>
  <si>
    <t>Plymouth Rock Assurance</t>
  </si>
  <si>
    <t>Central Arizona Project</t>
  </si>
  <si>
    <t>Kinder Morgan</t>
  </si>
  <si>
    <t>AL,AR,AZ,CA,CO,CT,DE,FL,GA,IA,IL,IN,KS,KY,LA,MA,MD,MI,MN,MO,MS,MT,NC,ND,NE,NJ,NM,NV,NY,OH,OK,OR,PA,RI,SC,TN,TX,UT,VA,WA,WI,WV,WY</t>
  </si>
  <si>
    <t>IATSE National Benefits Funds</t>
  </si>
  <si>
    <t>U-Haul Amerco</t>
  </si>
  <si>
    <t>Mediacom</t>
  </si>
  <si>
    <t>PC Connection Inc.</t>
  </si>
  <si>
    <t>State Employees of Rhode Island</t>
  </si>
  <si>
    <t>CVS Caremark Performance Standard Control w/Advanced Specialty Control</t>
  </si>
  <si>
    <t>Eastman Chemical Company</t>
  </si>
  <si>
    <t>Allegis Group, Inc.</t>
  </si>
  <si>
    <t>AL,AR,AZ,CA,CO,CT,DC,DE,FL,GA,HI,IA,ID,IL,IN,KS,KY,LA,MA,MD,MI,MN,MO,MS,NC,ND,NE,NH,NJ,NM,NV,NY,OH,OK,OR,PA,PR,RI,SC,SD,TN,TX,UT,VA,WA,WI,WV</t>
  </si>
  <si>
    <t>Alorica Inc</t>
  </si>
  <si>
    <t>American Airlines Group Inc.</t>
  </si>
  <si>
    <t>AK,AL,AR,AZ,CA,CO,CT,DC,DE,FL,GA,HI,IA,IL,IN,KS,KY,LA,MA,MD,ME,MI,MN,MO,MS,NC,NE,NH,NJ,NM,NV,NY,OH,OK,OR,PA,PR,RI,SC,SD,TN,TX,UT,VA,VI,VT,WA,WI,WV</t>
  </si>
  <si>
    <t>AmeriGas Partners, L.P.</t>
  </si>
  <si>
    <t>AK,AL,AR,AZ,CA,CO,CT,DE,FL,GA,HI,IA,ID,IL,IN,KY,LA,MA,MD,ME,MI,MN,MO,MS,MT,NC,ND,NH,NJ,NM,NV,NY,OH,OK,OR,PA,RI,SC,SD,TN,TX,UT,VA,VT,WA,WI,WV,WY</t>
  </si>
  <si>
    <t>Applied Industrial Technologies, Inc.</t>
  </si>
  <si>
    <t>AL,AR,AZ,CA,CO,CT,DE,FL,GA,IA,ID,IL,IN,KS,KY,LA,MA,MD,ME,MI,MN,MO,MS,MT,NC,ND,NE,NH,NJ,NM,NV,NY,OH,OK,OR,PA,PR,RI,SC,SD,TN,TX,UT,VA,VT,WA,WI,WV,WY</t>
  </si>
  <si>
    <t>ATI Holdings, LLC</t>
  </si>
  <si>
    <t>DE,GA,IL,IN,MD,MI,NV,OH,OR,PA,SC,TN,TX,WA,WI</t>
  </si>
  <si>
    <t>C.H. Robinson Worldwide, Inc.</t>
  </si>
  <si>
    <t>AL,AR,AZ,CA,CO,FL,GA,IA,ID,IL,IN,KS,KY,LA,MA,MD,ME,MI,MN,MO,MS,MT,NC,ND,NE,NJ,NM,NV,NY,OH,OK,PA,SC,SD,TN,TX,UT,VA,WA,WI</t>
  </si>
  <si>
    <t>Chipotle Mexican Grill, Inc.</t>
  </si>
  <si>
    <t>AL,AR,AZ,CA,CO,CT,DC,DE,FL,GA,IA,ID,IL,IN,KS,KY,LA,MA,MD,ME,MI,MN,MO,MT,NC,NE,NH,NJ,NM,NV,NY,OH,OK,OR,PA,RI,SC,TN,TX,UT,VA,VT,WA,WI,WV,WY</t>
  </si>
  <si>
    <t>Clean Harbors, Inc.</t>
  </si>
  <si>
    <t>AK,AL,AR,AZ,CA,CO,CT,DE,FL,GA,IA,ID,IL,IN,KS,KY,LA,MA,MD,ME,MI,MN,MO,MS,MT,NC,ND,NE,NH,NJ,NM,NV,NY,OH,OK,OR,PA,PR,RI,SC,SD,TN,TX,UT,VA,VT,WA,WI,WV,WY</t>
  </si>
  <si>
    <t>Commerce Bancshares, Inc.</t>
  </si>
  <si>
    <t>CA,CO,FL,IL,KS,LA,MD,MO,NY,OH,OK,SD,TX,WA</t>
  </si>
  <si>
    <t>Conocophillips</t>
  </si>
  <si>
    <t>AK,AL,AR,AZ,CA,CO,DC,DE,FL,GA,HI,IA,ID,IL,IN,KS,KY,LA,MD,MI,MN,MO,MS,MT,NC,ND,NE,NJ,NM,NV,NY,OK,OR,PA,SC,SD,TN,TX,UT,VA,WA,WI,WV,WY</t>
  </si>
  <si>
    <t>CSX Corporation</t>
  </si>
  <si>
    <t>AL,CA,CT,DC,DE,FL,GA,IL,IN,KS,KY,LA,MA,MD,MI,MO,MS,NC,NJ,NY,OH,PA,SC,TN,TX,UT,VA,WV</t>
  </si>
  <si>
    <t>Dolex Dollar Express, Inc.</t>
  </si>
  <si>
    <t>AL,AZ,CA,CO,CT,FL,GA,IL,MI,NC,NJ,NV,NY,OR,SC,TX,UT,WA</t>
  </si>
  <si>
    <t>Domino's Pizza, Inc.</t>
  </si>
  <si>
    <t>AK,AL,AZ,CA,CO,CT,DC,DE,FL,GA,IA,IL,KS,KY,MA,MD,ME,MI,MN,MO,NC,NE,NJ,NM,NV,NY,OH,OK,OR,PA,RI,SC,SD,TN,TX,UT,VA,WA,WI</t>
  </si>
  <si>
    <t>Energy Transfer Equity, L.P.</t>
  </si>
  <si>
    <t>AL,AR,AZ,CA,CO,CT,DC,DE,FL,GA,IA,IL,IN,KS,KY,LA,MA,MD,MI,MO,MS,NC,NE,NH,NJ,NM,NV,NY,OH,OK,PA,PR,RI,SC,TN,TX,VA,VT,WA,WV</t>
  </si>
  <si>
    <t>Express, Inc.</t>
  </si>
  <si>
    <t>AL,AR,AZ,CA,CO,CT,DC,DE,FL,GA,IA,ID,IL,IN,KS,KY,LA,MA,MD,ME,MI,MN,MO,MS,NC,ND,NE,NH,NJ,NM,NV,NY,OH,OK,OR,PA,RI,SC,SD,TN,TX,UT,VA,VT,WA,WI,WV</t>
  </si>
  <si>
    <t>Genesis Healthcare, Inc.</t>
  </si>
  <si>
    <t>AL,AR,AZ,CA,CO,CT,DE,FL,GA,HI,IA,ID,IL,IN,KS,KY,LA,MA,MD,ME,MI,MN,MO,MS,MT,NC,NE,NH,NJ,NM,NV,NY,OH,OK,OR,PA,RI,SC,TN,TX,UT,VA,VT,WA,WI,WV,WY</t>
  </si>
  <si>
    <t>M&amp;T Bank Corporation</t>
  </si>
  <si>
    <t>AZ,CA,CO,CT,DC,DE,FL,GA,MA,MD,MN,NC,NJ,NV,NY,OR,PA,SC,TX,UT,VA,VT,WA,WV</t>
  </si>
  <si>
    <t>National Oilwell Varco, Inc.</t>
  </si>
  <si>
    <t>AK,AL,AR,CA,CO,FL,GA,HI,IL,IN,KS,LA,MA,MI,MN,MS,MT,ND,NE,NM,NV,OH,OK,PA,SC,TN,TX,UT,VA,WA,WV,WY</t>
  </si>
  <si>
    <t>Nextera Energy, Inc.</t>
  </si>
  <si>
    <t>CA,CO,CT,DC,DE,FL,IA,IL,KS,MA,ME,MN,ND,NH,NJ,NY,OK,OR,PA,SD,TX,VA,WA,WI,WV</t>
  </si>
  <si>
    <t>Ross Stores, Inc.</t>
  </si>
  <si>
    <t>AL,AR,AZ,CA,CO,DC,DE,FL,GA,HI,IA,ID,IL,IN,KS,KY,LA,MD,MO,MS,MT,NC,NJ,NM,NV,NY,OK,OR,PA,SC,SD,TN,TX,UT,VA,WA,WI,WY</t>
  </si>
  <si>
    <t>Sprouts Farmers Market, Inc.</t>
  </si>
  <si>
    <t>AL,AZ,CA,CO,FL,GA,KS,MA,MO,NC,NM,NV,OK,TN,TX,UT</t>
  </si>
  <si>
    <t>State of Wyoming Employees</t>
  </si>
  <si>
    <t>Tailored Brands, Inc.</t>
  </si>
  <si>
    <t>Taylor Corporation</t>
  </si>
  <si>
    <t>AK,AL,AR,AZ,CA,CO,CT,FL,GA,HI,IA,ID,IL,IN,KS,KY,LA,MA,MD,MI,MN,MO,MS,MT,NC,ND,NE,NH,NJ,NV,NY,OH,OK,OR,PA,PR,RI,SC,SD,TN,TX,UT,VA,VT,WA,WI,WV</t>
  </si>
  <si>
    <t>Tetra Tech, Inc.</t>
  </si>
  <si>
    <t>AK,AL,AZ,CA,CO,CT,DC,DE,FL,GA,HI,IA,ID,IL,KS,KY,LA,MA,MD,ME,MI,MN,MO,MS,MT,NC,NE,NH,NJ,NM,NV,NY,OH,OK,OR,PA,PR,SC,TN,TX,UT,VA,VT,WA,WI,WV,WY</t>
  </si>
  <si>
    <t>The Estee Lauder Companies Inc</t>
  </si>
  <si>
    <t>AK,AL,AR,AZ,CA,CO,CT,DC,DE,FL,GA,HI,IA,IL,IN,KS,KY,LA,MA,MD,ME,MI,MN,MO,MS,NC,NE,NH,NJ,NM,NV,NY,OH,OK,OR,PA,PR,RI,SC,TN,TX,UT,VA,VT,WA,WI,WV</t>
  </si>
  <si>
    <t>The Pennsylvania State University</t>
  </si>
  <si>
    <t>CO,MD,OH,PA,WA</t>
  </si>
  <si>
    <t>The PNC Financial Services Group Inc</t>
  </si>
  <si>
    <t>AL,AR,AZ,CA,CO,CT,DC,DE,FL,GA,HI,ID,IL,IN,KS,KY,LA,MA,MD,MI,MN,MO,MS,MT,NC,NE,NH,NJ,NM,NV,NY,OH,OK,OR,PA,PR,RI,SC,TN,TX,UT,VA,WA,WI,WV</t>
  </si>
  <si>
    <t>Tmx Finance Holdings Inc.</t>
  </si>
  <si>
    <t>AL,AZ,CA,DE,FL,GA,IL,MO,MS,NM,NV,OH,SC,TN,TX,UT,VA</t>
  </si>
  <si>
    <t>U.S. Renal Care, Inc.</t>
  </si>
  <si>
    <t>AL,AR,AZ,CA,CO,CT,DE,FL,GA,HI,ID,IL,IN,MD,MI,MO,NC,NJ,NM,NY,OH,OK,OR,PA,SC,TN,TX,VA,WY</t>
  </si>
  <si>
    <t>V.F. Corporation</t>
  </si>
  <si>
    <t>AK,AL,AR,AZ,CA,CO,CT,DC,DE,FL,GA,HI,IA,ID,IL,IN,KS,KY,LA,MA,MD,ME,MI,MN,MO,MS,NC,NH,NJ,NM,NV,NY,OH,OK,OR,PA,PR,SC,TN,TX,UT,VA,VT,WA,WI</t>
  </si>
  <si>
    <t>Wolverine World Wide, Inc.</t>
  </si>
  <si>
    <t>AL,AR,AZ,CA,CO,CT,DE,FL,GA,IA,ID,IL,IN,KS,KY,LA,MA,MD,ME,MI,MN,MO,MS,NC,NH,NJ,NV,NY,OH,OK,OR,PA,RI,SC,SD,TN,TX,UT,VA,VT,WA,WI,WV</t>
  </si>
  <si>
    <t>Xpo Logistics, Inc.</t>
  </si>
  <si>
    <t>Yrc Worldwide Inc.</t>
  </si>
  <si>
    <t>AK,AL,AR,CA,CO,CT,DE,FL,GA,IA,ID,IL,IN,KS,KY,LA,MA,MD,MI,MN,MO,MS,MT,NC,ND,NE,NH,NJ,NM,NV,NY,OH,OK,OR,PA,PR,RI,SC,SD,TN,TX,UT,VA,VT,WA,WI</t>
  </si>
  <si>
    <t>Tesla</t>
  </si>
  <si>
    <t>Campbell Soup Company</t>
  </si>
  <si>
    <t>AL,AR,AZ,CA,CO,CT,DE,FL,GA,IL,IN,KS,KY,LA,MA,MD,ME,MI,MO,MS,NC,NE,NH,NJ,NY,OH,OK,OR,PA,RI,SC,TN,TX,UT,VA,WA,WI</t>
  </si>
  <si>
    <t>University of Kansas Medical Center</t>
  </si>
  <si>
    <t>Novolex</t>
  </si>
  <si>
    <t>CO,NC,SC</t>
  </si>
  <si>
    <t>Mass General Brigham Incorporated</t>
  </si>
  <si>
    <t>Huntington Ingalls Industries</t>
  </si>
  <si>
    <t>AK,AL,AR,AZ,CA,CO,FL,GA,IA,ID,IL,IN,KS,KY,LA,MA,MO,MS,NC,NH,NM,NV,NY,OH,OK,OR,PA,SC,TN,TX,UT,VA,WI</t>
  </si>
  <si>
    <t>Jefferson County KY Public School District</t>
  </si>
  <si>
    <t>Mondelez International</t>
  </si>
  <si>
    <t>News Corporation</t>
  </si>
  <si>
    <t>FL,MD,MN,NC,NY,PA,TX,VA</t>
  </si>
  <si>
    <t>Paypal Holdings</t>
  </si>
  <si>
    <t>CA,CO,MN,NJ</t>
  </si>
  <si>
    <t>Pearson Education Holdings</t>
  </si>
  <si>
    <t>CA,DC,FL,GA,IL,KS,MA,MN,NC,NE,NJ,NY,PA,PR,TN,TX,VA</t>
  </si>
  <si>
    <t>Petco Holdings</t>
  </si>
  <si>
    <t>CA,FL,IL,NY,PA,TX</t>
  </si>
  <si>
    <t>Qualcomm Incorporated</t>
  </si>
  <si>
    <t>AL,AR,AZ,CA,CO,FL,GA,HI,IA,ID,IL,IN,KS,KY,LA,MA,MD,MI,MN,MO,MS,MT,NC,NE,NH,NJ,NM,NV,NY,OH,OK,OR,PA,SC,SD,TN,TX,UT,VA,WA,WI,WY</t>
  </si>
  <si>
    <t>Salesforce</t>
  </si>
  <si>
    <t>AL,AR,AZ,CA,CO,CT,FL,GA,HI,IA,IL,IN,KS,KY,LA,MA,MD,ME,MI,MN,MO,MS,MT,NC,NE,NH,NJ,NM,NV,NY,OH,OK,OR,PA,RI,SC,TN,TX,UT,VA,VT,WA,WY</t>
  </si>
  <si>
    <t>Sharp Healthcare</t>
  </si>
  <si>
    <t>AK,AL,AR,AZ,CA,CO,CT,DC,FL,GA,HI,IA,ID,IL,IN,KS,KY,LA,MA,MD,ME,MI,MN,MO,MS,MT,NC,NE,NH,NJ,NM,NV,NY,OH,OK,OR,PA,PR,SC,TN,TX,UT,VA,WA,WI,WY</t>
  </si>
  <si>
    <t>The City University of New York</t>
  </si>
  <si>
    <t>University of South Florida</t>
  </si>
  <si>
    <t>AL,AR,AZ,CA,CO,CT,DE,FL,GA,HI,IA,ID,IL,KS,LA,MA,MD,MI,MN,MO,MS,NC,NE,NH,NJ,NM,NV,NY,OH,OK,OR,PA,RI,SC,SD,TN,TX,UT,VA,WA,WI,WV</t>
  </si>
  <si>
    <t>Fortive Corporation</t>
  </si>
  <si>
    <t>AL,AZ,CA,CO,CT,FL,GA,IL,IN,KS,KY,LA,MA,MD,MI,MN,MO,MS,NC,NH,NJ,NY,OH,OK,OR,PA,SC,TN,TX,UT,VA,WA,WI,WY</t>
  </si>
  <si>
    <t>Nebraska Medicine</t>
  </si>
  <si>
    <t>IA,NE,NY</t>
  </si>
  <si>
    <t>Vmware, Inc</t>
  </si>
  <si>
    <t>AZ,CA,CO,GA,IL,MA,NC,NJ,NY,TN,TX,VA,WA</t>
  </si>
  <si>
    <t>Assurant, Inc</t>
  </si>
  <si>
    <t>AL,AZ,CA,CO,FL,GA,ID,IL,IN,KY,LA,MA,MD,MI,MN,MO,MS,MT,NC,NJ,NM,NV,NY,OH,OK,OR,PA,PR,SC,SD,TN,TX,VA,VI,WA,WI</t>
  </si>
  <si>
    <t>Westinghouse Electric Company LLC</t>
  </si>
  <si>
    <t>CT,DC,DE,IL,IN,LA,MA,MD,MN,MO,NC,NH,NY,PA,SC,TN,UT,VA,VT,WA</t>
  </si>
  <si>
    <t>Flynn Restaurant Group LP</t>
  </si>
  <si>
    <t>AR,CA,CO,DE,IA,ID,IL,IN,KS,KY,MO,NE,NJ,NY,OH,OK,PA,TX,UT,WA,WI,WV</t>
  </si>
  <si>
    <t>Wayfair Inc</t>
  </si>
  <si>
    <t>CA,GA,IL,KY,MA,MD,NC,NJ,NY,TX,UT</t>
  </si>
  <si>
    <t>NXP Freescale Semiconductor Holdings</t>
  </si>
  <si>
    <t>AL,AZ,CA,CO,FL,GA,ID,IL,IN,MA,MD,MI,MS,NC,NY,OH,OR,PA,RI,TN,TX,VA</t>
  </si>
  <si>
    <t>Meta Platforms</t>
  </si>
  <si>
    <t>CA,DC,DE,GA,IA,IL,MA,MI,NC,NE,NM,NY,OH,OR,TX,UT,WA</t>
  </si>
  <si>
    <t>Alcoa Incorporated</t>
  </si>
  <si>
    <t>CVS Caremark Performance Standard Opt Out Formulary 2020</t>
  </si>
  <si>
    <t>CVS Caremark Performance Standard Opt Out</t>
  </si>
  <si>
    <t>CF and I Veba Retirees</t>
  </si>
  <si>
    <t>Northrop Grumman</t>
  </si>
  <si>
    <t>AL,AZ,CA,CO,CT,DC,DE,FL,GA,HI,IL,IN,KS,KY,LA,MA,MD,ME,MI,MN,MO,MS,MT,NC,ND,NE,NH,NJ,NM,NV,NY,OH,OK,PA,PR,RI,SC,SD,TN,TX,UT,VA,WA,WV</t>
  </si>
  <si>
    <t>AMA Insurance Agency, Inc.</t>
  </si>
  <si>
    <t>Bristol-Myers Squibb</t>
  </si>
  <si>
    <t>Becton Dickinson</t>
  </si>
  <si>
    <t>City of Akron</t>
  </si>
  <si>
    <t>Millennium Metal Fabricators</t>
  </si>
  <si>
    <t>CA,SC</t>
  </si>
  <si>
    <t>The Ohio AFSCME Care Plan</t>
  </si>
  <si>
    <t>The University of Pennsylvania</t>
  </si>
  <si>
    <t>AZ,CA,DC,IN,MA,NJ,NM,NY,OH,PA,TX,WV</t>
  </si>
  <si>
    <t>Allied Benefit Systems</t>
  </si>
  <si>
    <t>Hillenbrand Industries</t>
  </si>
  <si>
    <t>XEROX Corporation</t>
  </si>
  <si>
    <t>AK,AL,AR,AZ,CA,CO,CT,DC,DE,FL,GA,HI,IA,ID,IL,IN,KS,KY,LA,MA,MD,ME,MI,MN,MO,MS,MT,NC,NE,NH,NJ,NM,NV,NY,OH,OK,OR,PA,PR,RI,SC,SD,TN,TX,UT,VA,VT,WA,WI,WV,WY</t>
  </si>
  <si>
    <t>Town of West Hartford</t>
  </si>
  <si>
    <t>HealthSmart Benefit Solutions</t>
  </si>
  <si>
    <t>Pirelli Armstrong Tire Corp.</t>
  </si>
  <si>
    <t>Bayer Corporation</t>
  </si>
  <si>
    <t>National CooperativeRX / WisconsinRx</t>
  </si>
  <si>
    <t>Shell Oil Corporation</t>
  </si>
  <si>
    <t>Colgate-Palmolive Company</t>
  </si>
  <si>
    <t>State of Connecticut Employees</t>
  </si>
  <si>
    <t>CT,FL,TX</t>
  </si>
  <si>
    <t>State of Connecticut Retirees</t>
  </si>
  <si>
    <t>New York State Insurance Fund</t>
  </si>
  <si>
    <t>CVS Caremark Performance Standard Opt-Out Formulary</t>
  </si>
  <si>
    <t>Heritage Health Solutions</t>
  </si>
  <si>
    <t>GlaxoSmithKline</t>
  </si>
  <si>
    <t>Kellogg Company</t>
  </si>
  <si>
    <t>AK,AL,AR,AZ,CA,CO,CT,DC,FL,GA,IA,ID,IL,IN,KS,KY,LA,MA,MD,ME,MI,MN,MO,MS,NC,ND,NE,NJ,NY,OH,OK,OR,PA,PR,SC,TN,TX,UT,VA,VT,WA,WI,WV</t>
  </si>
  <si>
    <t>Dean Foods</t>
  </si>
  <si>
    <t>AL,CA,CO,CT,DC,DE,FL,GA,HI,IA,ID,IL,IN,KS,KY,LA,MA,MD,ME,MI,MN,MO,MT,NC,ND,NE,NJ,NM,NV,NY,OH,OK,OR,PA,SC,SD,TN,TX,UT,VA,WA,WI,WV,WY</t>
  </si>
  <si>
    <t>Teva Generics</t>
  </si>
  <si>
    <t>IBEW Local 26</t>
  </si>
  <si>
    <t>Viva Health Inc.</t>
  </si>
  <si>
    <t>SRA International Inc.</t>
  </si>
  <si>
    <t>Archdiocese of Baltimore</t>
  </si>
  <si>
    <t>New York State United Teachers (NYSUT)</t>
  </si>
  <si>
    <t>Everence Financial</t>
  </si>
  <si>
    <t>Pharmacare</t>
  </si>
  <si>
    <t>Insurance Administrative Solutions</t>
  </si>
  <si>
    <t>IMA of Louisiana</t>
  </si>
  <si>
    <t>U.S. Pipe</t>
  </si>
  <si>
    <t>Alstom Signaling Inc.</t>
  </si>
  <si>
    <t>Helios</t>
  </si>
  <si>
    <t>Southwest Airlines</t>
  </si>
  <si>
    <t>American Water Works Company, Inc.</t>
  </si>
  <si>
    <t>AZ,CA,CO,CT,FL,GA,HI,IA,IL,IN,KS,KY,MA,MD,MI,MO,MS,NC,NJ,NY,OH,PA,TN,TX,VA,WA,WV</t>
  </si>
  <si>
    <t>Conduent Incorporated</t>
  </si>
  <si>
    <t>AK,AZ,CA,CO,CT,DC,FL,GA,HI,IA,ID,IL,IN,KY,LA,MA,MD,ME,MI,MN,MO,MS,MT,NC,NE,NH,NJ,NM,NY,OH,OK,OR,PA,RI,SC,SD,TN,TX,UT,VA,WA,WI,WY</t>
  </si>
  <si>
    <t>Koch Industries, Inc.</t>
  </si>
  <si>
    <t>AK,AL,AR,AZ,CA,CO,CT,DC,DE,FL,GA,HI,IA,IL,IN,KS,KY,LA,MA,MD,ME,MI,MN,MO,MS,MT,NC,ND,NE,NH,NJ,NM,NV,NY,OH,OK,OR,PA,PR,RI,SC,SD,TN,TX,UT,VA,WA,WI,WV,WY</t>
  </si>
  <si>
    <t>Lifetime Brands, Inc.</t>
  </si>
  <si>
    <t>AL,AR,AZ,CA,CO,CT,DE,FL,GA,HI,ID,IL,IN,KS,LA,MA,MD,ME,MI,MN,MO,MS,NC,NE,NH,NJ,NM,NV,NY,OH,OK,OR,PA,PR,RI,SC,TN,TX,UT,VA,VT,WA,WI,WV</t>
  </si>
  <si>
    <t>MRC Global Inc.</t>
  </si>
  <si>
    <t>AK,AL,AR,CA,CO,CT,FL,GA,IA,IL,IN,KS,KY,LA,MA,ME,MI,MN,MS,MT,NC,ND,NJ,NM,NY,OH,OK,PA,SC,SD,TN,TX,UT,VA,WA,WI,WV,WY</t>
  </si>
  <si>
    <t>The Southern Company</t>
  </si>
  <si>
    <t>AL,CO,CT,FL,GA,IL,KY,LA,MD,MN,MS,NC,NJ,NV,NY,OK,SC,TN,TX,VA,WA</t>
  </si>
  <si>
    <t>Masters, Mates and Pilots Plan</t>
  </si>
  <si>
    <t>CVS Caremark Performance Standard Opt Out w/ Advanced Specialty Control 2020</t>
  </si>
  <si>
    <t>CVS Caremark Performance Standard Opt Out w/ Advanced Specialty Control</t>
  </si>
  <si>
    <t>CVS Caremark Advanced Control SGM Autoimmune</t>
  </si>
  <si>
    <t>CVS Caremark Performance Standard Opt-Out w/ Advanced Specialty Control</t>
  </si>
  <si>
    <t>Parker Hannifin</t>
  </si>
  <si>
    <t>CVS Caremark Value Formulary (Closed)</t>
  </si>
  <si>
    <t>CVS Caremark Value</t>
  </si>
  <si>
    <t>AL,AR,AZ,CA,CO,CT,FL,GA,HI,IA,IL,IN,KS,KY,LA,MA,MD,ME,MI,MN,MO,MS,NC,ND,NE,NH,NJ,NM,NV,NY,OH,OK,OR,PA,RI,SC,SD,TN,TX,UT,VA,WA,WI</t>
  </si>
  <si>
    <t>Kraft Foods, Inc.</t>
  </si>
  <si>
    <t>National Railroad Passenger Corp. Management</t>
  </si>
  <si>
    <t>Tyson Foods</t>
  </si>
  <si>
    <t>AL,AR,AZ,CA,CO,CT,DC,FL,GA,HI,IA,ID,IL,IN,KS,KY,LA,MA,MD,ME,MI,MN,MO,MS,MT,NC,ND,NE,NH,NJ,NM,NV,NY,OH,OK,OR,PA,PR,RI,SC,SD,TN,TX,UT,VA,WA,WI,WV</t>
  </si>
  <si>
    <t>Penske Truck Leasing</t>
  </si>
  <si>
    <t>AL,AR,AZ,CA,CO,CT,DC,DE,FL,GA,HI,IA,ID,IL,IN,KS,KY,LA,MA,MD,ME,MI,MN,MO,MS,NC,ND,NE,NH,NJ,NM,NV,NY,OH,OK,OR,PA,RI,SC,SD,TN,TX,UT,VA,VT,WA,WI,WV</t>
  </si>
  <si>
    <t>3M Company</t>
  </si>
  <si>
    <t>AK,AL,AR,AZ,CA,CO,CT,DC,DE,FL,GA,HI,IA,IL,IN,KS,KY,LA,MA,MD,MI,MN,MO,MS,NC,NE,NH,NJ,NY,OH,OK,PA,PR,SC,SD,TN,TX,UT,VA,WA,WI,WV</t>
  </si>
  <si>
    <t>Chicago Public Schools</t>
  </si>
  <si>
    <t>City of Chicago</t>
  </si>
  <si>
    <t>Joint Benefit Trust New</t>
  </si>
  <si>
    <t>Purdue University</t>
  </si>
  <si>
    <t>IL,IN,NC</t>
  </si>
  <si>
    <t>Home Depot</t>
  </si>
  <si>
    <t>Comcast</t>
  </si>
  <si>
    <t>Kentucky Teachers Retirement System</t>
  </si>
  <si>
    <t>Gamestop</t>
  </si>
  <si>
    <t>Orange County Public Schools</t>
  </si>
  <si>
    <t>Huntington Insurance</t>
  </si>
  <si>
    <t>Health Quest</t>
  </si>
  <si>
    <t>Wabtec Corp.</t>
  </si>
  <si>
    <t>North Coast Schools Insurance Group</t>
  </si>
  <si>
    <t>Washington Gas &amp; Light</t>
  </si>
  <si>
    <t>Brightview Parent, L.P.</t>
  </si>
  <si>
    <t>AL,AZ,CA,CO,CT,DE,FL,GA,IL,IN,KS,KY,MA,MD,MI,MN,MO,NC,NJ,NV,NY,OH,OK,OR,PA,RI,SC,TN,TX,UT,VA,WA,WI</t>
  </si>
  <si>
    <t>Cumberland Farms, Inc.</t>
  </si>
  <si>
    <t>CT,DE,FL,IN,KY,MA,ME,NH,NJ,NY,PA,RI,TN,VT</t>
  </si>
  <si>
    <t>CVS Caremark Value Tiered</t>
  </si>
  <si>
    <t>CVS Caremark Value Formulary Tiered (Open)</t>
  </si>
  <si>
    <t>CVS Caremark Value Formulary Tiered</t>
  </si>
  <si>
    <t>AK,AL,AR,AZ,CA,CO,CT,DC,DE,FL,GA,GU,HI,IA,ID,IL,IN,KS,KY,LA,MA,MD,ME,MI,MN,MO,MS,MT,NC,ND,NE,NH,NJ,NM,NV,NY,OH,OK,OR,PA,PR,RI,SC,SD,TN,TX,UM,UT,VA,VT,WA,WI,WV,WY</t>
  </si>
  <si>
    <t>DakotaCare</t>
  </si>
  <si>
    <t>DAKOTACARE Corporation Commercial</t>
  </si>
  <si>
    <t>Dean Advantage Assurance</t>
  </si>
  <si>
    <t>Dean Advantage &amp; Prevea360 Formulary</t>
  </si>
  <si>
    <t>Dean Advantage &amp; Prevea360</t>
  </si>
  <si>
    <t>Dean Advantage Assurance, Balance, Confidence</t>
  </si>
  <si>
    <t>Dean Health System Medicare</t>
  </si>
  <si>
    <t>SSM Health Dean Medical Group</t>
  </si>
  <si>
    <t>Dean Health Plan</t>
  </si>
  <si>
    <t>Dean Advantage Balance</t>
  </si>
  <si>
    <t>Dean Advantage Essential</t>
  </si>
  <si>
    <t>Dean Advantage Complete</t>
  </si>
  <si>
    <t>Prevea360 Medicare Advantage - EGWP MAPD (HMO)</t>
  </si>
  <si>
    <t>Dean Advantage - EGWP MAPD (HMO)</t>
  </si>
  <si>
    <t>Prevea360 Essential</t>
  </si>
  <si>
    <t>Dean Advantage SSM Presence</t>
  </si>
  <si>
    <t>Dean Health Plan BadgerCare Plus</t>
  </si>
  <si>
    <t>Dean Health System Managed Medicaid WI</t>
  </si>
  <si>
    <t>Dean Health Plan WI HDHP HIX</t>
  </si>
  <si>
    <t>Dean Health Plan HDHP HIX WI</t>
  </si>
  <si>
    <t>Dean Health Plan Commercial-HIX</t>
  </si>
  <si>
    <t>Dean Health System Commercial</t>
  </si>
  <si>
    <t>Dean Health Plan WI HMO HIX</t>
  </si>
  <si>
    <t>Dean Health Plan Prime 4 Tier HIX WI</t>
  </si>
  <si>
    <t>Dean Health Plan HIX WI</t>
  </si>
  <si>
    <t>Dean Health System Health Exchange</t>
  </si>
  <si>
    <t>Dean Health Plan WI HIX PPO</t>
  </si>
  <si>
    <t>Dean Health Plan Three Tier Select HMO</t>
  </si>
  <si>
    <t>Dean Health Plan Select 3 Tier Formulary</t>
  </si>
  <si>
    <t>Dean Health Plan Select 3 Tier</t>
  </si>
  <si>
    <t>Dean Health Plan Three Tier Select PPO</t>
  </si>
  <si>
    <t>Dean Health Plan Three Tier Select POS</t>
  </si>
  <si>
    <t>Dean Health Plan PPO Four Tier</t>
  </si>
  <si>
    <t>Dean Health Plan Select 4 Tier</t>
  </si>
  <si>
    <t>Dean Health Plan HMO Four Tier</t>
  </si>
  <si>
    <t>Dean Health Plan POS Four Tier</t>
  </si>
  <si>
    <t>Dean Health Plan FEHBP</t>
  </si>
  <si>
    <t>Dean Health Plan Traditional 4 Tier</t>
  </si>
  <si>
    <t>Dean Health Plan HMO Two Tier</t>
  </si>
  <si>
    <t>Dean Health Plan Preferred 2-Tier Formulary</t>
  </si>
  <si>
    <t>Dean Health Plan Two Tier</t>
  </si>
  <si>
    <t>Dean Health Plan PPO Two Tier</t>
  </si>
  <si>
    <t>Dean Health Plan POS Two Tier</t>
  </si>
  <si>
    <t>Dean Advantage EGWP MA Only</t>
  </si>
  <si>
    <t>Dean Health System Medicare MA Only</t>
  </si>
  <si>
    <t>Prevea360 Medicare Advantage EGWP MA Only</t>
  </si>
  <si>
    <t>Dean Advantage Harmony MA Only</t>
  </si>
  <si>
    <t>Prevea360 Harmony MA Only</t>
  </si>
  <si>
    <t>DeanCare Gold Basic MA Only</t>
  </si>
  <si>
    <t>DeanCare Gold Enhanced MA Only</t>
  </si>
  <si>
    <t>DeanCare Gold Shared Value MA Only</t>
  </si>
  <si>
    <t>SSM Health Plan Harmony MA Only</t>
  </si>
  <si>
    <t>Delaware Medicaid</t>
  </si>
  <si>
    <t>Delaware Medicaid_Load_Batch_4</t>
  </si>
  <si>
    <t>Delaware Medical Assistance Program(DMAP)</t>
  </si>
  <si>
    <t>State of DE Medicaid</t>
  </si>
  <si>
    <t>State of Delaware State Medicaid</t>
  </si>
  <si>
    <t>Dell Children's Health Plan CHIP</t>
  </si>
  <si>
    <t>Dell Childrens Health Plan CHIP</t>
  </si>
  <si>
    <t>Seton Healthcare Family Managed Medicaid TX</t>
  </si>
  <si>
    <t>Dell Children's Health Plan</t>
  </si>
  <si>
    <t>Dell Children's Health Plan STAR</t>
  </si>
  <si>
    <t>Dell Childrens Health Plan STAR</t>
  </si>
  <si>
    <t>Elevate Health Plan HMO HIX</t>
  </si>
  <si>
    <t>Denver Health Elevate HIX CO</t>
  </si>
  <si>
    <t>Denver Health Medical Plan Health Exchange</t>
  </si>
  <si>
    <t>Denver Health Medical Plan</t>
  </si>
  <si>
    <t>Elevate Health Plan HDHP HIX</t>
  </si>
  <si>
    <t>Elevate Medicare Choice D-SNP</t>
  </si>
  <si>
    <t>Denver Health Medicare Choice</t>
  </si>
  <si>
    <t>Denver Health Elevate Medicare Choice</t>
  </si>
  <si>
    <t>Denver Health Medicare</t>
  </si>
  <si>
    <t>Denver Health Medical Plan Medicare</t>
  </si>
  <si>
    <t>Elevate Medicare Select</t>
  </si>
  <si>
    <t>Denver Health Medicare Select Formulary</t>
  </si>
  <si>
    <t>Denver Health Elevate Medicare Select</t>
  </si>
  <si>
    <t>Denver Health Medical Plan CHP+</t>
  </si>
  <si>
    <t>Denver Health Medicaid Choice Child Health Plan Plus</t>
  </si>
  <si>
    <t>Denver Health Medicaid Choice &amp; CHP+</t>
  </si>
  <si>
    <t>Denver Health Medical Plan Managed Medicaid CO</t>
  </si>
  <si>
    <t>Denver Health Medicaid Choice</t>
  </si>
  <si>
    <t>The Church of Jesus Christ of Latter-Day Saints</t>
  </si>
  <si>
    <t>DMBA Commercial</t>
  </si>
  <si>
    <t>Deseret Mutual Benefit Administrators Plan</t>
  </si>
  <si>
    <t>Deseret Mutual Benefit Administrators Protect Formulary</t>
  </si>
  <si>
    <t>HI,ID,UT</t>
  </si>
  <si>
    <t>Devoted Health Essentials Broward</t>
  </si>
  <si>
    <t>Devoted Health</t>
  </si>
  <si>
    <t>Devoted Health Medicare Advantage</t>
  </si>
  <si>
    <t>Devoted Health Medicare</t>
  </si>
  <si>
    <t>Devoted Health Essentials Greater Tampa Bay</t>
  </si>
  <si>
    <t>Devoted Health Essentials Miami-Dade</t>
  </si>
  <si>
    <t>Devoted Health Essentials Palm Beach</t>
  </si>
  <si>
    <t>Devoted Health Core Miami-Dade</t>
  </si>
  <si>
    <t>Devoted Health Core Broward</t>
  </si>
  <si>
    <t>Devoted Health Core Palm Beach</t>
  </si>
  <si>
    <t>Devoted Health Core Greater Tampa Bay</t>
  </si>
  <si>
    <t>Devoted Health Core Greater Orlando</t>
  </si>
  <si>
    <t>Devoted Health Essentials Polk</t>
  </si>
  <si>
    <t>Devoted Health Essentials Greater Orlando</t>
  </si>
  <si>
    <t>Devoted Health Core Manatee</t>
  </si>
  <si>
    <t>FL,PR</t>
  </si>
  <si>
    <t>Devoted Health Prime Manatee</t>
  </si>
  <si>
    <t>FL,NJ</t>
  </si>
  <si>
    <t>Devoted Health Core</t>
  </si>
  <si>
    <t>AZ,FL,IL,OH,PR</t>
  </si>
  <si>
    <t>Devoted Health Prime</t>
  </si>
  <si>
    <t>FL,IL,OH,TX</t>
  </si>
  <si>
    <t>Devoted Health Core Greater Jacksonville</t>
  </si>
  <si>
    <t>Devoted Health Prime Greater Jacksonville</t>
  </si>
  <si>
    <t>Devoted Health Essentials Greater Jacksonville</t>
  </si>
  <si>
    <t>FL,VA</t>
  </si>
  <si>
    <t>Devoted Health Essentials Manatee</t>
  </si>
  <si>
    <t>Devoted Health Select</t>
  </si>
  <si>
    <t>AZ,NJ</t>
  </si>
  <si>
    <t>Devoted Health Flex</t>
  </si>
  <si>
    <t>Devoted Health Saver</t>
  </si>
  <si>
    <t>NJ,OH</t>
  </si>
  <si>
    <t>Devoted Health Essentials</t>
  </si>
  <si>
    <t>FL,IL</t>
  </si>
  <si>
    <t>Devoted Health Prime South Florida</t>
  </si>
  <si>
    <t>Devoted Health Advance</t>
  </si>
  <si>
    <t>Devoted Health Essence</t>
  </si>
  <si>
    <t>Devoted Health Latitude South Florida</t>
  </si>
  <si>
    <t>Devoted Health Latitude Greater Orlando</t>
  </si>
  <si>
    <t>Devoted Health Latitude Greater Jacksonville</t>
  </si>
  <si>
    <t>Devoted Health Latitude Greater Tampa Bay</t>
  </si>
  <si>
    <t>Devoted Health Latitude Polk</t>
  </si>
  <si>
    <t>Devoted Health Latitude Manatee</t>
  </si>
  <si>
    <t>Devoted Health Dual Miami-Dade</t>
  </si>
  <si>
    <t>Devoted Health Dual</t>
  </si>
  <si>
    <t>Devoted Health Dual Broward</t>
  </si>
  <si>
    <t>Devoted Health Dual Palm Beach</t>
  </si>
  <si>
    <t>Devoted Health Dual Greater Orlando</t>
  </si>
  <si>
    <t>Devoted Health Dual Greater Jacksonville</t>
  </si>
  <si>
    <t>Devoted Health Dual Greater Tampa Bay</t>
  </si>
  <si>
    <t>Devoted Health Dual Manatee</t>
  </si>
  <si>
    <t>Devoted Health Liberty MA Only</t>
  </si>
  <si>
    <t>Devoted Health MA Only</t>
  </si>
  <si>
    <t>Devoted Health Prime Greater Houston</t>
  </si>
  <si>
    <t>Devoted Health Texas</t>
  </si>
  <si>
    <t>Devoted Health TX</t>
  </si>
  <si>
    <t>Devoted Health Core Greater Houston</t>
  </si>
  <si>
    <t>Devoted Health Core San Antonio</t>
  </si>
  <si>
    <t>Devoted Health Prime San Antonio</t>
  </si>
  <si>
    <t>Devoted Health Be Well SanAntonio</t>
  </si>
  <si>
    <t>Dignity Health Plan SNP</t>
  </si>
  <si>
    <t>Dignity Health Plan Formulary</t>
  </si>
  <si>
    <t>Dignity Health Plan</t>
  </si>
  <si>
    <t>Dignity Health Plan Medicare</t>
  </si>
  <si>
    <t>DrMax</t>
  </si>
  <si>
    <t>Doctors HealthCare Plans</t>
  </si>
  <si>
    <t>Doctors HealthCare Medicare</t>
  </si>
  <si>
    <t>Doctors HealthCare Plans Medicare</t>
  </si>
  <si>
    <t>Doctors HealthCare Plans Inc</t>
  </si>
  <si>
    <t>DrPlus D-SNP</t>
  </si>
  <si>
    <t>DrExtra C-SNP</t>
  </si>
  <si>
    <t>DrValue</t>
  </si>
  <si>
    <t>DrFirst</t>
  </si>
  <si>
    <t>DrChoice</t>
  </si>
  <si>
    <t>DrPlus-B D-SNP</t>
  </si>
  <si>
    <t>DrValue-B</t>
  </si>
  <si>
    <t>DrMax-B</t>
  </si>
  <si>
    <t>Dollar General</t>
  </si>
  <si>
    <t>Dollar General Formulary</t>
  </si>
  <si>
    <t>AL,AR,AZ,CA,CO,CT,DE,FL,GA,IA,IL,IN,KS,KY,LA,MA,MD,ME,MI,MN,MO,MS,NC,ND,NE,NH,NJ,NM,NV,NY,OH,OK,OR,PA,RI,SC,SD,TN,TX,UT,VA,VT,WI,WV</t>
  </si>
  <si>
    <t>Driscoll Children's Health Plan CHIP</t>
  </si>
  <si>
    <t>Driscoll Childrens Health Plan CHIP</t>
  </si>
  <si>
    <t>Driscoll Children's Health Plan  Managed Medicaid TX</t>
  </si>
  <si>
    <t>Driscoll Children's Health Plan</t>
  </si>
  <si>
    <t>Driscoll Children's Health Plan STAR</t>
  </si>
  <si>
    <t>Driscoll Children's Health Plan STAR Kids</t>
  </si>
  <si>
    <t>Driscoll Health Plan STAR Kids</t>
  </si>
  <si>
    <t>El Paso Health CHIP</t>
  </si>
  <si>
    <t>El Paso CHIP</t>
  </si>
  <si>
    <t>El Paso First HealthPlans, Inc. Managed Medicaid TX</t>
  </si>
  <si>
    <t>El Paso HealthPlans, Inc.</t>
  </si>
  <si>
    <t>El Paso First Health Plans</t>
  </si>
  <si>
    <t>El Paso Health Star</t>
  </si>
  <si>
    <t>El Paso First Premier</t>
  </si>
  <si>
    <t>El Paso Health Advantage Dual SNP</t>
  </si>
  <si>
    <t>El Paso Health Advantage</t>
  </si>
  <si>
    <t>El Paso Health SNP</t>
  </si>
  <si>
    <t>El Paso Health Medicare</t>
  </si>
  <si>
    <t>El Paso Health</t>
  </si>
  <si>
    <t>Elderplan For Medicaid Beneficiaries SNP</t>
  </si>
  <si>
    <t>Elderplan Medicare Formulary</t>
  </si>
  <si>
    <t>Elderplan Medicare</t>
  </si>
  <si>
    <t>Elderplan, Inc. Medicare</t>
  </si>
  <si>
    <t>Elderplan, Inc.</t>
  </si>
  <si>
    <t>Elderplan</t>
  </si>
  <si>
    <t>Elderplan Advantage For Nursing Home Residents SNP</t>
  </si>
  <si>
    <t>Elderplan Plus Long Term Care SNP</t>
  </si>
  <si>
    <t>Elderplan Extra Help</t>
  </si>
  <si>
    <t>Elderplan Medicare - Extra Help - Assist</t>
  </si>
  <si>
    <t>Elderplan Medicare Assist</t>
  </si>
  <si>
    <t>Elderplan Assist SNP</t>
  </si>
  <si>
    <t>Eli Lilly and Company</t>
  </si>
  <si>
    <t>Eli Lilly</t>
  </si>
  <si>
    <t>Eli Lilly Drug List</t>
  </si>
  <si>
    <t>Elixir National EX</t>
  </si>
  <si>
    <t>Elixir National EX Formulary</t>
  </si>
  <si>
    <t>EnvisionRx Commercial Standard</t>
  </si>
  <si>
    <t>Elixir</t>
  </si>
  <si>
    <t>Elixir Retiree RxCare PDP EGWP</t>
  </si>
  <si>
    <t>EnvisionRxPlus Hybrid PDP</t>
  </si>
  <si>
    <t>Elixir RxPlus Benchmark PDP</t>
  </si>
  <si>
    <t>Envision Rx Plus Silver</t>
  </si>
  <si>
    <t>Elixir Insurance</t>
  </si>
  <si>
    <t>AK,AL,AZ,CA,CO,CT,DC,DE,FL,GA,IA,ID,IL,IN,LA,MA,MD,ME,MI,MN,MO,MS,MT,NC,NH,NJ,NV,NY,OH,OR,PA,RI,SC,TN,TX,VA,WA,WI,WY</t>
  </si>
  <si>
    <t>Elixir RxPlus PDP</t>
  </si>
  <si>
    <t>EnvisionRxPlus Middle Enhanced</t>
  </si>
  <si>
    <t>AL,AZ,CA,CT,DC,DE,FL,GA,IN,KY,MA,MD,ME,MI,MS,NC,NH,NY,OH,OR,PA,RI,SC,TN,TX,VA,VT,WA,WV</t>
  </si>
  <si>
    <t>Elixir RxSecure PDP</t>
  </si>
  <si>
    <t>Elixir Select EX</t>
  </si>
  <si>
    <t>Elixir Select EX Formulary</t>
  </si>
  <si>
    <t>EnvisionRx Commercial Select</t>
  </si>
  <si>
    <t>Johnson County Kansas Employees</t>
  </si>
  <si>
    <t>UFCW (Northern California Valley Health &amp; Welfare Trust Fund)</t>
  </si>
  <si>
    <t>Elixir Standard Formulary</t>
  </si>
  <si>
    <t>TakeCare Health Plan</t>
  </si>
  <si>
    <t>Leggett and Platt</t>
  </si>
  <si>
    <t>NASE Health Insurance (National Association for the Self-Employed )</t>
  </si>
  <si>
    <t>Northwest Sheet Metal Workers Trust</t>
  </si>
  <si>
    <t>Sheet Metal Workers Local 91</t>
  </si>
  <si>
    <t>Heat &amp; Frost Insulators Northern California</t>
  </si>
  <si>
    <t>Sheet Metal Workers Local 80</t>
  </si>
  <si>
    <t>American Maritime Officers (AMO) Benefits Plan</t>
  </si>
  <si>
    <t>Michigan Glass and Glazing</t>
  </si>
  <si>
    <t>Sheet Metal Workers Local 100</t>
  </si>
  <si>
    <t>Kentucky Laborers District Council</t>
  </si>
  <si>
    <t>Critz Automotive</t>
  </si>
  <si>
    <t>Colonial Oil</t>
  </si>
  <si>
    <t>Chatham Steel</t>
  </si>
  <si>
    <t>Gordon Manufacturing</t>
  </si>
  <si>
    <t>Fresno Unified School District</t>
  </si>
  <si>
    <t>Deaconess Health System</t>
  </si>
  <si>
    <t>UFCW Local 1529</t>
  </si>
  <si>
    <t>Elixir Rx Standard</t>
  </si>
  <si>
    <t>City of Phoenix</t>
  </si>
  <si>
    <t>Hobby Lobby Stores, Inc.</t>
  </si>
  <si>
    <t>AL,AR,AZ,CA,CO,CT,FL,GA,IA,ID,IL,IN,KS,KY,LA,MA,MD,ME,MI,MN,MO,MS,MT,NC,ND,NE,NH,NJ,NM,NV,NY,OH,OK,OR,PA,RI,SC,SD,TN,TX,UT,VA,VT,WA,WI,WV,WY</t>
  </si>
  <si>
    <t>Rite Aid Corporation</t>
  </si>
  <si>
    <t>AL,AR,CA,CO,CT,DC,DE,GA,ID,IL,IN,KY,MA,MD,ME,MI,MO,MS,NC,NH,NJ,NV,NY,OH,OR,PA,RI,SC,TN,TX,UT,VA,VT,WA,WV</t>
  </si>
  <si>
    <t>Springfield Public Schools MO</t>
  </si>
  <si>
    <t>Cerner Corporation</t>
  </si>
  <si>
    <t>HIP Health Plan Child Health Plus</t>
  </si>
  <si>
    <t>EmblemHealth CHIP Formulary</t>
  </si>
  <si>
    <t>EmblemHealth CHIP</t>
  </si>
  <si>
    <t>EmblemHealth Select Formulary</t>
  </si>
  <si>
    <t>EmblemHealth Commercial</t>
  </si>
  <si>
    <t>HIP Health Plan of New York</t>
  </si>
  <si>
    <t>EmblemHealth Pharmacy Benefit Services</t>
  </si>
  <si>
    <t>EmblemHealth Essential Plan</t>
  </si>
  <si>
    <t>EmblemHealth Select Care HIX NY</t>
  </si>
  <si>
    <t>EmblemHealth Essential Plan Formulary</t>
  </si>
  <si>
    <t>EmblemHealth Select Care HIX</t>
  </si>
  <si>
    <t>EmblemHealth Health Exchange</t>
  </si>
  <si>
    <t>EmblemHealth</t>
  </si>
  <si>
    <t>HIP Health Plan New York</t>
  </si>
  <si>
    <t>EmblemHealth Large Group Formulary</t>
  </si>
  <si>
    <t>EmblemHealth Premier Formulary</t>
  </si>
  <si>
    <t>GHI PPO (Group Health, Inc.)</t>
  </si>
  <si>
    <t>Group Health Incorporated (GHI)</t>
  </si>
  <si>
    <t>EmblemHealth FEHBP</t>
  </si>
  <si>
    <t>NJ,NY</t>
  </si>
  <si>
    <t>HIP Health Plan New York FEHBP</t>
  </si>
  <si>
    <t>EmblemHealth VIP Essential</t>
  </si>
  <si>
    <t>EmblemHealth HMO</t>
  </si>
  <si>
    <t>EmblemHealth Medicare HMO</t>
  </si>
  <si>
    <t>EmblemHealth Medicare Advantage</t>
  </si>
  <si>
    <t>EmblemHealth Medicare</t>
  </si>
  <si>
    <t>EmblemHealth VIP Gold Plus</t>
  </si>
  <si>
    <t>EmblemHealth VIP Gold</t>
  </si>
  <si>
    <t>EmblemHealth VIP Passport</t>
  </si>
  <si>
    <t>EmblemHealth VIP Passport NYC</t>
  </si>
  <si>
    <t>EmblemHealth VIP Value</t>
  </si>
  <si>
    <t>EmblemHealth VIP Rx Saver</t>
  </si>
  <si>
    <t>EmblemHealth Group Access Rx EGWP</t>
  </si>
  <si>
    <t>EmblemHealth VIP (HMO) EGWP</t>
  </si>
  <si>
    <t>EmblemHealth VIP Reserve</t>
  </si>
  <si>
    <t>EmblemHealth VIP Rx Carveout</t>
  </si>
  <si>
    <t>EmblemHealth Medicare MA Only</t>
  </si>
  <si>
    <t>EmblemHealth VIP Solutions SNP</t>
  </si>
  <si>
    <t>EmblemHealth Medicare SNP</t>
  </si>
  <si>
    <t>EmblemHealth VIP Dual Select SNP</t>
  </si>
  <si>
    <t>EmblemHealth VIP Dual HMO SNP</t>
  </si>
  <si>
    <t>EmblemHealth VIP Dual Reserve SNP</t>
  </si>
  <si>
    <t>EmblemHealth EGWP National Drug Plan PDP</t>
  </si>
  <si>
    <t>EmblemHealth National Drug Plan PDP - Standard/Enhanced</t>
  </si>
  <si>
    <t>EmblemHealth National Drug Plan (PDP) Standard/Enhanced Formulary</t>
  </si>
  <si>
    <t>EmblemHealth Medicare PDP</t>
  </si>
  <si>
    <t>AL,AZ,CA,CO,CT,DC,DE,FL,GA,HI,IL,MA,MD,ME,MN,NC,NH,NJ,NM,NV,NY,OH,OR,PA,PR,RI,SC,TN,TX,VA,VT,WA</t>
  </si>
  <si>
    <t>EmblemHealth National Preferred HMO</t>
  </si>
  <si>
    <t>EmblemHealth National Preferred Formulary</t>
  </si>
  <si>
    <t>EmblemHealth National Preferred PPO</t>
  </si>
  <si>
    <t>EmblemHealth HMO HIX</t>
  </si>
  <si>
    <t>EMI Health</t>
  </si>
  <si>
    <t>EMI Health formerly Educators Mutual</t>
  </si>
  <si>
    <t>AZ,GA,TX,UT</t>
  </si>
  <si>
    <t>Empire BCBS Essential Plan</t>
  </si>
  <si>
    <t>Empire BCBS of New York National HMO 3 Tier w/1a-1b</t>
  </si>
  <si>
    <t>Empire BCBS New York 3 Tier with 1a/1b</t>
  </si>
  <si>
    <t>Empire BCBS of New York National PPO 3 Tier w/1a-1b</t>
  </si>
  <si>
    <t>Empire Blue Cross of New York National HMO 3 Tier w/1a-1b</t>
  </si>
  <si>
    <t>Empire Blue Cross of New York National PPO 3 Tier w/1a-1b</t>
  </si>
  <si>
    <t>Empire BCBS of New York Essential HMO 3 Tier</t>
  </si>
  <si>
    <t>Empire BCBS New York Essential 3 Tier</t>
  </si>
  <si>
    <t>Empire BCBS of New York Essential PPO 3 Tier</t>
  </si>
  <si>
    <t>Empire Blue Cross of New York Essential HMO 3 Tier</t>
  </si>
  <si>
    <t>Empire Blue Cross of New York Essential PPO 3 Tier</t>
  </si>
  <si>
    <t>Empire BCBS of New York Essential HMO 3 Tier w/1a-1b</t>
  </si>
  <si>
    <t>Empire BCBS New York Essential 3 Tier with 1a/1b</t>
  </si>
  <si>
    <t>Empire BCBS of New York Essential PPO 3 Tier w/1a-1b</t>
  </si>
  <si>
    <t>Empire Blue Cross of New York Essential HMO 3 Tier w/1a-1b</t>
  </si>
  <si>
    <t>Empire Blue Cross of New York Essential PPO 3 Tier w/1a-1b</t>
  </si>
  <si>
    <t>Empire BCBS of New York National Closed HMO</t>
  </si>
  <si>
    <t>Empire BCBS New York National Closed</t>
  </si>
  <si>
    <t>Empire BCBS of New York National Closed PPO</t>
  </si>
  <si>
    <t>Empire Blue Cross of New York National Closed HMO</t>
  </si>
  <si>
    <t>Empire Blue Cross of New York National Closed PPO</t>
  </si>
  <si>
    <t>Empire BCBS New York National Direct 3 Tier HMO</t>
  </si>
  <si>
    <t>Empire BCBS New York National Direct 3 Tier</t>
  </si>
  <si>
    <t>Empire BCBS New York National Direct 3 Tier PPO</t>
  </si>
  <si>
    <t>Empire BlueCross of New York National Direct 3 Tier HMO</t>
  </si>
  <si>
    <t>Empire BlueCross of New York National Direct 3 Tier PPO</t>
  </si>
  <si>
    <t>Empire BCBS of New York National HMO 3 Tier</t>
  </si>
  <si>
    <t>Empire BCBS New York National Three Tier</t>
  </si>
  <si>
    <t>Empire BCBS of New York National PPO 3 Tier</t>
  </si>
  <si>
    <t>Empire Blue Cross of New York National HMO 3 Tier</t>
  </si>
  <si>
    <t>Empire Blue Cross of New York National PPO 3 Tier</t>
  </si>
  <si>
    <t>Empire BlueCross of New York Traditional Open 3 Tier HMO</t>
  </si>
  <si>
    <t>Empire BCBS New York Traditional 3 Tier</t>
  </si>
  <si>
    <t>Empire BlueCross of New York Traditional Open 3 Tier PPO</t>
  </si>
  <si>
    <t>Empire BCBS New York Traditional Open 3 Tier HMO</t>
  </si>
  <si>
    <t>Empire BCBS New York Traditional Open 3 Tier PPO</t>
  </si>
  <si>
    <t>Empire BCBS HealthPlus</t>
  </si>
  <si>
    <t>Empire BlueCross BlueShield HealthPlus</t>
  </si>
  <si>
    <t>Amerigroup New York HealthPlus</t>
  </si>
  <si>
    <t>Anthem Managed Medicaid New York</t>
  </si>
  <si>
    <t>Empire Blue Cross Blue Shield HMO HIX</t>
  </si>
  <si>
    <t>Empire BCBS Select HIX</t>
  </si>
  <si>
    <t>Empire BlueCross HIX NY</t>
  </si>
  <si>
    <t>Empire Blue Cross HMO HIX</t>
  </si>
  <si>
    <t>Empire NY State Employees Plan - Flexible</t>
  </si>
  <si>
    <t>Empire Plan Flexible</t>
  </si>
  <si>
    <t>Empire Plan Flexible Formulary</t>
  </si>
  <si>
    <t>Empire Plan MedicareRx EGWP</t>
  </si>
  <si>
    <t>CVS Caremark SilverScript Plus Medicare</t>
  </si>
  <si>
    <t>SilverScript</t>
  </si>
  <si>
    <t>AK,AL,AR,AZ,CA,CO,CT,DC,DE,FL,GA,HI,ID,IL,IN,KS,KY,LA,MA,MD,ME,MI,MN,MO,MS,MT,NC,NE,NH,NJ,NM,NV,NY,OH,OK,OR,PA,PR,RI,SC,SD,TN,TX,UT,VA,VI,VT,WA,WI,WV,WY</t>
  </si>
  <si>
    <t>Empire NY State Employees Plan - Advanced Flexible</t>
  </si>
  <si>
    <t>Empire Plan NY</t>
  </si>
  <si>
    <t>Empire Plan NY Advanced Flexible Formulary</t>
  </si>
  <si>
    <t>Stony Brook University New York</t>
  </si>
  <si>
    <t>SUNY Health Science Center</t>
  </si>
  <si>
    <t>Taconic Developmental Center</t>
  </si>
  <si>
    <t>UFCW National Health &amp; Welfare</t>
  </si>
  <si>
    <t>EmpiRx Total Care Plus</t>
  </si>
  <si>
    <t>EmpiRx Commercial</t>
  </si>
  <si>
    <t>EmpiRX Health</t>
  </si>
  <si>
    <t>EmpiRx PBM</t>
  </si>
  <si>
    <t>EmpiRx</t>
  </si>
  <si>
    <t>Envolve National Preferred</t>
  </si>
  <si>
    <t>Envolve</t>
  </si>
  <si>
    <t>US Script</t>
  </si>
  <si>
    <t>Archdiocese of Indianapolis</t>
  </si>
  <si>
    <t>EpiphanyRx Formulary</t>
  </si>
  <si>
    <t>EpiphanyRX Plan</t>
  </si>
  <si>
    <t>Erickson Advantage Signature with Drugs (HMO/POS)</t>
  </si>
  <si>
    <t>Erickson Advantage</t>
  </si>
  <si>
    <t>UHC Medicare MCORE</t>
  </si>
  <si>
    <t>CO,FL,KS,MA,MD,MI,NC,NJ,PA,TX,VA</t>
  </si>
  <si>
    <t>Erickson Advantage Guardian (HMO/POS SNP)</t>
  </si>
  <si>
    <t>CO,KS,MA,MD,MI,NC,NJ,PA,TX,VA</t>
  </si>
  <si>
    <t>Erickson Advantage Freedom</t>
  </si>
  <si>
    <t>Erickson Advantage Liberty with Drugs</t>
  </si>
  <si>
    <t>Erickson Advantage Champion (HMO/POS SNP)</t>
  </si>
  <si>
    <t>Erickson Advantage Champion</t>
  </si>
  <si>
    <t>Essence Advantage</t>
  </si>
  <si>
    <t>Essence Advantage Select</t>
  </si>
  <si>
    <t>Essence Advantage EGWP MAPD</t>
  </si>
  <si>
    <t>CA,IL,MO</t>
  </si>
  <si>
    <t>Essence Dual Advantage D-SNP</t>
  </si>
  <si>
    <t>Essence Advantage Gold HMO</t>
  </si>
  <si>
    <t>Essence Advantage Gold &amp; Platinum</t>
  </si>
  <si>
    <t>Essence Advantage Platinum HMO</t>
  </si>
  <si>
    <t>Essence Advantage Plus</t>
  </si>
  <si>
    <t>Essence Advantage Plus Formulary</t>
  </si>
  <si>
    <t>eternalHealth ForeverMore</t>
  </si>
  <si>
    <t>eternalHealth</t>
  </si>
  <si>
    <t>eternalHealth Medicare</t>
  </si>
  <si>
    <t>eternalHealth Forever</t>
  </si>
  <si>
    <t>eternalHealth Freedom</t>
  </si>
  <si>
    <t>Excellus BlueCross BlueShield HMO Three Tier</t>
  </si>
  <si>
    <t>Excellus BCBS / Univera</t>
  </si>
  <si>
    <t>Excellus BCBS 3 Tier</t>
  </si>
  <si>
    <t>Excellus BCBS Commercial</t>
  </si>
  <si>
    <t>Excellus Commercial</t>
  </si>
  <si>
    <t>Lifetime Healthcare Companies</t>
  </si>
  <si>
    <t>Excellus BlueCross BlueShield</t>
  </si>
  <si>
    <t>FLRx</t>
  </si>
  <si>
    <t>Excellus BlueCross BlueShield POS Three Tier</t>
  </si>
  <si>
    <t>Excellus BlueCross BlueShield PPO Three Tier</t>
  </si>
  <si>
    <t>Rochester General Health System</t>
  </si>
  <si>
    <t>Monroe County</t>
  </si>
  <si>
    <t>Rochester City School District</t>
  </si>
  <si>
    <t>Unity Health System</t>
  </si>
  <si>
    <t>Faxton St. Lukes Healthcare</t>
  </si>
  <si>
    <t>Plumbers &amp; Steamfitters Health &amp; Welfare Local 141</t>
  </si>
  <si>
    <t>Carrols Restaurant Group, Inc.</t>
  </si>
  <si>
    <t>FL,IL,IN,KY,MA,ME,MI,NC,NJ,NY,OH,PA,SC,TN,TX,VT,WI</t>
  </si>
  <si>
    <t>University of Rochester</t>
  </si>
  <si>
    <t>MI,NY,TN</t>
  </si>
  <si>
    <t>Excellus BCBS Essential Plan</t>
  </si>
  <si>
    <t>Excellus Exchange Blue Formulary</t>
  </si>
  <si>
    <t>Excellus HIX</t>
  </si>
  <si>
    <t>Excellus Health Exchange</t>
  </si>
  <si>
    <t>Excellus Child Health Plus</t>
  </si>
  <si>
    <t>Excellus Chlid Health Plus</t>
  </si>
  <si>
    <t>Excellus Managed Medicaid Child Health Plus</t>
  </si>
  <si>
    <t>HMOBlue Option</t>
  </si>
  <si>
    <t>Excellus HMO Blue Option/Excellus Blue Choice Option</t>
  </si>
  <si>
    <t>Excellus HMO Blue Option/Blue Choice Option</t>
  </si>
  <si>
    <t>Excellus Blue Managed Medicaid</t>
  </si>
  <si>
    <t>Excellus Managed Medicaid</t>
  </si>
  <si>
    <t>Blue Choice Option</t>
  </si>
  <si>
    <t>Excellus Medicare BlueSecure</t>
  </si>
  <si>
    <t>Excellus Medicare/Univera Medicare/BluePlus</t>
  </si>
  <si>
    <t>Excellus Medicare</t>
  </si>
  <si>
    <t>Excellus Medicare Advantage</t>
  </si>
  <si>
    <t>Excellus Medicare BlueEnhanced</t>
  </si>
  <si>
    <t>Excellus Medicare BlueClassic PPO</t>
  </si>
  <si>
    <t>AZ,FL,MA,NC,NY,PA,SC</t>
  </si>
  <si>
    <t>Excellus Medicare BlueEssential</t>
  </si>
  <si>
    <t>Medicare BlueActive</t>
  </si>
  <si>
    <t>Excellus Medicare Bassett</t>
  </si>
  <si>
    <t>Excellus Medicare Blue Choice Optimum</t>
  </si>
  <si>
    <t>Excellus Medicare Blue Choice</t>
  </si>
  <si>
    <t>Excellus Medicare Blue Choice Value</t>
  </si>
  <si>
    <t>Excellus Medicare Blue Choice Value Plus</t>
  </si>
  <si>
    <t>Excellus Medicare Blue Choice Select</t>
  </si>
  <si>
    <t>Excellus Medicare Blue Choice Advanced</t>
  </si>
  <si>
    <t>Excellus Medicare BluePlus</t>
  </si>
  <si>
    <t>Excellus Medicare Blue Choice Platinum MA Only</t>
  </si>
  <si>
    <t>Excellus Medicare MA Only</t>
  </si>
  <si>
    <t>Excellus Medicare BlueBasic MA Only</t>
  </si>
  <si>
    <t>Excellus Medicare Blue Group MA Only</t>
  </si>
  <si>
    <t>Univera Medicare MA Only</t>
  </si>
  <si>
    <t>Univera Healthcare</t>
  </si>
  <si>
    <t>Univera SeniorChoice Select MA Only</t>
  </si>
  <si>
    <t>Excellus BlueCross BlueShield NY PPO HIX</t>
  </si>
  <si>
    <t>ExcellusBCBS HIX NY</t>
  </si>
  <si>
    <t>Excelsior NY State Employees Plan</t>
  </si>
  <si>
    <t>Exclusive Care</t>
  </si>
  <si>
    <t>Exclusive Care Formulary</t>
  </si>
  <si>
    <t>State of CA Exclusive Care</t>
  </si>
  <si>
    <t>Exclusive Care Commercial</t>
  </si>
  <si>
    <t>County of Riverside</t>
  </si>
  <si>
    <t>Experience Health Medicare Advantage</t>
  </si>
  <si>
    <t>Experience Health</t>
  </si>
  <si>
    <t>Express Scripts Basic with Advantage</t>
  </si>
  <si>
    <t>Express Scripts Basic Formulary with Advantage UM 2020</t>
  </si>
  <si>
    <t>Abbott Laboratories</t>
  </si>
  <si>
    <t>Express Scripts Basic Formulary with Advantage Plus UM 2020</t>
  </si>
  <si>
    <t>Express Scripts Basic with Advantage Plus</t>
  </si>
  <si>
    <t>AL,AR,AZ,CA,CO,CT,DC,FL,GA,IL,IN,KS,KY,LA,MA,MD,ME,MI,MN,MO,NC,ND,NE,NH,NJ,NY,OH,OK,OR,PA,PR,RI,SC,TN,TX,UT,VA,WA,WI</t>
  </si>
  <si>
    <t>Johnson &amp; Johnson</t>
  </si>
  <si>
    <t>AL,AR,AZ,CA,CO,CT,DC,DE,FL,GA,HI,IA,IL,IN,KS,KY,LA,MA,MD,MI,MN,MO,MS,MT,NC,NE,NH,NJ,NM,NY,OH,OK,OR,PA,PR,RI,SC,SD,TN,TX,UT,VA,WA,WI</t>
  </si>
  <si>
    <t>The Hines Group (Premium Allied Tool)</t>
  </si>
  <si>
    <t>Lake County Schools</t>
  </si>
  <si>
    <t>Maximus</t>
  </si>
  <si>
    <t>AR,AZ,CA,CO,CT,DC,DE,FL,GA,HI,IA,IL,IN,KS,KY,LA,MA,MD,MI,MN,MO,MS,MT,NC,ND,NE,NJ,NM,NV,NY,OH,OK,OR,PA,SC,TN,TX,UT,VA,VT,WA,WI,WV,WY</t>
  </si>
  <si>
    <t>Covenant Ministries of Benevolence</t>
  </si>
  <si>
    <t>AK,AL,AZ,CA,CO,CT,FL,GA,IA,IL,IN,KS,KY,LA,MA,MD,ME,MI,MN,MO,MS,MT,NC,ND,NE,NH,NJ,NY,OH,OK,OR,PA,RI,SD,TN,TX,VA,VT,WA,WI</t>
  </si>
  <si>
    <t>CDI Corporation</t>
  </si>
  <si>
    <t>AL,AR,AZ,CA,CO,CT,DC,FL,GA,HI,IA,ID,IL,IN,KS,KY,LA,MA,MD,MI,MN,MO,MS,MT,NC,ND,NH,NJ,NM,NY,OH,OK,OR,PA,RI,SC,TN,TX,UT,VA,VT,WA,WI,WV</t>
  </si>
  <si>
    <t>Charter Communications</t>
  </si>
  <si>
    <t>AL,AR,AZ,CA,CO,CT,DC,DE,FL,GA,HI,IA,ID,IL,IN,KS,KY,LA,MA,MD,ME,MI,MN,MO,MS,MT,NC,ND,NE,NH,NJ,NM,NV,NY,OH,OK,OR,PA,PR,RI,SC,TN,TX,UT,VA,VT,WA,WI,WV,WY</t>
  </si>
  <si>
    <t>Bloomin' Brands Inc.</t>
  </si>
  <si>
    <t>AK,AL,AR,AZ,CA,CO,CT,DE,FL,GA,HI,IA,ID,IL,IN,KS,KY,LA,MA,MD,MI,MN,MO,MS,MT,NC,NE,NH,NJ,NM,NV,NY,OH,OK,OR,PA,RI,SC,SD,TN,TX,UT,VA,VT,WA,WI,WV,WY</t>
  </si>
  <si>
    <t>PVH Corp.</t>
  </si>
  <si>
    <t>AL,AR,AZ,CA,CO,CT,DC,DE,FL,GA,HI,IA,ID,IL,IN,KS,KY,LA,MA,MD,ME,MI,MN,MO,MS,NC,NE,NH,NJ,NM,NV,NY,OH,OK,OR,PA,PR,RI,SC,TN,TX,UT,VA,VT,WA,WI,WV</t>
  </si>
  <si>
    <t>Merck and Company</t>
  </si>
  <si>
    <t>Express Scripts Basic Formulary with Limited UM 2020</t>
  </si>
  <si>
    <t>Express Scripts Basic with Limited</t>
  </si>
  <si>
    <t>Chevron Phillips Chemical Company</t>
  </si>
  <si>
    <t>Carpenters Health and Welfare Trust of Southern California</t>
  </si>
  <si>
    <t>American Republic Insurance</t>
  </si>
  <si>
    <t>Electrical Industry Employees Fund</t>
  </si>
  <si>
    <t>New Jersey Carpenters Funds</t>
  </si>
  <si>
    <t>Federated Insurance</t>
  </si>
  <si>
    <t>J C Penney Insurance Preferred</t>
  </si>
  <si>
    <t>Sony Pictures Entertainment</t>
  </si>
  <si>
    <t>Public Service Electric &amp; Gas (PSEG)</t>
  </si>
  <si>
    <t>Empire State Carpenters Welfare Fund</t>
  </si>
  <si>
    <t>Medical College of Wisconsin Health Plan</t>
  </si>
  <si>
    <t>Medical University of South Carolina</t>
  </si>
  <si>
    <t>Southern California Schools VEBA</t>
  </si>
  <si>
    <t>City of Birmingham</t>
  </si>
  <si>
    <t>Amgen</t>
  </si>
  <si>
    <t>Redlands Unified School District</t>
  </si>
  <si>
    <t>Asante Health System</t>
  </si>
  <si>
    <t>Basic Energy Services</t>
  </si>
  <si>
    <t>City of Scranton</t>
  </si>
  <si>
    <t>Dassault Systemes Americas Corp</t>
  </si>
  <si>
    <t>Genesee County</t>
  </si>
  <si>
    <t>Hazlet Board of Education</t>
  </si>
  <si>
    <t>KTH Parts Industries</t>
  </si>
  <si>
    <t>Pentair</t>
  </si>
  <si>
    <t>Piscataway Township Board of Education</t>
  </si>
  <si>
    <t>Proliance Surgeons</t>
  </si>
  <si>
    <t>City of Jersey City</t>
  </si>
  <si>
    <t>Port Authority of New York and New Jersey</t>
  </si>
  <si>
    <t>Visteon Corporation</t>
  </si>
  <si>
    <t>Plumbers &amp; Steamfitters UA Local 290</t>
  </si>
  <si>
    <t>Washington Bakers Trust Fund</t>
  </si>
  <si>
    <t>Allegany-Cattaraugus Schools Medical Health Plan</t>
  </si>
  <si>
    <t>Pipefitters' Local Union 597 WF</t>
  </si>
  <si>
    <t>Paychex, Inc.</t>
  </si>
  <si>
    <t>RxBenefits, Inc.</t>
  </si>
  <si>
    <t>Exterran Holdings Inc.</t>
  </si>
  <si>
    <t>Kate Spade &amp; Company</t>
  </si>
  <si>
    <t>Rochester Gas and Electric</t>
  </si>
  <si>
    <t>City of Danbury</t>
  </si>
  <si>
    <t>Stratas Foods</t>
  </si>
  <si>
    <t>Chicago Board Options Exchange</t>
  </si>
  <si>
    <t>Windsor Public Schools</t>
  </si>
  <si>
    <t>Town of New Milford</t>
  </si>
  <si>
    <t>Town of Fairfield</t>
  </si>
  <si>
    <t>Teamsters Local 807</t>
  </si>
  <si>
    <t>EnLink Midstream LLC</t>
  </si>
  <si>
    <t>West Fraser Timber Co.</t>
  </si>
  <si>
    <t>San Diego County Office of Education</t>
  </si>
  <si>
    <t>Enterprise Products Partners L.P.</t>
  </si>
  <si>
    <t>Allegiant Rx</t>
  </si>
  <si>
    <t>Woodbridge Township</t>
  </si>
  <si>
    <t>Central Maine Power Company</t>
  </si>
  <si>
    <t>Archdiocese of Hartford</t>
  </si>
  <si>
    <t>Warner Music Inc.</t>
  </si>
  <si>
    <t>Mutual of America Life Insurance Company</t>
  </si>
  <si>
    <t>The Town of Enfield</t>
  </si>
  <si>
    <t>RWDSU Benefit &amp; Pension Funds</t>
  </si>
  <si>
    <t>PricewaterhouseCoopers LLP</t>
  </si>
  <si>
    <t>Visiting Nurse Service of New York (VNSNY)</t>
  </si>
  <si>
    <t>Volvo Group</t>
  </si>
  <si>
    <t>Town of East Hartford</t>
  </si>
  <si>
    <t>American University</t>
  </si>
  <si>
    <t>Somerset County</t>
  </si>
  <si>
    <t>United Sugar Corporation</t>
  </si>
  <si>
    <t>Seyfarth Shaw LLP</t>
  </si>
  <si>
    <t>Interface Inc.</t>
  </si>
  <si>
    <t>The United Illuminating Company</t>
  </si>
  <si>
    <t>Weil Gotshal &amp; Manges LLP</t>
  </si>
  <si>
    <t>Legg Mason</t>
  </si>
  <si>
    <t>Vizient, Inc.</t>
  </si>
  <si>
    <t>National Gypsum Properties LLC</t>
  </si>
  <si>
    <t>Rayonier Inc.</t>
  </si>
  <si>
    <t>City of Meriden</t>
  </si>
  <si>
    <t>Syneos Health</t>
  </si>
  <si>
    <t>Social Service Employees Union Local 371</t>
  </si>
  <si>
    <t>Sumitomo Electric U.S.A. Inc.</t>
  </si>
  <si>
    <t>Mitsubishi Motors North America Inc</t>
  </si>
  <si>
    <t>Millwright Local Union 1421</t>
  </si>
  <si>
    <t>Alcon CIBA Vision</t>
  </si>
  <si>
    <t>Saint Peter's Healthcare System</t>
  </si>
  <si>
    <t>IQVIA</t>
  </si>
  <si>
    <t>NJ Transit</t>
  </si>
  <si>
    <t>Amalgamated Life Insurance Company</t>
  </si>
  <si>
    <t>Sandia National Laboratories</t>
  </si>
  <si>
    <t>Carpenters and Joiners Fringe Funds</t>
  </si>
  <si>
    <t>International Automotive Components Group</t>
  </si>
  <si>
    <t>Rolls-Royce North America</t>
  </si>
  <si>
    <t>Teamsters Union 25 (TeamsterCare)</t>
  </si>
  <si>
    <t>W. L. Gore &amp; Associates Inc.</t>
  </si>
  <si>
    <t>Key Energy Services</t>
  </si>
  <si>
    <t>Terex Corporation</t>
  </si>
  <si>
    <t>Southern Glazers Wine and Spirits</t>
  </si>
  <si>
    <t>Thermo Fisher Scientific Inc.</t>
  </si>
  <si>
    <t>T. Rowe Price</t>
  </si>
  <si>
    <t>McMaster-Carr Supply Co</t>
  </si>
  <si>
    <t>Los Angeles County Firefighters (IAFF Local 1014)</t>
  </si>
  <si>
    <t>Mercedes-Benz USA LLC</t>
  </si>
  <si>
    <t>Evonik Industries</t>
  </si>
  <si>
    <t>UGL Limited</t>
  </si>
  <si>
    <t>EMD Millipore</t>
  </si>
  <si>
    <t>Associated Press</t>
  </si>
  <si>
    <t>Kerry Inc.</t>
  </si>
  <si>
    <t>St. Louis Public Schools</t>
  </si>
  <si>
    <t>Kimball International Inc.</t>
  </si>
  <si>
    <t>District 1199J</t>
  </si>
  <si>
    <t>The Morongo Band of Mission Indians</t>
  </si>
  <si>
    <t>Albany County</t>
  </si>
  <si>
    <t>DLA Piper</t>
  </si>
  <si>
    <t>CME Group Inc.</t>
  </si>
  <si>
    <t>NYSEG</t>
  </si>
  <si>
    <t>Santa Monica Unite Here Health Benefit Fund</t>
  </si>
  <si>
    <t>Sandoz Inc.</t>
  </si>
  <si>
    <t>United Parcel Service ESI</t>
  </si>
  <si>
    <t>San Diego Unified School District</t>
  </si>
  <si>
    <t>Express Scripts Basic with Unlimited</t>
  </si>
  <si>
    <t>Express Scripts Basic Formulary with Unlimited UM 2020</t>
  </si>
  <si>
    <t>Express Scripts EGWP High Performance 3 Tier</t>
  </si>
  <si>
    <t>ESI Medicare EGWP</t>
  </si>
  <si>
    <t>Express Scripts, Inc.</t>
  </si>
  <si>
    <t>Express Scripts EGWP Premier Access 4 Tier</t>
  </si>
  <si>
    <t>Express Scripts EGWP Premier Access 4 Tier Standard</t>
  </si>
  <si>
    <t>Express Scripts EGWP Premier Performance 4 Tier</t>
  </si>
  <si>
    <t>Express Scripts EGWP Premier Performance 4 Tier Standard</t>
  </si>
  <si>
    <t>Express Scripts High Performance with Advantage</t>
  </si>
  <si>
    <t>Express Scripts High Performance with Advantage UM 2020</t>
  </si>
  <si>
    <t>Sonic Automotive</t>
  </si>
  <si>
    <t>Express Scripts High Performance with Advantage Plus UM 2020</t>
  </si>
  <si>
    <t>Express Scripts High Performance with Advantage Plus</t>
  </si>
  <si>
    <t>AL,CA,CO,FL,GA,MD,MI,NC,NV,OH,OK,SC,TN,TX,VA</t>
  </si>
  <si>
    <t>Caleres</t>
  </si>
  <si>
    <t>Voya</t>
  </si>
  <si>
    <t>Express Scripts High Performance with Limited UM 2020</t>
  </si>
  <si>
    <t>Express Scripts High Performance with Limited</t>
  </si>
  <si>
    <t>Advocate Condell Medical Center</t>
  </si>
  <si>
    <t>IATSE Local 22 Health &amp; Welfare Fund</t>
  </si>
  <si>
    <t>IBEW Local 90 Benefit Plan</t>
  </si>
  <si>
    <t>Print Media Association</t>
  </si>
  <si>
    <t>Teamsters Local 469 Welfare</t>
  </si>
  <si>
    <t>Carpenters Specialty &amp; Shopmen, Local 254</t>
  </si>
  <si>
    <t>Transamerica Life Insurance Employees</t>
  </si>
  <si>
    <t>Central Steel Wire Company</t>
  </si>
  <si>
    <t>Domino Sugar Corp. TLNA</t>
  </si>
  <si>
    <t>Statewide Funds</t>
  </si>
  <si>
    <t>Laborers Local 57</t>
  </si>
  <si>
    <t>Teamsters Local 20</t>
  </si>
  <si>
    <t>Grayco, Inc.</t>
  </si>
  <si>
    <t>Mallory Safety and Supply</t>
  </si>
  <si>
    <t>Cuna Mutual Insurance Company</t>
  </si>
  <si>
    <t>Ohio PERS Non-Medicare Plan</t>
  </si>
  <si>
    <t>Plumbers Welfare Fund Local 130</t>
  </si>
  <si>
    <t>Boise Cascade Company</t>
  </si>
  <si>
    <t>Boise Inc.</t>
  </si>
  <si>
    <t>Carpenter Co.</t>
  </si>
  <si>
    <t>Student Assurance Services</t>
  </si>
  <si>
    <t>Marshall Medical Center</t>
  </si>
  <si>
    <t>La Sierra University</t>
  </si>
  <si>
    <t>Patriot Transportation Holding, Inc</t>
  </si>
  <si>
    <t>Ohio Highway Patrol Retirement System</t>
  </si>
  <si>
    <t>The Toledo Clinic</t>
  </si>
  <si>
    <t>Tropicana Atlantic City</t>
  </si>
  <si>
    <t>UPMC Chautauqua WCA Hospital</t>
  </si>
  <si>
    <t>Riverside Health Care</t>
  </si>
  <si>
    <t>WestPoint Home</t>
  </si>
  <si>
    <t>CVR Energy</t>
  </si>
  <si>
    <t>Bass Pro Shops</t>
  </si>
  <si>
    <t>Laborers Union Local 872</t>
  </si>
  <si>
    <t>Ironworkers District Council of Tennessee Valley &amp; Vicinity</t>
  </si>
  <si>
    <t>Teamsters Local 830</t>
  </si>
  <si>
    <t>UA Local 74</t>
  </si>
  <si>
    <t>Express Scripts High Performance with Unlimited</t>
  </si>
  <si>
    <t>Express Scripts High Performance with Unlimited UM 2020</t>
  </si>
  <si>
    <t>Express Scripts National Preferred with Advantage</t>
  </si>
  <si>
    <t>Express Scripts National Preferred with Advantage UM 2020</t>
  </si>
  <si>
    <t>American Electric Power</t>
  </si>
  <si>
    <t>Express Scripts National Preferred with Advantage Plus</t>
  </si>
  <si>
    <t>AR,CA,CO,DC,FL,IL,IN,KY,LA,MI,MO,NC,NE,NM,OH,OK,PA,TN,TX,VA,WV</t>
  </si>
  <si>
    <t>PepsiCo (Pepsi Company Incorporated)</t>
  </si>
  <si>
    <t>AK,AL,AR,AZ,CA,CO,CT,DE,FL,GA,HI,IA,ID,IL,IN,KS,KY,LA,MA,MD,ME,MI,MN,MO,MS,MT,NC,ND,NE,NH,NJ,NM,NV,NY,OH,OK,OR,PA,PR,RI,SC,SD,TN,TX,UT,VA,VT,WA,WI,WV,WY</t>
  </si>
  <si>
    <t>Motorola Benefits</t>
  </si>
  <si>
    <t>AK,AL,AR,AZ,CA,CO,CT,DC,DE,FL,GA,HI,IA,ID,IL,IN,KS,KY,LA,MA,MD,MI,MN,MO,MS,MT,NC,NE,NH,NJ,NM,NV,NY,OH,OK,OR,PA,RI,SC,TN,TX,UT,VA,WA,WI,WV,WY</t>
  </si>
  <si>
    <t>Emerson Electric Benefits</t>
  </si>
  <si>
    <t>AK,AL,AR,AZ,CA,CO,CT,DC,DE,FL,GA,HI,IA,ID,IL,IN,KS,KY,LA,MA,MD,ME,MI,MN,MO,NC,NE,NH,NJ,NM,NV,NY,OH,OK,PA,PR,SC,SD,TN,TX,UT,VA,WA,WI,WV</t>
  </si>
  <si>
    <t>American International Group (AIG)</t>
  </si>
  <si>
    <t>AL,AR,AZ,CA,CO,CT,DC,DE,FL,GA,HI,IA,ID,IL,IN,KS,KY,LA,MA,MD,ME,MI,MN,MO,MS,NC,ND,NE,NH,NJ,NM,NV,NY,OH,OK,OR,PA,PR,RI,SC,SD,TN,TX,UT,VA,VT,WA,WI,WV,WY</t>
  </si>
  <si>
    <t>Valero Refining Company</t>
  </si>
  <si>
    <t>AL,AR,AZ,CA,CO,CT,FL,GA,IA,ID,IL,IN,KS,KY,LA,MA,MD,MI,MN,MO,MS,NE,NH,NJ,NM,NY,OH,OK,OR,PA,SD,TN,TX,VT,WI,WV,WY</t>
  </si>
  <si>
    <t>Snap On Incorporated</t>
  </si>
  <si>
    <t>AK,AL,AR,AZ,CA,CO,CT,DE,FL,GA,HI,IA,ID,IL,IN,KS,KY,LA,MA,MD,ME,MI,MN,MO,MS,MT,NC,NE,NH,NJ,NM,NV,NY,OH,OK,OR,PA,PR,RI,SC,SD,TN,TX,UT,VA,VT,WA,WI,WV,WY</t>
  </si>
  <si>
    <t>Verizon Communications</t>
  </si>
  <si>
    <t>Kemper Insurance Companies</t>
  </si>
  <si>
    <t>AL,AR,AZ,CA,CO,CT,DE,FL,GA,IA,IL,IN,KS,KY,LA,MD,ME,MI,MN,MO,MS,NC,NJ,NY,OH,OK,OR,PA,SC,TN,TX,UT,VA,WA,WI</t>
  </si>
  <si>
    <t>Allstate Insurance Company</t>
  </si>
  <si>
    <t>AK,AL,AR,AZ,CA,CO,CT,DE,FL,GA,HI,IA,IL,IN,KS,KY,LA,MA,MD,MI,MN,MO,MS,NC,NE,NH,NJ,NM,NY,OH,OK,OR,PA,SC,SD,TN,TX,UT,VA,WA,WI,WV</t>
  </si>
  <si>
    <t>Comerica Incorporated</t>
  </si>
  <si>
    <t>AZ,CA,CO,FL,MA,MI,MN,NC,NV,NY,TN,TX,VA,WA</t>
  </si>
  <si>
    <t>Regis Corporation</t>
  </si>
  <si>
    <t>International Paper</t>
  </si>
  <si>
    <t>AL,AR,AZ,CA,CO,CT,DC,FL,GA,IA,IL,IN,KS,KY,LA,MA,MD,ME,MI,MN,MO,MS,NC,NE,NJ,NV,NY,OH,OK,OR,PA,PR,SC,TN,TX,UT,VA,WA,WI</t>
  </si>
  <si>
    <t>Dominion Energy</t>
  </si>
  <si>
    <t>AZ,CA,CO,CT,FL,ID,IL,IN,MA,MD,NC,NJ,NM,NV,NY,OH,PA,RI,SC,UT,VA,WI,WV,WY</t>
  </si>
  <si>
    <t>Interpublic Group of Companies</t>
  </si>
  <si>
    <t>AR,AZ,CA,CO,CT,DC,DE,FL,GA,IL,KY,LA,MA,MD,MI,MN,MO,NC,NE,NJ,NV,NY,OH,OR,PA,PR,SC,TN,TX,UT,VA,WA,WI</t>
  </si>
  <si>
    <t>The Williams Companies</t>
  </si>
  <si>
    <t>AK,AL,AR,CA,CO,DC,DE,FL,GA,IA,ID,IL,IN,KS,KY,LA,MD,MI,MN,MO,MS,NC,NE,NJ,NM,NV,NY,OH,OK,OR,PA,SC,TN,TX,UT,VA,WA,WI,WV,WY</t>
  </si>
  <si>
    <t>Fidelity Information Systems</t>
  </si>
  <si>
    <t>AL,AR,AZ,CA,CO,CT,DE,FL,GA,IL,IN,LA,MA,MD,MI,MN,MO,NC,NH,NJ,NM,NV,NY,OH,OK,OR,PA,PR,SD,TN,TX,UT,VA,WA,WI</t>
  </si>
  <si>
    <t>University of Missouri</t>
  </si>
  <si>
    <t>IL,MD,ME,MO,ND,VA</t>
  </si>
  <si>
    <t>Houston Independent School District (HISD)</t>
  </si>
  <si>
    <t>AAA</t>
  </si>
  <si>
    <t>CA,DC,DE,FL,GA,HI,IL,MA,MD,MI,NE,NJ,PA,RI,TN,VA,WI</t>
  </si>
  <si>
    <t>Duke University</t>
  </si>
  <si>
    <t>DC,GA,MA,NC,NY,TX</t>
  </si>
  <si>
    <t>Laborers District Council HW</t>
  </si>
  <si>
    <t>Citizens Financial Group, Inc.</t>
  </si>
  <si>
    <t>CA,CT,DE,FL,IL,IN,MA,MI,MN,MO,MS,NH,NJ,NY,OH,PA,RI,TX,VA,VT</t>
  </si>
  <si>
    <t>State Health Plan of South Carolina PEBA</t>
  </si>
  <si>
    <t>DC,SC</t>
  </si>
  <si>
    <t>City of Savannah</t>
  </si>
  <si>
    <t>State of New Hampshire Employees</t>
  </si>
  <si>
    <t>The Walt Disney Company</t>
  </si>
  <si>
    <t>State Employees of New Mexico</t>
  </si>
  <si>
    <t>County of Suffolk</t>
  </si>
  <si>
    <t>University of Texas Select</t>
  </si>
  <si>
    <t>CA,DC,KS,TX</t>
  </si>
  <si>
    <t>Texas A&amp;M University System</t>
  </si>
  <si>
    <t>CA,DC,LA,MD,PA,SC,TX,VA</t>
  </si>
  <si>
    <t>Louisiana State University Health Systems</t>
  </si>
  <si>
    <t>CA,DC,IN,LA,MS,PR</t>
  </si>
  <si>
    <t>Waste Management</t>
  </si>
  <si>
    <t>AK,AL,AR,AZ,CA,CO,CT,DC,DE,FL,GA,HI,IA,ID,IL,IN,KS,KY,LA,MA,MD,ME,MI,MN,MO,MS,NC,ND,NE,NH,NJ,NM,NV,NY,OH,OK,OR,PA,PR,RI,SC,SD,TN,TX,UT,VA,VT,WA,WI,WV,WY</t>
  </si>
  <si>
    <t>Meijer Inc</t>
  </si>
  <si>
    <t>CA,IL,IN,KY,MI,OH,WI</t>
  </si>
  <si>
    <t>Windstream Communications</t>
  </si>
  <si>
    <t>AL,AR,AZ,CA,CO,CT,DC,DE,FL,GA,IA,ID,IL,IN,KS,KY,LA,MA,MD,MI,MN,MO,MS,NC,NE,NH,NJ,NM,NV,NY,OH,OK,OR,PA,RI,SC,TN,TX,UT,VA,VT,WA,WI</t>
  </si>
  <si>
    <t>ServiceMaster of Greater Nashville</t>
  </si>
  <si>
    <t>Texas Children's Hospital</t>
  </si>
  <si>
    <t>Owens Corning</t>
  </si>
  <si>
    <t>AL,AR,AZ,CA,CO,CT,DC,FL,GA,IA,IL,IN,KS,KY,LA,MA,MD,ME,MI,MN,MO,MS,NC,NE,NH,NJ,NY,OH,OK,OR,PA,RI,SC,TN,TX,UT,VA,WA,WV</t>
  </si>
  <si>
    <t>Norfolk Southern Corporation</t>
  </si>
  <si>
    <t>AL,CA,CO,CT,DC,DE,FL,GA,IL,IN,KS,KY,LA,MA,MD,MI,MO,MS,NC,NJ,NY,OH,PA,SC,TN,TX,VA,WA,WV</t>
  </si>
  <si>
    <t>ZF Industries</t>
  </si>
  <si>
    <t>AL,MI</t>
  </si>
  <si>
    <t>First American Financial Corp</t>
  </si>
  <si>
    <t>AK,AL,AR,AZ,CA,CO,CT,DC,DE,FL,GA,HI,IA,ID,IL,IN,KS,KY,LA,MA,MD,ME,MI,MN,MO,MS,MT,NC,NE,NH,NJ,NM,NV,NY,OH,OK,OR,PA,PR,RI,SC,TN,TX,UT,VA,VT,WA,WI,WV,WY</t>
  </si>
  <si>
    <t>Hartford Property and Casualty</t>
  </si>
  <si>
    <t>AL,AZ,CA,CO,CT,DC,DE,FL,GA,HI,IA,IL,IN,KS,KY,LA,MA,MD,MI,MN,MO,MS,MT,NC,NE,NH,NJ,NM,NV,NY,OH,OK,OR,PA,SC,SD,TX,UT,VA,WA,WI</t>
  </si>
  <si>
    <t>American Red Cross</t>
  </si>
  <si>
    <t>AK,AL,AR,AZ,CA,CO,CT,DC,DE,FL,GA,HI,IA,ID,IL,IN,KS,KY,LA,MA,MD,ME,MI,MN,MO,MS,MT,NC,ND,NE,NH,NJ,NM,NV,NY,OH,OK,OR,PA,PR,SC,SD,TN,TX,UT,VA,VI,VT,WA,WI,WV,WY</t>
  </si>
  <si>
    <t>Crawford &amp; Company</t>
  </si>
  <si>
    <t>AK,AL,AR,AZ,CA,CO,CT,DE,FL,GA,HI,IA,ID,IL,IN,KS,KY,LA,MA,MD,ME,MI,MN,MO,MS,MT,NC,ND,NE,NJ,NM,NV,NY,OH,OK,OR,PA,PR,RI,SC,SD,TN,TX,UT,VA,VT,WA,WI,WV,WY</t>
  </si>
  <si>
    <t>American Financial Group</t>
  </si>
  <si>
    <t>AL,AR,AZ,CA,CO,CT,DE,FL,GA,HI,IA,ID,IL,IN,KS,KY,LA,MA,MD,MI,MN,MO,MS,MT,NC,ND,NE,NH,NJ,NV,NY,OH,OK,OR,PA,SC,TN,TX,UT,VA,WA,WI,WY</t>
  </si>
  <si>
    <t>Western Kentucky University</t>
  </si>
  <si>
    <t>State of Nevada (PEBP)-Northern Nevada</t>
  </si>
  <si>
    <t>84 Lumber Company</t>
  </si>
  <si>
    <t>AL,AR,AZ,CA,CO,CT,DE,FL,GA,ID,IL,IN,KS,KY,LA,MA,MD,MI,MO,MS,NC,NE,NJ,NM,NV,NY,OH,OK,PA,SC,TN,TX,UT,VA,WI,WV</t>
  </si>
  <si>
    <t>Ally Financial Inc.</t>
  </si>
  <si>
    <t>AK,AL,AR,AZ,CA,CO,CT,FL,GA,IA,ID,IL,IN,KS,LA,MA,MD,ME,MI,MN,MO,MS,MT,NC,NH,NJ,NM,NV,NY,OH,OK,OR,PA,PR,TN,TX,UT,VA,WA,WI,WV,WY</t>
  </si>
  <si>
    <t>Argos</t>
  </si>
  <si>
    <t>AK,AL,AR,AZ,CA,CO,CT,DE,FL,GA,HI,IA,ID,IL,IN,KS,KY,LA,MA,MD,ME,MI,MN,MO,MS,MT,NC,ND,NE,NH,NJ,NM,NV,NY,OH,OK,OR,PA,PR,RI,SC,SD,TN,TX,UT,VA,VT,WA,WI,WV</t>
  </si>
  <si>
    <t>AutoNation, Inc.</t>
  </si>
  <si>
    <t>AL,AZ,CA,CO,FL,GA,IL,MN,NV,OH,TN,TX,VA,WA</t>
  </si>
  <si>
    <t>Consolidated Electrical Distributors, NW Division</t>
  </si>
  <si>
    <t>AK,AL,AR,AZ,CA,CO,CT,DC,DE,FL,GA,HI,IA,ID,IL,IN,KS,KY,LA,MA,MD,ME,MI,MO,MS,MT,NC,ND,NE,NH,NJ,NM,NV,NY,OH,OK,OR,PA,RI,SC,TN,TX,UT,VA,VT,WA,WI,WV,WY</t>
  </si>
  <si>
    <t>Keurig Dr. Pepper</t>
  </si>
  <si>
    <t>AL,AR,CA,CO,FL,GA,IA,ID,IL,IN,KS,KY,LA,MA,MI,MN,MO,MS,NC,ND,NE,NJ,NM,NV,NY,OH,OK,PA,SD,TN,TX,WA,WI,WV</t>
  </si>
  <si>
    <t>Fort Bend ISD</t>
  </si>
  <si>
    <t>Lennox International, Inc.</t>
  </si>
  <si>
    <t>AL,AR,AZ,CA,CO,CT,FL,GA,IA,ID,IL,IN,KS,KY,LA,MA,MD,MI,MN,MO,MS,NC,NE,NJ,NM,NV,NY,OH,OK,OR,PA,SC,SD,TN,TX,UT,VA,WA,WI</t>
  </si>
  <si>
    <t>Liberty Mutual</t>
  </si>
  <si>
    <t>AK,AL,AR,AZ,CA,CO,CT,DC,DE,FL,GA,HI,IA,ID,IL,IN,KS,KY,LA,MA,MD,ME,MI,MN,MO,MS,MT,NC,NE,NH,NJ,NM,NV,NY,OH,OK,OR,PA,PR,RI,SC,SD,TN,TX,UT,VA,VT,WA,WI,WV</t>
  </si>
  <si>
    <t>Pier 1 Imports</t>
  </si>
  <si>
    <t>AECOM Technology Corp</t>
  </si>
  <si>
    <t>TCF Financial Corporation</t>
  </si>
  <si>
    <t>AZ,CA,CO,FL,GA,IA,IL,IN,KY,MI,MN,MO,ND,NE,PA,SD,WI</t>
  </si>
  <si>
    <t>Kwik Trip, Inc.</t>
  </si>
  <si>
    <t>IA,MN,OH,WI</t>
  </si>
  <si>
    <t>Fiserv</t>
  </si>
  <si>
    <t>AL,AR,AZ,CA,CO,CT,FL,GA,HI,IA,IL,IN,KS,KY,LA,MA,MD,MI,MN,MO,MS,MT,NC,NE,NJ,NV,NY,OH,OK,OR,PA,PR,SC,SD,TN,TX,UT,VA,WA,WI</t>
  </si>
  <si>
    <t>Cargill, Inc.</t>
  </si>
  <si>
    <t>AL,AR,AZ,CA,CO,CT,DC,FL,GA,HI,IA,ID,IL,IN,KS,KY,LA,MA,MD,MI,MN,MO,MS,MT,NC,ND,NE,NH,NJ,NM,NY,OH,OK,OR,PA,PR,SC,SD,TN,TX,UT,VA,VT,WA,WI,WV</t>
  </si>
  <si>
    <t>Metlife, Inc.</t>
  </si>
  <si>
    <t>Amazon</t>
  </si>
  <si>
    <t>Archer Daniels Midland Company</t>
  </si>
  <si>
    <t>AL,AR,AZ,CA,CO,CT,FL,GA,IA,ID,IL,IN,KS,KY,LA,MA,MD,MI,MN,MO,MS,MT,NC,ND,NE,NJ,NY,OH,OK,OR,PA,PR,SC,SD,TN,TX,UT,VA,VI,VT,WA,WI,WV,WY</t>
  </si>
  <si>
    <t>Adventist St. Helena Hospital</t>
  </si>
  <si>
    <t>Dick's Sporting Goods</t>
  </si>
  <si>
    <t>AL,AR,AZ,CA,CO,CT,DC,DE,FL,GA,IA,ID,IL,IN,KS,KY,LA,MA,MD,ME,MI,MN,MO,MS,NC,ND,NE,NH,NJ,NM,NV,NY,OH,OK,OR,PA,RI,SC,SD,TN,TX,UT,VA,VT,WA,WI,WV,WY</t>
  </si>
  <si>
    <t>ABC Supply Co. inc.</t>
  </si>
  <si>
    <t>AL,AR,AZ,CA,CO,CT,DE,FL,GA,HI,IA,ID,IL,IN,KS,KY,LA,MA,MD,ME,MI,MN,MO,MS,MT,NC,ND,NE,NH,NJ,NM,NV,NY,OH,OK,OR,PA,RI,SC,SD,TN,TX,UT,VA,VT,WA,WI,WV,WY</t>
  </si>
  <si>
    <t>ManpowerGroup</t>
  </si>
  <si>
    <t>American Eagle Outfitters</t>
  </si>
  <si>
    <t>Graybar</t>
  </si>
  <si>
    <t>Halliburton</t>
  </si>
  <si>
    <t>AK,AL,AR,CA,CO,FL,IL,KS,LA,MI,MO,MS,MT,NC,ND,NM,NV,OH,OK,PA,SD,TX,UT,VA,WA,WV,WY</t>
  </si>
  <si>
    <t>WESCO International, Inc.</t>
  </si>
  <si>
    <t>AK,AL,AR,AZ,CA,CO,CT,DE,FL,GA,HI,IA,ID,IL,IN,KS,KY,LA,MA,MD,ME,MI,MN,MO,MS,MT,NC,ND,NE,NH,NJ,NM,NV,NY,OH,OK,OR,PA,PR,SC,TN,TX,UT,VA,VT,WA,WI,WV,WY</t>
  </si>
  <si>
    <t>POOLCORP</t>
  </si>
  <si>
    <t>AL,AR,AZ,CA,CO,CT,DE,FL,GA,IA,ID,IL,IN,KS,KY,LA,MA,MD,ME,MI,MN,MO,MS,NC,NE,NJ,NM,NV,NY,OH,OK,OR,PA,SC,TN,TX,VA,WA,WI</t>
  </si>
  <si>
    <t>Wilbur Ellis Company</t>
  </si>
  <si>
    <t>AZ,CA,CO,IA,ID,IL,KS,MI,MN,MT,ND,NE,NM,OH,OR,SC,SD,TX,UT,WA,WI</t>
  </si>
  <si>
    <t>Rotech Healthcare Inc</t>
  </si>
  <si>
    <t>AK,AL,AR,AZ,CA,CO,CT,FL,GA,HI,IA,ID,IL,IN,KS,KY,LA,MA,MD,ME,MI,MN,MO,MS,MT,NC,NE,NH,NJ,NM,NV,NY,OH,OK,OR,PA,RI,SC,SD,TN,TX,UT,VA,VT,WA,WI,WV,WY</t>
  </si>
  <si>
    <t>ARAMARK Uniform Services</t>
  </si>
  <si>
    <t>AK,AL,AR,AZ,CA,CO,CT,DC,DE,FL,GA,HI,IA,ID,IL,IN,KS,KY,LA,MA,MD,ME,MI,MN,MO,MS,NC,ND,NE,NH,NJ,NM,NV,NY,OH,OK,OR,PA,PR,RI,SC,SD,TN,TX,UT,VA,VI,VT,WA,WI,WV,WY</t>
  </si>
  <si>
    <t>First Citizens Bank</t>
  </si>
  <si>
    <t>AZ,CA,CO,CT,DC,FL,GA,IL,KS,LA,MD,MI,MN,MO,NC,NM,OK,OR,PA,SC,TN,TX,VA,WA,WI,WV</t>
  </si>
  <si>
    <t>McDonalds Corporation</t>
  </si>
  <si>
    <t>AK,AL,AZ,CA,CO,CT,DC,FL,GA,HI,IA,IL,IN,KS,KY,LA,MA,MD,ME,MI,MN,MO,NC,NE,NJ,NV,NY,OH,OK,OR,PA,PR,SC,TN,TX,VA,WA,WI,WV</t>
  </si>
  <si>
    <t>W. H. Braum, Inc</t>
  </si>
  <si>
    <t>AR,KS,MO,OK,TX</t>
  </si>
  <si>
    <t>Zimmer Biomet</t>
  </si>
  <si>
    <t>Golden Living</t>
  </si>
  <si>
    <t>AL,AR,AZ,CA,CO,DE,FL,GA,HI,IA,IL,IN,KS,KY,LA,MA,MD,MI,MN,MO,MS,MT,NC,ND,NE,NJ,NY,OH,OK,OR,PA,SC,SD,TN,TX,UT,VA,VT,WA,WI,WV</t>
  </si>
  <si>
    <t>Select Medical</t>
  </si>
  <si>
    <t>AK,AL,AR,AZ,CA,CO,CT,DC,DE,FL,GA,HI,IA,IL,IN,KS,KY,LA,MA,MD,ME,MI,MN,MO,MS,MT,NC,ND,NE,NH,NJ,NM,NV,NY,OH,OK,OR,PA,RI,SC,SD,TN,TX,UT,VA,VT,WA,WI,WV,WY</t>
  </si>
  <si>
    <t>Gap Inc</t>
  </si>
  <si>
    <t>Genuine Parts Company</t>
  </si>
  <si>
    <t>General Mills</t>
  </si>
  <si>
    <t>AL,AR,AZ,CA,CO,DC,DE,FL,GA,HI,IA,ID,IL,IN,KS,LA,MA,MD,MI,MN,MO,MS,MT,NC,ND,NH,NJ,NM,NY,OH,OK,PA,PR,SD,TN,TX,UT,VA,VT,WA,WI</t>
  </si>
  <si>
    <t>Goodyear Tire &amp; Rubber Company</t>
  </si>
  <si>
    <t>American Express</t>
  </si>
  <si>
    <t>AK,AL,AR,AZ,CA,CO,CT,DC,DE,FL,GA,HI,IA,ID,IL,IN,KS,KY,LA,MA,MD,ME,MI,MN,MO,MS,NC,ND,NE,NH,NJ,NV,NY,OH,OK,OR,PA,RI,SC,TN,TX,UT,VA,VT,WA,WI,WV,WY</t>
  </si>
  <si>
    <t>ADP</t>
  </si>
  <si>
    <t>AL,AR,AZ,CA,CO,CT,DE,FL,GA,HI,IA,ID,IL,IN,KS,KY,LA,MA,MD,ME,MI,MN,MO,MS,NC,NE,NH,NJ,NM,NV,NY,OH,OK,OR,PA,PR,RI,SC,SD,TN,TX,UT,VA,VT,WA,WI</t>
  </si>
  <si>
    <t>Utah Laborers Health and Welfare Fund</t>
  </si>
  <si>
    <t>J.M. Huber Corporation</t>
  </si>
  <si>
    <t>Benjamin Moore</t>
  </si>
  <si>
    <t>Mutual Health Services</t>
  </si>
  <si>
    <t>John Hancock Insurance</t>
  </si>
  <si>
    <t>Republic Services</t>
  </si>
  <si>
    <t>AL,AR,AZ,CA,CO,CT,DE,FL,GA,HI,IA,ID,IL,IN,KS,KY,LA,MA,MD,ME,MI,MN,MO,MS,MT,NC,ND,NE,NH,NJ,NM,NV,NY,OH,OK,OR,PA,PR,RI,SC,TN,TX,UT,VA,VT,WA,WI,WV,WY</t>
  </si>
  <si>
    <t>Telephone and Data Systems</t>
  </si>
  <si>
    <t>AL,AR,AZ,CA,CO,FL,GA,HI,IA,ID,IL,IN,KS,KY,LA,MD,ME,MI,MN,MO,MS,NC,NE,NH,NJ,NM,NY,OH,OK,OR,PA,SC,TN,TX,UT,VA,VT,WA,WI,WV</t>
  </si>
  <si>
    <t>IBEW 8th District</t>
  </si>
  <si>
    <t>Mohawk Industries</t>
  </si>
  <si>
    <t>AL,AR,AZ,CA,CO,CT,DE,FL,GA,HI,IA,ID,IL,IN,KS,KY,LA,MA,MD,ME,MI,MN,MO,MS,MT,NC,ND,NE,NH,NJ,NM,NV,NY,OH,OK,OR,PA,RI,SC,TN,TX,UT,VA,VT,WA,WI,WV</t>
  </si>
  <si>
    <t>Catholic Bishop of Chicago</t>
  </si>
  <si>
    <t>IL,IN,MI,MN,MO</t>
  </si>
  <si>
    <t>Clemson University</t>
  </si>
  <si>
    <t>GA,IA,SC</t>
  </si>
  <si>
    <t>Lennar Corporation</t>
  </si>
  <si>
    <t>AL,AZ,CA,CO,CT,DC,DE,FL,GA,ID,IL,IN,MA,MD,ME,MI,MN,MO,MS,MT,NC,NH,NJ,NV,NY,OH,OR,PA,SC,SD,TN,TX,UT,VA,WA,WI</t>
  </si>
  <si>
    <t>Massachusetts Mutual Life Insurance Company</t>
  </si>
  <si>
    <t>AL,AZ,CA,CO,CT,DC,FL,GA,HI,IA,ID,IL,IN,KS,KY,LA,MA,MD,ME,MI,MO,MT,NC,NE,NH,NJ,NV,NY,OH,OK,OR,PA,RI,SC,TN,TX,UT,VA,VT,WA,WI,WV</t>
  </si>
  <si>
    <t>Occidental Petroleum Corporation</t>
  </si>
  <si>
    <t>AK,AL,AR,AZ,CA,CO,CT,FL,GA,IA,IL,IN,KS,KY,LA,MA,MD,MI,MN,MO,MS,NC,NH,NJ,NV,NY,OH,OK,OR,PA,SC,TN,TX,UT,VA,WA,WI</t>
  </si>
  <si>
    <t>Sally Beauty Holdings</t>
  </si>
  <si>
    <t>BJ's Wholesale Club Holdings, Inc</t>
  </si>
  <si>
    <t>SANOFI US SERVICES INC</t>
  </si>
  <si>
    <t>SANOFI-SYNTHELABO INC</t>
  </si>
  <si>
    <t>Montefiore Health System</t>
  </si>
  <si>
    <t>PG&amp;E Corporation</t>
  </si>
  <si>
    <t>AL,AR,AZ,CA,CO,DC,FL,GA,HI,IL,IN,KS,KY,LA,MA,MD,MI,MN,MO,MS,NC,NJ,NV,NY,OH,OK,OR,PA,SC,TN,TX,VA,WA</t>
  </si>
  <si>
    <t>The Brink's Company</t>
  </si>
  <si>
    <t>AK,AL,AR,AZ,CA,CO,CT,DC,DE,FL,GA,HI,IA,ID,IL,IN,KS,KY,LA,MA,MD,ME,MI,MN,MO,MS,MT,NC,ND,NE,NH,NJ,NM,NV,NY,OH,OK,OR,PA,PR,RI,SC,TN,TX,UT,VA,VT,WA,WI,WV,WY</t>
  </si>
  <si>
    <t>New York State University Research Foundation</t>
  </si>
  <si>
    <t>Amerisourcebergen Corporation</t>
  </si>
  <si>
    <t>AL,AR,AZ,CA,CO,DC,DE,FL,GA,HI,IA,ID,IL,IN,KS,KY,MA,MD,MI,MN,MO,MS,NC,NE,NH,NJ,NV,NY,OH,OK,PA,PR,SC,SD,TN,TX,UT,VA,WA,WI</t>
  </si>
  <si>
    <t>Southeastern Grocers, Inc</t>
  </si>
  <si>
    <t>AL,FL,GA,KY,LA,MS,NC,PA,SC,TN</t>
  </si>
  <si>
    <t>Allina Health Systems</t>
  </si>
  <si>
    <t>MN,OK,WI</t>
  </si>
  <si>
    <t>Inova Health System</t>
  </si>
  <si>
    <t>Annuity Board SBC</t>
  </si>
  <si>
    <t>Express Scripts National Preferred with Limited</t>
  </si>
  <si>
    <t>Exxon Mobil</t>
  </si>
  <si>
    <t>AK,AL,AR,AZ,CA,CO,CT,DC,DE,FL,GA,IL,IN,KS,LA,MA,MD,ME,MI,MN,MO,MS,MT,NC,ND,NE,NH,NJ,NM,NY,OH,OK,OR,PA,PR,RI,SC,SD,TN,TX,UT,VA,VI,VT,WA,WI,WV,WY</t>
  </si>
  <si>
    <t>FCCI Insurance Group</t>
  </si>
  <si>
    <t>NCAS Northwest</t>
  </si>
  <si>
    <t>Pacific Gas and Electric</t>
  </si>
  <si>
    <t>Peco Energy Company</t>
  </si>
  <si>
    <t>Strategic Resources</t>
  </si>
  <si>
    <t>Reynolds America</t>
  </si>
  <si>
    <t>UFCW Local 342 Welfare Fund</t>
  </si>
  <si>
    <t>American Veterinary Medical Association Group Health (AVMA)</t>
  </si>
  <si>
    <t>Teamsters Local 277</t>
  </si>
  <si>
    <t>Boilermakers Health and Welfare</t>
  </si>
  <si>
    <t>Carpenters Combined Funds</t>
  </si>
  <si>
    <t>Enterprise Rent A Car</t>
  </si>
  <si>
    <t>LA Firemans Relief Association</t>
  </si>
  <si>
    <t>Continental General Insurance Company</t>
  </si>
  <si>
    <t>Goodwin House Alexandria</t>
  </si>
  <si>
    <t>Goodwin House Bailey's Crossroads</t>
  </si>
  <si>
    <t>National Automatic Sprinkler Industry</t>
  </si>
  <si>
    <t>Writers Guild Industry Health Fund</t>
  </si>
  <si>
    <t>BCBS/Ford Unit NA 16U</t>
  </si>
  <si>
    <t>MultiPlan Inc.</t>
  </si>
  <si>
    <t>Fujitsu IT Holdings</t>
  </si>
  <si>
    <t>Bakery &amp; Conf. Health Benefit Plan</t>
  </si>
  <si>
    <t>Ohio Carpenters Health and Welfare Fund</t>
  </si>
  <si>
    <t>Sheet Metal Workers Health Plan of S. CA</t>
  </si>
  <si>
    <t>Sentry Employee Medical Plan</t>
  </si>
  <si>
    <t>Christian Brothers EBT</t>
  </si>
  <si>
    <t>Calfarm Insurance</t>
  </si>
  <si>
    <t>Concordia Health Plan PPO</t>
  </si>
  <si>
    <t>GMP Employers Retiree Trust</t>
  </si>
  <si>
    <t>National Elevator Industry Benefit Plans</t>
  </si>
  <si>
    <t>Railroad Employees National Health Plan</t>
  </si>
  <si>
    <t>EMC National Life Company</t>
  </si>
  <si>
    <t>The Ministers and Missionaries Benefit Board (MMBB)</t>
  </si>
  <si>
    <t>Lineco</t>
  </si>
  <si>
    <t>SDA Employee Health Care Plan</t>
  </si>
  <si>
    <t>California Area Highway Patrol (CAHP) Health Benefits Trust</t>
  </si>
  <si>
    <t>Carpenters District Council Health and Welfare</t>
  </si>
  <si>
    <t>Northwest Community Healthcare</t>
  </si>
  <si>
    <t>Lifetime Benefit Solutions</t>
  </si>
  <si>
    <t>Santa Fe Employee Hospital Association</t>
  </si>
  <si>
    <t>Society of Mary</t>
  </si>
  <si>
    <t>WhatABurger</t>
  </si>
  <si>
    <t>AL,AR,AZ,FL,GA,IN,LA,MS,NM,OK,TX</t>
  </si>
  <si>
    <t>Local 472 and 172 Heavy &amp; General Laborers</t>
  </si>
  <si>
    <t>Carpenters Trust of Western Washington</t>
  </si>
  <si>
    <t>UFCW Local 655 Welfare Fund</t>
  </si>
  <si>
    <t>Adventist Risk Management</t>
  </si>
  <si>
    <t>IBT Local 531 Sick &amp; Welfare Fund</t>
  </si>
  <si>
    <t>Local 584 IBT</t>
  </si>
  <si>
    <t>Department of Human Services Texas</t>
  </si>
  <si>
    <t>Department of Juvenile Services Texas</t>
  </si>
  <si>
    <t>OSU Managed Health Care Systems, Inc.</t>
  </si>
  <si>
    <t>AmeriPlan USA Corporation</t>
  </si>
  <si>
    <t>Belk Stores Services, Inc.</t>
  </si>
  <si>
    <t>Chicago Regional Council of Carpenters Welfare &amp; Pension Fund</t>
  </si>
  <si>
    <t>Imerys Refractory Minerals</t>
  </si>
  <si>
    <t>Consolidated School District Delaware</t>
  </si>
  <si>
    <t>DTE Energy</t>
  </si>
  <si>
    <t>El Dorado County</t>
  </si>
  <si>
    <t>Nisource, Inc.</t>
  </si>
  <si>
    <t>Chicago District Council of Carp.</t>
  </si>
  <si>
    <t>Sprinkler Fitters Local 483</t>
  </si>
  <si>
    <t>Rose-Hulman Institute of Technology</t>
  </si>
  <si>
    <t>Sheet Metal Workers Local 73</t>
  </si>
  <si>
    <t>Michigan Regional Council of Carpenters &amp; Millwrights Benefit Plan (MRCC)</t>
  </si>
  <si>
    <t>Nova Healthcare Plan</t>
  </si>
  <si>
    <t>SPX Corporation</t>
  </si>
  <si>
    <t>LIUNA Local 332</t>
  </si>
  <si>
    <t>AON Corporation</t>
  </si>
  <si>
    <t>BP Amoco</t>
  </si>
  <si>
    <t>Domtar, Inc.</t>
  </si>
  <si>
    <t>ME,SC</t>
  </si>
  <si>
    <t>Martek Biosciences Kingstree Corporation</t>
  </si>
  <si>
    <t>Franklin-Essex-Hamilton Health</t>
  </si>
  <si>
    <t>NCH Corporation</t>
  </si>
  <si>
    <t>New York District Council of Carpenters</t>
  </si>
  <si>
    <t>Peracare</t>
  </si>
  <si>
    <t>Robert Bosch Corporation</t>
  </si>
  <si>
    <t>Steelcase Inc</t>
  </si>
  <si>
    <t>The Epoch Group</t>
  </si>
  <si>
    <t>Wells Fargo</t>
  </si>
  <si>
    <t>Will County Carpenters Local 174</t>
  </si>
  <si>
    <t>Episcopal Church Medical Trust</t>
  </si>
  <si>
    <t>McLane Company, Inc.</t>
  </si>
  <si>
    <t>Village of Lake Zurich</t>
  </si>
  <si>
    <t>Custom Design Benefits Inc.</t>
  </si>
  <si>
    <t>Mary Berryman Agard &amp; Associates</t>
  </si>
  <si>
    <t>Amsted Industries</t>
  </si>
  <si>
    <t>Kennametal, Inc.</t>
  </si>
  <si>
    <t>Superior Essex</t>
  </si>
  <si>
    <t>Affordable Benefit Administrators, Inc</t>
  </si>
  <si>
    <t>Aldine Independent School Dist</t>
  </si>
  <si>
    <t>Ensign Emblem</t>
  </si>
  <si>
    <t>CAE USA, INC.</t>
  </si>
  <si>
    <t>Benefit Services, Inc.</t>
  </si>
  <si>
    <t>HNI Corporation</t>
  </si>
  <si>
    <t>Johnson Controls</t>
  </si>
  <si>
    <t>Katy Independent School District</t>
  </si>
  <si>
    <t>Flex Ltd.</t>
  </si>
  <si>
    <t>Donley Benefits</t>
  </si>
  <si>
    <t>BlueLinx Corporation</t>
  </si>
  <si>
    <t>Gila River Health Care Corporation</t>
  </si>
  <si>
    <t>Salvation Army National Headquarters</t>
  </si>
  <si>
    <t>Harvard University Group Health Program</t>
  </si>
  <si>
    <t>CA,CO,DC,FL,IL,MA,NH,NJ,NY,OH,UT</t>
  </si>
  <si>
    <t>Pan-American Life Insurance Co.</t>
  </si>
  <si>
    <t>BWXT PANTEX LLC</t>
  </si>
  <si>
    <t>Erin Group Administrators, Inc.</t>
  </si>
  <si>
    <t>Benefit Management Services</t>
  </si>
  <si>
    <t>San Mateo Hotel Employees and Restaurant Employees Welfare Fund</t>
  </si>
  <si>
    <t>State Employees of Louisiana</t>
  </si>
  <si>
    <t>D. H. Evans Associates, Inc.</t>
  </si>
  <si>
    <t>Derema Group, Inc</t>
  </si>
  <si>
    <t>CA,PA</t>
  </si>
  <si>
    <t>QuadMed Claims</t>
  </si>
  <si>
    <t>Loudoun County Public Schools</t>
  </si>
  <si>
    <t>JP Farley</t>
  </si>
  <si>
    <t>Toledo Electrical Benefit Plans</t>
  </si>
  <si>
    <t>Irvine Unified School District Health Benefit Plan</t>
  </si>
  <si>
    <t>Gold Coast Joint Benefits Trust</t>
  </si>
  <si>
    <t>Baltimore County Public Schools</t>
  </si>
  <si>
    <t>School Districts of Louisiana</t>
  </si>
  <si>
    <t>Diocese of Gary Health Plan</t>
  </si>
  <si>
    <t>Pinellas County Florida Employees</t>
  </si>
  <si>
    <t>State of Vermont Employees</t>
  </si>
  <si>
    <t>City of Camden</t>
  </si>
  <si>
    <t>Albuquerque Public Schools</t>
  </si>
  <si>
    <t>New Mexico Public Schools Insurance Authority</t>
  </si>
  <si>
    <t>School Districts of Texas</t>
  </si>
  <si>
    <t>Shelby County Government</t>
  </si>
  <si>
    <t>IUOE Benefit Funds of Eastern PA and DE Local 542</t>
  </si>
  <si>
    <t>State Street Bank and Trust</t>
  </si>
  <si>
    <t>Wellfleet</t>
  </si>
  <si>
    <t>Massachusetts Laborers' Benefit Fund</t>
  </si>
  <si>
    <t>Ameren</t>
  </si>
  <si>
    <t>Southwestern Baptist Theological Seminary</t>
  </si>
  <si>
    <t>US Steel Corporation</t>
  </si>
  <si>
    <t>Columbus City Schools</t>
  </si>
  <si>
    <t>Toyota Motor Industries and Sales</t>
  </si>
  <si>
    <t>Kelly and Associates Insurance Group</t>
  </si>
  <si>
    <t>Baltimore City Public Schools</t>
  </si>
  <si>
    <t>JB Hunt Transport Services</t>
  </si>
  <si>
    <t>University of Louisville</t>
  </si>
  <si>
    <t>Oregon Teamsters Employee Trust</t>
  </si>
  <si>
    <t>Edward Jones</t>
  </si>
  <si>
    <t>Trusteed Plans Service Company</t>
  </si>
  <si>
    <t>GKN Driveline</t>
  </si>
  <si>
    <t>Delphi Automotive Systems (Salaried Employees)</t>
  </si>
  <si>
    <t>SCA Tissue North America, LLC, Barton Operations</t>
  </si>
  <si>
    <t>Sibanye-Stillwater</t>
  </si>
  <si>
    <t>UFCW Local 1439</t>
  </si>
  <si>
    <t>The Men's Wearhouse, Inc.</t>
  </si>
  <si>
    <t>Great American Financial Resources</t>
  </si>
  <si>
    <t>American Cast Iron Pipe Company</t>
  </si>
  <si>
    <t>Insurers Administrative Corp</t>
  </si>
  <si>
    <t>Winn-Dixie</t>
  </si>
  <si>
    <t>Sava Senior Care</t>
  </si>
  <si>
    <t>Steamfitters Local 420</t>
  </si>
  <si>
    <t>Constellation Energy</t>
  </si>
  <si>
    <t>Queens College</t>
  </si>
  <si>
    <t>Queensborough Community College</t>
  </si>
  <si>
    <t>Berkeley County School District</t>
  </si>
  <si>
    <t>Charleston County School District</t>
  </si>
  <si>
    <t>Greenville County Schools</t>
  </si>
  <si>
    <t>Richland County School District One</t>
  </si>
  <si>
    <t>SAIC, Inc.</t>
  </si>
  <si>
    <t>AK,AL,AZ,CA,CO,CT,DC,FL,GA,HI,IL,IN,KS,LA,MA,MD,ME,MI,MO,MS,NC,NE,NJ,NM,NV,NY,OH,OK,OR,PA,RI,SC,TN,TX,UT,VA,WA,WI,WV</t>
  </si>
  <si>
    <t>South Carolina Department of Health and Human Services</t>
  </si>
  <si>
    <t>South Carolina Department of Parks, Recreation &amp; Tourism</t>
  </si>
  <si>
    <t>South Carolina Department of Public Safety</t>
  </si>
  <si>
    <t>South Carolina Department of Transportation</t>
  </si>
  <si>
    <t>South Carolina Office of State Treasurer</t>
  </si>
  <si>
    <t>Portico Benefit Services</t>
  </si>
  <si>
    <t>Public Service Company of Colorado</t>
  </si>
  <si>
    <t>BMO Harris Bank</t>
  </si>
  <si>
    <t>Guardian Industries Corp.</t>
  </si>
  <si>
    <t>HSN, Inc.</t>
  </si>
  <si>
    <t>Thomas Built Buses, Inc.</t>
  </si>
  <si>
    <t>World of Energy</t>
  </si>
  <si>
    <t>University of South Carolina</t>
  </si>
  <si>
    <t>Eastern Kentucky University</t>
  </si>
  <si>
    <t>Excel Corporation</t>
  </si>
  <si>
    <t>OfficeMax</t>
  </si>
  <si>
    <t>A.I.M. Mutual Insurance Company</t>
  </si>
  <si>
    <t>Resolute FP US Inc.</t>
  </si>
  <si>
    <t>Abington Memorial Hospital</t>
  </si>
  <si>
    <t>Affiliated Foods, Inc.</t>
  </si>
  <si>
    <t>Aid Association for Lutherans - Thrivent</t>
  </si>
  <si>
    <t>Albert Einstein Healthcare</t>
  </si>
  <si>
    <t>Alliance Partners</t>
  </si>
  <si>
    <t>Alticor, Inc.</t>
  </si>
  <si>
    <t>American Benefit Corporation</t>
  </si>
  <si>
    <t>American Sentinel Insurance Co.</t>
  </si>
  <si>
    <t>Bergen Municipal Employee Benefits Fund</t>
  </si>
  <si>
    <t>Blount Memorial Hospital</t>
  </si>
  <si>
    <t>Bemis Manufacturing Company</t>
  </si>
  <si>
    <t>Belmont County</t>
  </si>
  <si>
    <t>Auxiant</t>
  </si>
  <si>
    <t>Autoneum North America, Inc.</t>
  </si>
  <si>
    <t>Atria Senior Living, Inc.</t>
  </si>
  <si>
    <t>Enlivant</t>
  </si>
  <si>
    <t>AtlantiCare Administrators</t>
  </si>
  <si>
    <t>Asset Acceptance Capital Corp.</t>
  </si>
  <si>
    <t>Cape Regional Medical Center</t>
  </si>
  <si>
    <t>Capital Health System</t>
  </si>
  <si>
    <t>Capitol Broadcasting Company</t>
  </si>
  <si>
    <t>Cascade Engineering</t>
  </si>
  <si>
    <t>CGB Enterprises, Inc.</t>
  </si>
  <si>
    <t>Children's Specialized Hospital</t>
  </si>
  <si>
    <t>Chitimacha Tribe of Louisiana</t>
  </si>
  <si>
    <t>City of Ann Arbor</t>
  </si>
  <si>
    <t>City Of East Orange</t>
  </si>
  <si>
    <t>City of Farmington</t>
  </si>
  <si>
    <t>City of Harrisburg</t>
  </si>
  <si>
    <t>City of Henderson</t>
  </si>
  <si>
    <t>City of Passaic Board of Education</t>
  </si>
  <si>
    <t>City of Rio Rancho</t>
  </si>
  <si>
    <t>Clearwater Paper Corporation</t>
  </si>
  <si>
    <t>Coats North America</t>
  </si>
  <si>
    <t>Concentra Operating Corporation</t>
  </si>
  <si>
    <t>Laborers Local 147</t>
  </si>
  <si>
    <t>Contech</t>
  </si>
  <si>
    <t>Cook &amp; Company</t>
  </si>
  <si>
    <t>Cookeville Regional Medical Center</t>
  </si>
  <si>
    <t>Cooper-Standard Automotive</t>
  </si>
  <si>
    <t>Correction Captains Association, Inc.</t>
  </si>
  <si>
    <t>County of Delaware</t>
  </si>
  <si>
    <t>Lackawanna County</t>
  </si>
  <si>
    <t>Credit Suisse</t>
  </si>
  <si>
    <t>DAK Americas</t>
  </si>
  <si>
    <t>Darling Ingredients</t>
  </si>
  <si>
    <t>DCH Auto Group</t>
  </si>
  <si>
    <t>Deborah Heart and Lung Center</t>
  </si>
  <si>
    <t>Detroit Entertainment, LLC</t>
  </si>
  <si>
    <t>Diocese of Metuchen</t>
  </si>
  <si>
    <t>DSM Sources USA</t>
  </si>
  <si>
    <t>Ohio State Plumbers &amp; Pipefitters Health &amp; Welfare (DVHCC)</t>
  </si>
  <si>
    <t>Eberspacher North America</t>
  </si>
  <si>
    <t>Edison Chouest Offshore</t>
  </si>
  <si>
    <t>El Paso Electric</t>
  </si>
  <si>
    <t>Electric Insurance Company</t>
  </si>
  <si>
    <t>Elwyn, Inc.</t>
  </si>
  <si>
    <t>Evangelical Presbyterian Church</t>
  </si>
  <si>
    <t>FlexScripts Administrators</t>
  </si>
  <si>
    <t>Fort HealthCare</t>
  </si>
  <si>
    <t>Fremont City Schools</t>
  </si>
  <si>
    <t>Fresh Mark, Inc.</t>
  </si>
  <si>
    <t>Gallatin Steel Company</t>
  </si>
  <si>
    <t>Gateway Healthcare, Inc.</t>
  </si>
  <si>
    <t>Gerdau Special Steel North America</t>
  </si>
  <si>
    <t>Magna PT</t>
  </si>
  <si>
    <t>Frank M. Vaccaro &amp; Associates, Inc.</t>
  </si>
  <si>
    <t>Norton Rose Fulbright</t>
  </si>
  <si>
    <t>Globus Medical</t>
  </si>
  <si>
    <t>Graymont</t>
  </si>
  <si>
    <t>Great Valley School District</t>
  </si>
  <si>
    <t>Grede Holdings LLC</t>
  </si>
  <si>
    <t>Hanford Employee Welfare Trust</t>
  </si>
  <si>
    <t>Harrington Hospital</t>
  </si>
  <si>
    <t>HBD Industries, Inc.</t>
  </si>
  <si>
    <t>Tokio Marine HCC</t>
  </si>
  <si>
    <t>HealthAlliance of the Hudson Valley</t>
  </si>
  <si>
    <t>Teamsters Health Fund Local 917</t>
  </si>
  <si>
    <t>Health Insurance Solutions</t>
  </si>
  <si>
    <t>Health Plans, Inc.</t>
  </si>
  <si>
    <t>Healthcare Management Administrators, Inc.</t>
  </si>
  <si>
    <t>Henry County Medical Center</t>
  </si>
  <si>
    <t>High Industries, Inc.</t>
  </si>
  <si>
    <t>Hines</t>
  </si>
  <si>
    <t>Hoboken University Medical Center</t>
  </si>
  <si>
    <t>Hofstra University</t>
  </si>
  <si>
    <t>Central Jersey Health Insurance Fund</t>
  </si>
  <si>
    <t>House Staff Benefits Plan (CIR)</t>
  </si>
  <si>
    <t>ICC Industries, Inc.</t>
  </si>
  <si>
    <t>Jefferson Industries</t>
  </si>
  <si>
    <t>Louisiana Horsemens Medical Benefit Trust</t>
  </si>
  <si>
    <t>Lactalis American Group</t>
  </si>
  <si>
    <t>Lansing Board of Water &amp; Light</t>
  </si>
  <si>
    <t>Berry Global Group, Inc.</t>
  </si>
  <si>
    <t>Lexington Center</t>
  </si>
  <si>
    <t>Lower Bucks Hospital</t>
  </si>
  <si>
    <t>Mitsubishi Chemical Methacrylates</t>
  </si>
  <si>
    <t>Luvata North America</t>
  </si>
  <si>
    <t>CT,MS,OH,WI</t>
  </si>
  <si>
    <t>Marion General Hospital</t>
  </si>
  <si>
    <t>Hancock County ESC</t>
  </si>
  <si>
    <t>MasterCraft Boat Company</t>
  </si>
  <si>
    <t>McKinsey &amp; Company</t>
  </si>
  <si>
    <t>MedBen Admin</t>
  </si>
  <si>
    <t>Menasha Corporation</t>
  </si>
  <si>
    <t>Meritor, Inc.</t>
  </si>
  <si>
    <t>Metropolitan Transit Authority</t>
  </si>
  <si>
    <t>Sara Lee</t>
  </si>
  <si>
    <t>Midmark Corporation</t>
  </si>
  <si>
    <t>Millennium Administrators</t>
  </si>
  <si>
    <t>Monongalia Health System</t>
  </si>
  <si>
    <t>NASDAQ OMX</t>
  </si>
  <si>
    <t>Nash County</t>
  </si>
  <si>
    <t>Nelson Tree Service</t>
  </si>
  <si>
    <t>New York Independent System Operator</t>
  </si>
  <si>
    <t>New York Life Insurance Company</t>
  </si>
  <si>
    <t>Newton Medical Center</t>
  </si>
  <si>
    <t>National Organization of Industrial Trade Union (NOITU)</t>
  </si>
  <si>
    <t>New York City Employees' Retirement System</t>
  </si>
  <si>
    <t>Ocean Township Board of Education</t>
  </si>
  <si>
    <t>Optimal Health Initiatives</t>
  </si>
  <si>
    <t>ORTHOSYNETICS</t>
  </si>
  <si>
    <t>CieloStar</t>
  </si>
  <si>
    <t>PacificSource Administrators</t>
  </si>
  <si>
    <t>Pall Corporation</t>
  </si>
  <si>
    <t>Waukesha-Pearce Industries</t>
  </si>
  <si>
    <t>Pencor Services</t>
  </si>
  <si>
    <t>Medisize Corporation(Phillips Plastics)</t>
  </si>
  <si>
    <t>Phillips Service Industries</t>
  </si>
  <si>
    <t>Piedmont Health Coalition</t>
  </si>
  <si>
    <t>Pierre Foods</t>
  </si>
  <si>
    <t>National Heritage Academies</t>
  </si>
  <si>
    <t>PinnacleHealth System</t>
  </si>
  <si>
    <t>Piper Sandler Companies</t>
  </si>
  <si>
    <t>Pittman &amp; Associates</t>
  </si>
  <si>
    <t>Pocono Mountain School District</t>
  </si>
  <si>
    <t>Primary PhysicianCare</t>
  </si>
  <si>
    <t>Princeton HealthCare System</t>
  </si>
  <si>
    <t>Pennsylvania State Employees Credit Union (PSECU)</t>
  </si>
  <si>
    <t>Public Health Management Corporation</t>
  </si>
  <si>
    <t>QBE Regional Insurance</t>
  </si>
  <si>
    <t>Redner's Markets</t>
  </si>
  <si>
    <t>Remington Arms Company</t>
  </si>
  <si>
    <t>Beacon Roofing Supply</t>
  </si>
  <si>
    <t>Sabre Industries</t>
  </si>
  <si>
    <t>Sacred Heart HealthCare System</t>
  </si>
  <si>
    <t>Saga Communications</t>
  </si>
  <si>
    <t>Sanitation Officers Association (SEIU Local 444)</t>
  </si>
  <si>
    <t>Sanoh America, Inc.</t>
  </si>
  <si>
    <t>Sauer-Danfoss</t>
  </si>
  <si>
    <t>SCA Americas</t>
  </si>
  <si>
    <t>Schenectady County</t>
  </si>
  <si>
    <t>Scholastic, Inc.</t>
  </si>
  <si>
    <t>SCMA Members' Insurance Trust</t>
  </si>
  <si>
    <t>Sedgwick CMS</t>
  </si>
  <si>
    <t>AL,AR,AZ,CA,CO,CT,FL,GA,HI,IA,ID,IL,IN,KS,KY,LA,MA,MD,ME,MI,MN,MO,MS,MT,NC,ND,NE,NH,NJ,NM,NV,NY,OH,OK,OR,PA,SC,SD,TN,TX,UT,VA,VT,WA,WI,WV</t>
  </si>
  <si>
    <t>Select Administrative Service</t>
  </si>
  <si>
    <t>Bunzl Distribution USA, Inc.</t>
  </si>
  <si>
    <t>SGS North America</t>
  </si>
  <si>
    <t>City of Shaker Heights</t>
  </si>
  <si>
    <t>Shenendehowa Central School District</t>
  </si>
  <si>
    <t>Sky Lakes Medical Center</t>
  </si>
  <si>
    <t>Skanska USA</t>
  </si>
  <si>
    <t>Transocean Offshore Deepwater Drilling, Inc.</t>
  </si>
  <si>
    <t>Southco, Inc.</t>
  </si>
  <si>
    <t>Howard County Public Schools</t>
  </si>
  <si>
    <t>SPS Technologies</t>
  </si>
  <si>
    <t>St. Joseph's Children's Hospital &amp; Regional Medical Center</t>
  </si>
  <si>
    <t>The Hershey Company</t>
  </si>
  <si>
    <t>SFM Mutual Insurance Company</t>
  </si>
  <si>
    <t>7-Eleven</t>
  </si>
  <si>
    <t>Sunland Construction</t>
  </si>
  <si>
    <t>Tall Tree Administrators</t>
  </si>
  <si>
    <t>TD Auto Finance</t>
  </si>
  <si>
    <t>Hilton Worldwide</t>
  </si>
  <si>
    <t>Technimark, LLC</t>
  </si>
  <si>
    <t>Tekni-Plex, Inc.</t>
  </si>
  <si>
    <t>The Gores Group</t>
  </si>
  <si>
    <t>Memorial Healthcare</t>
  </si>
  <si>
    <t>TML Risk Management Pool</t>
  </si>
  <si>
    <t>Township of Hamilton</t>
  </si>
  <si>
    <t>Township of West Orange</t>
  </si>
  <si>
    <t>Tree Top, Inc.</t>
  </si>
  <si>
    <t>TruckPro, Inc.</t>
  </si>
  <si>
    <t>Tyco Electronics Corporation (TE Connectivity)</t>
  </si>
  <si>
    <t>Ulster County</t>
  </si>
  <si>
    <t>US Benefits</t>
  </si>
  <si>
    <t>Insight Enterprises, Inc.</t>
  </si>
  <si>
    <t>US Physical Therapy</t>
  </si>
  <si>
    <t>Valley Health System</t>
  </si>
  <si>
    <t>Veolia North America</t>
  </si>
  <si>
    <t>AL,AZ,CA,CO,CT,FL,GA,ID,IL,IN,KS,KY,MA,MD,MI,MN,MO,NC,NJ,NY,OH,OR,PA,PR,TN,TX,UT,VA,WA,WI,WV</t>
  </si>
  <si>
    <t>Veolia Water</t>
  </si>
  <si>
    <t>Lafayette Consolidated Government</t>
  </si>
  <si>
    <t>Vibra Healthcare</t>
  </si>
  <si>
    <t>Visiting Nurse Association of Central Jersey</t>
  </si>
  <si>
    <t>Western Beef, Inc.</t>
  </si>
  <si>
    <t>Young Electric Sign Company (YESCO)</t>
  </si>
  <si>
    <t>ZOLL Medical Corporation</t>
  </si>
  <si>
    <t>ASRM, LLC</t>
  </si>
  <si>
    <t>Collegiate Association Resource of the Southwest, Inc. (CARES)</t>
  </si>
  <si>
    <t>Cattaraugus County</t>
  </si>
  <si>
    <t>Pennsylvania Judiciary</t>
  </si>
  <si>
    <t>Socorro Independent School District</t>
  </si>
  <si>
    <t>Guilford Mills, Inc.</t>
  </si>
  <si>
    <t>Honickman Affiliates</t>
  </si>
  <si>
    <t>L &amp; W Group</t>
  </si>
  <si>
    <t>BAC Local 1 PA/DE</t>
  </si>
  <si>
    <t>Building Laborers' Local 310 (LIUNA)</t>
  </si>
  <si>
    <t>Cement Masons and Plasterers Local 592</t>
  </si>
  <si>
    <t>Center for Disability Services</t>
  </si>
  <si>
    <t>DC9 Local Union 265 - Drywall Tapers</t>
  </si>
  <si>
    <t>Carpenters and Joiners Local 445/Building Trades H&amp;W</t>
  </si>
  <si>
    <t>Newspaper Guild of New York, Local 31003 CWA</t>
  </si>
  <si>
    <t>IBEW Local 654</t>
  </si>
  <si>
    <t>IBEW Local 252</t>
  </si>
  <si>
    <t>Iron Workers Local 17</t>
  </si>
  <si>
    <t>BAC Local #1 of Washington</t>
  </si>
  <si>
    <t>Teamsters Local 1205</t>
  </si>
  <si>
    <t>Teamsters Local 805 Welfare Trust Fund</t>
  </si>
  <si>
    <t>Montana State Fund</t>
  </si>
  <si>
    <t>North Jersey Municipal Employee Benefits Fund</t>
  </si>
  <si>
    <t>Northeast Pennsylvania School Districts Health Trust</t>
  </si>
  <si>
    <t>NYC SEIU Local 246</t>
  </si>
  <si>
    <t>Oneida Healthcare</t>
  </si>
  <si>
    <t>Oneida Nation Enterprises, LLC</t>
  </si>
  <si>
    <t>Painters District Council 711 (IUPAC)</t>
  </si>
  <si>
    <t>Pavers Road Building District Council</t>
  </si>
  <si>
    <t>Plumbing/Pipefitters Local 572 (UA-TN)</t>
  </si>
  <si>
    <t>UA of Plumbers &amp; Steamfitters Local 322</t>
  </si>
  <si>
    <t>Plumbers &amp; Gasfitters Local 12 Boston</t>
  </si>
  <si>
    <t>Plumbers and Steamfitters UA Local 47</t>
  </si>
  <si>
    <t>Ross County School Employees Insurance Consortium</t>
  </si>
  <si>
    <t>San-Ott Insurance Consortium</t>
  </si>
  <si>
    <t>Air Methods</t>
  </si>
  <si>
    <t>Scioto County Schools Council</t>
  </si>
  <si>
    <t>Sheet Metal Workers Local 27 (SMWIA)</t>
  </si>
  <si>
    <t>Sheet Metal Workers Local 137 (SMWIA)</t>
  </si>
  <si>
    <t>Southern New Jersey Employee Benefit Fund</t>
  </si>
  <si>
    <t>Southeast Laborer Health Fund</t>
  </si>
  <si>
    <t>Plumbers &amp; Steamfitters Local #150</t>
  </si>
  <si>
    <t>Joint Labor Management Retail Trust (JLMRT)</t>
  </si>
  <si>
    <t>Southwest Laborers' Health and Welfare Fund (SWLDC)</t>
  </si>
  <si>
    <t>International Brotherhood of Teamsters Local #377 Health and Welfare Fund</t>
  </si>
  <si>
    <t>International Brotherhood Of Teamsters Local 560</t>
  </si>
  <si>
    <t>Waupaca Foundry, Inc</t>
  </si>
  <si>
    <t>UFCW Local 464A</t>
  </si>
  <si>
    <t>UFCW Local 1262 (NJ) By Express Scripts</t>
  </si>
  <si>
    <t>UFCW Local 152</t>
  </si>
  <si>
    <t>WV Laborers' District Council</t>
  </si>
  <si>
    <t>UFCW Local 75</t>
  </si>
  <si>
    <t>Florida Laborers Health Fund</t>
  </si>
  <si>
    <t>Louisiana Laborers' Health &amp; Welfare Fund</t>
  </si>
  <si>
    <t>Laborers' Local Union #158 Health and Welfare Fund</t>
  </si>
  <si>
    <t>Oregon Laborers Employers Trust Funds</t>
  </si>
  <si>
    <t>Southwest Multi-Craft Fund</t>
  </si>
  <si>
    <t>UFCW Local 1245 Northeastern Region</t>
  </si>
  <si>
    <t>Central New York Laborers' Welfare Fund</t>
  </si>
  <si>
    <t>Graphic Communications National Health and Welfare Fund (GCC/IBT)</t>
  </si>
  <si>
    <t>Meritain Health</t>
  </si>
  <si>
    <t>VEBA of the Retirees of Kaiser Aluminum</t>
  </si>
  <si>
    <t>Covenant Management System (CMS)</t>
  </si>
  <si>
    <t>Texas Pipe Trades Health Benefit</t>
  </si>
  <si>
    <t>West Virginia Pipe Trades H&amp;W</t>
  </si>
  <si>
    <t>Local 723 Teamsters Welfare</t>
  </si>
  <si>
    <t>Newaygo County</t>
  </si>
  <si>
    <t>Chautauqua County School Districts' Medical Health Plan</t>
  </si>
  <si>
    <t>Calhoun County</t>
  </si>
  <si>
    <t>Sentry Group</t>
  </si>
  <si>
    <t>Capital Area School Health Insurance Consortium (CASHIC)</t>
  </si>
  <si>
    <t>Benefit Services</t>
  </si>
  <si>
    <t>FDNY LODI Prescription Benefit Plan</t>
  </si>
  <si>
    <t>Charter Township of Shelby</t>
  </si>
  <si>
    <t>Maricopa Community Colleges</t>
  </si>
  <si>
    <t>New Mexico State University</t>
  </si>
  <si>
    <t>L3Harris Technologies</t>
  </si>
  <si>
    <t>AK,AL,AZ,CA,CO,CT,DC,FL,GA,HI,IL,IN,KS,LA,MA,MD,ME,MI,MS,NC,NE,NH,NJ,NM,NV,NY,OH,OK,OR,PA,SC,TX,UT,VA,WA</t>
  </si>
  <si>
    <t>Prince Georges County Employees</t>
  </si>
  <si>
    <t>Loma Linda University Medical Center</t>
  </si>
  <si>
    <t>Quincy Medical Group</t>
  </si>
  <si>
    <t>United Transportation Union MTA Trust Fund</t>
  </si>
  <si>
    <t>Laborers International Union of North America</t>
  </si>
  <si>
    <t>Zenith American Solutions</t>
  </si>
  <si>
    <t>Citizens Energy Corporation</t>
  </si>
  <si>
    <t>Youth Consultation Service</t>
  </si>
  <si>
    <t>Capital Region Board of Cooperative Educational Services</t>
  </si>
  <si>
    <t>Unified Group Services</t>
  </si>
  <si>
    <t>Wallenpaupack Area School District</t>
  </si>
  <si>
    <t>Orbitz</t>
  </si>
  <si>
    <t>IMSCO</t>
  </si>
  <si>
    <t>Jacobs Engineering Group</t>
  </si>
  <si>
    <t>CO,TX</t>
  </si>
  <si>
    <t>Booz Allen Hamilton</t>
  </si>
  <si>
    <t>County of Cambria</t>
  </si>
  <si>
    <t>UFCW Local 1500</t>
  </si>
  <si>
    <t>Diocese of Venice</t>
  </si>
  <si>
    <t>Memorial Healthcare System</t>
  </si>
  <si>
    <t>PEW Charitable Trusts</t>
  </si>
  <si>
    <t>Employee Benefits Administration and Management Corporation</t>
  </si>
  <si>
    <t>Frankenmuth Insurance Company</t>
  </si>
  <si>
    <t>The Lewer Companies</t>
  </si>
  <si>
    <t>Science and Engineering Services Inc</t>
  </si>
  <si>
    <t>Campbell County Community Trust</t>
  </si>
  <si>
    <t>Anritsu Company</t>
  </si>
  <si>
    <t>City of Stillwater</t>
  </si>
  <si>
    <t>C and D Technologies</t>
  </si>
  <si>
    <t>Southern Wine and Spirits</t>
  </si>
  <si>
    <t>Eagle Corporation</t>
  </si>
  <si>
    <t>Embassy of the United Arab Emirates</t>
  </si>
  <si>
    <t>International SOS Assistance Inc.</t>
  </si>
  <si>
    <t>Klosterman Baking Company</t>
  </si>
  <si>
    <t>Enterprise Community Partners</t>
  </si>
  <si>
    <t>Wayne Highlands School District</t>
  </si>
  <si>
    <t>Insurance and Benefit Advocates, Inc</t>
  </si>
  <si>
    <t>Fortis Benefits Ins Co.</t>
  </si>
  <si>
    <t>Prime Healthcare Services</t>
  </si>
  <si>
    <t>National Petroleum Council</t>
  </si>
  <si>
    <t>Lincare</t>
  </si>
  <si>
    <t>Cherokee Nation</t>
  </si>
  <si>
    <t>Delta Apparel Inc.</t>
  </si>
  <si>
    <t>Medical Benefits Administrators of MD, Inc</t>
  </si>
  <si>
    <t>District Photo</t>
  </si>
  <si>
    <t>City of York</t>
  </si>
  <si>
    <t>Navy Federal Credit Union</t>
  </si>
  <si>
    <t>City of Valdosta</t>
  </si>
  <si>
    <t>City of Grosse Pointe</t>
  </si>
  <si>
    <t>City of Mountain View</t>
  </si>
  <si>
    <t>St. Elizabeth Healthcare</t>
  </si>
  <si>
    <t>Toth Industries Inc.</t>
  </si>
  <si>
    <t>Eversource</t>
  </si>
  <si>
    <t>Benefit Assistance Corporation</t>
  </si>
  <si>
    <t>Benefit Administrators</t>
  </si>
  <si>
    <t>Owens-Illinois (O-I)</t>
  </si>
  <si>
    <t>Jefferson-Lewis BOCES</t>
  </si>
  <si>
    <t>Quality Metalcraft Inc.</t>
  </si>
  <si>
    <t>PRAM</t>
  </si>
  <si>
    <t>BH Management Services, LLC</t>
  </si>
  <si>
    <t>Union Square Hospitality Group</t>
  </si>
  <si>
    <t>Schuster Concrete Construction Inc.</t>
  </si>
  <si>
    <t>Metro Bank</t>
  </si>
  <si>
    <t>BFPE International</t>
  </si>
  <si>
    <t>IBEW Local 1710</t>
  </si>
  <si>
    <t>Southeast Polk Community School District</t>
  </si>
  <si>
    <t>New Benefits Inc.</t>
  </si>
  <si>
    <t>Royston LLC.</t>
  </si>
  <si>
    <t>The Christian and Missionary Alliance</t>
  </si>
  <si>
    <t>Los Altos School District</t>
  </si>
  <si>
    <t>Sangamon County</t>
  </si>
  <si>
    <t>Triangle Refrigeration</t>
  </si>
  <si>
    <t>City of Smyrna</t>
  </si>
  <si>
    <t>Trinity College</t>
  </si>
  <si>
    <t>B.F. Saul Company</t>
  </si>
  <si>
    <t>Contractors Register Inc.</t>
  </si>
  <si>
    <t>Perrysburg School District</t>
  </si>
  <si>
    <t>Marino\WARE</t>
  </si>
  <si>
    <t>Norton Sound Health Corporation</t>
  </si>
  <si>
    <t>The Roman Catholic Diocese of Fresno</t>
  </si>
  <si>
    <t>Richmond University Medical Center</t>
  </si>
  <si>
    <t>WorldStrides</t>
  </si>
  <si>
    <t>Brentwood Industries</t>
  </si>
  <si>
    <t>PrimaryOne Health</t>
  </si>
  <si>
    <t>Universal Studios</t>
  </si>
  <si>
    <t>Rackspace, US Inc</t>
  </si>
  <si>
    <t>Xtek</t>
  </si>
  <si>
    <t>Springs Global Industries</t>
  </si>
  <si>
    <t>Cooper Levenson</t>
  </si>
  <si>
    <t>SET Enterprises Inc.</t>
  </si>
  <si>
    <t>Eastern Lift Truck Company Inc.</t>
  </si>
  <si>
    <t>Teamsters Local 445</t>
  </si>
  <si>
    <t>American Federation of Teachers</t>
  </si>
  <si>
    <t>Calvert Memorial Hospital</t>
  </si>
  <si>
    <t>Pittston Area School District</t>
  </si>
  <si>
    <t>City of Orange Township</t>
  </si>
  <si>
    <t>Kamax</t>
  </si>
  <si>
    <t>Memorial Hospital of Union County</t>
  </si>
  <si>
    <t>TruGreen</t>
  </si>
  <si>
    <t>Monterey Peninsula College</t>
  </si>
  <si>
    <t>City of Alcoa</t>
  </si>
  <si>
    <t>Craft Brew Alliance</t>
  </si>
  <si>
    <t>Catholic Charities of the Archdiocese of Newark</t>
  </si>
  <si>
    <t>Turtle &amp; Hughes</t>
  </si>
  <si>
    <t>Schneider Electric Holdings, Inc.</t>
  </si>
  <si>
    <t>Seminole Gaming</t>
  </si>
  <si>
    <t>Monadnock Community Hospital</t>
  </si>
  <si>
    <t>SmithBucklin Corp.</t>
  </si>
  <si>
    <t>Clayco Inc.</t>
  </si>
  <si>
    <t>ZenithOptimedia</t>
  </si>
  <si>
    <t>Rooms to Go</t>
  </si>
  <si>
    <t>PSA Insurance and Financial</t>
  </si>
  <si>
    <t>Arrow Uniform</t>
  </si>
  <si>
    <t>The JBG Companies</t>
  </si>
  <si>
    <t>Real Benefit Solutions and Semons Financial Group</t>
  </si>
  <si>
    <t>Haemonetics</t>
  </si>
  <si>
    <t>North American Lighting, Inc.</t>
  </si>
  <si>
    <t>Saint Louis University</t>
  </si>
  <si>
    <t>Baptist Memorial Health Care</t>
  </si>
  <si>
    <t>Spire Energy</t>
  </si>
  <si>
    <t>Invesco</t>
  </si>
  <si>
    <t>Komatsu America Corp</t>
  </si>
  <si>
    <t>Borden Dairy Company</t>
  </si>
  <si>
    <t>FCE Benefits</t>
  </si>
  <si>
    <t>AIKCU</t>
  </si>
  <si>
    <t>Akron Public Schools</t>
  </si>
  <si>
    <t>WestRock</t>
  </si>
  <si>
    <t>Municipalities Colleges Schools Insurance Group (MCSIG)</t>
  </si>
  <si>
    <t>Northwestern University</t>
  </si>
  <si>
    <t>CF Industries Holdings, Inc</t>
  </si>
  <si>
    <t>Cottage Health System</t>
  </si>
  <si>
    <t>Medical Facilities of America</t>
  </si>
  <si>
    <t>Gaming &amp; Leisure Properties Inc</t>
  </si>
  <si>
    <t>Ridgecrest Regional Hospital</t>
  </si>
  <si>
    <t>Rocky Brands</t>
  </si>
  <si>
    <t>Athens City School District</t>
  </si>
  <si>
    <t>Big Rock Sports LLC.</t>
  </si>
  <si>
    <t>Hill Country Memorial Hospital</t>
  </si>
  <si>
    <t>Masters Gallery Foods</t>
  </si>
  <si>
    <t>Hisco Inc.</t>
  </si>
  <si>
    <t>Averitt Express Inc.</t>
  </si>
  <si>
    <t>Kalas</t>
  </si>
  <si>
    <t>Spectrum for Living</t>
  </si>
  <si>
    <t>Ashley Furniture Industries, Inc.</t>
  </si>
  <si>
    <t>Salient Federal Solutions</t>
  </si>
  <si>
    <t>Penn National Gaming Inc.</t>
  </si>
  <si>
    <t>Crown Equipment Corporation</t>
  </si>
  <si>
    <t>Adelphi University</t>
  </si>
  <si>
    <t>City of Linden</t>
  </si>
  <si>
    <t>Hunterdon County New Jersey</t>
  </si>
  <si>
    <t>Illinois Central College</t>
  </si>
  <si>
    <t>Pennoni Associates Inc</t>
  </si>
  <si>
    <t>Westchester Community College</t>
  </si>
  <si>
    <t>Herman Miller Inc.</t>
  </si>
  <si>
    <t>Evergy</t>
  </si>
  <si>
    <t>KS,KY,MO</t>
  </si>
  <si>
    <t>Radian Group Inc</t>
  </si>
  <si>
    <t>MilliporeSigma</t>
  </si>
  <si>
    <t>Grand Canyon University</t>
  </si>
  <si>
    <t>Cardinal Glass Industries</t>
  </si>
  <si>
    <t>Shelter Mutual Insurance Company</t>
  </si>
  <si>
    <t>Energizer Holdings Inc.</t>
  </si>
  <si>
    <t>Elkay Manufacturing Company</t>
  </si>
  <si>
    <t>Olin Corporation</t>
  </si>
  <si>
    <t>Reiter Affiliated Companies</t>
  </si>
  <si>
    <t>Fieldale Farms Corporation</t>
  </si>
  <si>
    <t>Gila River Indian Community</t>
  </si>
  <si>
    <t>QinetiQ North America</t>
  </si>
  <si>
    <t>City of St. Louis</t>
  </si>
  <si>
    <t>Johnston UNC Health Care</t>
  </si>
  <si>
    <t>UPMC Altoona</t>
  </si>
  <si>
    <t>Huntington Memorial Hospital</t>
  </si>
  <si>
    <t>Pittsburgh Glass Works</t>
  </si>
  <si>
    <t>World Wide Technology Inc.</t>
  </si>
  <si>
    <t>SBH Health System Bronx</t>
  </si>
  <si>
    <t>Scholle Packaging</t>
  </si>
  <si>
    <t>Metro St.Louis</t>
  </si>
  <si>
    <t>Fox/Everett</t>
  </si>
  <si>
    <t>Amwins Connect Administrators</t>
  </si>
  <si>
    <t>City of Winston-Salem</t>
  </si>
  <si>
    <t>Plumbers Local Union 200</t>
  </si>
  <si>
    <t>American Chemical Society</t>
  </si>
  <si>
    <t>Mount Sinai Medical Center</t>
  </si>
  <si>
    <t>Greater Baltimore Medical Center</t>
  </si>
  <si>
    <t>Schenectady City School District</t>
  </si>
  <si>
    <t>Scranton School District</t>
  </si>
  <si>
    <t>Livingston County NY</t>
  </si>
  <si>
    <t>The Brooklyn Hospital Center</t>
  </si>
  <si>
    <t>New York Eye and Ear Infirmary of Mount Sinai</t>
  </si>
  <si>
    <t>The Segal Group, Inc</t>
  </si>
  <si>
    <t>Kaiser Aluminum</t>
  </si>
  <si>
    <t>Redwood Health Services</t>
  </si>
  <si>
    <t>Musicians Local 802</t>
  </si>
  <si>
    <t>Edelman</t>
  </si>
  <si>
    <t>Hexagon AB</t>
  </si>
  <si>
    <t>RAND Corporation</t>
  </si>
  <si>
    <t>Middle River Aircraft Systems</t>
  </si>
  <si>
    <t>Anaheim Union High School District</t>
  </si>
  <si>
    <t>Sentinel Transportation LLC</t>
  </si>
  <si>
    <t>Robert W. Baird &amp; Co. Incorporated</t>
  </si>
  <si>
    <t>Insultators Local 12</t>
  </si>
  <si>
    <t>Alfa Laval</t>
  </si>
  <si>
    <t>City of Merced</t>
  </si>
  <si>
    <t>Oceanside Unified School District</t>
  </si>
  <si>
    <t>Aegion Corporation</t>
  </si>
  <si>
    <t>Joliet Junior College</t>
  </si>
  <si>
    <t>SCP Health</t>
  </si>
  <si>
    <t>Yakima Valley Farm Workers Clinic</t>
  </si>
  <si>
    <t>School of the Art Institute of Chicago</t>
  </si>
  <si>
    <t>Searles Valley Minerals Inc</t>
  </si>
  <si>
    <t>Yokogawa Electric Corporation</t>
  </si>
  <si>
    <t>IBEW Local 363</t>
  </si>
  <si>
    <t>Global Tungsten &amp; Powders Corp</t>
  </si>
  <si>
    <t>Neenah Paper, Inc</t>
  </si>
  <si>
    <t>SEI</t>
  </si>
  <si>
    <t>City of Visalia California</t>
  </si>
  <si>
    <t>Conservation Employee's Credit Union</t>
  </si>
  <si>
    <t>West Bend School District</t>
  </si>
  <si>
    <t>Johnston County Government</t>
  </si>
  <si>
    <t>County of Mendocino</t>
  </si>
  <si>
    <t>Pomp's Tire Service</t>
  </si>
  <si>
    <t>Archdiocese of Washington</t>
  </si>
  <si>
    <t>Vishay Intertechnology Inc.</t>
  </si>
  <si>
    <t>Hoffmaster Group, Inc</t>
  </si>
  <si>
    <t>Drury Hotels Company LLC.</t>
  </si>
  <si>
    <t>American Standard Brands</t>
  </si>
  <si>
    <t>Bancroft</t>
  </si>
  <si>
    <t>US Electrical Services, Inc</t>
  </si>
  <si>
    <t>Sheridan</t>
  </si>
  <si>
    <t>CTA Employees' Health Trust</t>
  </si>
  <si>
    <t>The Michaels Organization</t>
  </si>
  <si>
    <t>Town of Amherst</t>
  </si>
  <si>
    <t>Evangelical Covenant Church</t>
  </si>
  <si>
    <t>Perkins+Will, Inc</t>
  </si>
  <si>
    <t>Connecticut Childrens Medical Center</t>
  </si>
  <si>
    <t>Canon Business Process Services, Inc</t>
  </si>
  <si>
    <t>Winpak</t>
  </si>
  <si>
    <t>Murphy Oil Corporation</t>
  </si>
  <si>
    <t>Gerresheimer Glass Inc</t>
  </si>
  <si>
    <t>Sheet Metal Local Union 38</t>
  </si>
  <si>
    <t>Shore Health System</t>
  </si>
  <si>
    <t>Argo Group Trident</t>
  </si>
  <si>
    <t>ACH Food Companies, Inc</t>
  </si>
  <si>
    <t>Teamsters Local 72</t>
  </si>
  <si>
    <t>Hemet Unified School District</t>
  </si>
  <si>
    <t>Tift Regional Medical Center</t>
  </si>
  <si>
    <t>Installed Building Products</t>
  </si>
  <si>
    <t>JBT Corporation</t>
  </si>
  <si>
    <t>Montana Association of Counties</t>
  </si>
  <si>
    <t>Iron Workers Tri-State Welfare Fund</t>
  </si>
  <si>
    <t>Baker Concrete Construction, Inc</t>
  </si>
  <si>
    <t>Good Samaritan Hospital</t>
  </si>
  <si>
    <t>Methodist Health Services Corporation</t>
  </si>
  <si>
    <t>InDyne, Inc</t>
  </si>
  <si>
    <t>Plumbers Local 690</t>
  </si>
  <si>
    <t>Travelport Inc.</t>
  </si>
  <si>
    <t>Crayola LLC</t>
  </si>
  <si>
    <t>Kingman Regional Medical Center</t>
  </si>
  <si>
    <t>Watson Clinic LLP</t>
  </si>
  <si>
    <t>Imperial County Schools Benefit Consortium ICSVEBA</t>
  </si>
  <si>
    <t>Cape May County</t>
  </si>
  <si>
    <t>Georgia Ports Authority</t>
  </si>
  <si>
    <t>Fontana Unified School District</t>
  </si>
  <si>
    <t>Panduit</t>
  </si>
  <si>
    <t>Outfront Media</t>
  </si>
  <si>
    <t>Milacron LLC</t>
  </si>
  <si>
    <t>Vi</t>
  </si>
  <si>
    <t>Manhattan Associates</t>
  </si>
  <si>
    <t>International Union of Operating Engineers Local 137</t>
  </si>
  <si>
    <t>William Blair &amp; Company, L.L.C.</t>
  </si>
  <si>
    <t>Orchid</t>
  </si>
  <si>
    <t>Unverferth</t>
  </si>
  <si>
    <t>Lenape Regional High School District</t>
  </si>
  <si>
    <t>Hutchinson Technology</t>
  </si>
  <si>
    <t>Hamilton Health Care System</t>
  </si>
  <si>
    <t>Landstar System, Inc</t>
  </si>
  <si>
    <t>California Water Service Group</t>
  </si>
  <si>
    <t>Finastra</t>
  </si>
  <si>
    <t>PotlatchDeltic Corporation</t>
  </si>
  <si>
    <t>UA Local 125</t>
  </si>
  <si>
    <t>C&amp;S Wholesale Grocers</t>
  </si>
  <si>
    <t>Plumbers &amp; Pipefitters Local 189</t>
  </si>
  <si>
    <t>Torrance Memorial Medical Center</t>
  </si>
  <si>
    <t>Tara Cares</t>
  </si>
  <si>
    <t>Plumbers Union Local 75</t>
  </si>
  <si>
    <t>PSSU Health and Welfare Fund</t>
  </si>
  <si>
    <t>Johnson &amp; Towers Inc.</t>
  </si>
  <si>
    <t>City of Dubuque Iowa</t>
  </si>
  <si>
    <t>Teamsters Local 641</t>
  </si>
  <si>
    <t>Dartmouth College</t>
  </si>
  <si>
    <t>Meridian Industries Inc.</t>
  </si>
  <si>
    <t>Lithko Contracting Inc.</t>
  </si>
  <si>
    <t>Vivial LLC</t>
  </si>
  <si>
    <t>New York State Teamsters Benefit Funds</t>
  </si>
  <si>
    <t>Goldman, Sachs &amp; Co.</t>
  </si>
  <si>
    <t>Hebrew Home of Greater Washington</t>
  </si>
  <si>
    <t>Alvord Unified School District</t>
  </si>
  <si>
    <t>AstraZeneca Pharmaceuticals LP</t>
  </si>
  <si>
    <t>Alpha Metallurgical Resources</t>
  </si>
  <si>
    <t>Armstrong International</t>
  </si>
  <si>
    <t>Merle Norman Cosmetics</t>
  </si>
  <si>
    <t>Weatherford International</t>
  </si>
  <si>
    <t>Bimbo Bakeries USA</t>
  </si>
  <si>
    <t>ProMedica Senior Care</t>
  </si>
  <si>
    <t>Farmers Insurance</t>
  </si>
  <si>
    <t>AL,AR,AZ,CA,CO,CT,DC,DE,FL,GA,HI,IA,ID,IL,IN,KS,KY,MD,ME,MI,MN,MO,MS,MT,NC,ND,NE,NH,NJ,NM,NV,NY,OH,OK,OR,PA,RI,SC,SD,TN,TX,UT,VA,VT,WA,WI,WY</t>
  </si>
  <si>
    <t>National Telephone Cooperative Association (NTCA)</t>
  </si>
  <si>
    <t>Sodexo</t>
  </si>
  <si>
    <t>Fresenius Medical Care</t>
  </si>
  <si>
    <t>Muscogee (Creek) Nation</t>
  </si>
  <si>
    <t>Crestwood</t>
  </si>
  <si>
    <t>Broward College</t>
  </si>
  <si>
    <t>Intel Corporation by Express Scripts</t>
  </si>
  <si>
    <t>Laborers National Health and Welfare Fund</t>
  </si>
  <si>
    <t>Local 1102 RWDSU</t>
  </si>
  <si>
    <t>Antelope Valley Medical Center</t>
  </si>
  <si>
    <t>Outokumpu Stainless USA</t>
  </si>
  <si>
    <t>Murray State University</t>
  </si>
  <si>
    <t>Southern Regional Medical Center</t>
  </si>
  <si>
    <t>Daymon Worldwide Inc</t>
  </si>
  <si>
    <t>City of Wichita Falls Texas</t>
  </si>
  <si>
    <t>Crestline Hotels &amp; Resorts, LLC</t>
  </si>
  <si>
    <t>Capital Bank</t>
  </si>
  <si>
    <t>CHA Hollywood Presbyterian Medical Center</t>
  </si>
  <si>
    <t>PTC Alliance</t>
  </si>
  <si>
    <t>Teachers Protective Mutual Life Insurance Company</t>
  </si>
  <si>
    <t>Driscoll's</t>
  </si>
  <si>
    <t>Sonora Regional Medical Center</t>
  </si>
  <si>
    <t>SouthernCare, Inc</t>
  </si>
  <si>
    <t>Bassett Furniture Industries, Inc</t>
  </si>
  <si>
    <t>Dameron Hospital</t>
  </si>
  <si>
    <t>Larson Manufacturing Company</t>
  </si>
  <si>
    <t>Tuba City Regional Health Care</t>
  </si>
  <si>
    <t>Henry Mayo Newhall Memorial Hospital</t>
  </si>
  <si>
    <t>Milton Hershey School</t>
  </si>
  <si>
    <t>Jupiter Medical Center</t>
  </si>
  <si>
    <t>Oroville Hospital</t>
  </si>
  <si>
    <t>Chevron</t>
  </si>
  <si>
    <t>AK,AL,AR,AZ,CA,CO,CT,DC,FL,GA,HI,ID,IL,KS,KY,LA,MA,MD,MI,MN,MO,MS,NC,NE,NJ,NM,NV,NY,OH,OK,OR,PA,RI,SC,TN,TX,UT,VA,VI,WA,WV,WY</t>
  </si>
  <si>
    <t>City of Middletown CT</t>
  </si>
  <si>
    <t>Williams Scotsman</t>
  </si>
  <si>
    <t>Klaussner Home Furnishings</t>
  </si>
  <si>
    <t>OneSubsea</t>
  </si>
  <si>
    <t>IBOTU Local 713</t>
  </si>
  <si>
    <t>Colas Inc</t>
  </si>
  <si>
    <t>ECHL/PHPA</t>
  </si>
  <si>
    <t>FLEETCOR Technologies, Inc</t>
  </si>
  <si>
    <t>Laird Technologies</t>
  </si>
  <si>
    <t>Group Resources</t>
  </si>
  <si>
    <t>Niskayuna Central School District</t>
  </si>
  <si>
    <t>Total Wine &amp; More</t>
  </si>
  <si>
    <t>Columbia Sussex</t>
  </si>
  <si>
    <t>Campbell County Memorial Hospital</t>
  </si>
  <si>
    <t>Pride Mobility Products</t>
  </si>
  <si>
    <t>Creative Foam Corporation</t>
  </si>
  <si>
    <t>Licking County</t>
  </si>
  <si>
    <t>KeyCorp</t>
  </si>
  <si>
    <t>AK,AZ,CA,CO,CT,DE,FL,GA,ID,IL,IN,KY,MA,ME,MI,MO,NC,NJ,NY,OH,OR,PA,TN,TX,UT,VA,VT,WA</t>
  </si>
  <si>
    <t>Bay Area Hospital</t>
  </si>
  <si>
    <t>Long Beach Unified School District</t>
  </si>
  <si>
    <t>Wayne County Employees</t>
  </si>
  <si>
    <t>Keen Transport, Inc.</t>
  </si>
  <si>
    <t>Sony Music Entertainment</t>
  </si>
  <si>
    <t>Paramount Apparel International, Inc</t>
  </si>
  <si>
    <t>Spencer Gifts, llc</t>
  </si>
  <si>
    <t>County of San Diego</t>
  </si>
  <si>
    <t>Cincinnati Children's Hospital</t>
  </si>
  <si>
    <t>Ashtabula Area City Schools</t>
  </si>
  <si>
    <t>Fruit of the Loom</t>
  </si>
  <si>
    <t>City of Springfield</t>
  </si>
  <si>
    <t>Crozer Keystone Health System</t>
  </si>
  <si>
    <t>City of Beaumont</t>
  </si>
  <si>
    <t>Metropolitan Washington Airports Authority</t>
  </si>
  <si>
    <t>Shore Medical Center</t>
  </si>
  <si>
    <t>Children's Hospital Colorado</t>
  </si>
  <si>
    <t>Willis Towers Watson</t>
  </si>
  <si>
    <t>Portland School District # 1</t>
  </si>
  <si>
    <t>Zep Inc.</t>
  </si>
  <si>
    <t>Ebay Inc.</t>
  </si>
  <si>
    <t>San Antonio Water Systems</t>
  </si>
  <si>
    <t>CWA Local 1181 SBF</t>
  </si>
  <si>
    <t>IBEW Local 126</t>
  </si>
  <si>
    <t>Teamsters Local 355</t>
  </si>
  <si>
    <t>Teamsters Local 804</t>
  </si>
  <si>
    <t>UA Local 12</t>
  </si>
  <si>
    <t>Steamfitters Local 602</t>
  </si>
  <si>
    <t>Laundry Workers Local 52</t>
  </si>
  <si>
    <t>RWDSU Local 262</t>
  </si>
  <si>
    <t>University of Nevada Reno-Hometown Health</t>
  </si>
  <si>
    <t>Shaw Industries Inc.</t>
  </si>
  <si>
    <t>Chico's Fas, Inc.</t>
  </si>
  <si>
    <t>CA,FL</t>
  </si>
  <si>
    <t>City Electric Supply Company</t>
  </si>
  <si>
    <t>AK,AL,AZ,CA,CO,DE,FL,GA,IN,KS,MA,NC,NH,NJ,OK,PA,RI,SC,TN,TX,VA,WI</t>
  </si>
  <si>
    <t>Evangelical Lutheran Church In America</t>
  </si>
  <si>
    <t>AL,AR,AZ,CA,CO,CT,DC,FL,HI,IA,ID,IL,IN,KS,KY,LA,MA,MD,MI,MN,MO,MS,NE,NJ,NM,NV,NY,OH,OK,OR,PA,SC,SD,TN,TX,VA,WA,WI</t>
  </si>
  <si>
    <t>Leidos Holdings, Inc.</t>
  </si>
  <si>
    <t>Marathon Petroleum Corporation</t>
  </si>
  <si>
    <t>Robert Half International Inc.</t>
  </si>
  <si>
    <t>AL,AR,AZ,CA,CO,CT,DC,DE,FL,GA,HI,IA,ID,IL,IN,KS,KY,LA,MA,MD,ME,MI,MN,MO,NC,ND,NE,NH,NJ,NM,NV,NY,OH,OK,OR,PA,RI,SC,TN,TX,UT,VA,WA,WI</t>
  </si>
  <si>
    <t>Urban Outfitters, Inc.</t>
  </si>
  <si>
    <t>AL,AR,AZ,CA,CO,CT,DC,DE,FL,GA,HI,IA,ID,IL,IN,KS,KY,LA,MA,MD,ME,MI,MN,MO,MS,MT,NC,NE,NJ,NM,NV,NY,OH,OK,OR,PA,RI,SC,TN,TX,UT,VA,VT,WA,WI</t>
  </si>
  <si>
    <t>W.W. Grainger, Inc.</t>
  </si>
  <si>
    <t>Y-12 National Security Complex</t>
  </si>
  <si>
    <t>Mattress Firm</t>
  </si>
  <si>
    <t>CA,FL,IL,MA,MD,MO,NC,TX</t>
  </si>
  <si>
    <t>Iowa State University of Science and Technology</t>
  </si>
  <si>
    <t>Briggs &amp; Stratton</t>
  </si>
  <si>
    <t>AL,GA,KY,MO,NE,NY,WI</t>
  </si>
  <si>
    <t>City of Albuquerque</t>
  </si>
  <si>
    <t>Larry H Miller Group of Companies</t>
  </si>
  <si>
    <t>LG&amp;E and KU</t>
  </si>
  <si>
    <t>City of Portland</t>
  </si>
  <si>
    <t>MIT Health Plans</t>
  </si>
  <si>
    <t>Express Scripts National Preferred with Unlimited UM 2020</t>
  </si>
  <si>
    <t>Express Scripts National Preferred with Unlimited</t>
  </si>
  <si>
    <t>Fallon Community Health Plan HMO</t>
  </si>
  <si>
    <t>Fallon Community Health Plan 3 Tier</t>
  </si>
  <si>
    <t>Fallon Community Health Plan Commercial-HIX</t>
  </si>
  <si>
    <t>Fallon Community Health Plan, Inc. Commercial</t>
  </si>
  <si>
    <t>Fallon Community Health Plan, Inc.</t>
  </si>
  <si>
    <t>Fallon Community Health Plan</t>
  </si>
  <si>
    <t>Fallon Community Health Plan 4 Tier HMO</t>
  </si>
  <si>
    <t>Fallon Community Health Plan 4 Tier HIX</t>
  </si>
  <si>
    <t>Fallon Community Health Plan 4 Tier</t>
  </si>
  <si>
    <t>Fallon Community Health Plan 4 Tier HMO HIX</t>
  </si>
  <si>
    <t>Fallon Community Health Plan, Inc. Health Exchange</t>
  </si>
  <si>
    <t>Fallon Community Health Plan MassHealth (FCHP MassHealth)</t>
  </si>
  <si>
    <t>Fallon Community Health Plan MassHealth</t>
  </si>
  <si>
    <t>Fallon Community Health Plan, Inc. Managed Medicaid MA</t>
  </si>
  <si>
    <t>Fallon Medicare MA Only</t>
  </si>
  <si>
    <t>Fallon Community Health Plan Medicare MA Only</t>
  </si>
  <si>
    <t>Fallon Community Health Plan, Inc. Medicare</t>
  </si>
  <si>
    <t>Fallon Medicare Plus Saver MA Only</t>
  </si>
  <si>
    <t>Fallon Medicare Plus Blue</t>
  </si>
  <si>
    <t>Fallon Medicare Plus 2021</t>
  </si>
  <si>
    <t>Fallon Senior Plan</t>
  </si>
  <si>
    <t>Fallon Senior Plan Medicare</t>
  </si>
  <si>
    <t>Fallon Medicare Plus Green</t>
  </si>
  <si>
    <t>Fallon Medicare Plus Super Saver</t>
  </si>
  <si>
    <t>Fallon Medicare Plus Orange</t>
  </si>
  <si>
    <t>Fallon Medicare Plus Central Blue HMO</t>
  </si>
  <si>
    <t>Fallon Medicare Plus Central Green HMO</t>
  </si>
  <si>
    <t>Fallon Medicare Plus Central Orange HMO</t>
  </si>
  <si>
    <t>Farm Bureau Essential Rx</t>
  </si>
  <si>
    <t>Farm Bureau Health Plans Medicare Essential Rx</t>
  </si>
  <si>
    <t>Farm Bureau Health Plans</t>
  </si>
  <si>
    <t>Farm Bureau Select Rx</t>
  </si>
  <si>
    <t>FHCP Medicare Valor MA Only</t>
  </si>
  <si>
    <t>FHCP Medicare MA Only</t>
  </si>
  <si>
    <t>Florida Health Care Plans Medicare</t>
  </si>
  <si>
    <t>Florida Health Care Plans</t>
  </si>
  <si>
    <t>FHCP Medicare Rx</t>
  </si>
  <si>
    <t>FHCP Medicare</t>
  </si>
  <si>
    <t>FHCP Medvantage/Premier</t>
  </si>
  <si>
    <t>Florida Health Care Plan Medicare</t>
  </si>
  <si>
    <t>FHCP Medicare Rx Plus</t>
  </si>
  <si>
    <t>FHCP Medicare Premier Plus</t>
  </si>
  <si>
    <t>FHCP Medicare Rx Savings</t>
  </si>
  <si>
    <t>FHCP Medicare Flagler Advantage</t>
  </si>
  <si>
    <t>FHCP Medicare Premier Advantage</t>
  </si>
  <si>
    <t>Fidelis Care Child Health Plus</t>
  </si>
  <si>
    <t>New York State Catholic Fidelis Care Medicaid</t>
  </si>
  <si>
    <t>Fidelis Care Managed Medicaid Child Health Plus</t>
  </si>
  <si>
    <t>Fidelis Care New York</t>
  </si>
  <si>
    <t>Fidelis Care Essential Plan</t>
  </si>
  <si>
    <t>Fidelis Care HIX NY</t>
  </si>
  <si>
    <t>Fidelis Care Exchange NY</t>
  </si>
  <si>
    <t>Fidelis Care Essential Plan NY</t>
  </si>
  <si>
    <t>Fidelis Care HMO HIX</t>
  </si>
  <si>
    <t>Fidelis Care Health Exchange</t>
  </si>
  <si>
    <t>Fidelis Medicare Advantage without Rx</t>
  </si>
  <si>
    <t>Fidelis Care Medicare MA Only</t>
  </si>
  <si>
    <t>Fidelis Care Medicare</t>
  </si>
  <si>
    <t>Fidelis Medicare Advantage EGWP MA Only</t>
  </si>
  <si>
    <t>Fidelis Care</t>
  </si>
  <si>
    <t>Fidelis Care Managed Medicaid Medicaid</t>
  </si>
  <si>
    <t>First Choice by Select Health of South Carolina</t>
  </si>
  <si>
    <t>First Choice by SelectHealth of SC</t>
  </si>
  <si>
    <t>AmeriHealth First Choice Select Health SC Medicaid</t>
  </si>
  <si>
    <t>AmeriHealth Caritas Managed Medicaid South Carolina</t>
  </si>
  <si>
    <t>First Choice VIP Care SNP</t>
  </si>
  <si>
    <t>First Choice VIP Care</t>
  </si>
  <si>
    <t>AmeriHealth Caritas First Choice VIP Care Medicare</t>
  </si>
  <si>
    <t>AmeriHealth Caritas Medicare South Carolina</t>
  </si>
  <si>
    <t>First Choice VIP Care PLUS MMP</t>
  </si>
  <si>
    <t>First Choice VIP Care Plus MMP</t>
  </si>
  <si>
    <t>AmeriHealth Caritas First Choice VIP Care Plus Medicare</t>
  </si>
  <si>
    <t>First Medical Health Plan</t>
  </si>
  <si>
    <t>First Medical Health Plan Commercial</t>
  </si>
  <si>
    <t>First Medical Health Plan, Inc. Commercial</t>
  </si>
  <si>
    <t>First Medical Health Plan, Inc.</t>
  </si>
  <si>
    <t>First Medical Health Plan 5 Tier</t>
  </si>
  <si>
    <t>First Medical Health Plan 6 Tier</t>
  </si>
  <si>
    <t>First Medical Health Plan Medicaid</t>
  </si>
  <si>
    <t>Puerto Rico MM Common PDL_Load_Batch_5</t>
  </si>
  <si>
    <t>Plan De Salud Del Gobierno</t>
  </si>
  <si>
    <t>First Medical Health Plan, Inc. Managed Medicaid PR</t>
  </si>
  <si>
    <t>FirstCare Health Plan CHIP</t>
  </si>
  <si>
    <t>FirstCare Health Plans Managed Medicaid TX</t>
  </si>
  <si>
    <t>FirstCare Advantage</t>
  </si>
  <si>
    <t>FirstCare Health Plans HMO HIX</t>
  </si>
  <si>
    <t>FirstCare Health Plans Essential Health Benefits Formulary (HIX)</t>
  </si>
  <si>
    <t>FirstCare Health Plans Commercial-HIX</t>
  </si>
  <si>
    <t>FirstCare Health Plans Health Exchange</t>
  </si>
  <si>
    <t>FirstCare Health Plans</t>
  </si>
  <si>
    <t>FirstCare Health Plan STAR</t>
  </si>
  <si>
    <t>FirstCare STAR</t>
  </si>
  <si>
    <t>FirstCarolinaCare POS</t>
  </si>
  <si>
    <t>FirstCarolinaCare</t>
  </si>
  <si>
    <t>Health Alliance of IL Commercial-HIX</t>
  </si>
  <si>
    <t>Health Alliance Medical Plans, Inc. Commercial</t>
  </si>
  <si>
    <t>The Carle Foundation</t>
  </si>
  <si>
    <t>FirstCarolinaCare Insurance Company</t>
  </si>
  <si>
    <t>FirstCarolinaCare HMO</t>
  </si>
  <si>
    <t>FirstMedicare Direct PPO Plus</t>
  </si>
  <si>
    <t>FirstMedicare Direct HMO Formulary</t>
  </si>
  <si>
    <t>FirstMedicare Direct HMO</t>
  </si>
  <si>
    <t>FirstHealth of the Carolinas Medicare</t>
  </si>
  <si>
    <t>FirstMedicare Direct smartHMO</t>
  </si>
  <si>
    <t>FirstMedicare Direct PPO Premier</t>
  </si>
  <si>
    <t>FirstMedicare Direct POS Plus</t>
  </si>
  <si>
    <t>FirstMedicare Direct POS Standard</t>
  </si>
  <si>
    <t>New Hanover Health Advantage Select</t>
  </si>
  <si>
    <t>New Hanover Health Advantage Platinum</t>
  </si>
  <si>
    <t>Novartis Corporation</t>
  </si>
  <si>
    <t>FliptRx</t>
  </si>
  <si>
    <t>FliptRx Commercial</t>
  </si>
  <si>
    <t>FliptRx PBM</t>
  </si>
  <si>
    <t>Florida Blue Health Plan Care Choices PPO HIX</t>
  </si>
  <si>
    <t>Florida Blue Care Choices HIX 7T</t>
  </si>
  <si>
    <t>Florida Blue Care Choices HIX</t>
  </si>
  <si>
    <t>BCBS of FL HIX</t>
  </si>
  <si>
    <t>Blue Cross and Blue Shield of Florida Health Exchange</t>
  </si>
  <si>
    <t>Florida Blue Health Plan Care Choices HMO HIX</t>
  </si>
  <si>
    <t>Florida Blue Health Plan CareChoices HSA HMO HIX</t>
  </si>
  <si>
    <t>Florida Blue Care Choices HSA HIX</t>
  </si>
  <si>
    <t>Florida Blue Health Plan CareChoices HSA PPO HIX</t>
  </si>
  <si>
    <t>BlueMedicare Patriot MA Only</t>
  </si>
  <si>
    <t>Florida Blue MA Only</t>
  </si>
  <si>
    <t>Florida Blue PPO NetResults</t>
  </si>
  <si>
    <t>Florida Blue NetResults A-Series</t>
  </si>
  <si>
    <t>BCBS of FL Commercial</t>
  </si>
  <si>
    <t>Blue Cross and Blue Shield of Florida Commercial</t>
  </si>
  <si>
    <t>Florida Blue Options Three Tier</t>
  </si>
  <si>
    <t>Florida Blue RX Options 3 Tier</t>
  </si>
  <si>
    <t>Florida Blue Three Tier</t>
  </si>
  <si>
    <t>ACRA Local 725</t>
  </si>
  <si>
    <t>Florida Blue BlueCare Three Tier</t>
  </si>
  <si>
    <t>Polk County School District</t>
  </si>
  <si>
    <t>Duval County Public Schools (DCPS)</t>
  </si>
  <si>
    <t>Volusia County Schools by BCBS FL</t>
  </si>
  <si>
    <t>Pasco County Schools</t>
  </si>
  <si>
    <t>City of Jacksonville</t>
  </si>
  <si>
    <t>Blue Cross Blue Shield of Florida Health Options Two Tier Closed</t>
  </si>
  <si>
    <t>Florida Blue TwoTier Closed Formulary</t>
  </si>
  <si>
    <t>Florida Blue Two Tier Closed</t>
  </si>
  <si>
    <t>Blue Cross Blue Shield of Florida BlueCare Two Tier Closed</t>
  </si>
  <si>
    <t>Florida Blue Health Plan ValueScript HMO-HIX</t>
  </si>
  <si>
    <t>Florida Blue ValueScript Rx HIX</t>
  </si>
  <si>
    <t>Florida Complete Care SNP</t>
  </si>
  <si>
    <t>Florida Complete Care Medicare</t>
  </si>
  <si>
    <t>Florida Complete Care</t>
  </si>
  <si>
    <t>Florida Complete Care- In The Community SNP</t>
  </si>
  <si>
    <t>Florida Health Care Plan HMO</t>
  </si>
  <si>
    <t>Florida Health Care Plan Formulary</t>
  </si>
  <si>
    <t>Florida Health Care Plan</t>
  </si>
  <si>
    <t>Florida Health Care Plans Commercial</t>
  </si>
  <si>
    <t>Volusia County Schools by Florida Health Care</t>
  </si>
  <si>
    <t>Florida Health Care Plan POS</t>
  </si>
  <si>
    <t>Florida Health Care Plan HMO HIX</t>
  </si>
  <si>
    <t>Florida Health Care Plan HIX</t>
  </si>
  <si>
    <t>Florida Health Care Plans Health Exchange</t>
  </si>
  <si>
    <t>Florida Health Care Plan POS HIX</t>
  </si>
  <si>
    <t>Florida Health Care Plan Non-Grandfathered HMO</t>
  </si>
  <si>
    <t>Florida Health Care Plan Non-Grandfathered</t>
  </si>
  <si>
    <t>Florida Health Care Plan Non-Grandfathered POS</t>
  </si>
  <si>
    <t>Florida Medicaid</t>
  </si>
  <si>
    <t>State of Florida State Medicaid</t>
  </si>
  <si>
    <t>Foreign Service Benefit Plan</t>
  </si>
  <si>
    <t>Foreign Service Benefit Plan FEHBP</t>
  </si>
  <si>
    <t>American Foreign Service Protective Association</t>
  </si>
  <si>
    <t>Freedom Medicare Plan Rx</t>
  </si>
  <si>
    <t>Freedom Health Medicare</t>
  </si>
  <si>
    <t>Freedom Health-Optimum Health Medicare</t>
  </si>
  <si>
    <t>Freedom Health, Inc. Medicare</t>
  </si>
  <si>
    <t>Freedom Health</t>
  </si>
  <si>
    <t>Freedom VIP Savings COPD SNP</t>
  </si>
  <si>
    <t>Freedom Platinum Plan Rx</t>
  </si>
  <si>
    <t>Freedom Platinum Plus Plan Rx</t>
  </si>
  <si>
    <t>Freedom Savings Plan MA Only</t>
  </si>
  <si>
    <t>Freedom Health Medicare MA Only</t>
  </si>
  <si>
    <t>Freedom VIP Savings SNP</t>
  </si>
  <si>
    <t>Freedom Medicare VIP Care VIP Savings VIP Rewards</t>
  </si>
  <si>
    <t>Freedom Health Medicare VIP Care Savings &amp; Rewards</t>
  </si>
  <si>
    <t>Freedom VIP Care SNP</t>
  </si>
  <si>
    <t>Freedom VIP Rewards SNP</t>
  </si>
  <si>
    <t>Freedom Medi-Medi Partial SNP</t>
  </si>
  <si>
    <t>Freedom Health Medi-Medi &amp; Platinum Rewards Formulary</t>
  </si>
  <si>
    <t>Freedom Health Medi-Medi &amp; Platinum Rewards</t>
  </si>
  <si>
    <t>Freedom Medi-Medi Full SNP</t>
  </si>
  <si>
    <t>Freedom Platinum Rewards Plan Rx</t>
  </si>
  <si>
    <t>Friday Health Plans of Colorado HMO HIX</t>
  </si>
  <si>
    <t>Friday Health Plans of Colorado HIX Formulary</t>
  </si>
  <si>
    <t>Friday Health Plans of Colorado HIX</t>
  </si>
  <si>
    <t>Friday Health Plans Health Exchange</t>
  </si>
  <si>
    <t>Friday Health Plans</t>
  </si>
  <si>
    <t>Friday Health Plans Georgia PPO HIX</t>
  </si>
  <si>
    <t>Friday Health Plans HIX Formulary</t>
  </si>
  <si>
    <t>Friday Health Plans of Georgia HIX</t>
  </si>
  <si>
    <t>Friday Health Plans Georgia HMO HIX</t>
  </si>
  <si>
    <t>Friday Health Plans Nevada PPO HIX</t>
  </si>
  <si>
    <t>Friday Health Plans of Nevada HIX</t>
  </si>
  <si>
    <t>Friday Health Plans New Mexico HMO HIX</t>
  </si>
  <si>
    <t>Friday Health Plans of New Mexico HIX</t>
  </si>
  <si>
    <t>Friday Health Plans New Mexico HDHP HIX</t>
  </si>
  <si>
    <t>Friday Health Plans North Carolina PPO HIX</t>
  </si>
  <si>
    <t>Friday Health Plans of North Carolina HIX</t>
  </si>
  <si>
    <t>Friday Health Plans North Carolina HMO HIX</t>
  </si>
  <si>
    <t>Friday Health Plans Oklahoma HMO HIX</t>
  </si>
  <si>
    <t>Friday Health Plans of Oklahoma HIX</t>
  </si>
  <si>
    <t>Friday Health Plans Texas PPO HIX</t>
  </si>
  <si>
    <t>Friday Health Plans of Texas HIX</t>
  </si>
  <si>
    <t>Geisinger Gold Classic Advantage Rx</t>
  </si>
  <si>
    <t>Geisinger Gold $0 Deductible Rx 2020</t>
  </si>
  <si>
    <t>Geisinger Gold $0 Deductible Rx</t>
  </si>
  <si>
    <t>Geisinger Health Plan Medicare</t>
  </si>
  <si>
    <t>Geisinger Health System Corporation Medicare</t>
  </si>
  <si>
    <t>Geisinger Health System Corporation</t>
  </si>
  <si>
    <t>Geisinger Health Plan</t>
  </si>
  <si>
    <t>Geisinger Gold Classic Complete Rx</t>
  </si>
  <si>
    <t>Geisinger Gold Preferred Advantage Rx</t>
  </si>
  <si>
    <t>Geisinger Gold Preferred Complete Rx</t>
  </si>
  <si>
    <t>Geisinger Gold Preferred Enhanced Rx</t>
  </si>
  <si>
    <t>Geisinger Gold Classic 360 Rx</t>
  </si>
  <si>
    <t>Geisinger Gold Classic Rx Employer Group EGWP</t>
  </si>
  <si>
    <t>Geisinger Gold Preferred Rx Employer Group Plan EGWP</t>
  </si>
  <si>
    <t>Geisinger Gold Preferred 360 Rx</t>
  </si>
  <si>
    <t>Geisinger Gold Classic Essential Rx</t>
  </si>
  <si>
    <t>Geisinger Gold Secure Rx SNP</t>
  </si>
  <si>
    <t>Geisinger Gold Standard Rx</t>
  </si>
  <si>
    <t>Geisinger Health Plan FEHBP</t>
  </si>
  <si>
    <t>Geisinger Health Plan 4 Tier</t>
  </si>
  <si>
    <t>Geisinger Health Plan 4 Tier Formulary</t>
  </si>
  <si>
    <t>Geisinger Health Plan Commercial-HIX</t>
  </si>
  <si>
    <t>Geisinger Health System Corporation Commercial</t>
  </si>
  <si>
    <t>Geisinger Health Plan Four Tier HMO</t>
  </si>
  <si>
    <t>Geisinger Health Plan Four Tier PPO</t>
  </si>
  <si>
    <t>Geisinger Health Plan Four Tier POS</t>
  </si>
  <si>
    <t>Geisinger Health Plan Kids</t>
  </si>
  <si>
    <t>Geisinger Health Plan CHIP</t>
  </si>
  <si>
    <t>Geisinger Health System Corporation Managed Medicaid PA</t>
  </si>
  <si>
    <t>Geisinger Health Plan Family</t>
  </si>
  <si>
    <t>Geisinger Health Plan Family Formulary</t>
  </si>
  <si>
    <t>Geisinger Health Plan Managed Medicaid</t>
  </si>
  <si>
    <t>Geisinger Health Plan HMO</t>
  </si>
  <si>
    <t>Geisinger Health Plan Traditional Formulary</t>
  </si>
  <si>
    <t>Geisinger Health Plan Traditional</t>
  </si>
  <si>
    <t>Geisinger Health Plan PPO</t>
  </si>
  <si>
    <t>Geisinger Health Plan POS</t>
  </si>
  <si>
    <t>Geisinger Health Plan Three Tier HMO</t>
  </si>
  <si>
    <t>Geisinger Health Plan Triple Choice Formulary</t>
  </si>
  <si>
    <t>Geisinger Health Plan Triple Choice</t>
  </si>
  <si>
    <t>Geisinger Health Plan Three Tier POS</t>
  </si>
  <si>
    <t>Geisinger Health Plan Three Tier PPO</t>
  </si>
  <si>
    <t>Geisinger Gold Classic Advantage MA Only</t>
  </si>
  <si>
    <t>Geisinger Health System Corporation Medicare MA Only</t>
  </si>
  <si>
    <t>Geisinger Gold Classic MA Only</t>
  </si>
  <si>
    <t>Geisinger Health Plan POS HIX</t>
  </si>
  <si>
    <t>Geisinger Health Plan HIX</t>
  </si>
  <si>
    <t>Geisinger Marketplace Formulary</t>
  </si>
  <si>
    <t>Geisinger Health System Corporation Health Exchange</t>
  </si>
  <si>
    <t>Geisinger Health Plan HMO HIX</t>
  </si>
  <si>
    <t>Geisinger Health Plan PPO-HIX</t>
  </si>
  <si>
    <t>General Prescription Programs</t>
  </si>
  <si>
    <t>General Prescription Programs Formulary</t>
  </si>
  <si>
    <t>Georgia Medicaid</t>
  </si>
  <si>
    <t>Georgia Medicaid_Load_Batch_4</t>
  </si>
  <si>
    <t>Georgia Department of Community Health</t>
  </si>
  <si>
    <t>State of GA Medicaid</t>
  </si>
  <si>
    <t>State of Georgia State Medicaid</t>
  </si>
  <si>
    <t>Georgia Health Advantage SNP</t>
  </si>
  <si>
    <t>Georgia Health Advantage</t>
  </si>
  <si>
    <t>Georgia Health Advantage Choice SNP</t>
  </si>
  <si>
    <t>Georgia State Health Benefit Plan (SHBP)</t>
  </si>
  <si>
    <t>Georgia State Health Benefit Plan</t>
  </si>
  <si>
    <t>GHI City of New York Employee Plans</t>
  </si>
  <si>
    <t>EmblemHealth City of NY Employee Plans</t>
  </si>
  <si>
    <t>Generations Classic</t>
  </si>
  <si>
    <t>Global Health Generations Classic &amp; Select</t>
  </si>
  <si>
    <t>Generations Healthcare</t>
  </si>
  <si>
    <t>GlobalHealth, Inc. Medicare</t>
  </si>
  <si>
    <t>GlobalHealth, Inc.</t>
  </si>
  <si>
    <t>GlobalHealth</t>
  </si>
  <si>
    <t>Generations Select</t>
  </si>
  <si>
    <t>Generations Classic Choice</t>
  </si>
  <si>
    <t>Generations Classic Plus</t>
  </si>
  <si>
    <t>Global Classic</t>
  </si>
  <si>
    <t>Generations Special Care C-SNP</t>
  </si>
  <si>
    <t>Global Health Generations Special Care and Special Care Savings SNP</t>
  </si>
  <si>
    <t>Generations Special Care Savings C-SNP</t>
  </si>
  <si>
    <t>Global Special Care C-SNP</t>
  </si>
  <si>
    <t>Global Special Care and Special Care Savings SNP</t>
  </si>
  <si>
    <t>Global Special Care Savings C-SNP</t>
  </si>
  <si>
    <t>GlobalHealth HMO</t>
  </si>
  <si>
    <t>Global Health Standard Formulary</t>
  </si>
  <si>
    <t>GlobalHealth Formulary</t>
  </si>
  <si>
    <t>GlobalHealth FEHBP</t>
  </si>
  <si>
    <t>GlobalHealth, Inc. Commercial</t>
  </si>
  <si>
    <t>Generations Value MA Only</t>
  </si>
  <si>
    <t>GlobalHealth Medicare MA Only</t>
  </si>
  <si>
    <t>GlobalHealth State Employee and Educator Standard Plan</t>
  </si>
  <si>
    <t>Global Health State Employee and Educator Plan</t>
  </si>
  <si>
    <t>GlobalHealth State Employee &amp; Educator Plan</t>
  </si>
  <si>
    <t>Magellan Rx Management Commercial</t>
  </si>
  <si>
    <t>Gold Coast Health Plan</t>
  </si>
  <si>
    <t>Gold Coast Health Plan, Inc. Managed Medicaid CA</t>
  </si>
  <si>
    <t>Gold Coast Health Plan, Inc.</t>
  </si>
  <si>
    <t>Government Employees Health Association FEHBP</t>
  </si>
  <si>
    <t>GEHA (Government Employee Health Association)</t>
  </si>
  <si>
    <t>Government Employee Health Association (GEHA)</t>
  </si>
  <si>
    <t>Government Employees Health Association (GEHA) Commercial</t>
  </si>
  <si>
    <t>Government Employees Health Association (GEHA)</t>
  </si>
  <si>
    <t>Government Employee Health Association (GEHA) Elevate FEHBP</t>
  </si>
  <si>
    <t>GEHA Elevate</t>
  </si>
  <si>
    <t>Government Employee Health Association (GEHA) Elevate</t>
  </si>
  <si>
    <t>Government Employee Health Association (GEHA) Elevate Plus FEHBP</t>
  </si>
  <si>
    <t>GEHA Elevate Plus</t>
  </si>
  <si>
    <t>Government Employee Health Association (GEHA) Elevate Plus</t>
  </si>
  <si>
    <t>Great Plains Medicare Advantage Gold ND SNP</t>
  </si>
  <si>
    <t>Great Plains Medicare Advantage Gold Nebraska</t>
  </si>
  <si>
    <t>Great Plains Medicare Advantage Gold ND</t>
  </si>
  <si>
    <t>Great Plains Medicare Advantage Gold SNP</t>
  </si>
  <si>
    <t>Great Plains Medicare</t>
  </si>
  <si>
    <t>Great Plains Medicare Advantage</t>
  </si>
  <si>
    <t>Great Plains Medicare Advantage Gold NE SNP</t>
  </si>
  <si>
    <t>Great Plains Medicare Advantage Gold SD SNP</t>
  </si>
  <si>
    <t>Great Plains Medicare Advantage Gold SD</t>
  </si>
  <si>
    <t>Great Plains Medicare Advantage NE SNP</t>
  </si>
  <si>
    <t>Great Plains Medicare Advantage 1-Tier</t>
  </si>
  <si>
    <t>Great Plains Medicare Advantage Nebraska</t>
  </si>
  <si>
    <t>Great Plains Medicare Advantage ND SNP</t>
  </si>
  <si>
    <t>Great Plains Medicare Advantage North Dakota</t>
  </si>
  <si>
    <t>Great Plains Medicare Advantage SD SNP</t>
  </si>
  <si>
    <t>Great Plains Medicare Advantage South Dakota</t>
  </si>
  <si>
    <t>Cooperative Advantage SNP</t>
  </si>
  <si>
    <t>Group Health Cooperative Eau Claire Medicare Advantage</t>
  </si>
  <si>
    <t>Group Health Cooperative of Eau Claire Advantage Medicare</t>
  </si>
  <si>
    <t>Group Health Cooperative of Eau Claire Medicare</t>
  </si>
  <si>
    <t>Group Health Cooperative Eau Claire</t>
  </si>
  <si>
    <t>Group Health Cooperative of Eau Claire</t>
  </si>
  <si>
    <t>Cooperative Advantage Premium SNP</t>
  </si>
  <si>
    <t>Group Health Cooperative Eau Claire Medicare Advantage Premium</t>
  </si>
  <si>
    <t>Group Health Cooperative Eau Claire SSI Medicaid</t>
  </si>
  <si>
    <t>Group Health Cooperative Eau Claire Managed Medicaid WI</t>
  </si>
  <si>
    <t>Group Health Cooperative of Eau Claire BadgerCare Plus</t>
  </si>
  <si>
    <t>Group Health Cooperative of S. Central Wisconsin FEHBP</t>
  </si>
  <si>
    <t>GHC-SCW 4 Tier Complete Formulary</t>
  </si>
  <si>
    <t>Group Health Cooperative of S Central WI Complete Four Tier</t>
  </si>
  <si>
    <t>Group Health Cooperative of South Central WI Commercial-HIX</t>
  </si>
  <si>
    <t>Group Health Cooperative of South Central Wisconsin Commercial</t>
  </si>
  <si>
    <t>Group Health Cooperative of South Central Wisconsin</t>
  </si>
  <si>
    <t>Group Health Cooperative of South Central Wisconsin PPO 4 tier</t>
  </si>
  <si>
    <t>Group Health Cooperative of South Central Wisconsin HMO 4 tier</t>
  </si>
  <si>
    <t>Group Health Cooperative of South Central Wisconsin POS 4 Tier</t>
  </si>
  <si>
    <t>Group Health Cooperative of South Central Wisconsin HMO 3 Tier</t>
  </si>
  <si>
    <t>GHC-SCW 3 Tier Complete Formulary</t>
  </si>
  <si>
    <t>Group Health Cooperative of S Central WI Complete Three Tier</t>
  </si>
  <si>
    <t>Group Health Cooperative of South Central Wisconsin PPO 3 Tier</t>
  </si>
  <si>
    <t>Group Health Cooperative of South Central Wisconsin POS 3 Tier</t>
  </si>
  <si>
    <t>Group Health Cooperative of South Central Wisconsin BadgerCare Plus</t>
  </si>
  <si>
    <t>Group Health Cooperative of South Central Wisconsin  Managed Medicaid WI</t>
  </si>
  <si>
    <t>Group Health Cooperative of South Central Wisconsin HMO HIX</t>
  </si>
  <si>
    <t>GHC-SCW Marketplace</t>
  </si>
  <si>
    <t>Group Health Cooperative South Central Wisconsin HIX</t>
  </si>
  <si>
    <t>Group Health Cooperative of South Central Wisconsin  Health Exchange</t>
  </si>
  <si>
    <t>Group UCare for Seniors</t>
  </si>
  <si>
    <t>UCare for Seniors Group 4 Tier</t>
  </si>
  <si>
    <t>UCare Minnesota, Inc. Medicare</t>
  </si>
  <si>
    <t>UCare Minnesota, Inc.</t>
  </si>
  <si>
    <t>UCare Minnesota</t>
  </si>
  <si>
    <t>MN,WI</t>
  </si>
  <si>
    <t>GuidantRX Formulary</t>
  </si>
  <si>
    <t>PBM Plus</t>
  </si>
  <si>
    <t>GuidantRX</t>
  </si>
  <si>
    <t>GuidantRx</t>
  </si>
  <si>
    <t>Gunderson Employer Group Senior Preferred (no Rx)</t>
  </si>
  <si>
    <t>Gundersen Health System Medicare MA Only</t>
  </si>
  <si>
    <t>Gundersen Health System Medicare</t>
  </si>
  <si>
    <t>Quartz Health Solutions</t>
  </si>
  <si>
    <t>IL,WI</t>
  </si>
  <si>
    <t>Aurora Health Quartz Med Advantage MA Only</t>
  </si>
  <si>
    <t>Gundersen Quartz Med Advantage Elite MA Only</t>
  </si>
  <si>
    <t>Gundersen Quartz Med Advantage Value MA Only</t>
  </si>
  <si>
    <t>IA,MN,WI</t>
  </si>
  <si>
    <t>SwedishAmerican Quartz Med Advantage Value MA Only</t>
  </si>
  <si>
    <t>UW Health Quartz Med Advantage Elite MA Only</t>
  </si>
  <si>
    <t>UW Health Quartz Med Advantage Value MA Only</t>
  </si>
  <si>
    <t>H.E.B Generic Program</t>
  </si>
  <si>
    <t>HEB Generic Program</t>
  </si>
  <si>
    <t>H.E.B. Generic Program</t>
  </si>
  <si>
    <t>HEB</t>
  </si>
  <si>
    <t>H-E-B</t>
  </si>
  <si>
    <t>Hamaspik Medicare Select SNP</t>
  </si>
  <si>
    <t>Hamaspik Medicare Select</t>
  </si>
  <si>
    <t>Hamaspik Medicare Select and Choice</t>
  </si>
  <si>
    <t>Hamaspik Medicare SNP</t>
  </si>
  <si>
    <t>Hamaspik Medicare</t>
  </si>
  <si>
    <t>Hamaspik</t>
  </si>
  <si>
    <t>Hamaspik Medicare Choice SNP</t>
  </si>
  <si>
    <t>HAP Empowered Medicaid</t>
  </si>
  <si>
    <t>Midwest Health Plan Medicaid Formulary</t>
  </si>
  <si>
    <t>HAP Empowered Formulary</t>
  </si>
  <si>
    <t>Midwest Health Plan</t>
  </si>
  <si>
    <t>Health Alliance Plan HAP (Henry Ford Health System) Managed Medicaid MI</t>
  </si>
  <si>
    <t>Health Alliance Plan HAP (Henry Ford Health System)</t>
  </si>
  <si>
    <t>Health Alliance Plan (HAP)</t>
  </si>
  <si>
    <t>HAP Empowered Healthy Michigan</t>
  </si>
  <si>
    <t>HAP Empowered MI Health Link MMP</t>
  </si>
  <si>
    <t>HAP Midwest MI Health Link MMP</t>
  </si>
  <si>
    <t>HAP Midwest Medicare</t>
  </si>
  <si>
    <t>Mid West Health Plan Medicare</t>
  </si>
  <si>
    <t>HAP Senior Plus Option 1</t>
  </si>
  <si>
    <t>HAP Senior Plus &amp; Primary Choice Medicare</t>
  </si>
  <si>
    <t>HAP Senior Plus and Alliance Medicare Plan</t>
  </si>
  <si>
    <t>Health Alliance Plan HAP (Henry Ford Health System) Medicare</t>
  </si>
  <si>
    <t>HAP Senior Plus</t>
  </si>
  <si>
    <t>HAP Senior Plus Option 2</t>
  </si>
  <si>
    <t>HAP Senior Plus Option 3</t>
  </si>
  <si>
    <t>HAP Senior Plus Henry Ford Tiered Access</t>
  </si>
  <si>
    <t>HAP Senior Plus Option 4</t>
  </si>
  <si>
    <t>HAP Primary Choice Medicare</t>
  </si>
  <si>
    <t>HAP Empowered Duals SNP</t>
  </si>
  <si>
    <t>HAP Senior Plus Group EGWP</t>
  </si>
  <si>
    <t>HAP Choice Medicare - West Michigan Option 1</t>
  </si>
  <si>
    <t>HAP Choice Medicare - West Michigan Option 2</t>
  </si>
  <si>
    <t>Harvard Pilgrim NH Core 5 Tier HMO HIX</t>
  </si>
  <si>
    <t>Harvard Pilgrim Core Formulary 5 Tier</t>
  </si>
  <si>
    <t>Harvard Pilgrim HIX Closed</t>
  </si>
  <si>
    <t>Harvard Pilgrim Health Exchange</t>
  </si>
  <si>
    <t>Point32Health</t>
  </si>
  <si>
    <t>Harvard Pilgrim Health Care</t>
  </si>
  <si>
    <t>Harvard Pilgrim Stride Value Rx Plus</t>
  </si>
  <si>
    <t>Harvard Pilgrim Health Care Stride</t>
  </si>
  <si>
    <t>Harvard Pilgrim Stride and Stride of NH</t>
  </si>
  <si>
    <t>Harvard Pilgrim Medicare</t>
  </si>
  <si>
    <t>Harvard Pilgrim Stride Value Rx</t>
  </si>
  <si>
    <t>MA,ME,NH</t>
  </si>
  <si>
    <t>Harvard Pilgrim Stride Basic Rx</t>
  </si>
  <si>
    <t>Harvard Pilgrim Stride Choice Rx</t>
  </si>
  <si>
    <t>ME,NH</t>
  </si>
  <si>
    <t>Harvard Pilgrim Stride Rx EGWP</t>
  </si>
  <si>
    <t>Harvard Pilgrim HMO</t>
  </si>
  <si>
    <t>Harvard Pilgrim Premium 3 Tier Drug List</t>
  </si>
  <si>
    <t>Harvard Pilgrim Premium 3 Tier</t>
  </si>
  <si>
    <t>Harvard Pilgrim Commercial Open</t>
  </si>
  <si>
    <t>Harvard Pilgrim Commercial</t>
  </si>
  <si>
    <t>CT,MA,ME,NH</t>
  </si>
  <si>
    <t>Harvard Pilgrim PPO</t>
  </si>
  <si>
    <t>Harvard Pilgrim POS</t>
  </si>
  <si>
    <t>Harvard Pilgrim Four Tier HMO</t>
  </si>
  <si>
    <t>Harvard Pilgrim Premium 4 Tier Formulary</t>
  </si>
  <si>
    <t>Harvard Pilgrim Premium 4 Tier</t>
  </si>
  <si>
    <t>Harvard Pilgrim Four Tier PPO</t>
  </si>
  <si>
    <t>Harvard Pilgrim Four Tier POS</t>
  </si>
  <si>
    <t>Harvard Pilgrim Stride EGWP MA Only</t>
  </si>
  <si>
    <t>Harvard Pilgrim MA Value 3 Tier HMO HIX</t>
  </si>
  <si>
    <t>Harvard Pilgrim Value Formulary 3 Tier</t>
  </si>
  <si>
    <t>Harvard Pilgrim ME Value 5 Tier HMO HIX</t>
  </si>
  <si>
    <t>Harvard Pilgrim Value Formulary 5 Tier</t>
  </si>
  <si>
    <t>Harvard Pilgrim MA Value 5 Tier PPO HIX</t>
  </si>
  <si>
    <t>HMAA</t>
  </si>
  <si>
    <t>OptumRx Premium Standard</t>
  </si>
  <si>
    <t>Hawaii Medical Assurance Association</t>
  </si>
  <si>
    <t>Hawaii Medical Assurance Association (HMAA)</t>
  </si>
  <si>
    <t>HMSA Akamai Advantage EGWP MA Only</t>
  </si>
  <si>
    <t>Hawaii Medical Service Association Medicare MA Only</t>
  </si>
  <si>
    <t>HI,NV</t>
  </si>
  <si>
    <t>Health Advantage HMO</t>
  </si>
  <si>
    <t>Health Advantage Standard with Step Formulary</t>
  </si>
  <si>
    <t>Health Advantage POS</t>
  </si>
  <si>
    <t>OSF MedAdvantage Core</t>
  </si>
  <si>
    <t>Health Alliance Medicare</t>
  </si>
  <si>
    <t>Health Alliance - OSF MedAdvantage</t>
  </si>
  <si>
    <t>Health Alliance Medical Plans, Inc. Medicare</t>
  </si>
  <si>
    <t>Health Alliance Medical Plans</t>
  </si>
  <si>
    <t>OSF MedAdvantage Open</t>
  </si>
  <si>
    <t>OSF MedAdvantage Enrich POS</t>
  </si>
  <si>
    <t>Simplete 1</t>
  </si>
  <si>
    <t>Health Alliance - Simplete</t>
  </si>
  <si>
    <t>Simplete 2</t>
  </si>
  <si>
    <t>Simplete 3</t>
  </si>
  <si>
    <t>Simplete Riverside 1</t>
  </si>
  <si>
    <t>Simplete Riverside 2</t>
  </si>
  <si>
    <t>Simplete Riverside 3</t>
  </si>
  <si>
    <t>Simplete Richland 1</t>
  </si>
  <si>
    <t>Health Alliance Medical Plans FEHBP</t>
  </si>
  <si>
    <t>Health Alliance Enhanced Commercial Formulary</t>
  </si>
  <si>
    <t>IA,IL,IN</t>
  </si>
  <si>
    <t>Health Alliance Medical Plans Enhanced HMO</t>
  </si>
  <si>
    <t>Health Alliance Medical Plans Enhanced PPO</t>
  </si>
  <si>
    <t>Health Alliance Medical Plans Enhanced POS</t>
  </si>
  <si>
    <t>Health Alliance Medical Plans IL HMO HIX</t>
  </si>
  <si>
    <t>Health Alliance Qualified Health Plans HIX</t>
  </si>
  <si>
    <t>Health Alliance Medical Plans HIX</t>
  </si>
  <si>
    <t>Health Alliance Medical Plans, Inc. Health Exchange</t>
  </si>
  <si>
    <t>Health Alliance Medical Plans IL POS HIX</t>
  </si>
  <si>
    <t>Health Alliance Medical Plans Medicare Employer MA Only</t>
  </si>
  <si>
    <t>Health Alliance Medical Plans Medicare MA Only</t>
  </si>
  <si>
    <t>Health Alliance Medicare Basic MA Only</t>
  </si>
  <si>
    <t>Health Alliance NW Companion MA Only</t>
  </si>
  <si>
    <t>Health Alliance NW SignalAdvantage MA Only</t>
  </si>
  <si>
    <t>Medicare Employer MA Only</t>
  </si>
  <si>
    <t>Reid Health Alliance Medicare MA Only</t>
  </si>
  <si>
    <t>FirstMedicare Direct Choice MA Only</t>
  </si>
  <si>
    <t>Health Alliance Medicare HMO 20 Rx</t>
  </si>
  <si>
    <t>Health Alliance Medicare HMO Basic Rx</t>
  </si>
  <si>
    <t>Health Alliance Medicare Guide HMO Rx</t>
  </si>
  <si>
    <t>Health Alliance Medicare HMO 40 Rx</t>
  </si>
  <si>
    <t>Health Alliance NW SignalAdvantage HMO Rx</t>
  </si>
  <si>
    <t>Health Alliance NW SignalAdvantage HMO Rx Plus</t>
  </si>
  <si>
    <t>Health Alliance Medicare POS Basic Rx</t>
  </si>
  <si>
    <t>Health Alliance Medicare POS 30 Rx</t>
  </si>
  <si>
    <t>Health Alliance Medicare POS 10 Rx</t>
  </si>
  <si>
    <t>Reid Health Alliance Medicare HMO Rx</t>
  </si>
  <si>
    <t>IN,OH</t>
  </si>
  <si>
    <t>Reid Health Alliance Medicare POS Rx</t>
  </si>
  <si>
    <t>Health Alliance Medicare Guide HMO Rx 2</t>
  </si>
  <si>
    <t>Health Alliance Medicare Employer HMO Rx EGWP</t>
  </si>
  <si>
    <t>Health Alliance Medicare PPO EGWP</t>
  </si>
  <si>
    <t>Reid Health Alliance Medicare POS Rx Basic</t>
  </si>
  <si>
    <t>IN,NY</t>
  </si>
  <si>
    <t>Reid Health Alliance Medicare HMO Basic Rx 2</t>
  </si>
  <si>
    <t>Health Alliance Group Medicare Prescription Plan EGWP</t>
  </si>
  <si>
    <t>Health Alliance NW Companion Rx</t>
  </si>
  <si>
    <t>Health Alliance Northwest</t>
  </si>
  <si>
    <t>Health Alliance NW Companion Rx Plus</t>
  </si>
  <si>
    <t>Health Alliance NW Companion Basic Rx</t>
  </si>
  <si>
    <t>Health Alliance NW SignalAdvantage POS Rx Plus</t>
  </si>
  <si>
    <t>Health Alliance NW SignalAdvantage POS Rx</t>
  </si>
  <si>
    <t>Health Alliance NW Companion Basic Rx 2</t>
  </si>
  <si>
    <t>Health Alliance NW Companion POS Rx</t>
  </si>
  <si>
    <t>NY,WA</t>
  </si>
  <si>
    <t>Health Alliance NW SignalAdvantage HMO Basic Rx</t>
  </si>
  <si>
    <t>Health Alliance Plan Michigan HMO Four Tier</t>
  </si>
  <si>
    <t>Health Alliance Plan 4 Tier Formulary</t>
  </si>
  <si>
    <t>Health Alliance Plan Commercial-HIX</t>
  </si>
  <si>
    <t>Health Alliance Plan HAP (Henry Ford Health System) Commercial</t>
  </si>
  <si>
    <t>Health Alliance Plan Michigan PPO Four Tier</t>
  </si>
  <si>
    <t>Health Alliance Plan Michigan PPO Five Tier</t>
  </si>
  <si>
    <t>Health Alliance Plan 5 Tier Formulary</t>
  </si>
  <si>
    <t>Health Alliance Plan Michigan HMO Five Tier</t>
  </si>
  <si>
    <t>Health Alliance Plan Michigan FEHBP</t>
  </si>
  <si>
    <t>Health Alliance Plan 6 Tier Formulary</t>
  </si>
  <si>
    <t>Health Alliance Plan Michigan HMO Six Tier</t>
  </si>
  <si>
    <t>Health Alliance Plan Michigan PPO Six Tier</t>
  </si>
  <si>
    <t>HAP Senior Plus Group MA Only</t>
  </si>
  <si>
    <t>Health Alliance Plan HAP (Henry Ford Health System) Medicare MA Only</t>
  </si>
  <si>
    <t>HAP Senior Plus Medical Only</t>
  </si>
  <si>
    <t>Health Alliance Plan Michigan PPO Three Tier</t>
  </si>
  <si>
    <t>Health Alliance Plan of Michigan 3-Tier</t>
  </si>
  <si>
    <t>Health Alliance Plan Michigan HMO Three Tier</t>
  </si>
  <si>
    <t>Detroit Public Schools</t>
  </si>
  <si>
    <t>CA,MI,NY</t>
  </si>
  <si>
    <t>Henry Ford Health System Employee Plan</t>
  </si>
  <si>
    <t>Health Alliance Medical Plans PPO</t>
  </si>
  <si>
    <t>Health Alliance Illinois Open Three Tier with Specialty</t>
  </si>
  <si>
    <t>Health Alliance Standard Commercial Formulary</t>
  </si>
  <si>
    <t>Health Alliance Medical Plans POS</t>
  </si>
  <si>
    <t>Health Alliance Medical Plans HMO</t>
  </si>
  <si>
    <t>Plastipak Packaging</t>
  </si>
  <si>
    <t>Amdocs</t>
  </si>
  <si>
    <t>Champaign Unit 4 Schools</t>
  </si>
  <si>
    <t>Health Alliance Medical Plans employees</t>
  </si>
  <si>
    <t>Confluence Health</t>
  </si>
  <si>
    <t>Blue Cross Group Medicare Advantage MA Only</t>
  </si>
  <si>
    <t>Health Care Service Corporation Medicare MA Only</t>
  </si>
  <si>
    <t>AK,AL,AR,AZ,CA,CO,CT,DC,DE,FL,GA,GU,HI,IA,ID,IL,IN,KS,KY,LA,MA,MD,ME,MI,MN,MO,MP,MS,MT,NC,ND,NE,NH,NJ,NM,NV,NY,OH,OK,OR,PA,PR,RI,SC,SD,TN,TX,UT,VA,VI,VT,WA,WI,WV,WY</t>
  </si>
  <si>
    <t>Health Choice Arizona ACC</t>
  </si>
  <si>
    <t>Health Choice AZ</t>
  </si>
  <si>
    <t>Health Choice Arizona</t>
  </si>
  <si>
    <t>Health Choice Managed Medicaid AZ</t>
  </si>
  <si>
    <t>Steward Health Choice Generations SNP UT</t>
  </si>
  <si>
    <t>Health Choice Generations HMO-SNP</t>
  </si>
  <si>
    <t>Health Choice Generations Utah</t>
  </si>
  <si>
    <t>Health Choice Generations</t>
  </si>
  <si>
    <t>IASIS Healthcare Medicare</t>
  </si>
  <si>
    <t>Steward Health Care System</t>
  </si>
  <si>
    <t>Health Choice</t>
  </si>
  <si>
    <t>Health Choice Pathway SNP AZ</t>
  </si>
  <si>
    <t>Health Choice Pathway Arizona</t>
  </si>
  <si>
    <t>Steward Health Choice Utah</t>
  </si>
  <si>
    <t>Health Choice UT</t>
  </si>
  <si>
    <t>Health Choice Utah</t>
  </si>
  <si>
    <t>IASIS Healthcare Managed Medicaid UT</t>
  </si>
  <si>
    <t>Health Delegates National Formulary</t>
  </si>
  <si>
    <t>Health Delegates National</t>
  </si>
  <si>
    <t>Health Delegates</t>
  </si>
  <si>
    <t>Health Delegates PBM</t>
  </si>
  <si>
    <t>Health Delegates Select Formulary</t>
  </si>
  <si>
    <t>Health First Advent Health Advantage HMO HIX</t>
  </si>
  <si>
    <t>Health First Health Plans Florida HIX</t>
  </si>
  <si>
    <t>Health First Advent Health HIX</t>
  </si>
  <si>
    <t>Health First Health Plans of FL Commercial-HIX</t>
  </si>
  <si>
    <t>Health First, Inc. Florida Health Exchange</t>
  </si>
  <si>
    <t>Health First, Inc. Florida</t>
  </si>
  <si>
    <t>Health First Health Plans</t>
  </si>
  <si>
    <t>Health First Health Plans HMO HIX</t>
  </si>
  <si>
    <t>Health First Value Plan</t>
  </si>
  <si>
    <t>Health First Medicare Classic, Rewards, SunSaver, and Value</t>
  </si>
  <si>
    <t>Health First Medicare Classic, Rewards and Value</t>
  </si>
  <si>
    <t>Health First, Inc. Florida Medicare</t>
  </si>
  <si>
    <t>Health First Classic Plan</t>
  </si>
  <si>
    <t>Health First Rewards Plan</t>
  </si>
  <si>
    <t>AdventHealth SunSaver Plan</t>
  </si>
  <si>
    <t>Health First Medicare SunSaver</t>
  </si>
  <si>
    <t>Health First Medicare Florida Hospital Explorer and SunSaver</t>
  </si>
  <si>
    <t>Health Net Cal MediConnect MMP</t>
  </si>
  <si>
    <t>Health Net Cal MediConnect</t>
  </si>
  <si>
    <t>Health Net Medicare MMP</t>
  </si>
  <si>
    <t>Health Net</t>
  </si>
  <si>
    <t>Health Net Medi-Cal</t>
  </si>
  <si>
    <t>Health Net CA Medi-Cal</t>
  </si>
  <si>
    <t>Health Net Managed Medicaid Medi-Cal</t>
  </si>
  <si>
    <t>Health Net Medicare Advantage Employer MA Only</t>
  </si>
  <si>
    <t>Health Net Medicare MA Only</t>
  </si>
  <si>
    <t>Health Net Medicare</t>
  </si>
  <si>
    <t>AK,AL,AR,AZ,CA,CO,CT,DE,FL,GA,HI,IA,ID,IL,IN,KS,KY,LA,MA,MD,ME,MN,MO,MS,MT,NC,ND,NE,NH,NJ,NM,NV,OH,OK,OR,PA,RI,SC,SD,TN,TX,UT,VA,VT,WA,WI,WV,WY</t>
  </si>
  <si>
    <t>Health Net Seniority Plus Employer MA Only</t>
  </si>
  <si>
    <t>Health Net Aqua MA Only</t>
  </si>
  <si>
    <t>Health Net Medicare MMP MA Only</t>
  </si>
  <si>
    <t>Health Net Green MA Only</t>
  </si>
  <si>
    <t>Health Net of California HMO HIX</t>
  </si>
  <si>
    <t>Health Net of CA Essential Rx HIX</t>
  </si>
  <si>
    <t>Health Net of California Essential Rx HIX</t>
  </si>
  <si>
    <t>Health Net CA HIX</t>
  </si>
  <si>
    <t>Health Net of California Health Exchange</t>
  </si>
  <si>
    <t>Health Net Pharmaceutical Services</t>
  </si>
  <si>
    <t>Health Net of California PPO HIX</t>
  </si>
  <si>
    <t>Health Net of CA HMO Three Tier</t>
  </si>
  <si>
    <t>Health Net of California Three Tier Formulary 2022</t>
  </si>
  <si>
    <t>Health Net of California Three Tier</t>
  </si>
  <si>
    <t>Health Net CA Commercial</t>
  </si>
  <si>
    <t>Health Net of California Commercial</t>
  </si>
  <si>
    <t>Health Net of CA PPO Three Tier</t>
  </si>
  <si>
    <t>Los Angeles Unified School District Health Net</t>
  </si>
  <si>
    <t>CA,WY</t>
  </si>
  <si>
    <t>Health Net of CA FEHBP</t>
  </si>
  <si>
    <t>Health Net of California Three Tier with Specialty</t>
  </si>
  <si>
    <t>Health Net of CA PPO Three Tier w/ Specialty</t>
  </si>
  <si>
    <t>Health Net of CA HMO Three Tier w/ Specialty</t>
  </si>
  <si>
    <t>Health Net of CA HMO Two Tier</t>
  </si>
  <si>
    <t>Health Net of California Two Tier with Specialty Formulary</t>
  </si>
  <si>
    <t>Health Net of California Two Tier with Specialty</t>
  </si>
  <si>
    <t>Health Net of CA PPO Two Tier</t>
  </si>
  <si>
    <t>Health Net of OR PPO</t>
  </si>
  <si>
    <t>Health Net Oregon Essential Rx Drug List</t>
  </si>
  <si>
    <t>Health Net of Oregon Essential Rx</t>
  </si>
  <si>
    <t>Health Net WA-OR Commercial</t>
  </si>
  <si>
    <t>Health Net of Oregon &amp; Washington Commercial</t>
  </si>
  <si>
    <t>Health New England HMO</t>
  </si>
  <si>
    <t>Health New England Member and Physician Formulary</t>
  </si>
  <si>
    <t>Health New England 3 Tier</t>
  </si>
  <si>
    <t>Health New England Commercial-HIX</t>
  </si>
  <si>
    <t>Health New England, Inc. Commercial</t>
  </si>
  <si>
    <t>Health New England, Inc.</t>
  </si>
  <si>
    <t>Health New England</t>
  </si>
  <si>
    <t>Health New England PPO</t>
  </si>
  <si>
    <t>Health New England HMO 5 Tier</t>
  </si>
  <si>
    <t>Health New England 5 Tier</t>
  </si>
  <si>
    <t>Health New England PPO 5 Tier</t>
  </si>
  <si>
    <t>Health New England MA PPO HIX 5 Tier</t>
  </si>
  <si>
    <t>Health New England 5 Tier HIX</t>
  </si>
  <si>
    <t>Health New England, Inc. Health Exchange</t>
  </si>
  <si>
    <t>Health New England MA HMO HIX 5 Tier</t>
  </si>
  <si>
    <t>Health New England Be Healthy MassHealth</t>
  </si>
  <si>
    <t>Health New England Be Healthy</t>
  </si>
  <si>
    <t>Health New England, Inc.  Managed Medicaid MA</t>
  </si>
  <si>
    <t>Health New England MA HDHP HIX</t>
  </si>
  <si>
    <t>Health New England HIX 3 Tier</t>
  </si>
  <si>
    <t>Health New England MA HMO HIX</t>
  </si>
  <si>
    <t>Health New England Medicare Plus</t>
  </si>
  <si>
    <t>HNE Medicare Advantage</t>
  </si>
  <si>
    <t>Health New England Medicare</t>
  </si>
  <si>
    <t>Health New England, Inc.  Medicare</t>
  </si>
  <si>
    <t>Health New England Medicare Premium</t>
  </si>
  <si>
    <t>Health New England Medicare Value</t>
  </si>
  <si>
    <t>Health New England Medicare Choice</t>
  </si>
  <si>
    <t>MA,NY</t>
  </si>
  <si>
    <t>Health New England Medicare Compass</t>
  </si>
  <si>
    <t>Health New England Medicare Compass Premier</t>
  </si>
  <si>
    <t>Health New England Medicare Basic No Rx</t>
  </si>
  <si>
    <t>Health New England Medicare MA Only</t>
  </si>
  <si>
    <t>Health New England Medicare Premium No Rx</t>
  </si>
  <si>
    <t>Public School Employees' Retirement System HOP Program</t>
  </si>
  <si>
    <t>Health Options Program Basic &amp; Enhanced Medicare Rx Options Formulary</t>
  </si>
  <si>
    <t>Health Options Program Basic and Enhanced Medicare Rx Options</t>
  </si>
  <si>
    <t>AZ,CA,CO,DC,DE,FL,GA,IL,MA,MD,ME,MI,NC,NJ,NM,NV,NY,OH,OR,PA,SC,TN,TX,VA,WA,WV</t>
  </si>
  <si>
    <t>Health Partners Medicare Prime</t>
  </si>
  <si>
    <t>Health Partners Medicare Prime and Complete</t>
  </si>
  <si>
    <t>Health Partners Medicare Prime and Prime Plus</t>
  </si>
  <si>
    <t>Health Partners Plans Medicare</t>
  </si>
  <si>
    <t>Health Partners Plans</t>
  </si>
  <si>
    <t>Health Partners of Philadelphia</t>
  </si>
  <si>
    <t>DST Pharmacy Solutions</t>
  </si>
  <si>
    <t>Health Partners Medicare Complete</t>
  </si>
  <si>
    <t>Health Partners Medicare Special  SNP</t>
  </si>
  <si>
    <t>Health Partners Medicare Special</t>
  </si>
  <si>
    <t>Health Partners Medicaid</t>
  </si>
  <si>
    <t>Health Partners Plans Managed Medicaid</t>
  </si>
  <si>
    <t>Health Partners Plans Managed Medicaid PA</t>
  </si>
  <si>
    <t>Health Plan of Nevada HMO HIX</t>
  </si>
  <si>
    <t>Health Plan of Nevada 4 Tier HIX</t>
  </si>
  <si>
    <t>UHC HP of NV Commercial-HIX</t>
  </si>
  <si>
    <t>Health Plan Nevada Health Exchange</t>
  </si>
  <si>
    <t>Health Plan of Nevada</t>
  </si>
  <si>
    <t>Health Plan of Nevada SmartChoice/NorthernChoice</t>
  </si>
  <si>
    <t>Health Plan of Nevada Medicaid Formulary</t>
  </si>
  <si>
    <t>Health Plan of Nevada Medicaid</t>
  </si>
  <si>
    <t>UHC HP of NV Medicaid</t>
  </si>
  <si>
    <t>Health Plan Nevada Managed Medicaid</t>
  </si>
  <si>
    <t>Health Plan of Nevada / Nevada Check Up</t>
  </si>
  <si>
    <t>Health Plans of Nevada Three Tier HMO</t>
  </si>
  <si>
    <t>Health Plan of Nevada Three Tier</t>
  </si>
  <si>
    <t>Health Plan Nevada Commercial</t>
  </si>
  <si>
    <t>Clark County School District</t>
  </si>
  <si>
    <t>Health Plan of San Joaquin MediCal</t>
  </si>
  <si>
    <t>Health Plan of San Joaquin</t>
  </si>
  <si>
    <t>Health Plan of San Joaquin Managed Medicaid CA</t>
  </si>
  <si>
    <t>Health Plan of San Mateo</t>
  </si>
  <si>
    <t>Health Plan of San Mateo, Inc. Managed Medicaid CA</t>
  </si>
  <si>
    <t>Health Plan of San Mateo, Inc.</t>
  </si>
  <si>
    <t>CareAdvantage Cal MediConnect Plan MMP</t>
  </si>
  <si>
    <t>Health Plan of San Mateo CareAdvantage Cal MediConnect Plan MMP</t>
  </si>
  <si>
    <t>Health Plan of San Mateo, Inc. Medicare</t>
  </si>
  <si>
    <t>Health Plan of Nevada FEHBP</t>
  </si>
  <si>
    <t>Sierra Health and Life Four Tier</t>
  </si>
  <si>
    <t>Health Plans of Nevada Four Tier</t>
  </si>
  <si>
    <t>Health Plans of Nevada Four Tier HMO</t>
  </si>
  <si>
    <t>Health Select Texas</t>
  </si>
  <si>
    <t>HealthSelect of Texas</t>
  </si>
  <si>
    <t>Health Select of Texas</t>
  </si>
  <si>
    <t>CA,DC,IL,NM,OK,TX</t>
  </si>
  <si>
    <t>Health Tradition HMO</t>
  </si>
  <si>
    <t>MedImpact MedPerform High</t>
  </si>
  <si>
    <t>Health Tradition</t>
  </si>
  <si>
    <t>MedImpact MedCare</t>
  </si>
  <si>
    <t>WEA Insurance</t>
  </si>
  <si>
    <t>Health Tradition POS</t>
  </si>
  <si>
    <t>HealthChoice Oklahoma - Oklahoma State &amp; Education Employees</t>
  </si>
  <si>
    <t>HealthChoice Oklahoma</t>
  </si>
  <si>
    <t>HealthChoice OK</t>
  </si>
  <si>
    <t>State of Oklahoma Commercial</t>
  </si>
  <si>
    <t>Healthfirst Child Health Plus</t>
  </si>
  <si>
    <t>Healthfirst Child Health Plus Personal Wellness Plan</t>
  </si>
  <si>
    <t>Healthfirst NY Managed Care/Child Health Plus</t>
  </si>
  <si>
    <t>Healthfirst Managed Medicaid Child Health Plus</t>
  </si>
  <si>
    <t>Healthfirst</t>
  </si>
  <si>
    <t>Healthfirst Essential Plan</t>
  </si>
  <si>
    <t>Healthfirst Leaf Plans HIX NY Formulary</t>
  </si>
  <si>
    <t>Healthfirst Leaf Plans HIX NY</t>
  </si>
  <si>
    <t>Healthfirst Health Exchange</t>
  </si>
  <si>
    <t>Healthfirst HMO HIX</t>
  </si>
  <si>
    <t>Healthfirst 65 Plus Plan</t>
  </si>
  <si>
    <t>Healthfirst Medicare 65 Plus Plan &amp; Increased Benefits</t>
  </si>
  <si>
    <t>Healthfirst Medicare Advantage</t>
  </si>
  <si>
    <t>Healthfirst Medicare</t>
  </si>
  <si>
    <t>Healthfirst Increased Benefits Plan</t>
  </si>
  <si>
    <t>Health First Secure Plan MA Only</t>
  </si>
  <si>
    <t>Healthfirst Medicare MA Only</t>
  </si>
  <si>
    <t>Healthfirst Coordinated Benefits Plan MA Only</t>
  </si>
  <si>
    <t>Healthfirst Employer Group MA Only</t>
  </si>
  <si>
    <t>Healthfirst Life Improvement Plan (HMO SNP)</t>
  </si>
  <si>
    <t>Healthfirst Medicare Plan Formulary</t>
  </si>
  <si>
    <t>FL,NY,PA</t>
  </si>
  <si>
    <t>Healthfirst CompleteCare (HMO SNP)</t>
  </si>
  <si>
    <t>Healthfirst Employer Group 1 EGWP</t>
  </si>
  <si>
    <t>Healthfirst Connection Plan SNP</t>
  </si>
  <si>
    <t>Healthfirst NY Medicaid</t>
  </si>
  <si>
    <t>Healthfirst NY Managed Care</t>
  </si>
  <si>
    <t>Healthfirst NY Medicaid Managed Care Personal Wellness Plan</t>
  </si>
  <si>
    <t>Healthfirst Managed Medicaid</t>
  </si>
  <si>
    <t>Healthfirst Signature</t>
  </si>
  <si>
    <t>Healthfirst Medicare Plan Signature</t>
  </si>
  <si>
    <t>HealthPartners Minnesota GenericsAdvantage RX HMO</t>
  </si>
  <si>
    <t>HealthPartners GenericsAdvantageRX</t>
  </si>
  <si>
    <t>HealthPartners of MN Commercial-HIX</t>
  </si>
  <si>
    <t>HealthPartners, Inc. Commercial</t>
  </si>
  <si>
    <t>HealthPartners, Inc.</t>
  </si>
  <si>
    <t>HealthPartners</t>
  </si>
  <si>
    <t>IA,MN,ND,SD,WI</t>
  </si>
  <si>
    <t>HealthPartners Minnesota GenericsAdvantage RX PPO</t>
  </si>
  <si>
    <t>HealthPartners Group MA Only</t>
  </si>
  <si>
    <t>HealthPartners Medicare MA Only</t>
  </si>
  <si>
    <t>HealthPartners, Inc. Medicare</t>
  </si>
  <si>
    <t>HealthPartners UnityPoint Health Group MA Only</t>
  </si>
  <si>
    <t>HealthPartners Freedom Balance MA Only</t>
  </si>
  <si>
    <t>HealthPartners Freedom Basic MA Only</t>
  </si>
  <si>
    <t>HealthPartners Freedom Ultimate MA Only</t>
  </si>
  <si>
    <t>HealthPartners Freedom Vital MA Only</t>
  </si>
  <si>
    <t>HealthPartners Sanford Active MA Only</t>
  </si>
  <si>
    <t>ND,SD</t>
  </si>
  <si>
    <t>HealthPartners Sanford Ultimate MA Only</t>
  </si>
  <si>
    <t>HealthPartners Sanford Vital MA Only</t>
  </si>
  <si>
    <t>HealthPartners Freedom Base MA Only</t>
  </si>
  <si>
    <t>HealthPartners FEHBP</t>
  </si>
  <si>
    <t>HealthPartners Minnesota FEHBP</t>
  </si>
  <si>
    <t>HealthPartners MN</t>
  </si>
  <si>
    <t>HealthPartners Minnesota Health Care Programs</t>
  </si>
  <si>
    <t>HealthPartners of MN Managed Medicaid</t>
  </si>
  <si>
    <t>HealthPartners, Inc. Managed Medicaid MN</t>
  </si>
  <si>
    <t>HealthPartners MinnesotaCare</t>
  </si>
  <si>
    <t>HealthPartners Minnesota HMO</t>
  </si>
  <si>
    <t>HealthPartners Minnesota Preferred Rx Formulary 2022</t>
  </si>
  <si>
    <t>HealthPartners Minnesota Preferred Rx</t>
  </si>
  <si>
    <t>HealthPartners Minnesota PPO</t>
  </si>
  <si>
    <t>UnityPoint Health Employees</t>
  </si>
  <si>
    <t>Minnetonka Independent School District 276</t>
  </si>
  <si>
    <t>HealthPartners Minnesota Senior Health Options SNP</t>
  </si>
  <si>
    <t>HealthPartners Minnesota Senior Health Options (MSHO)</t>
  </si>
  <si>
    <t>HealthPartners Minnesota Senior Health Options</t>
  </si>
  <si>
    <t>HealthPartners of MN Medicare</t>
  </si>
  <si>
    <t>HealthPartners MN Generic Advantage 4 Tier PPO HIX</t>
  </si>
  <si>
    <t>HealthPartners MN HIX GenericsAdvantage 4 Tier</t>
  </si>
  <si>
    <t>HealthPartners, Inc. Health Exchange</t>
  </si>
  <si>
    <t>HealthPartners Retiree National Choice EGWP</t>
  </si>
  <si>
    <t>HealthPartners of Minnesota Medicare</t>
  </si>
  <si>
    <t>AZ,CA,FL,MN,ND,NM,NV,SD,TX,WI</t>
  </si>
  <si>
    <t>HealthPartners Journey Stride</t>
  </si>
  <si>
    <t>HealthPartners Journey Pace</t>
  </si>
  <si>
    <t>HealthPartners Journey Steady</t>
  </si>
  <si>
    <t>HealthPartners Robin Birch</t>
  </si>
  <si>
    <t>HealthPartners Robin Maple</t>
  </si>
  <si>
    <t>HealthPartners Journey Dash</t>
  </si>
  <si>
    <t>HealthPartners Group EGWP</t>
  </si>
  <si>
    <t>HealthPartners Retiree Group EGWP</t>
  </si>
  <si>
    <t>HealthPartners UnityPoint Health Align</t>
  </si>
  <si>
    <t>HealthPartners UnityPoint Health</t>
  </si>
  <si>
    <t>HealthPartners UnityPoint Health-Align-Symmetry</t>
  </si>
  <si>
    <t>HealthPartners UnityPoint Health Symmetry</t>
  </si>
  <si>
    <t>HealthPartners UnityPoint Health Group EGWP</t>
  </si>
  <si>
    <t>AZ,CA,FL,MN,NM,NV,SD,TX,WI</t>
  </si>
  <si>
    <t>HealthPartners WI GenericsAdvantage 4 Tier PPO HIX</t>
  </si>
  <si>
    <t>HealthPartners WI HIX GenericsAdvantage 4 Tier</t>
  </si>
  <si>
    <t>HealthPartners of WI HIX</t>
  </si>
  <si>
    <t>HealthPartners WI GenericsAdvantage 5 Tier PPO HIX</t>
  </si>
  <si>
    <t>HealthPartners WI HIX GenericsAdvantage 5 Tier</t>
  </si>
  <si>
    <t>HealthSelect of Texas EGWP</t>
  </si>
  <si>
    <t>HealthSelect Medicare Rx</t>
  </si>
  <si>
    <t>HealthSelect Medicare</t>
  </si>
  <si>
    <t>AL,AR,AZ,CA,CO,CT,DC,FL,GA,HI,ID,IL,KS,KY,LA,MA,MD,MN,MO,MS,NC,NE,NM,NV,OH,OK,OR,SC,SD,TN,TX,UT,WA,WI</t>
  </si>
  <si>
    <t>HealthSmart Rx</t>
  </si>
  <si>
    <t>HealthSmartRx</t>
  </si>
  <si>
    <t>HealthSun MediMax</t>
  </si>
  <si>
    <t>HealthSun Health Plans 2020</t>
  </si>
  <si>
    <t>HealthSun Health Plans</t>
  </si>
  <si>
    <t>HealthSun SunPlus Medicare Advantage</t>
  </si>
  <si>
    <t>Healthsun Health Plans, Inc. Medicare</t>
  </si>
  <si>
    <t>HealthSun HealthAdvantage Plan</t>
  </si>
  <si>
    <t>HealthSun MediSun Plus SNP</t>
  </si>
  <si>
    <t>HealthSun HealthAdvantage Plus</t>
  </si>
  <si>
    <t>HealthSun MediSun Extra SNP</t>
  </si>
  <si>
    <t>HealthTeam Advantage Plan I</t>
  </si>
  <si>
    <t>Health Team Advantage Plan and Teal Premier</t>
  </si>
  <si>
    <t>HealthTeam Advantage Plan</t>
  </si>
  <si>
    <t>Cone Health</t>
  </si>
  <si>
    <t>Health Team Advantage</t>
  </si>
  <si>
    <t>HealthTeam Advantage Plan II</t>
  </si>
  <si>
    <t>HealthTeam Advantage Plan EGWP</t>
  </si>
  <si>
    <t>HealthTeam Advantage Diabetes &amp; Heart Care SNP</t>
  </si>
  <si>
    <t>HealthTeam Diabetes and Heart Care Plan Formulary</t>
  </si>
  <si>
    <t>HealthTeam Diabetes and Heart Care Plan</t>
  </si>
  <si>
    <t>Healthy Blue LA</t>
  </si>
  <si>
    <t>Healthy Blue Louisiana</t>
  </si>
  <si>
    <t>Amerigroup Community Care LA</t>
  </si>
  <si>
    <t>Amerigroup Managed Medicaid Louisiana</t>
  </si>
  <si>
    <t>Healthy Blue MO HealthNet</t>
  </si>
  <si>
    <t>MO HealthNet Medicaid_Load_Batch_4</t>
  </si>
  <si>
    <t>State of MO Medicaid</t>
  </si>
  <si>
    <t>Anthem Managed Medicaid Missouri</t>
  </si>
  <si>
    <t>Healthy Blue Nebraska</t>
  </si>
  <si>
    <t>Healthy Blue NE Heritage Health</t>
  </si>
  <si>
    <t>Anthem Healthy Blue Medicaid NE</t>
  </si>
  <si>
    <t>Anthem Managed Medicaid Nebraska</t>
  </si>
  <si>
    <t>Healthy Blue NC</t>
  </si>
  <si>
    <t>Healthy Blue North Carolina Medicaid</t>
  </si>
  <si>
    <t>Anthem Healthy Blue Medicaid NC</t>
  </si>
  <si>
    <t>Anthem Managed Medicaid North Carolina</t>
  </si>
  <si>
    <t>Healthy U</t>
  </si>
  <si>
    <t>University of Utah Healthy U Medicaid</t>
  </si>
  <si>
    <t>University of Utah Health Plans Managed Medicaid UT</t>
  </si>
  <si>
    <t>RealRx</t>
  </si>
  <si>
    <t>HEB Grocery, Inc.</t>
  </si>
  <si>
    <t>HEB Employee Formulary</t>
  </si>
  <si>
    <t>Hennepin County</t>
  </si>
  <si>
    <t>Hennepin County Formulary 2 Tier</t>
  </si>
  <si>
    <t>Hennepin Health-PMAP Medicaid</t>
  </si>
  <si>
    <t>Hennepin Health Plan Formulary</t>
  </si>
  <si>
    <t>Hennepin Health Plan</t>
  </si>
  <si>
    <t>Metropolitan Health Plan</t>
  </si>
  <si>
    <t>Metropolitan Health Plan, Inc. Managed Medicaid MN</t>
  </si>
  <si>
    <t>Hennepin Health</t>
  </si>
  <si>
    <t>Hennepin Health MinnesotaCare</t>
  </si>
  <si>
    <t>Hewlett-Packard</t>
  </si>
  <si>
    <t>Hewlett-Packard Advantage 4-Tier</t>
  </si>
  <si>
    <t>Hewlett-Packard Formulary</t>
  </si>
  <si>
    <t>AK,AL,AR,AZ,CA,CO,CT,DC,DE,FL,GA,HI,IA,ID,IL,IN,KS,KY,LA,MA,MD,MI,MN,MO,MS,MT,NC,ND,NE,NH,NJ,NM,NV,NY,OH,OK,OR,PA,PR,RI,SC,SD,TN,TX,UT,VA,VT,WA,WI,WV</t>
  </si>
  <si>
    <t>Highmark Blue Cross Blue Shield of Delaware HMO</t>
  </si>
  <si>
    <t>Highmark BCBS Delaware (FN Import)</t>
  </si>
  <si>
    <t>Highmark BCBS Delaware</t>
  </si>
  <si>
    <t>Highmark BCBS Commercial</t>
  </si>
  <si>
    <t>Highmark BCBS Delaware Commercial</t>
  </si>
  <si>
    <t>Highmark, Inc.</t>
  </si>
  <si>
    <t>Highmark Blue Cross Blue Shield Delaware</t>
  </si>
  <si>
    <t>Highmark Blue Cross Blue Shield of Delaware PPO</t>
  </si>
  <si>
    <t>Highmark Blue Cross Blue Shield of Delaware PPO HIX</t>
  </si>
  <si>
    <t>Highmark Essential HIX</t>
  </si>
  <si>
    <t>Highmark BCBS Delaware HIX Essential</t>
  </si>
  <si>
    <t>Highmark HIX</t>
  </si>
  <si>
    <t>Highmark BCBS Delaware Health Exchange</t>
  </si>
  <si>
    <t>Highmark BCBS of Western NY Self -Funded PPO</t>
  </si>
  <si>
    <t>BCBS of Western NY Formulary 1</t>
  </si>
  <si>
    <t>Highmark BCBS of Western NY Formulary 1</t>
  </si>
  <si>
    <t>HealthNow New York Commercial Formulary 1</t>
  </si>
  <si>
    <t>HealthNow New York, Inc. Commercial</t>
  </si>
  <si>
    <t>Highmark Blue Cross Blue Shield of Western New York</t>
  </si>
  <si>
    <t>Highmark BCBS of Western NY Self -Funded HMO</t>
  </si>
  <si>
    <t>Highmark BCBS of Western NY Self -Funded POS</t>
  </si>
  <si>
    <t>Highmark BCBS of Western NY Large Groups PPO</t>
  </si>
  <si>
    <t>BCBS of Western NY Formulary 2</t>
  </si>
  <si>
    <t>Highmark BCBS of Western NY Formulary 2</t>
  </si>
  <si>
    <t>HealthNow New York Commercial Formulary 2</t>
  </si>
  <si>
    <t>Highmark BCBS of Western NY Large Groups HMO</t>
  </si>
  <si>
    <t>Highmark BCBS of Western NY Large Groups POS</t>
  </si>
  <si>
    <t>Highmark BCBS of Western NY Small Groups PPO</t>
  </si>
  <si>
    <t>BCBS of Western NY Formulary 3/Exclusive Small Group</t>
  </si>
  <si>
    <t>Highmark BCBS of Western NY Formulary 3/Exclusive Small Group</t>
  </si>
  <si>
    <t>HealthNow New York Commercial Formulary 3</t>
  </si>
  <si>
    <t>Highmark BCBS of Western NY Small Groups HMO</t>
  </si>
  <si>
    <t>Highmark BCBS of Western NY Small Groups POS</t>
  </si>
  <si>
    <t>Highmark Retiree EGWP</t>
  </si>
  <si>
    <t>HealthNow Retiree PDP</t>
  </si>
  <si>
    <t>Highmark BCBS of Western NY Retiree PDP</t>
  </si>
  <si>
    <t>AZ,FL,NY</t>
  </si>
  <si>
    <t>HealthNow PPO Group (MA-PD) CY (PPO) EGWP</t>
  </si>
  <si>
    <t>HealthNow New York Medicare</t>
  </si>
  <si>
    <t>Highmark BCBSNENY Medicare</t>
  </si>
  <si>
    <t>HealthNow New York, Inc. Medicare</t>
  </si>
  <si>
    <t>AZ,FL,NC,NV,NY,OH,PA,SC</t>
  </si>
  <si>
    <t>Highmark Blue Shield Senior Blue 652</t>
  </si>
  <si>
    <t>Highmark Blue Shield of Northeastern New York</t>
  </si>
  <si>
    <t>Highmark Blue Shield Freedom Plus</t>
  </si>
  <si>
    <t>Highmark Blue Shield Freedom Value</t>
  </si>
  <si>
    <t>Highmark Blue Shield Forever Blue 770</t>
  </si>
  <si>
    <t>Highmark Blue Shield Freedom Nation</t>
  </si>
  <si>
    <t>Highmark Blue Shield Freedom Basic</t>
  </si>
  <si>
    <t>Highmark BlueShield Senior Blue EGWP HMO</t>
  </si>
  <si>
    <t>Highmark Blue Cross Blue Shield Comprehensive HMO</t>
  </si>
  <si>
    <t>Highmark Blue Cross Blue Shield 3 Tier</t>
  </si>
  <si>
    <t>Highmark Commercial</t>
  </si>
  <si>
    <t>Highmark Blue Cross Blue Shield</t>
  </si>
  <si>
    <t>Stonewall Jackson Memorial Hospital</t>
  </si>
  <si>
    <t>Highmark Blue Cross Blue Shield Comprehensive PPO</t>
  </si>
  <si>
    <t>Highmark Blue Shield Comprehensive PPO</t>
  </si>
  <si>
    <t>Highmark Blue Shield</t>
  </si>
  <si>
    <t>Highmark Blue Shield Comprehensive HMO</t>
  </si>
  <si>
    <t>Highmark Blue Cross Blue Shield of West Virginia Comprehensive PPO</t>
  </si>
  <si>
    <t>Highmark Blue Cross Blue Shield West Virginia</t>
  </si>
  <si>
    <t>Highmark Blue Cross Blue Shield of Western New York Medicaid</t>
  </si>
  <si>
    <t>HealthNow New York Managed Medicaid</t>
  </si>
  <si>
    <t>HealthNow New York, Inc. Managed Medicaid NY</t>
  </si>
  <si>
    <t>Highmark Blue Cross Blue Shield of Western New York Child Health Plus</t>
  </si>
  <si>
    <t>Highmark Blue Cross Blue Shield Senior Blue 651</t>
  </si>
  <si>
    <t>Highmark Blue Cross Blue Shield of Western New York Medicare</t>
  </si>
  <si>
    <t>Highmark Blue Cross Blue Shield Senior Blue Select</t>
  </si>
  <si>
    <t>Highmark Blue Cross Blue Shield BlueSaver</t>
  </si>
  <si>
    <t>Highmark Blue Cross Blue Shield Senior Blue Basic</t>
  </si>
  <si>
    <t>Highmark Blue Cross Blue Shield Forever Blue 751</t>
  </si>
  <si>
    <t>Highmark Blue Cross Blue Shield Forever Blue Value</t>
  </si>
  <si>
    <t>Highmark Blue Cross Blue Shield Freedom Nation</t>
  </si>
  <si>
    <t>Highmark Blue Cross Blue Shield of Western New York POS HIX</t>
  </si>
  <si>
    <t>BCBS of Western NY &amp; BS of Northeastern NY Formulary 3</t>
  </si>
  <si>
    <t>Highmark Blue Cross Blue Shield of Western NY HIX</t>
  </si>
  <si>
    <t>HealthNow New York HIX</t>
  </si>
  <si>
    <t>HealthNow New York, Inc. Health Exchange</t>
  </si>
  <si>
    <t>Highmark Blue Cross Blue Shield of Western New York HMO HIX</t>
  </si>
  <si>
    <t>Highmark Blue Shield of Northeastern New York POS HIX</t>
  </si>
  <si>
    <t>Highmark Blue Shield of Northeastern NY HIX</t>
  </si>
  <si>
    <t>Highmark Blue Shield of Northeastern New York HMO HIX</t>
  </si>
  <si>
    <t>Highmark BlueCross BlueShield of Western NY Essential Plan</t>
  </si>
  <si>
    <t>City of Troy</t>
  </si>
  <si>
    <t>Highmark BlueShield of Northeastern New York Formulary 1</t>
  </si>
  <si>
    <t>Highmark Blue Shield of Northeastern New York Self -Funded PPO</t>
  </si>
  <si>
    <t>Highmark Blue Shield of Northeastern New York Self -Funded HMO</t>
  </si>
  <si>
    <t>Highmark Blue Shield of Northeastern New York Self -Funded POS</t>
  </si>
  <si>
    <t>Highmark Blue Shield of Northeastern NY Large Groups PPO</t>
  </si>
  <si>
    <t>Highmark BlueShield of Northeastern NY Formulary 2</t>
  </si>
  <si>
    <t>Highmark Blue Shield of Northeastern NY Large Groups HMO</t>
  </si>
  <si>
    <t>Highmark Blue Shield of Northeastern NY Large Groups POS</t>
  </si>
  <si>
    <t>Highmark Blue Shield of Northeastern NY Small Groups PPO</t>
  </si>
  <si>
    <t>Highmark BlueShield of Northeastern NY Formulary 3</t>
  </si>
  <si>
    <t>Highmark Blue Shield of Northeastern NY Small Groups HMO</t>
  </si>
  <si>
    <t>Highmark Blue Shield of Northeastern NY Small Groups POS</t>
  </si>
  <si>
    <t>Highmark Blue Cross Blue Shield of West Virginia Core PPO</t>
  </si>
  <si>
    <t>Highmark Core Formulary</t>
  </si>
  <si>
    <t>Highmark Blue Cross Blue Shield of Delaware Core HMO</t>
  </si>
  <si>
    <t>Highmark Blue Cross Blue Shield of Delaware Core PPO</t>
  </si>
  <si>
    <t>Highmark Blue Shield Core HMO</t>
  </si>
  <si>
    <t>Highmark Blue Shield Core PPO</t>
  </si>
  <si>
    <t>Highmark Blue Cross Blue Shield Core HMO</t>
  </si>
  <si>
    <t>Highmark Blue Cross Blue Shield Core PPO</t>
  </si>
  <si>
    <t>Highmark Blue Cross Blue Shield of West Virginia PPO Comprehensive HIX</t>
  </si>
  <si>
    <t>Highmark Health Exchange</t>
  </si>
  <si>
    <t>Highmark Blue Shield of Pennsylvania PPO HIX</t>
  </si>
  <si>
    <t>Highmark Health Options</t>
  </si>
  <si>
    <t>Highmark Health Options DE</t>
  </si>
  <si>
    <t>Highmark Managed Medicaid</t>
  </si>
  <si>
    <t>Security Blue HMO MA-PD (HMO) EGWP</t>
  </si>
  <si>
    <t>Highmark Incentive Formulary</t>
  </si>
  <si>
    <t>Highmark Medicare</t>
  </si>
  <si>
    <t>Highmark EGWP</t>
  </si>
  <si>
    <t>AR,AZ,CA,CO,CT,DE,FL,GA,IA,ID,IL,IN,KY,LA,MA,MD,MI,NC,NE,NJ,NM,NV,NY,OH,OR,PA,SC,TN,TX,VA,WA,WI,WV</t>
  </si>
  <si>
    <t>Freedom Blue PPO ValueRx</t>
  </si>
  <si>
    <t>Highmark Medicare 5 Tier Closed Performance</t>
  </si>
  <si>
    <t>Security Blue HMO-POS ValueRx</t>
  </si>
  <si>
    <t>Community Blue Medicare HMO Signature</t>
  </si>
  <si>
    <t>Community Blue Medicare PPO Signature</t>
  </si>
  <si>
    <t>Community Blue Medicare Plus PPO Distinct</t>
  </si>
  <si>
    <t>Community Blue Medicare Plus PPO Signature</t>
  </si>
  <si>
    <t>Community Blue Medicare PPO Distinct</t>
  </si>
  <si>
    <t>Freedom Blue PPO Standard - WV</t>
  </si>
  <si>
    <t>Freedom Blue PPO Distinct</t>
  </si>
  <si>
    <t>DE,WV</t>
  </si>
  <si>
    <t>Complete Blue PPO Distinct</t>
  </si>
  <si>
    <t>Complete Blue PPO Signature</t>
  </si>
  <si>
    <t>Freedom Blue PPO Signature</t>
  </si>
  <si>
    <t>Highmark Medicare 5 Tier Closed Venture</t>
  </si>
  <si>
    <t>Blue Rx Complete</t>
  </si>
  <si>
    <t>Freedom Blue PPO Classic</t>
  </si>
  <si>
    <t>Freedom Blue PPO Deluxe</t>
  </si>
  <si>
    <t>Freedom Blue PPO Standard - PA</t>
  </si>
  <si>
    <t>KY,OH,PA,VA,WV</t>
  </si>
  <si>
    <t>Security Blue HMO-POS Deluxe</t>
  </si>
  <si>
    <t>Security Blue HMO-POS Standard</t>
  </si>
  <si>
    <t>Freedom Blue PPO Select</t>
  </si>
  <si>
    <t>AL,AR,AZ,CA,CO,CT,DE,FL,GA,ID,IL,IN,KY,LA,MA,MD,MI,NC,NE,NJ,NV,NY,OH,OR,PA,SC,TN,TX,VA,WA,WI,WV</t>
  </si>
  <si>
    <t>BlueRx Employer Group</t>
  </si>
  <si>
    <t>Community Blue Medicare HMO Prestige</t>
  </si>
  <si>
    <t>Community Blue Medicare MA Only</t>
  </si>
  <si>
    <t>Highmark Medicare MA Only</t>
  </si>
  <si>
    <t>Highmark Freedom Blue MA Only</t>
  </si>
  <si>
    <t>AL,AZ,CA,FL,ID,IL,KS,KY,LA,MA,MD,MI,MO,NC,NE,NH,NV,NY,OH,PA,SC,TN,TX,VA,VT,WA,WI,WV</t>
  </si>
  <si>
    <t>Highmark Security Blue MA Only</t>
  </si>
  <si>
    <t>Freedom Blue Basic MA Only</t>
  </si>
  <si>
    <t>Security Blue Basic MA Only</t>
  </si>
  <si>
    <t>Highmark Blue Cross Blue Shield of Delaware National Select HMO</t>
  </si>
  <si>
    <t>Highmark National Select</t>
  </si>
  <si>
    <t>Highmark National Select Formulary</t>
  </si>
  <si>
    <t>Highmark BCBS Commercial NSF</t>
  </si>
  <si>
    <t>Highmark Blue Cross Blue Shield of Delaware National Select PPO</t>
  </si>
  <si>
    <t>Highmark Blue Cross Blue Shield National Select HMO</t>
  </si>
  <si>
    <t>Highmark Blue Cross Blue Shield National Select PPO</t>
  </si>
  <si>
    <t>Highmark Blue Cross Blue Shield of West Virginia National Select PPO</t>
  </si>
  <si>
    <t>Highmark Blue Shield National Select HMO</t>
  </si>
  <si>
    <t>Highmark Blue Shield National Select PPO</t>
  </si>
  <si>
    <t>United Steel Workers</t>
  </si>
  <si>
    <t>Highmark Blue Cross Blue Shield of Western NY National Select HMO</t>
  </si>
  <si>
    <t>Highmark Blue Cross Blue Shield of Western NY National Select PPO</t>
  </si>
  <si>
    <t>Highmark Blue Cross Blue Shield of Western NY National Select POS</t>
  </si>
  <si>
    <t>Highmark Blue Shield of Northeastern NY National Select HMO</t>
  </si>
  <si>
    <t>Highmark Blue Shield of Northeastern NY National Select PPO</t>
  </si>
  <si>
    <t>Highmark Blue Shield of Northeastern NY National Select POS</t>
  </si>
  <si>
    <t>Highmark Blue Cross Blue Shield of Western NY Closed HMO</t>
  </si>
  <si>
    <t>Highmark New York Closed Formulary</t>
  </si>
  <si>
    <t>Highmark New York Commercial</t>
  </si>
  <si>
    <t>Highmark Blue Cross Blue Shield of Western NY Closed PPO</t>
  </si>
  <si>
    <t>Highmark Blue Cross Blue Shield of Western NY Closed POS</t>
  </si>
  <si>
    <t>Highmark Blue Shield of Northeastern NY Closed HMO</t>
  </si>
  <si>
    <t>Highmark Blue Shield of Northeastern NY Closed PPO</t>
  </si>
  <si>
    <t>Highmark Blue Shield of Northeastern NY Closed POS</t>
  </si>
  <si>
    <t>Highmark Blue Cross Blue Shield Senior Blue 601 MA Only</t>
  </si>
  <si>
    <t>HealthNow New York Medicare MA Only</t>
  </si>
  <si>
    <t>Highmark New York Medicare MA Only</t>
  </si>
  <si>
    <t>Highmark HMO Group MA Only Plan</t>
  </si>
  <si>
    <t>Highmark Blue Shield Freedom MA Only</t>
  </si>
  <si>
    <t>Highmark Blue Cross Blue Shield of Western NY HMO</t>
  </si>
  <si>
    <t>Highmark New York Open Formulary</t>
  </si>
  <si>
    <t>Highmark Blue Cross Blue Shield of Western NY PPO</t>
  </si>
  <si>
    <t>Highmark Blue Cross Blue Shield of Western NY POS</t>
  </si>
  <si>
    <t>Highmark Blue Shield of Northeastern NY HMO</t>
  </si>
  <si>
    <t>Highmark Blue Shield of Northeastern NY PPO</t>
  </si>
  <si>
    <t>Highmark Blue Shield of Northeastern NY POS</t>
  </si>
  <si>
    <t>Highmark Wholecare Medicare Assured Diamond SNP</t>
  </si>
  <si>
    <t>Gateway Health Plan Medicare Assured - Ruby and Diamond</t>
  </si>
  <si>
    <t>Highmark Wholecare Medicare Assured - Ruby and Diamond</t>
  </si>
  <si>
    <t>Gateway Health Plan Medicare Assured</t>
  </si>
  <si>
    <t>Gateway Health Plan Medicare</t>
  </si>
  <si>
    <t>Highmark Wholecare Medicare Assured Ruby SNP</t>
  </si>
  <si>
    <t>Highmark Wholecare Pennsylvania</t>
  </si>
  <si>
    <t>Highmark WholeCare Pennsylvania</t>
  </si>
  <si>
    <t>Highmark Wholecare PA</t>
  </si>
  <si>
    <t>Hillsborough County Public School Employees</t>
  </si>
  <si>
    <t>Hillsborough County Public Schools Rx4</t>
  </si>
  <si>
    <t>Humana Health Commercial</t>
  </si>
  <si>
    <t>Humana Commercial</t>
  </si>
  <si>
    <t>Humana</t>
  </si>
  <si>
    <t>HIP Health Plan New York Medicaid</t>
  </si>
  <si>
    <t>HIP Medicaid/Family Health PIus</t>
  </si>
  <si>
    <t>HIP Medicaid/FHPlus</t>
  </si>
  <si>
    <t>EmblemHealth HIP Medicaid</t>
  </si>
  <si>
    <t>EmblemHealth Managed Medicaid</t>
  </si>
  <si>
    <t>Blue Cross MedicareRx Choice</t>
  </si>
  <si>
    <t>HISC Blue Cross MedicareRx Choice</t>
  </si>
  <si>
    <t>IL,OK,UT</t>
  </si>
  <si>
    <t>Blue Cross MedicareRx Basic</t>
  </si>
  <si>
    <t>HISC Blue Medicare Rx (PDP) Basic</t>
  </si>
  <si>
    <t>Blue Cross MedicareRx Plus</t>
  </si>
  <si>
    <t>Blue Cross MedicareRx Value/Plus</t>
  </si>
  <si>
    <t>HISC Blue Medicare Rx (PDP) Plus and Value</t>
  </si>
  <si>
    <t>Blue Cross MedicareRx Value</t>
  </si>
  <si>
    <t>AZ,FL,IL,NM,OK,TX</t>
  </si>
  <si>
    <t>Blue Cross Group MedicareRx EGWP</t>
  </si>
  <si>
    <t>AL,AR,AZ,CA,CO,DC,DE,FL,GA,HI,IA,ID,IL,IN,KS,KY,LA,MD,MI,MO,MS,MT,NC,NJ,NM,NV,OH,OK,OR,PA,SC,SD,TN,TX,UT,VA,WA,WI</t>
  </si>
  <si>
    <t>HMSA Choice Hawaii HMO</t>
  </si>
  <si>
    <t>HMSA Choice - Grandfathered</t>
  </si>
  <si>
    <t>HMSA Choice</t>
  </si>
  <si>
    <t>HMSA Commercial-HIX</t>
  </si>
  <si>
    <t>Hawaii Medical Service Association Commercial</t>
  </si>
  <si>
    <t>HMSA Choice Hawaii PPO</t>
  </si>
  <si>
    <t>HMSA Choice Hawaii HMO 4-Tier</t>
  </si>
  <si>
    <t>HMSA Choice Non-Grandfathered Plans</t>
  </si>
  <si>
    <t>HMSA Choice Hawaii PPO 4-Tier</t>
  </si>
  <si>
    <t>HMSA Essential PPO</t>
  </si>
  <si>
    <t>HMSA Essential</t>
  </si>
  <si>
    <t>HMSA Essential HMO</t>
  </si>
  <si>
    <t>HMSA Federal Plan 87</t>
  </si>
  <si>
    <t>HMSA Fed 87</t>
  </si>
  <si>
    <t>HMSA PPO HIX</t>
  </si>
  <si>
    <t>HMSA Metallic Prescription Formulary</t>
  </si>
  <si>
    <t>Hawaii Medical Service Association Health Exchange</t>
  </si>
  <si>
    <t>HMSA Optimal HMO</t>
  </si>
  <si>
    <t>HMSA Optimal Prescription Formulary</t>
  </si>
  <si>
    <t>HMSA Optimal PPO</t>
  </si>
  <si>
    <t>HMSA QUEST Integration</t>
  </si>
  <si>
    <t>HMSA Quest 2017</t>
  </si>
  <si>
    <t>HMSA Quest</t>
  </si>
  <si>
    <t>Hawaii Medical Service Association Managed Medicaid HI</t>
  </si>
  <si>
    <t>HMSA Select Hawaii HMO</t>
  </si>
  <si>
    <t>HMSA Select - Grandfathered</t>
  </si>
  <si>
    <t>HMSA Select</t>
  </si>
  <si>
    <t>HMSA Select Hawaii PPO</t>
  </si>
  <si>
    <t>HMSA Select Hawaii HMO 4-Tier</t>
  </si>
  <si>
    <t>HMSA Select/Exchange Non-Grandfathered Plans</t>
  </si>
  <si>
    <t>HMSA Select Non-Grandfathered Plans</t>
  </si>
  <si>
    <t>HMSA Select Hawaii PPO 4-Tier</t>
  </si>
  <si>
    <t>Home State Health Plan</t>
  </si>
  <si>
    <t>Centene Managed Medicaid Missouri</t>
  </si>
  <si>
    <t>Hometown Health Plan HMO</t>
  </si>
  <si>
    <t>Hometown Enhanced</t>
  </si>
  <si>
    <t>Hometown Standard</t>
  </si>
  <si>
    <t>Hometown Health, Inc. Commercial</t>
  </si>
  <si>
    <t>Renown Health</t>
  </si>
  <si>
    <t>Hometown Health Plan</t>
  </si>
  <si>
    <t>Hometown RX PBM</t>
  </si>
  <si>
    <t>Hometown Health Plan PPO</t>
  </si>
  <si>
    <t>Hometown Health Plan HMO HIX</t>
  </si>
  <si>
    <t>Hometown Health HIX</t>
  </si>
  <si>
    <t>Senior Care Plus Patriot MA Only</t>
  </si>
  <si>
    <t>Hometown Health Medicare MA Only</t>
  </si>
  <si>
    <t>Hometown Health, Inc. Medicare</t>
  </si>
  <si>
    <t>Senior Care Plus Essential Plan</t>
  </si>
  <si>
    <t>Hometown Health Senior Care Plus Plan</t>
  </si>
  <si>
    <t>Hometown Health Plan Senior Care Plus</t>
  </si>
  <si>
    <t>Senior Care Plus Select Plan</t>
  </si>
  <si>
    <t>Senior Care Plus Complete Plan</t>
  </si>
  <si>
    <t>Senior Care Plus Comprehensive Plan</t>
  </si>
  <si>
    <t>Senior Care Plus Encompass Plan SNP</t>
  </si>
  <si>
    <t>NV,NY</t>
  </si>
  <si>
    <t>Renown Preferred Plan by Senior Care Plus</t>
  </si>
  <si>
    <t>Senior Care Plus Extensive Duals Plan SNP</t>
  </si>
  <si>
    <t>Horizon Blue Cross Blue Shield of New Jersey PPO NetResults</t>
  </si>
  <si>
    <t>Horizon BCBS NJ NetResults</t>
  </si>
  <si>
    <t>Horizon BCBS NJ Commercial NetResults</t>
  </si>
  <si>
    <t>Horizon BCBS Commercial</t>
  </si>
  <si>
    <t>Horizon Blue Cross and Blue Shield of New Jersey</t>
  </si>
  <si>
    <t>Horizon Blue Cross Blue Shield of New Jersey POS NetResults</t>
  </si>
  <si>
    <t>Horizon Blue Cross Blue Shield of New Jersey HMO NetResults</t>
  </si>
  <si>
    <t>Horizon BCBS NJ NetResults Enhanced PPO</t>
  </si>
  <si>
    <t>Horizon BCBS NJ NetResults Enhanced</t>
  </si>
  <si>
    <t>Horizon BCBS NJ NetResults Enhanced POS</t>
  </si>
  <si>
    <t>Horizon BCBS NJ NetResults Enhanced HMO</t>
  </si>
  <si>
    <t>Horizon Blue Cross Blue Shield of New Jersey HMO</t>
  </si>
  <si>
    <t>Horizon BCBS NJ Classic Formulary</t>
  </si>
  <si>
    <t>Horizon BCBS of New Jersey</t>
  </si>
  <si>
    <t>Horizon BCBS NJ Commercial-HIX</t>
  </si>
  <si>
    <t>Horizon Blue Cross Blue Shield of New Jersey PPO</t>
  </si>
  <si>
    <t>Horizon Blue Cross Blue Shield of New Jersey POS</t>
  </si>
  <si>
    <t>UFCW Local 1262 (NJ) By Horizon</t>
  </si>
  <si>
    <t>Robert Wood Johnson University Hospital</t>
  </si>
  <si>
    <t>RWJBarnabas Health</t>
  </si>
  <si>
    <t>Horizon Blue Cross Blue Shield of New Jersey PPO Premier</t>
  </si>
  <si>
    <t>Horizon BCBS of New Jersey Premier</t>
  </si>
  <si>
    <t>Horizon Blue Cross Blue Shield of New Jersey HMO Premier</t>
  </si>
  <si>
    <t>Horizon Blue Cross Blue Shield of New Jersey POS Premier</t>
  </si>
  <si>
    <t>Horizon Blue Cross Blue Shield of New Jersey PPO HIX</t>
  </si>
  <si>
    <t>Horizon BCBS NJ HIX</t>
  </si>
  <si>
    <t>Horizon BlueCross BlueShield of NJ HIX</t>
  </si>
  <si>
    <t>Horizon BCBS Health Exchange</t>
  </si>
  <si>
    <t>Horizon Blue Cross Blue Shield of New Jersey HMO HIX</t>
  </si>
  <si>
    <t>Horizon Medicare Blue Advantage</t>
  </si>
  <si>
    <t>Horizon Medicare Blue Group (PPO) EGWP</t>
  </si>
  <si>
    <t>Horizon Medicare Blue Access Group w/Rx EGWP</t>
  </si>
  <si>
    <t>Horizon Medicare Blue Advantage, Select, Rx Standard</t>
  </si>
  <si>
    <t>Horizon Medicare Blue Advantage Region 4, Access, Select</t>
  </si>
  <si>
    <t>Horizon Medicare Blue Advantage Region 4</t>
  </si>
  <si>
    <t>Horizon Medicare Blue Access</t>
  </si>
  <si>
    <t>Horizon Medicare Blue Value w/ Rx</t>
  </si>
  <si>
    <t>Horizon Medicare Blue Choice w/Rx, Value w/Rx</t>
  </si>
  <si>
    <t>Horizon Medicare Blue Choice w/Rx</t>
  </si>
  <si>
    <t>Horizon Medicare Blue Rx-Enhanced</t>
  </si>
  <si>
    <t>Horizon Medicare Blue Rx Enhanced</t>
  </si>
  <si>
    <t>DE,FL,NJ,NY,PA</t>
  </si>
  <si>
    <t>Horizon Medicare Blue Group Rx PDP</t>
  </si>
  <si>
    <t>Horizon Medicare Blue Rx Saver</t>
  </si>
  <si>
    <t>NJ,UT</t>
  </si>
  <si>
    <t>Horizon Medicare Blue Rx Standard</t>
  </si>
  <si>
    <t>Horizon Medicare Advantage MA Only</t>
  </si>
  <si>
    <t>Horizon Medicare MA Only</t>
  </si>
  <si>
    <t>Horizon Medicare Blue Access Group MA Only</t>
  </si>
  <si>
    <t>Horizon Medicare Blue Group MA Only</t>
  </si>
  <si>
    <t>Horizon Medicare Blue Value MA Only</t>
  </si>
  <si>
    <t>Horizon NJ Health</t>
  </si>
  <si>
    <t>Horizon NJ Health closed</t>
  </si>
  <si>
    <t>Horizon BCBS NJ Medicaid</t>
  </si>
  <si>
    <t>Horizon NJ Health Managed Medicaid</t>
  </si>
  <si>
    <t>Horizon NJ Health (Internal)</t>
  </si>
  <si>
    <t>Horizon NJ TotalCare (HMO SNP)</t>
  </si>
  <si>
    <t>Horizon NJ TotalCare</t>
  </si>
  <si>
    <t>Horizon HZ VALUE DSB</t>
  </si>
  <si>
    <t>UNITE HERE</t>
  </si>
  <si>
    <t>Hospitality Rx Formulary</t>
  </si>
  <si>
    <t>Hospitality Rx</t>
  </si>
  <si>
    <t>Hospitality Rx PBM</t>
  </si>
  <si>
    <t>Unite Staff Health Benefit Plan</t>
  </si>
  <si>
    <t>Humana Gold Plus - Puerto Rico</t>
  </si>
  <si>
    <t>Humana - Puerto Rico 2021</t>
  </si>
  <si>
    <t>Humana-  Puerto Rico</t>
  </si>
  <si>
    <t>Humana Puerto Rico Medicare</t>
  </si>
  <si>
    <t>HumanaChoice Value - Puerto Rico</t>
  </si>
  <si>
    <t>Humana Basic Rx Plan</t>
  </si>
  <si>
    <t>Humana Basic Rx Plan PDP</t>
  </si>
  <si>
    <t>Humana Basic Rx</t>
  </si>
  <si>
    <t>Humana Basic Medicare</t>
  </si>
  <si>
    <t>Humana Florida Comprehensive Plan</t>
  </si>
  <si>
    <t>Humana Florida MMA</t>
  </si>
  <si>
    <t>Humana Managed Medicaid Florida</t>
  </si>
  <si>
    <t>Humana Gold Plus-Diabetes and Heart SNP</t>
  </si>
  <si>
    <t>Humana Gold Plus - Diabetes Formulary 2020</t>
  </si>
  <si>
    <t>Humana Gold Plus - Diabetes</t>
  </si>
  <si>
    <t>Humana Plus 6 Medicare</t>
  </si>
  <si>
    <t>Humana Gold Plus - Diabetes and Heart w/CH SNP</t>
  </si>
  <si>
    <t>Humana Gold Plus Diabetes and Heart w/ CH 2020</t>
  </si>
  <si>
    <t>Humana Gold Plus - Diabetes and Heart w/ CH</t>
  </si>
  <si>
    <t>Humana Gold Plus Integrated Illinois MMP</t>
  </si>
  <si>
    <t>Humana Gold Plus Integrated IL MMP</t>
  </si>
  <si>
    <t>Humana Gold Plus IL Medicare</t>
  </si>
  <si>
    <t>Humana Gold Plus SNP-DE Puerto Rico</t>
  </si>
  <si>
    <t>Humana Gold Plus Puerto Rico SNP-DE 2021</t>
  </si>
  <si>
    <t>Humana Gold Plus Puerto Rico SNP-DE</t>
  </si>
  <si>
    <t>Humana HDHP HMO</t>
  </si>
  <si>
    <t>Humana HDHP</t>
  </si>
  <si>
    <t>CO,FL,GA,IL,IN,LA,OH,TX</t>
  </si>
  <si>
    <t>Humana HDHP POS</t>
  </si>
  <si>
    <t>AZ,CO,FL,GA,IL,IN,KS,KY,LA,NV,OH,TX,WI</t>
  </si>
  <si>
    <t>Humana HDHP PPO</t>
  </si>
  <si>
    <t>AZ,CO,FL,GA,IL,IN,KS,KY,LA,MI,MO,MS,NV,OH,TN,TX,UT,WI</t>
  </si>
  <si>
    <t>Humana HDHP Florida HMO</t>
  </si>
  <si>
    <t>Humana HDHP Florida</t>
  </si>
  <si>
    <t>Humana HDHP Florida POS</t>
  </si>
  <si>
    <t>Humana HDHP Florida PPO</t>
  </si>
  <si>
    <t>Humana HDHP Traditional PPO</t>
  </si>
  <si>
    <t>Humana HDHP Traditional Formulary - Searchable</t>
  </si>
  <si>
    <t>Humana HDHP Traditional</t>
  </si>
  <si>
    <t>Humana HDHP Traditional Florida PPO</t>
  </si>
  <si>
    <t>Humana HDHP Traditional Florida</t>
  </si>
  <si>
    <t>Humana HDHP Traditional Illinois and Missouri POS</t>
  </si>
  <si>
    <t>Humana HDHP Traditional Illinois and Missouri</t>
  </si>
  <si>
    <t>Humana HDHP Traditional Illinois, Missouri, and Utah</t>
  </si>
  <si>
    <t>Humana HDHP Traditional Illinois and Missouri PPO</t>
  </si>
  <si>
    <t>Humana HDHP Traditional Illinois and Missouri HMO</t>
  </si>
  <si>
    <t>Humana Healthy Horizons of South Carolina</t>
  </si>
  <si>
    <t>Humana Healthy Horizons South Carolina Medicaid</t>
  </si>
  <si>
    <t>Humana SC Medicaid</t>
  </si>
  <si>
    <t>Humana Managed Medicaid South Carolina</t>
  </si>
  <si>
    <t>Humana Kentucky</t>
  </si>
  <si>
    <t>Humana Kentucky Medicaid</t>
  </si>
  <si>
    <t>Humana KY Medicaid</t>
  </si>
  <si>
    <t>Humana Managed Medicaid Kentucky</t>
  </si>
  <si>
    <t>Humana Gold Plus - Lean</t>
  </si>
  <si>
    <t>Humana Lean National 5 MAPD 2021</t>
  </si>
  <si>
    <t>Humana Lean National 5 MAPD</t>
  </si>
  <si>
    <t>Humana Lean National 5 Medicare</t>
  </si>
  <si>
    <t>LA,ME,NY,SC,VA,WI</t>
  </si>
  <si>
    <t>HumanaChoice - Lean</t>
  </si>
  <si>
    <t>AR,GA,MA,ME,MS,NC,NH,NJ,NM,NV,NY,OK,SC,VT</t>
  </si>
  <si>
    <t>Humana Employer Group Plus PDP</t>
  </si>
  <si>
    <t>Humana Medicare Employer Plan</t>
  </si>
  <si>
    <t>Humana Group Plus Medicare</t>
  </si>
  <si>
    <t>AK,AL,AR,AZ,CA,CO,CT,DE,FL,GA,IA,IL,IN,KS,KY,MA,MD,MI,MN,MO,MS,MT,NC,ND,NJ,NM,NV,NY,OH,OK,PA,RI,SC,TN,TX,VA,WA,WI</t>
  </si>
  <si>
    <t>Humana Employer Group Plus MA-PD</t>
  </si>
  <si>
    <t>Humana Gold Plus SNP-DE Plus 5</t>
  </si>
  <si>
    <t>Humana Medicare Gold Plus SNP-DE Plus 5</t>
  </si>
  <si>
    <t>Humana Medicare Gold Plus SNP-DE  Plus 5</t>
  </si>
  <si>
    <t>Humana Gold Choice MA Only</t>
  </si>
  <si>
    <t>Humana Medicare MA Only</t>
  </si>
  <si>
    <t>AR,CO,IA,IL,KS,MI,MO,OK,PA,TX,VA,WV</t>
  </si>
  <si>
    <t>Humana Honor MA Only</t>
  </si>
  <si>
    <t>AL,AR,AZ,CA,CO,CT,DE,FL,GA,HI,IA,ID,IL,IN,KS,KY,LA,MA,MD,ME,MI,MN,MO,MS,MT,NC,ND,NE,NH,NJ,NM,NV,NY,OH,OK,OR,PA,SC,SD,TN,TX,UT,VA,VT,WA,WI,WV</t>
  </si>
  <si>
    <t>Humana Medicare Employer MA Only</t>
  </si>
  <si>
    <t>HumanaChoice MA Only</t>
  </si>
  <si>
    <t>AL,AR,AZ,CO,FL,GA,IA,IL,IN,KS,KY,LA,ME,MI,MN,MO,MS,MT,NC,ND,NE,NH,NJ,NM,NY,OH,OK,PA,SC,SD,TN,TX,VA,WI,WV</t>
  </si>
  <si>
    <t>CareSalute MA Only</t>
  </si>
  <si>
    <t>Humana Gold Plus - Plus 5</t>
  </si>
  <si>
    <t>Humana Medicare Plus - 5</t>
  </si>
  <si>
    <t>Humana Community-Plus 5</t>
  </si>
  <si>
    <t>Humana Gold Plus w/ Vitmains &amp; ED</t>
  </si>
  <si>
    <t>Humana Medicare Plus - 5  w/Vitamins &amp; ED</t>
  </si>
  <si>
    <t>Humana Gold Plus SNP w/ Vitamins &amp; ED</t>
  </si>
  <si>
    <t>Humana Gold Plus Lung SNP</t>
  </si>
  <si>
    <t>Humana Medicare Plus-5 Chronic Lung</t>
  </si>
  <si>
    <t>Humana Gold Plus - Plus 5 w/ED</t>
  </si>
  <si>
    <t>Humana Medicare Plus-5 w/ ED Drugs Formulary</t>
  </si>
  <si>
    <t>Humana Medicare Plus-5 w/ ED Drugs</t>
  </si>
  <si>
    <t>Humana Gold Plus SNP-DE Plus-5 w/ED and Medicaid</t>
  </si>
  <si>
    <t>Humana Medicare Plus-5 w/ Medicaid &amp; ED Drugs 2021</t>
  </si>
  <si>
    <t>Humana Medicare Plus-5 w/ Medicaid &amp; ED Drugs</t>
  </si>
  <si>
    <t>Humana Fully Integrated SNP</t>
  </si>
  <si>
    <t>Humana Gold Plus - Diabetes and Heart SNP w/GC &amp; ED</t>
  </si>
  <si>
    <t>Humana Medicare Plus-5 w/GC &amp; ED Drugs</t>
  </si>
  <si>
    <t>Humana Gold Plus SNP-DE National-5</t>
  </si>
  <si>
    <t>Humana National 5 Formulary 2021</t>
  </si>
  <si>
    <t>Humana National 5 Formulary</t>
  </si>
  <si>
    <t>Humana Community - National 5</t>
  </si>
  <si>
    <t>CA,ID,KY</t>
  </si>
  <si>
    <t>Humana Gold Plus - National 5</t>
  </si>
  <si>
    <t>AL,AR,AZ,DE,GA,HI,IA,ID,IL,IN,KY,LA,ME,MI,MN,MS,MT,NC,NE,NH,NJ,NY,OH,OR,PA,SC,SD,TN,TX,UT,VA,WA,WI,WV</t>
  </si>
  <si>
    <t>HumanaChoice - National 5</t>
  </si>
  <si>
    <t>AL,AR,AZ,CO,CT,DE,GA,HI,IA,ID,IL,IN,KS,KY,LA,MD,ME,MI,MN,MO,MS,MT,NC,ND,NE,NH,NJ,NM,NV,NY,OH,OK,OR,PA,SC,SD,TN,TX,UT,VA,WA,WI,WV</t>
  </si>
  <si>
    <t>Humana Community SNP-DE</t>
  </si>
  <si>
    <t>Humana-Ochsner Network</t>
  </si>
  <si>
    <t>Humana Cleveland Clinic Preferred</t>
  </si>
  <si>
    <t>Humana Value Plus - National 5</t>
  </si>
  <si>
    <t>AL,AR,AZ,CA,CO,IA,ID,IN,KS,KY,LA,MI,MN,MS,ND,NE,NH,NJ,NM,NV,OH,OK,OR,PA,SD,TN,UT,VA,WA,WI,WV</t>
  </si>
  <si>
    <t>HumanaChoice SNP-DE National 5</t>
  </si>
  <si>
    <t>AR,CO,CT,GA,IA,IN,KY,ME,MI,MO,MS,NC,NV,NY,OH,OK,PA,SC,TX,UT,WV</t>
  </si>
  <si>
    <t>Humana LCMC Advantage</t>
  </si>
  <si>
    <t>Humana Care Extra National 5</t>
  </si>
  <si>
    <t>FL,GA</t>
  </si>
  <si>
    <t>HumanaChoice Diabetes and Heart SNP - National 5</t>
  </si>
  <si>
    <t>FL,GA,SC</t>
  </si>
  <si>
    <t>Humana FMOL Baton Rouge</t>
  </si>
  <si>
    <t>Humana FMOL Lafayette</t>
  </si>
  <si>
    <t>Humana BR Clinic-BR Gen</t>
  </si>
  <si>
    <t>Humana Together In Health SNP - National 5</t>
  </si>
  <si>
    <t>HumanaChoice Florida - National 5</t>
  </si>
  <si>
    <t>HumanaChoice Partnered - National 5</t>
  </si>
  <si>
    <t>Humana Gold Plus SNP-DE National 5 w/ED</t>
  </si>
  <si>
    <t>Humana National 5 w/ ED Drugs 2021</t>
  </si>
  <si>
    <t>Humana National 5 w/ ED Drugs</t>
  </si>
  <si>
    <t>AR,FL,MO,WA</t>
  </si>
  <si>
    <t>Humana Gold Plus - National 5 w/ED</t>
  </si>
  <si>
    <t>AR,AZ,CA,CO,FL,ID,IL,IN,KS,MO,NM,NV,NY,OK,OR,TX,UT,WA</t>
  </si>
  <si>
    <t>Humana Community - National 5 w/ED</t>
  </si>
  <si>
    <t>Humana Community Select HMO</t>
  </si>
  <si>
    <t>UC San Diego Health Humana</t>
  </si>
  <si>
    <t>Humana Gold Plus Diabetes and Heart SNP - National 5 w/ED</t>
  </si>
  <si>
    <t>HumanaChoice - National 5 w/ ED</t>
  </si>
  <si>
    <t>AR,AZ,CO,FL,IL,KS,MO,NM,NV,TX</t>
  </si>
  <si>
    <t>HumanaChoice Florida - National 5 w/ ED</t>
  </si>
  <si>
    <t>Humana Gold Plus SNP-DE National 5 w/ED and Medicaid</t>
  </si>
  <si>
    <t>Humana National 5 w/ Medicaid &amp; ED Drugs 2021</t>
  </si>
  <si>
    <t>Humana National 5 w/ Medicaid &amp; ED Drugs</t>
  </si>
  <si>
    <t>HumanaChoice SNP-DE National 5 w/ED and Medicaid</t>
  </si>
  <si>
    <t>Humana Gold Plus - National 5 w/ED and Weight Loss</t>
  </si>
  <si>
    <t>Humana National 5 w/ED &amp; Weight Loss Drugs 2021</t>
  </si>
  <si>
    <t>Humana National 5 w/ED &amp; Weight Loss Drugs</t>
  </si>
  <si>
    <t>AR,KS,MO,OK</t>
  </si>
  <si>
    <t>Humana Community - National 5 w/ED and Weight Loss</t>
  </si>
  <si>
    <t>HumanaChoice - National 5 w/ ED and Weight Loss</t>
  </si>
  <si>
    <t>KS,MO,OK</t>
  </si>
  <si>
    <t>Humana Gold Plus - National 5 w/GC &amp; ED</t>
  </si>
  <si>
    <t>Humana National 5 w/GC &amp; ED Drugs</t>
  </si>
  <si>
    <t>AZ,CA,NV,TX</t>
  </si>
  <si>
    <t>HumanaChoice - National 5 w/GC &amp; ED</t>
  </si>
  <si>
    <t>Humana Community - National 5 w/GC &amp; ED</t>
  </si>
  <si>
    <t>Humana Gold Plus - National 5 w/GC</t>
  </si>
  <si>
    <t>Humana National 5 with GC 2021</t>
  </si>
  <si>
    <t>Humana National 5 with GC</t>
  </si>
  <si>
    <t>CA,FL,NV,TX</t>
  </si>
  <si>
    <t>Humana Gold Plus Diabetes and Heart SNP - National 5 w/GC</t>
  </si>
  <si>
    <t>HumanaChoice - National 5 w/GC</t>
  </si>
  <si>
    <t>NV,TX</t>
  </si>
  <si>
    <t>Humana Gold Plus - Diabetes and Heart/National 6 SNP</t>
  </si>
  <si>
    <t>Humana National 6 CSNP 2021</t>
  </si>
  <si>
    <t>Humana National 6 CSNP</t>
  </si>
  <si>
    <t>Humana National 6 Medicare</t>
  </si>
  <si>
    <t>AR,IN,KS,KY,MO,OH,OK,SC,VA</t>
  </si>
  <si>
    <t>Humana Community HMO Diabetes and Heart SNP</t>
  </si>
  <si>
    <t>IL,KY</t>
  </si>
  <si>
    <t>Humana Community HMO Diabetes and Heart SNP w/ED</t>
  </si>
  <si>
    <t>Humana National 6 CSNP w/ED</t>
  </si>
  <si>
    <t>Humana Gold Plus - Plus 5 w/MM</t>
  </si>
  <si>
    <t>Humana National 5 w/ Maintenance Medications</t>
  </si>
  <si>
    <t>Humana Plus 5 w/ Maintenance Medications</t>
  </si>
  <si>
    <t>Humana Gold Plus SNP-DE Plus 5 w/Medicaid Medications</t>
  </si>
  <si>
    <t>Humana National 5 w/ Medicaid Medications Formulary 2020</t>
  </si>
  <si>
    <t>Humana Plus 5 w/ Medicaid Medications</t>
  </si>
  <si>
    <t>Humana Gold Plus - Diabetes SNP Plus 6</t>
  </si>
  <si>
    <t>Humana National 6 Formulary 2020</t>
  </si>
  <si>
    <t>Humana Plus 6</t>
  </si>
  <si>
    <t>Humana Gold Plus - Diabetes and Heart SNP Plus 6</t>
  </si>
  <si>
    <t>Humana Gold Plus - Diabetes and Heart Plus 6 w/MM</t>
  </si>
  <si>
    <t>Humana National 6 w/ Maintenance Medications</t>
  </si>
  <si>
    <t>Humana Plus 6 w/ Maintenance Medications &amp; Weight Loss Drugs</t>
  </si>
  <si>
    <t>Humana Premier Rx Plan</t>
  </si>
  <si>
    <t>Humana Walmart Rx Plan</t>
  </si>
  <si>
    <t>Humana Enhanced Medicare</t>
  </si>
  <si>
    <t>Humana Rx2 Traditional PPO</t>
  </si>
  <si>
    <t>Humana Rx2 Traditional - Searchable</t>
  </si>
  <si>
    <t>Humana Rx2 Traditional</t>
  </si>
  <si>
    <t>AZ,CO,FL,GA,IL,IN,KS,KY,LA,MI,MO,MS,NV,OH,PR,TN,TX,UT,WI</t>
  </si>
  <si>
    <t>Humana Rx2 Traditional HMO</t>
  </si>
  <si>
    <t>CO,FL,GA,IL,IN,KY,LA,MO,OH,TX</t>
  </si>
  <si>
    <t>Humana Rx2 Traditional POS</t>
  </si>
  <si>
    <t>Humana Rx3 EHB HMO</t>
  </si>
  <si>
    <t>Humana Rx3 EHB - Searchable</t>
  </si>
  <si>
    <t>Humana Rx3 EHB</t>
  </si>
  <si>
    <t>Humana Rx3 EHB POS</t>
  </si>
  <si>
    <t>Humana Rx3 EHB PPO</t>
  </si>
  <si>
    <t>Humana Rx3 EHB Puerto Rico HMO</t>
  </si>
  <si>
    <t>Humana Rx3 EHB Puerto Rico</t>
  </si>
  <si>
    <t>Humana Rx3 Florida PPO</t>
  </si>
  <si>
    <t>Human Rx3 Florida Formulary</t>
  </si>
  <si>
    <t>Humana Rx3 Florida</t>
  </si>
  <si>
    <t>Humana Rx3 Florida POS</t>
  </si>
  <si>
    <t>Humana Rx3 Florida HMO</t>
  </si>
  <si>
    <t>Humana Rx3 Illinois and Missouri PPO</t>
  </si>
  <si>
    <t>Humana Rx3 Illinois and Missouri</t>
  </si>
  <si>
    <t>Humana Rx3 Illinois, Missouri, and Utah</t>
  </si>
  <si>
    <t>Humana Rx3 Illinois and Missouri POS</t>
  </si>
  <si>
    <t>Humana Rx3 Illinois and Missouri HMO</t>
  </si>
  <si>
    <t>Humana Rx3 Standard HMO</t>
  </si>
  <si>
    <t>Humana Rx3 Standard - Searchable</t>
  </si>
  <si>
    <t>Humana Rx3 Standard</t>
  </si>
  <si>
    <t>Humana Rx3 Standard POS</t>
  </si>
  <si>
    <t>Humana Rx3 Standard PPO</t>
  </si>
  <si>
    <t>AZ,CO,FL,GA,IL,IN,KS,KY,LA,MI,MO,MS,NV,OH,SC,TN,TX,UT,WI</t>
  </si>
  <si>
    <t>Humana Rx3 Traditional HMO</t>
  </si>
  <si>
    <t>Humana Rx3 Traditional - Searchable</t>
  </si>
  <si>
    <t>Humana Rx3 Traditional</t>
  </si>
  <si>
    <t>CO,FL,GA,IL,IN,KY,LA,MO,OH,PR,TX</t>
  </si>
  <si>
    <t>Humana Rx3 Traditional PPO</t>
  </si>
  <si>
    <t>Humana Rx3 Traditional POS</t>
  </si>
  <si>
    <t>Owensboro Municipal Utilities</t>
  </si>
  <si>
    <t>City of Owensboro</t>
  </si>
  <si>
    <t>Transylvania University</t>
  </si>
  <si>
    <t>Humana Rx3 Traditional Illinois and Missouri POS</t>
  </si>
  <si>
    <t>Humana Rx3 Traditional Illinois and Missouri</t>
  </si>
  <si>
    <t>Humana Rx3 Traditional Illinois and Missouri PPO</t>
  </si>
  <si>
    <t>Humana Rx3 Traditional Illinois and Missouri HMO</t>
  </si>
  <si>
    <t>Humana Rx4 Florida PPO</t>
  </si>
  <si>
    <t>Humana Rx4 Florida</t>
  </si>
  <si>
    <t>Humana Rx4 Florida POS</t>
  </si>
  <si>
    <t>Humana Rx4 Florida HMO</t>
  </si>
  <si>
    <t>Humana Rx4 Illinois and Missouri POS</t>
  </si>
  <si>
    <t>Humana Rx4 Illinois and Missouri</t>
  </si>
  <si>
    <t>Humana Rx4 Illinois, Missouri, and Utah</t>
  </si>
  <si>
    <t>Humana Rx4 Illinois and Missouri PPO</t>
  </si>
  <si>
    <t>Humana Rx4 Illinois and Missouri HMO</t>
  </si>
  <si>
    <t>Humana Rx4 Standard HMO</t>
  </si>
  <si>
    <t>Humana Rx4 Standard - Searchable</t>
  </si>
  <si>
    <t>Humana Rx4 Standard</t>
  </si>
  <si>
    <t>Humana Rx4 Standard POS</t>
  </si>
  <si>
    <t>Humana Rx4 Standard PPO</t>
  </si>
  <si>
    <t>Humana Rx4 Traditional PPO</t>
  </si>
  <si>
    <t>Humana Rx4 Traditional - Searchable</t>
  </si>
  <si>
    <t>Humana Rx4 Traditional</t>
  </si>
  <si>
    <t>Humana Rx4 Traditional HMO</t>
  </si>
  <si>
    <t>Humana Rx4 Traditional POS</t>
  </si>
  <si>
    <t>Humana Puerto Rico FEHBP</t>
  </si>
  <si>
    <t>Humana Rx4 Traditional Illinois and Missouri POS</t>
  </si>
  <si>
    <t>Humana Rx4 Traditional Illinois and Missouri</t>
  </si>
  <si>
    <t>Humana Rx4 Traditional Illinois, Missouri, and Utah</t>
  </si>
  <si>
    <t>Humana Rx4 Traditional Illinois and Missouri PPO</t>
  </si>
  <si>
    <t>Humana Rx4 Traditional Illinois and Missouri HMO</t>
  </si>
  <si>
    <t>Humana Health Plan HMO FEHBP</t>
  </si>
  <si>
    <t>Humana Rx5</t>
  </si>
  <si>
    <t>AZ,CO,IL,IN,KS,KY,MO,TN</t>
  </si>
  <si>
    <t>Humana Employers Health Plan of GA FEHBP</t>
  </si>
  <si>
    <t>Humana Texas FEHBP</t>
  </si>
  <si>
    <t>Humana Medical Plan FEHBP</t>
  </si>
  <si>
    <t>Humana CoverageFirst &amp; Value Plan FEHBP</t>
  </si>
  <si>
    <t>AZ,FL,GA,IL,IN,KS,KY,MO,OH,TN,TX</t>
  </si>
  <si>
    <t>Humana Health Benefit Plan of Louisiana FEHBP</t>
  </si>
  <si>
    <t>Humana Health Plan of Ohio FEHBP</t>
  </si>
  <si>
    <t>Humana Rx5 POS</t>
  </si>
  <si>
    <t>AZ,CO,DC,FL,GA,GU,IL,IN,KS,KY,LA,NV,OH,TX,WI</t>
  </si>
  <si>
    <t>Humana Rx5 PPO</t>
  </si>
  <si>
    <t>AZ,CO,DC,FL,GA,GU,IL,IN,KS,KY,LA,MI,MO,MS,NV,OH,TN,TX,UT,WI</t>
  </si>
  <si>
    <t>Humana Rx5 HMO</t>
  </si>
  <si>
    <t>CO,DC,FL,GA,GU,IL,IN,KY,LA,MO,OH,TX</t>
  </si>
  <si>
    <t>Humana HDHP FEHBP</t>
  </si>
  <si>
    <t>Humana Rx Blended HMO</t>
  </si>
  <si>
    <t>Humana Rx5 Blended</t>
  </si>
  <si>
    <t>Humana Rx Blended PPO</t>
  </si>
  <si>
    <t>Humana Rx Blended POS</t>
  </si>
  <si>
    <t>Humana Rx5 Blended Florida HMO</t>
  </si>
  <si>
    <t>Humana Rx5 Blended Florida</t>
  </si>
  <si>
    <t>Humana Rx5 Blended Florida PPO</t>
  </si>
  <si>
    <t>Humana Rx5 Blended Florida POS</t>
  </si>
  <si>
    <t>Humana Rx5 Blended Illinois and Missouri HMO</t>
  </si>
  <si>
    <t>Humana Rx5 Blended Illinois and Missouri</t>
  </si>
  <si>
    <t>Humana Rx5 Blended Illinois and Missouri PPO</t>
  </si>
  <si>
    <t>Humana Rx5 Blended Illinois and Missouri POS</t>
  </si>
  <si>
    <t>Humana Rx5 Florida POS</t>
  </si>
  <si>
    <t>Humana Rx5 Florida</t>
  </si>
  <si>
    <t>Humana Rx5 Florida PPO</t>
  </si>
  <si>
    <t>Humana Rx5 Florida HMO</t>
  </si>
  <si>
    <t>Humana Rx5 Illinois &amp; Missouri HMO</t>
  </si>
  <si>
    <t>Humana Rx5 Illinois &amp; Missouri</t>
  </si>
  <si>
    <t>Humana Rx5 Illinois &amp; Missouri PPO</t>
  </si>
  <si>
    <t>Humana Rx5 Illinois &amp; Missouri POS</t>
  </si>
  <si>
    <t>Humana Rx5 Plus HMO</t>
  </si>
  <si>
    <t>Humana Rx5 Plus</t>
  </si>
  <si>
    <t>Humana Rx5 Plus POS</t>
  </si>
  <si>
    <t>Humana Rx5 Plus PPO</t>
  </si>
  <si>
    <t>Humana Rx5 Plus Puerto Rico HMO</t>
  </si>
  <si>
    <t>Humana Rx5 Plus Puerto Rico</t>
  </si>
  <si>
    <t>Humana Rx Impact PPO</t>
  </si>
  <si>
    <t>Humana RxImpact - Searchable</t>
  </si>
  <si>
    <t>Humana RxImpact</t>
  </si>
  <si>
    <t>Humana Rx Impact HMO</t>
  </si>
  <si>
    <t>Humana Rx Impact POS</t>
  </si>
  <si>
    <t>Humana Together SNP - Super National 5 AG</t>
  </si>
  <si>
    <t>Humana Super National 5 AG</t>
  </si>
  <si>
    <t>Humana Super National 5 AG Medicare</t>
  </si>
  <si>
    <t>FL,SC</t>
  </si>
  <si>
    <t>Humana Care Extra - Super National 5 AG</t>
  </si>
  <si>
    <t>GA,LA</t>
  </si>
  <si>
    <t>HumanaChoice- Super National 5 AG</t>
  </si>
  <si>
    <t>Humana Gold Choice PFFS - Super National 5 AG</t>
  </si>
  <si>
    <t>AR,CO,FL,GA,IA,IL,IN,KS,KY,MI,MN,MO,MT,NC,ND,NM,OH,OK,PA,SC,SD,TX,VA,WI,WV</t>
  </si>
  <si>
    <t>Humana Gold Plus- Super National 5 AG</t>
  </si>
  <si>
    <t>HumanaChoice - Super National 5 AG w/ED</t>
  </si>
  <si>
    <t>Humana Super National 5 AG w/ED</t>
  </si>
  <si>
    <t>FL,NV</t>
  </si>
  <si>
    <t>HumanaChoice Florida - Super National 5 AG w/ED</t>
  </si>
  <si>
    <t>Humana Gold Plus - Super National 5 AG w/ED</t>
  </si>
  <si>
    <t>HumanaChoice- Super National 5 AG w/ED and Weight Loss</t>
  </si>
  <si>
    <t>Humana Super National 5 AG w/ED and Weight Loss</t>
  </si>
  <si>
    <t>HumanaChoice - Super National 5 AG w/GC &amp; ED</t>
  </si>
  <si>
    <t>Humana Super National 5 AG w/GC &amp; ED</t>
  </si>
  <si>
    <t>Humana Walmart Value Rx Plan</t>
  </si>
  <si>
    <t>Humana Walmart Value Rx</t>
  </si>
  <si>
    <t>Humana Walmart Value PDP</t>
  </si>
  <si>
    <t>IBM</t>
  </si>
  <si>
    <t>CVS Caremark IBM</t>
  </si>
  <si>
    <t>AL,AR,AZ,CA,CO,CT,DC,DE,FL,GA,IA,ID,IL,IN,KS,KY,LA,MA,MD,MI,MN,MO,MS,MT,NC,ND,NE,NH,NJ,NM,NV,NY,OH,OK,OR,PA,PR,RI,SC,SD,TN,TX,UT,VA,VT,WA,WI,WV,WY</t>
  </si>
  <si>
    <t>IBT Voluntary Employee Benefits Trust PDP</t>
  </si>
  <si>
    <t>IBT Medicare PD</t>
  </si>
  <si>
    <t>iCare BadgerCare Plus</t>
  </si>
  <si>
    <t>Independent Care Health Plan Managed Medicaid WI</t>
  </si>
  <si>
    <t>Independent Care Health Plan (iCare)</t>
  </si>
  <si>
    <t>iCare Family Care Partnership SNP</t>
  </si>
  <si>
    <t>ICare Medicare Plan</t>
  </si>
  <si>
    <t>iCare Family Care Partnership Plan</t>
  </si>
  <si>
    <t>Independent Care Health Medicare</t>
  </si>
  <si>
    <t>Independent Care Health Plan Medicare</t>
  </si>
  <si>
    <t>iCare Medicare Plan SNP</t>
  </si>
  <si>
    <t>iCare Medicare Plan</t>
  </si>
  <si>
    <t>iCare SSI Medicaid</t>
  </si>
  <si>
    <t>Idaho Medicaid</t>
  </si>
  <si>
    <t>Idaho Medicaid_Load_Batch_4</t>
  </si>
  <si>
    <t>State of ID Medicaid</t>
  </si>
  <si>
    <t>State of Idaho State Medicaid</t>
  </si>
  <si>
    <t>IdealCare by Sendero Health Plans HMO HIX</t>
  </si>
  <si>
    <t>Sendero Exchange Formulary (IdealCare)</t>
  </si>
  <si>
    <t>IdealCare from Sendero Health Plans</t>
  </si>
  <si>
    <t>Central Health Health Exchange</t>
  </si>
  <si>
    <t>Central Health</t>
  </si>
  <si>
    <t>Sendero Health Plans</t>
  </si>
  <si>
    <t>IdealCare by Sendero Health Plans HDHP HIX</t>
  </si>
  <si>
    <t>IEHP DualChoice MMP</t>
  </si>
  <si>
    <t>IEHP DualChoice Cal MediConnect</t>
  </si>
  <si>
    <t>IEHP DualChoice Cal MediConnect MMP</t>
  </si>
  <si>
    <t>Inland Empire Medicare</t>
  </si>
  <si>
    <t>Inland Empire Health Plan Medicare</t>
  </si>
  <si>
    <t>Inland Empire Health Plan</t>
  </si>
  <si>
    <t>SelectHealth Advantage MA Only</t>
  </si>
  <si>
    <t>IHC Health Plans Corp Medicare MA Only</t>
  </si>
  <si>
    <t>IHC Health Plans Corp Medicare</t>
  </si>
  <si>
    <t>IHC Health Plans Corp</t>
  </si>
  <si>
    <t>Select Health</t>
  </si>
  <si>
    <t>ID,NV,UT</t>
  </si>
  <si>
    <t>Illinois Medicaid</t>
  </si>
  <si>
    <t>Illinois Medicaid_Load_Batch_4</t>
  </si>
  <si>
    <t>State of IL Medicaid</t>
  </si>
  <si>
    <t>State of Illinois State Medicaid</t>
  </si>
  <si>
    <t>Itasca Medical Care (IMCare)</t>
  </si>
  <si>
    <t>IMCare</t>
  </si>
  <si>
    <t>ITASCA Medical Care Managed Medicaid MN</t>
  </si>
  <si>
    <t>ITASCA Medical Care</t>
  </si>
  <si>
    <t>Itasca MinnesotaCare</t>
  </si>
  <si>
    <t>IMCare Classic Medicare SNP</t>
  </si>
  <si>
    <t>IMCare Medicare</t>
  </si>
  <si>
    <t>Minnesota Senior Health Options (MSHO) Medicare</t>
  </si>
  <si>
    <t>Minnesota Senior Health Options (MSHO)</t>
  </si>
  <si>
    <t>Imperial Senior Value SNP</t>
  </si>
  <si>
    <t>Imperial Health Plan Senior Value</t>
  </si>
  <si>
    <t>Imperial Health Senior Value</t>
  </si>
  <si>
    <t>Imperial Health Plan CA Medicare</t>
  </si>
  <si>
    <t>Imperial Health Medicare</t>
  </si>
  <si>
    <t>Imperial Health Plan</t>
  </si>
  <si>
    <t>Imperial Traditional Plus</t>
  </si>
  <si>
    <t>Imperial Health Plans Traditional &amp; Dual</t>
  </si>
  <si>
    <t>Imperial Health Traditional, Plus, Dynamic, Dual, and Strong</t>
  </si>
  <si>
    <t>Imperial Health Plan Medicare</t>
  </si>
  <si>
    <t>Imperial Traditional</t>
  </si>
  <si>
    <t>Imperial Dual Plan SNP</t>
  </si>
  <si>
    <t>Imperial Dynamic Plan</t>
  </si>
  <si>
    <t>Imperial Strong</t>
  </si>
  <si>
    <t>Imperial Insurance Company Traditional</t>
  </si>
  <si>
    <t>Imperial Insurance Company of Texas Traditional and Dual</t>
  </si>
  <si>
    <t>Imperial Insurance Company Dual SNP</t>
  </si>
  <si>
    <t>Imperial Insurance Company Traditional Plus</t>
  </si>
  <si>
    <t>Imperial Insurance Value SNP</t>
  </si>
  <si>
    <t>Imperial Insurance Company Value</t>
  </si>
  <si>
    <t>IBC Keystone Select 3 Tier PPO</t>
  </si>
  <si>
    <t>Independence Blue Cross/AmeriHealth NJ HIX 3 Tier/Select</t>
  </si>
  <si>
    <t>Independence BC AmeriHealth Select</t>
  </si>
  <si>
    <t>Inter-County Insurance</t>
  </si>
  <si>
    <t>IBC Keystone Select 3 Tier POS</t>
  </si>
  <si>
    <t>Devereux</t>
  </si>
  <si>
    <t>AmeriHealth Pennsylvania HMO</t>
  </si>
  <si>
    <t>DE,MD,NJ,PA</t>
  </si>
  <si>
    <t>AmeriHealth Pennsylvania POS</t>
  </si>
  <si>
    <t>Merakey</t>
  </si>
  <si>
    <t>Independence Blue Cross 3 Tier Value</t>
  </si>
  <si>
    <t>Independence Blue Cross Value 3-Tier POS</t>
  </si>
  <si>
    <t>Independence Blue Cross Value 3-Tier PPO</t>
  </si>
  <si>
    <t>Independence Blue Cross PPO 4 Tier HIX</t>
  </si>
  <si>
    <t>Independence Blue Cross 4 Tier HIX Formulary</t>
  </si>
  <si>
    <t>Independence Blue Cross 4 Tier HIX Value</t>
  </si>
  <si>
    <t>IBC Keystone Health Plan East HMO 4 Tier HIX</t>
  </si>
  <si>
    <t>Independence  Blue Cross Value 4-Tier POS</t>
  </si>
  <si>
    <t>Independence Blue Cross Value 4-Tier PPO</t>
  </si>
  <si>
    <t>Independence Blue Cross PPO 5 Tier HIX</t>
  </si>
  <si>
    <t>Independence Blue Cross HIX 5 Tier</t>
  </si>
  <si>
    <t>Independence Blue Cross 5 Tier HIX Value</t>
  </si>
  <si>
    <t>IBC Keystone Health Plan East HMO 5 Tier HIX</t>
  </si>
  <si>
    <t>Independence Blue Cross Value 5-Tier POS</t>
  </si>
  <si>
    <t>Independence  Blue Cross Value 5-Tier PPO</t>
  </si>
  <si>
    <t>Independence Personal Choice 65 MA Only</t>
  </si>
  <si>
    <t>Independence Blue Cross Medicare MA Only</t>
  </si>
  <si>
    <t>Independence Blue Cross Medicare</t>
  </si>
  <si>
    <t>Keystone 65 Group MA Only</t>
  </si>
  <si>
    <t>Keystone 65 Preferred Medical Only</t>
  </si>
  <si>
    <t>Keystone 65 Select Medical Only</t>
  </si>
  <si>
    <t>IBC Keystone POS Premium</t>
  </si>
  <si>
    <t>Independence Blue Cross Premium</t>
  </si>
  <si>
    <t>IBC Personal Choice PPO Premium</t>
  </si>
  <si>
    <t>Independent Health Medicare Encompass MA Only</t>
  </si>
  <si>
    <t>Independent Health Association Medicare MA Only</t>
  </si>
  <si>
    <t>Independent Health Association, Inc.</t>
  </si>
  <si>
    <t>Independent Health Association</t>
  </si>
  <si>
    <t>Independent Health Medicare PPO MA Only</t>
  </si>
  <si>
    <t>Independent Health's Encompass 65 MA Only</t>
  </si>
  <si>
    <t>Independent Health's Assure Advantage SNP</t>
  </si>
  <si>
    <t>Independent Health Assure Advantage</t>
  </si>
  <si>
    <t>Independent Health's Assure Advantage</t>
  </si>
  <si>
    <t>Independent Health Association, Inc. Medicare</t>
  </si>
  <si>
    <t>Pharmacy Benefit Dimensions PBM</t>
  </si>
  <si>
    <t>Independent Health EGWP</t>
  </si>
  <si>
    <t>Independent Health Medicare Advantage</t>
  </si>
  <si>
    <t>FL,NV,NY</t>
  </si>
  <si>
    <t>Independent Health Essential Plan</t>
  </si>
  <si>
    <t>Independent Health Essential Plan Formulary</t>
  </si>
  <si>
    <t>Independent Health Commercial-HIX-Managed Medicaid</t>
  </si>
  <si>
    <t>Independent Health Association, Inc. Health Exchange</t>
  </si>
  <si>
    <t>Independent Health FEHBP</t>
  </si>
  <si>
    <t>Independent Health Association, Inc. Commercial</t>
  </si>
  <si>
    <t>Independent Health POS HIX</t>
  </si>
  <si>
    <t>Independent Health Drug Formulary II</t>
  </si>
  <si>
    <t>Independent Health HIX NY</t>
  </si>
  <si>
    <t>Independent Health's Encompass 65 Basic</t>
  </si>
  <si>
    <t>Independent Health's Medicare Family Choice SNP</t>
  </si>
  <si>
    <t>Independent Health's Medicare Passport Advantage</t>
  </si>
  <si>
    <t>Independent Health's Encompass 65 Core</t>
  </si>
  <si>
    <t>Independent Health's Encompass 65 Element</t>
  </si>
  <si>
    <t>Independent Health's Medicare Passport Prime</t>
  </si>
  <si>
    <t>Independent Health's Encompass 65 Edge</t>
  </si>
  <si>
    <t>Independent Health MediSource</t>
  </si>
  <si>
    <t>Independent Health's MediSource Medicaid</t>
  </si>
  <si>
    <t>Independent Health MediSource and CHIP</t>
  </si>
  <si>
    <t>Independent Health Association, Inc. Managed Medicaid NY</t>
  </si>
  <si>
    <t>Independent Health Child Health Plus</t>
  </si>
  <si>
    <t>Independent Health HMO</t>
  </si>
  <si>
    <t>Independent Health</t>
  </si>
  <si>
    <t>Independent Health-Western New York</t>
  </si>
  <si>
    <t>Independent Health PPO</t>
  </si>
  <si>
    <t>Indian Health Services</t>
  </si>
  <si>
    <t>Government</t>
  </si>
  <si>
    <t>Indian Health Services Commercial</t>
  </si>
  <si>
    <t>Indian Health Service (IHS)</t>
  </si>
  <si>
    <t>Indiana Medicaid</t>
  </si>
  <si>
    <t>Indiana Medicaid_Load_Batch_4</t>
  </si>
  <si>
    <t>State of IN Medicaid</t>
  </si>
  <si>
    <t>State of Indiana State Medicaid</t>
  </si>
  <si>
    <t>IU Health Plans Medicare Select MA Only</t>
  </si>
  <si>
    <t>Indiana University Health Medicare MA Only</t>
  </si>
  <si>
    <t>Indiana University Health, Inc. Medicare</t>
  </si>
  <si>
    <t>Indiana University Health, Inc.</t>
  </si>
  <si>
    <t>Indiana University Health Plans</t>
  </si>
  <si>
    <t>Indiana University Health Plan PPO</t>
  </si>
  <si>
    <t>Indiana University Health</t>
  </si>
  <si>
    <t>Indiana University Health Plan</t>
  </si>
  <si>
    <t>Indiana University Health Commercial-HIX</t>
  </si>
  <si>
    <t>Indiana University Health, Inc. Commercial</t>
  </si>
  <si>
    <t>IU Health Plans Medicare Choice</t>
  </si>
  <si>
    <t>Indiana University Health Plans Medicare</t>
  </si>
  <si>
    <t>MedStar-Baptist-Indiana University Medicare</t>
  </si>
  <si>
    <t>IU Health Plans Medicare Select Plus</t>
  </si>
  <si>
    <t>IU Health Plans Medicare $0 Preferred</t>
  </si>
  <si>
    <t>IU Health Plans Medicare Flex Network</t>
  </si>
  <si>
    <t>IEHP Medi-Cal</t>
  </si>
  <si>
    <t>Inland Empire Health Plan Medi-Cal</t>
  </si>
  <si>
    <t>Inland Empire Medicaid</t>
  </si>
  <si>
    <t>Inland Empire Health Plan Managed Medicaid Medi-Cal</t>
  </si>
  <si>
    <t>IIHCP Community Choice</t>
  </si>
  <si>
    <t>Innovative Integrated Health Community Plans Medicare</t>
  </si>
  <si>
    <t>IIHCP Medicare</t>
  </si>
  <si>
    <t>Innovative Integrated Health, Inc.</t>
  </si>
  <si>
    <t>Innovative Integrated Health Community Plans</t>
  </si>
  <si>
    <t>Integra Harmony SNP</t>
  </si>
  <si>
    <t>Integra Managed Care SNP</t>
  </si>
  <si>
    <t>Integra Managed Care SNP Formulary</t>
  </si>
  <si>
    <t>Integra Managed Care Medicare</t>
  </si>
  <si>
    <t>Integra Managed Care</t>
  </si>
  <si>
    <t>Integra Synergy Medicaid Advantage Plus MAP SNP</t>
  </si>
  <si>
    <t>Porterville Unified School District</t>
  </si>
  <si>
    <t>Integrated Prescription Management National Preferred Formulary</t>
  </si>
  <si>
    <t>Integrated Prescription Management Focus Formulary</t>
  </si>
  <si>
    <t>Integrated Prescription Management</t>
  </si>
  <si>
    <t>Integrated Prescription Management PBM</t>
  </si>
  <si>
    <t>Integrated Prescription Management Focus</t>
  </si>
  <si>
    <t>Integrated Prescription Management Open</t>
  </si>
  <si>
    <t>Integrated Prescription Management Open Formulary</t>
  </si>
  <si>
    <t>Integris Health Partners+ Choice MA Only</t>
  </si>
  <si>
    <t>Integris Health Partners MA Only</t>
  </si>
  <si>
    <t>Integris Health Partners+ Deluxe</t>
  </si>
  <si>
    <t>Integris Health Partners Plus Medicare</t>
  </si>
  <si>
    <t>Integris Health Partners+ Premier</t>
  </si>
  <si>
    <t>Inter Valley Health Plan Desert Preferred Choice</t>
  </si>
  <si>
    <t>Inter Valley Health Desert Preferred Choice</t>
  </si>
  <si>
    <t>Inter Valley Health Plan Medicare</t>
  </si>
  <si>
    <t>Inter Valley Health Plan, Inc.</t>
  </si>
  <si>
    <t>Inter Valley Health Plan</t>
  </si>
  <si>
    <t>Inter Valley Health Plan Active Plus I EGWP</t>
  </si>
  <si>
    <t>Inter Valley Health Plan Vitality Plus</t>
  </si>
  <si>
    <t>Inter Valley Health Plan Service to Seniors</t>
  </si>
  <si>
    <t>Inter Valley Health Service to Seniors</t>
  </si>
  <si>
    <t>InterCommunity Health Network CCO</t>
  </si>
  <si>
    <t>Samaritan Health Services Managed Medicaid OR</t>
  </si>
  <si>
    <t>Samaritan Health Services</t>
  </si>
  <si>
    <t>Intercommunity Health Network</t>
  </si>
  <si>
    <t>Iowa Medicaid Program</t>
  </si>
  <si>
    <t>Iowa Medicaid Preferred Drug List</t>
  </si>
  <si>
    <t>State of Iowa State Medicaid</t>
  </si>
  <si>
    <t>Iowa Total Care IA Healthlink</t>
  </si>
  <si>
    <t>Iowa Total Care Formulary</t>
  </si>
  <si>
    <t>Centene Managed Medicaid Iowa</t>
  </si>
  <si>
    <t>Iowa Total Care</t>
  </si>
  <si>
    <t>Iowa Total Care hawk-i</t>
  </si>
  <si>
    <t>Jai Medical System Maryland HealthChoice</t>
  </si>
  <si>
    <t>Jai Medical Systems</t>
  </si>
  <si>
    <t>JAI Medical Systems, Inc. Managed Medicaid MD</t>
  </si>
  <si>
    <t>JAI Medical Systems, Inc.</t>
  </si>
  <si>
    <t>JAI Medical Systems</t>
  </si>
  <si>
    <t>MC-RX</t>
  </si>
  <si>
    <t>Johns Hopkins Advantage MD (HMO)</t>
  </si>
  <si>
    <t>Johns Hopkins Advantage</t>
  </si>
  <si>
    <t>Johns Hopkins HealthCare LLC Medicare</t>
  </si>
  <si>
    <t>Johns Hopkins HealthCare LLC</t>
  </si>
  <si>
    <t>Johns Hopkins Advantage MD</t>
  </si>
  <si>
    <t>Johns Hopkins Advantage MD D-SNP</t>
  </si>
  <si>
    <t>Johns Hopkins Advantage MD (PPO)</t>
  </si>
  <si>
    <t>Johns Hopkins Advantage MD PPO</t>
  </si>
  <si>
    <t>Johns Hopkins Advantage MD Plus (PPO)</t>
  </si>
  <si>
    <t>Johns Hopkins Advantage MD Premier (PPO)</t>
  </si>
  <si>
    <t>Johns Hopkins Advantage MD Group Plan EGWP</t>
  </si>
  <si>
    <t>Johns Hopkins EHP</t>
  </si>
  <si>
    <t>Johns Hopkins EHP Formulary</t>
  </si>
  <si>
    <t>Johns Hopkins Employer Health Programs</t>
  </si>
  <si>
    <t>JPMorgan Chase &amp; Company</t>
  </si>
  <si>
    <t>JPMorgan Chase</t>
  </si>
  <si>
    <t>AL,AR,AZ,CA,CO,CT,DC,DE,FL,GA,HI,IA,ID,IL,IN,KS,KY,LA,MA,MD,ME,MI,MN,MO,MS,NC,NE,NH,NJ,NM,NV,NY,OH,OK,OR,PA,PR,RI,SC,TN,TX,UT,VA,VI,WA,WI,WV</t>
  </si>
  <si>
    <t>Kaiser Foundation Health Plan CA HMO HIX</t>
  </si>
  <si>
    <t>Kaiser Permanente California HIX</t>
  </si>
  <si>
    <t>Kaiser Commercial-HIX CA</t>
  </si>
  <si>
    <t>Kaiser Permanente Health Exchange California</t>
  </si>
  <si>
    <t>Kaiser Foundation Health Plans, Inc.</t>
  </si>
  <si>
    <t>Kaiser Foundation Health Plan of California</t>
  </si>
  <si>
    <t>Kaiser Foundation Health Plan CA HDHP HIX</t>
  </si>
  <si>
    <t>Kaiser Foundation Health Plan of Colorado HIX - Denver/Boulder/Northern</t>
  </si>
  <si>
    <t>Kaiser Permanente Colorado HIX</t>
  </si>
  <si>
    <t>Kaiser Permanente Colorado - Denver/Boulder/Northern HIX</t>
  </si>
  <si>
    <t>Kaiser Commercial-HIX CO</t>
  </si>
  <si>
    <t>Kaiser Permanente Health Exchange Colorado</t>
  </si>
  <si>
    <t>Kaiser Foundation Health Plan of Colorado</t>
  </si>
  <si>
    <t>Kaiser Foundation Health Plan of Colorado HIX - Denver/Boulder/Northern HDHP</t>
  </si>
  <si>
    <t>Kaiser Foundation Health Plan of Colorado PPO</t>
  </si>
  <si>
    <t>Kaiser Permanente Colorado PPO 2020</t>
  </si>
  <si>
    <t>Kaiser Permanente Colorado PPO</t>
  </si>
  <si>
    <t>Kaiser Permanente Commercial Colorado</t>
  </si>
  <si>
    <t>Kaiser Foundation Health Plan of Colorado Denver/Boulder HMO</t>
  </si>
  <si>
    <t>Kaiser Permanente Northern Colorado HMO</t>
  </si>
  <si>
    <t>Kaiser Permanente Denver/Boulder, Mountain and Northern Colorado HMO</t>
  </si>
  <si>
    <t>Jefferson County School District by Kaiser</t>
  </si>
  <si>
    <t>State Employees of Colorado HMO</t>
  </si>
  <si>
    <t>Douglas County School District</t>
  </si>
  <si>
    <t>Sisters of Charity of Leavenworth Health Systems, Inc.</t>
  </si>
  <si>
    <t>Kaiser Permanente EPO and Self Funded Colorado</t>
  </si>
  <si>
    <t>Kaiser Permanente EPO &amp; Self Funded Colorado</t>
  </si>
  <si>
    <t>Kaiser Foundation Health Plan of Colorado FEHBP</t>
  </si>
  <si>
    <t>Kaiser Permanente FEHBP Colorado</t>
  </si>
  <si>
    <t>Kaiser Permanente Fresno FEHBP</t>
  </si>
  <si>
    <t>Kaiser Permanente Northern California FEHBP</t>
  </si>
  <si>
    <t>Kaiser Permanente Commercial California</t>
  </si>
  <si>
    <t>Kaiser Foundation Health Plan of Northern California</t>
  </si>
  <si>
    <t>Kaiser Permanente Georgia 4 Tier HMO</t>
  </si>
  <si>
    <t>Kaiser Permanente Georgia 4 Tier</t>
  </si>
  <si>
    <t>Kaiser Commercial-HIX GA</t>
  </si>
  <si>
    <t>Kaiser Permanente Commercial Georgia</t>
  </si>
  <si>
    <t>Kaiser Foundation Health Plan of Georgia</t>
  </si>
  <si>
    <t>Kaiser Foundation Health Plan Georgia FEHBP</t>
  </si>
  <si>
    <t>Kaiser Permanente Georgia FEHBP</t>
  </si>
  <si>
    <t>Kaiser Permanente Georgia HMO HIX</t>
  </si>
  <si>
    <t>Kaiser Permanente Georgia - HIX</t>
  </si>
  <si>
    <t>Kaiser Permanente Georgia HIX</t>
  </si>
  <si>
    <t>Kaiser Permanente Health Exchange Georgia</t>
  </si>
  <si>
    <t>Kaiser Foundation Health Plan Georgia</t>
  </si>
  <si>
    <t>Kaiser Permanente Georgia HMO</t>
  </si>
  <si>
    <t>Kaiser Foundation Health Plan Hawaii</t>
  </si>
  <si>
    <t>Kaiser Permanente HI</t>
  </si>
  <si>
    <t>Kaiser Permanente Hawaii</t>
  </si>
  <si>
    <t>Kaiser Commercial-HIX</t>
  </si>
  <si>
    <t>Kaiser Permanente Commercial Hawaii</t>
  </si>
  <si>
    <t>Kaiser Foundation Health Plan of Hawaii</t>
  </si>
  <si>
    <t>Kaiser Foundation Health Plan Hawaii FEHBP</t>
  </si>
  <si>
    <t>Kaiser Permanente Hawaii HMO 3 Tier HIX</t>
  </si>
  <si>
    <t>Kaiser Permanente Hawaii HIX 3 Tier</t>
  </si>
  <si>
    <t>Kaiser Permanente Health Exchange Hawaii</t>
  </si>
  <si>
    <t>Kaiser Permanente Hawaii HMO 4 Tier HIX</t>
  </si>
  <si>
    <t>Kaiser Permanente Hawaii HIX 4 Tier</t>
  </si>
  <si>
    <t>Kaiser Permanente QUEST Integration</t>
  </si>
  <si>
    <t>Kaiser Permanente Hawaii QUEST</t>
  </si>
  <si>
    <t>Kaiser Managed Medicaid HI</t>
  </si>
  <si>
    <t>Kaiser Permanente Managed Medicaid Hawaii</t>
  </si>
  <si>
    <t>Kaiser Permanente Maryland HealthChoice</t>
  </si>
  <si>
    <t>Kaiser Managed Medicaid MD</t>
  </si>
  <si>
    <t>Kaiser Permanente Managed Medicaid Mid-Atlantic</t>
  </si>
  <si>
    <t>Kaiser Foundation Health Plan of the Mid-Atlantic States</t>
  </si>
  <si>
    <t>Kaiser Permanente Medi-Cal</t>
  </si>
  <si>
    <t>Kaiser Permanente Medi-Cal Managed Care</t>
  </si>
  <si>
    <t>Kaiser Managed Medicaid CA</t>
  </si>
  <si>
    <t>Kaiser Permanente Managed Medicaid California</t>
  </si>
  <si>
    <t>Kaiser Permanente Medicare Advantage Optimal</t>
  </si>
  <si>
    <t>Kaiser Permanente Medicare Advantage</t>
  </si>
  <si>
    <t>Kaiser Medicare WA</t>
  </si>
  <si>
    <t>Kaiser Permanente Medicare Washington</t>
  </si>
  <si>
    <t>Kaiser Foundation Health Plan</t>
  </si>
  <si>
    <t>Kaiser Permanente Medicare Advantage Essential</t>
  </si>
  <si>
    <t>Kaiser Permanente Medicare Advantage Vital</t>
  </si>
  <si>
    <t>Kaiser Permanente Medicare Advantage Columbia</t>
  </si>
  <si>
    <t>Kaiser Permanente Medicare Advantage Harbor</t>
  </si>
  <si>
    <t>Kaiser Permanente Medicare Advantage Centennial</t>
  </si>
  <si>
    <t>Kaiser Permanente Medicare Advantage Key</t>
  </si>
  <si>
    <t>Kaiser Permanente Medicare Advantage for Groups EGWP</t>
  </si>
  <si>
    <t>Kaiser Permanente Medicare Advantage Anchor</t>
  </si>
  <si>
    <t>CA,WA</t>
  </si>
  <si>
    <t>Kaiser Permanente Employer Group</t>
  </si>
  <si>
    <t>GA,HI,NY</t>
  </si>
  <si>
    <t>Kaiser Permanente Medicare Advantage Group NW EGWP</t>
  </si>
  <si>
    <t>NJ,WA</t>
  </si>
  <si>
    <t>Kaiser Employer Group Only without Part D</t>
  </si>
  <si>
    <t>Kaiser Permanente Medicare MA Only</t>
  </si>
  <si>
    <t>Kaiser Permanente Medicare</t>
  </si>
  <si>
    <t>Kaiser Permanente Employer Group MA Only</t>
  </si>
  <si>
    <t>Kaiser Permanente Medicare Advantage Group MA Only</t>
  </si>
  <si>
    <t>DC,MD,VA,WA</t>
  </si>
  <si>
    <t>Kaiser Permanente Senior Advantage MA Only</t>
  </si>
  <si>
    <t>Kaiser Senior Advantage Group MA Only</t>
  </si>
  <si>
    <t>Kaiser Foundation Health Plan of the Mid-Atlantic States 2 Tier</t>
  </si>
  <si>
    <t>Kaiser Permanente Mid Atlantic</t>
  </si>
  <si>
    <t>Kaiser Permanente Mid-Atlantic</t>
  </si>
  <si>
    <t>Kaiser Commercial-HIX Mid-Atlantic</t>
  </si>
  <si>
    <t>Kaiser Permanente Commercial Mid-Atlantic</t>
  </si>
  <si>
    <t>Kaiser Foundation Health Plan Mid-Atlantic FEHBP</t>
  </si>
  <si>
    <t>Kaiser Permanente Mid-Atlantic FEHBP</t>
  </si>
  <si>
    <t>Kaiser Foundation Health Plan of the Mid-Atlantic States HMO HIX</t>
  </si>
  <si>
    <t>Kaiser Permanente Mid-Atlantic HIX</t>
  </si>
  <si>
    <t>Kaiser Permanente Health Exchange Mid-Atlantic</t>
  </si>
  <si>
    <t>Kaiser Foundation Health Plan Northern California</t>
  </si>
  <si>
    <t>Kaiser Permanente Northern California Plan</t>
  </si>
  <si>
    <t>Kaiser Permanente Northern California</t>
  </si>
  <si>
    <t>Kaiser Foundation Health Plan Northern California PPO</t>
  </si>
  <si>
    <t>County of Sacramento</t>
  </si>
  <si>
    <t>Kaiser Permanente Northern California 3 Tier HMO</t>
  </si>
  <si>
    <t>Kaiser Permanente Northern California 3 Tier</t>
  </si>
  <si>
    <t>Kaiser Foundation Health Plan Northern California FEHBP</t>
  </si>
  <si>
    <t>Kaiser Foundation Health Plan Northwest HMO (Washington &amp; Oregon)</t>
  </si>
  <si>
    <t>Kaiser Permanent Northwest Commercial</t>
  </si>
  <si>
    <t>Kaiser Permanente Northwest</t>
  </si>
  <si>
    <t>Kaiser Permanente Commercial Northwest</t>
  </si>
  <si>
    <t>Kaiser Foundation Health Plan of the Northwest</t>
  </si>
  <si>
    <t>Kaiser Foundation Health Plan Northwest PPO (Washington &amp; Oregon)</t>
  </si>
  <si>
    <t>Kaiser Foundation Health Plan Northwest FEHBP</t>
  </si>
  <si>
    <t>Kaiser Permanente Northwest FEHBP</t>
  </si>
  <si>
    <t>Kaiser Permanente Oregon PPO-HIX</t>
  </si>
  <si>
    <t>Kaiser Permanente Oregon Marketplace Formulary</t>
  </si>
  <si>
    <t>Kaiser Permanente Oregon HIX</t>
  </si>
  <si>
    <t>Kaiser Permanente Health Exchange Northwest</t>
  </si>
  <si>
    <t>Kaiser Permanente Senior Advantage Gold</t>
  </si>
  <si>
    <t>Kaiser Permanente Senior Advantage HMO &amp; HMO SNP</t>
  </si>
  <si>
    <t>Kaiser Permanente Senior Advantage</t>
  </si>
  <si>
    <t>Kaiser Medicare</t>
  </si>
  <si>
    <t>Kaiser Permanente Senior Advantage Core</t>
  </si>
  <si>
    <t>Kaiser Permanente Senior Advantage Silver</t>
  </si>
  <si>
    <t>Kaiser Permanente Senior Advantage Basic</t>
  </si>
  <si>
    <t>GA,HI,OR,WA</t>
  </si>
  <si>
    <t>Kaiser Permanente Senior Advantage Enhanced</t>
  </si>
  <si>
    <t>CO,GA,HI,OR,WA</t>
  </si>
  <si>
    <t>Kaiser Permanente Sr Adv Enhanced Sac., Sonoma</t>
  </si>
  <si>
    <t>Kaiser Permanente Senior Advantage Inland Empire</t>
  </si>
  <si>
    <t>Kaiser Permanente Senior Advantage LA, Orange Co.</t>
  </si>
  <si>
    <t>AZ,CA,NV,WA</t>
  </si>
  <si>
    <t>Kaiser Permanente Senior Advantage Alam., SF, Napa</t>
  </si>
  <si>
    <t>Kaiser Permanente Senior Advantage Ventura</t>
  </si>
  <si>
    <t>Kaiser Permanente Senior Advantage Enhanced Kern</t>
  </si>
  <si>
    <t>Kaiser Permanente Senior Advantage Basic Kern</t>
  </si>
  <si>
    <t>Kaiser Permanente Senior Advantage San Diego</t>
  </si>
  <si>
    <t>Kaiser Permanente Senior Advantage Enhanced Fresno</t>
  </si>
  <si>
    <t>Kaiser Permanente Senior Advantage Enhanced Stanis</t>
  </si>
  <si>
    <t>Kaiser Permanente Senior Advantage Basic Stanis</t>
  </si>
  <si>
    <t>Kaiser Permanente Senior Advantage Enhanced SnJoaq</t>
  </si>
  <si>
    <t>Kaiser Permanente Senior Advantage Basic SnJoaq</t>
  </si>
  <si>
    <t>Kaiser Permanente Senior Advantage Basic Fresno</t>
  </si>
  <si>
    <t>Kaiser Permanente Sr Advantage Basic Sac., Sonoma</t>
  </si>
  <si>
    <t>Kaiser Permanente Senior Advantage Maui</t>
  </si>
  <si>
    <t>Kaiser Permanente Senior Advantage Hawaii Island</t>
  </si>
  <si>
    <t>Kaiser Permanente Medicare Advantage High DC</t>
  </si>
  <si>
    <t>Kaiser Permanente Medicare Advantage High MD</t>
  </si>
  <si>
    <t>Kaiser Permanente Medicare Advantage Standard DC</t>
  </si>
  <si>
    <t>DC,MD</t>
  </si>
  <si>
    <t>Kaiser Permanente Medicare Advantage Standard MD</t>
  </si>
  <si>
    <t>Kaiser Permanente Senior Advantage Santa Cruz</t>
  </si>
  <si>
    <t>Kaiser Permanente Medicare Advantage Standard VA</t>
  </si>
  <si>
    <t>Kaiser Permanente Medicare Advantage Value VA</t>
  </si>
  <si>
    <t>Kaiser Permanente Medicare Advantage High VA</t>
  </si>
  <si>
    <t>Kaiser Permanente Sr Adv Enhanced Contra Costa</t>
  </si>
  <si>
    <t>Kaiser Permanente Sr Adv Enhanced Santa Clara</t>
  </si>
  <si>
    <t>Kaiser Permanente Senior Advantage Basic Alameda</t>
  </si>
  <si>
    <t>Kaiser Permanente Senior Advantage Basic SF</t>
  </si>
  <si>
    <t>Kaiser Permanente Sr Adv Basic Contra Costa</t>
  </si>
  <si>
    <t>Kaiser Permanente Sr Adv Basic Santa Clara</t>
  </si>
  <si>
    <t>CA,VA</t>
  </si>
  <si>
    <t>Kaiser Permanente Medicare Advantage Value Balt</t>
  </si>
  <si>
    <t>Kaiser Permanente Medicare Advantage Value MD</t>
  </si>
  <si>
    <t>CO,MD</t>
  </si>
  <si>
    <t>Kaiser Permanente Medicare Advantage Value DC</t>
  </si>
  <si>
    <t>CO,DC</t>
  </si>
  <si>
    <t>Kaiser Permanente Senior Advantage Standard</t>
  </si>
  <si>
    <t>Kaiser Permanente Senior Advantage Standard Lane</t>
  </si>
  <si>
    <t>CO,OR</t>
  </si>
  <si>
    <t>Kaiser Permanente Senior Advantage Value Lane</t>
  </si>
  <si>
    <t>Kaiser Permanente Senior Advantage Value</t>
  </si>
  <si>
    <t>CO,OR,WA</t>
  </si>
  <si>
    <t>Kaiser Permanente Senior Advantage EGWP</t>
  </si>
  <si>
    <t>AZ,CA,CO,HI,NV,NY</t>
  </si>
  <si>
    <t>Kaiser Permanente Senior Advantage NW EGWP</t>
  </si>
  <si>
    <t>NY,OR,WA</t>
  </si>
  <si>
    <t>Kaiser Permanente Senior Advantage Enhanced 1</t>
  </si>
  <si>
    <t>Senior Advantage Medicare Medicaid Plan 1 SNP</t>
  </si>
  <si>
    <t>Kaiser Permanente Senior Advantage Basic 1</t>
  </si>
  <si>
    <t>Kaiser Permanente Senior Advantage Enhanced 2</t>
  </si>
  <si>
    <t>Senior Advantage Medicare Medicaid Plan 2 SNP</t>
  </si>
  <si>
    <t>Kaiser Permanente Senior Advantage Basic 2</t>
  </si>
  <si>
    <t>Kaiser Permanente Senior Advantage Enhanced Solano</t>
  </si>
  <si>
    <t>Kaiser Permanente Sr Adv Enhanced Marin San Mateo</t>
  </si>
  <si>
    <t>Kaiser Permanente Senior Advantage Basic Solano</t>
  </si>
  <si>
    <t>Kaiser Permanente Senior Advantage Basic Marin</t>
  </si>
  <si>
    <t>Kaiser Permanente Senior Advantage Basic San Mateo</t>
  </si>
  <si>
    <t>Senior Advantage Medicare Medicaid SNP</t>
  </si>
  <si>
    <t>Kaiser Permanente Senior Advantage SNP</t>
  </si>
  <si>
    <t>CO,HI</t>
  </si>
  <si>
    <t>Senior Advantage Medicare Medicaid Pueblo SNP</t>
  </si>
  <si>
    <t>Kaiser Permanente Sr Adv Medicare Medi-Cal SNP</t>
  </si>
  <si>
    <t>Kaiser Foundation Health Plan Southern California</t>
  </si>
  <si>
    <t>Kaiser Permanente Southern California Plan</t>
  </si>
  <si>
    <t>Kaiser Permanente Southern California</t>
  </si>
  <si>
    <t>Kaiser Foundation Health Plan of Southern California</t>
  </si>
  <si>
    <t>Kaiser Foundation Health Plan Southern California PPO</t>
  </si>
  <si>
    <t>Kaiser Permanente Southern California 3 Tier HMO</t>
  </si>
  <si>
    <t>Kaiser Permanente Southern California 3 Tier</t>
  </si>
  <si>
    <t>Kaiser Foundation Health Plan Southern California FEHBP</t>
  </si>
  <si>
    <t>Kaiser Permanente Southern California FEHBP</t>
  </si>
  <si>
    <t>Kaiser Foundation Health Plan of Colorado Three Tier</t>
  </si>
  <si>
    <t>Kaiser Permanente Southern Colorado HMO</t>
  </si>
  <si>
    <t>Kaiser Permanente Southern Colorado HMO Formulary</t>
  </si>
  <si>
    <t>Kaiser Permanente Washington 5 Tier PPO</t>
  </si>
  <si>
    <t>Kaiser Permanente Washington 5 Tier</t>
  </si>
  <si>
    <t>Kaiser Permanente Commercial Washington</t>
  </si>
  <si>
    <t>Kaiser Foundation Health Plan of Washington</t>
  </si>
  <si>
    <t>Kasier Permanente Washington 5 Tier HMO</t>
  </si>
  <si>
    <t>Kaiser Permanente Washington FEHBP</t>
  </si>
  <si>
    <t>Kaiser Permanente Washington FEHBP 5 Tier</t>
  </si>
  <si>
    <t>ID,WA</t>
  </si>
  <si>
    <t>Kaiser Permanente Washington Options FEHBP</t>
  </si>
  <si>
    <t>Kaiser Permanente Washington HMO</t>
  </si>
  <si>
    <t>Kaiser Washington Closed Formulary</t>
  </si>
  <si>
    <t>Kaiser Permanente Washington Formulary</t>
  </si>
  <si>
    <t>Kaiser Permanente Washington Four Tier PPO</t>
  </si>
  <si>
    <t>Kaiser Permanente Washington Four Tier</t>
  </si>
  <si>
    <t>Kaiser Permanente Washington  Four Tier HMO</t>
  </si>
  <si>
    <t>Kaiser Permanente Washington HMO 4 Tier HIX</t>
  </si>
  <si>
    <t>Kaiser Permanente Washington HIX 4 Tier</t>
  </si>
  <si>
    <t>Kaiser Permanente Health Exchange Washington</t>
  </si>
  <si>
    <t>Kaiser Permanente Washington HMO HIX</t>
  </si>
  <si>
    <t>Kaiser Permanente WA Marketplace Formulary</t>
  </si>
  <si>
    <t>Kaiser Permanente Washington HIX Marketplace Formulary</t>
  </si>
  <si>
    <t>State Employees of Washington</t>
  </si>
  <si>
    <t>Kaiser Permanente Washington Three Tier</t>
  </si>
  <si>
    <t>Kaiser Permanente Washington  Three Tier HMO</t>
  </si>
  <si>
    <t>Mission Support Alliance, LLC</t>
  </si>
  <si>
    <t>Kaiser Permanente Washington Three Tier PPO</t>
  </si>
  <si>
    <t>Kaiser Permanente Washington Two Tier HMO</t>
  </si>
  <si>
    <t>Kaiser Permanente Washington Two Tier</t>
  </si>
  <si>
    <t>Kasier Permanente Washington Two Tier PPO</t>
  </si>
  <si>
    <t>Kansas Health Advantage SNP</t>
  </si>
  <si>
    <t>Kansas Health Advantage</t>
  </si>
  <si>
    <t>Kansas Superior Select Medicare</t>
  </si>
  <si>
    <t>Kansas Health Advantage Choice SNP</t>
  </si>
  <si>
    <t>Kansas Health Advantage Premier SNP</t>
  </si>
  <si>
    <t>Kansas Health Advantage Premier</t>
  </si>
  <si>
    <t>State of Kansas Employees</t>
  </si>
  <si>
    <t>Kansas State Employee Prescription Drug Formulary</t>
  </si>
  <si>
    <t>Kansas State Group Health Insurance Program</t>
  </si>
  <si>
    <t>Wichita State University</t>
  </si>
  <si>
    <t>KelseyCare Advantage Platinum</t>
  </si>
  <si>
    <t>KelseyCare Advantage Medicare</t>
  </si>
  <si>
    <t>KelseyCare Advantage</t>
  </si>
  <si>
    <t>KelseyCare Advantage, Inc. Medicare</t>
  </si>
  <si>
    <t>KelseyCare Advantage, Inc.</t>
  </si>
  <si>
    <t>KelseyCare Advantage Gold</t>
  </si>
  <si>
    <t>KelseyCare Advantage Gold Freedom</t>
  </si>
  <si>
    <t>KelseyCare Advantage Gold Community</t>
  </si>
  <si>
    <t>KelseyCare Advantage Rx Retiree EGWP</t>
  </si>
  <si>
    <t>KelseyCare Advantage Essential MA Only</t>
  </si>
  <si>
    <t>KelseyCare Advantage Medicare MA Only</t>
  </si>
  <si>
    <t>KelseyCare Advantage Essential Retiree MA Only</t>
  </si>
  <si>
    <t>KelseyCare Advantage Essential Select MA Only</t>
  </si>
  <si>
    <t>KelseyCare Advantage Essential+Choice MA Only</t>
  </si>
  <si>
    <t>KelseyCare Advantage Essential+Choice Retiree MA Only</t>
  </si>
  <si>
    <t>Kentucky Employees Health Plan (KEHP)</t>
  </si>
  <si>
    <t>Kentucky Employees Health Plan Formulary</t>
  </si>
  <si>
    <t>Kentucky Employees Health Plan 3 Tier</t>
  </si>
  <si>
    <t>DC,KY,VA</t>
  </si>
  <si>
    <t>Owensboro Community &amp; Technical Colleges</t>
  </si>
  <si>
    <t>Bowling Green Independent Schools</t>
  </si>
  <si>
    <t>Daviess County Public Schools</t>
  </si>
  <si>
    <t>Warren County Public Schools</t>
  </si>
  <si>
    <t>Kentucky Medicaid</t>
  </si>
  <si>
    <t>Kentucky Medicaid_Load_Batch_4</t>
  </si>
  <si>
    <t>Kentucky Health Choices Medicaid</t>
  </si>
  <si>
    <t>State of KY Medicaid</t>
  </si>
  <si>
    <t>State of Kentucky State Medicaid</t>
  </si>
  <si>
    <t>Kentucky Rural Electric Cooperative</t>
  </si>
  <si>
    <t>Kentucky Rural Electric Cooperative Employers</t>
  </si>
  <si>
    <t>Kern Family Health Care California Medi-Cal</t>
  </si>
  <si>
    <t>Kern Family Health Care Medi-Cal</t>
  </si>
  <si>
    <t>Kern County Health Managed Medicaid CA</t>
  </si>
  <si>
    <t>County Health Authority</t>
  </si>
  <si>
    <t>Kern Family Healthcare</t>
  </si>
  <si>
    <t>KeyCare Advantage SNP</t>
  </si>
  <si>
    <t>KeyCare Advantage</t>
  </si>
  <si>
    <t>KeyCare Advatage</t>
  </si>
  <si>
    <t>KeyCare Medicare</t>
  </si>
  <si>
    <t>IBC Keystone 65 Preferred Rx</t>
  </si>
  <si>
    <t>Independence Blue Cross Medicare Advantage</t>
  </si>
  <si>
    <t>Keystone 65 Rx Personal Choice 65 Rx</t>
  </si>
  <si>
    <t>IBC Medicare</t>
  </si>
  <si>
    <t>IBC Personal Choice 65 Rx</t>
  </si>
  <si>
    <t>IBC Keystone 65 Select Rx</t>
  </si>
  <si>
    <t>IBC Keystone 65 Focus Rx</t>
  </si>
  <si>
    <t>IBC Keystone 65 Basic Rx HMO</t>
  </si>
  <si>
    <t>IBC Personal Choice 65 Prime Rx</t>
  </si>
  <si>
    <t>Keystone 65 Group Rx EGWP</t>
  </si>
  <si>
    <t>Select Option Rx Group PDP</t>
  </si>
  <si>
    <t>DE,FL,NJ,PA</t>
  </si>
  <si>
    <t>Personal Choice 65 Saver Rx</t>
  </si>
  <si>
    <t>Personal Choice 65 Elite Rx</t>
  </si>
  <si>
    <t>Keystone First</t>
  </si>
  <si>
    <t>Keystone First VIP Choice SNP</t>
  </si>
  <si>
    <t>Keystone VIP Choice</t>
  </si>
  <si>
    <t>Keystone First VIP Choice</t>
  </si>
  <si>
    <t>AmeriHealth Caritas Keystone VIP Medicare</t>
  </si>
  <si>
    <t>KidzPartners</t>
  </si>
  <si>
    <t>Health Partners Plans Managed Medicaid NC/PA</t>
  </si>
  <si>
    <t>Kroger Employees</t>
  </si>
  <si>
    <t>Kroger National Preferred Formulary 2021</t>
  </si>
  <si>
    <t>Kroger Elite Impact Formulary</t>
  </si>
  <si>
    <t>Kroger Prescription Plans</t>
  </si>
  <si>
    <t>Kroger</t>
  </si>
  <si>
    <t>Kroger PBM</t>
  </si>
  <si>
    <t>AK,AL,AR,AZ,CA,CO,CT,DC,DE,FL,GA,IA,ID,IL,IN,KS,KY,LA,MA,MD,MI,MN,MO,MS,MT,NC,ND,NE,NJ,NM,NV,NY,OH,OK,OR,PA,PR,SC,SD,TN,TX,UT,VA,WA,WI,WV,WY</t>
  </si>
  <si>
    <t>Fred Meyer Jewelers, Inc.</t>
  </si>
  <si>
    <t>Mason City Schools</t>
  </si>
  <si>
    <t>Kroger Elite Impact</t>
  </si>
  <si>
    <t>LA Care Cal MediConnect Plan MMP</t>
  </si>
  <si>
    <t>LA Care Cal MediConnect MMP</t>
  </si>
  <si>
    <t>LA Care Medicare MMP</t>
  </si>
  <si>
    <t>L.A. Care Health Plan</t>
  </si>
  <si>
    <t>LA Care Health Plan Medi-Cal</t>
  </si>
  <si>
    <t>LA Care Managed Medicaid Medi-Cal</t>
  </si>
  <si>
    <t>LA Care Health Plan HMO HIX</t>
  </si>
  <si>
    <t>LA Care Covered Formulary/LA Care Covered Direct</t>
  </si>
  <si>
    <t>LA Care Marketplace HIX CA</t>
  </si>
  <si>
    <t>LA Care Health Exchange</t>
  </si>
  <si>
    <t>Lasso Healthcare Growth MA Only</t>
  </si>
  <si>
    <t>Lasso Healthcare MA Only</t>
  </si>
  <si>
    <t>Lasso Healthcare Medicare</t>
  </si>
  <si>
    <t>Lasso Healthcare</t>
  </si>
  <si>
    <t>AK,AZ,GA,HI,IL,IN,KS,KY,MD,MN,MO,MS,MT,NC,NM,NV,OH,OR,PA,SD,TX,UT,WY</t>
  </si>
  <si>
    <t>Lasso Healthcare Growth Plus MA Only</t>
  </si>
  <si>
    <t>AZ,HI,IL,IN,KS,MD,MN,MT,NC,NV,OR,PA,TX,UT</t>
  </si>
  <si>
    <t>Leon Medical Centers Health Plans (HMO) EGWP</t>
  </si>
  <si>
    <t>Leon Cares Medicare Plan Formulary</t>
  </si>
  <si>
    <t>Leon Cares Medicare Plan</t>
  </si>
  <si>
    <t>Leon Cares Medicare</t>
  </si>
  <si>
    <t>Leon Medicare</t>
  </si>
  <si>
    <t>Leon MediDual SNP</t>
  </si>
  <si>
    <t>Leon Health Plan MediDual</t>
  </si>
  <si>
    <t>Leon Health Plan Medicare</t>
  </si>
  <si>
    <t>Leon Health</t>
  </si>
  <si>
    <t>Leon Health Plans</t>
  </si>
  <si>
    <t>Leon MediExtra</t>
  </si>
  <si>
    <t>Leon Health Plan MediExtra MediMore</t>
  </si>
  <si>
    <t>Leon MediMore</t>
  </si>
  <si>
    <t>Liberty Medicare Advantage Nursing Home Plan SNP</t>
  </si>
  <si>
    <t>Liberty Advantage</t>
  </si>
  <si>
    <t>Liberty Advantage Nursing Home and Dual Plan</t>
  </si>
  <si>
    <t>Liberty Advantage Medicare</t>
  </si>
  <si>
    <t>Liberty Medicare Dual Plan SNP</t>
  </si>
  <si>
    <t>Liberty Medicare Healthy at Home SNP</t>
  </si>
  <si>
    <t>Liberty at Home SNP Formulary</t>
  </si>
  <si>
    <t>Liberty at Home SNP</t>
  </si>
  <si>
    <t>Liberty Medicare Heart and Diabetes Plan SNP</t>
  </si>
  <si>
    <t>Liberty Heart and Diabetes Plan</t>
  </si>
  <si>
    <t>Liberty Heart and Diabetes</t>
  </si>
  <si>
    <t>LifeWise Health Plan of Washington M2 HIX</t>
  </si>
  <si>
    <t>Premera HIX M2</t>
  </si>
  <si>
    <t>LifeWise M2 Formulary HIX</t>
  </si>
  <si>
    <t>Premera Commercial-HIX</t>
  </si>
  <si>
    <t>Premera Commercial</t>
  </si>
  <si>
    <t>Premera, Inc.</t>
  </si>
  <si>
    <t>Premera</t>
  </si>
  <si>
    <t>LifeWise Health Plan of Washington M4 HIX</t>
  </si>
  <si>
    <t>Premera HIX M4</t>
  </si>
  <si>
    <t>LifeWise M4 Formulary HIX</t>
  </si>
  <si>
    <t>LifeWorks Advantage I-SNP</t>
  </si>
  <si>
    <t>LifeWorks Advantage</t>
  </si>
  <si>
    <t>LifeWorks Advantage Medicare</t>
  </si>
  <si>
    <t>Longevity Health Plan SNP-CO</t>
  </si>
  <si>
    <t>Longevity Health Plan Medicare</t>
  </si>
  <si>
    <t>Longevity Health Plan Medicare CO</t>
  </si>
  <si>
    <t>Longevity Health Medicare</t>
  </si>
  <si>
    <t>Longevity Health Plan</t>
  </si>
  <si>
    <t>Longevity Health Plan SNP-FL</t>
  </si>
  <si>
    <t>Longevity Health Plan Medicare FL</t>
  </si>
  <si>
    <t>Longevity Health Plan SNP-IL</t>
  </si>
  <si>
    <t>Longevity Health Plan Medicare IL</t>
  </si>
  <si>
    <t>Longevity Health Plan SNP-MI</t>
  </si>
  <si>
    <t>Longevity Health Plan Medicare MI</t>
  </si>
  <si>
    <t>Longevity Health Plan SNP-NC</t>
  </si>
  <si>
    <t>Longevity Health Plan Medicare NC</t>
  </si>
  <si>
    <t>NC,NY</t>
  </si>
  <si>
    <t>Longevity Health Plan SNP-NJ</t>
  </si>
  <si>
    <t>Longevity Health Plan Medicare NJ</t>
  </si>
  <si>
    <t>Longevity Health Plan SNP-NY</t>
  </si>
  <si>
    <t>Longevity Health Plan Medicare NY</t>
  </si>
  <si>
    <t>Centene LA Health Medicaid</t>
  </si>
  <si>
    <t>Centene Managed Medicaid Louisiana</t>
  </si>
  <si>
    <t>Louisiana Medicaid</t>
  </si>
  <si>
    <t>State of LA Medicaid</t>
  </si>
  <si>
    <t>State of Louisiana State Medicaid</t>
  </si>
  <si>
    <t>MAC Jurisdiction 15</t>
  </si>
  <si>
    <t>Medicare B</t>
  </si>
  <si>
    <t>CGS Administrators, LLC MAC</t>
  </si>
  <si>
    <t>CGS Administrators [MAC]</t>
  </si>
  <si>
    <t>CGS Administrators, LLC MAC PBM</t>
  </si>
  <si>
    <t>MAC</t>
  </si>
  <si>
    <t>MAC Jurisdiction 5</t>
  </si>
  <si>
    <t>Wisconsin Physicians Service Insurance Corporation MAC</t>
  </si>
  <si>
    <t>Wisconsin Physicians Service (WPS) [MAC]</t>
  </si>
  <si>
    <t>Wisconsin Physicians Service Insurance Corporation MAC PBM</t>
  </si>
  <si>
    <t>IA,KS,MO,NE</t>
  </si>
  <si>
    <t>MAC Jurisdiction 6</t>
  </si>
  <si>
    <t>National Government Services, Inc MAC</t>
  </si>
  <si>
    <t>National Government Services [MAC]</t>
  </si>
  <si>
    <t>National Government Services, Inc MAC PBM</t>
  </si>
  <si>
    <t>IL,MN,WI</t>
  </si>
  <si>
    <t>MAC Jurisdiction 8</t>
  </si>
  <si>
    <t>IN,MI</t>
  </si>
  <si>
    <t>MAC Jurisdiction E</t>
  </si>
  <si>
    <t>Noridian Healthcare Solutions, LLC MAC</t>
  </si>
  <si>
    <t>Noridian Healthcare Solutions [MAC]</t>
  </si>
  <si>
    <t>Noridian Healthcare Solutions, LLC MAC PBM</t>
  </si>
  <si>
    <t>CA,GU,HI,NV</t>
  </si>
  <si>
    <t>MAC Jurisdiction F</t>
  </si>
  <si>
    <t>AK,AZ,ID,MT,ND,OR,SD,UT,WA,WY</t>
  </si>
  <si>
    <t>MAC Jurisdiction H</t>
  </si>
  <si>
    <t>Novitas Solutions, Inc MAC</t>
  </si>
  <si>
    <t>Novitas Solutions [MAC]</t>
  </si>
  <si>
    <t>Novitas Solutions, Inc MAC PBM</t>
  </si>
  <si>
    <t>AR,CO,LA,MS,NM,OK,TX</t>
  </si>
  <si>
    <t>MAC Jurisdiction J</t>
  </si>
  <si>
    <t>Palmetto GBA, LLC MAC</t>
  </si>
  <si>
    <t>Palmetto GBA [MAC]</t>
  </si>
  <si>
    <t>Palmetto GBA, LLC MAC PBM</t>
  </si>
  <si>
    <t>AL,GA,TN</t>
  </si>
  <si>
    <t>MAC Jurisdiction K</t>
  </si>
  <si>
    <t>CT,MA,ME,NH,NY,RI,VT</t>
  </si>
  <si>
    <t>MAC Jurisdiction L</t>
  </si>
  <si>
    <t>DC,DE,MD,NJ,PA</t>
  </si>
  <si>
    <t>MAC Jurisdiction M</t>
  </si>
  <si>
    <t>NC,SC,VA,WV</t>
  </si>
  <si>
    <t>MAC Jurisdiction N</t>
  </si>
  <si>
    <t>First Coast Service Options, Inc. MAC</t>
  </si>
  <si>
    <t>First Coast Service Options [MAC]</t>
  </si>
  <si>
    <t>First Coast Service Options, Inc. MAC PBM</t>
  </si>
  <si>
    <t>Molina Medicare Complete Care SNP - Arizona</t>
  </si>
  <si>
    <t>Magellan Complete Care of AZ SNP</t>
  </si>
  <si>
    <t>Magellan Complete Care of Arizona SNP</t>
  </si>
  <si>
    <t>Magellan Complete Care SNP</t>
  </si>
  <si>
    <t>Magellan Complete Care of Arizona</t>
  </si>
  <si>
    <t>Magellan Health Services</t>
  </si>
  <si>
    <t>Molina Medicare Complete Care SNP - Virginia</t>
  </si>
  <si>
    <t>Magellan Complete Care of Virginia SNP Formulary 2022</t>
  </si>
  <si>
    <t>Magellan Complete Care of Virginia SNP</t>
  </si>
  <si>
    <t>Magellan Complete Care of Virginia</t>
  </si>
  <si>
    <t>Magellan Rx Core</t>
  </si>
  <si>
    <t>Magellan Rx Core Formulary</t>
  </si>
  <si>
    <t>Magellan Rx Precision</t>
  </si>
  <si>
    <t>Pima Community College</t>
  </si>
  <si>
    <t>Magellan Rx Standard Formulary</t>
  </si>
  <si>
    <t>Magellan Rx Standard</t>
  </si>
  <si>
    <t>King's Daughters Medical Center</t>
  </si>
  <si>
    <t>United Food &amp; Commercial Workers Local 555</t>
  </si>
  <si>
    <t>iHeartMedia</t>
  </si>
  <si>
    <t>AK,AL,AR,AZ,CA,CO,CT,DC,DE,FL,GA,HI,IA,ID,IL,IN,KS,KY,LA,MA,MD,MI,MN,MO,MS,MT,NC,ND,NE,NH,NJ,NM,NV,NY,OH,OK,OR,PA,RI,SC,SD,TN,TX,UT,VA,VT,WA,WI,WV,WY</t>
  </si>
  <si>
    <t>US Health and Life Insurance</t>
  </si>
  <si>
    <t>Magnolia Health Plan Medicaid</t>
  </si>
  <si>
    <t>Mississippi Medicaid_Load_Batch_4</t>
  </si>
  <si>
    <t>State of MS Medicaid</t>
  </si>
  <si>
    <t>Centene Managed Medicaid Mississippi</t>
  </si>
  <si>
    <t>RxAdvance PBM</t>
  </si>
  <si>
    <t>Mail Handlers Benefit Plan</t>
  </si>
  <si>
    <t>CVS Caremark Mail Handlers Benefit Plan</t>
  </si>
  <si>
    <t>MHBP</t>
  </si>
  <si>
    <t>Maine Community Health Options ME PPO HIX</t>
  </si>
  <si>
    <t>Maine Community Health Options Formulary</t>
  </si>
  <si>
    <t>Maine Community Health Options</t>
  </si>
  <si>
    <t>Maine Community Health Options Health Exchange</t>
  </si>
  <si>
    <t>Maine Community Health Options ME HMO HIX</t>
  </si>
  <si>
    <t>Maine Community Health Options PPO</t>
  </si>
  <si>
    <t>MaineCare</t>
  </si>
  <si>
    <t>Maine Medicaid_Load_Batch_4</t>
  </si>
  <si>
    <t>State of ME Medicaid</t>
  </si>
  <si>
    <t>State of Maine State Medicaid</t>
  </si>
  <si>
    <t>Managed Health Services BadgerCare Plus</t>
  </si>
  <si>
    <t>Centene Managed Medicaid Wisconsin</t>
  </si>
  <si>
    <t>Managed Health Services (MHS)</t>
  </si>
  <si>
    <t>Managed Health Services Indiana Hoosier Healthwise</t>
  </si>
  <si>
    <t>MHS Healthy Indiana HIP Plus and HIP State Plus</t>
  </si>
  <si>
    <t>Centene MHS HIP Medicaid</t>
  </si>
  <si>
    <t>Centene Managed Medicaid Indiana</t>
  </si>
  <si>
    <t>Managed Health Services SSI Medicaid</t>
  </si>
  <si>
    <t>MAPFRE Commercial</t>
  </si>
  <si>
    <t>MAPFRE Formulary</t>
  </si>
  <si>
    <t>Mapfre Praico Corporation Commercial</t>
  </si>
  <si>
    <t>Mapfre Praico Corporation</t>
  </si>
  <si>
    <t>Mapfre Health Plan</t>
  </si>
  <si>
    <t>AgeRight Advantage Plus Health Plan SNP</t>
  </si>
  <si>
    <t>AgeRight Advantage Health Plan Plus and Premier</t>
  </si>
  <si>
    <t>Marquis Companies AgeRight Advantage Health Plan Plus and Premier</t>
  </si>
  <si>
    <t>AgeRight Advantage Premier Health Plan SNP</t>
  </si>
  <si>
    <t>Security Health Plan Essence MA Only</t>
  </si>
  <si>
    <t>Marshfield Clinic Medicare MA Only</t>
  </si>
  <si>
    <t>Marshfield Clinic Medicare</t>
  </si>
  <si>
    <t>Marshfield Clinic</t>
  </si>
  <si>
    <t>Security Health Plan of Wisconsin</t>
  </si>
  <si>
    <t>Security Health Plan Spirit MA Only</t>
  </si>
  <si>
    <t>Secure Saver MA Only</t>
  </si>
  <si>
    <t>Martin's Point Generations Advantage Prime</t>
  </si>
  <si>
    <t>Martin's Point Generations Advantage</t>
  </si>
  <si>
    <t>Martin's Point Generations Medicare</t>
  </si>
  <si>
    <t>Martin's Point Health Care Medicare</t>
  </si>
  <si>
    <t>Martin's Point Health Care</t>
  </si>
  <si>
    <t>Martin's Point Generations Advantage Select</t>
  </si>
  <si>
    <t>Martin's Point Generations Advantage Value Plus</t>
  </si>
  <si>
    <t>Martin's Point Generations Advantage Flex</t>
  </si>
  <si>
    <t>Martin's Point Generations Advantage Premier Group (PPO) EGWP</t>
  </si>
  <si>
    <t>Martin's Point Generations Advantage Prime Group (HMO-POS) EGWP</t>
  </si>
  <si>
    <t>Martin's Point Generations Advantage Focus DC SNP</t>
  </si>
  <si>
    <t>Martin's Point Generations Advantage Focus DC</t>
  </si>
  <si>
    <t>Martin's Point Generations Advantage Alliance MA Only</t>
  </si>
  <si>
    <t>Martin's Point Health Care Medicare MA Only</t>
  </si>
  <si>
    <t>Mary Washington Medicare Advantage Complete</t>
  </si>
  <si>
    <t>Mary Washington Medicare Advantage</t>
  </si>
  <si>
    <t>Mary Washington Medicare</t>
  </si>
  <si>
    <t>Mary Washington Healthcare Medicare</t>
  </si>
  <si>
    <t>Mary Washington Healthcare</t>
  </si>
  <si>
    <t>Mary Washington Medicare Advantage Rewards</t>
  </si>
  <si>
    <t>Mary Washington Medicare Advantage EGWP</t>
  </si>
  <si>
    <t>Riverside Medicare Advantage Complete</t>
  </si>
  <si>
    <t>Maryland Physicians Care Maryland HealthChoice</t>
  </si>
  <si>
    <t>Maryland Physicians Care Formulary</t>
  </si>
  <si>
    <t>Maryland Physicians Care</t>
  </si>
  <si>
    <t>Maryland Physicians Care (MPC) Managed Medicaid MD</t>
  </si>
  <si>
    <t>Maryland Physicians Care (MPC)</t>
  </si>
  <si>
    <t>Maryland Medicaid</t>
  </si>
  <si>
    <t>Maryland State Medicaid [PDL]</t>
  </si>
  <si>
    <t>Maryland State Medicaid</t>
  </si>
  <si>
    <t>State of MD Medicaid</t>
  </si>
  <si>
    <t>State of Maryland State Medicaid</t>
  </si>
  <si>
    <t>Mass Advantage Basic</t>
  </si>
  <si>
    <t>Mass Advantage</t>
  </si>
  <si>
    <t>Mass Advantage Medicare</t>
  </si>
  <si>
    <t>MassAdvantage Medicare</t>
  </si>
  <si>
    <t>Mass Advantage Plus</t>
  </si>
  <si>
    <t>Mass Advantage Premiere</t>
  </si>
  <si>
    <t>Commonwealth of Massachusetts GIC</t>
  </si>
  <si>
    <t>Massachusetts Group Insurance Commission (GIC)</t>
  </si>
  <si>
    <t>AIDS Drug Assistance Program Massachusetts</t>
  </si>
  <si>
    <t>Open Formulary</t>
  </si>
  <si>
    <t>Massachusetts Open Formulary</t>
  </si>
  <si>
    <t>Open Formulary - MA-PA-NJ</t>
  </si>
  <si>
    <t>State of Massachusetts State Medicaid</t>
  </si>
  <si>
    <t>State of Massachusetts</t>
  </si>
  <si>
    <t>Massachusetts Medicaid (MassHealth)</t>
  </si>
  <si>
    <t>MassHealth Medicaid_Load_Batch_4</t>
  </si>
  <si>
    <t>Masshealth Medicaid</t>
  </si>
  <si>
    <t>State of MA Medicaid</t>
  </si>
  <si>
    <t>MaxCare Closed Incentive</t>
  </si>
  <si>
    <t>MaxCare Closed Incentive Formulary</t>
  </si>
  <si>
    <t>MaxCare</t>
  </si>
  <si>
    <t>MaxCare PBM</t>
  </si>
  <si>
    <t>MaxCare Open Incentive</t>
  </si>
  <si>
    <t>MaxCare Prescription Drug List</t>
  </si>
  <si>
    <t>MaxCare Open Incentive Formulary</t>
  </si>
  <si>
    <t>Parkview Health</t>
  </si>
  <si>
    <t>Maxor Plus Advantage Drug Formulary</t>
  </si>
  <si>
    <t>Maxor Plus Commercial</t>
  </si>
  <si>
    <t>Maxor Plus</t>
  </si>
  <si>
    <t>Maxor Plus Advantage</t>
  </si>
  <si>
    <t>Maxor Plus Three Tier</t>
  </si>
  <si>
    <t>Jackson Hospital &amp; Clinic</t>
  </si>
  <si>
    <t>Southeastern Regional Medical Center</t>
  </si>
  <si>
    <t>Building Trades Welfare Benefit Fund</t>
  </si>
  <si>
    <t>City of Amarillo</t>
  </si>
  <si>
    <t>Holy Redeemer</t>
  </si>
  <si>
    <t>South Bay Hotel  Employees, Restaurant Employees Trust Funds</t>
  </si>
  <si>
    <t>Stamford Government Center</t>
  </si>
  <si>
    <t>Maxor Plus Two Tier</t>
  </si>
  <si>
    <t>McLaren Health Plan POS</t>
  </si>
  <si>
    <t>McLaren Health Plan Commercial</t>
  </si>
  <si>
    <t>McLaren Health Plan Commercial-HIX</t>
  </si>
  <si>
    <t>McLaren Health Care Corporation Commercial</t>
  </si>
  <si>
    <t>McLaren Health Care Corporation</t>
  </si>
  <si>
    <t>McLaren Health Plan</t>
  </si>
  <si>
    <t>McLaren Health Plan HMO</t>
  </si>
  <si>
    <t>McLaren Health Plan HMO HIX</t>
  </si>
  <si>
    <t>McLaren Marketplace HIX</t>
  </si>
  <si>
    <t>McLaren Health Plan HIX MI</t>
  </si>
  <si>
    <t>McLaren Health Care Corporation Health Exchange</t>
  </si>
  <si>
    <t>McLaren Health Plan HMO-Medicaid</t>
  </si>
  <si>
    <t>McLaren Health Plan Medicaid</t>
  </si>
  <si>
    <t>State of MI Medicaid Common Formulary</t>
  </si>
  <si>
    <t>McLaren Health Care Corporation Managed Medicaid MI</t>
  </si>
  <si>
    <t>McLaren Health Plan Healthy Michigan</t>
  </si>
  <si>
    <t>McLaren Medicare Inspire</t>
  </si>
  <si>
    <t>McLaren Medicare</t>
  </si>
  <si>
    <t>McLaren Health Care Medicare</t>
  </si>
  <si>
    <t>McLaren Medicare Inspire Plus</t>
  </si>
  <si>
    <t>McLaren Medicare Inspire Flex</t>
  </si>
  <si>
    <t>McLaren Medicare EGWP</t>
  </si>
  <si>
    <t>McLaren Medicare Inspire Duals D-SNP</t>
  </si>
  <si>
    <t>McLaren Medicare Inspire Duals</t>
  </si>
  <si>
    <t>MC-RX Formulary</t>
  </si>
  <si>
    <t>ProCare Rx</t>
  </si>
  <si>
    <t>MCS Classicare EGWP</t>
  </si>
  <si>
    <t>MCS Classicare I Formulary 2022</t>
  </si>
  <si>
    <t>MCS Classicare I</t>
  </si>
  <si>
    <t>MCS Life Insurance Company Medicare</t>
  </si>
  <si>
    <t>MCS Life Insurance Company</t>
  </si>
  <si>
    <t>MCS Classicare SuperRx</t>
  </si>
  <si>
    <t>MCS Classicare Essential</t>
  </si>
  <si>
    <t>MCS Classicare Formulary 2 - 2021</t>
  </si>
  <si>
    <t>MCS Classicare II</t>
  </si>
  <si>
    <t>MCS Classicare Activo</t>
  </si>
  <si>
    <t>MCS Classicare Primero SNP</t>
  </si>
  <si>
    <t>MCS Classicare Efectivo</t>
  </si>
  <si>
    <t>MCS Classicare Firme</t>
  </si>
  <si>
    <t>MCS Classicare En Tu Hogar</t>
  </si>
  <si>
    <t>MCS Classicare Hero</t>
  </si>
  <si>
    <t>MCS Classicare CeroCeroCero SNP</t>
  </si>
  <si>
    <t>MCS Classicare Platino Ideal SNP</t>
  </si>
  <si>
    <t>MCS Classicare II Platino</t>
  </si>
  <si>
    <t>MCS Classicare Platino Progreso SNP</t>
  </si>
  <si>
    <t>MCS Classicare Platino MsCa$h SNP</t>
  </si>
  <si>
    <t>MCS Classicare MediCash</t>
  </si>
  <si>
    <t>MCS Classicare Platino Recarga SNP</t>
  </si>
  <si>
    <t>MCS Classicare Platino at Home SNP</t>
  </si>
  <si>
    <t>MCS Classicare Platino Solido SNP</t>
  </si>
  <si>
    <t>MCS Life National 1 PPO</t>
  </si>
  <si>
    <t>MCS Life EHB Formulary 1</t>
  </si>
  <si>
    <t>MCS Life EHB Value</t>
  </si>
  <si>
    <t>MCS Life Insurance Company Commercial</t>
  </si>
  <si>
    <t>PharmPix</t>
  </si>
  <si>
    <t>MCS Life National 2 PPO</t>
  </si>
  <si>
    <t>MCS Life EHB Formulary 2</t>
  </si>
  <si>
    <t>MCS Classicare MA Group</t>
  </si>
  <si>
    <t>MCS Life Insurance Company Medicare MA Only</t>
  </si>
  <si>
    <t>MCS Classicare Medi Only No Rx</t>
  </si>
  <si>
    <t>MCS Life National PPO</t>
  </si>
  <si>
    <t>MCS Life National Preferred Formulary 2022</t>
  </si>
  <si>
    <t>MCS Life National Preferred</t>
  </si>
  <si>
    <t>MCS Life Value PPO</t>
  </si>
  <si>
    <t>MCS Life Value Drug Formulary</t>
  </si>
  <si>
    <t>MDwise HIP Basic</t>
  </si>
  <si>
    <t>MDwise HIP Basic/State Plan</t>
  </si>
  <si>
    <t>MDwise HIP Basic Plan</t>
  </si>
  <si>
    <t>MDWise Managed Medicaid</t>
  </si>
  <si>
    <t>MDwise  Managed Medicaid IN</t>
  </si>
  <si>
    <t>MDWise</t>
  </si>
  <si>
    <t>MDwise HIP Plus</t>
  </si>
  <si>
    <t>MDwise HIP Plus Plan</t>
  </si>
  <si>
    <t>MDwise HIP State Basic</t>
  </si>
  <si>
    <t>MDwise HIP State Plan</t>
  </si>
  <si>
    <t>MDwise HIP State Plus</t>
  </si>
  <si>
    <t>MDwise HIP State Plus Plan</t>
  </si>
  <si>
    <t>MDwise Hoosier Healthwise</t>
  </si>
  <si>
    <t>MDwise Medicare Inspire</t>
  </si>
  <si>
    <t>MDwise Medicare</t>
  </si>
  <si>
    <t>MDwise Medicare Inspire Plus</t>
  </si>
  <si>
    <t>MDwise Medicare Inspire Flex</t>
  </si>
  <si>
    <t>MDwise Medicare Inspire Duals D-SNP</t>
  </si>
  <si>
    <t>MDwise Medicare Inspire Duals</t>
  </si>
  <si>
    <t>MedalistRx</t>
  </si>
  <si>
    <t>MedalistRx Formulary</t>
  </si>
  <si>
    <t>Medalist Rx</t>
  </si>
  <si>
    <t>MedalistRx PBM</t>
  </si>
  <si>
    <t>California Medicaid (Medi-Cal)</t>
  </si>
  <si>
    <t>Medi Cal</t>
  </si>
  <si>
    <t>State of CA State Medicaid</t>
  </si>
  <si>
    <t>State Medicaid California</t>
  </si>
  <si>
    <t>Healthy Avenue Minnesota Chamber of Commerce</t>
  </si>
  <si>
    <t>Medica Commercial</t>
  </si>
  <si>
    <t>Medica Advanced Control Specialty</t>
  </si>
  <si>
    <t>Medica Health Plans</t>
  </si>
  <si>
    <t>Medica</t>
  </si>
  <si>
    <t>Medica Health Commerical PPO</t>
  </si>
  <si>
    <t>MN,ND,SD,WI</t>
  </si>
  <si>
    <t>Medica Health Commerical HMO</t>
  </si>
  <si>
    <t>Medica Health Plan MN PPO HIX</t>
  </si>
  <si>
    <t>Medica AZ MN MO ND NE OK HIX</t>
  </si>
  <si>
    <t>Medica Health Plans Health Exchange</t>
  </si>
  <si>
    <t>Medica Health Plan MO PPO HIX</t>
  </si>
  <si>
    <t>Medica Health Plans ND HMO HIX</t>
  </si>
  <si>
    <t>Medica Health Plans OK PPO HIX</t>
  </si>
  <si>
    <t>Medica Health Plans AZ HMO HIX</t>
  </si>
  <si>
    <t>Medica Dual Solution SNP</t>
  </si>
  <si>
    <t>Medica DUAL Solution SNP Formulary</t>
  </si>
  <si>
    <t>Medica DUAL Solution</t>
  </si>
  <si>
    <t>Medica Health Plans Medicare</t>
  </si>
  <si>
    <t>Medica AccessAbility Solution Enhanced SNP</t>
  </si>
  <si>
    <t>Medica Prime Solution Basic MA Only</t>
  </si>
  <si>
    <t>Medica Health Plans MA Only</t>
  </si>
  <si>
    <t>Medica Prime Solution Core MA Only</t>
  </si>
  <si>
    <t>IA,ND,NE,SD,WY</t>
  </si>
  <si>
    <t>Medica Prime Solution Enhanced MA Only</t>
  </si>
  <si>
    <t>Medica Prime Solution Focus MA Only</t>
  </si>
  <si>
    <t>Medica Prime Solution Premier MA Only</t>
  </si>
  <si>
    <t>IA,KS,ND,NE,SD</t>
  </si>
  <si>
    <t>Medica Prime Solution Standard MA Only</t>
  </si>
  <si>
    <t>MN,ND,NE,SD,WI</t>
  </si>
  <si>
    <t>Medica Prime Solution Thrift MA Only</t>
  </si>
  <si>
    <t>ND,SD,WI</t>
  </si>
  <si>
    <t>Medica Prime Solution Total MA Only</t>
  </si>
  <si>
    <t>Medica Advantage Solution MA Only</t>
  </si>
  <si>
    <t>Medica Health Plan WI PPO  HIX</t>
  </si>
  <si>
    <t>Medica IA WI HIX Formulary</t>
  </si>
  <si>
    <t>Medica IA WI HIX</t>
  </si>
  <si>
    <t>Medica Health Plan NE PPO HIX</t>
  </si>
  <si>
    <t>Medica Health Plan IA PPO  HIX</t>
  </si>
  <si>
    <t>Medica Health Plan KS PPO HIX</t>
  </si>
  <si>
    <t>Medica KS HIX Formulary 2022</t>
  </si>
  <si>
    <t>Medica KS HIX</t>
  </si>
  <si>
    <t>Medica Choice Care PMAP Medicaid</t>
  </si>
  <si>
    <t>Medica Minnesota Medicaid</t>
  </si>
  <si>
    <t>Medica Medicaid MN</t>
  </si>
  <si>
    <t>Medica Medicaid Minnesota</t>
  </si>
  <si>
    <t>Medica MinnesotaCare Medicaid</t>
  </si>
  <si>
    <t>Medica Prime Solution Thrift with Rx</t>
  </si>
  <si>
    <t>Medica Prime Solution and Advantage Solution</t>
  </si>
  <si>
    <t>Medica Prime Solution (Cost) Part D</t>
  </si>
  <si>
    <t>Medica Prime Solution Basic with Rx 2</t>
  </si>
  <si>
    <t>Medica Prime Solution Basic with Rx</t>
  </si>
  <si>
    <t>Medica Prime Solution Enhanced with Rx</t>
  </si>
  <si>
    <t>Medica Prime Solution Enhanced with Rx 2</t>
  </si>
  <si>
    <t>Medica Advantage Solution</t>
  </si>
  <si>
    <t>IA,MN,NE</t>
  </si>
  <si>
    <t>Medica Prime Solution Core with Rx</t>
  </si>
  <si>
    <t>Medica Prime Solution Premier with Rx</t>
  </si>
  <si>
    <t>Medica Prime Solution Focus with Rx</t>
  </si>
  <si>
    <t>Medica Prime Solution Total with Rx</t>
  </si>
  <si>
    <t>Medica Advantage Solution PartnerCare Focus (HMO I-SNP)</t>
  </si>
  <si>
    <t>Medica Advantage Solution PartnerCare Premier (HMO I-SNP)</t>
  </si>
  <si>
    <t>Medica Advantage Solution with CHI Health</t>
  </si>
  <si>
    <t>IA,NE</t>
  </si>
  <si>
    <t>Medica Group Advantage Solution (PPO) EGWP</t>
  </si>
  <si>
    <t>Medica Prime Solution Standard w/Rx</t>
  </si>
  <si>
    <t>MA,MN,SD</t>
  </si>
  <si>
    <t>Medica Advantage Solution SNP</t>
  </si>
  <si>
    <t>Pennsylvania Medicaid (Medical Assistance)</t>
  </si>
  <si>
    <t>Pennsylvania Medicaid_Load_Batch_4</t>
  </si>
  <si>
    <t>Medical Assistance (Pennsylvania Medicaid)</t>
  </si>
  <si>
    <t>State of PA Medicaid</t>
  </si>
  <si>
    <t>State of Pennsylvania State Medicaid</t>
  </si>
  <si>
    <t>DC Medicaid (Medical Assistance)</t>
  </si>
  <si>
    <t>Medical Assistance District of Columbia [PDL]</t>
  </si>
  <si>
    <t>Medical Assistance District of Columbia</t>
  </si>
  <si>
    <t>District of Columbia State Medicaid</t>
  </si>
  <si>
    <t>Medical Associates Health Plan</t>
  </si>
  <si>
    <t>Medical Associates Health Plan Formulary</t>
  </si>
  <si>
    <t>Medical Associates Health Plan, Inc. Commercial</t>
  </si>
  <si>
    <t>Medical Associates Health Plan, Inc.</t>
  </si>
  <si>
    <t>IA,IL,NE</t>
  </si>
  <si>
    <t>Medical Associates Health Plan-POS</t>
  </si>
  <si>
    <t>Central Iowa Health Senior Plan MA Only</t>
  </si>
  <si>
    <t>Medical Associates Health Plan MA Only</t>
  </si>
  <si>
    <t>Medical Associates Health Plan Medicare</t>
  </si>
  <si>
    <t>Live360 Health Plan MA Only</t>
  </si>
  <si>
    <t>Medical Associates Basic Plan MA Only</t>
  </si>
  <si>
    <t>Medical Associates Community Plan MA Only</t>
  </si>
  <si>
    <t>IA,IL,WI</t>
  </si>
  <si>
    <t>Medical Associates Freedom Plan MA Only</t>
  </si>
  <si>
    <t>Medical Associates SmartPlan MA Only</t>
  </si>
  <si>
    <t>Mercy Senior Plan MA Only</t>
  </si>
  <si>
    <t>Quad Cities Community Health Senior Plan MA Only</t>
  </si>
  <si>
    <t>Medical Mutual of Ohio FEHBP</t>
  </si>
  <si>
    <t>Medical Mutual National Preferred Plus Formulary</t>
  </si>
  <si>
    <t>Medical Mutual of OH Commercial-HIX</t>
  </si>
  <si>
    <t>Medical Mutual of Ohio Commercial</t>
  </si>
  <si>
    <t>Medical Mutual of Ohio Corporation</t>
  </si>
  <si>
    <t>Medical Mutual of Ohio</t>
  </si>
  <si>
    <t>Medical Mutual of Ohio HMO HIX</t>
  </si>
  <si>
    <t>Medical Mutual of OH High Performance Plus HIX</t>
  </si>
  <si>
    <t>Medical Mutual of Ohio Health Exchange</t>
  </si>
  <si>
    <t>Medical Mutual HMO</t>
  </si>
  <si>
    <t>Medical Mutual Basic Plus</t>
  </si>
  <si>
    <t>Medical Mutual PPO</t>
  </si>
  <si>
    <t>Medical Mutual COSE</t>
  </si>
  <si>
    <t>County of Summit</t>
  </si>
  <si>
    <t>Medical Mutual POS</t>
  </si>
  <si>
    <t>MedMutual Advantage EGWP MA Only</t>
  </si>
  <si>
    <t>Medical Mutual of Ohio Medicare MA Only</t>
  </si>
  <si>
    <t>Medical Mutual of Ohio Medicare</t>
  </si>
  <si>
    <t>MedicareBlue Rx Premier</t>
  </si>
  <si>
    <t>MedicareBlue Rx Premier (BCBS IA MN MT NE ND SD WY)</t>
  </si>
  <si>
    <t>Blue Cross Blue Shield Northern Plains Alliance</t>
  </si>
  <si>
    <t>AL,AR,AZ,CA,CO,FL,IA,IL,IN,KS,MD,MI,MN,MO,MT,NC,ND,NE,NV,OR,SD,TN,TX,WA,WI,WY</t>
  </si>
  <si>
    <t>MedicareBlue Rx Standard</t>
  </si>
  <si>
    <t>MedicareBlue Rx Standard (BCBS MN MT NE ND WY IA SD)</t>
  </si>
  <si>
    <t>AZ,FL,IA,MN,MT,ND,NE,NV,SD,TX,WY</t>
  </si>
  <si>
    <t>MediGold Essential Care</t>
  </si>
  <si>
    <t>MediGold Medicare</t>
  </si>
  <si>
    <t>MediGold</t>
  </si>
  <si>
    <t>Mt. Carmel Health Plan, Inc. Medicare</t>
  </si>
  <si>
    <t>Mt. Carmel Health Plan, Inc.</t>
  </si>
  <si>
    <t>Mount Carmel Health Plan (HMO)</t>
  </si>
  <si>
    <t>IA,ID,NY,OH</t>
  </si>
  <si>
    <t>MediGold Classic Preferred</t>
  </si>
  <si>
    <t>ID,OH</t>
  </si>
  <si>
    <t>MediGold Southeast OH Essential Care</t>
  </si>
  <si>
    <t>MediGold Southeast OH Classic Preferred</t>
  </si>
  <si>
    <t>MediGold Southwest OH Classic Preferred</t>
  </si>
  <si>
    <t>MediGold Southwest OH Essential Care</t>
  </si>
  <si>
    <t>MediGold Flexible Choice</t>
  </si>
  <si>
    <t>MediGold True Advantage</t>
  </si>
  <si>
    <t>EGWP MediGold Network Choice</t>
  </si>
  <si>
    <t>MediGold Prime Choice</t>
  </si>
  <si>
    <t>IA,OH</t>
  </si>
  <si>
    <t>MediGold Custom Preferred</t>
  </si>
  <si>
    <t>Northwell Health</t>
  </si>
  <si>
    <t>Medimpact Perform High</t>
  </si>
  <si>
    <t>Medimpact Perform Low</t>
  </si>
  <si>
    <t>MedImpact MedPerform Low</t>
  </si>
  <si>
    <t>William Beaumont Hospital</t>
  </si>
  <si>
    <t>MedImpact MedPerform Medium</t>
  </si>
  <si>
    <t>Robinson Memorial Hospital</t>
  </si>
  <si>
    <t>State of Maine Employees</t>
  </si>
  <si>
    <t>Novant Health</t>
  </si>
  <si>
    <t>AL,AZ,FL,GA,IL,MN,MO,NC,PA,SC,VA,WI</t>
  </si>
  <si>
    <t>Case Western Reserve University</t>
  </si>
  <si>
    <t>Missoula County Employee Benefit Plan</t>
  </si>
  <si>
    <t>Medimpact Perform Medium</t>
  </si>
  <si>
    <t>Beaumont Employee Health</t>
  </si>
  <si>
    <t>MedImpact Portfolio High Formulary</t>
  </si>
  <si>
    <t>MedImpact-Portfolio High Commercial</t>
  </si>
  <si>
    <t>Washington Teamster</t>
  </si>
  <si>
    <t>Baptist Health La Grange</t>
  </si>
  <si>
    <t>Western Teamsters Welfare Trust</t>
  </si>
  <si>
    <t>Ingersoll Milling</t>
  </si>
  <si>
    <t>Vidant Health</t>
  </si>
  <si>
    <t>NC,WV</t>
  </si>
  <si>
    <t>Whirlpool Corporation</t>
  </si>
  <si>
    <t>Millwrights Local 1102</t>
  </si>
  <si>
    <t>Operating Engineers Local 513</t>
  </si>
  <si>
    <t>Wisconsin Education Association Council (WEAC)</t>
  </si>
  <si>
    <t>Doylestown Hospital</t>
  </si>
  <si>
    <t>Ochsner Health System</t>
  </si>
  <si>
    <t>Bon Secours Mercy Health</t>
  </si>
  <si>
    <t>MD,NY,OH,PA</t>
  </si>
  <si>
    <t>Mercy Hospital South</t>
  </si>
  <si>
    <t>Northern Westchester Hospital</t>
  </si>
  <si>
    <t>MedImpact Portfolio High</t>
  </si>
  <si>
    <t>Albertsons Companies, Inc.</t>
  </si>
  <si>
    <t>AK,AR,AZ,CA,CO,CT,DC,DE,FL,GA,HI,IA,ID,IL,IN,KS,KY,LA,MA,MD,ME,MI,MO,MS,MT,NC,ND,NE,NH,NJ,NM,NV,NY,OH,OK,OR,PA,RI,SC,SD,TN,TX,UT,VA,VT,WA,WI,WY</t>
  </si>
  <si>
    <t>Advocate Aurora Health Inc.</t>
  </si>
  <si>
    <t>AL,AR,FL,IA,IL,IN,KY,MI,MO,MS,NC,OH,SC,TN,TX,VA,WV</t>
  </si>
  <si>
    <t>The Navajo Nation Tribal Government</t>
  </si>
  <si>
    <t>AZ,DC,MD,NM,UT</t>
  </si>
  <si>
    <t>Thomas Jefferson University</t>
  </si>
  <si>
    <t>B. Braun Medical Inc.</t>
  </si>
  <si>
    <t>Cedars-Sinai Medical Center</t>
  </si>
  <si>
    <t>Medimpact Portfolio Low</t>
  </si>
  <si>
    <t>MedImpact Portfolio Low</t>
  </si>
  <si>
    <t>MedImpact Portfolio Medium</t>
  </si>
  <si>
    <t>MedImpact Select</t>
  </si>
  <si>
    <t>City of Mesa</t>
  </si>
  <si>
    <t>MedMutual Advantage Classic</t>
  </si>
  <si>
    <t>MedMutual Advantage</t>
  </si>
  <si>
    <t>MedMutual Advantage Preferred</t>
  </si>
  <si>
    <t>MedMutual Advantage Premium</t>
  </si>
  <si>
    <t>MedMutual Advantage Select</t>
  </si>
  <si>
    <t>MedMutual Advantage Choice</t>
  </si>
  <si>
    <t>MedMutual Advantage Plus</t>
  </si>
  <si>
    <t>MedMutual Advantage Secure</t>
  </si>
  <si>
    <t>MedMutual Advantage EGWP (HMO)</t>
  </si>
  <si>
    <t>MedMutual Advantage EGWP (PPO)</t>
  </si>
  <si>
    <t>MedMutual Advantage Signature</t>
  </si>
  <si>
    <t>MedMutual Advantage Signature HMO</t>
  </si>
  <si>
    <t>MedMutual Advantage Access</t>
  </si>
  <si>
    <t>MedOne Access</t>
  </si>
  <si>
    <t>MedOne Access PDL</t>
  </si>
  <si>
    <t>MedOne Commercial</t>
  </si>
  <si>
    <t>MedOne</t>
  </si>
  <si>
    <t>MedOne PBM</t>
  </si>
  <si>
    <t>Vulcan Materials Company</t>
  </si>
  <si>
    <t>MedOne Performance PDL</t>
  </si>
  <si>
    <t>AL,AR,AZ,CA,CO,DC,DE,FL,GA,HI,IL,IN,KY,LA,MD,MI,MO,MS,NC,NJ,NM,NY,PA,SC,TN,TX,VA,WA,WI</t>
  </si>
  <si>
    <t>MedOne Performance</t>
  </si>
  <si>
    <t>MedStar Family Choice DC Healthy Families</t>
  </si>
  <si>
    <t>MedStar DC Healthy Families</t>
  </si>
  <si>
    <t>MedStar DC Medicaid Healthy Families</t>
  </si>
  <si>
    <t>MedStar Managed Medicaid DC</t>
  </si>
  <si>
    <t>MedStar Health</t>
  </si>
  <si>
    <t>Medstar Family Choice</t>
  </si>
  <si>
    <t>MedStar Family Choice Maryland HealthChoice</t>
  </si>
  <si>
    <t>MedStar Family Choice Health Plan</t>
  </si>
  <si>
    <t>MedStar Health Managed Medicaid MD</t>
  </si>
  <si>
    <t>Memorial Hermann Advantage HMO</t>
  </si>
  <si>
    <t>Memorial Hermann Advantage Formulary</t>
  </si>
  <si>
    <t>Memorial Hermann Advantage</t>
  </si>
  <si>
    <t>Memorial Hermann Healthcare System Medicare</t>
  </si>
  <si>
    <t>Memorial Hermann Healthcare System</t>
  </si>
  <si>
    <t>Memorial Hermann Health Insurance Company</t>
  </si>
  <si>
    <t>Memorial Hermann Advantage (HMO) EGWP</t>
  </si>
  <si>
    <t>Memorial Hermann Advantage Jefferson HMO</t>
  </si>
  <si>
    <t>Memorial Hermann Dual Advantage SNP</t>
  </si>
  <si>
    <t>Memorial Hermann Advantage Plus</t>
  </si>
  <si>
    <t>Memorial Hermann HMO</t>
  </si>
  <si>
    <t>Memorial Hermann Formulary</t>
  </si>
  <si>
    <t>Memorial Hermann Commercial</t>
  </si>
  <si>
    <t>Memorial Hermann Healthcare System Commercial</t>
  </si>
  <si>
    <t>Memorial Hermann PPO</t>
  </si>
  <si>
    <t>Memorial Hermann Advantage MA Only</t>
  </si>
  <si>
    <t>Memorial Hermann Healthcare System Medicare MA Only</t>
  </si>
  <si>
    <t>Mennonite Health Plan (PSM)</t>
  </si>
  <si>
    <t>Mennonite Managed Medicaid Puerto Rico</t>
  </si>
  <si>
    <t>Mennonite Health System</t>
  </si>
  <si>
    <t>Plan de Salud Menonita</t>
  </si>
  <si>
    <t>Mercy Care Advantage HMO SNP</t>
  </si>
  <si>
    <t>Mercy Care Advantage Formulary</t>
  </si>
  <si>
    <t>Mercy Care Advantage</t>
  </si>
  <si>
    <t>Southwest Catholic Health Network Corporation Medicare</t>
  </si>
  <si>
    <t>Southwest Catholic Health Network Corporation</t>
  </si>
  <si>
    <t>Mercy Care Plan</t>
  </si>
  <si>
    <t>Mercy Health System BadgerCare Plus</t>
  </si>
  <si>
    <t>Mercy Care Health Plan BadgerCare Plus</t>
  </si>
  <si>
    <t>Mercy Health System Corporation Managed Medicaid</t>
  </si>
  <si>
    <t>Mercy Health System Corporation</t>
  </si>
  <si>
    <t>MercyCare Health</t>
  </si>
  <si>
    <t>Mercy Care Plan Arizona ACC</t>
  </si>
  <si>
    <t>Southwest Catholic Health Network Corporation Managed Medicaid AZ</t>
  </si>
  <si>
    <t>Mercy Care DCS Comprehensive Health Plan</t>
  </si>
  <si>
    <t>MercyCare Health Plan Wisconsin Two Tier HMO</t>
  </si>
  <si>
    <t>MercyCare Health Plans 2-Tier</t>
  </si>
  <si>
    <t>Mercy Health System Corporation Commercial-HIX</t>
  </si>
  <si>
    <t>Mercy Health System Corporation Commercial</t>
  </si>
  <si>
    <t>MercyCare Health Plan Wisconsin Two Tier PPO</t>
  </si>
  <si>
    <t>MercyCare Health Plan Wisconsin Two Tier POS</t>
  </si>
  <si>
    <t>MercyCare Health Plan Wisconsin HMO</t>
  </si>
  <si>
    <t>MercyCare Health Plans 3-Tier</t>
  </si>
  <si>
    <t>School District of Janesville</t>
  </si>
  <si>
    <t>MercyCare Health Plan Wisconsin PPO</t>
  </si>
  <si>
    <t>MercyCare Health Plan Wisconsin POS</t>
  </si>
  <si>
    <t>MercyCare Health Plan HMO HIX</t>
  </si>
  <si>
    <t>MercyCare 4 Tier Exchange</t>
  </si>
  <si>
    <t>MercyCare Health Plans HIX</t>
  </si>
  <si>
    <t>Mercy Health System Corporation Health Exchange</t>
  </si>
  <si>
    <t>MercyCare Health Plan IL HMO HIX</t>
  </si>
  <si>
    <t>MercyCare Health Plan 4 Tier PPO</t>
  </si>
  <si>
    <t>MercyCare Health Plans 4-Tier</t>
  </si>
  <si>
    <t>MercyCare Select 4-Tier Commercial Formulary</t>
  </si>
  <si>
    <t>MercyCare Health Plan 4 Tier HMO</t>
  </si>
  <si>
    <t>MercyCare Health Plan 4 Tier POS</t>
  </si>
  <si>
    <t>Meridian Medicare-Medicaid Plan Illinois</t>
  </si>
  <si>
    <t>Meridian Complete IL MMP</t>
  </si>
  <si>
    <t>Meridian Complete MMP</t>
  </si>
  <si>
    <t>Meridian Health Plan Medicare</t>
  </si>
  <si>
    <t>Meridian</t>
  </si>
  <si>
    <t>Meridian Complete MMP-Michigan</t>
  </si>
  <si>
    <t>Meridian Complete MI MMP</t>
  </si>
  <si>
    <t>Meridian Michigan Medicaid</t>
  </si>
  <si>
    <t>Meridian Health Plan of Michigan Formulary</t>
  </si>
  <si>
    <t>Meridian Health Plan of Michigan</t>
  </si>
  <si>
    <t>Meridian Health Plan Managed Medicaid MI</t>
  </si>
  <si>
    <t>Meridian Healthy Michigan</t>
  </si>
  <si>
    <t>Meridian Medicaid Plan HealthChoice</t>
  </si>
  <si>
    <t>Meridian of Illinois Medicaid</t>
  </si>
  <si>
    <t>Meridian Medicaid Plan of Illinois</t>
  </si>
  <si>
    <t>Meridian Health Plan of Illinois</t>
  </si>
  <si>
    <t>Meridian Health Plan Managed Medicaid IL</t>
  </si>
  <si>
    <t>MetroPlus Health Plan Child Health Plus</t>
  </si>
  <si>
    <t>MetroPlus Child Health Plus</t>
  </si>
  <si>
    <t>New York City Health and Hospitals Corporation Managed Medicaid NY</t>
  </si>
  <si>
    <t>New York City Health and Hospitals Corporation</t>
  </si>
  <si>
    <t>Metroplus Health Plan</t>
  </si>
  <si>
    <t>MetroPlus Essential Plan</t>
  </si>
  <si>
    <t>MetroPlus Health Plan HIX NY</t>
  </si>
  <si>
    <t>New York City Health and Hospitals Corporation Health Exchange</t>
  </si>
  <si>
    <t>MetroPlus Health Plan HMO HIX</t>
  </si>
  <si>
    <t>MetroPlus Health Plan New York Medicaid</t>
  </si>
  <si>
    <t>MetroPlus Medicaid and Family Health Plus</t>
  </si>
  <si>
    <t>MetroPlus Health Plan SNP</t>
  </si>
  <si>
    <t>MetroPlus Advantage Plan SNP</t>
  </si>
  <si>
    <t>MetroPlus Medicare</t>
  </si>
  <si>
    <t>New York City Health and Hospitals Corporation Medicare</t>
  </si>
  <si>
    <t>MetroPlus Platinum</t>
  </si>
  <si>
    <t>MetroPlus UltraCare SNP</t>
  </si>
  <si>
    <t>Managed Health Services Indiana HIP Basic</t>
  </si>
  <si>
    <t>MHS Healthy Indiana HIP Basic</t>
  </si>
  <si>
    <t>Managed Health Services Indiana HIP Plus</t>
  </si>
  <si>
    <t>MHS Healthy Indiana HIP Plus</t>
  </si>
  <si>
    <t>Managed Health Services Indiana HIP State Basic</t>
  </si>
  <si>
    <t>MHS Healthy Indiana HIP State</t>
  </si>
  <si>
    <t>Managed Health Services Indiana HIP State Plus</t>
  </si>
  <si>
    <t>MHS Healthy Indiana HIP State Plus</t>
  </si>
  <si>
    <t>Managed Health Services Hoosier Care Connect</t>
  </si>
  <si>
    <t>MHS Hoosier Care Connect</t>
  </si>
  <si>
    <t>Michigan Medicaid</t>
  </si>
  <si>
    <t>Michigan Medicaid [PDL]</t>
  </si>
  <si>
    <t>State of MI Medicaid</t>
  </si>
  <si>
    <t>State of Michigan State Medicaid</t>
  </si>
  <si>
    <t>AllCare Advantage Focus MA Only</t>
  </si>
  <si>
    <t>Mid Rogue Health Plan Medicare MA Only</t>
  </si>
  <si>
    <t>AllCare Advantage Gold MA Only</t>
  </si>
  <si>
    <t>Minnesota Medicaid</t>
  </si>
  <si>
    <t>Minnesota Medicaid_Load_Batch_4</t>
  </si>
  <si>
    <t>State of MN Medicaid</t>
  </si>
  <si>
    <t>State of Minnesota State Medicaid</t>
  </si>
  <si>
    <t>Mississippi Medicaid</t>
  </si>
  <si>
    <t>State of Mississippi State Medicaid</t>
  </si>
  <si>
    <t>Missouri State Employee Consolidated Health Care Plan (MCHCP)</t>
  </si>
  <si>
    <t>Missouri Consolidated Health Care Plan</t>
  </si>
  <si>
    <t>IL,MO,NY,TX</t>
  </si>
  <si>
    <t>MMM - Diamante Platino HMO SNP</t>
  </si>
  <si>
    <t>MMM Diamante, Completo, Valor, Relax, PMC Premier Platino</t>
  </si>
  <si>
    <t>MMM Diamante, Valor, Relax, Grande, Bono, PMC Premier Platino</t>
  </si>
  <si>
    <t>MMM Healthcare Medicare</t>
  </si>
  <si>
    <t>InnovaCare Health Medicare</t>
  </si>
  <si>
    <t>MMM (Puerto Rico)</t>
  </si>
  <si>
    <t>PMC - Premier Platino HMO SNP</t>
  </si>
  <si>
    <t>MMM - Relax Platino HMO SNP</t>
  </si>
  <si>
    <t>MMM Valor Platino</t>
  </si>
  <si>
    <t>MMM Grande Platino SNP</t>
  </si>
  <si>
    <t>MMM Bono Platino SNP</t>
  </si>
  <si>
    <t>MMM Extra</t>
  </si>
  <si>
    <t>MMM Supremo, Unico, Elite, Extra, Cero, PMC Max, Advantage</t>
  </si>
  <si>
    <t>MMM Dinamico, Extra, Balance and Poderoso</t>
  </si>
  <si>
    <t>MMM Dinamico</t>
  </si>
  <si>
    <t>NY,PR</t>
  </si>
  <si>
    <t>MMM Balance</t>
  </si>
  <si>
    <t>MMM Poderoso</t>
  </si>
  <si>
    <t>MMM ELITE</t>
  </si>
  <si>
    <t>MMM Florida Elite</t>
  </si>
  <si>
    <t>MMM Florida Elite, Extra, Plus Medicare</t>
  </si>
  <si>
    <t>InnovaCare Health</t>
  </si>
  <si>
    <t>MMM (Florida)</t>
  </si>
  <si>
    <t>MMM - EXTRA</t>
  </si>
  <si>
    <t>MMM Florida Extra Formulary</t>
  </si>
  <si>
    <t>MMM Florida Extra</t>
  </si>
  <si>
    <t>MMM - PLATINUM SNP</t>
  </si>
  <si>
    <t>MMM Florida Platinum Formulary</t>
  </si>
  <si>
    <t>MMM Florida Platinum</t>
  </si>
  <si>
    <t>MMM Florida Medicare</t>
  </si>
  <si>
    <t>MMM Multi Health Medicaid</t>
  </si>
  <si>
    <t>InnovaCare Health Managed Medicaid PR</t>
  </si>
  <si>
    <t>MMM - Supremo HMO SNP</t>
  </si>
  <si>
    <t>MMM Puerto Rico Supremo and Integral</t>
  </si>
  <si>
    <t>MMM Integral SNP</t>
  </si>
  <si>
    <t>MMM - Unico</t>
  </si>
  <si>
    <t>MMM Unico, Elite, PMC Max, and Plenitud</t>
  </si>
  <si>
    <t>PMC - Max</t>
  </si>
  <si>
    <t>MMM - Elite</t>
  </si>
  <si>
    <t>CT,FL,IL,MA,NJ,NY,OH,PA,PR</t>
  </si>
  <si>
    <t>PMC Group (HMO-POS) EGWP</t>
  </si>
  <si>
    <t>MMM Group EGWP</t>
  </si>
  <si>
    <t>MMM Plenitud</t>
  </si>
  <si>
    <t>Missouri Medicaid (MO Healthnet)</t>
  </si>
  <si>
    <t>MO Healthnet (formerly Missouri Medicaid)</t>
  </si>
  <si>
    <t>State of Missouri  State Medicaid</t>
  </si>
  <si>
    <t>Eastern Oregon CCO</t>
  </si>
  <si>
    <t>Moda Health - Oregon Health Plan</t>
  </si>
  <si>
    <t>Eastern Oregon CCO Medicaid</t>
  </si>
  <si>
    <t>Eastern Oregon CCO, LLC Managed Medicaid OR</t>
  </si>
  <si>
    <t>Moda Health</t>
  </si>
  <si>
    <t>Moda Health Large Groups PPO</t>
  </si>
  <si>
    <t>Moda Health Large Groups Formulary</t>
  </si>
  <si>
    <t>Moda Health Large Groups</t>
  </si>
  <si>
    <t>Moda Commercial</t>
  </si>
  <si>
    <t>Moda Health Commercial</t>
  </si>
  <si>
    <t>AK,OR,TX,WA</t>
  </si>
  <si>
    <t>Moda Health Large Groups HMO</t>
  </si>
  <si>
    <t>OR,TX,WA</t>
  </si>
  <si>
    <t>Moda Health MA Only</t>
  </si>
  <si>
    <t>Moda Health Medicare MA Only</t>
  </si>
  <si>
    <t>Moda Health Medicare</t>
  </si>
  <si>
    <t>Summit Health Core MA Only</t>
  </si>
  <si>
    <t>Moda Health PPORX Enhanced</t>
  </si>
  <si>
    <t>Moda Health Plan Comprehensive Formulary</t>
  </si>
  <si>
    <t>MODA Health Plan</t>
  </si>
  <si>
    <t>Moda Health Central PPORX</t>
  </si>
  <si>
    <t>Moda Health Metro PPORX</t>
  </si>
  <si>
    <t>Moda Health NW PPORX</t>
  </si>
  <si>
    <t>Moda Health Southern PPORX</t>
  </si>
  <si>
    <t>Moda Health Mid-valley PPORX</t>
  </si>
  <si>
    <t>MI,OR</t>
  </si>
  <si>
    <t>Moda Health Group Plan EGWP</t>
  </si>
  <si>
    <t>Moda Health Alaska PPO HIX</t>
  </si>
  <si>
    <t>Moda Health Plan of Alaska HIX Formulary</t>
  </si>
  <si>
    <t>Moda Health Plan of Alaska HIX</t>
  </si>
  <si>
    <t>Moda HIX</t>
  </si>
  <si>
    <t>Moda Health Health Exchange</t>
  </si>
  <si>
    <t>Moda Health Alaska HDHP HIX</t>
  </si>
  <si>
    <t>Moda Health Plan OR PPO HIX</t>
  </si>
  <si>
    <t>Moda Health Plan of Oregon HIX Formulary</t>
  </si>
  <si>
    <t>Moda Health Plan of Oregon HIX</t>
  </si>
  <si>
    <t>Moda Health Plan OR HDHP HIX</t>
  </si>
  <si>
    <t>Moda Health Texas HDHP HIX</t>
  </si>
  <si>
    <t>Moda Health Plan of Texas HIX</t>
  </si>
  <si>
    <t>Moda Health Texas PPO HIX</t>
  </si>
  <si>
    <t>Moda Health Small Groups PPO</t>
  </si>
  <si>
    <t>Moda Health Plan Small Group Formulary</t>
  </si>
  <si>
    <t>MoDOT/MSHP Group PDP</t>
  </si>
  <si>
    <t>MoDOT/MSHP Medicare PDP</t>
  </si>
  <si>
    <t>Molina Complete Care of Arizona ACC</t>
  </si>
  <si>
    <t>Molina Complete Care of Arizona</t>
  </si>
  <si>
    <t>Molina Complete Care Managed Medicaid Arizona</t>
  </si>
  <si>
    <t>Molina Healthcare</t>
  </si>
  <si>
    <t>Molina Complete Care of Virginia - Medallion 4.0</t>
  </si>
  <si>
    <t>Molina Complete Care of Virginia</t>
  </si>
  <si>
    <t>Molina Complete Care Managed Medicaid Virginia</t>
  </si>
  <si>
    <t>Molina Dual Options- Illinois MMP</t>
  </si>
  <si>
    <t>Molina IL Medicare</t>
  </si>
  <si>
    <t>Molina Healthcare Medicare</t>
  </si>
  <si>
    <t>Molina Dual Options- Michigan MMP</t>
  </si>
  <si>
    <t>Molina Dual Options MI Health Link MMP</t>
  </si>
  <si>
    <t>Molina MI Medicare</t>
  </si>
  <si>
    <t>Molina Dual Options MyCareOhio</t>
  </si>
  <si>
    <t>Molina Dual Options MyCareOhio MMP</t>
  </si>
  <si>
    <t>Molina OH Medicare</t>
  </si>
  <si>
    <t>Molina Dual Options- South Carolina MMP</t>
  </si>
  <si>
    <t>Molina Dual Options SC MMP</t>
  </si>
  <si>
    <t>Molina SC Medicare</t>
  </si>
  <si>
    <t>Molina Dual Options- Texas MMP</t>
  </si>
  <si>
    <t>Molina Dual Options STAR+PLUS MMP</t>
  </si>
  <si>
    <t>Molina TX Medicare</t>
  </si>
  <si>
    <t>Molina Dual Options-California MMP</t>
  </si>
  <si>
    <t>Molina CA Medicare</t>
  </si>
  <si>
    <t>Molina Medicare Choice Care</t>
  </si>
  <si>
    <t>Molina Medicare Options and Healthy Advantage Plus</t>
  </si>
  <si>
    <t>Molina Healthcare Choice Care 6T</t>
  </si>
  <si>
    <t>Molina Medicare</t>
  </si>
  <si>
    <t>CA,FL,ID,MI,OH,SC,TX,UT,WA,WI</t>
  </si>
  <si>
    <t>Molina Medicare Choice Care Select</t>
  </si>
  <si>
    <t>AZ,CA,NM,TX</t>
  </si>
  <si>
    <t>Molina Medicare Choice Care Plus</t>
  </si>
  <si>
    <t>Senior Whole Health Medicare Choice Care</t>
  </si>
  <si>
    <t>Molina Medicare Complete Care D-SNP</t>
  </si>
  <si>
    <t>Molina Healthcare Medicare Option Plus and Healthy Advantage</t>
  </si>
  <si>
    <t>Molina Healthcare Medicare 5T</t>
  </si>
  <si>
    <t>CA,FL,ID,MI,NM,OH,SC,TX,UT,WA,WI</t>
  </si>
  <si>
    <t>Molina Medicare Connect Care C-SNP</t>
  </si>
  <si>
    <t>Molina Medicare Complete Care Select D-SNP</t>
  </si>
  <si>
    <t>FL,ID,MI,UT,WA</t>
  </si>
  <si>
    <t>Molina Medicare Comfort Care I-SNP</t>
  </si>
  <si>
    <t>Molina Medicare Choice Care New Mexico</t>
  </si>
  <si>
    <t>Molina Healthcare of California HMO HIX</t>
  </si>
  <si>
    <t>Molina Healthcare of California HIX Formulary</t>
  </si>
  <si>
    <t>Molina Healthcare of California HIX</t>
  </si>
  <si>
    <t>Molina CA HIX</t>
  </si>
  <si>
    <t>Molina Healthcare Health Exchange California</t>
  </si>
  <si>
    <t>Molina Healthcare of Florida HMO HIX</t>
  </si>
  <si>
    <t>Molina Healthcare of Florida HIX Formulary</t>
  </si>
  <si>
    <t>Molina Healthcare of Florida HIX</t>
  </si>
  <si>
    <t>Molina FL HIX</t>
  </si>
  <si>
    <t>Molina Healthcare Health Exchange Florida</t>
  </si>
  <si>
    <t>Molina Healthcare of Florida MMA</t>
  </si>
  <si>
    <t>Molina Healthcare Managed Medicaid Florida</t>
  </si>
  <si>
    <t>Molina Healthcare of ID HMO HIX</t>
  </si>
  <si>
    <t>Molina Healthcare of Idaho HIX</t>
  </si>
  <si>
    <t>Molina ID HIX</t>
  </si>
  <si>
    <t>Molina Healthcare Health Exchange Idaho</t>
  </si>
  <si>
    <t>Molina Healthcare HealthChoice</t>
  </si>
  <si>
    <t>Molina Healthcare of Illinois Formulary</t>
  </si>
  <si>
    <t>Molina Healthcare of Illinois</t>
  </si>
  <si>
    <t>Molina IL Medicaid</t>
  </si>
  <si>
    <t>Molina Healthcare Managed Medicaid Illinois</t>
  </si>
  <si>
    <t>Molina Healthcare of Illinois HMO HIX</t>
  </si>
  <si>
    <t>Molina Healthcare of Illinois HIX</t>
  </si>
  <si>
    <t>Molina IL HIX</t>
  </si>
  <si>
    <t>Molina Healthcare Health Exchange Illinois</t>
  </si>
  <si>
    <t>Passport Health by Molina Healthcare of KY HMO HIX</t>
  </si>
  <si>
    <t>Molina Healthcare of Kentucky HIX</t>
  </si>
  <si>
    <t>Molina KY HIX</t>
  </si>
  <si>
    <t>Molina Healthcare Health Exchange Kentucky</t>
  </si>
  <si>
    <t>Passport Health Plan</t>
  </si>
  <si>
    <t>Molina Healthcare of Michigan</t>
  </si>
  <si>
    <t>Molina Healthcare of Michigan Formulary</t>
  </si>
  <si>
    <t>Molina MI Medicaid</t>
  </si>
  <si>
    <t>Molina Healthcare Managed Medicaid Michigan</t>
  </si>
  <si>
    <t>Molina Healthcare of Michigan Healthy Michigan</t>
  </si>
  <si>
    <t>Molina Healthcare of Michigan HMO HIX</t>
  </si>
  <si>
    <t>Molina Healthcare of Michigan HIX Formulary</t>
  </si>
  <si>
    <t>Molina Healthcare of Michigan HIX</t>
  </si>
  <si>
    <t>Molina MI HIX</t>
  </si>
  <si>
    <t>Molina Healthcare Health Exchange Michigan</t>
  </si>
  <si>
    <t>Molina Healthcare of MS HMO HIX</t>
  </si>
  <si>
    <t>Molina Healthcare of Mississippi HIX</t>
  </si>
  <si>
    <t>Molina MS HIX</t>
  </si>
  <si>
    <t>Molina Healthcare Health Exchange Mississippi</t>
  </si>
  <si>
    <t>Molina Healthcare of MississippiCAN</t>
  </si>
  <si>
    <t>Molina Health Care Managed Medicaid Mississippi</t>
  </si>
  <si>
    <t>Molina Healthcare of Nevada</t>
  </si>
  <si>
    <t>Molina Healthcare of Nevada Medicaid</t>
  </si>
  <si>
    <t>Molina NV Medicaid</t>
  </si>
  <si>
    <t>Molina Healthcare Managed Medicaid Nevada</t>
  </si>
  <si>
    <t>Molina Healthcare Nevada Check-Up</t>
  </si>
  <si>
    <t>Molina Healthcare of NM HMO HIX</t>
  </si>
  <si>
    <t>Molina Healthcare of New Mexico HIX Formulary</t>
  </si>
  <si>
    <t>Molina Healthcare of New Mexico HIX</t>
  </si>
  <si>
    <t>Molina NM HIX</t>
  </si>
  <si>
    <t>Molina Healthcare Health Exchange New Mexico</t>
  </si>
  <si>
    <t>Molina Healthcare of New York Medicaid</t>
  </si>
  <si>
    <t>Molina Total Care</t>
  </si>
  <si>
    <t>Molina NY Medicaid</t>
  </si>
  <si>
    <t>Universal American Financial Corporation Managed Medicaid NY</t>
  </si>
  <si>
    <t>Molina Healthcare of New York Medicaid Child Health Plus</t>
  </si>
  <si>
    <t>Molina Healthcare of NY Essential Plan</t>
  </si>
  <si>
    <t>Molina Healthcare of NY Essential Plan Formulary</t>
  </si>
  <si>
    <t>Molina NY Essential Plan</t>
  </si>
  <si>
    <t>Molina Healthcare Essential Plan New York</t>
  </si>
  <si>
    <t>Molina Healthcare of Ohio</t>
  </si>
  <si>
    <t>Molina OH Medicaid</t>
  </si>
  <si>
    <t>Molina Healthcare Managed Medicaid Ohio</t>
  </si>
  <si>
    <t>Molina Healthcare of Ohio HMO HIX</t>
  </si>
  <si>
    <t>Molina Healthcare of Ohio HIX Formulary</t>
  </si>
  <si>
    <t>Molina Healthcare of Ohio HIX</t>
  </si>
  <si>
    <t>Molina OH HIX</t>
  </si>
  <si>
    <t>Molina Healthcare Health Exchange Ohio</t>
  </si>
  <si>
    <t>Molina Healthcare of South Carolina</t>
  </si>
  <si>
    <t>Molina SC Medicaid</t>
  </si>
  <si>
    <t>Molina Healthcare Managed Medicaid South Carolina</t>
  </si>
  <si>
    <t>Molina Healthcare of SC HMO HIX</t>
  </si>
  <si>
    <t>Molina Healthcare of South Carolina HIX</t>
  </si>
  <si>
    <t>Molina SC HIX</t>
  </si>
  <si>
    <t>Molina Healthcare Health Exchange South Carolina</t>
  </si>
  <si>
    <t>Molina Healthcare of Texas CHIP</t>
  </si>
  <si>
    <t>Molina TX Medicaid</t>
  </si>
  <si>
    <t>Molina Healthcare Managed Medicaid Texas</t>
  </si>
  <si>
    <t>Molina Healthcare of Texas HMO HIX</t>
  </si>
  <si>
    <t>Molina Healthcare of Texas HIX</t>
  </si>
  <si>
    <t>Molina TX HIX</t>
  </si>
  <si>
    <t>Molina Healthcare Health Exchange Texas</t>
  </si>
  <si>
    <t>Molina Healthcare of Utah CHIP</t>
  </si>
  <si>
    <t>Molina UT Medicaid</t>
  </si>
  <si>
    <t>Molina Healthcare Managed Medicaid Utah</t>
  </si>
  <si>
    <t>Molina Healthcare of UT HMO HIX</t>
  </si>
  <si>
    <t>Molina Healthcare of Utah HIX Formulary</t>
  </si>
  <si>
    <t>Molina Healthcare of Utah HIX</t>
  </si>
  <si>
    <t>Molina UT HIX</t>
  </si>
  <si>
    <t>Molina Health Care Health Exchange Utah</t>
  </si>
  <si>
    <t>Molina Healthcare of Utah</t>
  </si>
  <si>
    <t>Molina Healthcare Utah Medicaid</t>
  </si>
  <si>
    <t>Molina HealthCare of Utah Medicaid</t>
  </si>
  <si>
    <t>Molina Healthcare of Washington Apple Health</t>
  </si>
  <si>
    <t>Molina HealthCare of Washington</t>
  </si>
  <si>
    <t>Molina Healthcare of WA</t>
  </si>
  <si>
    <t>Molina WA Medicaid</t>
  </si>
  <si>
    <t>Molina Healthcare Managed Medicaid Washington</t>
  </si>
  <si>
    <t>Molina Healthcare of WA HMO HIX</t>
  </si>
  <si>
    <t>Molina Healthcare of Washington HIX Formulary</t>
  </si>
  <si>
    <t>Molina Healthcare of Washington HIX</t>
  </si>
  <si>
    <t>Molina WA HIX</t>
  </si>
  <si>
    <t>Molina Healthcare Health Exchange Washington</t>
  </si>
  <si>
    <t>Molina Healthcare of Wisconsin BadgerCare Plus</t>
  </si>
  <si>
    <t>Molina Healthcare Managed Medicaid Wisconsin</t>
  </si>
  <si>
    <t>Molina Healthcare Wisconsin HMO HIX</t>
  </si>
  <si>
    <t>Molina Healthcare of Wisconsin HIX Formulary</t>
  </si>
  <si>
    <t>Molina Healthcare of Wisconsin HIX</t>
  </si>
  <si>
    <t>Molina WI HIX</t>
  </si>
  <si>
    <t>Molina Health Care Health Exchange Wisconsin</t>
  </si>
  <si>
    <t>Molina Healthcare of Wisconsin SSI Medicaid</t>
  </si>
  <si>
    <t>Molina Healthcare of Texas STAR</t>
  </si>
  <si>
    <t>Molina Healthcare Texas STAR</t>
  </si>
  <si>
    <t>Molina Healthcare of Texas STAR+PLUS</t>
  </si>
  <si>
    <t>Molina Healthcare Texas STAR+PLUS</t>
  </si>
  <si>
    <t>Molina Medi-Cal</t>
  </si>
  <si>
    <t>Molina CA Medicaid</t>
  </si>
  <si>
    <t>Molina Healthcare Managed Medicaid California</t>
  </si>
  <si>
    <t>Molina Medicare Medicaid STAR+PLUS Plan MMP</t>
  </si>
  <si>
    <t>Molina Medicare Medicaid STAR+PLUS Plan</t>
  </si>
  <si>
    <t>Molina TX Medicare Medicaid</t>
  </si>
  <si>
    <t>Montana Health CO-OP PPO HIX</t>
  </si>
  <si>
    <t>Montana and Mountain Health Coop HIX</t>
  </si>
  <si>
    <t>Montana Health Coop HIX MT</t>
  </si>
  <si>
    <t>Mountain Health CO-OP Commercial-HIX</t>
  </si>
  <si>
    <t>Montana Health Cooperative Health Exchange</t>
  </si>
  <si>
    <t>Mountain Health CO-OP</t>
  </si>
  <si>
    <t>Montana Medicaid</t>
  </si>
  <si>
    <t>Montana Medicaid_Load_Batch_4</t>
  </si>
  <si>
    <t>State of MT Medicaid</t>
  </si>
  <si>
    <t>State of Montana State Medicaid</t>
  </si>
  <si>
    <t>Montana University System</t>
  </si>
  <si>
    <t>Montana University System Formulary</t>
  </si>
  <si>
    <t>Montgomery County Public Schools</t>
  </si>
  <si>
    <t>MoreCare + SNP</t>
  </si>
  <si>
    <t>MoreCare Medicare Advantage Formulary 2021</t>
  </si>
  <si>
    <t>MoreCare Medicare Advantage</t>
  </si>
  <si>
    <t>MoreCare Medicare</t>
  </si>
  <si>
    <t>MoreCare</t>
  </si>
  <si>
    <t>MoreCare At Home SNP</t>
  </si>
  <si>
    <t>MoreCare Home SNP</t>
  </si>
  <si>
    <t>MoreCare For You</t>
  </si>
  <si>
    <t>MoreCare Medicare Advantage For You</t>
  </si>
  <si>
    <t>MoreCare Medicare For You</t>
  </si>
  <si>
    <t>Mountain Health CO-OP POS HIX</t>
  </si>
  <si>
    <t>Mountain Health Coop HIX</t>
  </si>
  <si>
    <t>Mountain Health CO-OP PPO HIX</t>
  </si>
  <si>
    <t>Mountain Health Coop WY PPO HIX</t>
  </si>
  <si>
    <t>Mountain Health Preferred PPO</t>
  </si>
  <si>
    <t>Mountain Health Preferred</t>
  </si>
  <si>
    <t>Mountain Health Cooperative Commercial</t>
  </si>
  <si>
    <t>ID,MT,WY</t>
  </si>
  <si>
    <t>MPSERS EGWP</t>
  </si>
  <si>
    <t>AK,AL,AR,AZ,CA,CO,CT,DC,FL,GA,HI,IA,ID,IL,IN,KS,KY,LA,MA,MD,ME,MI,MN,MO,MS,MT,NC,NE,NM,NV,NY,OH,OK,OR,PA,SC,SD,TN,TX,UT,VA,WA,WI</t>
  </si>
  <si>
    <t>EGWP MediGold Medical Only</t>
  </si>
  <si>
    <t>Mt. Carmel Health Plan Medicare MA Only</t>
  </si>
  <si>
    <t>EGWP MediGold Network Choice Medical Only</t>
  </si>
  <si>
    <t>EGWP MediGold Southeast OH Medical Only</t>
  </si>
  <si>
    <t>EGWP MediGold Southwest OH Medical Only</t>
  </si>
  <si>
    <t>MediGold Medical Only</t>
  </si>
  <si>
    <t>Mutual of Omaha Rx Plus PDP</t>
  </si>
  <si>
    <t>Mutual of Omaha Rx Plus</t>
  </si>
  <si>
    <t>Mutual of Omaha Insurance</t>
  </si>
  <si>
    <t>Mutual of Omaha Insurance Company</t>
  </si>
  <si>
    <t>AK,AL,AR,AZ,CA,CO,CT,DC,DE,FL,GA,HI,IA,ID,IL,IN,KS,KY,LA,MA,MD,ME,MI,MN,MO,MS,MT,NC,ND,NE,NH,NJ,NM,NV,OH,OK,OR,PA,RI,SC,SD,TN,TX,UT,VA,VT,WA,WI,WV,WY</t>
  </si>
  <si>
    <t>Mutual of Omaha Rx Premier</t>
  </si>
  <si>
    <t>MVP Health Care Essential Plan</t>
  </si>
  <si>
    <t>MVP Health Care HIX NY</t>
  </si>
  <si>
    <t>MVP Health Care Commercial-HIX</t>
  </si>
  <si>
    <t>MVP Health Care, Inc. Health Exchange</t>
  </si>
  <si>
    <t>MVP Health Care, Inc.</t>
  </si>
  <si>
    <t>MVP Health Care</t>
  </si>
  <si>
    <t>MVP Health Care NY HDHP HIX</t>
  </si>
  <si>
    <t>MVP Health Care NY HMO HIX</t>
  </si>
  <si>
    <t>MVP Health Care VT HMO HIX</t>
  </si>
  <si>
    <t>MVP Health Care HIX</t>
  </si>
  <si>
    <t>MVP Health Care HIX VT</t>
  </si>
  <si>
    <t>MVP Health Care VT HDHP HIX</t>
  </si>
  <si>
    <t>MVP Preferred Gold Rx - Employer Group (HMO-POS) EGWP</t>
  </si>
  <si>
    <t>MVP HealthCare</t>
  </si>
  <si>
    <t>MVP Health Care Medicare</t>
  </si>
  <si>
    <t>MVP Health Care, Inc. Medicare</t>
  </si>
  <si>
    <t>MVP Medicare Patriot Plan with Part D</t>
  </si>
  <si>
    <t>MVP Medicare Preferred Gold with Part D</t>
  </si>
  <si>
    <t>MVP Medicare Secure Plus with Part D</t>
  </si>
  <si>
    <t>NY,VT</t>
  </si>
  <si>
    <t>MVP Medicare Secure with Part D</t>
  </si>
  <si>
    <t>MVP Medicare WellSelect Plus with Part D</t>
  </si>
  <si>
    <t>MVP Medicare WellSelect with Part D</t>
  </si>
  <si>
    <t>MVP DualAccess SNP</t>
  </si>
  <si>
    <t>MVP RxCare - Employer Group</t>
  </si>
  <si>
    <t>AZ,FL,NV,NY,PA,SC,VT</t>
  </si>
  <si>
    <t>MVP DualAccess Complete SNP</t>
  </si>
  <si>
    <t>MVP DualAccess Plus SNP</t>
  </si>
  <si>
    <t>MVP GoldAnywhere - Employer Group MA Only</t>
  </si>
  <si>
    <t>MVP Health Care Medicare MA Only</t>
  </si>
  <si>
    <t>MVP Preferred Gold - Employer Group MA Only</t>
  </si>
  <si>
    <t>MVP SmartFund MA Only</t>
  </si>
  <si>
    <t>MVP USA Care without Part D - Employer Group</t>
  </si>
  <si>
    <t>UVM Health Advantage Select</t>
  </si>
  <si>
    <t>MVP Health Care Medicare UVM Health Advantage</t>
  </si>
  <si>
    <t>UVM Health Advantage Secure</t>
  </si>
  <si>
    <t>UVM Health Advantage Preferred</t>
  </si>
  <si>
    <t>MVP Health Plan HMO Three Tier</t>
  </si>
  <si>
    <t>MVP Health Care Three Tier</t>
  </si>
  <si>
    <t>MVP Health Plan Formulary</t>
  </si>
  <si>
    <t>MVP Health Care, Inc. Commercial</t>
  </si>
  <si>
    <t>MVP Health Plan POS Three Tier</t>
  </si>
  <si>
    <t>MVP Health Plan PPO Three Tier</t>
  </si>
  <si>
    <t>MVP Option</t>
  </si>
  <si>
    <t>MVP Option and Option Family</t>
  </si>
  <si>
    <t>MVP Health Plan Managed Medicaid</t>
  </si>
  <si>
    <t>MVP Health Care, Inc. Managed Medicaid NY</t>
  </si>
  <si>
    <t>MVP Option Child</t>
  </si>
  <si>
    <t>My Choice Wisconsin Health Plan-BadgerCare Plus</t>
  </si>
  <si>
    <t>My Choice Wisconsin BadgeCare Plus</t>
  </si>
  <si>
    <t>Trilogy Health Insurance Managed Medicaid WI</t>
  </si>
  <si>
    <t>My Choice Wisconsin Health Plan SSI Medicaid</t>
  </si>
  <si>
    <t>My choice Wisconsin SSI Medicaid</t>
  </si>
  <si>
    <t>Care Wisconsin First Inc Managed Medicaid WI</t>
  </si>
  <si>
    <t>Priority Health HMO 5 Tier HIX</t>
  </si>
  <si>
    <t>MyPriority MI 5 Tier HIX Formulary</t>
  </si>
  <si>
    <t>MyPriority MI 5 Tier HIX</t>
  </si>
  <si>
    <t>Priority Health Michigan Commercial-HIX</t>
  </si>
  <si>
    <t>Priority Health, Inc. Health Exchange</t>
  </si>
  <si>
    <t>Spectrum Health System</t>
  </si>
  <si>
    <t>Priority Health</t>
  </si>
  <si>
    <t>MyTruAdvantage Select</t>
  </si>
  <si>
    <t>MyTruAdvantage Medicare</t>
  </si>
  <si>
    <t>Southeastern Indiana Health Organization, Inc. Medicare</t>
  </si>
  <si>
    <t>Southeastern Indiana Health Organization, Inc.</t>
  </si>
  <si>
    <t>MyTruAdvantage</t>
  </si>
  <si>
    <t>MyTruAdvantage Choice</t>
  </si>
  <si>
    <t>Nascentia Dual Advantage SNP</t>
  </si>
  <si>
    <t>Nascentia Health Plus</t>
  </si>
  <si>
    <t>Nascentia Health Plus Medicare</t>
  </si>
  <si>
    <t>Nascentia Health, Inc.</t>
  </si>
  <si>
    <t>Nascentia Health</t>
  </si>
  <si>
    <t>Nascentia Skilled Nursing Facility SNP</t>
  </si>
  <si>
    <t>National Association of Letter Carriers (NALC)</t>
  </si>
  <si>
    <t>National Association of Letter Carriers</t>
  </si>
  <si>
    <t>CVS Caremark NALC</t>
  </si>
  <si>
    <t>1199SEIU National Benefits &amp; Pension Fund</t>
  </si>
  <si>
    <t>1199 SEIU Preferred Drug List</t>
  </si>
  <si>
    <t>National Benefit &amp; Pension Fund 1199</t>
  </si>
  <si>
    <t>NY,TN</t>
  </si>
  <si>
    <t>1199SEIU Home Care Industry Benefit</t>
  </si>
  <si>
    <t>NaviCare (HMO SNP)</t>
  </si>
  <si>
    <t>NaviCare</t>
  </si>
  <si>
    <t>IN,MA</t>
  </si>
  <si>
    <t>Wisconsin Public Employees</t>
  </si>
  <si>
    <t>Navitus MedicareRx PDP Formulary</t>
  </si>
  <si>
    <t>Navitus MedicareRx PDP</t>
  </si>
  <si>
    <t>Department of Employee Trust Funds</t>
  </si>
  <si>
    <t>AL,AZ,CA,CO,CT,DC,DE,FL,GA,HI,IA,ID,IL,IN,KS,KY,MA,MD,ME,MI,MN,MO,MT,NC,NH,NJ,NM,NV,NY,OH,OK,OR,PA,SC,SD,TN,TX,UT,VA,VT,WA,WI,WV,WY</t>
  </si>
  <si>
    <t>Gulf Coast Medical Management</t>
  </si>
  <si>
    <t>Navitus Open</t>
  </si>
  <si>
    <t>Navitus Open Formulary</t>
  </si>
  <si>
    <t>Bradford White</t>
  </si>
  <si>
    <t>Huron Casting</t>
  </si>
  <si>
    <t>Johnsonville Sausage</t>
  </si>
  <si>
    <t>National Lime &amp; Stone</t>
  </si>
  <si>
    <t>School District of Cudahy Three Tier</t>
  </si>
  <si>
    <t>Physicians Care Health Management</t>
  </si>
  <si>
    <t>University Hospitals</t>
  </si>
  <si>
    <t>Andrews University</t>
  </si>
  <si>
    <t>City of Sterling Heights</t>
  </si>
  <si>
    <t>City of Grosse Pointe Farms</t>
  </si>
  <si>
    <t>City of Grosse Pointe Park</t>
  </si>
  <si>
    <t>City of Grosse Pointe Woods</t>
  </si>
  <si>
    <t>Village of Grosse Pointe Shore</t>
  </si>
  <si>
    <t>Feyen Zylstra</t>
  </si>
  <si>
    <t>Irwin Seating</t>
  </si>
  <si>
    <t>IL,MI</t>
  </si>
  <si>
    <t>Southwestern Michigan College</t>
  </si>
  <si>
    <t>Jagemann Stamping</t>
  </si>
  <si>
    <t>Baker College</t>
  </si>
  <si>
    <t>Makah Tribal Council</t>
  </si>
  <si>
    <t>Nucraft Furniture</t>
  </si>
  <si>
    <t>University of Wisconsin System</t>
  </si>
  <si>
    <t>Navitus Select</t>
  </si>
  <si>
    <t>Navitus Select Formulary</t>
  </si>
  <si>
    <t>City of Janesville</t>
  </si>
  <si>
    <t>Arizona Local Government Employee Benefit Trust</t>
  </si>
  <si>
    <t>Blain's Farm and Fleet</t>
  </si>
  <si>
    <t>CHG Healthcare Services</t>
  </si>
  <si>
    <t>Ameriben</t>
  </si>
  <si>
    <t>International Foundation of Employee Benefit Plans</t>
  </si>
  <si>
    <t>Sargento Foods Inc.</t>
  </si>
  <si>
    <t>ThedaCare</t>
  </si>
  <si>
    <t>Trek Bicycle Corporation</t>
  </si>
  <si>
    <t>Rural Arizona</t>
  </si>
  <si>
    <t>Clark County Firefighters</t>
  </si>
  <si>
    <t>Metalcraft of Mayville</t>
  </si>
  <si>
    <t>Arizona Federal Credit Union</t>
  </si>
  <si>
    <t>Collier County GVMT Human SVS</t>
  </si>
  <si>
    <t>Navitus Traditional</t>
  </si>
  <si>
    <t>Navitus Traditional Formulary</t>
  </si>
  <si>
    <t>Vanderbilt University</t>
  </si>
  <si>
    <t>MD,TN,WI</t>
  </si>
  <si>
    <t>Vanderbilt University Medical Study</t>
  </si>
  <si>
    <t>AFSCME Council 31</t>
  </si>
  <si>
    <t>TML Intergovernmental Employee Benefit</t>
  </si>
  <si>
    <t>Alliant Energy Three Tier</t>
  </si>
  <si>
    <t>ASR Corporation</t>
  </si>
  <si>
    <t>Bomarko, Inc.</t>
  </si>
  <si>
    <t>JLG Industries, Inc.</t>
  </si>
  <si>
    <t>Oshkosh Corporation</t>
  </si>
  <si>
    <t>Scheurer Hospital</t>
  </si>
  <si>
    <t>Putnam/Northern Westchester BOCES</t>
  </si>
  <si>
    <t>Las Vegas Fire Fighters</t>
  </si>
  <si>
    <t>Iberia Medical Center</t>
  </si>
  <si>
    <t>Teck American Incorporated</t>
  </si>
  <si>
    <t>Dallas Cowboys</t>
  </si>
  <si>
    <t>Pajaro Valley Unified School District</t>
  </si>
  <si>
    <t>The Waggoners Trucking</t>
  </si>
  <si>
    <t>GA,MT,OK,SC,TX</t>
  </si>
  <si>
    <t>Texas Association of Counties</t>
  </si>
  <si>
    <t>Collier County Public Schools</t>
  </si>
  <si>
    <t>Seagate Technology</t>
  </si>
  <si>
    <t>AZ,CA,CO,DC,FL,GA,ID,IL,KS,MA,MD,MN,MO,NC,NJ,NY,OH,PA,SC,TN,TX,VA,WA,WI</t>
  </si>
  <si>
    <t>City of Arlington</t>
  </si>
  <si>
    <t>Ssm Health Care Corporation</t>
  </si>
  <si>
    <t>AZ,CA,IA,IL,MO,OK,TX,WI</t>
  </si>
  <si>
    <t>North Dakota Public Employees Retirement System (NDPERS)</t>
  </si>
  <si>
    <t>Sanford NDPERS Formulary</t>
  </si>
  <si>
    <t>NDPERS Formulary</t>
  </si>
  <si>
    <t>Sanford Health Plan Commercial-HIX</t>
  </si>
  <si>
    <t>Sanford Health Plan Commercial</t>
  </si>
  <si>
    <t>Sanford Health Plan</t>
  </si>
  <si>
    <t>Nebraska Medicaid</t>
  </si>
  <si>
    <t>Nebraska Medicaid_Load_Batch_4</t>
  </si>
  <si>
    <t>Nebraska State Medicaid</t>
  </si>
  <si>
    <t>State of NE Medicaid</t>
  </si>
  <si>
    <t>State of Nebraska  State Medicaid</t>
  </si>
  <si>
    <t>Centene Nebraska Total Care</t>
  </si>
  <si>
    <t>Centene Managed Medicaid Nebraska</t>
  </si>
  <si>
    <t>Neighborhood Health Plan of RI HMO HIX</t>
  </si>
  <si>
    <t>Neighborhood Health Plan 6T Formulary</t>
  </si>
  <si>
    <t>Neighborhood Health Plan of RI HIX</t>
  </si>
  <si>
    <t>Neighborhood Health Plan of Rhode Island Health Exchange</t>
  </si>
  <si>
    <t>Neighborhood Health Plan of Rhode Island</t>
  </si>
  <si>
    <t>Neighborhood Health Plan of RI/RIte Care</t>
  </si>
  <si>
    <t>Neighborhood Health Plan of RI RIte Care Formulary</t>
  </si>
  <si>
    <t>Neighborhood Health Plan of RI Rite Care</t>
  </si>
  <si>
    <t>Neighborhood Health Plan of Rhode Island Managed Medicaid RI</t>
  </si>
  <si>
    <t>Neighborhood Health Plan of RI Rhody Health Partners</t>
  </si>
  <si>
    <t>Neighborhood INTEGRITY MMP</t>
  </si>
  <si>
    <t>Neighborhood of RI INTEGRITY MMP</t>
  </si>
  <si>
    <t>Neighborhood Health Plan of Rhode Island Medicare</t>
  </si>
  <si>
    <t>Network PlatinumPlus Pharmacy</t>
  </si>
  <si>
    <t>Network Health Go, Anywhere, Choice &amp; Network Platinum Plus, Premier, Selectt</t>
  </si>
  <si>
    <t>Network Health Go, Anywhere, Choice &amp; Network Platinum Plus, Premier, Select</t>
  </si>
  <si>
    <t>Network Health Platinum Plus, Premier, Select Choice PPO</t>
  </si>
  <si>
    <t>Network PlatinumPremier Pharmacy</t>
  </si>
  <si>
    <t>Network PlatinumSelect</t>
  </si>
  <si>
    <t>Network Health Medicare Anywhere</t>
  </si>
  <si>
    <t>Network Health Medicare Go</t>
  </si>
  <si>
    <t>Network PlatinumChoice</t>
  </si>
  <si>
    <t>Network Pharmacy EGWP</t>
  </si>
  <si>
    <t>Network Health Plan 3 Tier HMO</t>
  </si>
  <si>
    <t>Network Health Plan 3 Tier</t>
  </si>
  <si>
    <t>Network Health Plan 3 Tier Formulary</t>
  </si>
  <si>
    <t>Network Health Plan Commercial-HIX</t>
  </si>
  <si>
    <t>Affinity Health System Wisconsin Commercial</t>
  </si>
  <si>
    <t>Network Health Plan 3 Tier POS</t>
  </si>
  <si>
    <t>Network Health Plan 4 Tier HMO</t>
  </si>
  <si>
    <t>Network Health Plan 4 Tier Formulary</t>
  </si>
  <si>
    <t>Network Health Plan 4 Tier POS</t>
  </si>
  <si>
    <t>Network Health Plan 5 Tier HMO</t>
  </si>
  <si>
    <t>Network Health Plan Formulary</t>
  </si>
  <si>
    <t>Network Health Plan 5 Tier Formulary</t>
  </si>
  <si>
    <t>Network Health Plan 5 Tier POS</t>
  </si>
  <si>
    <t>Network Health Plan of Wisconsin BadgerCare Plus</t>
  </si>
  <si>
    <t>Affinity Health System Wisconsin Managed Medicaid WI</t>
  </si>
  <si>
    <t>Network Health Plan of Wisconsin SSI Medicaid</t>
  </si>
  <si>
    <t>Network Health Plan of Wisconsin 6 Tier HMO HIX</t>
  </si>
  <si>
    <t>Network Health Plan WI HIX 6 Tier</t>
  </si>
  <si>
    <t>Affinity Health System Wisconsin Health Exchange</t>
  </si>
  <si>
    <t>Network Health Plan of Wisconsin 6 Tier HDHP HIX</t>
  </si>
  <si>
    <t>NetworkCares SNP</t>
  </si>
  <si>
    <t>NetworkCares &amp; Network Health Medicare Explore</t>
  </si>
  <si>
    <t>NetworkCares, Network Health Medicare Explore, &amp; PlatinumZero</t>
  </si>
  <si>
    <t>Network Cares &amp; Network Health Medicare HMO</t>
  </si>
  <si>
    <t>Network Health Medicare Explore</t>
  </si>
  <si>
    <t>Network Health PlatinumZero PPO</t>
  </si>
  <si>
    <t>Nevada Medicaid</t>
  </si>
  <si>
    <t>Nevada Medicaid_Load_Batch_4</t>
  </si>
  <si>
    <t>Nevada State Medicaid</t>
  </si>
  <si>
    <t>State of NV Medicaid</t>
  </si>
  <si>
    <t>State of Nevada State Medicaid</t>
  </si>
  <si>
    <t>New Hampshire Healthy Families</t>
  </si>
  <si>
    <t>Centene NH Healthy Families Medicaid</t>
  </si>
  <si>
    <t>Centene Managed Medicaid New Hampshire</t>
  </si>
  <si>
    <t>New Hampshire Medicaid</t>
  </si>
  <si>
    <t>New Hampshire Medicaid_Load_Batch_4</t>
  </si>
  <si>
    <t>New Hampshire State Medicaid</t>
  </si>
  <si>
    <t>State of NH Medicaid</t>
  </si>
  <si>
    <t>State of New Hampshire State Medicaid</t>
  </si>
  <si>
    <t>AIDS Drug Assistance Program New Jersey</t>
  </si>
  <si>
    <t>New Jersey Open Formulary</t>
  </si>
  <si>
    <t>State of New Jersey Commercial</t>
  </si>
  <si>
    <t>State of New Jersey</t>
  </si>
  <si>
    <t>New Jersey Medicaid</t>
  </si>
  <si>
    <t>New Jersey Medicaid_Load_Batch_1_BLANK</t>
  </si>
  <si>
    <t>New Jersey State Medicaid</t>
  </si>
  <si>
    <t>State of NJ Medicaid</t>
  </si>
  <si>
    <t>State of New Jersey State Medicaid</t>
  </si>
  <si>
    <t>New Mexico Medicaid</t>
  </si>
  <si>
    <t>New Mexico Medicaid_Load_Batch_1_BLANK</t>
  </si>
  <si>
    <t>New Mexico  Medicaid</t>
  </si>
  <si>
    <t>State of NM Medicaid</t>
  </si>
  <si>
    <t>State of New Mexico State Medicaid</t>
  </si>
  <si>
    <t>New York Medicaid</t>
  </si>
  <si>
    <t>New York Medicaid_Load_Batch_4</t>
  </si>
  <si>
    <t>New York State Medicaid</t>
  </si>
  <si>
    <t>State of NY Medicaid</t>
  </si>
  <si>
    <t>State Medicaid New York</t>
  </si>
  <si>
    <t>NextBlue Classic PPO</t>
  </si>
  <si>
    <t>NextBlue of North Dakota Classic and Premium</t>
  </si>
  <si>
    <t>NextBlue of North Dakota Medicare</t>
  </si>
  <si>
    <t>Noridian Mutual Insurance Company Medicare</t>
  </si>
  <si>
    <t>NextBlue</t>
  </si>
  <si>
    <t>ND,NJ</t>
  </si>
  <si>
    <t>NextBlue Premium PPO</t>
  </si>
  <si>
    <t>NextBlue of North Dakota Group PPO</t>
  </si>
  <si>
    <t>ND,TX</t>
  </si>
  <si>
    <t>NHC Advantage SNP</t>
  </si>
  <si>
    <t>NHC Advantage</t>
  </si>
  <si>
    <t>NHC Advantage Medicare</t>
  </si>
  <si>
    <t>MO,SC,TN</t>
  </si>
  <si>
    <t>Nippon Life California</t>
  </si>
  <si>
    <t>Nippon Life (NLI)</t>
  </si>
  <si>
    <t>Nippon Life</t>
  </si>
  <si>
    <t>Nippon Life Georgia</t>
  </si>
  <si>
    <t>Nippon Life Illinois and Indiana</t>
  </si>
  <si>
    <t>Nippon Life New York and New Jersey</t>
  </si>
  <si>
    <t>Nippon Life Texas</t>
  </si>
  <si>
    <t>North Carolina Health Choice</t>
  </si>
  <si>
    <t>State of NC Medicaid</t>
  </si>
  <si>
    <t>North Carolina Health Choice Managed Medicaid</t>
  </si>
  <si>
    <t>North Carolina Medicaid</t>
  </si>
  <si>
    <t>State Medicaid North Carolina</t>
  </si>
  <si>
    <t>North Carolina Teachers' and State Employees' Comprehensive Major Medical Plan</t>
  </si>
  <si>
    <t>NC State Health Plan for Teachers and State Employees</t>
  </si>
  <si>
    <t>North Carolina State Health Plan for Teachers and State Employees</t>
  </si>
  <si>
    <t>North Carolina A&amp;T State University</t>
  </si>
  <si>
    <t>North Carolina Division of Highways</t>
  </si>
  <si>
    <t>North Carolina Department of Motor Vehicles</t>
  </si>
  <si>
    <t>University of North Carolina</t>
  </si>
  <si>
    <t>CA,DC,NC,WA</t>
  </si>
  <si>
    <t>North Carolina State Ports Authority</t>
  </si>
  <si>
    <t>North Carolina Division of Services for the Deaf and the Hard of Hearing</t>
  </si>
  <si>
    <t>Guilford County Schools</t>
  </si>
  <si>
    <t>Wake County Public School System</t>
  </si>
  <si>
    <t>Winston-Salem/Forsyth County Schools</t>
  </si>
  <si>
    <t>North Carolina Teachers and State Employees EGWP</t>
  </si>
  <si>
    <t>North Carolina State Health Plan for Teachers and State Employees EGWP Formulary</t>
  </si>
  <si>
    <t>North Carolina State Health Plan for Teachers and State Employees EGWP</t>
  </si>
  <si>
    <t>State of NC Medicare</t>
  </si>
  <si>
    <t>State of North Carolina Medicare</t>
  </si>
  <si>
    <t>AL,AZ,CA,CO,CT,DC,DE,FL,GA,IL,IN,KY,MA,MD,MN,MO,NC,NJ,NM,NV,NY,OH,OK,OR,PA,SC,TN,TX,UT,VA,WA,WI</t>
  </si>
  <si>
    <t>North Dakota Medicaid</t>
  </si>
  <si>
    <t>North Dakota State Medicaid</t>
  </si>
  <si>
    <t>State of North Dakota State Medicaid</t>
  </si>
  <si>
    <t>Care N' Care Choice MA Only</t>
  </si>
  <si>
    <t>North Texas Specialty Physicians Medicare MA Only</t>
  </si>
  <si>
    <t>Northwest Pharmacy Services Formulary</t>
  </si>
  <si>
    <t>Northwest Pharmacy Services</t>
  </si>
  <si>
    <t>Northwest Pharmacy Services (NWPS)</t>
  </si>
  <si>
    <t>Ochsner Health Plan Freedom</t>
  </si>
  <si>
    <t>Ochsner Health Plan Premier &amp; Freedom</t>
  </si>
  <si>
    <t>Ochsner Health Plan</t>
  </si>
  <si>
    <t>Ochsner Health Medicare</t>
  </si>
  <si>
    <t>Ochsner Health</t>
  </si>
  <si>
    <t>Ochsner Health Plan Premier</t>
  </si>
  <si>
    <t>Ohana Health Plan QUEST Integration</t>
  </si>
  <si>
    <t>Ohana QUEST Integration</t>
  </si>
  <si>
    <t>WellCare HI Medicaid</t>
  </si>
  <si>
    <t>WellCare Managed Medicaid Hawaii</t>
  </si>
  <si>
    <t>Ohana Health Plan</t>
  </si>
  <si>
    <t>Ohio Medicaid Fee For Service</t>
  </si>
  <si>
    <t>State of OH Medicaid</t>
  </si>
  <si>
    <t>State of Ohio State Medicaid</t>
  </si>
  <si>
    <t>School Employees Retirement System of Ohio (SERS)</t>
  </si>
  <si>
    <t>Ohio Public Employees Retirement System (OPERS)</t>
  </si>
  <si>
    <t>Ohio Public Employees Retirement System (OPERS) Non-Medicare</t>
  </si>
  <si>
    <t>Ohio Teachers Retirement System (STRS)</t>
  </si>
  <si>
    <t>Grant/Riverside Methodist Hospital</t>
  </si>
  <si>
    <t>OhioHealth Group</t>
  </si>
  <si>
    <t>OhioHealth Group Formulary</t>
  </si>
  <si>
    <t>OhioHealth Employees</t>
  </si>
  <si>
    <t>Oklahoma Medicaid (SoonerCare)</t>
  </si>
  <si>
    <t>Oklahoma Medicaid</t>
  </si>
  <si>
    <t>State of OK Medicaid</t>
  </si>
  <si>
    <t>State of Oklahoma State Medicaid</t>
  </si>
  <si>
    <t>OneCare HMO SNP</t>
  </si>
  <si>
    <t>CalOptima OneCare (HMO-SNP)</t>
  </si>
  <si>
    <t>OneCare Medicare Advantage</t>
  </si>
  <si>
    <t>Optima Family Care VA Medallion 4.0</t>
  </si>
  <si>
    <t>Optima Health Family Care</t>
  </si>
  <si>
    <t>Optima Family Care</t>
  </si>
  <si>
    <t>Optima Health Managed Medicaid</t>
  </si>
  <si>
    <t>Sentara Health System Corporation Managed Medicaid VA</t>
  </si>
  <si>
    <t>Sentara Health System Corporation</t>
  </si>
  <si>
    <t>Sentara Health System</t>
  </si>
  <si>
    <t>Optima FAMIS</t>
  </si>
  <si>
    <t>Optima Health Commercial</t>
  </si>
  <si>
    <t>Sentara Health System Corporation Commercial</t>
  </si>
  <si>
    <t>Optima Health Plan HMO</t>
  </si>
  <si>
    <t>Optima Health Four Tier</t>
  </si>
  <si>
    <t>Optima Health Open Formulary</t>
  </si>
  <si>
    <t>Optima Health Plan PPO</t>
  </si>
  <si>
    <t>Optima Health Plan POS</t>
  </si>
  <si>
    <t>Sentara Healthcare</t>
  </si>
  <si>
    <t>Optima Health Plan FEHBP</t>
  </si>
  <si>
    <t>Optima Health Standard Formulary</t>
  </si>
  <si>
    <t>Optima Health Plan Standard HMO</t>
  </si>
  <si>
    <t>Optima Health Plan Standard PPO</t>
  </si>
  <si>
    <t>Optima Health Plan Standard POS</t>
  </si>
  <si>
    <t>Optima Community Complete SNP</t>
  </si>
  <si>
    <t>Optima Medicare Community Complete</t>
  </si>
  <si>
    <t>Sentara Health System Corporation Medicare</t>
  </si>
  <si>
    <t>Optima Medicare Prime</t>
  </si>
  <si>
    <t>Optima Medicare Prime &amp; Value</t>
  </si>
  <si>
    <t>Optima Medicare Prime and Value</t>
  </si>
  <si>
    <t>Optima Medicare Value</t>
  </si>
  <si>
    <t>Optima Medicare HMO EGWP</t>
  </si>
  <si>
    <t>Optima Health Plan HMO HIX</t>
  </si>
  <si>
    <t>OptimaFit VA HIX</t>
  </si>
  <si>
    <t>OptimaFit Formulary HIX</t>
  </si>
  <si>
    <t>Sentara Health System Corporation Health Exchange</t>
  </si>
  <si>
    <t>Optimum Diamond Rewards SNP</t>
  </si>
  <si>
    <t>Optimum Healthcare Diamonds Rewards Plan</t>
  </si>
  <si>
    <t>Optimum HealthCare, Inc. Medicare</t>
  </si>
  <si>
    <t>Optimum Healthcare</t>
  </si>
  <si>
    <t>Optimum Gold Rewards Plan</t>
  </si>
  <si>
    <t>Optimum Healthcare Gold, Diamond Rewards, Platinum Plan &amp; Emerald</t>
  </si>
  <si>
    <t>Optimum Platinum Plan</t>
  </si>
  <si>
    <t>Optimum Emerald Full SNP</t>
  </si>
  <si>
    <t>Optimum Emerald Partial SNP</t>
  </si>
  <si>
    <t>Optimum Diamond Rewards COPD SNP</t>
  </si>
  <si>
    <t>Optimum Gold Plus Plan</t>
  </si>
  <si>
    <t>Optimum Diamond Rewards SNP H5594-34</t>
  </si>
  <si>
    <t>Sears Holdings Corporation</t>
  </si>
  <si>
    <t>Teamsters Local 272 Welfare Fund</t>
  </si>
  <si>
    <t>Food Lion</t>
  </si>
  <si>
    <t>DE,FL,GA,KY,MD,NC,PA,SC,TN,VA,WV</t>
  </si>
  <si>
    <t>AFSCME District Council 37</t>
  </si>
  <si>
    <t>Auto Mechanics Local 701</t>
  </si>
  <si>
    <t>Electrical Industry Service Bureau</t>
  </si>
  <si>
    <t>Operating Engineers Local 302 and 612</t>
  </si>
  <si>
    <t>Cement Masons Health &amp; Welfare</t>
  </si>
  <si>
    <t>Seafarers Welfare Plan</t>
  </si>
  <si>
    <t>Federal Reserve Bank</t>
  </si>
  <si>
    <t>Gen. Agencies United Methodist Church</t>
  </si>
  <si>
    <t>Atlantic Health System</t>
  </si>
  <si>
    <t>Exelon Corporation</t>
  </si>
  <si>
    <t>AL,AR,CA,CT,DC,DE,FL,GA,IA,IL,IN,KS,KY,MA,MD,ME,MI,MN,MO,NE,NH,NJ,NV,NY,OH,PA,SC,SD,TN,TX,UT,VA,VT,WI,WV</t>
  </si>
  <si>
    <t>Cracker Barrel Old Country</t>
  </si>
  <si>
    <t>AL,AR,AZ,CO,CT,DE,FL,GA,IA,ID,IL,IN,KS,KY,LA,MA,MD,ME,MI,MN,MO,MS,MT,NC,ND,NE,NH,NJ,NM,NV,NY,OH,OK,OR,PA,RI,SC,SD,TN,TX,UT,VA,WI,WV</t>
  </si>
  <si>
    <t>Kennecott, Inc.</t>
  </si>
  <si>
    <t>Roche Diagnostics</t>
  </si>
  <si>
    <t>CA,IN</t>
  </si>
  <si>
    <t>Texas Association of School Boards, Inc.</t>
  </si>
  <si>
    <t>The Gates Corporation</t>
  </si>
  <si>
    <t>California Ironworkers Field Welfare Plan</t>
  </si>
  <si>
    <t>Operating Engineers Local 49</t>
  </si>
  <si>
    <t>Jasper Engine</t>
  </si>
  <si>
    <t>City of Norton</t>
  </si>
  <si>
    <t>Laborers Trust Funds for Northern California</t>
  </si>
  <si>
    <t>SBA of the City of New York</t>
  </si>
  <si>
    <t>Safeco</t>
  </si>
  <si>
    <t>Carpenters Health Benefits Fund -CT</t>
  </si>
  <si>
    <t>CHE Trinity Health Employees</t>
  </si>
  <si>
    <t>AL,AZ,CA,CO,CT,DE,FL,GA,IA,ID,IL,IN,KY,LA,MA,MD,MI,MN,NC,ND,NE,NJ,NM,NY,OH,OK,OR,PA,RI,SD,TX,VA,WI</t>
  </si>
  <si>
    <t>Operative Plasterers &amp; Cement Masons</t>
  </si>
  <si>
    <t>Central Unified School District</t>
  </si>
  <si>
    <t>MGM Resorts International</t>
  </si>
  <si>
    <t>Hackensack Meridian Health Employees</t>
  </si>
  <si>
    <t>Nucor Steel</t>
  </si>
  <si>
    <t>AL,AR,AZ,CA,CO,CT,DE,FL,GA,IA,IL,IN,KS,KY,LA,MA,MD,ME,MI,MN,MO,MS,NC,NE,NH,NJ,NM,NV,NY,OH,OK,OR,PA,PR,RI,SC,TN,TX,UT,VA,WA,WI,WV</t>
  </si>
  <si>
    <t>BMW Manufacturing Co.</t>
  </si>
  <si>
    <t>City of Milwaukee Choice Plan</t>
  </si>
  <si>
    <t>Orlando Health</t>
  </si>
  <si>
    <t>TOPS Markets</t>
  </si>
  <si>
    <t>Syracuse University</t>
  </si>
  <si>
    <t>Rochester Institute of Technology</t>
  </si>
  <si>
    <t>Publix Distribution Warehouse Center</t>
  </si>
  <si>
    <t>Publix Super Markets</t>
  </si>
  <si>
    <t>AL,FL,GA,NC,SC,TN,VA</t>
  </si>
  <si>
    <t>Big Lots</t>
  </si>
  <si>
    <t>AL,AR,AZ,CA,CO,CT,DC,DE,FL,GA,IA,ID,IL,IN,KS,KY,LA,MA,MD,ME,MI,MN,MO,MS,MT,NC,ND,NE,NH,NJ,NM,NV,NY,OH,OK,OR,PA,RI,SC,SD,TN,TX,UT,VA,VT,WA,WI,WV,WY</t>
  </si>
  <si>
    <t>Boardwalk Pipeline Partners, LP</t>
  </si>
  <si>
    <t>Country Oven Bakery</t>
  </si>
  <si>
    <t>University of Notre Dame</t>
  </si>
  <si>
    <t>Hearthside Food Solutions</t>
  </si>
  <si>
    <t>New York State Nurses Association</t>
  </si>
  <si>
    <t>Spartanburg Regional Healthcare System</t>
  </si>
  <si>
    <t>Toyoda Gosei North America</t>
  </si>
  <si>
    <t>Paramount Global</t>
  </si>
  <si>
    <t>Morgan Stanley &amp; Co. Incorporated</t>
  </si>
  <si>
    <t>Cornell University</t>
  </si>
  <si>
    <t>CA,DC,MA,MD,MI,NC,NJ,NY,PA,TX,WI</t>
  </si>
  <si>
    <t>Colgate University</t>
  </si>
  <si>
    <t>Princeton University</t>
  </si>
  <si>
    <t>Brown University</t>
  </si>
  <si>
    <t>Operating Engineers Local Union 3</t>
  </si>
  <si>
    <t>Michaels Stores Inc.</t>
  </si>
  <si>
    <t>Local 399 Operating Engineers</t>
  </si>
  <si>
    <t>Boston Scientific Corp.</t>
  </si>
  <si>
    <t>North Carolina Dental Society</t>
  </si>
  <si>
    <t>Joplin School District</t>
  </si>
  <si>
    <t>Knox County</t>
  </si>
  <si>
    <t>IBEW Local 595</t>
  </si>
  <si>
    <t>Tennessee Valley Authority</t>
  </si>
  <si>
    <t>AARP</t>
  </si>
  <si>
    <t>Asp Lcg Holdings, Inc.</t>
  </si>
  <si>
    <t>AK,AL,AR,AZ,CA,CO,CT,DC,DE,FL,GA,HI,IA,IL,IN,KS,KY,MD,MI,MN,MO,MS,NC,NE,NJ,NM,NV,NY,OH,OK,OR,PA,PR,SC,TN,TX,UT,VA,WA,WI,WV,WY</t>
  </si>
  <si>
    <t>Caliber Bodyworks of Texas, Inc.</t>
  </si>
  <si>
    <t>AZ,CA,CO,DC,DE,FL,GA,IA,IL,IN,MD,MI,MN,MO,MS,NJ,NM,NV,OH,OK,PA,SC,SD,TN,TX,UT,VA,WA,WI</t>
  </si>
  <si>
    <t>County of Maricopa</t>
  </si>
  <si>
    <t>Dish Network Corporation</t>
  </si>
  <si>
    <t>AL,AR,AZ,CA,CO,CT,DC,DE,FL,GA,ID,IL,IN,KS,LA,MA,MD,ME,MI,MN,MO,MS,MT,NC,ND,NE,NH,NJ,NM,NY,OH,OK,OR,PA,RI,SC,TN,TX,UT,VA,WA,WI,WV</t>
  </si>
  <si>
    <t>G6 Hospitality LLC</t>
  </si>
  <si>
    <t>AL,AR,AZ,CA,CO,CT,DE,FL,GA,IA,ID,IL,IN,KS,KY,LA,MA,MD,ME,MI,MN,MO,MS,MT,NC,ND,NE,NH,NJ,NM,NV,NY,OH,OK,OR,PA,RI,SC,SD,TN,TX,UT,VA,VT,WA,WI,WV,WY</t>
  </si>
  <si>
    <t>Bob Evans Restaurants, LLC</t>
  </si>
  <si>
    <t>AL,AR,AZ,CA,CO,DE,FL,GA,HI,IL,IN,KS,KY,LA,MD,ME,MI,MO,MS,NC,NJ,NV,NY,OH,OK,OR,PA,SC,TN,TX,UT,VA,WA,WI,WV</t>
  </si>
  <si>
    <t>Hospital Sisters Health System</t>
  </si>
  <si>
    <t>AL,AZ,CA,CO,CT,DC,DE,FL,GA,IA,ID,IL,KS,KY,LA,MA,MD,MI,MO,MS,MT,NC,ND,NE,NH,NJ,NM,NV,NY,OH,OK,OR,PA,SC,SD,TN,TX,UT,VA,WA,WI</t>
  </si>
  <si>
    <t>Blue Valley Public Schools</t>
  </si>
  <si>
    <t>OptumRx Premium Value</t>
  </si>
  <si>
    <t>Operating Engineers Local 501 Security Fund</t>
  </si>
  <si>
    <t>OptumRx Select Standard</t>
  </si>
  <si>
    <t>General Electric</t>
  </si>
  <si>
    <t>32BJ Labor and Union Group</t>
  </si>
  <si>
    <t>UFCW Local 1776</t>
  </si>
  <si>
    <t>Young Life Benefit Plan</t>
  </si>
  <si>
    <t>Operating Engineers Local 12 Health and Welfare Fund</t>
  </si>
  <si>
    <t>Austin Travis County</t>
  </si>
  <si>
    <t>Midwest Operating Engineers</t>
  </si>
  <si>
    <t>FedEx Corporation</t>
  </si>
  <si>
    <t>University System of NH</t>
  </si>
  <si>
    <t>Iron Workers Health Fund E. MI</t>
  </si>
  <si>
    <t>Operating Engineers Local 428</t>
  </si>
  <si>
    <t>Twin City Bricklayers</t>
  </si>
  <si>
    <t>Operating Engineers Local 139</t>
  </si>
  <si>
    <t>Electrical Workers Health Fund</t>
  </si>
  <si>
    <t>IUOE Local Union Number 132</t>
  </si>
  <si>
    <t>CT Pipe Trades Health Fund</t>
  </si>
  <si>
    <t>State of Michigan Employees</t>
  </si>
  <si>
    <t>IL,MI,NY,OH,TX</t>
  </si>
  <si>
    <t>State of Ohio Employees</t>
  </si>
  <si>
    <t>CA,IL,NJ,OH,OR,SC</t>
  </si>
  <si>
    <t>County of Franklin</t>
  </si>
  <si>
    <t>Christiana Care Health Services</t>
  </si>
  <si>
    <t>Macy's Inc.</t>
  </si>
  <si>
    <t>AL,AZ,CA,CO,CT,DC,DE,FL,GA,HI,ID,IL,IN,KS,KY,LA,MA,MD,ME,MI,MN,MO,MS,MT,NC,ND,NE,NH,NJ,NM,NV,NY,OH,OK,OR,PA,PR,RI,SC,SD,TN,TX,UT,VA,VT,WA,WI,WV,WY</t>
  </si>
  <si>
    <t>Nissan North America, Inc.</t>
  </si>
  <si>
    <t>Northwest Laborer Employers</t>
  </si>
  <si>
    <t>DCH Regional Medical Center</t>
  </si>
  <si>
    <t>State Employees of Colorado</t>
  </si>
  <si>
    <t>Owensboro Medical Health System</t>
  </si>
  <si>
    <t>City of Roanoke</t>
  </si>
  <si>
    <t>HCA Hospital Services</t>
  </si>
  <si>
    <t>AK,AL,AR,AZ,CA,CO,CT,DE,FL,GA,IA,ID,IL,IN,KS,KY,LA,MA,MO,MS,NC,NH,NM,NV,NY,OH,OK,OR,PA,RI,SC,TN,TX,UT,VA,WI,WV</t>
  </si>
  <si>
    <t>Franciscan Alliance, Inc.</t>
  </si>
  <si>
    <t>Eaton Corporation - US</t>
  </si>
  <si>
    <t>County of Gloucester</t>
  </si>
  <si>
    <t>Frisbie Memorial Hospital</t>
  </si>
  <si>
    <t>WellSpan Health</t>
  </si>
  <si>
    <t>Hertz Corporation</t>
  </si>
  <si>
    <t>Northern New Jersey Teamsters Benefit Plan</t>
  </si>
  <si>
    <t>Ohio Conference of Plasterers &amp; Cement Masons Health &amp; Welfare Fund (OPCM)</t>
  </si>
  <si>
    <t>United Teamsters Fund</t>
  </si>
  <si>
    <t>Teamsters Local 125</t>
  </si>
  <si>
    <t>Community Health Systems, Inc.</t>
  </si>
  <si>
    <t>AL,AR,AZ,CA,CO,FL,GA,ID,IL,IN,KY,LA,MA,MI,MO,MS,NC,NJ,NM,NV,NY,OH,OK,PA,SC,TN,TX,VA,VT,WA,WI,WV</t>
  </si>
  <si>
    <t>International Union of Operating Engineers Local 150</t>
  </si>
  <si>
    <t>Evesham Township School District</t>
  </si>
  <si>
    <t>Pacific Union College</t>
  </si>
  <si>
    <t>Gordon Food Service</t>
  </si>
  <si>
    <t>FL,GA,IL,IN,KY,MA,MD,ME,MI,MO,NC,NJ,NY,OH,PA,RI,SC,TN,TX,WA,WI</t>
  </si>
  <si>
    <t>Hamilton College</t>
  </si>
  <si>
    <t>Kenyon College</t>
  </si>
  <si>
    <t>Rollins</t>
  </si>
  <si>
    <t>AL,AR,AZ,CA,CO,CT,DE,FL,GA,HI,IA,IL,IN,KS,KY,LA,MA,MD,ME,MI,MN,MO,MS,MT,NC,NE,NH,NJ,NM,NV,NY,OH,OK,OR,PA,RI,SC,SD,TN,TX,UT,VA,VT,WA,WI,WV,WY</t>
  </si>
  <si>
    <t>Adventist Simi Valley Hospital</t>
  </si>
  <si>
    <t>Adventist Ukiah Valley Medical Center</t>
  </si>
  <si>
    <t>Connecticut College</t>
  </si>
  <si>
    <t>Lake County Illinois</t>
  </si>
  <si>
    <t>Adventist Health Bakersfield</t>
  </si>
  <si>
    <t>Plumbers and Steamfitters of Albany UA Local 7</t>
  </si>
  <si>
    <t>Glendale Adventist Medical Center</t>
  </si>
  <si>
    <t>IUOE Local 14 Welfare Fund</t>
  </si>
  <si>
    <t>Building Service 32BJ Benefit Funds</t>
  </si>
  <si>
    <t>Adventist Health White Memorial</t>
  </si>
  <si>
    <t>Prudential Financial</t>
  </si>
  <si>
    <t>Adventist Medical Center Hanford</t>
  </si>
  <si>
    <t>IUOE Local 877</t>
  </si>
  <si>
    <t>City of Sioux City Iowa</t>
  </si>
  <si>
    <t>Feather River Hospital Adventist Health</t>
  </si>
  <si>
    <t>Adventist Medical Center Reedley</t>
  </si>
  <si>
    <t>ATU Local 689</t>
  </si>
  <si>
    <t>Adventist Tulare Regional Medical Center (TRMC)</t>
  </si>
  <si>
    <t>Hawaii Laborers' Joint Trust Funds</t>
  </si>
  <si>
    <t>Columbus Consolidated Government</t>
  </si>
  <si>
    <t>Mainline Information Systems</t>
  </si>
  <si>
    <t>Mid Central Operating Engineers Health &amp; Welfare Fund</t>
  </si>
  <si>
    <t>Auto Zone</t>
  </si>
  <si>
    <t>Masonite International Corporation</t>
  </si>
  <si>
    <t>IUOE Local 138</t>
  </si>
  <si>
    <t>Bricklayers &amp; Allied Craftworkers Local Union 1</t>
  </si>
  <si>
    <t>St. Anne Hospital</t>
  </si>
  <si>
    <t>Ardent Health Services</t>
  </si>
  <si>
    <t>Butler Area School District</t>
  </si>
  <si>
    <t>The Scripps Research Institute</t>
  </si>
  <si>
    <t>IUOE Local 825</t>
  </si>
  <si>
    <t>SEIU Local 1</t>
  </si>
  <si>
    <t>UFCW Local 371</t>
  </si>
  <si>
    <t>UFCW Local 1459</t>
  </si>
  <si>
    <t>Walgreens Employees</t>
  </si>
  <si>
    <t>Apple Inc.</t>
  </si>
  <si>
    <t>Foot Locker, Inc.</t>
  </si>
  <si>
    <t>L Brands, Inc.</t>
  </si>
  <si>
    <t>Laboratory Corporation of America Holdings</t>
  </si>
  <si>
    <t>Milwaukee Public Schools (inc)</t>
  </si>
  <si>
    <t>Nationwide Mutual Insurance Company</t>
  </si>
  <si>
    <t>AL,AR,AZ,CA,CO,CT,DC,DE,FL,GA,IA,ID,IL,IN,KS,KY,LA,MA,MD,ME,MI,MN,MO,MS,MT,NC,ND,NE,NH,NJ,NM,NV,NY,OH,OR,PA,RI,SC,SD,TN,TX,UT,VA,VT,WA,WI,WV</t>
  </si>
  <si>
    <t>Raymond James Financial, Inc.</t>
  </si>
  <si>
    <t>Rutgers, The State University of New Jersey</t>
  </si>
  <si>
    <t>CT,DC,NJ,NY</t>
  </si>
  <si>
    <t>Save-A-Lot Food Stores Ltd.</t>
  </si>
  <si>
    <t>Stifel Financial Corp.</t>
  </si>
  <si>
    <t>AL,AR,AZ,CA,CO,CT,DC,DE,FL,GA,HI,IA,ID,IL,IN,KS,KY,LA,MA,MD,ME,MI,MN,MO,MS,MT,NC,ND,NE,NH,NJ,NV,NY,OH,OK,OR,PA,SC,SD,TN,TX,VA,VT,WA,WI,WY</t>
  </si>
  <si>
    <t>Globe Life Inc.</t>
  </si>
  <si>
    <t>AK,AL,AR,AZ,CA,CO,CT,DC,DE,FL,GA,HI,IA,ID,IL,IN,KS,KY,LA,MA,MD,ME,MI,MN,MO,MS,NC,ND,NE,NH,NJ,NM,NV,NY,OH,OK,OR,PA,SC,SD,TN,TX,UT,VA,VI,VT,WA,WI,WV</t>
  </si>
  <si>
    <t>Union Pacific Corporation</t>
  </si>
  <si>
    <t>AR,AZ,CA,CO,DC,FL,GA,IA,ID,IL,KS,KY,LA,MA,MI,MN,MO,MT,NC,NE,NM,NV,NY,OH,OK,OR,PA,TN,TX,UT,WA,WI,WY</t>
  </si>
  <si>
    <t>Wyndham Hotels &amp; Resorts, Inc.</t>
  </si>
  <si>
    <t>Ford Motor Company</t>
  </si>
  <si>
    <t>AL,AR,AZ,CA,CO,CT,DC,DE,FL,GA,HI,IA,ID,IL,IN,KS,KY,LA,MA,MD,ME,MI,MN,MO,MS,NC,ND,NE,NH,NJ,NM,NV,NY,OH,OK,OR,PA,PR,RI,SC,SD,TN,TX,UT,VA,VT,WA,WI,WV</t>
  </si>
  <si>
    <t>HonorHealth</t>
  </si>
  <si>
    <t>AZ,NE</t>
  </si>
  <si>
    <t>WakeMed</t>
  </si>
  <si>
    <t>IN,NC</t>
  </si>
  <si>
    <t>University System of New Hampshire</t>
  </si>
  <si>
    <t>CA,DC,DE,FL,GA,IA,IL,KS,KY,MA,MD,MI,MN,NE,NH,NJ,NV,NY,OH,PA,SC,TX,VA,WI,WV</t>
  </si>
  <si>
    <t>AFL-CIO Health and Welfare Fund</t>
  </si>
  <si>
    <t>KY,LA</t>
  </si>
  <si>
    <t>Texas Tech University</t>
  </si>
  <si>
    <t>Schreiber Foods</t>
  </si>
  <si>
    <t>AK,AZ,MI,MS,PA,TX,UT,WI</t>
  </si>
  <si>
    <t>City Of Fort Worth</t>
  </si>
  <si>
    <t>City of Toledo</t>
  </si>
  <si>
    <t>Oahu Transit Services</t>
  </si>
  <si>
    <t>Reef Global Inc</t>
  </si>
  <si>
    <t>AK,AL,AR,AZ,CA,CO,CT,DC,FL,GA,HI,IA,IL,IN,KY,LA,MA,MD,ME,MI,MN,MO,MS,MT,NC,NH,NJ,NY,OH,OK,OR,PA,SC,TN,TX,UT,VA,WA,WI,WV</t>
  </si>
  <si>
    <t>Victoria's Secret &amp; Co</t>
  </si>
  <si>
    <t>Oregon Educators Benefit Board (OEBB)</t>
  </si>
  <si>
    <t>Oregon Educators Benefit Board High Performance Formulary</t>
  </si>
  <si>
    <t>Oregon Educators Benefit Board</t>
  </si>
  <si>
    <t>Oregon Medicaid (Oregon Health Plan)</t>
  </si>
  <si>
    <t>Oregon Medicaid_Load_Batch_4</t>
  </si>
  <si>
    <t>Oregon Health Plan (Medicaid)</t>
  </si>
  <si>
    <t>State of OR Medicaid</t>
  </si>
  <si>
    <t>State of Oregon State Medicaid</t>
  </si>
  <si>
    <t>Oscar AR PPO HIX</t>
  </si>
  <si>
    <t>Oscar AR HIX</t>
  </si>
  <si>
    <t>Oscar HIX</t>
  </si>
  <si>
    <t>Oscar Insurance Health Exchange</t>
  </si>
  <si>
    <t>Oscar Insurance</t>
  </si>
  <si>
    <t>Oscar AZ HMO HIX</t>
  </si>
  <si>
    <t>Oscar AZ VA HIX</t>
  </si>
  <si>
    <t>Oscar AZ HIX</t>
  </si>
  <si>
    <t>Oscar AZ HDHP HIX</t>
  </si>
  <si>
    <t>Oscar CA PPO HIX</t>
  </si>
  <si>
    <t>Oscar CA HIX</t>
  </si>
  <si>
    <t>Oscar CA HDHP HIX</t>
  </si>
  <si>
    <t>Cigna+Oscar CA PPO</t>
  </si>
  <si>
    <t>Oscar Cigna CA</t>
  </si>
  <si>
    <t>Oscar Cigna Commercial</t>
  </si>
  <si>
    <t>Cigna+Oscar</t>
  </si>
  <si>
    <t>Cigna+Oscar GA PPO</t>
  </si>
  <si>
    <t>Oscar Cigna GA</t>
  </si>
  <si>
    <t>Cigna+Oscar TN PPO</t>
  </si>
  <si>
    <t>Oscar Cigna TN</t>
  </si>
  <si>
    <t>Oscar CO PPO HIX</t>
  </si>
  <si>
    <t>Oscar CO HIX Formulary</t>
  </si>
  <si>
    <t>Oscar CO HIX</t>
  </si>
  <si>
    <t>Oscar FL PPO HIX</t>
  </si>
  <si>
    <t>Oscar FL GA KS MI HIX</t>
  </si>
  <si>
    <t>Oscar FL HIX</t>
  </si>
  <si>
    <t>Oscar FL HDHP HIX</t>
  </si>
  <si>
    <t>Oscar GA HMO HIX</t>
  </si>
  <si>
    <t>Oscar GA HIX</t>
  </si>
  <si>
    <t>Oscar GA HDHP HIX</t>
  </si>
  <si>
    <t>Oscar NY PPO HIX</t>
  </si>
  <si>
    <t>Oscar NY HIX</t>
  </si>
  <si>
    <t>Oscar HIX NY</t>
  </si>
  <si>
    <t>Oscar IA PPO HIX</t>
  </si>
  <si>
    <t>Oscar IA HIX</t>
  </si>
  <si>
    <t>Oscar IA HDHP HIX</t>
  </si>
  <si>
    <t>Oscar IL HMO HIX</t>
  </si>
  <si>
    <t>Oscar IL HIX</t>
  </si>
  <si>
    <t>Oscar KS PPO HIX</t>
  </si>
  <si>
    <t>Oscar TX HIX</t>
  </si>
  <si>
    <t>Oscar KS HIX</t>
  </si>
  <si>
    <t>Oscar KS HDHP HIX</t>
  </si>
  <si>
    <t>Montefiore + Oscar Easy Care</t>
  </si>
  <si>
    <t>Oscar Medicare</t>
  </si>
  <si>
    <t>Oscar Easy Care Medicare</t>
  </si>
  <si>
    <t>Oscar Easy Care</t>
  </si>
  <si>
    <t>Oscar Signature with $1000 O-Card</t>
  </si>
  <si>
    <t>Oscar + Holy Cross + Memorial - with $1500 O-Card</t>
  </si>
  <si>
    <t>Oscar + Holy Cross + Memorial - with Refund Bonus</t>
  </si>
  <si>
    <t>Oscar + Holy Cross + Memorial</t>
  </si>
  <si>
    <t>Montefiore + Oscar Extra Benefits</t>
  </si>
  <si>
    <t>Oscar Medicare - Extra Benefits</t>
  </si>
  <si>
    <t>Oscar Extra Benefit Medicare</t>
  </si>
  <si>
    <t>Oscar MI PPO-HIX</t>
  </si>
  <si>
    <t>Oscar MI HIX Formulary</t>
  </si>
  <si>
    <t>Oscar MI HIX</t>
  </si>
  <si>
    <t>Oscar MI HDHP-HIX</t>
  </si>
  <si>
    <t>Oscar MO PPO HIX</t>
  </si>
  <si>
    <t>Oscar MO HIX Formulary</t>
  </si>
  <si>
    <t>Oscar MO HIX</t>
  </si>
  <si>
    <t>Oscar MO HDHP HIX</t>
  </si>
  <si>
    <t>Oscar NC HMO HIX</t>
  </si>
  <si>
    <t>Oscar NC HIX</t>
  </si>
  <si>
    <t>Oscar NC HDHP HIX</t>
  </si>
  <si>
    <t>Oscar NE PPO HIX</t>
  </si>
  <si>
    <t>Oscar NE HIX</t>
  </si>
  <si>
    <t>Oscar NJ PPO-HIX</t>
  </si>
  <si>
    <t>Oscar NJ HIX Formulary</t>
  </si>
  <si>
    <t>Oscar NJ HIX</t>
  </si>
  <si>
    <t>Oscar OH HMO HIX</t>
  </si>
  <si>
    <t>Oscar OH HIX Formulary</t>
  </si>
  <si>
    <t>Oscar OH HIX</t>
  </si>
  <si>
    <t>Oscar OH HDHP HIX</t>
  </si>
  <si>
    <t>Oscar OK PPO HIX</t>
  </si>
  <si>
    <t>Oscar OK HIX</t>
  </si>
  <si>
    <t>Oscar OK HDHP HIX</t>
  </si>
  <si>
    <t>Oscar PA HMO HIX</t>
  </si>
  <si>
    <t>Oscar PA HIX Formulary</t>
  </si>
  <si>
    <t>Oscar PA HIX</t>
  </si>
  <si>
    <t>Oscar Tennessee PPO HIX</t>
  </si>
  <si>
    <t>Oscar TN HIX Formulary</t>
  </si>
  <si>
    <t>Oscar TN HIX</t>
  </si>
  <si>
    <t>Oscar Tennessee HDHP HIX</t>
  </si>
  <si>
    <t>Oscar TX PPO HIX</t>
  </si>
  <si>
    <t>Oscar VA PPO HIX</t>
  </si>
  <si>
    <t>Oscar VA HIX</t>
  </si>
  <si>
    <t>Oscar VA HDHP HIX</t>
  </si>
  <si>
    <t>Pennsylvania Employee Benefit Trust Fund (PEBTF)</t>
  </si>
  <si>
    <t>PA Employees Benefit Trust Fund</t>
  </si>
  <si>
    <t>AL,AR,DC,DE,HI,IL,MD,MS,ND,NJ,NY,OH,PA,WV</t>
  </si>
  <si>
    <t>PacificSource Community Solutions CCO</t>
  </si>
  <si>
    <t>PacificSource Community Solutions</t>
  </si>
  <si>
    <t>PacificSource Health Plan Managed Medicaid OR</t>
  </si>
  <si>
    <t>PacificSource Health Plan</t>
  </si>
  <si>
    <t>Pacificsource Community Solutions</t>
  </si>
  <si>
    <t>PacificSource Medicare Essentials MA Only</t>
  </si>
  <si>
    <t>PacificSource Health Plan Medicare MA Only</t>
  </si>
  <si>
    <t>PacificSource Health Plan Medicare</t>
  </si>
  <si>
    <t>PacificSource Health Plans</t>
  </si>
  <si>
    <t>PacificSource Medicare Explorer MA Only</t>
  </si>
  <si>
    <t>ID,OR</t>
  </si>
  <si>
    <t>PacificSource Medicare MyCare MA Only</t>
  </si>
  <si>
    <t>MT,WA</t>
  </si>
  <si>
    <t>PacificSource Health Plans PDL</t>
  </si>
  <si>
    <t>PacificSource Health Plans PDL/VDL</t>
  </si>
  <si>
    <t>PacificSource Health Commercial</t>
  </si>
  <si>
    <t>PacificSource Health Plan Commercial</t>
  </si>
  <si>
    <t>ID,MT,OR,WA</t>
  </si>
  <si>
    <t>PacificSource Health Plans HMO</t>
  </si>
  <si>
    <t>ID,MT</t>
  </si>
  <si>
    <t>PacificSource ID HMO HIX</t>
  </si>
  <si>
    <t>PacificSource Health Plans HIX ID MT OR</t>
  </si>
  <si>
    <t>PacificSource HIX ID</t>
  </si>
  <si>
    <t>PacificSource Health Plan HIX</t>
  </si>
  <si>
    <t>PacificSource Health Plan Health Exchange</t>
  </si>
  <si>
    <t>PacificSource MT PPO HIX</t>
  </si>
  <si>
    <t>PacificSource HIX MT</t>
  </si>
  <si>
    <t>Western Grocers Employee Benefits Trust</t>
  </si>
  <si>
    <t>PacificSource Health Plans OR</t>
  </si>
  <si>
    <t>PacificSource HIX OR</t>
  </si>
  <si>
    <t>PacificSource OR PPO HIX</t>
  </si>
  <si>
    <t>City of Eugene OR</t>
  </si>
  <si>
    <t>PacificSource WA PPO HIX</t>
  </si>
  <si>
    <t>PacificSource HIX WA</t>
  </si>
  <si>
    <t>PacificSource Medicare Essentials Rx 6</t>
  </si>
  <si>
    <t>PacificSource Medicare Formulary</t>
  </si>
  <si>
    <t>PacificSource Medicare</t>
  </si>
  <si>
    <t>PacificSource Medicare Explorer Rx 7</t>
  </si>
  <si>
    <t>PacificSource Medicare Essentials Choice Rx 14</t>
  </si>
  <si>
    <t>PacificSource Medicare Explorer Rx 4</t>
  </si>
  <si>
    <t>PacificSource Medicare Essentials Rx 21</t>
  </si>
  <si>
    <t>PacificSource Medicare Explorer Rx 11</t>
  </si>
  <si>
    <t>PacificSource Medicare Explorer Rx 9</t>
  </si>
  <si>
    <t>PacificSource Medicare MyCare Choice Rx 29</t>
  </si>
  <si>
    <t>PacificSource Medicare MyCare Choice Rx 24</t>
  </si>
  <si>
    <t>PacificSource Medicare Essentials Rx 27</t>
  </si>
  <si>
    <t>PacificSource Medicare MyCare Rx 32</t>
  </si>
  <si>
    <t>PacificSource Medicare Essentials Rx 36</t>
  </si>
  <si>
    <t>PacificSource Medicare MyCare Rx 37</t>
  </si>
  <si>
    <t>PacificSource Medicare MyCare Rx 40</t>
  </si>
  <si>
    <t>PacificSource Medicare Essentials Rx 41</t>
  </si>
  <si>
    <t>PacificSource Medicare Essentials Rx EGWP</t>
  </si>
  <si>
    <t>PacificSource Medicare Explorer Rx 802 (PPO) EGWP</t>
  </si>
  <si>
    <t>PacificSource Medicare Explorer Rx 17</t>
  </si>
  <si>
    <t>MT,NY</t>
  </si>
  <si>
    <t>PacificSource Medicare Essentials Rx 42</t>
  </si>
  <si>
    <t>PacificSource Dual Care SNP</t>
  </si>
  <si>
    <t>PacificSource Medicare MyCare Choice Rx 33</t>
  </si>
  <si>
    <t>PacificSource Medicare MyCare Rx34</t>
  </si>
  <si>
    <t>Paramount Healthcare Advanced Select HMO</t>
  </si>
  <si>
    <t>Paramount Advanced Select</t>
  </si>
  <si>
    <t>Paramount Health Care Commercial</t>
  </si>
  <si>
    <t>Paramount Health Care, Inc. Commercial</t>
  </si>
  <si>
    <t>Paramount Health Care, Inc.</t>
  </si>
  <si>
    <t>Paramount Health Care</t>
  </si>
  <si>
    <t>Paramount Healthcare Advanced Select PPO</t>
  </si>
  <si>
    <t>Paramount Healthcare Advanced Select POS</t>
  </si>
  <si>
    <t>Paramount Advantage</t>
  </si>
  <si>
    <t>Paramount Advantage Medicaid</t>
  </si>
  <si>
    <t>Paramount Health Care Managed Medicaid</t>
  </si>
  <si>
    <t>Paramount Health Care, Inc. Managed Medicaid OH</t>
  </si>
  <si>
    <t>Paramount Enhanced Prescription Drug Plan Employee (PDP)</t>
  </si>
  <si>
    <t>Paramount Elite Enhanced Formulary</t>
  </si>
  <si>
    <t>Paramount Elite Enhanced</t>
  </si>
  <si>
    <t>Paramount Health Care, Inc. Medicare</t>
  </si>
  <si>
    <t>Paramount Standard Prescription Drug Plan Employee (PDP)</t>
  </si>
  <si>
    <t>Paramount Elite- Preferred PPO</t>
  </si>
  <si>
    <t>Paramount Elite Standard &amp; Prime</t>
  </si>
  <si>
    <t>Paramount Elite Standard Formulary</t>
  </si>
  <si>
    <t>Paramount Elite Standard</t>
  </si>
  <si>
    <t>Paramount Elite Prime</t>
  </si>
  <si>
    <t>Paramount Elite Choice</t>
  </si>
  <si>
    <t>Paramount Elite Essential</t>
  </si>
  <si>
    <t>Paramount Elite EGWP HMO</t>
  </si>
  <si>
    <t>Paramount Elite - Enhanced Medical Only</t>
  </si>
  <si>
    <t>Paramount Health Care Medicare MA Only</t>
  </si>
  <si>
    <t>Paramount Elite Employer Group MA Only</t>
  </si>
  <si>
    <t>Paramount Healthcare HMO</t>
  </si>
  <si>
    <t>Paramount Healthcare Formulary</t>
  </si>
  <si>
    <t>Paramount Healthcare</t>
  </si>
  <si>
    <t>Paramount Healthcare PPO</t>
  </si>
  <si>
    <t>Paramount Healthcare POS</t>
  </si>
  <si>
    <t>Paramount Healthcare HMO HIX</t>
  </si>
  <si>
    <t>Paramount Insurance HIX</t>
  </si>
  <si>
    <t>Paramount Marketplace Formulary</t>
  </si>
  <si>
    <t>Paramount Health Care HIX</t>
  </si>
  <si>
    <t>Paramount Health Care, Inc. Health Exchange</t>
  </si>
  <si>
    <t>ProMedica Employee Health Plan</t>
  </si>
  <si>
    <t>Paramount ProMedica Employee Formulary</t>
  </si>
  <si>
    <t>Paramount ProMedica Employee</t>
  </si>
  <si>
    <t>FL,MI,NJ,OH,SC</t>
  </si>
  <si>
    <t>ProMedica Medicare Essential</t>
  </si>
  <si>
    <t>Paramount ProMedica Formulary</t>
  </si>
  <si>
    <t>Paramount Healthcare Select HMO</t>
  </si>
  <si>
    <t>Paramount Select</t>
  </si>
  <si>
    <t>Paramount Healthcare Select POS</t>
  </si>
  <si>
    <t>Paramount Healthcare Select PPO</t>
  </si>
  <si>
    <t>Parkland HEALTHfirst Star</t>
  </si>
  <si>
    <t>Parkland HEALTHfirst</t>
  </si>
  <si>
    <t>Parkland Community Health Plan, Inc. Managed Medicaid TX</t>
  </si>
  <si>
    <t>Parkland Community Health Plan, Inc.</t>
  </si>
  <si>
    <t>Parkland Community Health Plan</t>
  </si>
  <si>
    <t>Parkland KIDSfirst</t>
  </si>
  <si>
    <t>Partnership HealthPlan of California Medi-Cal</t>
  </si>
  <si>
    <t>Partnership HealthPlan of CA Medi-Cal</t>
  </si>
  <si>
    <t>Partnership HealthPlan of California, Inc. Managed Medicaid CA</t>
  </si>
  <si>
    <t>Solano-Napa-Yolo Commission on Medical Care</t>
  </si>
  <si>
    <t>Partnership Health Plan of California</t>
  </si>
  <si>
    <t>Passport Advantage HMO SNP</t>
  </si>
  <si>
    <t>Passport Advantage DSNP</t>
  </si>
  <si>
    <t>Passport Advantage</t>
  </si>
  <si>
    <t>Passport Health Plan/University Health Care Medicare</t>
  </si>
  <si>
    <t>Passport Health Plan/University Health Care Managed Medicaid KY</t>
  </si>
  <si>
    <t>Passport Medicare Choice Care</t>
  </si>
  <si>
    <t>Peach State Health Plan Medicaid Formulary</t>
  </si>
  <si>
    <t>Peach State Health Plan Medicaid</t>
  </si>
  <si>
    <t>Centene Peach State Medicaid</t>
  </si>
  <si>
    <t>Centene Managed Medicaid Georgia</t>
  </si>
  <si>
    <t>PHN Employee Plan</t>
  </si>
  <si>
    <t>Peoples Health Medicare</t>
  </si>
  <si>
    <t>Peoples Health</t>
  </si>
  <si>
    <t>Peoples Health Choices Gold</t>
  </si>
  <si>
    <t>Peoples Health Choices</t>
  </si>
  <si>
    <t>Peoples Health Choices 65 HMO</t>
  </si>
  <si>
    <t>Peoples Health Secure Health SNP</t>
  </si>
  <si>
    <t>Peoples Health Medicare SNP</t>
  </si>
  <si>
    <t>Peoples Health Secure Choice SNP</t>
  </si>
  <si>
    <t>Peoples Health Secure Complete SNP</t>
  </si>
  <si>
    <t>Perennial Advantage Concierge SNP</t>
  </si>
  <si>
    <t>Perennial Advantage Concierge</t>
  </si>
  <si>
    <t>Perennial Advantage Medicare</t>
  </si>
  <si>
    <t>Perennial Advantage</t>
  </si>
  <si>
    <t>Perennial Advantage Strive SNP</t>
  </si>
  <si>
    <t>Perennial Advantage Strive</t>
  </si>
  <si>
    <t>CO,NY,OH</t>
  </si>
  <si>
    <t>Oregon Public Employees Retirement System PDP EGWP</t>
  </si>
  <si>
    <t>MODA Health Plan 2020</t>
  </si>
  <si>
    <t>PERS Moda Health PPORX</t>
  </si>
  <si>
    <t>AK,AZ,CA,CO,FL,HI,ID,MT,NM,NV,OR,TX,UT,WA</t>
  </si>
  <si>
    <t>Pfizer, Inc.</t>
  </si>
  <si>
    <t>Pfizer Prescription Drug Program</t>
  </si>
  <si>
    <t>AL,AR,AZ,CA,CO,CT,DC,DE,FL,GA,HI,IA,IL,IN,KS,KY,LA,MA,MD,MI,MN,MO,MS,MT,NC,NE,NH,NJ,NM,NV,NY,OH,OK,OR,PA,PR,SC,SD,TN,TX,UT,VA,VT,WA,WI,WV,WY</t>
  </si>
  <si>
    <t>Pharmacy Benefit Dimensions</t>
  </si>
  <si>
    <t>Pharmacy Benefit Dimension</t>
  </si>
  <si>
    <t>Pharmacy Benefit Dimensions 4 Tier</t>
  </si>
  <si>
    <t>Pharmacy Benefit Dimensions 5 Tier</t>
  </si>
  <si>
    <t>Pharmacy Benefit Dimensions EGWP</t>
  </si>
  <si>
    <t>Pharmacy Benefit Dimensions PDP</t>
  </si>
  <si>
    <t>CT,IL,MO,NY</t>
  </si>
  <si>
    <t>PharmAvail Focus</t>
  </si>
  <si>
    <t>PharmAvail Focus Formulary</t>
  </si>
  <si>
    <t>PharmAvail Commercial</t>
  </si>
  <si>
    <t>Pharmavail</t>
  </si>
  <si>
    <t>Pharmavail PBM</t>
  </si>
  <si>
    <t>PharmAvail</t>
  </si>
  <si>
    <t>PharmAvail Preferred Drug List</t>
  </si>
  <si>
    <t>PharmAvail Open Formulary</t>
  </si>
  <si>
    <t>PharmPix PDL</t>
  </si>
  <si>
    <t>Pharmpix Formulary</t>
  </si>
  <si>
    <t>PhamPix Commercial</t>
  </si>
  <si>
    <t>PHP Advantage</t>
  </si>
  <si>
    <t>Physicians Health Plan</t>
  </si>
  <si>
    <t>PHP Advantage Plus</t>
  </si>
  <si>
    <t>PHP Advantage EGWP</t>
  </si>
  <si>
    <t>PHP Advantage EGWP MA Only</t>
  </si>
  <si>
    <t>PHP Care Complete FIDA-IDD Plan MMP</t>
  </si>
  <si>
    <t>PHP Care Complete FIDA IDD Plan</t>
  </si>
  <si>
    <t>Partners Health Plan Medicare</t>
  </si>
  <si>
    <t>Partners Health Plan</t>
  </si>
  <si>
    <t>Physicians Health Plan of Michigan HMO</t>
  </si>
  <si>
    <t>Physicians Health Plan of Michigan</t>
  </si>
  <si>
    <t>Physicians Health Plan of Michigan 3 Tier w/Specialty</t>
  </si>
  <si>
    <t>Physicians Health Plan of Michigan Commercial-HIX</t>
  </si>
  <si>
    <t>Sparrow Health System Commercial</t>
  </si>
  <si>
    <t>Physicians Health Plan of Michigan Basics</t>
  </si>
  <si>
    <t>Physicians Health Plan of Michigan HDHP PPO</t>
  </si>
  <si>
    <t>Physicians Health Plan of Michigan POS</t>
  </si>
  <si>
    <t>Physicians Health Plan of Michigan 4 Tier HMO</t>
  </si>
  <si>
    <t>Physicians Health Plan of Michigan 4 Tier</t>
  </si>
  <si>
    <t>Physicians Health Plan of Michigan 4 Tier POS</t>
  </si>
  <si>
    <t>Physicians Health Plan of Michigan 4 Tier PPO</t>
  </si>
  <si>
    <t>Physicians Health Plan of Michigan HMO HIX</t>
  </si>
  <si>
    <t>Physicians Health Plan of Michigan HIX</t>
  </si>
  <si>
    <t>Sparrow Health System Health Exchange</t>
  </si>
  <si>
    <t>PHPNI HMO</t>
  </si>
  <si>
    <t>Physicians Health Plan of Northern Indiana Formulary</t>
  </si>
  <si>
    <t>Physicians Health Plan of Northern Indiana</t>
  </si>
  <si>
    <t>Physicians Health Plan of Northern Indiana, Inc Commercial</t>
  </si>
  <si>
    <t>Physicians Health Plan of Northern Indiana, Inc</t>
  </si>
  <si>
    <t>PHPNI POS</t>
  </si>
  <si>
    <t>Piedmont Community HealthCare PPO</t>
  </si>
  <si>
    <t>Piedmont Community Health Plan</t>
  </si>
  <si>
    <t>Piedmont Community HealthCare Commercial</t>
  </si>
  <si>
    <t>Piedmont Community HealthCare</t>
  </si>
  <si>
    <t>Piedmont Community Health Plan, Inc.</t>
  </si>
  <si>
    <t>Piedmont Community HealthCare HMO</t>
  </si>
  <si>
    <t>Piedmont Community HealthCare HMO HIX</t>
  </si>
  <si>
    <t>Piedmont Community HealthCare HIX Formulary</t>
  </si>
  <si>
    <t>Piedmont Community HealthCare HIX</t>
  </si>
  <si>
    <t>Piedmont Community Health Plan, Inc. Health Exchange</t>
  </si>
  <si>
    <t>Western Growers</t>
  </si>
  <si>
    <t>Pinnacle RxSolutions Performance Drug List</t>
  </si>
  <si>
    <t>Pinnacle RxSolution</t>
  </si>
  <si>
    <t>Pinnacle RxSolution PBM</t>
  </si>
  <si>
    <t>Pinnacle RxSolutions</t>
  </si>
  <si>
    <t>PHP SNP</t>
  </si>
  <si>
    <t>Positive Healthcare Partners Formulary</t>
  </si>
  <si>
    <t>Positive Healthcare Partners</t>
  </si>
  <si>
    <t>Positive Healthcare Medicare</t>
  </si>
  <si>
    <t>Positive Healthcare</t>
  </si>
  <si>
    <t>CA,FL,GA</t>
  </si>
  <si>
    <t>MedicareMax</t>
  </si>
  <si>
    <t>Preferred Care Network MedicareMax and MedicareMax Plus 1</t>
  </si>
  <si>
    <t>Medica HealthCare Plans Medicare</t>
  </si>
  <si>
    <t>Medica Healthcare Plans (UHC) Medicare</t>
  </si>
  <si>
    <t>Preferred Care Network</t>
  </si>
  <si>
    <t>MedicareMax Plus 1 SNP</t>
  </si>
  <si>
    <t>MedicareMax Plus 2 SNP</t>
  </si>
  <si>
    <t>Preferred Care Network MedicareMax Plus 2</t>
  </si>
  <si>
    <t>Preferred Choice Dade</t>
  </si>
  <si>
    <t>Preferred Choice/Medicare Assist/Special Care</t>
  </si>
  <si>
    <t>Preferred Choice and Medicare Assist</t>
  </si>
  <si>
    <t>UHC Medicare MSOFLPlus</t>
  </si>
  <si>
    <t>Preferred Care Partners, Inc. Medicare</t>
  </si>
  <si>
    <t>Preferred Choice Broward</t>
  </si>
  <si>
    <t>Preferred Choice Palm Beach</t>
  </si>
  <si>
    <t>Preferred Medicare Assist Plan 1 SNP</t>
  </si>
  <si>
    <t>Preferred Medicare Assist Palm Beach SNP</t>
  </si>
  <si>
    <t>Preferred Complete Care</t>
  </si>
  <si>
    <t>UHC Medicare MCORE Plus</t>
  </si>
  <si>
    <t>Preferred Medicare Assist Plan 2 SNP</t>
  </si>
  <si>
    <t>Preferred Special Care Miami-Dade SNP</t>
  </si>
  <si>
    <t>Preferred Special Care</t>
  </si>
  <si>
    <t>UHC Medicare MCSNP Enhanced</t>
  </si>
  <si>
    <t>PreferredOne  PIC &amp; PCHP HMO</t>
  </si>
  <si>
    <t>PreferredOne Formulary</t>
  </si>
  <si>
    <t>PreferredOne Formulary PIC &amp; PCHP</t>
  </si>
  <si>
    <t>Black Hawk County</t>
  </si>
  <si>
    <t>Premera Blue Cross Charter + Rx</t>
  </si>
  <si>
    <t>Premera Blue Cross Medicare</t>
  </si>
  <si>
    <t>Premera Blue Cross Medicare Advantage</t>
  </si>
  <si>
    <t>Premera Medicare</t>
  </si>
  <si>
    <t>Premera Blue Cross Sound + Rx</t>
  </si>
  <si>
    <t>Premera Blue Cross Medicare Advantage Classic Plus</t>
  </si>
  <si>
    <t>Premera Blue Cross Peak + Rx</t>
  </si>
  <si>
    <t>Premera Blue Cross Medicare Advantage Total Health</t>
  </si>
  <si>
    <t>Premera Blue Cross Medicare Advantage Classic</t>
  </si>
  <si>
    <t>Premera Blue Cross Medicare Advantage + Rx (HMO) EGWP</t>
  </si>
  <si>
    <t>Starbucks</t>
  </si>
  <si>
    <t>Premera Essentials E3</t>
  </si>
  <si>
    <t>Weyerhaeuser Company - E4</t>
  </si>
  <si>
    <t>Premera Essentials E4 Formulary</t>
  </si>
  <si>
    <t>Premera Essentials E4</t>
  </si>
  <si>
    <t>Premera Essentials - E4 PPO</t>
  </si>
  <si>
    <t>AK,WA</t>
  </si>
  <si>
    <t>Premera Essentials - E4 HMO</t>
  </si>
  <si>
    <t>Premera Blue Cross Blue Shield of Alaska M2 HIX</t>
  </si>
  <si>
    <t>Premera Health Exchange</t>
  </si>
  <si>
    <t>Premera Blue Cross of Washington M2 PPO HIX</t>
  </si>
  <si>
    <t>Premera Blue Cross Blue Shield of Alaska M4 PPO HIX</t>
  </si>
  <si>
    <t>Premera Blue Cross of Washington M4 PPO HIX</t>
  </si>
  <si>
    <t>Premera Blue Cross Medicare Advantage Alpine MA Only</t>
  </si>
  <si>
    <t>Premera Medicare MA Only</t>
  </si>
  <si>
    <t>Premera Preferred 3 Tier - B3 PPO</t>
  </si>
  <si>
    <t>Premera 3 Tier Incentive (Preferred B3)</t>
  </si>
  <si>
    <t>Premera Preferred 3-Tier - B3</t>
  </si>
  <si>
    <t>South Peninsula Hospital</t>
  </si>
  <si>
    <t>PACCAR - B3</t>
  </si>
  <si>
    <t>Alaska Air Group - B3</t>
  </si>
  <si>
    <t>Premera Preferred 3 Tier - B3 HMO</t>
  </si>
  <si>
    <t>Microsoft - B4</t>
  </si>
  <si>
    <t>Premera Incentive 4 Tier (Preferred B4)</t>
  </si>
  <si>
    <t>Premera Preferred 4-Tier - B4</t>
  </si>
  <si>
    <t>Premera Preferred 4 Tier - B4 PPO</t>
  </si>
  <si>
    <t>Premera Preferred 4 Tier - B4 HMO</t>
  </si>
  <si>
    <t>Premera Preferred 2 Tier - A2 PPO</t>
  </si>
  <si>
    <t>Premera Preferred A2</t>
  </si>
  <si>
    <t>City of Redmond</t>
  </si>
  <si>
    <t>Premera Preferred 2 Tier - A2 HMO</t>
  </si>
  <si>
    <t>Premera Select - C4</t>
  </si>
  <si>
    <t>Premera-Select (Select C4)</t>
  </si>
  <si>
    <t>Premera-Select C4</t>
  </si>
  <si>
    <t>Presbyterian Dual Plus SNP</t>
  </si>
  <si>
    <t>Presbyterian Senior Care/MediCare/Dual Plus</t>
  </si>
  <si>
    <t>Presbyterian Dual Plus</t>
  </si>
  <si>
    <t>Presbyterian Senior Care/MediCare PPO</t>
  </si>
  <si>
    <t>Presbyterian Health Care Services Medicare</t>
  </si>
  <si>
    <t>Presbyterian Health Care Services</t>
  </si>
  <si>
    <t>Presbyterian Health Plan</t>
  </si>
  <si>
    <t>Pres Medicare PPO Employer Group MA Only</t>
  </si>
  <si>
    <t>Presbyterian Health Care Services Medicare MA Only</t>
  </si>
  <si>
    <t>Presbyterian Senior Care Employer Group MA Only</t>
  </si>
  <si>
    <t>Presbyterian Senior Care Plan 1 MA Only</t>
  </si>
  <si>
    <t>Presbyterian MediCare MA Only</t>
  </si>
  <si>
    <t>Presbyterian Centennial Care</t>
  </si>
  <si>
    <t>Presbyterian Health Plan Centennial Care</t>
  </si>
  <si>
    <t>Presbyterian Health Care Services Managed Medicaid NM</t>
  </si>
  <si>
    <t>Presbyterian Health FEHBP</t>
  </si>
  <si>
    <t>Presbyterian Health Plan Group 4 Tier</t>
  </si>
  <si>
    <t>Presbyterian Health Plan FEHBP</t>
  </si>
  <si>
    <t>Presbyterian Health Plan Commercial-HIX</t>
  </si>
  <si>
    <t>Presbyterian Health Care Services Commercial</t>
  </si>
  <si>
    <t>Presbyterian Commercial 4 Tier PPO</t>
  </si>
  <si>
    <t>Presbyterian Commercial 4 Tier HMO</t>
  </si>
  <si>
    <t>Presbyterian Commercial 4 Tier - Pres Employee (GR002180)</t>
  </si>
  <si>
    <t>Presbyterian Commercial 4 Tier - Intel Connected Care (GR009412)</t>
  </si>
  <si>
    <t>Presbyterian Commercial 4 Tier - Wagner (GR002183)</t>
  </si>
  <si>
    <t>Presbyterian Health Plan HIX 5 Tier HMO</t>
  </si>
  <si>
    <t>Presbyterian Health Plan HIX</t>
  </si>
  <si>
    <t>Presbyterian Health Care Services HIX</t>
  </si>
  <si>
    <t>Presbyterian Health Plan HIX 5 Tier HDHP</t>
  </si>
  <si>
    <t>Presbyterian Senior Care Plan 2 with Rx</t>
  </si>
  <si>
    <t>Presbyterian Senior Care</t>
  </si>
  <si>
    <t>Presbyterian Senior Care Plan 3 with Rx</t>
  </si>
  <si>
    <t>Presbyterian MediCare PPO Plan 2 with Rx</t>
  </si>
  <si>
    <t>Presbyterian MediCare PPO Emp Group Plan EGWP</t>
  </si>
  <si>
    <t>Presbyterian Senior Care EGWP</t>
  </si>
  <si>
    <t>Prescryptive</t>
  </si>
  <si>
    <t>Prescryptive Standard Formulary</t>
  </si>
  <si>
    <t>Prescryptive Commercial</t>
  </si>
  <si>
    <t>Prescryptive PBM</t>
  </si>
  <si>
    <t>Prevea360 Health Plan HDHP HIX</t>
  </si>
  <si>
    <t>Prevea360 Health Plan HMO HIX</t>
  </si>
  <si>
    <t>Prevea360 Health Plan HIX</t>
  </si>
  <si>
    <t>Prevea360 Select 3 Tier HMO</t>
  </si>
  <si>
    <t>Prevea360 Three Tier</t>
  </si>
  <si>
    <t>Prevea360 Select Three Tier</t>
  </si>
  <si>
    <t>Prevea360 Select 3 Tier POS</t>
  </si>
  <si>
    <t>Prevea360 Select 3 Tier PPO</t>
  </si>
  <si>
    <t>Jennie-O Turkey Store</t>
  </si>
  <si>
    <t>Prime NetResults A Series</t>
  </si>
  <si>
    <t>PrimeChoice Commercial</t>
  </si>
  <si>
    <t>NetResults A-Series Prescription Drug Guide</t>
  </si>
  <si>
    <t>NetResults F-Series Prescription Drug Guide</t>
  </si>
  <si>
    <t>Prime NetResults F Series Formulary</t>
  </si>
  <si>
    <t>Prime NetResults F Series</t>
  </si>
  <si>
    <t>Electrical Workers Local 292</t>
  </si>
  <si>
    <t>PrimeChoice Accord 3 Tier</t>
  </si>
  <si>
    <t>Hormel Foods Corporation</t>
  </si>
  <si>
    <t>Prime Therapeutics Accord</t>
  </si>
  <si>
    <t>General Dynamics</t>
  </si>
  <si>
    <t>AK,AL,AR,AZ,CA,CO,CT,DC,FL,GA,HI,IA,ID,IL,IN,KS,KY,LA,MA,MD,ME,MI,MN,MO,MS,MT,NC,NE,NH,NJ,NM,NV,NY,OH,OK,OR,PA,RI,SC,TN,TX,UT,VA,VT,WA,WI,WV</t>
  </si>
  <si>
    <t>The City of Oklahoma City</t>
  </si>
  <si>
    <t>GATX Corporation</t>
  </si>
  <si>
    <t>Nabors Industries</t>
  </si>
  <si>
    <t>CO,CT,FL,GA,MD,MI,NC,NE,NY,PA,SC,TN,TX,WA,WV</t>
  </si>
  <si>
    <t>PrimeTime Health Plan Plus</t>
  </si>
  <si>
    <t>PrimeTime Health Plan</t>
  </si>
  <si>
    <t>PrimeTime Health Plans</t>
  </si>
  <si>
    <t>PrimeTime Health Plan Classic</t>
  </si>
  <si>
    <t>PrimeTime Health Plan Aultimate</t>
  </si>
  <si>
    <t>PrimeTime Health Plan Employer Group HMO EGWP</t>
  </si>
  <si>
    <t>PrimeWest Medicaid</t>
  </si>
  <si>
    <t>PrimeWest Health Minnesota Medicaid</t>
  </si>
  <si>
    <t>PrimeWest Health Medicaid</t>
  </si>
  <si>
    <t>Prime West Central County Based Purchasing Initiative Inc. Managed Medicaid MN</t>
  </si>
  <si>
    <t>Prime West Central County Based Purchasing Initiative Inc.</t>
  </si>
  <si>
    <t>PrimeWest</t>
  </si>
  <si>
    <t>PrimeWest MinnesotaCare</t>
  </si>
  <si>
    <t>PrimeWest Senior Health Complete HMO SNP</t>
  </si>
  <si>
    <t>Prime Health Complete/PrimeWest Senior Health Complete</t>
  </si>
  <si>
    <t>PrimeWest Health Medicare</t>
  </si>
  <si>
    <t>Prime West Central County Based Purchasing Initiative Inc. Medicare</t>
  </si>
  <si>
    <t>Prime Health Complete HMO SNP</t>
  </si>
  <si>
    <t>PriorityMedicare</t>
  </si>
  <si>
    <t>Priority Health Medicare</t>
  </si>
  <si>
    <t>Priority Health, Inc. Medicare</t>
  </si>
  <si>
    <t>PriorityMedicare Value</t>
  </si>
  <si>
    <t>PriorityMedicare Merit</t>
  </si>
  <si>
    <t>PriorityMedicare Select</t>
  </si>
  <si>
    <t>PriorityMedicare Ideal</t>
  </si>
  <si>
    <t>PriorityMedicare Key</t>
  </si>
  <si>
    <t>PriorityMedicare Edge</t>
  </si>
  <si>
    <t>PriorityMedicare PPO EGWP</t>
  </si>
  <si>
    <t>AZ,FL,MI,NV,OH</t>
  </si>
  <si>
    <t>PriorityMedicare Compass</t>
  </si>
  <si>
    <t>PriorityMedicare Vital</t>
  </si>
  <si>
    <t>PriorityMedicare Rx Group PDP</t>
  </si>
  <si>
    <t>PriorityMedicare D-SNP</t>
  </si>
  <si>
    <t>Priority Health Medicare SNP Formulary</t>
  </si>
  <si>
    <t>Priority Health Medicare - SNP</t>
  </si>
  <si>
    <t>PriorityMedicare EG MA Only</t>
  </si>
  <si>
    <t>Priority Health Medicare MA Only</t>
  </si>
  <si>
    <t>Priority Health Michigan HMO</t>
  </si>
  <si>
    <t>Priority Health Michigan Commercial</t>
  </si>
  <si>
    <t>Priority Health Michigan Commercial Formulary</t>
  </si>
  <si>
    <t>Priority Health, Inc. Commercial</t>
  </si>
  <si>
    <t>Spectrum Health</t>
  </si>
  <si>
    <t>Priority Health Michigan PPO</t>
  </si>
  <si>
    <t>Priority Health Michigan POS</t>
  </si>
  <si>
    <t>County of Ottawa</t>
  </si>
  <si>
    <t>Berrien RESA</t>
  </si>
  <si>
    <t>PriorityHealth FEHBP</t>
  </si>
  <si>
    <t>Priority Health Michigan Medicaid</t>
  </si>
  <si>
    <t>Priority Health Michigan Medicaid Formulary</t>
  </si>
  <si>
    <t>Priority Health, Inc. Managed Medicaid MI</t>
  </si>
  <si>
    <t>Priority Health Choice Healthy Michigan</t>
  </si>
  <si>
    <t>Priority Partners Maryland HealthChoice</t>
  </si>
  <si>
    <t>Priority Partners (690)</t>
  </si>
  <si>
    <t>Priority Partners</t>
  </si>
  <si>
    <t>Priority Partners MCO Managed Medicaid MD</t>
  </si>
  <si>
    <t>Tri County Schools Insurance Group</t>
  </si>
  <si>
    <t>ProAct Advantage Formulary</t>
  </si>
  <si>
    <t>ProAct Commercial</t>
  </si>
  <si>
    <t>ProAct</t>
  </si>
  <si>
    <t>ProAct PBM</t>
  </si>
  <si>
    <t>County of Mercer</t>
  </si>
  <si>
    <t>UCE of FIT Welfare Fund</t>
  </si>
  <si>
    <t>ProAct Advantage</t>
  </si>
  <si>
    <t>Mamaroneck Union Free School District</t>
  </si>
  <si>
    <t>ProAct Core Tiered Formulary</t>
  </si>
  <si>
    <t>ProAct Core Tiered</t>
  </si>
  <si>
    <t>ProCare Advantage SNP</t>
  </si>
  <si>
    <t>ProCare Advantage</t>
  </si>
  <si>
    <t>ProCare Medicare</t>
  </si>
  <si>
    <t>ProCare Advantage Medicare</t>
  </si>
  <si>
    <t>Prominence Plus</t>
  </si>
  <si>
    <t>Prominence Health</t>
  </si>
  <si>
    <t>Prominence Health Plan</t>
  </si>
  <si>
    <t>Universal Health Services, Inc. Medicare</t>
  </si>
  <si>
    <t>Universal Health Services, Inc.</t>
  </si>
  <si>
    <t>FL,NV,TX</t>
  </si>
  <si>
    <t>Prominence Health Plan EGWP</t>
  </si>
  <si>
    <t>Prominence Dual SNP</t>
  </si>
  <si>
    <t>Prominence Health Plan Dual</t>
  </si>
  <si>
    <t>Prominence Health Plan HealthFirst NV HMO</t>
  </si>
  <si>
    <t>Prominence Health Plan Nevada</t>
  </si>
  <si>
    <t>Prominence Health Plan NV TX Commercial-HIX</t>
  </si>
  <si>
    <t>Universal Health Services, Inc. Commercial</t>
  </si>
  <si>
    <t>Prominence Health Plan HealthFirst NV POS</t>
  </si>
  <si>
    <t>Prominence Health Plan HealthFirst NV PPO</t>
  </si>
  <si>
    <t>PROSSAM</t>
  </si>
  <si>
    <t>PROSSAM Five Tier</t>
  </si>
  <si>
    <t>Abarca</t>
  </si>
  <si>
    <t>Providence Health Plan Formulary A HMO</t>
  </si>
  <si>
    <t>Providence Health Plan Formulary-A</t>
  </si>
  <si>
    <t>Providence Health Plan Formulary A</t>
  </si>
  <si>
    <t>Providence Health Plan Commercial-HIX</t>
  </si>
  <si>
    <t>Providence Health System Commercial</t>
  </si>
  <si>
    <t>Providence Health System</t>
  </si>
  <si>
    <t>Providence Health Plan</t>
  </si>
  <si>
    <t>Providence Health Plan PBM</t>
  </si>
  <si>
    <t>Providence Health System Washington Employees</t>
  </si>
  <si>
    <t>Providence Health Plan Formulary B HMO</t>
  </si>
  <si>
    <t>Providence Health Formulary B</t>
  </si>
  <si>
    <t>Providence Health Plan Formulary B</t>
  </si>
  <si>
    <t>Intel Corporation by Providence Health Plan</t>
  </si>
  <si>
    <t>Intel Providence Health Plan</t>
  </si>
  <si>
    <t>Providence Health Plan Formulary C</t>
  </si>
  <si>
    <t>Providence Health and Services Alaska</t>
  </si>
  <si>
    <t>Providence Health System Oregon Employees</t>
  </si>
  <si>
    <t>State Employees of Oregon</t>
  </si>
  <si>
    <t>Providence Health Plan Formulary D</t>
  </si>
  <si>
    <t>Providence Health Plan Formulary D PPO</t>
  </si>
  <si>
    <t>Providence Health Plan Formulary F HMO</t>
  </si>
  <si>
    <t>Providence Health Plan Formulary F</t>
  </si>
  <si>
    <t>Providence Health Plan Formulary N OR PPO HIX</t>
  </si>
  <si>
    <t>Providence Health Plan Formulary N</t>
  </si>
  <si>
    <t>Providence Health System Health Exchange</t>
  </si>
  <si>
    <t>Providence Health Plan Formulary P PPO</t>
  </si>
  <si>
    <t>Providence Health Plan Formulary P</t>
  </si>
  <si>
    <t>Health Share Providence</t>
  </si>
  <si>
    <t>Providence Health Plan-Oregon Health Plan</t>
  </si>
  <si>
    <t>Providence Health System Managed Medicaid OR</t>
  </si>
  <si>
    <t>Providence Medicare Focus Medical</t>
  </si>
  <si>
    <t>Providence Health System Medicare MA Only</t>
  </si>
  <si>
    <t>Providence Health System Medicare</t>
  </si>
  <si>
    <t>Providence Medicare Select Medical</t>
  </si>
  <si>
    <t>Providence Medicare Prime + RX</t>
  </si>
  <si>
    <t>Providence Medicare Advantage</t>
  </si>
  <si>
    <t>Providence Medicare</t>
  </si>
  <si>
    <t>Providence Medicare Compass + RX</t>
  </si>
  <si>
    <t>Providence Medicare Summit + RX</t>
  </si>
  <si>
    <t>Providence Medicare Harbor + RX</t>
  </si>
  <si>
    <t>Providence Medicare Timber + RX</t>
  </si>
  <si>
    <t>Providence Medicare Bridge 1 + RX</t>
  </si>
  <si>
    <t>Providence Medicare Bridge 2 + RX</t>
  </si>
  <si>
    <t>Providence Medicare Cottonwood + RX</t>
  </si>
  <si>
    <t>Providence Medicare Pine + RX</t>
  </si>
  <si>
    <t>Providence Medicare EGWP</t>
  </si>
  <si>
    <t>Providence Medicare Part D Group Plan (PDP)</t>
  </si>
  <si>
    <t>Providence Medicare Enrich + RX</t>
  </si>
  <si>
    <t>Providence Medicare Advantage Enrich</t>
  </si>
  <si>
    <t>Providence Medicare Extra + RX</t>
  </si>
  <si>
    <t>Providence Medicare Advantage Extra, Choice, Latitude</t>
  </si>
  <si>
    <t>Providence Medicare Choice + RX</t>
  </si>
  <si>
    <t>Providence Medicare Latitude + RX</t>
  </si>
  <si>
    <t>Providence Medicare Dual Plus SNP</t>
  </si>
  <si>
    <t>Providence Medicare Dual Plus HMO-SNP</t>
  </si>
  <si>
    <t>Providence Medicare Dual Plus</t>
  </si>
  <si>
    <t>Provider Partners Illinois Advantage Plan (HMO SNP)</t>
  </si>
  <si>
    <t>Provider Partners Advantage Plan</t>
  </si>
  <si>
    <t>Provider Partners Illinois Advantage Plan</t>
  </si>
  <si>
    <t>Provider Partners IL Advantage Plan</t>
  </si>
  <si>
    <t>Provider Partners Health Plan Medicare</t>
  </si>
  <si>
    <t>Provider Partners Health Plan</t>
  </si>
  <si>
    <t>Provider Partners Illinois Community Plan SNP</t>
  </si>
  <si>
    <t>Provider Partners Maryland Advantage Plan (HMO SNP)</t>
  </si>
  <si>
    <t>Provider Partners MD Advantage Plan</t>
  </si>
  <si>
    <t>Provider Partners Maryland Community Plan SNP</t>
  </si>
  <si>
    <t>Provider Partners Missouri Advantage Plan SNP</t>
  </si>
  <si>
    <t>Provider Partners MO Advantage Plan</t>
  </si>
  <si>
    <t>MO,NY</t>
  </si>
  <si>
    <t>Provider Partners Pennsylvania Advantage Plan (HMO SNP)</t>
  </si>
  <si>
    <t>Provider Partners PA Advantage Plan</t>
  </si>
  <si>
    <t>Provider Partners Pennsylvania Community Plan SNP</t>
  </si>
  <si>
    <t>Provider Partners Texas Advantage Plan SNP</t>
  </si>
  <si>
    <t>Provider Partners Texas Advantage Plan</t>
  </si>
  <si>
    <t>Provider Partners Texas Community Plan SNP</t>
  </si>
  <si>
    <t>PruittHealth Premier GA SNP</t>
  </si>
  <si>
    <t>PruittHealth Premier</t>
  </si>
  <si>
    <t>PruittHealth Premier Georgia</t>
  </si>
  <si>
    <t>PruittHealth Corporation Medicare</t>
  </si>
  <si>
    <t>PruittHealth Corporation</t>
  </si>
  <si>
    <t>PruittHealth</t>
  </si>
  <si>
    <t>PruittHealth Premier D-SNP</t>
  </si>
  <si>
    <t>PruittHealth Premier NC SNP</t>
  </si>
  <si>
    <t>PruittHealth Premier North and South Carolina</t>
  </si>
  <si>
    <t>PruittHealth Premier SC SNP</t>
  </si>
  <si>
    <t>Public Education Employees' Health Insurance Plan (PEEHIP)</t>
  </si>
  <si>
    <t>Public Education Employees Health Insurance Plan</t>
  </si>
  <si>
    <t>Public Education Employees' Health Insurance Plan</t>
  </si>
  <si>
    <t>Anniston City School System</t>
  </si>
  <si>
    <t>Tuscaloosa City Schools</t>
  </si>
  <si>
    <t>Etowah County Public Schools</t>
  </si>
  <si>
    <t>Gadsden State Community College</t>
  </si>
  <si>
    <t>Hartselle City Schools</t>
  </si>
  <si>
    <t>Jacksonville State University</t>
  </si>
  <si>
    <t>Mobile County Public School System</t>
  </si>
  <si>
    <t>Lauderdale County Schools</t>
  </si>
  <si>
    <t>Montgomery Public Schools</t>
  </si>
  <si>
    <t>Morgan County Schools</t>
  </si>
  <si>
    <t>NW-Shoals Community College</t>
  </si>
  <si>
    <t>Decatur City Schools</t>
  </si>
  <si>
    <t>Dothan City Schools</t>
  </si>
  <si>
    <t>Houston County Schools</t>
  </si>
  <si>
    <t>Florence City Schools</t>
  </si>
  <si>
    <t>Oxford City Schools</t>
  </si>
  <si>
    <t>Tuscaloosa County School System</t>
  </si>
  <si>
    <t>Muscle Shoals City Schools</t>
  </si>
  <si>
    <t>Colbert County Schools</t>
  </si>
  <si>
    <t>Viva Health - PEEHIP</t>
  </si>
  <si>
    <t>Public Employees Health Program (PEHP)</t>
  </si>
  <si>
    <t>Public Employees Health Plan (PEHP)</t>
  </si>
  <si>
    <t>QualChoice FEHBP</t>
  </si>
  <si>
    <t>QualChoice Standard</t>
  </si>
  <si>
    <t>QualChoice of AR Commercial-HIX</t>
  </si>
  <si>
    <t>QualChoice of Arkansas, Inc Commercial</t>
  </si>
  <si>
    <t>QCA Health Plan</t>
  </si>
  <si>
    <t>QualChoice Standard POS</t>
  </si>
  <si>
    <t>QualChoice Standard PPO</t>
  </si>
  <si>
    <t>Quartz BadgerCare Plus</t>
  </si>
  <si>
    <t>Quartz Health Solutions Managed Medicaid WI</t>
  </si>
  <si>
    <t>Quartz Health Solutions Choice WI HIX</t>
  </si>
  <si>
    <t>Quartz Health Solutions Standard Choice Four Tier</t>
  </si>
  <si>
    <t>Unity Health Plan Commercial-HIX</t>
  </si>
  <si>
    <t>Quartz Health Solutions Commercial</t>
  </si>
  <si>
    <t>Quartz Health Solutions Standard Choice 4 Tier HMO</t>
  </si>
  <si>
    <t>IA,IL,MN,WI</t>
  </si>
  <si>
    <t>Quartz Health Solutions Standard Choice 4 Tier PPO</t>
  </si>
  <si>
    <t>IA,WI</t>
  </si>
  <si>
    <t>Quartz Health Solutions Standard Choice 4 Tier POS</t>
  </si>
  <si>
    <t>Quartz Health Solutions Choice IL HIX</t>
  </si>
  <si>
    <t>Quartz Health Solutions Choice MN HIX</t>
  </si>
  <si>
    <t>Quartz Health Solutions Standard Choice 3 Tier HMO</t>
  </si>
  <si>
    <t>Quartz Health Solutions Standard Choice Three Tier</t>
  </si>
  <si>
    <t>Quartz Health Solutions Standard Choice 3 Tier PPO</t>
  </si>
  <si>
    <t>Quartz Health Solutions Standard Choice 3 Tier POS</t>
  </si>
  <si>
    <t>Quartz Health Solutions Standard 4 Tier PPO</t>
  </si>
  <si>
    <t>Quartz Health Solutions Standard</t>
  </si>
  <si>
    <t>Quartz Health Solutions Standard Four Tier</t>
  </si>
  <si>
    <t>Gundersen Lutheran Health Plan Commercial-HIX</t>
  </si>
  <si>
    <t>Gundersen Health System Commercial</t>
  </si>
  <si>
    <t>Quartz Health Solutions Standard 4 Tier HMO</t>
  </si>
  <si>
    <t>Quartz Health Solutions WI HIX</t>
  </si>
  <si>
    <t>Quartz Health Solutions Standard 4 Tier POS</t>
  </si>
  <si>
    <t>Quartz Health Solutions IL HIX</t>
  </si>
  <si>
    <t>Quartz Health Solutions MN HIX</t>
  </si>
  <si>
    <t>Quartz Health Solutions Standard 3 Tier HMO</t>
  </si>
  <si>
    <t>Quartz Health Solutions Standard Three Tier</t>
  </si>
  <si>
    <t>Quartz Health Solutions Standard 3 Tier PPO</t>
  </si>
  <si>
    <t>Quartz Health Solutions Standard 3 Tier POS</t>
  </si>
  <si>
    <t>Employer Group Senior Preferred w/ Rx EGWP</t>
  </si>
  <si>
    <t>Quartz Medicare Advantage</t>
  </si>
  <si>
    <t>Gundersen Lutheran Senior Preferred</t>
  </si>
  <si>
    <t>Gundersen Quartz Med Advantage Elite D (w/Rx)</t>
  </si>
  <si>
    <t>UW Health Quartz Med Advantage Elite D (w/Rx)</t>
  </si>
  <si>
    <t>Aurora Health Quartz Med Advantage Elite D (w/Rx)</t>
  </si>
  <si>
    <t>NY,WI</t>
  </si>
  <si>
    <t>Gundersen MN Quartz Med Advantage Elite D (w/Rx)</t>
  </si>
  <si>
    <t>Gundersen Quartz Med Advantage Value D (w/Rx)</t>
  </si>
  <si>
    <t>UW Health Quartz Med Advantage Value D (w/Rx)</t>
  </si>
  <si>
    <t>Aurora Health Quartz Med Advantage Value D (w/Rx)</t>
  </si>
  <si>
    <t>Gundersen MN Quartz Med Advantage Value D (w/Rx)</t>
  </si>
  <si>
    <t>Aurora Health Quartz Med Advantage Core D (w/Rx)</t>
  </si>
  <si>
    <t>Gundersen Quartz Med Advantage Core D (w/Rx)</t>
  </si>
  <si>
    <t>UW Health Quartz Med Advantage Core D (w/Rx)</t>
  </si>
  <si>
    <t>Gundersen MN Quartz Med Advantage Core D (w/Rx)</t>
  </si>
  <si>
    <t>UW Health IL Quartz Med Advantage Value D (w/Rx)</t>
  </si>
  <si>
    <t>UW Health IL Quartz Med Advantage Core D  (w/Rx)</t>
  </si>
  <si>
    <t>UW Health IL Quartz Med Advantage Elite D (w/Rx)</t>
  </si>
  <si>
    <t>Raytheon</t>
  </si>
  <si>
    <t>AK,AL,AR,AZ,CA,CO,CT,DC,DE,FL,GA,HI,IL,IN,KS,KY,LA,MA,MD,MI,MN,MO,MS,NC,NE,NH,NJ,NM,NV,NY,OH,OK,OR,PA,RI,SC,SD,TN,TX,UT,VA,WA,WY</t>
  </si>
  <si>
    <t>Regence MedAdvantage + Rx Classic Oregon</t>
  </si>
  <si>
    <t>Regence BCBS of Oregon MedAdvantage + RxClassic PPO + RxEnhanced PPO</t>
  </si>
  <si>
    <t>Regence BCBS of Oregon BlueAdvantage/MedAdvantage</t>
  </si>
  <si>
    <t>Regence BlueCross BlueShield</t>
  </si>
  <si>
    <t>AZ,ID,OR,UT,WA</t>
  </si>
  <si>
    <t>Regence MedAdvantage + Rx Enhanced Oregon</t>
  </si>
  <si>
    <t>Regence BlueAdvantage HMO Oregon</t>
  </si>
  <si>
    <t>Regence BlueAdvantage HMO Plus  Oregon</t>
  </si>
  <si>
    <t>Regence MedAdvantage + Rx Primary Oregon</t>
  </si>
  <si>
    <t>Regence MedAdvantage OR (PPO) EGWP</t>
  </si>
  <si>
    <t>AZ,ID,NJ,NV,OR,UT,WA</t>
  </si>
  <si>
    <t>Regence MedAdvantage + Rx Classic Utah</t>
  </si>
  <si>
    <t>Regence BCBS of Utah MedAdvantage &amp; Rx Classic &amp; Rx Enhanced  &amp; Rx Primary</t>
  </si>
  <si>
    <t>Regence BCBS of Utah MedAdvantage + Rx Classic + Rx Enhanced + Rx Primary</t>
  </si>
  <si>
    <t>Regence MedAdvantage + Rx Enhanced Utah</t>
  </si>
  <si>
    <t>Regence MedAdvantage + Rx Primary Utah</t>
  </si>
  <si>
    <t>Regence MedAdvantage Utah (PPO) EGWP</t>
  </si>
  <si>
    <t>Regence MedAdvantage + Rx Classic Idaho</t>
  </si>
  <si>
    <t>Regence BlueShield of Idaho MedAdvantage &amp; Rx Classic PPO &amp; Rx Enhanced PPO</t>
  </si>
  <si>
    <t>Regence BlueShield of Idaho Blue MedAdvantage/MedAdvantage + Rx</t>
  </si>
  <si>
    <t>Regence BlueShield of Idaho</t>
  </si>
  <si>
    <t>Regence MedAdvantage + Rx Enhanced Idaho</t>
  </si>
  <si>
    <t>Regence Blue MedAdvantage HMO</t>
  </si>
  <si>
    <t>Regence Blue MedAdvantage HMO Plus</t>
  </si>
  <si>
    <t>Regence MedAdvantage + Rx Primary Idaho</t>
  </si>
  <si>
    <t>Regence MedAdvantage ID (PPO) EGWP</t>
  </si>
  <si>
    <t>Regence St. Luke's Health Partners Align</t>
  </si>
  <si>
    <t>Regence BlueShield of Idaho St. Lukes Health Partners</t>
  </si>
  <si>
    <t>Regence St. Luke's Health Partners Align Plus</t>
  </si>
  <si>
    <t>Regence MedAdvantage + Rx Classic Washington</t>
  </si>
  <si>
    <t>Regence BlueShield of Washington MedAdvantage, Rx Classic, Primary PPO</t>
  </si>
  <si>
    <t>Regence BlueShield of Washington Align/BlueAdvantage/MedAdvantage</t>
  </si>
  <si>
    <t>Regence BlueShield of Washington</t>
  </si>
  <si>
    <t>Regence BlueAdvantage HMO Washington</t>
  </si>
  <si>
    <t>Regence BlueAdvantage HMO Plus Washington</t>
  </si>
  <si>
    <t>Regence MedAdvantage + Rx Primary Washington</t>
  </si>
  <si>
    <t>Regence MedAdvantage + Rx Enhanced Washington</t>
  </si>
  <si>
    <t>Regence Align Washington</t>
  </si>
  <si>
    <t>Regence Align Plus Washington</t>
  </si>
  <si>
    <t>Regence MedAdvantage WA (PPO) EGWP</t>
  </si>
  <si>
    <t>AZ,OR,WA</t>
  </si>
  <si>
    <t>Regence MedAdvantage + Rx Core Washington</t>
  </si>
  <si>
    <t>Regence Blue Cross Blue Shield of Oregon PPO 4 Tier</t>
  </si>
  <si>
    <t>Regence Four-Tier Drug List</t>
  </si>
  <si>
    <t>Regence Omeda Commercial-HIX</t>
  </si>
  <si>
    <t>Regence Commercial</t>
  </si>
  <si>
    <t>Regence Blue Cross Blue Shield of Utah PPO 4 Tier</t>
  </si>
  <si>
    <t>Regence Blue Shield of Idaho PPO 4 Tier</t>
  </si>
  <si>
    <t>Regence Blue Shield Washington PPO 4 Tier</t>
  </si>
  <si>
    <t>Asuris Northwest Health PPO 4 Tier</t>
  </si>
  <si>
    <t>Idaho Power Company</t>
  </si>
  <si>
    <t>Regence  St. Luke's Health Partners Align No Rx</t>
  </si>
  <si>
    <t>Regence Medicare MA Only</t>
  </si>
  <si>
    <t>Regence MedAdvantage MA Only</t>
  </si>
  <si>
    <t>CA,ID,MT,OR,WA</t>
  </si>
  <si>
    <t>Regence Valiance MA Only</t>
  </si>
  <si>
    <t>ID,OR,UT,WA</t>
  </si>
  <si>
    <t>Regence Medicare Script Basic</t>
  </si>
  <si>
    <t>ID,UT</t>
  </si>
  <si>
    <t>Regence Medicare Script Enhanced</t>
  </si>
  <si>
    <t>Regence Blue Cross Blue Shield of Oregon PPO 6 Tier Core</t>
  </si>
  <si>
    <t>Regence Six-Tier Drug List - Core</t>
  </si>
  <si>
    <t>Regence Blue Cross Blue Shield of Utah PPO 6 Tier Core</t>
  </si>
  <si>
    <t>Regence Blue Shield of Idaho PPO 6 Tier Core</t>
  </si>
  <si>
    <t>Regence Blue Shield Washington PPO 6 Tier Core</t>
  </si>
  <si>
    <t>Asuris Northwest Health PPO 6 Tier Core</t>
  </si>
  <si>
    <t>Regence Blue Cross Blue Shield of Oregon PPO 6 tier</t>
  </si>
  <si>
    <t>Regence Smart Choice Formulary</t>
  </si>
  <si>
    <t>Regence Six-Tier Drug List - Large Group</t>
  </si>
  <si>
    <t>Asuris Northwest Health PPO 6 tier</t>
  </si>
  <si>
    <t>Regence Blue Cross Blue Shield of Utah PPO 6 Tier</t>
  </si>
  <si>
    <t>Regence Blue Shield of Idaho PPO 6 Tier</t>
  </si>
  <si>
    <t>Regence Blue Shield Washington PPO 6 Tier</t>
  </si>
  <si>
    <t>Regence Blue Cross Blue Shield of Oregon PPO 6 Tier Targeted</t>
  </si>
  <si>
    <t>Regence Six-Tier Drug List - Targeted</t>
  </si>
  <si>
    <t>Regence Six-Tier Drug List - NetResults Targeted</t>
  </si>
  <si>
    <t>Regence Blue Cross Blue Shield of Utah PPO 6 Tier Targeted</t>
  </si>
  <si>
    <t>Regence Blue Shield of Idaho PPO 6 Tier Targeted</t>
  </si>
  <si>
    <t>Regence Blue Shield Washington PPO 6 Tier Targeted</t>
  </si>
  <si>
    <t>Asuris Northwest Health PPO 6 Tier Targeted</t>
  </si>
  <si>
    <t>Regence Blue Cross Blue Shield of Oregon PPO-HIX</t>
  </si>
  <si>
    <t>Regence Six-Tier Drug List - Metallic Plans</t>
  </si>
  <si>
    <t>Regence Six-Tier Metallic Formulary</t>
  </si>
  <si>
    <t>Regence Blue Cross Blue Shield of Oregon HDHP</t>
  </si>
  <si>
    <t>Regence Blue Cross Blue Shield of Utah PPO-HIX</t>
  </si>
  <si>
    <t>Regence Blue Cross Blue Shield of Utah HDHP</t>
  </si>
  <si>
    <t>Regence Blue Cross Blue Shield of Idaho POS-HIX</t>
  </si>
  <si>
    <t>Regence Blue Cross Blue Shield of Idaho PPO-HIX</t>
  </si>
  <si>
    <t>Regence Blue Cross Blue Shield of Idaho HDHP-HIX</t>
  </si>
  <si>
    <t>Regence Blue Shield of Washington PPO-HIX</t>
  </si>
  <si>
    <t>Regence Blue Shield of Washington HDHP-HIX</t>
  </si>
  <si>
    <t>Regence Blue Shield Washington PPO</t>
  </si>
  <si>
    <t>Regence Preferred Drug List</t>
  </si>
  <si>
    <t>Regence Three-Tier Drug List</t>
  </si>
  <si>
    <t>Regence Blue Cross Blue Shield of Utah PPO 3 Tier</t>
  </si>
  <si>
    <t>Kindercare</t>
  </si>
  <si>
    <t>AL,AR,AZ,CA,CO,CT,DC,DE,FL,GA,IA,IL,IN,KS,KY,LA,MA,MD,MI,MN,MO,MS,NC,NE,NH,NJ,NM,NV,NY,OH,OK,OR,PA,RI,SC,TN,TX,UT,VA,WA,WI,WY</t>
  </si>
  <si>
    <t>Regence Blue Shield Idaho PPO 3 Tier</t>
  </si>
  <si>
    <t>Regence Blue Cross Blue Shield of Oregon PPO 3 Tier</t>
  </si>
  <si>
    <t>City of Vancouver Police Fire</t>
  </si>
  <si>
    <t>Asuris Northwest Health PPO 3 Tier</t>
  </si>
  <si>
    <t>Western States H&amp;W Trust Fund of the OPEIU</t>
  </si>
  <si>
    <t>Association of Washington Cities</t>
  </si>
  <si>
    <t>Snohomish County WA</t>
  </si>
  <si>
    <t>Reliance Medicare Cardinal Plan</t>
  </si>
  <si>
    <t>Reliance Medicare Advantage Formulary</t>
  </si>
  <si>
    <t>Reliance Medicare Advantage</t>
  </si>
  <si>
    <t>Reliance Medicare</t>
  </si>
  <si>
    <t>Reliance Healthcare Medicare</t>
  </si>
  <si>
    <t>Reliance Healthcare</t>
  </si>
  <si>
    <t>Reliance Medicare Principle Plan</t>
  </si>
  <si>
    <t>Reliance Dual Care Plus SNP</t>
  </si>
  <si>
    <t>Reliance Dual Care Plus</t>
  </si>
  <si>
    <t>Reliance Medicare Advantage Dual Care Plus</t>
  </si>
  <si>
    <t>Reliance Medicare Dual Care Plus</t>
  </si>
  <si>
    <t>Rhode Island Medicaid</t>
  </si>
  <si>
    <t>Rhode Island Medicaid_Load_Batch_4</t>
  </si>
  <si>
    <t>State of RI Medicaid</t>
  </si>
  <si>
    <t>State of Rhode Island State Medicaid</t>
  </si>
  <si>
    <t>RightCare from Scott &amp; White Star</t>
  </si>
  <si>
    <t>RightCare from Scott &amp; White</t>
  </si>
  <si>
    <t>Scott &amp; White Health Plan Managed Medicaid TX</t>
  </si>
  <si>
    <t>RiverSpring MAP SNP</t>
  </si>
  <si>
    <t>RiverSpring MAP and Star</t>
  </si>
  <si>
    <t>RiverSpring MAP</t>
  </si>
  <si>
    <t>RiverSpring Star</t>
  </si>
  <si>
    <t>ElderServe Health, Inc. Medicare</t>
  </si>
  <si>
    <t>RiverSpring Health Plans</t>
  </si>
  <si>
    <t>RiverSpring</t>
  </si>
  <si>
    <t>MeridianRx</t>
  </si>
  <si>
    <t>RiverSpring Star HMO SNP</t>
  </si>
  <si>
    <t>Rocky Mountain Essential Plus HMO HIX</t>
  </si>
  <si>
    <t>UnitedHealthcare Rocky Mountain HIX</t>
  </si>
  <si>
    <t>Rocky Mountain Essential Plus HIX</t>
  </si>
  <si>
    <t>UHC Rocky Mountain HIX CO</t>
  </si>
  <si>
    <t>Rocky Mountain Health Plans Corporation Health Exchange</t>
  </si>
  <si>
    <t>Rocky Mountain Health Plans CareAdvantage Value</t>
  </si>
  <si>
    <t>Rocky Mountain Health Medicare CareAdvantage</t>
  </si>
  <si>
    <t>Rocky Mountain Health Plans CareAdvantage Enhanced</t>
  </si>
  <si>
    <t>Rocky Mountain Health Plans DualCare Plus</t>
  </si>
  <si>
    <t>Rocky Mountain Health Medicare DualCare Plus</t>
  </si>
  <si>
    <t>Rocky Mountain Health Plans Medicaid</t>
  </si>
  <si>
    <t>Rocky Mountain Health Plans Prime Medicaid and CHP Plus Formulary</t>
  </si>
  <si>
    <t>Rocky Mountain Health Plans Prime Medicaid and CHP Plus</t>
  </si>
  <si>
    <t>Rocky Mountain Health / Good Health Managed Medicaid</t>
  </si>
  <si>
    <t>Rocky Mountain Health Plans Corporation Managed Medicaid CO MCO</t>
  </si>
  <si>
    <t>Rocky Mountain Health Plans Child Health Plan Plus (CHP+)</t>
  </si>
  <si>
    <t>Rural Carrier Benefit Plan</t>
  </si>
  <si>
    <t>National Rural Carrier Benefit Plan</t>
  </si>
  <si>
    <t>Saint Mary's ATRIO Choice Rx</t>
  </si>
  <si>
    <t>Saint Mary's ATRIO ChoiceRx &amp; SelectRx NV</t>
  </si>
  <si>
    <t>Saint Mary's ATRIO Select Rx</t>
  </si>
  <si>
    <t>Samaritan Advantage Premier Plan</t>
  </si>
  <si>
    <t>Samaritan Advantage Medicare Premier and Premier Plus</t>
  </si>
  <si>
    <t>Samaritan Advantage Medicare</t>
  </si>
  <si>
    <t>Samaritan Health Services Medicare</t>
  </si>
  <si>
    <t>Samaritan Health Plans</t>
  </si>
  <si>
    <t>Samaritan Advantage Premier Plan Plus</t>
  </si>
  <si>
    <t>Samaritan Advantage Special Needs Plan</t>
  </si>
  <si>
    <t>Samaritan Advantage Special Needs Plan - HMO</t>
  </si>
  <si>
    <t>Samaritan Advantage Special Needs Plan HMO</t>
  </si>
  <si>
    <t>Samaritan Choice Plan HMO</t>
  </si>
  <si>
    <t>Samaritan Choice Plan Formulary</t>
  </si>
  <si>
    <t>Samaritan Choice Plan</t>
  </si>
  <si>
    <t>Samaritan Health Services Commercial</t>
  </si>
  <si>
    <t>Samaritan Advantage Conventional Plan MA Only</t>
  </si>
  <si>
    <t>Samaritan Health Services Medicare MA Only</t>
  </si>
  <si>
    <t>Samaritan Everyday Choices Plans HMO</t>
  </si>
  <si>
    <t>Samaritan Large Group Everyday Choices Plans</t>
  </si>
  <si>
    <t>Samaritan Large Group Everyday Choices and Momentum Plans</t>
  </si>
  <si>
    <t>SAMBA Health Benefit Plan</t>
  </si>
  <si>
    <t>SAMBA FEHBP</t>
  </si>
  <si>
    <t>Special Agents Mutual Benefit Association (SAMBA)</t>
  </si>
  <si>
    <t>San Francisco Health Plan MediCal</t>
  </si>
  <si>
    <t>San Francisco Health Plan Medi-Cal</t>
  </si>
  <si>
    <t>San Francisco Health Plan (SFHP) Managed Medicaid CA</t>
  </si>
  <si>
    <t>San Francisco Health Plan (SFHP)</t>
  </si>
  <si>
    <t>Align ChoiceElite</t>
  </si>
  <si>
    <t>Sanford Health Plan Align ChoiceElite and ChoicePlus</t>
  </si>
  <si>
    <t>Sanford Health Align Medicare</t>
  </si>
  <si>
    <t>Sanford Health Plan Medicare</t>
  </si>
  <si>
    <t>MN,ND,SD</t>
  </si>
  <si>
    <t>Align ChoicePlus</t>
  </si>
  <si>
    <t>Sanford Health Three Tier</t>
  </si>
  <si>
    <t>Sanford Health Plan Commercial 3 Tier</t>
  </si>
  <si>
    <t>IA,MN,ND,SD</t>
  </si>
  <si>
    <t>State Employees of North Dakota</t>
  </si>
  <si>
    <t>Sanford Health Five Tier</t>
  </si>
  <si>
    <t>Sanford Health Plan Commercial 5 Tier</t>
  </si>
  <si>
    <t>Sanford Health Plan HMO HIX</t>
  </si>
  <si>
    <t>Sanford Health Plan HIX</t>
  </si>
  <si>
    <t>Sanford Health Plan Health Exchange</t>
  </si>
  <si>
    <t>Sanford Health Plan HDHP HIX</t>
  </si>
  <si>
    <t>Sanford Health Plan ND PPO HIX</t>
  </si>
  <si>
    <t>Sanford Health Plan SD PPO HIX</t>
  </si>
  <si>
    <t>Santa Clara County Employee ( Valley Health Plan)</t>
  </si>
  <si>
    <t>Santa Clara County Employee Formulary</t>
  </si>
  <si>
    <t>Santa Clara County Employee</t>
  </si>
  <si>
    <t>Valley Health Plan (VHP)</t>
  </si>
  <si>
    <t>Santa Clara Family Health Plan Cal MediConnect MMP</t>
  </si>
  <si>
    <t>Santa Clara Family Health Plan Cal MediConnect</t>
  </si>
  <si>
    <t>Santa Clara Family Health Plan Medicare</t>
  </si>
  <si>
    <t>Santa Clara Family Health Plan</t>
  </si>
  <si>
    <t>Santa Clara Family Health Plan Medi-Cal</t>
  </si>
  <si>
    <t>Santa Clara Family Health Plan Managed Medicaid CA</t>
  </si>
  <si>
    <t>AvMed Employer Group MA Only</t>
  </si>
  <si>
    <t>Santa Fe Healthcare Medicare MA Only</t>
  </si>
  <si>
    <t>Teamsters Local 786</t>
  </si>
  <si>
    <t>SAV-Rx</t>
  </si>
  <si>
    <t>Sav-Rx</t>
  </si>
  <si>
    <t>Unitehere Local 74 Health &amp; Welfare</t>
  </si>
  <si>
    <t>IBEW Health Fund 4th District</t>
  </si>
  <si>
    <t>Labor &amp; Hod Carriers</t>
  </si>
  <si>
    <t>Cement Masons and Plasterers Local 528</t>
  </si>
  <si>
    <t>Heartland Alliance of America</t>
  </si>
  <si>
    <t>Cement &amp; Concrete Workers of NYC Laborers' Local 6A, 18A &amp; 20 (LIUNA)</t>
  </si>
  <si>
    <t>Wisconsin Laborers Health Fund (LIUNA)</t>
  </si>
  <si>
    <t>Sav-Rx Formulary</t>
  </si>
  <si>
    <t>Cement Masons Local 502</t>
  </si>
  <si>
    <t>IBEW Local 313</t>
  </si>
  <si>
    <t>SCAN Classic</t>
  </si>
  <si>
    <t>SCAN Health Plan Medicare Advantage</t>
  </si>
  <si>
    <t>SCAN Health Plan Medicare</t>
  </si>
  <si>
    <t>SCAN Health Plan, Inc. Medicare</t>
  </si>
  <si>
    <t>SCAN Health Plan, Inc.</t>
  </si>
  <si>
    <t>SCAN Health Plan</t>
  </si>
  <si>
    <t>Scripps Signature offered by SCAN Health Plan</t>
  </si>
  <si>
    <t>SCAN Heart First SNP</t>
  </si>
  <si>
    <t>SCAN Healthy at Home SNP</t>
  </si>
  <si>
    <t>SCAN Connections SNP</t>
  </si>
  <si>
    <t>SCAN Connections at Home SNP</t>
  </si>
  <si>
    <t>SCAN Plus</t>
  </si>
  <si>
    <t>SCAN Balance SNP</t>
  </si>
  <si>
    <t>Scripps Plus offered by SCAN Health Plan</t>
  </si>
  <si>
    <t>Scripps Heart First offered by SCAN Health Plan SNP</t>
  </si>
  <si>
    <t>Scripps Classic offered by SCAN Health Plan</t>
  </si>
  <si>
    <t>SCAN Prime</t>
  </si>
  <si>
    <t>SCAN Compass</t>
  </si>
  <si>
    <t>SCAN Options HMO</t>
  </si>
  <si>
    <t>SCAN Retiree Group (HMO) EGWP</t>
  </si>
  <si>
    <t>SCAN Alta</t>
  </si>
  <si>
    <t>SCAN Venture</t>
  </si>
  <si>
    <t>SCAN Embrace I-SNP</t>
  </si>
  <si>
    <t>City of Davenport</t>
  </si>
  <si>
    <t>Script Care</t>
  </si>
  <si>
    <t>Script Care PBM</t>
  </si>
  <si>
    <t>Hajoca Corporation</t>
  </si>
  <si>
    <t>ScriptGuideRx</t>
  </si>
  <si>
    <t>ScriptGuideRx/4D</t>
  </si>
  <si>
    <t>ScriptGuideRX</t>
  </si>
  <si>
    <t>ScriptGuideRX PBM</t>
  </si>
  <si>
    <t>SecureRx - Option 3</t>
  </si>
  <si>
    <t>SecureRx Option 3 Formulary</t>
  </si>
  <si>
    <t>SecureRx Option 3</t>
  </si>
  <si>
    <t>Avalon Insurance Company</t>
  </si>
  <si>
    <t>SecureRx - Option 1</t>
  </si>
  <si>
    <t>SecureRx PDP Formulary</t>
  </si>
  <si>
    <t>SecureRx PDP</t>
  </si>
  <si>
    <t>SecureRx Group PDP EGWP</t>
  </si>
  <si>
    <t>DE,PA,VA</t>
  </si>
  <si>
    <t>Ally Rx SNP</t>
  </si>
  <si>
    <t>Security Health Plan AllyRx</t>
  </si>
  <si>
    <t>Security Health Plan Medicare</t>
  </si>
  <si>
    <t>Spirit Rx</t>
  </si>
  <si>
    <t>Essence Rx</t>
  </si>
  <si>
    <t>Esteem Rx</t>
  </si>
  <si>
    <t>Ascend Rx</t>
  </si>
  <si>
    <t>Security Health Plan of Wisconsin Four Tier HMO</t>
  </si>
  <si>
    <t>Security Health Plan of Wisconsin 4T</t>
  </si>
  <si>
    <t>Security Health Plan of WI Commercial-HIX</t>
  </si>
  <si>
    <t>Marshfield Clinic Commercial</t>
  </si>
  <si>
    <t>Security Health Plan of Wisconsin Four Tier POS</t>
  </si>
  <si>
    <t>Security Health Plan of Wisconsin BadgerCare Plus</t>
  </si>
  <si>
    <t>Marshfield Clinic Managed Medicaid WI</t>
  </si>
  <si>
    <t>Security Health Plan of Wisconsin PPO HIX</t>
  </si>
  <si>
    <t>Security Health Plan of Wisconsin HIX</t>
  </si>
  <si>
    <t>Marshfield Clinic Health Exchange</t>
  </si>
  <si>
    <t>Security Health Plan of Wisconsin HDHP HIX</t>
  </si>
  <si>
    <t>Security Health Plan of Wisconsin HMO HIX Plan</t>
  </si>
  <si>
    <t>SelectHealth Advantage</t>
  </si>
  <si>
    <t>SelectHealth Advantage Medicare</t>
  </si>
  <si>
    <t>Scripius</t>
  </si>
  <si>
    <t>SelectHealth Advantage Essential</t>
  </si>
  <si>
    <t>SelectHealth Advantage (HMO) EGWP</t>
  </si>
  <si>
    <t>SelectHealth Advantage Enhanced</t>
  </si>
  <si>
    <t>SelectHealth Community Advantage SNP</t>
  </si>
  <si>
    <t>SelectHealth Community Advantage</t>
  </si>
  <si>
    <t>SelectHealth Community Care</t>
  </si>
  <si>
    <t>SelectHealth Community Care Formulary</t>
  </si>
  <si>
    <t>SelectHealth Managed Medicaid</t>
  </si>
  <si>
    <t>IHC Health Plans Corp Managed Medicaid UT</t>
  </si>
  <si>
    <t>SelectHealth Idaho POS HIX</t>
  </si>
  <si>
    <t>SelectHealth RxCore Idaho HIX</t>
  </si>
  <si>
    <t>SelectHealth Commercial-HIX</t>
  </si>
  <si>
    <t>IHC Health Plans Corp Health Exchange</t>
  </si>
  <si>
    <t>SelectHealth Idaho HDHP-HIX</t>
  </si>
  <si>
    <t>SelectHealth Nevada HMO HIX</t>
  </si>
  <si>
    <t>SelectHealth RxCore Nevada HIX</t>
  </si>
  <si>
    <t>SelectHealth Nevada HDHP HIX</t>
  </si>
  <si>
    <t>SelectHealth Utah HIX HMO</t>
  </si>
  <si>
    <t>SelectHealth RxCore Utah HIX Formulary</t>
  </si>
  <si>
    <t>SelectHealth RxCore Utah HIX</t>
  </si>
  <si>
    <t>SelectHealth Utah HDHP HIX</t>
  </si>
  <si>
    <t>SelectHealth RxSelect 3 Tier HMO</t>
  </si>
  <si>
    <t>SelectHealth RxSelect 3 Tier</t>
  </si>
  <si>
    <t>IHC Health Plans Corp Commercial</t>
  </si>
  <si>
    <t>SelectHealth RxSelect 3 Tier POS</t>
  </si>
  <si>
    <t>Intermountain Health Care Inc</t>
  </si>
  <si>
    <t>CT,ID,NV,UT,VA,WY</t>
  </si>
  <si>
    <t>SelectHealth RxSelect 3 Tier PPO</t>
  </si>
  <si>
    <t>SelectHealth RxSelect 4 Tier HMO</t>
  </si>
  <si>
    <t>SelectHealth RxSelect Idaho 4 Tier</t>
  </si>
  <si>
    <t>SelectHealth RxSelect 4 Tier</t>
  </si>
  <si>
    <t>ID,NV</t>
  </si>
  <si>
    <t>SelectHealth RxSelect 4 Tier POS</t>
  </si>
  <si>
    <t>SelectHealth RxSelect 5 Tier HMO</t>
  </si>
  <si>
    <t>SelectHealth RxSelect 5 Tier</t>
  </si>
  <si>
    <t>SelectHealth RxSelect 5 Tier POS</t>
  </si>
  <si>
    <t>SelectHealth FEHBP</t>
  </si>
  <si>
    <t>SelectHealth RxSelect Utah 4 Tier</t>
  </si>
  <si>
    <t>SelectHealth RxSelect UT 4 Tier</t>
  </si>
  <si>
    <t>SelectHealth RxSelect Utah 4 Tier HMO</t>
  </si>
  <si>
    <t>SelectHealth RxSelect Utah 4 Tier POS</t>
  </si>
  <si>
    <t>SelectHealth RxSelect Utah 4 Tier PPO</t>
  </si>
  <si>
    <t>SelectHealth RxSelect Utah 5 Tier HMO</t>
  </si>
  <si>
    <t>SelectHealth RxSelect Utah 5 Tier</t>
  </si>
  <si>
    <t>SelectHealth RxSelect Utah 5 Tier POS</t>
  </si>
  <si>
    <t>SelectHealth RxSelect Utah 5 Tier PPO</t>
  </si>
  <si>
    <t>Pasadena Unified School District</t>
  </si>
  <si>
    <t>SISC - ASCIP</t>
  </si>
  <si>
    <t>Self-Insured Schools of California (SISC)</t>
  </si>
  <si>
    <t>Self Insured Schools of California (SISC)</t>
  </si>
  <si>
    <t>Moreno Valley Unified School District</t>
  </si>
  <si>
    <t>Senior Whole Health SNP</t>
  </si>
  <si>
    <t>Senior Whole Health Medicare HMO</t>
  </si>
  <si>
    <t>Senior Whole Health Massachusetts</t>
  </si>
  <si>
    <t>Senior Whole Health</t>
  </si>
  <si>
    <t>Senior Whole Health LLC Medicare</t>
  </si>
  <si>
    <t>Senior Whole Health NHC SNP</t>
  </si>
  <si>
    <t>Senior Whole Health Medicare Complete Care SNP</t>
  </si>
  <si>
    <t>Senior Whole Health New York Medicare</t>
  </si>
  <si>
    <t>Senior Whole Health Medicare Complete Care</t>
  </si>
  <si>
    <t>Senior Whole Health of New York NHC SNP</t>
  </si>
  <si>
    <t>Senior Whole Health New York</t>
  </si>
  <si>
    <t>Optima Medicare Classic MA Only</t>
  </si>
  <si>
    <t>Sentara Health System Corporation Medicare MA Only</t>
  </si>
  <si>
    <t>Optima Medicare EGWP MA Only</t>
  </si>
  <si>
    <t>Serve You Select</t>
  </si>
  <si>
    <t>Serve You Select Drug List</t>
  </si>
  <si>
    <t>Serve You Prescription Services Commercial</t>
  </si>
  <si>
    <t>Serve You Prescription Services (SPS)</t>
  </si>
  <si>
    <t>City of La Crosse</t>
  </si>
  <si>
    <t>Serve You Standard Drug List</t>
  </si>
  <si>
    <t>Serve You Standard</t>
  </si>
  <si>
    <t>Shared Health Dual Plus SNP</t>
  </si>
  <si>
    <t>Shared Health Dual Plus</t>
  </si>
  <si>
    <t>Shared Health Mississippi</t>
  </si>
  <si>
    <t>Shared Health Mississippi Medicare</t>
  </si>
  <si>
    <t>Shared Health, Inc.</t>
  </si>
  <si>
    <t>MS,TN</t>
  </si>
  <si>
    <t>Sharp Direct Advantage Gold Card</t>
  </si>
  <si>
    <t>Sharp Advantage</t>
  </si>
  <si>
    <t>Sharp Direct Advantage</t>
  </si>
  <si>
    <t>Sharp Advantage Select/SelectPlus</t>
  </si>
  <si>
    <t>Sharp HealthCare, Inc. Medicare</t>
  </si>
  <si>
    <t>Sharp HealthCare, Inc.</t>
  </si>
  <si>
    <t>Sharp Health Plan</t>
  </si>
  <si>
    <t>Sharp Direct Advantage Platinum Card</t>
  </si>
  <si>
    <t>Sharp Direct Advantage (HMO) EGWP</t>
  </si>
  <si>
    <t>Sharp Direct Advantage VIP Plan</t>
  </si>
  <si>
    <t>Sharp Health HMO 4 Tier HIX</t>
  </si>
  <si>
    <t>Sharp Health Plan Four Tier HIX</t>
  </si>
  <si>
    <t>Sharp Health Plan Commercial-HIX</t>
  </si>
  <si>
    <t>Sharp HealthCare, Inc. Health Exchange</t>
  </si>
  <si>
    <t>Sharp Health HDHP 4 Tier HIX</t>
  </si>
  <si>
    <t>Sharp Health Plan Three Tier HMO</t>
  </si>
  <si>
    <t>Sharp Health Plan Three Tier Formulary</t>
  </si>
  <si>
    <t>Sharp Health Plan Three Tier</t>
  </si>
  <si>
    <t>Sharp HealthCare, Inc. Commercial</t>
  </si>
  <si>
    <t>Sharp Health Plan Three Tier POS</t>
  </si>
  <si>
    <t>Sharp Direct Advantage MA Only</t>
  </si>
  <si>
    <t>Sharp HealthCare Medicare MA Only</t>
  </si>
  <si>
    <t>Sierra Health and Life Four Tier PPO</t>
  </si>
  <si>
    <t>Sierra Health and Life Commercial</t>
  </si>
  <si>
    <t>Sierra Health and Life Three Tier PPO</t>
  </si>
  <si>
    <t>Sierra Health and Life Three Tier</t>
  </si>
  <si>
    <t>Signature Advantage SNP</t>
  </si>
  <si>
    <t>Signature Advantage</t>
  </si>
  <si>
    <t>Signature HealthCARE Medicare</t>
  </si>
  <si>
    <t>Signature HealthCARE</t>
  </si>
  <si>
    <t>Signature Advantage Community SNP</t>
  </si>
  <si>
    <t>SilverScript Choice</t>
  </si>
  <si>
    <t>Silver Script Choice</t>
  </si>
  <si>
    <t>CVS Caremark SilverScript Choice Medicare</t>
  </si>
  <si>
    <t>AK,AL,AR,AS,AZ,CA,CO,CT,DC,DE,FL,GA,HI,IA,ID,IL,IN,KS,KY,LA,MA,MD,ME,MI,MN,MO,MS,MT,NC,ND,NE,NH,NJ,NM,NV,NY,OH,OK,OR,PA,PR,RI,SC,SD,TN,TX,UT,VA,VI,VT,WA,WI,WV,WY</t>
  </si>
  <si>
    <t>SilverScript Group PDP</t>
  </si>
  <si>
    <t>SilverScript Copper EGWP</t>
  </si>
  <si>
    <t>SilverScript Copper 4 Tier</t>
  </si>
  <si>
    <t>SilverScript Gold EGWP</t>
  </si>
  <si>
    <t>SilverScript Gold 4 Tier</t>
  </si>
  <si>
    <t>AZ,CA,DE,KS,MA,MD,MI,MO,NH,NJ,NV,OH,OR,PA</t>
  </si>
  <si>
    <t>SilverScript Platinum 3T EGWP</t>
  </si>
  <si>
    <t>SilverScript Platinum 3 Tier</t>
  </si>
  <si>
    <t>SilverScript Plus</t>
  </si>
  <si>
    <t>SilverScript Plus Formulary</t>
  </si>
  <si>
    <t>SilverScript SmartRx</t>
  </si>
  <si>
    <t>CVS Caremark SilverScript SmartRx Medicare</t>
  </si>
  <si>
    <t>SilverSummit HealthPlan of Nevada</t>
  </si>
  <si>
    <t>SilverSummit HealthPlan Nevada Medicaid</t>
  </si>
  <si>
    <t>Centene SilverSummit HealthPlan Nevada Medicaid</t>
  </si>
  <si>
    <t>Centene Managed Medicaid Nevada</t>
  </si>
  <si>
    <t>SilverSummit HealthPlan Nevada Check Up</t>
  </si>
  <si>
    <t>Simply HealthCare FL Healthy Kids</t>
  </si>
  <si>
    <t>Amerigroup Florida Healthy Kids</t>
  </si>
  <si>
    <t>Anthem Simply HealthCare FL Healthy Kids</t>
  </si>
  <si>
    <t>Simply HealthCare Managed Medicaid Florida Healthy Kids</t>
  </si>
  <si>
    <t>Simply Healthcare Comprehensive Plan</t>
  </si>
  <si>
    <t>Simply Healthcare MMA</t>
  </si>
  <si>
    <t>Simply Prescriptions EGWP PDP</t>
  </si>
  <si>
    <t>Simply Prescriptions Employer Group PDP</t>
  </si>
  <si>
    <t>Simpra Advantage DSNP</t>
  </si>
  <si>
    <t>Simpra Advantage</t>
  </si>
  <si>
    <t>SeniorSelect Partners Medicare</t>
  </si>
  <si>
    <t>SeniorSelect Partners, LLC</t>
  </si>
  <si>
    <t>SeniorSelect Partners</t>
  </si>
  <si>
    <t>Simpra Advantage SNP</t>
  </si>
  <si>
    <t>Simpra Advantage ISNP</t>
  </si>
  <si>
    <t>Simpra Advantage Premier ISNP</t>
  </si>
  <si>
    <t>SOLIS SPF 002 SNP</t>
  </si>
  <si>
    <t>Solis Health Plan Formulary</t>
  </si>
  <si>
    <t>Solis Health Plan</t>
  </si>
  <si>
    <t>Solis Health Medicare</t>
  </si>
  <si>
    <t>Solis Health Plan Medicare</t>
  </si>
  <si>
    <t>Solis Health Plans</t>
  </si>
  <si>
    <t>SOLIS SPF 001</t>
  </si>
  <si>
    <t>SOLIS SPF 005</t>
  </si>
  <si>
    <t>SOLIS SPF 006 SNP</t>
  </si>
  <si>
    <t>SOLIS SPF 007</t>
  </si>
  <si>
    <t>SOLIS SPF 008</t>
  </si>
  <si>
    <t>SOLIS SPF 009</t>
  </si>
  <si>
    <t>SOLIS SPF 010 SNP</t>
  </si>
  <si>
    <t>SOLIS SPF 011 SNP</t>
  </si>
  <si>
    <t>SOLIS SPF 012 SNP</t>
  </si>
  <si>
    <t>SOLIS SPF 013 SNP</t>
  </si>
  <si>
    <t>Sonder Diabetes Wellness SNP</t>
  </si>
  <si>
    <t>Sonder Standard CSNP 6-Tier</t>
  </si>
  <si>
    <t>Sonder Health Medicare</t>
  </si>
  <si>
    <t>Sonder Health Plans Medicare</t>
  </si>
  <si>
    <t>Sonder Health Plans, Inc.</t>
  </si>
  <si>
    <t>Sonder Health Plans</t>
  </si>
  <si>
    <t>Sonder Heart Healthy SNP</t>
  </si>
  <si>
    <t>Sonder Dual Complete D-SNP</t>
  </si>
  <si>
    <t>Sonder Complete  Health Medicare Advantage</t>
  </si>
  <si>
    <t>Sonder Standard MAPD 5-Tier</t>
  </si>
  <si>
    <t>GA,NY</t>
  </si>
  <si>
    <t>South Carolina Medicaid</t>
  </si>
  <si>
    <t>South Carolina Medicaid_Load_Batch_4</t>
  </si>
  <si>
    <t>State of SC Medicaid</t>
  </si>
  <si>
    <t>State of South Carolina State Medicaid</t>
  </si>
  <si>
    <t>South Country Health Alliance-MN</t>
  </si>
  <si>
    <t>South Country Health Alliance Formulary</t>
  </si>
  <si>
    <t>South Country Health Alliance</t>
  </si>
  <si>
    <t>South Country Health Alliance, Inc. Managed Medicaid MN</t>
  </si>
  <si>
    <t>South Country Health Alliance, Inc.</t>
  </si>
  <si>
    <t>South Country Health Alliance MinnesotaCare</t>
  </si>
  <si>
    <t>AbilityCare SNP</t>
  </si>
  <si>
    <t>SCHA AbilityCare and SeniorCare Complete</t>
  </si>
  <si>
    <t>South Country Health Alliance AbilityCare and SeniorCare Complete</t>
  </si>
  <si>
    <t>South Country Health Alliance, Inc. Medicare</t>
  </si>
  <si>
    <t>SeniorCare Complete SNP</t>
  </si>
  <si>
    <t>South Dakota Medicaid</t>
  </si>
  <si>
    <t>South Dakota Medicaid_Load_Batch_4</t>
  </si>
  <si>
    <t>State of SD Medicaid</t>
  </si>
  <si>
    <t>State of South Dakota State Medicaid</t>
  </si>
  <si>
    <t>SIHO Insurance Services PPO</t>
  </si>
  <si>
    <t>Southeastern Indiana Health Organzation (SIHO)</t>
  </si>
  <si>
    <t>Southeastern Indiana Health Organization (SIHO)</t>
  </si>
  <si>
    <t>Southeastern Indiana Health Organization Commercial-HIX</t>
  </si>
  <si>
    <t>Southeastern Indiana Health Organization, Inc. Commercial</t>
  </si>
  <si>
    <t>Southeastern Indiana Health Organization</t>
  </si>
  <si>
    <t>Whole Foods Medical Plan</t>
  </si>
  <si>
    <t>Southern Scripts Core Formulary</t>
  </si>
  <si>
    <t>Southern Scripts Core</t>
  </si>
  <si>
    <t>Southern Scripts</t>
  </si>
  <si>
    <t>Southern Scripts PBM</t>
  </si>
  <si>
    <t>Southern Scripts Plan</t>
  </si>
  <si>
    <t>Sparrow Advantage</t>
  </si>
  <si>
    <t>Sparrow Advantage Plus</t>
  </si>
  <si>
    <t>State of Arizona Employees</t>
  </si>
  <si>
    <t>State of Arizona Employees Formulary</t>
  </si>
  <si>
    <t>State of Florida Employees</t>
  </si>
  <si>
    <t>State Employees' Prescription Drug Plan</t>
  </si>
  <si>
    <t>State of Florida Employee Prescription Plan</t>
  </si>
  <si>
    <t>FL,IL,TX</t>
  </si>
  <si>
    <t>Board of Governors State University System of Florida</t>
  </si>
  <si>
    <t>CA,FL,GA,MA,NC,TN</t>
  </si>
  <si>
    <t>State of Illinois - Health Alliance HMO</t>
  </si>
  <si>
    <t>State of Illinois Employees Group Formulary Health Alliance</t>
  </si>
  <si>
    <t>State Employees of Maryland</t>
  </si>
  <si>
    <t>State of Maryland Employees</t>
  </si>
  <si>
    <t>State Employees of Montana</t>
  </si>
  <si>
    <t>State of Montana Employee Formulary</t>
  </si>
  <si>
    <t>State of Nevada (PEBP)-Southern Nevada</t>
  </si>
  <si>
    <t>State of Nevada PEBP</t>
  </si>
  <si>
    <t>University of Nevada Reno-Health Plan of Nevada</t>
  </si>
  <si>
    <t>New York City PICA Program</t>
  </si>
  <si>
    <t>PICA Program</t>
  </si>
  <si>
    <t>State of New York PICA Program</t>
  </si>
  <si>
    <t>State of New Jersey Government Employees</t>
  </si>
  <si>
    <t>State of NJ Health Benefits Program</t>
  </si>
  <si>
    <t>State of New Jersey School Employees</t>
  </si>
  <si>
    <t>State of NJ School Employees Benefits Program Formulary</t>
  </si>
  <si>
    <t>State of NJ School Employees Benefits Program</t>
  </si>
  <si>
    <t>State of Tennessee Employees</t>
  </si>
  <si>
    <t>State of TN PartNers for Health</t>
  </si>
  <si>
    <t>State of Tennessee ParTNers for Health</t>
  </si>
  <si>
    <t>CA,GA,TN</t>
  </si>
  <si>
    <t>University of Tennessee</t>
  </si>
  <si>
    <t>CA,GA,MD,NC,TN</t>
  </si>
  <si>
    <t>Tennessee Board of Regents</t>
  </si>
  <si>
    <t>State of Wisconsin Group Health Insurance Program</t>
  </si>
  <si>
    <t>State of Wisconsin Group Health Insurance Program Formulary</t>
  </si>
  <si>
    <t>TX,WI</t>
  </si>
  <si>
    <t>SummaCare Health Plan PPO</t>
  </si>
  <si>
    <t>SummaCare Commercial Drug Formulary</t>
  </si>
  <si>
    <t>SummaCare</t>
  </si>
  <si>
    <t>SummaCare Commercial</t>
  </si>
  <si>
    <t>SummaCare, Inc. Commercial</t>
  </si>
  <si>
    <t>SummaCare, Inc.</t>
  </si>
  <si>
    <t>Summacare Health Plan</t>
  </si>
  <si>
    <t>SummaCare Health Plan HMO HIX</t>
  </si>
  <si>
    <t>SummaCare Small Group &amp; Individual Plan</t>
  </si>
  <si>
    <t>SummaCare HIX OH</t>
  </si>
  <si>
    <t>SummaCare HIX</t>
  </si>
  <si>
    <t>SummaCare, Inc. Health Exchange</t>
  </si>
  <si>
    <t>SummaCare Medicare Amber MA Only</t>
  </si>
  <si>
    <t>SummaCare Medicare MA Only</t>
  </si>
  <si>
    <t>SummaCare, Inc. Medicare</t>
  </si>
  <si>
    <t>SummaCare Medicare Employer Plan without Part D</t>
  </si>
  <si>
    <t>SummaCare Medicare Emerald</t>
  </si>
  <si>
    <t>SummaCare Medicare</t>
  </si>
  <si>
    <t>SummaCare Medicare Topaz, Ruby, Sapphire and Emerald</t>
  </si>
  <si>
    <t>SummaCare Medicare Sapphire</t>
  </si>
  <si>
    <t>SummaCare Medicare Ruby</t>
  </si>
  <si>
    <t>SummaCare Medicare Topaz</t>
  </si>
  <si>
    <t>SummaCare Medicare Garnet</t>
  </si>
  <si>
    <t>SummaCare Medicare Employer Plan with Part D EGWP</t>
  </si>
  <si>
    <t>Summit Health Value + Rx</t>
  </si>
  <si>
    <t>Summit Health Plan Comprehensive Formulary</t>
  </si>
  <si>
    <t>Summit Health</t>
  </si>
  <si>
    <t>GA,OR</t>
  </si>
  <si>
    <t>Summit Health Standard + Rx</t>
  </si>
  <si>
    <t>Summit Health Premier + Rx</t>
  </si>
  <si>
    <t>Sunflower State Health Plan</t>
  </si>
  <si>
    <t>Sunflower State Health Plan KANCARE</t>
  </si>
  <si>
    <t>Centene Managed Medicaid Kansas</t>
  </si>
  <si>
    <t>Sunshine Health Florida Comprehensive Plan</t>
  </si>
  <si>
    <t>Sunshine Health MMA</t>
  </si>
  <si>
    <t>Centene Managed Medicaid Florida</t>
  </si>
  <si>
    <t>Sunshine State Health Plan MMA Specialty</t>
  </si>
  <si>
    <t>Superior HealthPlan CHIP</t>
  </si>
  <si>
    <t>Centene Superior TX Medicaid</t>
  </si>
  <si>
    <t>Centene Managed Medicaid Texas</t>
  </si>
  <si>
    <t>Superior HealthPlan STAR</t>
  </si>
  <si>
    <t>Superior HealthPlan STAR Kids</t>
  </si>
  <si>
    <t>Superior HealthPlan STAR+PLUS</t>
  </si>
  <si>
    <t>Superior HealthPlan STAR+PLUS MMP</t>
  </si>
  <si>
    <t>Sutter Health Plus Plan</t>
  </si>
  <si>
    <t>Sutter Health</t>
  </si>
  <si>
    <t>Sutter Health Plus</t>
  </si>
  <si>
    <t>Sutter Health Plus Commercial</t>
  </si>
  <si>
    <t>Sutter Health Employees</t>
  </si>
  <si>
    <t>SutterSelect</t>
  </si>
  <si>
    <t>SutterSelect Formulary</t>
  </si>
  <si>
    <t>TakeCare Health Plan FEHBP</t>
  </si>
  <si>
    <t>TakeCare Insurance Company Inc.</t>
  </si>
  <si>
    <t>TakeCare</t>
  </si>
  <si>
    <t>GU</t>
  </si>
  <si>
    <t>Texas Children's Health Plan CHIP</t>
  </si>
  <si>
    <t>Texas Childrens Health Plan CHIP</t>
  </si>
  <si>
    <t>Texas Children's Health Plan Managed Medicaid TX</t>
  </si>
  <si>
    <t>Texas Children's Health Plan</t>
  </si>
  <si>
    <t>Texas Children's Health Plan STAR</t>
  </si>
  <si>
    <t>Texas Childrens Health Plan STAR</t>
  </si>
  <si>
    <t>Texas Children's Health Plan STAR Kids</t>
  </si>
  <si>
    <t>Texas Childrens Health Plan STAR Kids</t>
  </si>
  <si>
    <t>Texas Independence Health Plan SNP</t>
  </si>
  <si>
    <t>Texas Independence Health Plan</t>
  </si>
  <si>
    <t>Texas Independence Health Plan I-SNP</t>
  </si>
  <si>
    <t>Texas Medicaid</t>
  </si>
  <si>
    <t>Texas Medicaid FFS Formulary</t>
  </si>
  <si>
    <t>State of TX Medicaid FFS</t>
  </si>
  <si>
    <t>State of Texas State Medicaid</t>
  </si>
  <si>
    <t>The Boeing Company</t>
  </si>
  <si>
    <t>The Boeing Formulary</t>
  </si>
  <si>
    <t>Boeing</t>
  </si>
  <si>
    <t>AK,AL,AR,AZ,CA,CO,CT,DC,DE,FL,GA,HI,IL,IN,KS,KY,LA,MA,MD,ME,MI,MN,MO,MS,MT,NC,NE,NJ,NM,NV,NY,OH,OK,OR,PA,SC,TN,TX,UT,VA,WA,WV,WY</t>
  </si>
  <si>
    <t>The Health Plan SecureCare - Option I, MA Only</t>
  </si>
  <si>
    <t>The Health Plan of the Upper Ohio Valley Medicare MA Only</t>
  </si>
  <si>
    <t>The Health Plan of the Upper Ohio Valley, Inc. Medicare</t>
  </si>
  <si>
    <t>The Health Plan of the Upper Ohio Valley, Inc.</t>
  </si>
  <si>
    <t>The Health Plan (of the Upper Ohio Valley)</t>
  </si>
  <si>
    <t>OH,WV</t>
  </si>
  <si>
    <t>The Health Plan SecureCare Capitol Plan, MA Only</t>
  </si>
  <si>
    <t>The Health Plan SecureCare - Option II</t>
  </si>
  <si>
    <t>The Health Plan SecureCare and SecureChoice</t>
  </si>
  <si>
    <t>The Health Plan SecureCare SecureChoice Medicare</t>
  </si>
  <si>
    <t>The Health Plan SecureChoice - Option II</t>
  </si>
  <si>
    <t>The Health Plan SecureCare Capitol Plan</t>
  </si>
  <si>
    <t>The Health Plan SecureChoice Capitol Plan</t>
  </si>
  <si>
    <t>The Health Plan SecureChoice - Employer (PPO) EGWP</t>
  </si>
  <si>
    <t>The Health Plan SecureCare SNP</t>
  </si>
  <si>
    <t>SecureCare SNP</t>
  </si>
  <si>
    <t>The Health Plan Enhanced PPO</t>
  </si>
  <si>
    <t>The Health Plan Upper Ohio Valley Enhanced Formulary</t>
  </si>
  <si>
    <t>The Health Plan of Upper Ohio Valley</t>
  </si>
  <si>
    <t>The Health Plan of the Upper Ohio Valley, Inc. Commercial</t>
  </si>
  <si>
    <t>The Health Plan Enhanced HMO</t>
  </si>
  <si>
    <t>The Health Plan Enhanced POS</t>
  </si>
  <si>
    <t>The Health Plan HMO</t>
  </si>
  <si>
    <t>The Health Plan Upper Ohio Valley Incentive</t>
  </si>
  <si>
    <t>The Health Plan Upper Ohio Valley Incentive Formulary</t>
  </si>
  <si>
    <t>The Health Plan PPO</t>
  </si>
  <si>
    <t>The Health Plan POS</t>
  </si>
  <si>
    <t>The Health Plan of Upper Ohio Valley West Virginia</t>
  </si>
  <si>
    <t>The Health Plan West Virginia Medicaid</t>
  </si>
  <si>
    <t>State of WV Medicaid</t>
  </si>
  <si>
    <t>The Health Plan of the Upper Ohio Valley, Inc. Managed Medicaid WV</t>
  </si>
  <si>
    <t>T-Mobile Us, Inc.</t>
  </si>
  <si>
    <t>T-Mobile Formulary</t>
  </si>
  <si>
    <t>CA,FL,IL,TX,WA</t>
  </si>
  <si>
    <t>Tribute Advantage SNP</t>
  </si>
  <si>
    <t>Tribute Health Plan of Arkansas</t>
  </si>
  <si>
    <t>Tribute Health Plan Medicare</t>
  </si>
  <si>
    <t>Tribute Health Plans Medicare</t>
  </si>
  <si>
    <t>Tribute Health Plans</t>
  </si>
  <si>
    <t>Tribute Select SNP</t>
  </si>
  <si>
    <t>TRICARE Overseas</t>
  </si>
  <si>
    <t>TriCare Department of Defense</t>
  </si>
  <si>
    <t>DOD Tricare</t>
  </si>
  <si>
    <t>Department of Defense TriCare</t>
  </si>
  <si>
    <t>Department of Defense - TRICARE</t>
  </si>
  <si>
    <t>TRICARE</t>
  </si>
  <si>
    <t>GU,PR</t>
  </si>
  <si>
    <t>Johns Hopkins Community Physicians (USFHP)</t>
  </si>
  <si>
    <t>TRICARE West</t>
  </si>
  <si>
    <t>AK,AZ,CA,CO,HI,IA,ID,KS,MN,MO,MT,ND,NE,NM,NV,OR,SD,TX,UT,WA,WY</t>
  </si>
  <si>
    <t>CHRISTUS Health (USFHP)</t>
  </si>
  <si>
    <t>TRICARE East</t>
  </si>
  <si>
    <t>AL,AR,CT,DC,DE,FL,GA,IA,IL,IN,KY,LA,MA,MD,ME,MI,MO,MS,NC,NH,NJ,NY,OH,OK,PA,RI,SC,TN,TX,VA,VT,WI,WV</t>
  </si>
  <si>
    <t>Trillium Community Health Plan CCO</t>
  </si>
  <si>
    <t>Trillium Medicaid (OHP)</t>
  </si>
  <si>
    <t>Centene Trillium OHP Medicaid</t>
  </si>
  <si>
    <t>Trillium Managed Medicaid</t>
  </si>
  <si>
    <t>Trillium Community Health Plan</t>
  </si>
  <si>
    <t>Platino Plus SNP</t>
  </si>
  <si>
    <t>Triple-S Advantage Medicare Platino Plus, Ultra, Advance and Blindao</t>
  </si>
  <si>
    <t>Triple-S Advantage Medicare Platino Plus, Ultra, Advance, Blindao, and Alcance</t>
  </si>
  <si>
    <t>Triple-S Advantage Medicare Platino Plus</t>
  </si>
  <si>
    <t>Triple-S Medicare</t>
  </si>
  <si>
    <t>Triple-S, Inc.</t>
  </si>
  <si>
    <t>Triple-S</t>
  </si>
  <si>
    <t>Platino Advance SNP</t>
  </si>
  <si>
    <t>Platino Ultra SNP</t>
  </si>
  <si>
    <t>Platino Blindao</t>
  </si>
  <si>
    <t>Platino Alcance SNP</t>
  </si>
  <si>
    <t>AZ,PR</t>
  </si>
  <si>
    <t>Optimo Plus</t>
  </si>
  <si>
    <t>Triple-S Advantage Medicare</t>
  </si>
  <si>
    <t>Triple-S Advantage Medicare Real, Contigo Plus, Magno, Brillante, and Optimo</t>
  </si>
  <si>
    <t>Triple-S Advantage Medicare Royal, Classic, Vital Plus, Royal Plus, Grupal</t>
  </si>
  <si>
    <t>Contigo Plus</t>
  </si>
  <si>
    <t>Magno</t>
  </si>
  <si>
    <t>FL,NY,PR</t>
  </si>
  <si>
    <t>Brillante</t>
  </si>
  <si>
    <t>Triple-S Royal (HMO) EGWP</t>
  </si>
  <si>
    <t>Triple-S Optimo Plus (PPO) EGWP</t>
  </si>
  <si>
    <t>Real</t>
  </si>
  <si>
    <t>Triple-S Commercial</t>
  </si>
  <si>
    <t>Triple-S Commercial Formulary</t>
  </si>
  <si>
    <t>Triple-S BCBS Commercial</t>
  </si>
  <si>
    <t>Triple-S Salud FEHBP</t>
  </si>
  <si>
    <t>Triple-S Federal 5 Tier</t>
  </si>
  <si>
    <t>Triple-S FEHBP</t>
  </si>
  <si>
    <t>Triple-S Medicaid</t>
  </si>
  <si>
    <t>Triple-S Managed Medicaid PR</t>
  </si>
  <si>
    <t>Triple-S Basic MA Only</t>
  </si>
  <si>
    <t>Triple-S Medicare MA Only</t>
  </si>
  <si>
    <t>Triple-S Optimo MA Only</t>
  </si>
  <si>
    <t>Triple-S Royal A MA Only</t>
  </si>
  <si>
    <t>Troy Medicare</t>
  </si>
  <si>
    <t>Troy HMO Medicare</t>
  </si>
  <si>
    <t>Troy Medicare for Dual-eligible Beneficiaries SNP</t>
  </si>
  <si>
    <t>AZ,NC</t>
  </si>
  <si>
    <t>Plano Independent School District</t>
  </si>
  <si>
    <t>TRS-ActiveCare Drug List</t>
  </si>
  <si>
    <t>TRS-ActiveCare</t>
  </si>
  <si>
    <t>Dallas Independent School District</t>
  </si>
  <si>
    <t>TrueHealth HMO</t>
  </si>
  <si>
    <t>TrueHealth Large Group Formulary</t>
  </si>
  <si>
    <t>TrueHealth Formulary</t>
  </si>
  <si>
    <t>True Health Commercial</t>
  </si>
  <si>
    <t>True Health Commercial New Mexico</t>
  </si>
  <si>
    <t>True Health New Mexico</t>
  </si>
  <si>
    <t>TrueHealth PPO</t>
  </si>
  <si>
    <t>TrueHealth HMO HIX</t>
  </si>
  <si>
    <t>TrueHealth HIX Formulary</t>
  </si>
  <si>
    <t>TrueHealth HDHP HIX</t>
  </si>
  <si>
    <t>TrueScripts Advantage</t>
  </si>
  <si>
    <t>TrueScripts Advantage Formulary</t>
  </si>
  <si>
    <t>TrueScripts Commercial</t>
  </si>
  <si>
    <t>TrueScripts</t>
  </si>
  <si>
    <t>TrueScripts PBM</t>
  </si>
  <si>
    <t>TrueScripts Prime</t>
  </si>
  <si>
    <t>TrueScripts Prime Formulary</t>
  </si>
  <si>
    <t>Truli for Health Basic HMO</t>
  </si>
  <si>
    <t>Truli for Health Basic</t>
  </si>
  <si>
    <t>Truli for Health</t>
  </si>
  <si>
    <t>Truli for Health Choice HMO</t>
  </si>
  <si>
    <t>Truli for Health Choice</t>
  </si>
  <si>
    <t>Truli for Health Flex HMO</t>
  </si>
  <si>
    <t>Truli for Health Flex</t>
  </si>
  <si>
    <t>Tufts Health Plan Massachusetts 4-Tier PPO</t>
  </si>
  <si>
    <t>Tufts Health Plan 4 Tier Formulary</t>
  </si>
  <si>
    <t>Tufts Health Plan  MA 4 Tier</t>
  </si>
  <si>
    <t>Tufts Health Plan Commercial-HIX</t>
  </si>
  <si>
    <t>Tufts Health Plan Commercial</t>
  </si>
  <si>
    <t>Tufts Health Plan</t>
  </si>
  <si>
    <t>Tufts Health Plan Massachusetts 4-Tier HMO</t>
  </si>
  <si>
    <t>Tufts Health Premier HMO HIX</t>
  </si>
  <si>
    <t>Tufts Health Plan HIX</t>
  </si>
  <si>
    <t>Tufts Health Plan Health Exchange</t>
  </si>
  <si>
    <t>Tufts Health Plan Massachusetts 3-Tier HMO</t>
  </si>
  <si>
    <t>Tufts Health Plan MA 3 Tier</t>
  </si>
  <si>
    <t>Tufts Health Plan MA 3- Tier</t>
  </si>
  <si>
    <t>Tufts Associated Health Plan  Massachusetts 3-Tier PPO</t>
  </si>
  <si>
    <t>Tufts Health Plan Medicare Preferred PDP Standard</t>
  </si>
  <si>
    <t>Tufts Medicare Preferred Employer Group PDP</t>
  </si>
  <si>
    <t>Tufts Health Plan Medicare Employer Group PDP</t>
  </si>
  <si>
    <t>Tufts Health Medicare</t>
  </si>
  <si>
    <t>AZ,CT,FL,MA,ME,NC,NH,NV,NY,RI,SC,VT</t>
  </si>
  <si>
    <t>Tufts Medicare Preferred HMO Basic No Rx</t>
  </si>
  <si>
    <t>Tufts Health Plan Medicare MA Only</t>
  </si>
  <si>
    <t>Tufts Health Plan Medicare</t>
  </si>
  <si>
    <t>Tufts Medicare Preferred HMO MA Only</t>
  </si>
  <si>
    <t>Tufts Medicare Preferred HMO Prime No Rx</t>
  </si>
  <si>
    <t>Tufts Medicare Preferred HMO Value No Rx</t>
  </si>
  <si>
    <t>Tufts Medicare Preferred HMO Basic Rx</t>
  </si>
  <si>
    <t>Tufts Health Plan Medicare Preferred Formulary</t>
  </si>
  <si>
    <t>Tufts Health Plan Medicare Preferred</t>
  </si>
  <si>
    <t>Tufts Medicare Preferred HMO Prime Rx</t>
  </si>
  <si>
    <t>Tufts Medicare Preferred HMO Value Rx</t>
  </si>
  <si>
    <t>Tufts Medicare Preferred HMO Prime Rx Plus</t>
  </si>
  <si>
    <t>Tufts Medicare Preferred HMO Saver Rx</t>
  </si>
  <si>
    <t>Tufts Medicare Preferred HMO Smart Saver Rx</t>
  </si>
  <si>
    <t>Tufts Health Plan Rhode Island 3-Tier HMO</t>
  </si>
  <si>
    <t>Tufts Health Plan RI 3 Tier</t>
  </si>
  <si>
    <t>Tufts Health Plan Rhode Island 3 Tier</t>
  </si>
  <si>
    <t>Tufts Health Plan Rhode Island  3-Tier PPO</t>
  </si>
  <si>
    <t>Tufts Health Plan Rhode Island 4-Tier HMO</t>
  </si>
  <si>
    <t>Tufts Health Plan Rhode Island 4-Tier Formulary</t>
  </si>
  <si>
    <t>Tufts Health Plan Rhode Island 4-Tier</t>
  </si>
  <si>
    <t>Tufts Health Plan Rhode Island 4-Tier PPO</t>
  </si>
  <si>
    <t>Tufts Health Plan of RI Rhody Health Partners</t>
  </si>
  <si>
    <t>Tufts Health RITogether Formulary</t>
  </si>
  <si>
    <t>Tufts Health RITogether</t>
  </si>
  <si>
    <t>Tufts Health Plan Managed Medicaid RI</t>
  </si>
  <si>
    <t>Tufts Health Plan of RI Rite Care</t>
  </si>
  <si>
    <t>Tufts Health Standard HMO HIX</t>
  </si>
  <si>
    <t>Tufts Health Direct 3 Tier HIX</t>
  </si>
  <si>
    <t>Tufts Health Standard HIX</t>
  </si>
  <si>
    <t>Tufts Health Together MassHealth</t>
  </si>
  <si>
    <t>Tufts Health Together Formulary</t>
  </si>
  <si>
    <t>Tufts Health Together</t>
  </si>
  <si>
    <t>Tufts Health Plan Managed Medicaid MA</t>
  </si>
  <si>
    <t>Tufts Health Unify MMP</t>
  </si>
  <si>
    <t>Tufts Health Unify MMP Formulary</t>
  </si>
  <si>
    <t>Tufts Health Plan Medicare Employer Group HMO</t>
  </si>
  <si>
    <t>Tufts Medicare Employer Group</t>
  </si>
  <si>
    <t>Tufts Health Plan Senior Care Options SNP</t>
  </si>
  <si>
    <t>Tufts Medicare Preferred Senior Care Options 2022</t>
  </si>
  <si>
    <t>Tufts Medicare Preferred Senior Care Options</t>
  </si>
  <si>
    <t>Tufts Health Senior Care Options</t>
  </si>
  <si>
    <t>UAW Retiree Medical Benefit Trust</t>
  </si>
  <si>
    <t>UAW Retiree Medical Benefits Trust</t>
  </si>
  <si>
    <t>ESI UAW Retiree Medical Benefits Trust</t>
  </si>
  <si>
    <t>AL,AR,AZ,CA,CO,CT,DC,FL,GA,IA,IL,IN,KS,KY,LA,MA,MD,MI,MN,MO,MS,NC,ND,NE,NH,NJ,NV,NY,OH,OK,OR,PA,PR,RI,SC,TN,TX,UT,VA,WA,WI</t>
  </si>
  <si>
    <t>Express Scripts Medicare for UAW Retiree EGWP</t>
  </si>
  <si>
    <t>UAW Retiree</t>
  </si>
  <si>
    <t>UAW Retiree PDP</t>
  </si>
  <si>
    <t>AL,AR,AZ,CA,CO,CT,DE,FL,GA,HI,IA,ID,IL,IN,KS,KY,LA,MA,MD,ME,MI,MN,MO,MS,MT,NC,NE,NH,NJ,NM,NV,NY,OH,OK,OR,PA,RI,SC,SD,TN,TX,UT,VA,WA,WI,WV,WY</t>
  </si>
  <si>
    <t>UCare HMO HIX</t>
  </si>
  <si>
    <t>UCare Choice HIX MN Formulary</t>
  </si>
  <si>
    <t>UCare Choice HIX MN</t>
  </si>
  <si>
    <t>UCare Minnesota, Inc. Health Exchange</t>
  </si>
  <si>
    <t>Fairview UCare Choices HMO HIX</t>
  </si>
  <si>
    <t>EssentiaCare Secure</t>
  </si>
  <si>
    <t>UCare EssentiaCare</t>
  </si>
  <si>
    <t>UCare Medicare and EssentiaCare</t>
  </si>
  <si>
    <t>UCare Medicare</t>
  </si>
  <si>
    <t>EssentiaCare Grand</t>
  </si>
  <si>
    <t>Care Core with Fairview &amp; North Memorial</t>
  </si>
  <si>
    <t>UCare Complete</t>
  </si>
  <si>
    <t>UCare Classic</t>
  </si>
  <si>
    <t>UCare Essentials Rx</t>
  </si>
  <si>
    <t>UCare Prime</t>
  </si>
  <si>
    <t>UCare Standard</t>
  </si>
  <si>
    <t>UCare Aware</t>
  </si>
  <si>
    <t>MN,MO</t>
  </si>
  <si>
    <t>UCare Advocate Choice SNP</t>
  </si>
  <si>
    <t>UCare Advocate Plus SNP</t>
  </si>
  <si>
    <t>EssentiaCare Access</t>
  </si>
  <si>
    <t>AZ,MN,WI</t>
  </si>
  <si>
    <t>Care Wise: M Health Fairview &amp; North Memorial</t>
  </si>
  <si>
    <t>UCare Choices</t>
  </si>
  <si>
    <t>UCare Minnesota Medicaid Formulary</t>
  </si>
  <si>
    <t>UCare Minnesota Medicaid</t>
  </si>
  <si>
    <t>UCare Minnesota, Inc. Managed Medicaid MN</t>
  </si>
  <si>
    <t>UCare MinnesotaCare</t>
  </si>
  <si>
    <t>UCare Value MA Only</t>
  </si>
  <si>
    <t>UCare Minnesota Medicare MA Only</t>
  </si>
  <si>
    <t>UCare's Minnesota Senior Health Options HMO SNP</t>
  </si>
  <si>
    <t>UCare Minnesota Senior Health Options (MSHO)</t>
  </si>
  <si>
    <t>UCare Connect + Medicare HMO SNP</t>
  </si>
  <si>
    <t>Premier by Ultimate</t>
  </si>
  <si>
    <t>Ultimate Health Plans 2021</t>
  </si>
  <si>
    <t>Ultimate Health Plans</t>
  </si>
  <si>
    <t>Ultimate Health Plans, Inc. Medicare</t>
  </si>
  <si>
    <t>Ultimate Health Plans, Inc.</t>
  </si>
  <si>
    <t>Premier Plus by Ultimate</t>
  </si>
  <si>
    <t>Advantage Care by Ultimate SNP</t>
  </si>
  <si>
    <t>Ultimate Health Plans CSNP</t>
  </si>
  <si>
    <t>Ultimate Health Plans - SNP</t>
  </si>
  <si>
    <t>Ultimate Health Plans SNP</t>
  </si>
  <si>
    <t>Advantage Care CHF by Ultimate SNP</t>
  </si>
  <si>
    <t>FL,WI</t>
  </si>
  <si>
    <t>Advantage Care COPD by Ultimate SNP</t>
  </si>
  <si>
    <t>Advantage Plus by Ultimate Full SNP</t>
  </si>
  <si>
    <t>Ultimate Health Plans DSNP</t>
  </si>
  <si>
    <t>Ultimate Health Plans DNSP</t>
  </si>
  <si>
    <t>Advantage Plus by Ultimate Partial SNP</t>
  </si>
  <si>
    <t>U-M Health + St. Joe's Advantage</t>
  </si>
  <si>
    <t>University of Michigan Health and St. Joe's</t>
  </si>
  <si>
    <t>U-M Health + St. Joe's Advantage Plus</t>
  </si>
  <si>
    <t>UMC of El Paso</t>
  </si>
  <si>
    <t>Medical Group</t>
  </si>
  <si>
    <t>UMC El Paso</t>
  </si>
  <si>
    <t>UMC of EL Paso Acute &amp; Outpatient</t>
  </si>
  <si>
    <t>University Medical Center of El Paso</t>
  </si>
  <si>
    <t>University Medical Center of EL Paso</t>
  </si>
  <si>
    <t>UMC of El Paso HCO</t>
  </si>
  <si>
    <t>UMC El Paso HCO</t>
  </si>
  <si>
    <t>Umpqua Health Alliance CCO</t>
  </si>
  <si>
    <t>Umpqua Health Alliance CCO Medicaid</t>
  </si>
  <si>
    <t>Douglas County IPA, Inc. Managed Medicaid OR</t>
  </si>
  <si>
    <t>Douglas County IPA, Inc.</t>
  </si>
  <si>
    <t>Douglas County IPA</t>
  </si>
  <si>
    <t>Unicare Health Plan of West Virginia</t>
  </si>
  <si>
    <t>UniCare West Virginia Medicaid</t>
  </si>
  <si>
    <t>Anthem Managed Medicaid West Virginia</t>
  </si>
  <si>
    <t>UniCare</t>
  </si>
  <si>
    <t>Uniform Medical Plan/WA</t>
  </si>
  <si>
    <t>Uniform Medical Plan Preferred Drug List</t>
  </si>
  <si>
    <t>Uniform Medical Plan</t>
  </si>
  <si>
    <t>Uniform Medical Plan (UMP)</t>
  </si>
  <si>
    <t>Washington State Rx Services</t>
  </si>
  <si>
    <t>University of Washington Inc</t>
  </si>
  <si>
    <t>Iron Road Healthcare</t>
  </si>
  <si>
    <t>UPREHS for Active and Early Retiree Members</t>
  </si>
  <si>
    <t>Union Pacific Railroad Employees Health System (UPREHS)</t>
  </si>
  <si>
    <t>United Federation of Teachers (UFT)</t>
  </si>
  <si>
    <t>United Federation of Teachers Welfare Fund</t>
  </si>
  <si>
    <t>UMWA Health Plan</t>
  </si>
  <si>
    <t>United Mine Workers of America</t>
  </si>
  <si>
    <t>United Mine Workers of America Health &amp; Retirement Funds</t>
  </si>
  <si>
    <t>AL,AR,AZ,CA,CO,FL,IL,IN,KS,KY,MD,MI,MO,NC,NM,NY,OH,OK,PA,SC,TN,UT,VA,WA,WV,WY</t>
  </si>
  <si>
    <t>UnitedHealthcare NY HMO HIX</t>
  </si>
  <si>
    <t>UnitedHealthcare 3 Tier Advantage HIX-NY</t>
  </si>
  <si>
    <t>UnitedHealthcare 3 Tier Advantage HIX - NY</t>
  </si>
  <si>
    <t>UHC Commercial-HIX</t>
  </si>
  <si>
    <t>UnitedHealthcare Health Exchange</t>
  </si>
  <si>
    <t>UnitedHealthcare Access Four Tier HMO</t>
  </si>
  <si>
    <t>UnitedHealthcare Access 4 Tier</t>
  </si>
  <si>
    <t>UnitedHealthcare Access Four Tier</t>
  </si>
  <si>
    <t>AK,AL,AR,AZ,CA,CO,CT,DC,DE,FL,GA,IL,IN,KS,KY,LA,MA,MD,MI,MS,NC,NH,NJ,NV,NY,OH,OR,PA,RI,SC,TN,TX,UT,VA,WA,WI,WV,WY</t>
  </si>
  <si>
    <t>UnitedHealthcare Access Four Tier PPO</t>
  </si>
  <si>
    <t>AK,AL,AR,AZ,CA,CO,CT,DC,DE,FL,GA,HI,IA,ID,IL,IN,KS,KY,LA,MA,MD,ME,MI,MO,MS,MT,NC,ND,NE,NH,NJ,NM,NV,NY,OH,OK,OR,PA,RI,SC,SD,TN,TX,UT,VA,WA,WI,WV,WY</t>
  </si>
  <si>
    <t>UnitedHealthcare Access Three Tier HMO</t>
  </si>
  <si>
    <t>UnitedHealthcare Oxford &amp; River Valley Access 3 Tier</t>
  </si>
  <si>
    <t>UnitedHealthcare Access Three Tier</t>
  </si>
  <si>
    <t>AL,AR,AZ,CA,CO,CT,DC,DE,FL,GA,IL,IN,KS,KY,LA,MA,MD,MN,MO,NC,NH,NJ,NV,NY,OH,OR,PA,RI,SC,TN,TX,UT,VA,WA,WI,WV</t>
  </si>
  <si>
    <t>UnitedHealthcare Access Three Tier PPO</t>
  </si>
  <si>
    <t>Springfield City School District</t>
  </si>
  <si>
    <t>UnitedHealthCare 4 Tier</t>
  </si>
  <si>
    <t>AL,AR,AZ,CA,CO,CT,DC,DE,FL,GA,IL,IN,KS,KY,LA,MA,MD,MI,MS,NC,NH,NJ,NV,NY,OH,OR,PA,RI,SC,TN,TX,UT,VA,WA,WI,WV</t>
  </si>
  <si>
    <t>The Reinalt-Thomas Corporation</t>
  </si>
  <si>
    <t>AZ,CA,CO,FL,GA,IA,IL,IN,KS,MI,MN,MS,NC,NE,NM,NV,OH,OK,OR,PA,SC,TN,TX,UT,VA,WA</t>
  </si>
  <si>
    <t>CenturyLink</t>
  </si>
  <si>
    <t>UnitedHealthCare Advantage 3 Tier Formulary</t>
  </si>
  <si>
    <t>AK,AL,AR,AZ,CA,CO,CT,DC,DE,FL,GA,HI,IA,ID,IL,IN,KS,KY,LA,MA,MD,ME,MI,MN,MO,MS,MT,NC,ND,NE,NJ,NM,NV,NY,OH,OK,OR,PA,SC,SD,TN,TX,UT,VA,VT,WA,WI,WY</t>
  </si>
  <si>
    <t>Stewart and Stevenson Health Plan</t>
  </si>
  <si>
    <t>Jeld-Wen Health Benefit Plan</t>
  </si>
  <si>
    <t>Oneok, Inc.</t>
  </si>
  <si>
    <t>Ferrellgas</t>
  </si>
  <si>
    <t>AL,AR,AZ,CA,CO,CT,FL,GA,IA,ID,IL,IN,KS,KY,LA,MD,MI,MN,MO,MS,MT,NC,ND,NE,NJ,NM,NV,NY,OH,OK,OR,PA,RI,SC,SD,TN,TX,UT,VA,WA,WI,WV,WY</t>
  </si>
  <si>
    <t>Lower Colorado River Authority</t>
  </si>
  <si>
    <t>State of Nebraska Employees</t>
  </si>
  <si>
    <t>Ohio Police and Fire Pension Fund (OP&amp;F)</t>
  </si>
  <si>
    <t>Specialty Foods Group, Inc.</t>
  </si>
  <si>
    <t>Best Buy Company, Inc.</t>
  </si>
  <si>
    <t>Delta Airlines, Inc.</t>
  </si>
  <si>
    <t>AK,AL,AR,AZ,CA,CO,CT,DC,FL,GA,HI,IA,ID,IL,IN,KY,LA,MA,MD,ME,MI,MN,MO,MS,MT,NC,ND,NJ,NM,NV,NY,OH,OK,OR,PA,PR,RI,SC,SD,TN,TX,UT,VA,WA,WI,WV,WY</t>
  </si>
  <si>
    <t>US Bancorp</t>
  </si>
  <si>
    <t>AL,AR,AZ,CA,CO,CT,FL,GA,IA,ID,IL,IN,KS,KY,LA,MA,MD,MI,MN,MO,MT,NC,ND,NE,NH,NJ,NM,NV,NY,OH,OR,PA,SC,SD,TN,TX,UT,VA,VT,WA,WI,WV,WY</t>
  </si>
  <si>
    <t>Agilent Technologies, Inc.</t>
  </si>
  <si>
    <t>PPD, Inc.</t>
  </si>
  <si>
    <t>Central State University</t>
  </si>
  <si>
    <t>RELX</t>
  </si>
  <si>
    <t>Procter &amp; Gamble</t>
  </si>
  <si>
    <t>AL,AR,AZ,CA,CO,CT,DC,DE,FL,GA,HI,IA,IL,IN,KS,KY,LA,MA,MD,ME,MI,MN,MO,MS,NC,NE,NJ,NY,OH,OK,PA,PR,SC,TN,TX,UT,VA,VT,WA,WI</t>
  </si>
  <si>
    <t>Genentech Inc.</t>
  </si>
  <si>
    <t>AZ,CA,KY,OR</t>
  </si>
  <si>
    <t>Hussmann Corp.</t>
  </si>
  <si>
    <t>New York Medical College</t>
  </si>
  <si>
    <t>Hallmark Cards Inc.</t>
  </si>
  <si>
    <t>AL,AR,AZ,CA,CO,CT,DE,FL,GA,HI,IA,IL,IN,KS,KY,LA,MA,MD,ME,MI,MN,MO,MS,NC,ND,NE,NH,NJ,NM,NV,NY,OH,OR,PA,PR,RI,SC,TN,TX,UT,VA,VT,WA,WI,WV</t>
  </si>
  <si>
    <t>Acushnet Company</t>
  </si>
  <si>
    <t>Dxc Technology Company</t>
  </si>
  <si>
    <t>AL,AR,AZ,CA,CO,CT,DE,FL,GA,HI,IA,IL,IN,KS,KY,LA,MA,MD,ME,MI,MN,MO,MS,NC,NH,NJ,NM,NV,NY,OH,OK,OR,PA,PR,RI,SC,TN,TX,UT,VA,VT,WA,WI,WV</t>
  </si>
  <si>
    <t>Oracle Corporation</t>
  </si>
  <si>
    <t>Peter Kiewit Sons', Inc.</t>
  </si>
  <si>
    <t>AK,AR,AZ,CA,CO,CT,DC,FL,GA,HI,IA,ID,IL,IN,KS,LA,MA,MD,MI,MN,MO,MS,MT,NC,NE,NJ,NM,NV,NY,OK,OR,PA,RI,SD,TN,TX,UT,VA,WA,WI,WV,WY</t>
  </si>
  <si>
    <t>The School District of West Palm Beach County</t>
  </si>
  <si>
    <t>Jones Lang LaSalle</t>
  </si>
  <si>
    <t>Northside Independent School District</t>
  </si>
  <si>
    <t>School Board of Palm Beach County</t>
  </si>
  <si>
    <t>Stryker Corporation</t>
  </si>
  <si>
    <t>Analog Devices, Inc.</t>
  </si>
  <si>
    <t>AR,AZ,CA,CT,DC,FL,GA,HI,IA,IL,KS,KY,LA,MA,MD,ME,MI,MO,NC,NE,NH,NJ,NM,NY,OH,PA,SC,TN,TX,VA,VT,WA</t>
  </si>
  <si>
    <t>Medline Industries LP</t>
  </si>
  <si>
    <t>AK,AL,AR,AZ,CA,CO,CT,FL,GA,HI,IA,IL,IN,KY,LA,MA,MD,MI,MN,MO,MS,NC,NJ,NY,OH,OK,OR,PA,SC,TN,TX,UT,VA,WA,WI,WV</t>
  </si>
  <si>
    <t>Freeport-McMoran Inc.</t>
  </si>
  <si>
    <t>AZ,CA,CO,DE,FL,GA,IA,IN,KS,LA,NJ,NM,NV,TX,VA,WA,WY</t>
  </si>
  <si>
    <t>UnitedHealthcare AL PPO HIX</t>
  </si>
  <si>
    <t>UnitedHealthcare AL HIX</t>
  </si>
  <si>
    <t>UHC HIX AL</t>
  </si>
  <si>
    <t>UnitedHealthcare Health Exchange Alabama</t>
  </si>
  <si>
    <t>UnitedHealthcare AZ HMO HIX</t>
  </si>
  <si>
    <t>UnitedHealthcare AZ-VA HIX</t>
  </si>
  <si>
    <t>UnitedHealthcare AZ HIX</t>
  </si>
  <si>
    <t>UHC HIX AZ</t>
  </si>
  <si>
    <t>UnitedHealthcare Health Exchange Arizona</t>
  </si>
  <si>
    <t>UnitedHealthcare California Access Four Tier PPO</t>
  </si>
  <si>
    <t>UnitedHealthcare California Access Four Tier</t>
  </si>
  <si>
    <t>UnitedHealthcare California Access Three Tier PPO</t>
  </si>
  <si>
    <t>UnitedHealthcare California Access Three Tier</t>
  </si>
  <si>
    <t>UnitedHealthcare California Advantage Four Tier PPO</t>
  </si>
  <si>
    <t>UnitedHealthcare California Advantage Four Tier</t>
  </si>
  <si>
    <t>UnitedHealthcare California Advantage Three Tier PPO</t>
  </si>
  <si>
    <t>UnitedHealthcare California Advantage Three Tier</t>
  </si>
  <si>
    <t>UnitedHealthcare California Essential 4 Tier HMO</t>
  </si>
  <si>
    <t>UnitedHealthcare California Essential 4 Tier</t>
  </si>
  <si>
    <t>UnitedHealthcare California Essential 4 Tier PPO</t>
  </si>
  <si>
    <t>UnitedHealthcare California SignatureValue 3 Tier HMO</t>
  </si>
  <si>
    <t>UnitedHealthcare SignatureValue</t>
  </si>
  <si>
    <t>UHC Commercial SignatureValue</t>
  </si>
  <si>
    <t>UnitedHealthcare Signature Value Commercial</t>
  </si>
  <si>
    <t>UnitedHealthcare Community Plan - MO HealthNet</t>
  </si>
  <si>
    <t>UnitedHealthcare Community Plan - MO Healthnet</t>
  </si>
  <si>
    <t>UnitedHealthcare Community Plan Managed Medicaid Missouri</t>
  </si>
  <si>
    <t>UHC Community Plan</t>
  </si>
  <si>
    <t>UnitedHealthcare Community Plan - New York</t>
  </si>
  <si>
    <t>UHC Community Plan Medicaid NY</t>
  </si>
  <si>
    <t>UnitedHealthcare Community Plan Managed Medicaid NY</t>
  </si>
  <si>
    <t>UnitedHealthcare Community Plan - Wisconsin BadgerCare Plus</t>
  </si>
  <si>
    <t>UnitedHealthcare Community Plan Managed Medicaid Wisconsin</t>
  </si>
  <si>
    <t>UnitedHealthcare Community Plan - Wisconsin SSI Medicaid</t>
  </si>
  <si>
    <t>UnitedHealthcare Community Plan Arizona AHCCCS/Medicaid</t>
  </si>
  <si>
    <t>UnitedHealthcare Community Plan of Arizona</t>
  </si>
  <si>
    <t>UnitedHealthcare Community Plan Arizona Physicians IPA</t>
  </si>
  <si>
    <t>UHC Community Plan Medicaid AZ</t>
  </si>
  <si>
    <t>UnitedHealthcare Community Plan Managed Medicaid Arizona</t>
  </si>
  <si>
    <t>UnitedHealthcare Community Plan Arizona DES/DDD</t>
  </si>
  <si>
    <t>UHC Community Plan Medicaid KY</t>
  </si>
  <si>
    <t>UnitedHealthcare Community Plan Managed Medicaid Kentucky</t>
  </si>
  <si>
    <t>UnitedHealthcare Community Plan MississippiCAN</t>
  </si>
  <si>
    <t>UnitedHealthcare Community Plan Managed Medicaid Mississippi</t>
  </si>
  <si>
    <t>UnitedHealthcare Community Florida Comprehensive Plan</t>
  </si>
  <si>
    <t>UnitedHealthcare Community Plan MPlus MMA</t>
  </si>
  <si>
    <t>UnitedHealthcare Community Plan Managed Medicaid Florida</t>
  </si>
  <si>
    <t>UnitedHealthcare Community Plan NY Essential Plan</t>
  </si>
  <si>
    <t>UnitedHealthcare Community Plan NY Essential Plan Formulary</t>
  </si>
  <si>
    <t>UHC Essential Plan NY</t>
  </si>
  <si>
    <t>UnitedHealthcare Essential Plan New York</t>
  </si>
  <si>
    <t>UnitedHealthcare Community Plan Arizona ALTCS</t>
  </si>
  <si>
    <t>UnitedHealthcare Community Plan of Arizona Evercare Select</t>
  </si>
  <si>
    <t>UHC Community Plan Medicaid AZ Evercare Select</t>
  </si>
  <si>
    <t>UnitedHealthcare Community Plan of California Medi-Cal</t>
  </si>
  <si>
    <t>UnitedHealthcare Community Plan of California</t>
  </si>
  <si>
    <t>UHC Community Plan Medicaid CA</t>
  </si>
  <si>
    <t>UnitedHealthcare Community Plan Managed Medicaid California</t>
  </si>
  <si>
    <t>UnitedHealthcare Community Plan Hoosier Care Connect</t>
  </si>
  <si>
    <t>UnitedHealthcare Community Plan of Indiana Hoosier Care Connect</t>
  </si>
  <si>
    <t>UHC Community Plan Medicaid IN</t>
  </si>
  <si>
    <t>UnitedHealthcare Community Plan Managed Medicaid Indiana</t>
  </si>
  <si>
    <t>UnitedHealthcare Community Plan of Kansas - KANCARE</t>
  </si>
  <si>
    <t>UnitedHealthcare Community Plan Managed Medicaid Kansas</t>
  </si>
  <si>
    <t>UnitedHealthcare Community Plan Louisiana</t>
  </si>
  <si>
    <t>UnitedHealthcare Community Plan of Louisiana</t>
  </si>
  <si>
    <t>UHC Community Plan Medicaid LA</t>
  </si>
  <si>
    <t>UnitedHealthcare Community Plan Managed Medicaid Louisiana</t>
  </si>
  <si>
    <t>UnitedHealthcare Community Plan - MD HealthChoice</t>
  </si>
  <si>
    <t>UnitedHealthcare Community Plan of Maryland Formulary</t>
  </si>
  <si>
    <t>UnitedHealthcare Community Plan of Maryland</t>
  </si>
  <si>
    <t>UHC Community Plan Medicaid MD</t>
  </si>
  <si>
    <t>UnitedHealthcare Community Plan Managed Medicaid Maryland</t>
  </si>
  <si>
    <t>UnitedHealthcare Community Plan of Michigan</t>
  </si>
  <si>
    <t>UnitedHealthcare Community Plan of Michigan (formerly Great Lakes HP)</t>
  </si>
  <si>
    <t>UnitedHealthcare Community Plan Managed Medicaid Michigan</t>
  </si>
  <si>
    <t>Unitedhealthcare Community Plan of Michigan Healthy Michigan</t>
  </si>
  <si>
    <t>UnitedHealthcare Community Plan of Mississippi - MS CHIP</t>
  </si>
  <si>
    <t>UnitedHealthcare Community Plan MinnesotaCare</t>
  </si>
  <si>
    <t>UnitedHealthcare Community Plan of MN Medicaid</t>
  </si>
  <si>
    <t>UHC Community Plan Medicaid MN</t>
  </si>
  <si>
    <t>UnitedHealthCare Community Plan Managed Medicaid Minnesota</t>
  </si>
  <si>
    <t>UnitedHealthcare Community Plan MN</t>
  </si>
  <si>
    <t>UnitedHealthcare Community Plan of Nebraska</t>
  </si>
  <si>
    <t>UHC Community Plan NE</t>
  </si>
  <si>
    <t>UnitedHealthcare Community Plan Managed Medicaid Nebraska</t>
  </si>
  <si>
    <t>UnitedHealthcare Community Plan - NJ FamilyCare</t>
  </si>
  <si>
    <t>UnitedHealthcare Community Plan of New Jersey</t>
  </si>
  <si>
    <t>UHC Community Plan Medicaid NJ</t>
  </si>
  <si>
    <t>UnitedHealthcare Community Plan Managed Medicaid New Jersey</t>
  </si>
  <si>
    <t>UnitedHealthcare Community Plan Child Health Plus</t>
  </si>
  <si>
    <t>UnitedHealthcare Community Plan of New York CHIP</t>
  </si>
  <si>
    <t>UHC Community Plan Medicaid NY CHIP</t>
  </si>
  <si>
    <t>UnitedHealthcare Community Plan Managed Medicaid NY CHIP</t>
  </si>
  <si>
    <t>UnitedHealthcare Community Plan of North Carolina</t>
  </si>
  <si>
    <t>UHC Community Plan Medicaid NC</t>
  </si>
  <si>
    <t>UnitedHealthcare Community Plan Managed Medicaid North Carolina</t>
  </si>
  <si>
    <t>UnitedHealthcare Community Plan of Ohio - CFC</t>
  </si>
  <si>
    <t>UnitedHealthcare Community Plan of Ohio</t>
  </si>
  <si>
    <t>UHC Community Plan Medicaid OH</t>
  </si>
  <si>
    <t>UnitedHealthcare Community Plan Managed Medicaid Ohio</t>
  </si>
  <si>
    <t>UnitedHealthcare Community Plan - PA</t>
  </si>
  <si>
    <t>UnitedHealthcare Community Plan of Pennsylvania Formulary</t>
  </si>
  <si>
    <t>UnitedHealthcare Community Plan of Pennsylvania</t>
  </si>
  <si>
    <t>UHC Community Plan Medicaid PA</t>
  </si>
  <si>
    <t>UnitedHealthcare Community Plan Managed Medicaid Pennsylvania</t>
  </si>
  <si>
    <t>UnitedHealthcare Community Plan of PA - CHIP</t>
  </si>
  <si>
    <t>UnitedHealthcare Community Plan of Pennsylvania CHIP Formulary</t>
  </si>
  <si>
    <t>UnitedHealthcare Community Plan of Pennsylvania CHIP</t>
  </si>
  <si>
    <t>UHC Community Plan Medicaid PA CHIP</t>
  </si>
  <si>
    <t>UnitedHealthcare RIte Care</t>
  </si>
  <si>
    <t>UnitedHealthcare Community Plan of Rhode Island Formulary</t>
  </si>
  <si>
    <t>UnitedHealthcare Community Plan of Rhode Island</t>
  </si>
  <si>
    <t>UHC Community Plan Medicaid RI</t>
  </si>
  <si>
    <t>UnitedHealthcare Community Plan Managed Medicaid Rhode Island</t>
  </si>
  <si>
    <t>UnitedHealthcare Rhody Health Partners</t>
  </si>
  <si>
    <t>UnitedHealthcare Community Plan Texas STAR</t>
  </si>
  <si>
    <t>UnitedHealthcare Community Plan of Texas STAR</t>
  </si>
  <si>
    <t>UHC Community Plan TX</t>
  </si>
  <si>
    <t>UnitedHealthcare Community Plan Managed Medicaid  Texas</t>
  </si>
  <si>
    <t>UnitedHealthcare Community Plan Texas STAR+PLUS</t>
  </si>
  <si>
    <t>UnitedHealthcare Community Plan of Texas STAR+PLUS</t>
  </si>
  <si>
    <t>UnitedHealthcare Community Plan of Virginia Medallion 4.0</t>
  </si>
  <si>
    <t>UHC Community Plan VA</t>
  </si>
  <si>
    <t>UnitedHealthcare Community Plan Managed Medicaid Virginia</t>
  </si>
  <si>
    <t>UnitedHealthcare Community Plan of WA Apple Health</t>
  </si>
  <si>
    <t>UnitedHealthcare Community Plan of Washington Apple Health Formulary</t>
  </si>
  <si>
    <t>UnitedHealthcare Community Plan of Washington Apple Health</t>
  </si>
  <si>
    <t>UHC Community Plan Medicaid WA</t>
  </si>
  <si>
    <t>UnitedHealthcare Community Plan Managed Medicaid Washington</t>
  </si>
  <si>
    <t>UnitedHealthcare Community Plan QUEST Integration</t>
  </si>
  <si>
    <t>UnitedHealthcare Community Plan QUEST Integration Program</t>
  </si>
  <si>
    <t>UHC Community Plan Medicaid QUEST</t>
  </si>
  <si>
    <t>UnitedHealthcare Community Plan Managed Medicaid Hawaii</t>
  </si>
  <si>
    <t>UnitedHealthcare Community Plan - TennCare</t>
  </si>
  <si>
    <t>UnitedHealthcare Community Plan TennCare</t>
  </si>
  <si>
    <t>UnitedHealthcare Community Plan Managed Medicaid Tennessee</t>
  </si>
  <si>
    <t>UnitedHealthcare Community Plan Texas CHIP</t>
  </si>
  <si>
    <t>UnitedHealthcare Community Plan Texas STAR Kids</t>
  </si>
  <si>
    <t>UnitedHealthcare Connected for MyCareOhio MMP</t>
  </si>
  <si>
    <t>UnitedHealthcare Connected for MyCare Ohio</t>
  </si>
  <si>
    <t>UnitedHealthcare Connected for MyCare Ohio MMP</t>
  </si>
  <si>
    <t>UHC Medicare MMPV OH</t>
  </si>
  <si>
    <t>UnitedHealthcare Connected for One Care MMP</t>
  </si>
  <si>
    <t>UHC Medicare MMPV MA</t>
  </si>
  <si>
    <t>UnitedHealthcare Connected MMP</t>
  </si>
  <si>
    <t>UHC Medicare MMPV TX</t>
  </si>
  <si>
    <t>UnitedHealth Group Incorporated</t>
  </si>
  <si>
    <t>UnitedHealthcare Essential 4 Tier</t>
  </si>
  <si>
    <t>AL,AR,AZ,CA,CO,CT,DC,DE,FL,GA,GU,HI,IA,ID,IL,IN,KS,KY,LA,MA,MD,ME,MI,MN,MO,MS,MT,NC,ND,NE,NH,NJ,NM,NV,NY,OH,OK,OR,PA,PR,RI,SC,SD,TN,TX,UM,UT,VA,VI,VT,WA,WI,WV</t>
  </si>
  <si>
    <t>UnitedHealthcare Essential 4 Tier HMO</t>
  </si>
  <si>
    <t>UnitedHealthcare Essential 4 Tier PPO</t>
  </si>
  <si>
    <t>UnitedHealthcare FEHBP Choice Plus Advanced</t>
  </si>
  <si>
    <t>UnitedHealthcare FEHBP - MD IPA</t>
  </si>
  <si>
    <t>UnitedHealthcare FEHBP - Choice Plus Advanced</t>
  </si>
  <si>
    <t>UHC Commercial FEHBP</t>
  </si>
  <si>
    <t>UnitedHealthcare FEHBP Commercial</t>
  </si>
  <si>
    <t>DC,FL,GA,IL,MD,TX,VA</t>
  </si>
  <si>
    <t>MD IPA FEHBP</t>
  </si>
  <si>
    <t>UnitedHealthcare Choice Open Access FEHBP</t>
  </si>
  <si>
    <t>UnitedHealthcare FEHBP Advantage Formulary</t>
  </si>
  <si>
    <t>AL,AR,AZ,CO,DC,FL,IA,KY,LA,MD,MS,NC,NV,OR,PA,TN,VA,WA</t>
  </si>
  <si>
    <t>UnitedHealthcare Choice HDHP FEHBP</t>
  </si>
  <si>
    <t>UnitedHealthcare Choice Plus Primary FEHBP</t>
  </si>
  <si>
    <t>AL,AR,AZ,DC,FL,GA,IA,IL,KY,LA,MD,MO,MS,NC,NV,OR,PA,TN,TX,VA,WA</t>
  </si>
  <si>
    <t>UnitedHealthcare Choice Primary FEHBP</t>
  </si>
  <si>
    <t>UnitedHealthcare FL HMO-HIX</t>
  </si>
  <si>
    <t>UnitedHealthcare FL HIX</t>
  </si>
  <si>
    <t>UHC HIX FL</t>
  </si>
  <si>
    <t>UnitedHealthcare Health Exchange Florida</t>
  </si>
  <si>
    <t>UnitedHealthcare Flex Access 4 Tier HMO</t>
  </si>
  <si>
    <t>UnitedHealthcare Flex Access 4 Tier</t>
  </si>
  <si>
    <t>UnitedHealthcare Flex Access 4 Tier PPO</t>
  </si>
  <si>
    <t>UnitedHealthcare Flex Advantage 3 Tier HMO</t>
  </si>
  <si>
    <t>UnitedHealthcare Flex Advantage 3 Tier</t>
  </si>
  <si>
    <t>UnitedHealthcare Flex Advantage 3 Tier PPO</t>
  </si>
  <si>
    <t>County of Broward</t>
  </si>
  <si>
    <t>UnitedHealthcare Flex Base 3 Tier</t>
  </si>
  <si>
    <t>UnitedHealthcare Flex Base 3 Tier HMO</t>
  </si>
  <si>
    <t>UnitedHealthcare Flex Base 3 Tier PPO</t>
  </si>
  <si>
    <t>UnitedHealthcare Flex Plus 3 Tier HMO</t>
  </si>
  <si>
    <t>UnitedHealthcare Flex Plus 3 Tier</t>
  </si>
  <si>
    <t>UnitedHealthcare Flex Plus 3 Tier PPO</t>
  </si>
  <si>
    <t>UnitedHealthcare Flex Standard 3 Tier HMO</t>
  </si>
  <si>
    <t>UnitedHealthcare Flex Standard 3 Tier</t>
  </si>
  <si>
    <t>UnitedHealthcare Flex Standard 3 Tier PPO</t>
  </si>
  <si>
    <t>UnitedHealthcare GA HMO-HIX</t>
  </si>
  <si>
    <t>UnitedHealthcare GA HIX</t>
  </si>
  <si>
    <t>UHC HIX GA</t>
  </si>
  <si>
    <t>UnitedHealthcare Health Exchange Georgia</t>
  </si>
  <si>
    <t>UnitedHealthcare Golden Rule Four Tier</t>
  </si>
  <si>
    <t>Golden Rule 4 Tier</t>
  </si>
  <si>
    <t>UHC Commercial Golden Rule</t>
  </si>
  <si>
    <t>CO,CT,DE,KY,NV,VA</t>
  </si>
  <si>
    <t>UnitedHealthcare IL HMO-HIX</t>
  </si>
  <si>
    <t>UnitedHealthcare IL HIX</t>
  </si>
  <si>
    <t>UHC HIX IL</t>
  </si>
  <si>
    <t>UnitedHealthcare Health Exchange Illinois</t>
  </si>
  <si>
    <t>UnitedHealthcare LA PPO HIX</t>
  </si>
  <si>
    <t>UnitedHealthcare LA HIX</t>
  </si>
  <si>
    <t>UHC HIX LA</t>
  </si>
  <si>
    <t>UnitedHealthcare Health Exchange Louisiana</t>
  </si>
  <si>
    <t>UnitedHealthcare MA PPO-HIX</t>
  </si>
  <si>
    <t>UnitedHealthcare MA 3 Tier HIX</t>
  </si>
  <si>
    <t>UnitedHealthcare MD HMO HIX</t>
  </si>
  <si>
    <t>UnitedHealthcare MD HIX</t>
  </si>
  <si>
    <t>UHC HIX MD</t>
  </si>
  <si>
    <t>UnitedHealthcare Health Exchange Maryland</t>
  </si>
  <si>
    <t>UnitedHealthcare Senior Care Options SNP</t>
  </si>
  <si>
    <t>UnitedHealthcare Dual Complete</t>
  </si>
  <si>
    <t>UnitedHealthcare Dual Complete LP SNP</t>
  </si>
  <si>
    <t>AZ,FL,KS,NM,OH,OK,WI</t>
  </si>
  <si>
    <t>UnitedHealthcare Dual Complete Focus SNP</t>
  </si>
  <si>
    <t>UnitedHealthcare Nursing Home Plan SNP</t>
  </si>
  <si>
    <t>AL,AZ,CO,CT,FL,GA,IA,ID,IN,ME,MN,MO,MS,NC,NH,NJ,NY,OH,OK,SC,TN,TX,UT,VA,WA,WI</t>
  </si>
  <si>
    <t>UnitedHealthcare Dual Complete SNP</t>
  </si>
  <si>
    <t>AL,AZ,CA,CO,CT,DC,DE,GA,HI,IA,IN,KS,KY,LA,MD,ME,MI,MO,MS,NC,NE,NM,NV,NY,OH,OK,PA,RI,SC,TN,TX,VA,WA,WV</t>
  </si>
  <si>
    <t>UnitedHealthcare Dual Complete LP1 SNP</t>
  </si>
  <si>
    <t>AZ,KS,OH,OK,WI</t>
  </si>
  <si>
    <t>UnitedHealthcare Dual Complete ONE</t>
  </si>
  <si>
    <t>AZ,NJ,TN,VA</t>
  </si>
  <si>
    <t>UnitedHealthcare Dual Complete RP SNP</t>
  </si>
  <si>
    <t>FL,HI,NC,NY,VA</t>
  </si>
  <si>
    <t>UnitedHealthcare Nursing Home Plan 1 SNP</t>
  </si>
  <si>
    <t>DE,GA,IL,MD,NY,OH,OR,RI,VA,WI</t>
  </si>
  <si>
    <t>UnitedHealthcare Nursing Home Plan 2 SNP</t>
  </si>
  <si>
    <t>DE,GA,IL,MD,NY,OH,OR,PA,RI,VA,WI</t>
  </si>
  <si>
    <t>UnitedHealthcare Medicare Advantage Assure</t>
  </si>
  <si>
    <t>AZ,CA,ID,IL,ND,NH,NM,OR,SD,TX,UT,VT</t>
  </si>
  <si>
    <t>UnitedHealthcare Dual Complete Choice</t>
  </si>
  <si>
    <t>AR,FL,GA,MI,MO,MT,NC,SC,SD,TN,TX,UT,WY</t>
  </si>
  <si>
    <t>UnitedHealthcare Dual Complete ONE Plus SNP</t>
  </si>
  <si>
    <t>TN,VA</t>
  </si>
  <si>
    <t>UnitedHealthcare Dual Complete Plan 1 SNP</t>
  </si>
  <si>
    <t>AL,MD,NE,NY,TX</t>
  </si>
  <si>
    <t>UnitedHealthcare Dual Complete Plan 2 SNP</t>
  </si>
  <si>
    <t>AL,MD,NE,NY,TX,VA</t>
  </si>
  <si>
    <t>UnitedHealthcare Senior Care Options NHC SNP</t>
  </si>
  <si>
    <t>UnitedHealthcare Group Medicare Advantage (HMO) EGWP</t>
  </si>
  <si>
    <t>AL,AZ,CA,CO,CT,IL,MO,NC,NJ,NV,NY,OH,OK,OR,RI,TN,TX,UT,WA</t>
  </si>
  <si>
    <t>UnitedHealthcare Dual Complete Choice Premier SNP</t>
  </si>
  <si>
    <t>AARP Medicare Advantage Premier PPO</t>
  </si>
  <si>
    <t>UnitedHealthcare Dual Complete Choice LP SNP</t>
  </si>
  <si>
    <t>UnitedHealthcare Dual Complete Choice Select SNP</t>
  </si>
  <si>
    <t>UnitedHealthcare Dual Complete Choice Select LP SNP</t>
  </si>
  <si>
    <t>UnitedHealthcare Dual Complete Select SNP</t>
  </si>
  <si>
    <t>AL,DE,PA,UT,WA</t>
  </si>
  <si>
    <t>UnitedHealthcare Dual Complete Ally SNP</t>
  </si>
  <si>
    <t>UnitedHealthcare Medicare Silver</t>
  </si>
  <si>
    <t>UnitedHealthcare MedicareComplete 1 Tier</t>
  </si>
  <si>
    <t>UnitedHealthcare Medicare Advantage 1 Tier MCSNP</t>
  </si>
  <si>
    <t>AR,GA,MO,SC,TX</t>
  </si>
  <si>
    <t>UnitedHealthcare Chronic Complete Assure SNP</t>
  </si>
  <si>
    <t>AZ,IL,NM,OR</t>
  </si>
  <si>
    <t>UnitedHealthcare Chronic Complete SNP</t>
  </si>
  <si>
    <t>UnitedHealthcare MedicareComplete 5 Tier</t>
  </si>
  <si>
    <t>UnitedHealthcare Medicare Advantage 5 Tier MCSNP</t>
  </si>
  <si>
    <t>AZ,CA,CO,TX</t>
  </si>
  <si>
    <t>UnitedHealthcare Assisted Living Plan SNP</t>
  </si>
  <si>
    <t>CO,CT,FL,MD,MN,NC,NH,NJ,NY,OH,OR,TX,WA,WI</t>
  </si>
  <si>
    <t>UnitedHealthcare Assisted Living Plan 2 SNP</t>
  </si>
  <si>
    <t>OR,RI</t>
  </si>
  <si>
    <t>UnitedHealthcare Assisted Living Plan 1 SNP</t>
  </si>
  <si>
    <t>UnitedHealthcare Medicare Gold</t>
  </si>
  <si>
    <t>AR,GA,MO,NC,SC,TX</t>
  </si>
  <si>
    <t>UnitedHealthcare Medicare Advantage Assist</t>
  </si>
  <si>
    <t>NV,UT,WI</t>
  </si>
  <si>
    <t>UnitedHealthcare Medicare Advantage Walgreens SNP</t>
  </si>
  <si>
    <t>UnitedHealthcare Group Medicare Advantage (PPO) EGWP</t>
  </si>
  <si>
    <t>AK,AL,AR,AZ,CA,CO,CT,DC,DE,FL,GA,HI,IA,ID,IL,IN,KS,KY,LA,MA,MD,ME,MI,MN,MO,MS,MT,NC,ND,NE,NH,NJ,NM,NV,NY,OH,OK,OR,PA,RI,SC,SD,TN,TX,UT,VA,VI,VT,WA,WI,WV,WY</t>
  </si>
  <si>
    <t>UnitedHealthcare Medicare Advantage Ally SNP</t>
  </si>
  <si>
    <t>UnitedHealthcare Chronic Complete Focus SNP</t>
  </si>
  <si>
    <t>UnitedHealthcare Chronic Complete Ally SNP</t>
  </si>
  <si>
    <t>UnitedHealthcare Group MA Only</t>
  </si>
  <si>
    <t>UnitedHealthcare Medicare MA Only</t>
  </si>
  <si>
    <t>Erickson Advantage Liberty without Drugs</t>
  </si>
  <si>
    <t>CO,KS,MA,MD,MI,NC,PA,TX,VA</t>
  </si>
  <si>
    <t>AARP Medicare Advantage Patriot MA Only</t>
  </si>
  <si>
    <t>AL,AR,AZ,CA,CO,DC,DE,FL,HI,IA,ID,IL,IN,KS,KY,MA,MD,ME,MI,MN,MO,MS,MT,NC,ND,NE,NH,NJ,NM,NV,NY,OH,OK,OR,PA,RI,SC,SD,TN,TX,UT,VA,VT,WA,WI,WV</t>
  </si>
  <si>
    <t>Peoples Health Patriot MA Only</t>
  </si>
  <si>
    <t>UnitedHealthcare Medicare Advantage Patriot MA Only</t>
  </si>
  <si>
    <t>CT,GA,NY,SC</t>
  </si>
  <si>
    <t>UnitedHealthcare MedicareDirect Patriot MA Only</t>
  </si>
  <si>
    <t>KS,MT,NE,WY</t>
  </si>
  <si>
    <t>UnitedHealthcare MedicareRx for Groups</t>
  </si>
  <si>
    <t>UnitedHealthcare MedicareRx for Groups PDP</t>
  </si>
  <si>
    <t>UnitedHealthcare MI HMO-HIX</t>
  </si>
  <si>
    <t>UnitedHealthcare MI HIX</t>
  </si>
  <si>
    <t>UHC HIX MI</t>
  </si>
  <si>
    <t>UnitedHealthcare Health Exchange Michigan</t>
  </si>
  <si>
    <t>UnitedHealthcare NC HMO-HIX</t>
  </si>
  <si>
    <t>UnitedHealthcare NC HIX</t>
  </si>
  <si>
    <t>UHC HIX NC</t>
  </si>
  <si>
    <t>UnitedHealthcare Health Exchange North Carolina</t>
  </si>
  <si>
    <t>UnitedHealthcare of CA SignatureValue 4 Tier</t>
  </si>
  <si>
    <t>UnitedHealthcare California SignatureValue Four Tier Formulary</t>
  </si>
  <si>
    <t>UnitedHealthcare of California SignatureValue 4 Tier</t>
  </si>
  <si>
    <t>UnitedHealthcare OK HMO-HIX</t>
  </si>
  <si>
    <t>UnitedHealthcare OK-TN HIX</t>
  </si>
  <si>
    <t>UnitedHealthcare OK HIX</t>
  </si>
  <si>
    <t>UHC HIX OK</t>
  </si>
  <si>
    <t>UnitedHealthcare Health Exchange Oklahoma</t>
  </si>
  <si>
    <t>UnitedHealthcare Oxford Health Plan CT Access Three Tier PPO</t>
  </si>
  <si>
    <t>UnitedHealthcare Oxford Connecticut Access Three Tier</t>
  </si>
  <si>
    <t>UnitedHealthcare Oxford Connecticut Access Three-Tier</t>
  </si>
  <si>
    <t>UHC Commercial Oxford Health Plan</t>
  </si>
  <si>
    <t>UnitedHealthcare Oxford Commercial</t>
  </si>
  <si>
    <t>UHC Oxford Health Plans</t>
  </si>
  <si>
    <t>UnitedHealthcare Oxford Health Plan CT Access Three Tier HMO</t>
  </si>
  <si>
    <t>UnitedHealthcare Oxford Health Plan CT Advantage Three Tier HMO</t>
  </si>
  <si>
    <t>UnitedHealthCare Oxford CT Advantage Three Tier</t>
  </si>
  <si>
    <t>UnitedHealthcare Oxford Health Plan CT Advantage Three Tier PPO</t>
  </si>
  <si>
    <t>UnitedHealthcare Oxford Health Plan CT Advantage Four Tier HMO</t>
  </si>
  <si>
    <t>UnitedHealthcare Oxford Connecticut Four Tier</t>
  </si>
  <si>
    <t>UnitedHealthcare Oxford Health Plan CT Advantage Four Tier PPO</t>
  </si>
  <si>
    <t>UnitedHealthcare Oxford Health Plan CT Traditional Three Tier HMO</t>
  </si>
  <si>
    <t>UnitedHealthCare Oxford CT Traditional Three Tier</t>
  </si>
  <si>
    <t>UnitedHealthcare Oxford Health Plan CT Traditional Three Tier PPO</t>
  </si>
  <si>
    <t>UnitedHealthcare Oxford Health Plan Access Three Tier HMO</t>
  </si>
  <si>
    <t>UnitedHealthcare Oxford Health Plan Access 3 Tier</t>
  </si>
  <si>
    <t>UnitedHealthcare Oxford Health Plan Access Three Tier PPO</t>
  </si>
  <si>
    <t>UnitedHealthcare Oxford Health Plan Access 4 Tier HMO</t>
  </si>
  <si>
    <t>UnitedHealthcare Oxford Health Plan Access Four Tier</t>
  </si>
  <si>
    <t>UnitedHealthcare Oxford Health Plan Access 4 Tier PPO</t>
  </si>
  <si>
    <t>UnitedHealthcare Oxford Health Plan Advantage 4 Tier HMO</t>
  </si>
  <si>
    <t>UnitedHealthcare Oxford Health Plan Advantage Four Tier</t>
  </si>
  <si>
    <t>UnitedHealthcare Oxford Health Plan Advantage 4 Tier PPO</t>
  </si>
  <si>
    <t>UnitedHealthcare Oxford Health Plan Advantage Three Tier HMO</t>
  </si>
  <si>
    <t>UnitedHealthcare Oxford Health Plan Advantage Three Tier</t>
  </si>
  <si>
    <t>UnitedHealthcare Oxford Health Plan Advantage Three Tier PPO</t>
  </si>
  <si>
    <t>St. John's University</t>
  </si>
  <si>
    <t>UnitedHealthcare Oxford Health Plan Traditional Three Tier HMO</t>
  </si>
  <si>
    <t>UnitedHealthcare Traditional Three Tier</t>
  </si>
  <si>
    <t>UnitedHealthcare Oxford Health Plan Traditional Three Tier PPO</t>
  </si>
  <si>
    <t>UnitedHealthcare Plan River Valley - 3 Tier Access HMO</t>
  </si>
  <si>
    <t>UnitedHealthcare Plan River Valley - Access 3 Tier</t>
  </si>
  <si>
    <t>AR,GA,IA,IL,TN,VA,WI</t>
  </si>
  <si>
    <t>UnitedHealthcare Plan River Valley - 3 Tier Access PPO</t>
  </si>
  <si>
    <t>UnitedHealthcare Plan River Valley - 4 Tier Access HMO</t>
  </si>
  <si>
    <t>UnitedHealthcare Plan River Valley - Access 4 Tier</t>
  </si>
  <si>
    <t>UnitedHealthcare Plan River Valley - 4 Tier Access PPO</t>
  </si>
  <si>
    <t>UnitedHealthcare Plan River Valley - 3 Tier Advantage HMO</t>
  </si>
  <si>
    <t>UnitedHealthcare Plan River Valley - Advantage 3 Tier</t>
  </si>
  <si>
    <t>UnitedHealthcare Plan River Valley - 3 Tier Advantage PPO</t>
  </si>
  <si>
    <t>UnitedHealthcare Plan River Valley  - 4 Tier Advantage HMO</t>
  </si>
  <si>
    <t>UnitedHealthcare Plan River Valley - Advantage 4 Tier</t>
  </si>
  <si>
    <t>Deere &amp; Company</t>
  </si>
  <si>
    <t>AL,AZ,CA,CO,CT,DC,FL,GA,IA,ID,IL,IN,KS,KY,LA,MA,MD,ME,MI,MN,MO,MT,NC,ND,NE,NH,NJ,NV,NY,OH,OK,OR,PA,RI,SC,SD,TN,TX,UT,VA,VT,WA,WI,WV</t>
  </si>
  <si>
    <t>UnitedHealthcare Plan River Valley  - 4 Tier Advantage PPO</t>
  </si>
  <si>
    <t>UnitedHealthcare Plan River Valley - 3 Tier Traditional HMO</t>
  </si>
  <si>
    <t>UnitedHealthcare Plan River Valley - Traditional</t>
  </si>
  <si>
    <t>UnitedHealthcare Plan River Valley - 3 Tier Traditional PPO</t>
  </si>
  <si>
    <t>UnitedHealthcare SignatureValue 3 Tier HMO</t>
  </si>
  <si>
    <t>UnitedHealthcare SignatureValue 3 Tier</t>
  </si>
  <si>
    <t>UnitedHealthcare TN PPO HIX</t>
  </si>
  <si>
    <t>UnitedHealthcare TN HIX</t>
  </si>
  <si>
    <t>UHC HIX TN</t>
  </si>
  <si>
    <t>UnitedHealthcare Health Exchange Tennessee</t>
  </si>
  <si>
    <t>UnitedHealthcare Traditional Four Tier</t>
  </si>
  <si>
    <t>American Greetings, Inc.</t>
  </si>
  <si>
    <t>City of Columbus</t>
  </si>
  <si>
    <t>UnitedHealthcare TX HMO HIX</t>
  </si>
  <si>
    <t>UnitedHealthcare TX HIX</t>
  </si>
  <si>
    <t>UHC HIX TX</t>
  </si>
  <si>
    <t>UnitedHealthcare Health Exchange Texas</t>
  </si>
  <si>
    <t>UnitedHealthcare VA HMO-HIX</t>
  </si>
  <si>
    <t>UnitedHealthcare VA HIX</t>
  </si>
  <si>
    <t>UHC HIX VA</t>
  </si>
  <si>
    <t>UnitedHealthcare Health Exchange Virginia</t>
  </si>
  <si>
    <t>UnitedHealthcare WA PPO-HIX</t>
  </si>
  <si>
    <t>UnitedHealthcare WA HIX</t>
  </si>
  <si>
    <t>UHC HIX WA</t>
  </si>
  <si>
    <t>UnitedHealthcare Health Exchange Washington</t>
  </si>
  <si>
    <t>Univera Healthcare HMO</t>
  </si>
  <si>
    <t>Univera Healthcare 3 Tier</t>
  </si>
  <si>
    <t>Univera Healthcare PPO</t>
  </si>
  <si>
    <t>Univera Healthcare POS</t>
  </si>
  <si>
    <t>Univera Healthcare Essential Plan</t>
  </si>
  <si>
    <t>Univera Healthcare NY HIX</t>
  </si>
  <si>
    <t>Univera Healthcare NY PPO HIX</t>
  </si>
  <si>
    <t>Univera SeniorChoice Secure</t>
  </si>
  <si>
    <t>Univera SeniorChoice</t>
  </si>
  <si>
    <t>Univera SeniorChoice Value</t>
  </si>
  <si>
    <t>Univera SeniorChoice Value Plus</t>
  </si>
  <si>
    <t>Univera SeniorChoice Basic</t>
  </si>
  <si>
    <t>Univera SeniorChoice Advanced</t>
  </si>
  <si>
    <t>Univera SeniorChoice Extra</t>
  </si>
  <si>
    <t>Prominence Health Plan MA Only</t>
  </si>
  <si>
    <t>Universal Health Services Medicare MA Only</t>
  </si>
  <si>
    <t>Universal Rx Prime</t>
  </si>
  <si>
    <t>Universal Rx Prime Drug Formulary</t>
  </si>
  <si>
    <t>Universal Rx Commercial</t>
  </si>
  <si>
    <t>Universal Rx</t>
  </si>
  <si>
    <t>Banner-University Family Care ACC</t>
  </si>
  <si>
    <t>University Family Care</t>
  </si>
  <si>
    <t>University Family Care Medicaid</t>
  </si>
  <si>
    <t>Banner University Health Plans</t>
  </si>
  <si>
    <t>University Health Alliance 2000</t>
  </si>
  <si>
    <t>University Health Alliance</t>
  </si>
  <si>
    <t>University Health Alliance 3 Tier</t>
  </si>
  <si>
    <t>University Health Alliance Commercial</t>
  </si>
  <si>
    <t>University Health Alliance (UHA)</t>
  </si>
  <si>
    <t>University of Arkansas</t>
  </si>
  <si>
    <t>University of Arkansas  3 Tier</t>
  </si>
  <si>
    <t>AR,CO,OK</t>
  </si>
  <si>
    <t>University of Kentucky Health Plan</t>
  </si>
  <si>
    <t>University of Kentucky</t>
  </si>
  <si>
    <t>University of KY 3 TIER</t>
  </si>
  <si>
    <t>IL,IN,KY,TX</t>
  </si>
  <si>
    <t>University of Michigan</t>
  </si>
  <si>
    <t>University of Michigan Drug Formulary</t>
  </si>
  <si>
    <t>University of Michigan Formulary</t>
  </si>
  <si>
    <t>CA,CO,DC,HI,MD,MI,NY,PA,TX</t>
  </si>
  <si>
    <t>University of Minnesota Employees</t>
  </si>
  <si>
    <t>Univ of Minnesota UPlan Formulary</t>
  </si>
  <si>
    <t>University of Minnesota UPlan Formulary</t>
  </si>
  <si>
    <t>Prime Therapeutics University of Minnesota UPlan Formulary</t>
  </si>
  <si>
    <t>AL,CT,IA,MD,MN,MO,NY</t>
  </si>
  <si>
    <t>University of Toledo</t>
  </si>
  <si>
    <t>Medical College of Ohio</t>
  </si>
  <si>
    <t>University of Utah Health Plan HMO</t>
  </si>
  <si>
    <t>University of Utah Formulary</t>
  </si>
  <si>
    <t>University of Utah</t>
  </si>
  <si>
    <t>University of Utah Commercial</t>
  </si>
  <si>
    <t>University of Utah Health Plans Commercial</t>
  </si>
  <si>
    <t>University of Utah Health Plan PPO</t>
  </si>
  <si>
    <t>University of Utah Employee</t>
  </si>
  <si>
    <t>University of Utah Employee Plan Formulary</t>
  </si>
  <si>
    <t>University of Utah Employee Plan</t>
  </si>
  <si>
    <t>University of Utah Healthy Premier PPO HIX</t>
  </si>
  <si>
    <t>University of Utah HIX</t>
  </si>
  <si>
    <t>University of Utah Health Plans Health Exchange</t>
  </si>
  <si>
    <t>University of Utah Healthy Preferred PPO HIX</t>
  </si>
  <si>
    <t>UPMC Advantage HIX PPO</t>
  </si>
  <si>
    <t>UPMC Advantage Choice</t>
  </si>
  <si>
    <t>UPMC Health System Commercial-HIX</t>
  </si>
  <si>
    <t>UPMC Health Exchange</t>
  </si>
  <si>
    <t>UPMC Health System</t>
  </si>
  <si>
    <t>UPMC Health Plan</t>
  </si>
  <si>
    <t>UPMC Advantage HMO HIX</t>
  </si>
  <si>
    <t>UPMC for Kids</t>
  </si>
  <si>
    <t>UPMC For Kids</t>
  </si>
  <si>
    <t>UPMC Health System CHIP for Kids</t>
  </si>
  <si>
    <t>UPMC Managed Medicaid For Kids</t>
  </si>
  <si>
    <t>UPMC for Life Complete Care SNP</t>
  </si>
  <si>
    <t>UPMC for Life Dual SNP &amp; PremierRx</t>
  </si>
  <si>
    <t>UPMC for Life Complete Care</t>
  </si>
  <si>
    <t>UPMC Medicare Advantage</t>
  </si>
  <si>
    <t>UPMC Medicare</t>
  </si>
  <si>
    <t>UPMC for Life HMO Premier Rx</t>
  </si>
  <si>
    <t>UPMC for Life HMO Access Rx</t>
  </si>
  <si>
    <t>UPMC for Life PPO Rx Choice</t>
  </si>
  <si>
    <t>UPMC for Life PPO Flex Rx</t>
  </si>
  <si>
    <t>UPMC For You Southwest Region</t>
  </si>
  <si>
    <t>UPMC For You</t>
  </si>
  <si>
    <t>UPMC Health System Managed Medicaid</t>
  </si>
  <si>
    <t>UPMC Managed Medicaid For You</t>
  </si>
  <si>
    <t>UPMC For You Lehigh/Capital</t>
  </si>
  <si>
    <t>UPMC For You North West</t>
  </si>
  <si>
    <t>UPMC for Life HMO Rx Enhanced</t>
  </si>
  <si>
    <t>UPMC for Life Medicare Advantage</t>
  </si>
  <si>
    <t>UPMC for Life HMO Rx</t>
  </si>
  <si>
    <t>UPMC for Life PPO High Deductible Rx</t>
  </si>
  <si>
    <t>UPMC for Life HMO Deductible Rx</t>
  </si>
  <si>
    <t>UPMC for Life PPO Rx Enhanced (PPO)</t>
  </si>
  <si>
    <t>UPMC for Life HMO Rx Choice</t>
  </si>
  <si>
    <t>UPMC Employer Group Rx (HMO) EGWP</t>
  </si>
  <si>
    <t>UPMC Employer Group (PDP)</t>
  </si>
  <si>
    <t>UPMC Employer Group MA Only</t>
  </si>
  <si>
    <t>UPMC Medicare MA Only</t>
  </si>
  <si>
    <t>UPMC for Life HMO No Rx</t>
  </si>
  <si>
    <t>UPMC Open Choice PPO</t>
  </si>
  <si>
    <t>UPMC Open Choice</t>
  </si>
  <si>
    <t>UPMC Commercial</t>
  </si>
  <si>
    <t>UPMC Open Choice HMO</t>
  </si>
  <si>
    <t>UPMC Value Choice HMO</t>
  </si>
  <si>
    <t>UPMC Value Choice</t>
  </si>
  <si>
    <t>UPMC Value Choice PPO</t>
  </si>
  <si>
    <t>UPMC Your Choice HMO</t>
  </si>
  <si>
    <t>UPMC Your Choice</t>
  </si>
  <si>
    <t>UPMC Your Choice PPO</t>
  </si>
  <si>
    <t>UPMC Health Plan FEHBP</t>
  </si>
  <si>
    <t>UPMC Your Choice For FEHBP Formulary</t>
  </si>
  <si>
    <t>UPMC Your Choice For FEHBP</t>
  </si>
  <si>
    <t>UPMC FEHBP Commercial</t>
  </si>
  <si>
    <t>Upper Peninsula Health Plan Medicaid</t>
  </si>
  <si>
    <t>Upper Peninsula Health Plan Formulary</t>
  </si>
  <si>
    <t>Upper Peninsula Health Plan</t>
  </si>
  <si>
    <t>Upper Peninsula Health Plan Managed Medicaid MI</t>
  </si>
  <si>
    <t>Upper Peninsula Health Plan Healthy Michigan</t>
  </si>
  <si>
    <t>Upper Peninsula Health Plan Advantage</t>
  </si>
  <si>
    <t>Upper Peninsula Health Plan Advantage &amp; Choice</t>
  </si>
  <si>
    <t>Upper Peninsula Health Plan Medicare</t>
  </si>
  <si>
    <t>Upper Peninsula Health Plan Choice</t>
  </si>
  <si>
    <t>Upper Peninsula Health Plan MI Health Link MMP</t>
  </si>
  <si>
    <t>Upper Peninsula Health Plan MI Health Link MMP 2021</t>
  </si>
  <si>
    <t>Utah Medicaid</t>
  </si>
  <si>
    <t>Utah Medicaid_Load_Batch_4</t>
  </si>
  <si>
    <t>State of UT Medicaid</t>
  </si>
  <si>
    <t>State of Utah State Medicaid</t>
  </si>
  <si>
    <t>Valley Health Plan HIX</t>
  </si>
  <si>
    <t>Valley Health Plan Covered CA Plan</t>
  </si>
  <si>
    <t>Valley Health Plan HIX CA</t>
  </si>
  <si>
    <t>Valley Health Plan (VHP) Health Exchange</t>
  </si>
  <si>
    <t>Valor Health Plan SNP</t>
  </si>
  <si>
    <t>Valor Health Plan</t>
  </si>
  <si>
    <t>Valor Health Medicare</t>
  </si>
  <si>
    <t>Valor Health Plan Medicare</t>
  </si>
  <si>
    <t>Vantage Employer MA Only</t>
  </si>
  <si>
    <t>Vantage Health Corporation Medicare MA Only</t>
  </si>
  <si>
    <t>Vantage Health Corporation Medicare</t>
  </si>
  <si>
    <t>Vantage Health Corporation</t>
  </si>
  <si>
    <t>Vantage Health</t>
  </si>
  <si>
    <t>Vantage Health Plan Louisiana</t>
  </si>
  <si>
    <t>Vantage Health Plan Commercial and HIX Formulary</t>
  </si>
  <si>
    <t>Vantage Health Plan</t>
  </si>
  <si>
    <t>Vantage Health Plan LA Commercial-HIX</t>
  </si>
  <si>
    <t>Vantage Health Corporation Commercial</t>
  </si>
  <si>
    <t>Vantage Health Plan POS HIX</t>
  </si>
  <si>
    <t>Vantage Health Plan MS POS HIX</t>
  </si>
  <si>
    <t>Vantage STANDARD</t>
  </si>
  <si>
    <t>Vantage Medicare Plans</t>
  </si>
  <si>
    <t>Vantage PREMIUM</t>
  </si>
  <si>
    <t>Vantage Medicare Advantage Employer HMO-POS</t>
  </si>
  <si>
    <t>Vantage BASIC</t>
  </si>
  <si>
    <t>Vantage 100</t>
  </si>
  <si>
    <t>Vantage DUAL PLUS SNP LA</t>
  </si>
  <si>
    <t>Vantage BASIC AR</t>
  </si>
  <si>
    <t>Vantage Medicare Plans AR</t>
  </si>
  <si>
    <t>Vantage - MAPD EGWP CY (HMO-POS) EGWP</t>
  </si>
  <si>
    <t>Vantage DUAL PLUS SNP AR</t>
  </si>
  <si>
    <t>AR,WI</t>
  </si>
  <si>
    <t>Vantage STANDARD AR</t>
  </si>
  <si>
    <t>AR,VA</t>
  </si>
  <si>
    <t>Vantage BASIC MS</t>
  </si>
  <si>
    <t>Vantage Medicare Plans MS</t>
  </si>
  <si>
    <t>MS,WI</t>
  </si>
  <si>
    <t>Vantage DUAL PLUS SNP MS</t>
  </si>
  <si>
    <t>MS,NJ</t>
  </si>
  <si>
    <t>Vantage STANDARD MS</t>
  </si>
  <si>
    <t>MS,VA</t>
  </si>
  <si>
    <t>Ventegra Generic Plus</t>
  </si>
  <si>
    <t>Ventegra Generic Plus Formulary</t>
  </si>
  <si>
    <t>Ventegra Commercial</t>
  </si>
  <si>
    <t>Ventegra</t>
  </si>
  <si>
    <t>Ventegra, LLC</t>
  </si>
  <si>
    <t>Ventegra Premium</t>
  </si>
  <si>
    <t>Ventegra Premium Formulary</t>
  </si>
  <si>
    <t>Mosaic Health System</t>
  </si>
  <si>
    <t>CA,GA,IL,KY,MI,MO,OK,PA,TX</t>
  </si>
  <si>
    <t>Ventegra Premium Plus</t>
  </si>
  <si>
    <t>Ventegra Premium Plus Formulary</t>
  </si>
  <si>
    <t>Ventura County Health Care Plan California</t>
  </si>
  <si>
    <t>Ventura County Healthcare Plan</t>
  </si>
  <si>
    <t>Ventura County Health Care Plan</t>
  </si>
  <si>
    <t>State of CA Ventura County</t>
  </si>
  <si>
    <t>Ventura County Health Care Plan Commercial</t>
  </si>
  <si>
    <t>Vermont Blue Advantage Freedom PPO</t>
  </si>
  <si>
    <t>Vermont Blue Advantage Freedom and Freedom Plus</t>
  </si>
  <si>
    <t>Vermont Blue Advantage</t>
  </si>
  <si>
    <t>Blue Cross Blue Shield of Vermont Medicare</t>
  </si>
  <si>
    <t>NJ,VT</t>
  </si>
  <si>
    <t>Vermont Blue Advantage Freedom Plus PPO</t>
  </si>
  <si>
    <t>Vermont Blue Advantage Group HMO</t>
  </si>
  <si>
    <t>Vermont Blue Advantage Group PPO</t>
  </si>
  <si>
    <t>AZ,FL,MA,ME,NC,NH,NY,SC,VT</t>
  </si>
  <si>
    <t>Vermont Blue Advantage Group MA Only</t>
  </si>
  <si>
    <t>Vermont Blue Advantage Unity HMO</t>
  </si>
  <si>
    <t>Vermont Blue Advantage Unity</t>
  </si>
  <si>
    <t>Vermont Medicaid</t>
  </si>
  <si>
    <t>Vermont Medicaid_Load_Batch_4</t>
  </si>
  <si>
    <t>State of VT Medicaid</t>
  </si>
  <si>
    <t>State of Vermont State Medicaid</t>
  </si>
  <si>
    <t>Department of Veterans Affairs</t>
  </si>
  <si>
    <t>VHA National Formulary</t>
  </si>
  <si>
    <t>VHA  Commercial</t>
  </si>
  <si>
    <t>Department of Veterans Affairs VHA</t>
  </si>
  <si>
    <t>Department of Veterans Affairs (VHA)</t>
  </si>
  <si>
    <t>VHA</t>
  </si>
  <si>
    <t>Vibra Health Plan Enhanced Complete</t>
  </si>
  <si>
    <t>Vibra Health Plan Essential</t>
  </si>
  <si>
    <t>Vibra Health Plan Enhanced &amp; Advocate</t>
  </si>
  <si>
    <t>Vibra Health Plan</t>
  </si>
  <si>
    <t>Vibra Health Plan Medicare</t>
  </si>
  <si>
    <t>Vibra Group PPO EGWP</t>
  </si>
  <si>
    <t>Vibra Essential Advocate</t>
  </si>
  <si>
    <t>Vibra Group Without Rx</t>
  </si>
  <si>
    <t>Vibra Health Plan Medicare MA Only</t>
  </si>
  <si>
    <t>VibrantRx EGWP</t>
  </si>
  <si>
    <t>VibrantRx PDP</t>
  </si>
  <si>
    <t>AL,AR,AZ,CA,CO,FL,GA,IL,KY,LA,MS,NC,NJ,NV,NY,OH,OK,SC,TN,TX,WA,WV,WY</t>
  </si>
  <si>
    <t>VillageCareMAX Health Advantage SNP</t>
  </si>
  <si>
    <t>VillageCareMAX Medicare Health and Total Advantage</t>
  </si>
  <si>
    <t>VillageCareMAX Medicare Health Advantage (HMO SNP)</t>
  </si>
  <si>
    <t>VillageCare Medicare</t>
  </si>
  <si>
    <t>VillageCare</t>
  </si>
  <si>
    <t>VillageCareMAX</t>
  </si>
  <si>
    <t>VillageCareMAX Medicare Total Advantage SNP</t>
  </si>
  <si>
    <t>VillageCareMAX Medicare Total Advantage</t>
  </si>
  <si>
    <t>VillageHealth SNP</t>
  </si>
  <si>
    <t>VillageHealth Medicare</t>
  </si>
  <si>
    <t>Virginia Commonwealth University Health System Authority</t>
  </si>
  <si>
    <t>Virginia Medicaid</t>
  </si>
  <si>
    <t>Virginia Medicaid_Load_Batch_4</t>
  </si>
  <si>
    <t>State of VA Medicaid</t>
  </si>
  <si>
    <t>State of Virginia State Medicaid</t>
  </si>
  <si>
    <t>Virginia Premier VA Medallion 4.0</t>
  </si>
  <si>
    <t>Virginia Premier</t>
  </si>
  <si>
    <t>Virginia Premier Health Plan, Inc. Managed Medicaid VA</t>
  </si>
  <si>
    <t>Virginia Premier Health Plan</t>
  </si>
  <si>
    <t>Virginia Premier Advantage Elite HMO SNP</t>
  </si>
  <si>
    <t>Virginia Premier Elite</t>
  </si>
  <si>
    <t>Virginia Premier Health Plan, Inc. Medicare</t>
  </si>
  <si>
    <t>Virginia Premier FAMIS</t>
  </si>
  <si>
    <t>Virginia Premier FAMIS Formulary</t>
  </si>
  <si>
    <t>Vitality Choice</t>
  </si>
  <si>
    <t>Vitality Health Plan of California Choice Formulary</t>
  </si>
  <si>
    <t>Vitality Health Plan of California Plus &amp; Choice</t>
  </si>
  <si>
    <t>Vitality Health Plan of California Medicare Advantage</t>
  </si>
  <si>
    <t>Vitality Health Plan of California Medicare</t>
  </si>
  <si>
    <t>Vitality Health Plan of California</t>
  </si>
  <si>
    <t>Vitality Plus</t>
  </si>
  <si>
    <t>Viva Health Alabama</t>
  </si>
  <si>
    <t>Viva Health Alabama 2021</t>
  </si>
  <si>
    <t>Viva Health Commercial</t>
  </si>
  <si>
    <t>Viva Health Corporation Commercial</t>
  </si>
  <si>
    <t>Triton Health Systems</t>
  </si>
  <si>
    <t>Viva Health</t>
  </si>
  <si>
    <t>University of Alabama at Birmingham(UAB)</t>
  </si>
  <si>
    <t>Baptist Health (provided by VIVA Health)</t>
  </si>
  <si>
    <t>VIVA Medicare Group Plan (no Rx)</t>
  </si>
  <si>
    <t>Viva Health Corporation Medicare MA Only</t>
  </si>
  <si>
    <t>Viva Health Corporation Medicare</t>
  </si>
  <si>
    <t>VIVA Medicare Select MA Only</t>
  </si>
  <si>
    <t>VIVA Medicare Extra Value SNP</t>
  </si>
  <si>
    <t>VIVA Medicare Extra Value/Extra Care</t>
  </si>
  <si>
    <t>VIVA Medicare Extra Value</t>
  </si>
  <si>
    <t>VIVA Medicare Extra Care SNP</t>
  </si>
  <si>
    <t>AL,AZ</t>
  </si>
  <si>
    <t>VIVA Medicare Plus</t>
  </si>
  <si>
    <t>VIVA Medicare Plus/Premier/Me/Prime</t>
  </si>
  <si>
    <t>VIVA Medicare Plus/Me/Prime/Classic</t>
  </si>
  <si>
    <t>VIVA Medicare Plus/Premier/Me</t>
  </si>
  <si>
    <t>VIVA Medicare Me</t>
  </si>
  <si>
    <t>VIVA Medicare Prime</t>
  </si>
  <si>
    <t>VIVA Medicare Group Plan with Rx (CY) (HMO) EGWP</t>
  </si>
  <si>
    <t>VIVA Medicare Classic</t>
  </si>
  <si>
    <t>VIVA Medicare Infirmary Health Advantage</t>
  </si>
  <si>
    <t>VIVA Medicare Premier</t>
  </si>
  <si>
    <t>VIVA Medicare Premier/Preferred</t>
  </si>
  <si>
    <t>Viva Medicare Preferred</t>
  </si>
  <si>
    <t>VIVA Medicare Preferred</t>
  </si>
  <si>
    <t>Vivida Health MMA</t>
  </si>
  <si>
    <t>Vivida Health Plan</t>
  </si>
  <si>
    <t>Vivida  Managed Medicaid Florida</t>
  </si>
  <si>
    <t>Vivida Health Plans</t>
  </si>
  <si>
    <t>VNSNY CHOICE EasyCare</t>
  </si>
  <si>
    <t>VNSNY CHOICE Medicare Easy Care</t>
  </si>
  <si>
    <t>VNSNY CHOICE Medicare  Easy Care</t>
  </si>
  <si>
    <t>VNSNY CHOICE Medicare EasyCare</t>
  </si>
  <si>
    <t>Visiting Nurse Service of New York Medicare</t>
  </si>
  <si>
    <t>Visiting Nurse Service of New York</t>
  </si>
  <si>
    <t>VNSNY CHOICE EasyCare Plus SNP</t>
  </si>
  <si>
    <t>VNSNY CHOICE Medicare Easy Care Plus</t>
  </si>
  <si>
    <t>VNSNY CHOICE Medicare  Easy Care Plus</t>
  </si>
  <si>
    <t>VNSNY CHOICE Medicare EasyCare Plus</t>
  </si>
  <si>
    <t>VNSNY CHOICE Total SNP</t>
  </si>
  <si>
    <t>VNSNY CHOICE Medicare Total Formulary</t>
  </si>
  <si>
    <t>VNSNY CHOICE Medicare Total</t>
  </si>
  <si>
    <t>VNSNY Choice Medicare</t>
  </si>
  <si>
    <t>VNSNY CHOICE SelectHealth SNP</t>
  </si>
  <si>
    <t>VNSNY CHOICE SelectHealth</t>
  </si>
  <si>
    <t>VNSNY CHOICE SelectHealth Formulary</t>
  </si>
  <si>
    <t>Visiting Nurse Service of New York Managed Medicaid NY</t>
  </si>
  <si>
    <t>VRx Granite Alliance EGWP</t>
  </si>
  <si>
    <t>VRx Granite Alliance</t>
  </si>
  <si>
    <t>Magellan Health Services Inc</t>
  </si>
  <si>
    <t>Granite Alliance Insurance Company</t>
  </si>
  <si>
    <t>AZ,CA,CO,GA,HI,ID,IL,NC,NV,OR,TX,UT,WA,WY</t>
  </si>
  <si>
    <t>Wal-Mart</t>
  </si>
  <si>
    <t>Walmart Associates Drug List</t>
  </si>
  <si>
    <t>Walmart Associates Formulary</t>
  </si>
  <si>
    <t>Wal-Mart Generics Program</t>
  </si>
  <si>
    <t>Walmart Generics Program</t>
  </si>
  <si>
    <t>Wal-Mart Stores, Inc. Commercial</t>
  </si>
  <si>
    <t>Wal-Mart Stores, Inc.</t>
  </si>
  <si>
    <t>Wal-Mart Stores</t>
  </si>
  <si>
    <t>CA,CO,CT,FL,HI,LA,MN,MT,PA,TN,WI,WY</t>
  </si>
  <si>
    <t>Washington State Health Insurance Pool</t>
  </si>
  <si>
    <t>Washington Medicaid (Apple Health)</t>
  </si>
  <si>
    <t>Washington Medicaid_Load_Batch_4</t>
  </si>
  <si>
    <t>Washington State Medicaid</t>
  </si>
  <si>
    <t>State of WA Medicaid</t>
  </si>
  <si>
    <t>State of Washington State Medicaid</t>
  </si>
  <si>
    <t>Washtenaw Health Plan B</t>
  </si>
  <si>
    <t>Washtenaw Health Plan (B)</t>
  </si>
  <si>
    <t>Washtenaw Health Plan Commercial</t>
  </si>
  <si>
    <t>Washtenaw Health Plan</t>
  </si>
  <si>
    <t>WellSense New Hampshire</t>
  </si>
  <si>
    <t>Well Sense Health Plan Formulary</t>
  </si>
  <si>
    <t>Well Sense Health Plan</t>
  </si>
  <si>
    <t>Boston Medical Center Health Plan, Inc. Managed Medicaid NH</t>
  </si>
  <si>
    <t>Wellcare Fidelis Dual Access HMO D-SNP</t>
  </si>
  <si>
    <t>WellCare by Fidelis Care</t>
  </si>
  <si>
    <t>WellCare Core MAPD</t>
  </si>
  <si>
    <t>Wellcare Fidelis Dual Plus HMO D-SNP</t>
  </si>
  <si>
    <t>Wellcare Fidelis No Premium HMO</t>
  </si>
  <si>
    <t>Wellcare Fidelis Assist HMO</t>
  </si>
  <si>
    <t>WellCare Medicare Rx Value Plus PDP</t>
  </si>
  <si>
    <t>WellCare Formulary 1 - 2022</t>
  </si>
  <si>
    <t>WellCare Medicare Rx Select &amp; Value Plus</t>
  </si>
  <si>
    <t>Wellcare Health Plans</t>
  </si>
  <si>
    <t>Wellcare TexanPlus Classic No Premium HMO</t>
  </si>
  <si>
    <t>WellCare Formulary 10 - 2022</t>
  </si>
  <si>
    <t>WellCare Medicare</t>
  </si>
  <si>
    <t>Wellcare Giveback HMO CA/FL</t>
  </si>
  <si>
    <t>WellCare Formulary 11 - 2022</t>
  </si>
  <si>
    <t>Wellcare No Premium HMO CA/FL/TX</t>
  </si>
  <si>
    <t>CA,FL,TX</t>
  </si>
  <si>
    <t>Wellcare No Premium Best HMO</t>
  </si>
  <si>
    <t>Wellcare No Premium Exclusive HMO IL</t>
  </si>
  <si>
    <t>Wellcare No Premium Open PPO FL/IL/TX</t>
  </si>
  <si>
    <t>Wellcare Premium Enhanced Open PPO GA/FL</t>
  </si>
  <si>
    <t>Wellcare TexanPlus No Premium HMO-POS</t>
  </si>
  <si>
    <t>Wellcare No Premium Open PPO TX</t>
  </si>
  <si>
    <t>WellCare Formulary 12 - 2022</t>
  </si>
  <si>
    <t>Wellcare Endurance Open PPO</t>
  </si>
  <si>
    <t>WellCare Formulary 13 - 2022</t>
  </si>
  <si>
    <t>Wellcare Giveback Open PPO SC</t>
  </si>
  <si>
    <t>Wellcare Low Premium Open PPO GA</t>
  </si>
  <si>
    <t>Wellcare No Premium HMO GA/SC</t>
  </si>
  <si>
    <t>GA,SC</t>
  </si>
  <si>
    <t>Wellcare No Premium Choice HMO</t>
  </si>
  <si>
    <t>Wellcare No Premium Open PPO GA/SC</t>
  </si>
  <si>
    <t>Wellcare Dual Liberty HMO D-SNP</t>
  </si>
  <si>
    <t>WellCare Formulary 14 &amp; 15 - 2022</t>
  </si>
  <si>
    <t>AL,AR,AZ,CA,CT,FL,GA,KS,KY,LA,ME,MS,NE,NM,OK,SC,TX,WA</t>
  </si>
  <si>
    <t>Wellcare Ohana Dual Liberty HMO D-SNP</t>
  </si>
  <si>
    <t>Wellcare Dual Liberty Open PPO D-SNP</t>
  </si>
  <si>
    <t>ME,NC,RI</t>
  </si>
  <si>
    <t>Wellcare Dual Liberty HMO-POS D-SNP</t>
  </si>
  <si>
    <t>Wellcare Dual Liberty Freedom HMO D-SNP</t>
  </si>
  <si>
    <t>Wellcare Dual Liberty Nurture HMO D-SNP</t>
  </si>
  <si>
    <t>Wellcare Dual Access Medicare HMO D-SNP</t>
  </si>
  <si>
    <t>GA,LA,MS,NC</t>
  </si>
  <si>
    <t>Wellcare Assist HMO</t>
  </si>
  <si>
    <t>AL,AR,AZ,CA,CT,GA,IL,IN,KS,KY,LA,MI,MO,MS,NJ,NM,NV,NY,OH,OK,OR,PA,SC,TN,TX,WA</t>
  </si>
  <si>
    <t>Wellcare Assist Compass HMO</t>
  </si>
  <si>
    <t>AR,IL</t>
  </si>
  <si>
    <t>Wellcare Assist Complement HMO</t>
  </si>
  <si>
    <t>MS,OH</t>
  </si>
  <si>
    <t>Wellcare Assist Open PPO</t>
  </si>
  <si>
    <t>CT,MA,ME,NC,NE,NH,NM,NY,PA,RI,VT</t>
  </si>
  <si>
    <t>Wellcare Assist P3 HMO</t>
  </si>
  <si>
    <t>Wellcare Assist USHS HMO</t>
  </si>
  <si>
    <t>Wellcare Community Assist PPO</t>
  </si>
  <si>
    <t>MI,MO,MS</t>
  </si>
  <si>
    <t>Wellcare Complement Assist HMO</t>
  </si>
  <si>
    <t>Wellcare Dual Access HMO D-SNP</t>
  </si>
  <si>
    <t>AL,AR,CT,FL,GA,IN,KS,KY,LA,ME,MO,MS,NC,NM,NV,NY,OH,OK,PA,SC,TN,TX,WA,WI</t>
  </si>
  <si>
    <t>Wellcare Dual Access HMO-POS D-SNP</t>
  </si>
  <si>
    <t>AR,MI</t>
  </si>
  <si>
    <t>Wellcare Dual Access Extra HMO-POS D-SNP</t>
  </si>
  <si>
    <t>Wellcare Dual Access Harmony HMO D-SNP</t>
  </si>
  <si>
    <t>Wellcare Dual Access Open PPO D-SNP</t>
  </si>
  <si>
    <t>AL,AR,FL,GA,MI,MO,NE,NY,RI,TX,WA</t>
  </si>
  <si>
    <t>Wellcare Dual Access P3 HMO-DSNP</t>
  </si>
  <si>
    <t>Wellcare Dual Access USHS HMO D-SNP</t>
  </si>
  <si>
    <t>Wellcare Dual Liberty Amber HMO D-SNP</t>
  </si>
  <si>
    <t>Wellcare Dual Freedom HMO D-SNP</t>
  </si>
  <si>
    <t>Wellcare Dual Medicare HMO D-SNP</t>
  </si>
  <si>
    <t>Wellcare Dual Nurture HMO D-SNP</t>
  </si>
  <si>
    <t>Wellcare Dual Pinnacle HMO D-SNP</t>
  </si>
  <si>
    <t>Wellcare Dual Reserve HMO D-SNP</t>
  </si>
  <si>
    <t>Wellcare Dual Select HMO D-SNP</t>
  </si>
  <si>
    <t>FL,OR</t>
  </si>
  <si>
    <t>Wellcare Ohana Assist Open PPO</t>
  </si>
  <si>
    <t>Wellcare Plus Open PPO</t>
  </si>
  <si>
    <t>Wellcare Plus Sapphire I HMO</t>
  </si>
  <si>
    <t>Wellcare Plus Sapphire II HMO</t>
  </si>
  <si>
    <t>Wellcare Plus HMO</t>
  </si>
  <si>
    <t>CA,IL,NH</t>
  </si>
  <si>
    <t>Wellcare Ohana Plus HMO</t>
  </si>
  <si>
    <t>Wellcare Edge Plus HMO</t>
  </si>
  <si>
    <t>Wellcare Giveback HMO</t>
  </si>
  <si>
    <t>WellCare Formulary 17 &amp; 20 - 2022</t>
  </si>
  <si>
    <t>WellCare GS Core Plus</t>
  </si>
  <si>
    <t>AR,AZ,IN,KS,ME,MI,MO,MS,NE,NM,NV,OH,OK,PA,TN,TX,WA</t>
  </si>
  <si>
    <t>Wellcare Giveback Boost HMO MS</t>
  </si>
  <si>
    <t>Wellcare Giveback Dividend HMO</t>
  </si>
  <si>
    <t>Wellcare Giveback Medicare HMO</t>
  </si>
  <si>
    <t>Wellcare Giveback P3 HMO</t>
  </si>
  <si>
    <t>Wellcare Giveback USHS HMO</t>
  </si>
  <si>
    <t>Wellcare Giveback Open PPO NJ</t>
  </si>
  <si>
    <t>Wellcare Low Premium HMO-POS MS</t>
  </si>
  <si>
    <t>Wellcare Low Premium Open PPO</t>
  </si>
  <si>
    <t>MO,PA,TX</t>
  </si>
  <si>
    <t>Wellcare No Premium HMO-POS NJ/TN</t>
  </si>
  <si>
    <t>Wellcare No Premium HMO</t>
  </si>
  <si>
    <t>AL,AR,CA,IN,KS,MA,ME,MO,NC,NE,NH,NM,NY,PA,RI,VT,WA</t>
  </si>
  <si>
    <t>Wellcare No Premium Essential HMO</t>
  </si>
  <si>
    <t>Wellcare No Premium Focus HMO NJ</t>
  </si>
  <si>
    <t>Wellcare No Premium Medicare HMO</t>
  </si>
  <si>
    <t>AR,GA,SC,TX</t>
  </si>
  <si>
    <t>Wellcare No Premium Open PPO</t>
  </si>
  <si>
    <t>AR,CA,IN,KS,MA,ME,MO,NC,NE,NH,NJ,NM,NV,OH,OK,PA,VT,WA</t>
  </si>
  <si>
    <t>Wellcare No Premium P3 HMO</t>
  </si>
  <si>
    <t>Wellcare No Premium Preferred HMO</t>
  </si>
  <si>
    <t>Wellcare No Premium Ruby HMO</t>
  </si>
  <si>
    <t>Wellcare No Premium Rx Plus Open PPO TX</t>
  </si>
  <si>
    <t>Wellcare No Premium Select HMO</t>
  </si>
  <si>
    <t>Wellcare No Premium USHS HMO</t>
  </si>
  <si>
    <t>Wellcare No Premium Value HMO NC</t>
  </si>
  <si>
    <t>Wellcare Ohana No Premium HMO</t>
  </si>
  <si>
    <t>Wellcare Ohana No Premium Open PPO</t>
  </si>
  <si>
    <t>Wellcare Premium Enhanced HMO</t>
  </si>
  <si>
    <t>Wellcare Premium Enhanced PFFS</t>
  </si>
  <si>
    <t>Wellcare Premium Enhanced Open PPO</t>
  </si>
  <si>
    <t>Wellcare Premium Ultra HMO</t>
  </si>
  <si>
    <t>Wellcare Premium Ultra PFFS</t>
  </si>
  <si>
    <t>Wellcare Premium Ultra Open PPO NY</t>
  </si>
  <si>
    <t>Wellcare Dividend Giveback HMO</t>
  </si>
  <si>
    <t>Wellcare Giveback Open PPO IL</t>
  </si>
  <si>
    <t>WellCare Formulary 18 &amp; 21 - 2022</t>
  </si>
  <si>
    <t>Wellcare Low Premium HMO</t>
  </si>
  <si>
    <t>Wellcare Low Premium Open PPO OR/WA</t>
  </si>
  <si>
    <t>Wellcare No Premium HMO-POS TX</t>
  </si>
  <si>
    <t>Wellcare No Premium HMO KY/MS</t>
  </si>
  <si>
    <t>KY,MS</t>
  </si>
  <si>
    <t>Wellcare No Premium HMO MO/NV/OK/OR/TX</t>
  </si>
  <si>
    <t>MO,NV,OK,OR,TX</t>
  </si>
  <si>
    <t>Wellcare No Premium Essential HMO-POS KY</t>
  </si>
  <si>
    <t>Wellcare No Premium Medicare HMO LA/MS</t>
  </si>
  <si>
    <t>LA,MS</t>
  </si>
  <si>
    <t>Wellcare No Premium Open PPO MI/MS/OR/TX</t>
  </si>
  <si>
    <t>MI,MS,OR,TX</t>
  </si>
  <si>
    <t>Wellcare Premium Hybrid Open PPO</t>
  </si>
  <si>
    <t>Wellcare TexanPlus No Premium HMO</t>
  </si>
  <si>
    <t>Wellcare Giveback HMO KY</t>
  </si>
  <si>
    <t>WellCare Formulary 19 &amp; 22 - 2022</t>
  </si>
  <si>
    <t>Wellcare Giveback Boost HMO OH</t>
  </si>
  <si>
    <t>Wellcare Giveback Open PPO</t>
  </si>
  <si>
    <t>AL,CT,LA,MA,NC,NH,NM,NY,OR,PA,RI,TN,VT,WA</t>
  </si>
  <si>
    <t>Wellcare Low Premium Open PPO AL</t>
  </si>
  <si>
    <t>Wellcare No Premium HMO AZ/OH</t>
  </si>
  <si>
    <t>AZ,OH</t>
  </si>
  <si>
    <t>Wellcare No Premium HMO CT/LA</t>
  </si>
  <si>
    <t>CT,LA</t>
  </si>
  <si>
    <t>Wellcare No Premium Baton Rouge General HMO</t>
  </si>
  <si>
    <t>Wellcare No Premium Essentials HMO</t>
  </si>
  <si>
    <t>Wellcare No Premium Medicare HMO OH</t>
  </si>
  <si>
    <t>Wellcare No Premium Open PPO AL/AZ/CT/KY</t>
  </si>
  <si>
    <t>AL,AZ,CT,KY</t>
  </si>
  <si>
    <t>Wellcare No Premium Open PPO LA/NY/RI/TN</t>
  </si>
  <si>
    <t>LA,NY,RI,TN</t>
  </si>
  <si>
    <t>Wellcare No Premium Rx Plus Open PPO AZ</t>
  </si>
  <si>
    <t>Wellcare Premium Ultra Open PPO OR/WA</t>
  </si>
  <si>
    <t>WellCare Value Script PDP</t>
  </si>
  <si>
    <t>WellCare Formulary 2 - 2022</t>
  </si>
  <si>
    <t>WellCare Medicare Rx Value Script</t>
  </si>
  <si>
    <t>Wellcare Dual Liberty HMO D-SNP NJ</t>
  </si>
  <si>
    <t>WellCare Formulary 24 - 2022</t>
  </si>
  <si>
    <t>Allwell CoCare EGWP</t>
  </si>
  <si>
    <t>WellCare Formulary 26 - 2022 EGWP</t>
  </si>
  <si>
    <t>Health Net Seniority Plus Classic EGWP</t>
  </si>
  <si>
    <t>AR,AZ,FL,GA,IL,IN,KS,LA,MO,MS,NV,OH,PA,SC,TX</t>
  </si>
  <si>
    <t>Allwell Group EGWP (HMO)</t>
  </si>
  <si>
    <t>Allwell Group EGWP (PPO)</t>
  </si>
  <si>
    <t>Today's Options PPO Group Plan EGWP</t>
  </si>
  <si>
    <t>Health Net Medicare Advantage Employer EGWP</t>
  </si>
  <si>
    <t>Health Net Seniority Plus Classic Employer EGWP</t>
  </si>
  <si>
    <t>Fidelis Medicare Advantage EGWP</t>
  </si>
  <si>
    <t>Health Net Seniority Plus Prime Employer EGWP</t>
  </si>
  <si>
    <t>Ascension Complete Group Medicare Advantage EGWP</t>
  </si>
  <si>
    <t>AL,FL,IL,IN,KS,MI,TN,TX</t>
  </si>
  <si>
    <t>WellCare Group Medicare Advantage</t>
  </si>
  <si>
    <t>WellCare Classic PDP</t>
  </si>
  <si>
    <t>WellCare Formulary 3 - 2022</t>
  </si>
  <si>
    <t>WellCare Medicare Saver &amp; Classic</t>
  </si>
  <si>
    <t>Wellcare Giveback Focus HMO</t>
  </si>
  <si>
    <t>WellCare Formulary 4 &amp; 5 - 2022</t>
  </si>
  <si>
    <t>WellCare 6T Core MAPD</t>
  </si>
  <si>
    <t>Wellcare Specialty Giveback HMO C-SNP</t>
  </si>
  <si>
    <t>Wellcare Specialty No Premium HMO C-SNP</t>
  </si>
  <si>
    <t>AZ,CA,FL</t>
  </si>
  <si>
    <t>Wellcare Specialty No Premium P3 HMO C-SNP</t>
  </si>
  <si>
    <t>Wellcare Specialty No Premium USHS HMO C-SNP</t>
  </si>
  <si>
    <t>Wellcare Specialty Giveback HMO C-SNP FL</t>
  </si>
  <si>
    <t>WellCare Formulary 6 - 2022</t>
  </si>
  <si>
    <t>Wellcare Specialty No Premium HMO C-SNP FL/GA/TX</t>
  </si>
  <si>
    <t>FL,GA,TX</t>
  </si>
  <si>
    <t>Wellcare Specialty No Premium HMO C-SNP AZ/IL</t>
  </si>
  <si>
    <t>WellCare Formulary 7 &amp; 8 - 2022</t>
  </si>
  <si>
    <t>AZ,IL</t>
  </si>
  <si>
    <t>Wellcare Specialty No Premium HMO-POS C-SNP</t>
  </si>
  <si>
    <t>WellCare Endurance HMO</t>
  </si>
  <si>
    <t>WellCare Formulary 9 - 2022</t>
  </si>
  <si>
    <t>LA,PA</t>
  </si>
  <si>
    <t>Wellcare Giveback HMO GA</t>
  </si>
  <si>
    <t>Wellcare Low Premium HMO-POS MI</t>
  </si>
  <si>
    <t>Wellcare Low Premium Open PPO SC</t>
  </si>
  <si>
    <t>Wellcare No Premium HMO-POS IL/MI</t>
  </si>
  <si>
    <t>Wellcare No Premium Essential HMO-POS</t>
  </si>
  <si>
    <t>Wellcare No Premium Exclusive HMO</t>
  </si>
  <si>
    <t>Wellcare No Premium Focus HMO GA</t>
  </si>
  <si>
    <t>Wellcare No Premium Value HMO</t>
  </si>
  <si>
    <t>Wellcare Premium Ultra Open PPO NC</t>
  </si>
  <si>
    <t>Today's Options MA Group Plan</t>
  </si>
  <si>
    <t>WellCare Medicare MA Only</t>
  </si>
  <si>
    <t>WellCare Retiree MA Only</t>
  </si>
  <si>
    <t>WellCare TexanPlus Value MA Only</t>
  </si>
  <si>
    <t>WellCare Today's Options Advantage MA Only</t>
  </si>
  <si>
    <t>WellCare Today's Options Premier MA Only</t>
  </si>
  <si>
    <t>ME,NY</t>
  </si>
  <si>
    <t>WellCare Patriot MA Only</t>
  </si>
  <si>
    <t>WellCare Group Medicare Advantage MA Only</t>
  </si>
  <si>
    <t>WellCare of Kentucky</t>
  </si>
  <si>
    <t>WellCare KY Medicaid</t>
  </si>
  <si>
    <t>WellCare Managed Medicaid Kentucky</t>
  </si>
  <si>
    <t>Wellcare of New Jersey</t>
  </si>
  <si>
    <t>WellCare of New Jersey</t>
  </si>
  <si>
    <t>WellCare NJ Medicaid</t>
  </si>
  <si>
    <t>WellCare Managed Medicaid New Jersey</t>
  </si>
  <si>
    <t>WellCare of North Carolina</t>
  </si>
  <si>
    <t>WellCare NC Medicaid</t>
  </si>
  <si>
    <t>WellCare Managed Medicaid North Carolina</t>
  </si>
  <si>
    <t>Wellcare Prime by Absolute Total Care MMP</t>
  </si>
  <si>
    <t>Absolute Total Care MMP</t>
  </si>
  <si>
    <t>WellCare Prime by Absolute Total Care MMP</t>
  </si>
  <si>
    <t>Sheet Metal Workers Local 104</t>
  </si>
  <si>
    <t>WellDyneRx Clinical Focus Formulary</t>
  </si>
  <si>
    <t>WellDyneRx Formulary</t>
  </si>
  <si>
    <t>IBEW Local 150</t>
  </si>
  <si>
    <t>Sheet Metal Workers Union Local 162</t>
  </si>
  <si>
    <t>Sound Health &amp; Wellness Trust</t>
  </si>
  <si>
    <t>Nationwide Childrens Hospital</t>
  </si>
  <si>
    <t>Commercial Roofing Benefits</t>
  </si>
  <si>
    <t>Doctors Hospital at Renaissance</t>
  </si>
  <si>
    <t>WellDyneRx Clincal Focus Formulary</t>
  </si>
  <si>
    <t>Teamsters Local 631</t>
  </si>
  <si>
    <t>OPEIU Local 153</t>
  </si>
  <si>
    <t>Red Robin Gourmet Burgers Inc</t>
  </si>
  <si>
    <t>AL,AZ,CA,CO,CT,DE,FL,GA,IA,ID,IL,IN,KS,KY,MA,MD,ME,MI,MO,NC,NE,NJ,NV,NY,OH,OK,OR,PA,SC,TN,TX,VA,WA,WI</t>
  </si>
  <si>
    <t>WellDyneRx Clincal Outcomes Formulary</t>
  </si>
  <si>
    <t>WellDyneRx Clinical Outcomes</t>
  </si>
  <si>
    <t>WellDyneRx Clinical Outcomes Formulary</t>
  </si>
  <si>
    <t>County of Kern</t>
  </si>
  <si>
    <t>WellDyneRx Open Access Formulary</t>
  </si>
  <si>
    <t>WellFirst Health IL HDHP HIX</t>
  </si>
  <si>
    <t>WellFirst Health Plan HDHP HIX IL</t>
  </si>
  <si>
    <t>WellFirst Health HDHP HIX IL</t>
  </si>
  <si>
    <t>WellFirst Health IL HMO HIX</t>
  </si>
  <si>
    <t>WellFirst Health Plan HIX IL</t>
  </si>
  <si>
    <t>WellFirst Health HMO HIX IL</t>
  </si>
  <si>
    <t>SSM Health Plan Integrity</t>
  </si>
  <si>
    <t>WellFirst Health Medicare Advantage</t>
  </si>
  <si>
    <t>IL,MO,NY</t>
  </si>
  <si>
    <t>SSM Health Plan EGWP</t>
  </si>
  <si>
    <t>WellFirst Health MO HDHP HIX</t>
  </si>
  <si>
    <t>Dean Health Plan HDHP HIX MO</t>
  </si>
  <si>
    <t>WellFirst Health Plan HDHP HIX MO</t>
  </si>
  <si>
    <t>WellFirst Health MO PPO HIX</t>
  </si>
  <si>
    <t>Dean Health Plan HIX MO</t>
  </si>
  <si>
    <t>WellFirst Health Plan HIX MO</t>
  </si>
  <si>
    <t>Blue Medicare Advantage PPO</t>
  </si>
  <si>
    <t>Wellmark Advantage Health Plan</t>
  </si>
  <si>
    <t>Wellmark Advantage</t>
  </si>
  <si>
    <t>IA,SD</t>
  </si>
  <si>
    <t>Blue Medicare Advantage Group</t>
  </si>
  <si>
    <t>Blue Medicare Advantage Enhanced PPO</t>
  </si>
  <si>
    <t>Blue Medicare Advantage HMO</t>
  </si>
  <si>
    <t>State Employees of Iowa</t>
  </si>
  <si>
    <t>Wellmark Blue Rx Complete 3 Tier with Specialty Formulary</t>
  </si>
  <si>
    <t>Wellmark Blue Rx Complete 3 Tier with Specialty</t>
  </si>
  <si>
    <t>Wellmark Blue Commercial-HIX</t>
  </si>
  <si>
    <t>Wellmark Commercial-HIX</t>
  </si>
  <si>
    <t>DC,IA</t>
  </si>
  <si>
    <t>Wellmark Blue Cross Blue Shield Blue Rx Complete 3 Tier HMO</t>
  </si>
  <si>
    <t>Wellmark Blue Cross Blue Shield Blue Rx Complete 3 Tier PPO</t>
  </si>
  <si>
    <t>University of Iowa</t>
  </si>
  <si>
    <t>Rapid City Area Schools</t>
  </si>
  <si>
    <t>Wellmark Blue Rx Complete 4 Tier with Specialty Formulary</t>
  </si>
  <si>
    <t>Wellmark Blue Rx Complete 4 Tier with Specialty</t>
  </si>
  <si>
    <t>Wellmark Blue Cross Blue Shield Blue Rx Complete 4 Tier HMO</t>
  </si>
  <si>
    <t>Wellmark Blue Cross Blue Shield Blue Rx Complete 4 Tier PPO</t>
  </si>
  <si>
    <t>Wellmark Health Plan IA HMO HIX</t>
  </si>
  <si>
    <t>Wellmark Blue Rx Essentials Formulary 2022</t>
  </si>
  <si>
    <t>Wellmark Blue Rx Essentials</t>
  </si>
  <si>
    <t>Wellmark Health Plan IA HDHP HIX</t>
  </si>
  <si>
    <t>Wellmark Blue Cross and Blue Shield of Iowa 3 Tier</t>
  </si>
  <si>
    <t>Wellmark Blue Rx Preferred 3 Tier with Specialty Formulary</t>
  </si>
  <si>
    <t>Wellmark Blue Rx Preferred 3 Tier with Specialty</t>
  </si>
  <si>
    <t>Wellmark Blue Cross and Blue Shield of South Dakota 3 Tier</t>
  </si>
  <si>
    <t>School Districts of Iowa</t>
  </si>
  <si>
    <t>Wellmark Blue Cross and Blue Shield of Iowa 3 Tier HMO</t>
  </si>
  <si>
    <t>Wellmark Blue Cross and Blue Shield of Iowa 4 Tier</t>
  </si>
  <si>
    <t>Wellmark Blue Rx Preferred 4 Tier with Specialty Formulary</t>
  </si>
  <si>
    <t>Wellmark Blue Rx Preferred 4 Tier with Specialty</t>
  </si>
  <si>
    <t>Wellmark Blue Cross and Blue Shield of South Dakota 4 Tier</t>
  </si>
  <si>
    <t>Wellmark Blue Cross and Blue Shield of Iowa 4 Tier HMO</t>
  </si>
  <si>
    <t>State of South Dakota Employees</t>
  </si>
  <si>
    <t>Wellmark Blue Rx Value Plus 5 Tier Formulary</t>
  </si>
  <si>
    <t>Wellmark Blue Rx Value Plus 5 Tier</t>
  </si>
  <si>
    <t>SD,TX</t>
  </si>
  <si>
    <t>Wellmark Blue Rx Value Plus 5 Tier PPO</t>
  </si>
  <si>
    <t>Wellmark Blue Rx Value Plus 5 Tier HMO</t>
  </si>
  <si>
    <t>Wellmark BlueSimplicity Rx PPO</t>
  </si>
  <si>
    <t>Wellmark BlueSimplicity Rx Formulary</t>
  </si>
  <si>
    <t>Wellmark BlueSimplicity Rx</t>
  </si>
  <si>
    <t>WellSense Medicare Advantage</t>
  </si>
  <si>
    <t>West Virginia Medicaid</t>
  </si>
  <si>
    <t>State of West Virginia State Medicaid</t>
  </si>
  <si>
    <t>West Virginia Public Employee Insurance Agency (PEIA)</t>
  </si>
  <si>
    <t>West Virginia PEIA</t>
  </si>
  <si>
    <t>Western Health Advantage MyCare</t>
  </si>
  <si>
    <t>Western Health Advantage Formulary</t>
  </si>
  <si>
    <t>Western Health Advantage</t>
  </si>
  <si>
    <t>Western Health Advantage Medicare</t>
  </si>
  <si>
    <t>Western Health Advantage Corporation Medicare</t>
  </si>
  <si>
    <t>Western Health Advantage Corporation</t>
  </si>
  <si>
    <t>Western Health Advantage MyCare Plus</t>
  </si>
  <si>
    <t>Western Health Advantage MyCare EGWP</t>
  </si>
  <si>
    <t>CA,OH</t>
  </si>
  <si>
    <t>Western Health Advantage Commercial Formulary</t>
  </si>
  <si>
    <t>Western Health Advantage Commercial</t>
  </si>
  <si>
    <t>Western Health Advantage Commercial-HIX</t>
  </si>
  <si>
    <t>Western Health Advantage Corporation Commercial</t>
  </si>
  <si>
    <t>Western Health Advantage HMO HIX</t>
  </si>
  <si>
    <t>Western Health Advantage HIX CA Formulary</t>
  </si>
  <si>
    <t>Western Health Advantage HIX CA</t>
  </si>
  <si>
    <t>Western Health Advantage Corporation Health Exchange</t>
  </si>
  <si>
    <t>Western Health Advantage HDHP HIX</t>
  </si>
  <si>
    <t>Advanced Health CCO</t>
  </si>
  <si>
    <t>Western Oregon Advanced Health CCO Medicaid</t>
  </si>
  <si>
    <t>Western Oregon Advanced Health, LLC. Managed Medicaid OR</t>
  </si>
  <si>
    <t>Western Oregon Advanced Health, LLC.</t>
  </si>
  <si>
    <t>Western Oregon Advanced Health.</t>
  </si>
  <si>
    <t>Western Sky Community Care Centennial Care</t>
  </si>
  <si>
    <t>Centene Ambetter NM Medicaid</t>
  </si>
  <si>
    <t>Centene Managed Medicaid New Mexico</t>
  </si>
  <si>
    <t>Wisconsin Medicaid (ForwardHealth)</t>
  </si>
  <si>
    <t>Wisconsin Medicaid</t>
  </si>
  <si>
    <t>State of Wisconsin State Medicaid</t>
  </si>
  <si>
    <t>WPS MedicareRx Plan 1</t>
  </si>
  <si>
    <t>WPS MedicareRx</t>
  </si>
  <si>
    <t>Wisconsin Physician Services Medicare</t>
  </si>
  <si>
    <t>Wisconsin Physicians Service Insurance Corporation</t>
  </si>
  <si>
    <t>Arise Health Plan</t>
  </si>
  <si>
    <t>AZ,FL,WI</t>
  </si>
  <si>
    <t>WPS MedicareRx Plan 2</t>
  </si>
  <si>
    <t>WPS Health Plan HDHP HIX</t>
  </si>
  <si>
    <t>WPS HIX Formulary</t>
  </si>
  <si>
    <t>Wisconsin Physicians Service Insurance Corporation Commercial-HIX</t>
  </si>
  <si>
    <t>Wisconsin Physicians Service Insurance Corporation Health Exchange</t>
  </si>
  <si>
    <t>WPS Health Plan, Inc.</t>
  </si>
  <si>
    <t>WPS Health Plan HMO HIX</t>
  </si>
  <si>
    <t>WPS Health Plan POS HIX</t>
  </si>
  <si>
    <t>Wisconsin Physicians Services Insurance Corporation (WPS) PPO</t>
  </si>
  <si>
    <t>Wisconsin Physician Services (WPS)</t>
  </si>
  <si>
    <t>WPS Larger Group National Preferred Formulary</t>
  </si>
  <si>
    <t>Wisconsin Physicians Service Insurance Corporation Commercial</t>
  </si>
  <si>
    <t>Wisconsin Physicians Services Insurance Corporation (WPS) HMO</t>
  </si>
  <si>
    <t>Wisconsin Physicians Services Insurance Corporation (WPS) POS</t>
  </si>
  <si>
    <t>FDNY WTC Medical Monitoring and Treatment Program</t>
  </si>
  <si>
    <t>WTC Prescription Plan</t>
  </si>
  <si>
    <t>Centers for Disease Control and Prevention</t>
  </si>
  <si>
    <t>Centers for Disease Control and Prevention (CDC)</t>
  </si>
  <si>
    <t>WV Senior Advantage SNP</t>
  </si>
  <si>
    <t>WVA Senior Advantage</t>
  </si>
  <si>
    <t>WVA Senior Advantage HMO-SNP</t>
  </si>
  <si>
    <t>Stonerise Healthcare Medicare</t>
  </si>
  <si>
    <t>Stonerise Healthcare</t>
  </si>
  <si>
    <t>Wyoming Medicaid</t>
  </si>
  <si>
    <t>Wyoming Medicaid_Load_Batch_4</t>
  </si>
  <si>
    <t>Wyoming State Medicaid</t>
  </si>
  <si>
    <t>State of WY Medicaid</t>
  </si>
  <si>
    <t>State of Wyoming State Medicaid</t>
  </si>
  <si>
    <t>Yale University Health Plan</t>
  </si>
  <si>
    <t>Yale Health Commercial</t>
  </si>
  <si>
    <t>Yale Health</t>
  </si>
  <si>
    <t>Yamhill CCO</t>
  </si>
  <si>
    <t>Yamhill Community Care</t>
  </si>
  <si>
    <t>Yamhill Community Care Managed Medicaid OR</t>
  </si>
  <si>
    <t>Yamhill County Care Organization</t>
  </si>
  <si>
    <t>Zing Choice IL</t>
  </si>
  <si>
    <t>Zing Medicare</t>
  </si>
  <si>
    <t>Zing Choice Medicare</t>
  </si>
  <si>
    <t>Zing Health</t>
  </si>
  <si>
    <t>Zing Open Access MI</t>
  </si>
  <si>
    <t>MI,TX</t>
  </si>
  <si>
    <t>Zing Open Access IL</t>
  </si>
  <si>
    <t>Zing Choice MI</t>
  </si>
  <si>
    <t>MI,NJ</t>
  </si>
  <si>
    <t>Zing Choice IN</t>
  </si>
  <si>
    <t>FL,IN</t>
  </si>
  <si>
    <t>Zing Essential Wellness MI SNP</t>
  </si>
  <si>
    <t>Zing Essential Wellness IN SNP</t>
  </si>
  <si>
    <t>IN,NJ</t>
  </si>
  <si>
    <t>Zing Essential Wellness IL SNP</t>
  </si>
  <si>
    <t>Zing Health HMO EGWP Plan</t>
  </si>
  <si>
    <t>Zing Open Access IN</t>
  </si>
  <si>
    <t>Zing Complete Plus IN SNP</t>
  </si>
  <si>
    <t>Zing Signature Care</t>
  </si>
  <si>
    <t>Zing Dual Platinum Plus SNP</t>
  </si>
  <si>
    <t>Zing Complete Plus MI SNP</t>
  </si>
  <si>
    <t>No filters applied</t>
  </si>
  <si>
    <t>3Q Delta</t>
  </si>
  <si>
    <t>CA,IL,IN</t>
  </si>
  <si>
    <t>AR,CT,DE,FL,IA,IL,KS,ME,MI,MO,NC,NY,OH,TX</t>
  </si>
  <si>
    <t>CA,CO,CT,GA,IL,IN,KY,ME,MO,NH,NV,OH,VA,WI</t>
  </si>
  <si>
    <t>CO,GA,IN,KY,ME,NH,NV,OH,VA,WI</t>
  </si>
  <si>
    <t>Ascension IN PPO HIX</t>
  </si>
  <si>
    <t>Ascension HIX</t>
  </si>
  <si>
    <t>Ascension KS PPO HIX</t>
  </si>
  <si>
    <t>Ascension MI PPO HIX</t>
  </si>
  <si>
    <t>AK,AL,AR,AZ,CA,CO,CT,DC,DE,FL,GA,HI,IA,ID,IL,IN,KS,KY,LA,MA,MD,ME,MI,MN,MO,MS,MT,NC,NE,NJ,NM,NV,NY,OH,OK,OR,PA,SC,SD,TN,TX,UT,VA,WA,WI</t>
  </si>
  <si>
    <t>AZ,CA,ID,NV,OR</t>
  </si>
  <si>
    <t>Global Pharmaceutical Benefits</t>
  </si>
  <si>
    <t>AK,AL,AR,AZ,CA,DC,DE,FL,GA,HI,IA,ID,IL,IN,KS,KY,LA,MD,MI,MN,MO,MS,MT,NC,ND,NE,NJ,NV,NY,OH,OK,OR,PA,SC,SD,TN,TX,UT,VA,WA,WI,WV,WY</t>
  </si>
  <si>
    <t>AL,GA,MS,SC</t>
  </si>
  <si>
    <t>MA,MD</t>
  </si>
  <si>
    <t>CA,IL</t>
  </si>
  <si>
    <t>MN,NC</t>
  </si>
  <si>
    <t>Equitable Life Insurance</t>
  </si>
  <si>
    <t>Curia Global</t>
  </si>
  <si>
    <t>Imagine360</t>
  </si>
  <si>
    <t>Newell Brands</t>
  </si>
  <si>
    <t>AL,AR,AZ,CA,CO,CT,DC,DE,FL,GA,IA,ID,IL,IN,KS,KY,LA,MA,MD,ME,MI,MN,MO,MS,MT,NC,ND,NE,NH,NJ,NM,NV,NY,OH,OK,OR,PA,PR,RI,SC,SD,TN,TX,UT,VA,VT,WA,WI,WV</t>
  </si>
  <si>
    <t>Garden Grove Unified School District</t>
  </si>
  <si>
    <t>Deseret Mutual Benefit Administrators Premier, Choice, Select, and Value Formulary</t>
  </si>
  <si>
    <t>Deseret Mutual Benefit Administrators Protect</t>
  </si>
  <si>
    <t>CA,FL,GA,IL,NJ</t>
  </si>
  <si>
    <t>AL,AZ,CA,CO,CT,DC,DE,FL,GA,IA,ID,IL,IN,KS,KY,MA,MD,ME,MI,MN,MO,MT,NC,NE,NH,NJ,NM,NV,NY,OH,OK,OR,PA,RI,SC,SD,TN,TX,UT,VA,VT,WA,WI,WV,WY</t>
  </si>
  <si>
    <t>Cleveland-Cliffs</t>
  </si>
  <si>
    <t>AL,DC,DE,FL,GA,IL,IN,KY,MD,MI,MN,MS,NC,NY,OH,PA,SC,TN,TX,VA,WA,WI,WV</t>
  </si>
  <si>
    <t>Varipro, Inc.</t>
  </si>
  <si>
    <t>CA,UT,WI</t>
  </si>
  <si>
    <t>Pipeline Health System</t>
  </si>
  <si>
    <t>Northwestern Medicine</t>
  </si>
  <si>
    <t>Bally's Dover</t>
  </si>
  <si>
    <t>DC,DE,MD,NJ,NY,PA,VA,WV</t>
  </si>
  <si>
    <t>Union Medical Group</t>
  </si>
  <si>
    <t>MD,NC,NJ</t>
  </si>
  <si>
    <t>Florida Health Care Plan Commercial</t>
  </si>
  <si>
    <t>Health Alliance Plan 4 Tier</t>
  </si>
  <si>
    <t>Health Alliance Plan 5 Tier</t>
  </si>
  <si>
    <t>Health Alliance Plan 6 Tier</t>
  </si>
  <si>
    <t>Health Alliance Plan 3 Tier</t>
  </si>
  <si>
    <t>NJ,NY,PA</t>
  </si>
  <si>
    <t>HealthPartners MN GenericsAdvantageRx Formulary</t>
  </si>
  <si>
    <t>Highmark Medicare Advantage Incentive</t>
  </si>
  <si>
    <t>Highmark Medicare Advantage Performance</t>
  </si>
  <si>
    <t>Highmark Medicare Advantage Venture</t>
  </si>
  <si>
    <t>AZ,DE,FL,IA,NC,OH,PA,SC,TX,WV</t>
  </si>
  <si>
    <t>AL,CA,DE,FL,GA,IL,IN,KY,LA,ME,MI,MO,MS,MT,NC,NE,NV,NY,OH,PA,SC,TN,TX,WV</t>
  </si>
  <si>
    <t>AL,AR,AZ,GA,IA,IL,IN,KS,KY,MA,ME,MI,MO,MS,NC,NE,NH,NJ,NY,OH,OK,OR,PA,SC,TN,TX,VA,VT,WA,WI,WV</t>
  </si>
  <si>
    <t>Medica Commercial-HIX</t>
  </si>
  <si>
    <t>FL,IL,NY,PR</t>
  </si>
  <si>
    <t>AZ,FL,NC,NY,PA,SC,VT</t>
  </si>
  <si>
    <t>CT,FL,GA,NC,UT,VA</t>
  </si>
  <si>
    <t>New York Hotel Trades Council</t>
  </si>
  <si>
    <t>New York Hotel Trades Council/Hotel Association of New York City</t>
  </si>
  <si>
    <t>New York Hotel Trades Council Commercial</t>
  </si>
  <si>
    <t>NY Hotel Trades Council &amp; Hotel Association of NYC</t>
  </si>
  <si>
    <t>KY,NY,TX</t>
  </si>
  <si>
    <t>HCA Florida Lake Monroe Hospital</t>
  </si>
  <si>
    <t>Plan de Salud Menonita HMO</t>
  </si>
  <si>
    <t>PSM Formulary</t>
  </si>
  <si>
    <t>Rightway</t>
  </si>
  <si>
    <t>Rightway Formulary</t>
  </si>
  <si>
    <t>Rightway PBM</t>
  </si>
  <si>
    <t>AZ,DE,FL,MA,NC,NY,PA,SC,TX</t>
  </si>
  <si>
    <t>MN,NJ</t>
  </si>
  <si>
    <t>UnitedHealthcare Advantage Four Tier</t>
  </si>
  <si>
    <t>UnitedHealthcare Advantage 4 Tier HMO</t>
  </si>
  <si>
    <t>UnitedHealthcare Advantage 4 Tier PPO</t>
  </si>
  <si>
    <t>UnitedHealthcare Advantage Three Tier</t>
  </si>
  <si>
    <t>UnitedHealthcare Advantage 3 Tier HMO</t>
  </si>
  <si>
    <t>UnitedHealthcare Advantage 3 Tier PPO</t>
  </si>
  <si>
    <t>UnitedHealthcare California SignatureValue 3 Tier</t>
  </si>
  <si>
    <t>UnitedHealthcare Community Plan Kentucky</t>
  </si>
  <si>
    <t>UnitedHealthcare Medicare Advantage &amp; Dual Complete 1 Tier</t>
  </si>
  <si>
    <t>UnitedHealthcare Oxford Connecticut Advantage Three Tier</t>
  </si>
  <si>
    <t>UnitedHealthcare Oxford Connecticut Traditional Three Tier</t>
  </si>
  <si>
    <t>UnitedHealthcare Oxford Health Plan Traditional Three Tier</t>
  </si>
  <si>
    <t>UnitedHealthcare Traditional 4 Tier HMO</t>
  </si>
  <si>
    <t>UnitedHealthcare Traditional 4 Tier PPO</t>
  </si>
  <si>
    <t>UnitedHealthcare Traditional 3 Tier HMO</t>
  </si>
  <si>
    <t>UnitedHealthcare Traditional 3 Tier PPO</t>
  </si>
  <si>
    <t>AR,AZ,GA,HI,IL,IN,KY,MI,MO,MS,NC,NH,NJ,NM,NV,NY,PA,RI,SC,TN,WA</t>
  </si>
  <si>
    <t>WellCare of North Carolina PPO HIX</t>
  </si>
  <si>
    <t>Wellcare North Carolina HIX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</si>
</sst>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Open Sans"/>
    </font>
    <font>
      <sz val="10"/>
      <name val="Open Sans"/>
      <family val="2"/>
    </font>
    <font>
      <sz val="12"/>
      <name val="Calibri"/>
      <family val="2"/>
    </font>
  </fonts>
  <fills count="4">
    <fill>
      <patternFill patternType="none"/>
    </fill>
    <fill>
      <patternFill patternType="gray125"/>
    </fill>
    <fill>
      <patternFill patternType="solid">
        <fgColor theme="8"/>
        <bgColor indexed="64"/>
      </patternFill>
    </fill>
    <fill>
      <patternFill patternType="solid">
        <fgColor theme="9"/>
        <bgColor indexed="64"/>
      </patternFill>
    </fill>
  </fills>
  <borders count="2">
    <border>
      <left/>
      <right/>
      <top/>
      <bottom/>
      <diagonal/>
    </border>
    <border>
      <left/>
      <right/>
      <top/>
      <bottom style="thin">
        <color auto="1"/>
      </bottom>
      <diagonal/>
    </border>
  </borders>
  <cellStyleXfs count="2">
    <xf numFmtId="0" fontId="0" fillId="0" borderId="0"/>
    <xf numFmtId="0" fontId="1" fillId="0" borderId="0"/>
  </cellStyleXfs>
  <cellXfs count="9">
    <xf numFmtId="0" fontId="0" fillId="0" borderId="0" xfId="0"/>
    <xf numFmtId="1" fontId="0" fillId="0" borderId="0" xfId="0" applyNumberFormat="1"/>
    <xf numFmtId="3" fontId="0" fillId="0" borderId="0" xfId="0" applyNumberFormat="1"/>
    <xf numFmtId="0" fontId="2" fillId="0" borderId="0" xfId="0" applyFont="1" applyAlignment="1">
      <alignment vertical="center"/>
    </xf>
    <xf numFmtId="0" fontId="1" fillId="0" borderId="0" xfId="1"/>
    <xf numFmtId="0" fontId="1" fillId="2" borderId="0" xfId="0" applyFont="1" applyFill="1"/>
    <xf numFmtId="0" fontId="1" fillId="2" borderId="1" xfId="1" applyFill="1" applyBorder="1"/>
    <xf numFmtId="0" fontId="1" fillId="3" borderId="0" xfId="0" applyFont="1" applyFill="1"/>
    <xf numFmtId="0" fontId="0" fillId="0" borderId="0" xfId="0" applyAlignment="1">
      <alignment horizontal="center"/>
    </xf>
  </cellXfs>
  <cellStyles count="2">
    <cellStyle name="Normal" xfId="0" builtinId="0"/>
    <cellStyle name="Normal 2" xfId="1" xr:uid="{FA544349-A971-9D4E-81E2-BBE9888725CC}"/>
  </cellStyles>
  <dxfs count="16">
    <dxf>
      <numFmt numFmtId="0" formatCode="General"/>
      <alignment horizontal="center" vertical="bottom" textRotation="0" wrapText="0" indent="0" justifyLastLine="0" shrinkToFit="0" readingOrder="0"/>
    </dxf>
    <dxf>
      <numFmt numFmtId="0" formatCode="General"/>
    </dxf>
    <dxf>
      <numFmt numFmtId="0" formatCode="General"/>
    </dxf>
    <dxf>
      <numFmt numFmtId="1" formatCode="0"/>
    </dxf>
    <dxf>
      <numFmt numFmtId="1" formatCode="0"/>
    </dxf>
    <dxf>
      <numFmt numFmtId="3"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EAD717-9B97-504E-BBCB-86411E1BC101}" name="Export4Q22" displayName="Export4Q22" ref="A1:AJ7848" totalsRowShown="0">
  <autoFilter ref="A1:AJ7848" xr:uid="{BDEAD717-9B97-504E-BBCB-86411E1BC101}"/>
  <tableColumns count="36">
    <tableColumn id="1" xr3:uid="{E370009C-F8A5-C445-A2EC-94FCD4299DF5}" name="Plan ID" dataDxfId="15"/>
    <tableColumn id="2" xr3:uid="{99D30083-ED49-F545-BC14-83D56436677B}" name="Plan Name"/>
    <tableColumn id="3" xr3:uid="{D67F26AF-D5AE-3D49-B946-BAD04CEDC6E3}" name="Plan Type"/>
    <tableColumn id="4" xr3:uid="{2367504B-AF42-144E-81F4-C89F4D65F41D}" name="National Plan"/>
    <tableColumn id="5" xr3:uid="{59A466E6-600E-D94D-89BE-FD8A70530AFC}" name="Channel"/>
    <tableColumn id="6" xr3:uid="{BDEAD92C-2C17-824B-9DFF-EA1536F1D61F}" name="Drug List ID" dataDxfId="14"/>
    <tableColumn id="7" xr3:uid="{3ECFF40F-F8F7-5546-985E-2CD28A1A2F40}" name="Drug List"/>
    <tableColumn id="8" xr3:uid="{1D4178B8-24BB-9A4B-8809-10342E80B6C3}" name="Formulary ID"/>
    <tableColumn id="9" xr3:uid="{6763D329-AFC1-9F4B-9118-6C4596E4CBED}" name="Formulary Name"/>
    <tableColumn id="10" xr3:uid="{1AED5F58-EC9A-1746-BE18-D3E234767F04}" name="Pharmacy PAR Group ID" dataDxfId="13"/>
    <tableColumn id="11" xr3:uid="{2EEDA40F-0C61-F64E-AE39-C033C409C1D4}" name="Pharmacy PAR Group Name"/>
    <tableColumn id="12" xr3:uid="{79D41D54-DDD7-DB4F-BFE9-69D8C860496B}" name="Medical PAR Group ID" dataDxfId="12"/>
    <tableColumn id="13" xr3:uid="{8714EB56-B7C6-0C43-9F95-4EC798B9C708}" name="Medical PAR Group Name"/>
    <tableColumn id="14" xr3:uid="{2160CC11-879C-C143-8D02-2460C9191147}" name="Parent ID" dataDxfId="11"/>
    <tableColumn id="15" xr3:uid="{F2D0550D-95FB-274B-B624-89CD0D89E353}" name="Parent Name"/>
    <tableColumn id="16" xr3:uid="{9DD36C3B-4679-B740-8A2F-B25CC66D4DF7}" name="MCO ID" dataDxfId="10"/>
    <tableColumn id="17" xr3:uid="{C5EEC853-24C3-3747-93EA-20A5BA41826E}" name="MCO Name"/>
    <tableColumn id="18" xr3:uid="{71E9F615-7208-7D42-A8BA-CFB47FF472A0}" name="PBM ID" dataDxfId="9"/>
    <tableColumn id="19" xr3:uid="{07764D41-4521-C145-9252-9960E2091CD1}" name="PBM Name"/>
    <tableColumn id="20" xr3:uid="{CA786810-A681-204E-9A51-F9069B9BB33B}" name="PBMType"/>
    <tableColumn id="21" xr3:uid="{6E103960-24DF-4449-90C5-EEE3BD86A9DD}" name="PBM Control"/>
    <tableColumn id="22" xr3:uid="{ABEFD76A-DAF4-E54E-B7E0-1299282C597E}" name="Pharmacy Controller ID" dataDxfId="8"/>
    <tableColumn id="23" xr3:uid="{39C462FA-C8A6-C347-8472-6C8A1A7869F2}" name="Pharmacy Controller Name"/>
    <tableColumn id="24" xr3:uid="{365B006B-75E0-1B40-B10E-3531BBD3DF41}" name="Pharmacy Controller Type"/>
    <tableColumn id="25" xr3:uid="{60BD5954-10BF-D74C-88FA-8456B0449263}" name="Medical Controller ID" dataDxfId="7"/>
    <tableColumn id="26" xr3:uid="{D6E46142-BA10-AC4E-88B0-864DF8C24D61}" name="Medical Controller Name"/>
    <tableColumn id="27" xr3:uid="{5D99B40F-E37B-D84C-A301-98CB5D64B411}" name="Medical Controller Type"/>
    <tableColumn id="28" xr3:uid="{AC9D0967-97B9-8742-9AAE-22EF1462262B}" name="Pharmacy Lives" dataDxfId="6"/>
    <tableColumn id="29" xr3:uid="{E21CED29-F84E-CF4C-AA1B-0501F771D4B2}" name="Medical Lives" dataDxfId="5"/>
    <tableColumn id="30" xr3:uid="{B95C3CDA-F3BC-CD45-81F9-3537240ECF49}" name="Pharm States"/>
    <tableColumn id="31" xr3:uid="{44931E17-D71E-094F-A6BC-6E911DC1FFC4}" name="Medical States"/>
    <tableColumn id="32" xr3:uid="{75F4E690-24A4-F744-A8BC-C2F4ED0A8D45}" name="Pharmacy Controller Lives Rank" dataDxfId="4"/>
    <tableColumn id="33" xr3:uid="{2964BB49-C7A0-DA48-BAE2-AA3830A47750}" name="Medical Controller Lives Rank" dataDxfId="3"/>
    <tableColumn id="36" xr3:uid="{6293EBE8-82E2-514E-BAF1-E4B23C4CC18B}" name="Different Controllers" dataDxfId="2">
      <calculatedColumnFormula>Export4Q22[[#This Row],[Pharmacy Controller ID]]&lt;&gt;Export4Q22[[#This Row],[Medical Controller ID]]</calculatedColumnFormula>
    </tableColumn>
    <tableColumn id="34" xr3:uid="{CB260E2C-0696-3F47-ABB0-5E0ED586E091}" name="Concatenate" dataDxfId="1">
      <calculatedColumnFormula>_xlfn.CONCAT(A2:AG2)</calculatedColumnFormula>
    </tableColumn>
    <tableColumn id="35" xr3:uid="{F04D6435-1ADF-9A4B-9A6F-8BB3F7DDD732}" name="3Q Delta" dataDxfId="0">
      <calculatedColumnFormula>IFERROR(IF(_xlfn.XLOOKUP(Export4Q22[[#This Row],[Plan ID]],#REF!,#REF!)=Export4Q22[[#This Row],[Concatenate]],"Same","Change"),"New")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MIT">
      <a:dk1>
        <a:srgbClr val="000000"/>
      </a:dk1>
      <a:lt1>
        <a:srgbClr val="FFFFFF"/>
      </a:lt1>
      <a:dk2>
        <a:srgbClr val="44546A"/>
      </a:dk2>
      <a:lt2>
        <a:srgbClr val="E7E6E6"/>
      </a:lt2>
      <a:accent1>
        <a:srgbClr val="599BC9"/>
      </a:accent1>
      <a:accent2>
        <a:srgbClr val="87C3E9"/>
      </a:accent2>
      <a:accent3>
        <a:srgbClr val="ACCD59"/>
      </a:accent3>
      <a:accent4>
        <a:srgbClr val="78C6CD"/>
      </a:accent4>
      <a:accent5>
        <a:srgbClr val="5D4586"/>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J7850"/>
  <sheetViews>
    <sheetView showGridLines="0" tabSelected="1" workbookViewId="0">
      <selection activeCell="B2" sqref="B2"/>
    </sheetView>
  </sheetViews>
  <sheetFormatPr baseColWidth="10" defaultColWidth="10.83203125" defaultRowHeight="16" x14ac:dyDescent="0.25"/>
  <cols>
    <col min="1" max="1" width="15.1640625" bestFit="1" customWidth="1"/>
    <col min="2" max="2" width="78.33203125" bestFit="1" customWidth="1"/>
    <col min="3" max="3" width="14" bestFit="1" customWidth="1"/>
    <col min="4" max="4" width="14.6640625" bestFit="1" customWidth="1"/>
    <col min="5" max="5" width="16.5" bestFit="1" customWidth="1"/>
    <col min="6" max="6" width="12.83203125" bestFit="1" customWidth="1"/>
    <col min="7" max="7" width="79.6640625" bestFit="1" customWidth="1"/>
    <col min="8" max="8" width="13.83203125" bestFit="1" customWidth="1"/>
    <col min="9" max="9" width="70" bestFit="1" customWidth="1"/>
    <col min="10" max="10" width="22.6640625" bestFit="1" customWidth="1"/>
    <col min="11" max="11" width="60.1640625" bestFit="1" customWidth="1"/>
    <col min="12" max="12" width="21.1640625" bestFit="1" customWidth="1"/>
    <col min="13" max="13" width="69" bestFit="1" customWidth="1"/>
    <col min="14" max="14" width="11.1640625" bestFit="1" customWidth="1"/>
    <col min="15" max="15" width="49.33203125" bestFit="1" customWidth="1"/>
    <col min="16" max="16" width="9.6640625" bestFit="1" customWidth="1"/>
    <col min="17" max="17" width="47.5" bestFit="1" customWidth="1"/>
    <col min="18" max="18" width="9.33203125" bestFit="1" customWidth="1"/>
    <col min="19" max="19" width="51.6640625" bestFit="1" customWidth="1"/>
    <col min="20" max="20" width="11" bestFit="1" customWidth="1"/>
    <col min="21" max="21" width="13.5" bestFit="1" customWidth="1"/>
    <col min="22" max="22" width="22.33203125" bestFit="1" customWidth="1"/>
    <col min="23" max="23" width="49.33203125" bestFit="1" customWidth="1"/>
    <col min="24" max="24" width="24.6640625" bestFit="1" customWidth="1"/>
    <col min="25" max="25" width="20.83203125" bestFit="1" customWidth="1"/>
    <col min="26" max="26" width="49.33203125" bestFit="1" customWidth="1"/>
    <col min="27" max="27" width="23" bestFit="1" customWidth="1"/>
    <col min="28" max="28" width="16" bestFit="1" customWidth="1"/>
    <col min="29" max="29" width="14.5" bestFit="1" customWidth="1"/>
    <col min="30" max="31" width="146.6640625" bestFit="1" customWidth="1"/>
    <col min="32" max="32" width="29.33203125" bestFit="1" customWidth="1"/>
    <col min="33" max="33" width="27.6640625" bestFit="1" customWidth="1"/>
    <col min="34" max="34" width="20.1640625" bestFit="1" customWidth="1"/>
    <col min="35" max="35" width="7.6640625" customWidth="1"/>
    <col min="36" max="36" width="1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s="6" t="s">
        <v>33</v>
      </c>
      <c r="AI1" s="5" t="s">
        <v>34</v>
      </c>
      <c r="AJ1" s="7" t="s">
        <v>13965</v>
      </c>
    </row>
    <row r="2" spans="1:36" x14ac:dyDescent="0.25">
      <c r="A2" s="1">
        <v>7731</v>
      </c>
      <c r="B2" t="s">
        <v>35</v>
      </c>
      <c r="C2" t="s">
        <v>36</v>
      </c>
      <c r="D2" t="s">
        <v>37</v>
      </c>
      <c r="E2" t="s">
        <v>38</v>
      </c>
      <c r="F2" s="1">
        <v>5137</v>
      </c>
      <c r="G2" t="s">
        <v>39</v>
      </c>
      <c r="H2" s="3">
        <v>61898</v>
      </c>
      <c r="I2" t="s">
        <v>40</v>
      </c>
      <c r="J2" s="1">
        <v>1409</v>
      </c>
      <c r="K2" t="s">
        <v>41</v>
      </c>
      <c r="L2" s="1">
        <v>912</v>
      </c>
      <c r="M2" t="s">
        <v>42</v>
      </c>
      <c r="N2" s="1">
        <v>3180</v>
      </c>
      <c r="O2" t="s">
        <v>43</v>
      </c>
      <c r="P2" s="1">
        <v>597</v>
      </c>
      <c r="Q2" t="s">
        <v>44</v>
      </c>
      <c r="R2" s="1">
        <v>889</v>
      </c>
      <c r="S2" t="s">
        <v>45</v>
      </c>
      <c r="T2" t="s">
        <v>46</v>
      </c>
      <c r="U2" t="s">
        <v>47</v>
      </c>
      <c r="V2" s="1">
        <v>3180</v>
      </c>
      <c r="W2" t="s">
        <v>43</v>
      </c>
      <c r="X2" t="s">
        <v>48</v>
      </c>
      <c r="Y2" s="1">
        <v>3180</v>
      </c>
      <c r="Z2" t="s">
        <v>43</v>
      </c>
      <c r="AA2" t="s">
        <v>48</v>
      </c>
      <c r="AB2" s="2">
        <v>77695</v>
      </c>
      <c r="AC2" s="2">
        <v>77695</v>
      </c>
      <c r="AD2" t="s">
        <v>49</v>
      </c>
      <c r="AE2" t="s">
        <v>49</v>
      </c>
      <c r="AF2" s="1">
        <v>2</v>
      </c>
      <c r="AG2" s="1">
        <v>1</v>
      </c>
      <c r="AH2" s="4" t="b">
        <f>Export4Q22[[#This Row],[Pharmacy Controller ID]]&lt;&gt;Export4Q22[[#This Row],[Medical Controller ID]]</f>
        <v>0</v>
      </c>
      <c r="AI2" t="str">
        <f t="shared" ref="AI2:AI65" si="0">_xlfn.CONCAT(A2:AG2)</f>
        <v>7731AARP Medicare Advantage Plan 3MA-PDFALSEMedicare5137AARP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Inc.Parent7769577695AL,AZ,KY,MA,NC,NH,NJ,OH,PA,RI,VT,WAAL,AZ,KY,MA,NC,NH,NJ,OH,PA,RI,VT,WA21</v>
      </c>
      <c r="AJ2" s="8" t="str">
        <f>IFERROR(IF(_xlfn.XLOOKUP(Export4Q22[[#This Row],[Plan ID]],#REF!,#REF!)=Export4Q22[[#This Row],[Concatenate]],"Same","Change"),"New")</f>
        <v>New</v>
      </c>
    </row>
    <row r="3" spans="1:36" x14ac:dyDescent="0.25">
      <c r="A3" s="1">
        <v>10788</v>
      </c>
      <c r="B3" t="s">
        <v>50</v>
      </c>
      <c r="C3" t="s">
        <v>36</v>
      </c>
      <c r="D3" t="s">
        <v>37</v>
      </c>
      <c r="E3" t="s">
        <v>38</v>
      </c>
      <c r="F3" s="1">
        <v>5137</v>
      </c>
      <c r="G3" t="s">
        <v>39</v>
      </c>
      <c r="H3" s="3">
        <v>61898</v>
      </c>
      <c r="I3" t="s">
        <v>40</v>
      </c>
      <c r="J3" s="1">
        <v>1409</v>
      </c>
      <c r="K3" t="s">
        <v>41</v>
      </c>
      <c r="L3" s="1">
        <v>912</v>
      </c>
      <c r="M3" t="s">
        <v>42</v>
      </c>
      <c r="N3" s="1">
        <v>3180</v>
      </c>
      <c r="O3" t="s">
        <v>43</v>
      </c>
      <c r="P3" s="1">
        <v>597</v>
      </c>
      <c r="Q3" t="s">
        <v>44</v>
      </c>
      <c r="R3" s="1">
        <v>889</v>
      </c>
      <c r="S3" t="s">
        <v>45</v>
      </c>
      <c r="T3" t="s">
        <v>46</v>
      </c>
      <c r="U3" t="s">
        <v>47</v>
      </c>
      <c r="V3" s="1">
        <v>3180</v>
      </c>
      <c r="W3" t="s">
        <v>43</v>
      </c>
      <c r="X3" t="s">
        <v>48</v>
      </c>
      <c r="Y3" s="1">
        <v>3180</v>
      </c>
      <c r="Z3" t="s">
        <v>43</v>
      </c>
      <c r="AA3" t="s">
        <v>48</v>
      </c>
      <c r="AB3" s="2">
        <v>510523</v>
      </c>
      <c r="AC3" s="2">
        <v>510523</v>
      </c>
      <c r="AD3" t="s">
        <v>51</v>
      </c>
      <c r="AE3" t="s">
        <v>51</v>
      </c>
      <c r="AF3" s="1">
        <v>2</v>
      </c>
      <c r="AG3" s="1">
        <v>1</v>
      </c>
      <c r="AH3" s="1" t="b">
        <f>Export4Q22[[#This Row],[Pharmacy Controller ID]]&lt;&gt;Export4Q22[[#This Row],[Medical Controller ID]]</f>
        <v>0</v>
      </c>
      <c r="AI3" t="str">
        <f t="shared" si="0"/>
        <v>10788AARP Medicare AdvantageMA-PDFALSEMedicare5137AARP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Inc.Parent510523510523AZ,DE,FL,IA,ID,IL,IN,MO,MS,NE,NM,NV,NY,PA,TX,UT,VA,WA,WIAZ,DE,FL,IA,ID,IL,IN,MO,MS,NE,NM,NV,NY,PA,TX,UT,VA,WA,WI21</v>
      </c>
      <c r="AJ3" s="8" t="str">
        <f>IFERROR(IF(_xlfn.XLOOKUP(Export4Q22[[#This Row],[Plan ID]],#REF!,#REF!)=Export4Q22[[#This Row],[Concatenate]],"Same","Change"),"New")</f>
        <v>New</v>
      </c>
    </row>
    <row r="4" spans="1:36" x14ac:dyDescent="0.25">
      <c r="A4" s="1">
        <v>10873</v>
      </c>
      <c r="B4" t="s">
        <v>52</v>
      </c>
      <c r="C4" t="s">
        <v>36</v>
      </c>
      <c r="D4" t="s">
        <v>37</v>
      </c>
      <c r="E4" t="s">
        <v>38</v>
      </c>
      <c r="F4" s="1">
        <v>5137</v>
      </c>
      <c r="G4" t="s">
        <v>39</v>
      </c>
      <c r="H4" s="3">
        <v>61898</v>
      </c>
      <c r="I4" t="s">
        <v>40</v>
      </c>
      <c r="J4" s="1">
        <v>1409</v>
      </c>
      <c r="K4" t="s">
        <v>41</v>
      </c>
      <c r="L4" s="1">
        <v>912</v>
      </c>
      <c r="M4" t="s">
        <v>42</v>
      </c>
      <c r="N4" s="1">
        <v>3180</v>
      </c>
      <c r="O4" t="s">
        <v>43</v>
      </c>
      <c r="P4" s="1">
        <v>597</v>
      </c>
      <c r="Q4" t="s">
        <v>44</v>
      </c>
      <c r="R4" s="1">
        <v>889</v>
      </c>
      <c r="S4" t="s">
        <v>45</v>
      </c>
      <c r="T4" t="s">
        <v>46</v>
      </c>
      <c r="U4" t="s">
        <v>47</v>
      </c>
      <c r="V4" s="1">
        <v>3180</v>
      </c>
      <c r="W4" t="s">
        <v>43</v>
      </c>
      <c r="X4" t="s">
        <v>48</v>
      </c>
      <c r="Y4" s="1">
        <v>3180</v>
      </c>
      <c r="Z4" t="s">
        <v>43</v>
      </c>
      <c r="AA4" t="s">
        <v>48</v>
      </c>
      <c r="AB4" s="2">
        <v>17353</v>
      </c>
      <c r="AC4" s="2">
        <v>17353</v>
      </c>
      <c r="AD4" t="s">
        <v>53</v>
      </c>
      <c r="AE4" t="s">
        <v>53</v>
      </c>
      <c r="AF4" s="1">
        <v>2</v>
      </c>
      <c r="AG4" s="1">
        <v>1</v>
      </c>
      <c r="AH4" s="1" t="b">
        <f>Export4Q22[[#This Row],[Pharmacy Controller ID]]&lt;&gt;Export4Q22[[#This Row],[Medical Controller ID]]</f>
        <v>0</v>
      </c>
      <c r="AI4" t="str">
        <f t="shared" si="0"/>
        <v>10873AARP Medicare Advantage SecureHorizons PremierMA-PDFALSEMedicare5137AARP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Inc.Parent1735317353CACA21</v>
      </c>
      <c r="AJ4" s="8" t="str">
        <f>IFERROR(IF(_xlfn.XLOOKUP(Export4Q22[[#This Row],[Plan ID]],#REF!,#REF!)=Export4Q22[[#This Row],[Concatenate]],"Same","Change"),"New")</f>
        <v>New</v>
      </c>
    </row>
    <row r="5" spans="1:36" x14ac:dyDescent="0.25">
      <c r="A5" s="1">
        <v>10924</v>
      </c>
      <c r="B5" t="s">
        <v>54</v>
      </c>
      <c r="C5" t="s">
        <v>36</v>
      </c>
      <c r="D5" t="s">
        <v>37</v>
      </c>
      <c r="E5" t="s">
        <v>38</v>
      </c>
      <c r="F5" s="1">
        <v>5137</v>
      </c>
      <c r="G5" t="s">
        <v>39</v>
      </c>
      <c r="H5" s="3">
        <v>61898</v>
      </c>
      <c r="I5" t="s">
        <v>40</v>
      </c>
      <c r="J5" s="1">
        <v>1409</v>
      </c>
      <c r="K5" t="s">
        <v>41</v>
      </c>
      <c r="L5" s="1">
        <v>912</v>
      </c>
      <c r="M5" t="s">
        <v>42</v>
      </c>
      <c r="N5" s="1">
        <v>3180</v>
      </c>
      <c r="O5" t="s">
        <v>43</v>
      </c>
      <c r="P5" s="1">
        <v>597</v>
      </c>
      <c r="Q5" t="s">
        <v>44</v>
      </c>
      <c r="R5" s="1">
        <v>889</v>
      </c>
      <c r="S5" t="s">
        <v>45</v>
      </c>
      <c r="T5" t="s">
        <v>46</v>
      </c>
      <c r="U5" t="s">
        <v>47</v>
      </c>
      <c r="V5" s="1">
        <v>3180</v>
      </c>
      <c r="W5" t="s">
        <v>43</v>
      </c>
      <c r="X5" t="s">
        <v>48</v>
      </c>
      <c r="Y5" s="1">
        <v>3180</v>
      </c>
      <c r="Z5" t="s">
        <v>43</v>
      </c>
      <c r="AA5" t="s">
        <v>48</v>
      </c>
      <c r="AB5" s="2">
        <v>652180</v>
      </c>
      <c r="AC5" s="2">
        <v>652180</v>
      </c>
      <c r="AD5" t="s">
        <v>55</v>
      </c>
      <c r="AE5" t="s">
        <v>55</v>
      </c>
      <c r="AF5" s="1">
        <v>2</v>
      </c>
      <c r="AG5" s="1">
        <v>1</v>
      </c>
      <c r="AH5" s="1" t="b">
        <f>Export4Q22[[#This Row],[Pharmacy Controller ID]]&lt;&gt;Export4Q22[[#This Row],[Medical Controller ID]]</f>
        <v>0</v>
      </c>
      <c r="AI5" t="str">
        <f t="shared" si="0"/>
        <v>10924AARP Medicare Advantage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Inc.Parent652180652180AL,AR,AZ,CO,IA,ID,IL,IN,KS,KY,MA,MO,NC,NH,NJ,NV,NY,OH,OK,OR,PA,RI,SC,TN,TX,UT,VA,VT,WAAL,AR,AZ,CO,IA,ID,IL,IN,KS,KY,MA,MO,NC,NH,NJ,NV,NY,OH,OK,OR,PA,RI,SC,TN,TX,UT,VA,VT,WA21</v>
      </c>
      <c r="AJ5" s="8" t="str">
        <f>IFERROR(IF(_xlfn.XLOOKUP(Export4Q22[[#This Row],[Plan ID]],#REF!,#REF!)=Export4Q22[[#This Row],[Concatenate]],"Same","Change"),"New")</f>
        <v>New</v>
      </c>
    </row>
    <row r="6" spans="1:36" x14ac:dyDescent="0.25">
      <c r="A6" s="1">
        <v>10972</v>
      </c>
      <c r="B6" t="s">
        <v>56</v>
      </c>
      <c r="C6" t="s">
        <v>36</v>
      </c>
      <c r="D6" t="s">
        <v>37</v>
      </c>
      <c r="E6" t="s">
        <v>38</v>
      </c>
      <c r="F6" s="1">
        <v>5137</v>
      </c>
      <c r="G6" t="s">
        <v>39</v>
      </c>
      <c r="H6" s="3">
        <v>61898</v>
      </c>
      <c r="I6" t="s">
        <v>40</v>
      </c>
      <c r="J6" s="1">
        <v>1409</v>
      </c>
      <c r="K6" t="s">
        <v>41</v>
      </c>
      <c r="L6" s="1">
        <v>912</v>
      </c>
      <c r="M6" t="s">
        <v>42</v>
      </c>
      <c r="N6" s="1">
        <v>3180</v>
      </c>
      <c r="O6" t="s">
        <v>43</v>
      </c>
      <c r="P6" s="1">
        <v>597</v>
      </c>
      <c r="Q6" t="s">
        <v>44</v>
      </c>
      <c r="R6" s="1">
        <v>889</v>
      </c>
      <c r="S6" t="s">
        <v>45</v>
      </c>
      <c r="T6" t="s">
        <v>46</v>
      </c>
      <c r="U6" t="s">
        <v>47</v>
      </c>
      <c r="V6" s="1">
        <v>3180</v>
      </c>
      <c r="W6" t="s">
        <v>43</v>
      </c>
      <c r="X6" t="s">
        <v>48</v>
      </c>
      <c r="Y6" s="1">
        <v>3180</v>
      </c>
      <c r="Z6" t="s">
        <v>43</v>
      </c>
      <c r="AA6" t="s">
        <v>48</v>
      </c>
      <c r="AB6" s="2">
        <v>76725</v>
      </c>
      <c r="AC6" s="2">
        <v>76725</v>
      </c>
      <c r="AD6" t="s">
        <v>57</v>
      </c>
      <c r="AE6" t="s">
        <v>57</v>
      </c>
      <c r="AF6" s="1">
        <v>2</v>
      </c>
      <c r="AG6" s="1">
        <v>1</v>
      </c>
      <c r="AH6" s="1" t="b">
        <f>Export4Q22[[#This Row],[Pharmacy Controller ID]]&lt;&gt;Export4Q22[[#This Row],[Medical Controller ID]]</f>
        <v>0</v>
      </c>
      <c r="AI6" t="str">
        <f t="shared" si="0"/>
        <v>10972AARP Medicare Advantage SecureHorizonsMA-PDFALSEMedicare5137AARP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Inc.Parent7672576725CA,TXCA,TX21</v>
      </c>
      <c r="AJ6" s="8" t="str">
        <f>IFERROR(IF(_xlfn.XLOOKUP(Export4Q22[[#This Row],[Plan ID]],#REF!,#REF!)=Export4Q22[[#This Row],[Concatenate]],"Same","Change"),"New")</f>
        <v>New</v>
      </c>
    </row>
    <row r="7" spans="1:36" x14ac:dyDescent="0.25">
      <c r="A7" s="1">
        <v>11042</v>
      </c>
      <c r="B7" t="s">
        <v>58</v>
      </c>
      <c r="C7" t="s">
        <v>36</v>
      </c>
      <c r="D7" t="s">
        <v>37</v>
      </c>
      <c r="E7" t="s">
        <v>38</v>
      </c>
      <c r="F7" s="1">
        <v>5137</v>
      </c>
      <c r="G7" t="s">
        <v>39</v>
      </c>
      <c r="H7" s="3">
        <v>61898</v>
      </c>
      <c r="I7" t="s">
        <v>40</v>
      </c>
      <c r="J7" s="1">
        <v>1409</v>
      </c>
      <c r="K7" t="s">
        <v>41</v>
      </c>
      <c r="L7" s="1">
        <v>912</v>
      </c>
      <c r="M7" t="s">
        <v>42</v>
      </c>
      <c r="N7" s="1">
        <v>3180</v>
      </c>
      <c r="O7" t="s">
        <v>43</v>
      </c>
      <c r="P7" s="1">
        <v>597</v>
      </c>
      <c r="Q7" t="s">
        <v>44</v>
      </c>
      <c r="R7" s="1">
        <v>889</v>
      </c>
      <c r="S7" t="s">
        <v>45</v>
      </c>
      <c r="T7" t="s">
        <v>46</v>
      </c>
      <c r="U7" t="s">
        <v>47</v>
      </c>
      <c r="V7" s="1">
        <v>3180</v>
      </c>
      <c r="W7" t="s">
        <v>43</v>
      </c>
      <c r="X7" t="s">
        <v>48</v>
      </c>
      <c r="Y7" s="1">
        <v>3180</v>
      </c>
      <c r="Z7" t="s">
        <v>43</v>
      </c>
      <c r="AA7" t="s">
        <v>48</v>
      </c>
      <c r="AB7" s="2">
        <v>191610</v>
      </c>
      <c r="AC7" s="2">
        <v>191610</v>
      </c>
      <c r="AD7" t="s">
        <v>59</v>
      </c>
      <c r="AE7" t="s">
        <v>59</v>
      </c>
      <c r="AF7" s="1">
        <v>2</v>
      </c>
      <c r="AG7" s="1">
        <v>1</v>
      </c>
      <c r="AH7" s="1" t="b">
        <f>Export4Q22[[#This Row],[Pharmacy Controller ID]]&lt;&gt;Export4Q22[[#This Row],[Medical Controller ID]]</f>
        <v>0</v>
      </c>
      <c r="AI7" t="str">
        <f t="shared" si="0"/>
        <v>11042AARP Medicare Advantage Choice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Inc.Parent191610191610AZ,CO,CT,DC,FL,HI,IA,ID,IL,IN,KS,MA,MD,ME,MO,MT,NC,NE,NM,NY,OK,PA,SC,TX,WA,WVAZ,CO,CT,DC,FL,HI,IA,ID,IL,IN,KS,MA,MD,ME,MO,MT,NC,NE,NM,NY,OK,PA,SC,TX,WA,WV21</v>
      </c>
      <c r="AJ7" s="8" t="str">
        <f>IFERROR(IF(_xlfn.XLOOKUP(Export4Q22[[#This Row],[Plan ID]],#REF!,#REF!)=Export4Q22[[#This Row],[Concatenate]],"Same","Change"),"New")</f>
        <v>New</v>
      </c>
    </row>
    <row r="8" spans="1:36" x14ac:dyDescent="0.25">
      <c r="A8" s="1">
        <v>11346</v>
      </c>
      <c r="B8" t="s">
        <v>60</v>
      </c>
      <c r="C8" t="s">
        <v>36</v>
      </c>
      <c r="D8" t="s">
        <v>37</v>
      </c>
      <c r="E8" t="s">
        <v>38</v>
      </c>
      <c r="F8" s="1">
        <v>5137</v>
      </c>
      <c r="G8" t="s">
        <v>39</v>
      </c>
      <c r="H8" s="3">
        <v>61898</v>
      </c>
      <c r="I8" t="s">
        <v>40</v>
      </c>
      <c r="J8" s="1">
        <v>1409</v>
      </c>
      <c r="K8" t="s">
        <v>41</v>
      </c>
      <c r="L8" s="1">
        <v>912</v>
      </c>
      <c r="M8" t="s">
        <v>42</v>
      </c>
      <c r="N8" s="1">
        <v>3180</v>
      </c>
      <c r="O8" t="s">
        <v>43</v>
      </c>
      <c r="P8" s="1">
        <v>597</v>
      </c>
      <c r="Q8" t="s">
        <v>44</v>
      </c>
      <c r="R8" s="1">
        <v>889</v>
      </c>
      <c r="S8" t="s">
        <v>45</v>
      </c>
      <c r="T8" t="s">
        <v>46</v>
      </c>
      <c r="U8" t="s">
        <v>47</v>
      </c>
      <c r="V8" s="1">
        <v>3180</v>
      </c>
      <c r="W8" t="s">
        <v>43</v>
      </c>
      <c r="X8" t="s">
        <v>48</v>
      </c>
      <c r="Y8" s="1">
        <v>3180</v>
      </c>
      <c r="Z8" t="s">
        <v>43</v>
      </c>
      <c r="AA8" t="s">
        <v>48</v>
      </c>
      <c r="AB8" s="2">
        <v>155641</v>
      </c>
      <c r="AC8" s="2">
        <v>155641</v>
      </c>
      <c r="AD8" t="s">
        <v>61</v>
      </c>
      <c r="AE8" t="s">
        <v>61</v>
      </c>
      <c r="AF8" s="1">
        <v>2</v>
      </c>
      <c r="AG8" s="1">
        <v>1</v>
      </c>
      <c r="AH8" s="1" t="b">
        <f>Export4Q22[[#This Row],[Pharmacy Controller ID]]&lt;&gt;Export4Q22[[#This Row],[Medical Controller ID]]</f>
        <v>0</v>
      </c>
      <c r="AI8" t="str">
        <f t="shared" si="0"/>
        <v>11346AARP Medicare Advantage SecureHorizons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Inc.Parent155641155641CA,CO,OK,TXCA,CO,OK,TX21</v>
      </c>
      <c r="AJ8" s="8" t="str">
        <f>IFERROR(IF(_xlfn.XLOOKUP(Export4Q22[[#This Row],[Plan ID]],#REF!,#REF!)=Export4Q22[[#This Row],[Concatenate]],"Same","Change"),"New")</f>
        <v>New</v>
      </c>
    </row>
    <row r="9" spans="1:36" x14ac:dyDescent="0.25">
      <c r="A9" s="1">
        <v>16939</v>
      </c>
      <c r="B9" t="s">
        <v>62</v>
      </c>
      <c r="C9" t="s">
        <v>36</v>
      </c>
      <c r="D9" t="s">
        <v>37</v>
      </c>
      <c r="E9" t="s">
        <v>38</v>
      </c>
      <c r="F9" s="1">
        <v>5137</v>
      </c>
      <c r="G9" t="s">
        <v>39</v>
      </c>
      <c r="H9" s="3">
        <v>61898</v>
      </c>
      <c r="I9" t="s">
        <v>40</v>
      </c>
      <c r="J9" s="1">
        <v>1409</v>
      </c>
      <c r="K9" t="s">
        <v>41</v>
      </c>
      <c r="L9" s="1">
        <v>912</v>
      </c>
      <c r="M9" t="s">
        <v>42</v>
      </c>
      <c r="N9" s="1">
        <v>3180</v>
      </c>
      <c r="O9" t="s">
        <v>43</v>
      </c>
      <c r="P9" s="1">
        <v>597</v>
      </c>
      <c r="Q9" t="s">
        <v>44</v>
      </c>
      <c r="R9" s="1">
        <v>889</v>
      </c>
      <c r="S9" t="s">
        <v>45</v>
      </c>
      <c r="T9" t="s">
        <v>46</v>
      </c>
      <c r="U9" t="s">
        <v>47</v>
      </c>
      <c r="V9" s="1">
        <v>3180</v>
      </c>
      <c r="W9" t="s">
        <v>43</v>
      </c>
      <c r="X9" t="s">
        <v>48</v>
      </c>
      <c r="Y9" s="1">
        <v>3180</v>
      </c>
      <c r="Z9" t="s">
        <v>43</v>
      </c>
      <c r="AA9" t="s">
        <v>48</v>
      </c>
      <c r="AB9" s="2">
        <v>3742</v>
      </c>
      <c r="AC9" s="2">
        <v>3742</v>
      </c>
      <c r="AD9" t="s">
        <v>63</v>
      </c>
      <c r="AE9" t="s">
        <v>63</v>
      </c>
      <c r="AF9" s="1">
        <v>2</v>
      </c>
      <c r="AG9" s="1">
        <v>1</v>
      </c>
      <c r="AH9" s="1" t="b">
        <f>Export4Q22[[#This Row],[Pharmacy Controller ID]]&lt;&gt;Export4Q22[[#This Row],[Medical Controller ID]]</f>
        <v>0</v>
      </c>
      <c r="AI9" t="str">
        <f t="shared" si="0"/>
        <v>16939UnitedHealthcare MedicareDirect RxMA-PDFALSEMedicare5137AARP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Inc.Parent37423742AZ,GA,KS,KY,MO,MT,NE,OK,TX,VA,VT,WYAZ,GA,KS,KY,MO,MT,NE,OK,TX,VA,VT,WY21</v>
      </c>
      <c r="AJ9" s="8" t="str">
        <f>IFERROR(IF(_xlfn.XLOOKUP(Export4Q22[[#This Row],[Plan ID]],#REF!,#REF!)=Export4Q22[[#This Row],[Concatenate]],"Same","Change"),"New")</f>
        <v>New</v>
      </c>
    </row>
    <row r="10" spans="1:36" x14ac:dyDescent="0.25">
      <c r="A10" s="1">
        <v>17246</v>
      </c>
      <c r="B10" t="s">
        <v>64</v>
      </c>
      <c r="C10" t="s">
        <v>36</v>
      </c>
      <c r="D10" t="s">
        <v>37</v>
      </c>
      <c r="E10" t="s">
        <v>38</v>
      </c>
      <c r="F10" s="1">
        <v>5137</v>
      </c>
      <c r="G10" t="s">
        <v>39</v>
      </c>
      <c r="H10" s="3">
        <v>61898</v>
      </c>
      <c r="I10" t="s">
        <v>40</v>
      </c>
      <c r="J10" s="1">
        <v>1409</v>
      </c>
      <c r="K10" t="s">
        <v>41</v>
      </c>
      <c r="L10" s="1">
        <v>912</v>
      </c>
      <c r="M10" t="s">
        <v>42</v>
      </c>
      <c r="N10" s="1">
        <v>3180</v>
      </c>
      <c r="O10" t="s">
        <v>43</v>
      </c>
      <c r="P10" s="1">
        <v>597</v>
      </c>
      <c r="Q10" t="s">
        <v>44</v>
      </c>
      <c r="R10" s="1">
        <v>889</v>
      </c>
      <c r="S10" t="s">
        <v>45</v>
      </c>
      <c r="T10" t="s">
        <v>46</v>
      </c>
      <c r="U10" t="s">
        <v>47</v>
      </c>
      <c r="V10" s="1">
        <v>3180</v>
      </c>
      <c r="W10" t="s">
        <v>43</v>
      </c>
      <c r="X10" t="s">
        <v>48</v>
      </c>
      <c r="Y10" s="1">
        <v>3180</v>
      </c>
      <c r="Z10" t="s">
        <v>43</v>
      </c>
      <c r="AA10" t="s">
        <v>48</v>
      </c>
      <c r="AB10" s="2">
        <v>42029</v>
      </c>
      <c r="AC10" s="2">
        <v>42029</v>
      </c>
      <c r="AD10" t="s">
        <v>65</v>
      </c>
      <c r="AE10" t="s">
        <v>65</v>
      </c>
      <c r="AF10" s="1">
        <v>2</v>
      </c>
      <c r="AG10" s="1">
        <v>1</v>
      </c>
      <c r="AH10" s="1" t="b">
        <f>Export4Q22[[#This Row],[Pharmacy Controller ID]]&lt;&gt;Export4Q22[[#This Row],[Medical Controller ID]]</f>
        <v>0</v>
      </c>
      <c r="AI10" t="str">
        <f t="shared" si="0"/>
        <v>17246AARP Medicare Advantage FocusMA-PDFALSEMedicare5137AARP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Inc.Parent4202942029CA,FL,ID,IN,TXCA,FL,ID,IN,TX21</v>
      </c>
      <c r="AJ10" s="8" t="str">
        <f>IFERROR(IF(_xlfn.XLOOKUP(Export4Q22[[#This Row],[Plan ID]],#REF!,#REF!)=Export4Q22[[#This Row],[Concatenate]],"Same","Change"),"New")</f>
        <v>New</v>
      </c>
    </row>
    <row r="11" spans="1:36" x14ac:dyDescent="0.25">
      <c r="A11" s="1">
        <v>17363</v>
      </c>
      <c r="B11" t="s">
        <v>66</v>
      </c>
      <c r="C11" t="s">
        <v>36</v>
      </c>
      <c r="D11" t="s">
        <v>37</v>
      </c>
      <c r="E11" t="s">
        <v>38</v>
      </c>
      <c r="F11" s="1">
        <v>5137</v>
      </c>
      <c r="G11" t="s">
        <v>39</v>
      </c>
      <c r="H11" s="3">
        <v>61898</v>
      </c>
      <c r="I11" t="s">
        <v>40</v>
      </c>
      <c r="J11" s="1">
        <v>1409</v>
      </c>
      <c r="K11" t="s">
        <v>41</v>
      </c>
      <c r="L11" s="1">
        <v>912</v>
      </c>
      <c r="M11" t="s">
        <v>42</v>
      </c>
      <c r="N11" s="1">
        <v>3180</v>
      </c>
      <c r="O11" t="s">
        <v>43</v>
      </c>
      <c r="P11" s="1">
        <v>597</v>
      </c>
      <c r="Q11" t="s">
        <v>44</v>
      </c>
      <c r="R11" s="1">
        <v>889</v>
      </c>
      <c r="S11" t="s">
        <v>45</v>
      </c>
      <c r="T11" t="s">
        <v>46</v>
      </c>
      <c r="U11" t="s">
        <v>47</v>
      </c>
      <c r="V11" s="1">
        <v>3180</v>
      </c>
      <c r="W11" t="s">
        <v>43</v>
      </c>
      <c r="X11" t="s">
        <v>48</v>
      </c>
      <c r="Y11" s="1">
        <v>3180</v>
      </c>
      <c r="Z11" t="s">
        <v>43</v>
      </c>
      <c r="AA11" t="s">
        <v>48</v>
      </c>
      <c r="AB11" s="2">
        <v>630162</v>
      </c>
      <c r="AC11" s="2">
        <v>630162</v>
      </c>
      <c r="AD11" t="s">
        <v>67</v>
      </c>
      <c r="AE11" t="s">
        <v>67</v>
      </c>
      <c r="AF11" s="1">
        <v>2</v>
      </c>
      <c r="AG11" s="1">
        <v>1</v>
      </c>
      <c r="AH11" s="1" t="b">
        <f>Export4Q22[[#This Row],[Pharmacy Controller ID]]&lt;&gt;Export4Q22[[#This Row],[Medical Controller ID]]</f>
        <v>0</v>
      </c>
      <c r="AI11" t="str">
        <f t="shared" si="0"/>
        <v>17363AARP Medicare Advantage ChoiceMA-PDFALSEMedicare5137AARP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Inc.Parent630162630162AL,AR,CA,CT,DE,FL,HI,IA,ID,IL,IN,KS,KY,MA,ME,MO,MS,NC,NE,NH,NJ,NM,NV,OH,OK,OR,PA,RI,SC,SD,TX,UT,VA,VT,WA,WI,WYAL,AR,CA,CT,DE,FL,HI,IA,ID,IL,IN,KS,KY,MA,ME,MO,MS,NC,NE,NH,NJ,NM,NV,OH,OK,OR,PA,RI,SC,SD,TX,UT,VA,VT,WA,WI,WY21</v>
      </c>
      <c r="AJ11" s="8" t="str">
        <f>IFERROR(IF(_xlfn.XLOOKUP(Export4Q22[[#This Row],[Plan ID]],#REF!,#REF!)=Export4Q22[[#This Row],[Concatenate]],"Same","Change"),"New")</f>
        <v>New</v>
      </c>
    </row>
    <row r="12" spans="1:36" x14ac:dyDescent="0.25">
      <c r="A12" s="1">
        <v>17364</v>
      </c>
      <c r="B12" t="s">
        <v>68</v>
      </c>
      <c r="C12" t="s">
        <v>36</v>
      </c>
      <c r="D12" t="s">
        <v>37</v>
      </c>
      <c r="E12" t="s">
        <v>38</v>
      </c>
      <c r="F12" s="1">
        <v>5137</v>
      </c>
      <c r="G12" t="s">
        <v>39</v>
      </c>
      <c r="H12" s="3">
        <v>61898</v>
      </c>
      <c r="I12" t="s">
        <v>40</v>
      </c>
      <c r="J12" s="1">
        <v>1409</v>
      </c>
      <c r="K12" t="s">
        <v>41</v>
      </c>
      <c r="L12" s="1">
        <v>912</v>
      </c>
      <c r="M12" t="s">
        <v>42</v>
      </c>
      <c r="N12" s="1">
        <v>3180</v>
      </c>
      <c r="O12" t="s">
        <v>43</v>
      </c>
      <c r="P12" s="1">
        <v>597</v>
      </c>
      <c r="Q12" t="s">
        <v>44</v>
      </c>
      <c r="R12" s="1">
        <v>889</v>
      </c>
      <c r="S12" t="s">
        <v>45</v>
      </c>
      <c r="T12" t="s">
        <v>46</v>
      </c>
      <c r="U12" t="s">
        <v>47</v>
      </c>
      <c r="V12" s="1">
        <v>3180</v>
      </c>
      <c r="W12" t="s">
        <v>43</v>
      </c>
      <c r="X12" t="s">
        <v>48</v>
      </c>
      <c r="Y12" s="1">
        <v>3180</v>
      </c>
      <c r="Z12" t="s">
        <v>43</v>
      </c>
      <c r="AA12" t="s">
        <v>48</v>
      </c>
      <c r="AB12" s="2">
        <v>425127</v>
      </c>
      <c r="AC12" s="2">
        <v>425127</v>
      </c>
      <c r="AD12" t="s">
        <v>69</v>
      </c>
      <c r="AE12" t="s">
        <v>69</v>
      </c>
      <c r="AF12" s="1">
        <v>2</v>
      </c>
      <c r="AG12" s="1">
        <v>1</v>
      </c>
      <c r="AH12" s="1" t="b">
        <f>Export4Q22[[#This Row],[Pharmacy Controller ID]]&lt;&gt;Export4Q22[[#This Row],[Medical Controller ID]]</f>
        <v>0</v>
      </c>
      <c r="AI12" t="str">
        <f t="shared" si="0"/>
        <v>17364AARP Medicare Advantage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Inc.Parent425127425127AL,AR,AZ,CO,FL,IA,ID,IL,IN,KS,KY,MA,MO,NC,NH,NJ,NV,NY,OH,OK,OR,PA,RI,SC,TN,TX,UT,VA,VT,WAAL,AR,AZ,CO,FL,IA,ID,IL,IN,KS,KY,MA,MO,NC,NH,NJ,NV,NY,OH,OK,OR,PA,RI,SC,TN,TX,UT,VA,VT,WA21</v>
      </c>
      <c r="AJ12" s="8" t="str">
        <f>IFERROR(IF(_xlfn.XLOOKUP(Export4Q22[[#This Row],[Plan ID]],#REF!,#REF!)=Export4Q22[[#This Row],[Concatenate]],"Same","Change"),"New")</f>
        <v>New</v>
      </c>
    </row>
    <row r="13" spans="1:36" x14ac:dyDescent="0.25">
      <c r="A13" s="1">
        <v>17369</v>
      </c>
      <c r="B13" t="s">
        <v>70</v>
      </c>
      <c r="C13" t="s">
        <v>36</v>
      </c>
      <c r="D13" t="s">
        <v>37</v>
      </c>
      <c r="E13" t="s">
        <v>38</v>
      </c>
      <c r="F13" s="1">
        <v>5137</v>
      </c>
      <c r="G13" t="s">
        <v>39</v>
      </c>
      <c r="H13" s="3">
        <v>61898</v>
      </c>
      <c r="I13" t="s">
        <v>40</v>
      </c>
      <c r="J13" s="1">
        <v>1409</v>
      </c>
      <c r="K13" t="s">
        <v>41</v>
      </c>
      <c r="L13" s="1">
        <v>912</v>
      </c>
      <c r="M13" t="s">
        <v>42</v>
      </c>
      <c r="N13" s="1">
        <v>3180</v>
      </c>
      <c r="O13" t="s">
        <v>43</v>
      </c>
      <c r="P13" s="1">
        <v>597</v>
      </c>
      <c r="Q13" t="s">
        <v>44</v>
      </c>
      <c r="R13" s="1">
        <v>889</v>
      </c>
      <c r="S13" t="s">
        <v>45</v>
      </c>
      <c r="T13" t="s">
        <v>46</v>
      </c>
      <c r="U13" t="s">
        <v>47</v>
      </c>
      <c r="V13" s="1">
        <v>3180</v>
      </c>
      <c r="W13" t="s">
        <v>43</v>
      </c>
      <c r="X13" t="s">
        <v>48</v>
      </c>
      <c r="Y13" s="1">
        <v>3180</v>
      </c>
      <c r="Z13" t="s">
        <v>43</v>
      </c>
      <c r="AA13" t="s">
        <v>48</v>
      </c>
      <c r="AB13" s="2">
        <v>6087</v>
      </c>
      <c r="AC13" s="2">
        <v>6087</v>
      </c>
      <c r="AD13" t="s">
        <v>71</v>
      </c>
      <c r="AE13" t="s">
        <v>71</v>
      </c>
      <c r="AF13" s="1">
        <v>2</v>
      </c>
      <c r="AG13" s="1">
        <v>1</v>
      </c>
      <c r="AH13" s="1" t="b">
        <f>Export4Q22[[#This Row],[Pharmacy Controller ID]]&lt;&gt;Export4Q22[[#This Row],[Medical Controller ID]]</f>
        <v>0</v>
      </c>
      <c r="AI13" t="str">
        <f t="shared" si="0"/>
        <v>17369AARP Medicare Advantage PlusMA-PDFALSEMedicare5137AARP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Inc.Parent60876087AZAZ21</v>
      </c>
      <c r="AJ13" s="8" t="str">
        <f>IFERROR(IF(_xlfn.XLOOKUP(Export4Q22[[#This Row],[Plan ID]],#REF!,#REF!)=Export4Q22[[#This Row],[Concatenate]],"Same","Change"),"New")</f>
        <v>New</v>
      </c>
    </row>
    <row r="14" spans="1:36" x14ac:dyDescent="0.25">
      <c r="A14" s="1">
        <v>60089</v>
      </c>
      <c r="B14" t="s">
        <v>72</v>
      </c>
      <c r="C14" t="s">
        <v>36</v>
      </c>
      <c r="D14" t="s">
        <v>37</v>
      </c>
      <c r="E14" t="s">
        <v>38</v>
      </c>
      <c r="F14" s="1">
        <v>5137</v>
      </c>
      <c r="G14" t="s">
        <v>39</v>
      </c>
      <c r="H14" s="3">
        <v>61898</v>
      </c>
      <c r="I14" t="s">
        <v>40</v>
      </c>
      <c r="J14" s="1">
        <v>1409</v>
      </c>
      <c r="K14" t="s">
        <v>41</v>
      </c>
      <c r="L14" s="1">
        <v>912</v>
      </c>
      <c r="M14" t="s">
        <v>42</v>
      </c>
      <c r="N14" s="1">
        <v>3180</v>
      </c>
      <c r="O14" t="s">
        <v>43</v>
      </c>
      <c r="P14" s="1">
        <v>597</v>
      </c>
      <c r="Q14" t="s">
        <v>44</v>
      </c>
      <c r="R14" s="1">
        <v>889</v>
      </c>
      <c r="S14" t="s">
        <v>45</v>
      </c>
      <c r="T14" t="s">
        <v>46</v>
      </c>
      <c r="U14" t="s">
        <v>47</v>
      </c>
      <c r="V14" s="1">
        <v>3180</v>
      </c>
      <c r="W14" t="s">
        <v>43</v>
      </c>
      <c r="X14" t="s">
        <v>48</v>
      </c>
      <c r="Y14" s="1">
        <v>3180</v>
      </c>
      <c r="Z14" t="s">
        <v>43</v>
      </c>
      <c r="AA14" t="s">
        <v>48</v>
      </c>
      <c r="AB14" s="2">
        <v>135530</v>
      </c>
      <c r="AC14" s="2">
        <v>135530</v>
      </c>
      <c r="AD14" t="s">
        <v>61</v>
      </c>
      <c r="AE14" t="s">
        <v>61</v>
      </c>
      <c r="AF14" s="1">
        <v>2</v>
      </c>
      <c r="AG14" s="1">
        <v>1</v>
      </c>
      <c r="AH14" s="1" t="b">
        <f>Export4Q22[[#This Row],[Pharmacy Controller ID]]&lt;&gt;Export4Q22[[#This Row],[Medical Controller ID]]</f>
        <v>0</v>
      </c>
      <c r="AI14" t="str">
        <f t="shared" si="0"/>
        <v>60089AARP Medicare Advantage SecureHorizons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Inc.Parent135530135530CA,CO,OK,TXCA,CO,OK,TX21</v>
      </c>
      <c r="AJ14" s="8" t="str">
        <f>IFERROR(IF(_xlfn.XLOOKUP(Export4Q22[[#This Row],[Plan ID]],#REF!,#REF!)=Export4Q22[[#This Row],[Concatenate]],"Same","Change"),"New")</f>
        <v>New</v>
      </c>
    </row>
    <row r="15" spans="1:36" x14ac:dyDescent="0.25">
      <c r="A15" s="1">
        <v>61699</v>
      </c>
      <c r="B15" t="s">
        <v>73</v>
      </c>
      <c r="C15" t="s">
        <v>36</v>
      </c>
      <c r="D15" t="s">
        <v>37</v>
      </c>
      <c r="E15" t="s">
        <v>38</v>
      </c>
      <c r="F15" s="1">
        <v>5137</v>
      </c>
      <c r="G15" t="s">
        <v>39</v>
      </c>
      <c r="H15" s="3">
        <v>61898</v>
      </c>
      <c r="I15" t="s">
        <v>40</v>
      </c>
      <c r="J15" s="1">
        <v>1409</v>
      </c>
      <c r="K15" t="s">
        <v>41</v>
      </c>
      <c r="L15" s="1">
        <v>912</v>
      </c>
      <c r="M15" t="s">
        <v>42</v>
      </c>
      <c r="N15" s="1">
        <v>3180</v>
      </c>
      <c r="O15" t="s">
        <v>43</v>
      </c>
      <c r="P15" s="1">
        <v>597</v>
      </c>
      <c r="Q15" t="s">
        <v>44</v>
      </c>
      <c r="R15" s="1">
        <v>889</v>
      </c>
      <c r="S15" t="s">
        <v>45</v>
      </c>
      <c r="T15" t="s">
        <v>46</v>
      </c>
      <c r="U15" t="s">
        <v>47</v>
      </c>
      <c r="V15" s="1">
        <v>3180</v>
      </c>
      <c r="W15" t="s">
        <v>43</v>
      </c>
      <c r="X15" t="s">
        <v>48</v>
      </c>
      <c r="Y15" s="1">
        <v>3180</v>
      </c>
      <c r="Z15" t="s">
        <v>43</v>
      </c>
      <c r="AA15" t="s">
        <v>48</v>
      </c>
      <c r="AB15" s="2">
        <v>4876</v>
      </c>
      <c r="AC15" s="2">
        <v>4876</v>
      </c>
      <c r="AD15" t="s">
        <v>74</v>
      </c>
      <c r="AE15" t="s">
        <v>74</v>
      </c>
      <c r="AF15" s="1">
        <v>2</v>
      </c>
      <c r="AG15" s="1">
        <v>1</v>
      </c>
      <c r="AH15" s="1" t="b">
        <f>Export4Q22[[#This Row],[Pharmacy Controller ID]]&lt;&gt;Export4Q22[[#This Row],[Medical Controller ID]]</f>
        <v>0</v>
      </c>
      <c r="AI15" t="str">
        <f t="shared" si="0"/>
        <v>61699UnitedHealthcare Medicare Advantage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Inc.Parent48764876CTCT21</v>
      </c>
      <c r="AJ15" s="8" t="str">
        <f>IFERROR(IF(_xlfn.XLOOKUP(Export4Q22[[#This Row],[Plan ID]],#REF!,#REF!)=Export4Q22[[#This Row],[Concatenate]],"Same","Change"),"New")</f>
        <v>New</v>
      </c>
    </row>
    <row r="16" spans="1:36" x14ac:dyDescent="0.25">
      <c r="A16" s="1">
        <v>61700</v>
      </c>
      <c r="B16" t="s">
        <v>75</v>
      </c>
      <c r="C16" t="s">
        <v>36</v>
      </c>
      <c r="D16" t="s">
        <v>37</v>
      </c>
      <c r="E16" t="s">
        <v>38</v>
      </c>
      <c r="F16" s="1">
        <v>5137</v>
      </c>
      <c r="G16" t="s">
        <v>39</v>
      </c>
      <c r="H16" s="3">
        <v>61898</v>
      </c>
      <c r="I16" t="s">
        <v>40</v>
      </c>
      <c r="J16" s="1">
        <v>1409</v>
      </c>
      <c r="K16" t="s">
        <v>41</v>
      </c>
      <c r="L16" s="1">
        <v>912</v>
      </c>
      <c r="M16" t="s">
        <v>42</v>
      </c>
      <c r="N16" s="1">
        <v>3180</v>
      </c>
      <c r="O16" t="s">
        <v>43</v>
      </c>
      <c r="P16" s="1">
        <v>597</v>
      </c>
      <c r="Q16" t="s">
        <v>44</v>
      </c>
      <c r="R16" s="1">
        <v>889</v>
      </c>
      <c r="S16" t="s">
        <v>45</v>
      </c>
      <c r="T16" t="s">
        <v>46</v>
      </c>
      <c r="U16" t="s">
        <v>47</v>
      </c>
      <c r="V16" s="1">
        <v>3180</v>
      </c>
      <c r="W16" t="s">
        <v>43</v>
      </c>
      <c r="X16" t="s">
        <v>48</v>
      </c>
      <c r="Y16" s="1">
        <v>3180</v>
      </c>
      <c r="Z16" t="s">
        <v>43</v>
      </c>
      <c r="AA16" t="s">
        <v>48</v>
      </c>
      <c r="AB16" s="2">
        <v>17924</v>
      </c>
      <c r="AC16" s="2">
        <v>17924</v>
      </c>
      <c r="AD16" t="s">
        <v>74</v>
      </c>
      <c r="AE16" t="s">
        <v>74</v>
      </c>
      <c r="AF16" s="1">
        <v>2</v>
      </c>
      <c r="AG16" s="1">
        <v>1</v>
      </c>
      <c r="AH16" s="1" t="b">
        <f>Export4Q22[[#This Row],[Pharmacy Controller ID]]&lt;&gt;Export4Q22[[#This Row],[Medical Controller ID]]</f>
        <v>0</v>
      </c>
      <c r="AI16" t="str">
        <f t="shared" si="0"/>
        <v>61700UnitedHealthcare Medicare Advantage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Inc.Parent1792417924CTCT21</v>
      </c>
      <c r="AJ16" s="8" t="str">
        <f>IFERROR(IF(_xlfn.XLOOKUP(Export4Q22[[#This Row],[Plan ID]],#REF!,#REF!)=Export4Q22[[#This Row],[Concatenate]],"Same","Change"),"New")</f>
        <v>New</v>
      </c>
    </row>
    <row r="17" spans="1:36" x14ac:dyDescent="0.25">
      <c r="A17" s="1">
        <v>61792</v>
      </c>
      <c r="B17" t="s">
        <v>76</v>
      </c>
      <c r="C17" t="s">
        <v>36</v>
      </c>
      <c r="D17" t="s">
        <v>37</v>
      </c>
      <c r="E17" t="s">
        <v>38</v>
      </c>
      <c r="F17" s="1">
        <v>5137</v>
      </c>
      <c r="G17" t="s">
        <v>39</v>
      </c>
      <c r="H17" s="3">
        <v>61898</v>
      </c>
      <c r="I17" t="s">
        <v>40</v>
      </c>
      <c r="J17" s="1">
        <v>1409</v>
      </c>
      <c r="K17" t="s">
        <v>41</v>
      </c>
      <c r="L17" s="1">
        <v>912</v>
      </c>
      <c r="M17" t="s">
        <v>42</v>
      </c>
      <c r="N17" s="1">
        <v>3180</v>
      </c>
      <c r="O17" t="s">
        <v>43</v>
      </c>
      <c r="P17" s="1">
        <v>597</v>
      </c>
      <c r="Q17" t="s">
        <v>44</v>
      </c>
      <c r="R17" s="1">
        <v>889</v>
      </c>
      <c r="S17" t="s">
        <v>45</v>
      </c>
      <c r="T17" t="s">
        <v>46</v>
      </c>
      <c r="U17" t="s">
        <v>47</v>
      </c>
      <c r="V17" s="1">
        <v>3180</v>
      </c>
      <c r="W17" t="s">
        <v>43</v>
      </c>
      <c r="X17" t="s">
        <v>48</v>
      </c>
      <c r="Y17" s="1">
        <v>3180</v>
      </c>
      <c r="Z17" t="s">
        <v>43</v>
      </c>
      <c r="AA17" t="s">
        <v>48</v>
      </c>
      <c r="AB17" s="2">
        <v>4793</v>
      </c>
      <c r="AC17" s="2">
        <v>4793</v>
      </c>
      <c r="AD17" t="s">
        <v>53</v>
      </c>
      <c r="AE17" t="s">
        <v>53</v>
      </c>
      <c r="AF17" s="1">
        <v>2</v>
      </c>
      <c r="AG17" s="1">
        <v>1</v>
      </c>
      <c r="AH17" s="1" t="b">
        <f>Export4Q22[[#This Row],[Pharmacy Controller ID]]&lt;&gt;Export4Q22[[#This Row],[Medical Controller ID]]</f>
        <v>0</v>
      </c>
      <c r="AI17" t="str">
        <f t="shared" si="0"/>
        <v>61792AARP Medicare Advantage SecureHorizons ValueMA-PDFALSEMedicare5137AARP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Inc.Parent47934793CACA21</v>
      </c>
      <c r="AJ17" s="8" t="str">
        <f>IFERROR(IF(_xlfn.XLOOKUP(Export4Q22[[#This Row],[Plan ID]],#REF!,#REF!)=Export4Q22[[#This Row],[Concatenate]],"Same","Change"),"New")</f>
        <v>New</v>
      </c>
    </row>
    <row r="18" spans="1:36" x14ac:dyDescent="0.25">
      <c r="A18" s="1">
        <v>61800</v>
      </c>
      <c r="B18" t="s">
        <v>77</v>
      </c>
      <c r="C18" t="s">
        <v>36</v>
      </c>
      <c r="D18" t="s">
        <v>37</v>
      </c>
      <c r="E18" t="s">
        <v>38</v>
      </c>
      <c r="F18" s="1">
        <v>5137</v>
      </c>
      <c r="G18" t="s">
        <v>39</v>
      </c>
      <c r="H18" s="3">
        <v>61898</v>
      </c>
      <c r="I18" t="s">
        <v>40</v>
      </c>
      <c r="J18" s="1">
        <v>1409</v>
      </c>
      <c r="K18" t="s">
        <v>41</v>
      </c>
      <c r="L18" s="1">
        <v>912</v>
      </c>
      <c r="M18" t="s">
        <v>42</v>
      </c>
      <c r="N18" s="1">
        <v>3180</v>
      </c>
      <c r="O18" t="s">
        <v>43</v>
      </c>
      <c r="P18" s="1">
        <v>597</v>
      </c>
      <c r="Q18" t="s">
        <v>44</v>
      </c>
      <c r="R18" s="1">
        <v>889</v>
      </c>
      <c r="S18" t="s">
        <v>45</v>
      </c>
      <c r="T18" t="s">
        <v>46</v>
      </c>
      <c r="U18" t="s">
        <v>47</v>
      </c>
      <c r="V18" s="1">
        <v>3180</v>
      </c>
      <c r="W18" t="s">
        <v>43</v>
      </c>
      <c r="X18" t="s">
        <v>48</v>
      </c>
      <c r="Y18" s="1">
        <v>3180</v>
      </c>
      <c r="Z18" t="s">
        <v>43</v>
      </c>
      <c r="AA18" t="s">
        <v>48</v>
      </c>
      <c r="AB18" s="2">
        <v>18167</v>
      </c>
      <c r="AC18" s="2">
        <v>18167</v>
      </c>
      <c r="AD18" t="s">
        <v>53</v>
      </c>
      <c r="AE18" t="s">
        <v>53</v>
      </c>
      <c r="AF18" s="1">
        <v>2</v>
      </c>
      <c r="AG18" s="1">
        <v>1</v>
      </c>
      <c r="AH18" s="1" t="b">
        <f>Export4Q22[[#This Row],[Pharmacy Controller ID]]&lt;&gt;Export4Q22[[#This Row],[Medical Controller ID]]</f>
        <v>0</v>
      </c>
      <c r="AI18" t="str">
        <f t="shared" si="0"/>
        <v>61800Sharp SecureHorizons Plan by UnitedHealthcareMA-PDFALSEMedicare5137AARP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Inc.Parent1816718167CACA21</v>
      </c>
      <c r="AJ18" s="8" t="str">
        <f>IFERROR(IF(_xlfn.XLOOKUP(Export4Q22[[#This Row],[Plan ID]],#REF!,#REF!)=Export4Q22[[#This Row],[Concatenate]],"Same","Change"),"New")</f>
        <v>New</v>
      </c>
    </row>
    <row r="19" spans="1:36" x14ac:dyDescent="0.25">
      <c r="A19" s="1">
        <v>61846</v>
      </c>
      <c r="B19" t="s">
        <v>78</v>
      </c>
      <c r="C19" t="s">
        <v>36</v>
      </c>
      <c r="D19" t="s">
        <v>37</v>
      </c>
      <c r="E19" t="s">
        <v>38</v>
      </c>
      <c r="F19" s="1">
        <v>5137</v>
      </c>
      <c r="G19" t="s">
        <v>39</v>
      </c>
      <c r="H19" s="3">
        <v>61898</v>
      </c>
      <c r="I19" t="s">
        <v>40</v>
      </c>
      <c r="J19" s="1">
        <v>1409</v>
      </c>
      <c r="K19" t="s">
        <v>41</v>
      </c>
      <c r="L19" s="1">
        <v>912</v>
      </c>
      <c r="M19" t="s">
        <v>42</v>
      </c>
      <c r="N19" s="1">
        <v>3180</v>
      </c>
      <c r="O19" t="s">
        <v>43</v>
      </c>
      <c r="P19" s="1">
        <v>597</v>
      </c>
      <c r="Q19" t="s">
        <v>44</v>
      </c>
      <c r="R19" s="1">
        <v>889</v>
      </c>
      <c r="S19" t="s">
        <v>45</v>
      </c>
      <c r="T19" t="s">
        <v>46</v>
      </c>
      <c r="U19" t="s">
        <v>47</v>
      </c>
      <c r="V19" s="1">
        <v>3180</v>
      </c>
      <c r="W19" t="s">
        <v>43</v>
      </c>
      <c r="X19" t="s">
        <v>48</v>
      </c>
      <c r="Y19" s="1">
        <v>3180</v>
      </c>
      <c r="Z19" t="s">
        <v>43</v>
      </c>
      <c r="AA19" t="s">
        <v>48</v>
      </c>
      <c r="AB19" s="2">
        <v>68225</v>
      </c>
      <c r="AC19" s="2">
        <v>68225</v>
      </c>
      <c r="AD19" t="s">
        <v>79</v>
      </c>
      <c r="AE19" t="s">
        <v>79</v>
      </c>
      <c r="AF19" s="1">
        <v>2</v>
      </c>
      <c r="AG19" s="1">
        <v>1</v>
      </c>
      <c r="AH19" s="1" t="b">
        <f>Export4Q22[[#This Row],[Pharmacy Controller ID]]&lt;&gt;Export4Q22[[#This Row],[Medical Controller ID]]</f>
        <v>0</v>
      </c>
      <c r="AI19" t="str">
        <f t="shared" si="0"/>
        <v>61846UnitedHealthcare Medicare Advantage ChoiceMA-PDFALSEMedicare5137AARP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Inc.Parent6822568225AR,FL,GA,MO,NC,NY,PA,SC,TN,TX,UT,VAAR,FL,GA,MO,NC,NY,PA,SC,TN,TX,UT,VA21</v>
      </c>
      <c r="AJ19" s="8" t="str">
        <f>IFERROR(IF(_xlfn.XLOOKUP(Export4Q22[[#This Row],[Plan ID]],#REF!,#REF!)=Export4Q22[[#This Row],[Concatenate]],"Same","Change"),"New")</f>
        <v>New</v>
      </c>
    </row>
    <row r="20" spans="1:36" x14ac:dyDescent="0.25">
      <c r="A20" s="1">
        <v>62821</v>
      </c>
      <c r="B20" t="s">
        <v>80</v>
      </c>
      <c r="C20" t="s">
        <v>36</v>
      </c>
      <c r="D20" t="s">
        <v>37</v>
      </c>
      <c r="E20" t="s">
        <v>38</v>
      </c>
      <c r="F20" s="1">
        <v>5137</v>
      </c>
      <c r="G20" t="s">
        <v>39</v>
      </c>
      <c r="H20" s="3">
        <v>61898</v>
      </c>
      <c r="I20" t="s">
        <v>40</v>
      </c>
      <c r="J20" s="1">
        <v>1409</v>
      </c>
      <c r="K20" t="s">
        <v>41</v>
      </c>
      <c r="L20" s="1">
        <v>912</v>
      </c>
      <c r="M20" t="s">
        <v>42</v>
      </c>
      <c r="N20" s="1">
        <v>3180</v>
      </c>
      <c r="O20" t="s">
        <v>43</v>
      </c>
      <c r="P20" s="1">
        <v>597</v>
      </c>
      <c r="Q20" t="s">
        <v>44</v>
      </c>
      <c r="R20" s="1">
        <v>889</v>
      </c>
      <c r="S20" t="s">
        <v>45</v>
      </c>
      <c r="T20" t="s">
        <v>46</v>
      </c>
      <c r="U20" t="s">
        <v>47</v>
      </c>
      <c r="V20" s="1">
        <v>3180</v>
      </c>
      <c r="W20" t="s">
        <v>43</v>
      </c>
      <c r="X20" t="s">
        <v>48</v>
      </c>
      <c r="Y20" s="1">
        <v>3180</v>
      </c>
      <c r="Z20" t="s">
        <v>43</v>
      </c>
      <c r="AA20" t="s">
        <v>48</v>
      </c>
      <c r="AB20" s="2">
        <v>7189</v>
      </c>
      <c r="AC20" s="2">
        <v>7189</v>
      </c>
      <c r="AD20" t="s">
        <v>53</v>
      </c>
      <c r="AE20" t="s">
        <v>53</v>
      </c>
      <c r="AF20" s="1">
        <v>2</v>
      </c>
      <c r="AG20" s="1">
        <v>1</v>
      </c>
      <c r="AH20" s="1" t="b">
        <f>Export4Q22[[#This Row],[Pharmacy Controller ID]]&lt;&gt;Export4Q22[[#This Row],[Medical Controller ID]]</f>
        <v>0</v>
      </c>
      <c r="AI20" t="str">
        <f t="shared" si="0"/>
        <v>62821AARP Medicare Advantage SecureHorizons Plan 4MA-PDFALSEMedicare5137AARP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Inc.Parent71897189CACA21</v>
      </c>
      <c r="AJ20" s="8" t="str">
        <f>IFERROR(IF(_xlfn.XLOOKUP(Export4Q22[[#This Row],[Plan ID]],#REF!,#REF!)=Export4Q22[[#This Row],[Concatenate]],"Same","Change"),"New")</f>
        <v>New</v>
      </c>
    </row>
    <row r="21" spans="1:36" x14ac:dyDescent="0.25">
      <c r="A21" s="1">
        <v>63212</v>
      </c>
      <c r="B21" t="s">
        <v>81</v>
      </c>
      <c r="C21" t="s">
        <v>36</v>
      </c>
      <c r="D21" t="s">
        <v>37</v>
      </c>
      <c r="E21" t="s">
        <v>38</v>
      </c>
      <c r="F21" s="1">
        <v>5137</v>
      </c>
      <c r="G21" t="s">
        <v>39</v>
      </c>
      <c r="H21" s="3">
        <v>61898</v>
      </c>
      <c r="I21" t="s">
        <v>40</v>
      </c>
      <c r="J21" s="1">
        <v>1409</v>
      </c>
      <c r="K21" t="s">
        <v>41</v>
      </c>
      <c r="L21" s="1">
        <v>912</v>
      </c>
      <c r="M21" t="s">
        <v>42</v>
      </c>
      <c r="N21" s="1">
        <v>3180</v>
      </c>
      <c r="O21" t="s">
        <v>43</v>
      </c>
      <c r="P21" s="1">
        <v>597</v>
      </c>
      <c r="Q21" t="s">
        <v>44</v>
      </c>
      <c r="R21" s="1">
        <v>889</v>
      </c>
      <c r="S21" t="s">
        <v>45</v>
      </c>
      <c r="T21" t="s">
        <v>46</v>
      </c>
      <c r="U21" t="s">
        <v>47</v>
      </c>
      <c r="V21" s="1">
        <v>3180</v>
      </c>
      <c r="W21" t="s">
        <v>43</v>
      </c>
      <c r="X21" t="s">
        <v>48</v>
      </c>
      <c r="Y21" s="1">
        <v>3180</v>
      </c>
      <c r="Z21" t="s">
        <v>43</v>
      </c>
      <c r="AA21" t="s">
        <v>48</v>
      </c>
      <c r="AB21" s="2">
        <v>302958</v>
      </c>
      <c r="AC21" s="2">
        <v>302958</v>
      </c>
      <c r="AD21" t="s">
        <v>82</v>
      </c>
      <c r="AE21" t="s">
        <v>82</v>
      </c>
      <c r="AF21" s="1">
        <v>2</v>
      </c>
      <c r="AG21" s="1">
        <v>1</v>
      </c>
      <c r="AH21" s="1" t="b">
        <f>Export4Q22[[#This Row],[Pharmacy Controller ID]]&lt;&gt;Export4Q22[[#This Row],[Medical Controller ID]]</f>
        <v>0</v>
      </c>
      <c r="AI21" t="str">
        <f t="shared" si="0"/>
        <v>63212AARP Medicare Advantage Choice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Inc.Parent302958302958AZ,CO,DC,HI,IA,ID,IL,IN,KS,MD,ME,MO,MT,NE,NM,OK,PA,RI,SC,TX,VT,WA,WVAZ,CO,DC,HI,IA,ID,IL,IN,KS,MD,ME,MO,MT,NE,NM,OK,PA,RI,SC,TX,VT,WA,WV21</v>
      </c>
      <c r="AJ21" s="8" t="str">
        <f>IFERROR(IF(_xlfn.XLOOKUP(Export4Q22[[#This Row],[Plan ID]],#REF!,#REF!)=Export4Q22[[#This Row],[Concatenate]],"Same","Change"),"New")</f>
        <v>New</v>
      </c>
    </row>
    <row r="22" spans="1:36" x14ac:dyDescent="0.25">
      <c r="A22" s="1">
        <v>65176</v>
      </c>
      <c r="B22" t="s">
        <v>83</v>
      </c>
      <c r="C22" t="s">
        <v>36</v>
      </c>
      <c r="D22" t="s">
        <v>37</v>
      </c>
      <c r="E22" t="s">
        <v>38</v>
      </c>
      <c r="F22" s="1">
        <v>5137</v>
      </c>
      <c r="G22" t="s">
        <v>39</v>
      </c>
      <c r="H22" s="3">
        <v>61898</v>
      </c>
      <c r="I22" t="s">
        <v>40</v>
      </c>
      <c r="J22" s="1">
        <v>1409</v>
      </c>
      <c r="K22" t="s">
        <v>41</v>
      </c>
      <c r="L22" s="1">
        <v>912</v>
      </c>
      <c r="M22" t="s">
        <v>42</v>
      </c>
      <c r="N22" s="1">
        <v>3180</v>
      </c>
      <c r="O22" t="s">
        <v>43</v>
      </c>
      <c r="P22" s="1">
        <v>597</v>
      </c>
      <c r="Q22" t="s">
        <v>44</v>
      </c>
      <c r="R22" s="1">
        <v>889</v>
      </c>
      <c r="S22" t="s">
        <v>45</v>
      </c>
      <c r="T22" t="s">
        <v>46</v>
      </c>
      <c r="U22" t="s">
        <v>47</v>
      </c>
      <c r="V22" s="1">
        <v>3180</v>
      </c>
      <c r="W22" t="s">
        <v>43</v>
      </c>
      <c r="X22" t="s">
        <v>48</v>
      </c>
      <c r="Y22" s="1">
        <v>3180</v>
      </c>
      <c r="Z22" t="s">
        <v>43</v>
      </c>
      <c r="AA22" t="s">
        <v>48</v>
      </c>
      <c r="AB22" s="2">
        <v>21038</v>
      </c>
      <c r="AC22" s="2">
        <v>21038</v>
      </c>
      <c r="AD22" t="s">
        <v>74</v>
      </c>
      <c r="AE22" t="s">
        <v>74</v>
      </c>
      <c r="AF22" s="1">
        <v>2</v>
      </c>
      <c r="AG22" s="1">
        <v>1</v>
      </c>
      <c r="AH22" s="1" t="b">
        <f>Export4Q22[[#This Row],[Pharmacy Controller ID]]&lt;&gt;Export4Q22[[#This Row],[Medical Controller ID]]</f>
        <v>0</v>
      </c>
      <c r="AI22" t="str">
        <f t="shared" si="0"/>
        <v>65176UnitedHealthcare Medicare Advantage Plan 3MA-PDFALSEMedicare5137AARP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Inc.Parent2103821038CTCT21</v>
      </c>
      <c r="AJ22" s="8" t="str">
        <f>IFERROR(IF(_xlfn.XLOOKUP(Export4Q22[[#This Row],[Plan ID]],#REF!,#REF!)=Export4Q22[[#This Row],[Concatenate]],"Same","Change"),"New")</f>
        <v>New</v>
      </c>
    </row>
    <row r="23" spans="1:36" x14ac:dyDescent="0.25">
      <c r="A23" s="1">
        <v>66002</v>
      </c>
      <c r="B23" t="s">
        <v>84</v>
      </c>
      <c r="C23" t="s">
        <v>36</v>
      </c>
      <c r="D23" t="s">
        <v>37</v>
      </c>
      <c r="E23" t="s">
        <v>38</v>
      </c>
      <c r="F23" s="1">
        <v>5137</v>
      </c>
      <c r="G23" t="s">
        <v>39</v>
      </c>
      <c r="H23" s="3">
        <v>61898</v>
      </c>
      <c r="I23" t="s">
        <v>40</v>
      </c>
      <c r="J23" s="1">
        <v>1409</v>
      </c>
      <c r="K23" t="s">
        <v>41</v>
      </c>
      <c r="L23" s="1">
        <v>912</v>
      </c>
      <c r="M23" t="s">
        <v>42</v>
      </c>
      <c r="N23" s="1">
        <v>3180</v>
      </c>
      <c r="O23" t="s">
        <v>43</v>
      </c>
      <c r="P23" s="1">
        <v>597</v>
      </c>
      <c r="Q23" t="s">
        <v>44</v>
      </c>
      <c r="R23" s="1">
        <v>889</v>
      </c>
      <c r="S23" t="s">
        <v>45</v>
      </c>
      <c r="T23" t="s">
        <v>46</v>
      </c>
      <c r="U23" t="s">
        <v>47</v>
      </c>
      <c r="V23" s="1">
        <v>3180</v>
      </c>
      <c r="W23" t="s">
        <v>43</v>
      </c>
      <c r="X23" t="s">
        <v>48</v>
      </c>
      <c r="Y23" s="1">
        <v>3180</v>
      </c>
      <c r="Z23" t="s">
        <v>43</v>
      </c>
      <c r="AA23" t="s">
        <v>48</v>
      </c>
      <c r="AB23" s="2">
        <v>127639</v>
      </c>
      <c r="AC23" s="2">
        <v>127639</v>
      </c>
      <c r="AD23" t="s">
        <v>85</v>
      </c>
      <c r="AE23" t="s">
        <v>85</v>
      </c>
      <c r="AF23" s="1">
        <v>2</v>
      </c>
      <c r="AG23" s="1">
        <v>1</v>
      </c>
      <c r="AH23" s="1" t="b">
        <f>Export4Q22[[#This Row],[Pharmacy Controller ID]]&lt;&gt;Export4Q22[[#This Row],[Medical Controller ID]]</f>
        <v>0</v>
      </c>
      <c r="AI23" t="str">
        <f t="shared" si="0"/>
        <v>66002UnitedHealthcare Medicare Advantage Choice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Inc.Parent127639127639GA,NY,UT,VAGA,NY,UT,VA21</v>
      </c>
      <c r="AJ23" s="8" t="str">
        <f>IFERROR(IF(_xlfn.XLOOKUP(Export4Q22[[#This Row],[Plan ID]],#REF!,#REF!)=Export4Q22[[#This Row],[Concatenate]],"Same","Change"),"New")</f>
        <v>New</v>
      </c>
    </row>
    <row r="24" spans="1:36" x14ac:dyDescent="0.25">
      <c r="A24" s="1">
        <v>66003</v>
      </c>
      <c r="B24" t="s">
        <v>86</v>
      </c>
      <c r="C24" t="s">
        <v>36</v>
      </c>
      <c r="D24" t="s">
        <v>37</v>
      </c>
      <c r="E24" t="s">
        <v>38</v>
      </c>
      <c r="F24" s="1">
        <v>5137</v>
      </c>
      <c r="G24" t="s">
        <v>39</v>
      </c>
      <c r="H24" s="3">
        <v>61898</v>
      </c>
      <c r="I24" t="s">
        <v>40</v>
      </c>
      <c r="J24" s="1">
        <v>1409</v>
      </c>
      <c r="K24" t="s">
        <v>41</v>
      </c>
      <c r="L24" s="1">
        <v>912</v>
      </c>
      <c r="M24" t="s">
        <v>42</v>
      </c>
      <c r="N24" s="1">
        <v>3180</v>
      </c>
      <c r="O24" t="s">
        <v>43</v>
      </c>
      <c r="P24" s="1">
        <v>597</v>
      </c>
      <c r="Q24" t="s">
        <v>44</v>
      </c>
      <c r="R24" s="1">
        <v>889</v>
      </c>
      <c r="S24" t="s">
        <v>45</v>
      </c>
      <c r="T24" t="s">
        <v>46</v>
      </c>
      <c r="U24" t="s">
        <v>47</v>
      </c>
      <c r="V24" s="1">
        <v>3180</v>
      </c>
      <c r="W24" t="s">
        <v>43</v>
      </c>
      <c r="X24" t="s">
        <v>48</v>
      </c>
      <c r="Y24" s="1">
        <v>3180</v>
      </c>
      <c r="Z24" t="s">
        <v>43</v>
      </c>
      <c r="AA24" t="s">
        <v>48</v>
      </c>
      <c r="AB24" s="2">
        <v>10507</v>
      </c>
      <c r="AC24" s="2">
        <v>10507</v>
      </c>
      <c r="AD24" t="s">
        <v>87</v>
      </c>
      <c r="AE24" t="s">
        <v>87</v>
      </c>
      <c r="AF24" s="1">
        <v>2</v>
      </c>
      <c r="AG24" s="1">
        <v>1</v>
      </c>
      <c r="AH24" s="1" t="b">
        <f>Export4Q22[[#This Row],[Pharmacy Controller ID]]&lt;&gt;Export4Q22[[#This Row],[Medical Controller ID]]</f>
        <v>0</v>
      </c>
      <c r="AI24" t="str">
        <f t="shared" si="0"/>
        <v>66003UnitedHealthcare Medicare Advantage Choice Plan 3MA-PDFALSEMedicare5137AARP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Inc.Parent1050710507AR,MO,NYAR,MO,NY21</v>
      </c>
      <c r="AJ24" s="8" t="str">
        <f>IFERROR(IF(_xlfn.XLOOKUP(Export4Q22[[#This Row],[Plan ID]],#REF!,#REF!)=Export4Q22[[#This Row],[Concatenate]],"Same","Change"),"New")</f>
        <v>New</v>
      </c>
    </row>
    <row r="25" spans="1:36" x14ac:dyDescent="0.25">
      <c r="A25" s="1">
        <v>66004</v>
      </c>
      <c r="B25" t="s">
        <v>88</v>
      </c>
      <c r="C25" t="s">
        <v>36</v>
      </c>
      <c r="D25" t="s">
        <v>37</v>
      </c>
      <c r="E25" t="s">
        <v>38</v>
      </c>
      <c r="F25" s="1">
        <v>5137</v>
      </c>
      <c r="G25" t="s">
        <v>39</v>
      </c>
      <c r="H25" s="3">
        <v>61898</v>
      </c>
      <c r="I25" t="s">
        <v>40</v>
      </c>
      <c r="J25" s="1">
        <v>1409</v>
      </c>
      <c r="K25" t="s">
        <v>41</v>
      </c>
      <c r="L25" s="1">
        <v>912</v>
      </c>
      <c r="M25" t="s">
        <v>42</v>
      </c>
      <c r="N25" s="1">
        <v>3180</v>
      </c>
      <c r="O25" t="s">
        <v>43</v>
      </c>
      <c r="P25" s="1">
        <v>597</v>
      </c>
      <c r="Q25" t="s">
        <v>44</v>
      </c>
      <c r="R25" s="1">
        <v>889</v>
      </c>
      <c r="S25" t="s">
        <v>45</v>
      </c>
      <c r="T25" t="s">
        <v>46</v>
      </c>
      <c r="U25" t="s">
        <v>47</v>
      </c>
      <c r="V25" s="1">
        <v>3180</v>
      </c>
      <c r="W25" t="s">
        <v>43</v>
      </c>
      <c r="X25" t="s">
        <v>48</v>
      </c>
      <c r="Y25" s="1">
        <v>3180</v>
      </c>
      <c r="Z25" t="s">
        <v>43</v>
      </c>
      <c r="AA25" t="s">
        <v>48</v>
      </c>
      <c r="AB25" s="2">
        <v>10300</v>
      </c>
      <c r="AC25" s="2">
        <v>10300</v>
      </c>
      <c r="AD25" t="s">
        <v>89</v>
      </c>
      <c r="AE25" t="s">
        <v>89</v>
      </c>
      <c r="AF25" s="1">
        <v>2</v>
      </c>
      <c r="AG25" s="1">
        <v>1</v>
      </c>
      <c r="AH25" s="1" t="b">
        <f>Export4Q22[[#This Row],[Pharmacy Controller ID]]&lt;&gt;Export4Q22[[#This Row],[Medical Controller ID]]</f>
        <v>0</v>
      </c>
      <c r="AI25" t="str">
        <f t="shared" si="0"/>
        <v>66004UnitedHealthcare Medicare Advantage Choice Plan 4MA-PDFALSEMedicare5137AARP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Inc.Parent1030010300NYNY21</v>
      </c>
      <c r="AJ25" s="8" t="str">
        <f>IFERROR(IF(_xlfn.XLOOKUP(Export4Q22[[#This Row],[Plan ID]],#REF!,#REF!)=Export4Q22[[#This Row],[Concatenate]],"Same","Change"),"New")</f>
        <v>New</v>
      </c>
    </row>
    <row r="26" spans="1:36" x14ac:dyDescent="0.25">
      <c r="A26" s="1">
        <v>66006</v>
      </c>
      <c r="B26" t="s">
        <v>90</v>
      </c>
      <c r="C26" t="s">
        <v>36</v>
      </c>
      <c r="D26" t="s">
        <v>37</v>
      </c>
      <c r="E26" t="s">
        <v>38</v>
      </c>
      <c r="F26" s="1">
        <v>5137</v>
      </c>
      <c r="G26" t="s">
        <v>39</v>
      </c>
      <c r="H26" s="3">
        <v>61898</v>
      </c>
      <c r="I26" t="s">
        <v>40</v>
      </c>
      <c r="J26" s="1">
        <v>1409</v>
      </c>
      <c r="K26" t="s">
        <v>41</v>
      </c>
      <c r="L26" s="1">
        <v>912</v>
      </c>
      <c r="M26" t="s">
        <v>42</v>
      </c>
      <c r="N26" s="1">
        <v>3180</v>
      </c>
      <c r="O26" t="s">
        <v>43</v>
      </c>
      <c r="P26" s="1">
        <v>597</v>
      </c>
      <c r="Q26" t="s">
        <v>44</v>
      </c>
      <c r="R26" s="1">
        <v>889</v>
      </c>
      <c r="S26" t="s">
        <v>45</v>
      </c>
      <c r="T26" t="s">
        <v>46</v>
      </c>
      <c r="U26" t="s">
        <v>47</v>
      </c>
      <c r="V26" s="1">
        <v>3180</v>
      </c>
      <c r="W26" t="s">
        <v>43</v>
      </c>
      <c r="X26" t="s">
        <v>48</v>
      </c>
      <c r="Y26" s="1">
        <v>3180</v>
      </c>
      <c r="Z26" t="s">
        <v>43</v>
      </c>
      <c r="AA26" t="s">
        <v>48</v>
      </c>
      <c r="AB26" s="2">
        <v>29112</v>
      </c>
      <c r="AC26" s="2">
        <v>29112</v>
      </c>
      <c r="AD26" t="s">
        <v>91</v>
      </c>
      <c r="AE26" t="s">
        <v>91</v>
      </c>
      <c r="AF26" s="1">
        <v>2</v>
      </c>
      <c r="AG26" s="1">
        <v>1</v>
      </c>
      <c r="AH26" s="1" t="b">
        <f>Export4Q22[[#This Row],[Pharmacy Controller ID]]&lt;&gt;Export4Q22[[#This Row],[Medical Controller ID]]</f>
        <v>0</v>
      </c>
      <c r="AI26" t="str">
        <f t="shared" si="0"/>
        <v>66006AARP Medicare Advantage ValueMA-PDFALSEMedicare5137AARP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Inc.Parent2911229112WIWI21</v>
      </c>
      <c r="AJ26" s="8" t="str">
        <f>IFERROR(IF(_xlfn.XLOOKUP(Export4Q22[[#This Row],[Plan ID]],#REF!,#REF!)=Export4Q22[[#This Row],[Concatenate]],"Same","Change"),"New")</f>
        <v>New</v>
      </c>
    </row>
    <row r="27" spans="1:36" x14ac:dyDescent="0.25">
      <c r="A27" s="1">
        <v>66007</v>
      </c>
      <c r="B27" t="s">
        <v>92</v>
      </c>
      <c r="C27" t="s">
        <v>36</v>
      </c>
      <c r="D27" t="s">
        <v>37</v>
      </c>
      <c r="E27" t="s">
        <v>38</v>
      </c>
      <c r="F27" s="1">
        <v>5137</v>
      </c>
      <c r="G27" t="s">
        <v>39</v>
      </c>
      <c r="H27" s="3">
        <v>61898</v>
      </c>
      <c r="I27" t="s">
        <v>40</v>
      </c>
      <c r="J27" s="1">
        <v>1409</v>
      </c>
      <c r="K27" t="s">
        <v>41</v>
      </c>
      <c r="L27" s="1">
        <v>912</v>
      </c>
      <c r="M27" t="s">
        <v>42</v>
      </c>
      <c r="N27" s="1">
        <v>3180</v>
      </c>
      <c r="O27" t="s">
        <v>43</v>
      </c>
      <c r="P27" s="1">
        <v>597</v>
      </c>
      <c r="Q27" t="s">
        <v>44</v>
      </c>
      <c r="R27" s="1">
        <v>889</v>
      </c>
      <c r="S27" t="s">
        <v>45</v>
      </c>
      <c r="T27" t="s">
        <v>46</v>
      </c>
      <c r="U27" t="s">
        <v>47</v>
      </c>
      <c r="V27" s="1">
        <v>3180</v>
      </c>
      <c r="W27" t="s">
        <v>43</v>
      </c>
      <c r="X27" t="s">
        <v>48</v>
      </c>
      <c r="Y27" s="1">
        <v>3180</v>
      </c>
      <c r="Z27" t="s">
        <v>43</v>
      </c>
      <c r="AA27" t="s">
        <v>48</v>
      </c>
      <c r="AB27" s="2">
        <v>14710</v>
      </c>
      <c r="AC27" s="2">
        <v>14710</v>
      </c>
      <c r="AD27" t="s">
        <v>93</v>
      </c>
      <c r="AE27" t="s">
        <v>93</v>
      </c>
      <c r="AF27" s="1">
        <v>2</v>
      </c>
      <c r="AG27" s="1">
        <v>1</v>
      </c>
      <c r="AH27" s="1" t="b">
        <f>Export4Q22[[#This Row],[Pharmacy Controller ID]]&lt;&gt;Export4Q22[[#This Row],[Medical Controller ID]]</f>
        <v>0</v>
      </c>
      <c r="AI27" t="str">
        <f t="shared" si="0"/>
        <v>66007AARP Medicare Advantage Plan 4MA-PDFALSEMedicare5137AARP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Inc.Parent1471014710AL,AZ,NH,NJAL,AZ,NH,NJ21</v>
      </c>
      <c r="AJ27" s="8" t="str">
        <f>IFERROR(IF(_xlfn.XLOOKUP(Export4Q22[[#This Row],[Plan ID]],#REF!,#REF!)=Export4Q22[[#This Row],[Concatenate]],"Same","Change"),"New")</f>
        <v>New</v>
      </c>
    </row>
    <row r="28" spans="1:36" x14ac:dyDescent="0.25">
      <c r="A28" s="1">
        <v>66008</v>
      </c>
      <c r="B28" t="s">
        <v>94</v>
      </c>
      <c r="C28" t="s">
        <v>36</v>
      </c>
      <c r="D28" t="s">
        <v>37</v>
      </c>
      <c r="E28" t="s">
        <v>38</v>
      </c>
      <c r="F28" s="1">
        <v>5137</v>
      </c>
      <c r="G28" t="s">
        <v>39</v>
      </c>
      <c r="H28" s="3">
        <v>61898</v>
      </c>
      <c r="I28" t="s">
        <v>40</v>
      </c>
      <c r="J28" s="1">
        <v>1409</v>
      </c>
      <c r="K28" t="s">
        <v>41</v>
      </c>
      <c r="L28" s="1">
        <v>912</v>
      </c>
      <c r="M28" t="s">
        <v>42</v>
      </c>
      <c r="N28" s="1">
        <v>3180</v>
      </c>
      <c r="O28" t="s">
        <v>43</v>
      </c>
      <c r="P28" s="1">
        <v>597</v>
      </c>
      <c r="Q28" t="s">
        <v>44</v>
      </c>
      <c r="R28" s="1">
        <v>889</v>
      </c>
      <c r="S28" t="s">
        <v>45</v>
      </c>
      <c r="T28" t="s">
        <v>46</v>
      </c>
      <c r="U28" t="s">
        <v>47</v>
      </c>
      <c r="V28" s="1">
        <v>3180</v>
      </c>
      <c r="W28" t="s">
        <v>43</v>
      </c>
      <c r="X28" t="s">
        <v>48</v>
      </c>
      <c r="Y28" s="1">
        <v>3180</v>
      </c>
      <c r="Z28" t="s">
        <v>43</v>
      </c>
      <c r="AA28" t="s">
        <v>48</v>
      </c>
      <c r="AB28" s="2">
        <v>13738</v>
      </c>
      <c r="AC28" s="2">
        <v>13738</v>
      </c>
      <c r="AD28" t="s">
        <v>95</v>
      </c>
      <c r="AE28" t="s">
        <v>95</v>
      </c>
      <c r="AF28" s="1">
        <v>2</v>
      </c>
      <c r="AG28" s="1">
        <v>1</v>
      </c>
      <c r="AH28" s="1" t="b">
        <f>Export4Q22[[#This Row],[Pharmacy Controller ID]]&lt;&gt;Export4Q22[[#This Row],[Medical Controller ID]]</f>
        <v>0</v>
      </c>
      <c r="AI28" t="str">
        <f t="shared" si="0"/>
        <v>66008AARP Medicare Advantage Plan 6MA-PDFALSEMedicare5137AARP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Inc.Parent1373813738KY,OHKY,OH21</v>
      </c>
      <c r="AJ28" s="8" t="str">
        <f>IFERROR(IF(_xlfn.XLOOKUP(Export4Q22[[#This Row],[Plan ID]],#REF!,#REF!)=Export4Q22[[#This Row],[Concatenate]],"Same","Change"),"New")</f>
        <v>New</v>
      </c>
    </row>
    <row r="29" spans="1:36" x14ac:dyDescent="0.25">
      <c r="A29" s="1">
        <v>66009</v>
      </c>
      <c r="B29" t="s">
        <v>96</v>
      </c>
      <c r="C29" t="s">
        <v>36</v>
      </c>
      <c r="D29" t="s">
        <v>37</v>
      </c>
      <c r="E29" t="s">
        <v>38</v>
      </c>
      <c r="F29" s="1">
        <v>5137</v>
      </c>
      <c r="G29" t="s">
        <v>39</v>
      </c>
      <c r="H29" s="3">
        <v>61898</v>
      </c>
      <c r="I29" t="s">
        <v>40</v>
      </c>
      <c r="J29" s="1">
        <v>1409</v>
      </c>
      <c r="K29" t="s">
        <v>41</v>
      </c>
      <c r="L29" s="1">
        <v>912</v>
      </c>
      <c r="M29" t="s">
        <v>42</v>
      </c>
      <c r="N29" s="1">
        <v>3180</v>
      </c>
      <c r="O29" t="s">
        <v>43</v>
      </c>
      <c r="P29" s="1">
        <v>597</v>
      </c>
      <c r="Q29" t="s">
        <v>44</v>
      </c>
      <c r="R29" s="1">
        <v>889</v>
      </c>
      <c r="S29" t="s">
        <v>45</v>
      </c>
      <c r="T29" t="s">
        <v>46</v>
      </c>
      <c r="U29" t="s">
        <v>47</v>
      </c>
      <c r="V29" s="1">
        <v>3180</v>
      </c>
      <c r="W29" t="s">
        <v>43</v>
      </c>
      <c r="X29" t="s">
        <v>48</v>
      </c>
      <c r="Y29" s="1">
        <v>3180</v>
      </c>
      <c r="Z29" t="s">
        <v>43</v>
      </c>
      <c r="AA29" t="s">
        <v>48</v>
      </c>
      <c r="AB29" s="2">
        <v>23189</v>
      </c>
      <c r="AC29" s="2">
        <v>23189</v>
      </c>
      <c r="AD29" t="s">
        <v>97</v>
      </c>
      <c r="AE29" t="s">
        <v>97</v>
      </c>
      <c r="AF29" s="1">
        <v>2</v>
      </c>
      <c r="AG29" s="1">
        <v>1</v>
      </c>
      <c r="AH29" s="1" t="b">
        <f>Export4Q22[[#This Row],[Pharmacy Controller ID]]&lt;&gt;Export4Q22[[#This Row],[Medical Controller ID]]</f>
        <v>0</v>
      </c>
      <c r="AI29" t="str">
        <f t="shared" si="0"/>
        <v>66009AARP Medicare Advantage Plan 7MA-PDFALSEMedicare5137AARP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Inc.Parent2318923189OHOH21</v>
      </c>
      <c r="AJ29" s="8" t="str">
        <f>IFERROR(IF(_xlfn.XLOOKUP(Export4Q22[[#This Row],[Plan ID]],#REF!,#REF!)=Export4Q22[[#This Row],[Concatenate]],"Same","Change"),"New")</f>
        <v>New</v>
      </c>
    </row>
    <row r="30" spans="1:36" x14ac:dyDescent="0.25">
      <c r="A30" s="1">
        <v>66011</v>
      </c>
      <c r="B30" t="s">
        <v>98</v>
      </c>
      <c r="C30" t="s">
        <v>36</v>
      </c>
      <c r="D30" t="s">
        <v>37</v>
      </c>
      <c r="E30" t="s">
        <v>38</v>
      </c>
      <c r="F30" s="1">
        <v>5137</v>
      </c>
      <c r="G30" t="s">
        <v>39</v>
      </c>
      <c r="H30" s="3">
        <v>61898</v>
      </c>
      <c r="I30" t="s">
        <v>40</v>
      </c>
      <c r="J30" s="1">
        <v>1409</v>
      </c>
      <c r="K30" t="s">
        <v>41</v>
      </c>
      <c r="L30" s="1">
        <v>912</v>
      </c>
      <c r="M30" t="s">
        <v>42</v>
      </c>
      <c r="N30" s="1">
        <v>3180</v>
      </c>
      <c r="O30" t="s">
        <v>43</v>
      </c>
      <c r="P30" s="1">
        <v>597</v>
      </c>
      <c r="Q30" t="s">
        <v>44</v>
      </c>
      <c r="R30" s="1">
        <v>889</v>
      </c>
      <c r="S30" t="s">
        <v>45</v>
      </c>
      <c r="T30" t="s">
        <v>46</v>
      </c>
      <c r="U30" t="s">
        <v>47</v>
      </c>
      <c r="V30" s="1">
        <v>3180</v>
      </c>
      <c r="W30" t="s">
        <v>43</v>
      </c>
      <c r="X30" t="s">
        <v>48</v>
      </c>
      <c r="Y30" s="1">
        <v>3180</v>
      </c>
      <c r="Z30" t="s">
        <v>43</v>
      </c>
      <c r="AA30" t="s">
        <v>48</v>
      </c>
      <c r="AB30" s="2">
        <v>3648</v>
      </c>
      <c r="AC30" s="2">
        <v>3648</v>
      </c>
      <c r="AD30" t="s">
        <v>99</v>
      </c>
      <c r="AE30" t="s">
        <v>99</v>
      </c>
      <c r="AF30" s="1">
        <v>2</v>
      </c>
      <c r="AG30" s="1">
        <v>1</v>
      </c>
      <c r="AH30" s="1" t="b">
        <f>Export4Q22[[#This Row],[Pharmacy Controller ID]]&lt;&gt;Export4Q22[[#This Row],[Medical Controller ID]]</f>
        <v>0</v>
      </c>
      <c r="AI30" t="str">
        <f t="shared" si="0"/>
        <v>66011AARP Medicare Advantage ProfileMA-PDFALSEMedicare5137AARP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Inc.Parent36483648ININ21</v>
      </c>
      <c r="AJ30" s="8" t="str">
        <f>IFERROR(IF(_xlfn.XLOOKUP(Export4Q22[[#This Row],[Plan ID]],#REF!,#REF!)=Export4Q22[[#This Row],[Concatenate]],"Same","Change"),"New")</f>
        <v>New</v>
      </c>
    </row>
    <row r="31" spans="1:36" x14ac:dyDescent="0.25">
      <c r="A31" s="1">
        <v>66013</v>
      </c>
      <c r="B31" t="s">
        <v>100</v>
      </c>
      <c r="C31" t="s">
        <v>36</v>
      </c>
      <c r="D31" t="s">
        <v>37</v>
      </c>
      <c r="E31" t="s">
        <v>38</v>
      </c>
      <c r="F31" s="1">
        <v>5137</v>
      </c>
      <c r="G31" t="s">
        <v>39</v>
      </c>
      <c r="H31" s="3">
        <v>61898</v>
      </c>
      <c r="I31" t="s">
        <v>40</v>
      </c>
      <c r="J31" s="1">
        <v>1409</v>
      </c>
      <c r="K31" t="s">
        <v>41</v>
      </c>
      <c r="L31" s="1">
        <v>912</v>
      </c>
      <c r="M31" t="s">
        <v>42</v>
      </c>
      <c r="N31" s="1">
        <v>3180</v>
      </c>
      <c r="O31" t="s">
        <v>43</v>
      </c>
      <c r="P31" s="1">
        <v>597</v>
      </c>
      <c r="Q31" t="s">
        <v>44</v>
      </c>
      <c r="R31" s="1">
        <v>889</v>
      </c>
      <c r="S31" t="s">
        <v>45</v>
      </c>
      <c r="T31" t="s">
        <v>46</v>
      </c>
      <c r="U31" t="s">
        <v>47</v>
      </c>
      <c r="V31" s="1">
        <v>3180</v>
      </c>
      <c r="W31" t="s">
        <v>43</v>
      </c>
      <c r="X31" t="s">
        <v>48</v>
      </c>
      <c r="Y31" s="1">
        <v>3180</v>
      </c>
      <c r="Z31" t="s">
        <v>43</v>
      </c>
      <c r="AA31" t="s">
        <v>48</v>
      </c>
      <c r="AB31" s="2">
        <v>5104</v>
      </c>
      <c r="AC31" s="2">
        <v>5104</v>
      </c>
      <c r="AD31" t="s">
        <v>97</v>
      </c>
      <c r="AE31" t="s">
        <v>97</v>
      </c>
      <c r="AF31" s="1">
        <v>2</v>
      </c>
      <c r="AG31" s="1">
        <v>1</v>
      </c>
      <c r="AH31" s="1" t="b">
        <f>Export4Q22[[#This Row],[Pharmacy Controller ID]]&lt;&gt;Export4Q22[[#This Row],[Medical Controller ID]]</f>
        <v>0</v>
      </c>
      <c r="AI31" t="str">
        <f t="shared" si="0"/>
        <v>66013AARP Medicare Advantage Plan 5MA-PDFALSEMedicare5137AARP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Inc.Parent51045104OHOH21</v>
      </c>
      <c r="AJ31" s="8" t="str">
        <f>IFERROR(IF(_xlfn.XLOOKUP(Export4Q22[[#This Row],[Plan ID]],#REF!,#REF!)=Export4Q22[[#This Row],[Concatenate]],"Same","Change"),"New")</f>
        <v>New</v>
      </c>
    </row>
    <row r="32" spans="1:36" x14ac:dyDescent="0.25">
      <c r="A32" s="1">
        <v>66506</v>
      </c>
      <c r="B32" t="s">
        <v>101</v>
      </c>
      <c r="C32" t="s">
        <v>36</v>
      </c>
      <c r="D32" t="s">
        <v>37</v>
      </c>
      <c r="E32" t="s">
        <v>38</v>
      </c>
      <c r="F32" s="1">
        <v>5137</v>
      </c>
      <c r="G32" t="s">
        <v>39</v>
      </c>
      <c r="H32" s="3">
        <v>61898</v>
      </c>
      <c r="I32" t="s">
        <v>40</v>
      </c>
      <c r="J32" s="1">
        <v>1409</v>
      </c>
      <c r="K32" t="s">
        <v>41</v>
      </c>
      <c r="L32" s="1">
        <v>912</v>
      </c>
      <c r="M32" t="s">
        <v>42</v>
      </c>
      <c r="N32" s="1">
        <v>3180</v>
      </c>
      <c r="O32" t="s">
        <v>43</v>
      </c>
      <c r="P32" s="1">
        <v>597</v>
      </c>
      <c r="Q32" t="s">
        <v>44</v>
      </c>
      <c r="R32" s="1">
        <v>889</v>
      </c>
      <c r="S32" t="s">
        <v>45</v>
      </c>
      <c r="T32" t="s">
        <v>46</v>
      </c>
      <c r="U32" t="s">
        <v>47</v>
      </c>
      <c r="V32" s="1">
        <v>3180</v>
      </c>
      <c r="W32" t="s">
        <v>43</v>
      </c>
      <c r="X32" t="s">
        <v>48</v>
      </c>
      <c r="Y32" s="1">
        <v>3180</v>
      </c>
      <c r="Z32" t="s">
        <v>43</v>
      </c>
      <c r="AA32" t="s">
        <v>48</v>
      </c>
      <c r="AB32" s="2">
        <v>3383</v>
      </c>
      <c r="AC32" s="2">
        <v>3383</v>
      </c>
      <c r="AD32" t="s">
        <v>102</v>
      </c>
      <c r="AE32" t="s">
        <v>102</v>
      </c>
      <c r="AF32" s="1">
        <v>2</v>
      </c>
      <c r="AG32" s="1">
        <v>1</v>
      </c>
      <c r="AH32" s="1" t="b">
        <f>Export4Q22[[#This Row],[Pharmacy Controller ID]]&lt;&gt;Export4Q22[[#This Row],[Medical Controller ID]]</f>
        <v>0</v>
      </c>
      <c r="AI32" t="str">
        <f t="shared" si="0"/>
        <v>66506AARP Medicare Advantage PremierMA-PDFALSEMedicare5137AARP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Inc.Parent33833383NV,SC,WINV,SC,WI21</v>
      </c>
      <c r="AJ32" s="8" t="str">
        <f>IFERROR(IF(_xlfn.XLOOKUP(Export4Q22[[#This Row],[Plan ID]],#REF!,#REF!)=Export4Q22[[#This Row],[Concatenate]],"Same","Change"),"New")</f>
        <v>New</v>
      </c>
    </row>
    <row r="33" spans="1:36" x14ac:dyDescent="0.25">
      <c r="A33" s="1">
        <v>66507</v>
      </c>
      <c r="B33" t="s">
        <v>103</v>
      </c>
      <c r="C33" t="s">
        <v>36</v>
      </c>
      <c r="D33" t="s">
        <v>37</v>
      </c>
      <c r="E33" t="s">
        <v>38</v>
      </c>
      <c r="F33" s="1">
        <v>5137</v>
      </c>
      <c r="G33" t="s">
        <v>39</v>
      </c>
      <c r="H33" s="3">
        <v>61898</v>
      </c>
      <c r="I33" t="s">
        <v>40</v>
      </c>
      <c r="J33" s="1">
        <v>1409</v>
      </c>
      <c r="K33" t="s">
        <v>41</v>
      </c>
      <c r="L33" s="1">
        <v>912</v>
      </c>
      <c r="M33" t="s">
        <v>42</v>
      </c>
      <c r="N33" s="1">
        <v>3180</v>
      </c>
      <c r="O33" t="s">
        <v>43</v>
      </c>
      <c r="P33" s="1">
        <v>597</v>
      </c>
      <c r="Q33" t="s">
        <v>44</v>
      </c>
      <c r="R33" s="1">
        <v>889</v>
      </c>
      <c r="S33" t="s">
        <v>45</v>
      </c>
      <c r="T33" t="s">
        <v>46</v>
      </c>
      <c r="U33" t="s">
        <v>47</v>
      </c>
      <c r="V33" s="1">
        <v>3180</v>
      </c>
      <c r="W33" t="s">
        <v>43</v>
      </c>
      <c r="X33" t="s">
        <v>48</v>
      </c>
      <c r="Y33" s="1">
        <v>3180</v>
      </c>
      <c r="Z33" t="s">
        <v>43</v>
      </c>
      <c r="AA33" t="s">
        <v>48</v>
      </c>
      <c r="AB33" s="2">
        <v>2765</v>
      </c>
      <c r="AC33" s="2">
        <v>2765</v>
      </c>
      <c r="AD33" t="s">
        <v>104</v>
      </c>
      <c r="AE33" t="s">
        <v>104</v>
      </c>
      <c r="AF33" s="1">
        <v>2</v>
      </c>
      <c r="AG33" s="1">
        <v>1</v>
      </c>
      <c r="AH33" s="1" t="b">
        <f>Export4Q22[[#This Row],[Pharmacy Controller ID]]&lt;&gt;Export4Q22[[#This Row],[Medical Controller ID]]</f>
        <v>0</v>
      </c>
      <c r="AI33" t="str">
        <f t="shared" si="0"/>
        <v>66507AARP Medicare Advantage Plus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Inc.Parent27652765GA,TN,VAGA,TN,VA21</v>
      </c>
      <c r="AJ33" s="8" t="str">
        <f>IFERROR(IF(_xlfn.XLOOKUP(Export4Q22[[#This Row],[Plan ID]],#REF!,#REF!)=Export4Q22[[#This Row],[Concatenate]],"Same","Change"),"New")</f>
        <v>New</v>
      </c>
    </row>
    <row r="34" spans="1:36" x14ac:dyDescent="0.25">
      <c r="A34" s="1">
        <v>66508</v>
      </c>
      <c r="B34" t="s">
        <v>105</v>
      </c>
      <c r="C34" t="s">
        <v>36</v>
      </c>
      <c r="D34" t="s">
        <v>37</v>
      </c>
      <c r="E34" t="s">
        <v>38</v>
      </c>
      <c r="F34" s="1">
        <v>5137</v>
      </c>
      <c r="G34" t="s">
        <v>39</v>
      </c>
      <c r="H34" s="3">
        <v>61898</v>
      </c>
      <c r="I34" t="s">
        <v>40</v>
      </c>
      <c r="J34" s="1">
        <v>1409</v>
      </c>
      <c r="K34" t="s">
        <v>41</v>
      </c>
      <c r="L34" s="1">
        <v>912</v>
      </c>
      <c r="M34" t="s">
        <v>42</v>
      </c>
      <c r="N34" s="1">
        <v>3180</v>
      </c>
      <c r="O34" t="s">
        <v>43</v>
      </c>
      <c r="P34" s="1">
        <v>597</v>
      </c>
      <c r="Q34" t="s">
        <v>44</v>
      </c>
      <c r="R34" s="1">
        <v>889</v>
      </c>
      <c r="S34" t="s">
        <v>45</v>
      </c>
      <c r="T34" t="s">
        <v>46</v>
      </c>
      <c r="U34" t="s">
        <v>47</v>
      </c>
      <c r="V34" s="1">
        <v>3180</v>
      </c>
      <c r="W34" t="s">
        <v>43</v>
      </c>
      <c r="X34" t="s">
        <v>48</v>
      </c>
      <c r="Y34" s="1">
        <v>3180</v>
      </c>
      <c r="Z34" t="s">
        <v>43</v>
      </c>
      <c r="AA34" t="s">
        <v>48</v>
      </c>
      <c r="AB34" s="2">
        <v>608</v>
      </c>
      <c r="AC34" s="2">
        <v>608</v>
      </c>
      <c r="AD34" t="s">
        <v>104</v>
      </c>
      <c r="AE34" t="s">
        <v>104</v>
      </c>
      <c r="AF34" s="1">
        <v>2</v>
      </c>
      <c r="AG34" s="1">
        <v>1</v>
      </c>
      <c r="AH34" s="1" t="b">
        <f>Export4Q22[[#This Row],[Pharmacy Controller ID]]&lt;&gt;Export4Q22[[#This Row],[Medical Controller ID]]</f>
        <v>0</v>
      </c>
      <c r="AI34" t="str">
        <f t="shared" si="0"/>
        <v>66508AARP Medicare Advantage Plus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Inc.Parent608608GA,TN,VAGA,TN,VA21</v>
      </c>
      <c r="AJ34" s="8" t="str">
        <f>IFERROR(IF(_xlfn.XLOOKUP(Export4Q22[[#This Row],[Plan ID]],#REF!,#REF!)=Export4Q22[[#This Row],[Concatenate]],"Same","Change"),"New")</f>
        <v>New</v>
      </c>
    </row>
    <row r="35" spans="1:36" x14ac:dyDescent="0.25">
      <c r="A35" s="1">
        <v>69232</v>
      </c>
      <c r="B35" t="s">
        <v>106</v>
      </c>
      <c r="C35" t="s">
        <v>36</v>
      </c>
      <c r="D35" t="s">
        <v>37</v>
      </c>
      <c r="E35" t="s">
        <v>38</v>
      </c>
      <c r="F35" s="1">
        <v>5137</v>
      </c>
      <c r="G35" t="s">
        <v>39</v>
      </c>
      <c r="H35" s="3">
        <v>61898</v>
      </c>
      <c r="I35" t="s">
        <v>40</v>
      </c>
      <c r="J35" s="1">
        <v>1409</v>
      </c>
      <c r="K35" t="s">
        <v>41</v>
      </c>
      <c r="L35" s="1">
        <v>912</v>
      </c>
      <c r="M35" t="s">
        <v>42</v>
      </c>
      <c r="N35" s="1">
        <v>3180</v>
      </c>
      <c r="O35" t="s">
        <v>43</v>
      </c>
      <c r="P35" s="1">
        <v>597</v>
      </c>
      <c r="Q35" t="s">
        <v>44</v>
      </c>
      <c r="R35" s="1">
        <v>889</v>
      </c>
      <c r="S35" t="s">
        <v>45</v>
      </c>
      <c r="T35" t="s">
        <v>46</v>
      </c>
      <c r="U35" t="s">
        <v>47</v>
      </c>
      <c r="V35" s="1">
        <v>3180</v>
      </c>
      <c r="W35" t="s">
        <v>43</v>
      </c>
      <c r="X35" t="s">
        <v>48</v>
      </c>
      <c r="Y35" s="1">
        <v>3180</v>
      </c>
      <c r="Z35" t="s">
        <v>43</v>
      </c>
      <c r="AA35" t="s">
        <v>48</v>
      </c>
      <c r="AB35" s="2">
        <v>95177</v>
      </c>
      <c r="AC35" s="2">
        <v>95177</v>
      </c>
      <c r="AD35" t="s">
        <v>53</v>
      </c>
      <c r="AE35" t="s">
        <v>53</v>
      </c>
      <c r="AF35" s="1">
        <v>2</v>
      </c>
      <c r="AG35" s="1">
        <v>1</v>
      </c>
      <c r="AH35" s="1" t="b">
        <f>Export4Q22[[#This Row],[Pharmacy Controller ID]]&lt;&gt;Export4Q22[[#This Row],[Medical Controller ID]]</f>
        <v>0</v>
      </c>
      <c r="AI35" t="str">
        <f t="shared" si="0"/>
        <v>69232AARP Medicare Advantage SecureHorizons FocusMA-PDFALSEMedicare5137AARP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Inc.Parent9517795177CACA21</v>
      </c>
      <c r="AJ35" s="8" t="str">
        <f>IFERROR(IF(_xlfn.XLOOKUP(Export4Q22[[#This Row],[Plan ID]],#REF!,#REF!)=Export4Q22[[#This Row],[Concatenate]],"Same","Change"),"New")</f>
        <v>New</v>
      </c>
    </row>
    <row r="36" spans="1:36" x14ac:dyDescent="0.25">
      <c r="A36" s="1">
        <v>69239</v>
      </c>
      <c r="B36" t="s">
        <v>107</v>
      </c>
      <c r="C36" t="s">
        <v>36</v>
      </c>
      <c r="D36" t="s">
        <v>37</v>
      </c>
      <c r="E36" t="s">
        <v>38</v>
      </c>
      <c r="F36" s="1">
        <v>5137</v>
      </c>
      <c r="G36" t="s">
        <v>39</v>
      </c>
      <c r="H36" s="3">
        <v>61898</v>
      </c>
      <c r="I36" t="s">
        <v>40</v>
      </c>
      <c r="J36" s="1">
        <v>1409</v>
      </c>
      <c r="K36" t="s">
        <v>41</v>
      </c>
      <c r="L36" s="1">
        <v>912</v>
      </c>
      <c r="M36" t="s">
        <v>42</v>
      </c>
      <c r="N36" s="1">
        <v>3180</v>
      </c>
      <c r="O36" t="s">
        <v>43</v>
      </c>
      <c r="P36" s="1">
        <v>597</v>
      </c>
      <c r="Q36" t="s">
        <v>44</v>
      </c>
      <c r="R36" s="1">
        <v>889</v>
      </c>
      <c r="S36" t="s">
        <v>45</v>
      </c>
      <c r="T36" t="s">
        <v>46</v>
      </c>
      <c r="U36" t="s">
        <v>47</v>
      </c>
      <c r="V36" s="1">
        <v>3180</v>
      </c>
      <c r="W36" t="s">
        <v>43</v>
      </c>
      <c r="X36" t="s">
        <v>48</v>
      </c>
      <c r="Y36" s="1">
        <v>3180</v>
      </c>
      <c r="Z36" t="s">
        <v>43</v>
      </c>
      <c r="AA36" t="s">
        <v>48</v>
      </c>
      <c r="AB36" s="2">
        <v>15792</v>
      </c>
      <c r="AC36" s="2">
        <v>15792</v>
      </c>
      <c r="AD36" t="s">
        <v>108</v>
      </c>
      <c r="AE36" t="s">
        <v>108</v>
      </c>
      <c r="AF36" s="1">
        <v>2</v>
      </c>
      <c r="AG36" s="1">
        <v>1</v>
      </c>
      <c r="AH36" s="1" t="b">
        <f>Export4Q22[[#This Row],[Pharmacy Controller ID]]&lt;&gt;Export4Q22[[#This Row],[Medical Controller ID]]</f>
        <v>0</v>
      </c>
      <c r="AI36" t="str">
        <f t="shared" si="0"/>
        <v>69239AARP Medicare Advantage HeadwatersMA-PDFALSEMedicare5137AARP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Inc.Parent1579215792MN,NDMN,ND21</v>
      </c>
      <c r="AJ36" s="8" t="str">
        <f>IFERROR(IF(_xlfn.XLOOKUP(Export4Q22[[#This Row],[Plan ID]],#REF!,#REF!)=Export4Q22[[#This Row],[Concatenate]],"Same","Change"),"New")</f>
        <v>New</v>
      </c>
    </row>
    <row r="37" spans="1:36" x14ac:dyDescent="0.25">
      <c r="A37" s="1">
        <v>69241</v>
      </c>
      <c r="B37" t="s">
        <v>109</v>
      </c>
      <c r="C37" t="s">
        <v>36</v>
      </c>
      <c r="D37" t="s">
        <v>37</v>
      </c>
      <c r="E37" t="s">
        <v>38</v>
      </c>
      <c r="F37" s="1">
        <v>5137</v>
      </c>
      <c r="G37" t="s">
        <v>39</v>
      </c>
      <c r="H37" s="3">
        <v>61898</v>
      </c>
      <c r="I37" t="s">
        <v>40</v>
      </c>
      <c r="J37" s="1">
        <v>1409</v>
      </c>
      <c r="K37" t="s">
        <v>41</v>
      </c>
      <c r="L37" s="1">
        <v>912</v>
      </c>
      <c r="M37" t="s">
        <v>42</v>
      </c>
      <c r="N37" s="1">
        <v>3180</v>
      </c>
      <c r="O37" t="s">
        <v>43</v>
      </c>
      <c r="P37" s="1">
        <v>597</v>
      </c>
      <c r="Q37" t="s">
        <v>44</v>
      </c>
      <c r="R37" s="1">
        <v>889</v>
      </c>
      <c r="S37" t="s">
        <v>45</v>
      </c>
      <c r="T37" t="s">
        <v>46</v>
      </c>
      <c r="U37" t="s">
        <v>47</v>
      </c>
      <c r="V37" s="1">
        <v>3180</v>
      </c>
      <c r="W37" t="s">
        <v>43</v>
      </c>
      <c r="X37" t="s">
        <v>48</v>
      </c>
      <c r="Y37" s="1">
        <v>3180</v>
      </c>
      <c r="Z37" t="s">
        <v>43</v>
      </c>
      <c r="AA37" t="s">
        <v>48</v>
      </c>
      <c r="AB37" s="2">
        <v>6106</v>
      </c>
      <c r="AC37" s="2">
        <v>6106</v>
      </c>
      <c r="AD37" t="s">
        <v>108</v>
      </c>
      <c r="AE37" t="s">
        <v>108</v>
      </c>
      <c r="AF37" s="1">
        <v>2</v>
      </c>
      <c r="AG37" s="1">
        <v>1</v>
      </c>
      <c r="AH37" s="1" t="b">
        <f>Export4Q22[[#This Row],[Pharmacy Controller ID]]&lt;&gt;Export4Q22[[#This Row],[Medical Controller ID]]</f>
        <v>0</v>
      </c>
      <c r="AI37" t="str">
        <f t="shared" si="0"/>
        <v>69241AARP Medicare Advantage LakeshoreMA-PDFALSEMedicare5137AARP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Inc.Parent61066106MN,NDMN,ND21</v>
      </c>
      <c r="AJ37" s="8" t="str">
        <f>IFERROR(IF(_xlfn.XLOOKUP(Export4Q22[[#This Row],[Plan ID]],#REF!,#REF!)=Export4Q22[[#This Row],[Concatenate]],"Same","Change"),"New")</f>
        <v>New</v>
      </c>
    </row>
    <row r="38" spans="1:36" x14ac:dyDescent="0.25">
      <c r="A38" s="1">
        <v>69243</v>
      </c>
      <c r="B38" t="s">
        <v>110</v>
      </c>
      <c r="C38" t="s">
        <v>36</v>
      </c>
      <c r="D38" t="s">
        <v>37</v>
      </c>
      <c r="E38" t="s">
        <v>38</v>
      </c>
      <c r="F38" s="1">
        <v>5137</v>
      </c>
      <c r="G38" t="s">
        <v>39</v>
      </c>
      <c r="H38" s="3">
        <v>61898</v>
      </c>
      <c r="I38" t="s">
        <v>40</v>
      </c>
      <c r="J38" s="1">
        <v>1409</v>
      </c>
      <c r="K38" t="s">
        <v>41</v>
      </c>
      <c r="L38" s="1">
        <v>912</v>
      </c>
      <c r="M38" t="s">
        <v>42</v>
      </c>
      <c r="N38" s="1">
        <v>3180</v>
      </c>
      <c r="O38" t="s">
        <v>43</v>
      </c>
      <c r="P38" s="1">
        <v>597</v>
      </c>
      <c r="Q38" t="s">
        <v>44</v>
      </c>
      <c r="R38" s="1">
        <v>889</v>
      </c>
      <c r="S38" t="s">
        <v>45</v>
      </c>
      <c r="T38" t="s">
        <v>46</v>
      </c>
      <c r="U38" t="s">
        <v>47</v>
      </c>
      <c r="V38" s="1">
        <v>3180</v>
      </c>
      <c r="W38" t="s">
        <v>43</v>
      </c>
      <c r="X38" t="s">
        <v>48</v>
      </c>
      <c r="Y38" s="1">
        <v>3180</v>
      </c>
      <c r="Z38" t="s">
        <v>43</v>
      </c>
      <c r="AA38" t="s">
        <v>48</v>
      </c>
      <c r="AB38" s="2">
        <v>16242</v>
      </c>
      <c r="AC38" s="2">
        <v>16242</v>
      </c>
      <c r="AD38" t="s">
        <v>111</v>
      </c>
      <c r="AE38" t="s">
        <v>111</v>
      </c>
      <c r="AF38" s="1">
        <v>2</v>
      </c>
      <c r="AG38" s="1">
        <v>1</v>
      </c>
      <c r="AH38" s="1" t="b">
        <f>Export4Q22[[#This Row],[Pharmacy Controller ID]]&lt;&gt;Export4Q22[[#This Row],[Medical Controller ID]]</f>
        <v>0</v>
      </c>
      <c r="AI38" t="str">
        <f t="shared" si="0"/>
        <v>69243UnitedHealthcare Medicare FocusMA-PDFALSEMedicare5137AARP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Inc.Parent1624216242NVNV21</v>
      </c>
      <c r="AJ38" s="8" t="str">
        <f>IFERROR(IF(_xlfn.XLOOKUP(Export4Q22[[#This Row],[Plan ID]],#REF!,#REF!)=Export4Q22[[#This Row],[Concatenate]],"Same","Change"),"New")</f>
        <v>New</v>
      </c>
    </row>
    <row r="39" spans="1:36" x14ac:dyDescent="0.25">
      <c r="A39" s="1">
        <v>69893</v>
      </c>
      <c r="B39" t="s">
        <v>112</v>
      </c>
      <c r="C39" t="s">
        <v>36</v>
      </c>
      <c r="D39" t="s">
        <v>37</v>
      </c>
      <c r="E39" t="s">
        <v>38</v>
      </c>
      <c r="F39" s="1">
        <v>5137</v>
      </c>
      <c r="G39" t="s">
        <v>39</v>
      </c>
      <c r="H39" s="3">
        <v>61898</v>
      </c>
      <c r="I39" t="s">
        <v>40</v>
      </c>
      <c r="J39" s="1">
        <v>1409</v>
      </c>
      <c r="K39" t="s">
        <v>41</v>
      </c>
      <c r="L39" s="1">
        <v>912</v>
      </c>
      <c r="M39" t="s">
        <v>42</v>
      </c>
      <c r="N39" s="1">
        <v>3180</v>
      </c>
      <c r="O39" t="s">
        <v>43</v>
      </c>
      <c r="P39" s="1">
        <v>597</v>
      </c>
      <c r="Q39" t="s">
        <v>44</v>
      </c>
      <c r="R39" s="1">
        <v>889</v>
      </c>
      <c r="S39" t="s">
        <v>45</v>
      </c>
      <c r="T39" t="s">
        <v>46</v>
      </c>
      <c r="U39" t="s">
        <v>47</v>
      </c>
      <c r="V39" s="1">
        <v>3180</v>
      </c>
      <c r="W39" t="s">
        <v>43</v>
      </c>
      <c r="X39" t="s">
        <v>48</v>
      </c>
      <c r="Y39" s="1">
        <v>3180</v>
      </c>
      <c r="Z39" t="s">
        <v>43</v>
      </c>
      <c r="AA39" t="s">
        <v>48</v>
      </c>
      <c r="AB39" s="2">
        <v>5247</v>
      </c>
      <c r="AC39" s="2">
        <v>5247</v>
      </c>
      <c r="AD39" t="s">
        <v>113</v>
      </c>
      <c r="AE39" t="s">
        <v>113</v>
      </c>
      <c r="AF39" s="1">
        <v>2</v>
      </c>
      <c r="AG39" s="1">
        <v>1</v>
      </c>
      <c r="AH39" s="1" t="b">
        <f>Export4Q22[[#This Row],[Pharmacy Controller ID]]&lt;&gt;Export4Q22[[#This Row],[Medical Controller ID]]</f>
        <v>0</v>
      </c>
      <c r="AI39" t="str">
        <f t="shared" si="0"/>
        <v>69893AARP Medicare Advantage AccessMA-PDFALSEMedicare5137AARP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Inc.Parent52475247ILIL21</v>
      </c>
      <c r="AJ39" s="8" t="str">
        <f>IFERROR(IF(_xlfn.XLOOKUP(Export4Q22[[#This Row],[Plan ID]],#REF!,#REF!)=Export4Q22[[#This Row],[Concatenate]],"Same","Change"),"New")</f>
        <v>New</v>
      </c>
    </row>
    <row r="40" spans="1:36" x14ac:dyDescent="0.25">
      <c r="A40" s="1">
        <v>69916</v>
      </c>
      <c r="B40" t="s">
        <v>114</v>
      </c>
      <c r="C40" t="s">
        <v>36</v>
      </c>
      <c r="D40" t="s">
        <v>37</v>
      </c>
      <c r="E40" t="s">
        <v>38</v>
      </c>
      <c r="F40" s="1">
        <v>5137</v>
      </c>
      <c r="G40" t="s">
        <v>39</v>
      </c>
      <c r="H40" s="3">
        <v>61898</v>
      </c>
      <c r="I40" t="s">
        <v>40</v>
      </c>
      <c r="J40" s="1">
        <v>1409</v>
      </c>
      <c r="K40" t="s">
        <v>41</v>
      </c>
      <c r="L40" s="1">
        <v>912</v>
      </c>
      <c r="M40" t="s">
        <v>42</v>
      </c>
      <c r="N40" s="1">
        <v>3180</v>
      </c>
      <c r="O40" t="s">
        <v>43</v>
      </c>
      <c r="P40" s="1">
        <v>597</v>
      </c>
      <c r="Q40" t="s">
        <v>44</v>
      </c>
      <c r="R40" s="1">
        <v>889</v>
      </c>
      <c r="S40" t="s">
        <v>45</v>
      </c>
      <c r="T40" t="s">
        <v>46</v>
      </c>
      <c r="U40" t="s">
        <v>47</v>
      </c>
      <c r="V40" s="1">
        <v>3180</v>
      </c>
      <c r="W40" t="s">
        <v>43</v>
      </c>
      <c r="X40" t="s">
        <v>48</v>
      </c>
      <c r="Y40" s="1">
        <v>3180</v>
      </c>
      <c r="Z40" t="s">
        <v>43</v>
      </c>
      <c r="AA40" t="s">
        <v>48</v>
      </c>
      <c r="AB40" s="2">
        <v>13804</v>
      </c>
      <c r="AC40" s="2">
        <v>13804</v>
      </c>
      <c r="AD40" t="s">
        <v>115</v>
      </c>
      <c r="AE40" t="s">
        <v>115</v>
      </c>
      <c r="AF40" s="1">
        <v>2</v>
      </c>
      <c r="AG40" s="1">
        <v>1</v>
      </c>
      <c r="AH40" s="1" t="b">
        <f>Export4Q22[[#This Row],[Pharmacy Controller ID]]&lt;&gt;Export4Q22[[#This Row],[Medical Controller ID]]</f>
        <v>0</v>
      </c>
      <c r="AI40" t="str">
        <f t="shared" si="0"/>
        <v>69916AARP Medicare Advantage Choice Plan 3MA-PDFALSEMedicare5137AARP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Inc.Parent1380413804CO,ME,PA,WVCO,ME,PA,WV21</v>
      </c>
      <c r="AJ40" s="8" t="str">
        <f>IFERROR(IF(_xlfn.XLOOKUP(Export4Q22[[#This Row],[Plan ID]],#REF!,#REF!)=Export4Q22[[#This Row],[Concatenate]],"Same","Change"),"New")</f>
        <v>New</v>
      </c>
    </row>
    <row r="41" spans="1:36" x14ac:dyDescent="0.25">
      <c r="A41" s="1">
        <v>69920</v>
      </c>
      <c r="B41" t="s">
        <v>116</v>
      </c>
      <c r="C41" t="s">
        <v>36</v>
      </c>
      <c r="D41" t="s">
        <v>37</v>
      </c>
      <c r="E41" t="s">
        <v>38</v>
      </c>
      <c r="F41" s="1">
        <v>5137</v>
      </c>
      <c r="G41" t="s">
        <v>39</v>
      </c>
      <c r="H41" s="3">
        <v>61898</v>
      </c>
      <c r="I41" t="s">
        <v>40</v>
      </c>
      <c r="J41" s="1">
        <v>1409</v>
      </c>
      <c r="K41" t="s">
        <v>41</v>
      </c>
      <c r="L41" s="1">
        <v>912</v>
      </c>
      <c r="M41" t="s">
        <v>42</v>
      </c>
      <c r="N41" s="1">
        <v>3180</v>
      </c>
      <c r="O41" t="s">
        <v>43</v>
      </c>
      <c r="P41" s="1">
        <v>597</v>
      </c>
      <c r="Q41" t="s">
        <v>44</v>
      </c>
      <c r="R41" s="1">
        <v>889</v>
      </c>
      <c r="S41" t="s">
        <v>45</v>
      </c>
      <c r="T41" t="s">
        <v>46</v>
      </c>
      <c r="U41" t="s">
        <v>47</v>
      </c>
      <c r="V41" s="1">
        <v>3180</v>
      </c>
      <c r="W41" t="s">
        <v>43</v>
      </c>
      <c r="X41" t="s">
        <v>48</v>
      </c>
      <c r="Y41" s="1">
        <v>3180</v>
      </c>
      <c r="Z41" t="s">
        <v>43</v>
      </c>
      <c r="AA41" t="s">
        <v>48</v>
      </c>
      <c r="AB41" s="2">
        <v>20997</v>
      </c>
      <c r="AC41" s="2">
        <v>20997</v>
      </c>
      <c r="AD41" t="s">
        <v>89</v>
      </c>
      <c r="AE41" t="s">
        <v>89</v>
      </c>
      <c r="AF41" s="1">
        <v>2</v>
      </c>
      <c r="AG41" s="1">
        <v>1</v>
      </c>
      <c r="AH41" s="1" t="b">
        <f>Export4Q22[[#This Row],[Pharmacy Controller ID]]&lt;&gt;Export4Q22[[#This Row],[Medical Controller ID]]</f>
        <v>0</v>
      </c>
      <c r="AI41" t="str">
        <f t="shared" si="0"/>
        <v>69920AARP Medicare Advantage Mosaic ChoiceMA-PDFALSEMedicare5137AARP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Inc.Parent2099720997NYNY21</v>
      </c>
      <c r="AJ41" s="8" t="str">
        <f>IFERROR(IF(_xlfn.XLOOKUP(Export4Q22[[#This Row],[Plan ID]],#REF!,#REF!)=Export4Q22[[#This Row],[Concatenate]],"Same","Change"),"New")</f>
        <v>New</v>
      </c>
    </row>
    <row r="42" spans="1:36" x14ac:dyDescent="0.25">
      <c r="A42" s="1">
        <v>69922</v>
      </c>
      <c r="B42" t="s">
        <v>117</v>
      </c>
      <c r="C42" t="s">
        <v>36</v>
      </c>
      <c r="D42" t="s">
        <v>37</v>
      </c>
      <c r="E42" t="s">
        <v>38</v>
      </c>
      <c r="F42" s="1">
        <v>5137</v>
      </c>
      <c r="G42" t="s">
        <v>39</v>
      </c>
      <c r="H42" s="3">
        <v>61898</v>
      </c>
      <c r="I42" t="s">
        <v>40</v>
      </c>
      <c r="J42" s="1">
        <v>1409</v>
      </c>
      <c r="K42" t="s">
        <v>41</v>
      </c>
      <c r="L42" s="1">
        <v>912</v>
      </c>
      <c r="M42" t="s">
        <v>42</v>
      </c>
      <c r="N42" s="1">
        <v>3180</v>
      </c>
      <c r="O42" t="s">
        <v>43</v>
      </c>
      <c r="P42" s="1">
        <v>597</v>
      </c>
      <c r="Q42" t="s">
        <v>44</v>
      </c>
      <c r="R42" s="1">
        <v>889</v>
      </c>
      <c r="S42" t="s">
        <v>45</v>
      </c>
      <c r="T42" t="s">
        <v>46</v>
      </c>
      <c r="U42" t="s">
        <v>47</v>
      </c>
      <c r="V42" s="1">
        <v>3180</v>
      </c>
      <c r="W42" t="s">
        <v>43</v>
      </c>
      <c r="X42" t="s">
        <v>48</v>
      </c>
      <c r="Y42" s="1">
        <v>3180</v>
      </c>
      <c r="Z42" t="s">
        <v>43</v>
      </c>
      <c r="AA42" t="s">
        <v>48</v>
      </c>
      <c r="AB42" s="2">
        <v>10179</v>
      </c>
      <c r="AC42" s="2">
        <v>10179</v>
      </c>
      <c r="AD42" t="s">
        <v>108</v>
      </c>
      <c r="AE42" t="s">
        <v>108</v>
      </c>
      <c r="AF42" s="1">
        <v>2</v>
      </c>
      <c r="AG42" s="1">
        <v>1</v>
      </c>
      <c r="AH42" s="1" t="b">
        <f>Export4Q22[[#This Row],[Pharmacy Controller ID]]&lt;&gt;Export4Q22[[#This Row],[Medical Controller ID]]</f>
        <v>0</v>
      </c>
      <c r="AI42" t="str">
        <f t="shared" si="0"/>
        <v>69922AARP Medicare Advantage RiverbankMA-PDFALSEMedicare5137AARP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Inc.Parent1017910179MN,NDMN,ND21</v>
      </c>
      <c r="AJ42" s="8" t="str">
        <f>IFERROR(IF(_xlfn.XLOOKUP(Export4Q22[[#This Row],[Plan ID]],#REF!,#REF!)=Export4Q22[[#This Row],[Concatenate]],"Same","Change"),"New")</f>
        <v>New</v>
      </c>
    </row>
    <row r="43" spans="1:36" x14ac:dyDescent="0.25">
      <c r="A43" s="1">
        <v>69925</v>
      </c>
      <c r="B43" t="s">
        <v>118</v>
      </c>
      <c r="C43" t="s">
        <v>36</v>
      </c>
      <c r="D43" t="s">
        <v>37</v>
      </c>
      <c r="E43" t="s">
        <v>38</v>
      </c>
      <c r="F43" s="1">
        <v>5137</v>
      </c>
      <c r="G43" t="s">
        <v>39</v>
      </c>
      <c r="H43" s="3">
        <v>61898</v>
      </c>
      <c r="I43" t="s">
        <v>40</v>
      </c>
      <c r="J43" s="1">
        <v>1409</v>
      </c>
      <c r="K43" t="s">
        <v>41</v>
      </c>
      <c r="L43" s="1">
        <v>912</v>
      </c>
      <c r="M43" t="s">
        <v>42</v>
      </c>
      <c r="N43" s="1">
        <v>3180</v>
      </c>
      <c r="O43" t="s">
        <v>43</v>
      </c>
      <c r="P43" s="1">
        <v>597</v>
      </c>
      <c r="Q43" t="s">
        <v>44</v>
      </c>
      <c r="R43" s="1">
        <v>889</v>
      </c>
      <c r="S43" t="s">
        <v>45</v>
      </c>
      <c r="T43" t="s">
        <v>46</v>
      </c>
      <c r="U43" t="s">
        <v>47</v>
      </c>
      <c r="V43" s="1">
        <v>3180</v>
      </c>
      <c r="W43" t="s">
        <v>43</v>
      </c>
      <c r="X43" t="s">
        <v>48</v>
      </c>
      <c r="Y43" s="1">
        <v>3180</v>
      </c>
      <c r="Z43" t="s">
        <v>43</v>
      </c>
      <c r="AA43" t="s">
        <v>48</v>
      </c>
      <c r="AB43" s="2">
        <v>271596</v>
      </c>
      <c r="AC43" s="2">
        <v>271596</v>
      </c>
      <c r="AD43" t="s">
        <v>119</v>
      </c>
      <c r="AE43" t="s">
        <v>119</v>
      </c>
      <c r="AF43" s="1">
        <v>2</v>
      </c>
      <c r="AG43" s="1">
        <v>1</v>
      </c>
      <c r="AH43" s="1" t="b">
        <f>Export4Q22[[#This Row],[Pharmacy Controller ID]]&lt;&gt;Export4Q22[[#This Row],[Medical Controller ID]]</f>
        <v>0</v>
      </c>
      <c r="AI43" t="str">
        <f t="shared" si="0"/>
        <v>69925AARP Medicare Advantage WalgreensMA-PDFALSEMedicare5137AARP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Inc.Parent271596271596AL,AZ,CA,CO,CT,GA,ID,IL,KY,MA,MO,NC,NH,OH,OK,OR,SC,TN,TX,UT,VA,WA,WIAL,AZ,CA,CO,CT,GA,ID,IL,KY,MA,MO,NC,NH,OH,OK,OR,SC,TN,TX,UT,VA,WA,WI21</v>
      </c>
      <c r="AJ43" s="8" t="str">
        <f>IFERROR(IF(_xlfn.XLOOKUP(Export4Q22[[#This Row],[Plan ID]],#REF!,#REF!)=Export4Q22[[#This Row],[Concatenate]],"Same","Change"),"New")</f>
        <v>New</v>
      </c>
    </row>
    <row r="44" spans="1:36" x14ac:dyDescent="0.25">
      <c r="A44" s="1">
        <v>69932</v>
      </c>
      <c r="B44" t="s">
        <v>120</v>
      </c>
      <c r="C44" t="s">
        <v>36</v>
      </c>
      <c r="D44" t="s">
        <v>37</v>
      </c>
      <c r="E44" t="s">
        <v>38</v>
      </c>
      <c r="F44" s="1">
        <v>5137</v>
      </c>
      <c r="G44" t="s">
        <v>39</v>
      </c>
      <c r="H44" s="3">
        <v>61898</v>
      </c>
      <c r="I44" t="s">
        <v>40</v>
      </c>
      <c r="J44" s="1">
        <v>1409</v>
      </c>
      <c r="K44" t="s">
        <v>41</v>
      </c>
      <c r="L44" s="1">
        <v>912</v>
      </c>
      <c r="M44" t="s">
        <v>42</v>
      </c>
      <c r="N44" s="1">
        <v>3180</v>
      </c>
      <c r="O44" t="s">
        <v>43</v>
      </c>
      <c r="P44" s="1">
        <v>597</v>
      </c>
      <c r="Q44" t="s">
        <v>44</v>
      </c>
      <c r="R44" s="1">
        <v>889</v>
      </c>
      <c r="S44" t="s">
        <v>45</v>
      </c>
      <c r="T44" t="s">
        <v>46</v>
      </c>
      <c r="U44" t="s">
        <v>47</v>
      </c>
      <c r="V44" s="1">
        <v>3180</v>
      </c>
      <c r="W44" t="s">
        <v>43</v>
      </c>
      <c r="X44" t="s">
        <v>48</v>
      </c>
      <c r="Y44" s="1">
        <v>3180</v>
      </c>
      <c r="Z44" t="s">
        <v>43</v>
      </c>
      <c r="AA44" t="s">
        <v>48</v>
      </c>
      <c r="AB44" s="2">
        <v>70060</v>
      </c>
      <c r="AC44" s="2">
        <v>70060</v>
      </c>
      <c r="AD44" t="s">
        <v>121</v>
      </c>
      <c r="AE44" t="s">
        <v>121</v>
      </c>
      <c r="AF44" s="1">
        <v>2</v>
      </c>
      <c r="AG44" s="1">
        <v>1</v>
      </c>
      <c r="AH44" s="1" t="b">
        <f>Export4Q22[[#This Row],[Pharmacy Controller ID]]&lt;&gt;Export4Q22[[#This Row],[Medical Controller ID]]</f>
        <v>0</v>
      </c>
      <c r="AI44" t="str">
        <f t="shared" si="0"/>
        <v>69932AARP Medicare Advantage Walgreens Plan 1MA-PDFALSEMedicare5137AARP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Inc.Parent7006070060AL,AZ,CO,GA,NVAL,AZ,CO,GA,NV21</v>
      </c>
      <c r="AJ44" s="8" t="str">
        <f>IFERROR(IF(_xlfn.XLOOKUP(Export4Q22[[#This Row],[Plan ID]],#REF!,#REF!)=Export4Q22[[#This Row],[Concatenate]],"Same","Change"),"New")</f>
        <v>New</v>
      </c>
    </row>
    <row r="45" spans="1:36" x14ac:dyDescent="0.25">
      <c r="A45" s="1">
        <v>69935</v>
      </c>
      <c r="B45" t="s">
        <v>122</v>
      </c>
      <c r="C45" t="s">
        <v>36</v>
      </c>
      <c r="D45" t="s">
        <v>37</v>
      </c>
      <c r="E45" t="s">
        <v>38</v>
      </c>
      <c r="F45" s="1">
        <v>5137</v>
      </c>
      <c r="G45" t="s">
        <v>39</v>
      </c>
      <c r="H45" s="3">
        <v>61898</v>
      </c>
      <c r="I45" t="s">
        <v>40</v>
      </c>
      <c r="J45" s="1">
        <v>1409</v>
      </c>
      <c r="K45" t="s">
        <v>41</v>
      </c>
      <c r="L45" s="1">
        <v>912</v>
      </c>
      <c r="M45" t="s">
        <v>42</v>
      </c>
      <c r="N45" s="1">
        <v>3180</v>
      </c>
      <c r="O45" t="s">
        <v>43</v>
      </c>
      <c r="P45" s="1">
        <v>597</v>
      </c>
      <c r="Q45" t="s">
        <v>44</v>
      </c>
      <c r="R45" s="1">
        <v>889</v>
      </c>
      <c r="S45" t="s">
        <v>45</v>
      </c>
      <c r="T45" t="s">
        <v>46</v>
      </c>
      <c r="U45" t="s">
        <v>47</v>
      </c>
      <c r="V45" s="1">
        <v>3180</v>
      </c>
      <c r="W45" t="s">
        <v>43</v>
      </c>
      <c r="X45" t="s">
        <v>48</v>
      </c>
      <c r="Y45" s="1">
        <v>3180</v>
      </c>
      <c r="Z45" t="s">
        <v>43</v>
      </c>
      <c r="AA45" t="s">
        <v>48</v>
      </c>
      <c r="AB45" s="2">
        <v>5542</v>
      </c>
      <c r="AC45" s="2">
        <v>5542</v>
      </c>
      <c r="AD45" t="s">
        <v>121</v>
      </c>
      <c r="AE45" t="s">
        <v>121</v>
      </c>
      <c r="AF45" s="1">
        <v>2</v>
      </c>
      <c r="AG45" s="1">
        <v>1</v>
      </c>
      <c r="AH45" s="1" t="b">
        <f>Export4Q22[[#This Row],[Pharmacy Controller ID]]&lt;&gt;Export4Q22[[#This Row],[Medical Controller ID]]</f>
        <v>0</v>
      </c>
      <c r="AI45" t="str">
        <f t="shared" si="0"/>
        <v>69935AARP Medicare Advantage Walgreens Plan 2MA-PDFALSEMedicare5137AARP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Inc.Parent55425542AL,AZ,CO,GA,NVAL,AZ,CO,GA,NV21</v>
      </c>
      <c r="AJ45" s="8" t="str">
        <f>IFERROR(IF(_xlfn.XLOOKUP(Export4Q22[[#This Row],[Plan ID]],#REF!,#REF!)=Export4Q22[[#This Row],[Concatenate]],"Same","Change"),"New")</f>
        <v>New</v>
      </c>
    </row>
    <row r="46" spans="1:36" x14ac:dyDescent="0.25">
      <c r="A46" s="1">
        <v>69957</v>
      </c>
      <c r="B46" t="s">
        <v>123</v>
      </c>
      <c r="C46" t="s">
        <v>36</v>
      </c>
      <c r="D46" t="s">
        <v>37</v>
      </c>
      <c r="E46" t="s">
        <v>38</v>
      </c>
      <c r="F46" s="1">
        <v>5137</v>
      </c>
      <c r="G46" t="s">
        <v>39</v>
      </c>
      <c r="H46" s="3">
        <v>61898</v>
      </c>
      <c r="I46" t="s">
        <v>40</v>
      </c>
      <c r="J46" s="1">
        <v>1409</v>
      </c>
      <c r="K46" t="s">
        <v>41</v>
      </c>
      <c r="L46" s="1">
        <v>912</v>
      </c>
      <c r="M46" t="s">
        <v>42</v>
      </c>
      <c r="N46" s="1">
        <v>3180</v>
      </c>
      <c r="O46" t="s">
        <v>43</v>
      </c>
      <c r="P46" s="1">
        <v>597</v>
      </c>
      <c r="Q46" t="s">
        <v>44</v>
      </c>
      <c r="R46" s="1">
        <v>889</v>
      </c>
      <c r="S46" t="s">
        <v>45</v>
      </c>
      <c r="T46" t="s">
        <v>46</v>
      </c>
      <c r="U46" t="s">
        <v>47</v>
      </c>
      <c r="V46" s="1">
        <v>3180</v>
      </c>
      <c r="W46" t="s">
        <v>43</v>
      </c>
      <c r="X46" t="s">
        <v>48</v>
      </c>
      <c r="Y46" s="1">
        <v>3180</v>
      </c>
      <c r="Z46" t="s">
        <v>43</v>
      </c>
      <c r="AA46" t="s">
        <v>48</v>
      </c>
      <c r="AB46" s="2">
        <v>6714</v>
      </c>
      <c r="AC46" s="2">
        <v>6714</v>
      </c>
      <c r="AD46" t="s">
        <v>53</v>
      </c>
      <c r="AE46" t="s">
        <v>53</v>
      </c>
      <c r="AF46" s="1">
        <v>2</v>
      </c>
      <c r="AG46" s="1">
        <v>1</v>
      </c>
      <c r="AH46" s="1" t="b">
        <f>Export4Q22[[#This Row],[Pharmacy Controller ID]]&lt;&gt;Export4Q22[[#This Row],[Medical Controller ID]]</f>
        <v>0</v>
      </c>
      <c r="AI46" t="str">
        <f t="shared" si="0"/>
        <v>69957UnitedHealthcare Canopy Health Medicare AdvantageMA-PDFALSEMedicare5137AARP MedicareComplete 5 Tier61898AARP Medicare Advantage 5 Tier1409UHC Medicare MCORE Enhanced912UnitedHealthcare Medicare3180UnitedHealth Group, Inc.597UnitedHealthcare (UHC)889OptumRxCustomPBM Claims3180UnitedHealth Group, Inc.Parent3180UnitedHealth Group, Inc.Parent67146714CACA21</v>
      </c>
      <c r="AJ46" s="8" t="str">
        <f>IFERROR(IF(_xlfn.XLOOKUP(Export4Q22[[#This Row],[Plan ID]],#REF!,#REF!)=Export4Q22[[#This Row],[Concatenate]],"Same","Change"),"New")</f>
        <v>New</v>
      </c>
    </row>
    <row r="47" spans="1:36" x14ac:dyDescent="0.25">
      <c r="A47" s="1">
        <v>70782</v>
      </c>
      <c r="B47" t="s">
        <v>124</v>
      </c>
      <c r="C47" t="s">
        <v>36</v>
      </c>
      <c r="D47" t="s">
        <v>37</v>
      </c>
      <c r="E47" t="s">
        <v>38</v>
      </c>
      <c r="F47" s="1">
        <v>5137</v>
      </c>
      <c r="G47" t="s">
        <v>39</v>
      </c>
      <c r="H47" s="3">
        <v>61898</v>
      </c>
      <c r="I47" t="s">
        <v>40</v>
      </c>
      <c r="J47" s="1">
        <v>1409</v>
      </c>
      <c r="K47" t="s">
        <v>41</v>
      </c>
      <c r="L47" s="1">
        <v>912</v>
      </c>
      <c r="M47" t="s">
        <v>42</v>
      </c>
      <c r="N47" s="1">
        <v>3180</v>
      </c>
      <c r="O47" t="s">
        <v>43</v>
      </c>
      <c r="P47" s="1">
        <v>597</v>
      </c>
      <c r="Q47" t="s">
        <v>44</v>
      </c>
      <c r="R47" s="1">
        <v>889</v>
      </c>
      <c r="S47" t="s">
        <v>45</v>
      </c>
      <c r="T47" t="s">
        <v>46</v>
      </c>
      <c r="V47" s="1">
        <v>3180</v>
      </c>
      <c r="W47" t="s">
        <v>43</v>
      </c>
      <c r="X47" t="s">
        <v>48</v>
      </c>
      <c r="Y47" s="1">
        <v>3180</v>
      </c>
      <c r="Z47" t="s">
        <v>43</v>
      </c>
      <c r="AA47" t="s">
        <v>48</v>
      </c>
      <c r="AB47" s="2">
        <v>9310</v>
      </c>
      <c r="AC47" s="2">
        <v>9310</v>
      </c>
      <c r="AD47" t="s">
        <v>125</v>
      </c>
      <c r="AE47" t="s">
        <v>125</v>
      </c>
      <c r="AF47" s="1">
        <v>2</v>
      </c>
      <c r="AG47" s="1">
        <v>1</v>
      </c>
      <c r="AH47" s="1" t="b">
        <f>Export4Q22[[#This Row],[Pharmacy Controller ID]]&lt;&gt;Export4Q22[[#This Row],[Medical Controller ID]]</f>
        <v>0</v>
      </c>
      <c r="AI47" t="str">
        <f t="shared" si="0"/>
        <v>70782UnitedHealthcare Medicare Advantage Choice Plan 2MA-PDFALSEMedicare5137AARP MedicareComplete 5 Tier61898AARP Medicare Advantage 5 Tier1409UHC Medicare MCORE Enhanced912UnitedHealthcare Medicare3180UnitedHealth Group, Inc.597UnitedHealthcare (UHC)889OptumRxCustom3180UnitedHealth Group, Inc.Parent3180UnitedHealth Group, Inc.Parent93109310AR,MO,VAAR,MO,VA21</v>
      </c>
      <c r="AJ47" s="8" t="str">
        <f>IFERROR(IF(_xlfn.XLOOKUP(Export4Q22[[#This Row],[Plan ID]],#REF!,#REF!)=Export4Q22[[#This Row],[Concatenate]],"Same","Change"),"New")</f>
        <v>New</v>
      </c>
    </row>
    <row r="48" spans="1:36" x14ac:dyDescent="0.25">
      <c r="A48" s="1">
        <v>71366</v>
      </c>
      <c r="B48" t="s">
        <v>126</v>
      </c>
      <c r="C48" t="s">
        <v>36</v>
      </c>
      <c r="D48" t="s">
        <v>37</v>
      </c>
      <c r="E48" t="s">
        <v>38</v>
      </c>
      <c r="F48" s="1">
        <v>5137</v>
      </c>
      <c r="G48" t="s">
        <v>39</v>
      </c>
      <c r="H48" s="3">
        <v>61898</v>
      </c>
      <c r="I48" t="s">
        <v>40</v>
      </c>
      <c r="J48" s="1">
        <v>1409</v>
      </c>
      <c r="K48" t="s">
        <v>41</v>
      </c>
      <c r="L48" s="1">
        <v>912</v>
      </c>
      <c r="M48" t="s">
        <v>42</v>
      </c>
      <c r="N48" s="1">
        <v>3180</v>
      </c>
      <c r="O48" t="s">
        <v>43</v>
      </c>
      <c r="P48" s="1">
        <v>597</v>
      </c>
      <c r="Q48" t="s">
        <v>44</v>
      </c>
      <c r="R48" s="1">
        <v>889</v>
      </c>
      <c r="S48" t="s">
        <v>45</v>
      </c>
      <c r="T48" t="s">
        <v>46</v>
      </c>
      <c r="V48" s="1">
        <v>3180</v>
      </c>
      <c r="W48" t="s">
        <v>43</v>
      </c>
      <c r="X48" t="s">
        <v>48</v>
      </c>
      <c r="Y48" s="1">
        <v>3180</v>
      </c>
      <c r="Z48" t="s">
        <v>43</v>
      </c>
      <c r="AA48" t="s">
        <v>48</v>
      </c>
      <c r="AB48" s="2">
        <v>4681</v>
      </c>
      <c r="AC48" s="2">
        <v>4681</v>
      </c>
      <c r="AD48" t="s">
        <v>127</v>
      </c>
      <c r="AE48" t="s">
        <v>127</v>
      </c>
      <c r="AF48" s="1">
        <v>2</v>
      </c>
      <c r="AG48" s="1">
        <v>1</v>
      </c>
      <c r="AH48" s="1" t="b">
        <f>Export4Q22[[#This Row],[Pharmacy Controller ID]]&lt;&gt;Export4Q22[[#This Row],[Medical Controller ID]]</f>
        <v>0</v>
      </c>
      <c r="AI48" t="str">
        <f t="shared" si="0"/>
        <v>71366AARP Medicare Advantage OpenMA-PDFALSEMedicare5137AARP MedicareComplete 5 Tier61898AARP Medicare Advantage 5 Tier1409UHC Medicare MCORE Enhanced912UnitedHealthcare Medicare3180UnitedHealth Group, Inc.597UnitedHealthcare (UHC)889OptumRxCustom3180UnitedHealth Group, Inc.Parent3180UnitedHealth Group, Inc.Parent46814681MI,WIMI,WI21</v>
      </c>
      <c r="AJ48" s="8" t="str">
        <f>IFERROR(IF(_xlfn.XLOOKUP(Export4Q22[[#This Row],[Plan ID]],#REF!,#REF!)=Export4Q22[[#This Row],[Concatenate]],"Same","Change"),"New")</f>
        <v>New</v>
      </c>
    </row>
    <row r="49" spans="1:36" x14ac:dyDescent="0.25">
      <c r="A49" s="1">
        <v>71367</v>
      </c>
      <c r="B49" t="s">
        <v>128</v>
      </c>
      <c r="C49" t="s">
        <v>36</v>
      </c>
      <c r="D49" t="s">
        <v>37</v>
      </c>
      <c r="E49" t="s">
        <v>38</v>
      </c>
      <c r="F49" s="1">
        <v>5137</v>
      </c>
      <c r="G49" t="s">
        <v>39</v>
      </c>
      <c r="H49" s="3">
        <v>61898</v>
      </c>
      <c r="I49" t="s">
        <v>40</v>
      </c>
      <c r="J49" s="1">
        <v>1409</v>
      </c>
      <c r="K49" t="s">
        <v>41</v>
      </c>
      <c r="L49" s="1">
        <v>912</v>
      </c>
      <c r="M49" t="s">
        <v>42</v>
      </c>
      <c r="N49" s="1">
        <v>3180</v>
      </c>
      <c r="O49" t="s">
        <v>43</v>
      </c>
      <c r="P49" s="1">
        <v>597</v>
      </c>
      <c r="Q49" t="s">
        <v>44</v>
      </c>
      <c r="R49" s="1">
        <v>889</v>
      </c>
      <c r="S49" t="s">
        <v>45</v>
      </c>
      <c r="T49" t="s">
        <v>46</v>
      </c>
      <c r="V49" s="1">
        <v>3180</v>
      </c>
      <c r="W49" t="s">
        <v>43</v>
      </c>
      <c r="X49" t="s">
        <v>48</v>
      </c>
      <c r="Y49" s="1">
        <v>3180</v>
      </c>
      <c r="Z49" t="s">
        <v>43</v>
      </c>
      <c r="AA49" t="s">
        <v>48</v>
      </c>
      <c r="AB49" s="2">
        <v>15184</v>
      </c>
      <c r="AC49" s="2">
        <v>15184</v>
      </c>
      <c r="AD49" t="s">
        <v>127</v>
      </c>
      <c r="AE49" t="s">
        <v>127</v>
      </c>
      <c r="AF49" s="1">
        <v>2</v>
      </c>
      <c r="AG49" s="1">
        <v>1</v>
      </c>
      <c r="AH49" s="1" t="b">
        <f>Export4Q22[[#This Row],[Pharmacy Controller ID]]&lt;&gt;Export4Q22[[#This Row],[Medical Controller ID]]</f>
        <v>0</v>
      </c>
      <c r="AI49" t="str">
        <f t="shared" si="0"/>
        <v>71367AARP Medicare Advantage Open Plan 1MA-PDFALSEMedicare5137AARP MedicareComplete 5 Tier61898AARP Medicare Advantage 5 Tier1409UHC Medicare MCORE Enhanced912UnitedHealthcare Medicare3180UnitedHealth Group, Inc.597UnitedHealthcare (UHC)889OptumRxCustom3180UnitedHealth Group, Inc.Parent3180UnitedHealth Group, Inc.Parent1518415184MI,WIMI,WI21</v>
      </c>
      <c r="AJ49" s="8" t="str">
        <f>IFERROR(IF(_xlfn.XLOOKUP(Export4Q22[[#This Row],[Plan ID]],#REF!,#REF!)=Export4Q22[[#This Row],[Concatenate]],"Same","Change"),"New")</f>
        <v>New</v>
      </c>
    </row>
    <row r="50" spans="1:36" x14ac:dyDescent="0.25">
      <c r="A50" s="1">
        <v>71368</v>
      </c>
      <c r="B50" t="s">
        <v>129</v>
      </c>
      <c r="C50" t="s">
        <v>36</v>
      </c>
      <c r="D50" t="s">
        <v>37</v>
      </c>
      <c r="E50" t="s">
        <v>38</v>
      </c>
      <c r="F50" s="1">
        <v>5137</v>
      </c>
      <c r="G50" t="s">
        <v>39</v>
      </c>
      <c r="H50" s="3">
        <v>61898</v>
      </c>
      <c r="I50" t="s">
        <v>40</v>
      </c>
      <c r="J50" s="1">
        <v>1409</v>
      </c>
      <c r="K50" t="s">
        <v>41</v>
      </c>
      <c r="L50" s="1">
        <v>912</v>
      </c>
      <c r="M50" t="s">
        <v>42</v>
      </c>
      <c r="N50" s="1">
        <v>3180</v>
      </c>
      <c r="O50" t="s">
        <v>43</v>
      </c>
      <c r="P50" s="1">
        <v>597</v>
      </c>
      <c r="Q50" t="s">
        <v>44</v>
      </c>
      <c r="R50" s="1">
        <v>889</v>
      </c>
      <c r="S50" t="s">
        <v>45</v>
      </c>
      <c r="T50" t="s">
        <v>46</v>
      </c>
      <c r="V50" s="1">
        <v>3180</v>
      </c>
      <c r="W50" t="s">
        <v>43</v>
      </c>
      <c r="X50" t="s">
        <v>48</v>
      </c>
      <c r="Y50" s="1">
        <v>3180</v>
      </c>
      <c r="Z50" t="s">
        <v>43</v>
      </c>
      <c r="AA50" t="s">
        <v>48</v>
      </c>
      <c r="AB50" s="2">
        <v>6068</v>
      </c>
      <c r="AC50" s="2">
        <v>6068</v>
      </c>
      <c r="AD50" t="s">
        <v>127</v>
      </c>
      <c r="AE50" t="s">
        <v>127</v>
      </c>
      <c r="AF50" s="1">
        <v>2</v>
      </c>
      <c r="AG50" s="1">
        <v>1</v>
      </c>
      <c r="AH50" s="1" t="b">
        <f>Export4Q22[[#This Row],[Pharmacy Controller ID]]&lt;&gt;Export4Q22[[#This Row],[Medical Controller ID]]</f>
        <v>0</v>
      </c>
      <c r="AI50" t="str">
        <f t="shared" si="0"/>
        <v>71368AARP Medicare Advantage Open Plan 2MA-PDFALSEMedicare5137AARP MedicareComplete 5 Tier61898AARP Medicare Advantage 5 Tier1409UHC Medicare MCORE Enhanced912UnitedHealthcare Medicare3180UnitedHealth Group, Inc.597UnitedHealthcare (UHC)889OptumRxCustom3180UnitedHealth Group, Inc.Parent3180UnitedHealth Group, Inc.Parent60686068MI,WIMI,WI21</v>
      </c>
      <c r="AJ50" s="8" t="str">
        <f>IFERROR(IF(_xlfn.XLOOKUP(Export4Q22[[#This Row],[Plan ID]],#REF!,#REF!)=Export4Q22[[#This Row],[Concatenate]],"Same","Change"),"New")</f>
        <v>New</v>
      </c>
    </row>
    <row r="51" spans="1:36" x14ac:dyDescent="0.25">
      <c r="A51" s="1">
        <v>71369</v>
      </c>
      <c r="B51" t="s">
        <v>130</v>
      </c>
      <c r="C51" t="s">
        <v>36</v>
      </c>
      <c r="D51" t="s">
        <v>37</v>
      </c>
      <c r="E51" t="s">
        <v>38</v>
      </c>
      <c r="F51" s="1">
        <v>5137</v>
      </c>
      <c r="G51" t="s">
        <v>39</v>
      </c>
      <c r="H51" s="3">
        <v>61898</v>
      </c>
      <c r="I51" t="s">
        <v>40</v>
      </c>
      <c r="J51" s="1">
        <v>1409</v>
      </c>
      <c r="K51" t="s">
        <v>41</v>
      </c>
      <c r="L51" s="1">
        <v>912</v>
      </c>
      <c r="M51" t="s">
        <v>42</v>
      </c>
      <c r="N51" s="1">
        <v>3180</v>
      </c>
      <c r="O51" t="s">
        <v>43</v>
      </c>
      <c r="P51" s="1">
        <v>597</v>
      </c>
      <c r="Q51" t="s">
        <v>44</v>
      </c>
      <c r="R51" s="1">
        <v>889</v>
      </c>
      <c r="S51" t="s">
        <v>45</v>
      </c>
      <c r="T51" t="s">
        <v>46</v>
      </c>
      <c r="V51" s="1">
        <v>3180</v>
      </c>
      <c r="W51" t="s">
        <v>43</v>
      </c>
      <c r="X51" t="s">
        <v>48</v>
      </c>
      <c r="Y51" s="1">
        <v>3180</v>
      </c>
      <c r="Z51" t="s">
        <v>43</v>
      </c>
      <c r="AA51" t="s">
        <v>48</v>
      </c>
      <c r="AB51" s="2">
        <v>1987</v>
      </c>
      <c r="AC51" s="2">
        <v>1987</v>
      </c>
      <c r="AD51" t="s">
        <v>91</v>
      </c>
      <c r="AE51" t="s">
        <v>91</v>
      </c>
      <c r="AF51" s="1">
        <v>2</v>
      </c>
      <c r="AG51" s="1">
        <v>1</v>
      </c>
      <c r="AH51" s="1" t="b">
        <f>Export4Q22[[#This Row],[Pharmacy Controller ID]]&lt;&gt;Export4Q22[[#This Row],[Medical Controller ID]]</f>
        <v>0</v>
      </c>
      <c r="AI51" t="str">
        <f t="shared" si="0"/>
        <v>71369AARP Medicare Advantage Open PremierMA-PDFALSEMedicare5137AARP MedicareComplete 5 Tier61898AARP Medicare Advantage 5 Tier1409UHC Medicare MCORE Enhanced912UnitedHealthcare Medicare3180UnitedHealth Group, Inc.597UnitedHealthcare (UHC)889OptumRxCustom3180UnitedHealth Group, Inc.Parent3180UnitedHealth Group, Inc.Parent19871987WIWI21</v>
      </c>
      <c r="AJ51" s="8" t="str">
        <f>IFERROR(IF(_xlfn.XLOOKUP(Export4Q22[[#This Row],[Plan ID]],#REF!,#REF!)=Export4Q22[[#This Row],[Concatenate]],"Same","Change"),"New")</f>
        <v>New</v>
      </c>
    </row>
    <row r="52" spans="1:36" x14ac:dyDescent="0.25">
      <c r="A52" s="1">
        <v>71370</v>
      </c>
      <c r="B52" t="s">
        <v>131</v>
      </c>
      <c r="C52" t="s">
        <v>36</v>
      </c>
      <c r="D52" t="s">
        <v>37</v>
      </c>
      <c r="E52" t="s">
        <v>38</v>
      </c>
      <c r="F52" s="1">
        <v>5137</v>
      </c>
      <c r="G52" t="s">
        <v>39</v>
      </c>
      <c r="H52" s="3">
        <v>61898</v>
      </c>
      <c r="I52" t="s">
        <v>40</v>
      </c>
      <c r="J52" s="1">
        <v>1409</v>
      </c>
      <c r="K52" t="s">
        <v>41</v>
      </c>
      <c r="L52" s="1">
        <v>912</v>
      </c>
      <c r="M52" t="s">
        <v>42</v>
      </c>
      <c r="N52" s="1">
        <v>3180</v>
      </c>
      <c r="O52" t="s">
        <v>43</v>
      </c>
      <c r="P52" s="1">
        <v>597</v>
      </c>
      <c r="Q52" t="s">
        <v>44</v>
      </c>
      <c r="R52" s="1">
        <v>889</v>
      </c>
      <c r="S52" t="s">
        <v>45</v>
      </c>
      <c r="T52" t="s">
        <v>46</v>
      </c>
      <c r="V52" s="1">
        <v>3180</v>
      </c>
      <c r="W52" t="s">
        <v>43</v>
      </c>
      <c r="X52" t="s">
        <v>48</v>
      </c>
      <c r="Y52" s="1">
        <v>3180</v>
      </c>
      <c r="Z52" t="s">
        <v>43</v>
      </c>
      <c r="AA52" t="s">
        <v>48</v>
      </c>
      <c r="AB52" s="2">
        <v>33691</v>
      </c>
      <c r="AC52" s="2">
        <v>33691</v>
      </c>
      <c r="AD52" t="s">
        <v>132</v>
      </c>
      <c r="AE52" t="s">
        <v>132</v>
      </c>
      <c r="AF52" s="1">
        <v>2</v>
      </c>
      <c r="AG52" s="1">
        <v>1</v>
      </c>
      <c r="AH52" s="1" t="b">
        <f>Export4Q22[[#This Row],[Pharmacy Controller ID]]&lt;&gt;Export4Q22[[#This Row],[Medical Controller ID]]</f>
        <v>0</v>
      </c>
      <c r="AI52" t="str">
        <f t="shared" si="0"/>
        <v>71370UnitedHealthcare The Villages Medicare AdvantageMA-PDFALSEMedicare5137AARP MedicareComplete 5 Tier61898AARP Medicare Advantage 5 Tier1409UHC Medicare MCORE Enhanced912UnitedHealthcare Medicare3180UnitedHealth Group, Inc.597UnitedHealthcare (UHC)889OptumRxCustom3180UnitedHealth Group, Inc.Parent3180UnitedHealth Group, Inc.Parent3369133691FLFL21</v>
      </c>
      <c r="AJ52" s="8" t="str">
        <f>IFERROR(IF(_xlfn.XLOOKUP(Export4Q22[[#This Row],[Plan ID]],#REF!,#REF!)=Export4Q22[[#This Row],[Concatenate]],"Same","Change"),"New")</f>
        <v>New</v>
      </c>
    </row>
    <row r="53" spans="1:36" x14ac:dyDescent="0.25">
      <c r="A53" s="1">
        <v>71371</v>
      </c>
      <c r="B53" t="s">
        <v>133</v>
      </c>
      <c r="C53" t="s">
        <v>36</v>
      </c>
      <c r="D53" t="s">
        <v>37</v>
      </c>
      <c r="E53" t="s">
        <v>38</v>
      </c>
      <c r="F53" s="1">
        <v>5137</v>
      </c>
      <c r="G53" t="s">
        <v>39</v>
      </c>
      <c r="H53" s="3">
        <v>61898</v>
      </c>
      <c r="I53" t="s">
        <v>40</v>
      </c>
      <c r="J53" s="1">
        <v>1409</v>
      </c>
      <c r="K53" t="s">
        <v>41</v>
      </c>
      <c r="L53" s="1">
        <v>912</v>
      </c>
      <c r="M53" t="s">
        <v>42</v>
      </c>
      <c r="N53" s="1">
        <v>3180</v>
      </c>
      <c r="O53" t="s">
        <v>43</v>
      </c>
      <c r="P53" s="1">
        <v>597</v>
      </c>
      <c r="Q53" t="s">
        <v>44</v>
      </c>
      <c r="R53" s="1">
        <v>889</v>
      </c>
      <c r="S53" t="s">
        <v>45</v>
      </c>
      <c r="T53" t="s">
        <v>46</v>
      </c>
      <c r="V53" s="1">
        <v>3180</v>
      </c>
      <c r="W53" t="s">
        <v>43</v>
      </c>
      <c r="X53" t="s">
        <v>48</v>
      </c>
      <c r="Y53" s="1">
        <v>3180</v>
      </c>
      <c r="Z53" t="s">
        <v>43</v>
      </c>
      <c r="AA53" t="s">
        <v>48</v>
      </c>
      <c r="AB53" s="2">
        <v>4765</v>
      </c>
      <c r="AC53" s="2">
        <v>4765</v>
      </c>
      <c r="AD53" t="s">
        <v>57</v>
      </c>
      <c r="AE53" t="s">
        <v>57</v>
      </c>
      <c r="AF53" s="1">
        <v>2</v>
      </c>
      <c r="AG53" s="1">
        <v>1</v>
      </c>
      <c r="AH53" s="1" t="b">
        <f>Export4Q22[[#This Row],[Pharmacy Controller ID]]&lt;&gt;Export4Q22[[#This Row],[Medical Controller ID]]</f>
        <v>0</v>
      </c>
      <c r="AI53" t="str">
        <f t="shared" si="0"/>
        <v>71371AARP Medicare Advantage Freedom PlusMA-PDFALSEMedicare5137AARP MedicareComplete 5 Tier61898AARP Medicare Advantage 5 Tier1409UHC Medicare MCORE Enhanced912UnitedHealthcare Medicare3180UnitedHealth Group, Inc.597UnitedHealthcare (UHC)889OptumRxCustom3180UnitedHealth Group, Inc.Parent3180UnitedHealth Group, Inc.Parent47654765CA,TXCA,TX21</v>
      </c>
      <c r="AJ53" s="8" t="str">
        <f>IFERROR(IF(_xlfn.XLOOKUP(Export4Q22[[#This Row],[Plan ID]],#REF!,#REF!)=Export4Q22[[#This Row],[Concatenate]],"Same","Change"),"New")</f>
        <v>New</v>
      </c>
    </row>
    <row r="54" spans="1:36" x14ac:dyDescent="0.25">
      <c r="A54" s="1">
        <v>71372</v>
      </c>
      <c r="B54" t="s">
        <v>134</v>
      </c>
      <c r="C54" t="s">
        <v>36</v>
      </c>
      <c r="D54" t="s">
        <v>37</v>
      </c>
      <c r="E54" t="s">
        <v>38</v>
      </c>
      <c r="F54" s="1">
        <v>5137</v>
      </c>
      <c r="G54" t="s">
        <v>39</v>
      </c>
      <c r="H54" s="3">
        <v>61898</v>
      </c>
      <c r="I54" t="s">
        <v>40</v>
      </c>
      <c r="J54" s="1">
        <v>1409</v>
      </c>
      <c r="K54" t="s">
        <v>41</v>
      </c>
      <c r="L54" s="1">
        <v>912</v>
      </c>
      <c r="M54" t="s">
        <v>42</v>
      </c>
      <c r="N54" s="1">
        <v>3180</v>
      </c>
      <c r="O54" t="s">
        <v>43</v>
      </c>
      <c r="P54" s="1">
        <v>597</v>
      </c>
      <c r="Q54" t="s">
        <v>44</v>
      </c>
      <c r="R54" s="1">
        <v>889</v>
      </c>
      <c r="S54" t="s">
        <v>45</v>
      </c>
      <c r="T54" t="s">
        <v>46</v>
      </c>
      <c r="V54" s="1">
        <v>3180</v>
      </c>
      <c r="W54" t="s">
        <v>43</v>
      </c>
      <c r="X54" t="s">
        <v>48</v>
      </c>
      <c r="Y54" s="1">
        <v>3180</v>
      </c>
      <c r="Z54" t="s">
        <v>43</v>
      </c>
      <c r="AA54" t="s">
        <v>48</v>
      </c>
      <c r="AB54" s="2">
        <v>12502</v>
      </c>
      <c r="AC54" s="2">
        <v>12502</v>
      </c>
      <c r="AD54" t="s">
        <v>89</v>
      </c>
      <c r="AE54" t="s">
        <v>89</v>
      </c>
      <c r="AF54" s="1">
        <v>2</v>
      </c>
      <c r="AG54" s="1">
        <v>1</v>
      </c>
      <c r="AH54" s="1" t="b">
        <f>Export4Q22[[#This Row],[Pharmacy Controller ID]]&lt;&gt;Export4Q22[[#This Row],[Medical Controller ID]]</f>
        <v>0</v>
      </c>
      <c r="AI54" t="str">
        <f t="shared" si="0"/>
        <v>71372AARP Medicare Advantage PrimeMA-PDFALSEMedicare5137AARP MedicareComplete 5 Tier61898AARP Medicare Advantage 5 Tier1409UHC Medicare MCORE Enhanced912UnitedHealthcare Medicare3180UnitedHealth Group, Inc.597UnitedHealthcare (UHC)889OptumRxCustom3180UnitedHealth Group, Inc.Parent3180UnitedHealth Group, Inc.Parent1250212502NYNY21</v>
      </c>
      <c r="AJ54" s="8" t="str">
        <f>IFERROR(IF(_xlfn.XLOOKUP(Export4Q22[[#This Row],[Plan ID]],#REF!,#REF!)=Export4Q22[[#This Row],[Concatenate]],"Same","Change"),"New")</f>
        <v>New</v>
      </c>
    </row>
    <row r="55" spans="1:36" x14ac:dyDescent="0.25">
      <c r="A55" s="1">
        <v>71373</v>
      </c>
      <c r="B55" t="s">
        <v>135</v>
      </c>
      <c r="C55" t="s">
        <v>36</v>
      </c>
      <c r="D55" t="s">
        <v>37</v>
      </c>
      <c r="E55" t="s">
        <v>38</v>
      </c>
      <c r="F55" s="1">
        <v>5137</v>
      </c>
      <c r="G55" t="s">
        <v>39</v>
      </c>
      <c r="H55" s="3">
        <v>61898</v>
      </c>
      <c r="I55" t="s">
        <v>40</v>
      </c>
      <c r="J55" s="1">
        <v>1409</v>
      </c>
      <c r="K55" t="s">
        <v>41</v>
      </c>
      <c r="L55" s="1">
        <v>912</v>
      </c>
      <c r="M55" t="s">
        <v>42</v>
      </c>
      <c r="N55" s="1">
        <v>3180</v>
      </c>
      <c r="O55" t="s">
        <v>43</v>
      </c>
      <c r="P55" s="1">
        <v>597</v>
      </c>
      <c r="Q55" t="s">
        <v>44</v>
      </c>
      <c r="R55" s="1">
        <v>889</v>
      </c>
      <c r="S55" t="s">
        <v>45</v>
      </c>
      <c r="T55" t="s">
        <v>46</v>
      </c>
      <c r="V55" s="1">
        <v>3180</v>
      </c>
      <c r="W55" t="s">
        <v>43</v>
      </c>
      <c r="X55" t="s">
        <v>48</v>
      </c>
      <c r="Y55" s="1">
        <v>3180</v>
      </c>
      <c r="Z55" t="s">
        <v>43</v>
      </c>
      <c r="AA55" t="s">
        <v>48</v>
      </c>
      <c r="AB55" s="2">
        <v>5288</v>
      </c>
      <c r="AC55" s="2">
        <v>5288</v>
      </c>
      <c r="AD55" t="s">
        <v>136</v>
      </c>
      <c r="AE55" t="s">
        <v>136</v>
      </c>
      <c r="AF55" s="1">
        <v>2</v>
      </c>
      <c r="AG55" s="1">
        <v>1</v>
      </c>
      <c r="AH55" s="1" t="b">
        <f>Export4Q22[[#This Row],[Pharmacy Controller ID]]&lt;&gt;Export4Q22[[#This Row],[Medical Controller ID]]</f>
        <v>0</v>
      </c>
      <c r="AI55" t="str">
        <f t="shared" si="0"/>
        <v>71373AARP Medicare Advantage Walgreens Plan 3MA-PDFALSEMedicare5137AARP MedicareComplete 5 Tier61898AARP Medicare Advantage 5 Tier1409UHC Medicare MCORE Enhanced912UnitedHealthcare Medicare3180UnitedHealth Group, Inc.597UnitedHealthcare (UHC)889OptumRxCustom3180UnitedHealth Group, Inc.Parent3180UnitedHealth Group, Inc.Parent52885288AZ,TXAZ,TX21</v>
      </c>
      <c r="AJ55" s="8" t="str">
        <f>IFERROR(IF(_xlfn.XLOOKUP(Export4Q22[[#This Row],[Plan ID]],#REF!,#REF!)=Export4Q22[[#This Row],[Concatenate]],"Same","Change"),"New")</f>
        <v>New</v>
      </c>
    </row>
    <row r="56" spans="1:36" x14ac:dyDescent="0.25">
      <c r="A56" s="1">
        <v>72032</v>
      </c>
      <c r="B56" t="s">
        <v>137</v>
      </c>
      <c r="C56" t="s">
        <v>36</v>
      </c>
      <c r="D56" t="s">
        <v>37</v>
      </c>
      <c r="E56" t="s">
        <v>38</v>
      </c>
      <c r="F56" s="1">
        <v>5137</v>
      </c>
      <c r="G56" t="s">
        <v>39</v>
      </c>
      <c r="H56" s="3">
        <v>61898</v>
      </c>
      <c r="I56" t="s">
        <v>40</v>
      </c>
      <c r="J56" s="1">
        <v>1409</v>
      </c>
      <c r="K56" t="s">
        <v>41</v>
      </c>
      <c r="L56" s="1">
        <v>912</v>
      </c>
      <c r="M56" t="s">
        <v>42</v>
      </c>
      <c r="N56" s="1">
        <v>3180</v>
      </c>
      <c r="O56" t="s">
        <v>43</v>
      </c>
      <c r="P56" s="1">
        <v>597</v>
      </c>
      <c r="Q56" t="s">
        <v>44</v>
      </c>
      <c r="R56" s="1">
        <v>889</v>
      </c>
      <c r="S56" t="s">
        <v>45</v>
      </c>
      <c r="T56" t="s">
        <v>46</v>
      </c>
      <c r="V56" s="1">
        <v>3180</v>
      </c>
      <c r="W56" t="s">
        <v>43</v>
      </c>
      <c r="X56" t="s">
        <v>48</v>
      </c>
      <c r="Y56" s="1">
        <v>3180</v>
      </c>
      <c r="Z56" t="s">
        <v>43</v>
      </c>
      <c r="AA56" t="s">
        <v>48</v>
      </c>
      <c r="AB56" s="2">
        <v>10726</v>
      </c>
      <c r="AC56" s="2">
        <v>10726</v>
      </c>
      <c r="AD56" t="s">
        <v>53</v>
      </c>
      <c r="AE56" t="s">
        <v>53</v>
      </c>
      <c r="AF56" s="1">
        <v>2</v>
      </c>
      <c r="AG56" s="1">
        <v>1</v>
      </c>
      <c r="AH56" s="1" t="b">
        <f>Export4Q22[[#This Row],[Pharmacy Controller ID]]&lt;&gt;Export4Q22[[#This Row],[Medical Controller ID]]</f>
        <v>0</v>
      </c>
      <c r="AI56" t="str">
        <f t="shared" si="0"/>
        <v>72032AARP Medicare Advantage HarmonyMA-PDFALSEMedicare5137AARP MedicareComplete 5 Tier61898AARP Medicare Advantage 5 Tier1409UHC Medicare MCORE Enhanced912UnitedHealthcare Medicare3180UnitedHealth Group, Inc.597UnitedHealthcare (UHC)889OptumRxCustom3180UnitedHealth Group, Inc.Parent3180UnitedHealth Group, Inc.Parent1072610726CACA21</v>
      </c>
      <c r="AJ56" s="8" t="str">
        <f>IFERROR(IF(_xlfn.XLOOKUP(Export4Q22[[#This Row],[Plan ID]],#REF!,#REF!)=Export4Q22[[#This Row],[Concatenate]],"Same","Change"),"New")</f>
        <v>New</v>
      </c>
    </row>
    <row r="57" spans="1:36" x14ac:dyDescent="0.25">
      <c r="A57" s="1">
        <v>72177</v>
      </c>
      <c r="B57" t="s">
        <v>138</v>
      </c>
      <c r="C57" t="s">
        <v>36</v>
      </c>
      <c r="D57" t="s">
        <v>37</v>
      </c>
      <c r="E57" t="s">
        <v>38</v>
      </c>
      <c r="F57" s="1">
        <v>5137</v>
      </c>
      <c r="G57" t="s">
        <v>39</v>
      </c>
      <c r="H57" s="3">
        <v>61898</v>
      </c>
      <c r="I57" t="s">
        <v>40</v>
      </c>
      <c r="J57" s="1">
        <v>1409</v>
      </c>
      <c r="K57" t="s">
        <v>41</v>
      </c>
      <c r="L57" s="1">
        <v>912</v>
      </c>
      <c r="M57" t="s">
        <v>42</v>
      </c>
      <c r="N57" s="1">
        <v>3180</v>
      </c>
      <c r="O57" t="s">
        <v>43</v>
      </c>
      <c r="P57" s="1">
        <v>597</v>
      </c>
      <c r="Q57" t="s">
        <v>44</v>
      </c>
      <c r="R57" s="1">
        <v>889</v>
      </c>
      <c r="S57" t="s">
        <v>45</v>
      </c>
      <c r="T57" t="s">
        <v>46</v>
      </c>
      <c r="V57" s="1">
        <v>3180</v>
      </c>
      <c r="W57" t="s">
        <v>43</v>
      </c>
      <c r="X57" t="s">
        <v>48</v>
      </c>
      <c r="Y57" s="1">
        <v>3180</v>
      </c>
      <c r="Z57" t="s">
        <v>43</v>
      </c>
      <c r="AA57" t="s">
        <v>48</v>
      </c>
      <c r="AB57" s="2">
        <v>1366</v>
      </c>
      <c r="AC57" s="2">
        <v>1366</v>
      </c>
      <c r="AD57" t="s">
        <v>53</v>
      </c>
      <c r="AE57" t="s">
        <v>53</v>
      </c>
      <c r="AF57" s="1">
        <v>2</v>
      </c>
      <c r="AG57" s="1">
        <v>1</v>
      </c>
      <c r="AH57" s="1" t="b">
        <f>Export4Q22[[#This Row],[Pharmacy Controller ID]]&lt;&gt;Export4Q22[[#This Row],[Medical Controller ID]]</f>
        <v>0</v>
      </c>
      <c r="AI57" t="str">
        <f t="shared" si="0"/>
        <v>72177AARP Medicare Advantage SecureHorizons Focus 2MA-PDFALSEMedicare5137AARP MedicareComplete 5 Tier61898AARP Medicare Advantage 5 Tier1409UHC Medicare MCORE Enhanced912UnitedHealthcare Medicare3180UnitedHealth Group, Inc.597UnitedHealthcare (UHC)889OptumRxCustom3180UnitedHealth Group, Inc.Parent3180UnitedHealth Group, Inc.Parent13661366CACA21</v>
      </c>
      <c r="AJ57" s="8" t="str">
        <f>IFERROR(IF(_xlfn.XLOOKUP(Export4Q22[[#This Row],[Plan ID]],#REF!,#REF!)=Export4Q22[[#This Row],[Concatenate]],"Same","Change"),"New")</f>
        <v>New</v>
      </c>
    </row>
    <row r="58" spans="1:36" x14ac:dyDescent="0.25">
      <c r="A58" s="1">
        <v>72178</v>
      </c>
      <c r="B58" t="s">
        <v>139</v>
      </c>
      <c r="C58" t="s">
        <v>36</v>
      </c>
      <c r="D58" t="s">
        <v>37</v>
      </c>
      <c r="E58" t="s">
        <v>38</v>
      </c>
      <c r="F58" s="1">
        <v>5137</v>
      </c>
      <c r="G58" t="s">
        <v>39</v>
      </c>
      <c r="H58" s="3">
        <v>61898</v>
      </c>
      <c r="I58" t="s">
        <v>40</v>
      </c>
      <c r="J58" s="1">
        <v>1409</v>
      </c>
      <c r="K58" t="s">
        <v>41</v>
      </c>
      <c r="L58" s="1">
        <v>912</v>
      </c>
      <c r="M58" t="s">
        <v>42</v>
      </c>
      <c r="N58" s="1">
        <v>3180</v>
      </c>
      <c r="O58" t="s">
        <v>43</v>
      </c>
      <c r="P58" s="1">
        <v>597</v>
      </c>
      <c r="Q58" t="s">
        <v>44</v>
      </c>
      <c r="R58" s="1">
        <v>889</v>
      </c>
      <c r="S58" t="s">
        <v>45</v>
      </c>
      <c r="T58" t="s">
        <v>46</v>
      </c>
      <c r="V58" s="1">
        <v>3180</v>
      </c>
      <c r="W58" t="s">
        <v>43</v>
      </c>
      <c r="X58" t="s">
        <v>48</v>
      </c>
      <c r="Y58" s="1">
        <v>3180</v>
      </c>
      <c r="Z58" t="s">
        <v>43</v>
      </c>
      <c r="AA58" t="s">
        <v>48</v>
      </c>
      <c r="AB58" s="2">
        <v>4196</v>
      </c>
      <c r="AC58" s="2">
        <v>4196</v>
      </c>
      <c r="AD58" t="s">
        <v>97</v>
      </c>
      <c r="AE58" t="s">
        <v>97</v>
      </c>
      <c r="AF58" s="1">
        <v>2</v>
      </c>
      <c r="AG58" s="1">
        <v>1</v>
      </c>
      <c r="AH58" s="1" t="b">
        <f>Export4Q22[[#This Row],[Pharmacy Controller ID]]&lt;&gt;Export4Q22[[#This Row],[Medical Controller ID]]</f>
        <v>0</v>
      </c>
      <c r="AI58" t="str">
        <f t="shared" si="0"/>
        <v>72178AARP Medicare Advantage Plan 8MA-PDFALSEMedicare5137AARP MedicareComplete 5 Tier61898AARP Medicare Advantage 5 Tier1409UHC Medicare MCORE Enhanced912UnitedHealthcare Medicare3180UnitedHealth Group, Inc.597UnitedHealthcare (UHC)889OptumRxCustom3180UnitedHealth Group, Inc.Parent3180UnitedHealth Group, Inc.Parent41964196OHOH21</v>
      </c>
      <c r="AJ58" s="8" t="str">
        <f>IFERROR(IF(_xlfn.XLOOKUP(Export4Q22[[#This Row],[Plan ID]],#REF!,#REF!)=Export4Q22[[#This Row],[Concatenate]],"Same","Change"),"New")</f>
        <v>New</v>
      </c>
    </row>
    <row r="59" spans="1:36" x14ac:dyDescent="0.25">
      <c r="A59" s="1">
        <v>72179</v>
      </c>
      <c r="B59" t="s">
        <v>140</v>
      </c>
      <c r="C59" t="s">
        <v>36</v>
      </c>
      <c r="D59" t="s">
        <v>37</v>
      </c>
      <c r="E59" t="s">
        <v>38</v>
      </c>
      <c r="F59" s="1">
        <v>5137</v>
      </c>
      <c r="G59" t="s">
        <v>39</v>
      </c>
      <c r="H59" s="3">
        <v>61898</v>
      </c>
      <c r="I59" t="s">
        <v>40</v>
      </c>
      <c r="J59" s="1">
        <v>1409</v>
      </c>
      <c r="K59" t="s">
        <v>41</v>
      </c>
      <c r="L59" s="1">
        <v>912</v>
      </c>
      <c r="M59" t="s">
        <v>42</v>
      </c>
      <c r="N59" s="1">
        <v>3180</v>
      </c>
      <c r="O59" t="s">
        <v>43</v>
      </c>
      <c r="P59" s="1">
        <v>597</v>
      </c>
      <c r="Q59" t="s">
        <v>44</v>
      </c>
      <c r="R59" s="1">
        <v>889</v>
      </c>
      <c r="S59" t="s">
        <v>45</v>
      </c>
      <c r="T59" t="s">
        <v>46</v>
      </c>
      <c r="V59" s="1">
        <v>3180</v>
      </c>
      <c r="W59" t="s">
        <v>43</v>
      </c>
      <c r="X59" t="s">
        <v>48</v>
      </c>
      <c r="Y59" s="1">
        <v>3180</v>
      </c>
      <c r="Z59" t="s">
        <v>43</v>
      </c>
      <c r="AA59" t="s">
        <v>48</v>
      </c>
      <c r="AB59" s="2">
        <v>1098</v>
      </c>
      <c r="AC59" s="2">
        <v>1098</v>
      </c>
      <c r="AD59" t="s">
        <v>97</v>
      </c>
      <c r="AE59" t="s">
        <v>97</v>
      </c>
      <c r="AF59" s="1">
        <v>2</v>
      </c>
      <c r="AG59" s="1">
        <v>1</v>
      </c>
      <c r="AH59" s="1" t="b">
        <f>Export4Q22[[#This Row],[Pharmacy Controller ID]]&lt;&gt;Export4Q22[[#This Row],[Medical Controller ID]]</f>
        <v>0</v>
      </c>
      <c r="AI59" t="str">
        <f t="shared" si="0"/>
        <v>72179AARP Medicare Advantage Choice Plan 4MA-PDFALSEMedicare5137AARP MedicareComplete 5 Tier61898AARP Medicare Advantage 5 Tier1409UHC Medicare MCORE Enhanced912UnitedHealthcare Medicare3180UnitedHealth Group, Inc.597UnitedHealthcare (UHC)889OptumRxCustom3180UnitedHealth Group, Inc.Parent3180UnitedHealth Group, Inc.Parent10981098OHOH21</v>
      </c>
      <c r="AJ59" s="8" t="str">
        <f>IFERROR(IF(_xlfn.XLOOKUP(Export4Q22[[#This Row],[Plan ID]],#REF!,#REF!)=Export4Q22[[#This Row],[Concatenate]],"Same","Change"),"New")</f>
        <v>New</v>
      </c>
    </row>
    <row r="60" spans="1:36" x14ac:dyDescent="0.25">
      <c r="A60" s="1">
        <v>72180</v>
      </c>
      <c r="B60" t="s">
        <v>141</v>
      </c>
      <c r="C60" t="s">
        <v>36</v>
      </c>
      <c r="D60" t="s">
        <v>37</v>
      </c>
      <c r="E60" t="s">
        <v>38</v>
      </c>
      <c r="F60" s="1">
        <v>5137</v>
      </c>
      <c r="G60" t="s">
        <v>39</v>
      </c>
      <c r="H60" s="3">
        <v>61898</v>
      </c>
      <c r="I60" t="s">
        <v>40</v>
      </c>
      <c r="J60" s="1">
        <v>1409</v>
      </c>
      <c r="K60" t="s">
        <v>41</v>
      </c>
      <c r="L60" s="1">
        <v>912</v>
      </c>
      <c r="M60" t="s">
        <v>42</v>
      </c>
      <c r="N60" s="1">
        <v>3180</v>
      </c>
      <c r="O60" t="s">
        <v>43</v>
      </c>
      <c r="P60" s="1">
        <v>597</v>
      </c>
      <c r="Q60" t="s">
        <v>44</v>
      </c>
      <c r="R60" s="1">
        <v>889</v>
      </c>
      <c r="S60" t="s">
        <v>45</v>
      </c>
      <c r="T60" t="s">
        <v>46</v>
      </c>
      <c r="V60" s="1">
        <v>3180</v>
      </c>
      <c r="W60" t="s">
        <v>43</v>
      </c>
      <c r="X60" t="s">
        <v>48</v>
      </c>
      <c r="Y60" s="1">
        <v>3180</v>
      </c>
      <c r="Z60" t="s">
        <v>43</v>
      </c>
      <c r="AA60" t="s">
        <v>48</v>
      </c>
      <c r="AB60" s="2">
        <v>3620</v>
      </c>
      <c r="AC60" s="2">
        <v>3620</v>
      </c>
      <c r="AD60" t="s">
        <v>142</v>
      </c>
      <c r="AE60" t="s">
        <v>142</v>
      </c>
      <c r="AF60" s="1">
        <v>2</v>
      </c>
      <c r="AG60" s="1">
        <v>1</v>
      </c>
      <c r="AH60" s="1" t="b">
        <f>Export4Q22[[#This Row],[Pharmacy Controller ID]]&lt;&gt;Export4Q22[[#This Row],[Medical Controller ID]]</f>
        <v>0</v>
      </c>
      <c r="AI60" t="str">
        <f t="shared" si="0"/>
        <v>72180AARP Medicare Advantage AllyMA-PDFALSEMedicare5137AARP MedicareComplete 5 Tier61898AARP Medicare Advantage 5 Tier1409UHC Medicare MCORE Enhanced912UnitedHealthcare Medicare3180UnitedHealth Group, Inc.597UnitedHealthcare (UHC)889OptumRxCustom3180UnitedHealth Group, Inc.Parent3180UnitedHealth Group, Inc.Parent36203620TXTX21</v>
      </c>
      <c r="AJ60" s="8" t="str">
        <f>IFERROR(IF(_xlfn.XLOOKUP(Export4Q22[[#This Row],[Plan ID]],#REF!,#REF!)=Export4Q22[[#This Row],[Concatenate]],"Same","Change"),"New")</f>
        <v>New</v>
      </c>
    </row>
    <row r="61" spans="1:36" x14ac:dyDescent="0.25">
      <c r="A61" s="1">
        <v>72181</v>
      </c>
      <c r="B61" t="s">
        <v>143</v>
      </c>
      <c r="C61" t="s">
        <v>36</v>
      </c>
      <c r="D61" t="s">
        <v>37</v>
      </c>
      <c r="E61" t="s">
        <v>38</v>
      </c>
      <c r="F61" s="1">
        <v>5137</v>
      </c>
      <c r="G61" t="s">
        <v>39</v>
      </c>
      <c r="H61" s="3">
        <v>61898</v>
      </c>
      <c r="I61" t="s">
        <v>40</v>
      </c>
      <c r="J61" s="1">
        <v>1409</v>
      </c>
      <c r="K61" t="s">
        <v>41</v>
      </c>
      <c r="L61" s="1">
        <v>912</v>
      </c>
      <c r="M61" t="s">
        <v>42</v>
      </c>
      <c r="N61" s="1">
        <v>3180</v>
      </c>
      <c r="O61" t="s">
        <v>43</v>
      </c>
      <c r="P61" s="1">
        <v>597</v>
      </c>
      <c r="Q61" t="s">
        <v>44</v>
      </c>
      <c r="R61" s="1">
        <v>889</v>
      </c>
      <c r="S61" t="s">
        <v>45</v>
      </c>
      <c r="T61" t="s">
        <v>46</v>
      </c>
      <c r="V61" s="1">
        <v>3180</v>
      </c>
      <c r="W61" t="s">
        <v>43</v>
      </c>
      <c r="X61" t="s">
        <v>48</v>
      </c>
      <c r="Y61" s="1">
        <v>3180</v>
      </c>
      <c r="Z61" t="s">
        <v>43</v>
      </c>
      <c r="AA61" t="s">
        <v>48</v>
      </c>
      <c r="AB61" s="2">
        <v>3735</v>
      </c>
      <c r="AC61" s="2">
        <v>3735</v>
      </c>
      <c r="AD61" t="s">
        <v>89</v>
      </c>
      <c r="AE61" t="s">
        <v>89</v>
      </c>
      <c r="AF61" s="1">
        <v>2</v>
      </c>
      <c r="AG61" s="1">
        <v>1</v>
      </c>
      <c r="AH61" s="1" t="b">
        <f>Export4Q22[[#This Row],[Pharmacy Controller ID]]&lt;&gt;Export4Q22[[#This Row],[Medical Controller ID]]</f>
        <v>0</v>
      </c>
      <c r="AI61" t="str">
        <f t="shared" si="0"/>
        <v>72181AARP Medicare Advantage Value CareMA-PDFALSEMedicare5137AARP MedicareComplete 5 Tier61898AARP Medicare Advantage 5 Tier1409UHC Medicare MCORE Enhanced912UnitedHealthcare Medicare3180UnitedHealth Group, Inc.597UnitedHealthcare (UHC)889OptumRxCustom3180UnitedHealth Group, Inc.Parent3180UnitedHealth Group, Inc.Parent37353735NYNY21</v>
      </c>
      <c r="AJ61" s="8" t="str">
        <f>IFERROR(IF(_xlfn.XLOOKUP(Export4Q22[[#This Row],[Plan ID]],#REF!,#REF!)=Export4Q22[[#This Row],[Concatenate]],"Same","Change"),"New")</f>
        <v>New</v>
      </c>
    </row>
    <row r="62" spans="1:36" x14ac:dyDescent="0.25">
      <c r="A62" s="1">
        <v>72182</v>
      </c>
      <c r="B62" t="s">
        <v>144</v>
      </c>
      <c r="C62" t="s">
        <v>36</v>
      </c>
      <c r="D62" t="s">
        <v>37</v>
      </c>
      <c r="E62" t="s">
        <v>38</v>
      </c>
      <c r="F62" s="1">
        <v>5137</v>
      </c>
      <c r="G62" t="s">
        <v>39</v>
      </c>
      <c r="H62" s="3">
        <v>61898</v>
      </c>
      <c r="I62" t="s">
        <v>40</v>
      </c>
      <c r="J62" s="1">
        <v>1409</v>
      </c>
      <c r="K62" t="s">
        <v>41</v>
      </c>
      <c r="L62" s="1">
        <v>912</v>
      </c>
      <c r="M62" t="s">
        <v>42</v>
      </c>
      <c r="N62" s="1">
        <v>3180</v>
      </c>
      <c r="O62" t="s">
        <v>43</v>
      </c>
      <c r="P62" s="1">
        <v>597</v>
      </c>
      <c r="Q62" t="s">
        <v>44</v>
      </c>
      <c r="R62" s="1">
        <v>889</v>
      </c>
      <c r="S62" t="s">
        <v>45</v>
      </c>
      <c r="T62" t="s">
        <v>46</v>
      </c>
      <c r="V62" s="1">
        <v>3180</v>
      </c>
      <c r="W62" t="s">
        <v>43</v>
      </c>
      <c r="X62" t="s">
        <v>48</v>
      </c>
      <c r="Y62" s="1">
        <v>3180</v>
      </c>
      <c r="Z62" t="s">
        <v>43</v>
      </c>
      <c r="AA62" t="s">
        <v>48</v>
      </c>
      <c r="AB62" s="2">
        <v>10725</v>
      </c>
      <c r="AC62" s="2">
        <v>10725</v>
      </c>
      <c r="AD62" t="s">
        <v>53</v>
      </c>
      <c r="AE62" t="s">
        <v>53</v>
      </c>
      <c r="AF62" s="1">
        <v>2</v>
      </c>
      <c r="AG62" s="1">
        <v>1</v>
      </c>
      <c r="AH62" s="1" t="b">
        <f>Export4Q22[[#This Row],[Pharmacy Controller ID]]&lt;&gt;Export4Q22[[#This Row],[Medical Controller ID]]</f>
        <v>0</v>
      </c>
      <c r="AI62" t="str">
        <f t="shared" si="0"/>
        <v>72182AARP Medicare Advantage SecureHorizons Focus 1MA-PDFALSEMedicare5137AARP MedicareComplete 5 Tier61898AARP Medicare Advantage 5 Tier1409UHC Medicare MCORE Enhanced912UnitedHealthcare Medicare3180UnitedHealth Group, Inc.597UnitedHealthcare (UHC)889OptumRxCustom3180UnitedHealth Group, Inc.Parent3180UnitedHealth Group, Inc.Parent1072510725CACA21</v>
      </c>
      <c r="AJ62" s="8" t="str">
        <f>IFERROR(IF(_xlfn.XLOOKUP(Export4Q22[[#This Row],[Plan ID]],#REF!,#REF!)=Export4Q22[[#This Row],[Concatenate]],"Same","Change"),"New")</f>
        <v>New</v>
      </c>
    </row>
    <row r="63" spans="1:36" x14ac:dyDescent="0.25">
      <c r="A63" s="1">
        <v>72187</v>
      </c>
      <c r="B63" t="s">
        <v>145</v>
      </c>
      <c r="C63" t="s">
        <v>36</v>
      </c>
      <c r="D63" t="s">
        <v>37</v>
      </c>
      <c r="E63" t="s">
        <v>38</v>
      </c>
      <c r="F63" s="1">
        <v>5137</v>
      </c>
      <c r="G63" t="s">
        <v>39</v>
      </c>
      <c r="H63" s="3">
        <v>61898</v>
      </c>
      <c r="I63" t="s">
        <v>40</v>
      </c>
      <c r="J63" s="1">
        <v>1409</v>
      </c>
      <c r="K63" t="s">
        <v>41</v>
      </c>
      <c r="L63" s="1">
        <v>912</v>
      </c>
      <c r="M63" t="s">
        <v>42</v>
      </c>
      <c r="N63" s="1">
        <v>3180</v>
      </c>
      <c r="O63" t="s">
        <v>43</v>
      </c>
      <c r="P63" s="1">
        <v>597</v>
      </c>
      <c r="Q63" t="s">
        <v>44</v>
      </c>
      <c r="R63" s="1">
        <v>889</v>
      </c>
      <c r="S63" t="s">
        <v>45</v>
      </c>
      <c r="T63" t="s">
        <v>46</v>
      </c>
      <c r="V63" s="1">
        <v>3180</v>
      </c>
      <c r="W63" t="s">
        <v>43</v>
      </c>
      <c r="X63" t="s">
        <v>48</v>
      </c>
      <c r="Y63" s="1">
        <v>3180</v>
      </c>
      <c r="Z63" t="s">
        <v>43</v>
      </c>
      <c r="AA63" t="s">
        <v>48</v>
      </c>
      <c r="AB63" s="2">
        <v>18937</v>
      </c>
      <c r="AC63" s="2">
        <v>18937</v>
      </c>
      <c r="AD63" t="s">
        <v>53</v>
      </c>
      <c r="AE63" t="s">
        <v>53</v>
      </c>
      <c r="AF63" s="1">
        <v>2</v>
      </c>
      <c r="AG63" s="1">
        <v>1</v>
      </c>
      <c r="AH63" s="1" t="b">
        <f>Export4Q22[[#This Row],[Pharmacy Controller ID]]&lt;&gt;Export4Q22[[#This Row],[Medical Controller ID]]</f>
        <v>0</v>
      </c>
      <c r="AI63" t="str">
        <f t="shared" si="0"/>
        <v>72187Sharp Walgreens by UnitedHealthcareMA-PDFALSEMedicare5137AARP MedicareComplete 5 Tier61898AARP Medicare Advantage 5 Tier1409UHC Medicare MCORE Enhanced912UnitedHealthcare Medicare3180UnitedHealth Group, Inc.597UnitedHealthcare (UHC)889OptumRxCustom3180UnitedHealth Group, Inc.Parent3180UnitedHealth Group, Inc.Parent1893718937CACA21</v>
      </c>
      <c r="AJ63" s="8" t="str">
        <f>IFERROR(IF(_xlfn.XLOOKUP(Export4Q22[[#This Row],[Plan ID]],#REF!,#REF!)=Export4Q22[[#This Row],[Concatenate]],"Same","Change"),"New")</f>
        <v>New</v>
      </c>
    </row>
    <row r="64" spans="1:36" x14ac:dyDescent="0.25">
      <c r="A64" s="1">
        <v>65337</v>
      </c>
      <c r="B64" t="s">
        <v>146</v>
      </c>
      <c r="C64" t="s">
        <v>147</v>
      </c>
      <c r="D64" t="s">
        <v>37</v>
      </c>
      <c r="E64" t="s">
        <v>38</v>
      </c>
      <c r="F64" s="1">
        <v>3511</v>
      </c>
      <c r="G64" t="s">
        <v>146</v>
      </c>
      <c r="H64" s="3">
        <v>61552</v>
      </c>
      <c r="I64" t="s">
        <v>148</v>
      </c>
      <c r="J64" s="1">
        <v>1119</v>
      </c>
      <c r="K64" t="s">
        <v>149</v>
      </c>
      <c r="L64" s="1"/>
      <c r="N64" s="1">
        <v>3180</v>
      </c>
      <c r="O64" t="s">
        <v>43</v>
      </c>
      <c r="P64" s="1">
        <v>597</v>
      </c>
      <c r="Q64" t="s">
        <v>44</v>
      </c>
      <c r="R64" s="1">
        <v>889</v>
      </c>
      <c r="S64" t="s">
        <v>45</v>
      </c>
      <c r="T64" t="s">
        <v>46</v>
      </c>
      <c r="U64" t="s">
        <v>47</v>
      </c>
      <c r="V64" s="1">
        <v>3180</v>
      </c>
      <c r="W64" t="s">
        <v>43</v>
      </c>
      <c r="X64" t="s">
        <v>48</v>
      </c>
      <c r="Y64" s="1"/>
      <c r="AA64" t="s">
        <v>150</v>
      </c>
      <c r="AB64" s="2">
        <v>765626</v>
      </c>
      <c r="AC64" s="2">
        <v>0</v>
      </c>
      <c r="AD64" t="s">
        <v>151</v>
      </c>
      <c r="AF64" s="1">
        <v>2</v>
      </c>
      <c r="AG64" s="1"/>
      <c r="AH64" s="1" t="b">
        <f>Export4Q22[[#This Row],[Pharmacy Controller ID]]&lt;&gt;Export4Q22[[#This Row],[Medical Controller ID]]</f>
        <v>1</v>
      </c>
      <c r="AI64" t="str">
        <f t="shared" si="0"/>
        <v>65337AARP MedicareRx WalgreensPDPFALSEMedicare3511AARP MedicareRx Walgreens61552AARP Medicare Rx Walgreens1119UHC Medicare PWAG3180UnitedHealth Group, Inc.597UnitedHealthcare (UHC)889OptumRxCustomPBM Claims3180UnitedHealth Group, Inc.Parent7656260AK,AL,AR,AZ,CA,CO,CT,DC,DE,FL,GA,HI,IA,ID,IL,IN,KS,KY,LA,MA,MD,ME,MI,MN,MO,MS,MT,NC,ND,NE,NH,NJ,NM,NV,NY,OH,OK,OR,PA,RI,SC,SD,TN,TX,UT,VA,VT,WA,WI,WV,WY2</v>
      </c>
      <c r="AJ64" s="8" t="str">
        <f>IFERROR(IF(_xlfn.XLOOKUP(Export4Q22[[#This Row],[Plan ID]],#REF!,#REF!)=Export4Q22[[#This Row],[Concatenate]],"Same","Change"),"New")</f>
        <v>New</v>
      </c>
    </row>
    <row r="65" spans="1:36" x14ac:dyDescent="0.25">
      <c r="A65" s="1">
        <v>10108</v>
      </c>
      <c r="B65" t="s">
        <v>152</v>
      </c>
      <c r="C65" t="s">
        <v>147</v>
      </c>
      <c r="D65" t="s">
        <v>37</v>
      </c>
      <c r="E65" t="s">
        <v>38</v>
      </c>
      <c r="F65" s="1">
        <v>5027</v>
      </c>
      <c r="G65" t="s">
        <v>153</v>
      </c>
      <c r="H65" s="3">
        <v>60482</v>
      </c>
      <c r="I65" t="s">
        <v>152</v>
      </c>
      <c r="J65" s="1">
        <v>835</v>
      </c>
      <c r="K65" t="s">
        <v>154</v>
      </c>
      <c r="L65" s="1"/>
      <c r="N65" s="1">
        <v>3180</v>
      </c>
      <c r="O65" t="s">
        <v>43</v>
      </c>
      <c r="P65" s="1">
        <v>597</v>
      </c>
      <c r="Q65" t="s">
        <v>44</v>
      </c>
      <c r="R65" s="1">
        <v>889</v>
      </c>
      <c r="S65" t="s">
        <v>45</v>
      </c>
      <c r="T65" t="s">
        <v>46</v>
      </c>
      <c r="U65" t="s">
        <v>47</v>
      </c>
      <c r="V65" s="1">
        <v>3180</v>
      </c>
      <c r="W65" t="s">
        <v>43</v>
      </c>
      <c r="X65" t="s">
        <v>48</v>
      </c>
      <c r="Y65" s="1"/>
      <c r="AA65" t="s">
        <v>150</v>
      </c>
      <c r="AB65" s="2">
        <v>1420859</v>
      </c>
      <c r="AC65" s="2">
        <v>0</v>
      </c>
      <c r="AD65" t="s">
        <v>155</v>
      </c>
      <c r="AF65" s="1">
        <v>2</v>
      </c>
      <c r="AG65" s="1"/>
      <c r="AH65" s="1" t="b">
        <f>Export4Q22[[#This Row],[Pharmacy Controller ID]]&lt;&gt;Export4Q22[[#This Row],[Medical Controller ID]]</f>
        <v>1</v>
      </c>
      <c r="AI65" t="str">
        <f t="shared" si="0"/>
        <v>10108AARP MedicareRx PreferredPDPFALSEMedicare5027AARP MedicareRx Preferred Formulary60482AARP MedicareRx Preferred835UHC Medicare PPREF3180UnitedHealth Group, Inc.597UnitedHealthcare (UHC)889OptumRxCustomPBM Claims3180UnitedHealth Group, Inc.Parent14208590AK,AL,AR,AS,AZ,CA,CO,CT,DC,DE,FL,GA,GU,HI,IA,ID,IL,IN,KS,KY,LA,MA,MD,ME,MI,MN,MO,MP,MS,MT,NC,ND,NE,NH,NJ,NM,NV,NY,OH,OK,OR,PA,PR,RI,SC,SD,TN,TX,UT,VA,VI,VT,WA,WI,WV,WY2</v>
      </c>
      <c r="AJ65" s="8" t="str">
        <f>IFERROR(IF(_xlfn.XLOOKUP(Export4Q22[[#This Row],[Plan ID]],#REF!,#REF!)=Export4Q22[[#This Row],[Concatenate]],"Same","Change"),"New")</f>
        <v>New</v>
      </c>
    </row>
    <row r="66" spans="1:36" x14ac:dyDescent="0.25">
      <c r="A66" s="1">
        <v>62818</v>
      </c>
      <c r="B66" t="s">
        <v>156</v>
      </c>
      <c r="C66" t="s">
        <v>147</v>
      </c>
      <c r="D66" t="s">
        <v>37</v>
      </c>
      <c r="E66" t="s">
        <v>38</v>
      </c>
      <c r="F66" s="1">
        <v>2518</v>
      </c>
      <c r="G66" t="s">
        <v>156</v>
      </c>
      <c r="H66" s="3">
        <v>60974</v>
      </c>
      <c r="I66" t="s">
        <v>156</v>
      </c>
      <c r="J66" s="1">
        <v>836</v>
      </c>
      <c r="K66" t="s">
        <v>157</v>
      </c>
      <c r="L66" s="1"/>
      <c r="N66" s="1">
        <v>3180</v>
      </c>
      <c r="O66" t="s">
        <v>43</v>
      </c>
      <c r="P66" s="1">
        <v>597</v>
      </c>
      <c r="Q66" t="s">
        <v>44</v>
      </c>
      <c r="R66" s="1">
        <v>889</v>
      </c>
      <c r="S66" t="s">
        <v>45</v>
      </c>
      <c r="T66" t="s">
        <v>46</v>
      </c>
      <c r="U66" t="s">
        <v>47</v>
      </c>
      <c r="V66" s="1">
        <v>3180</v>
      </c>
      <c r="W66" t="s">
        <v>43</v>
      </c>
      <c r="X66" t="s">
        <v>48</v>
      </c>
      <c r="Y66" s="1"/>
      <c r="AA66" t="s">
        <v>150</v>
      </c>
      <c r="AB66" s="2">
        <v>833784</v>
      </c>
      <c r="AC66" s="2">
        <v>0</v>
      </c>
      <c r="AD66" t="s">
        <v>151</v>
      </c>
      <c r="AF66" s="1">
        <v>2</v>
      </c>
      <c r="AG66" s="1"/>
      <c r="AH66" s="1" t="b">
        <f>Export4Q22[[#This Row],[Pharmacy Controller ID]]&lt;&gt;Export4Q22[[#This Row],[Medical Controller ID]]</f>
        <v>1</v>
      </c>
      <c r="AI66" t="str">
        <f t="shared" ref="AI66:AI129" si="1">_xlfn.CONCAT(A66:AG66)</f>
        <v>62818AARP MedicareRx Saver PlusPDPFALSEMedicare2518AARP MedicareRx Saver Plus60974AARP MedicareRx Saver Plus836UHC Medicare PSAVE3180UnitedHealth Group, Inc.597UnitedHealthcare (UHC)889OptumRxCustomPBM Claims3180UnitedHealth Group, Inc.Parent8337840AK,AL,AR,AZ,CA,CO,CT,DC,DE,FL,GA,HI,IA,ID,IL,IN,KS,KY,LA,MA,MD,ME,MI,MN,MO,MS,MT,NC,ND,NE,NH,NJ,NM,NV,NY,OH,OK,OR,PA,RI,SC,SD,TN,TX,UT,VA,VT,WA,WI,WV,WY2</v>
      </c>
      <c r="AJ66" s="8" t="str">
        <f>IFERROR(IF(_xlfn.XLOOKUP(Export4Q22[[#This Row],[Plan ID]],#REF!,#REF!)=Export4Q22[[#This Row],[Concatenate]],"Same","Change"),"New")</f>
        <v>New</v>
      </c>
    </row>
    <row r="67" spans="1:36" x14ac:dyDescent="0.25">
      <c r="A67" s="1">
        <v>60276</v>
      </c>
      <c r="B67" t="s">
        <v>158</v>
      </c>
      <c r="C67" t="s">
        <v>159</v>
      </c>
      <c r="D67" t="s">
        <v>37</v>
      </c>
      <c r="E67" t="s">
        <v>160</v>
      </c>
      <c r="F67" s="1">
        <v>6902</v>
      </c>
      <c r="G67" t="s">
        <v>158</v>
      </c>
      <c r="H67" s="3">
        <v>60511</v>
      </c>
      <c r="I67" t="s">
        <v>158</v>
      </c>
      <c r="J67" s="1">
        <v>213</v>
      </c>
      <c r="K67" t="s">
        <v>161</v>
      </c>
      <c r="L67" s="1">
        <v>228</v>
      </c>
      <c r="M67" t="s">
        <v>162</v>
      </c>
      <c r="N67" s="1">
        <v>5702</v>
      </c>
      <c r="O67" t="s">
        <v>163</v>
      </c>
      <c r="P67" s="1">
        <v>122</v>
      </c>
      <c r="Q67" t="s">
        <v>158</v>
      </c>
      <c r="R67" s="1">
        <v>6337</v>
      </c>
      <c r="S67" t="s">
        <v>164</v>
      </c>
      <c r="T67" t="s">
        <v>46</v>
      </c>
      <c r="U67" t="s">
        <v>47</v>
      </c>
      <c r="V67" s="1">
        <v>5702</v>
      </c>
      <c r="W67" t="s">
        <v>163</v>
      </c>
      <c r="X67" t="s">
        <v>48</v>
      </c>
      <c r="Y67" s="1">
        <v>5702</v>
      </c>
      <c r="Z67" t="s">
        <v>163</v>
      </c>
      <c r="AA67" t="s">
        <v>48</v>
      </c>
      <c r="AB67" s="2">
        <v>202370</v>
      </c>
      <c r="AC67" s="2">
        <v>202370</v>
      </c>
      <c r="AD67" t="s">
        <v>165</v>
      </c>
      <c r="AE67" t="s">
        <v>165</v>
      </c>
      <c r="AF67" s="1">
        <v>4</v>
      </c>
      <c r="AG67" s="1">
        <v>4</v>
      </c>
      <c r="AH67" s="1" t="b">
        <f>Export4Q22[[#This Row],[Pharmacy Controller ID]]&lt;&gt;Export4Q22[[#This Row],[Medical Controller ID]]</f>
        <v>0</v>
      </c>
      <c r="AI67" t="str">
        <f t="shared" si="1"/>
        <v>60276Absolute Total CareHMO - MedicaidFALSEManaged Medicaid6902Absolute Total Care60511Absolute Total Care213Centene Absolute Total Care Medicaid228Centene Managed Medicaid South Carolina5702Centene Corporation122Absolute Total Care6337Envolve Pharmacy SolutionsCustomPBM Claims5702Centene CorporationParent5702Centene CorporationParent202370202370SCSC44</v>
      </c>
      <c r="AJ67" s="8" t="str">
        <f>IFERROR(IF(_xlfn.XLOOKUP(Export4Q22[[#This Row],[Plan ID]],#REF!,#REF!)=Export4Q22[[#This Row],[Concatenate]],"Same","Change"),"New")</f>
        <v>New</v>
      </c>
    </row>
    <row r="68" spans="1:36" x14ac:dyDescent="0.25">
      <c r="A68" s="1">
        <v>70862</v>
      </c>
      <c r="B68" t="s">
        <v>166</v>
      </c>
      <c r="C68" t="s">
        <v>36</v>
      </c>
      <c r="D68" t="s">
        <v>37</v>
      </c>
      <c r="E68" t="s">
        <v>38</v>
      </c>
      <c r="F68" s="1">
        <v>7856</v>
      </c>
      <c r="G68" t="s">
        <v>167</v>
      </c>
      <c r="H68" s="3">
        <v>64408</v>
      </c>
      <c r="I68" t="s">
        <v>168</v>
      </c>
      <c r="J68" s="1">
        <v>1377</v>
      </c>
      <c r="K68" t="s">
        <v>169</v>
      </c>
      <c r="L68" s="1">
        <v>1128</v>
      </c>
      <c r="M68" t="s">
        <v>170</v>
      </c>
      <c r="N68" s="1">
        <v>63850</v>
      </c>
      <c r="O68" t="s">
        <v>171</v>
      </c>
      <c r="P68" s="1">
        <v>710</v>
      </c>
      <c r="Q68" t="s">
        <v>167</v>
      </c>
      <c r="R68" s="1">
        <v>884</v>
      </c>
      <c r="S68" t="s">
        <v>172</v>
      </c>
      <c r="T68" t="s">
        <v>46</v>
      </c>
      <c r="V68" s="1">
        <v>63850</v>
      </c>
      <c r="W68" t="s">
        <v>171</v>
      </c>
      <c r="X68" t="s">
        <v>48</v>
      </c>
      <c r="Y68" s="1">
        <v>63850</v>
      </c>
      <c r="Z68" t="s">
        <v>171</v>
      </c>
      <c r="AA68" t="s">
        <v>48</v>
      </c>
      <c r="AB68" s="2">
        <v>1259</v>
      </c>
      <c r="AC68" s="2">
        <v>1259</v>
      </c>
      <c r="AD68" t="s">
        <v>173</v>
      </c>
      <c r="AE68" t="s">
        <v>173</v>
      </c>
      <c r="AF68" s="1">
        <v>149</v>
      </c>
      <c r="AG68" s="1">
        <v>165</v>
      </c>
      <c r="AH68" s="1" t="b">
        <f>Export4Q22[[#This Row],[Pharmacy Controller ID]]&lt;&gt;Export4Q22[[#This Row],[Medical Controller ID]]</f>
        <v>0</v>
      </c>
      <c r="AI68" t="str">
        <f t="shared" si="1"/>
        <v>70862Advantage U SignatureMA-PDFALSEMedicare7856Advantage U64408Advantage U Formulary1377Advantange U1128Advantage U Medicare63850University of Utah Health Plans710Advantage U884CVS Caremark RXCustom63850University of Utah Health PlansParent63850University of Utah Health PlansParent12591259UT,WIUT,WI149165</v>
      </c>
      <c r="AJ68" s="8" t="str">
        <f>IFERROR(IF(_xlfn.XLOOKUP(Export4Q22[[#This Row],[Plan ID]],#REF!,#REF!)=Export4Q22[[#This Row],[Concatenate]],"Same","Change"),"New")</f>
        <v>New</v>
      </c>
    </row>
    <row r="69" spans="1:36" x14ac:dyDescent="0.25">
      <c r="A69" s="1">
        <v>71386</v>
      </c>
      <c r="B69" t="s">
        <v>174</v>
      </c>
      <c r="C69" t="s">
        <v>36</v>
      </c>
      <c r="D69" t="s">
        <v>37</v>
      </c>
      <c r="E69" t="s">
        <v>38</v>
      </c>
      <c r="F69" s="1">
        <v>7856</v>
      </c>
      <c r="G69" t="s">
        <v>167</v>
      </c>
      <c r="H69" s="3">
        <v>64408</v>
      </c>
      <c r="I69" t="s">
        <v>168</v>
      </c>
      <c r="J69" s="1">
        <v>1377</v>
      </c>
      <c r="K69" t="s">
        <v>169</v>
      </c>
      <c r="L69" s="1">
        <v>1128</v>
      </c>
      <c r="M69" t="s">
        <v>170</v>
      </c>
      <c r="N69" s="1">
        <v>63850</v>
      </c>
      <c r="O69" t="s">
        <v>171</v>
      </c>
      <c r="P69" s="1">
        <v>606</v>
      </c>
      <c r="Q69" t="s">
        <v>171</v>
      </c>
      <c r="R69" s="1">
        <v>884</v>
      </c>
      <c r="S69" t="s">
        <v>172</v>
      </c>
      <c r="T69" t="s">
        <v>46</v>
      </c>
      <c r="V69" s="1">
        <v>63850</v>
      </c>
      <c r="W69" t="s">
        <v>171</v>
      </c>
      <c r="X69" t="s">
        <v>48</v>
      </c>
      <c r="Y69" s="1">
        <v>63850</v>
      </c>
      <c r="Z69" t="s">
        <v>171</v>
      </c>
      <c r="AA69" t="s">
        <v>48</v>
      </c>
      <c r="AB69" s="2">
        <v>0</v>
      </c>
      <c r="AC69" s="2">
        <v>0</v>
      </c>
      <c r="AD69" t="s">
        <v>142</v>
      </c>
      <c r="AE69" t="s">
        <v>142</v>
      </c>
      <c r="AF69" s="1">
        <v>149</v>
      </c>
      <c r="AG69" s="1">
        <v>165</v>
      </c>
      <c r="AH69" s="1" t="b">
        <f>Export4Q22[[#This Row],[Pharmacy Controller ID]]&lt;&gt;Export4Q22[[#This Row],[Medical Controller ID]]</f>
        <v>0</v>
      </c>
      <c r="AI69" t="str">
        <f t="shared" si="1"/>
        <v>71386Advantage U EGWP PPOMA-PDFALSEMedicare7856Advantage U64408Advantage U Formulary1377Advantange U1128Advantage U Medicare63850University of Utah Health Plans606University of Utah Health Plans884CVS Caremark RXCustom63850University of Utah Health PlansParent63850University of Utah Health PlansParent00TXTX149165</v>
      </c>
      <c r="AJ69" s="8" t="str">
        <f>IFERROR(IF(_xlfn.XLOOKUP(Export4Q22[[#This Row],[Plan ID]],#REF!,#REF!)=Export4Q22[[#This Row],[Concatenate]],"Same","Change"),"New")</f>
        <v>New</v>
      </c>
    </row>
    <row r="70" spans="1:36" x14ac:dyDescent="0.25">
      <c r="A70" s="1">
        <v>7327</v>
      </c>
      <c r="B70" t="s">
        <v>175</v>
      </c>
      <c r="C70" t="s">
        <v>176</v>
      </c>
      <c r="D70" t="s">
        <v>37</v>
      </c>
      <c r="E70" t="s">
        <v>177</v>
      </c>
      <c r="F70" s="1">
        <v>3423</v>
      </c>
      <c r="G70" t="s">
        <v>178</v>
      </c>
      <c r="H70" s="3">
        <v>61489</v>
      </c>
      <c r="I70" t="s">
        <v>175</v>
      </c>
      <c r="J70" s="1">
        <v>5</v>
      </c>
      <c r="K70" t="s">
        <v>179</v>
      </c>
      <c r="L70" s="1"/>
      <c r="N70" s="1"/>
      <c r="P70" s="1">
        <v>335</v>
      </c>
      <c r="Q70" t="s">
        <v>180</v>
      </c>
      <c r="R70" s="1">
        <v>60208</v>
      </c>
      <c r="S70" t="s">
        <v>181</v>
      </c>
      <c r="T70" t="s">
        <v>46</v>
      </c>
      <c r="U70" t="s">
        <v>182</v>
      </c>
      <c r="V70" s="1">
        <v>60208</v>
      </c>
      <c r="W70" t="s">
        <v>181</v>
      </c>
      <c r="X70" t="s">
        <v>183</v>
      </c>
      <c r="Y70" s="1"/>
      <c r="AA70" t="s">
        <v>150</v>
      </c>
      <c r="AB70" s="2">
        <v>77997</v>
      </c>
      <c r="AC70" s="2">
        <v>0</v>
      </c>
      <c r="AD70" t="s">
        <v>184</v>
      </c>
      <c r="AF70" s="1">
        <v>25</v>
      </c>
      <c r="AG70" s="1"/>
      <c r="AH70" s="1" t="b">
        <f>Export4Q22[[#This Row],[Pharmacy Controller ID]]&lt;&gt;Export4Q22[[#This Row],[Medical Controller ID]]</f>
        <v>1</v>
      </c>
      <c r="AI70" t="str">
        <f t="shared" si="1"/>
        <v>7327AdventHealthEmployerFALSECommercial3423Adventist Health61489AdventHealth5Advent Health335MedImpact60208MedImpact Healthcare Systems, Inc.CustomPBM Controlled60208MedImpact Healthcare Systems, Inc.PBM779970CA,CO,FL,GA,IL,KS,KY,MD,MO,NC,NJ,NY,OH,TN,TX,WI,WV,WY25</v>
      </c>
      <c r="AJ70" s="8" t="str">
        <f>IFERROR(IF(_xlfn.XLOOKUP(Export4Q22[[#This Row],[Plan ID]],#REF!,#REF!)=Export4Q22[[#This Row],[Concatenate]],"Same","Change"),"New")</f>
        <v>New</v>
      </c>
    </row>
    <row r="71" spans="1:36" x14ac:dyDescent="0.25">
      <c r="A71" s="1">
        <v>17008</v>
      </c>
      <c r="B71" t="s">
        <v>185</v>
      </c>
      <c r="C71" t="s">
        <v>176</v>
      </c>
      <c r="D71" t="s">
        <v>37</v>
      </c>
      <c r="E71" t="s">
        <v>177</v>
      </c>
      <c r="F71" s="1">
        <v>7191</v>
      </c>
      <c r="G71" t="s">
        <v>186</v>
      </c>
      <c r="H71" s="3">
        <v>64008</v>
      </c>
      <c r="I71" t="s">
        <v>186</v>
      </c>
      <c r="J71" s="1">
        <v>19</v>
      </c>
      <c r="K71" t="s">
        <v>187</v>
      </c>
      <c r="L71" s="1">
        <v>5</v>
      </c>
      <c r="M71" t="s">
        <v>188</v>
      </c>
      <c r="N71" s="1">
        <v>70777</v>
      </c>
      <c r="O71" t="s">
        <v>189</v>
      </c>
      <c r="P71" s="1">
        <v>16</v>
      </c>
      <c r="Q71" t="s">
        <v>190</v>
      </c>
      <c r="R71" s="1">
        <v>884</v>
      </c>
      <c r="S71" t="s">
        <v>172</v>
      </c>
      <c r="T71" t="s">
        <v>46</v>
      </c>
      <c r="U71" t="s">
        <v>182</v>
      </c>
      <c r="V71" s="1">
        <v>70777</v>
      </c>
      <c r="W71" t="s">
        <v>189</v>
      </c>
      <c r="X71" t="s">
        <v>48</v>
      </c>
      <c r="Y71" s="1"/>
      <c r="AA71" t="s">
        <v>150</v>
      </c>
      <c r="AB71" s="2">
        <v>1</v>
      </c>
      <c r="AC71" s="2">
        <v>0</v>
      </c>
      <c r="AD71" t="s">
        <v>53</v>
      </c>
      <c r="AF71" s="1">
        <v>1</v>
      </c>
      <c r="AG71" s="1"/>
      <c r="AH71" s="1" t="b">
        <f>Export4Q22[[#This Row],[Pharmacy Controller ID]]&lt;&gt;Export4Q22[[#This Row],[Medical Controller ID]]</f>
        <v>1</v>
      </c>
      <c r="AI71" t="str">
        <f t="shared" si="1"/>
        <v>17008High Desert &amp; Inland Employee Employer TrustEmployerFALSECommercial7191Aetna Advanced Control Plan64008Aetna Advanced Control Plan19Aetna Commercial Premier5Aetna Commercial70777CVS Health (Aetna)16Aetna Health884CVS Caremark RXCustomPBM Controlled70777CVS Health (Aetna)Parent10CA1</v>
      </c>
      <c r="AJ71" s="8" t="str">
        <f>IFERROR(IF(_xlfn.XLOOKUP(Export4Q22[[#This Row],[Plan ID]],#REF!,#REF!)=Export4Q22[[#This Row],[Concatenate]],"Same","Change"),"New")</f>
        <v>New</v>
      </c>
    </row>
    <row r="72" spans="1:36" x14ac:dyDescent="0.25">
      <c r="A72" s="1">
        <v>70265</v>
      </c>
      <c r="B72" t="s">
        <v>191</v>
      </c>
      <c r="C72" t="s">
        <v>192</v>
      </c>
      <c r="D72" t="s">
        <v>37</v>
      </c>
      <c r="E72" t="s">
        <v>177</v>
      </c>
      <c r="F72" s="1">
        <v>7191</v>
      </c>
      <c r="G72" t="s">
        <v>186</v>
      </c>
      <c r="H72" s="3">
        <v>64008</v>
      </c>
      <c r="I72" t="s">
        <v>186</v>
      </c>
      <c r="J72" s="1">
        <v>19</v>
      </c>
      <c r="K72" t="s">
        <v>187</v>
      </c>
      <c r="L72" s="1">
        <v>5</v>
      </c>
      <c r="M72" t="s">
        <v>188</v>
      </c>
      <c r="N72" s="1">
        <v>70777</v>
      </c>
      <c r="O72" t="s">
        <v>189</v>
      </c>
      <c r="P72" s="1">
        <v>16</v>
      </c>
      <c r="Q72" t="s">
        <v>190</v>
      </c>
      <c r="R72" s="1">
        <v>884</v>
      </c>
      <c r="S72" t="s">
        <v>172</v>
      </c>
      <c r="T72" t="s">
        <v>46</v>
      </c>
      <c r="U72" t="s">
        <v>182</v>
      </c>
      <c r="V72" s="1">
        <v>70777</v>
      </c>
      <c r="W72" t="s">
        <v>189</v>
      </c>
      <c r="X72" t="s">
        <v>48</v>
      </c>
      <c r="Y72" s="1">
        <v>70777</v>
      </c>
      <c r="Z72" t="s">
        <v>189</v>
      </c>
      <c r="AA72" t="s">
        <v>48</v>
      </c>
      <c r="AB72" s="2">
        <v>88990</v>
      </c>
      <c r="AC72" s="2">
        <v>415911</v>
      </c>
      <c r="AD72" t="s">
        <v>193</v>
      </c>
      <c r="AE72" t="s">
        <v>193</v>
      </c>
      <c r="AF72" s="1">
        <v>1</v>
      </c>
      <c r="AG72" s="1">
        <v>3</v>
      </c>
      <c r="AH72" s="1" t="b">
        <f>Export4Q22[[#This Row],[Pharmacy Controller ID]]&lt;&gt;Export4Q22[[#This Row],[Medical Controller ID]]</f>
        <v>0</v>
      </c>
      <c r="AI72" t="str">
        <f t="shared" si="1"/>
        <v>70265Aetna Advanced Control Plan PPOPPOFALSECommercial7191Aetna Advanced Control Plan64008Aetna Advanced Control Plan19Aetna Commercial Premier5Aetna Commercial70777CVS Health (Aetna)16Aetna Health884CVS Caremark RXCustomPBM Controlled70777CVS Health (Aetna)Parent70777CVS Health (Aetna)Parent88990415911AK,AL,AR,AS,AZ,CA,CO,CT,DC,DE,FL,GA,GU,HI,IA,ID,IL,IN,KS,KY,LA,MA,MD,ME,MI,MN,MO,MP,MS,MT,NC,ND,NE,NH,NJ,NM,NV,NY,OH,OK,OR,PA,PR,RI,SC,SD,TN,TX,UM,UT,VA,VI,VT,WA,WI,WV,WYAK,AL,AR,AS,AZ,CA,CO,CT,DC,DE,FL,GA,GU,HI,IA,ID,IL,IN,KS,KY,LA,MA,MD,ME,MI,MN,MO,MP,MS,MT,NC,ND,NE,NH,NJ,NM,NV,NY,OH,OK,OR,PA,PR,RI,SC,SD,TN,TX,UM,UT,VA,VI,VT,WA,WI,WV,WY13</v>
      </c>
      <c r="AJ72" s="8" t="str">
        <f>IFERROR(IF(_xlfn.XLOOKUP(Export4Q22[[#This Row],[Plan ID]],#REF!,#REF!)=Export4Q22[[#This Row],[Concatenate]],"Same","Change"),"New")</f>
        <v>New</v>
      </c>
    </row>
    <row r="73" spans="1:36" x14ac:dyDescent="0.25">
      <c r="A73" s="1">
        <v>70266</v>
      </c>
      <c r="B73" t="s">
        <v>194</v>
      </c>
      <c r="C73" t="s">
        <v>195</v>
      </c>
      <c r="D73" t="s">
        <v>37</v>
      </c>
      <c r="E73" t="s">
        <v>177</v>
      </c>
      <c r="F73" s="1">
        <v>7191</v>
      </c>
      <c r="G73" t="s">
        <v>186</v>
      </c>
      <c r="H73" s="3">
        <v>64008</v>
      </c>
      <c r="I73" t="s">
        <v>186</v>
      </c>
      <c r="J73" s="1">
        <v>19</v>
      </c>
      <c r="K73" t="s">
        <v>187</v>
      </c>
      <c r="L73" s="1">
        <v>5</v>
      </c>
      <c r="M73" t="s">
        <v>188</v>
      </c>
      <c r="N73" s="1">
        <v>70777</v>
      </c>
      <c r="O73" t="s">
        <v>189</v>
      </c>
      <c r="P73" s="1">
        <v>16</v>
      </c>
      <c r="Q73" t="s">
        <v>190</v>
      </c>
      <c r="R73" s="1">
        <v>884</v>
      </c>
      <c r="S73" t="s">
        <v>172</v>
      </c>
      <c r="T73" t="s">
        <v>46</v>
      </c>
      <c r="U73" t="s">
        <v>182</v>
      </c>
      <c r="V73" s="1">
        <v>70777</v>
      </c>
      <c r="W73" t="s">
        <v>189</v>
      </c>
      <c r="X73" t="s">
        <v>48</v>
      </c>
      <c r="Y73" s="1">
        <v>70777</v>
      </c>
      <c r="Z73" t="s">
        <v>189</v>
      </c>
      <c r="AA73" t="s">
        <v>48</v>
      </c>
      <c r="AB73" s="2">
        <v>24576</v>
      </c>
      <c r="AC73" s="2">
        <v>115017</v>
      </c>
      <c r="AD73" t="s">
        <v>193</v>
      </c>
      <c r="AE73" t="s">
        <v>193</v>
      </c>
      <c r="AF73" s="1">
        <v>1</v>
      </c>
      <c r="AG73" s="1">
        <v>3</v>
      </c>
      <c r="AH73" s="1" t="b">
        <f>Export4Q22[[#This Row],[Pharmacy Controller ID]]&lt;&gt;Export4Q22[[#This Row],[Medical Controller ID]]</f>
        <v>0</v>
      </c>
      <c r="AI73" t="str">
        <f t="shared" si="1"/>
        <v>70266Aetna Advanced Control Plan HMOHMOFALSECommercial7191Aetna Advanced Control Plan64008Aetna Advanced Control Plan19Aetna Commercial Premier5Aetna Commercial70777CVS Health (Aetna)16Aetna Health884CVS Caremark RXCustomPBM Controlled70777CVS Health (Aetna)Parent70777CVS Health (Aetna)Parent24576115017AK,AL,AR,AS,AZ,CA,CO,CT,DC,DE,FL,GA,GU,HI,IA,ID,IL,IN,KS,KY,LA,MA,MD,ME,MI,MN,MO,MP,MS,MT,NC,ND,NE,NH,NJ,NM,NV,NY,OH,OK,OR,PA,PR,RI,SC,SD,TN,TX,UM,UT,VA,VI,VT,WA,WI,WV,WYAK,AL,AR,AS,AZ,CA,CO,CT,DC,DE,FL,GA,GU,HI,IA,ID,IL,IN,KS,KY,LA,MA,MD,ME,MI,MN,MO,MP,MS,MT,NC,ND,NE,NH,NJ,NM,NV,NY,OH,OK,OR,PA,PR,RI,SC,SD,TN,TX,UM,UT,VA,VI,VT,WA,WI,WV,WY13</v>
      </c>
      <c r="AJ73" s="8" t="str">
        <f>IFERROR(IF(_xlfn.XLOOKUP(Export4Q22[[#This Row],[Plan ID]],#REF!,#REF!)=Export4Q22[[#This Row],[Concatenate]],"Same","Change"),"New")</f>
        <v>New</v>
      </c>
    </row>
    <row r="74" spans="1:36" x14ac:dyDescent="0.25">
      <c r="A74" s="1">
        <v>70267</v>
      </c>
      <c r="B74" t="s">
        <v>196</v>
      </c>
      <c r="C74" t="s">
        <v>197</v>
      </c>
      <c r="D74" t="s">
        <v>37</v>
      </c>
      <c r="E74" t="s">
        <v>177</v>
      </c>
      <c r="F74" s="1">
        <v>7191</v>
      </c>
      <c r="G74" t="s">
        <v>186</v>
      </c>
      <c r="H74" s="3">
        <v>64008</v>
      </c>
      <c r="I74" t="s">
        <v>186</v>
      </c>
      <c r="J74" s="1">
        <v>19</v>
      </c>
      <c r="K74" t="s">
        <v>187</v>
      </c>
      <c r="L74" s="1">
        <v>5</v>
      </c>
      <c r="M74" t="s">
        <v>188</v>
      </c>
      <c r="N74" s="1">
        <v>70777</v>
      </c>
      <c r="O74" t="s">
        <v>189</v>
      </c>
      <c r="P74" s="1">
        <v>16</v>
      </c>
      <c r="Q74" t="s">
        <v>190</v>
      </c>
      <c r="R74" s="1">
        <v>884</v>
      </c>
      <c r="S74" t="s">
        <v>172</v>
      </c>
      <c r="T74" t="s">
        <v>46</v>
      </c>
      <c r="U74" t="s">
        <v>182</v>
      </c>
      <c r="V74" s="1">
        <v>70777</v>
      </c>
      <c r="W74" t="s">
        <v>189</v>
      </c>
      <c r="X74" t="s">
        <v>48</v>
      </c>
      <c r="Y74" s="1">
        <v>70777</v>
      </c>
      <c r="Z74" t="s">
        <v>189</v>
      </c>
      <c r="AA74" t="s">
        <v>48</v>
      </c>
      <c r="AB74" s="2">
        <v>15110</v>
      </c>
      <c r="AC74" s="2">
        <v>70733</v>
      </c>
      <c r="AD74" t="s">
        <v>193</v>
      </c>
      <c r="AE74" t="s">
        <v>193</v>
      </c>
      <c r="AF74" s="1">
        <v>1</v>
      </c>
      <c r="AG74" s="1">
        <v>3</v>
      </c>
      <c r="AH74" s="1" t="b">
        <f>Export4Q22[[#This Row],[Pharmacy Controller ID]]&lt;&gt;Export4Q22[[#This Row],[Medical Controller ID]]</f>
        <v>0</v>
      </c>
      <c r="AI74" t="str">
        <f t="shared" si="1"/>
        <v>70267Aetna Advanced Control Plan POSPOSFALSECommercial7191Aetna Advanced Control Plan64008Aetna Advanced Control Plan19Aetna Commercial Premier5Aetna Commercial70777CVS Health (Aetna)16Aetna Health884CVS Caremark RXCustomPBM Controlled70777CVS Health (Aetna)Parent70777CVS Health (Aetna)Parent1511070733AK,AL,AR,AS,AZ,CA,CO,CT,DC,DE,FL,GA,GU,HI,IA,ID,IL,IN,KS,KY,LA,MA,MD,ME,MI,MN,MO,MP,MS,MT,NC,ND,NE,NH,NJ,NM,NV,NY,OH,OK,OR,PA,PR,RI,SC,SD,TN,TX,UM,UT,VA,VI,VT,WA,WI,WV,WYAK,AL,AR,AS,AZ,CA,CO,CT,DC,DE,FL,GA,GU,HI,IA,ID,IL,IN,KS,KY,LA,MA,MD,ME,MI,MN,MO,MP,MS,MT,NC,ND,NE,NH,NJ,NM,NV,NY,OH,OK,OR,PA,PR,RI,SC,SD,TN,TX,UM,UT,VA,VI,VT,WA,WI,WV,WY13</v>
      </c>
      <c r="AJ74" s="8" t="str">
        <f>IFERROR(IF(_xlfn.XLOOKUP(Export4Q22[[#This Row],[Plan ID]],#REF!,#REF!)=Export4Q22[[#This Row],[Concatenate]],"Same","Change"),"New")</f>
        <v>New</v>
      </c>
    </row>
    <row r="75" spans="1:36" x14ac:dyDescent="0.25">
      <c r="A75" s="1">
        <v>72658</v>
      </c>
      <c r="B75" t="s">
        <v>198</v>
      </c>
      <c r="C75" t="s">
        <v>176</v>
      </c>
      <c r="D75" t="s">
        <v>37</v>
      </c>
      <c r="E75" t="s">
        <v>177</v>
      </c>
      <c r="F75" s="1">
        <v>7191</v>
      </c>
      <c r="G75" t="s">
        <v>186</v>
      </c>
      <c r="H75" s="3">
        <v>64008</v>
      </c>
      <c r="I75" t="s">
        <v>186</v>
      </c>
      <c r="J75" s="1">
        <v>19</v>
      </c>
      <c r="K75" t="s">
        <v>187</v>
      </c>
      <c r="L75" s="1">
        <v>5</v>
      </c>
      <c r="M75" t="s">
        <v>188</v>
      </c>
      <c r="N75" s="1">
        <v>70777</v>
      </c>
      <c r="O75" t="s">
        <v>189</v>
      </c>
      <c r="P75" s="1">
        <v>16</v>
      </c>
      <c r="Q75" t="s">
        <v>190</v>
      </c>
      <c r="R75" s="1">
        <v>884</v>
      </c>
      <c r="S75" t="s">
        <v>172</v>
      </c>
      <c r="T75" t="s">
        <v>46</v>
      </c>
      <c r="V75" s="1">
        <v>70777</v>
      </c>
      <c r="W75" t="s">
        <v>189</v>
      </c>
      <c r="X75" t="s">
        <v>48</v>
      </c>
      <c r="Y75" s="1"/>
      <c r="AA75" t="s">
        <v>150</v>
      </c>
      <c r="AB75" s="2">
        <v>34999</v>
      </c>
      <c r="AC75" s="2">
        <v>0</v>
      </c>
      <c r="AD75" t="s">
        <v>199</v>
      </c>
      <c r="AF75" s="1">
        <v>1</v>
      </c>
      <c r="AG75" s="1"/>
      <c r="AH75" s="1" t="b">
        <f>Export4Q22[[#This Row],[Pharmacy Controller ID]]&lt;&gt;Export4Q22[[#This Row],[Medical Controller ID]]</f>
        <v>1</v>
      </c>
      <c r="AI75" t="str">
        <f t="shared" si="1"/>
        <v>72658Banner Health EmployeesEmployerFALSECommercial7191Aetna Advanced Control Plan64008Aetna Advanced Control Plan19Aetna Commercial Premier5Aetna Commercial70777CVS Health (Aetna)16Aetna Health884CVS Caremark RXCustom70777CVS Health (Aetna)Parent349990AK,AZ,CA,CO,FL,MT,ND,NE,NV,SD,TX,WY1</v>
      </c>
      <c r="AJ75" s="8" t="str">
        <f>IFERROR(IF(_xlfn.XLOOKUP(Export4Q22[[#This Row],[Plan ID]],#REF!,#REF!)=Export4Q22[[#This Row],[Concatenate]],"Same","Change"),"New")</f>
        <v>New</v>
      </c>
    </row>
    <row r="76" spans="1:36" x14ac:dyDescent="0.25">
      <c r="A76" s="1">
        <v>17963</v>
      </c>
      <c r="B76" t="s">
        <v>200</v>
      </c>
      <c r="C76" t="s">
        <v>201</v>
      </c>
      <c r="D76" t="s">
        <v>37</v>
      </c>
      <c r="E76" t="s">
        <v>177</v>
      </c>
      <c r="F76" s="1">
        <v>6527</v>
      </c>
      <c r="G76" t="s">
        <v>202</v>
      </c>
      <c r="H76" s="3">
        <v>63651</v>
      </c>
      <c r="I76" t="s">
        <v>203</v>
      </c>
      <c r="J76" s="1">
        <v>22</v>
      </c>
      <c r="K76" t="s">
        <v>204</v>
      </c>
      <c r="L76" s="1">
        <v>5</v>
      </c>
      <c r="M76" t="s">
        <v>188</v>
      </c>
      <c r="N76" s="1">
        <v>70777</v>
      </c>
      <c r="O76" t="s">
        <v>189</v>
      </c>
      <c r="P76" s="1">
        <v>16</v>
      </c>
      <c r="Q76" t="s">
        <v>190</v>
      </c>
      <c r="R76" s="1">
        <v>884</v>
      </c>
      <c r="S76" t="s">
        <v>172</v>
      </c>
      <c r="T76" t="s">
        <v>46</v>
      </c>
      <c r="U76" t="s">
        <v>182</v>
      </c>
      <c r="V76" s="1">
        <v>70777</v>
      </c>
      <c r="W76" t="s">
        <v>189</v>
      </c>
      <c r="X76" t="s">
        <v>48</v>
      </c>
      <c r="Y76" s="1">
        <v>70777</v>
      </c>
      <c r="Z76" t="s">
        <v>189</v>
      </c>
      <c r="AA76" t="s">
        <v>48</v>
      </c>
      <c r="AB76" s="2">
        <v>1129</v>
      </c>
      <c r="AC76" s="2">
        <v>1129</v>
      </c>
      <c r="AD76" t="s">
        <v>205</v>
      </c>
      <c r="AE76" t="s">
        <v>205</v>
      </c>
      <c r="AF76" s="1">
        <v>1</v>
      </c>
      <c r="AG76" s="1">
        <v>3</v>
      </c>
      <c r="AH76" s="1" t="b">
        <f>Export4Q22[[#This Row],[Pharmacy Controller ID]]&lt;&gt;Export4Q22[[#This Row],[Medical Controller ID]]</f>
        <v>0</v>
      </c>
      <c r="AI76" t="str">
        <f t="shared" si="1"/>
        <v>17963Aetna FEHBP Open Access HMOOther InsurerFALSECommercial6527Aetna Value FEHBP63651Aetna Advanced Control Plan FEHBP22Aetna Commercial Value5Aetna Commercial70777CVS Health (Aetna)16Aetna Health884CVS Caremark RXCustomPBM Controlled70777CVS Health (Aetna)Parent70777CVS Health (Aetna)Parent11291129AZ,CA,GA,PA,TNAZ,CA,GA,PA,TN13</v>
      </c>
      <c r="AJ76" s="8" t="str">
        <f>IFERROR(IF(_xlfn.XLOOKUP(Export4Q22[[#This Row],[Plan ID]],#REF!,#REF!)=Export4Q22[[#This Row],[Concatenate]],"Same","Change"),"New")</f>
        <v>New</v>
      </c>
    </row>
    <row r="77" spans="1:36" x14ac:dyDescent="0.25">
      <c r="A77" s="1">
        <v>17977</v>
      </c>
      <c r="B77" t="s">
        <v>206</v>
      </c>
      <c r="C77" t="s">
        <v>201</v>
      </c>
      <c r="D77" t="s">
        <v>37</v>
      </c>
      <c r="E77" t="s">
        <v>177</v>
      </c>
      <c r="F77" s="1">
        <v>6527</v>
      </c>
      <c r="G77" t="s">
        <v>202</v>
      </c>
      <c r="H77" s="3">
        <v>63651</v>
      </c>
      <c r="I77" t="s">
        <v>203</v>
      </c>
      <c r="J77" s="1">
        <v>22</v>
      </c>
      <c r="K77" t="s">
        <v>204</v>
      </c>
      <c r="L77" s="1">
        <v>5</v>
      </c>
      <c r="M77" t="s">
        <v>188</v>
      </c>
      <c r="N77" s="1">
        <v>70777</v>
      </c>
      <c r="O77" t="s">
        <v>189</v>
      </c>
      <c r="P77" s="1">
        <v>16</v>
      </c>
      <c r="Q77" t="s">
        <v>190</v>
      </c>
      <c r="R77" s="1">
        <v>884</v>
      </c>
      <c r="S77" t="s">
        <v>172</v>
      </c>
      <c r="T77" t="s">
        <v>46</v>
      </c>
      <c r="U77" t="s">
        <v>182</v>
      </c>
      <c r="V77" s="1">
        <v>70777</v>
      </c>
      <c r="W77" t="s">
        <v>189</v>
      </c>
      <c r="X77" t="s">
        <v>48</v>
      </c>
      <c r="Y77" s="1">
        <v>70777</v>
      </c>
      <c r="Z77" t="s">
        <v>189</v>
      </c>
      <c r="AA77" t="s">
        <v>48</v>
      </c>
      <c r="AB77" s="2">
        <v>1767</v>
      </c>
      <c r="AC77" s="2">
        <v>1767</v>
      </c>
      <c r="AD77" t="s">
        <v>207</v>
      </c>
      <c r="AE77" t="s">
        <v>207</v>
      </c>
      <c r="AF77" s="1">
        <v>1</v>
      </c>
      <c r="AG77" s="1">
        <v>3</v>
      </c>
      <c r="AH77" s="1" t="b">
        <f>Export4Q22[[#This Row],[Pharmacy Controller ID]]&lt;&gt;Export4Q22[[#This Row],[Medical Controller ID]]</f>
        <v>0</v>
      </c>
      <c r="AI77" t="str">
        <f t="shared" si="1"/>
        <v>17977Aetna FEHBP Open Access NortheastOther InsurerFALSECommercial6527Aetna Value FEHBP63651Aetna Advanced Control Plan FEHBP22Aetna Commercial Value5Aetna Commercial70777CVS Health (Aetna)16Aetna Health884CVS Caremark RXCustomPBM Controlled70777CVS Health (Aetna)Parent70777CVS Health (Aetna)Parent17671767DE,NJ,NY,PADE,NJ,NY,PA13</v>
      </c>
      <c r="AJ77" s="8" t="str">
        <f>IFERROR(IF(_xlfn.XLOOKUP(Export4Q22[[#This Row],[Plan ID]],#REF!,#REF!)=Export4Q22[[#This Row],[Concatenate]],"Same","Change"),"New")</f>
        <v>New</v>
      </c>
    </row>
    <row r="78" spans="1:36" x14ac:dyDescent="0.25">
      <c r="A78" s="1">
        <v>17979</v>
      </c>
      <c r="B78" t="s">
        <v>208</v>
      </c>
      <c r="C78" t="s">
        <v>201</v>
      </c>
      <c r="D78" t="s">
        <v>37</v>
      </c>
      <c r="E78" t="s">
        <v>177</v>
      </c>
      <c r="F78" s="1">
        <v>6527</v>
      </c>
      <c r="G78" t="s">
        <v>202</v>
      </c>
      <c r="H78" s="3">
        <v>63651</v>
      </c>
      <c r="I78" t="s">
        <v>203</v>
      </c>
      <c r="J78" s="1">
        <v>22</v>
      </c>
      <c r="K78" t="s">
        <v>204</v>
      </c>
      <c r="L78" s="1">
        <v>5</v>
      </c>
      <c r="M78" t="s">
        <v>188</v>
      </c>
      <c r="N78" s="1">
        <v>70777</v>
      </c>
      <c r="O78" t="s">
        <v>189</v>
      </c>
      <c r="P78" s="1">
        <v>16</v>
      </c>
      <c r="Q78" t="s">
        <v>190</v>
      </c>
      <c r="R78" s="1">
        <v>884</v>
      </c>
      <c r="S78" t="s">
        <v>172</v>
      </c>
      <c r="T78" t="s">
        <v>46</v>
      </c>
      <c r="U78" t="s">
        <v>182</v>
      </c>
      <c r="V78" s="1">
        <v>70777</v>
      </c>
      <c r="W78" t="s">
        <v>189</v>
      </c>
      <c r="X78" t="s">
        <v>48</v>
      </c>
      <c r="Y78" s="1">
        <v>70777</v>
      </c>
      <c r="Z78" t="s">
        <v>189</v>
      </c>
      <c r="AA78" t="s">
        <v>48</v>
      </c>
      <c r="AB78" s="2">
        <v>2249</v>
      </c>
      <c r="AC78" s="2">
        <v>2249</v>
      </c>
      <c r="AD78" t="s">
        <v>209</v>
      </c>
      <c r="AE78" t="s">
        <v>209</v>
      </c>
      <c r="AF78" s="1">
        <v>1</v>
      </c>
      <c r="AG78" s="1">
        <v>3</v>
      </c>
      <c r="AH78" s="1" t="b">
        <f>Export4Q22[[#This Row],[Pharmacy Controller ID]]&lt;&gt;Export4Q22[[#This Row],[Medical Controller ID]]</f>
        <v>0</v>
      </c>
      <c r="AI78" t="str">
        <f t="shared" si="1"/>
        <v>17979Aetna FEHBP Open Access DC Metro AreaOther InsurerFALSECommercial6527Aetna Value FEHBP63651Aetna Advanced Control Plan FEHBP22Aetna Commercial Value5Aetna Commercial70777CVS Health (Aetna)16Aetna Health884CVS Caremark RXCustomPBM Controlled70777CVS Health (Aetna)Parent70777CVS Health (Aetna)Parent22492249DC,MD,VADC,MD,VA13</v>
      </c>
      <c r="AJ78" s="8" t="str">
        <f>IFERROR(IF(_xlfn.XLOOKUP(Export4Q22[[#This Row],[Plan ID]],#REF!,#REF!)=Export4Q22[[#This Row],[Concatenate]],"Same","Change"),"New")</f>
        <v>New</v>
      </c>
    </row>
    <row r="79" spans="1:36" x14ac:dyDescent="0.25">
      <c r="A79" s="1">
        <v>17980</v>
      </c>
      <c r="B79" t="s">
        <v>210</v>
      </c>
      <c r="C79" t="s">
        <v>201</v>
      </c>
      <c r="D79" t="s">
        <v>37</v>
      </c>
      <c r="E79" t="s">
        <v>177</v>
      </c>
      <c r="F79" s="1">
        <v>6527</v>
      </c>
      <c r="G79" t="s">
        <v>202</v>
      </c>
      <c r="H79" s="3">
        <v>63651</v>
      </c>
      <c r="I79" t="s">
        <v>203</v>
      </c>
      <c r="J79" s="1">
        <v>22</v>
      </c>
      <c r="K79" t="s">
        <v>204</v>
      </c>
      <c r="L79" s="1">
        <v>5</v>
      </c>
      <c r="M79" t="s">
        <v>188</v>
      </c>
      <c r="N79" s="1">
        <v>70777</v>
      </c>
      <c r="O79" t="s">
        <v>189</v>
      </c>
      <c r="P79" s="1">
        <v>16</v>
      </c>
      <c r="Q79" t="s">
        <v>190</v>
      </c>
      <c r="R79" s="1">
        <v>884</v>
      </c>
      <c r="S79" t="s">
        <v>172</v>
      </c>
      <c r="T79" t="s">
        <v>46</v>
      </c>
      <c r="U79" t="s">
        <v>182</v>
      </c>
      <c r="V79" s="1">
        <v>70777</v>
      </c>
      <c r="W79" t="s">
        <v>189</v>
      </c>
      <c r="X79" t="s">
        <v>48</v>
      </c>
      <c r="Y79" s="1">
        <v>70777</v>
      </c>
      <c r="Z79" t="s">
        <v>189</v>
      </c>
      <c r="AA79" t="s">
        <v>48</v>
      </c>
      <c r="AB79" s="2">
        <v>49047</v>
      </c>
      <c r="AC79" s="2">
        <v>49047</v>
      </c>
      <c r="AD79" t="s">
        <v>151</v>
      </c>
      <c r="AE79" t="s">
        <v>151</v>
      </c>
      <c r="AF79" s="1">
        <v>1</v>
      </c>
      <c r="AG79" s="1">
        <v>3</v>
      </c>
      <c r="AH79" s="1" t="b">
        <f>Export4Q22[[#This Row],[Pharmacy Controller ID]]&lt;&gt;Export4Q22[[#This Row],[Medical Controller ID]]</f>
        <v>0</v>
      </c>
      <c r="AI79" t="str">
        <f t="shared" si="1"/>
        <v>17980Aetna FEHBP HealthFund HDHPOther InsurerFALSECommercial6527Aetna Value FEHBP63651Aetna Advanced Control Plan FEHBP22Aetna Commercial Value5Aetna Commercial70777CVS Health (Aetna)16Aetna Health884CVS Caremark RXCustomPBM Controlled70777CVS Health (Aetna)Parent70777CVS Health (Aetna)Parent4904749047AK,AL,AR,AZ,CA,CO,CT,DC,DE,FL,GA,HI,IA,ID,IL,IN,KS,KY,LA,MA,MD,ME,MI,MN,MO,MS,MT,NC,ND,NE,NH,NJ,NM,NV,NY,OH,OK,OR,PA,RI,SC,SD,TN,TX,UT,VA,VT,WA,WI,WV,WYAK,AL,AR,AZ,CA,CO,CT,DC,DE,FL,GA,HI,IA,ID,IL,IN,KS,KY,LA,MA,MD,ME,MI,MN,MO,MS,MT,NC,ND,NE,NH,NJ,NM,NV,NY,OH,OK,OR,PA,RI,SC,SD,TN,TX,UT,VA,VT,WA,WI,WV,WY13</v>
      </c>
      <c r="AJ79" s="8" t="str">
        <f>IFERROR(IF(_xlfn.XLOOKUP(Export4Q22[[#This Row],[Plan ID]],#REF!,#REF!)=Export4Q22[[#This Row],[Concatenate]],"Same","Change"),"New")</f>
        <v>New</v>
      </c>
    </row>
    <row r="80" spans="1:36" x14ac:dyDescent="0.25">
      <c r="A80" s="1">
        <v>17981</v>
      </c>
      <c r="B80" t="s">
        <v>211</v>
      </c>
      <c r="C80" t="s">
        <v>201</v>
      </c>
      <c r="D80" t="s">
        <v>37</v>
      </c>
      <c r="E80" t="s">
        <v>177</v>
      </c>
      <c r="F80" s="1">
        <v>6527</v>
      </c>
      <c r="G80" t="s">
        <v>202</v>
      </c>
      <c r="H80" s="3">
        <v>63651</v>
      </c>
      <c r="I80" t="s">
        <v>203</v>
      </c>
      <c r="J80" s="1">
        <v>22</v>
      </c>
      <c r="K80" t="s">
        <v>204</v>
      </c>
      <c r="L80" s="1">
        <v>5</v>
      </c>
      <c r="M80" t="s">
        <v>188</v>
      </c>
      <c r="N80" s="1">
        <v>70777</v>
      </c>
      <c r="O80" t="s">
        <v>189</v>
      </c>
      <c r="P80" s="1">
        <v>16</v>
      </c>
      <c r="Q80" t="s">
        <v>190</v>
      </c>
      <c r="R80" s="1">
        <v>884</v>
      </c>
      <c r="S80" t="s">
        <v>172</v>
      </c>
      <c r="T80" t="s">
        <v>46</v>
      </c>
      <c r="U80" t="s">
        <v>182</v>
      </c>
      <c r="V80" s="1">
        <v>70777</v>
      </c>
      <c r="W80" t="s">
        <v>189</v>
      </c>
      <c r="X80" t="s">
        <v>48</v>
      </c>
      <c r="Y80" s="1">
        <v>70777</v>
      </c>
      <c r="Z80" t="s">
        <v>189</v>
      </c>
      <c r="AA80" t="s">
        <v>48</v>
      </c>
      <c r="AB80" s="2">
        <v>1226</v>
      </c>
      <c r="AC80" s="2">
        <v>1226</v>
      </c>
      <c r="AD80" t="s">
        <v>212</v>
      </c>
      <c r="AE80" t="s">
        <v>212</v>
      </c>
      <c r="AF80" s="1">
        <v>1</v>
      </c>
      <c r="AG80" s="1">
        <v>3</v>
      </c>
      <c r="AH80" s="1" t="b">
        <f>Export4Q22[[#This Row],[Pharmacy Controller ID]]&lt;&gt;Export4Q22[[#This Row],[Medical Controller ID]]</f>
        <v>0</v>
      </c>
      <c r="AI80" t="str">
        <f t="shared" si="1"/>
        <v>17981Altius Health Plan FEHBPOther InsurerFALSECommercial6527Aetna Value FEHBP63651Aetna Advanced Control Plan FEHBP22Aetna Commercial Value5Aetna Commercial70777CVS Health (Aetna)16Aetna Health884CVS Caremark RXCustomPBM Controlled70777CVS Health (Aetna)Parent70777CVS Health (Aetna)Parent12261226ID,UT,WYID,UT,WY13</v>
      </c>
      <c r="AJ80" s="8" t="str">
        <f>IFERROR(IF(_xlfn.XLOOKUP(Export4Q22[[#This Row],[Plan ID]],#REF!,#REF!)=Export4Q22[[#This Row],[Concatenate]],"Same","Change"),"New")</f>
        <v>New</v>
      </c>
    </row>
    <row r="81" spans="1:36" x14ac:dyDescent="0.25">
      <c r="A81" s="1">
        <v>62485</v>
      </c>
      <c r="B81" t="s">
        <v>213</v>
      </c>
      <c r="C81" t="s">
        <v>201</v>
      </c>
      <c r="D81" t="s">
        <v>37</v>
      </c>
      <c r="E81" t="s">
        <v>177</v>
      </c>
      <c r="F81" s="1">
        <v>6527</v>
      </c>
      <c r="G81" t="s">
        <v>202</v>
      </c>
      <c r="H81" s="3">
        <v>63651</v>
      </c>
      <c r="I81" t="s">
        <v>203</v>
      </c>
      <c r="J81" s="1">
        <v>22</v>
      </c>
      <c r="K81" t="s">
        <v>204</v>
      </c>
      <c r="L81" s="1">
        <v>5</v>
      </c>
      <c r="M81" t="s">
        <v>188</v>
      </c>
      <c r="N81" s="1">
        <v>70777</v>
      </c>
      <c r="O81" t="s">
        <v>189</v>
      </c>
      <c r="P81" s="1">
        <v>16</v>
      </c>
      <c r="Q81" t="s">
        <v>190</v>
      </c>
      <c r="R81" s="1">
        <v>884</v>
      </c>
      <c r="S81" t="s">
        <v>172</v>
      </c>
      <c r="T81" t="s">
        <v>46</v>
      </c>
      <c r="U81" t="s">
        <v>182</v>
      </c>
      <c r="V81" s="1">
        <v>70777</v>
      </c>
      <c r="W81" t="s">
        <v>189</v>
      </c>
      <c r="X81" t="s">
        <v>48</v>
      </c>
      <c r="Y81" s="1">
        <v>70777</v>
      </c>
      <c r="Z81" t="s">
        <v>189</v>
      </c>
      <c r="AA81" t="s">
        <v>48</v>
      </c>
      <c r="AB81" s="2">
        <v>1914</v>
      </c>
      <c r="AC81" s="2">
        <v>1914</v>
      </c>
      <c r="AD81" t="s">
        <v>214</v>
      </c>
      <c r="AE81" t="s">
        <v>214</v>
      </c>
      <c r="AF81" s="1">
        <v>1</v>
      </c>
      <c r="AG81" s="1">
        <v>3</v>
      </c>
      <c r="AH81" s="1" t="b">
        <f>Export4Q22[[#This Row],[Pharmacy Controller ID]]&lt;&gt;Export4Q22[[#This Row],[Medical Controller ID]]</f>
        <v>0</v>
      </c>
      <c r="AI81" t="str">
        <f t="shared" si="1"/>
        <v>62485Aetna FEHBP Open Access KansasOther InsurerFALSECommercial6527Aetna Value FEHBP63651Aetna Advanced Control Plan FEHBP22Aetna Commercial Value5Aetna Commercial70777CVS Health (Aetna)16Aetna Health884CVS Caremark RXCustomPBM Controlled70777CVS Health (Aetna)Parent70777CVS Health (Aetna)Parent19141914KS,MOKS,MO13</v>
      </c>
      <c r="AJ81" s="8" t="str">
        <f>IFERROR(IF(_xlfn.XLOOKUP(Export4Q22[[#This Row],[Plan ID]],#REF!,#REF!)=Export4Q22[[#This Row],[Concatenate]],"Same","Change"),"New")</f>
        <v>New</v>
      </c>
    </row>
    <row r="82" spans="1:36" x14ac:dyDescent="0.25">
      <c r="A82" s="1">
        <v>66442</v>
      </c>
      <c r="B82" t="s">
        <v>215</v>
      </c>
      <c r="C82" t="s">
        <v>201</v>
      </c>
      <c r="D82" t="s">
        <v>37</v>
      </c>
      <c r="E82" t="s">
        <v>177</v>
      </c>
      <c r="F82" s="1">
        <v>6527</v>
      </c>
      <c r="G82" t="s">
        <v>202</v>
      </c>
      <c r="H82" s="3">
        <v>63651</v>
      </c>
      <c r="I82" t="s">
        <v>203</v>
      </c>
      <c r="J82" s="1">
        <v>22</v>
      </c>
      <c r="K82" t="s">
        <v>204</v>
      </c>
      <c r="L82" s="1">
        <v>5</v>
      </c>
      <c r="M82" t="s">
        <v>188</v>
      </c>
      <c r="N82" s="1">
        <v>70777</v>
      </c>
      <c r="O82" t="s">
        <v>189</v>
      </c>
      <c r="P82" s="1">
        <v>16</v>
      </c>
      <c r="Q82" t="s">
        <v>190</v>
      </c>
      <c r="R82" s="1">
        <v>884</v>
      </c>
      <c r="S82" t="s">
        <v>172</v>
      </c>
      <c r="T82" t="s">
        <v>46</v>
      </c>
      <c r="U82" t="s">
        <v>182</v>
      </c>
      <c r="V82" s="1">
        <v>70777</v>
      </c>
      <c r="W82" t="s">
        <v>189</v>
      </c>
      <c r="X82" t="s">
        <v>48</v>
      </c>
      <c r="Y82" s="1">
        <v>70777</v>
      </c>
      <c r="Z82" t="s">
        <v>189</v>
      </c>
      <c r="AA82" t="s">
        <v>48</v>
      </c>
      <c r="AB82" s="2">
        <v>10278</v>
      </c>
      <c r="AC82" s="2">
        <v>10278</v>
      </c>
      <c r="AD82" t="s">
        <v>151</v>
      </c>
      <c r="AE82" t="s">
        <v>151</v>
      </c>
      <c r="AF82" s="1">
        <v>1</v>
      </c>
      <c r="AG82" s="1">
        <v>3</v>
      </c>
      <c r="AH82" s="1" t="b">
        <f>Export4Q22[[#This Row],[Pharmacy Controller ID]]&lt;&gt;Export4Q22[[#This Row],[Medical Controller ID]]</f>
        <v>0</v>
      </c>
      <c r="AI82" t="str">
        <f t="shared" si="1"/>
        <v>66442Aetna FEHBP Value and HealthFund CDHP PlanOther InsurerFALSECommercial6527Aetna Value FEHBP63651Aetna Advanced Control Plan FEHBP22Aetna Commercial Value5Aetna Commercial70777CVS Health (Aetna)16Aetna Health884CVS Caremark RXCustomPBM Controlled70777CVS Health (Aetna)Parent70777CVS Health (Aetna)Parent1027810278AK,AL,AR,AZ,CA,CO,CT,DC,DE,FL,GA,HI,IA,ID,IL,IN,KS,KY,LA,MA,MD,ME,MI,MN,MO,MS,MT,NC,ND,NE,NH,NJ,NM,NV,NY,OH,OK,OR,PA,RI,SC,SD,TN,TX,UT,VA,VT,WA,WI,WV,WYAK,AL,AR,AZ,CA,CO,CT,DC,DE,FL,GA,HI,IA,ID,IL,IN,KS,KY,LA,MA,MD,ME,MI,MN,MO,MS,MT,NC,ND,NE,NH,NJ,NM,NV,NY,OH,OK,OR,PA,RI,SC,SD,TN,TX,UT,VA,VT,WA,WI,WV,WY13</v>
      </c>
      <c r="AJ82" s="8" t="str">
        <f>IFERROR(IF(_xlfn.XLOOKUP(Export4Q22[[#This Row],[Plan ID]],#REF!,#REF!)=Export4Q22[[#This Row],[Concatenate]],"Same","Change"),"New")</f>
        <v>New</v>
      </c>
    </row>
    <row r="83" spans="1:36" x14ac:dyDescent="0.25">
      <c r="A83" s="1">
        <v>66443</v>
      </c>
      <c r="B83" t="s">
        <v>216</v>
      </c>
      <c r="C83" t="s">
        <v>201</v>
      </c>
      <c r="D83" t="s">
        <v>37</v>
      </c>
      <c r="E83" t="s">
        <v>177</v>
      </c>
      <c r="F83" s="1">
        <v>6527</v>
      </c>
      <c r="G83" t="s">
        <v>202</v>
      </c>
      <c r="H83" s="3">
        <v>63651</v>
      </c>
      <c r="I83" t="s">
        <v>203</v>
      </c>
      <c r="J83" s="1">
        <v>22</v>
      </c>
      <c r="K83" t="s">
        <v>204</v>
      </c>
      <c r="L83" s="1">
        <v>5</v>
      </c>
      <c r="M83" t="s">
        <v>188</v>
      </c>
      <c r="N83" s="1">
        <v>70777</v>
      </c>
      <c r="O83" t="s">
        <v>189</v>
      </c>
      <c r="P83" s="1">
        <v>16</v>
      </c>
      <c r="Q83" t="s">
        <v>190</v>
      </c>
      <c r="R83" s="1">
        <v>884</v>
      </c>
      <c r="S83" t="s">
        <v>172</v>
      </c>
      <c r="T83" t="s">
        <v>46</v>
      </c>
      <c r="U83" t="s">
        <v>182</v>
      </c>
      <c r="V83" s="1">
        <v>70777</v>
      </c>
      <c r="W83" t="s">
        <v>189</v>
      </c>
      <c r="X83" t="s">
        <v>48</v>
      </c>
      <c r="Y83" s="1">
        <v>70777</v>
      </c>
      <c r="Z83" t="s">
        <v>189</v>
      </c>
      <c r="AA83" t="s">
        <v>48</v>
      </c>
      <c r="AB83" s="2">
        <v>19320</v>
      </c>
      <c r="AC83" s="2">
        <v>19320</v>
      </c>
      <c r="AD83" t="s">
        <v>151</v>
      </c>
      <c r="AE83" t="s">
        <v>151</v>
      </c>
      <c r="AF83" s="1">
        <v>1</v>
      </c>
      <c r="AG83" s="1">
        <v>3</v>
      </c>
      <c r="AH83" s="1" t="b">
        <f>Export4Q22[[#This Row],[Pharmacy Controller ID]]&lt;&gt;Export4Q22[[#This Row],[Medical Controller ID]]</f>
        <v>0</v>
      </c>
      <c r="AI83" t="str">
        <f t="shared" si="1"/>
        <v>66443Aetna FEHBP Direct PlanOther InsurerFALSECommercial6527Aetna Value FEHBP63651Aetna Advanced Control Plan FEHBP22Aetna Commercial Value5Aetna Commercial70777CVS Health (Aetna)16Aetna Health884CVS Caremark RXCustomPBM Controlled70777CVS Health (Aetna)Parent70777CVS Health (Aetna)Parent1932019320AK,AL,AR,AZ,CA,CO,CT,DC,DE,FL,GA,HI,IA,ID,IL,IN,KS,KY,LA,MA,MD,ME,MI,MN,MO,MS,MT,NC,ND,NE,NH,NJ,NM,NV,NY,OH,OK,OR,PA,RI,SC,SD,TN,TX,UT,VA,VT,WA,WI,WV,WYAK,AL,AR,AZ,CA,CO,CT,DC,DE,FL,GA,HI,IA,ID,IL,IN,KS,KY,LA,MA,MD,ME,MI,MN,MO,MS,MT,NC,ND,NE,NH,NJ,NM,NV,NY,OH,OK,OR,PA,RI,SC,SD,TN,TX,UT,VA,VT,WA,WI,WV,WY13</v>
      </c>
      <c r="AJ83" s="8" t="str">
        <f>IFERROR(IF(_xlfn.XLOOKUP(Export4Q22[[#This Row],[Plan ID]],#REF!,#REF!)=Export4Q22[[#This Row],[Concatenate]],"Same","Change"),"New")</f>
        <v>New</v>
      </c>
    </row>
    <row r="84" spans="1:36" x14ac:dyDescent="0.25">
      <c r="A84" s="1">
        <v>2801</v>
      </c>
      <c r="B84" t="s">
        <v>217</v>
      </c>
      <c r="C84" t="s">
        <v>176</v>
      </c>
      <c r="D84" t="s">
        <v>37</v>
      </c>
      <c r="E84" t="s">
        <v>177</v>
      </c>
      <c r="F84" s="1">
        <v>7192</v>
      </c>
      <c r="G84" t="s">
        <v>218</v>
      </c>
      <c r="H84" s="3">
        <v>64009</v>
      </c>
      <c r="I84" t="s">
        <v>219</v>
      </c>
      <c r="J84" s="1">
        <v>19</v>
      </c>
      <c r="K84" t="s">
        <v>187</v>
      </c>
      <c r="L84" s="1">
        <v>5</v>
      </c>
      <c r="M84" t="s">
        <v>188</v>
      </c>
      <c r="N84" s="1">
        <v>70777</v>
      </c>
      <c r="O84" t="s">
        <v>189</v>
      </c>
      <c r="P84" s="1">
        <v>16</v>
      </c>
      <c r="Q84" t="s">
        <v>190</v>
      </c>
      <c r="R84" s="1">
        <v>884</v>
      </c>
      <c r="S84" t="s">
        <v>172</v>
      </c>
      <c r="T84" t="s">
        <v>46</v>
      </c>
      <c r="U84" t="s">
        <v>182</v>
      </c>
      <c r="V84" s="1">
        <v>70777</v>
      </c>
      <c r="W84" t="s">
        <v>189</v>
      </c>
      <c r="X84" t="s">
        <v>48</v>
      </c>
      <c r="Y84" s="1"/>
      <c r="AA84" t="s">
        <v>150</v>
      </c>
      <c r="AB84" s="2">
        <v>7016</v>
      </c>
      <c r="AC84" s="2">
        <v>0</v>
      </c>
      <c r="AD84" t="s">
        <v>220</v>
      </c>
      <c r="AF84" s="1">
        <v>1</v>
      </c>
      <c r="AG84" s="1"/>
      <c r="AH84" s="1" t="b">
        <f>Export4Q22[[#This Row],[Pharmacy Controller ID]]&lt;&gt;Export4Q22[[#This Row],[Medical Controller ID]]</f>
        <v>1</v>
      </c>
      <c r="AI84" t="str">
        <f t="shared" si="1"/>
        <v>2801DOW Chemical CompanyEmployerFALSECommercial7192Aetna Fully Insured Advanced Control Plan64009Aetna Advanced Control Plans - Aetna19Aetna Commercial Premier5Aetna Commercial70777CVS Health (Aetna)16Aetna Health884CVS Caremark RXCustomPBM Controlled70777CVS Health (Aetna)Parent70160MI1</v>
      </c>
      <c r="AJ84" s="8" t="str">
        <f>IFERROR(IF(_xlfn.XLOOKUP(Export4Q22[[#This Row],[Plan ID]],#REF!,#REF!)=Export4Q22[[#This Row],[Concatenate]],"Same","Change"),"New")</f>
        <v>New</v>
      </c>
    </row>
    <row r="85" spans="1:36" x14ac:dyDescent="0.25">
      <c r="A85" s="1">
        <v>63714</v>
      </c>
      <c r="B85" t="s">
        <v>221</v>
      </c>
      <c r="C85" t="s">
        <v>176</v>
      </c>
      <c r="D85" t="s">
        <v>37</v>
      </c>
      <c r="E85" t="s">
        <v>177</v>
      </c>
      <c r="F85" s="1">
        <v>7192</v>
      </c>
      <c r="G85" t="s">
        <v>218</v>
      </c>
      <c r="H85" s="3">
        <v>64009</v>
      </c>
      <c r="I85" t="s">
        <v>219</v>
      </c>
      <c r="J85" s="1">
        <v>19</v>
      </c>
      <c r="K85" t="s">
        <v>187</v>
      </c>
      <c r="L85" s="1">
        <v>5</v>
      </c>
      <c r="M85" t="s">
        <v>188</v>
      </c>
      <c r="N85" s="1">
        <v>70777</v>
      </c>
      <c r="O85" t="s">
        <v>189</v>
      </c>
      <c r="P85" s="1">
        <v>16</v>
      </c>
      <c r="Q85" t="s">
        <v>190</v>
      </c>
      <c r="R85" s="1">
        <v>884</v>
      </c>
      <c r="S85" t="s">
        <v>172</v>
      </c>
      <c r="T85" t="s">
        <v>46</v>
      </c>
      <c r="U85" t="s">
        <v>182</v>
      </c>
      <c r="V85" s="1">
        <v>70777</v>
      </c>
      <c r="W85" t="s">
        <v>189</v>
      </c>
      <c r="X85" t="s">
        <v>48</v>
      </c>
      <c r="Y85" s="1"/>
      <c r="AA85" t="s">
        <v>150</v>
      </c>
      <c r="AB85" s="2">
        <v>0</v>
      </c>
      <c r="AC85" s="2">
        <v>0</v>
      </c>
      <c r="AD85" t="s">
        <v>113</v>
      </c>
      <c r="AF85" s="1">
        <v>1</v>
      </c>
      <c r="AG85" s="1"/>
      <c r="AH85" s="1" t="b">
        <f>Export4Q22[[#This Row],[Pharmacy Controller ID]]&lt;&gt;Export4Q22[[#This Row],[Medical Controller ID]]</f>
        <v>1</v>
      </c>
      <c r="AI85" t="str">
        <f t="shared" si="1"/>
        <v>63714State of Illinois - Aetna HMOEmployerFALSECommercial7192Aetna Fully Insured Advanced Control Plan64009Aetna Advanced Control Plans - Aetna19Aetna Commercial Premier5Aetna Commercial70777CVS Health (Aetna)16Aetna Health884CVS Caremark RXCustomPBM Controlled70777CVS Health (Aetna)Parent00IL1</v>
      </c>
      <c r="AJ85" s="8" t="str">
        <f>IFERROR(IF(_xlfn.XLOOKUP(Export4Q22[[#This Row],[Plan ID]],#REF!,#REF!)=Export4Q22[[#This Row],[Concatenate]],"Same","Change"),"New")</f>
        <v>New</v>
      </c>
    </row>
    <row r="86" spans="1:36" x14ac:dyDescent="0.25">
      <c r="A86" s="1">
        <v>70268</v>
      </c>
      <c r="B86" t="s">
        <v>222</v>
      </c>
      <c r="C86" t="s">
        <v>192</v>
      </c>
      <c r="D86" t="s">
        <v>37</v>
      </c>
      <c r="E86" t="s">
        <v>177</v>
      </c>
      <c r="F86" s="1">
        <v>7192</v>
      </c>
      <c r="G86" t="s">
        <v>218</v>
      </c>
      <c r="H86" s="3">
        <v>64009</v>
      </c>
      <c r="I86" t="s">
        <v>219</v>
      </c>
      <c r="J86" s="1">
        <v>19</v>
      </c>
      <c r="K86" t="s">
        <v>187</v>
      </c>
      <c r="L86" s="1">
        <v>5</v>
      </c>
      <c r="M86" t="s">
        <v>188</v>
      </c>
      <c r="N86" s="1">
        <v>70777</v>
      </c>
      <c r="O86" t="s">
        <v>189</v>
      </c>
      <c r="P86" s="1">
        <v>16</v>
      </c>
      <c r="Q86" t="s">
        <v>190</v>
      </c>
      <c r="R86" s="1">
        <v>884</v>
      </c>
      <c r="S86" t="s">
        <v>172</v>
      </c>
      <c r="T86" t="s">
        <v>46</v>
      </c>
      <c r="U86" t="s">
        <v>182</v>
      </c>
      <c r="V86" s="1">
        <v>70777</v>
      </c>
      <c r="W86" t="s">
        <v>189</v>
      </c>
      <c r="X86" t="s">
        <v>48</v>
      </c>
      <c r="Y86" s="1">
        <v>70777</v>
      </c>
      <c r="Z86" t="s">
        <v>189</v>
      </c>
      <c r="AA86" t="s">
        <v>48</v>
      </c>
      <c r="AB86" s="2">
        <v>23391</v>
      </c>
      <c r="AC86" s="2">
        <v>109191</v>
      </c>
      <c r="AD86" t="s">
        <v>193</v>
      </c>
      <c r="AE86" t="s">
        <v>193</v>
      </c>
      <c r="AF86" s="1">
        <v>1</v>
      </c>
      <c r="AG86" s="1">
        <v>3</v>
      </c>
      <c r="AH86" s="1" t="b">
        <f>Export4Q22[[#This Row],[Pharmacy Controller ID]]&lt;&gt;Export4Q22[[#This Row],[Medical Controller ID]]</f>
        <v>0</v>
      </c>
      <c r="AI86" t="str">
        <f t="shared" si="1"/>
        <v>70268Aetna Fully Insured Advanced Control Plan PPOPPOFALSECommercial7192Aetna Fully Insured Advanced Control Plan64009Aetna Advanced Control Plans - Aetna19Aetna Commercial Premier5Aetna Commercial70777CVS Health (Aetna)16Aetna Health884CVS Caremark RXCustomPBM Controlled70777CVS Health (Aetna)Parent70777CVS Health (Aetna)Parent23391109191AK,AL,AR,AS,AZ,CA,CO,CT,DC,DE,FL,GA,GU,HI,IA,ID,IL,IN,KS,KY,LA,MA,MD,ME,MI,MN,MO,MP,MS,MT,NC,ND,NE,NH,NJ,NM,NV,NY,OH,OK,OR,PA,PR,RI,SC,SD,TN,TX,UM,UT,VA,VI,VT,WA,WI,WV,WYAK,AL,AR,AS,AZ,CA,CO,CT,DC,DE,FL,GA,GU,HI,IA,ID,IL,IN,KS,KY,LA,MA,MD,ME,MI,MN,MO,MP,MS,MT,NC,ND,NE,NH,NJ,NM,NV,NY,OH,OK,OR,PA,PR,RI,SC,SD,TN,TX,UM,UT,VA,VI,VT,WA,WI,WV,WY13</v>
      </c>
      <c r="AJ86" s="8" t="str">
        <f>IFERROR(IF(_xlfn.XLOOKUP(Export4Q22[[#This Row],[Plan ID]],#REF!,#REF!)=Export4Q22[[#This Row],[Concatenate]],"Same","Change"),"New")</f>
        <v>New</v>
      </c>
    </row>
    <row r="87" spans="1:36" x14ac:dyDescent="0.25">
      <c r="A87" s="1">
        <v>70269</v>
      </c>
      <c r="B87" t="s">
        <v>223</v>
      </c>
      <c r="C87" t="s">
        <v>195</v>
      </c>
      <c r="D87" t="s">
        <v>37</v>
      </c>
      <c r="E87" t="s">
        <v>177</v>
      </c>
      <c r="F87" s="1">
        <v>7192</v>
      </c>
      <c r="G87" t="s">
        <v>218</v>
      </c>
      <c r="H87" s="3">
        <v>64009</v>
      </c>
      <c r="I87" t="s">
        <v>219</v>
      </c>
      <c r="J87" s="1">
        <v>19</v>
      </c>
      <c r="K87" t="s">
        <v>187</v>
      </c>
      <c r="L87" s="1">
        <v>5</v>
      </c>
      <c r="M87" t="s">
        <v>188</v>
      </c>
      <c r="N87" s="1">
        <v>70777</v>
      </c>
      <c r="O87" t="s">
        <v>189</v>
      </c>
      <c r="P87" s="1">
        <v>16</v>
      </c>
      <c r="Q87" t="s">
        <v>190</v>
      </c>
      <c r="R87" s="1">
        <v>884</v>
      </c>
      <c r="S87" t="s">
        <v>172</v>
      </c>
      <c r="T87" t="s">
        <v>46</v>
      </c>
      <c r="U87" t="s">
        <v>182</v>
      </c>
      <c r="V87" s="1">
        <v>70777</v>
      </c>
      <c r="W87" t="s">
        <v>189</v>
      </c>
      <c r="X87" t="s">
        <v>48</v>
      </c>
      <c r="Y87" s="1">
        <v>70777</v>
      </c>
      <c r="Z87" t="s">
        <v>189</v>
      </c>
      <c r="AA87" t="s">
        <v>48</v>
      </c>
      <c r="AB87" s="2">
        <v>6435</v>
      </c>
      <c r="AC87" s="2">
        <v>30165</v>
      </c>
      <c r="AD87" t="s">
        <v>193</v>
      </c>
      <c r="AE87" t="s">
        <v>193</v>
      </c>
      <c r="AF87" s="1">
        <v>1</v>
      </c>
      <c r="AG87" s="1">
        <v>3</v>
      </c>
      <c r="AH87" s="1" t="b">
        <f>Export4Q22[[#This Row],[Pharmacy Controller ID]]&lt;&gt;Export4Q22[[#This Row],[Medical Controller ID]]</f>
        <v>0</v>
      </c>
      <c r="AI87" t="str">
        <f t="shared" si="1"/>
        <v>70269Aetna Fully Insured Advanced Control Plan HMOHMOFALSECommercial7192Aetna Fully Insured Advanced Control Plan64009Aetna Advanced Control Plans - Aetna19Aetna Commercial Premier5Aetna Commercial70777CVS Health (Aetna)16Aetna Health884CVS Caremark RXCustomPBM Controlled70777CVS Health (Aetna)Parent70777CVS Health (Aetna)Parent643530165AK,AL,AR,AS,AZ,CA,CO,CT,DC,DE,FL,GA,GU,HI,IA,ID,IL,IN,KS,KY,LA,MA,MD,ME,MI,MN,MO,MP,MS,MT,NC,ND,NE,NH,NJ,NM,NV,NY,OH,OK,OR,PA,PR,RI,SC,SD,TN,TX,UM,UT,VA,VI,VT,WA,WI,WV,WYAK,AL,AR,AS,AZ,CA,CO,CT,DC,DE,FL,GA,GU,HI,IA,ID,IL,IN,KS,KY,LA,MA,MD,ME,MI,MN,MO,MP,MS,MT,NC,ND,NE,NH,NJ,NM,NV,NY,OH,OK,OR,PA,PR,RI,SC,SD,TN,TX,UM,UT,VA,VI,VT,WA,WI,WV,WY13</v>
      </c>
      <c r="AJ87" s="8" t="str">
        <f>IFERROR(IF(_xlfn.XLOOKUP(Export4Q22[[#This Row],[Plan ID]],#REF!,#REF!)=Export4Q22[[#This Row],[Concatenate]],"Same","Change"),"New")</f>
        <v>New</v>
      </c>
    </row>
    <row r="88" spans="1:36" x14ac:dyDescent="0.25">
      <c r="A88" s="1">
        <v>70270</v>
      </c>
      <c r="B88" t="s">
        <v>224</v>
      </c>
      <c r="C88" t="s">
        <v>197</v>
      </c>
      <c r="D88" t="s">
        <v>37</v>
      </c>
      <c r="E88" t="s">
        <v>177</v>
      </c>
      <c r="F88" s="1">
        <v>7192</v>
      </c>
      <c r="G88" t="s">
        <v>218</v>
      </c>
      <c r="H88" s="3">
        <v>64009</v>
      </c>
      <c r="I88" t="s">
        <v>219</v>
      </c>
      <c r="J88" s="1">
        <v>19</v>
      </c>
      <c r="K88" t="s">
        <v>187</v>
      </c>
      <c r="L88" s="1">
        <v>5</v>
      </c>
      <c r="M88" t="s">
        <v>188</v>
      </c>
      <c r="N88" s="1">
        <v>70777</v>
      </c>
      <c r="O88" t="s">
        <v>189</v>
      </c>
      <c r="P88" s="1">
        <v>16</v>
      </c>
      <c r="Q88" t="s">
        <v>190</v>
      </c>
      <c r="R88" s="1">
        <v>884</v>
      </c>
      <c r="S88" t="s">
        <v>172</v>
      </c>
      <c r="T88" t="s">
        <v>46</v>
      </c>
      <c r="U88" t="s">
        <v>182</v>
      </c>
      <c r="V88" s="1">
        <v>70777</v>
      </c>
      <c r="W88" t="s">
        <v>189</v>
      </c>
      <c r="X88" t="s">
        <v>48</v>
      </c>
      <c r="Y88" s="1">
        <v>70777</v>
      </c>
      <c r="Z88" t="s">
        <v>189</v>
      </c>
      <c r="AA88" t="s">
        <v>48</v>
      </c>
      <c r="AB88" s="2">
        <v>3947</v>
      </c>
      <c r="AC88" s="2">
        <v>18545</v>
      </c>
      <c r="AD88" t="s">
        <v>193</v>
      </c>
      <c r="AE88" t="s">
        <v>193</v>
      </c>
      <c r="AF88" s="1">
        <v>1</v>
      </c>
      <c r="AG88" s="1">
        <v>3</v>
      </c>
      <c r="AH88" s="1" t="b">
        <f>Export4Q22[[#This Row],[Pharmacy Controller ID]]&lt;&gt;Export4Q22[[#This Row],[Medical Controller ID]]</f>
        <v>0</v>
      </c>
      <c r="AI88" t="str">
        <f t="shared" si="1"/>
        <v>70270Aetna Fully Insured Advanced Control Plan POSPOSFALSECommercial7192Aetna Fully Insured Advanced Control Plan64009Aetna Advanced Control Plans - Aetna19Aetna Commercial Premier5Aetna Commercial70777CVS Health (Aetna)16Aetna Health884CVS Caremark RXCustomPBM Controlled70777CVS Health (Aetna)Parent70777CVS Health (Aetna)Parent394718545AK,AL,AR,AS,AZ,CA,CO,CT,DC,DE,FL,GA,GU,HI,IA,ID,IL,IN,KS,KY,LA,MA,MD,ME,MI,MN,MO,MP,MS,MT,NC,ND,NE,NH,NJ,NM,NV,NY,OH,OK,OR,PA,PR,RI,SC,SD,TN,TX,UM,UT,VA,VI,VT,WA,WI,WV,WYAK,AL,AR,AS,AZ,CA,CO,CT,DC,DE,FL,GA,GU,HI,IA,ID,IL,IN,KS,KY,LA,MA,MD,ME,MI,MN,MO,MP,MS,MT,NC,ND,NE,NH,NJ,NM,NV,NY,OH,OK,OR,PA,PR,RI,SC,SD,TN,TX,UM,UT,VA,VI,VT,WA,WI,WV,WY13</v>
      </c>
      <c r="AJ88" s="8" t="str">
        <f>IFERROR(IF(_xlfn.XLOOKUP(Export4Q22[[#This Row],[Plan ID]],#REF!,#REF!)=Export4Q22[[#This Row],[Concatenate]],"Same","Change"),"New")</f>
        <v>New</v>
      </c>
    </row>
    <row r="89" spans="1:36" x14ac:dyDescent="0.25">
      <c r="A89" s="1">
        <v>70988</v>
      </c>
      <c r="B89" t="s">
        <v>225</v>
      </c>
      <c r="C89" t="s">
        <v>36</v>
      </c>
      <c r="D89" t="s">
        <v>37</v>
      </c>
      <c r="E89" t="s">
        <v>38</v>
      </c>
      <c r="F89" s="1">
        <v>7933</v>
      </c>
      <c r="G89" t="s">
        <v>226</v>
      </c>
      <c r="H89" s="3">
        <v>64410</v>
      </c>
      <c r="I89" t="s">
        <v>226</v>
      </c>
      <c r="J89" s="1">
        <v>33</v>
      </c>
      <c r="K89" t="s">
        <v>227</v>
      </c>
      <c r="L89" s="1">
        <v>21</v>
      </c>
      <c r="M89" t="s">
        <v>228</v>
      </c>
      <c r="N89" s="1">
        <v>70777</v>
      </c>
      <c r="O89" t="s">
        <v>189</v>
      </c>
      <c r="P89" s="1">
        <v>16</v>
      </c>
      <c r="Q89" t="s">
        <v>190</v>
      </c>
      <c r="R89" s="1">
        <v>884</v>
      </c>
      <c r="S89" t="s">
        <v>172</v>
      </c>
      <c r="T89" t="s">
        <v>46</v>
      </c>
      <c r="V89" s="1">
        <v>70777</v>
      </c>
      <c r="W89" t="s">
        <v>189</v>
      </c>
      <c r="X89" t="s">
        <v>48</v>
      </c>
      <c r="Y89" s="1">
        <v>70777</v>
      </c>
      <c r="Z89" t="s">
        <v>189</v>
      </c>
      <c r="AA89" t="s">
        <v>48</v>
      </c>
      <c r="AB89" s="2">
        <v>2171</v>
      </c>
      <c r="AC89" s="2">
        <v>2171</v>
      </c>
      <c r="AD89" t="s">
        <v>229</v>
      </c>
      <c r="AE89" t="s">
        <v>229</v>
      </c>
      <c r="AF89" s="1">
        <v>1</v>
      </c>
      <c r="AG89" s="1">
        <v>3</v>
      </c>
      <c r="AH89" s="1" t="b">
        <f>Export4Q22[[#This Row],[Pharmacy Controller ID]]&lt;&gt;Export4Q22[[#This Row],[Medical Controller ID]]</f>
        <v>0</v>
      </c>
      <c r="AI89" t="str">
        <f t="shared" si="1"/>
        <v>70988Aetna Assure Premier Plus SNPMA-PDFALSEMedicare7933Aetna Assure Premier Plus Formulary64410Aetna Assure Premier Plus Formulary33Aetna Medicare B221Aetna Medicare MAPD70777CVS Health (Aetna)16Aetna Health884CVS Caremark RXCustom70777CVS Health (Aetna)Parent70777CVS Health (Aetna)Parent21712171NJ,VANJ,VA13</v>
      </c>
      <c r="AJ89" s="8" t="str">
        <f>IFERROR(IF(_xlfn.XLOOKUP(Export4Q22[[#This Row],[Plan ID]],#REF!,#REF!)=Export4Q22[[#This Row],[Concatenate]],"Same","Change"),"New")</f>
        <v>New</v>
      </c>
    </row>
    <row r="90" spans="1:36" x14ac:dyDescent="0.25">
      <c r="A90" s="1">
        <v>62669</v>
      </c>
      <c r="B90" t="s">
        <v>230</v>
      </c>
      <c r="C90" t="s">
        <v>159</v>
      </c>
      <c r="D90" t="s">
        <v>37</v>
      </c>
      <c r="E90" t="s">
        <v>160</v>
      </c>
      <c r="F90" s="1">
        <v>2312</v>
      </c>
      <c r="G90" t="s">
        <v>231</v>
      </c>
      <c r="H90" s="3">
        <v>60545</v>
      </c>
      <c r="I90" t="s">
        <v>230</v>
      </c>
      <c r="J90" s="1">
        <v>1224</v>
      </c>
      <c r="K90" t="s">
        <v>230</v>
      </c>
      <c r="L90" s="1">
        <v>8</v>
      </c>
      <c r="M90" t="s">
        <v>232</v>
      </c>
      <c r="N90" s="1">
        <v>70777</v>
      </c>
      <c r="O90" t="s">
        <v>189</v>
      </c>
      <c r="P90" s="1">
        <v>16</v>
      </c>
      <c r="Q90" t="s">
        <v>190</v>
      </c>
      <c r="R90" s="1">
        <v>884</v>
      </c>
      <c r="S90" t="s">
        <v>172</v>
      </c>
      <c r="T90" t="s">
        <v>46</v>
      </c>
      <c r="U90" t="s">
        <v>182</v>
      </c>
      <c r="V90" s="1">
        <v>70777</v>
      </c>
      <c r="W90" t="s">
        <v>189</v>
      </c>
      <c r="X90" t="s">
        <v>48</v>
      </c>
      <c r="Y90" s="1">
        <v>70777</v>
      </c>
      <c r="Z90" t="s">
        <v>189</v>
      </c>
      <c r="AA90" t="s">
        <v>48</v>
      </c>
      <c r="AB90" s="2">
        <v>53443</v>
      </c>
      <c r="AC90" s="2">
        <v>53443</v>
      </c>
      <c r="AD90" t="s">
        <v>132</v>
      </c>
      <c r="AE90" t="s">
        <v>132</v>
      </c>
      <c r="AF90" s="1">
        <v>1</v>
      </c>
      <c r="AG90" s="1">
        <v>3</v>
      </c>
      <c r="AH90" s="1" t="b">
        <f>Export4Q22[[#This Row],[Pharmacy Controller ID]]&lt;&gt;Export4Q22[[#This Row],[Medical Controller ID]]</f>
        <v>0</v>
      </c>
      <c r="AI90" t="str">
        <f t="shared" si="1"/>
        <v>62669Aetna Better Health Florida Healthy KidsHMO - MedicaidFALSEManaged Medicaid2312Florida Healthy Kids60545Aetna Better Health Florida Healthy Kids1224Aetna Better Health Florida Healthy Kids8Aetna Managed Medicaid Florida Healthy Kids70777CVS Health (Aetna)16Aetna Health884CVS Caremark RXCustomPBM Controlled70777CVS Health (Aetna)Parent70777CVS Health (Aetna)Parent5344353443FLFL13</v>
      </c>
      <c r="AJ90" s="8" t="str">
        <f>IFERROR(IF(_xlfn.XLOOKUP(Export4Q22[[#This Row],[Plan ID]],#REF!,#REF!)=Export4Q22[[#This Row],[Concatenate]],"Same","Change"),"New")</f>
        <v>New</v>
      </c>
    </row>
    <row r="91" spans="1:36" x14ac:dyDescent="0.25">
      <c r="A91" s="1">
        <v>62394</v>
      </c>
      <c r="B91" t="s">
        <v>233</v>
      </c>
      <c r="C91" t="s">
        <v>159</v>
      </c>
      <c r="D91" t="s">
        <v>37</v>
      </c>
      <c r="E91" t="s">
        <v>160</v>
      </c>
      <c r="F91" s="1">
        <v>7710</v>
      </c>
      <c r="G91" t="s">
        <v>234</v>
      </c>
      <c r="H91" s="3">
        <v>62146</v>
      </c>
      <c r="I91" t="s">
        <v>235</v>
      </c>
      <c r="J91" s="1">
        <v>728</v>
      </c>
      <c r="K91" t="s">
        <v>236</v>
      </c>
      <c r="L91" s="1">
        <v>7</v>
      </c>
      <c r="M91" t="s">
        <v>237</v>
      </c>
      <c r="N91" s="1">
        <v>70777</v>
      </c>
      <c r="O91" t="s">
        <v>189</v>
      </c>
      <c r="P91" s="1">
        <v>16</v>
      </c>
      <c r="Q91" t="s">
        <v>190</v>
      </c>
      <c r="R91" s="1">
        <v>2596</v>
      </c>
      <c r="S91" t="s">
        <v>238</v>
      </c>
      <c r="T91" t="s">
        <v>46</v>
      </c>
      <c r="U91" t="s">
        <v>47</v>
      </c>
      <c r="V91" s="1">
        <v>63607</v>
      </c>
      <c r="W91" t="s">
        <v>239</v>
      </c>
      <c r="X91" t="s">
        <v>240</v>
      </c>
      <c r="Y91" s="1">
        <v>70777</v>
      </c>
      <c r="Z91" t="s">
        <v>189</v>
      </c>
      <c r="AA91" t="s">
        <v>48</v>
      </c>
      <c r="AB91" s="2">
        <v>148713</v>
      </c>
      <c r="AC91" s="2">
        <v>148713</v>
      </c>
      <c r="AD91" t="s">
        <v>132</v>
      </c>
      <c r="AE91" t="s">
        <v>132</v>
      </c>
      <c r="AF91" s="1">
        <v>16</v>
      </c>
      <c r="AG91" s="1">
        <v>3</v>
      </c>
      <c r="AH91" s="1" t="b">
        <f>Export4Q22[[#This Row],[Pharmacy Controller ID]]&lt;&gt;Export4Q22[[#This Row],[Medical Controller ID]]</f>
        <v>1</v>
      </c>
      <c r="AI91" t="str">
        <f t="shared" si="1"/>
        <v>62394Aetna Better Health Florida Comprehensive PlanHMO - MedicaidFALSEManaged Medicaid7710Florida Medicaid_Load_Batch_462146Aetna Better Health Florida MMA728State of FL Medicaid7Aetna Managed Medicaid Florida70777CVS Health (Aetna)16Aetna Health2596Magellan Rx ManagementCustomPBM Claims63607State of FloridaOverride70777CVS Health (Aetna)Parent148713148713FLFL163</v>
      </c>
      <c r="AJ91" s="8" t="str">
        <f>IFERROR(IF(_xlfn.XLOOKUP(Export4Q22[[#This Row],[Plan ID]],#REF!,#REF!)=Export4Q22[[#This Row],[Concatenate]],"Same","Change"),"New")</f>
        <v>New</v>
      </c>
    </row>
    <row r="92" spans="1:36" x14ac:dyDescent="0.25">
      <c r="A92" s="1">
        <v>64589</v>
      </c>
      <c r="B92" t="s">
        <v>241</v>
      </c>
      <c r="C92" t="s">
        <v>36</v>
      </c>
      <c r="D92" t="s">
        <v>37</v>
      </c>
      <c r="E92" t="s">
        <v>38</v>
      </c>
      <c r="F92" s="1">
        <v>3655</v>
      </c>
      <c r="G92" t="s">
        <v>242</v>
      </c>
      <c r="H92" s="3">
        <v>61473</v>
      </c>
      <c r="I92" t="s">
        <v>243</v>
      </c>
      <c r="J92" s="1">
        <v>9</v>
      </c>
      <c r="K92" t="s">
        <v>243</v>
      </c>
      <c r="L92" s="1">
        <v>21</v>
      </c>
      <c r="M92" t="s">
        <v>228</v>
      </c>
      <c r="N92" s="1">
        <v>70777</v>
      </c>
      <c r="O92" t="s">
        <v>189</v>
      </c>
      <c r="P92" s="1">
        <v>16</v>
      </c>
      <c r="Q92" t="s">
        <v>190</v>
      </c>
      <c r="R92" s="1">
        <v>884</v>
      </c>
      <c r="S92" t="s">
        <v>172</v>
      </c>
      <c r="T92" t="s">
        <v>46</v>
      </c>
      <c r="U92" t="s">
        <v>182</v>
      </c>
      <c r="V92" s="1">
        <v>70777</v>
      </c>
      <c r="W92" t="s">
        <v>189</v>
      </c>
      <c r="X92" t="s">
        <v>48</v>
      </c>
      <c r="Y92" s="1">
        <v>70777</v>
      </c>
      <c r="Z92" t="s">
        <v>189</v>
      </c>
      <c r="AA92" t="s">
        <v>48</v>
      </c>
      <c r="AB92" s="2">
        <v>16652</v>
      </c>
      <c r="AC92" s="2">
        <v>16652</v>
      </c>
      <c r="AD92" t="s">
        <v>13966</v>
      </c>
      <c r="AE92" t="s">
        <v>13966</v>
      </c>
      <c r="AF92" s="1">
        <v>1</v>
      </c>
      <c r="AG92" s="1">
        <v>3</v>
      </c>
      <c r="AH92" s="1" t="b">
        <f>Export4Q22[[#This Row],[Pharmacy Controller ID]]&lt;&gt;Export4Q22[[#This Row],[Medical Controller ID]]</f>
        <v>0</v>
      </c>
      <c r="AI92" t="str">
        <f t="shared" si="1"/>
        <v>64589Aetna Better Health IL Premier Plan MMAI MMPMA-PDFALSEMedicare3655Aetna Better Health IL Premier MMP61473Aetna Better Health IL Premier Plan MMP9Aetna Better Health IL Premier Plan MMP21Aetna Medicare MAPD70777CVS Health (Aetna)16Aetna Health884CVS Caremark RXCustomPBM Controlled70777CVS Health (Aetna)Parent70777CVS Health (Aetna)Parent1665216652CA,IL,INCA,IL,IN13</v>
      </c>
      <c r="AJ92" s="8" t="str">
        <f>IFERROR(IF(_xlfn.XLOOKUP(Export4Q22[[#This Row],[Plan ID]],#REF!,#REF!)=Export4Q22[[#This Row],[Concatenate]],"Same","Change"),"New")</f>
        <v>New</v>
      </c>
    </row>
    <row r="93" spans="1:36" x14ac:dyDescent="0.25">
      <c r="A93" s="1">
        <v>65940</v>
      </c>
      <c r="B93" t="s">
        <v>245</v>
      </c>
      <c r="C93" t="s">
        <v>36</v>
      </c>
      <c r="D93" t="s">
        <v>37</v>
      </c>
      <c r="E93" t="s">
        <v>38</v>
      </c>
      <c r="F93" s="1">
        <v>4326</v>
      </c>
      <c r="G93" t="s">
        <v>245</v>
      </c>
      <c r="H93" s="3">
        <v>61958</v>
      </c>
      <c r="I93" t="s">
        <v>245</v>
      </c>
      <c r="J93" s="1">
        <v>13</v>
      </c>
      <c r="K93" t="s">
        <v>245</v>
      </c>
      <c r="L93" s="1">
        <v>21</v>
      </c>
      <c r="M93" t="s">
        <v>228</v>
      </c>
      <c r="N93" s="1">
        <v>70777</v>
      </c>
      <c r="O93" t="s">
        <v>189</v>
      </c>
      <c r="P93" s="1">
        <v>16</v>
      </c>
      <c r="Q93" t="s">
        <v>190</v>
      </c>
      <c r="R93" s="1">
        <v>884</v>
      </c>
      <c r="S93" t="s">
        <v>172</v>
      </c>
      <c r="T93" t="s">
        <v>46</v>
      </c>
      <c r="U93" t="s">
        <v>182</v>
      </c>
      <c r="V93" s="1">
        <v>70777</v>
      </c>
      <c r="W93" t="s">
        <v>189</v>
      </c>
      <c r="X93" t="s">
        <v>48</v>
      </c>
      <c r="Y93" s="1">
        <v>70777</v>
      </c>
      <c r="Z93" t="s">
        <v>189</v>
      </c>
      <c r="AA93" t="s">
        <v>48</v>
      </c>
      <c r="AB93" s="2">
        <v>8827</v>
      </c>
      <c r="AC93" s="2">
        <v>8827</v>
      </c>
      <c r="AD93" t="s">
        <v>220</v>
      </c>
      <c r="AE93" t="s">
        <v>220</v>
      </c>
      <c r="AF93" s="1">
        <v>1</v>
      </c>
      <c r="AG93" s="1">
        <v>3</v>
      </c>
      <c r="AH93" s="1" t="b">
        <f>Export4Q22[[#This Row],[Pharmacy Controller ID]]&lt;&gt;Export4Q22[[#This Row],[Medical Controller ID]]</f>
        <v>0</v>
      </c>
      <c r="AI93" t="str">
        <f t="shared" si="1"/>
        <v>65940Aetna Better Health MI Premier Plan MMPMA-PDFALSEMedicare4326Aetna Better Health MI Premier Plan MMP61958Aetna Better Health MI Premier Plan MMP13Aetna Better Health MI Premier Plan MMP21Aetna Medicare MAPD70777CVS Health (Aetna)16Aetna Health884CVS Caremark RXCustomPBM Controlled70777CVS Health (Aetna)Parent70777CVS Health (Aetna)Parent88278827MIMI13</v>
      </c>
      <c r="AJ93" s="8" t="str">
        <f>IFERROR(IF(_xlfn.XLOOKUP(Export4Q22[[#This Row],[Plan ID]],#REF!,#REF!)=Export4Q22[[#This Row],[Concatenate]],"Same","Change"),"New")</f>
        <v>New</v>
      </c>
    </row>
    <row r="94" spans="1:36" x14ac:dyDescent="0.25">
      <c r="A94" s="1">
        <v>65032</v>
      </c>
      <c r="B94" t="s">
        <v>246</v>
      </c>
      <c r="C94" t="s">
        <v>36</v>
      </c>
      <c r="D94" t="s">
        <v>37</v>
      </c>
      <c r="E94" t="s">
        <v>38</v>
      </c>
      <c r="F94" s="1">
        <v>3658</v>
      </c>
      <c r="G94" t="s">
        <v>247</v>
      </c>
      <c r="H94" s="3">
        <v>61479</v>
      </c>
      <c r="I94" t="s">
        <v>248</v>
      </c>
      <c r="J94" s="1">
        <v>14</v>
      </c>
      <c r="K94" t="s">
        <v>248</v>
      </c>
      <c r="L94" s="1">
        <v>21</v>
      </c>
      <c r="M94" t="s">
        <v>228</v>
      </c>
      <c r="N94" s="1">
        <v>70777</v>
      </c>
      <c r="O94" t="s">
        <v>189</v>
      </c>
      <c r="P94" s="1">
        <v>16</v>
      </c>
      <c r="Q94" t="s">
        <v>190</v>
      </c>
      <c r="R94" s="1">
        <v>884</v>
      </c>
      <c r="S94" t="s">
        <v>172</v>
      </c>
      <c r="T94" t="s">
        <v>46</v>
      </c>
      <c r="U94" t="s">
        <v>182</v>
      </c>
      <c r="V94" s="1">
        <v>70777</v>
      </c>
      <c r="W94" t="s">
        <v>189</v>
      </c>
      <c r="X94" t="s">
        <v>48</v>
      </c>
      <c r="Y94" s="1">
        <v>70777</v>
      </c>
      <c r="Z94" t="s">
        <v>189</v>
      </c>
      <c r="AA94" t="s">
        <v>48</v>
      </c>
      <c r="AB94" s="2">
        <v>15168</v>
      </c>
      <c r="AC94" s="2">
        <v>15168</v>
      </c>
      <c r="AD94" t="s">
        <v>249</v>
      </c>
      <c r="AE94" t="s">
        <v>249</v>
      </c>
      <c r="AF94" s="1">
        <v>1</v>
      </c>
      <c r="AG94" s="1">
        <v>3</v>
      </c>
      <c r="AH94" s="1" t="b">
        <f>Export4Q22[[#This Row],[Pharmacy Controller ID]]&lt;&gt;Export4Q22[[#This Row],[Medical Controller ID]]</f>
        <v>0</v>
      </c>
      <c r="AI94" t="str">
        <f t="shared" si="1"/>
        <v>65032Aetna Better Health of Ohio MyCare Ohio MMPMA-PDFALSEMedicare3658Aetna Better Health of Ohio MMP61479Aetna Better Health MyCare Ohio MMP14Aetna Better Health MyCare Ohio MMP21Aetna Medicare MAPD70777CVS Health (Aetna)16Aetna Health884CVS Caremark RXCustomPBM Controlled70777CVS Health (Aetna)Parent70777CVS Health (Aetna)Parent1516815168KY,MI,OHKY,MI,OH13</v>
      </c>
      <c r="AJ94" s="8" t="str">
        <f>IFERROR(IF(_xlfn.XLOOKUP(Export4Q22[[#This Row],[Plan ID]],#REF!,#REF!)=Export4Q22[[#This Row],[Concatenate]],"Same","Change"),"New")</f>
        <v>New</v>
      </c>
    </row>
    <row r="95" spans="1:36" x14ac:dyDescent="0.25">
      <c r="A95" s="1">
        <v>68408</v>
      </c>
      <c r="B95" t="s">
        <v>250</v>
      </c>
      <c r="C95" t="s">
        <v>159</v>
      </c>
      <c r="D95" t="s">
        <v>37</v>
      </c>
      <c r="E95" t="s">
        <v>160</v>
      </c>
      <c r="F95" s="1">
        <v>7709</v>
      </c>
      <c r="G95" t="s">
        <v>251</v>
      </c>
      <c r="H95" s="3">
        <v>63623</v>
      </c>
      <c r="I95" t="s">
        <v>252</v>
      </c>
      <c r="J95" s="1">
        <v>1162</v>
      </c>
      <c r="K95" t="s">
        <v>253</v>
      </c>
      <c r="L95" s="1">
        <v>1028</v>
      </c>
      <c r="M95" t="s">
        <v>254</v>
      </c>
      <c r="N95" s="1">
        <v>70777</v>
      </c>
      <c r="O95" t="s">
        <v>189</v>
      </c>
      <c r="P95" s="1">
        <v>16</v>
      </c>
      <c r="Q95" t="s">
        <v>190</v>
      </c>
      <c r="R95" s="1">
        <v>2596</v>
      </c>
      <c r="S95" t="s">
        <v>238</v>
      </c>
      <c r="T95" t="s">
        <v>46</v>
      </c>
      <c r="U95" t="s">
        <v>182</v>
      </c>
      <c r="V95" s="1">
        <v>63603</v>
      </c>
      <c r="W95" t="s">
        <v>255</v>
      </c>
      <c r="X95" t="s">
        <v>240</v>
      </c>
      <c r="Y95" s="1">
        <v>70777</v>
      </c>
      <c r="Z95" t="s">
        <v>189</v>
      </c>
      <c r="AA95" t="s">
        <v>48</v>
      </c>
      <c r="AB95" s="2">
        <v>40709</v>
      </c>
      <c r="AC95" s="2">
        <v>40709</v>
      </c>
      <c r="AD95" t="s">
        <v>53</v>
      </c>
      <c r="AE95" t="s">
        <v>53</v>
      </c>
      <c r="AF95" s="1">
        <v>7</v>
      </c>
      <c r="AG95" s="1">
        <v>3</v>
      </c>
      <c r="AH95" s="1" t="b">
        <f>Export4Q22[[#This Row],[Pharmacy Controller ID]]&lt;&gt;Export4Q22[[#This Row],[Medical Controller ID]]</f>
        <v>1</v>
      </c>
      <c r="AI95" t="str">
        <f t="shared" si="1"/>
        <v>68408Aetna Better Health of California Medi-CalHMO - MedicaidFALSEManaged Medicaid7709Medi Cal Medicaid_Load_Batch_463623Aetna Better Health of California1162Aetna Better Health CA1028Aetna Managed Medicaid California70777CVS Health (Aetna)16Aetna Health2596Magellan Rx ManagementCustomPBM Controlled63603State of CaliforniaOverride70777CVS Health (Aetna)Parent4070940709CACA73</v>
      </c>
      <c r="AJ95" s="8" t="str">
        <f>IFERROR(IF(_xlfn.XLOOKUP(Export4Q22[[#This Row],[Plan ID]],#REF!,#REF!)=Export4Q22[[#This Row],[Concatenate]],"Same","Change"),"New")</f>
        <v>New</v>
      </c>
    </row>
    <row r="96" spans="1:36" x14ac:dyDescent="0.25">
      <c r="A96" s="1">
        <v>71540</v>
      </c>
      <c r="B96" t="s">
        <v>256</v>
      </c>
      <c r="C96" t="s">
        <v>159</v>
      </c>
      <c r="D96" t="s">
        <v>37</v>
      </c>
      <c r="E96" t="s">
        <v>160</v>
      </c>
      <c r="F96" s="1">
        <v>7969</v>
      </c>
      <c r="G96" t="s">
        <v>257</v>
      </c>
      <c r="H96" s="3">
        <v>64479</v>
      </c>
      <c r="I96" t="s">
        <v>257</v>
      </c>
      <c r="J96" s="1">
        <v>1416</v>
      </c>
      <c r="K96" t="s">
        <v>258</v>
      </c>
      <c r="L96" s="1">
        <v>1144</v>
      </c>
      <c r="M96" t="s">
        <v>259</v>
      </c>
      <c r="N96" s="1">
        <v>70777</v>
      </c>
      <c r="O96" t="s">
        <v>189</v>
      </c>
      <c r="P96" s="1">
        <v>16</v>
      </c>
      <c r="Q96" t="s">
        <v>190</v>
      </c>
      <c r="R96" s="1">
        <v>884</v>
      </c>
      <c r="S96" t="s">
        <v>172</v>
      </c>
      <c r="T96" t="s">
        <v>46</v>
      </c>
      <c r="V96" s="1">
        <v>70777</v>
      </c>
      <c r="W96" t="s">
        <v>189</v>
      </c>
      <c r="X96" t="s">
        <v>48</v>
      </c>
      <c r="Y96" s="1">
        <v>70777</v>
      </c>
      <c r="Z96" t="s">
        <v>189</v>
      </c>
      <c r="AA96" t="s">
        <v>48</v>
      </c>
      <c r="AB96" s="2">
        <v>424677</v>
      </c>
      <c r="AC96" s="2">
        <v>424677</v>
      </c>
      <c r="AD96" t="s">
        <v>113</v>
      </c>
      <c r="AE96" t="s">
        <v>113</v>
      </c>
      <c r="AF96" s="1">
        <v>1</v>
      </c>
      <c r="AG96" s="1">
        <v>3</v>
      </c>
      <c r="AH96" s="1" t="b">
        <f>Export4Q22[[#This Row],[Pharmacy Controller ID]]&lt;&gt;Export4Q22[[#This Row],[Medical Controller ID]]</f>
        <v>0</v>
      </c>
      <c r="AI96" t="str">
        <f t="shared" si="1"/>
        <v>71540Aetna Better Health of Illinois HealthChoiceHMO - MedicaidFALSEManaged Medicaid7969Aetna Better Health of IL64479Aetna Better Health of IL1416Aetna Better Health of IL Medicaid1144Aetna Managed Medicaid IL70777CVS Health (Aetna)16Aetna Health884CVS Caremark RXCustom70777CVS Health (Aetna)Parent70777CVS Health (Aetna)Parent424677424677ILIL13</v>
      </c>
      <c r="AJ96" s="8" t="str">
        <f>IFERROR(IF(_xlfn.XLOOKUP(Export4Q22[[#This Row],[Plan ID]],#REF!,#REF!)=Export4Q22[[#This Row],[Concatenate]],"Same","Change"),"New")</f>
        <v>New</v>
      </c>
    </row>
    <row r="97" spans="1:36" x14ac:dyDescent="0.25">
      <c r="A97" s="1">
        <v>69554</v>
      </c>
      <c r="B97" t="s">
        <v>260</v>
      </c>
      <c r="C97" t="s">
        <v>159</v>
      </c>
      <c r="D97" t="s">
        <v>37</v>
      </c>
      <c r="E97" t="s">
        <v>160</v>
      </c>
      <c r="F97" s="1">
        <v>7752</v>
      </c>
      <c r="G97" t="s">
        <v>261</v>
      </c>
      <c r="H97" s="3">
        <v>63826</v>
      </c>
      <c r="I97" t="s">
        <v>262</v>
      </c>
      <c r="J97" s="1">
        <v>1035</v>
      </c>
      <c r="K97" t="s">
        <v>263</v>
      </c>
      <c r="L97" s="1">
        <v>1083</v>
      </c>
      <c r="M97" t="s">
        <v>264</v>
      </c>
      <c r="N97" s="1">
        <v>70777</v>
      </c>
      <c r="O97" t="s">
        <v>189</v>
      </c>
      <c r="P97" s="1">
        <v>16</v>
      </c>
      <c r="Q97" t="s">
        <v>190</v>
      </c>
      <c r="R97" s="1">
        <v>884</v>
      </c>
      <c r="S97" t="s">
        <v>172</v>
      </c>
      <c r="T97" t="s">
        <v>265</v>
      </c>
      <c r="U97" t="s">
        <v>47</v>
      </c>
      <c r="V97" s="1">
        <v>63616</v>
      </c>
      <c r="W97" t="s">
        <v>266</v>
      </c>
      <c r="X97" t="s">
        <v>240</v>
      </c>
      <c r="Y97" s="1">
        <v>70777</v>
      </c>
      <c r="Z97" t="s">
        <v>189</v>
      </c>
      <c r="AA97" t="s">
        <v>48</v>
      </c>
      <c r="AB97" s="2">
        <v>120778</v>
      </c>
      <c r="AC97" s="2">
        <v>120778</v>
      </c>
      <c r="AD97" t="s">
        <v>267</v>
      </c>
      <c r="AE97" t="s">
        <v>267</v>
      </c>
      <c r="AF97" s="1">
        <v>92</v>
      </c>
      <c r="AG97" s="1">
        <v>3</v>
      </c>
      <c r="AH97" s="1" t="b">
        <f>Export4Q22[[#This Row],[Pharmacy Controller ID]]&lt;&gt;Export4Q22[[#This Row],[Medical Controller ID]]</f>
        <v>1</v>
      </c>
      <c r="AI97" t="str">
        <f t="shared" si="1"/>
        <v>69554Aetna Better Health of Kansas - KanCareHMO - MedicaidFALSEManaged Medicaid7752Kansas MM Common PDL_Load_Batch_563826Aetna Better Health of KanCare1035State of KS Medicaid1083Aetna Managed Medicaid Kansas70777CVS Health (Aetna)16Aetna Health884CVS Caremark RXProcessorPBM Claims63616State of KansasOverride70777CVS Health (Aetna)Parent120778120778KSKS923</v>
      </c>
      <c r="AJ97" s="8" t="str">
        <f>IFERROR(IF(_xlfn.XLOOKUP(Export4Q22[[#This Row],[Plan ID]],#REF!,#REF!)=Export4Q22[[#This Row],[Concatenate]],"Same","Change"),"New")</f>
        <v>New</v>
      </c>
    </row>
    <row r="98" spans="1:36" x14ac:dyDescent="0.25">
      <c r="A98" s="1">
        <v>61634</v>
      </c>
      <c r="B98" t="s">
        <v>268</v>
      </c>
      <c r="C98" t="s">
        <v>159</v>
      </c>
      <c r="D98" t="s">
        <v>37</v>
      </c>
      <c r="E98" t="s">
        <v>160</v>
      </c>
      <c r="F98" s="1">
        <v>8152</v>
      </c>
      <c r="G98" t="s">
        <v>269</v>
      </c>
      <c r="H98" s="3">
        <v>60677</v>
      </c>
      <c r="I98" t="s">
        <v>270</v>
      </c>
      <c r="J98" s="1">
        <v>10</v>
      </c>
      <c r="K98" t="s">
        <v>271</v>
      </c>
      <c r="L98" s="1">
        <v>10</v>
      </c>
      <c r="M98" t="s">
        <v>272</v>
      </c>
      <c r="N98" s="1">
        <v>70777</v>
      </c>
      <c r="O98" t="s">
        <v>189</v>
      </c>
      <c r="P98" s="1">
        <v>16</v>
      </c>
      <c r="Q98" t="s">
        <v>190</v>
      </c>
      <c r="R98" s="1">
        <v>60208</v>
      </c>
      <c r="S98" t="s">
        <v>181</v>
      </c>
      <c r="T98" t="s">
        <v>46</v>
      </c>
      <c r="U98" t="s">
        <v>182</v>
      </c>
      <c r="V98" s="1">
        <v>63617</v>
      </c>
      <c r="W98" t="s">
        <v>273</v>
      </c>
      <c r="X98" t="s">
        <v>240</v>
      </c>
      <c r="Y98" s="1">
        <v>70777</v>
      </c>
      <c r="Z98" t="s">
        <v>189</v>
      </c>
      <c r="AA98" t="s">
        <v>48</v>
      </c>
      <c r="AB98" s="2">
        <v>238215</v>
      </c>
      <c r="AC98" s="2">
        <v>238215</v>
      </c>
      <c r="AD98" t="s">
        <v>274</v>
      </c>
      <c r="AE98" t="s">
        <v>274</v>
      </c>
      <c r="AF98" s="1">
        <v>30</v>
      </c>
      <c r="AG98" s="1">
        <v>3</v>
      </c>
      <c r="AH98" s="1" t="b">
        <f>Export4Q22[[#This Row],[Pharmacy Controller ID]]&lt;&gt;Export4Q22[[#This Row],[Medical Controller ID]]</f>
        <v>1</v>
      </c>
      <c r="AI98" t="str">
        <f t="shared" si="1"/>
        <v>61634Aetna Better Health of KYHMO - MedicaidFALSEManaged Medicaid8152Kentucky Single Medicaid MCO60677Aetna Better Health of Kentucky10Aetna Better Health KY10Aetna Managed Medicaid Kentucky70777CVS Health (Aetna)16Aetna Health60208MedImpact Healthcare Systems, Inc.CustomPBM Controlled63617State of KentuckyOverride70777CVS Health (Aetna)Parent238215238215KYKY303</v>
      </c>
      <c r="AJ98" s="8" t="str">
        <f>IFERROR(IF(_xlfn.XLOOKUP(Export4Q22[[#This Row],[Plan ID]],#REF!,#REF!)=Export4Q22[[#This Row],[Concatenate]],"Same","Change"),"New")</f>
        <v>New</v>
      </c>
    </row>
    <row r="99" spans="1:36" x14ac:dyDescent="0.25">
      <c r="A99" s="1">
        <v>65628</v>
      </c>
      <c r="B99" t="s">
        <v>275</v>
      </c>
      <c r="C99" t="s">
        <v>159</v>
      </c>
      <c r="D99" t="s">
        <v>37</v>
      </c>
      <c r="E99" t="s">
        <v>160</v>
      </c>
      <c r="F99" s="1">
        <v>7737</v>
      </c>
      <c r="G99" t="s">
        <v>276</v>
      </c>
      <c r="H99" s="3">
        <v>61740</v>
      </c>
      <c r="I99" t="s">
        <v>277</v>
      </c>
      <c r="J99" s="1">
        <v>11</v>
      </c>
      <c r="K99" t="s">
        <v>278</v>
      </c>
      <c r="L99" s="1">
        <v>11</v>
      </c>
      <c r="M99" t="s">
        <v>279</v>
      </c>
      <c r="N99" s="1">
        <v>70777</v>
      </c>
      <c r="O99" t="s">
        <v>189</v>
      </c>
      <c r="P99" s="1">
        <v>16</v>
      </c>
      <c r="Q99" t="s">
        <v>190</v>
      </c>
      <c r="R99" s="1">
        <v>884</v>
      </c>
      <c r="S99" t="s">
        <v>172</v>
      </c>
      <c r="T99" t="s">
        <v>46</v>
      </c>
      <c r="U99" t="s">
        <v>47</v>
      </c>
      <c r="V99" s="1">
        <v>63618</v>
      </c>
      <c r="W99" t="s">
        <v>280</v>
      </c>
      <c r="X99" t="s">
        <v>240</v>
      </c>
      <c r="Y99" s="1">
        <v>70777</v>
      </c>
      <c r="Z99" t="s">
        <v>189</v>
      </c>
      <c r="AA99" t="s">
        <v>48</v>
      </c>
      <c r="AB99" s="2">
        <v>135682</v>
      </c>
      <c r="AC99" s="2">
        <v>135682</v>
      </c>
      <c r="AD99" t="s">
        <v>281</v>
      </c>
      <c r="AE99" t="s">
        <v>281</v>
      </c>
      <c r="AF99" s="1">
        <v>28</v>
      </c>
      <c r="AG99" s="1">
        <v>3</v>
      </c>
      <c r="AH99" s="1" t="b">
        <f>Export4Q22[[#This Row],[Pharmacy Controller ID]]&lt;&gt;Export4Q22[[#This Row],[Medical Controller ID]]</f>
        <v>1</v>
      </c>
      <c r="AI99" t="str">
        <f t="shared" si="1"/>
        <v>65628Aetna Better Health LouisianaHMO - MedicaidFALSEManaged Medicaid7737Louisiana Medicaid_Load_Batch_461740Aetna Better Health of Louisiana11Aetna Better Health LA11Aetna Managed Medicaid Louisiana70777CVS Health (Aetna)16Aetna Health884CVS Caremark RXCustomPBM Claims63618State of LouisianaOverride70777CVS Health (Aetna)Parent135682135682LALA283</v>
      </c>
      <c r="AJ99" s="8" t="str">
        <f>IFERROR(IF(_xlfn.XLOOKUP(Export4Q22[[#This Row],[Plan ID]],#REF!,#REF!)=Export4Q22[[#This Row],[Concatenate]],"Same","Change"),"New")</f>
        <v>New</v>
      </c>
    </row>
    <row r="100" spans="1:36" x14ac:dyDescent="0.25">
      <c r="A100" s="1">
        <v>68411</v>
      </c>
      <c r="B100" t="s">
        <v>282</v>
      </c>
      <c r="C100" t="s">
        <v>159</v>
      </c>
      <c r="D100" t="s">
        <v>37</v>
      </c>
      <c r="E100" t="s">
        <v>160</v>
      </c>
      <c r="F100" s="1">
        <v>6458</v>
      </c>
      <c r="G100" t="s">
        <v>283</v>
      </c>
      <c r="H100" s="3">
        <v>63626</v>
      </c>
      <c r="I100" t="s">
        <v>283</v>
      </c>
      <c r="J100" s="1">
        <v>1163</v>
      </c>
      <c r="K100" t="s">
        <v>284</v>
      </c>
      <c r="L100" s="1">
        <v>1029</v>
      </c>
      <c r="M100" t="s">
        <v>285</v>
      </c>
      <c r="N100" s="1">
        <v>70777</v>
      </c>
      <c r="O100" t="s">
        <v>189</v>
      </c>
      <c r="P100" s="1">
        <v>16</v>
      </c>
      <c r="Q100" t="s">
        <v>190</v>
      </c>
      <c r="R100" s="1">
        <v>884</v>
      </c>
      <c r="S100" t="s">
        <v>172</v>
      </c>
      <c r="T100" t="s">
        <v>46</v>
      </c>
      <c r="U100" t="s">
        <v>182</v>
      </c>
      <c r="V100" s="1">
        <v>70777</v>
      </c>
      <c r="W100" t="s">
        <v>189</v>
      </c>
      <c r="X100" t="s">
        <v>48</v>
      </c>
      <c r="Y100" s="1">
        <v>70777</v>
      </c>
      <c r="Z100" t="s">
        <v>189</v>
      </c>
      <c r="AA100" t="s">
        <v>48</v>
      </c>
      <c r="AB100" s="2">
        <v>56122</v>
      </c>
      <c r="AC100" s="2">
        <v>56122</v>
      </c>
      <c r="AD100" t="s">
        <v>286</v>
      </c>
      <c r="AE100" t="s">
        <v>286</v>
      </c>
      <c r="AF100" s="1">
        <v>1</v>
      </c>
      <c r="AG100" s="1">
        <v>3</v>
      </c>
      <c r="AH100" s="1" t="b">
        <f>Export4Q22[[#This Row],[Pharmacy Controller ID]]&lt;&gt;Export4Q22[[#This Row],[Medical Controller ID]]</f>
        <v>0</v>
      </c>
      <c r="AI100" t="str">
        <f t="shared" si="1"/>
        <v>68411Aetna Better Health of Maryland HealthChoiceHMO - MedicaidFALSEManaged Medicaid6458Aetna Better Health of Maryland63626Aetna Better Health of Maryland1163Aetna Better Health MD1029Aetna Managed Medicaid Maryland70777CVS Health (Aetna)16Aetna Health884CVS Caremark RXCustomPBM Controlled70777CVS Health (Aetna)Parent70777CVS Health (Aetna)Parent5612256122MDMD13</v>
      </c>
      <c r="AJ100" s="8" t="str">
        <f>IFERROR(IF(_xlfn.XLOOKUP(Export4Q22[[#This Row],[Plan ID]],#REF!,#REF!)=Export4Q22[[#This Row],[Concatenate]],"Same","Change"),"New")</f>
        <v>New</v>
      </c>
    </row>
    <row r="101" spans="1:36" x14ac:dyDescent="0.25">
      <c r="A101" s="1">
        <v>63796</v>
      </c>
      <c r="B101" t="s">
        <v>287</v>
      </c>
      <c r="C101" t="s">
        <v>159</v>
      </c>
      <c r="D101" t="s">
        <v>37</v>
      </c>
      <c r="E101" t="s">
        <v>160</v>
      </c>
      <c r="F101" s="1">
        <v>8034</v>
      </c>
      <c r="G101" t="s">
        <v>288</v>
      </c>
      <c r="H101" s="3">
        <v>61409</v>
      </c>
      <c r="I101" t="s">
        <v>287</v>
      </c>
      <c r="J101" s="1">
        <v>1250</v>
      </c>
      <c r="K101" t="s">
        <v>289</v>
      </c>
      <c r="L101" s="1">
        <v>12</v>
      </c>
      <c r="M101" t="s">
        <v>290</v>
      </c>
      <c r="N101" s="1">
        <v>70777</v>
      </c>
      <c r="O101" t="s">
        <v>189</v>
      </c>
      <c r="P101" s="1">
        <v>16</v>
      </c>
      <c r="Q101" t="s">
        <v>190</v>
      </c>
      <c r="R101" s="1">
        <v>884</v>
      </c>
      <c r="S101" t="s">
        <v>172</v>
      </c>
      <c r="T101" t="s">
        <v>46</v>
      </c>
      <c r="U101" t="s">
        <v>182</v>
      </c>
      <c r="V101" s="1">
        <v>70777</v>
      </c>
      <c r="W101" t="s">
        <v>189</v>
      </c>
      <c r="X101" t="s">
        <v>48</v>
      </c>
      <c r="Y101" s="1">
        <v>70777</v>
      </c>
      <c r="Z101" t="s">
        <v>189</v>
      </c>
      <c r="AA101" t="s">
        <v>48</v>
      </c>
      <c r="AB101" s="2">
        <v>26730</v>
      </c>
      <c r="AC101" s="2">
        <v>26730</v>
      </c>
      <c r="AD101" t="s">
        <v>220</v>
      </c>
      <c r="AE101" t="s">
        <v>220</v>
      </c>
      <c r="AF101" s="1">
        <v>1</v>
      </c>
      <c r="AG101" s="1">
        <v>3</v>
      </c>
      <c r="AH101" s="1" t="b">
        <f>Export4Q22[[#This Row],[Pharmacy Controller ID]]&lt;&gt;Export4Q22[[#This Row],[Medical Controller ID]]</f>
        <v>0</v>
      </c>
      <c r="AI101" t="str">
        <f t="shared" si="1"/>
        <v>63796Aetna Better Health of MichiganHMO - MedicaidFALSEManaged Medicaid8034Aetna Better Health of Michigan Formulary61409Aetna Better Health of Michigan1250Aetna Better Health MI12Aetna Managed Medicaid Michigan70777CVS Health (Aetna)16Aetna Health884CVS Caremark RXCustomPBM Controlled70777CVS Health (Aetna)Parent70777CVS Health (Aetna)Parent2673026730MIMI13</v>
      </c>
      <c r="AJ101" s="8" t="str">
        <f>IFERROR(IF(_xlfn.XLOOKUP(Export4Q22[[#This Row],[Plan ID]],#REF!,#REF!)=Export4Q22[[#This Row],[Concatenate]],"Same","Change"),"New")</f>
        <v>New</v>
      </c>
    </row>
    <row r="102" spans="1:36" x14ac:dyDescent="0.25">
      <c r="A102" s="1">
        <v>65648</v>
      </c>
      <c r="B102" t="s">
        <v>291</v>
      </c>
      <c r="C102" t="s">
        <v>159</v>
      </c>
      <c r="D102" t="s">
        <v>37</v>
      </c>
      <c r="E102" t="s">
        <v>160</v>
      </c>
      <c r="F102" s="1">
        <v>8034</v>
      </c>
      <c r="G102" t="s">
        <v>288</v>
      </c>
      <c r="H102" s="3">
        <v>61409</v>
      </c>
      <c r="I102" t="s">
        <v>287</v>
      </c>
      <c r="J102" s="1">
        <v>1250</v>
      </c>
      <c r="K102" t="s">
        <v>289</v>
      </c>
      <c r="L102" s="1">
        <v>12</v>
      </c>
      <c r="M102" t="s">
        <v>290</v>
      </c>
      <c r="N102" s="1">
        <v>70777</v>
      </c>
      <c r="O102" t="s">
        <v>189</v>
      </c>
      <c r="P102" s="1">
        <v>16</v>
      </c>
      <c r="Q102" t="s">
        <v>190</v>
      </c>
      <c r="R102" s="1">
        <v>884</v>
      </c>
      <c r="S102" t="s">
        <v>172</v>
      </c>
      <c r="T102" t="s">
        <v>46</v>
      </c>
      <c r="U102" t="s">
        <v>182</v>
      </c>
      <c r="V102" s="1">
        <v>70777</v>
      </c>
      <c r="W102" t="s">
        <v>189</v>
      </c>
      <c r="X102" t="s">
        <v>48</v>
      </c>
      <c r="Y102" s="1">
        <v>70777</v>
      </c>
      <c r="Z102" t="s">
        <v>189</v>
      </c>
      <c r="AA102" t="s">
        <v>48</v>
      </c>
      <c r="AB102" s="2">
        <v>21022</v>
      </c>
      <c r="AC102" s="2">
        <v>21022</v>
      </c>
      <c r="AD102" t="s">
        <v>220</v>
      </c>
      <c r="AE102" t="s">
        <v>220</v>
      </c>
      <c r="AF102" s="1">
        <v>1</v>
      </c>
      <c r="AG102" s="1">
        <v>3</v>
      </c>
      <c r="AH102" s="1" t="b">
        <f>Export4Q22[[#This Row],[Pharmacy Controller ID]]&lt;&gt;Export4Q22[[#This Row],[Medical Controller ID]]</f>
        <v>0</v>
      </c>
      <c r="AI102" t="str">
        <f t="shared" si="1"/>
        <v>65648Aetna Better Health of Michigan Healthy MichiganHMO - MedicaidFALSEManaged Medicaid8034Aetna Better Health of Michigan Formulary61409Aetna Better Health of Michigan1250Aetna Better Health MI12Aetna Managed Medicaid Michigan70777CVS Health (Aetna)16Aetna Health884CVS Caremark RXCustomPBM Controlled70777CVS Health (Aetna)Parent70777CVS Health (Aetna)Parent2102221022MIMI13</v>
      </c>
      <c r="AJ102" s="8" t="str">
        <f>IFERROR(IF(_xlfn.XLOOKUP(Export4Q22[[#This Row],[Plan ID]],#REF!,#REF!)=Export4Q22[[#This Row],[Concatenate]],"Same","Change"),"New")</f>
        <v>New</v>
      </c>
    </row>
    <row r="103" spans="1:36" x14ac:dyDescent="0.25">
      <c r="A103" s="1">
        <v>65632</v>
      </c>
      <c r="B103" t="s">
        <v>292</v>
      </c>
      <c r="C103" t="s">
        <v>159</v>
      </c>
      <c r="D103" t="s">
        <v>37</v>
      </c>
      <c r="E103" t="s">
        <v>160</v>
      </c>
      <c r="F103" s="1">
        <v>3910</v>
      </c>
      <c r="G103" t="s">
        <v>292</v>
      </c>
      <c r="H103" s="3">
        <v>61770</v>
      </c>
      <c r="I103" t="s">
        <v>292</v>
      </c>
      <c r="J103" s="1">
        <v>15</v>
      </c>
      <c r="K103" t="s">
        <v>293</v>
      </c>
      <c r="L103" s="1">
        <v>15</v>
      </c>
      <c r="M103" t="s">
        <v>294</v>
      </c>
      <c r="N103" s="1">
        <v>70777</v>
      </c>
      <c r="O103" t="s">
        <v>189</v>
      </c>
      <c r="P103" s="1">
        <v>16</v>
      </c>
      <c r="Q103" t="s">
        <v>190</v>
      </c>
      <c r="R103" s="1">
        <v>884</v>
      </c>
      <c r="S103" t="s">
        <v>172</v>
      </c>
      <c r="T103" t="s">
        <v>46</v>
      </c>
      <c r="U103" t="s">
        <v>182</v>
      </c>
      <c r="V103" s="1">
        <v>70777</v>
      </c>
      <c r="W103" t="s">
        <v>189</v>
      </c>
      <c r="X103" t="s">
        <v>48</v>
      </c>
      <c r="Y103" s="1">
        <v>70777</v>
      </c>
      <c r="Z103" t="s">
        <v>189</v>
      </c>
      <c r="AA103" t="s">
        <v>48</v>
      </c>
      <c r="AB103" s="2">
        <v>118848</v>
      </c>
      <c r="AC103" s="2">
        <v>118848</v>
      </c>
      <c r="AD103" t="s">
        <v>295</v>
      </c>
      <c r="AE103" t="s">
        <v>295</v>
      </c>
      <c r="AF103" s="1">
        <v>1</v>
      </c>
      <c r="AG103" s="1">
        <v>3</v>
      </c>
      <c r="AH103" s="1" t="b">
        <f>Export4Q22[[#This Row],[Pharmacy Controller ID]]&lt;&gt;Export4Q22[[#This Row],[Medical Controller ID]]</f>
        <v>0</v>
      </c>
      <c r="AI103" t="str">
        <f t="shared" si="1"/>
        <v>65632Aetna Better Health of New JerseyHMO - MedicaidFALSEManaged Medicaid3910Aetna Better Health of New Jersey61770Aetna Better Health of New Jersey15Aetna Better Health NJ15Aetna Managed Medicaid New Jersey70777CVS Health (Aetna)16Aetna Health884CVS Caremark RXCustomPBM Controlled70777CVS Health (Aetna)Parent70777CVS Health (Aetna)Parent118848118848NJNJ13</v>
      </c>
      <c r="AJ103" s="8" t="str">
        <f>IFERROR(IF(_xlfn.XLOOKUP(Export4Q22[[#This Row],[Plan ID]],#REF!,#REF!)=Export4Q22[[#This Row],[Concatenate]],"Same","Change"),"New")</f>
        <v>New</v>
      </c>
    </row>
    <row r="104" spans="1:36" x14ac:dyDescent="0.25">
      <c r="A104" s="1">
        <v>62400</v>
      </c>
      <c r="B104" t="s">
        <v>296</v>
      </c>
      <c r="C104" t="s">
        <v>159</v>
      </c>
      <c r="D104" t="s">
        <v>37</v>
      </c>
      <c r="E104" t="s">
        <v>160</v>
      </c>
      <c r="F104" s="1">
        <v>3238</v>
      </c>
      <c r="G104" t="s">
        <v>297</v>
      </c>
      <c r="H104" s="3">
        <v>62215</v>
      </c>
      <c r="I104" t="s">
        <v>296</v>
      </c>
      <c r="J104" s="1">
        <v>1368</v>
      </c>
      <c r="K104" t="s">
        <v>298</v>
      </c>
      <c r="L104" s="1">
        <v>17</v>
      </c>
      <c r="M104" t="s">
        <v>299</v>
      </c>
      <c r="N104" s="1">
        <v>70777</v>
      </c>
      <c r="O104" t="s">
        <v>189</v>
      </c>
      <c r="P104" s="1">
        <v>16</v>
      </c>
      <c r="Q104" t="s">
        <v>190</v>
      </c>
      <c r="R104" s="1">
        <v>884</v>
      </c>
      <c r="S104" t="s">
        <v>172</v>
      </c>
      <c r="T104" t="s">
        <v>46</v>
      </c>
      <c r="U104" t="s">
        <v>47</v>
      </c>
      <c r="V104" s="1">
        <v>63643</v>
      </c>
      <c r="W104" t="s">
        <v>300</v>
      </c>
      <c r="X104" t="s">
        <v>240</v>
      </c>
      <c r="Y104" s="1">
        <v>70777</v>
      </c>
      <c r="Z104" t="s">
        <v>189</v>
      </c>
      <c r="AA104" t="s">
        <v>48</v>
      </c>
      <c r="AB104" s="2">
        <v>3181</v>
      </c>
      <c r="AC104" s="2">
        <v>3181</v>
      </c>
      <c r="AD104" t="s">
        <v>142</v>
      </c>
      <c r="AE104" t="s">
        <v>142</v>
      </c>
      <c r="AF104" s="1">
        <v>15</v>
      </c>
      <c r="AG104" s="1">
        <v>3</v>
      </c>
      <c r="AH104" s="1" t="b">
        <f>Export4Q22[[#This Row],[Pharmacy Controller ID]]&lt;&gt;Export4Q22[[#This Row],[Medical Controller ID]]</f>
        <v>1</v>
      </c>
      <c r="AI104" t="str">
        <f t="shared" si="1"/>
        <v>62400Aetna Better Health of Texas CHIPHMO - MedicaidFALSEManaged Medicaid3238Texas CHIP Program Formulary62215Aetna Better Health of Texas CHIP1368Aetna Better Health TX Medicaid17Aetna Managed Medicaid Texas70777CVS Health (Aetna)16Aetna Health884CVS Caremark RXCustomPBM Claims63643State of TexasOverride70777CVS Health (Aetna)Parent31813181TXTX153</v>
      </c>
      <c r="AJ104" s="8" t="str">
        <f>IFERROR(IF(_xlfn.XLOOKUP(Export4Q22[[#This Row],[Plan ID]],#REF!,#REF!)=Export4Q22[[#This Row],[Concatenate]],"Same","Change"),"New")</f>
        <v>New</v>
      </c>
    </row>
    <row r="105" spans="1:36" x14ac:dyDescent="0.25">
      <c r="A105" s="1">
        <v>66747</v>
      </c>
      <c r="B105" t="s">
        <v>301</v>
      </c>
      <c r="C105" t="s">
        <v>159</v>
      </c>
      <c r="D105" t="s">
        <v>37</v>
      </c>
      <c r="E105" t="s">
        <v>160</v>
      </c>
      <c r="F105" s="1">
        <v>3239</v>
      </c>
      <c r="G105" t="s">
        <v>302</v>
      </c>
      <c r="H105" s="3">
        <v>62365</v>
      </c>
      <c r="I105" t="s">
        <v>301</v>
      </c>
      <c r="J105" s="1">
        <v>1368</v>
      </c>
      <c r="K105" t="s">
        <v>298</v>
      </c>
      <c r="L105" s="1">
        <v>17</v>
      </c>
      <c r="M105" t="s">
        <v>299</v>
      </c>
      <c r="N105" s="1">
        <v>70777</v>
      </c>
      <c r="O105" t="s">
        <v>189</v>
      </c>
      <c r="P105" s="1">
        <v>16</v>
      </c>
      <c r="Q105" t="s">
        <v>190</v>
      </c>
      <c r="R105" s="1">
        <v>884</v>
      </c>
      <c r="S105" t="s">
        <v>172</v>
      </c>
      <c r="T105" t="s">
        <v>46</v>
      </c>
      <c r="U105" t="s">
        <v>47</v>
      </c>
      <c r="V105" s="1">
        <v>63643</v>
      </c>
      <c r="W105" t="s">
        <v>300</v>
      </c>
      <c r="X105" t="s">
        <v>240</v>
      </c>
      <c r="Y105" s="1">
        <v>70777</v>
      </c>
      <c r="Z105" t="s">
        <v>189</v>
      </c>
      <c r="AA105" t="s">
        <v>48</v>
      </c>
      <c r="AB105" s="2">
        <v>12896</v>
      </c>
      <c r="AC105" s="2">
        <v>12896</v>
      </c>
      <c r="AD105" t="s">
        <v>142</v>
      </c>
      <c r="AE105" t="s">
        <v>142</v>
      </c>
      <c r="AF105" s="1">
        <v>15</v>
      </c>
      <c r="AG105" s="1">
        <v>3</v>
      </c>
      <c r="AH105" s="1" t="b">
        <f>Export4Q22[[#This Row],[Pharmacy Controller ID]]&lt;&gt;Export4Q22[[#This Row],[Medical Controller ID]]</f>
        <v>1</v>
      </c>
      <c r="AI105" t="str">
        <f t="shared" si="1"/>
        <v>66747Aetna Better Health of Texas STAR KidsHMO - MedicaidFALSEManaged Medicaid3239Texas MCO Formulary62365Aetna Better Health of Texas STAR Kids1368Aetna Better Health TX Medicaid17Aetna Managed Medicaid Texas70777CVS Health (Aetna)16Aetna Health884CVS Caremark RXCustomPBM Claims63643State of TexasOverride70777CVS Health (Aetna)Parent1289612896TXTX153</v>
      </c>
      <c r="AJ105" s="8" t="str">
        <f>IFERROR(IF(_xlfn.XLOOKUP(Export4Q22[[#This Row],[Plan ID]],#REF!,#REF!)=Export4Q22[[#This Row],[Concatenate]],"Same","Change"),"New")</f>
        <v>New</v>
      </c>
    </row>
    <row r="106" spans="1:36" x14ac:dyDescent="0.25">
      <c r="A106" s="1">
        <v>60510</v>
      </c>
      <c r="B106" t="s">
        <v>303</v>
      </c>
      <c r="C106" t="s">
        <v>159</v>
      </c>
      <c r="D106" t="s">
        <v>37</v>
      </c>
      <c r="E106" t="s">
        <v>160</v>
      </c>
      <c r="F106" s="1">
        <v>1766</v>
      </c>
      <c r="G106" t="s">
        <v>304</v>
      </c>
      <c r="H106" s="3">
        <v>60592</v>
      </c>
      <c r="I106" t="s">
        <v>304</v>
      </c>
      <c r="J106" s="1">
        <v>17</v>
      </c>
      <c r="K106" t="s">
        <v>305</v>
      </c>
      <c r="L106" s="1">
        <v>19</v>
      </c>
      <c r="M106" t="s">
        <v>306</v>
      </c>
      <c r="N106" s="1">
        <v>70777</v>
      </c>
      <c r="O106" t="s">
        <v>189</v>
      </c>
      <c r="P106" s="1">
        <v>16</v>
      </c>
      <c r="Q106" t="s">
        <v>190</v>
      </c>
      <c r="R106" s="1">
        <v>884</v>
      </c>
      <c r="S106" t="s">
        <v>172</v>
      </c>
      <c r="T106" t="s">
        <v>46</v>
      </c>
      <c r="U106" t="s">
        <v>182</v>
      </c>
      <c r="V106" s="1">
        <v>70777</v>
      </c>
      <c r="W106" t="s">
        <v>189</v>
      </c>
      <c r="X106" t="s">
        <v>48</v>
      </c>
      <c r="Y106" s="1">
        <v>70777</v>
      </c>
      <c r="Z106" t="s">
        <v>189</v>
      </c>
      <c r="AA106" t="s">
        <v>48</v>
      </c>
      <c r="AB106" s="2">
        <v>176718</v>
      </c>
      <c r="AC106" s="2">
        <v>176718</v>
      </c>
      <c r="AD106" t="s">
        <v>307</v>
      </c>
      <c r="AE106" t="s">
        <v>307</v>
      </c>
      <c r="AF106" s="1">
        <v>1</v>
      </c>
      <c r="AG106" s="1">
        <v>3</v>
      </c>
      <c r="AH106" s="1" t="b">
        <f>Export4Q22[[#This Row],[Pharmacy Controller ID]]&lt;&gt;Export4Q22[[#This Row],[Medical Controller ID]]</f>
        <v>0</v>
      </c>
      <c r="AI106" t="str">
        <f t="shared" si="1"/>
        <v>60510Aetna Better Health VA Medallion 4.0HMO - MedicaidFALSEManaged Medicaid1766Aetna Better Health of Virginia60592Aetna Better Health of Virginia17Aetna Better Health VA19Aetna Managed Medicaid Virginia70777CVS Health (Aetna)16Aetna Health884CVS Caremark RXCustomPBM Controlled70777CVS Health (Aetna)Parent70777CVS Health (Aetna)Parent176718176718VAVA13</v>
      </c>
      <c r="AJ106" s="8" t="str">
        <f>IFERROR(IF(_xlfn.XLOOKUP(Export4Q22[[#This Row],[Plan ID]],#REF!,#REF!)=Export4Q22[[#This Row],[Concatenate]],"Same","Change"),"New")</f>
        <v>New</v>
      </c>
    </row>
    <row r="107" spans="1:36" x14ac:dyDescent="0.25">
      <c r="A107" s="1">
        <v>68140</v>
      </c>
      <c r="B107" t="s">
        <v>308</v>
      </c>
      <c r="C107" t="s">
        <v>36</v>
      </c>
      <c r="D107" t="s">
        <v>37</v>
      </c>
      <c r="E107" t="s">
        <v>38</v>
      </c>
      <c r="F107" s="1">
        <v>6618</v>
      </c>
      <c r="G107" t="s">
        <v>309</v>
      </c>
      <c r="H107" s="3">
        <v>63546</v>
      </c>
      <c r="I107" t="s">
        <v>310</v>
      </c>
      <c r="J107" s="1">
        <v>1145</v>
      </c>
      <c r="K107" t="s">
        <v>310</v>
      </c>
      <c r="L107" s="1">
        <v>21</v>
      </c>
      <c r="M107" t="s">
        <v>228</v>
      </c>
      <c r="N107" s="1">
        <v>70777</v>
      </c>
      <c r="O107" t="s">
        <v>189</v>
      </c>
      <c r="P107" s="1">
        <v>16</v>
      </c>
      <c r="Q107" t="s">
        <v>190</v>
      </c>
      <c r="R107" s="1">
        <v>884</v>
      </c>
      <c r="S107" t="s">
        <v>172</v>
      </c>
      <c r="T107" t="s">
        <v>46</v>
      </c>
      <c r="U107" t="s">
        <v>182</v>
      </c>
      <c r="V107" s="1">
        <v>70777</v>
      </c>
      <c r="W107" t="s">
        <v>189</v>
      </c>
      <c r="X107" t="s">
        <v>48</v>
      </c>
      <c r="Y107" s="1">
        <v>70777</v>
      </c>
      <c r="Z107" t="s">
        <v>189</v>
      </c>
      <c r="AA107" t="s">
        <v>48</v>
      </c>
      <c r="AB107" s="2">
        <v>5896</v>
      </c>
      <c r="AC107" s="2">
        <v>5896</v>
      </c>
      <c r="AD107" t="s">
        <v>307</v>
      </c>
      <c r="AE107" t="s">
        <v>307</v>
      </c>
      <c r="AF107" s="1">
        <v>1</v>
      </c>
      <c r="AG107" s="1">
        <v>3</v>
      </c>
      <c r="AH107" s="1" t="b">
        <f>Export4Q22[[#This Row],[Pharmacy Controller ID]]&lt;&gt;Export4Q22[[#This Row],[Medical Controller ID]]</f>
        <v>0</v>
      </c>
      <c r="AI107" t="str">
        <f t="shared" si="1"/>
        <v>68140Aetna Better Health VA SNPMA-PDFALSEMedicare6618Aetna Better Health of Virgina B263546Aetna Better Health of Virginia SNP1145Aetna Better Health of Virginia SNP21Aetna Medicare MAPD70777CVS Health (Aetna)16Aetna Health884CVS Caremark RXCustomPBM Controlled70777CVS Health (Aetna)Parent70777CVS Health (Aetna)Parent58965896VAVA13</v>
      </c>
      <c r="AJ107" s="8" t="str">
        <f>IFERROR(IF(_xlfn.XLOOKUP(Export4Q22[[#This Row],[Plan ID]],#REF!,#REF!)=Export4Q22[[#This Row],[Concatenate]],"Same","Change"),"New")</f>
        <v>New</v>
      </c>
    </row>
    <row r="108" spans="1:36" x14ac:dyDescent="0.25">
      <c r="A108" s="1">
        <v>71901</v>
      </c>
      <c r="B108" t="s">
        <v>311</v>
      </c>
      <c r="C108" t="s">
        <v>36</v>
      </c>
      <c r="D108" t="s">
        <v>37</v>
      </c>
      <c r="E108" t="s">
        <v>38</v>
      </c>
      <c r="F108" s="1">
        <v>6618</v>
      </c>
      <c r="G108" t="s">
        <v>309</v>
      </c>
      <c r="H108" s="3">
        <v>63546</v>
      </c>
      <c r="I108" t="s">
        <v>310</v>
      </c>
      <c r="J108" s="1">
        <v>1145</v>
      </c>
      <c r="K108" t="s">
        <v>310</v>
      </c>
      <c r="L108" s="1">
        <v>21</v>
      </c>
      <c r="M108" t="s">
        <v>228</v>
      </c>
      <c r="N108" s="1">
        <v>70777</v>
      </c>
      <c r="O108" t="s">
        <v>189</v>
      </c>
      <c r="P108" s="1">
        <v>16</v>
      </c>
      <c r="Q108" t="s">
        <v>190</v>
      </c>
      <c r="R108" s="1">
        <v>884</v>
      </c>
      <c r="S108" t="s">
        <v>172</v>
      </c>
      <c r="T108" t="s">
        <v>46</v>
      </c>
      <c r="V108" s="1">
        <v>70777</v>
      </c>
      <c r="W108" t="s">
        <v>189</v>
      </c>
      <c r="X108" t="s">
        <v>48</v>
      </c>
      <c r="Y108" s="1">
        <v>70777</v>
      </c>
      <c r="Z108" t="s">
        <v>189</v>
      </c>
      <c r="AA108" t="s">
        <v>48</v>
      </c>
      <c r="AB108" s="2">
        <v>60</v>
      </c>
      <c r="AC108" s="2">
        <v>60</v>
      </c>
      <c r="AD108" t="s">
        <v>307</v>
      </c>
      <c r="AE108" t="s">
        <v>307</v>
      </c>
      <c r="AF108" s="1">
        <v>1</v>
      </c>
      <c r="AG108" s="1">
        <v>3</v>
      </c>
      <c r="AH108" s="1" t="b">
        <f>Export4Q22[[#This Row],[Pharmacy Controller ID]]&lt;&gt;Export4Q22[[#This Row],[Medical Controller ID]]</f>
        <v>0</v>
      </c>
      <c r="AI108" t="str">
        <f t="shared" si="1"/>
        <v>71901Aetna Medicare Assure Value SNP - VAMA-PDFALSEMedicare6618Aetna Better Health of Virgina B263546Aetna Better Health of Virginia SNP1145Aetna Better Health of Virginia SNP21Aetna Medicare MAPD70777CVS Health (Aetna)16Aetna Health884CVS Caremark RXCustom70777CVS Health (Aetna)Parent70777CVS Health (Aetna)Parent6060VAVA13</v>
      </c>
      <c r="AJ108" s="8" t="str">
        <f>IFERROR(IF(_xlfn.XLOOKUP(Export4Q22[[#This Row],[Plan ID]],#REF!,#REF!)=Export4Q22[[#This Row],[Concatenate]],"Same","Change"),"New")</f>
        <v>New</v>
      </c>
    </row>
    <row r="109" spans="1:36" x14ac:dyDescent="0.25">
      <c r="A109" s="1">
        <v>71903</v>
      </c>
      <c r="B109" t="s">
        <v>312</v>
      </c>
      <c r="C109" t="s">
        <v>36</v>
      </c>
      <c r="D109" t="s">
        <v>37</v>
      </c>
      <c r="E109" t="s">
        <v>38</v>
      </c>
      <c r="F109" s="1">
        <v>6618</v>
      </c>
      <c r="G109" t="s">
        <v>309</v>
      </c>
      <c r="H109" s="3">
        <v>63546</v>
      </c>
      <c r="I109" t="s">
        <v>310</v>
      </c>
      <c r="J109" s="1">
        <v>1145</v>
      </c>
      <c r="K109" t="s">
        <v>310</v>
      </c>
      <c r="L109" s="1">
        <v>21</v>
      </c>
      <c r="M109" t="s">
        <v>228</v>
      </c>
      <c r="N109" s="1">
        <v>70777</v>
      </c>
      <c r="O109" t="s">
        <v>189</v>
      </c>
      <c r="P109" s="1">
        <v>16</v>
      </c>
      <c r="Q109" t="s">
        <v>190</v>
      </c>
      <c r="R109" s="1">
        <v>884</v>
      </c>
      <c r="S109" t="s">
        <v>172</v>
      </c>
      <c r="T109" t="s">
        <v>46</v>
      </c>
      <c r="V109" s="1">
        <v>70777</v>
      </c>
      <c r="W109" t="s">
        <v>189</v>
      </c>
      <c r="X109" t="s">
        <v>48</v>
      </c>
      <c r="Y109" s="1">
        <v>70777</v>
      </c>
      <c r="Z109" t="s">
        <v>189</v>
      </c>
      <c r="AA109" t="s">
        <v>48</v>
      </c>
      <c r="AB109" s="2">
        <v>656</v>
      </c>
      <c r="AC109" s="2">
        <v>656</v>
      </c>
      <c r="AD109" t="s">
        <v>307</v>
      </c>
      <c r="AE109" t="s">
        <v>307</v>
      </c>
      <c r="AF109" s="1">
        <v>1</v>
      </c>
      <c r="AG109" s="1">
        <v>3</v>
      </c>
      <c r="AH109" s="1" t="b">
        <f>Export4Q22[[#This Row],[Pharmacy Controller ID]]&lt;&gt;Export4Q22[[#This Row],[Medical Controller ID]]</f>
        <v>0</v>
      </c>
      <c r="AI109" t="str">
        <f t="shared" si="1"/>
        <v>71903Aetna Medicare Assure Premier SNP - VAMA-PDFALSEMedicare6618Aetna Better Health of Virgina B263546Aetna Better Health of Virginia SNP1145Aetna Better Health of Virginia SNP21Aetna Medicare MAPD70777CVS Health (Aetna)16Aetna Health884CVS Caremark RXCustom70777CVS Health (Aetna)Parent70777CVS Health (Aetna)Parent656656VAVA13</v>
      </c>
      <c r="AJ109" s="8" t="str">
        <f>IFERROR(IF(_xlfn.XLOOKUP(Export4Q22[[#This Row],[Plan ID]],#REF!,#REF!)=Export4Q22[[#This Row],[Concatenate]],"Same","Change"),"New")</f>
        <v>New</v>
      </c>
    </row>
    <row r="110" spans="1:36" x14ac:dyDescent="0.25">
      <c r="A110" s="1">
        <v>62399</v>
      </c>
      <c r="B110" t="s">
        <v>315</v>
      </c>
      <c r="C110" t="s">
        <v>159</v>
      </c>
      <c r="D110" t="s">
        <v>37</v>
      </c>
      <c r="E110" t="s">
        <v>160</v>
      </c>
      <c r="F110" s="1">
        <v>3239</v>
      </c>
      <c r="G110" t="s">
        <v>302</v>
      </c>
      <c r="H110" s="3">
        <v>60771</v>
      </c>
      <c r="I110" t="s">
        <v>316</v>
      </c>
      <c r="J110" s="1">
        <v>1368</v>
      </c>
      <c r="K110" t="s">
        <v>298</v>
      </c>
      <c r="L110" s="1">
        <v>17</v>
      </c>
      <c r="M110" t="s">
        <v>299</v>
      </c>
      <c r="N110" s="1">
        <v>70777</v>
      </c>
      <c r="O110" t="s">
        <v>189</v>
      </c>
      <c r="P110" s="1">
        <v>16</v>
      </c>
      <c r="Q110" t="s">
        <v>190</v>
      </c>
      <c r="R110" s="1">
        <v>884</v>
      </c>
      <c r="S110" t="s">
        <v>172</v>
      </c>
      <c r="T110" t="s">
        <v>46</v>
      </c>
      <c r="U110" t="s">
        <v>47</v>
      </c>
      <c r="V110" s="1">
        <v>63643</v>
      </c>
      <c r="W110" t="s">
        <v>300</v>
      </c>
      <c r="X110" t="s">
        <v>240</v>
      </c>
      <c r="Y110" s="1">
        <v>70777</v>
      </c>
      <c r="Z110" t="s">
        <v>189</v>
      </c>
      <c r="AA110" t="s">
        <v>48</v>
      </c>
      <c r="AB110" s="2">
        <v>97868</v>
      </c>
      <c r="AC110" s="2">
        <v>97868</v>
      </c>
      <c r="AD110" t="s">
        <v>142</v>
      </c>
      <c r="AE110" t="s">
        <v>142</v>
      </c>
      <c r="AF110" s="1">
        <v>15</v>
      </c>
      <c r="AG110" s="1">
        <v>3</v>
      </c>
      <c r="AH110" s="1" t="b">
        <f>Export4Q22[[#This Row],[Pharmacy Controller ID]]&lt;&gt;Export4Q22[[#This Row],[Medical Controller ID]]</f>
        <v>1</v>
      </c>
      <c r="AI110" t="str">
        <f t="shared" si="1"/>
        <v>62399Aetna Better Health of Texas STARHMO - MedicaidFALSEManaged Medicaid3239Texas MCO Formulary60771Aetna Better Health Texas STAR1368Aetna Better Health TX Medicaid17Aetna Managed Medicaid Texas70777CVS Health (Aetna)16Aetna Health884CVS Caremark RXCustomPBM Claims63643State of TexasOverride70777CVS Health (Aetna)Parent9786897868TXTX153</v>
      </c>
      <c r="AJ110" s="8" t="str">
        <f>IFERROR(IF(_xlfn.XLOOKUP(Export4Q22[[#This Row],[Plan ID]],#REF!,#REF!)=Export4Q22[[#This Row],[Concatenate]],"Same","Change"),"New")</f>
        <v>New</v>
      </c>
    </row>
    <row r="111" spans="1:36" x14ac:dyDescent="0.25">
      <c r="A111" s="1">
        <v>63077</v>
      </c>
      <c r="B111" t="s">
        <v>317</v>
      </c>
      <c r="C111" t="s">
        <v>159</v>
      </c>
      <c r="D111" t="s">
        <v>37</v>
      </c>
      <c r="E111" t="s">
        <v>160</v>
      </c>
      <c r="F111" s="1">
        <v>7723</v>
      </c>
      <c r="G111" t="s">
        <v>318</v>
      </c>
      <c r="H111" s="3">
        <v>61070</v>
      </c>
      <c r="I111" t="s">
        <v>319</v>
      </c>
      <c r="J111" s="1">
        <v>1121</v>
      </c>
      <c r="K111" t="s">
        <v>320</v>
      </c>
      <c r="L111" s="1">
        <v>20</v>
      </c>
      <c r="M111" t="s">
        <v>321</v>
      </c>
      <c r="N111" s="1">
        <v>70777</v>
      </c>
      <c r="O111" t="s">
        <v>189</v>
      </c>
      <c r="P111" s="1">
        <v>16</v>
      </c>
      <c r="Q111" t="s">
        <v>190</v>
      </c>
      <c r="R111" s="1">
        <v>6189</v>
      </c>
      <c r="S111" t="s">
        <v>322</v>
      </c>
      <c r="T111" t="s">
        <v>265</v>
      </c>
      <c r="U111" t="s">
        <v>47</v>
      </c>
      <c r="V111" s="1">
        <v>63648</v>
      </c>
      <c r="W111" t="s">
        <v>323</v>
      </c>
      <c r="X111" t="s">
        <v>240</v>
      </c>
      <c r="Y111" s="1">
        <v>70777</v>
      </c>
      <c r="Z111" t="s">
        <v>189</v>
      </c>
      <c r="AA111" t="s">
        <v>48</v>
      </c>
      <c r="AB111" s="2">
        <v>175757</v>
      </c>
      <c r="AC111" s="2">
        <v>175757</v>
      </c>
      <c r="AD111" t="s">
        <v>324</v>
      </c>
      <c r="AE111" t="s">
        <v>324</v>
      </c>
      <c r="AF111" s="1">
        <v>82</v>
      </c>
      <c r="AG111" s="1">
        <v>3</v>
      </c>
      <c r="AH111" s="1" t="b">
        <f>Export4Q22[[#This Row],[Pharmacy Controller ID]]&lt;&gt;Export4Q22[[#This Row],[Medical Controller ID]]</f>
        <v>1</v>
      </c>
      <c r="AI111" t="str">
        <f t="shared" si="1"/>
        <v>63077Aetna Better Health of West VirginiaHMO - MedicaidFALSEManaged Medicaid7723West Virginia Medicaid_Load_Batch_461070Aetna Better Heath of West Virginia1121Aetna Better Health WV20Aetna Managed Medicaid West Virginia70777CVS Health (Aetna)16Aetna Health6189Gainwell TechnologiesProcessorPBM Claims63648State of West VirginiaOverride70777CVS Health (Aetna)Parent175757175757WVWV823</v>
      </c>
      <c r="AJ111" s="8" t="str">
        <f>IFERROR(IF(_xlfn.XLOOKUP(Export4Q22[[#This Row],[Plan ID]],#REF!,#REF!)=Export4Q22[[#This Row],[Concatenate]],"Same","Change"),"New")</f>
        <v>New</v>
      </c>
    </row>
    <row r="112" spans="1:36" x14ac:dyDescent="0.25">
      <c r="A112" s="1">
        <v>72459</v>
      </c>
      <c r="B112" t="s">
        <v>325</v>
      </c>
      <c r="C112" t="s">
        <v>326</v>
      </c>
      <c r="D112" t="s">
        <v>37</v>
      </c>
      <c r="E112" t="s">
        <v>327</v>
      </c>
      <c r="F112" s="1">
        <v>8293</v>
      </c>
      <c r="G112" t="s">
        <v>328</v>
      </c>
      <c r="H112" s="3">
        <v>65341</v>
      </c>
      <c r="I112" t="s">
        <v>328</v>
      </c>
      <c r="J112" s="1">
        <v>1460</v>
      </c>
      <c r="K112" t="s">
        <v>329</v>
      </c>
      <c r="L112" s="1">
        <v>1176</v>
      </c>
      <c r="M112" t="s">
        <v>330</v>
      </c>
      <c r="N112" s="1">
        <v>70777</v>
      </c>
      <c r="O112" t="s">
        <v>189</v>
      </c>
      <c r="P112" s="1">
        <v>16</v>
      </c>
      <c r="Q112" t="s">
        <v>190</v>
      </c>
      <c r="R112" s="1">
        <v>884</v>
      </c>
      <c r="S112" t="s">
        <v>172</v>
      </c>
      <c r="T112" t="s">
        <v>46</v>
      </c>
      <c r="V112" s="1">
        <v>70777</v>
      </c>
      <c r="W112" t="s">
        <v>189</v>
      </c>
      <c r="X112" t="s">
        <v>48</v>
      </c>
      <c r="Y112" s="1">
        <v>70777</v>
      </c>
      <c r="Z112" t="s">
        <v>189</v>
      </c>
      <c r="AA112" t="s">
        <v>48</v>
      </c>
      <c r="AB112" s="2">
        <v>2109</v>
      </c>
      <c r="AC112" s="2">
        <v>2109</v>
      </c>
      <c r="AD112" t="s">
        <v>71</v>
      </c>
      <c r="AE112" t="s">
        <v>71</v>
      </c>
      <c r="AF112" s="1">
        <v>1</v>
      </c>
      <c r="AG112" s="1">
        <v>3</v>
      </c>
      <c r="AH112" s="1" t="b">
        <f>Export4Q22[[#This Row],[Pharmacy Controller ID]]&lt;&gt;Export4Q22[[#This Row],[Medical Controller ID]]</f>
        <v>0</v>
      </c>
      <c r="AI112" t="str">
        <f t="shared" si="1"/>
        <v>72459Aetna Health Exchange Plan Banner Health AZ HMO HIXHMO-HIXFALSEHealth Exchange8293Aetna Health Exchange Plan Banner Health65341Aetna Health Exchange Plan Banner Health1460Aetna Health HIX1176Aetna Health Exchange (HIX)70777CVS Health (Aetna)16Aetna Health884CVS Caremark RXCustom70777CVS Health (Aetna)Parent70777CVS Health (Aetna)Parent21092109AZAZ13</v>
      </c>
      <c r="AJ112" s="8" t="str">
        <f>IFERROR(IF(_xlfn.XLOOKUP(Export4Q22[[#This Row],[Plan ID]],#REF!,#REF!)=Export4Q22[[#This Row],[Concatenate]],"Same","Change"),"New")</f>
        <v>New</v>
      </c>
    </row>
    <row r="113" spans="1:36" x14ac:dyDescent="0.25">
      <c r="A113" s="1">
        <v>72464</v>
      </c>
      <c r="B113" t="s">
        <v>331</v>
      </c>
      <c r="C113" t="s">
        <v>332</v>
      </c>
      <c r="D113" t="s">
        <v>37</v>
      </c>
      <c r="E113" t="s">
        <v>327</v>
      </c>
      <c r="F113" s="1">
        <v>8293</v>
      </c>
      <c r="G113" t="s">
        <v>328</v>
      </c>
      <c r="H113" s="3">
        <v>65341</v>
      </c>
      <c r="I113" t="s">
        <v>328</v>
      </c>
      <c r="J113" s="1">
        <v>1460</v>
      </c>
      <c r="K113" t="s">
        <v>329</v>
      </c>
      <c r="L113" s="1">
        <v>1176</v>
      </c>
      <c r="M113" t="s">
        <v>330</v>
      </c>
      <c r="N113" s="1">
        <v>70777</v>
      </c>
      <c r="O113" t="s">
        <v>189</v>
      </c>
      <c r="P113" s="1">
        <v>16</v>
      </c>
      <c r="Q113" t="s">
        <v>190</v>
      </c>
      <c r="R113" s="1">
        <v>884</v>
      </c>
      <c r="S113" t="s">
        <v>172</v>
      </c>
      <c r="T113" t="s">
        <v>46</v>
      </c>
      <c r="V113" s="1">
        <v>70777</v>
      </c>
      <c r="W113" t="s">
        <v>189</v>
      </c>
      <c r="X113" t="s">
        <v>48</v>
      </c>
      <c r="Y113" s="1">
        <v>70777</v>
      </c>
      <c r="Z113" t="s">
        <v>189</v>
      </c>
      <c r="AA113" t="s">
        <v>48</v>
      </c>
      <c r="AB113" s="2">
        <v>681</v>
      </c>
      <c r="AC113" s="2">
        <v>681</v>
      </c>
      <c r="AD113" t="s">
        <v>71</v>
      </c>
      <c r="AE113" t="s">
        <v>71</v>
      </c>
      <c r="AF113" s="1">
        <v>1</v>
      </c>
      <c r="AG113" s="1">
        <v>3</v>
      </c>
      <c r="AH113" s="1" t="b">
        <f>Export4Q22[[#This Row],[Pharmacy Controller ID]]&lt;&gt;Export4Q22[[#This Row],[Medical Controller ID]]</f>
        <v>0</v>
      </c>
      <c r="AI113" t="str">
        <f t="shared" si="1"/>
        <v>72464Aetna Health Exchange Plan Banner Health AZ HDHP HIXHDHP-HIXFALSEHealth Exchange8293Aetna Health Exchange Plan Banner Health65341Aetna Health Exchange Plan Banner Health1460Aetna Health HIX1176Aetna Health Exchange (HIX)70777CVS Health (Aetna)16Aetna Health884CVS Caremark RXCustom70777CVS Health (Aetna)Parent70777CVS Health (Aetna)Parent681681AZAZ13</v>
      </c>
      <c r="AJ113" s="8" t="str">
        <f>IFERROR(IF(_xlfn.XLOOKUP(Export4Q22[[#This Row],[Plan ID]],#REF!,#REF!)=Export4Q22[[#This Row],[Concatenate]],"Same","Change"),"New")</f>
        <v>New</v>
      </c>
    </row>
    <row r="114" spans="1:36" x14ac:dyDescent="0.25">
      <c r="A114" s="1">
        <v>72460</v>
      </c>
      <c r="B114" t="s">
        <v>333</v>
      </c>
      <c r="C114" t="s">
        <v>326</v>
      </c>
      <c r="D114" t="s">
        <v>37</v>
      </c>
      <c r="E114" t="s">
        <v>327</v>
      </c>
      <c r="F114" s="1">
        <v>8294</v>
      </c>
      <c r="G114" t="s">
        <v>334</v>
      </c>
      <c r="H114" s="3">
        <v>65342</v>
      </c>
      <c r="I114" t="s">
        <v>334</v>
      </c>
      <c r="J114" s="1">
        <v>1460</v>
      </c>
      <c r="K114" t="s">
        <v>329</v>
      </c>
      <c r="L114" s="1">
        <v>1176</v>
      </c>
      <c r="M114" t="s">
        <v>330</v>
      </c>
      <c r="N114" s="1">
        <v>70777</v>
      </c>
      <c r="O114" t="s">
        <v>189</v>
      </c>
      <c r="P114" s="1">
        <v>16</v>
      </c>
      <c r="Q114" t="s">
        <v>190</v>
      </c>
      <c r="R114" s="1">
        <v>884</v>
      </c>
      <c r="S114" t="s">
        <v>172</v>
      </c>
      <c r="T114" t="s">
        <v>46</v>
      </c>
      <c r="V114" s="1">
        <v>70777</v>
      </c>
      <c r="W114" t="s">
        <v>189</v>
      </c>
      <c r="X114" t="s">
        <v>48</v>
      </c>
      <c r="Y114" s="1">
        <v>70777</v>
      </c>
      <c r="Z114" t="s">
        <v>189</v>
      </c>
      <c r="AA114" t="s">
        <v>48</v>
      </c>
      <c r="AB114" s="2">
        <v>7028</v>
      </c>
      <c r="AC114" s="2">
        <v>7028</v>
      </c>
      <c r="AD114" t="s">
        <v>132</v>
      </c>
      <c r="AE114" t="s">
        <v>132</v>
      </c>
      <c r="AF114" s="1">
        <v>1</v>
      </c>
      <c r="AG114" s="1">
        <v>3</v>
      </c>
      <c r="AH114" s="1" t="b">
        <f>Export4Q22[[#This Row],[Pharmacy Controller ID]]&lt;&gt;Export4Q22[[#This Row],[Medical Controller ID]]</f>
        <v>0</v>
      </c>
      <c r="AI114" t="str">
        <f t="shared" si="1"/>
        <v>72460Aetna Health Exchange Plan FL HMO HIXHMO-HIXFALSEHealth Exchange8294Aetna Health Exchange Plan Florida65342Aetna Health Exchange Plan Florida1460Aetna Health HIX1176Aetna Health Exchange (HIX)70777CVS Health (Aetna)16Aetna Health884CVS Caremark RXCustom70777CVS Health (Aetna)Parent70777CVS Health (Aetna)Parent70287028FLFL13</v>
      </c>
      <c r="AJ114" s="8" t="str">
        <f>IFERROR(IF(_xlfn.XLOOKUP(Export4Q22[[#This Row],[Plan ID]],#REF!,#REF!)=Export4Q22[[#This Row],[Concatenate]],"Same","Change"),"New")</f>
        <v>New</v>
      </c>
    </row>
    <row r="115" spans="1:36" x14ac:dyDescent="0.25">
      <c r="A115" s="1">
        <v>72465</v>
      </c>
      <c r="B115" t="s">
        <v>335</v>
      </c>
      <c r="C115" t="s">
        <v>332</v>
      </c>
      <c r="D115" t="s">
        <v>37</v>
      </c>
      <c r="E115" t="s">
        <v>327</v>
      </c>
      <c r="F115" s="1">
        <v>8294</v>
      </c>
      <c r="G115" t="s">
        <v>334</v>
      </c>
      <c r="H115" s="3">
        <v>65342</v>
      </c>
      <c r="I115" t="s">
        <v>334</v>
      </c>
      <c r="J115" s="1">
        <v>1460</v>
      </c>
      <c r="K115" t="s">
        <v>329</v>
      </c>
      <c r="L115" s="1">
        <v>1176</v>
      </c>
      <c r="M115" t="s">
        <v>330</v>
      </c>
      <c r="N115" s="1">
        <v>70777</v>
      </c>
      <c r="O115" t="s">
        <v>189</v>
      </c>
      <c r="P115" s="1">
        <v>16</v>
      </c>
      <c r="Q115" t="s">
        <v>190</v>
      </c>
      <c r="R115" s="1">
        <v>884</v>
      </c>
      <c r="S115" t="s">
        <v>172</v>
      </c>
      <c r="T115" t="s">
        <v>46</v>
      </c>
      <c r="V115" s="1">
        <v>70777</v>
      </c>
      <c r="W115" t="s">
        <v>189</v>
      </c>
      <c r="X115" t="s">
        <v>48</v>
      </c>
      <c r="Y115" s="1">
        <v>70777</v>
      </c>
      <c r="Z115" t="s">
        <v>189</v>
      </c>
      <c r="AA115" t="s">
        <v>48</v>
      </c>
      <c r="AB115" s="2">
        <v>2272</v>
      </c>
      <c r="AC115" s="2">
        <v>2272</v>
      </c>
      <c r="AD115" t="s">
        <v>132</v>
      </c>
      <c r="AE115" t="s">
        <v>132</v>
      </c>
      <c r="AF115" s="1">
        <v>1</v>
      </c>
      <c r="AG115" s="1">
        <v>3</v>
      </c>
      <c r="AH115" s="1" t="b">
        <f>Export4Q22[[#This Row],[Pharmacy Controller ID]]&lt;&gt;Export4Q22[[#This Row],[Medical Controller ID]]</f>
        <v>0</v>
      </c>
      <c r="AI115" t="str">
        <f t="shared" si="1"/>
        <v>72465Aetna Health Exchange Plan FL HDHP HIXHDHP-HIXFALSEHealth Exchange8294Aetna Health Exchange Plan Florida65342Aetna Health Exchange Plan Florida1460Aetna Health HIX1176Aetna Health Exchange (HIX)70777CVS Health (Aetna)16Aetna Health884CVS Caremark RXCustom70777CVS Health (Aetna)Parent70777CVS Health (Aetna)Parent22722272FLFL13</v>
      </c>
      <c r="AJ115" s="8" t="str">
        <f>IFERROR(IF(_xlfn.XLOOKUP(Export4Q22[[#This Row],[Plan ID]],#REF!,#REF!)=Export4Q22[[#This Row],[Concatenate]],"Same","Change"),"New")</f>
        <v>New</v>
      </c>
    </row>
    <row r="116" spans="1:36" x14ac:dyDescent="0.25">
      <c r="A116" s="1">
        <v>72461</v>
      </c>
      <c r="B116" t="s">
        <v>336</v>
      </c>
      <c r="C116" t="s">
        <v>326</v>
      </c>
      <c r="D116" t="s">
        <v>37</v>
      </c>
      <c r="E116" t="s">
        <v>327</v>
      </c>
      <c r="F116" s="1">
        <v>8295</v>
      </c>
      <c r="G116" t="s">
        <v>337</v>
      </c>
      <c r="H116" s="3">
        <v>65343</v>
      </c>
      <c r="I116" t="s">
        <v>337</v>
      </c>
      <c r="J116" s="1">
        <v>1460</v>
      </c>
      <c r="K116" t="s">
        <v>329</v>
      </c>
      <c r="L116" s="1">
        <v>1176</v>
      </c>
      <c r="M116" t="s">
        <v>330</v>
      </c>
      <c r="N116" s="1">
        <v>70777</v>
      </c>
      <c r="O116" t="s">
        <v>189</v>
      </c>
      <c r="P116" s="1">
        <v>16</v>
      </c>
      <c r="Q116" t="s">
        <v>190</v>
      </c>
      <c r="R116" s="1">
        <v>884</v>
      </c>
      <c r="S116" t="s">
        <v>172</v>
      </c>
      <c r="T116" t="s">
        <v>46</v>
      </c>
      <c r="V116" s="1">
        <v>70777</v>
      </c>
      <c r="W116" t="s">
        <v>189</v>
      </c>
      <c r="X116" t="s">
        <v>48</v>
      </c>
      <c r="Y116" s="1">
        <v>70777</v>
      </c>
      <c r="Z116" t="s">
        <v>189</v>
      </c>
      <c r="AA116" t="s">
        <v>48</v>
      </c>
      <c r="AB116" s="2">
        <v>2108</v>
      </c>
      <c r="AC116" s="2">
        <v>2108</v>
      </c>
      <c r="AD116" t="s">
        <v>338</v>
      </c>
      <c r="AE116" t="s">
        <v>338</v>
      </c>
      <c r="AF116" s="1">
        <v>1</v>
      </c>
      <c r="AG116" s="1">
        <v>3</v>
      </c>
      <c r="AH116" s="1" t="b">
        <f>Export4Q22[[#This Row],[Pharmacy Controller ID]]&lt;&gt;Export4Q22[[#This Row],[Medical Controller ID]]</f>
        <v>0</v>
      </c>
      <c r="AI116" t="str">
        <f t="shared" si="1"/>
        <v>72461Aetna Health Exchange Plan GA HMO HIXHMO-HIXFALSEHealth Exchange8295Aetna Health Exchange Plan Georgia65343Aetna Health Exchange Plan Georgia1460Aetna Health HIX1176Aetna Health Exchange (HIX)70777CVS Health (Aetna)16Aetna Health884CVS Caremark RXCustom70777CVS Health (Aetna)Parent70777CVS Health (Aetna)Parent21082108GAGA13</v>
      </c>
      <c r="AJ116" s="8" t="str">
        <f>IFERROR(IF(_xlfn.XLOOKUP(Export4Q22[[#This Row],[Plan ID]],#REF!,#REF!)=Export4Q22[[#This Row],[Concatenate]],"Same","Change"),"New")</f>
        <v>New</v>
      </c>
    </row>
    <row r="117" spans="1:36" x14ac:dyDescent="0.25">
      <c r="A117" s="1">
        <v>72466</v>
      </c>
      <c r="B117" t="s">
        <v>339</v>
      </c>
      <c r="C117" t="s">
        <v>332</v>
      </c>
      <c r="D117" t="s">
        <v>37</v>
      </c>
      <c r="E117" t="s">
        <v>327</v>
      </c>
      <c r="F117" s="1">
        <v>8295</v>
      </c>
      <c r="G117" t="s">
        <v>337</v>
      </c>
      <c r="H117" s="3">
        <v>65343</v>
      </c>
      <c r="I117" t="s">
        <v>337</v>
      </c>
      <c r="J117" s="1">
        <v>1460</v>
      </c>
      <c r="K117" t="s">
        <v>329</v>
      </c>
      <c r="L117" s="1">
        <v>1176</v>
      </c>
      <c r="M117" t="s">
        <v>330</v>
      </c>
      <c r="N117" s="1">
        <v>70777</v>
      </c>
      <c r="O117" t="s">
        <v>189</v>
      </c>
      <c r="P117" s="1">
        <v>16</v>
      </c>
      <c r="Q117" t="s">
        <v>190</v>
      </c>
      <c r="R117" s="1">
        <v>884</v>
      </c>
      <c r="S117" t="s">
        <v>172</v>
      </c>
      <c r="T117" t="s">
        <v>46</v>
      </c>
      <c r="V117" s="1">
        <v>70777</v>
      </c>
      <c r="W117" t="s">
        <v>189</v>
      </c>
      <c r="X117" t="s">
        <v>48</v>
      </c>
      <c r="Y117" s="1">
        <v>70777</v>
      </c>
      <c r="Z117" t="s">
        <v>189</v>
      </c>
      <c r="AA117" t="s">
        <v>48</v>
      </c>
      <c r="AB117" s="2">
        <v>682</v>
      </c>
      <c r="AC117" s="2">
        <v>682</v>
      </c>
      <c r="AD117" t="s">
        <v>338</v>
      </c>
      <c r="AE117" t="s">
        <v>338</v>
      </c>
      <c r="AF117" s="1">
        <v>1</v>
      </c>
      <c r="AG117" s="1">
        <v>3</v>
      </c>
      <c r="AH117" s="1" t="b">
        <f>Export4Q22[[#This Row],[Pharmacy Controller ID]]&lt;&gt;Export4Q22[[#This Row],[Medical Controller ID]]</f>
        <v>0</v>
      </c>
      <c r="AI117" t="str">
        <f t="shared" si="1"/>
        <v>72466Aetna Health Exchange Plan GA HDHP HIXHDHP-HIXFALSEHealth Exchange8295Aetna Health Exchange Plan Georgia65343Aetna Health Exchange Plan Georgia1460Aetna Health HIX1176Aetna Health Exchange (HIX)70777CVS Health (Aetna)16Aetna Health884CVS Caremark RXCustom70777CVS Health (Aetna)Parent70777CVS Health (Aetna)Parent682682GAGA13</v>
      </c>
      <c r="AJ117" s="8" t="str">
        <f>IFERROR(IF(_xlfn.XLOOKUP(Export4Q22[[#This Row],[Plan ID]],#REF!,#REF!)=Export4Q22[[#This Row],[Concatenate]],"Same","Change"),"New")</f>
        <v>New</v>
      </c>
    </row>
    <row r="118" spans="1:36" x14ac:dyDescent="0.25">
      <c r="A118" s="1">
        <v>72473</v>
      </c>
      <c r="B118" t="s">
        <v>340</v>
      </c>
      <c r="C118" t="s">
        <v>332</v>
      </c>
      <c r="D118" t="s">
        <v>37</v>
      </c>
      <c r="E118" t="s">
        <v>327</v>
      </c>
      <c r="F118" s="1">
        <v>8301</v>
      </c>
      <c r="G118" t="s">
        <v>341</v>
      </c>
      <c r="H118" s="3">
        <v>65349</v>
      </c>
      <c r="I118" t="s">
        <v>342</v>
      </c>
      <c r="J118" s="1">
        <v>1460</v>
      </c>
      <c r="K118" t="s">
        <v>329</v>
      </c>
      <c r="L118" s="1">
        <v>1176</v>
      </c>
      <c r="M118" t="s">
        <v>330</v>
      </c>
      <c r="N118" s="1">
        <v>70777</v>
      </c>
      <c r="O118" t="s">
        <v>189</v>
      </c>
      <c r="P118" s="1">
        <v>16</v>
      </c>
      <c r="Q118" t="s">
        <v>190</v>
      </c>
      <c r="R118" s="1">
        <v>884</v>
      </c>
      <c r="S118" t="s">
        <v>172</v>
      </c>
      <c r="T118" t="s">
        <v>46</v>
      </c>
      <c r="V118" s="1">
        <v>70777</v>
      </c>
      <c r="W118" t="s">
        <v>189</v>
      </c>
      <c r="X118" t="s">
        <v>48</v>
      </c>
      <c r="Y118" s="1">
        <v>70777</v>
      </c>
      <c r="Z118" t="s">
        <v>189</v>
      </c>
      <c r="AA118" t="s">
        <v>48</v>
      </c>
      <c r="AB118" s="2">
        <v>29</v>
      </c>
      <c r="AC118" s="2">
        <v>29</v>
      </c>
      <c r="AD118" t="s">
        <v>307</v>
      </c>
      <c r="AE118" t="s">
        <v>307</v>
      </c>
      <c r="AF118" s="1">
        <v>1</v>
      </c>
      <c r="AG118" s="1">
        <v>3</v>
      </c>
      <c r="AH118" s="1" t="b">
        <f>Export4Q22[[#This Row],[Pharmacy Controller ID]]&lt;&gt;Export4Q22[[#This Row],[Medical Controller ID]]</f>
        <v>0</v>
      </c>
      <c r="AI118" t="str">
        <f t="shared" si="1"/>
        <v>72473Innovation Health Plan VA HDHP HIXHDHP-HIXFALSEHealth Exchange8301Aetna Health Exchange Plan Innovation65349Aetna Health Exchange Plan Innovation Health1460Aetna Health HIX1176Aetna Health Exchange (HIX)70777CVS Health (Aetna)16Aetna Health884CVS Caremark RXCustom70777CVS Health (Aetna)Parent70777CVS Health (Aetna)Parent2929VAVA13</v>
      </c>
      <c r="AJ118" s="8" t="str">
        <f>IFERROR(IF(_xlfn.XLOOKUP(Export4Q22[[#This Row],[Plan ID]],#REF!,#REF!)=Export4Q22[[#This Row],[Concatenate]],"Same","Change"),"New")</f>
        <v>New</v>
      </c>
    </row>
    <row r="119" spans="1:36" x14ac:dyDescent="0.25">
      <c r="A119" s="1">
        <v>72474</v>
      </c>
      <c r="B119" t="s">
        <v>343</v>
      </c>
      <c r="C119" t="s">
        <v>326</v>
      </c>
      <c r="D119" t="s">
        <v>37</v>
      </c>
      <c r="E119" t="s">
        <v>327</v>
      </c>
      <c r="F119" s="1">
        <v>8301</v>
      </c>
      <c r="G119" t="s">
        <v>341</v>
      </c>
      <c r="H119" s="3">
        <v>65349</v>
      </c>
      <c r="I119" t="s">
        <v>342</v>
      </c>
      <c r="J119" s="1">
        <v>1460</v>
      </c>
      <c r="K119" t="s">
        <v>329</v>
      </c>
      <c r="L119" s="1">
        <v>1176</v>
      </c>
      <c r="M119" t="s">
        <v>330</v>
      </c>
      <c r="N119" s="1">
        <v>70777</v>
      </c>
      <c r="O119" t="s">
        <v>189</v>
      </c>
      <c r="P119" s="1">
        <v>16</v>
      </c>
      <c r="Q119" t="s">
        <v>190</v>
      </c>
      <c r="R119" s="1">
        <v>884</v>
      </c>
      <c r="S119" t="s">
        <v>172</v>
      </c>
      <c r="T119" t="s">
        <v>46</v>
      </c>
      <c r="V119" s="1">
        <v>70777</v>
      </c>
      <c r="W119" t="s">
        <v>189</v>
      </c>
      <c r="X119" t="s">
        <v>48</v>
      </c>
      <c r="Y119" s="1">
        <v>70777</v>
      </c>
      <c r="Z119" t="s">
        <v>189</v>
      </c>
      <c r="AA119" t="s">
        <v>48</v>
      </c>
      <c r="AB119" s="2">
        <v>115</v>
      </c>
      <c r="AC119" s="2">
        <v>115</v>
      </c>
      <c r="AD119" t="s">
        <v>307</v>
      </c>
      <c r="AE119" t="s">
        <v>307</v>
      </c>
      <c r="AF119" s="1">
        <v>1</v>
      </c>
      <c r="AG119" s="1">
        <v>3</v>
      </c>
      <c r="AH119" s="1" t="b">
        <f>Export4Q22[[#This Row],[Pharmacy Controller ID]]&lt;&gt;Export4Q22[[#This Row],[Medical Controller ID]]</f>
        <v>0</v>
      </c>
      <c r="AI119" t="str">
        <f t="shared" si="1"/>
        <v>72474Innovation Health Plan VA HMO HIXHMO-HIXFALSEHealth Exchange8301Aetna Health Exchange Plan Innovation65349Aetna Health Exchange Plan Innovation Health1460Aetna Health HIX1176Aetna Health Exchange (HIX)70777CVS Health (Aetna)16Aetna Health884CVS Caremark RXCustom70777CVS Health (Aetna)Parent70777CVS Health (Aetna)Parent115115VAVA13</v>
      </c>
      <c r="AJ119" s="8" t="str">
        <f>IFERROR(IF(_xlfn.XLOOKUP(Export4Q22[[#This Row],[Plan ID]],#REF!,#REF!)=Export4Q22[[#This Row],[Concatenate]],"Same","Change"),"New")</f>
        <v>New</v>
      </c>
    </row>
    <row r="120" spans="1:36" x14ac:dyDescent="0.25">
      <c r="A120" s="1">
        <v>72462</v>
      </c>
      <c r="B120" t="s">
        <v>344</v>
      </c>
      <c r="C120" t="s">
        <v>345</v>
      </c>
      <c r="D120" t="s">
        <v>37</v>
      </c>
      <c r="E120" t="s">
        <v>327</v>
      </c>
      <c r="F120" s="1">
        <v>8296</v>
      </c>
      <c r="G120" t="s">
        <v>346</v>
      </c>
      <c r="H120" s="3">
        <v>65344</v>
      </c>
      <c r="I120" t="s">
        <v>346</v>
      </c>
      <c r="J120" s="1">
        <v>1460</v>
      </c>
      <c r="K120" t="s">
        <v>329</v>
      </c>
      <c r="L120" s="1">
        <v>1176</v>
      </c>
      <c r="M120" t="s">
        <v>330</v>
      </c>
      <c r="N120" s="1">
        <v>70777</v>
      </c>
      <c r="O120" t="s">
        <v>189</v>
      </c>
      <c r="P120" s="1">
        <v>16</v>
      </c>
      <c r="Q120" t="s">
        <v>190</v>
      </c>
      <c r="R120" s="1">
        <v>884</v>
      </c>
      <c r="S120" t="s">
        <v>172</v>
      </c>
      <c r="T120" t="s">
        <v>46</v>
      </c>
      <c r="V120" s="1">
        <v>70777</v>
      </c>
      <c r="W120" t="s">
        <v>189</v>
      </c>
      <c r="X120" t="s">
        <v>48</v>
      </c>
      <c r="Y120" s="1">
        <v>70777</v>
      </c>
      <c r="Z120" t="s">
        <v>189</v>
      </c>
      <c r="AA120" t="s">
        <v>48</v>
      </c>
      <c r="AB120" s="2">
        <v>25180</v>
      </c>
      <c r="AC120" s="2">
        <v>25180</v>
      </c>
      <c r="AD120" t="s">
        <v>347</v>
      </c>
      <c r="AE120" t="s">
        <v>347</v>
      </c>
      <c r="AF120" s="1">
        <v>1</v>
      </c>
      <c r="AG120" s="1">
        <v>3</v>
      </c>
      <c r="AH120" s="1" t="b">
        <f>Export4Q22[[#This Row],[Pharmacy Controller ID]]&lt;&gt;Export4Q22[[#This Row],[Medical Controller ID]]</f>
        <v>0</v>
      </c>
      <c r="AI120" t="str">
        <f t="shared" si="1"/>
        <v>72462Aetna Health Exchange Plan MO PPO HIXPPO-HIXFALSEHealth Exchange8296Aetna Health Exchange Plan Missouri65344Aetna Health Exchange Plan Missouri1460Aetna Health HIX1176Aetna Health Exchange (HIX)70777CVS Health (Aetna)16Aetna Health884CVS Caremark RXCustom70777CVS Health (Aetna)Parent70777CVS Health (Aetna)Parent2518025180MOMO13</v>
      </c>
      <c r="AJ120" s="8" t="str">
        <f>IFERROR(IF(_xlfn.XLOOKUP(Export4Q22[[#This Row],[Plan ID]],#REF!,#REF!)=Export4Q22[[#This Row],[Concatenate]],"Same","Change"),"New")</f>
        <v>New</v>
      </c>
    </row>
    <row r="121" spans="1:36" x14ac:dyDescent="0.25">
      <c r="A121" s="1">
        <v>72463</v>
      </c>
      <c r="B121" t="s">
        <v>348</v>
      </c>
      <c r="C121" t="s">
        <v>332</v>
      </c>
      <c r="D121" t="s">
        <v>37</v>
      </c>
      <c r="E121" t="s">
        <v>327</v>
      </c>
      <c r="F121" s="1">
        <v>8296</v>
      </c>
      <c r="G121" t="s">
        <v>346</v>
      </c>
      <c r="H121" s="3">
        <v>65344</v>
      </c>
      <c r="I121" t="s">
        <v>346</v>
      </c>
      <c r="J121" s="1">
        <v>1460</v>
      </c>
      <c r="K121" t="s">
        <v>329</v>
      </c>
      <c r="L121" s="1">
        <v>1176</v>
      </c>
      <c r="M121" t="s">
        <v>330</v>
      </c>
      <c r="N121" s="1">
        <v>70777</v>
      </c>
      <c r="O121" t="s">
        <v>189</v>
      </c>
      <c r="P121" s="1">
        <v>16</v>
      </c>
      <c r="Q121" t="s">
        <v>190</v>
      </c>
      <c r="R121" s="1">
        <v>884</v>
      </c>
      <c r="S121" t="s">
        <v>172</v>
      </c>
      <c r="T121" t="s">
        <v>46</v>
      </c>
      <c r="V121" s="1">
        <v>70777</v>
      </c>
      <c r="W121" t="s">
        <v>189</v>
      </c>
      <c r="X121" t="s">
        <v>48</v>
      </c>
      <c r="Y121" s="1">
        <v>70777</v>
      </c>
      <c r="Z121" t="s">
        <v>189</v>
      </c>
      <c r="AA121" t="s">
        <v>48</v>
      </c>
      <c r="AB121" s="2">
        <v>7370</v>
      </c>
      <c r="AC121" s="2">
        <v>7370</v>
      </c>
      <c r="AD121" t="s">
        <v>347</v>
      </c>
      <c r="AE121" t="s">
        <v>347</v>
      </c>
      <c r="AF121" s="1">
        <v>1</v>
      </c>
      <c r="AG121" s="1">
        <v>3</v>
      </c>
      <c r="AH121" s="1" t="b">
        <f>Export4Q22[[#This Row],[Pharmacy Controller ID]]&lt;&gt;Export4Q22[[#This Row],[Medical Controller ID]]</f>
        <v>0</v>
      </c>
      <c r="AI121" t="str">
        <f t="shared" si="1"/>
        <v>72463Aetna Health Exchange Plan MO HDHP HIXHDHP-HIXFALSEHealth Exchange8296Aetna Health Exchange Plan Missouri65344Aetna Health Exchange Plan Missouri1460Aetna Health HIX1176Aetna Health Exchange (HIX)70777CVS Health (Aetna)16Aetna Health884CVS Caremark RXCustom70777CVS Health (Aetna)Parent70777CVS Health (Aetna)Parent73707370MOMO13</v>
      </c>
      <c r="AJ121" s="8" t="str">
        <f>IFERROR(IF(_xlfn.XLOOKUP(Export4Q22[[#This Row],[Plan ID]],#REF!,#REF!)=Export4Q22[[#This Row],[Concatenate]],"Same","Change"),"New")</f>
        <v>New</v>
      </c>
    </row>
    <row r="122" spans="1:36" x14ac:dyDescent="0.25">
      <c r="A122" s="1">
        <v>72475</v>
      </c>
      <c r="B122" t="s">
        <v>349</v>
      </c>
      <c r="C122" t="s">
        <v>326</v>
      </c>
      <c r="D122" t="s">
        <v>37</v>
      </c>
      <c r="E122" t="s">
        <v>327</v>
      </c>
      <c r="F122" s="1">
        <v>8299</v>
      </c>
      <c r="G122" t="s">
        <v>350</v>
      </c>
      <c r="H122" s="3">
        <v>65347</v>
      </c>
      <c r="I122" t="s">
        <v>350</v>
      </c>
      <c r="J122" s="1">
        <v>1460</v>
      </c>
      <c r="K122" t="s">
        <v>329</v>
      </c>
      <c r="L122" s="1">
        <v>1176</v>
      </c>
      <c r="M122" t="s">
        <v>330</v>
      </c>
      <c r="N122" s="1">
        <v>70777</v>
      </c>
      <c r="O122" t="s">
        <v>189</v>
      </c>
      <c r="P122" s="1">
        <v>16</v>
      </c>
      <c r="Q122" t="s">
        <v>190</v>
      </c>
      <c r="R122" s="1">
        <v>884</v>
      </c>
      <c r="S122" t="s">
        <v>172</v>
      </c>
      <c r="T122" t="s">
        <v>46</v>
      </c>
      <c r="V122" s="1">
        <v>70777</v>
      </c>
      <c r="W122" t="s">
        <v>189</v>
      </c>
      <c r="X122" t="s">
        <v>48</v>
      </c>
      <c r="Y122" s="1">
        <v>70777</v>
      </c>
      <c r="Z122" t="s">
        <v>189</v>
      </c>
      <c r="AA122" t="s">
        <v>48</v>
      </c>
      <c r="AB122" s="2">
        <v>492</v>
      </c>
      <c r="AC122" s="2">
        <v>492</v>
      </c>
      <c r="AD122" t="s">
        <v>111</v>
      </c>
      <c r="AE122" t="s">
        <v>111</v>
      </c>
      <c r="AF122" s="1">
        <v>1</v>
      </c>
      <c r="AG122" s="1">
        <v>3</v>
      </c>
      <c r="AH122" s="1" t="b">
        <f>Export4Q22[[#This Row],[Pharmacy Controller ID]]&lt;&gt;Export4Q22[[#This Row],[Medical Controller ID]]</f>
        <v>0</v>
      </c>
      <c r="AI122" t="str">
        <f t="shared" si="1"/>
        <v>72475Aetna Health Exchange Plan NV HMO HIXHMO-HIXFALSEHealth Exchange8299Aetna Health Exchange Plan Nevada65347Aetna Health Exchange Plan Nevada1460Aetna Health HIX1176Aetna Health Exchange (HIX)70777CVS Health (Aetna)16Aetna Health884CVS Caremark RXCustom70777CVS Health (Aetna)Parent70777CVS Health (Aetna)Parent492492NVNV13</v>
      </c>
      <c r="AJ122" s="8" t="str">
        <f>IFERROR(IF(_xlfn.XLOOKUP(Export4Q22[[#This Row],[Plan ID]],#REF!,#REF!)=Export4Q22[[#This Row],[Concatenate]],"Same","Change"),"New")</f>
        <v>New</v>
      </c>
    </row>
    <row r="123" spans="1:36" x14ac:dyDescent="0.25">
      <c r="A123" s="1">
        <v>72476</v>
      </c>
      <c r="B123" t="s">
        <v>351</v>
      </c>
      <c r="C123" t="s">
        <v>332</v>
      </c>
      <c r="D123" t="s">
        <v>37</v>
      </c>
      <c r="E123" t="s">
        <v>327</v>
      </c>
      <c r="F123" s="1">
        <v>8299</v>
      </c>
      <c r="G123" t="s">
        <v>350</v>
      </c>
      <c r="H123" s="3">
        <v>65347</v>
      </c>
      <c r="I123" t="s">
        <v>350</v>
      </c>
      <c r="J123" s="1">
        <v>1460</v>
      </c>
      <c r="K123" t="s">
        <v>329</v>
      </c>
      <c r="L123" s="1">
        <v>1176</v>
      </c>
      <c r="M123" t="s">
        <v>330</v>
      </c>
      <c r="N123" s="1">
        <v>70777</v>
      </c>
      <c r="O123" t="s">
        <v>189</v>
      </c>
      <c r="P123" s="1">
        <v>16</v>
      </c>
      <c r="Q123" t="s">
        <v>190</v>
      </c>
      <c r="R123" s="1">
        <v>884</v>
      </c>
      <c r="S123" t="s">
        <v>172</v>
      </c>
      <c r="T123" t="s">
        <v>46</v>
      </c>
      <c r="V123" s="1">
        <v>70777</v>
      </c>
      <c r="W123" t="s">
        <v>189</v>
      </c>
      <c r="X123" t="s">
        <v>48</v>
      </c>
      <c r="Y123" s="1">
        <v>70777</v>
      </c>
      <c r="Z123" t="s">
        <v>189</v>
      </c>
      <c r="AA123" t="s">
        <v>48</v>
      </c>
      <c r="AB123" s="2">
        <v>159</v>
      </c>
      <c r="AC123" s="2">
        <v>159</v>
      </c>
      <c r="AD123" t="s">
        <v>111</v>
      </c>
      <c r="AE123" t="s">
        <v>111</v>
      </c>
      <c r="AF123" s="1">
        <v>1</v>
      </c>
      <c r="AG123" s="1">
        <v>3</v>
      </c>
      <c r="AH123" s="1" t="b">
        <f>Export4Q22[[#This Row],[Pharmacy Controller ID]]&lt;&gt;Export4Q22[[#This Row],[Medical Controller ID]]</f>
        <v>0</v>
      </c>
      <c r="AI123" t="str">
        <f t="shared" si="1"/>
        <v>72476Aetna Health Exchange Plan NV HDHP HIXHDHP-HIXFALSEHealth Exchange8299Aetna Health Exchange Plan Nevada65347Aetna Health Exchange Plan Nevada1460Aetna Health HIX1176Aetna Health Exchange (HIX)70777CVS Health (Aetna)16Aetna Health884CVS Caremark RXCustom70777CVS Health (Aetna)Parent70777CVS Health (Aetna)Parent159159NVNV13</v>
      </c>
      <c r="AJ123" s="8" t="str">
        <f>IFERROR(IF(_xlfn.XLOOKUP(Export4Q22[[#This Row],[Plan ID]],#REF!,#REF!)=Export4Q22[[#This Row],[Concatenate]],"Same","Change"),"New")</f>
        <v>New</v>
      </c>
    </row>
    <row r="124" spans="1:36" x14ac:dyDescent="0.25">
      <c r="A124" s="1">
        <v>72467</v>
      </c>
      <c r="B124" t="s">
        <v>352</v>
      </c>
      <c r="C124" t="s">
        <v>332</v>
      </c>
      <c r="D124" t="s">
        <v>37</v>
      </c>
      <c r="E124" t="s">
        <v>327</v>
      </c>
      <c r="F124" s="1">
        <v>8297</v>
      </c>
      <c r="G124" t="s">
        <v>353</v>
      </c>
      <c r="H124" s="3">
        <v>65345</v>
      </c>
      <c r="I124" t="s">
        <v>353</v>
      </c>
      <c r="J124" s="1">
        <v>1460</v>
      </c>
      <c r="K124" t="s">
        <v>329</v>
      </c>
      <c r="L124" s="1">
        <v>1176</v>
      </c>
      <c r="M124" t="s">
        <v>330</v>
      </c>
      <c r="N124" s="1">
        <v>70777</v>
      </c>
      <c r="O124" t="s">
        <v>189</v>
      </c>
      <c r="P124" s="1">
        <v>16</v>
      </c>
      <c r="Q124" t="s">
        <v>190</v>
      </c>
      <c r="R124" s="1">
        <v>884</v>
      </c>
      <c r="S124" t="s">
        <v>172</v>
      </c>
      <c r="T124" t="s">
        <v>46</v>
      </c>
      <c r="V124" s="1">
        <v>70777</v>
      </c>
      <c r="W124" t="s">
        <v>189</v>
      </c>
      <c r="X124" t="s">
        <v>48</v>
      </c>
      <c r="Y124" s="1">
        <v>70777</v>
      </c>
      <c r="Z124" t="s">
        <v>189</v>
      </c>
      <c r="AA124" t="s">
        <v>48</v>
      </c>
      <c r="AB124" s="2">
        <v>0</v>
      </c>
      <c r="AC124" s="2">
        <v>0</v>
      </c>
      <c r="AD124" t="s">
        <v>354</v>
      </c>
      <c r="AE124" t="s">
        <v>354</v>
      </c>
      <c r="AF124" s="1">
        <v>1</v>
      </c>
      <c r="AG124" s="1">
        <v>3</v>
      </c>
      <c r="AH124" s="1" t="b">
        <f>Export4Q22[[#This Row],[Pharmacy Controller ID]]&lt;&gt;Export4Q22[[#This Row],[Medical Controller ID]]</f>
        <v>0</v>
      </c>
      <c r="AI124" t="str">
        <f t="shared" si="1"/>
        <v>72467Aetna Health Exchange Plan NC HDHP HIXHDHP-HIXFALSEHealth Exchange8297Aetna Health Exchange Plan North Carolina65345Aetna Health Exchange Plan North Carolina1460Aetna Health HIX1176Aetna Health Exchange (HIX)70777CVS Health (Aetna)16Aetna Health884CVS Caremark RXCustom70777CVS Health (Aetna)Parent70777CVS Health (Aetna)Parent00NCNC13</v>
      </c>
      <c r="AJ124" s="8" t="str">
        <f>IFERROR(IF(_xlfn.XLOOKUP(Export4Q22[[#This Row],[Plan ID]],#REF!,#REF!)=Export4Q22[[#This Row],[Concatenate]],"Same","Change"),"New")</f>
        <v>New</v>
      </c>
    </row>
    <row r="125" spans="1:36" x14ac:dyDescent="0.25">
      <c r="A125" s="1">
        <v>72468</v>
      </c>
      <c r="B125" t="s">
        <v>355</v>
      </c>
      <c r="C125" t="s">
        <v>326</v>
      </c>
      <c r="D125" t="s">
        <v>37</v>
      </c>
      <c r="E125" t="s">
        <v>327</v>
      </c>
      <c r="F125" s="1">
        <v>8297</v>
      </c>
      <c r="G125" t="s">
        <v>353</v>
      </c>
      <c r="H125" s="3">
        <v>65345</v>
      </c>
      <c r="I125" t="s">
        <v>353</v>
      </c>
      <c r="J125" s="1">
        <v>1460</v>
      </c>
      <c r="K125" t="s">
        <v>329</v>
      </c>
      <c r="L125" s="1">
        <v>1176</v>
      </c>
      <c r="M125" t="s">
        <v>330</v>
      </c>
      <c r="N125" s="1">
        <v>70777</v>
      </c>
      <c r="O125" t="s">
        <v>189</v>
      </c>
      <c r="P125" s="1">
        <v>16</v>
      </c>
      <c r="Q125" t="s">
        <v>190</v>
      </c>
      <c r="R125" s="1">
        <v>884</v>
      </c>
      <c r="S125" t="s">
        <v>172</v>
      </c>
      <c r="T125" t="s">
        <v>46</v>
      </c>
      <c r="V125" s="1">
        <v>70777</v>
      </c>
      <c r="W125" t="s">
        <v>189</v>
      </c>
      <c r="X125" t="s">
        <v>48</v>
      </c>
      <c r="Y125" s="1">
        <v>70777</v>
      </c>
      <c r="Z125" t="s">
        <v>189</v>
      </c>
      <c r="AA125" t="s">
        <v>48</v>
      </c>
      <c r="AB125" s="2">
        <v>0</v>
      </c>
      <c r="AC125" s="2">
        <v>0</v>
      </c>
      <c r="AD125" t="s">
        <v>354</v>
      </c>
      <c r="AE125" t="s">
        <v>354</v>
      </c>
      <c r="AF125" s="1">
        <v>1</v>
      </c>
      <c r="AG125" s="1">
        <v>3</v>
      </c>
      <c r="AH125" s="1" t="b">
        <f>Export4Q22[[#This Row],[Pharmacy Controller ID]]&lt;&gt;Export4Q22[[#This Row],[Medical Controller ID]]</f>
        <v>0</v>
      </c>
      <c r="AI125" t="str">
        <f t="shared" si="1"/>
        <v>72468Aetna Health Exchange Plan NC HMO HIXHMO-HIXFALSEHealth Exchange8297Aetna Health Exchange Plan North Carolina65345Aetna Health Exchange Plan North Carolina1460Aetna Health HIX1176Aetna Health Exchange (HIX)70777CVS Health (Aetna)16Aetna Health884CVS Caremark RXCustom70777CVS Health (Aetna)Parent70777CVS Health (Aetna)Parent00NCNC13</v>
      </c>
      <c r="AJ125" s="8" t="str">
        <f>IFERROR(IF(_xlfn.XLOOKUP(Export4Q22[[#This Row],[Plan ID]],#REF!,#REF!)=Export4Q22[[#This Row],[Concatenate]],"Same","Change"),"New")</f>
        <v>New</v>
      </c>
    </row>
    <row r="126" spans="1:36" x14ac:dyDescent="0.25">
      <c r="A126" s="1">
        <v>72469</v>
      </c>
      <c r="B126" t="s">
        <v>356</v>
      </c>
      <c r="C126" t="s">
        <v>326</v>
      </c>
      <c r="D126" t="s">
        <v>37</v>
      </c>
      <c r="E126" t="s">
        <v>327</v>
      </c>
      <c r="F126" s="1">
        <v>8298</v>
      </c>
      <c r="G126" t="s">
        <v>357</v>
      </c>
      <c r="H126" s="3">
        <v>65346</v>
      </c>
      <c r="I126" t="s">
        <v>357</v>
      </c>
      <c r="J126" s="1">
        <v>1460</v>
      </c>
      <c r="K126" t="s">
        <v>329</v>
      </c>
      <c r="L126" s="1">
        <v>1176</v>
      </c>
      <c r="M126" t="s">
        <v>330</v>
      </c>
      <c r="N126" s="1">
        <v>70777</v>
      </c>
      <c r="O126" t="s">
        <v>189</v>
      </c>
      <c r="P126" s="1">
        <v>16</v>
      </c>
      <c r="Q126" t="s">
        <v>190</v>
      </c>
      <c r="R126" s="1">
        <v>884</v>
      </c>
      <c r="S126" t="s">
        <v>172</v>
      </c>
      <c r="T126" t="s">
        <v>46</v>
      </c>
      <c r="V126" s="1">
        <v>70777</v>
      </c>
      <c r="W126" t="s">
        <v>189</v>
      </c>
      <c r="X126" t="s">
        <v>48</v>
      </c>
      <c r="Y126" s="1">
        <v>70777</v>
      </c>
      <c r="Z126" t="s">
        <v>189</v>
      </c>
      <c r="AA126" t="s">
        <v>48</v>
      </c>
      <c r="AB126" s="2">
        <v>4920</v>
      </c>
      <c r="AC126" s="2">
        <v>4920</v>
      </c>
      <c r="AD126" t="s">
        <v>142</v>
      </c>
      <c r="AE126" t="s">
        <v>142</v>
      </c>
      <c r="AF126" s="1">
        <v>1</v>
      </c>
      <c r="AG126" s="1">
        <v>3</v>
      </c>
      <c r="AH126" s="1" t="b">
        <f>Export4Q22[[#This Row],[Pharmacy Controller ID]]&lt;&gt;Export4Q22[[#This Row],[Medical Controller ID]]</f>
        <v>0</v>
      </c>
      <c r="AI126" t="str">
        <f t="shared" si="1"/>
        <v>72469Aetna Health Exchange Plan TX HMO HIXHMO-HIXFALSEHealth Exchange8298Aetna Health Exchange Plan Texas65346Aetna Health Exchange Plan Texas1460Aetna Health HIX1176Aetna Health Exchange (HIX)70777CVS Health (Aetna)16Aetna Health884CVS Caremark RXCustom70777CVS Health (Aetna)Parent70777CVS Health (Aetna)Parent49204920TXTX13</v>
      </c>
      <c r="AJ126" s="8" t="str">
        <f>IFERROR(IF(_xlfn.XLOOKUP(Export4Q22[[#This Row],[Plan ID]],#REF!,#REF!)=Export4Q22[[#This Row],[Concatenate]],"Same","Change"),"New")</f>
        <v>New</v>
      </c>
    </row>
    <row r="127" spans="1:36" x14ac:dyDescent="0.25">
      <c r="A127" s="1">
        <v>72470</v>
      </c>
      <c r="B127" t="s">
        <v>358</v>
      </c>
      <c r="C127" t="s">
        <v>332</v>
      </c>
      <c r="D127" t="s">
        <v>37</v>
      </c>
      <c r="E127" t="s">
        <v>327</v>
      </c>
      <c r="F127" s="1">
        <v>8298</v>
      </c>
      <c r="G127" t="s">
        <v>357</v>
      </c>
      <c r="H127" s="3">
        <v>65346</v>
      </c>
      <c r="I127" t="s">
        <v>357</v>
      </c>
      <c r="J127" s="1">
        <v>1460</v>
      </c>
      <c r="K127" t="s">
        <v>329</v>
      </c>
      <c r="L127" s="1">
        <v>1176</v>
      </c>
      <c r="M127" t="s">
        <v>330</v>
      </c>
      <c r="N127" s="1">
        <v>70777</v>
      </c>
      <c r="O127" t="s">
        <v>189</v>
      </c>
      <c r="P127" s="1">
        <v>16</v>
      </c>
      <c r="Q127" t="s">
        <v>190</v>
      </c>
      <c r="R127" s="1">
        <v>884</v>
      </c>
      <c r="S127" t="s">
        <v>172</v>
      </c>
      <c r="T127" t="s">
        <v>46</v>
      </c>
      <c r="V127" s="1">
        <v>70777</v>
      </c>
      <c r="W127" t="s">
        <v>189</v>
      </c>
      <c r="X127" t="s">
        <v>48</v>
      </c>
      <c r="Y127" s="1">
        <v>70777</v>
      </c>
      <c r="Z127" t="s">
        <v>189</v>
      </c>
      <c r="AA127" t="s">
        <v>48</v>
      </c>
      <c r="AB127" s="2">
        <v>1590</v>
      </c>
      <c r="AC127" s="2">
        <v>1590</v>
      </c>
      <c r="AD127" t="s">
        <v>142</v>
      </c>
      <c r="AE127" t="s">
        <v>142</v>
      </c>
      <c r="AF127" s="1">
        <v>1</v>
      </c>
      <c r="AG127" s="1">
        <v>3</v>
      </c>
      <c r="AH127" s="1" t="b">
        <f>Export4Q22[[#This Row],[Pharmacy Controller ID]]&lt;&gt;Export4Q22[[#This Row],[Medical Controller ID]]</f>
        <v>0</v>
      </c>
      <c r="AI127" t="str">
        <f t="shared" si="1"/>
        <v>72470Aetna Health Exchange Plan TX HDHP HIXHDHP-HIXFALSEHealth Exchange8298Aetna Health Exchange Plan Texas65346Aetna Health Exchange Plan Texas1460Aetna Health HIX1176Aetna Health Exchange (HIX)70777CVS Health (Aetna)16Aetna Health884CVS Caremark RXCustom70777CVS Health (Aetna)Parent70777CVS Health (Aetna)Parent15901590TXTX13</v>
      </c>
      <c r="AJ127" s="8" t="str">
        <f>IFERROR(IF(_xlfn.XLOOKUP(Export4Q22[[#This Row],[Plan ID]],#REF!,#REF!)=Export4Q22[[#This Row],[Concatenate]],"Same","Change"),"New")</f>
        <v>New</v>
      </c>
    </row>
    <row r="128" spans="1:36" x14ac:dyDescent="0.25">
      <c r="A128" s="1">
        <v>72471</v>
      </c>
      <c r="B128" t="s">
        <v>359</v>
      </c>
      <c r="C128" t="s">
        <v>345</v>
      </c>
      <c r="D128" t="s">
        <v>37</v>
      </c>
      <c r="E128" t="s">
        <v>327</v>
      </c>
      <c r="F128" s="1">
        <v>8300</v>
      </c>
      <c r="G128" t="s">
        <v>360</v>
      </c>
      <c r="H128" s="3">
        <v>65348</v>
      </c>
      <c r="I128" t="s">
        <v>360</v>
      </c>
      <c r="J128" s="1">
        <v>1460</v>
      </c>
      <c r="K128" t="s">
        <v>329</v>
      </c>
      <c r="L128" s="1">
        <v>1176</v>
      </c>
      <c r="M128" t="s">
        <v>330</v>
      </c>
      <c r="N128" s="1">
        <v>70777</v>
      </c>
      <c r="O128" t="s">
        <v>189</v>
      </c>
      <c r="P128" s="1">
        <v>16</v>
      </c>
      <c r="Q128" t="s">
        <v>190</v>
      </c>
      <c r="R128" s="1">
        <v>884</v>
      </c>
      <c r="S128" t="s">
        <v>172</v>
      </c>
      <c r="T128" t="s">
        <v>46</v>
      </c>
      <c r="V128" s="1">
        <v>70777</v>
      </c>
      <c r="W128" t="s">
        <v>189</v>
      </c>
      <c r="X128" t="s">
        <v>48</v>
      </c>
      <c r="Y128" s="1">
        <v>70777</v>
      </c>
      <c r="Z128" t="s">
        <v>189</v>
      </c>
      <c r="AA128" t="s">
        <v>48</v>
      </c>
      <c r="AB128" s="2">
        <v>358</v>
      </c>
      <c r="AC128" s="2">
        <v>358</v>
      </c>
      <c r="AD128" t="s">
        <v>307</v>
      </c>
      <c r="AE128" t="s">
        <v>307</v>
      </c>
      <c r="AF128" s="1">
        <v>1</v>
      </c>
      <c r="AG128" s="1">
        <v>3</v>
      </c>
      <c r="AH128" s="1" t="b">
        <f>Export4Q22[[#This Row],[Pharmacy Controller ID]]&lt;&gt;Export4Q22[[#This Row],[Medical Controller ID]]</f>
        <v>0</v>
      </c>
      <c r="AI128" t="str">
        <f t="shared" si="1"/>
        <v>72471Aetna Health Exchange Plan VA PPO HIXPPO-HIXFALSEHealth Exchange8300Aetna Health Exchange Plan Virginia65348Aetna Health Exchange Plan Virginia1460Aetna Health HIX1176Aetna Health Exchange (HIX)70777CVS Health (Aetna)16Aetna Health884CVS Caremark RXCustom70777CVS Health (Aetna)Parent70777CVS Health (Aetna)Parent358358VAVA13</v>
      </c>
      <c r="AJ128" s="8" t="str">
        <f>IFERROR(IF(_xlfn.XLOOKUP(Export4Q22[[#This Row],[Plan ID]],#REF!,#REF!)=Export4Q22[[#This Row],[Concatenate]],"Same","Change"),"New")</f>
        <v>New</v>
      </c>
    </row>
    <row r="129" spans="1:36" x14ac:dyDescent="0.25">
      <c r="A129" s="1">
        <v>72472</v>
      </c>
      <c r="B129" t="s">
        <v>361</v>
      </c>
      <c r="C129" t="s">
        <v>332</v>
      </c>
      <c r="D129" t="s">
        <v>37</v>
      </c>
      <c r="E129" t="s">
        <v>327</v>
      </c>
      <c r="F129" s="1">
        <v>8300</v>
      </c>
      <c r="G129" t="s">
        <v>360</v>
      </c>
      <c r="H129" s="3">
        <v>65348</v>
      </c>
      <c r="I129" t="s">
        <v>360</v>
      </c>
      <c r="J129" s="1">
        <v>1460</v>
      </c>
      <c r="K129" t="s">
        <v>329</v>
      </c>
      <c r="L129" s="1">
        <v>1176</v>
      </c>
      <c r="M129" t="s">
        <v>330</v>
      </c>
      <c r="N129" s="1">
        <v>70777</v>
      </c>
      <c r="O129" t="s">
        <v>189</v>
      </c>
      <c r="P129" s="1">
        <v>16</v>
      </c>
      <c r="Q129" t="s">
        <v>190</v>
      </c>
      <c r="R129" s="1">
        <v>884</v>
      </c>
      <c r="S129" t="s">
        <v>172</v>
      </c>
      <c r="T129" t="s">
        <v>46</v>
      </c>
      <c r="V129" s="1">
        <v>70777</v>
      </c>
      <c r="W129" t="s">
        <v>189</v>
      </c>
      <c r="X129" t="s">
        <v>48</v>
      </c>
      <c r="Y129" s="1">
        <v>70777</v>
      </c>
      <c r="Z129" t="s">
        <v>189</v>
      </c>
      <c r="AA129" t="s">
        <v>48</v>
      </c>
      <c r="AB129" s="2">
        <v>56</v>
      </c>
      <c r="AC129" s="2">
        <v>56</v>
      </c>
      <c r="AD129" t="s">
        <v>307</v>
      </c>
      <c r="AE129" t="s">
        <v>307</v>
      </c>
      <c r="AF129" s="1">
        <v>1</v>
      </c>
      <c r="AG129" s="1">
        <v>3</v>
      </c>
      <c r="AH129" s="1" t="b">
        <f>Export4Q22[[#This Row],[Pharmacy Controller ID]]&lt;&gt;Export4Q22[[#This Row],[Medical Controller ID]]</f>
        <v>0</v>
      </c>
      <c r="AI129" t="str">
        <f t="shared" si="1"/>
        <v>72472Aetna Health Exchange Plan VA HDHP HIXHDHP-HIXFALSEHealth Exchange8300Aetna Health Exchange Plan Virginia65348Aetna Health Exchange Plan Virginia1460Aetna Health HIX1176Aetna Health Exchange (HIX)70777CVS Health (Aetna)16Aetna Health884CVS Caremark RXCustom70777CVS Health (Aetna)Parent70777CVS Health (Aetna)Parent5656VAVA13</v>
      </c>
      <c r="AJ129" s="8" t="str">
        <f>IFERROR(IF(_xlfn.XLOOKUP(Export4Q22[[#This Row],[Plan ID]],#REF!,#REF!)=Export4Q22[[#This Row],[Concatenate]],"Same","Change"),"New")</f>
        <v>New</v>
      </c>
    </row>
    <row r="130" spans="1:36" x14ac:dyDescent="0.25">
      <c r="A130" s="1">
        <v>70271</v>
      </c>
      <c r="B130" t="s">
        <v>364</v>
      </c>
      <c r="C130" t="s">
        <v>192</v>
      </c>
      <c r="D130" t="s">
        <v>37</v>
      </c>
      <c r="E130" t="s">
        <v>177</v>
      </c>
      <c r="F130" s="1">
        <v>7193</v>
      </c>
      <c r="G130" t="s">
        <v>363</v>
      </c>
      <c r="H130" s="3">
        <v>64010</v>
      </c>
      <c r="I130" t="s">
        <v>363</v>
      </c>
      <c r="J130" s="1">
        <v>19</v>
      </c>
      <c r="K130" t="s">
        <v>187</v>
      </c>
      <c r="L130" s="1">
        <v>5</v>
      </c>
      <c r="M130" t="s">
        <v>188</v>
      </c>
      <c r="N130" s="1">
        <v>70777</v>
      </c>
      <c r="O130" t="s">
        <v>189</v>
      </c>
      <c r="P130" s="1">
        <v>16</v>
      </c>
      <c r="Q130" t="s">
        <v>190</v>
      </c>
      <c r="R130" s="1">
        <v>884</v>
      </c>
      <c r="S130" t="s">
        <v>172</v>
      </c>
      <c r="T130" t="s">
        <v>265</v>
      </c>
      <c r="U130" t="s">
        <v>182</v>
      </c>
      <c r="V130" s="1">
        <v>70777</v>
      </c>
      <c r="W130" t="s">
        <v>189</v>
      </c>
      <c r="X130" t="s">
        <v>48</v>
      </c>
      <c r="Y130" s="1">
        <v>70777</v>
      </c>
      <c r="Z130" t="s">
        <v>189</v>
      </c>
      <c r="AA130" t="s">
        <v>48</v>
      </c>
      <c r="AB130" s="2">
        <v>77321</v>
      </c>
      <c r="AC130" s="2">
        <v>361336</v>
      </c>
      <c r="AD130" t="s">
        <v>193</v>
      </c>
      <c r="AE130" t="s">
        <v>193</v>
      </c>
      <c r="AF130" s="1">
        <v>1</v>
      </c>
      <c r="AG130" s="1">
        <v>3</v>
      </c>
      <c r="AH130" s="1" t="b">
        <f>Export4Q22[[#This Row],[Pharmacy Controller ID]]&lt;&gt;Export4Q22[[#This Row],[Medical Controller ID]]</f>
        <v>0</v>
      </c>
      <c r="AI130" t="str">
        <f t="shared" ref="AI130:AI193" si="2">_xlfn.CONCAT(A130:AG130)</f>
        <v>70271Aetna High Value Plan PPOPPOFALSECommercial7193Aetna High Value Plan64010Aetna High Value Plan19Aetna Commercial Premier5Aetna Commercial70777CVS Health (Aetna)16Aetna Health884CVS Caremark RXProcessorPBM Controlled70777CVS Health (Aetna)Parent70777CVS Health (Aetna)Parent77321361336AK,AL,AR,AS,AZ,CA,CO,CT,DC,DE,FL,GA,GU,HI,IA,ID,IL,IN,KS,KY,LA,MA,MD,ME,MI,MN,MO,MP,MS,MT,NC,ND,NE,NH,NJ,NM,NV,NY,OH,OK,OR,PA,PR,RI,SC,SD,TN,TX,UM,UT,VA,VI,VT,WA,WI,WV,WYAK,AL,AR,AS,AZ,CA,CO,CT,DC,DE,FL,GA,GU,HI,IA,ID,IL,IN,KS,KY,LA,MA,MD,ME,MI,MN,MO,MP,MS,MT,NC,ND,NE,NH,NJ,NM,NV,NY,OH,OK,OR,PA,PR,RI,SC,SD,TN,TX,UM,UT,VA,VI,VT,WA,WI,WV,WY13</v>
      </c>
      <c r="AJ130" s="8" t="str">
        <f>IFERROR(IF(_xlfn.XLOOKUP(Export4Q22[[#This Row],[Plan ID]],#REF!,#REF!)=Export4Q22[[#This Row],[Concatenate]],"Same","Change"),"New")</f>
        <v>New</v>
      </c>
    </row>
    <row r="131" spans="1:36" x14ac:dyDescent="0.25">
      <c r="A131" s="1">
        <v>70272</v>
      </c>
      <c r="B131" t="s">
        <v>365</v>
      </c>
      <c r="C131" t="s">
        <v>195</v>
      </c>
      <c r="D131" t="s">
        <v>37</v>
      </c>
      <c r="E131" t="s">
        <v>177</v>
      </c>
      <c r="F131" s="1">
        <v>7193</v>
      </c>
      <c r="G131" t="s">
        <v>363</v>
      </c>
      <c r="H131" s="3">
        <v>64010</v>
      </c>
      <c r="I131" t="s">
        <v>363</v>
      </c>
      <c r="J131" s="1">
        <v>19</v>
      </c>
      <c r="K131" t="s">
        <v>187</v>
      </c>
      <c r="L131" s="1">
        <v>5</v>
      </c>
      <c r="M131" t="s">
        <v>188</v>
      </c>
      <c r="N131" s="1">
        <v>70777</v>
      </c>
      <c r="O131" t="s">
        <v>189</v>
      </c>
      <c r="P131" s="1">
        <v>16</v>
      </c>
      <c r="Q131" t="s">
        <v>190</v>
      </c>
      <c r="R131" s="1">
        <v>884</v>
      </c>
      <c r="S131" t="s">
        <v>172</v>
      </c>
      <c r="T131" t="s">
        <v>265</v>
      </c>
      <c r="U131" t="s">
        <v>182</v>
      </c>
      <c r="V131" s="1">
        <v>70777</v>
      </c>
      <c r="W131" t="s">
        <v>189</v>
      </c>
      <c r="X131" t="s">
        <v>48</v>
      </c>
      <c r="Y131" s="1">
        <v>70777</v>
      </c>
      <c r="Z131" t="s">
        <v>189</v>
      </c>
      <c r="AA131" t="s">
        <v>48</v>
      </c>
      <c r="AB131" s="2">
        <v>21349</v>
      </c>
      <c r="AC131" s="2">
        <v>99913</v>
      </c>
      <c r="AD131" t="s">
        <v>193</v>
      </c>
      <c r="AE131" t="s">
        <v>193</v>
      </c>
      <c r="AF131" s="1">
        <v>1</v>
      </c>
      <c r="AG131" s="1">
        <v>3</v>
      </c>
      <c r="AH131" s="1" t="b">
        <f>Export4Q22[[#This Row],[Pharmacy Controller ID]]&lt;&gt;Export4Q22[[#This Row],[Medical Controller ID]]</f>
        <v>0</v>
      </c>
      <c r="AI131" t="str">
        <f t="shared" si="2"/>
        <v>70272Aetna High Value Plan HMOHMOFALSECommercial7193Aetna High Value Plan64010Aetna High Value Plan19Aetna Commercial Premier5Aetna Commercial70777CVS Health (Aetna)16Aetna Health884CVS Caremark RXProcessorPBM Controlled70777CVS Health (Aetna)Parent70777CVS Health (Aetna)Parent2134999913AK,AL,AR,AS,AZ,CA,CO,CT,DC,DE,FL,GA,GU,HI,IA,ID,IL,IN,KS,KY,LA,MA,MD,ME,MI,MN,MO,MP,MS,MT,NC,ND,NE,NH,NJ,NM,NV,NY,OH,OK,OR,PA,PR,RI,SC,SD,TN,TX,UM,UT,VA,VI,VT,WA,WI,WV,WYAK,AL,AR,AS,AZ,CA,CO,CT,DC,DE,FL,GA,GU,HI,IA,ID,IL,IN,KS,KY,LA,MA,MD,ME,MI,MN,MO,MP,MS,MT,NC,ND,NE,NH,NJ,NM,NV,NY,OH,OK,OR,PA,PR,RI,SC,SD,TN,TX,UM,UT,VA,VI,VT,WA,WI,WV,WY13</v>
      </c>
      <c r="AJ131" s="8" t="str">
        <f>IFERROR(IF(_xlfn.XLOOKUP(Export4Q22[[#This Row],[Plan ID]],#REF!,#REF!)=Export4Q22[[#This Row],[Concatenate]],"Same","Change"),"New")</f>
        <v>New</v>
      </c>
    </row>
    <row r="132" spans="1:36" x14ac:dyDescent="0.25">
      <c r="A132" s="1">
        <v>70273</v>
      </c>
      <c r="B132" t="s">
        <v>366</v>
      </c>
      <c r="C132" t="s">
        <v>197</v>
      </c>
      <c r="D132" t="s">
        <v>37</v>
      </c>
      <c r="E132" t="s">
        <v>177</v>
      </c>
      <c r="F132" s="1">
        <v>7193</v>
      </c>
      <c r="G132" t="s">
        <v>363</v>
      </c>
      <c r="H132" s="3">
        <v>64010</v>
      </c>
      <c r="I132" t="s">
        <v>363</v>
      </c>
      <c r="J132" s="1">
        <v>19</v>
      </c>
      <c r="K132" t="s">
        <v>187</v>
      </c>
      <c r="L132" s="1">
        <v>5</v>
      </c>
      <c r="M132" t="s">
        <v>188</v>
      </c>
      <c r="N132" s="1">
        <v>70777</v>
      </c>
      <c r="O132" t="s">
        <v>189</v>
      </c>
      <c r="P132" s="1">
        <v>16</v>
      </c>
      <c r="Q132" t="s">
        <v>190</v>
      </c>
      <c r="R132" s="1">
        <v>884</v>
      </c>
      <c r="S132" t="s">
        <v>172</v>
      </c>
      <c r="T132" t="s">
        <v>265</v>
      </c>
      <c r="U132" t="s">
        <v>182</v>
      </c>
      <c r="V132" s="1">
        <v>70777</v>
      </c>
      <c r="W132" t="s">
        <v>189</v>
      </c>
      <c r="X132" t="s">
        <v>48</v>
      </c>
      <c r="Y132" s="1">
        <v>70777</v>
      </c>
      <c r="Z132" t="s">
        <v>189</v>
      </c>
      <c r="AA132" t="s">
        <v>48</v>
      </c>
      <c r="AB132" s="2">
        <v>13119</v>
      </c>
      <c r="AC132" s="2">
        <v>61447</v>
      </c>
      <c r="AD132" t="s">
        <v>193</v>
      </c>
      <c r="AE132" t="s">
        <v>193</v>
      </c>
      <c r="AF132" s="1">
        <v>1</v>
      </c>
      <c r="AG132" s="1">
        <v>3</v>
      </c>
      <c r="AH132" s="1" t="b">
        <f>Export4Q22[[#This Row],[Pharmacy Controller ID]]&lt;&gt;Export4Q22[[#This Row],[Medical Controller ID]]</f>
        <v>0</v>
      </c>
      <c r="AI132" t="str">
        <f t="shared" si="2"/>
        <v>70273Aetna High Value Plan POSPOSFALSECommercial7193Aetna High Value Plan64010Aetna High Value Plan19Aetna Commercial Premier5Aetna Commercial70777CVS Health (Aetna)16Aetna Health884CVS Caremark RXProcessorPBM Controlled70777CVS Health (Aetna)Parent70777CVS Health (Aetna)Parent1311961447AK,AL,AR,AS,AZ,CA,CO,CT,DC,DE,FL,GA,GU,HI,IA,ID,IL,IN,KS,KY,LA,MA,MD,ME,MI,MN,MO,MP,MS,MT,NC,ND,NE,NH,NJ,NM,NV,NY,OH,OK,OR,PA,PR,RI,SC,SD,TN,TX,UM,UT,VA,VI,VT,WA,WI,WV,WYAK,AL,AR,AS,AZ,CA,CO,CT,DC,DE,FL,GA,GU,HI,IA,ID,IL,IN,KS,KY,LA,MA,MD,ME,MI,MN,MO,MP,MS,MT,NC,ND,NE,NH,NJ,NM,NV,NY,OH,OK,OR,PA,PR,RI,SC,SD,TN,TX,UM,UT,VA,VI,VT,WA,WI,WV,WY13</v>
      </c>
      <c r="AJ132" s="8" t="str">
        <f>IFERROR(IF(_xlfn.XLOOKUP(Export4Q22[[#This Row],[Plan ID]],#REF!,#REF!)=Export4Q22[[#This Row],[Concatenate]],"Same","Change"),"New")</f>
        <v>New</v>
      </c>
    </row>
    <row r="133" spans="1:36" x14ac:dyDescent="0.25">
      <c r="A133" s="1">
        <v>70825</v>
      </c>
      <c r="B133" t="s">
        <v>367</v>
      </c>
      <c r="C133" t="s">
        <v>201</v>
      </c>
      <c r="D133" t="s">
        <v>37</v>
      </c>
      <c r="E133" t="s">
        <v>177</v>
      </c>
      <c r="F133" s="1">
        <v>8471</v>
      </c>
      <c r="G133" t="s">
        <v>368</v>
      </c>
      <c r="H133" s="3">
        <v>65439</v>
      </c>
      <c r="I133" t="s">
        <v>368</v>
      </c>
      <c r="J133" s="1">
        <v>19</v>
      </c>
      <c r="K133" t="s">
        <v>187</v>
      </c>
      <c r="L133" s="1">
        <v>5</v>
      </c>
      <c r="M133" t="s">
        <v>188</v>
      </c>
      <c r="N133" s="1">
        <v>70777</v>
      </c>
      <c r="O133" t="s">
        <v>189</v>
      </c>
      <c r="P133" s="1">
        <v>16</v>
      </c>
      <c r="Q133" t="s">
        <v>190</v>
      </c>
      <c r="R133" s="1">
        <v>884</v>
      </c>
      <c r="S133" t="s">
        <v>172</v>
      </c>
      <c r="T133" t="s">
        <v>46</v>
      </c>
      <c r="V133" s="1">
        <v>70777</v>
      </c>
      <c r="W133" t="s">
        <v>189</v>
      </c>
      <c r="X133" t="s">
        <v>48</v>
      </c>
      <c r="Y133" s="1">
        <v>70777</v>
      </c>
      <c r="Z133" t="s">
        <v>189</v>
      </c>
      <c r="AA133" t="s">
        <v>48</v>
      </c>
      <c r="AB133" s="2">
        <v>39036</v>
      </c>
      <c r="AC133" s="2">
        <v>39036</v>
      </c>
      <c r="AD133" t="s">
        <v>151</v>
      </c>
      <c r="AE133" t="s">
        <v>151</v>
      </c>
      <c r="AF133" s="1">
        <v>1</v>
      </c>
      <c r="AG133" s="1">
        <v>3</v>
      </c>
      <c r="AH133" s="1" t="b">
        <f>Export4Q22[[#This Row],[Pharmacy Controller ID]]&lt;&gt;Export4Q22[[#This Row],[Medical Controller ID]]</f>
        <v>0</v>
      </c>
      <c r="AI133" t="str">
        <f t="shared" si="2"/>
        <v>70825Aetna FEHBP AdvantageOther InsurerFALSECommercial8471Aetna High Value Plan FEHBP65439Aetna High Value Plan FEHBP19Aetna Commercial Premier5Aetna Commercial70777CVS Health (Aetna)16Aetna Health884CVS Caremark RXCustom70777CVS Health (Aetna)Parent70777CVS Health (Aetna)Parent3903639036AK,AL,AR,AZ,CA,CO,CT,DC,DE,FL,GA,HI,IA,ID,IL,IN,KS,KY,LA,MA,MD,ME,MI,MN,MO,MS,MT,NC,ND,NE,NH,NJ,NM,NV,NY,OH,OK,OR,PA,RI,SC,SD,TN,TX,UT,VA,VT,WA,WI,WV,WYAK,AL,AR,AZ,CA,CO,CT,DC,DE,FL,GA,HI,IA,ID,IL,IN,KS,KY,LA,MA,MD,ME,MI,MN,MO,MS,MT,NC,ND,NE,NH,NJ,NM,NV,NY,OH,OK,OR,PA,RI,SC,SD,TN,TX,UT,VA,VT,WA,WI,WV,WY13</v>
      </c>
      <c r="AJ133" s="8" t="str">
        <f>IFERROR(IF(_xlfn.XLOOKUP(Export4Q22[[#This Row],[Plan ID]],#REF!,#REF!)=Export4Q22[[#This Row],[Concatenate]],"Same","Change"),"New")</f>
        <v>New</v>
      </c>
    </row>
    <row r="134" spans="1:36" x14ac:dyDescent="0.25">
      <c r="A134" s="1">
        <v>70826</v>
      </c>
      <c r="B134" t="s">
        <v>369</v>
      </c>
      <c r="C134" t="s">
        <v>201</v>
      </c>
      <c r="D134" t="s">
        <v>37</v>
      </c>
      <c r="E134" t="s">
        <v>177</v>
      </c>
      <c r="F134" s="1">
        <v>8471</v>
      </c>
      <c r="G134" t="s">
        <v>368</v>
      </c>
      <c r="H134" s="3">
        <v>65439</v>
      </c>
      <c r="I134" t="s">
        <v>368</v>
      </c>
      <c r="J134" s="1">
        <v>19</v>
      </c>
      <c r="K134" t="s">
        <v>187</v>
      </c>
      <c r="L134" s="1">
        <v>5</v>
      </c>
      <c r="M134" t="s">
        <v>188</v>
      </c>
      <c r="N134" s="1">
        <v>70777</v>
      </c>
      <c r="O134" t="s">
        <v>189</v>
      </c>
      <c r="P134" s="1">
        <v>16</v>
      </c>
      <c r="Q134" t="s">
        <v>190</v>
      </c>
      <c r="R134" s="1">
        <v>884</v>
      </c>
      <c r="S134" t="s">
        <v>172</v>
      </c>
      <c r="T134" t="s">
        <v>46</v>
      </c>
      <c r="V134" s="1">
        <v>70777</v>
      </c>
      <c r="W134" t="s">
        <v>189</v>
      </c>
      <c r="X134" t="s">
        <v>48</v>
      </c>
      <c r="Y134" s="1">
        <v>70777</v>
      </c>
      <c r="Z134" t="s">
        <v>189</v>
      </c>
      <c r="AA134" t="s">
        <v>48</v>
      </c>
      <c r="AB134" s="2">
        <v>5088</v>
      </c>
      <c r="AC134" s="2">
        <v>5088</v>
      </c>
      <c r="AD134" t="s">
        <v>209</v>
      </c>
      <c r="AE134" t="s">
        <v>209</v>
      </c>
      <c r="AF134" s="1">
        <v>1</v>
      </c>
      <c r="AG134" s="1">
        <v>3</v>
      </c>
      <c r="AH134" s="1" t="b">
        <f>Export4Q22[[#This Row],[Pharmacy Controller ID]]&lt;&gt;Export4Q22[[#This Row],[Medical Controller ID]]</f>
        <v>0</v>
      </c>
      <c r="AI134" t="str">
        <f t="shared" si="2"/>
        <v>70826Aetna FEHBP SaverOther InsurerFALSECommercial8471Aetna High Value Plan FEHBP65439Aetna High Value Plan FEHBP19Aetna Commercial Premier5Aetna Commercial70777CVS Health (Aetna)16Aetna Health884CVS Caremark RXCustom70777CVS Health (Aetna)Parent70777CVS Health (Aetna)Parent50885088DC,MD,VADC,MD,VA13</v>
      </c>
      <c r="AJ134" s="8" t="str">
        <f>IFERROR(IF(_xlfn.XLOOKUP(Export4Q22[[#This Row],[Plan ID]],#REF!,#REF!)=Export4Q22[[#This Row],[Concatenate]],"Same","Change"),"New")</f>
        <v>New</v>
      </c>
    </row>
    <row r="135" spans="1:36" x14ac:dyDescent="0.25">
      <c r="A135" s="1">
        <v>69924</v>
      </c>
      <c r="B135" t="s">
        <v>370</v>
      </c>
      <c r="C135" t="s">
        <v>36</v>
      </c>
      <c r="D135" t="s">
        <v>37</v>
      </c>
      <c r="E135" t="s">
        <v>38</v>
      </c>
      <c r="F135" s="1">
        <v>7023</v>
      </c>
      <c r="G135" t="s">
        <v>371</v>
      </c>
      <c r="H135" s="3">
        <v>63993</v>
      </c>
      <c r="I135" t="s">
        <v>371</v>
      </c>
      <c r="J135" s="1">
        <v>1273</v>
      </c>
      <c r="K135" t="s">
        <v>372</v>
      </c>
      <c r="L135" s="1">
        <v>21</v>
      </c>
      <c r="M135" t="s">
        <v>228</v>
      </c>
      <c r="N135" s="1">
        <v>70777</v>
      </c>
      <c r="O135" t="s">
        <v>189</v>
      </c>
      <c r="P135" s="1">
        <v>16</v>
      </c>
      <c r="Q135" t="s">
        <v>190</v>
      </c>
      <c r="R135" s="1">
        <v>884</v>
      </c>
      <c r="S135" t="s">
        <v>172</v>
      </c>
      <c r="T135" t="s">
        <v>46</v>
      </c>
      <c r="U135" t="s">
        <v>182</v>
      </c>
      <c r="V135" s="1">
        <v>70777</v>
      </c>
      <c r="W135" t="s">
        <v>189</v>
      </c>
      <c r="X135" t="s">
        <v>48</v>
      </c>
      <c r="Y135" s="1">
        <v>70777</v>
      </c>
      <c r="Z135" t="s">
        <v>189</v>
      </c>
      <c r="AA135" t="s">
        <v>48</v>
      </c>
      <c r="AB135" s="2">
        <v>8072</v>
      </c>
      <c r="AC135" s="2">
        <v>8072</v>
      </c>
      <c r="AD135" t="s">
        <v>338</v>
      </c>
      <c r="AE135" t="s">
        <v>338</v>
      </c>
      <c r="AF135" s="1">
        <v>1</v>
      </c>
      <c r="AG135" s="1">
        <v>3</v>
      </c>
      <c r="AH135" s="1" t="b">
        <f>Export4Q22[[#This Row],[Pharmacy Controller ID]]&lt;&gt;Export4Q22[[#This Row],[Medical Controller ID]]</f>
        <v>0</v>
      </c>
      <c r="AI135" t="str">
        <f t="shared" si="2"/>
        <v>69924Aetna Medicare Plus Plan GAMA-PDFALSEMedicare7023Aetna Medicare B1 Formulary63993Aetna Medicare B1 Formulary1273Aetna Medicare B121Aetna Medicare MAPD70777CVS Health (Aetna)16Aetna Health884CVS Caremark RXCustomPBM Controlled70777CVS Health (Aetna)Parent70777CVS Health (Aetna)Parent80728072GAGA13</v>
      </c>
      <c r="AJ135" s="8" t="str">
        <f>IFERROR(IF(_xlfn.XLOOKUP(Export4Q22[[#This Row],[Plan ID]],#REF!,#REF!)=Export4Q22[[#This Row],[Concatenate]],"Same","Change"),"New")</f>
        <v>New</v>
      </c>
    </row>
    <row r="136" spans="1:36" x14ac:dyDescent="0.25">
      <c r="A136" s="1">
        <v>60939</v>
      </c>
      <c r="B136" t="s">
        <v>373</v>
      </c>
      <c r="C136" t="s">
        <v>36</v>
      </c>
      <c r="D136" t="s">
        <v>37</v>
      </c>
      <c r="E136" t="s">
        <v>38</v>
      </c>
      <c r="F136" s="1">
        <v>4337</v>
      </c>
      <c r="G136" t="s">
        <v>374</v>
      </c>
      <c r="H136" s="3">
        <v>61616</v>
      </c>
      <c r="I136" t="s">
        <v>374</v>
      </c>
      <c r="J136" s="1">
        <v>33</v>
      </c>
      <c r="K136" t="s">
        <v>227</v>
      </c>
      <c r="L136" s="1">
        <v>21</v>
      </c>
      <c r="M136" t="s">
        <v>228</v>
      </c>
      <c r="N136" s="1">
        <v>70777</v>
      </c>
      <c r="O136" t="s">
        <v>189</v>
      </c>
      <c r="P136" s="1">
        <v>16</v>
      </c>
      <c r="Q136" t="s">
        <v>190</v>
      </c>
      <c r="R136" s="1">
        <v>884</v>
      </c>
      <c r="S136" t="s">
        <v>172</v>
      </c>
      <c r="T136" t="s">
        <v>46</v>
      </c>
      <c r="U136" t="s">
        <v>182</v>
      </c>
      <c r="V136" s="1">
        <v>70777</v>
      </c>
      <c r="W136" t="s">
        <v>189</v>
      </c>
      <c r="X136" t="s">
        <v>48</v>
      </c>
      <c r="Y136" s="1">
        <v>70777</v>
      </c>
      <c r="Z136" t="s">
        <v>189</v>
      </c>
      <c r="AA136" t="s">
        <v>48</v>
      </c>
      <c r="AB136" s="2">
        <v>1898</v>
      </c>
      <c r="AC136" s="2">
        <v>1898</v>
      </c>
      <c r="AD136" t="s">
        <v>338</v>
      </c>
      <c r="AE136" t="s">
        <v>338</v>
      </c>
      <c r="AF136" s="1">
        <v>1</v>
      </c>
      <c r="AG136" s="1">
        <v>3</v>
      </c>
      <c r="AH136" s="1" t="b">
        <f>Export4Q22[[#This Row],[Pharmacy Controller ID]]&lt;&gt;Export4Q22[[#This Row],[Medical Controller ID]]</f>
        <v>0</v>
      </c>
      <c r="AI136" t="str">
        <f t="shared" si="2"/>
        <v>60939Aetna Medicare Advantra Preferred PlanMA-PDFALSEMedicare4337Aetna Medicare B2 Formulary61616Aetna Medicare B2 Formulary33Aetna Medicare B221Aetna Medicare MAPD70777CVS Health (Aetna)16Aetna Health884CVS Caremark RXCustomPBM Controlled70777CVS Health (Aetna)Parent70777CVS Health (Aetna)Parent18981898GAGA13</v>
      </c>
      <c r="AJ136" s="8" t="str">
        <f>IFERROR(IF(_xlfn.XLOOKUP(Export4Q22[[#This Row],[Plan ID]],#REF!,#REF!)=Export4Q22[[#This Row],[Concatenate]],"Same","Change"),"New")</f>
        <v>New</v>
      </c>
    </row>
    <row r="137" spans="1:36" x14ac:dyDescent="0.25">
      <c r="A137" s="1">
        <v>61355</v>
      </c>
      <c r="B137" t="s">
        <v>375</v>
      </c>
      <c r="C137" t="s">
        <v>36</v>
      </c>
      <c r="D137" t="s">
        <v>37</v>
      </c>
      <c r="E137" t="s">
        <v>38</v>
      </c>
      <c r="F137" s="1">
        <v>4337</v>
      </c>
      <c r="G137" t="s">
        <v>374</v>
      </c>
      <c r="H137" s="3">
        <v>61616</v>
      </c>
      <c r="I137" t="s">
        <v>374</v>
      </c>
      <c r="J137" s="1">
        <v>33</v>
      </c>
      <c r="K137" t="s">
        <v>227</v>
      </c>
      <c r="L137" s="1">
        <v>21</v>
      </c>
      <c r="M137" t="s">
        <v>228</v>
      </c>
      <c r="N137" s="1">
        <v>70777</v>
      </c>
      <c r="O137" t="s">
        <v>189</v>
      </c>
      <c r="P137" s="1">
        <v>16</v>
      </c>
      <c r="Q137" t="s">
        <v>190</v>
      </c>
      <c r="R137" s="1">
        <v>884</v>
      </c>
      <c r="S137" t="s">
        <v>172</v>
      </c>
      <c r="T137" t="s">
        <v>46</v>
      </c>
      <c r="U137" t="s">
        <v>182</v>
      </c>
      <c r="V137" s="1">
        <v>70777</v>
      </c>
      <c r="W137" t="s">
        <v>189</v>
      </c>
      <c r="X137" t="s">
        <v>48</v>
      </c>
      <c r="Y137" s="1">
        <v>70777</v>
      </c>
      <c r="Z137" t="s">
        <v>189</v>
      </c>
      <c r="AA137" t="s">
        <v>48</v>
      </c>
      <c r="AB137" s="2">
        <v>55051</v>
      </c>
      <c r="AC137" s="2">
        <v>55051</v>
      </c>
      <c r="AD137" t="s">
        <v>376</v>
      </c>
      <c r="AE137" t="s">
        <v>376</v>
      </c>
      <c r="AF137" s="1">
        <v>1</v>
      </c>
      <c r="AG137" s="1">
        <v>3</v>
      </c>
      <c r="AH137" s="1" t="b">
        <f>Export4Q22[[#This Row],[Pharmacy Controller ID]]&lt;&gt;Export4Q22[[#This Row],[Medical Controller ID]]</f>
        <v>0</v>
      </c>
      <c r="AI137" t="str">
        <f t="shared" si="2"/>
        <v>61355Aetna Medicare Advantra SilverMA-PDFALSEMedicare4337Aetna Medicare B2 Formulary61616Aetna Medicare B2 Formulary33Aetna Medicare B221Aetna Medicare MAPD70777CVS Health (Aetna)16Aetna Health884CVS Caremark RXCustomPBM Controlled70777CVS Health (Aetna)Parent70777CVS Health (Aetna)Parent5505155051OH,PA,WVOH,PA,WV13</v>
      </c>
      <c r="AJ137" s="8" t="str">
        <f>IFERROR(IF(_xlfn.XLOOKUP(Export4Q22[[#This Row],[Plan ID]],#REF!,#REF!)=Export4Q22[[#This Row],[Concatenate]],"Same","Change"),"New")</f>
        <v>New</v>
      </c>
    </row>
    <row r="138" spans="1:36" x14ac:dyDescent="0.25">
      <c r="A138" s="1">
        <v>61863</v>
      </c>
      <c r="B138" t="s">
        <v>377</v>
      </c>
      <c r="C138" t="s">
        <v>36</v>
      </c>
      <c r="D138" t="s">
        <v>37</v>
      </c>
      <c r="E138" t="s">
        <v>38</v>
      </c>
      <c r="F138" s="1">
        <v>4337</v>
      </c>
      <c r="G138" t="s">
        <v>374</v>
      </c>
      <c r="H138" s="3">
        <v>61616</v>
      </c>
      <c r="I138" t="s">
        <v>374</v>
      </c>
      <c r="J138" s="1">
        <v>33</v>
      </c>
      <c r="K138" t="s">
        <v>227</v>
      </c>
      <c r="L138" s="1">
        <v>21</v>
      </c>
      <c r="M138" t="s">
        <v>228</v>
      </c>
      <c r="N138" s="1">
        <v>70777</v>
      </c>
      <c r="O138" t="s">
        <v>189</v>
      </c>
      <c r="P138" s="1">
        <v>16</v>
      </c>
      <c r="Q138" t="s">
        <v>190</v>
      </c>
      <c r="R138" s="1">
        <v>884</v>
      </c>
      <c r="S138" t="s">
        <v>172</v>
      </c>
      <c r="T138" t="s">
        <v>46</v>
      </c>
      <c r="U138" t="s">
        <v>182</v>
      </c>
      <c r="V138" s="1">
        <v>70777</v>
      </c>
      <c r="W138" t="s">
        <v>189</v>
      </c>
      <c r="X138" t="s">
        <v>48</v>
      </c>
      <c r="Y138" s="1">
        <v>70777</v>
      </c>
      <c r="Z138" t="s">
        <v>189</v>
      </c>
      <c r="AA138" t="s">
        <v>48</v>
      </c>
      <c r="AB138" s="2">
        <v>913</v>
      </c>
      <c r="AC138" s="2">
        <v>913</v>
      </c>
      <c r="AD138" t="s">
        <v>378</v>
      </c>
      <c r="AE138" t="s">
        <v>378</v>
      </c>
      <c r="AF138" s="1">
        <v>1</v>
      </c>
      <c r="AG138" s="1">
        <v>3</v>
      </c>
      <c r="AH138" s="1" t="b">
        <f>Export4Q22[[#This Row],[Pharmacy Controller ID]]&lt;&gt;Export4Q22[[#This Row],[Medical Controller ID]]</f>
        <v>0</v>
      </c>
      <c r="AI138" t="str">
        <f t="shared" si="2"/>
        <v>61863Aetna Medicare Advantra PlanMA-PDFALSEMedicare4337Aetna Medicare B2 Formulary61616Aetna Medicare B2 Formulary33Aetna Medicare B221Aetna Medicare MAPD70777CVS Health (Aetna)16Aetna Health884CVS Caremark RXCustomPBM Controlled70777CVS Health (Aetna)Parent70777CVS Health (Aetna)Parent913913IL,LA,MOIL,LA,MO13</v>
      </c>
      <c r="AJ138" s="8" t="str">
        <f>IFERROR(IF(_xlfn.XLOOKUP(Export4Q22[[#This Row],[Plan ID]],#REF!,#REF!)=Export4Q22[[#This Row],[Concatenate]],"Same","Change"),"New")</f>
        <v>New</v>
      </c>
    </row>
    <row r="139" spans="1:36" x14ac:dyDescent="0.25">
      <c r="A139" s="1">
        <v>62859</v>
      </c>
      <c r="B139" t="s">
        <v>379</v>
      </c>
      <c r="C139" t="s">
        <v>36</v>
      </c>
      <c r="D139" t="s">
        <v>37</v>
      </c>
      <c r="E139" t="s">
        <v>38</v>
      </c>
      <c r="F139" s="1">
        <v>4337</v>
      </c>
      <c r="G139" t="s">
        <v>374</v>
      </c>
      <c r="H139" s="3">
        <v>61616</v>
      </c>
      <c r="I139" t="s">
        <v>374</v>
      </c>
      <c r="J139" s="1">
        <v>33</v>
      </c>
      <c r="K139" t="s">
        <v>227</v>
      </c>
      <c r="L139" s="1">
        <v>21</v>
      </c>
      <c r="M139" t="s">
        <v>228</v>
      </c>
      <c r="N139" s="1">
        <v>70777</v>
      </c>
      <c r="O139" t="s">
        <v>189</v>
      </c>
      <c r="P139" s="1">
        <v>16</v>
      </c>
      <c r="Q139" t="s">
        <v>190</v>
      </c>
      <c r="R139" s="1">
        <v>884</v>
      </c>
      <c r="S139" t="s">
        <v>172</v>
      </c>
      <c r="T139" t="s">
        <v>46</v>
      </c>
      <c r="U139" t="s">
        <v>182</v>
      </c>
      <c r="V139" s="1">
        <v>70777</v>
      </c>
      <c r="W139" t="s">
        <v>189</v>
      </c>
      <c r="X139" t="s">
        <v>48</v>
      </c>
      <c r="Y139" s="1">
        <v>70777</v>
      </c>
      <c r="Z139" t="s">
        <v>189</v>
      </c>
      <c r="AA139" t="s">
        <v>48</v>
      </c>
      <c r="AB139" s="2">
        <v>33635</v>
      </c>
      <c r="AC139" s="2">
        <v>33635</v>
      </c>
      <c r="AD139" t="s">
        <v>380</v>
      </c>
      <c r="AE139" t="s">
        <v>380</v>
      </c>
      <c r="AF139" s="1">
        <v>1</v>
      </c>
      <c r="AG139" s="1">
        <v>3</v>
      </c>
      <c r="AH139" s="1" t="b">
        <f>Export4Q22[[#This Row],[Pharmacy Controller ID]]&lt;&gt;Export4Q22[[#This Row],[Medical Controller ID]]</f>
        <v>0</v>
      </c>
      <c r="AI139" t="str">
        <f t="shared" si="2"/>
        <v>62859Aetna Medicare Advantra Cares SNPMA-PDFALSEMedicare4337Aetna Medicare B2 Formulary61616Aetna Medicare B2 Formulary33Aetna Medicare B221Aetna Medicare MAPD70777CVS Health (Aetna)16Aetna Health884CVS Caremark RXCustomPBM Controlled70777CVS Health (Aetna)Parent70777CVS Health (Aetna)Parent3363533635DE,PA,WVDE,PA,WV13</v>
      </c>
      <c r="AJ139" s="8" t="str">
        <f>IFERROR(IF(_xlfn.XLOOKUP(Export4Q22[[#This Row],[Plan ID]],#REF!,#REF!)=Export4Q22[[#This Row],[Concatenate]],"Same","Change"),"New")</f>
        <v>New</v>
      </c>
    </row>
    <row r="140" spans="1:36" x14ac:dyDescent="0.25">
      <c r="A140" s="1">
        <v>65125</v>
      </c>
      <c r="B140" t="s">
        <v>381</v>
      </c>
      <c r="C140" t="s">
        <v>36</v>
      </c>
      <c r="D140" t="s">
        <v>37</v>
      </c>
      <c r="E140" t="s">
        <v>38</v>
      </c>
      <c r="F140" s="1">
        <v>4337</v>
      </c>
      <c r="G140" t="s">
        <v>374</v>
      </c>
      <c r="H140" s="3">
        <v>61616</v>
      </c>
      <c r="I140" t="s">
        <v>374</v>
      </c>
      <c r="J140" s="1">
        <v>33</v>
      </c>
      <c r="K140" t="s">
        <v>227</v>
      </c>
      <c r="L140" s="1">
        <v>21</v>
      </c>
      <c r="M140" t="s">
        <v>228</v>
      </c>
      <c r="N140" s="1">
        <v>70777</v>
      </c>
      <c r="O140" t="s">
        <v>189</v>
      </c>
      <c r="P140" s="1">
        <v>16</v>
      </c>
      <c r="Q140" t="s">
        <v>190</v>
      </c>
      <c r="R140" s="1">
        <v>884</v>
      </c>
      <c r="S140" t="s">
        <v>172</v>
      </c>
      <c r="T140" t="s">
        <v>46</v>
      </c>
      <c r="U140" t="s">
        <v>182</v>
      </c>
      <c r="V140" s="1">
        <v>70777</v>
      </c>
      <c r="W140" t="s">
        <v>189</v>
      </c>
      <c r="X140" t="s">
        <v>48</v>
      </c>
      <c r="Y140" s="1">
        <v>70777</v>
      </c>
      <c r="Z140" t="s">
        <v>189</v>
      </c>
      <c r="AA140" t="s">
        <v>48</v>
      </c>
      <c r="AB140" s="2">
        <v>94332</v>
      </c>
      <c r="AC140" s="2">
        <v>94332</v>
      </c>
      <c r="AD140" t="s">
        <v>382</v>
      </c>
      <c r="AE140" t="s">
        <v>382</v>
      </c>
      <c r="AF140" s="1">
        <v>1</v>
      </c>
      <c r="AG140" s="1">
        <v>3</v>
      </c>
      <c r="AH140" s="1" t="b">
        <f>Export4Q22[[#This Row],[Pharmacy Controller ID]]&lt;&gt;Export4Q22[[#This Row],[Medical Controller ID]]</f>
        <v>0</v>
      </c>
      <c r="AI140" t="str">
        <f t="shared" si="2"/>
        <v>65125Aetna Medicare ValueMA-PDFALSEMedicare4337Aetna Medicare B2 Formulary61616Aetna Medicare B2 Formulary33Aetna Medicare B221Aetna Medicare MAPD70777CVS Health (Aetna)16Aetna Health884CVS Caremark RXCustomPBM Controlled70777CVS Health (Aetna)Parent70777CVS Health (Aetna)Parent9433294332CT,DE,IL,IN,KS,KY,MA,ME,MI,MO,NC,NY,OH,PA,SC,UT,WA,WI,WYCT,DE,IL,IN,KS,KY,MA,ME,MI,MO,NC,NY,OH,PA,SC,UT,WA,WI,WY13</v>
      </c>
      <c r="AJ140" s="8" t="str">
        <f>IFERROR(IF(_xlfn.XLOOKUP(Export4Q22[[#This Row],[Plan ID]],#REF!,#REF!)=Export4Q22[[#This Row],[Concatenate]],"Same","Change"),"New")</f>
        <v>New</v>
      </c>
    </row>
    <row r="141" spans="1:36" x14ac:dyDescent="0.25">
      <c r="A141" s="1">
        <v>65126</v>
      </c>
      <c r="B141" t="s">
        <v>383</v>
      </c>
      <c r="C141" t="s">
        <v>36</v>
      </c>
      <c r="D141" t="s">
        <v>37</v>
      </c>
      <c r="E141" t="s">
        <v>38</v>
      </c>
      <c r="F141" s="1">
        <v>4337</v>
      </c>
      <c r="G141" t="s">
        <v>374</v>
      </c>
      <c r="H141" s="3">
        <v>61616</v>
      </c>
      <c r="I141" t="s">
        <v>374</v>
      </c>
      <c r="J141" s="1">
        <v>33</v>
      </c>
      <c r="K141" t="s">
        <v>227</v>
      </c>
      <c r="L141" s="1">
        <v>21</v>
      </c>
      <c r="M141" t="s">
        <v>228</v>
      </c>
      <c r="N141" s="1">
        <v>70777</v>
      </c>
      <c r="O141" t="s">
        <v>189</v>
      </c>
      <c r="P141" s="1">
        <v>16</v>
      </c>
      <c r="Q141" t="s">
        <v>190</v>
      </c>
      <c r="R141" s="1">
        <v>884</v>
      </c>
      <c r="S141" t="s">
        <v>172</v>
      </c>
      <c r="T141" t="s">
        <v>46</v>
      </c>
      <c r="U141" t="s">
        <v>182</v>
      </c>
      <c r="V141" s="1">
        <v>70777</v>
      </c>
      <c r="W141" t="s">
        <v>189</v>
      </c>
      <c r="X141" t="s">
        <v>48</v>
      </c>
      <c r="Y141" s="1">
        <v>70777</v>
      </c>
      <c r="Z141" t="s">
        <v>189</v>
      </c>
      <c r="AA141" t="s">
        <v>48</v>
      </c>
      <c r="AB141" s="2">
        <v>12852</v>
      </c>
      <c r="AC141" s="2">
        <v>12852</v>
      </c>
      <c r="AD141" t="s">
        <v>384</v>
      </c>
      <c r="AE141" t="s">
        <v>384</v>
      </c>
      <c r="AF141" s="1">
        <v>1</v>
      </c>
      <c r="AG141" s="1">
        <v>3</v>
      </c>
      <c r="AH141" s="1" t="b">
        <f>Export4Q22[[#This Row],[Pharmacy Controller ID]]&lt;&gt;Export4Q22[[#This Row],[Medical Controller ID]]</f>
        <v>0</v>
      </c>
      <c r="AI141" t="str">
        <f t="shared" si="2"/>
        <v>65126Aetna Medicare Advantra Credit ValueMA-PDFALSEMedicare4337Aetna Medicare B2 Formulary61616Aetna Medicare B2 Formulary33Aetna Medicare B221Aetna Medicare MAPD70777CVS Health (Aetna)16Aetna Health884CVS Caremark RXCustomPBM Controlled70777CVS Health (Aetna)Parent70777CVS Health (Aetna)Parent1285212852PA,WVPA,WV13</v>
      </c>
      <c r="AJ141" s="8" t="str">
        <f>IFERROR(IF(_xlfn.XLOOKUP(Export4Q22[[#This Row],[Plan ID]],#REF!,#REF!)=Export4Q22[[#This Row],[Concatenate]],"Same","Change"),"New")</f>
        <v>New</v>
      </c>
    </row>
    <row r="142" spans="1:36" x14ac:dyDescent="0.25">
      <c r="A142" s="1">
        <v>65127</v>
      </c>
      <c r="B142" t="s">
        <v>385</v>
      </c>
      <c r="C142" t="s">
        <v>36</v>
      </c>
      <c r="D142" t="s">
        <v>37</v>
      </c>
      <c r="E142" t="s">
        <v>38</v>
      </c>
      <c r="F142" s="1">
        <v>4337</v>
      </c>
      <c r="G142" t="s">
        <v>374</v>
      </c>
      <c r="H142" s="3">
        <v>61616</v>
      </c>
      <c r="I142" t="s">
        <v>374</v>
      </c>
      <c r="J142" s="1">
        <v>33</v>
      </c>
      <c r="K142" t="s">
        <v>227</v>
      </c>
      <c r="L142" s="1">
        <v>21</v>
      </c>
      <c r="M142" t="s">
        <v>228</v>
      </c>
      <c r="N142" s="1">
        <v>70777</v>
      </c>
      <c r="O142" t="s">
        <v>189</v>
      </c>
      <c r="P142" s="1">
        <v>16</v>
      </c>
      <c r="Q142" t="s">
        <v>190</v>
      </c>
      <c r="R142" s="1">
        <v>884</v>
      </c>
      <c r="S142" t="s">
        <v>172</v>
      </c>
      <c r="T142" t="s">
        <v>46</v>
      </c>
      <c r="U142" t="s">
        <v>182</v>
      </c>
      <c r="V142" s="1">
        <v>70777</v>
      </c>
      <c r="W142" t="s">
        <v>189</v>
      </c>
      <c r="X142" t="s">
        <v>48</v>
      </c>
      <c r="Y142" s="1">
        <v>70777</v>
      </c>
      <c r="Z142" t="s">
        <v>189</v>
      </c>
      <c r="AA142" t="s">
        <v>48</v>
      </c>
      <c r="AB142" s="2">
        <v>63807</v>
      </c>
      <c r="AC142" s="2">
        <v>63807</v>
      </c>
      <c r="AD142" t="s">
        <v>386</v>
      </c>
      <c r="AE142" t="s">
        <v>386</v>
      </c>
      <c r="AF142" s="1">
        <v>1</v>
      </c>
      <c r="AG142" s="1">
        <v>3</v>
      </c>
      <c r="AH142" s="1" t="b">
        <f>Export4Q22[[#This Row],[Pharmacy Controller ID]]&lt;&gt;Export4Q22[[#This Row],[Medical Controller ID]]</f>
        <v>0</v>
      </c>
      <c r="AI142" t="str">
        <f t="shared" si="2"/>
        <v>65127Aetna Medicare Choice PlanMA-PDFALSEMedicare4337Aetna Medicare B2 Formulary61616Aetna Medicare B2 Formulary33Aetna Medicare B221Aetna Medicare MAPD70777CVS Health (Aetna)16Aetna Health884CVS Caremark RXCustomPBM Controlled70777CVS Health (Aetna)Parent70777CVS Health (Aetna)Parent6380763807CA,DE,FL,GA,ID,NM,NV,OH,OR,PA,TX,UT,VA,WACA,DE,FL,GA,ID,NM,NV,OH,OR,PA,TX,UT,VA,WA13</v>
      </c>
      <c r="AJ142" s="8" t="str">
        <f>IFERROR(IF(_xlfn.XLOOKUP(Export4Q22[[#This Row],[Plan ID]],#REF!,#REF!)=Export4Q22[[#This Row],[Concatenate]],"Same","Change"),"New")</f>
        <v>New</v>
      </c>
    </row>
    <row r="143" spans="1:36" x14ac:dyDescent="0.25">
      <c r="A143" s="1">
        <v>65128</v>
      </c>
      <c r="B143" t="s">
        <v>387</v>
      </c>
      <c r="C143" t="s">
        <v>36</v>
      </c>
      <c r="D143" t="s">
        <v>37</v>
      </c>
      <c r="E143" t="s">
        <v>38</v>
      </c>
      <c r="F143" s="1">
        <v>4337</v>
      </c>
      <c r="G143" t="s">
        <v>374</v>
      </c>
      <c r="H143" s="3">
        <v>61616</v>
      </c>
      <c r="I143" t="s">
        <v>374</v>
      </c>
      <c r="J143" s="1">
        <v>33</v>
      </c>
      <c r="K143" t="s">
        <v>227</v>
      </c>
      <c r="L143" s="1">
        <v>21</v>
      </c>
      <c r="M143" t="s">
        <v>228</v>
      </c>
      <c r="N143" s="1">
        <v>70777</v>
      </c>
      <c r="O143" t="s">
        <v>189</v>
      </c>
      <c r="P143" s="1">
        <v>16</v>
      </c>
      <c r="Q143" t="s">
        <v>190</v>
      </c>
      <c r="R143" s="1">
        <v>884</v>
      </c>
      <c r="S143" t="s">
        <v>172</v>
      </c>
      <c r="T143" t="s">
        <v>46</v>
      </c>
      <c r="U143" t="s">
        <v>182</v>
      </c>
      <c r="V143" s="1">
        <v>70777</v>
      </c>
      <c r="W143" t="s">
        <v>189</v>
      </c>
      <c r="X143" t="s">
        <v>48</v>
      </c>
      <c r="Y143" s="1">
        <v>70777</v>
      </c>
      <c r="Z143" t="s">
        <v>189</v>
      </c>
      <c r="AA143" t="s">
        <v>48</v>
      </c>
      <c r="AB143" s="2">
        <v>106733</v>
      </c>
      <c r="AC143" s="2">
        <v>106733</v>
      </c>
      <c r="AD143" t="s">
        <v>388</v>
      </c>
      <c r="AE143" t="s">
        <v>388</v>
      </c>
      <c r="AF143" s="1">
        <v>1</v>
      </c>
      <c r="AG143" s="1">
        <v>3</v>
      </c>
      <c r="AH143" s="1" t="b">
        <f>Export4Q22[[#This Row],[Pharmacy Controller ID]]&lt;&gt;Export4Q22[[#This Row],[Medical Controller ID]]</f>
        <v>0</v>
      </c>
      <c r="AI143" t="str">
        <f t="shared" si="2"/>
        <v>65128Aetna Medicare Elite PlanMA-PDFALSEMedicare4337Aetna Medicare B2 Formulary61616Aetna Medicare B2 Formulary33Aetna Medicare B221Aetna Medicare MAPD70777CVS Health (Aetna)16Aetna Health884CVS Caremark RXCustomPBM Controlled70777CVS Health (Aetna)Parent70777CVS Health (Aetna)Parent106733106733AZ,CA,CT,FL,ID,IN,NH,NJ,NV,NY,OR,SC,UT,WAAZ,CA,CT,FL,ID,IN,NH,NJ,NV,NY,OR,SC,UT,WA13</v>
      </c>
      <c r="AJ143" s="8" t="str">
        <f>IFERROR(IF(_xlfn.XLOOKUP(Export4Q22[[#This Row],[Plan ID]],#REF!,#REF!)=Export4Q22[[#This Row],[Concatenate]],"Same","Change"),"New")</f>
        <v>New</v>
      </c>
    </row>
    <row r="144" spans="1:36" x14ac:dyDescent="0.25">
      <c r="A144" s="1">
        <v>65129</v>
      </c>
      <c r="B144" t="s">
        <v>389</v>
      </c>
      <c r="C144" t="s">
        <v>36</v>
      </c>
      <c r="D144" t="s">
        <v>37</v>
      </c>
      <c r="E144" t="s">
        <v>38</v>
      </c>
      <c r="F144" s="1">
        <v>4337</v>
      </c>
      <c r="G144" t="s">
        <v>374</v>
      </c>
      <c r="H144" s="3">
        <v>61616</v>
      </c>
      <c r="I144" t="s">
        <v>374</v>
      </c>
      <c r="J144" s="1">
        <v>33</v>
      </c>
      <c r="K144" t="s">
        <v>227</v>
      </c>
      <c r="L144" s="1">
        <v>21</v>
      </c>
      <c r="M144" t="s">
        <v>228</v>
      </c>
      <c r="N144" s="1">
        <v>70777</v>
      </c>
      <c r="O144" t="s">
        <v>189</v>
      </c>
      <c r="P144" s="1">
        <v>16</v>
      </c>
      <c r="Q144" t="s">
        <v>190</v>
      </c>
      <c r="R144" s="1">
        <v>884</v>
      </c>
      <c r="S144" t="s">
        <v>172</v>
      </c>
      <c r="T144" t="s">
        <v>46</v>
      </c>
      <c r="U144" t="s">
        <v>182</v>
      </c>
      <c r="V144" s="1">
        <v>70777</v>
      </c>
      <c r="W144" t="s">
        <v>189</v>
      </c>
      <c r="X144" t="s">
        <v>48</v>
      </c>
      <c r="Y144" s="1">
        <v>70777</v>
      </c>
      <c r="Z144" t="s">
        <v>189</v>
      </c>
      <c r="AA144" t="s">
        <v>48</v>
      </c>
      <c r="AB144" s="2">
        <v>54682</v>
      </c>
      <c r="AC144" s="2">
        <v>54682</v>
      </c>
      <c r="AD144" t="s">
        <v>390</v>
      </c>
      <c r="AE144" t="s">
        <v>390</v>
      </c>
      <c r="AF144" s="1">
        <v>1</v>
      </c>
      <c r="AG144" s="1">
        <v>3</v>
      </c>
      <c r="AH144" s="1" t="b">
        <f>Export4Q22[[#This Row],[Pharmacy Controller ID]]&lt;&gt;Export4Q22[[#This Row],[Medical Controller ID]]</f>
        <v>0</v>
      </c>
      <c r="AI144" t="str">
        <f t="shared" si="2"/>
        <v>65129Aetna Medicare Essential PlanMA-PDFALSEMedicare4337Aetna Medicare B2 Formulary61616Aetna Medicare B2 Formulary33Aetna Medicare B221Aetna Medicare MAPD70777CVS Health (Aetna)16Aetna Health884CVS Caremark RXCustomPBM Controlled70777CVS Health (Aetna)Parent70777CVS Health (Aetna)Parent5468254682AL,GA,IL,NC,UT,VAAL,GA,IL,NC,UT,VA13</v>
      </c>
      <c r="AJ144" s="8" t="str">
        <f>IFERROR(IF(_xlfn.XLOOKUP(Export4Q22[[#This Row],[Plan ID]],#REF!,#REF!)=Export4Q22[[#This Row],[Concatenate]],"Same","Change"),"New")</f>
        <v>New</v>
      </c>
    </row>
    <row r="145" spans="1:36" x14ac:dyDescent="0.25">
      <c r="A145" s="1">
        <v>65132</v>
      </c>
      <c r="B145" t="s">
        <v>391</v>
      </c>
      <c r="C145" t="s">
        <v>36</v>
      </c>
      <c r="D145" t="s">
        <v>37</v>
      </c>
      <c r="E145" t="s">
        <v>38</v>
      </c>
      <c r="F145" s="1">
        <v>4337</v>
      </c>
      <c r="G145" t="s">
        <v>374</v>
      </c>
      <c r="H145" s="3">
        <v>61616</v>
      </c>
      <c r="I145" t="s">
        <v>374</v>
      </c>
      <c r="J145" s="1">
        <v>33</v>
      </c>
      <c r="K145" t="s">
        <v>227</v>
      </c>
      <c r="L145" s="1">
        <v>21</v>
      </c>
      <c r="M145" t="s">
        <v>228</v>
      </c>
      <c r="N145" s="1">
        <v>70777</v>
      </c>
      <c r="O145" t="s">
        <v>189</v>
      </c>
      <c r="P145" s="1">
        <v>16</v>
      </c>
      <c r="Q145" t="s">
        <v>190</v>
      </c>
      <c r="R145" s="1">
        <v>884</v>
      </c>
      <c r="S145" t="s">
        <v>172</v>
      </c>
      <c r="T145" t="s">
        <v>46</v>
      </c>
      <c r="U145" t="s">
        <v>182</v>
      </c>
      <c r="V145" s="1">
        <v>70777</v>
      </c>
      <c r="W145" t="s">
        <v>189</v>
      </c>
      <c r="X145" t="s">
        <v>48</v>
      </c>
      <c r="Y145" s="1">
        <v>70777</v>
      </c>
      <c r="Z145" t="s">
        <v>189</v>
      </c>
      <c r="AA145" t="s">
        <v>48</v>
      </c>
      <c r="AB145" s="2">
        <v>1063</v>
      </c>
      <c r="AC145" s="2">
        <v>1063</v>
      </c>
      <c r="AD145" t="s">
        <v>314</v>
      </c>
      <c r="AE145" t="s">
        <v>314</v>
      </c>
      <c r="AF145" s="1">
        <v>1</v>
      </c>
      <c r="AG145" s="1">
        <v>3</v>
      </c>
      <c r="AH145" s="1" t="b">
        <f>Export4Q22[[#This Row],[Pharmacy Controller ID]]&lt;&gt;Export4Q22[[#This Row],[Medical Controller ID]]</f>
        <v>0</v>
      </c>
      <c r="AI145" t="str">
        <f t="shared" si="2"/>
        <v>65132Aetna Medicare PinnacleHealth PrimeMA-PDFALSEMedicare4337Aetna Medicare B2 Formulary61616Aetna Medicare B2 Formulary33Aetna Medicare B221Aetna Medicare MAPD70777CVS Health (Aetna)16Aetna Health884CVS Caremark RXCustomPBM Controlled70777CVS Health (Aetna)Parent70777CVS Health (Aetna)Parent10631063PAPA13</v>
      </c>
      <c r="AJ145" s="8" t="str">
        <f>IFERROR(IF(_xlfn.XLOOKUP(Export4Q22[[#This Row],[Plan ID]],#REF!,#REF!)=Export4Q22[[#This Row],[Concatenate]],"Same","Change"),"New")</f>
        <v>New</v>
      </c>
    </row>
    <row r="146" spans="1:36" x14ac:dyDescent="0.25">
      <c r="A146" s="1">
        <v>65133</v>
      </c>
      <c r="B146" t="s">
        <v>392</v>
      </c>
      <c r="C146" t="s">
        <v>36</v>
      </c>
      <c r="D146" t="s">
        <v>37</v>
      </c>
      <c r="E146" t="s">
        <v>38</v>
      </c>
      <c r="F146" s="1">
        <v>4337</v>
      </c>
      <c r="G146" t="s">
        <v>374</v>
      </c>
      <c r="H146" s="3">
        <v>61616</v>
      </c>
      <c r="I146" t="s">
        <v>374</v>
      </c>
      <c r="J146" s="1">
        <v>33</v>
      </c>
      <c r="K146" t="s">
        <v>227</v>
      </c>
      <c r="L146" s="1">
        <v>21</v>
      </c>
      <c r="M146" t="s">
        <v>228</v>
      </c>
      <c r="N146" s="1">
        <v>70777</v>
      </c>
      <c r="O146" t="s">
        <v>189</v>
      </c>
      <c r="P146" s="1">
        <v>16</v>
      </c>
      <c r="Q146" t="s">
        <v>190</v>
      </c>
      <c r="R146" s="1">
        <v>884</v>
      </c>
      <c r="S146" t="s">
        <v>172</v>
      </c>
      <c r="T146" t="s">
        <v>46</v>
      </c>
      <c r="U146" t="s">
        <v>182</v>
      </c>
      <c r="V146" s="1">
        <v>70777</v>
      </c>
      <c r="W146" t="s">
        <v>189</v>
      </c>
      <c r="X146" t="s">
        <v>48</v>
      </c>
      <c r="Y146" s="1">
        <v>70777</v>
      </c>
      <c r="Z146" t="s">
        <v>189</v>
      </c>
      <c r="AA146" t="s">
        <v>48</v>
      </c>
      <c r="AB146" s="2">
        <v>6286</v>
      </c>
      <c r="AC146" s="2">
        <v>6286</v>
      </c>
      <c r="AD146" t="s">
        <v>295</v>
      </c>
      <c r="AE146" t="s">
        <v>295</v>
      </c>
      <c r="AF146" s="1">
        <v>1</v>
      </c>
      <c r="AG146" s="1">
        <v>3</v>
      </c>
      <c r="AH146" s="1" t="b">
        <f>Export4Q22[[#This Row],[Pharmacy Controller ID]]&lt;&gt;Export4Q22[[#This Row],[Medical Controller ID]]</f>
        <v>0</v>
      </c>
      <c r="AI146" t="str">
        <f t="shared" si="2"/>
        <v>65133Aetna Medicare Prime ValueMA-PDFALSEMedicare4337Aetna Medicare B2 Formulary61616Aetna Medicare B2 Formulary33Aetna Medicare B221Aetna Medicare MAPD70777CVS Health (Aetna)16Aetna Health884CVS Caremark RXCustomPBM Controlled70777CVS Health (Aetna)Parent70777CVS Health (Aetna)Parent62866286NJNJ13</v>
      </c>
      <c r="AJ146" s="8" t="str">
        <f>IFERROR(IF(_xlfn.XLOOKUP(Export4Q22[[#This Row],[Plan ID]],#REF!,#REF!)=Export4Q22[[#This Row],[Concatenate]],"Same","Change"),"New")</f>
        <v>New</v>
      </c>
    </row>
    <row r="147" spans="1:36" x14ac:dyDescent="0.25">
      <c r="A147" s="1">
        <v>65142</v>
      </c>
      <c r="B147" t="s">
        <v>393</v>
      </c>
      <c r="C147" t="s">
        <v>36</v>
      </c>
      <c r="D147" t="s">
        <v>37</v>
      </c>
      <c r="E147" t="s">
        <v>38</v>
      </c>
      <c r="F147" s="1">
        <v>4337</v>
      </c>
      <c r="G147" t="s">
        <v>374</v>
      </c>
      <c r="H147" s="3">
        <v>61616</v>
      </c>
      <c r="I147" t="s">
        <v>374</v>
      </c>
      <c r="J147" s="1">
        <v>33</v>
      </c>
      <c r="K147" t="s">
        <v>227</v>
      </c>
      <c r="L147" s="1">
        <v>21</v>
      </c>
      <c r="M147" t="s">
        <v>228</v>
      </c>
      <c r="N147" s="1">
        <v>70777</v>
      </c>
      <c r="O147" t="s">
        <v>189</v>
      </c>
      <c r="P147" s="1">
        <v>16</v>
      </c>
      <c r="Q147" t="s">
        <v>190</v>
      </c>
      <c r="R147" s="1">
        <v>884</v>
      </c>
      <c r="S147" t="s">
        <v>172</v>
      </c>
      <c r="T147" t="s">
        <v>46</v>
      </c>
      <c r="U147" t="s">
        <v>182</v>
      </c>
      <c r="V147" s="1">
        <v>70777</v>
      </c>
      <c r="W147" t="s">
        <v>189</v>
      </c>
      <c r="X147" t="s">
        <v>48</v>
      </c>
      <c r="Y147" s="1">
        <v>70777</v>
      </c>
      <c r="Z147" t="s">
        <v>189</v>
      </c>
      <c r="AA147" t="s">
        <v>48</v>
      </c>
      <c r="AB147" s="2">
        <v>756</v>
      </c>
      <c r="AC147" s="2">
        <v>756</v>
      </c>
      <c r="AD147" t="s">
        <v>286</v>
      </c>
      <c r="AE147" t="s">
        <v>286</v>
      </c>
      <c r="AF147" s="1">
        <v>1</v>
      </c>
      <c r="AG147" s="1">
        <v>3</v>
      </c>
      <c r="AH147" s="1" t="b">
        <f>Export4Q22[[#This Row],[Pharmacy Controller ID]]&lt;&gt;Export4Q22[[#This Row],[Medical Controller ID]]</f>
        <v>0</v>
      </c>
      <c r="AI147" t="str">
        <f t="shared" si="2"/>
        <v>65142Aetna Medicare Connect PlusMA-PDFALSEMedicare4337Aetna Medicare B2 Formulary61616Aetna Medicare B2 Formulary33Aetna Medicare B221Aetna Medicare MAPD70777CVS Health (Aetna)16Aetna Health884CVS Caremark RXCustomPBM Controlled70777CVS Health (Aetna)Parent70777CVS Health (Aetna)Parent756756MDMD13</v>
      </c>
      <c r="AJ147" s="8" t="str">
        <f>IFERROR(IF(_xlfn.XLOOKUP(Export4Q22[[#This Row],[Plan ID]],#REF!,#REF!)=Export4Q22[[#This Row],[Concatenate]],"Same","Change"),"New")</f>
        <v>New</v>
      </c>
    </row>
    <row r="148" spans="1:36" x14ac:dyDescent="0.25">
      <c r="A148" s="1">
        <v>65147</v>
      </c>
      <c r="B148" t="s">
        <v>394</v>
      </c>
      <c r="C148" t="s">
        <v>36</v>
      </c>
      <c r="D148" t="s">
        <v>37</v>
      </c>
      <c r="E148" t="s">
        <v>38</v>
      </c>
      <c r="F148" s="1">
        <v>4337</v>
      </c>
      <c r="G148" t="s">
        <v>374</v>
      </c>
      <c r="H148" s="3">
        <v>61616</v>
      </c>
      <c r="I148" t="s">
        <v>374</v>
      </c>
      <c r="J148" s="1">
        <v>33</v>
      </c>
      <c r="K148" t="s">
        <v>227</v>
      </c>
      <c r="L148" s="1">
        <v>21</v>
      </c>
      <c r="M148" t="s">
        <v>228</v>
      </c>
      <c r="N148" s="1">
        <v>70777</v>
      </c>
      <c r="O148" t="s">
        <v>189</v>
      </c>
      <c r="P148" s="1">
        <v>16</v>
      </c>
      <c r="Q148" t="s">
        <v>190</v>
      </c>
      <c r="R148" s="1">
        <v>884</v>
      </c>
      <c r="S148" t="s">
        <v>172</v>
      </c>
      <c r="T148" t="s">
        <v>46</v>
      </c>
      <c r="U148" t="s">
        <v>182</v>
      </c>
      <c r="V148" s="1">
        <v>70777</v>
      </c>
      <c r="W148" t="s">
        <v>189</v>
      </c>
      <c r="X148" t="s">
        <v>48</v>
      </c>
      <c r="Y148" s="1">
        <v>70777</v>
      </c>
      <c r="Z148" t="s">
        <v>189</v>
      </c>
      <c r="AA148" t="s">
        <v>48</v>
      </c>
      <c r="AB148" s="2">
        <v>11678</v>
      </c>
      <c r="AC148" s="2">
        <v>11678</v>
      </c>
      <c r="AD148" t="s">
        <v>384</v>
      </c>
      <c r="AE148" t="s">
        <v>384</v>
      </c>
      <c r="AF148" s="1">
        <v>1</v>
      </c>
      <c r="AG148" s="1">
        <v>3</v>
      </c>
      <c r="AH148" s="1" t="b">
        <f>Export4Q22[[#This Row],[Pharmacy Controller ID]]&lt;&gt;Export4Q22[[#This Row],[Medical Controller ID]]</f>
        <v>0</v>
      </c>
      <c r="AI148" t="str">
        <f t="shared" si="2"/>
        <v>65147Aetna Medicare Advantra Gold B2MA-PDFALSEMedicare4337Aetna Medicare B2 Formulary61616Aetna Medicare B2 Formulary33Aetna Medicare B221Aetna Medicare MAPD70777CVS Health (Aetna)16Aetna Health884CVS Caremark RXCustomPBM Controlled70777CVS Health (Aetna)Parent70777CVS Health (Aetna)Parent1167811678PA,WVPA,WV13</v>
      </c>
      <c r="AJ148" s="8" t="str">
        <f>IFERROR(IF(_xlfn.XLOOKUP(Export4Q22[[#This Row],[Plan ID]],#REF!,#REF!)=Export4Q22[[#This Row],[Concatenate]],"Same","Change"),"New")</f>
        <v>New</v>
      </c>
    </row>
    <row r="149" spans="1:36" x14ac:dyDescent="0.25">
      <c r="A149" s="1">
        <v>65947</v>
      </c>
      <c r="B149" t="s">
        <v>395</v>
      </c>
      <c r="C149" t="s">
        <v>36</v>
      </c>
      <c r="D149" t="s">
        <v>37</v>
      </c>
      <c r="E149" t="s">
        <v>38</v>
      </c>
      <c r="F149" s="1">
        <v>4337</v>
      </c>
      <c r="G149" t="s">
        <v>374</v>
      </c>
      <c r="H149" s="3">
        <v>61616</v>
      </c>
      <c r="I149" t="s">
        <v>374</v>
      </c>
      <c r="J149" s="1">
        <v>33</v>
      </c>
      <c r="K149" t="s">
        <v>227</v>
      </c>
      <c r="L149" s="1">
        <v>21</v>
      </c>
      <c r="M149" t="s">
        <v>228</v>
      </c>
      <c r="N149" s="1">
        <v>70777</v>
      </c>
      <c r="O149" t="s">
        <v>189</v>
      </c>
      <c r="P149" s="1">
        <v>16</v>
      </c>
      <c r="Q149" t="s">
        <v>190</v>
      </c>
      <c r="R149" s="1">
        <v>884</v>
      </c>
      <c r="S149" t="s">
        <v>172</v>
      </c>
      <c r="T149" t="s">
        <v>46</v>
      </c>
      <c r="U149" t="s">
        <v>182</v>
      </c>
      <c r="V149" s="1">
        <v>70777</v>
      </c>
      <c r="W149" t="s">
        <v>189</v>
      </c>
      <c r="X149" t="s">
        <v>48</v>
      </c>
      <c r="Y149" s="1">
        <v>70777</v>
      </c>
      <c r="Z149" t="s">
        <v>189</v>
      </c>
      <c r="AA149" t="s">
        <v>48</v>
      </c>
      <c r="AB149" s="2">
        <v>2396</v>
      </c>
      <c r="AC149" s="2">
        <v>2396</v>
      </c>
      <c r="AD149" t="s">
        <v>396</v>
      </c>
      <c r="AE149" t="s">
        <v>396</v>
      </c>
      <c r="AF149" s="1">
        <v>1</v>
      </c>
      <c r="AG149" s="1">
        <v>3</v>
      </c>
      <c r="AH149" s="1" t="b">
        <f>Export4Q22[[#This Row],[Pharmacy Controller ID]]&lt;&gt;Export4Q22[[#This Row],[Medical Controller ID]]</f>
        <v>0</v>
      </c>
      <c r="AI149" t="str">
        <f t="shared" si="2"/>
        <v>65947Aetna Advantra SelectMA-PDFALSEMedicare4337Aetna Medicare B2 Formulary61616Aetna Medicare B2 Formulary33Aetna Medicare B221Aetna Medicare MAPD70777CVS Health (Aetna)16Aetna Health884CVS Caremark RXCustomPBM Controlled70777CVS Health (Aetna)Parent70777CVS Health (Aetna)Parent23962396UT,WYUT,WY13</v>
      </c>
      <c r="AJ149" s="8" t="str">
        <f>IFERROR(IF(_xlfn.XLOOKUP(Export4Q22[[#This Row],[Plan ID]],#REF!,#REF!)=Export4Q22[[#This Row],[Concatenate]],"Same","Change"),"New")</f>
        <v>New</v>
      </c>
    </row>
    <row r="150" spans="1:36" x14ac:dyDescent="0.25">
      <c r="A150" s="1">
        <v>65949</v>
      </c>
      <c r="B150" t="s">
        <v>397</v>
      </c>
      <c r="C150" t="s">
        <v>36</v>
      </c>
      <c r="D150" t="s">
        <v>37</v>
      </c>
      <c r="E150" t="s">
        <v>38</v>
      </c>
      <c r="F150" s="1">
        <v>4337</v>
      </c>
      <c r="G150" t="s">
        <v>374</v>
      </c>
      <c r="H150" s="3">
        <v>61616</v>
      </c>
      <c r="I150" t="s">
        <v>374</v>
      </c>
      <c r="J150" s="1">
        <v>33</v>
      </c>
      <c r="K150" t="s">
        <v>227</v>
      </c>
      <c r="L150" s="1">
        <v>21</v>
      </c>
      <c r="M150" t="s">
        <v>228</v>
      </c>
      <c r="N150" s="1">
        <v>70777</v>
      </c>
      <c r="O150" t="s">
        <v>189</v>
      </c>
      <c r="P150" s="1">
        <v>16</v>
      </c>
      <c r="Q150" t="s">
        <v>190</v>
      </c>
      <c r="R150" s="1">
        <v>884</v>
      </c>
      <c r="S150" t="s">
        <v>172</v>
      </c>
      <c r="T150" t="s">
        <v>46</v>
      </c>
      <c r="U150" t="s">
        <v>182</v>
      </c>
      <c r="V150" s="1">
        <v>70777</v>
      </c>
      <c r="W150" t="s">
        <v>189</v>
      </c>
      <c r="X150" t="s">
        <v>48</v>
      </c>
      <c r="Y150" s="1">
        <v>70777</v>
      </c>
      <c r="Z150" t="s">
        <v>189</v>
      </c>
      <c r="AA150" t="s">
        <v>48</v>
      </c>
      <c r="AB150" s="2">
        <v>3696</v>
      </c>
      <c r="AC150" s="2">
        <v>3696</v>
      </c>
      <c r="AD150" t="s">
        <v>324</v>
      </c>
      <c r="AE150" t="s">
        <v>324</v>
      </c>
      <c r="AF150" s="1">
        <v>1</v>
      </c>
      <c r="AG150" s="1">
        <v>3</v>
      </c>
      <c r="AH150" s="1" t="b">
        <f>Export4Q22[[#This Row],[Pharmacy Controller ID]]&lt;&gt;Export4Q22[[#This Row],[Medical Controller ID]]</f>
        <v>0</v>
      </c>
      <c r="AI150" t="str">
        <f t="shared" si="2"/>
        <v>65949Aetna Medicare Advantra EliteMA-PDFALSEMedicare4337Aetna Medicare B2 Formulary61616Aetna Medicare B2 Formulary33Aetna Medicare B221Aetna Medicare MAPD70777CVS Health (Aetna)16Aetna Health884CVS Caremark RXCustomPBM Controlled70777CVS Health (Aetna)Parent70777CVS Health (Aetna)Parent36963696WVWV13</v>
      </c>
      <c r="AJ150" s="8" t="str">
        <f>IFERROR(IF(_xlfn.XLOOKUP(Export4Q22[[#This Row],[Plan ID]],#REF!,#REF!)=Export4Q22[[#This Row],[Concatenate]],"Same","Change"),"New")</f>
        <v>New</v>
      </c>
    </row>
    <row r="151" spans="1:36" x14ac:dyDescent="0.25">
      <c r="A151" s="1">
        <v>65959</v>
      </c>
      <c r="B151" t="s">
        <v>398</v>
      </c>
      <c r="C151" t="s">
        <v>36</v>
      </c>
      <c r="D151" t="s">
        <v>37</v>
      </c>
      <c r="E151" t="s">
        <v>38</v>
      </c>
      <c r="F151" s="1">
        <v>4337</v>
      </c>
      <c r="G151" t="s">
        <v>374</v>
      </c>
      <c r="H151" s="3">
        <v>61616</v>
      </c>
      <c r="I151" t="s">
        <v>374</v>
      </c>
      <c r="J151" s="1">
        <v>33</v>
      </c>
      <c r="K151" t="s">
        <v>227</v>
      </c>
      <c r="L151" s="1">
        <v>21</v>
      </c>
      <c r="M151" t="s">
        <v>228</v>
      </c>
      <c r="N151" s="1">
        <v>70777</v>
      </c>
      <c r="O151" t="s">
        <v>189</v>
      </c>
      <c r="P151" s="1">
        <v>16</v>
      </c>
      <c r="Q151" t="s">
        <v>190</v>
      </c>
      <c r="R151" s="1">
        <v>884</v>
      </c>
      <c r="S151" t="s">
        <v>172</v>
      </c>
      <c r="T151" t="s">
        <v>46</v>
      </c>
      <c r="U151" t="s">
        <v>182</v>
      </c>
      <c r="V151" s="1">
        <v>70777</v>
      </c>
      <c r="W151" t="s">
        <v>189</v>
      </c>
      <c r="X151" t="s">
        <v>48</v>
      </c>
      <c r="Y151" s="1">
        <v>70777</v>
      </c>
      <c r="Z151" t="s">
        <v>189</v>
      </c>
      <c r="AA151" t="s">
        <v>48</v>
      </c>
      <c r="AB151" s="2">
        <v>119146</v>
      </c>
      <c r="AC151" s="2">
        <v>119146</v>
      </c>
      <c r="AD151" t="s">
        <v>399</v>
      </c>
      <c r="AE151" t="s">
        <v>399</v>
      </c>
      <c r="AF151" s="1">
        <v>1</v>
      </c>
      <c r="AG151" s="1">
        <v>3</v>
      </c>
      <c r="AH151" s="1" t="b">
        <f>Export4Q22[[#This Row],[Pharmacy Controller ID]]&lt;&gt;Export4Q22[[#This Row],[Medical Controller ID]]</f>
        <v>0</v>
      </c>
      <c r="AI151" t="str">
        <f t="shared" si="2"/>
        <v>65959Aetna Medicare PremierMA-PDFALSEMedicare4337Aetna Medicare B2 Formulary61616Aetna Medicare B2 Formulary33Aetna Medicare B221Aetna Medicare MAPD70777CVS Health (Aetna)16Aetna Health884CVS Caremark RXCustomPBM Controlled70777CVS Health (Aetna)Parent70777CVS Health (Aetna)Parent119146119146AR,CO,CT,DC,FL,IA,IL,IN,KS,MI,MO,NC,ND,NE,NJ,NY,OH,PA,SC,SD,TN,TX,WIAR,CO,CT,DC,FL,IA,IL,IN,KS,MI,MO,NC,ND,NE,NJ,NY,OH,PA,SC,SD,TN,TX,WI13</v>
      </c>
      <c r="AJ151" s="8" t="str">
        <f>IFERROR(IF(_xlfn.XLOOKUP(Export4Q22[[#This Row],[Plan ID]],#REF!,#REF!)=Export4Q22[[#This Row],[Concatenate]],"Same","Change"),"New")</f>
        <v>New</v>
      </c>
    </row>
    <row r="152" spans="1:36" x14ac:dyDescent="0.25">
      <c r="A152" s="1">
        <v>65963</v>
      </c>
      <c r="B152" t="s">
        <v>400</v>
      </c>
      <c r="C152" t="s">
        <v>36</v>
      </c>
      <c r="D152" t="s">
        <v>37</v>
      </c>
      <c r="E152" t="s">
        <v>38</v>
      </c>
      <c r="F152" s="1">
        <v>4337</v>
      </c>
      <c r="G152" t="s">
        <v>374</v>
      </c>
      <c r="H152" s="3">
        <v>61616</v>
      </c>
      <c r="I152" t="s">
        <v>374</v>
      </c>
      <c r="J152" s="1">
        <v>33</v>
      </c>
      <c r="K152" t="s">
        <v>227</v>
      </c>
      <c r="L152" s="1">
        <v>21</v>
      </c>
      <c r="M152" t="s">
        <v>228</v>
      </c>
      <c r="N152" s="1">
        <v>70777</v>
      </c>
      <c r="O152" t="s">
        <v>189</v>
      </c>
      <c r="P152" s="1">
        <v>16</v>
      </c>
      <c r="Q152" t="s">
        <v>190</v>
      </c>
      <c r="R152" s="1">
        <v>884</v>
      </c>
      <c r="S152" t="s">
        <v>172</v>
      </c>
      <c r="T152" t="s">
        <v>46</v>
      </c>
      <c r="U152" t="s">
        <v>182</v>
      </c>
      <c r="V152" s="1">
        <v>70777</v>
      </c>
      <c r="W152" t="s">
        <v>189</v>
      </c>
      <c r="X152" t="s">
        <v>48</v>
      </c>
      <c r="Y152" s="1">
        <v>70777</v>
      </c>
      <c r="Z152" t="s">
        <v>189</v>
      </c>
      <c r="AA152" t="s">
        <v>48</v>
      </c>
      <c r="AB152" s="2">
        <v>16849</v>
      </c>
      <c r="AC152" s="2">
        <v>16849</v>
      </c>
      <c r="AD152" t="s">
        <v>401</v>
      </c>
      <c r="AE152" t="s">
        <v>401</v>
      </c>
      <c r="AF152" s="1">
        <v>1</v>
      </c>
      <c r="AG152" s="1">
        <v>3</v>
      </c>
      <c r="AH152" s="1" t="b">
        <f>Export4Q22[[#This Row],[Pharmacy Controller ID]]&lt;&gt;Export4Q22[[#This Row],[Medical Controller ID]]</f>
        <v>0</v>
      </c>
      <c r="AI152" t="str">
        <f t="shared" si="2"/>
        <v>65963Aetna Medicare PrimeMA-PDFALSEMedicare4337Aetna Medicare B2 Formulary61616Aetna Medicare B2 Formulary33Aetna Medicare B221Aetna Medicare MAPD70777CVS Health (Aetna)16Aetna Health884CVS Caremark RXCustomPBM Controlled70777CVS Health (Aetna)Parent70777CVS Health (Aetna)Parent1684916849AZ,CO,IA,IL,IN,NC,NE,SD,TX,VAAZ,CO,IA,IL,IN,NC,NE,SD,TX,VA13</v>
      </c>
      <c r="AJ152" s="8" t="str">
        <f>IFERROR(IF(_xlfn.XLOOKUP(Export4Q22[[#This Row],[Plan ID]],#REF!,#REF!)=Export4Q22[[#This Row],[Concatenate]],"Same","Change"),"New")</f>
        <v>New</v>
      </c>
    </row>
    <row r="153" spans="1:36" x14ac:dyDescent="0.25">
      <c r="A153" s="1">
        <v>65965</v>
      </c>
      <c r="B153" t="s">
        <v>402</v>
      </c>
      <c r="C153" t="s">
        <v>36</v>
      </c>
      <c r="D153" t="s">
        <v>37</v>
      </c>
      <c r="E153" t="s">
        <v>38</v>
      </c>
      <c r="F153" s="1">
        <v>4337</v>
      </c>
      <c r="G153" t="s">
        <v>374</v>
      </c>
      <c r="H153" s="3">
        <v>61616</v>
      </c>
      <c r="I153" t="s">
        <v>374</v>
      </c>
      <c r="J153" s="1">
        <v>33</v>
      </c>
      <c r="K153" t="s">
        <v>227</v>
      </c>
      <c r="L153" s="1">
        <v>21</v>
      </c>
      <c r="M153" t="s">
        <v>228</v>
      </c>
      <c r="N153" s="1">
        <v>70777</v>
      </c>
      <c r="O153" t="s">
        <v>189</v>
      </c>
      <c r="P153" s="1">
        <v>16</v>
      </c>
      <c r="Q153" t="s">
        <v>190</v>
      </c>
      <c r="R153" s="1">
        <v>884</v>
      </c>
      <c r="S153" t="s">
        <v>172</v>
      </c>
      <c r="T153" t="s">
        <v>46</v>
      </c>
      <c r="U153" t="s">
        <v>182</v>
      </c>
      <c r="V153" s="1">
        <v>70777</v>
      </c>
      <c r="W153" t="s">
        <v>189</v>
      </c>
      <c r="X153" t="s">
        <v>48</v>
      </c>
      <c r="Y153" s="1">
        <v>70777</v>
      </c>
      <c r="Z153" t="s">
        <v>189</v>
      </c>
      <c r="AA153" t="s">
        <v>48</v>
      </c>
      <c r="AB153" s="2">
        <v>30981</v>
      </c>
      <c r="AC153" s="2">
        <v>30981</v>
      </c>
      <c r="AD153" t="s">
        <v>403</v>
      </c>
      <c r="AE153" t="s">
        <v>403</v>
      </c>
      <c r="AF153" s="1">
        <v>1</v>
      </c>
      <c r="AG153" s="1">
        <v>3</v>
      </c>
      <c r="AH153" s="1" t="b">
        <f>Export4Q22[[#This Row],[Pharmacy Controller ID]]&lt;&gt;Export4Q22[[#This Row],[Medical Controller ID]]</f>
        <v>0</v>
      </c>
      <c r="AI153" t="str">
        <f t="shared" si="2"/>
        <v>65965Aetna Medicare Select PlanMA-PDFALSEMedicare4337Aetna Medicare B2 Formulary61616Aetna Medicare B2 Formulary33Aetna Medicare B221Aetna Medicare MAPD70777CVS Health (Aetna)16Aetna Health884CVS Caremark RXCustomPBM Controlled70777CVS Health (Aetna)Parent70777CVS Health (Aetna)Parent3098130981CA,GA,ID,IL,NV,OH,OR,TX,VA,WACA,GA,ID,IL,NV,OH,OR,TX,VA,WA13</v>
      </c>
      <c r="AJ153" s="8" t="str">
        <f>IFERROR(IF(_xlfn.XLOOKUP(Export4Q22[[#This Row],[Plan ID]],#REF!,#REF!)=Export4Q22[[#This Row],[Concatenate]],"Same","Change"),"New")</f>
        <v>New</v>
      </c>
    </row>
    <row r="154" spans="1:36" x14ac:dyDescent="0.25">
      <c r="A154" s="1">
        <v>65967</v>
      </c>
      <c r="B154" t="s">
        <v>404</v>
      </c>
      <c r="C154" t="s">
        <v>36</v>
      </c>
      <c r="D154" t="s">
        <v>37</v>
      </c>
      <c r="E154" t="s">
        <v>38</v>
      </c>
      <c r="F154" s="1">
        <v>4337</v>
      </c>
      <c r="G154" t="s">
        <v>374</v>
      </c>
      <c r="H154" s="3">
        <v>61616</v>
      </c>
      <c r="I154" t="s">
        <v>374</v>
      </c>
      <c r="J154" s="1">
        <v>33</v>
      </c>
      <c r="K154" t="s">
        <v>227</v>
      </c>
      <c r="L154" s="1">
        <v>21</v>
      </c>
      <c r="M154" t="s">
        <v>228</v>
      </c>
      <c r="N154" s="1">
        <v>70777</v>
      </c>
      <c r="O154" t="s">
        <v>189</v>
      </c>
      <c r="P154" s="1">
        <v>16</v>
      </c>
      <c r="Q154" t="s">
        <v>190</v>
      </c>
      <c r="R154" s="1">
        <v>884</v>
      </c>
      <c r="S154" t="s">
        <v>172</v>
      </c>
      <c r="T154" t="s">
        <v>46</v>
      </c>
      <c r="U154" t="s">
        <v>182</v>
      </c>
      <c r="V154" s="1">
        <v>70777</v>
      </c>
      <c r="W154" t="s">
        <v>189</v>
      </c>
      <c r="X154" t="s">
        <v>48</v>
      </c>
      <c r="Y154" s="1">
        <v>70777</v>
      </c>
      <c r="Z154" t="s">
        <v>189</v>
      </c>
      <c r="AA154" t="s">
        <v>48</v>
      </c>
      <c r="AB154" s="2">
        <v>675</v>
      </c>
      <c r="AC154" s="2">
        <v>675</v>
      </c>
      <c r="AD154" t="s">
        <v>405</v>
      </c>
      <c r="AE154" t="s">
        <v>405</v>
      </c>
      <c r="AF154" s="1">
        <v>1</v>
      </c>
      <c r="AG154" s="1">
        <v>3</v>
      </c>
      <c r="AH154" s="1" t="b">
        <f>Export4Q22[[#This Row],[Pharmacy Controller ID]]&lt;&gt;Export4Q22[[#This Row],[Medical Controller ID]]</f>
        <v>0</v>
      </c>
      <c r="AI154" t="str">
        <f t="shared" si="2"/>
        <v>65967Aetna Medicare Standard PlanMA-PDFALSEMedicare4337Aetna Medicare B2 Formulary61616Aetna Medicare B2 Formulary33Aetna Medicare B221Aetna Medicare MAPD70777CVS Health (Aetna)16Aetna Health884CVS Caremark RXCustomPBM Controlled70777CVS Health (Aetna)Parent70777CVS Health (Aetna)Parent675675DC,IL,MI,NJ,OH,PADC,IL,MI,NJ,OH,PA13</v>
      </c>
      <c r="AJ154" s="8" t="str">
        <f>IFERROR(IF(_xlfn.XLOOKUP(Export4Q22[[#This Row],[Plan ID]],#REF!,#REF!)=Export4Q22[[#This Row],[Concatenate]],"Same","Change"),"New")</f>
        <v>New</v>
      </c>
    </row>
    <row r="155" spans="1:36" x14ac:dyDescent="0.25">
      <c r="A155" s="1">
        <v>66487</v>
      </c>
      <c r="B155" t="s">
        <v>406</v>
      </c>
      <c r="C155" t="s">
        <v>36</v>
      </c>
      <c r="D155" t="s">
        <v>37</v>
      </c>
      <c r="E155" t="s">
        <v>38</v>
      </c>
      <c r="F155" s="1">
        <v>4337</v>
      </c>
      <c r="G155" t="s">
        <v>374</v>
      </c>
      <c r="H155" s="3">
        <v>61616</v>
      </c>
      <c r="I155" t="s">
        <v>374</v>
      </c>
      <c r="J155" s="1">
        <v>33</v>
      </c>
      <c r="K155" t="s">
        <v>227</v>
      </c>
      <c r="L155" s="1">
        <v>21</v>
      </c>
      <c r="M155" t="s">
        <v>228</v>
      </c>
      <c r="N155" s="1">
        <v>70777</v>
      </c>
      <c r="O155" t="s">
        <v>189</v>
      </c>
      <c r="P155" s="1">
        <v>16</v>
      </c>
      <c r="Q155" t="s">
        <v>190</v>
      </c>
      <c r="R155" s="1">
        <v>884</v>
      </c>
      <c r="S155" t="s">
        <v>172</v>
      </c>
      <c r="T155" t="s">
        <v>46</v>
      </c>
      <c r="U155" t="s">
        <v>182</v>
      </c>
      <c r="V155" s="1">
        <v>70777</v>
      </c>
      <c r="W155" t="s">
        <v>189</v>
      </c>
      <c r="X155" t="s">
        <v>48</v>
      </c>
      <c r="Y155" s="1">
        <v>70777</v>
      </c>
      <c r="Z155" t="s">
        <v>189</v>
      </c>
      <c r="AA155" t="s">
        <v>48</v>
      </c>
      <c r="AB155" s="2">
        <v>2447</v>
      </c>
      <c r="AC155" s="2">
        <v>2447</v>
      </c>
      <c r="AD155" t="s">
        <v>407</v>
      </c>
      <c r="AE155" t="s">
        <v>407</v>
      </c>
      <c r="AF155" s="1">
        <v>1</v>
      </c>
      <c r="AG155" s="1">
        <v>3</v>
      </c>
      <c r="AH155" s="1" t="b">
        <f>Export4Q22[[#This Row],[Pharmacy Controller ID]]&lt;&gt;Export4Q22[[#This Row],[Medical Controller ID]]</f>
        <v>0</v>
      </c>
      <c r="AI155" t="str">
        <f t="shared" si="2"/>
        <v>66487Aetna Medicare Premier Plus 2MA-PDFALSEMedicare4337Aetna Medicare B2 Formulary61616Aetna Medicare B2 Formulary33Aetna Medicare B221Aetna Medicare MAPD70777CVS Health (Aetna)16Aetna Health884CVS Caremark RXCustomPBM Controlled70777CVS Health (Aetna)Parent70777CVS Health (Aetna)Parent24472447KS,OHKS,OH13</v>
      </c>
      <c r="AJ155" s="8" t="str">
        <f>IFERROR(IF(_xlfn.XLOOKUP(Export4Q22[[#This Row],[Plan ID]],#REF!,#REF!)=Export4Q22[[#This Row],[Concatenate]],"Same","Change"),"New")</f>
        <v>New</v>
      </c>
    </row>
    <row r="156" spans="1:36" x14ac:dyDescent="0.25">
      <c r="A156" s="1">
        <v>66489</v>
      </c>
      <c r="B156" t="s">
        <v>408</v>
      </c>
      <c r="C156" t="s">
        <v>36</v>
      </c>
      <c r="D156" t="s">
        <v>37</v>
      </c>
      <c r="E156" t="s">
        <v>38</v>
      </c>
      <c r="F156" s="1">
        <v>4337</v>
      </c>
      <c r="G156" t="s">
        <v>374</v>
      </c>
      <c r="H156" s="3">
        <v>61616</v>
      </c>
      <c r="I156" t="s">
        <v>374</v>
      </c>
      <c r="J156" s="1">
        <v>33</v>
      </c>
      <c r="K156" t="s">
        <v>227</v>
      </c>
      <c r="L156" s="1">
        <v>21</v>
      </c>
      <c r="M156" t="s">
        <v>228</v>
      </c>
      <c r="N156" s="1">
        <v>70777</v>
      </c>
      <c r="O156" t="s">
        <v>189</v>
      </c>
      <c r="P156" s="1">
        <v>16</v>
      </c>
      <c r="Q156" t="s">
        <v>190</v>
      </c>
      <c r="R156" s="1">
        <v>884</v>
      </c>
      <c r="S156" t="s">
        <v>172</v>
      </c>
      <c r="T156" t="s">
        <v>46</v>
      </c>
      <c r="U156" t="s">
        <v>182</v>
      </c>
      <c r="V156" s="1">
        <v>70777</v>
      </c>
      <c r="W156" t="s">
        <v>189</v>
      </c>
      <c r="X156" t="s">
        <v>48</v>
      </c>
      <c r="Y156" s="1">
        <v>70777</v>
      </c>
      <c r="Z156" t="s">
        <v>189</v>
      </c>
      <c r="AA156" t="s">
        <v>48</v>
      </c>
      <c r="AB156" s="2">
        <v>85505</v>
      </c>
      <c r="AC156" s="2">
        <v>85505</v>
      </c>
      <c r="AD156" t="s">
        <v>409</v>
      </c>
      <c r="AE156" t="s">
        <v>409</v>
      </c>
      <c r="AF156" s="1">
        <v>1</v>
      </c>
      <c r="AG156" s="1">
        <v>3</v>
      </c>
      <c r="AH156" s="1" t="b">
        <f>Export4Q22[[#This Row],[Pharmacy Controller ID]]&lt;&gt;Export4Q22[[#This Row],[Medical Controller ID]]</f>
        <v>0</v>
      </c>
      <c r="AI156" t="str">
        <f t="shared" si="2"/>
        <v>66489Aetna Medicare Freedom PlanMA-PDFALSEMedicare4337Aetna Medicare B2 Formulary61616Aetna Medicare B2 Formulary33Aetna Medicare B221Aetna Medicare MAPD70777CVS Health (Aetna)16Aetna Health884CVS Caremark RXCustomPBM Controlled70777CVS Health (Aetna)Parent70777CVS Health (Aetna)Parent8550585505AL,AZ,GA,ID,LA,MA,ME,MS,NH,RI,TNAL,AZ,GA,ID,LA,MA,ME,MS,NH,RI,TN13</v>
      </c>
      <c r="AJ156" s="8" t="str">
        <f>IFERROR(IF(_xlfn.XLOOKUP(Export4Q22[[#This Row],[Plan ID]],#REF!,#REF!)=Export4Q22[[#This Row],[Concatenate]],"Same","Change"),"New")</f>
        <v>New</v>
      </c>
    </row>
    <row r="157" spans="1:36" x14ac:dyDescent="0.25">
      <c r="A157" s="1">
        <v>66490</v>
      </c>
      <c r="B157" t="s">
        <v>410</v>
      </c>
      <c r="C157" t="s">
        <v>36</v>
      </c>
      <c r="D157" t="s">
        <v>37</v>
      </c>
      <c r="E157" t="s">
        <v>38</v>
      </c>
      <c r="F157" s="1">
        <v>4337</v>
      </c>
      <c r="G157" t="s">
        <v>374</v>
      </c>
      <c r="H157" s="3">
        <v>61616</v>
      </c>
      <c r="I157" t="s">
        <v>374</v>
      </c>
      <c r="J157" s="1">
        <v>33</v>
      </c>
      <c r="K157" t="s">
        <v>227</v>
      </c>
      <c r="L157" s="1">
        <v>21</v>
      </c>
      <c r="M157" t="s">
        <v>228</v>
      </c>
      <c r="N157" s="1">
        <v>70777</v>
      </c>
      <c r="O157" t="s">
        <v>189</v>
      </c>
      <c r="P157" s="1">
        <v>16</v>
      </c>
      <c r="Q157" t="s">
        <v>190</v>
      </c>
      <c r="R157" s="1">
        <v>884</v>
      </c>
      <c r="S157" t="s">
        <v>172</v>
      </c>
      <c r="T157" t="s">
        <v>46</v>
      </c>
      <c r="U157" t="s">
        <v>182</v>
      </c>
      <c r="V157" s="1">
        <v>70777</v>
      </c>
      <c r="W157" t="s">
        <v>189</v>
      </c>
      <c r="X157" t="s">
        <v>48</v>
      </c>
      <c r="Y157" s="1">
        <v>70777</v>
      </c>
      <c r="Z157" t="s">
        <v>189</v>
      </c>
      <c r="AA157" t="s">
        <v>48</v>
      </c>
      <c r="AB157" s="2">
        <v>1914</v>
      </c>
      <c r="AC157" s="2">
        <v>1914</v>
      </c>
      <c r="AD157" t="s">
        <v>314</v>
      </c>
      <c r="AE157" t="s">
        <v>314</v>
      </c>
      <c r="AF157" s="1">
        <v>1</v>
      </c>
      <c r="AG157" s="1">
        <v>3</v>
      </c>
      <c r="AH157" s="1" t="b">
        <f>Export4Q22[[#This Row],[Pharmacy Controller ID]]&lt;&gt;Export4Q22[[#This Row],[Medical Controller ID]]</f>
        <v>0</v>
      </c>
      <c r="AI157" t="str">
        <f t="shared" si="2"/>
        <v>66490Aetna Medicare Gold PlanMA-PDFALSEMedicare4337Aetna Medicare B2 Formulary61616Aetna Medicare B2 Formulary33Aetna Medicare B221Aetna Medicare MAPD70777CVS Health (Aetna)16Aetna Health884CVS Caremark RXCustomPBM Controlled70777CVS Health (Aetna)Parent70777CVS Health (Aetna)Parent19141914PAPA13</v>
      </c>
      <c r="AJ157" s="8" t="str">
        <f>IFERROR(IF(_xlfn.XLOOKUP(Export4Q22[[#This Row],[Plan ID]],#REF!,#REF!)=Export4Q22[[#This Row],[Concatenate]],"Same","Change"),"New")</f>
        <v>New</v>
      </c>
    </row>
    <row r="158" spans="1:36" x14ac:dyDescent="0.25">
      <c r="A158" s="1">
        <v>66491</v>
      </c>
      <c r="B158" t="s">
        <v>411</v>
      </c>
      <c r="C158" t="s">
        <v>36</v>
      </c>
      <c r="D158" t="s">
        <v>37</v>
      </c>
      <c r="E158" t="s">
        <v>38</v>
      </c>
      <c r="F158" s="1">
        <v>4337</v>
      </c>
      <c r="G158" t="s">
        <v>374</v>
      </c>
      <c r="H158" s="3">
        <v>61616</v>
      </c>
      <c r="I158" t="s">
        <v>374</v>
      </c>
      <c r="J158" s="1">
        <v>33</v>
      </c>
      <c r="K158" t="s">
        <v>227</v>
      </c>
      <c r="L158" s="1">
        <v>21</v>
      </c>
      <c r="M158" t="s">
        <v>228</v>
      </c>
      <c r="N158" s="1">
        <v>70777</v>
      </c>
      <c r="O158" t="s">
        <v>189</v>
      </c>
      <c r="P158" s="1">
        <v>16</v>
      </c>
      <c r="Q158" t="s">
        <v>190</v>
      </c>
      <c r="R158" s="1">
        <v>884</v>
      </c>
      <c r="S158" t="s">
        <v>172</v>
      </c>
      <c r="T158" t="s">
        <v>46</v>
      </c>
      <c r="U158" t="s">
        <v>182</v>
      </c>
      <c r="V158" s="1">
        <v>70777</v>
      </c>
      <c r="W158" t="s">
        <v>189</v>
      </c>
      <c r="X158" t="s">
        <v>48</v>
      </c>
      <c r="Y158" s="1">
        <v>70777</v>
      </c>
      <c r="Z158" t="s">
        <v>189</v>
      </c>
      <c r="AA158" t="s">
        <v>48</v>
      </c>
      <c r="AB158" s="2">
        <v>2806</v>
      </c>
      <c r="AC158" s="2">
        <v>2806</v>
      </c>
      <c r="AD158" t="s">
        <v>412</v>
      </c>
      <c r="AE158" t="s">
        <v>412</v>
      </c>
      <c r="AF158" s="1">
        <v>1</v>
      </c>
      <c r="AG158" s="1">
        <v>3</v>
      </c>
      <c r="AH158" s="1" t="b">
        <f>Export4Q22[[#This Row],[Pharmacy Controller ID]]&lt;&gt;Export4Q22[[#This Row],[Medical Controller ID]]</f>
        <v>0</v>
      </c>
      <c r="AI158" t="str">
        <f t="shared" si="2"/>
        <v>66491Aetna Medicare Platinum PlanMA-PDFALSEMedicare4337Aetna Medicare B2 Formulary61616Aetna Medicare B2 Formulary33Aetna Medicare B221Aetna Medicare MAPD70777CVS Health (Aetna)16Aetna Health884CVS Caremark RXCustomPBM Controlled70777CVS Health (Aetna)Parent70777CVS Health (Aetna)Parent28062806AZ,CO,NV,WAAZ,CO,NV,WA13</v>
      </c>
      <c r="AJ158" s="8" t="str">
        <f>IFERROR(IF(_xlfn.XLOOKUP(Export4Q22[[#This Row],[Plan ID]],#REF!,#REF!)=Export4Q22[[#This Row],[Concatenate]],"Same","Change"),"New")</f>
        <v>New</v>
      </c>
    </row>
    <row r="159" spans="1:36" x14ac:dyDescent="0.25">
      <c r="A159" s="1">
        <v>66493</v>
      </c>
      <c r="B159" t="s">
        <v>413</v>
      </c>
      <c r="C159" t="s">
        <v>36</v>
      </c>
      <c r="D159" t="s">
        <v>37</v>
      </c>
      <c r="E159" t="s">
        <v>38</v>
      </c>
      <c r="F159" s="1">
        <v>4337</v>
      </c>
      <c r="G159" t="s">
        <v>374</v>
      </c>
      <c r="H159" s="3">
        <v>61616</v>
      </c>
      <c r="I159" t="s">
        <v>374</v>
      </c>
      <c r="J159" s="1">
        <v>33</v>
      </c>
      <c r="K159" t="s">
        <v>227</v>
      </c>
      <c r="L159" s="1">
        <v>21</v>
      </c>
      <c r="M159" t="s">
        <v>228</v>
      </c>
      <c r="N159" s="1">
        <v>70777</v>
      </c>
      <c r="O159" t="s">
        <v>189</v>
      </c>
      <c r="P159" s="1">
        <v>16</v>
      </c>
      <c r="Q159" t="s">
        <v>190</v>
      </c>
      <c r="R159" s="1">
        <v>884</v>
      </c>
      <c r="S159" t="s">
        <v>172</v>
      </c>
      <c r="T159" t="s">
        <v>46</v>
      </c>
      <c r="U159" t="s">
        <v>182</v>
      </c>
      <c r="V159" s="1">
        <v>70777</v>
      </c>
      <c r="W159" t="s">
        <v>189</v>
      </c>
      <c r="X159" t="s">
        <v>48</v>
      </c>
      <c r="Y159" s="1">
        <v>70777</v>
      </c>
      <c r="Z159" t="s">
        <v>189</v>
      </c>
      <c r="AA159" t="s">
        <v>48</v>
      </c>
      <c r="AB159" s="2">
        <v>172887</v>
      </c>
      <c r="AC159" s="2">
        <v>172887</v>
      </c>
      <c r="AD159" t="s">
        <v>13967</v>
      </c>
      <c r="AE159" t="s">
        <v>13967</v>
      </c>
      <c r="AF159" s="1">
        <v>1</v>
      </c>
      <c r="AG159" s="1">
        <v>3</v>
      </c>
      <c r="AH159" s="1" t="b">
        <f>Export4Q22[[#This Row],[Pharmacy Controller ID]]&lt;&gt;Export4Q22[[#This Row],[Medical Controller ID]]</f>
        <v>0</v>
      </c>
      <c r="AI159" t="str">
        <f t="shared" si="2"/>
        <v>66493Aetna Medicare Premier PlusMA-PDFALSEMedicare4337Aetna Medicare B2 Formulary61616Aetna Medicare B2 Formulary33Aetna Medicare B221Aetna Medicare MAPD70777CVS Health (Aetna)16Aetna Health884CVS Caremark RXCustomPBM Controlled70777CVS Health (Aetna)Parent70777CVS Health (Aetna)Parent172887172887AR,CT,DE,FL,IA,IL,KS,ME,MI,MO,NC,NY,OH,TXAR,CT,DE,FL,IA,IL,KS,ME,MI,MO,NC,NY,OH,TX13</v>
      </c>
      <c r="AJ159" s="8" t="str">
        <f>IFERROR(IF(_xlfn.XLOOKUP(Export4Q22[[#This Row],[Plan ID]],#REF!,#REF!)=Export4Q22[[#This Row],[Concatenate]],"Same","Change"),"New")</f>
        <v>New</v>
      </c>
    </row>
    <row r="160" spans="1:36" x14ac:dyDescent="0.25">
      <c r="A160" s="1">
        <v>66494</v>
      </c>
      <c r="B160" t="s">
        <v>414</v>
      </c>
      <c r="C160" t="s">
        <v>36</v>
      </c>
      <c r="D160" t="s">
        <v>37</v>
      </c>
      <c r="E160" t="s">
        <v>38</v>
      </c>
      <c r="F160" s="1">
        <v>4337</v>
      </c>
      <c r="G160" t="s">
        <v>374</v>
      </c>
      <c r="H160" s="3">
        <v>61616</v>
      </c>
      <c r="I160" t="s">
        <v>374</v>
      </c>
      <c r="J160" s="1">
        <v>33</v>
      </c>
      <c r="K160" t="s">
        <v>227</v>
      </c>
      <c r="L160" s="1">
        <v>21</v>
      </c>
      <c r="M160" t="s">
        <v>228</v>
      </c>
      <c r="N160" s="1">
        <v>70777</v>
      </c>
      <c r="O160" t="s">
        <v>189</v>
      </c>
      <c r="P160" s="1">
        <v>16</v>
      </c>
      <c r="Q160" t="s">
        <v>190</v>
      </c>
      <c r="R160" s="1">
        <v>884</v>
      </c>
      <c r="S160" t="s">
        <v>172</v>
      </c>
      <c r="T160" t="s">
        <v>46</v>
      </c>
      <c r="U160" t="s">
        <v>182</v>
      </c>
      <c r="V160" s="1">
        <v>70777</v>
      </c>
      <c r="W160" t="s">
        <v>189</v>
      </c>
      <c r="X160" t="s">
        <v>48</v>
      </c>
      <c r="Y160" s="1">
        <v>70777</v>
      </c>
      <c r="Z160" t="s">
        <v>189</v>
      </c>
      <c r="AA160" t="s">
        <v>48</v>
      </c>
      <c r="AB160" s="2">
        <v>2519</v>
      </c>
      <c r="AC160" s="2">
        <v>2519</v>
      </c>
      <c r="AD160" t="s">
        <v>295</v>
      </c>
      <c r="AE160" t="s">
        <v>295</v>
      </c>
      <c r="AF160" s="1">
        <v>1</v>
      </c>
      <c r="AG160" s="1">
        <v>3</v>
      </c>
      <c r="AH160" s="1" t="b">
        <f>Export4Q22[[#This Row],[Pharmacy Controller ID]]&lt;&gt;Export4Q22[[#This Row],[Medical Controller ID]]</f>
        <v>0</v>
      </c>
      <c r="AI160" t="str">
        <f t="shared" si="2"/>
        <v>66494Aetna Medicare SNJ Prime EliteMA-PDFALSEMedicare4337Aetna Medicare B2 Formulary61616Aetna Medicare B2 Formulary33Aetna Medicare B221Aetna Medicare MAPD70777CVS Health (Aetna)16Aetna Health884CVS Caremark RXCustomPBM Controlled70777CVS Health (Aetna)Parent70777CVS Health (Aetna)Parent25192519NJNJ13</v>
      </c>
      <c r="AJ160" s="8" t="str">
        <f>IFERROR(IF(_xlfn.XLOOKUP(Export4Q22[[#This Row],[Plan ID]],#REF!,#REF!)=Export4Q22[[#This Row],[Concatenate]],"Same","Change"),"New")</f>
        <v>New</v>
      </c>
    </row>
    <row r="161" spans="1:36" x14ac:dyDescent="0.25">
      <c r="A161" s="1">
        <v>68128</v>
      </c>
      <c r="B161" t="s">
        <v>415</v>
      </c>
      <c r="C161" t="s">
        <v>36</v>
      </c>
      <c r="D161" t="s">
        <v>37</v>
      </c>
      <c r="E161" t="s">
        <v>38</v>
      </c>
      <c r="F161" s="1">
        <v>4337</v>
      </c>
      <c r="G161" t="s">
        <v>374</v>
      </c>
      <c r="H161" s="3">
        <v>61616</v>
      </c>
      <c r="I161" t="s">
        <v>374</v>
      </c>
      <c r="J161" s="1">
        <v>33</v>
      </c>
      <c r="K161" t="s">
        <v>227</v>
      </c>
      <c r="L161" s="1">
        <v>21</v>
      </c>
      <c r="M161" t="s">
        <v>228</v>
      </c>
      <c r="N161" s="1">
        <v>70777</v>
      </c>
      <c r="O161" t="s">
        <v>189</v>
      </c>
      <c r="P161" s="1">
        <v>16</v>
      </c>
      <c r="Q161" t="s">
        <v>190</v>
      </c>
      <c r="R161" s="1">
        <v>884</v>
      </c>
      <c r="S161" t="s">
        <v>172</v>
      </c>
      <c r="T161" t="s">
        <v>46</v>
      </c>
      <c r="U161" t="s">
        <v>182</v>
      </c>
      <c r="V161" s="1">
        <v>70777</v>
      </c>
      <c r="W161" t="s">
        <v>189</v>
      </c>
      <c r="X161" t="s">
        <v>48</v>
      </c>
      <c r="Y161" s="1">
        <v>70777</v>
      </c>
      <c r="Z161" t="s">
        <v>189</v>
      </c>
      <c r="AA161" t="s">
        <v>48</v>
      </c>
      <c r="AB161" s="2">
        <v>958</v>
      </c>
      <c r="AC161" s="2">
        <v>958</v>
      </c>
      <c r="AD161" t="s">
        <v>307</v>
      </c>
      <c r="AE161" t="s">
        <v>307</v>
      </c>
      <c r="AF161" s="1">
        <v>1</v>
      </c>
      <c r="AG161" s="1">
        <v>3</v>
      </c>
      <c r="AH161" s="1" t="b">
        <f>Export4Q22[[#This Row],[Pharmacy Controller ID]]&lt;&gt;Export4Q22[[#This Row],[Medical Controller ID]]</f>
        <v>0</v>
      </c>
      <c r="AI161" t="str">
        <f t="shared" si="2"/>
        <v>68128Aetna Medicare UVA Health System PrimeMA-PDFALSEMedicare4337Aetna Medicare B2 Formulary61616Aetna Medicare B2 Formulary33Aetna Medicare B221Aetna Medicare MAPD70777CVS Health (Aetna)16Aetna Health884CVS Caremark RXCustomPBM Controlled70777CVS Health (Aetna)Parent70777CVS Health (Aetna)Parent958958VAVA13</v>
      </c>
      <c r="AJ161" s="8" t="str">
        <f>IFERROR(IF(_xlfn.XLOOKUP(Export4Q22[[#This Row],[Plan ID]],#REF!,#REF!)=Export4Q22[[#This Row],[Concatenate]],"Same","Change"),"New")</f>
        <v>New</v>
      </c>
    </row>
    <row r="162" spans="1:36" x14ac:dyDescent="0.25">
      <c r="A162" s="1">
        <v>68131</v>
      </c>
      <c r="B162" t="s">
        <v>416</v>
      </c>
      <c r="C162" t="s">
        <v>36</v>
      </c>
      <c r="D162" t="s">
        <v>37</v>
      </c>
      <c r="E162" t="s">
        <v>38</v>
      </c>
      <c r="F162" s="1">
        <v>4337</v>
      </c>
      <c r="G162" t="s">
        <v>374</v>
      </c>
      <c r="H162" s="3">
        <v>61616</v>
      </c>
      <c r="I162" t="s">
        <v>374</v>
      </c>
      <c r="J162" s="1">
        <v>33</v>
      </c>
      <c r="K162" t="s">
        <v>227</v>
      </c>
      <c r="L162" s="1">
        <v>21</v>
      </c>
      <c r="M162" t="s">
        <v>228</v>
      </c>
      <c r="N162" s="1">
        <v>70777</v>
      </c>
      <c r="O162" t="s">
        <v>189</v>
      </c>
      <c r="P162" s="1">
        <v>16</v>
      </c>
      <c r="Q162" t="s">
        <v>190</v>
      </c>
      <c r="R162" s="1">
        <v>884</v>
      </c>
      <c r="S162" t="s">
        <v>172</v>
      </c>
      <c r="T162" t="s">
        <v>46</v>
      </c>
      <c r="U162" t="s">
        <v>182</v>
      </c>
      <c r="V162" s="1">
        <v>70777</v>
      </c>
      <c r="W162" t="s">
        <v>189</v>
      </c>
      <c r="X162" t="s">
        <v>48</v>
      </c>
      <c r="Y162" s="1">
        <v>70777</v>
      </c>
      <c r="Z162" t="s">
        <v>189</v>
      </c>
      <c r="AA162" t="s">
        <v>48</v>
      </c>
      <c r="AB162" s="2">
        <v>4525</v>
      </c>
      <c r="AC162" s="2">
        <v>4525</v>
      </c>
      <c r="AD162" t="s">
        <v>295</v>
      </c>
      <c r="AE162" t="s">
        <v>295</v>
      </c>
      <c r="AF162" s="1">
        <v>1</v>
      </c>
      <c r="AG162" s="1">
        <v>3</v>
      </c>
      <c r="AH162" s="1" t="b">
        <f>Export4Q22[[#This Row],[Pharmacy Controller ID]]&lt;&gt;Export4Q22[[#This Row],[Medical Controller ID]]</f>
        <v>0</v>
      </c>
      <c r="AI162" t="str">
        <f t="shared" si="2"/>
        <v>68131Aetna Medicare Explorer EliteMA-PDFALSEMedicare4337Aetna Medicare B2 Formulary61616Aetna Medicare B2 Formulary33Aetna Medicare B221Aetna Medicare MAPD70777CVS Health (Aetna)16Aetna Health884CVS Caremark RXCustomPBM Controlled70777CVS Health (Aetna)Parent70777CVS Health (Aetna)Parent45254525NJNJ13</v>
      </c>
      <c r="AJ162" s="8" t="str">
        <f>IFERROR(IF(_xlfn.XLOOKUP(Export4Q22[[#This Row],[Plan ID]],#REF!,#REF!)=Export4Q22[[#This Row],[Concatenate]],"Same","Change"),"New")</f>
        <v>New</v>
      </c>
    </row>
    <row r="163" spans="1:36" x14ac:dyDescent="0.25">
      <c r="A163" s="1">
        <v>68137</v>
      </c>
      <c r="B163" t="s">
        <v>417</v>
      </c>
      <c r="C163" t="s">
        <v>36</v>
      </c>
      <c r="D163" t="s">
        <v>37</v>
      </c>
      <c r="E163" t="s">
        <v>38</v>
      </c>
      <c r="F163" s="1">
        <v>4337</v>
      </c>
      <c r="G163" t="s">
        <v>374</v>
      </c>
      <c r="H163" s="3">
        <v>61616</v>
      </c>
      <c r="I163" t="s">
        <v>374</v>
      </c>
      <c r="J163" s="1">
        <v>33</v>
      </c>
      <c r="K163" t="s">
        <v>227</v>
      </c>
      <c r="L163" s="1">
        <v>21</v>
      </c>
      <c r="M163" t="s">
        <v>228</v>
      </c>
      <c r="N163" s="1">
        <v>70777</v>
      </c>
      <c r="O163" t="s">
        <v>189</v>
      </c>
      <c r="P163" s="1">
        <v>16</v>
      </c>
      <c r="Q163" t="s">
        <v>190</v>
      </c>
      <c r="R163" s="1">
        <v>884</v>
      </c>
      <c r="S163" t="s">
        <v>172</v>
      </c>
      <c r="T163" t="s">
        <v>46</v>
      </c>
      <c r="U163" t="s">
        <v>182</v>
      </c>
      <c r="V163" s="1">
        <v>70777</v>
      </c>
      <c r="W163" t="s">
        <v>189</v>
      </c>
      <c r="X163" t="s">
        <v>48</v>
      </c>
      <c r="Y163" s="1">
        <v>70777</v>
      </c>
      <c r="Z163" t="s">
        <v>189</v>
      </c>
      <c r="AA163" t="s">
        <v>48</v>
      </c>
      <c r="AB163" s="2">
        <v>1019</v>
      </c>
      <c r="AC163" s="2">
        <v>1019</v>
      </c>
      <c r="AD163" t="s">
        <v>314</v>
      </c>
      <c r="AE163" t="s">
        <v>314</v>
      </c>
      <c r="AF163" s="1">
        <v>1</v>
      </c>
      <c r="AG163" s="1">
        <v>3</v>
      </c>
      <c r="AH163" s="1" t="b">
        <f>Export4Q22[[#This Row],[Pharmacy Controller ID]]&lt;&gt;Export4Q22[[#This Row],[Medical Controller ID]]</f>
        <v>0</v>
      </c>
      <c r="AI163" t="str">
        <f t="shared" si="2"/>
        <v>68137Aetna Medicare SilverMA-PDFALSEMedicare4337Aetna Medicare B2 Formulary61616Aetna Medicare B2 Formulary33Aetna Medicare B221Aetna Medicare MAPD70777CVS Health (Aetna)16Aetna Health884CVS Caremark RXCustomPBM Controlled70777CVS Health (Aetna)Parent70777CVS Health (Aetna)Parent10191019PAPA13</v>
      </c>
      <c r="AJ163" s="8" t="str">
        <f>IFERROR(IF(_xlfn.XLOOKUP(Export4Q22[[#This Row],[Plan ID]],#REF!,#REF!)=Export4Q22[[#This Row],[Concatenate]],"Same","Change"),"New")</f>
        <v>New</v>
      </c>
    </row>
    <row r="164" spans="1:36" x14ac:dyDescent="0.25">
      <c r="A164" s="1">
        <v>68143</v>
      </c>
      <c r="B164" t="s">
        <v>418</v>
      </c>
      <c r="C164" t="s">
        <v>36</v>
      </c>
      <c r="D164" t="s">
        <v>37</v>
      </c>
      <c r="E164" t="s">
        <v>38</v>
      </c>
      <c r="F164" s="1">
        <v>4337</v>
      </c>
      <c r="G164" t="s">
        <v>374</v>
      </c>
      <c r="H164" s="3">
        <v>61616</v>
      </c>
      <c r="I164" t="s">
        <v>374</v>
      </c>
      <c r="J164" s="1">
        <v>33</v>
      </c>
      <c r="K164" t="s">
        <v>227</v>
      </c>
      <c r="L164" s="1">
        <v>21</v>
      </c>
      <c r="M164" t="s">
        <v>228</v>
      </c>
      <c r="N164" s="1">
        <v>70777</v>
      </c>
      <c r="O164" t="s">
        <v>189</v>
      </c>
      <c r="P164" s="1">
        <v>16</v>
      </c>
      <c r="Q164" t="s">
        <v>190</v>
      </c>
      <c r="R164" s="1">
        <v>884</v>
      </c>
      <c r="S164" t="s">
        <v>172</v>
      </c>
      <c r="T164" t="s">
        <v>46</v>
      </c>
      <c r="U164" t="s">
        <v>182</v>
      </c>
      <c r="V164" s="1">
        <v>70777</v>
      </c>
      <c r="W164" t="s">
        <v>189</v>
      </c>
      <c r="X164" t="s">
        <v>48</v>
      </c>
      <c r="Y164" s="1">
        <v>70777</v>
      </c>
      <c r="Z164" t="s">
        <v>189</v>
      </c>
      <c r="AA164" t="s">
        <v>48</v>
      </c>
      <c r="AB164" s="2">
        <v>1038</v>
      </c>
      <c r="AC164" s="2">
        <v>1038</v>
      </c>
      <c r="AD164" t="s">
        <v>419</v>
      </c>
      <c r="AE164" t="s">
        <v>419</v>
      </c>
      <c r="AF164" s="1">
        <v>1</v>
      </c>
      <c r="AG164" s="1">
        <v>3</v>
      </c>
      <c r="AH164" s="1" t="b">
        <f>Export4Q22[[#This Row],[Pharmacy Controller ID]]&lt;&gt;Export4Q22[[#This Row],[Medical Controller ID]]</f>
        <v>0</v>
      </c>
      <c r="AI164" t="str">
        <f t="shared" si="2"/>
        <v>68143Aetna Medicare Gold Advantage Value PrimeMA-PDFALSEMedicare4337Aetna Medicare B2 Formulary61616Aetna Medicare B2 Formulary33Aetna Medicare B221Aetna Medicare MAPD70777CVS Health (Aetna)16Aetna Health884CVS Caremark RXCustomPBM Controlled70777CVS Health (Aetna)Parent70777CVS Health (Aetna)Parent10381038IL,MOIL,MO13</v>
      </c>
      <c r="AJ164" s="8" t="str">
        <f>IFERROR(IF(_xlfn.XLOOKUP(Export4Q22[[#This Row],[Plan ID]],#REF!,#REF!)=Export4Q22[[#This Row],[Concatenate]],"Same","Change"),"New")</f>
        <v>New</v>
      </c>
    </row>
    <row r="165" spans="1:36" x14ac:dyDescent="0.25">
      <c r="A165" s="1">
        <v>69184</v>
      </c>
      <c r="B165" t="s">
        <v>420</v>
      </c>
      <c r="C165" t="s">
        <v>36</v>
      </c>
      <c r="D165" t="s">
        <v>37</v>
      </c>
      <c r="E165" t="s">
        <v>38</v>
      </c>
      <c r="F165" s="1">
        <v>4337</v>
      </c>
      <c r="G165" t="s">
        <v>374</v>
      </c>
      <c r="H165" s="3">
        <v>61616</v>
      </c>
      <c r="I165" t="s">
        <v>374</v>
      </c>
      <c r="J165" s="1">
        <v>33</v>
      </c>
      <c r="K165" t="s">
        <v>227</v>
      </c>
      <c r="L165" s="1">
        <v>21</v>
      </c>
      <c r="M165" t="s">
        <v>228</v>
      </c>
      <c r="N165" s="1">
        <v>70777</v>
      </c>
      <c r="O165" t="s">
        <v>189</v>
      </c>
      <c r="P165" s="1">
        <v>16</v>
      </c>
      <c r="Q165" t="s">
        <v>190</v>
      </c>
      <c r="R165" s="1">
        <v>884</v>
      </c>
      <c r="S165" t="s">
        <v>172</v>
      </c>
      <c r="T165" t="s">
        <v>46</v>
      </c>
      <c r="U165" t="s">
        <v>182</v>
      </c>
      <c r="V165" s="1">
        <v>70777</v>
      </c>
      <c r="W165" t="s">
        <v>189</v>
      </c>
      <c r="X165" t="s">
        <v>48</v>
      </c>
      <c r="Y165" s="1">
        <v>70777</v>
      </c>
      <c r="Z165" t="s">
        <v>189</v>
      </c>
      <c r="AA165" t="s">
        <v>48</v>
      </c>
      <c r="AB165" s="2">
        <v>4053</v>
      </c>
      <c r="AC165" s="2">
        <v>4053</v>
      </c>
      <c r="AD165" t="s">
        <v>421</v>
      </c>
      <c r="AE165" t="s">
        <v>421</v>
      </c>
      <c r="AF165" s="1">
        <v>1</v>
      </c>
      <c r="AG165" s="1">
        <v>3</v>
      </c>
      <c r="AH165" s="1" t="b">
        <f>Export4Q22[[#This Row],[Pharmacy Controller ID]]&lt;&gt;Export4Q22[[#This Row],[Medical Controller ID]]</f>
        <v>0</v>
      </c>
      <c r="AI165" t="str">
        <f t="shared" si="2"/>
        <v>69184Aetna Medicare Prime 1MA-PDFALSEMedicare4337Aetna Medicare B2 Formulary61616Aetna Medicare B2 Formulary33Aetna Medicare B221Aetna Medicare MAPD70777CVS Health (Aetna)16Aetna Health884CVS Caremark RXCustomPBM Controlled70777CVS Health (Aetna)Parent70777CVS Health (Aetna)Parent40534053COCO13</v>
      </c>
      <c r="AJ165" s="8" t="str">
        <f>IFERROR(IF(_xlfn.XLOOKUP(Export4Q22[[#This Row],[Plan ID]],#REF!,#REF!)=Export4Q22[[#This Row],[Concatenate]],"Same","Change"),"New")</f>
        <v>New</v>
      </c>
    </row>
    <row r="166" spans="1:36" x14ac:dyDescent="0.25">
      <c r="A166" s="1">
        <v>69185</v>
      </c>
      <c r="B166" t="s">
        <v>422</v>
      </c>
      <c r="C166" t="s">
        <v>36</v>
      </c>
      <c r="D166" t="s">
        <v>37</v>
      </c>
      <c r="E166" t="s">
        <v>38</v>
      </c>
      <c r="F166" s="1">
        <v>4337</v>
      </c>
      <c r="G166" t="s">
        <v>374</v>
      </c>
      <c r="H166" s="3">
        <v>61616</v>
      </c>
      <c r="I166" t="s">
        <v>374</v>
      </c>
      <c r="J166" s="1">
        <v>33</v>
      </c>
      <c r="K166" t="s">
        <v>227</v>
      </c>
      <c r="L166" s="1">
        <v>21</v>
      </c>
      <c r="M166" t="s">
        <v>228</v>
      </c>
      <c r="N166" s="1">
        <v>70777</v>
      </c>
      <c r="O166" t="s">
        <v>189</v>
      </c>
      <c r="P166" s="1">
        <v>16</v>
      </c>
      <c r="Q166" t="s">
        <v>190</v>
      </c>
      <c r="R166" s="1">
        <v>884</v>
      </c>
      <c r="S166" t="s">
        <v>172</v>
      </c>
      <c r="T166" t="s">
        <v>46</v>
      </c>
      <c r="U166" t="s">
        <v>182</v>
      </c>
      <c r="V166" s="1">
        <v>70777</v>
      </c>
      <c r="W166" t="s">
        <v>189</v>
      </c>
      <c r="X166" t="s">
        <v>48</v>
      </c>
      <c r="Y166" s="1">
        <v>70777</v>
      </c>
      <c r="Z166" t="s">
        <v>189</v>
      </c>
      <c r="AA166" t="s">
        <v>48</v>
      </c>
      <c r="AB166" s="2">
        <v>12058</v>
      </c>
      <c r="AC166" s="2">
        <v>12058</v>
      </c>
      <c r="AD166" t="s">
        <v>142</v>
      </c>
      <c r="AE166" t="s">
        <v>142</v>
      </c>
      <c r="AF166" s="1">
        <v>1</v>
      </c>
      <c r="AG166" s="1">
        <v>3</v>
      </c>
      <c r="AH166" s="1" t="b">
        <f>Export4Q22[[#This Row],[Pharmacy Controller ID]]&lt;&gt;Export4Q22[[#This Row],[Medical Controller ID]]</f>
        <v>0</v>
      </c>
      <c r="AI166" t="str">
        <f t="shared" si="2"/>
        <v>69185Aetna Medicare Dual Complete Plan SNPMA-PDFALSEMedicare4337Aetna Medicare B2 Formulary61616Aetna Medicare B2 Formulary33Aetna Medicare B221Aetna Medicare MAPD70777CVS Health (Aetna)16Aetna Health884CVS Caremark RXCustomPBM Controlled70777CVS Health (Aetna)Parent70777CVS Health (Aetna)Parent1205812058TXTX13</v>
      </c>
      <c r="AJ166" s="8" t="str">
        <f>IFERROR(IF(_xlfn.XLOOKUP(Export4Q22[[#This Row],[Plan ID]],#REF!,#REF!)=Export4Q22[[#This Row],[Concatenate]],"Same","Change"),"New")</f>
        <v>New</v>
      </c>
    </row>
    <row r="167" spans="1:36" x14ac:dyDescent="0.25">
      <c r="A167" s="1">
        <v>69186</v>
      </c>
      <c r="B167" t="s">
        <v>423</v>
      </c>
      <c r="C167" t="s">
        <v>36</v>
      </c>
      <c r="D167" t="s">
        <v>37</v>
      </c>
      <c r="E167" t="s">
        <v>38</v>
      </c>
      <c r="F167" s="1">
        <v>4337</v>
      </c>
      <c r="G167" t="s">
        <v>374</v>
      </c>
      <c r="H167" s="3">
        <v>61616</v>
      </c>
      <c r="I167" t="s">
        <v>374</v>
      </c>
      <c r="J167" s="1">
        <v>33</v>
      </c>
      <c r="K167" t="s">
        <v>227</v>
      </c>
      <c r="L167" s="1">
        <v>21</v>
      </c>
      <c r="M167" t="s">
        <v>228</v>
      </c>
      <c r="N167" s="1">
        <v>70777</v>
      </c>
      <c r="O167" t="s">
        <v>189</v>
      </c>
      <c r="P167" s="1">
        <v>16</v>
      </c>
      <c r="Q167" t="s">
        <v>190</v>
      </c>
      <c r="R167" s="1">
        <v>884</v>
      </c>
      <c r="S167" t="s">
        <v>172</v>
      </c>
      <c r="T167" t="s">
        <v>46</v>
      </c>
      <c r="U167" t="s">
        <v>182</v>
      </c>
      <c r="V167" s="1">
        <v>70777</v>
      </c>
      <c r="W167" t="s">
        <v>189</v>
      </c>
      <c r="X167" t="s">
        <v>48</v>
      </c>
      <c r="Y167" s="1">
        <v>70777</v>
      </c>
      <c r="Z167" t="s">
        <v>189</v>
      </c>
      <c r="AA167" t="s">
        <v>48</v>
      </c>
      <c r="AB167" s="2">
        <v>19211</v>
      </c>
      <c r="AC167" s="2">
        <v>19211</v>
      </c>
      <c r="AD167" t="s">
        <v>424</v>
      </c>
      <c r="AE167" t="s">
        <v>424</v>
      </c>
      <c r="AF167" s="1">
        <v>1</v>
      </c>
      <c r="AG167" s="1">
        <v>3</v>
      </c>
      <c r="AH167" s="1" t="b">
        <f>Export4Q22[[#This Row],[Pharmacy Controller ID]]&lt;&gt;Export4Q22[[#This Row],[Medical Controller ID]]</f>
        <v>0</v>
      </c>
      <c r="AI167" t="str">
        <f t="shared" si="2"/>
        <v>69186Aetna Medicare Dual Preferred Plan SNPMA-PDFALSEMedicare4337Aetna Medicare B2 Formulary61616Aetna Medicare B2 Formulary33Aetna Medicare B221Aetna Medicare MAPD70777CVS Health (Aetna)16Aetna Health884CVS Caremark RXCustomPBM Controlled70777CVS Health (Aetna)Parent70777CVS Health (Aetna)Parent1921119211AL,GA,LA,MS,NVAL,GA,LA,MS,NV13</v>
      </c>
      <c r="AJ167" s="8" t="str">
        <f>IFERROR(IF(_xlfn.XLOOKUP(Export4Q22[[#This Row],[Plan ID]],#REF!,#REF!)=Export4Q22[[#This Row],[Concatenate]],"Same","Change"),"New")</f>
        <v>New</v>
      </c>
    </row>
    <row r="168" spans="1:36" x14ac:dyDescent="0.25">
      <c r="A168" s="1">
        <v>69187</v>
      </c>
      <c r="B168" t="s">
        <v>425</v>
      </c>
      <c r="C168" t="s">
        <v>36</v>
      </c>
      <c r="D168" t="s">
        <v>37</v>
      </c>
      <c r="E168" t="s">
        <v>38</v>
      </c>
      <c r="F168" s="1">
        <v>4337</v>
      </c>
      <c r="G168" t="s">
        <v>374</v>
      </c>
      <c r="H168" s="3">
        <v>61616</v>
      </c>
      <c r="I168" t="s">
        <v>374</v>
      </c>
      <c r="J168" s="1">
        <v>33</v>
      </c>
      <c r="K168" t="s">
        <v>227</v>
      </c>
      <c r="L168" s="1">
        <v>21</v>
      </c>
      <c r="M168" t="s">
        <v>228</v>
      </c>
      <c r="N168" s="1">
        <v>70777</v>
      </c>
      <c r="O168" t="s">
        <v>189</v>
      </c>
      <c r="P168" s="1">
        <v>16</v>
      </c>
      <c r="Q168" t="s">
        <v>190</v>
      </c>
      <c r="R168" s="1">
        <v>884</v>
      </c>
      <c r="S168" t="s">
        <v>172</v>
      </c>
      <c r="T168" t="s">
        <v>46</v>
      </c>
      <c r="U168" t="s">
        <v>182</v>
      </c>
      <c r="V168" s="1">
        <v>70777</v>
      </c>
      <c r="W168" t="s">
        <v>189</v>
      </c>
      <c r="X168" t="s">
        <v>48</v>
      </c>
      <c r="Y168" s="1">
        <v>70777</v>
      </c>
      <c r="Z168" t="s">
        <v>189</v>
      </c>
      <c r="AA168" t="s">
        <v>48</v>
      </c>
      <c r="AB168" s="2">
        <v>2115</v>
      </c>
      <c r="AC168" s="2">
        <v>2115</v>
      </c>
      <c r="AD168" t="s">
        <v>426</v>
      </c>
      <c r="AE168" t="s">
        <v>426</v>
      </c>
      <c r="AF168" s="1">
        <v>1</v>
      </c>
      <c r="AG168" s="1">
        <v>3</v>
      </c>
      <c r="AH168" s="1" t="b">
        <f>Export4Q22[[#This Row],[Pharmacy Controller ID]]&lt;&gt;Export4Q22[[#This Row],[Medical Controller ID]]</f>
        <v>0</v>
      </c>
      <c r="AI168" t="str">
        <f t="shared" si="2"/>
        <v>69187Aetna Medicare Explorer Premier PlanMA-PDFALSEMedicare4337Aetna Medicare B2 Formulary61616Aetna Medicare B2 Formulary33Aetna Medicare B221Aetna Medicare MAPD70777CVS Health (Aetna)16Aetna Health884CVS Caremark RXCustomPBM Controlled70777CVS Health (Aetna)Parent70777CVS Health (Aetna)Parent21152115CT,MA,NH,RICT,MA,NH,RI13</v>
      </c>
      <c r="AJ168" s="8" t="str">
        <f>IFERROR(IF(_xlfn.XLOOKUP(Export4Q22[[#This Row],[Plan ID]],#REF!,#REF!)=Export4Q22[[#This Row],[Concatenate]],"Same","Change"),"New")</f>
        <v>New</v>
      </c>
    </row>
    <row r="169" spans="1:36" x14ac:dyDescent="0.25">
      <c r="A169" s="1">
        <v>69202</v>
      </c>
      <c r="B169" t="s">
        <v>427</v>
      </c>
      <c r="C169" t="s">
        <v>36</v>
      </c>
      <c r="D169" t="s">
        <v>37</v>
      </c>
      <c r="E169" t="s">
        <v>38</v>
      </c>
      <c r="F169" s="1">
        <v>4337</v>
      </c>
      <c r="G169" t="s">
        <v>374</v>
      </c>
      <c r="H169" s="3">
        <v>61616</v>
      </c>
      <c r="I169" t="s">
        <v>374</v>
      </c>
      <c r="J169" s="1">
        <v>33</v>
      </c>
      <c r="K169" t="s">
        <v>227</v>
      </c>
      <c r="L169" s="1">
        <v>21</v>
      </c>
      <c r="M169" t="s">
        <v>228</v>
      </c>
      <c r="N169" s="1">
        <v>70777</v>
      </c>
      <c r="O169" t="s">
        <v>189</v>
      </c>
      <c r="P169" s="1">
        <v>16</v>
      </c>
      <c r="Q169" t="s">
        <v>190</v>
      </c>
      <c r="R169" s="1">
        <v>884</v>
      </c>
      <c r="S169" t="s">
        <v>172</v>
      </c>
      <c r="T169" t="s">
        <v>46</v>
      </c>
      <c r="U169" t="s">
        <v>182</v>
      </c>
      <c r="V169" s="1">
        <v>70777</v>
      </c>
      <c r="W169" t="s">
        <v>189</v>
      </c>
      <c r="X169" t="s">
        <v>48</v>
      </c>
      <c r="Y169" s="1">
        <v>70777</v>
      </c>
      <c r="Z169" t="s">
        <v>189</v>
      </c>
      <c r="AA169" t="s">
        <v>48</v>
      </c>
      <c r="AB169" s="2">
        <v>3131</v>
      </c>
      <c r="AC169" s="2">
        <v>3131</v>
      </c>
      <c r="AD169" t="s">
        <v>347</v>
      </c>
      <c r="AE169" t="s">
        <v>347</v>
      </c>
      <c r="AF169" s="1">
        <v>1</v>
      </c>
      <c r="AG169" s="1">
        <v>3</v>
      </c>
      <c r="AH169" s="1" t="b">
        <f>Export4Q22[[#This Row],[Pharmacy Controller ID]]&lt;&gt;Export4Q22[[#This Row],[Medical Controller ID]]</f>
        <v>0</v>
      </c>
      <c r="AI169" t="str">
        <f t="shared" si="2"/>
        <v>69202Aetna Medicare Assure Gold Prime SNPMA-PDFALSEMedicare4337Aetna Medicare B2 Formulary61616Aetna Medicare B2 Formulary33Aetna Medicare B221Aetna Medicare MAPD70777CVS Health (Aetna)16Aetna Health884CVS Caremark RXCustomPBM Controlled70777CVS Health (Aetna)Parent70777CVS Health (Aetna)Parent31313131MOMO13</v>
      </c>
      <c r="AJ169" s="8" t="str">
        <f>IFERROR(IF(_xlfn.XLOOKUP(Export4Q22[[#This Row],[Plan ID]],#REF!,#REF!)=Export4Q22[[#This Row],[Concatenate]],"Same","Change"),"New")</f>
        <v>New</v>
      </c>
    </row>
    <row r="170" spans="1:36" x14ac:dyDescent="0.25">
      <c r="A170" s="1">
        <v>69894</v>
      </c>
      <c r="B170" t="s">
        <v>428</v>
      </c>
      <c r="C170" t="s">
        <v>36</v>
      </c>
      <c r="D170" t="s">
        <v>37</v>
      </c>
      <c r="E170" t="s">
        <v>38</v>
      </c>
      <c r="F170" s="1">
        <v>4337</v>
      </c>
      <c r="G170" t="s">
        <v>374</v>
      </c>
      <c r="H170" s="3">
        <v>61616</v>
      </c>
      <c r="I170" t="s">
        <v>374</v>
      </c>
      <c r="J170" s="1">
        <v>33</v>
      </c>
      <c r="K170" t="s">
        <v>227</v>
      </c>
      <c r="L170" s="1">
        <v>21</v>
      </c>
      <c r="M170" t="s">
        <v>228</v>
      </c>
      <c r="N170" s="1">
        <v>70777</v>
      </c>
      <c r="O170" t="s">
        <v>189</v>
      </c>
      <c r="P170" s="1">
        <v>16</v>
      </c>
      <c r="Q170" t="s">
        <v>190</v>
      </c>
      <c r="R170" s="1">
        <v>884</v>
      </c>
      <c r="S170" t="s">
        <v>172</v>
      </c>
      <c r="T170" t="s">
        <v>46</v>
      </c>
      <c r="U170" t="s">
        <v>182</v>
      </c>
      <c r="V170" s="1">
        <v>70777</v>
      </c>
      <c r="W170" t="s">
        <v>189</v>
      </c>
      <c r="X170" t="s">
        <v>48</v>
      </c>
      <c r="Y170" s="1">
        <v>70777</v>
      </c>
      <c r="Z170" t="s">
        <v>189</v>
      </c>
      <c r="AA170" t="s">
        <v>48</v>
      </c>
      <c r="AB170" s="2">
        <v>2584</v>
      </c>
      <c r="AC170" s="2">
        <v>2584</v>
      </c>
      <c r="AD170" t="s">
        <v>314</v>
      </c>
      <c r="AE170" t="s">
        <v>314</v>
      </c>
      <c r="AF170" s="1">
        <v>1</v>
      </c>
      <c r="AG170" s="1">
        <v>3</v>
      </c>
      <c r="AH170" s="1" t="b">
        <f>Export4Q22[[#This Row],[Pharmacy Controller ID]]&lt;&gt;Export4Q22[[#This Row],[Medical Controller ID]]</f>
        <v>0</v>
      </c>
      <c r="AI170" t="str">
        <f t="shared" si="2"/>
        <v>69894Aetna Medicare Advantra Premier B2MA-PDFALSEMedicare4337Aetna Medicare B2 Formulary61616Aetna Medicare B2 Formulary33Aetna Medicare B221Aetna Medicare MAPD70777CVS Health (Aetna)16Aetna Health884CVS Caremark RXCustomPBM Controlled70777CVS Health (Aetna)Parent70777CVS Health (Aetna)Parent25842584PAPA13</v>
      </c>
      <c r="AJ170" s="8" t="str">
        <f>IFERROR(IF(_xlfn.XLOOKUP(Export4Q22[[#This Row],[Plan ID]],#REF!,#REF!)=Export4Q22[[#This Row],[Concatenate]],"Same","Change"),"New")</f>
        <v>New</v>
      </c>
    </row>
    <row r="171" spans="1:36" x14ac:dyDescent="0.25">
      <c r="A171" s="1">
        <v>69899</v>
      </c>
      <c r="B171" t="s">
        <v>429</v>
      </c>
      <c r="C171" t="s">
        <v>36</v>
      </c>
      <c r="D171" t="s">
        <v>37</v>
      </c>
      <c r="E171" t="s">
        <v>38</v>
      </c>
      <c r="F171" s="1">
        <v>4337</v>
      </c>
      <c r="G171" t="s">
        <v>374</v>
      </c>
      <c r="H171" s="3">
        <v>61616</v>
      </c>
      <c r="I171" t="s">
        <v>374</v>
      </c>
      <c r="J171" s="1">
        <v>33</v>
      </c>
      <c r="K171" t="s">
        <v>227</v>
      </c>
      <c r="L171" s="1">
        <v>21</v>
      </c>
      <c r="M171" t="s">
        <v>228</v>
      </c>
      <c r="N171" s="1">
        <v>70777</v>
      </c>
      <c r="O171" t="s">
        <v>189</v>
      </c>
      <c r="P171" s="1">
        <v>16</v>
      </c>
      <c r="Q171" t="s">
        <v>190</v>
      </c>
      <c r="R171" s="1">
        <v>884</v>
      </c>
      <c r="S171" t="s">
        <v>172</v>
      </c>
      <c r="T171" t="s">
        <v>46</v>
      </c>
      <c r="U171" t="s">
        <v>182</v>
      </c>
      <c r="V171" s="1">
        <v>70777</v>
      </c>
      <c r="W171" t="s">
        <v>189</v>
      </c>
      <c r="X171" t="s">
        <v>48</v>
      </c>
      <c r="Y171" s="1">
        <v>70777</v>
      </c>
      <c r="Z171" t="s">
        <v>189</v>
      </c>
      <c r="AA171" t="s">
        <v>48</v>
      </c>
      <c r="AB171" s="2">
        <v>21418</v>
      </c>
      <c r="AC171" s="2">
        <v>21418</v>
      </c>
      <c r="AD171" t="s">
        <v>380</v>
      </c>
      <c r="AE171" t="s">
        <v>380</v>
      </c>
      <c r="AF171" s="1">
        <v>1</v>
      </c>
      <c r="AG171" s="1">
        <v>3</v>
      </c>
      <c r="AH171" s="1" t="b">
        <f>Export4Q22[[#This Row],[Pharmacy Controller ID]]&lt;&gt;Export4Q22[[#This Row],[Medical Controller ID]]</f>
        <v>0</v>
      </c>
      <c r="AI171" t="str">
        <f t="shared" si="2"/>
        <v>69899Aetna Medicare Advantra Value B2MA-PDFALSEMedicare4337Aetna Medicare B2 Formulary61616Aetna Medicare B2 Formulary33Aetna Medicare B221Aetna Medicare MAPD70777CVS Health (Aetna)16Aetna Health884CVS Caremark RXCustomPBM Controlled70777CVS Health (Aetna)Parent70777CVS Health (Aetna)Parent2141821418DE,PA,WVDE,PA,WV13</v>
      </c>
      <c r="AJ171" s="8" t="str">
        <f>IFERROR(IF(_xlfn.XLOOKUP(Export4Q22[[#This Row],[Plan ID]],#REF!,#REF!)=Export4Q22[[#This Row],[Concatenate]],"Same","Change"),"New")</f>
        <v>New</v>
      </c>
    </row>
    <row r="172" spans="1:36" x14ac:dyDescent="0.25">
      <c r="A172" s="1">
        <v>69900</v>
      </c>
      <c r="B172" t="s">
        <v>430</v>
      </c>
      <c r="C172" t="s">
        <v>36</v>
      </c>
      <c r="D172" t="s">
        <v>37</v>
      </c>
      <c r="E172" t="s">
        <v>38</v>
      </c>
      <c r="F172" s="1">
        <v>4337</v>
      </c>
      <c r="G172" t="s">
        <v>374</v>
      </c>
      <c r="H172" s="3">
        <v>61616</v>
      </c>
      <c r="I172" t="s">
        <v>374</v>
      </c>
      <c r="J172" s="1">
        <v>33</v>
      </c>
      <c r="K172" t="s">
        <v>227</v>
      </c>
      <c r="L172" s="1">
        <v>21</v>
      </c>
      <c r="M172" t="s">
        <v>228</v>
      </c>
      <c r="N172" s="1">
        <v>70777</v>
      </c>
      <c r="O172" t="s">
        <v>189</v>
      </c>
      <c r="P172" s="1">
        <v>16</v>
      </c>
      <c r="Q172" t="s">
        <v>190</v>
      </c>
      <c r="R172" s="1">
        <v>884</v>
      </c>
      <c r="S172" t="s">
        <v>172</v>
      </c>
      <c r="T172" t="s">
        <v>46</v>
      </c>
      <c r="U172" t="s">
        <v>182</v>
      </c>
      <c r="V172" s="1">
        <v>70777</v>
      </c>
      <c r="W172" t="s">
        <v>189</v>
      </c>
      <c r="X172" t="s">
        <v>48</v>
      </c>
      <c r="Y172" s="1">
        <v>70777</v>
      </c>
      <c r="Z172" t="s">
        <v>189</v>
      </c>
      <c r="AA172" t="s">
        <v>48</v>
      </c>
      <c r="AB172" s="2">
        <v>13757</v>
      </c>
      <c r="AC172" s="2">
        <v>13757</v>
      </c>
      <c r="AD172" t="s">
        <v>431</v>
      </c>
      <c r="AE172" t="s">
        <v>431</v>
      </c>
      <c r="AF172" s="1">
        <v>1</v>
      </c>
      <c r="AG172" s="1">
        <v>3</v>
      </c>
      <c r="AH172" s="1" t="b">
        <f>Export4Q22[[#This Row],[Pharmacy Controller ID]]&lt;&gt;Export4Q22[[#This Row],[Medical Controller ID]]</f>
        <v>0</v>
      </c>
      <c r="AI172" t="str">
        <f t="shared" si="2"/>
        <v>69900Aetna Medicare Assure Premier SNPMA-PDFALSEMedicare4337Aetna Medicare B2 Formulary61616Aetna Medicare B2 Formulary33Aetna Medicare B221Aetna Medicare MAPD70777CVS Health (Aetna)16Aetna Health884CVS Caremark RXCustomPBM Controlled70777CVS Health (Aetna)Parent70777CVS Health (Aetna)Parent1375713757IA,IN,MI,NEIA,IN,MI,NE13</v>
      </c>
      <c r="AJ172" s="8" t="str">
        <f>IFERROR(IF(_xlfn.XLOOKUP(Export4Q22[[#This Row],[Plan ID]],#REF!,#REF!)=Export4Q22[[#This Row],[Concatenate]],"Same","Change"),"New")</f>
        <v>New</v>
      </c>
    </row>
    <row r="173" spans="1:36" x14ac:dyDescent="0.25">
      <c r="A173" s="1">
        <v>69902</v>
      </c>
      <c r="B173" t="s">
        <v>432</v>
      </c>
      <c r="C173" t="s">
        <v>36</v>
      </c>
      <c r="D173" t="s">
        <v>37</v>
      </c>
      <c r="E173" t="s">
        <v>38</v>
      </c>
      <c r="F173" s="1">
        <v>4337</v>
      </c>
      <c r="G173" t="s">
        <v>374</v>
      </c>
      <c r="H173" s="3">
        <v>61616</v>
      </c>
      <c r="I173" t="s">
        <v>374</v>
      </c>
      <c r="J173" s="1">
        <v>33</v>
      </c>
      <c r="K173" t="s">
        <v>227</v>
      </c>
      <c r="L173" s="1">
        <v>21</v>
      </c>
      <c r="M173" t="s">
        <v>228</v>
      </c>
      <c r="N173" s="1">
        <v>70777</v>
      </c>
      <c r="O173" t="s">
        <v>189</v>
      </c>
      <c r="P173" s="1">
        <v>16</v>
      </c>
      <c r="Q173" t="s">
        <v>190</v>
      </c>
      <c r="R173" s="1">
        <v>884</v>
      </c>
      <c r="S173" t="s">
        <v>172</v>
      </c>
      <c r="T173" t="s">
        <v>46</v>
      </c>
      <c r="U173" t="s">
        <v>182</v>
      </c>
      <c r="V173" s="1">
        <v>70777</v>
      </c>
      <c r="W173" t="s">
        <v>189</v>
      </c>
      <c r="X173" t="s">
        <v>48</v>
      </c>
      <c r="Y173" s="1">
        <v>70777</v>
      </c>
      <c r="Z173" t="s">
        <v>189</v>
      </c>
      <c r="AA173" t="s">
        <v>48</v>
      </c>
      <c r="AB173" s="2">
        <v>13341</v>
      </c>
      <c r="AC173" s="2">
        <v>13341</v>
      </c>
      <c r="AD173" t="s">
        <v>142</v>
      </c>
      <c r="AE173" t="s">
        <v>142</v>
      </c>
      <c r="AF173" s="1">
        <v>1</v>
      </c>
      <c r="AG173" s="1">
        <v>3</v>
      </c>
      <c r="AH173" s="1" t="b">
        <f>Export4Q22[[#This Row],[Pharmacy Controller ID]]&lt;&gt;Export4Q22[[#This Row],[Medical Controller ID]]</f>
        <v>0</v>
      </c>
      <c r="AI173" t="str">
        <f t="shared" si="2"/>
        <v>69902Aetna Medicare Choice II PlanMA-PDFALSEMedicare4337Aetna Medicare B2 Formulary61616Aetna Medicare B2 Formulary33Aetna Medicare B221Aetna Medicare MAPD70777CVS Health (Aetna)16Aetna Health884CVS Caremark RXCustomPBM Controlled70777CVS Health (Aetna)Parent70777CVS Health (Aetna)Parent1334113341TXTX13</v>
      </c>
      <c r="AJ173" s="8" t="str">
        <f>IFERROR(IF(_xlfn.XLOOKUP(Export4Q22[[#This Row],[Plan ID]],#REF!,#REF!)=Export4Q22[[#This Row],[Concatenate]],"Same","Change"),"New")</f>
        <v>New</v>
      </c>
    </row>
    <row r="174" spans="1:36" x14ac:dyDescent="0.25">
      <c r="A174" s="1">
        <v>69903</v>
      </c>
      <c r="B174" t="s">
        <v>433</v>
      </c>
      <c r="C174" t="s">
        <v>36</v>
      </c>
      <c r="D174" t="s">
        <v>37</v>
      </c>
      <c r="E174" t="s">
        <v>38</v>
      </c>
      <c r="F174" s="1">
        <v>4337</v>
      </c>
      <c r="G174" t="s">
        <v>374</v>
      </c>
      <c r="H174" s="3">
        <v>61616</v>
      </c>
      <c r="I174" t="s">
        <v>374</v>
      </c>
      <c r="J174" s="1">
        <v>33</v>
      </c>
      <c r="K174" t="s">
        <v>227</v>
      </c>
      <c r="L174" s="1">
        <v>21</v>
      </c>
      <c r="M174" t="s">
        <v>228</v>
      </c>
      <c r="N174" s="1">
        <v>70777</v>
      </c>
      <c r="O174" t="s">
        <v>189</v>
      </c>
      <c r="P174" s="1">
        <v>16</v>
      </c>
      <c r="Q174" t="s">
        <v>190</v>
      </c>
      <c r="R174" s="1">
        <v>884</v>
      </c>
      <c r="S174" t="s">
        <v>172</v>
      </c>
      <c r="T174" t="s">
        <v>46</v>
      </c>
      <c r="U174" t="s">
        <v>182</v>
      </c>
      <c r="V174" s="1">
        <v>70777</v>
      </c>
      <c r="W174" t="s">
        <v>189</v>
      </c>
      <c r="X174" t="s">
        <v>48</v>
      </c>
      <c r="Y174" s="1">
        <v>70777</v>
      </c>
      <c r="Z174" t="s">
        <v>189</v>
      </c>
      <c r="AA174" t="s">
        <v>48</v>
      </c>
      <c r="AB174" s="2">
        <v>1826</v>
      </c>
      <c r="AC174" s="2">
        <v>1826</v>
      </c>
      <c r="AD174" t="s">
        <v>132</v>
      </c>
      <c r="AE174" t="s">
        <v>132</v>
      </c>
      <c r="AF174" s="1">
        <v>1</v>
      </c>
      <c r="AG174" s="1">
        <v>3</v>
      </c>
      <c r="AH174" s="1" t="b">
        <f>Export4Q22[[#This Row],[Pharmacy Controller ID]]&lt;&gt;Export4Q22[[#This Row],[Medical Controller ID]]</f>
        <v>0</v>
      </c>
      <c r="AI174" t="str">
        <f t="shared" si="2"/>
        <v>69903Aetna Medicare ChoiceMA-PDFALSEMedicare4337Aetna Medicare B2 Formulary61616Aetna Medicare B2 Formulary33Aetna Medicare B221Aetna Medicare MAPD70777CVS Health (Aetna)16Aetna Health884CVS Caremark RXCustomPBM Controlled70777CVS Health (Aetna)Parent70777CVS Health (Aetna)Parent18261826FLFL13</v>
      </c>
      <c r="AJ174" s="8" t="str">
        <f>IFERROR(IF(_xlfn.XLOOKUP(Export4Q22[[#This Row],[Plan ID]],#REF!,#REF!)=Export4Q22[[#This Row],[Concatenate]],"Same","Change"),"New")</f>
        <v>New</v>
      </c>
    </row>
    <row r="175" spans="1:36" x14ac:dyDescent="0.25">
      <c r="A175" s="1">
        <v>69905</v>
      </c>
      <c r="B175" t="s">
        <v>434</v>
      </c>
      <c r="C175" t="s">
        <v>36</v>
      </c>
      <c r="D175" t="s">
        <v>37</v>
      </c>
      <c r="E175" t="s">
        <v>38</v>
      </c>
      <c r="F175" s="1">
        <v>4337</v>
      </c>
      <c r="G175" t="s">
        <v>374</v>
      </c>
      <c r="H175" s="3">
        <v>61616</v>
      </c>
      <c r="I175" t="s">
        <v>374</v>
      </c>
      <c r="J175" s="1">
        <v>33</v>
      </c>
      <c r="K175" t="s">
        <v>227</v>
      </c>
      <c r="L175" s="1">
        <v>21</v>
      </c>
      <c r="M175" t="s">
        <v>228</v>
      </c>
      <c r="N175" s="1">
        <v>70777</v>
      </c>
      <c r="O175" t="s">
        <v>189</v>
      </c>
      <c r="P175" s="1">
        <v>16</v>
      </c>
      <c r="Q175" t="s">
        <v>190</v>
      </c>
      <c r="R175" s="1">
        <v>884</v>
      </c>
      <c r="S175" t="s">
        <v>172</v>
      </c>
      <c r="T175" t="s">
        <v>46</v>
      </c>
      <c r="U175" t="s">
        <v>182</v>
      </c>
      <c r="V175" s="1">
        <v>70777</v>
      </c>
      <c r="W175" t="s">
        <v>189</v>
      </c>
      <c r="X175" t="s">
        <v>48</v>
      </c>
      <c r="Y175" s="1">
        <v>70777</v>
      </c>
      <c r="Z175" t="s">
        <v>189</v>
      </c>
      <c r="AA175" t="s">
        <v>48</v>
      </c>
      <c r="AB175" s="2">
        <v>11050</v>
      </c>
      <c r="AC175" s="2">
        <v>11050</v>
      </c>
      <c r="AD175" t="s">
        <v>435</v>
      </c>
      <c r="AE175" t="s">
        <v>435</v>
      </c>
      <c r="AF175" s="1">
        <v>1</v>
      </c>
      <c r="AG175" s="1">
        <v>3</v>
      </c>
      <c r="AH175" s="1" t="b">
        <f>Export4Q22[[#This Row],[Pharmacy Controller ID]]&lt;&gt;Export4Q22[[#This Row],[Medical Controller ID]]</f>
        <v>0</v>
      </c>
      <c r="AI175" t="str">
        <f t="shared" si="2"/>
        <v>69905Aetna Medicare Assure SNPMA-PDFALSEMedicare4337Aetna Medicare B2 Formulary61616Aetna Medicare B2 Formulary33Aetna Medicare B221Aetna Medicare MAPD70777CVS Health (Aetna)16Aetna Health884CVS Caremark RXCustomPBM Controlled70777CVS Health (Aetna)Parent70777CVS Health (Aetna)Parent1105011050AR,KS,MO,OHAR,KS,MO,OH13</v>
      </c>
      <c r="AJ175" s="8" t="str">
        <f>IFERROR(IF(_xlfn.XLOOKUP(Export4Q22[[#This Row],[Plan ID]],#REF!,#REF!)=Export4Q22[[#This Row],[Concatenate]],"Same","Change"),"New")</f>
        <v>New</v>
      </c>
    </row>
    <row r="176" spans="1:36" x14ac:dyDescent="0.25">
      <c r="A176" s="1">
        <v>69907</v>
      </c>
      <c r="B176" t="s">
        <v>436</v>
      </c>
      <c r="C176" t="s">
        <v>36</v>
      </c>
      <c r="D176" t="s">
        <v>37</v>
      </c>
      <c r="E176" t="s">
        <v>38</v>
      </c>
      <c r="F176" s="1">
        <v>4337</v>
      </c>
      <c r="G176" t="s">
        <v>374</v>
      </c>
      <c r="H176" s="3">
        <v>61616</v>
      </c>
      <c r="I176" t="s">
        <v>374</v>
      </c>
      <c r="J176" s="1">
        <v>33</v>
      </c>
      <c r="K176" t="s">
        <v>227</v>
      </c>
      <c r="L176" s="1">
        <v>21</v>
      </c>
      <c r="M176" t="s">
        <v>228</v>
      </c>
      <c r="N176" s="1">
        <v>70777</v>
      </c>
      <c r="O176" t="s">
        <v>189</v>
      </c>
      <c r="P176" s="1">
        <v>16</v>
      </c>
      <c r="Q176" t="s">
        <v>190</v>
      </c>
      <c r="R176" s="1">
        <v>884</v>
      </c>
      <c r="S176" t="s">
        <v>172</v>
      </c>
      <c r="T176" t="s">
        <v>46</v>
      </c>
      <c r="U176" t="s">
        <v>182</v>
      </c>
      <c r="V176" s="1">
        <v>70777</v>
      </c>
      <c r="W176" t="s">
        <v>189</v>
      </c>
      <c r="X176" t="s">
        <v>48</v>
      </c>
      <c r="Y176" s="1">
        <v>70777</v>
      </c>
      <c r="Z176" t="s">
        <v>189</v>
      </c>
      <c r="AA176" t="s">
        <v>48</v>
      </c>
      <c r="AB176" s="2">
        <v>28302</v>
      </c>
      <c r="AC176" s="2">
        <v>28302</v>
      </c>
      <c r="AD176" t="s">
        <v>437</v>
      </c>
      <c r="AE176" t="s">
        <v>437</v>
      </c>
      <c r="AF176" s="1">
        <v>1</v>
      </c>
      <c r="AG176" s="1">
        <v>3</v>
      </c>
      <c r="AH176" s="1" t="b">
        <f>Export4Q22[[#This Row],[Pharmacy Controller ID]]&lt;&gt;Export4Q22[[#This Row],[Medical Controller ID]]</f>
        <v>0</v>
      </c>
      <c r="AI176" t="str">
        <f t="shared" si="2"/>
        <v>69907Aetna Medicare Assure Plan SNPMA-PDFALSEMedicare4337Aetna Medicare B2 Formulary61616Aetna Medicare B2 Formulary33Aetna Medicare B221Aetna Medicare MAPD70777CVS Health (Aetna)16Aetna Health884CVS Caremark RXCustomPBM Controlled70777CVS Health (Aetna)Parent70777CVS Health (Aetna)Parent2830228302CT,ME,NC,NYCT,ME,NC,NY13</v>
      </c>
      <c r="AJ176" s="8" t="str">
        <f>IFERROR(IF(_xlfn.XLOOKUP(Export4Q22[[#This Row],[Plan ID]],#REF!,#REF!)=Export4Q22[[#This Row],[Concatenate]],"Same","Change"),"New")</f>
        <v>New</v>
      </c>
    </row>
    <row r="177" spans="1:36" x14ac:dyDescent="0.25">
      <c r="A177" s="1">
        <v>69909</v>
      </c>
      <c r="B177" t="s">
        <v>438</v>
      </c>
      <c r="C177" t="s">
        <v>36</v>
      </c>
      <c r="D177" t="s">
        <v>37</v>
      </c>
      <c r="E177" t="s">
        <v>38</v>
      </c>
      <c r="F177" s="1">
        <v>4337</v>
      </c>
      <c r="G177" t="s">
        <v>374</v>
      </c>
      <c r="H177" s="3">
        <v>61616</v>
      </c>
      <c r="I177" t="s">
        <v>374</v>
      </c>
      <c r="J177" s="1">
        <v>33</v>
      </c>
      <c r="K177" t="s">
        <v>227</v>
      </c>
      <c r="L177" s="1">
        <v>21</v>
      </c>
      <c r="M177" t="s">
        <v>228</v>
      </c>
      <c r="N177" s="1">
        <v>70777</v>
      </c>
      <c r="O177" t="s">
        <v>189</v>
      </c>
      <c r="P177" s="1">
        <v>16</v>
      </c>
      <c r="Q177" t="s">
        <v>190</v>
      </c>
      <c r="R177" s="1">
        <v>884</v>
      </c>
      <c r="S177" t="s">
        <v>172</v>
      </c>
      <c r="T177" t="s">
        <v>46</v>
      </c>
      <c r="U177" t="s">
        <v>182</v>
      </c>
      <c r="V177" s="1">
        <v>70777</v>
      </c>
      <c r="W177" t="s">
        <v>189</v>
      </c>
      <c r="X177" t="s">
        <v>48</v>
      </c>
      <c r="Y177" s="1">
        <v>70777</v>
      </c>
      <c r="Z177" t="s">
        <v>189</v>
      </c>
      <c r="AA177" t="s">
        <v>48</v>
      </c>
      <c r="AB177" s="2">
        <v>29988</v>
      </c>
      <c r="AC177" s="2">
        <v>29988</v>
      </c>
      <c r="AD177" t="s">
        <v>439</v>
      </c>
      <c r="AE177" t="s">
        <v>439</v>
      </c>
      <c r="AF177" s="1">
        <v>1</v>
      </c>
      <c r="AG177" s="1">
        <v>3</v>
      </c>
      <c r="AH177" s="1" t="b">
        <f>Export4Q22[[#This Row],[Pharmacy Controller ID]]&lt;&gt;Export4Q22[[#This Row],[Medical Controller ID]]</f>
        <v>0</v>
      </c>
      <c r="AI177" t="str">
        <f t="shared" si="2"/>
        <v>69909Aetna Medicare EliteMA-PDFALSEMedicare4337Aetna Medicare B2 Formulary61616Aetna Medicare B2 Formulary33Aetna Medicare B221Aetna Medicare MAPD70777CVS Health (Aetna)16Aetna Health884CVS Caremark RXCustomPBM Controlled70777CVS Health (Aetna)Parent70777CVS Health (Aetna)Parent2998829988AR,DE,IA,IL,KS,MO,ND,NE,PA,SDAR,DE,IA,IL,KS,MO,ND,NE,PA,SD13</v>
      </c>
      <c r="AJ177" s="8" t="str">
        <f>IFERROR(IF(_xlfn.XLOOKUP(Export4Q22[[#This Row],[Plan ID]],#REF!,#REF!)=Export4Q22[[#This Row],[Concatenate]],"Same","Change"),"New")</f>
        <v>New</v>
      </c>
    </row>
    <row r="178" spans="1:36" x14ac:dyDescent="0.25">
      <c r="A178" s="1">
        <v>69910</v>
      </c>
      <c r="B178" t="s">
        <v>440</v>
      </c>
      <c r="C178" t="s">
        <v>36</v>
      </c>
      <c r="D178" t="s">
        <v>37</v>
      </c>
      <c r="E178" t="s">
        <v>38</v>
      </c>
      <c r="F178" s="1">
        <v>4337</v>
      </c>
      <c r="G178" t="s">
        <v>374</v>
      </c>
      <c r="H178" s="3">
        <v>61616</v>
      </c>
      <c r="I178" t="s">
        <v>374</v>
      </c>
      <c r="J178" s="1">
        <v>33</v>
      </c>
      <c r="K178" t="s">
        <v>227</v>
      </c>
      <c r="L178" s="1">
        <v>21</v>
      </c>
      <c r="M178" t="s">
        <v>228</v>
      </c>
      <c r="N178" s="1">
        <v>70777</v>
      </c>
      <c r="O178" t="s">
        <v>189</v>
      </c>
      <c r="P178" s="1">
        <v>16</v>
      </c>
      <c r="Q178" t="s">
        <v>190</v>
      </c>
      <c r="R178" s="1">
        <v>884</v>
      </c>
      <c r="S178" t="s">
        <v>172</v>
      </c>
      <c r="T178" t="s">
        <v>46</v>
      </c>
      <c r="U178" t="s">
        <v>182</v>
      </c>
      <c r="V178" s="1">
        <v>70777</v>
      </c>
      <c r="W178" t="s">
        <v>189</v>
      </c>
      <c r="X178" t="s">
        <v>48</v>
      </c>
      <c r="Y178" s="1">
        <v>70777</v>
      </c>
      <c r="Z178" t="s">
        <v>189</v>
      </c>
      <c r="AA178" t="s">
        <v>48</v>
      </c>
      <c r="AB178" s="2">
        <v>2659</v>
      </c>
      <c r="AC178" s="2">
        <v>2659</v>
      </c>
      <c r="AD178" t="s">
        <v>421</v>
      </c>
      <c r="AE178" t="s">
        <v>421</v>
      </c>
      <c r="AF178" s="1">
        <v>1</v>
      </c>
      <c r="AG178" s="1">
        <v>3</v>
      </c>
      <c r="AH178" s="1" t="b">
        <f>Export4Q22[[#This Row],[Pharmacy Controller ID]]&lt;&gt;Export4Q22[[#This Row],[Medical Controller ID]]</f>
        <v>0</v>
      </c>
      <c r="AI178" t="str">
        <f t="shared" si="2"/>
        <v>69910Aetna Medicare Elite PrimeMA-PDFALSEMedicare4337Aetna Medicare B2 Formulary61616Aetna Medicare B2 Formulary33Aetna Medicare B221Aetna Medicare MAPD70777CVS Health (Aetna)16Aetna Health884CVS Caremark RXCustomPBM Controlled70777CVS Health (Aetna)Parent70777CVS Health (Aetna)Parent26592659COCO13</v>
      </c>
      <c r="AJ178" s="8" t="str">
        <f>IFERROR(IF(_xlfn.XLOOKUP(Export4Q22[[#This Row],[Plan ID]],#REF!,#REF!)=Export4Q22[[#This Row],[Concatenate]],"Same","Change"),"New")</f>
        <v>New</v>
      </c>
    </row>
    <row r="179" spans="1:36" x14ac:dyDescent="0.25">
      <c r="A179" s="1">
        <v>69911</v>
      </c>
      <c r="B179" t="s">
        <v>441</v>
      </c>
      <c r="C179" t="s">
        <v>36</v>
      </c>
      <c r="D179" t="s">
        <v>37</v>
      </c>
      <c r="E179" t="s">
        <v>38</v>
      </c>
      <c r="F179" s="1">
        <v>4337</v>
      </c>
      <c r="G179" t="s">
        <v>374</v>
      </c>
      <c r="H179" s="3">
        <v>61616</v>
      </c>
      <c r="I179" t="s">
        <v>374</v>
      </c>
      <c r="J179" s="1">
        <v>33</v>
      </c>
      <c r="K179" t="s">
        <v>227</v>
      </c>
      <c r="L179" s="1">
        <v>21</v>
      </c>
      <c r="M179" t="s">
        <v>228</v>
      </c>
      <c r="N179" s="1">
        <v>70777</v>
      </c>
      <c r="O179" t="s">
        <v>189</v>
      </c>
      <c r="P179" s="1">
        <v>16</v>
      </c>
      <c r="Q179" t="s">
        <v>190</v>
      </c>
      <c r="R179" s="1">
        <v>884</v>
      </c>
      <c r="S179" t="s">
        <v>172</v>
      </c>
      <c r="T179" t="s">
        <v>46</v>
      </c>
      <c r="U179" t="s">
        <v>182</v>
      </c>
      <c r="V179" s="1">
        <v>70777</v>
      </c>
      <c r="W179" t="s">
        <v>189</v>
      </c>
      <c r="X179" t="s">
        <v>48</v>
      </c>
      <c r="Y179" s="1">
        <v>70777</v>
      </c>
      <c r="Z179" t="s">
        <v>189</v>
      </c>
      <c r="AA179" t="s">
        <v>48</v>
      </c>
      <c r="AB179" s="2">
        <v>28153</v>
      </c>
      <c r="AC179" s="2">
        <v>28153</v>
      </c>
      <c r="AD179" t="s">
        <v>442</v>
      </c>
      <c r="AE179" t="s">
        <v>442</v>
      </c>
      <c r="AF179" s="1">
        <v>1</v>
      </c>
      <c r="AG179" s="1">
        <v>3</v>
      </c>
      <c r="AH179" s="1" t="b">
        <f>Export4Q22[[#This Row],[Pharmacy Controller ID]]&lt;&gt;Export4Q22[[#This Row],[Medical Controller ID]]</f>
        <v>0</v>
      </c>
      <c r="AI179" t="str">
        <f t="shared" si="2"/>
        <v>69911Aetna Medicare Explorer PlanMA-PDFALSEMedicare4337Aetna Medicare B2 Formulary61616Aetna Medicare B2 Formulary33Aetna Medicare B221Aetna Medicare MAPD70777CVS Health (Aetna)16Aetna Health884CVS Caremark RXCustomPBM Controlled70777CVS Health (Aetna)Parent70777CVS Health (Aetna)Parent2815328153MA,ME,NH,RIMA,ME,NH,RI13</v>
      </c>
      <c r="AJ179" s="8" t="str">
        <f>IFERROR(IF(_xlfn.XLOOKUP(Export4Q22[[#This Row],[Plan ID]],#REF!,#REF!)=Export4Q22[[#This Row],[Concatenate]],"Same","Change"),"New")</f>
        <v>New</v>
      </c>
    </row>
    <row r="180" spans="1:36" x14ac:dyDescent="0.25">
      <c r="A180" s="1">
        <v>69912</v>
      </c>
      <c r="B180" t="s">
        <v>443</v>
      </c>
      <c r="C180" t="s">
        <v>36</v>
      </c>
      <c r="D180" t="s">
        <v>37</v>
      </c>
      <c r="E180" t="s">
        <v>38</v>
      </c>
      <c r="F180" s="1">
        <v>4337</v>
      </c>
      <c r="G180" t="s">
        <v>374</v>
      </c>
      <c r="H180" s="3">
        <v>61616</v>
      </c>
      <c r="I180" t="s">
        <v>374</v>
      </c>
      <c r="J180" s="1">
        <v>33</v>
      </c>
      <c r="K180" t="s">
        <v>227</v>
      </c>
      <c r="L180" s="1">
        <v>21</v>
      </c>
      <c r="M180" t="s">
        <v>228</v>
      </c>
      <c r="N180" s="1">
        <v>70777</v>
      </c>
      <c r="O180" t="s">
        <v>189</v>
      </c>
      <c r="P180" s="1">
        <v>16</v>
      </c>
      <c r="Q180" t="s">
        <v>190</v>
      </c>
      <c r="R180" s="1">
        <v>884</v>
      </c>
      <c r="S180" t="s">
        <v>172</v>
      </c>
      <c r="T180" t="s">
        <v>46</v>
      </c>
      <c r="U180" t="s">
        <v>182</v>
      </c>
      <c r="V180" s="1">
        <v>70777</v>
      </c>
      <c r="W180" t="s">
        <v>189</v>
      </c>
      <c r="X180" t="s">
        <v>48</v>
      </c>
      <c r="Y180" s="1">
        <v>70777</v>
      </c>
      <c r="Z180" t="s">
        <v>189</v>
      </c>
      <c r="AA180" t="s">
        <v>48</v>
      </c>
      <c r="AB180" s="2">
        <v>1165</v>
      </c>
      <c r="AC180" s="2">
        <v>1165</v>
      </c>
      <c r="AD180" t="s">
        <v>295</v>
      </c>
      <c r="AE180" t="s">
        <v>295</v>
      </c>
      <c r="AF180" s="1">
        <v>1</v>
      </c>
      <c r="AG180" s="1">
        <v>3</v>
      </c>
      <c r="AH180" s="1" t="b">
        <f>Export4Q22[[#This Row],[Pharmacy Controller ID]]&lt;&gt;Export4Q22[[#This Row],[Medical Controller ID]]</f>
        <v>0</v>
      </c>
      <c r="AI180" t="str">
        <f t="shared" si="2"/>
        <v>69912Aetna Medicare Explorer Premier 2MA-PDFALSEMedicare4337Aetna Medicare B2 Formulary61616Aetna Medicare B2 Formulary33Aetna Medicare B221Aetna Medicare MAPD70777CVS Health (Aetna)16Aetna Health884CVS Caremark RXCustomPBM Controlled70777CVS Health (Aetna)Parent70777CVS Health (Aetna)Parent11651165NJNJ13</v>
      </c>
      <c r="AJ180" s="8" t="str">
        <f>IFERROR(IF(_xlfn.XLOOKUP(Export4Q22[[#This Row],[Plan ID]],#REF!,#REF!)=Export4Q22[[#This Row],[Concatenate]],"Same","Change"),"New")</f>
        <v>New</v>
      </c>
    </row>
    <row r="181" spans="1:36" x14ac:dyDescent="0.25">
      <c r="A181" s="1">
        <v>69913</v>
      </c>
      <c r="B181" t="s">
        <v>444</v>
      </c>
      <c r="C181" t="s">
        <v>36</v>
      </c>
      <c r="D181" t="s">
        <v>37</v>
      </c>
      <c r="E181" t="s">
        <v>38</v>
      </c>
      <c r="F181" s="1">
        <v>4337</v>
      </c>
      <c r="G181" t="s">
        <v>374</v>
      </c>
      <c r="H181" s="3">
        <v>61616</v>
      </c>
      <c r="I181" t="s">
        <v>374</v>
      </c>
      <c r="J181" s="1">
        <v>33</v>
      </c>
      <c r="K181" t="s">
        <v>227</v>
      </c>
      <c r="L181" s="1">
        <v>21</v>
      </c>
      <c r="M181" t="s">
        <v>228</v>
      </c>
      <c r="N181" s="1">
        <v>70777</v>
      </c>
      <c r="O181" t="s">
        <v>189</v>
      </c>
      <c r="P181" s="1">
        <v>16</v>
      </c>
      <c r="Q181" t="s">
        <v>190</v>
      </c>
      <c r="R181" s="1">
        <v>884</v>
      </c>
      <c r="S181" t="s">
        <v>172</v>
      </c>
      <c r="T181" t="s">
        <v>46</v>
      </c>
      <c r="U181" t="s">
        <v>182</v>
      </c>
      <c r="V181" s="1">
        <v>70777</v>
      </c>
      <c r="W181" t="s">
        <v>189</v>
      </c>
      <c r="X181" t="s">
        <v>48</v>
      </c>
      <c r="Y181" s="1">
        <v>70777</v>
      </c>
      <c r="Z181" t="s">
        <v>189</v>
      </c>
      <c r="AA181" t="s">
        <v>48</v>
      </c>
      <c r="AB181" s="2">
        <v>11344</v>
      </c>
      <c r="AC181" s="2">
        <v>11344</v>
      </c>
      <c r="AD181" t="s">
        <v>295</v>
      </c>
      <c r="AE181" t="s">
        <v>295</v>
      </c>
      <c r="AF181" s="1">
        <v>1</v>
      </c>
      <c r="AG181" s="1">
        <v>3</v>
      </c>
      <c r="AH181" s="1" t="b">
        <f>Export4Q22[[#This Row],[Pharmacy Controller ID]]&lt;&gt;Export4Q22[[#This Row],[Medical Controller ID]]</f>
        <v>0</v>
      </c>
      <c r="AI181" t="str">
        <f t="shared" si="2"/>
        <v>69913Aetna Medicare Explorer Premier PlusMA-PDFALSEMedicare4337Aetna Medicare B2 Formulary61616Aetna Medicare B2 Formulary33Aetna Medicare B221Aetna Medicare MAPD70777CVS Health (Aetna)16Aetna Health884CVS Caremark RXCustomPBM Controlled70777CVS Health (Aetna)Parent70777CVS Health (Aetna)Parent1134411344NJNJ13</v>
      </c>
      <c r="AJ181" s="8" t="str">
        <f>IFERROR(IF(_xlfn.XLOOKUP(Export4Q22[[#This Row],[Plan ID]],#REF!,#REF!)=Export4Q22[[#This Row],[Concatenate]],"Same","Change"),"New")</f>
        <v>New</v>
      </c>
    </row>
    <row r="182" spans="1:36" x14ac:dyDescent="0.25">
      <c r="A182" s="1">
        <v>69914</v>
      </c>
      <c r="B182" t="s">
        <v>445</v>
      </c>
      <c r="C182" t="s">
        <v>36</v>
      </c>
      <c r="D182" t="s">
        <v>37</v>
      </c>
      <c r="E182" t="s">
        <v>38</v>
      </c>
      <c r="F182" s="1">
        <v>4337</v>
      </c>
      <c r="G182" t="s">
        <v>374</v>
      </c>
      <c r="H182" s="3">
        <v>61616</v>
      </c>
      <c r="I182" t="s">
        <v>374</v>
      </c>
      <c r="J182" s="1">
        <v>33</v>
      </c>
      <c r="K182" t="s">
        <v>227</v>
      </c>
      <c r="L182" s="1">
        <v>21</v>
      </c>
      <c r="M182" t="s">
        <v>228</v>
      </c>
      <c r="N182" s="1">
        <v>70777</v>
      </c>
      <c r="O182" t="s">
        <v>189</v>
      </c>
      <c r="P182" s="1">
        <v>16</v>
      </c>
      <c r="Q182" t="s">
        <v>190</v>
      </c>
      <c r="R182" s="1">
        <v>884</v>
      </c>
      <c r="S182" t="s">
        <v>172</v>
      </c>
      <c r="T182" t="s">
        <v>46</v>
      </c>
      <c r="U182" t="s">
        <v>182</v>
      </c>
      <c r="V182" s="1">
        <v>70777</v>
      </c>
      <c r="W182" t="s">
        <v>189</v>
      </c>
      <c r="X182" t="s">
        <v>48</v>
      </c>
      <c r="Y182" s="1">
        <v>70777</v>
      </c>
      <c r="Z182" t="s">
        <v>189</v>
      </c>
      <c r="AA182" t="s">
        <v>48</v>
      </c>
      <c r="AB182" s="2">
        <v>7462</v>
      </c>
      <c r="AC182" s="2">
        <v>7462</v>
      </c>
      <c r="AD182" t="s">
        <v>446</v>
      </c>
      <c r="AE182" t="s">
        <v>446</v>
      </c>
      <c r="AF182" s="1">
        <v>1</v>
      </c>
      <c r="AG182" s="1">
        <v>3</v>
      </c>
      <c r="AH182" s="1" t="b">
        <f>Export4Q22[[#This Row],[Pharmacy Controller ID]]&lt;&gt;Export4Q22[[#This Row],[Medical Controller ID]]</f>
        <v>0</v>
      </c>
      <c r="AI182" t="str">
        <f t="shared" si="2"/>
        <v>69914Aetna Medicare Explorer ValueMA-PDFALSEMedicare4337Aetna Medicare B2 Formulary61616Aetna Medicare B2 Formulary33Aetna Medicare B221Aetna Medicare MAPD70777CVS Health (Aetna)16Aetna Health884CVS Caremark RXCustomPBM Controlled70777CVS Health (Aetna)Parent70777CVS Health (Aetna)Parent74627462IL,NJIL,NJ13</v>
      </c>
      <c r="AJ182" s="8" t="str">
        <f>IFERROR(IF(_xlfn.XLOOKUP(Export4Q22[[#This Row],[Plan ID]],#REF!,#REF!)=Export4Q22[[#This Row],[Concatenate]],"Same","Change"),"New")</f>
        <v>New</v>
      </c>
    </row>
    <row r="183" spans="1:36" x14ac:dyDescent="0.25">
      <c r="A183" s="1">
        <v>69915</v>
      </c>
      <c r="B183" t="s">
        <v>447</v>
      </c>
      <c r="C183" t="s">
        <v>36</v>
      </c>
      <c r="D183" t="s">
        <v>37</v>
      </c>
      <c r="E183" t="s">
        <v>38</v>
      </c>
      <c r="F183" s="1">
        <v>4337</v>
      </c>
      <c r="G183" t="s">
        <v>374</v>
      </c>
      <c r="H183" s="3">
        <v>61616</v>
      </c>
      <c r="I183" t="s">
        <v>374</v>
      </c>
      <c r="J183" s="1">
        <v>33</v>
      </c>
      <c r="K183" t="s">
        <v>227</v>
      </c>
      <c r="L183" s="1">
        <v>21</v>
      </c>
      <c r="M183" t="s">
        <v>228</v>
      </c>
      <c r="N183" s="1">
        <v>70777</v>
      </c>
      <c r="O183" t="s">
        <v>189</v>
      </c>
      <c r="P183" s="1">
        <v>16</v>
      </c>
      <c r="Q183" t="s">
        <v>190</v>
      </c>
      <c r="R183" s="1">
        <v>884</v>
      </c>
      <c r="S183" t="s">
        <v>172</v>
      </c>
      <c r="T183" t="s">
        <v>46</v>
      </c>
      <c r="U183" t="s">
        <v>182</v>
      </c>
      <c r="V183" s="1">
        <v>70777</v>
      </c>
      <c r="W183" t="s">
        <v>189</v>
      </c>
      <c r="X183" t="s">
        <v>48</v>
      </c>
      <c r="Y183" s="1">
        <v>70777</v>
      </c>
      <c r="Z183" t="s">
        <v>189</v>
      </c>
      <c r="AA183" t="s">
        <v>48</v>
      </c>
      <c r="AB183" s="2">
        <v>7202</v>
      </c>
      <c r="AC183" s="2">
        <v>7202</v>
      </c>
      <c r="AD183" t="s">
        <v>295</v>
      </c>
      <c r="AE183" t="s">
        <v>295</v>
      </c>
      <c r="AF183" s="1">
        <v>1</v>
      </c>
      <c r="AG183" s="1">
        <v>3</v>
      </c>
      <c r="AH183" s="1" t="b">
        <f>Export4Q22[[#This Row],[Pharmacy Controller ID]]&lt;&gt;Export4Q22[[#This Row],[Medical Controller ID]]</f>
        <v>0</v>
      </c>
      <c r="AI183" t="str">
        <f t="shared" si="2"/>
        <v>69915Aetna Medicare Explorer PremierMA-PDFALSEMedicare4337Aetna Medicare B2 Formulary61616Aetna Medicare B2 Formulary33Aetna Medicare B221Aetna Medicare MAPD70777CVS Health (Aetna)16Aetna Health884CVS Caremark RXCustomPBM Controlled70777CVS Health (Aetna)Parent70777CVS Health (Aetna)Parent72027202NJNJ13</v>
      </c>
      <c r="AJ183" s="8" t="str">
        <f>IFERROR(IF(_xlfn.XLOOKUP(Export4Q22[[#This Row],[Plan ID]],#REF!,#REF!)=Export4Q22[[#This Row],[Concatenate]],"Same","Change"),"New")</f>
        <v>New</v>
      </c>
    </row>
    <row r="184" spans="1:36" x14ac:dyDescent="0.25">
      <c r="A184" s="1">
        <v>69917</v>
      </c>
      <c r="B184" t="s">
        <v>448</v>
      </c>
      <c r="C184" t="s">
        <v>36</v>
      </c>
      <c r="D184" t="s">
        <v>37</v>
      </c>
      <c r="E184" t="s">
        <v>38</v>
      </c>
      <c r="F184" s="1">
        <v>4337</v>
      </c>
      <c r="G184" t="s">
        <v>374</v>
      </c>
      <c r="H184" s="3">
        <v>61616</v>
      </c>
      <c r="I184" t="s">
        <v>374</v>
      </c>
      <c r="J184" s="1">
        <v>33</v>
      </c>
      <c r="K184" t="s">
        <v>227</v>
      </c>
      <c r="L184" s="1">
        <v>21</v>
      </c>
      <c r="M184" t="s">
        <v>228</v>
      </c>
      <c r="N184" s="1">
        <v>70777</v>
      </c>
      <c r="O184" t="s">
        <v>189</v>
      </c>
      <c r="P184" s="1">
        <v>16</v>
      </c>
      <c r="Q184" t="s">
        <v>190</v>
      </c>
      <c r="R184" s="1">
        <v>884</v>
      </c>
      <c r="S184" t="s">
        <v>172</v>
      </c>
      <c r="T184" t="s">
        <v>46</v>
      </c>
      <c r="U184" t="s">
        <v>182</v>
      </c>
      <c r="V184" s="1">
        <v>70777</v>
      </c>
      <c r="W184" t="s">
        <v>189</v>
      </c>
      <c r="X184" t="s">
        <v>48</v>
      </c>
      <c r="Y184" s="1">
        <v>70777</v>
      </c>
      <c r="Z184" t="s">
        <v>189</v>
      </c>
      <c r="AA184" t="s">
        <v>48</v>
      </c>
      <c r="AB184" s="2">
        <v>8433</v>
      </c>
      <c r="AC184" s="2">
        <v>8433</v>
      </c>
      <c r="AD184" t="s">
        <v>449</v>
      </c>
      <c r="AE184" t="s">
        <v>449</v>
      </c>
      <c r="AF184" s="1">
        <v>1</v>
      </c>
      <c r="AG184" s="1">
        <v>3</v>
      </c>
      <c r="AH184" s="1" t="b">
        <f>Export4Q22[[#This Row],[Pharmacy Controller ID]]&lt;&gt;Export4Q22[[#This Row],[Medical Controller ID]]</f>
        <v>0</v>
      </c>
      <c r="AI184" t="str">
        <f t="shared" si="2"/>
        <v>69917Aetna Medicare Freedom Core PlanMA-PDFALSEMedicare4337Aetna Medicare B2 Formulary61616Aetna Medicare B2 Formulary33Aetna Medicare B221Aetna Medicare MAPD70777CVS Health (Aetna)16Aetna Health884CVS Caremark RXCustomPBM Controlled70777CVS Health (Aetna)Parent70777CVS Health (Aetna)Parent84338433OKOK13</v>
      </c>
      <c r="AJ184" s="8" t="str">
        <f>IFERROR(IF(_xlfn.XLOOKUP(Export4Q22[[#This Row],[Plan ID]],#REF!,#REF!)=Export4Q22[[#This Row],[Concatenate]],"Same","Change"),"New")</f>
        <v>New</v>
      </c>
    </row>
    <row r="185" spans="1:36" x14ac:dyDescent="0.25">
      <c r="A185" s="1">
        <v>69918</v>
      </c>
      <c r="B185" t="s">
        <v>450</v>
      </c>
      <c r="C185" t="s">
        <v>36</v>
      </c>
      <c r="D185" t="s">
        <v>37</v>
      </c>
      <c r="E185" t="s">
        <v>38</v>
      </c>
      <c r="F185" s="1">
        <v>4337</v>
      </c>
      <c r="G185" t="s">
        <v>374</v>
      </c>
      <c r="H185" s="3">
        <v>61616</v>
      </c>
      <c r="I185" t="s">
        <v>374</v>
      </c>
      <c r="J185" s="1">
        <v>33</v>
      </c>
      <c r="K185" t="s">
        <v>227</v>
      </c>
      <c r="L185" s="1">
        <v>21</v>
      </c>
      <c r="M185" t="s">
        <v>228</v>
      </c>
      <c r="N185" s="1">
        <v>70777</v>
      </c>
      <c r="O185" t="s">
        <v>189</v>
      </c>
      <c r="P185" s="1">
        <v>16</v>
      </c>
      <c r="Q185" t="s">
        <v>190</v>
      </c>
      <c r="R185" s="1">
        <v>884</v>
      </c>
      <c r="S185" t="s">
        <v>172</v>
      </c>
      <c r="T185" t="s">
        <v>46</v>
      </c>
      <c r="U185" t="s">
        <v>182</v>
      </c>
      <c r="V185" s="1">
        <v>70777</v>
      </c>
      <c r="W185" t="s">
        <v>189</v>
      </c>
      <c r="X185" t="s">
        <v>48</v>
      </c>
      <c r="Y185" s="1">
        <v>70777</v>
      </c>
      <c r="Z185" t="s">
        <v>189</v>
      </c>
      <c r="AA185" t="s">
        <v>48</v>
      </c>
      <c r="AB185" s="2">
        <v>1695</v>
      </c>
      <c r="AC185" s="2">
        <v>1695</v>
      </c>
      <c r="AD185" t="s">
        <v>449</v>
      </c>
      <c r="AE185" t="s">
        <v>449</v>
      </c>
      <c r="AF185" s="1">
        <v>1</v>
      </c>
      <c r="AG185" s="1">
        <v>3</v>
      </c>
      <c r="AH185" s="1" t="b">
        <f>Export4Q22[[#This Row],[Pharmacy Controller ID]]&lt;&gt;Export4Q22[[#This Row],[Medical Controller ID]]</f>
        <v>0</v>
      </c>
      <c r="AI185" t="str">
        <f t="shared" si="2"/>
        <v>69918Aetna Medicare Freedom Preferred PlanMA-PDFALSEMedicare4337Aetna Medicare B2 Formulary61616Aetna Medicare B2 Formulary33Aetna Medicare B221Aetna Medicare MAPD70777CVS Health (Aetna)16Aetna Health884CVS Caremark RXCustomPBM Controlled70777CVS Health (Aetna)Parent70777CVS Health (Aetna)Parent16951695OKOK13</v>
      </c>
      <c r="AJ185" s="8" t="str">
        <f>IFERROR(IF(_xlfn.XLOOKUP(Export4Q22[[#This Row],[Plan ID]],#REF!,#REF!)=Export4Q22[[#This Row],[Concatenate]],"Same","Change"),"New")</f>
        <v>New</v>
      </c>
    </row>
    <row r="186" spans="1:36" x14ac:dyDescent="0.25">
      <c r="A186" s="1">
        <v>69919</v>
      </c>
      <c r="B186" t="s">
        <v>451</v>
      </c>
      <c r="C186" t="s">
        <v>36</v>
      </c>
      <c r="D186" t="s">
        <v>37</v>
      </c>
      <c r="E186" t="s">
        <v>38</v>
      </c>
      <c r="F186" s="1">
        <v>4337</v>
      </c>
      <c r="G186" t="s">
        <v>374</v>
      </c>
      <c r="H186" s="3">
        <v>61616</v>
      </c>
      <c r="I186" t="s">
        <v>374</v>
      </c>
      <c r="J186" s="1">
        <v>33</v>
      </c>
      <c r="K186" t="s">
        <v>227</v>
      </c>
      <c r="L186" s="1">
        <v>21</v>
      </c>
      <c r="M186" t="s">
        <v>228</v>
      </c>
      <c r="N186" s="1">
        <v>70777</v>
      </c>
      <c r="O186" t="s">
        <v>189</v>
      </c>
      <c r="P186" s="1">
        <v>16</v>
      </c>
      <c r="Q186" t="s">
        <v>190</v>
      </c>
      <c r="R186" s="1">
        <v>884</v>
      </c>
      <c r="S186" t="s">
        <v>172</v>
      </c>
      <c r="T186" t="s">
        <v>46</v>
      </c>
      <c r="U186" t="s">
        <v>182</v>
      </c>
      <c r="V186" s="1">
        <v>70777</v>
      </c>
      <c r="W186" t="s">
        <v>189</v>
      </c>
      <c r="X186" t="s">
        <v>48</v>
      </c>
      <c r="Y186" s="1">
        <v>70777</v>
      </c>
      <c r="Z186" t="s">
        <v>189</v>
      </c>
      <c r="AA186" t="s">
        <v>48</v>
      </c>
      <c r="AB186" s="2">
        <v>5658</v>
      </c>
      <c r="AC186" s="2">
        <v>5658</v>
      </c>
      <c r="AD186" t="s">
        <v>452</v>
      </c>
      <c r="AE186" t="s">
        <v>452</v>
      </c>
      <c r="AF186" s="1">
        <v>1</v>
      </c>
      <c r="AG186" s="1">
        <v>3</v>
      </c>
      <c r="AH186" s="1" t="b">
        <f>Export4Q22[[#This Row],[Pharmacy Controller ID]]&lt;&gt;Export4Q22[[#This Row],[Medical Controller ID]]</f>
        <v>0</v>
      </c>
      <c r="AI186" t="str">
        <f t="shared" si="2"/>
        <v>69919Aetna Medicare Platinum Plus PlanMA-PDFALSEMedicare4337Aetna Medicare B2 Formulary61616Aetna Medicare B2 Formulary33Aetna Medicare B221Aetna Medicare MAPD70777CVS Health (Aetna)16Aetna Health884CVS Caremark RXCustomPBM Controlled70777CVS Health (Aetna)Parent70777CVS Health (Aetna)Parent56585658WAWA13</v>
      </c>
      <c r="AJ186" s="8" t="str">
        <f>IFERROR(IF(_xlfn.XLOOKUP(Export4Q22[[#This Row],[Plan ID]],#REF!,#REF!)=Export4Q22[[#This Row],[Concatenate]],"Same","Change"),"New")</f>
        <v>New</v>
      </c>
    </row>
    <row r="187" spans="1:36" x14ac:dyDescent="0.25">
      <c r="A187" s="1">
        <v>69923</v>
      </c>
      <c r="B187" t="s">
        <v>453</v>
      </c>
      <c r="C187" t="s">
        <v>36</v>
      </c>
      <c r="D187" t="s">
        <v>37</v>
      </c>
      <c r="E187" t="s">
        <v>38</v>
      </c>
      <c r="F187" s="1">
        <v>4337</v>
      </c>
      <c r="G187" t="s">
        <v>374</v>
      </c>
      <c r="H187" s="3">
        <v>61616</v>
      </c>
      <c r="I187" t="s">
        <v>374</v>
      </c>
      <c r="J187" s="1">
        <v>33</v>
      </c>
      <c r="K187" t="s">
        <v>227</v>
      </c>
      <c r="L187" s="1">
        <v>21</v>
      </c>
      <c r="M187" t="s">
        <v>228</v>
      </c>
      <c r="N187" s="1">
        <v>70777</v>
      </c>
      <c r="O187" t="s">
        <v>189</v>
      </c>
      <c r="P187" s="1">
        <v>16</v>
      </c>
      <c r="Q187" t="s">
        <v>190</v>
      </c>
      <c r="R187" s="1">
        <v>884</v>
      </c>
      <c r="S187" t="s">
        <v>172</v>
      </c>
      <c r="T187" t="s">
        <v>46</v>
      </c>
      <c r="U187" t="s">
        <v>182</v>
      </c>
      <c r="V187" s="1">
        <v>70777</v>
      </c>
      <c r="W187" t="s">
        <v>189</v>
      </c>
      <c r="X187" t="s">
        <v>48</v>
      </c>
      <c r="Y187" s="1">
        <v>70777</v>
      </c>
      <c r="Z187" t="s">
        <v>189</v>
      </c>
      <c r="AA187" t="s">
        <v>48</v>
      </c>
      <c r="AB187" s="2">
        <v>21985</v>
      </c>
      <c r="AC187" s="2">
        <v>21985</v>
      </c>
      <c r="AD187" t="s">
        <v>142</v>
      </c>
      <c r="AE187" t="s">
        <v>142</v>
      </c>
      <c r="AF187" s="1">
        <v>1</v>
      </c>
      <c r="AG187" s="1">
        <v>3</v>
      </c>
      <c r="AH187" s="1" t="b">
        <f>Export4Q22[[#This Row],[Pharmacy Controller ID]]&lt;&gt;Export4Q22[[#This Row],[Medical Controller ID]]</f>
        <v>0</v>
      </c>
      <c r="AI187" t="str">
        <f t="shared" si="2"/>
        <v>69923Aetna Medicare Plus Plan B2MA-PDFALSEMedicare4337Aetna Medicare B2 Formulary61616Aetna Medicare B2 Formulary33Aetna Medicare B221Aetna Medicare MAPD70777CVS Health (Aetna)16Aetna Health884CVS Caremark RXCustomPBM Controlled70777CVS Health (Aetna)Parent70777CVS Health (Aetna)Parent2198521985TXTX13</v>
      </c>
      <c r="AJ187" s="8" t="str">
        <f>IFERROR(IF(_xlfn.XLOOKUP(Export4Q22[[#This Row],[Plan ID]],#REF!,#REF!)=Export4Q22[[#This Row],[Concatenate]],"Same","Change"),"New")</f>
        <v>New</v>
      </c>
    </row>
    <row r="188" spans="1:36" x14ac:dyDescent="0.25">
      <c r="A188" s="1">
        <v>69926</v>
      </c>
      <c r="B188" t="s">
        <v>454</v>
      </c>
      <c r="C188" t="s">
        <v>36</v>
      </c>
      <c r="D188" t="s">
        <v>37</v>
      </c>
      <c r="E188" t="s">
        <v>38</v>
      </c>
      <c r="F188" s="1">
        <v>4337</v>
      </c>
      <c r="G188" t="s">
        <v>374</v>
      </c>
      <c r="H188" s="3">
        <v>61616</v>
      </c>
      <c r="I188" t="s">
        <v>374</v>
      </c>
      <c r="J188" s="1">
        <v>33</v>
      </c>
      <c r="K188" t="s">
        <v>227</v>
      </c>
      <c r="L188" s="1">
        <v>21</v>
      </c>
      <c r="M188" t="s">
        <v>228</v>
      </c>
      <c r="N188" s="1">
        <v>70777</v>
      </c>
      <c r="O188" t="s">
        <v>189</v>
      </c>
      <c r="P188" s="1">
        <v>16</v>
      </c>
      <c r="Q188" t="s">
        <v>190</v>
      </c>
      <c r="R188" s="1">
        <v>884</v>
      </c>
      <c r="S188" t="s">
        <v>172</v>
      </c>
      <c r="T188" t="s">
        <v>46</v>
      </c>
      <c r="U188" t="s">
        <v>182</v>
      </c>
      <c r="V188" s="1">
        <v>70777</v>
      </c>
      <c r="W188" t="s">
        <v>189</v>
      </c>
      <c r="X188" t="s">
        <v>48</v>
      </c>
      <c r="Y188" s="1">
        <v>70777</v>
      </c>
      <c r="Z188" t="s">
        <v>189</v>
      </c>
      <c r="AA188" t="s">
        <v>48</v>
      </c>
      <c r="AB188" s="2">
        <v>4635</v>
      </c>
      <c r="AC188" s="2">
        <v>4635</v>
      </c>
      <c r="AD188" t="s">
        <v>338</v>
      </c>
      <c r="AE188" t="s">
        <v>338</v>
      </c>
      <c r="AF188" s="1">
        <v>1</v>
      </c>
      <c r="AG188" s="1">
        <v>3</v>
      </c>
      <c r="AH188" s="1" t="b">
        <f>Export4Q22[[#This Row],[Pharmacy Controller ID]]&lt;&gt;Export4Q22[[#This Row],[Medical Controller ID]]</f>
        <v>0</v>
      </c>
      <c r="AI188" t="str">
        <f t="shared" si="2"/>
        <v>69926Aetna Medicare Preferred Premium PlanMA-PDFALSEMedicare4337Aetna Medicare B2 Formulary61616Aetna Medicare B2 Formulary33Aetna Medicare B221Aetna Medicare MAPD70777CVS Health (Aetna)16Aetna Health884CVS Caremark RXCustomPBM Controlled70777CVS Health (Aetna)Parent70777CVS Health (Aetna)Parent46354635GAGA13</v>
      </c>
      <c r="AJ188" s="8" t="str">
        <f>IFERROR(IF(_xlfn.XLOOKUP(Export4Q22[[#This Row],[Plan ID]],#REF!,#REF!)=Export4Q22[[#This Row],[Concatenate]],"Same","Change"),"New")</f>
        <v>New</v>
      </c>
    </row>
    <row r="189" spans="1:36" x14ac:dyDescent="0.25">
      <c r="A189" s="1">
        <v>69928</v>
      </c>
      <c r="B189" t="s">
        <v>455</v>
      </c>
      <c r="C189" t="s">
        <v>36</v>
      </c>
      <c r="D189" t="s">
        <v>37</v>
      </c>
      <c r="E189" t="s">
        <v>38</v>
      </c>
      <c r="F189" s="1">
        <v>4337</v>
      </c>
      <c r="G189" t="s">
        <v>374</v>
      </c>
      <c r="H189" s="3">
        <v>61616</v>
      </c>
      <c r="I189" t="s">
        <v>374</v>
      </c>
      <c r="J189" s="1">
        <v>33</v>
      </c>
      <c r="K189" t="s">
        <v>227</v>
      </c>
      <c r="L189" s="1">
        <v>21</v>
      </c>
      <c r="M189" t="s">
        <v>228</v>
      </c>
      <c r="N189" s="1">
        <v>70777</v>
      </c>
      <c r="O189" t="s">
        <v>189</v>
      </c>
      <c r="P189" s="1">
        <v>16</v>
      </c>
      <c r="Q189" t="s">
        <v>190</v>
      </c>
      <c r="R189" s="1">
        <v>884</v>
      </c>
      <c r="S189" t="s">
        <v>172</v>
      </c>
      <c r="T189" t="s">
        <v>46</v>
      </c>
      <c r="U189" t="s">
        <v>182</v>
      </c>
      <c r="V189" s="1">
        <v>70777</v>
      </c>
      <c r="W189" t="s">
        <v>189</v>
      </c>
      <c r="X189" t="s">
        <v>48</v>
      </c>
      <c r="Y189" s="1">
        <v>70777</v>
      </c>
      <c r="Z189" t="s">
        <v>189</v>
      </c>
      <c r="AA189" t="s">
        <v>48</v>
      </c>
      <c r="AB189" s="2">
        <v>707</v>
      </c>
      <c r="AC189" s="2">
        <v>707</v>
      </c>
      <c r="AD189" t="s">
        <v>97</v>
      </c>
      <c r="AE189" t="s">
        <v>97</v>
      </c>
      <c r="AF189" s="1">
        <v>1</v>
      </c>
      <c r="AG189" s="1">
        <v>3</v>
      </c>
      <c r="AH189" s="1" t="b">
        <f>Export4Q22[[#This Row],[Pharmacy Controller ID]]&lt;&gt;Export4Q22[[#This Row],[Medical Controller ID]]</f>
        <v>0</v>
      </c>
      <c r="AI189" t="str">
        <f t="shared" si="2"/>
        <v>69928Aetna Medicare Premier 1MA-PDFALSEMedicare4337Aetna Medicare B2 Formulary61616Aetna Medicare B2 Formulary33Aetna Medicare B221Aetna Medicare MAPD70777CVS Health (Aetna)16Aetna Health884CVS Caremark RXCustomPBM Controlled70777CVS Health (Aetna)Parent70777CVS Health (Aetna)Parent707707OHOH13</v>
      </c>
      <c r="AJ189" s="8" t="str">
        <f>IFERROR(IF(_xlfn.XLOOKUP(Export4Q22[[#This Row],[Plan ID]],#REF!,#REF!)=Export4Q22[[#This Row],[Concatenate]],"Same","Change"),"New")</f>
        <v>New</v>
      </c>
    </row>
    <row r="190" spans="1:36" x14ac:dyDescent="0.25">
      <c r="A190" s="1">
        <v>69929</v>
      </c>
      <c r="B190" t="s">
        <v>456</v>
      </c>
      <c r="C190" t="s">
        <v>36</v>
      </c>
      <c r="D190" t="s">
        <v>37</v>
      </c>
      <c r="E190" t="s">
        <v>38</v>
      </c>
      <c r="F190" s="1">
        <v>4337</v>
      </c>
      <c r="G190" t="s">
        <v>374</v>
      </c>
      <c r="H190" s="3">
        <v>61616</v>
      </c>
      <c r="I190" t="s">
        <v>374</v>
      </c>
      <c r="J190" s="1">
        <v>33</v>
      </c>
      <c r="K190" t="s">
        <v>227</v>
      </c>
      <c r="L190" s="1">
        <v>21</v>
      </c>
      <c r="M190" t="s">
        <v>228</v>
      </c>
      <c r="N190" s="1">
        <v>70777</v>
      </c>
      <c r="O190" t="s">
        <v>189</v>
      </c>
      <c r="P190" s="1">
        <v>16</v>
      </c>
      <c r="Q190" t="s">
        <v>190</v>
      </c>
      <c r="R190" s="1">
        <v>884</v>
      </c>
      <c r="S190" t="s">
        <v>172</v>
      </c>
      <c r="T190" t="s">
        <v>46</v>
      </c>
      <c r="U190" t="s">
        <v>182</v>
      </c>
      <c r="V190" s="1">
        <v>70777</v>
      </c>
      <c r="W190" t="s">
        <v>189</v>
      </c>
      <c r="X190" t="s">
        <v>48</v>
      </c>
      <c r="Y190" s="1">
        <v>70777</v>
      </c>
      <c r="Z190" t="s">
        <v>189</v>
      </c>
      <c r="AA190" t="s">
        <v>48</v>
      </c>
      <c r="AB190" s="2">
        <v>542</v>
      </c>
      <c r="AC190" s="2">
        <v>542</v>
      </c>
      <c r="AD190" t="s">
        <v>95</v>
      </c>
      <c r="AE190" t="s">
        <v>95</v>
      </c>
      <c r="AF190" s="1">
        <v>1</v>
      </c>
      <c r="AG190" s="1">
        <v>3</v>
      </c>
      <c r="AH190" s="1" t="b">
        <f>Export4Q22[[#This Row],[Pharmacy Controller ID]]&lt;&gt;Export4Q22[[#This Row],[Medical Controller ID]]</f>
        <v>0</v>
      </c>
      <c r="AI190" t="str">
        <f t="shared" si="2"/>
        <v>69929Aetna Medicare Premier 2MA-PDFALSEMedicare4337Aetna Medicare B2 Formulary61616Aetna Medicare B2 Formulary33Aetna Medicare B221Aetna Medicare MAPD70777CVS Health (Aetna)16Aetna Health884CVS Caremark RXCustomPBM Controlled70777CVS Health (Aetna)Parent70777CVS Health (Aetna)Parent542542KY,OHKY,OH13</v>
      </c>
      <c r="AJ190" s="8" t="str">
        <f>IFERROR(IF(_xlfn.XLOOKUP(Export4Q22[[#This Row],[Plan ID]],#REF!,#REF!)=Export4Q22[[#This Row],[Concatenate]],"Same","Change"),"New")</f>
        <v>New</v>
      </c>
    </row>
    <row r="191" spans="1:36" x14ac:dyDescent="0.25">
      <c r="A191" s="1">
        <v>69931</v>
      </c>
      <c r="B191" t="s">
        <v>457</v>
      </c>
      <c r="C191" t="s">
        <v>36</v>
      </c>
      <c r="D191" t="s">
        <v>37</v>
      </c>
      <c r="E191" t="s">
        <v>38</v>
      </c>
      <c r="F191" s="1">
        <v>4337</v>
      </c>
      <c r="G191" t="s">
        <v>374</v>
      </c>
      <c r="H191" s="3">
        <v>61616</v>
      </c>
      <c r="I191" t="s">
        <v>374</v>
      </c>
      <c r="J191" s="1">
        <v>33</v>
      </c>
      <c r="K191" t="s">
        <v>227</v>
      </c>
      <c r="L191" s="1">
        <v>21</v>
      </c>
      <c r="M191" t="s">
        <v>228</v>
      </c>
      <c r="N191" s="1">
        <v>70777</v>
      </c>
      <c r="O191" t="s">
        <v>189</v>
      </c>
      <c r="P191" s="1">
        <v>16</v>
      </c>
      <c r="Q191" t="s">
        <v>190</v>
      </c>
      <c r="R191" s="1">
        <v>884</v>
      </c>
      <c r="S191" t="s">
        <v>172</v>
      </c>
      <c r="T191" t="s">
        <v>46</v>
      </c>
      <c r="U191" t="s">
        <v>182</v>
      </c>
      <c r="V191" s="1">
        <v>70777</v>
      </c>
      <c r="W191" t="s">
        <v>189</v>
      </c>
      <c r="X191" t="s">
        <v>48</v>
      </c>
      <c r="Y191" s="1">
        <v>70777</v>
      </c>
      <c r="Z191" t="s">
        <v>189</v>
      </c>
      <c r="AA191" t="s">
        <v>48</v>
      </c>
      <c r="AB191" s="2">
        <v>136658</v>
      </c>
      <c r="AC191" s="2">
        <v>136658</v>
      </c>
      <c r="AD191" t="s">
        <v>458</v>
      </c>
      <c r="AE191" t="s">
        <v>458</v>
      </c>
      <c r="AF191" s="1">
        <v>1</v>
      </c>
      <c r="AG191" s="1">
        <v>3</v>
      </c>
      <c r="AH191" s="1" t="b">
        <f>Export4Q22[[#This Row],[Pharmacy Controller ID]]&lt;&gt;Export4Q22[[#This Row],[Medical Controller ID]]</f>
        <v>0</v>
      </c>
      <c r="AI191" t="str">
        <f t="shared" si="2"/>
        <v>69931Aetna Medicare Premier PlanMA-PDFALSEMedicare4337Aetna Medicare B2 Formulary61616Aetna Medicare B2 Formulary33Aetna Medicare B221Aetna Medicare MAPD70777CVS Health (Aetna)16Aetna Health884CVS Caremark RXCustomPBM Controlled70777CVS Health (Aetna)Parent70777CVS Health (Aetna)Parent136658136658AZ,DC,GA,NC,NV,NY,OK,SC,TN,TX,VAAZ,DC,GA,NC,NV,NY,OK,SC,TN,TX,VA13</v>
      </c>
      <c r="AJ191" s="8" t="str">
        <f>IFERROR(IF(_xlfn.XLOOKUP(Export4Q22[[#This Row],[Plan ID]],#REF!,#REF!)=Export4Q22[[#This Row],[Concatenate]],"Same","Change"),"New")</f>
        <v>New</v>
      </c>
    </row>
    <row r="192" spans="1:36" x14ac:dyDescent="0.25">
      <c r="A192" s="1">
        <v>69933</v>
      </c>
      <c r="B192" t="s">
        <v>459</v>
      </c>
      <c r="C192" t="s">
        <v>36</v>
      </c>
      <c r="D192" t="s">
        <v>37</v>
      </c>
      <c r="E192" t="s">
        <v>38</v>
      </c>
      <c r="F192" s="1">
        <v>4337</v>
      </c>
      <c r="G192" t="s">
        <v>374</v>
      </c>
      <c r="H192" s="3">
        <v>61616</v>
      </c>
      <c r="I192" t="s">
        <v>374</v>
      </c>
      <c r="J192" s="1">
        <v>33</v>
      </c>
      <c r="K192" t="s">
        <v>227</v>
      </c>
      <c r="L192" s="1">
        <v>21</v>
      </c>
      <c r="M192" t="s">
        <v>228</v>
      </c>
      <c r="N192" s="1">
        <v>70777</v>
      </c>
      <c r="O192" t="s">
        <v>189</v>
      </c>
      <c r="P192" s="1">
        <v>16</v>
      </c>
      <c r="Q192" t="s">
        <v>190</v>
      </c>
      <c r="R192" s="1">
        <v>884</v>
      </c>
      <c r="S192" t="s">
        <v>172</v>
      </c>
      <c r="T192" t="s">
        <v>46</v>
      </c>
      <c r="U192" t="s">
        <v>182</v>
      </c>
      <c r="V192" s="1">
        <v>70777</v>
      </c>
      <c r="W192" t="s">
        <v>189</v>
      </c>
      <c r="X192" t="s">
        <v>48</v>
      </c>
      <c r="Y192" s="1">
        <v>70777</v>
      </c>
      <c r="Z192" t="s">
        <v>189</v>
      </c>
      <c r="AA192" t="s">
        <v>48</v>
      </c>
      <c r="AB192" s="2">
        <v>39270</v>
      </c>
      <c r="AC192" s="2">
        <v>39270</v>
      </c>
      <c r="AD192" t="s">
        <v>460</v>
      </c>
      <c r="AE192" t="s">
        <v>460</v>
      </c>
      <c r="AF192" s="1">
        <v>1</v>
      </c>
      <c r="AG192" s="1">
        <v>3</v>
      </c>
      <c r="AH192" s="1" t="b">
        <f>Export4Q22[[#This Row],[Pharmacy Controller ID]]&lt;&gt;Export4Q22[[#This Row],[Medical Controller ID]]</f>
        <v>0</v>
      </c>
      <c r="AI192" t="str">
        <f t="shared" si="2"/>
        <v>69933Aetna Medicare Premier Plus PlanMA-PDFALSEMedicare4337Aetna Medicare B2 Formulary61616Aetna Medicare B2 Formulary33Aetna Medicare B221Aetna Medicare MAPD70777CVS Health (Aetna)16Aetna Health884CVS Caremark RXCustomPBM Controlled70777CVS Health (Aetna)Parent70777CVS Health (Aetna)Parent3927039270NC,NY,SC,TNNC,NY,SC,TN13</v>
      </c>
      <c r="AJ192" s="8" t="str">
        <f>IFERROR(IF(_xlfn.XLOOKUP(Export4Q22[[#This Row],[Plan ID]],#REF!,#REF!)=Export4Q22[[#This Row],[Concatenate]],"Same","Change"),"New")</f>
        <v>New</v>
      </c>
    </row>
    <row r="193" spans="1:36" x14ac:dyDescent="0.25">
      <c r="A193" s="1">
        <v>69934</v>
      </c>
      <c r="B193" t="s">
        <v>461</v>
      </c>
      <c r="C193" t="s">
        <v>36</v>
      </c>
      <c r="D193" t="s">
        <v>37</v>
      </c>
      <c r="E193" t="s">
        <v>38</v>
      </c>
      <c r="F193" s="1">
        <v>4337</v>
      </c>
      <c r="G193" t="s">
        <v>374</v>
      </c>
      <c r="H193" s="3">
        <v>61616</v>
      </c>
      <c r="I193" t="s">
        <v>374</v>
      </c>
      <c r="J193" s="1">
        <v>33</v>
      </c>
      <c r="K193" t="s">
        <v>227</v>
      </c>
      <c r="L193" s="1">
        <v>21</v>
      </c>
      <c r="M193" t="s">
        <v>228</v>
      </c>
      <c r="N193" s="1">
        <v>70777</v>
      </c>
      <c r="O193" t="s">
        <v>189</v>
      </c>
      <c r="P193" s="1">
        <v>16</v>
      </c>
      <c r="Q193" t="s">
        <v>190</v>
      </c>
      <c r="R193" s="1">
        <v>884</v>
      </c>
      <c r="S193" t="s">
        <v>172</v>
      </c>
      <c r="T193" t="s">
        <v>46</v>
      </c>
      <c r="U193" t="s">
        <v>182</v>
      </c>
      <c r="V193" s="1">
        <v>70777</v>
      </c>
      <c r="W193" t="s">
        <v>189</v>
      </c>
      <c r="X193" t="s">
        <v>48</v>
      </c>
      <c r="Y193" s="1">
        <v>70777</v>
      </c>
      <c r="Z193" t="s">
        <v>189</v>
      </c>
      <c r="AA193" t="s">
        <v>48</v>
      </c>
      <c r="AB193" s="2">
        <v>164</v>
      </c>
      <c r="AC193" s="2">
        <v>164</v>
      </c>
      <c r="AD193" t="s">
        <v>214</v>
      </c>
      <c r="AE193" t="s">
        <v>214</v>
      </c>
      <c r="AF193" s="1">
        <v>1</v>
      </c>
      <c r="AG193" s="1">
        <v>3</v>
      </c>
      <c r="AH193" s="1" t="b">
        <f>Export4Q22[[#This Row],[Pharmacy Controller ID]]&lt;&gt;Export4Q22[[#This Row],[Medical Controller ID]]</f>
        <v>0</v>
      </c>
      <c r="AI193" t="str">
        <f t="shared" si="2"/>
        <v>69934Aetna Medicare Premier PreferredMA-PDFALSEMedicare4337Aetna Medicare B2 Formulary61616Aetna Medicare B2 Formulary33Aetna Medicare B221Aetna Medicare MAPD70777CVS Health (Aetna)16Aetna Health884CVS Caremark RXCustomPBM Controlled70777CVS Health (Aetna)Parent70777CVS Health (Aetna)Parent164164KS,MOKS,MO13</v>
      </c>
      <c r="AJ193" s="8" t="str">
        <f>IFERROR(IF(_xlfn.XLOOKUP(Export4Q22[[#This Row],[Plan ID]],#REF!,#REF!)=Export4Q22[[#This Row],[Concatenate]],"Same","Change"),"New")</f>
        <v>New</v>
      </c>
    </row>
    <row r="194" spans="1:36" x14ac:dyDescent="0.25">
      <c r="A194" s="1">
        <v>69936</v>
      </c>
      <c r="B194" t="s">
        <v>462</v>
      </c>
      <c r="C194" t="s">
        <v>36</v>
      </c>
      <c r="D194" t="s">
        <v>37</v>
      </c>
      <c r="E194" t="s">
        <v>38</v>
      </c>
      <c r="F194" s="1">
        <v>4337</v>
      </c>
      <c r="G194" t="s">
        <v>374</v>
      </c>
      <c r="H194" s="3">
        <v>61616</v>
      </c>
      <c r="I194" t="s">
        <v>374</v>
      </c>
      <c r="J194" s="1">
        <v>33</v>
      </c>
      <c r="K194" t="s">
        <v>227</v>
      </c>
      <c r="L194" s="1">
        <v>21</v>
      </c>
      <c r="M194" t="s">
        <v>228</v>
      </c>
      <c r="N194" s="1">
        <v>70777</v>
      </c>
      <c r="O194" t="s">
        <v>189</v>
      </c>
      <c r="P194" s="1">
        <v>16</v>
      </c>
      <c r="Q194" t="s">
        <v>190</v>
      </c>
      <c r="R194" s="1">
        <v>884</v>
      </c>
      <c r="S194" t="s">
        <v>172</v>
      </c>
      <c r="T194" t="s">
        <v>46</v>
      </c>
      <c r="U194" t="s">
        <v>182</v>
      </c>
      <c r="V194" s="1">
        <v>70777</v>
      </c>
      <c r="W194" t="s">
        <v>189</v>
      </c>
      <c r="X194" t="s">
        <v>48</v>
      </c>
      <c r="Y194" s="1">
        <v>70777</v>
      </c>
      <c r="Z194" t="s">
        <v>189</v>
      </c>
      <c r="AA194" t="s">
        <v>48</v>
      </c>
      <c r="AB194" s="2">
        <v>19443</v>
      </c>
      <c r="AC194" s="2">
        <v>19443</v>
      </c>
      <c r="AD194" t="s">
        <v>463</v>
      </c>
      <c r="AE194" t="s">
        <v>463</v>
      </c>
      <c r="AF194" s="1">
        <v>1</v>
      </c>
      <c r="AG194" s="1">
        <v>3</v>
      </c>
      <c r="AH194" s="1" t="b">
        <f>Export4Q22[[#This Row],[Pharmacy Controller ID]]&lt;&gt;Export4Q22[[#This Row],[Medical Controller ID]]</f>
        <v>0</v>
      </c>
      <c r="AI194" t="str">
        <f t="shared" ref="AI194:AI257" si="3">_xlfn.CONCAT(A194:AG194)</f>
        <v>69936Aetna Medicare Prime PlanMA-PDFALSEMedicare4337Aetna Medicare B2 Formulary61616Aetna Medicare B2 Formulary33Aetna Medicare B221Aetna Medicare MAPD70777CVS Health (Aetna)16Aetna Health884CVS Caremark RXCustomPBM Controlled70777CVS Health (Aetna)Parent70777CVS Health (Aetna)Parent1944319443AZ,CA,NV,SC,TX,VA,WAAZ,CA,NV,SC,TX,VA,WA13</v>
      </c>
      <c r="AJ194" s="8" t="str">
        <f>IFERROR(IF(_xlfn.XLOOKUP(Export4Q22[[#This Row],[Plan ID]],#REF!,#REF!)=Export4Q22[[#This Row],[Concatenate]],"Same","Change"),"New")</f>
        <v>New</v>
      </c>
    </row>
    <row r="195" spans="1:36" x14ac:dyDescent="0.25">
      <c r="A195" s="1">
        <v>69937</v>
      </c>
      <c r="B195" t="s">
        <v>464</v>
      </c>
      <c r="C195" t="s">
        <v>36</v>
      </c>
      <c r="D195" t="s">
        <v>37</v>
      </c>
      <c r="E195" t="s">
        <v>38</v>
      </c>
      <c r="F195" s="1">
        <v>4337</v>
      </c>
      <c r="G195" t="s">
        <v>374</v>
      </c>
      <c r="H195" s="3">
        <v>61616</v>
      </c>
      <c r="I195" t="s">
        <v>374</v>
      </c>
      <c r="J195" s="1">
        <v>33</v>
      </c>
      <c r="K195" t="s">
        <v>227</v>
      </c>
      <c r="L195" s="1">
        <v>21</v>
      </c>
      <c r="M195" t="s">
        <v>228</v>
      </c>
      <c r="N195" s="1">
        <v>70777</v>
      </c>
      <c r="O195" t="s">
        <v>189</v>
      </c>
      <c r="P195" s="1">
        <v>16</v>
      </c>
      <c r="Q195" t="s">
        <v>190</v>
      </c>
      <c r="R195" s="1">
        <v>884</v>
      </c>
      <c r="S195" t="s">
        <v>172</v>
      </c>
      <c r="T195" t="s">
        <v>46</v>
      </c>
      <c r="U195" t="s">
        <v>182</v>
      </c>
      <c r="V195" s="1">
        <v>70777</v>
      </c>
      <c r="W195" t="s">
        <v>189</v>
      </c>
      <c r="X195" t="s">
        <v>48</v>
      </c>
      <c r="Y195" s="1">
        <v>70777</v>
      </c>
      <c r="Z195" t="s">
        <v>189</v>
      </c>
      <c r="AA195" t="s">
        <v>48</v>
      </c>
      <c r="AB195" s="2">
        <v>11976</v>
      </c>
      <c r="AC195" s="2">
        <v>11976</v>
      </c>
      <c r="AD195" t="s">
        <v>71</v>
      </c>
      <c r="AE195" t="s">
        <v>71</v>
      </c>
      <c r="AF195" s="1">
        <v>1</v>
      </c>
      <c r="AG195" s="1">
        <v>3</v>
      </c>
      <c r="AH195" s="1" t="b">
        <f>Export4Q22[[#This Row],[Pharmacy Controller ID]]&lt;&gt;Export4Q22[[#This Row],[Medical Controller ID]]</f>
        <v>0</v>
      </c>
      <c r="AI195" t="str">
        <f t="shared" si="3"/>
        <v>69937Aetna Medicare Prime Plus PlanMA-PDFALSEMedicare4337Aetna Medicare B2 Formulary61616Aetna Medicare B2 Formulary33Aetna Medicare B221Aetna Medicare MAPD70777CVS Health (Aetna)16Aetna Health884CVS Caremark RXCustomPBM Controlled70777CVS Health (Aetna)Parent70777CVS Health (Aetna)Parent1197611976AZAZ13</v>
      </c>
      <c r="AJ195" s="8" t="str">
        <f>IFERROR(IF(_xlfn.XLOOKUP(Export4Q22[[#This Row],[Plan ID]],#REF!,#REF!)=Export4Q22[[#This Row],[Concatenate]],"Same","Change"),"New")</f>
        <v>New</v>
      </c>
    </row>
    <row r="196" spans="1:36" x14ac:dyDescent="0.25">
      <c r="A196" s="1">
        <v>69938</v>
      </c>
      <c r="B196" t="s">
        <v>465</v>
      </c>
      <c r="C196" t="s">
        <v>36</v>
      </c>
      <c r="D196" t="s">
        <v>37</v>
      </c>
      <c r="E196" t="s">
        <v>38</v>
      </c>
      <c r="F196" s="1">
        <v>4337</v>
      </c>
      <c r="G196" t="s">
        <v>374</v>
      </c>
      <c r="H196" s="3">
        <v>61616</v>
      </c>
      <c r="I196" t="s">
        <v>374</v>
      </c>
      <c r="J196" s="1">
        <v>33</v>
      </c>
      <c r="K196" t="s">
        <v>227</v>
      </c>
      <c r="L196" s="1">
        <v>21</v>
      </c>
      <c r="M196" t="s">
        <v>228</v>
      </c>
      <c r="N196" s="1">
        <v>70777</v>
      </c>
      <c r="O196" t="s">
        <v>189</v>
      </c>
      <c r="P196" s="1">
        <v>16</v>
      </c>
      <c r="Q196" t="s">
        <v>190</v>
      </c>
      <c r="R196" s="1">
        <v>884</v>
      </c>
      <c r="S196" t="s">
        <v>172</v>
      </c>
      <c r="T196" t="s">
        <v>46</v>
      </c>
      <c r="U196" t="s">
        <v>182</v>
      </c>
      <c r="V196" s="1">
        <v>70777</v>
      </c>
      <c r="W196" t="s">
        <v>189</v>
      </c>
      <c r="X196" t="s">
        <v>48</v>
      </c>
      <c r="Y196" s="1">
        <v>70777</v>
      </c>
      <c r="Z196" t="s">
        <v>189</v>
      </c>
      <c r="AA196" t="s">
        <v>48</v>
      </c>
      <c r="AB196" s="2">
        <v>1263</v>
      </c>
      <c r="AC196" s="2">
        <v>1263</v>
      </c>
      <c r="AD196" t="s">
        <v>295</v>
      </c>
      <c r="AE196" t="s">
        <v>295</v>
      </c>
      <c r="AF196" s="1">
        <v>1</v>
      </c>
      <c r="AG196" s="1">
        <v>3</v>
      </c>
      <c r="AH196" s="1" t="b">
        <f>Export4Q22[[#This Row],[Pharmacy Controller ID]]&lt;&gt;Export4Q22[[#This Row],[Medical Controller ID]]</f>
        <v>0</v>
      </c>
      <c r="AI196" t="str">
        <f t="shared" si="3"/>
        <v>69938Aetna Medicare Prime PremierMA-PDFALSEMedicare4337Aetna Medicare B2 Formulary61616Aetna Medicare B2 Formulary33Aetna Medicare B221Aetna Medicare MAPD70777CVS Health (Aetna)16Aetna Health884CVS Caremark RXCustomPBM Controlled70777CVS Health (Aetna)Parent70777CVS Health (Aetna)Parent12631263NJNJ13</v>
      </c>
      <c r="AJ196" s="8" t="str">
        <f>IFERROR(IF(_xlfn.XLOOKUP(Export4Q22[[#This Row],[Plan ID]],#REF!,#REF!)=Export4Q22[[#This Row],[Concatenate]],"Same","Change"),"New")</f>
        <v>New</v>
      </c>
    </row>
    <row r="197" spans="1:36" x14ac:dyDescent="0.25">
      <c r="A197" s="1">
        <v>69941</v>
      </c>
      <c r="B197" t="s">
        <v>466</v>
      </c>
      <c r="C197" t="s">
        <v>36</v>
      </c>
      <c r="D197" t="s">
        <v>37</v>
      </c>
      <c r="E197" t="s">
        <v>38</v>
      </c>
      <c r="F197" s="1">
        <v>4337</v>
      </c>
      <c r="G197" t="s">
        <v>374</v>
      </c>
      <c r="H197" s="3">
        <v>61616</v>
      </c>
      <c r="I197" t="s">
        <v>374</v>
      </c>
      <c r="J197" s="1">
        <v>33</v>
      </c>
      <c r="K197" t="s">
        <v>227</v>
      </c>
      <c r="L197" s="1">
        <v>21</v>
      </c>
      <c r="M197" t="s">
        <v>228</v>
      </c>
      <c r="N197" s="1">
        <v>70777</v>
      </c>
      <c r="O197" t="s">
        <v>189</v>
      </c>
      <c r="P197" s="1">
        <v>16</v>
      </c>
      <c r="Q197" t="s">
        <v>190</v>
      </c>
      <c r="R197" s="1">
        <v>884</v>
      </c>
      <c r="S197" t="s">
        <v>172</v>
      </c>
      <c r="T197" t="s">
        <v>46</v>
      </c>
      <c r="U197" t="s">
        <v>182</v>
      </c>
      <c r="V197" s="1">
        <v>70777</v>
      </c>
      <c r="W197" t="s">
        <v>189</v>
      </c>
      <c r="X197" t="s">
        <v>48</v>
      </c>
      <c r="Y197" s="1">
        <v>70777</v>
      </c>
      <c r="Z197" t="s">
        <v>189</v>
      </c>
      <c r="AA197" t="s">
        <v>48</v>
      </c>
      <c r="AB197" s="2">
        <v>744</v>
      </c>
      <c r="AC197" s="2">
        <v>744</v>
      </c>
      <c r="AD197" t="s">
        <v>113</v>
      </c>
      <c r="AE197" t="s">
        <v>113</v>
      </c>
      <c r="AF197" s="1">
        <v>1</v>
      </c>
      <c r="AG197" s="1">
        <v>3</v>
      </c>
      <c r="AH197" s="1" t="b">
        <f>Export4Q22[[#This Row],[Pharmacy Controller ID]]&lt;&gt;Export4Q22[[#This Row],[Medical Controller ID]]</f>
        <v>0</v>
      </c>
      <c r="AI197" t="str">
        <f t="shared" si="3"/>
        <v>69941Aetna Medicare UnityPoint Health PrimeMA-PDFALSEMedicare4337Aetna Medicare B2 Formulary61616Aetna Medicare B2 Formulary33Aetna Medicare B221Aetna Medicare MAPD70777CVS Health (Aetna)16Aetna Health884CVS Caremark RXCustomPBM Controlled70777CVS Health (Aetna)Parent70777CVS Health (Aetna)Parent744744ILIL13</v>
      </c>
      <c r="AJ197" s="8" t="str">
        <f>IFERROR(IF(_xlfn.XLOOKUP(Export4Q22[[#This Row],[Plan ID]],#REF!,#REF!)=Export4Q22[[#This Row],[Concatenate]],"Same","Change"),"New")</f>
        <v>New</v>
      </c>
    </row>
    <row r="198" spans="1:36" x14ac:dyDescent="0.25">
      <c r="A198" s="1">
        <v>69942</v>
      </c>
      <c r="B198" t="s">
        <v>467</v>
      </c>
      <c r="C198" t="s">
        <v>36</v>
      </c>
      <c r="D198" t="s">
        <v>37</v>
      </c>
      <c r="E198" t="s">
        <v>38</v>
      </c>
      <c r="F198" s="1">
        <v>4337</v>
      </c>
      <c r="G198" t="s">
        <v>374</v>
      </c>
      <c r="H198" s="3">
        <v>61616</v>
      </c>
      <c r="I198" t="s">
        <v>374</v>
      </c>
      <c r="J198" s="1">
        <v>33</v>
      </c>
      <c r="K198" t="s">
        <v>227</v>
      </c>
      <c r="L198" s="1">
        <v>21</v>
      </c>
      <c r="M198" t="s">
        <v>228</v>
      </c>
      <c r="N198" s="1">
        <v>70777</v>
      </c>
      <c r="O198" t="s">
        <v>189</v>
      </c>
      <c r="P198" s="1">
        <v>16</v>
      </c>
      <c r="Q198" t="s">
        <v>190</v>
      </c>
      <c r="R198" s="1">
        <v>884</v>
      </c>
      <c r="S198" t="s">
        <v>172</v>
      </c>
      <c r="T198" t="s">
        <v>46</v>
      </c>
      <c r="U198" t="s">
        <v>182</v>
      </c>
      <c r="V198" s="1">
        <v>70777</v>
      </c>
      <c r="W198" t="s">
        <v>189</v>
      </c>
      <c r="X198" t="s">
        <v>48</v>
      </c>
      <c r="Y198" s="1">
        <v>70777</v>
      </c>
      <c r="Z198" t="s">
        <v>189</v>
      </c>
      <c r="AA198" t="s">
        <v>48</v>
      </c>
      <c r="AB198" s="2">
        <v>186839</v>
      </c>
      <c r="AC198" s="2">
        <v>186839</v>
      </c>
      <c r="AD198" t="s">
        <v>468</v>
      </c>
      <c r="AE198" t="s">
        <v>468</v>
      </c>
      <c r="AF198" s="1">
        <v>1</v>
      </c>
      <c r="AG198" s="1">
        <v>3</v>
      </c>
      <c r="AH198" s="1" t="b">
        <f>Export4Q22[[#This Row],[Pharmacy Controller ID]]&lt;&gt;Export4Q22[[#This Row],[Medical Controller ID]]</f>
        <v>0</v>
      </c>
      <c r="AI198" t="str">
        <f t="shared" si="3"/>
        <v>69942Aetna Medicare Value PlanMA-PDFALSEMedicare4337Aetna Medicare B2 Formulary61616Aetna Medicare B2 Formulary33Aetna Medicare B221Aetna Medicare MAPD70777CVS Health (Aetna)16Aetna Health884CVS Caremark RXCustomPBM Controlled70777CVS Health (Aetna)Parent70777CVS Health (Aetna)Parent186839186839CT,ID,IL,KY,MA,ME,NC,NY,OH,OR,RI,SC,TN,TX,UT,WA,WYCT,ID,IL,KY,MA,ME,NC,NY,OH,OR,RI,SC,TN,TX,UT,WA,WY13</v>
      </c>
      <c r="AJ198" s="8" t="str">
        <f>IFERROR(IF(_xlfn.XLOOKUP(Export4Q22[[#This Row],[Plan ID]],#REF!,#REF!)=Export4Q22[[#This Row],[Concatenate]],"Same","Change"),"New")</f>
        <v>New</v>
      </c>
    </row>
    <row r="199" spans="1:36" x14ac:dyDescent="0.25">
      <c r="A199" s="1">
        <v>69943</v>
      </c>
      <c r="B199" t="s">
        <v>469</v>
      </c>
      <c r="C199" t="s">
        <v>36</v>
      </c>
      <c r="D199" t="s">
        <v>37</v>
      </c>
      <c r="E199" t="s">
        <v>38</v>
      </c>
      <c r="F199" s="1">
        <v>4337</v>
      </c>
      <c r="G199" t="s">
        <v>374</v>
      </c>
      <c r="H199" s="3">
        <v>61616</v>
      </c>
      <c r="I199" t="s">
        <v>374</v>
      </c>
      <c r="J199" s="1">
        <v>33</v>
      </c>
      <c r="K199" t="s">
        <v>227</v>
      </c>
      <c r="L199" s="1">
        <v>21</v>
      </c>
      <c r="M199" t="s">
        <v>228</v>
      </c>
      <c r="N199" s="1">
        <v>70777</v>
      </c>
      <c r="O199" t="s">
        <v>189</v>
      </c>
      <c r="P199" s="1">
        <v>16</v>
      </c>
      <c r="Q199" t="s">
        <v>190</v>
      </c>
      <c r="R199" s="1">
        <v>884</v>
      </c>
      <c r="S199" t="s">
        <v>172</v>
      </c>
      <c r="T199" t="s">
        <v>46</v>
      </c>
      <c r="U199" t="s">
        <v>182</v>
      </c>
      <c r="V199" s="1">
        <v>70777</v>
      </c>
      <c r="W199" t="s">
        <v>189</v>
      </c>
      <c r="X199" t="s">
        <v>48</v>
      </c>
      <c r="Y199" s="1">
        <v>70777</v>
      </c>
      <c r="Z199" t="s">
        <v>189</v>
      </c>
      <c r="AA199" t="s">
        <v>48</v>
      </c>
      <c r="AB199" s="2">
        <v>20723</v>
      </c>
      <c r="AC199" s="2">
        <v>20723</v>
      </c>
      <c r="AD199" t="s">
        <v>470</v>
      </c>
      <c r="AE199" t="s">
        <v>470</v>
      </c>
      <c r="AF199" s="1">
        <v>1</v>
      </c>
      <c r="AG199" s="1">
        <v>3</v>
      </c>
      <c r="AH199" s="1" t="b">
        <f>Export4Q22[[#This Row],[Pharmacy Controller ID]]&lt;&gt;Export4Q22[[#This Row],[Medical Controller ID]]</f>
        <v>0</v>
      </c>
      <c r="AI199" t="str">
        <f t="shared" si="3"/>
        <v>69943Aetna Medicare Value Plus PlanMA-PDFALSEMedicare4337Aetna Medicare B2 Formulary61616Aetna Medicare B2 Formulary33Aetna Medicare B221Aetna Medicare MAPD70777CVS Health (Aetna)16Aetna Health884CVS Caremark RXCustomPBM Controlled70777CVS Health (Aetna)Parent70777CVS Health (Aetna)Parent2072320723LA,NC,SC,TN,WALA,NC,SC,TN,WA13</v>
      </c>
      <c r="AJ199" s="8" t="str">
        <f>IFERROR(IF(_xlfn.XLOOKUP(Export4Q22[[#This Row],[Plan ID]],#REF!,#REF!)=Export4Q22[[#This Row],[Concatenate]],"Same","Change"),"New")</f>
        <v>New</v>
      </c>
    </row>
    <row r="200" spans="1:36" x14ac:dyDescent="0.25">
      <c r="A200" s="1">
        <v>70103</v>
      </c>
      <c r="B200" t="s">
        <v>471</v>
      </c>
      <c r="C200" t="s">
        <v>36</v>
      </c>
      <c r="D200" t="s">
        <v>37</v>
      </c>
      <c r="E200" t="s">
        <v>38</v>
      </c>
      <c r="F200" s="1">
        <v>4337</v>
      </c>
      <c r="G200" t="s">
        <v>374</v>
      </c>
      <c r="H200" s="3">
        <v>61616</v>
      </c>
      <c r="I200" t="s">
        <v>374</v>
      </c>
      <c r="J200" s="1">
        <v>33</v>
      </c>
      <c r="K200" t="s">
        <v>227</v>
      </c>
      <c r="L200" s="1">
        <v>21</v>
      </c>
      <c r="M200" t="s">
        <v>228</v>
      </c>
      <c r="N200" s="1">
        <v>70777</v>
      </c>
      <c r="O200" t="s">
        <v>189</v>
      </c>
      <c r="P200" s="1">
        <v>16</v>
      </c>
      <c r="Q200" t="s">
        <v>190</v>
      </c>
      <c r="R200" s="1">
        <v>884</v>
      </c>
      <c r="S200" t="s">
        <v>172</v>
      </c>
      <c r="T200" t="s">
        <v>46</v>
      </c>
      <c r="U200" t="s">
        <v>182</v>
      </c>
      <c r="V200" s="1">
        <v>70777</v>
      </c>
      <c r="W200" t="s">
        <v>189</v>
      </c>
      <c r="X200" t="s">
        <v>48</v>
      </c>
      <c r="Y200" s="1">
        <v>70777</v>
      </c>
      <c r="Z200" t="s">
        <v>189</v>
      </c>
      <c r="AA200" t="s">
        <v>48</v>
      </c>
      <c r="AB200" s="2">
        <v>15358</v>
      </c>
      <c r="AC200" s="2">
        <v>15358</v>
      </c>
      <c r="AD200" t="s">
        <v>472</v>
      </c>
      <c r="AE200" t="s">
        <v>472</v>
      </c>
      <c r="AF200" s="1">
        <v>1</v>
      </c>
      <c r="AG200" s="1">
        <v>3</v>
      </c>
      <c r="AH200" s="1" t="b">
        <f>Export4Q22[[#This Row],[Pharmacy Controller ID]]&lt;&gt;Export4Q22[[#This Row],[Medical Controller ID]]</f>
        <v>0</v>
      </c>
      <c r="AI200" t="str">
        <f t="shared" si="3"/>
        <v>70103Aetna Medicare Plan EGWP (HMO)MA-PDFALSEMedicare4337Aetna Medicare B2 Formulary61616Aetna Medicare B2 Formulary33Aetna Medicare B221Aetna Medicare MAPD70777CVS Health (Aetna)16Aetna Health884CVS Caremark RXCustomPBM Controlled70777CVS Health (Aetna)Parent70777CVS Health (Aetna)Parent1535815358AZ,CA,DE,FL,GA,IL,KS,KY,MO,NJ,NY,OH,OK,PA,TXAZ,CA,DE,FL,GA,IL,KS,KY,MO,NJ,NY,OH,OK,PA,TX13</v>
      </c>
      <c r="AJ200" s="8" t="str">
        <f>IFERROR(IF(_xlfn.XLOOKUP(Export4Q22[[#This Row],[Plan ID]],#REF!,#REF!)=Export4Q22[[#This Row],[Concatenate]],"Same","Change"),"New")</f>
        <v>New</v>
      </c>
    </row>
    <row r="201" spans="1:36" x14ac:dyDescent="0.25">
      <c r="A201" s="1">
        <v>70104</v>
      </c>
      <c r="B201" t="s">
        <v>473</v>
      </c>
      <c r="C201" t="s">
        <v>36</v>
      </c>
      <c r="D201" t="s">
        <v>37</v>
      </c>
      <c r="E201" t="s">
        <v>38</v>
      </c>
      <c r="F201" s="1">
        <v>4337</v>
      </c>
      <c r="G201" t="s">
        <v>374</v>
      </c>
      <c r="H201" s="3">
        <v>61616</v>
      </c>
      <c r="I201" t="s">
        <v>374</v>
      </c>
      <c r="J201" s="1">
        <v>33</v>
      </c>
      <c r="K201" t="s">
        <v>227</v>
      </c>
      <c r="L201" s="1">
        <v>21</v>
      </c>
      <c r="M201" t="s">
        <v>228</v>
      </c>
      <c r="N201" s="1">
        <v>70777</v>
      </c>
      <c r="O201" t="s">
        <v>189</v>
      </c>
      <c r="P201" s="1">
        <v>16</v>
      </c>
      <c r="Q201" t="s">
        <v>190</v>
      </c>
      <c r="R201" s="1">
        <v>884</v>
      </c>
      <c r="S201" t="s">
        <v>172</v>
      </c>
      <c r="T201" t="s">
        <v>46</v>
      </c>
      <c r="U201" t="s">
        <v>182</v>
      </c>
      <c r="V201" s="1">
        <v>70777</v>
      </c>
      <c r="W201" t="s">
        <v>189</v>
      </c>
      <c r="X201" t="s">
        <v>48</v>
      </c>
      <c r="Y201" s="1">
        <v>70777</v>
      </c>
      <c r="Z201" t="s">
        <v>189</v>
      </c>
      <c r="AA201" t="s">
        <v>48</v>
      </c>
      <c r="AB201" s="2">
        <v>10297</v>
      </c>
      <c r="AC201" s="2">
        <v>10297</v>
      </c>
      <c r="AD201" t="s">
        <v>474</v>
      </c>
      <c r="AE201" t="s">
        <v>474</v>
      </c>
      <c r="AF201" s="1">
        <v>1</v>
      </c>
      <c r="AG201" s="1">
        <v>3</v>
      </c>
      <c r="AH201" s="1" t="b">
        <f>Export4Q22[[#This Row],[Pharmacy Controller ID]]&lt;&gt;Export4Q22[[#This Row],[Medical Controller ID]]</f>
        <v>0</v>
      </c>
      <c r="AI201" t="str">
        <f t="shared" si="3"/>
        <v>70104Aetna Medicare Plan EGWP (PPO)MA-PDFALSEMedicare4337Aetna Medicare B2 Formulary61616Aetna Medicare B2 Formulary33Aetna Medicare B221Aetna Medicare MAPD70777CVS Health (Aetna)16Aetna Health884CVS Caremark RXCustomPBM Controlled70777CVS Health (Aetna)Parent70777CVS Health (Aetna)Parent1029710297AL,AR,AZ,CA,CO,CT,DC,DE,FL,GA,HI,IA,ID,IL,IN,KS,KY,LA,MA,MD,ME,MI,MN,MO,MS,MT,NC,NE,NH,NJ,NM,NV,NY,OH,OK,OR,PA,RI,SC,SD,TN,TX,UT,VA,VT,WA,WI,WV,WYAL,AR,AZ,CA,CO,CT,DC,DE,FL,GA,HI,IA,ID,IL,IN,KS,KY,LA,MA,MD,ME,MI,MN,MO,MS,MT,NC,NE,NH,NJ,NM,NV,NY,OH,OK,OR,PA,RI,SC,SD,TN,TX,UT,VA,VT,WA,WI,WV,WY13</v>
      </c>
      <c r="AJ201" s="8" t="str">
        <f>IFERROR(IF(_xlfn.XLOOKUP(Export4Q22[[#This Row],[Plan ID]],#REF!,#REF!)=Export4Q22[[#This Row],[Concatenate]],"Same","Change"),"New")</f>
        <v>New</v>
      </c>
    </row>
    <row r="202" spans="1:36" x14ac:dyDescent="0.25">
      <c r="A202" s="1">
        <v>70105</v>
      </c>
      <c r="B202" t="s">
        <v>475</v>
      </c>
      <c r="C202" t="s">
        <v>36</v>
      </c>
      <c r="D202" t="s">
        <v>37</v>
      </c>
      <c r="E202" t="s">
        <v>38</v>
      </c>
      <c r="F202" s="1">
        <v>4337</v>
      </c>
      <c r="G202" t="s">
        <v>374</v>
      </c>
      <c r="H202" s="3">
        <v>61616</v>
      </c>
      <c r="I202" t="s">
        <v>374</v>
      </c>
      <c r="J202" s="1">
        <v>33</v>
      </c>
      <c r="K202" t="s">
        <v>227</v>
      </c>
      <c r="L202" s="1">
        <v>21</v>
      </c>
      <c r="M202" t="s">
        <v>228</v>
      </c>
      <c r="N202" s="1">
        <v>70777</v>
      </c>
      <c r="O202" t="s">
        <v>189</v>
      </c>
      <c r="P202" s="1">
        <v>16</v>
      </c>
      <c r="Q202" t="s">
        <v>190</v>
      </c>
      <c r="R202" s="1">
        <v>884</v>
      </c>
      <c r="S202" t="s">
        <v>172</v>
      </c>
      <c r="T202" t="s">
        <v>46</v>
      </c>
      <c r="U202" t="s">
        <v>182</v>
      </c>
      <c r="V202" s="1">
        <v>70777</v>
      </c>
      <c r="W202" t="s">
        <v>189</v>
      </c>
      <c r="X202" t="s">
        <v>48</v>
      </c>
      <c r="Y202" s="1">
        <v>70777</v>
      </c>
      <c r="Z202" t="s">
        <v>189</v>
      </c>
      <c r="AA202" t="s">
        <v>48</v>
      </c>
      <c r="AB202" s="2">
        <v>0</v>
      </c>
      <c r="AC202" s="2">
        <v>0</v>
      </c>
      <c r="AD202" t="s">
        <v>295</v>
      </c>
      <c r="AE202" t="s">
        <v>295</v>
      </c>
      <c r="AF202" s="1">
        <v>1</v>
      </c>
      <c r="AG202" s="1">
        <v>3</v>
      </c>
      <c r="AH202" s="1" t="b">
        <f>Export4Q22[[#This Row],[Pharmacy Controller ID]]&lt;&gt;Export4Q22[[#This Row],[Medical Controller ID]]</f>
        <v>0</v>
      </c>
      <c r="AI202" t="str">
        <f t="shared" si="3"/>
        <v>70105Aetna First Health Medicare Plan (PPO) EGWPMA-PDFALSEMedicare4337Aetna Medicare B2 Formulary61616Aetna Medicare B2 Formulary33Aetna Medicare B221Aetna Medicare MAPD70777CVS Health (Aetna)16Aetna Health884CVS Caremark RXCustomPBM Controlled70777CVS Health (Aetna)Parent70777CVS Health (Aetna)Parent00NJNJ13</v>
      </c>
      <c r="AJ202" s="8" t="str">
        <f>IFERROR(IF(_xlfn.XLOOKUP(Export4Q22[[#This Row],[Plan ID]],#REF!,#REF!)=Export4Q22[[#This Row],[Concatenate]],"Same","Change"),"New")</f>
        <v>New</v>
      </c>
    </row>
    <row r="203" spans="1:36" x14ac:dyDescent="0.25">
      <c r="A203" s="1">
        <v>70111</v>
      </c>
      <c r="B203" t="s">
        <v>476</v>
      </c>
      <c r="C203" t="s">
        <v>36</v>
      </c>
      <c r="D203" t="s">
        <v>37</v>
      </c>
      <c r="E203" t="s">
        <v>38</v>
      </c>
      <c r="F203" s="1">
        <v>4337</v>
      </c>
      <c r="G203" t="s">
        <v>374</v>
      </c>
      <c r="H203" s="3">
        <v>61616</v>
      </c>
      <c r="I203" t="s">
        <v>374</v>
      </c>
      <c r="J203" s="1">
        <v>33</v>
      </c>
      <c r="K203" t="s">
        <v>227</v>
      </c>
      <c r="L203" s="1">
        <v>21</v>
      </c>
      <c r="M203" t="s">
        <v>228</v>
      </c>
      <c r="N203" s="1">
        <v>70777</v>
      </c>
      <c r="O203" t="s">
        <v>189</v>
      </c>
      <c r="P203" s="1">
        <v>16</v>
      </c>
      <c r="Q203" t="s">
        <v>190</v>
      </c>
      <c r="R203" s="1">
        <v>884</v>
      </c>
      <c r="S203" t="s">
        <v>172</v>
      </c>
      <c r="T203" t="s">
        <v>46</v>
      </c>
      <c r="U203" t="s">
        <v>182</v>
      </c>
      <c r="V203" s="1">
        <v>70777</v>
      </c>
      <c r="W203" t="s">
        <v>189</v>
      </c>
      <c r="X203" t="s">
        <v>48</v>
      </c>
      <c r="Y203" s="1">
        <v>70777</v>
      </c>
      <c r="Z203" t="s">
        <v>189</v>
      </c>
      <c r="AA203" t="s">
        <v>48</v>
      </c>
      <c r="AB203" s="2">
        <v>0</v>
      </c>
      <c r="AC203" s="2">
        <v>0</v>
      </c>
      <c r="AD203" t="s">
        <v>477</v>
      </c>
      <c r="AE203" t="s">
        <v>477</v>
      </c>
      <c r="AF203" s="1">
        <v>1</v>
      </c>
      <c r="AG203" s="1">
        <v>3</v>
      </c>
      <c r="AH203" s="1" t="b">
        <f>Export4Q22[[#This Row],[Pharmacy Controller ID]]&lt;&gt;Export4Q22[[#This Row],[Medical Controller ID]]</f>
        <v>0</v>
      </c>
      <c r="AI203" t="str">
        <f t="shared" si="3"/>
        <v>70111Aetna Altius Medicare Plan (HMO) EGWPMA-PDFALSEMedicare4337Aetna Medicare B2 Formulary61616Aetna Medicare B2 Formulary33Aetna Medicare B221Aetna Medicare MAPD70777CVS Health (Aetna)16Aetna Health884CVS Caremark RXCustomPBM Controlled70777CVS Health (Aetna)Parent70777CVS Health (Aetna)Parent00UTUT13</v>
      </c>
      <c r="AJ203" s="8" t="str">
        <f>IFERROR(IF(_xlfn.XLOOKUP(Export4Q22[[#This Row],[Plan ID]],#REF!,#REF!)=Export4Q22[[#This Row],[Concatenate]],"Same","Change"),"New")</f>
        <v>New</v>
      </c>
    </row>
    <row r="204" spans="1:36" x14ac:dyDescent="0.25">
      <c r="A204" s="1">
        <v>70958</v>
      </c>
      <c r="B204" t="s">
        <v>478</v>
      </c>
      <c r="C204" t="s">
        <v>36</v>
      </c>
      <c r="D204" t="s">
        <v>37</v>
      </c>
      <c r="E204" t="s">
        <v>38</v>
      </c>
      <c r="F204" s="1">
        <v>4337</v>
      </c>
      <c r="G204" t="s">
        <v>374</v>
      </c>
      <c r="H204" s="3">
        <v>61616</v>
      </c>
      <c r="I204" t="s">
        <v>374</v>
      </c>
      <c r="J204" s="1">
        <v>33</v>
      </c>
      <c r="K204" t="s">
        <v>227</v>
      </c>
      <c r="L204" s="1">
        <v>21</v>
      </c>
      <c r="M204" t="s">
        <v>228</v>
      </c>
      <c r="N204" s="1">
        <v>70777</v>
      </c>
      <c r="O204" t="s">
        <v>189</v>
      </c>
      <c r="P204" s="1">
        <v>16</v>
      </c>
      <c r="Q204" t="s">
        <v>190</v>
      </c>
      <c r="R204" s="1">
        <v>884</v>
      </c>
      <c r="S204" t="s">
        <v>172</v>
      </c>
      <c r="T204" t="s">
        <v>46</v>
      </c>
      <c r="V204" s="1">
        <v>70777</v>
      </c>
      <c r="W204" t="s">
        <v>189</v>
      </c>
      <c r="X204" t="s">
        <v>48</v>
      </c>
      <c r="Y204" s="1">
        <v>70777</v>
      </c>
      <c r="Z204" t="s">
        <v>189</v>
      </c>
      <c r="AA204" t="s">
        <v>48</v>
      </c>
      <c r="AB204" s="2">
        <v>2138</v>
      </c>
      <c r="AC204" s="2">
        <v>2138</v>
      </c>
      <c r="AD204" t="s">
        <v>479</v>
      </c>
      <c r="AE204" t="s">
        <v>479</v>
      </c>
      <c r="AF204" s="1">
        <v>1</v>
      </c>
      <c r="AG204" s="1">
        <v>3</v>
      </c>
      <c r="AH204" s="1" t="b">
        <f>Export4Q22[[#This Row],[Pharmacy Controller ID]]&lt;&gt;Export4Q22[[#This Row],[Medical Controller ID]]</f>
        <v>0</v>
      </c>
      <c r="AI204" t="str">
        <f t="shared" si="3"/>
        <v>70958Aetna Medicare CreditMA-PDFALSEMedicare4337Aetna Medicare B2 Formulary61616Aetna Medicare B2 Formulary33Aetna Medicare B221Aetna Medicare MAPD70777CVS Health (Aetna)16Aetna Health884CVS Caremark RXCustom70777CVS Health (Aetna)Parent70777CVS Health (Aetna)Parent21382138FL,NCFL,NC13</v>
      </c>
      <c r="AJ204" s="8" t="str">
        <f>IFERROR(IF(_xlfn.XLOOKUP(Export4Q22[[#This Row],[Plan ID]],#REF!,#REF!)=Export4Q22[[#This Row],[Concatenate]],"Same","Change"),"New")</f>
        <v>New</v>
      </c>
    </row>
    <row r="205" spans="1:36" x14ac:dyDescent="0.25">
      <c r="A205" s="1">
        <v>70965</v>
      </c>
      <c r="B205" t="s">
        <v>480</v>
      </c>
      <c r="C205" t="s">
        <v>36</v>
      </c>
      <c r="D205" t="s">
        <v>37</v>
      </c>
      <c r="E205" t="s">
        <v>38</v>
      </c>
      <c r="F205" s="1">
        <v>4337</v>
      </c>
      <c r="G205" t="s">
        <v>374</v>
      </c>
      <c r="H205" s="3">
        <v>61616</v>
      </c>
      <c r="I205" t="s">
        <v>374</v>
      </c>
      <c r="J205" s="1">
        <v>33</v>
      </c>
      <c r="K205" t="s">
        <v>227</v>
      </c>
      <c r="L205" s="1">
        <v>21</v>
      </c>
      <c r="M205" t="s">
        <v>228</v>
      </c>
      <c r="N205" s="1">
        <v>70777</v>
      </c>
      <c r="O205" t="s">
        <v>189</v>
      </c>
      <c r="P205" s="1">
        <v>16</v>
      </c>
      <c r="Q205" t="s">
        <v>190</v>
      </c>
      <c r="R205" s="1">
        <v>884</v>
      </c>
      <c r="S205" t="s">
        <v>172</v>
      </c>
      <c r="T205" t="s">
        <v>46</v>
      </c>
      <c r="V205" s="1">
        <v>70777</v>
      </c>
      <c r="W205" t="s">
        <v>189</v>
      </c>
      <c r="X205" t="s">
        <v>48</v>
      </c>
      <c r="Y205" s="1">
        <v>70777</v>
      </c>
      <c r="Z205" t="s">
        <v>189</v>
      </c>
      <c r="AA205" t="s">
        <v>48</v>
      </c>
      <c r="AB205" s="2">
        <v>2603</v>
      </c>
      <c r="AC205" s="2">
        <v>2603</v>
      </c>
      <c r="AD205" t="s">
        <v>481</v>
      </c>
      <c r="AE205" t="s">
        <v>481</v>
      </c>
      <c r="AF205" s="1">
        <v>1</v>
      </c>
      <c r="AG205" s="1">
        <v>3</v>
      </c>
      <c r="AH205" s="1" t="b">
        <f>Export4Q22[[#This Row],[Pharmacy Controller ID]]&lt;&gt;Export4Q22[[#This Row],[Medical Controller ID]]</f>
        <v>0</v>
      </c>
      <c r="AI205" t="str">
        <f t="shared" si="3"/>
        <v>70965Aetna Medicare Prime Plan SNPMA-PDFALSEMedicare4337Aetna Medicare B2 Formulary61616Aetna Medicare B2 Formulary33Aetna Medicare B221Aetna Medicare MAPD70777CVS Health (Aetna)16Aetna Health884CVS Caremark RXCustom70777CVS Health (Aetna)Parent70777CVS Health (Aetna)Parent26032603CT,NVCT,NV13</v>
      </c>
      <c r="AJ205" s="8" t="str">
        <f>IFERROR(IF(_xlfn.XLOOKUP(Export4Q22[[#This Row],[Plan ID]],#REF!,#REF!)=Export4Q22[[#This Row],[Concatenate]],"Same","Change"),"New")</f>
        <v>New</v>
      </c>
    </row>
    <row r="206" spans="1:36" x14ac:dyDescent="0.25">
      <c r="A206" s="1">
        <v>70973</v>
      </c>
      <c r="B206" t="s">
        <v>482</v>
      </c>
      <c r="C206" t="s">
        <v>36</v>
      </c>
      <c r="D206" t="s">
        <v>37</v>
      </c>
      <c r="E206" t="s">
        <v>38</v>
      </c>
      <c r="F206" s="1">
        <v>4337</v>
      </c>
      <c r="G206" t="s">
        <v>374</v>
      </c>
      <c r="H206" s="3">
        <v>61616</v>
      </c>
      <c r="I206" t="s">
        <v>374</v>
      </c>
      <c r="J206" s="1">
        <v>33</v>
      </c>
      <c r="K206" t="s">
        <v>227</v>
      </c>
      <c r="L206" s="1">
        <v>21</v>
      </c>
      <c r="M206" t="s">
        <v>228</v>
      </c>
      <c r="N206" s="1">
        <v>70777</v>
      </c>
      <c r="O206" t="s">
        <v>189</v>
      </c>
      <c r="P206" s="1">
        <v>16</v>
      </c>
      <c r="Q206" t="s">
        <v>190</v>
      </c>
      <c r="R206" s="1">
        <v>884</v>
      </c>
      <c r="S206" t="s">
        <v>172</v>
      </c>
      <c r="T206" t="s">
        <v>46</v>
      </c>
      <c r="V206" s="1">
        <v>70777</v>
      </c>
      <c r="W206" t="s">
        <v>189</v>
      </c>
      <c r="X206" t="s">
        <v>48</v>
      </c>
      <c r="Y206" s="1">
        <v>70777</v>
      </c>
      <c r="Z206" t="s">
        <v>189</v>
      </c>
      <c r="AA206" t="s">
        <v>48</v>
      </c>
      <c r="AB206" s="2">
        <v>6084</v>
      </c>
      <c r="AC206" s="2">
        <v>6084</v>
      </c>
      <c r="AD206" t="s">
        <v>483</v>
      </c>
      <c r="AE206" t="s">
        <v>483</v>
      </c>
      <c r="AF206" s="1">
        <v>1</v>
      </c>
      <c r="AG206" s="1">
        <v>3</v>
      </c>
      <c r="AH206" s="1" t="b">
        <f>Export4Q22[[#This Row],[Pharmacy Controller ID]]&lt;&gt;Export4Q22[[#This Row],[Medical Controller ID]]</f>
        <v>0</v>
      </c>
      <c r="AI206" t="str">
        <f t="shared" si="3"/>
        <v>70973Aetna Medicare Credit PlanMA-PDFALSEMedicare4337Aetna Medicare B2 Formulary61616Aetna Medicare B2 Formulary33Aetna Medicare B221Aetna Medicare MAPD70777CVS Health (Aetna)16Aetna Health884CVS Caremark RXCustom70777CVS Health (Aetna)Parent70777CVS Health (Aetna)Parent60846084NY,VANY,VA13</v>
      </c>
      <c r="AJ206" s="8" t="str">
        <f>IFERROR(IF(_xlfn.XLOOKUP(Export4Q22[[#This Row],[Plan ID]],#REF!,#REF!)=Export4Q22[[#This Row],[Concatenate]],"Same","Change"),"New")</f>
        <v>New</v>
      </c>
    </row>
    <row r="207" spans="1:36" x14ac:dyDescent="0.25">
      <c r="A207" s="1">
        <v>70975</v>
      </c>
      <c r="B207" t="s">
        <v>484</v>
      </c>
      <c r="C207" t="s">
        <v>36</v>
      </c>
      <c r="D207" t="s">
        <v>37</v>
      </c>
      <c r="E207" t="s">
        <v>38</v>
      </c>
      <c r="F207" s="1">
        <v>4337</v>
      </c>
      <c r="G207" t="s">
        <v>374</v>
      </c>
      <c r="H207" s="3">
        <v>61616</v>
      </c>
      <c r="I207" t="s">
        <v>374</v>
      </c>
      <c r="J207" s="1">
        <v>33</v>
      </c>
      <c r="K207" t="s">
        <v>227</v>
      </c>
      <c r="L207" s="1">
        <v>21</v>
      </c>
      <c r="M207" t="s">
        <v>228</v>
      </c>
      <c r="N207" s="1">
        <v>70777</v>
      </c>
      <c r="O207" t="s">
        <v>189</v>
      </c>
      <c r="P207" s="1">
        <v>16</v>
      </c>
      <c r="Q207" t="s">
        <v>190</v>
      </c>
      <c r="R207" s="1">
        <v>884</v>
      </c>
      <c r="S207" t="s">
        <v>172</v>
      </c>
      <c r="T207" t="s">
        <v>46</v>
      </c>
      <c r="V207" s="1">
        <v>70777</v>
      </c>
      <c r="W207" t="s">
        <v>189</v>
      </c>
      <c r="X207" t="s">
        <v>48</v>
      </c>
      <c r="Y207" s="1">
        <v>70777</v>
      </c>
      <c r="Z207" t="s">
        <v>189</v>
      </c>
      <c r="AA207" t="s">
        <v>48</v>
      </c>
      <c r="AB207" s="2">
        <v>3386</v>
      </c>
      <c r="AC207" s="2">
        <v>3386</v>
      </c>
      <c r="AD207" t="s">
        <v>295</v>
      </c>
      <c r="AE207" t="s">
        <v>295</v>
      </c>
      <c r="AF207" s="1">
        <v>1</v>
      </c>
      <c r="AG207" s="1">
        <v>3</v>
      </c>
      <c r="AH207" s="1" t="b">
        <f>Export4Q22[[#This Row],[Pharmacy Controller ID]]&lt;&gt;Export4Q22[[#This Row],[Medical Controller ID]]</f>
        <v>0</v>
      </c>
      <c r="AI207" t="str">
        <f t="shared" si="3"/>
        <v>70975Aetna Medicare Prime CreditMA-PDFALSEMedicare4337Aetna Medicare B2 Formulary61616Aetna Medicare B2 Formulary33Aetna Medicare B221Aetna Medicare MAPD70777CVS Health (Aetna)16Aetna Health884CVS Caremark RXCustom70777CVS Health (Aetna)Parent70777CVS Health (Aetna)Parent33863386NJNJ13</v>
      </c>
      <c r="AJ207" s="8" t="str">
        <f>IFERROR(IF(_xlfn.XLOOKUP(Export4Q22[[#This Row],[Plan ID]],#REF!,#REF!)=Export4Q22[[#This Row],[Concatenate]],"Same","Change"),"New")</f>
        <v>New</v>
      </c>
    </row>
    <row r="208" spans="1:36" x14ac:dyDescent="0.25">
      <c r="A208" s="1">
        <v>70976</v>
      </c>
      <c r="B208" t="s">
        <v>485</v>
      </c>
      <c r="C208" t="s">
        <v>36</v>
      </c>
      <c r="D208" t="s">
        <v>37</v>
      </c>
      <c r="E208" t="s">
        <v>38</v>
      </c>
      <c r="F208" s="1">
        <v>4337</v>
      </c>
      <c r="G208" t="s">
        <v>374</v>
      </c>
      <c r="H208" s="3">
        <v>61616</v>
      </c>
      <c r="I208" t="s">
        <v>374</v>
      </c>
      <c r="J208" s="1">
        <v>33</v>
      </c>
      <c r="K208" t="s">
        <v>227</v>
      </c>
      <c r="L208" s="1">
        <v>21</v>
      </c>
      <c r="M208" t="s">
        <v>228</v>
      </c>
      <c r="N208" s="1">
        <v>70777</v>
      </c>
      <c r="O208" t="s">
        <v>189</v>
      </c>
      <c r="P208" s="1">
        <v>16</v>
      </c>
      <c r="Q208" t="s">
        <v>190</v>
      </c>
      <c r="R208" s="1">
        <v>884</v>
      </c>
      <c r="S208" t="s">
        <v>172</v>
      </c>
      <c r="T208" t="s">
        <v>46</v>
      </c>
      <c r="V208" s="1">
        <v>70777</v>
      </c>
      <c r="W208" t="s">
        <v>189</v>
      </c>
      <c r="X208" t="s">
        <v>48</v>
      </c>
      <c r="Y208" s="1">
        <v>70777</v>
      </c>
      <c r="Z208" t="s">
        <v>189</v>
      </c>
      <c r="AA208" t="s">
        <v>48</v>
      </c>
      <c r="AB208" s="2">
        <v>261</v>
      </c>
      <c r="AC208" s="2">
        <v>261</v>
      </c>
      <c r="AD208" t="s">
        <v>486</v>
      </c>
      <c r="AE208" t="s">
        <v>486</v>
      </c>
      <c r="AF208" s="1">
        <v>1</v>
      </c>
      <c r="AG208" s="1">
        <v>3</v>
      </c>
      <c r="AH208" s="1" t="b">
        <f>Export4Q22[[#This Row],[Pharmacy Controller ID]]&lt;&gt;Export4Q22[[#This Row],[Medical Controller ID]]</f>
        <v>0</v>
      </c>
      <c r="AI208" t="str">
        <f t="shared" si="3"/>
        <v>70976Aetna Medicare Elite Plan 2MA-PDFALSEMedicare4337Aetna Medicare B2 Formulary61616Aetna Medicare B2 Formulary33Aetna Medicare B221Aetna Medicare MAPD70777CVS Health (Aetna)16Aetna Health884CVS Caremark RXCustom70777CVS Health (Aetna)Parent70777CVS Health (Aetna)Parent261261IA,NYIA,NY13</v>
      </c>
      <c r="AJ208" s="8" t="str">
        <f>IFERROR(IF(_xlfn.XLOOKUP(Export4Q22[[#This Row],[Plan ID]],#REF!,#REF!)=Export4Q22[[#This Row],[Concatenate]],"Same","Change"),"New")</f>
        <v>New</v>
      </c>
    </row>
    <row r="209" spans="1:36" x14ac:dyDescent="0.25">
      <c r="A209" s="1">
        <v>70977</v>
      </c>
      <c r="B209" t="s">
        <v>487</v>
      </c>
      <c r="C209" t="s">
        <v>36</v>
      </c>
      <c r="D209" t="s">
        <v>37</v>
      </c>
      <c r="E209" t="s">
        <v>38</v>
      </c>
      <c r="F209" s="1">
        <v>4337</v>
      </c>
      <c r="G209" t="s">
        <v>374</v>
      </c>
      <c r="H209" s="3">
        <v>61616</v>
      </c>
      <c r="I209" t="s">
        <v>374</v>
      </c>
      <c r="J209" s="1">
        <v>33</v>
      </c>
      <c r="K209" t="s">
        <v>227</v>
      </c>
      <c r="L209" s="1">
        <v>21</v>
      </c>
      <c r="M209" t="s">
        <v>228</v>
      </c>
      <c r="N209" s="1">
        <v>70777</v>
      </c>
      <c r="O209" t="s">
        <v>189</v>
      </c>
      <c r="P209" s="1">
        <v>16</v>
      </c>
      <c r="Q209" t="s">
        <v>190</v>
      </c>
      <c r="R209" s="1">
        <v>884</v>
      </c>
      <c r="S209" t="s">
        <v>172</v>
      </c>
      <c r="T209" t="s">
        <v>46</v>
      </c>
      <c r="V209" s="1">
        <v>70777</v>
      </c>
      <c r="W209" t="s">
        <v>189</v>
      </c>
      <c r="X209" t="s">
        <v>48</v>
      </c>
      <c r="Y209" s="1">
        <v>70777</v>
      </c>
      <c r="Z209" t="s">
        <v>189</v>
      </c>
      <c r="AA209" t="s">
        <v>48</v>
      </c>
      <c r="AB209" s="2">
        <v>610</v>
      </c>
      <c r="AC209" s="2">
        <v>610</v>
      </c>
      <c r="AD209" t="s">
        <v>488</v>
      </c>
      <c r="AE209" t="s">
        <v>488</v>
      </c>
      <c r="AF209" s="1">
        <v>1</v>
      </c>
      <c r="AG209" s="1">
        <v>3</v>
      </c>
      <c r="AH209" s="1" t="b">
        <f>Export4Q22[[#This Row],[Pharmacy Controller ID]]&lt;&gt;Export4Q22[[#This Row],[Medical Controller ID]]</f>
        <v>0</v>
      </c>
      <c r="AI209" t="str">
        <f t="shared" si="3"/>
        <v>70977Aetna Medicare Elite Plan 3MA-PDFALSEMedicare4337Aetna Medicare B2 Formulary61616Aetna Medicare B2 Formulary33Aetna Medicare B221Aetna Medicare MAPD70777CVS Health (Aetna)16Aetna Health884CVS Caremark RXCustom70777CVS Health (Aetna)Parent70777CVS Health (Aetna)Parent610610NY,PANY,PA13</v>
      </c>
      <c r="AJ209" s="8" t="str">
        <f>IFERROR(IF(_xlfn.XLOOKUP(Export4Q22[[#This Row],[Plan ID]],#REF!,#REF!)=Export4Q22[[#This Row],[Concatenate]],"Same","Change"),"New")</f>
        <v>New</v>
      </c>
    </row>
    <row r="210" spans="1:36" x14ac:dyDescent="0.25">
      <c r="A210" s="1">
        <v>70978</v>
      </c>
      <c r="B210" t="s">
        <v>489</v>
      </c>
      <c r="C210" t="s">
        <v>36</v>
      </c>
      <c r="D210" t="s">
        <v>37</v>
      </c>
      <c r="E210" t="s">
        <v>38</v>
      </c>
      <c r="F210" s="1">
        <v>4337</v>
      </c>
      <c r="G210" t="s">
        <v>374</v>
      </c>
      <c r="H210" s="3">
        <v>61616</v>
      </c>
      <c r="I210" t="s">
        <v>374</v>
      </c>
      <c r="J210" s="1">
        <v>33</v>
      </c>
      <c r="K210" t="s">
        <v>227</v>
      </c>
      <c r="L210" s="1">
        <v>21</v>
      </c>
      <c r="M210" t="s">
        <v>228</v>
      </c>
      <c r="N210" s="1">
        <v>70777</v>
      </c>
      <c r="O210" t="s">
        <v>189</v>
      </c>
      <c r="P210" s="1">
        <v>16</v>
      </c>
      <c r="Q210" t="s">
        <v>190</v>
      </c>
      <c r="R210" s="1">
        <v>884</v>
      </c>
      <c r="S210" t="s">
        <v>172</v>
      </c>
      <c r="T210" t="s">
        <v>46</v>
      </c>
      <c r="V210" s="1">
        <v>70777</v>
      </c>
      <c r="W210" t="s">
        <v>189</v>
      </c>
      <c r="X210" t="s">
        <v>48</v>
      </c>
      <c r="Y210" s="1">
        <v>70777</v>
      </c>
      <c r="Z210" t="s">
        <v>189</v>
      </c>
      <c r="AA210" t="s">
        <v>48</v>
      </c>
      <c r="AB210" s="2">
        <v>643</v>
      </c>
      <c r="AC210" s="2">
        <v>643</v>
      </c>
      <c r="AD210" t="s">
        <v>490</v>
      </c>
      <c r="AE210" t="s">
        <v>490</v>
      </c>
      <c r="AF210" s="1">
        <v>1</v>
      </c>
      <c r="AG210" s="1">
        <v>3</v>
      </c>
      <c r="AH210" s="1" t="b">
        <f>Export4Q22[[#This Row],[Pharmacy Controller ID]]&lt;&gt;Export4Q22[[#This Row],[Medical Controller ID]]</f>
        <v>0</v>
      </c>
      <c r="AI210" t="str">
        <f t="shared" si="3"/>
        <v>70978Aetna Medicare Explorer Elite 2MA-PDFALSEMedicare4337Aetna Medicare B2 Formulary61616Aetna Medicare B2 Formulary33Aetna Medicare B221Aetna Medicare MAPD70777CVS Health (Aetna)16Aetna Health884CVS Caremark RXCustom70777CVS Health (Aetna)Parent70777CVS Health (Aetna)Parent643643NJ,PANJ,PA13</v>
      </c>
      <c r="AJ210" s="8" t="str">
        <f>IFERROR(IF(_xlfn.XLOOKUP(Export4Q22[[#This Row],[Plan ID]],#REF!,#REF!)=Export4Q22[[#This Row],[Concatenate]],"Same","Change"),"New")</f>
        <v>New</v>
      </c>
    </row>
    <row r="211" spans="1:36" x14ac:dyDescent="0.25">
      <c r="A211" s="1">
        <v>70980</v>
      </c>
      <c r="B211" t="s">
        <v>491</v>
      </c>
      <c r="C211" t="s">
        <v>36</v>
      </c>
      <c r="D211" t="s">
        <v>37</v>
      </c>
      <c r="E211" t="s">
        <v>38</v>
      </c>
      <c r="F211" s="1">
        <v>4337</v>
      </c>
      <c r="G211" t="s">
        <v>374</v>
      </c>
      <c r="H211" s="3">
        <v>61616</v>
      </c>
      <c r="I211" t="s">
        <v>374</v>
      </c>
      <c r="J211" s="1">
        <v>33</v>
      </c>
      <c r="K211" t="s">
        <v>227</v>
      </c>
      <c r="L211" s="1">
        <v>21</v>
      </c>
      <c r="M211" t="s">
        <v>228</v>
      </c>
      <c r="N211" s="1">
        <v>70777</v>
      </c>
      <c r="O211" t="s">
        <v>189</v>
      </c>
      <c r="P211" s="1">
        <v>16</v>
      </c>
      <c r="Q211" t="s">
        <v>190</v>
      </c>
      <c r="R211" s="1">
        <v>884</v>
      </c>
      <c r="S211" t="s">
        <v>172</v>
      </c>
      <c r="T211" t="s">
        <v>46</v>
      </c>
      <c r="V211" s="1">
        <v>70777</v>
      </c>
      <c r="W211" t="s">
        <v>189</v>
      </c>
      <c r="X211" t="s">
        <v>48</v>
      </c>
      <c r="Y211" s="1">
        <v>70777</v>
      </c>
      <c r="Z211" t="s">
        <v>189</v>
      </c>
      <c r="AA211" t="s">
        <v>48</v>
      </c>
      <c r="AB211" s="2">
        <v>450</v>
      </c>
      <c r="AC211" s="2">
        <v>450</v>
      </c>
      <c r="AD211" t="s">
        <v>492</v>
      </c>
      <c r="AE211" t="s">
        <v>492</v>
      </c>
      <c r="AF211" s="1">
        <v>1</v>
      </c>
      <c r="AG211" s="1">
        <v>3</v>
      </c>
      <c r="AH211" s="1" t="b">
        <f>Export4Q22[[#This Row],[Pharmacy Controller ID]]&lt;&gt;Export4Q22[[#This Row],[Medical Controller ID]]</f>
        <v>0</v>
      </c>
      <c r="AI211" t="str">
        <f t="shared" si="3"/>
        <v>70980Aetna Medicare Plus Plan 2MA-PDFALSEMedicare4337Aetna Medicare B2 Formulary61616Aetna Medicare B2 Formulary33Aetna Medicare B221Aetna Medicare MAPD70777CVS Health (Aetna)16Aetna Health884CVS Caremark RXCustom70777CVS Health (Aetna)Parent70777CVS Health (Aetna)Parent450450CA,CTCA,CT13</v>
      </c>
      <c r="AJ211" s="8" t="str">
        <f>IFERROR(IF(_xlfn.XLOOKUP(Export4Q22[[#This Row],[Plan ID]],#REF!,#REF!)=Export4Q22[[#This Row],[Concatenate]],"Same","Change"),"New")</f>
        <v>New</v>
      </c>
    </row>
    <row r="212" spans="1:36" x14ac:dyDescent="0.25">
      <c r="A212" s="1">
        <v>70985</v>
      </c>
      <c r="B212" t="s">
        <v>493</v>
      </c>
      <c r="C212" t="s">
        <v>36</v>
      </c>
      <c r="D212" t="s">
        <v>37</v>
      </c>
      <c r="E212" t="s">
        <v>38</v>
      </c>
      <c r="F212" s="1">
        <v>4337</v>
      </c>
      <c r="G212" t="s">
        <v>374</v>
      </c>
      <c r="H212" s="3">
        <v>61616</v>
      </c>
      <c r="I212" t="s">
        <v>374</v>
      </c>
      <c r="J212" s="1">
        <v>33</v>
      </c>
      <c r="K212" t="s">
        <v>227</v>
      </c>
      <c r="L212" s="1">
        <v>21</v>
      </c>
      <c r="M212" t="s">
        <v>228</v>
      </c>
      <c r="N212" s="1">
        <v>70777</v>
      </c>
      <c r="O212" t="s">
        <v>189</v>
      </c>
      <c r="P212" s="1">
        <v>16</v>
      </c>
      <c r="Q212" t="s">
        <v>190</v>
      </c>
      <c r="R212" s="1">
        <v>884</v>
      </c>
      <c r="S212" t="s">
        <v>172</v>
      </c>
      <c r="T212" t="s">
        <v>46</v>
      </c>
      <c r="V212" s="1">
        <v>70777</v>
      </c>
      <c r="W212" t="s">
        <v>189</v>
      </c>
      <c r="X212" t="s">
        <v>48</v>
      </c>
      <c r="Y212" s="1">
        <v>70777</v>
      </c>
      <c r="Z212" t="s">
        <v>189</v>
      </c>
      <c r="AA212" t="s">
        <v>48</v>
      </c>
      <c r="AB212" s="2">
        <v>13709</v>
      </c>
      <c r="AC212" s="2">
        <v>13709</v>
      </c>
      <c r="AD212" t="s">
        <v>494</v>
      </c>
      <c r="AE212" t="s">
        <v>494</v>
      </c>
      <c r="AF212" s="1">
        <v>1</v>
      </c>
      <c r="AG212" s="1">
        <v>3</v>
      </c>
      <c r="AH212" s="1" t="b">
        <f>Export4Q22[[#This Row],[Pharmacy Controller ID]]&lt;&gt;Export4Q22[[#This Row],[Medical Controller ID]]</f>
        <v>0</v>
      </c>
      <c r="AI212" t="str">
        <f t="shared" si="3"/>
        <v>70985Aetna Medicare Assure 1 SNPMA-PDFALSEMedicare4337Aetna Medicare B2 Formulary61616Aetna Medicare B2 Formulary33Aetna Medicare B221Aetna Medicare MAPD70777CVS Health (Aetna)16Aetna Health884CVS Caremark RXCustom70777CVS Health (Aetna)Parent70777CVS Health (Aetna)Parent1370913709KY,NC,OHKY,NC,OH13</v>
      </c>
      <c r="AJ212" s="8" t="str">
        <f>IFERROR(IF(_xlfn.XLOOKUP(Export4Q22[[#This Row],[Plan ID]],#REF!,#REF!)=Export4Q22[[#This Row],[Concatenate]],"Same","Change"),"New")</f>
        <v>New</v>
      </c>
    </row>
    <row r="213" spans="1:36" x14ac:dyDescent="0.25">
      <c r="A213" s="1">
        <v>70986</v>
      </c>
      <c r="B213" t="s">
        <v>495</v>
      </c>
      <c r="C213" t="s">
        <v>36</v>
      </c>
      <c r="D213" t="s">
        <v>37</v>
      </c>
      <c r="E213" t="s">
        <v>38</v>
      </c>
      <c r="F213" s="1">
        <v>4337</v>
      </c>
      <c r="G213" t="s">
        <v>374</v>
      </c>
      <c r="H213" s="3">
        <v>61616</v>
      </c>
      <c r="I213" t="s">
        <v>374</v>
      </c>
      <c r="J213" s="1">
        <v>33</v>
      </c>
      <c r="K213" t="s">
        <v>227</v>
      </c>
      <c r="L213" s="1">
        <v>21</v>
      </c>
      <c r="M213" t="s">
        <v>228</v>
      </c>
      <c r="N213" s="1">
        <v>70777</v>
      </c>
      <c r="O213" t="s">
        <v>189</v>
      </c>
      <c r="P213" s="1">
        <v>16</v>
      </c>
      <c r="Q213" t="s">
        <v>190</v>
      </c>
      <c r="R213" s="1">
        <v>884</v>
      </c>
      <c r="S213" t="s">
        <v>172</v>
      </c>
      <c r="T213" t="s">
        <v>46</v>
      </c>
      <c r="V213" s="1">
        <v>70777</v>
      </c>
      <c r="W213" t="s">
        <v>189</v>
      </c>
      <c r="X213" t="s">
        <v>48</v>
      </c>
      <c r="Y213" s="1">
        <v>70777</v>
      </c>
      <c r="Z213" t="s">
        <v>189</v>
      </c>
      <c r="AA213" t="s">
        <v>48</v>
      </c>
      <c r="AB213" s="2">
        <v>1566</v>
      </c>
      <c r="AC213" s="2">
        <v>1566</v>
      </c>
      <c r="AD213" t="s">
        <v>492</v>
      </c>
      <c r="AE213" t="s">
        <v>492</v>
      </c>
      <c r="AF213" s="1">
        <v>1</v>
      </c>
      <c r="AG213" s="1">
        <v>3</v>
      </c>
      <c r="AH213" s="1" t="b">
        <f>Export4Q22[[#This Row],[Pharmacy Controller ID]]&lt;&gt;Export4Q22[[#This Row],[Medical Controller ID]]</f>
        <v>0</v>
      </c>
      <c r="AI213" t="str">
        <f t="shared" si="3"/>
        <v>70986Aetna Medicare Preferred Plan SNPMA-PDFALSEMedicare4337Aetna Medicare B2 Formulary61616Aetna Medicare B2 Formulary33Aetna Medicare B221Aetna Medicare MAPD70777CVS Health (Aetna)16Aetna Health884CVS Caremark RXCustom70777CVS Health (Aetna)Parent70777CVS Health (Aetna)Parent15661566CA,CTCA,CT13</v>
      </c>
      <c r="AJ213" s="8" t="str">
        <f>IFERROR(IF(_xlfn.XLOOKUP(Export4Q22[[#This Row],[Plan ID]],#REF!,#REF!)=Export4Q22[[#This Row],[Concatenate]],"Same","Change"),"New")</f>
        <v>New</v>
      </c>
    </row>
    <row r="214" spans="1:36" x14ac:dyDescent="0.25">
      <c r="A214" s="1">
        <v>70987</v>
      </c>
      <c r="B214" t="s">
        <v>496</v>
      </c>
      <c r="C214" t="s">
        <v>36</v>
      </c>
      <c r="D214" t="s">
        <v>37</v>
      </c>
      <c r="E214" t="s">
        <v>38</v>
      </c>
      <c r="F214" s="1">
        <v>4337</v>
      </c>
      <c r="G214" t="s">
        <v>374</v>
      </c>
      <c r="H214" s="3">
        <v>61616</v>
      </c>
      <c r="I214" t="s">
        <v>374</v>
      </c>
      <c r="J214" s="1">
        <v>33</v>
      </c>
      <c r="K214" t="s">
        <v>227</v>
      </c>
      <c r="L214" s="1">
        <v>21</v>
      </c>
      <c r="M214" t="s">
        <v>228</v>
      </c>
      <c r="N214" s="1">
        <v>70777</v>
      </c>
      <c r="O214" t="s">
        <v>189</v>
      </c>
      <c r="P214" s="1">
        <v>16</v>
      </c>
      <c r="Q214" t="s">
        <v>190</v>
      </c>
      <c r="R214" s="1">
        <v>884</v>
      </c>
      <c r="S214" t="s">
        <v>172</v>
      </c>
      <c r="T214" t="s">
        <v>46</v>
      </c>
      <c r="V214" s="1">
        <v>70777</v>
      </c>
      <c r="W214" t="s">
        <v>189</v>
      </c>
      <c r="X214" t="s">
        <v>48</v>
      </c>
      <c r="Y214" s="1">
        <v>70777</v>
      </c>
      <c r="Z214" t="s">
        <v>189</v>
      </c>
      <c r="AA214" t="s">
        <v>48</v>
      </c>
      <c r="AB214" s="2">
        <v>3172</v>
      </c>
      <c r="AC214" s="2">
        <v>3172</v>
      </c>
      <c r="AD214" t="s">
        <v>497</v>
      </c>
      <c r="AE214" t="s">
        <v>497</v>
      </c>
      <c r="AF214" s="1">
        <v>1</v>
      </c>
      <c r="AG214" s="1">
        <v>3</v>
      </c>
      <c r="AH214" s="1" t="b">
        <f>Export4Q22[[#This Row],[Pharmacy Controller ID]]&lt;&gt;Export4Q22[[#This Row],[Medical Controller ID]]</f>
        <v>0</v>
      </c>
      <c r="AI214" t="str">
        <f t="shared" si="3"/>
        <v>70987Aetna Medicare DMG PrimeMA-PDFALSEMedicare4337Aetna Medicare B2 Formulary61616Aetna Medicare B2 Formulary33Aetna Medicare B221Aetna Medicare MAPD70777CVS Health (Aetna)16Aetna Health884CVS Caremark RXCustom70777CVS Health (Aetna)Parent70777CVS Health (Aetna)Parent31723172IA,ILIA,IL13</v>
      </c>
      <c r="AJ214" s="8" t="str">
        <f>IFERROR(IF(_xlfn.XLOOKUP(Export4Q22[[#This Row],[Plan ID]],#REF!,#REF!)=Export4Q22[[#This Row],[Concatenate]],"Same","Change"),"New")</f>
        <v>New</v>
      </c>
    </row>
    <row r="215" spans="1:36" x14ac:dyDescent="0.25">
      <c r="A215" s="1">
        <v>71899</v>
      </c>
      <c r="B215" t="s">
        <v>498</v>
      </c>
      <c r="C215" t="s">
        <v>36</v>
      </c>
      <c r="D215" t="s">
        <v>37</v>
      </c>
      <c r="E215" t="s">
        <v>38</v>
      </c>
      <c r="F215" s="1">
        <v>4337</v>
      </c>
      <c r="G215" t="s">
        <v>374</v>
      </c>
      <c r="H215" s="3">
        <v>61616</v>
      </c>
      <c r="I215" t="s">
        <v>374</v>
      </c>
      <c r="J215" s="1">
        <v>33</v>
      </c>
      <c r="K215" t="s">
        <v>227</v>
      </c>
      <c r="L215" s="1">
        <v>21</v>
      </c>
      <c r="M215" t="s">
        <v>228</v>
      </c>
      <c r="N215" s="1">
        <v>70777</v>
      </c>
      <c r="O215" t="s">
        <v>189</v>
      </c>
      <c r="P215" s="1">
        <v>16</v>
      </c>
      <c r="Q215" t="s">
        <v>190</v>
      </c>
      <c r="R215" s="1">
        <v>884</v>
      </c>
      <c r="S215" t="s">
        <v>172</v>
      </c>
      <c r="T215" t="s">
        <v>46</v>
      </c>
      <c r="V215" s="1">
        <v>70777</v>
      </c>
      <c r="W215" t="s">
        <v>189</v>
      </c>
      <c r="X215" t="s">
        <v>48</v>
      </c>
      <c r="Y215" s="1">
        <v>70777</v>
      </c>
      <c r="Z215" t="s">
        <v>189</v>
      </c>
      <c r="AA215" t="s">
        <v>48</v>
      </c>
      <c r="AB215" s="2">
        <v>13061</v>
      </c>
      <c r="AC215" s="2">
        <v>13061</v>
      </c>
      <c r="AD215" t="s">
        <v>74</v>
      </c>
      <c r="AE215" t="s">
        <v>74</v>
      </c>
      <c r="AF215" s="1">
        <v>1</v>
      </c>
      <c r="AG215" s="1">
        <v>3</v>
      </c>
      <c r="AH215" s="1" t="b">
        <f>Export4Q22[[#This Row],[Pharmacy Controller ID]]&lt;&gt;Export4Q22[[#This Row],[Medical Controller ID]]</f>
        <v>0</v>
      </c>
      <c r="AI215" t="str">
        <f t="shared" si="3"/>
        <v>71899Aetna Medicare Essential Elite PlanMA-PDFALSEMedicare4337Aetna Medicare B2 Formulary61616Aetna Medicare B2 Formulary33Aetna Medicare B221Aetna Medicare MAPD70777CVS Health (Aetna)16Aetna Health884CVS Caremark RXCustom70777CVS Health (Aetna)Parent70777CVS Health (Aetna)Parent1306113061CTCT13</v>
      </c>
      <c r="AJ215" s="8" t="str">
        <f>IFERROR(IF(_xlfn.XLOOKUP(Export4Q22[[#This Row],[Plan ID]],#REF!,#REF!)=Export4Q22[[#This Row],[Concatenate]],"Same","Change"),"New")</f>
        <v>New</v>
      </c>
    </row>
    <row r="216" spans="1:36" x14ac:dyDescent="0.25">
      <c r="A216" s="1">
        <v>71900</v>
      </c>
      <c r="B216" t="s">
        <v>499</v>
      </c>
      <c r="C216" t="s">
        <v>36</v>
      </c>
      <c r="D216" t="s">
        <v>37</v>
      </c>
      <c r="E216" t="s">
        <v>38</v>
      </c>
      <c r="F216" s="1">
        <v>4337</v>
      </c>
      <c r="G216" t="s">
        <v>374</v>
      </c>
      <c r="H216" s="3">
        <v>61616</v>
      </c>
      <c r="I216" t="s">
        <v>374</v>
      </c>
      <c r="J216" s="1">
        <v>33</v>
      </c>
      <c r="K216" t="s">
        <v>227</v>
      </c>
      <c r="L216" s="1">
        <v>21</v>
      </c>
      <c r="M216" t="s">
        <v>228</v>
      </c>
      <c r="N216" s="1">
        <v>70777</v>
      </c>
      <c r="O216" t="s">
        <v>189</v>
      </c>
      <c r="P216" s="1">
        <v>16</v>
      </c>
      <c r="Q216" t="s">
        <v>190</v>
      </c>
      <c r="R216" s="1">
        <v>884</v>
      </c>
      <c r="S216" t="s">
        <v>172</v>
      </c>
      <c r="T216" t="s">
        <v>46</v>
      </c>
      <c r="V216" s="1">
        <v>70777</v>
      </c>
      <c r="W216" t="s">
        <v>189</v>
      </c>
      <c r="X216" t="s">
        <v>48</v>
      </c>
      <c r="Y216" s="1">
        <v>70777</v>
      </c>
      <c r="Z216" t="s">
        <v>189</v>
      </c>
      <c r="AA216" t="s">
        <v>48</v>
      </c>
      <c r="AB216" s="2">
        <v>74</v>
      </c>
      <c r="AC216" s="2">
        <v>74</v>
      </c>
      <c r="AD216" t="s">
        <v>314</v>
      </c>
      <c r="AE216" t="s">
        <v>314</v>
      </c>
      <c r="AF216" s="1">
        <v>1</v>
      </c>
      <c r="AG216" s="1">
        <v>3</v>
      </c>
      <c r="AH216" s="1" t="b">
        <f>Export4Q22[[#This Row],[Pharmacy Controller ID]]&lt;&gt;Export4Q22[[#This Row],[Medical Controller ID]]</f>
        <v>0</v>
      </c>
      <c r="AI216" t="str">
        <f t="shared" si="3"/>
        <v>71900Aetna Medicare Advantra Central ValueMA-PDFALSEMedicare4337Aetna Medicare B2 Formulary61616Aetna Medicare B2 Formulary33Aetna Medicare B221Aetna Medicare MAPD70777CVS Health (Aetna)16Aetna Health884CVS Caremark RXCustom70777CVS Health (Aetna)Parent70777CVS Health (Aetna)Parent7474PAPA13</v>
      </c>
      <c r="AJ216" s="8" t="str">
        <f>IFERROR(IF(_xlfn.XLOOKUP(Export4Q22[[#This Row],[Plan ID]],#REF!,#REF!)=Export4Q22[[#This Row],[Concatenate]],"Same","Change"),"New")</f>
        <v>New</v>
      </c>
    </row>
    <row r="217" spans="1:36" x14ac:dyDescent="0.25">
      <c r="A217" s="1">
        <v>71902</v>
      </c>
      <c r="B217" t="s">
        <v>500</v>
      </c>
      <c r="C217" t="s">
        <v>36</v>
      </c>
      <c r="D217" t="s">
        <v>37</v>
      </c>
      <c r="E217" t="s">
        <v>38</v>
      </c>
      <c r="F217" s="1">
        <v>4337</v>
      </c>
      <c r="G217" t="s">
        <v>374</v>
      </c>
      <c r="H217" s="3">
        <v>61616</v>
      </c>
      <c r="I217" t="s">
        <v>374</v>
      </c>
      <c r="J217" s="1">
        <v>33</v>
      </c>
      <c r="K217" t="s">
        <v>227</v>
      </c>
      <c r="L217" s="1">
        <v>21</v>
      </c>
      <c r="M217" t="s">
        <v>228</v>
      </c>
      <c r="N217" s="1">
        <v>70777</v>
      </c>
      <c r="O217" t="s">
        <v>189</v>
      </c>
      <c r="P217" s="1">
        <v>16</v>
      </c>
      <c r="Q217" t="s">
        <v>190</v>
      </c>
      <c r="R217" s="1">
        <v>884</v>
      </c>
      <c r="S217" t="s">
        <v>172</v>
      </c>
      <c r="T217" t="s">
        <v>46</v>
      </c>
      <c r="V217" s="1">
        <v>70777</v>
      </c>
      <c r="W217" t="s">
        <v>189</v>
      </c>
      <c r="X217" t="s">
        <v>48</v>
      </c>
      <c r="Y217" s="1">
        <v>70777</v>
      </c>
      <c r="Z217" t="s">
        <v>189</v>
      </c>
      <c r="AA217" t="s">
        <v>48</v>
      </c>
      <c r="AB217" s="2">
        <v>2025</v>
      </c>
      <c r="AC217" s="2">
        <v>2025</v>
      </c>
      <c r="AD217" t="s">
        <v>421</v>
      </c>
      <c r="AE217" t="s">
        <v>421</v>
      </c>
      <c r="AF217" s="1">
        <v>1</v>
      </c>
      <c r="AG217" s="1">
        <v>3</v>
      </c>
      <c r="AH217" s="1" t="b">
        <f>Export4Q22[[#This Row],[Pharmacy Controller ID]]&lt;&gt;Export4Q22[[#This Row],[Medical Controller ID]]</f>
        <v>0</v>
      </c>
      <c r="AI217" t="str">
        <f t="shared" si="3"/>
        <v>71902Aetna Medicare Assure Premier Prime SNPMA-PDFALSEMedicare4337Aetna Medicare B2 Formulary61616Aetna Medicare B2 Formulary33Aetna Medicare B221Aetna Medicare MAPD70777CVS Health (Aetna)16Aetna Health884CVS Caremark RXCustom70777CVS Health (Aetna)Parent70777CVS Health (Aetna)Parent20252025COCO13</v>
      </c>
      <c r="AJ217" s="8" t="str">
        <f>IFERROR(IF(_xlfn.XLOOKUP(Export4Q22[[#This Row],[Plan ID]],#REF!,#REF!)=Export4Q22[[#This Row],[Concatenate]],"Same","Change"),"New")</f>
        <v>New</v>
      </c>
    </row>
    <row r="218" spans="1:36" x14ac:dyDescent="0.25">
      <c r="A218" s="1">
        <v>71904</v>
      </c>
      <c r="B218" t="s">
        <v>501</v>
      </c>
      <c r="C218" t="s">
        <v>36</v>
      </c>
      <c r="D218" t="s">
        <v>37</v>
      </c>
      <c r="E218" t="s">
        <v>38</v>
      </c>
      <c r="F218" s="1">
        <v>4337</v>
      </c>
      <c r="G218" t="s">
        <v>374</v>
      </c>
      <c r="H218" s="3">
        <v>61616</v>
      </c>
      <c r="I218" t="s">
        <v>374</v>
      </c>
      <c r="J218" s="1">
        <v>33</v>
      </c>
      <c r="K218" t="s">
        <v>227</v>
      </c>
      <c r="L218" s="1">
        <v>21</v>
      </c>
      <c r="M218" t="s">
        <v>228</v>
      </c>
      <c r="N218" s="1">
        <v>70777</v>
      </c>
      <c r="O218" t="s">
        <v>189</v>
      </c>
      <c r="P218" s="1">
        <v>16</v>
      </c>
      <c r="Q218" t="s">
        <v>190</v>
      </c>
      <c r="R218" s="1">
        <v>884</v>
      </c>
      <c r="S218" t="s">
        <v>172</v>
      </c>
      <c r="T218" t="s">
        <v>46</v>
      </c>
      <c r="V218" s="1">
        <v>70777</v>
      </c>
      <c r="W218" t="s">
        <v>189</v>
      </c>
      <c r="X218" t="s">
        <v>48</v>
      </c>
      <c r="Y218" s="1">
        <v>70777</v>
      </c>
      <c r="Z218" t="s">
        <v>189</v>
      </c>
      <c r="AA218" t="s">
        <v>48</v>
      </c>
      <c r="AB218" s="2">
        <v>884</v>
      </c>
      <c r="AC218" s="2">
        <v>884</v>
      </c>
      <c r="AD218" t="s">
        <v>419</v>
      </c>
      <c r="AE218" t="s">
        <v>419</v>
      </c>
      <c r="AF218" s="1">
        <v>1</v>
      </c>
      <c r="AG218" s="1">
        <v>3</v>
      </c>
      <c r="AH218" s="1" t="b">
        <f>Export4Q22[[#This Row],[Pharmacy Controller ID]]&lt;&gt;Export4Q22[[#This Row],[Medical Controller ID]]</f>
        <v>0</v>
      </c>
      <c r="AI218" t="str">
        <f t="shared" si="3"/>
        <v>71904Aetna Medicare Option 1MA-PDFALSEMedicare4337Aetna Medicare B2 Formulary61616Aetna Medicare B2 Formulary33Aetna Medicare B221Aetna Medicare MAPD70777CVS Health (Aetna)16Aetna Health884CVS Caremark RXCustom70777CVS Health (Aetna)Parent70777CVS Health (Aetna)Parent884884IL,MOIL,MO13</v>
      </c>
      <c r="AJ218" s="8" t="str">
        <f>IFERROR(IF(_xlfn.XLOOKUP(Export4Q22[[#This Row],[Plan ID]],#REF!,#REF!)=Export4Q22[[#This Row],[Concatenate]],"Same","Change"),"New")</f>
        <v>New</v>
      </c>
    </row>
    <row r="219" spans="1:36" x14ac:dyDescent="0.25">
      <c r="A219" s="1">
        <v>71909</v>
      </c>
      <c r="B219" t="s">
        <v>502</v>
      </c>
      <c r="C219" t="s">
        <v>36</v>
      </c>
      <c r="D219" t="s">
        <v>37</v>
      </c>
      <c r="E219" t="s">
        <v>38</v>
      </c>
      <c r="F219" s="1">
        <v>4337</v>
      </c>
      <c r="G219" t="s">
        <v>374</v>
      </c>
      <c r="H219" s="3">
        <v>61616</v>
      </c>
      <c r="I219" t="s">
        <v>374</v>
      </c>
      <c r="J219" s="1">
        <v>33</v>
      </c>
      <c r="K219" t="s">
        <v>227</v>
      </c>
      <c r="L219" s="1">
        <v>21</v>
      </c>
      <c r="M219" t="s">
        <v>228</v>
      </c>
      <c r="N219" s="1">
        <v>70777</v>
      </c>
      <c r="O219" t="s">
        <v>189</v>
      </c>
      <c r="P219" s="1">
        <v>16</v>
      </c>
      <c r="Q219" t="s">
        <v>190</v>
      </c>
      <c r="R219" s="1">
        <v>884</v>
      </c>
      <c r="S219" t="s">
        <v>172</v>
      </c>
      <c r="T219" t="s">
        <v>46</v>
      </c>
      <c r="V219" s="1">
        <v>70777</v>
      </c>
      <c r="W219" t="s">
        <v>189</v>
      </c>
      <c r="X219" t="s">
        <v>48</v>
      </c>
      <c r="Y219" s="1">
        <v>70777</v>
      </c>
      <c r="Z219" t="s">
        <v>189</v>
      </c>
      <c r="AA219" t="s">
        <v>48</v>
      </c>
      <c r="AB219" s="2">
        <v>1883</v>
      </c>
      <c r="AC219" s="2">
        <v>1883</v>
      </c>
      <c r="AD219" t="s">
        <v>295</v>
      </c>
      <c r="AE219" t="s">
        <v>295</v>
      </c>
      <c r="AF219" s="1">
        <v>1</v>
      </c>
      <c r="AG219" s="1">
        <v>3</v>
      </c>
      <c r="AH219" s="1" t="b">
        <f>Export4Q22[[#This Row],[Pharmacy Controller ID]]&lt;&gt;Export4Q22[[#This Row],[Medical Controller ID]]</f>
        <v>0</v>
      </c>
      <c r="AI219" t="str">
        <f t="shared" si="3"/>
        <v>71909Aetna Medicare Elite 3MA-PDFALSEMedicare4337Aetna Medicare B2 Formulary61616Aetna Medicare B2 Formulary33Aetna Medicare B221Aetna Medicare MAPD70777CVS Health (Aetna)16Aetna Health884CVS Caremark RXCustom70777CVS Health (Aetna)Parent70777CVS Health (Aetna)Parent18831883NJNJ13</v>
      </c>
      <c r="AJ219" s="8" t="str">
        <f>IFERROR(IF(_xlfn.XLOOKUP(Export4Q22[[#This Row],[Plan ID]],#REF!,#REF!)=Export4Q22[[#This Row],[Concatenate]],"Same","Change"),"New")</f>
        <v>New</v>
      </c>
    </row>
    <row r="220" spans="1:36" x14ac:dyDescent="0.25">
      <c r="A220" s="1">
        <v>71910</v>
      </c>
      <c r="B220" t="s">
        <v>503</v>
      </c>
      <c r="C220" t="s">
        <v>36</v>
      </c>
      <c r="D220" t="s">
        <v>37</v>
      </c>
      <c r="E220" t="s">
        <v>38</v>
      </c>
      <c r="F220" s="1">
        <v>4337</v>
      </c>
      <c r="G220" t="s">
        <v>374</v>
      </c>
      <c r="H220" s="3">
        <v>61616</v>
      </c>
      <c r="I220" t="s">
        <v>374</v>
      </c>
      <c r="J220" s="1">
        <v>33</v>
      </c>
      <c r="K220" t="s">
        <v>227</v>
      </c>
      <c r="L220" s="1">
        <v>21</v>
      </c>
      <c r="M220" t="s">
        <v>228</v>
      </c>
      <c r="N220" s="1">
        <v>70777</v>
      </c>
      <c r="O220" t="s">
        <v>189</v>
      </c>
      <c r="P220" s="1">
        <v>16</v>
      </c>
      <c r="Q220" t="s">
        <v>190</v>
      </c>
      <c r="R220" s="1">
        <v>884</v>
      </c>
      <c r="S220" t="s">
        <v>172</v>
      </c>
      <c r="T220" t="s">
        <v>46</v>
      </c>
      <c r="V220" s="1">
        <v>70777</v>
      </c>
      <c r="W220" t="s">
        <v>189</v>
      </c>
      <c r="X220" t="s">
        <v>48</v>
      </c>
      <c r="Y220" s="1">
        <v>70777</v>
      </c>
      <c r="Z220" t="s">
        <v>189</v>
      </c>
      <c r="AA220" t="s">
        <v>48</v>
      </c>
      <c r="AB220" s="2">
        <v>587</v>
      </c>
      <c r="AC220" s="2">
        <v>587</v>
      </c>
      <c r="AD220" t="s">
        <v>314</v>
      </c>
      <c r="AE220" t="s">
        <v>314</v>
      </c>
      <c r="AF220" s="1">
        <v>1</v>
      </c>
      <c r="AG220" s="1">
        <v>3</v>
      </c>
      <c r="AH220" s="1" t="b">
        <f>Export4Q22[[#This Row],[Pharmacy Controller ID]]&lt;&gt;Export4Q22[[#This Row],[Medical Controller ID]]</f>
        <v>0</v>
      </c>
      <c r="AI220" t="str">
        <f t="shared" si="3"/>
        <v>71910Aetna Medicare Philly Suburban ValueMA-PDFALSEMedicare4337Aetna Medicare B2 Formulary61616Aetna Medicare B2 Formulary33Aetna Medicare B221Aetna Medicare MAPD70777CVS Health (Aetna)16Aetna Health884CVS Caremark RXCustom70777CVS Health (Aetna)Parent70777CVS Health (Aetna)Parent587587PAPA13</v>
      </c>
      <c r="AJ220" s="8" t="str">
        <f>IFERROR(IF(_xlfn.XLOOKUP(Export4Q22[[#This Row],[Plan ID]],#REF!,#REF!)=Export4Q22[[#This Row],[Concatenate]],"Same","Change"),"New")</f>
        <v>New</v>
      </c>
    </row>
    <row r="221" spans="1:36" x14ac:dyDescent="0.25">
      <c r="A221" s="1">
        <v>71911</v>
      </c>
      <c r="B221" t="s">
        <v>504</v>
      </c>
      <c r="C221" t="s">
        <v>36</v>
      </c>
      <c r="D221" t="s">
        <v>37</v>
      </c>
      <c r="E221" t="s">
        <v>38</v>
      </c>
      <c r="F221" s="1">
        <v>4337</v>
      </c>
      <c r="G221" t="s">
        <v>374</v>
      </c>
      <c r="H221" s="3">
        <v>61616</v>
      </c>
      <c r="I221" t="s">
        <v>374</v>
      </c>
      <c r="J221" s="1">
        <v>33</v>
      </c>
      <c r="K221" t="s">
        <v>227</v>
      </c>
      <c r="L221" s="1">
        <v>21</v>
      </c>
      <c r="M221" t="s">
        <v>228</v>
      </c>
      <c r="N221" s="1">
        <v>70777</v>
      </c>
      <c r="O221" t="s">
        <v>189</v>
      </c>
      <c r="P221" s="1">
        <v>16</v>
      </c>
      <c r="Q221" t="s">
        <v>190</v>
      </c>
      <c r="R221" s="1">
        <v>884</v>
      </c>
      <c r="S221" t="s">
        <v>172</v>
      </c>
      <c r="T221" t="s">
        <v>46</v>
      </c>
      <c r="V221" s="1">
        <v>70777</v>
      </c>
      <c r="W221" t="s">
        <v>189</v>
      </c>
      <c r="X221" t="s">
        <v>48</v>
      </c>
      <c r="Y221" s="1">
        <v>70777</v>
      </c>
      <c r="Z221" t="s">
        <v>189</v>
      </c>
      <c r="AA221" t="s">
        <v>48</v>
      </c>
      <c r="AB221" s="2">
        <v>1406</v>
      </c>
      <c r="AC221" s="2">
        <v>1406</v>
      </c>
      <c r="AD221" t="s">
        <v>314</v>
      </c>
      <c r="AE221" t="s">
        <v>314</v>
      </c>
      <c r="AF221" s="1">
        <v>1</v>
      </c>
      <c r="AG221" s="1">
        <v>3</v>
      </c>
      <c r="AH221" s="1" t="b">
        <f>Export4Q22[[#This Row],[Pharmacy Controller ID]]&lt;&gt;Export4Q22[[#This Row],[Medical Controller ID]]</f>
        <v>0</v>
      </c>
      <c r="AI221" t="str">
        <f t="shared" si="3"/>
        <v>71911Aetna Medicare The Valley PlanMA-PDFALSEMedicare4337Aetna Medicare B2 Formulary61616Aetna Medicare B2 Formulary33Aetna Medicare B221Aetna Medicare MAPD70777CVS Health (Aetna)16Aetna Health884CVS Caremark RXCustom70777CVS Health (Aetna)Parent70777CVS Health (Aetna)Parent14061406PAPA13</v>
      </c>
      <c r="AJ221" s="8" t="str">
        <f>IFERROR(IF(_xlfn.XLOOKUP(Export4Q22[[#This Row],[Plan ID]],#REF!,#REF!)=Export4Q22[[#This Row],[Concatenate]],"Same","Change"),"New")</f>
        <v>New</v>
      </c>
    </row>
    <row r="222" spans="1:36" x14ac:dyDescent="0.25">
      <c r="A222" s="1">
        <v>71912</v>
      </c>
      <c r="B222" t="s">
        <v>505</v>
      </c>
      <c r="C222" t="s">
        <v>36</v>
      </c>
      <c r="D222" t="s">
        <v>37</v>
      </c>
      <c r="E222" t="s">
        <v>38</v>
      </c>
      <c r="F222" s="1">
        <v>4337</v>
      </c>
      <c r="G222" t="s">
        <v>374</v>
      </c>
      <c r="H222" s="3">
        <v>61616</v>
      </c>
      <c r="I222" t="s">
        <v>374</v>
      </c>
      <c r="J222" s="1">
        <v>33</v>
      </c>
      <c r="K222" t="s">
        <v>227</v>
      </c>
      <c r="L222" s="1">
        <v>21</v>
      </c>
      <c r="M222" t="s">
        <v>228</v>
      </c>
      <c r="N222" s="1">
        <v>70777</v>
      </c>
      <c r="O222" t="s">
        <v>189</v>
      </c>
      <c r="P222" s="1">
        <v>16</v>
      </c>
      <c r="Q222" t="s">
        <v>190</v>
      </c>
      <c r="R222" s="1">
        <v>884</v>
      </c>
      <c r="S222" t="s">
        <v>172</v>
      </c>
      <c r="T222" t="s">
        <v>46</v>
      </c>
      <c r="V222" s="1">
        <v>70777</v>
      </c>
      <c r="W222" t="s">
        <v>189</v>
      </c>
      <c r="X222" t="s">
        <v>48</v>
      </c>
      <c r="Y222" s="1">
        <v>70777</v>
      </c>
      <c r="Z222" t="s">
        <v>189</v>
      </c>
      <c r="AA222" t="s">
        <v>48</v>
      </c>
      <c r="AB222" s="2">
        <v>5940</v>
      </c>
      <c r="AC222" s="2">
        <v>5940</v>
      </c>
      <c r="AD222" t="s">
        <v>89</v>
      </c>
      <c r="AE222" t="s">
        <v>89</v>
      </c>
      <c r="AF222" s="1">
        <v>1</v>
      </c>
      <c r="AG222" s="1">
        <v>3</v>
      </c>
      <c r="AH222" s="1" t="b">
        <f>Export4Q22[[#This Row],[Pharmacy Controller ID]]&lt;&gt;Export4Q22[[#This Row],[Medical Controller ID]]</f>
        <v>0</v>
      </c>
      <c r="AI222" t="str">
        <f t="shared" si="3"/>
        <v>71912Aetna Medicare Discover Value PlanMA-PDFALSEMedicare4337Aetna Medicare B2 Formulary61616Aetna Medicare B2 Formulary33Aetna Medicare B221Aetna Medicare MAPD70777CVS Health (Aetna)16Aetna Health884CVS Caremark RXCustom70777CVS Health (Aetna)Parent70777CVS Health (Aetna)Parent59405940NYNY13</v>
      </c>
      <c r="AJ222" s="8" t="str">
        <f>IFERROR(IF(_xlfn.XLOOKUP(Export4Q22[[#This Row],[Plan ID]],#REF!,#REF!)=Export4Q22[[#This Row],[Concatenate]],"Same","Change"),"New")</f>
        <v>New</v>
      </c>
    </row>
    <row r="223" spans="1:36" x14ac:dyDescent="0.25">
      <c r="A223" s="1">
        <v>71913</v>
      </c>
      <c r="B223" t="s">
        <v>506</v>
      </c>
      <c r="C223" t="s">
        <v>36</v>
      </c>
      <c r="D223" t="s">
        <v>37</v>
      </c>
      <c r="E223" t="s">
        <v>38</v>
      </c>
      <c r="F223" s="1">
        <v>4337</v>
      </c>
      <c r="G223" t="s">
        <v>374</v>
      </c>
      <c r="H223" s="3">
        <v>61616</v>
      </c>
      <c r="I223" t="s">
        <v>374</v>
      </c>
      <c r="J223" s="1">
        <v>33</v>
      </c>
      <c r="K223" t="s">
        <v>227</v>
      </c>
      <c r="L223" s="1">
        <v>21</v>
      </c>
      <c r="M223" t="s">
        <v>228</v>
      </c>
      <c r="N223" s="1">
        <v>70777</v>
      </c>
      <c r="O223" t="s">
        <v>189</v>
      </c>
      <c r="P223" s="1">
        <v>16</v>
      </c>
      <c r="Q223" t="s">
        <v>190</v>
      </c>
      <c r="R223" s="1">
        <v>884</v>
      </c>
      <c r="S223" t="s">
        <v>172</v>
      </c>
      <c r="T223" t="s">
        <v>46</v>
      </c>
      <c r="V223" s="1">
        <v>70777</v>
      </c>
      <c r="W223" t="s">
        <v>189</v>
      </c>
      <c r="X223" t="s">
        <v>48</v>
      </c>
      <c r="Y223" s="1">
        <v>70777</v>
      </c>
      <c r="Z223" t="s">
        <v>189</v>
      </c>
      <c r="AA223" t="s">
        <v>48</v>
      </c>
      <c r="AB223" s="2">
        <v>5232</v>
      </c>
      <c r="AC223" s="2">
        <v>5232</v>
      </c>
      <c r="AD223" t="s">
        <v>477</v>
      </c>
      <c r="AE223" t="s">
        <v>477</v>
      </c>
      <c r="AF223" s="1">
        <v>1</v>
      </c>
      <c r="AG223" s="1">
        <v>3</v>
      </c>
      <c r="AH223" s="1" t="b">
        <f>Export4Q22[[#This Row],[Pharmacy Controller ID]]&lt;&gt;Export4Q22[[#This Row],[Medical Controller ID]]</f>
        <v>0</v>
      </c>
      <c r="AI223" t="str">
        <f t="shared" si="3"/>
        <v>71913Aetna Medicare AdvantraMA-PDFALSEMedicare4337Aetna Medicare B2 Formulary61616Aetna Medicare B2 Formulary33Aetna Medicare B221Aetna Medicare MAPD70777CVS Health (Aetna)16Aetna Health884CVS Caremark RXCustom70777CVS Health (Aetna)Parent70777CVS Health (Aetna)Parent52325232UTUT13</v>
      </c>
      <c r="AJ223" s="8" t="str">
        <f>IFERROR(IF(_xlfn.XLOOKUP(Export4Q22[[#This Row],[Plan ID]],#REF!,#REF!)=Export4Q22[[#This Row],[Concatenate]],"Same","Change"),"New")</f>
        <v>New</v>
      </c>
    </row>
    <row r="224" spans="1:36" x14ac:dyDescent="0.25">
      <c r="A224" s="1">
        <v>10286</v>
      </c>
      <c r="B224" t="s">
        <v>507</v>
      </c>
      <c r="C224" t="s">
        <v>36</v>
      </c>
      <c r="D224" t="s">
        <v>37</v>
      </c>
      <c r="E224" t="s">
        <v>38</v>
      </c>
      <c r="F224" s="1">
        <v>4814</v>
      </c>
      <c r="G224" t="s">
        <v>508</v>
      </c>
      <c r="H224" s="3">
        <v>62259</v>
      </c>
      <c r="I224" t="s">
        <v>508</v>
      </c>
      <c r="J224" s="1">
        <v>35</v>
      </c>
      <c r="K224" t="s">
        <v>509</v>
      </c>
      <c r="L224" s="1">
        <v>21</v>
      </c>
      <c r="M224" t="s">
        <v>228</v>
      </c>
      <c r="N224" s="1">
        <v>70777</v>
      </c>
      <c r="O224" t="s">
        <v>189</v>
      </c>
      <c r="P224" s="1">
        <v>16</v>
      </c>
      <c r="Q224" t="s">
        <v>190</v>
      </c>
      <c r="R224" s="1">
        <v>884</v>
      </c>
      <c r="S224" t="s">
        <v>172</v>
      </c>
      <c r="T224" t="s">
        <v>46</v>
      </c>
      <c r="U224" t="s">
        <v>182</v>
      </c>
      <c r="V224" s="1">
        <v>70777</v>
      </c>
      <c r="W224" t="s">
        <v>189</v>
      </c>
      <c r="X224" t="s">
        <v>48</v>
      </c>
      <c r="Y224" s="1">
        <v>70777</v>
      </c>
      <c r="Z224" t="s">
        <v>189</v>
      </c>
      <c r="AA224" t="s">
        <v>48</v>
      </c>
      <c r="AB224" s="2">
        <v>30650</v>
      </c>
      <c r="AC224" s="2">
        <v>30650</v>
      </c>
      <c r="AD224" t="s">
        <v>419</v>
      </c>
      <c r="AE224" t="s">
        <v>419</v>
      </c>
      <c r="AF224" s="1">
        <v>1</v>
      </c>
      <c r="AG224" s="1">
        <v>3</v>
      </c>
      <c r="AH224" s="1" t="b">
        <f>Export4Q22[[#This Row],[Pharmacy Controller ID]]&lt;&gt;Export4Q22[[#This Row],[Medical Controller ID]]</f>
        <v>0</v>
      </c>
      <c r="AI224" t="str">
        <f t="shared" si="3"/>
        <v>10286Aetna Medicare Gold Advantage PrimeMA-PDFALSEMedicare4814Aetna Medicare B4 Formulary62259Aetna Medicare B4 Formulary35Aetna Medicare B421Aetna Medicare MAPD70777CVS Health (Aetna)16Aetna Health884CVS Caremark RXCustomPBM Controlled70777CVS Health (Aetna)Parent70777CVS Health (Aetna)Parent3065030650IL,MOIL,MO13</v>
      </c>
      <c r="AJ224" s="8" t="str">
        <f>IFERROR(IF(_xlfn.XLOOKUP(Export4Q22[[#This Row],[Plan ID]],#REF!,#REF!)=Export4Q22[[#This Row],[Concatenate]],"Same","Change"),"New")</f>
        <v>New</v>
      </c>
    </row>
    <row r="225" spans="1:36" x14ac:dyDescent="0.25">
      <c r="A225" s="1">
        <v>65124</v>
      </c>
      <c r="B225" t="s">
        <v>510</v>
      </c>
      <c r="C225" t="s">
        <v>36</v>
      </c>
      <c r="D225" t="s">
        <v>37</v>
      </c>
      <c r="E225" t="s">
        <v>38</v>
      </c>
      <c r="F225" s="1">
        <v>4814</v>
      </c>
      <c r="G225" t="s">
        <v>508</v>
      </c>
      <c r="H225" s="3">
        <v>62259</v>
      </c>
      <c r="I225" t="s">
        <v>508</v>
      </c>
      <c r="J225" s="1">
        <v>35</v>
      </c>
      <c r="K225" t="s">
        <v>509</v>
      </c>
      <c r="L225" s="1">
        <v>21</v>
      </c>
      <c r="M225" t="s">
        <v>228</v>
      </c>
      <c r="N225" s="1">
        <v>70777</v>
      </c>
      <c r="O225" t="s">
        <v>189</v>
      </c>
      <c r="P225" s="1">
        <v>16</v>
      </c>
      <c r="Q225" t="s">
        <v>190</v>
      </c>
      <c r="R225" s="1">
        <v>884</v>
      </c>
      <c r="S225" t="s">
        <v>172</v>
      </c>
      <c r="T225" t="s">
        <v>46</v>
      </c>
      <c r="U225" t="s">
        <v>182</v>
      </c>
      <c r="V225" s="1">
        <v>70777</v>
      </c>
      <c r="W225" t="s">
        <v>189</v>
      </c>
      <c r="X225" t="s">
        <v>48</v>
      </c>
      <c r="Y225" s="1">
        <v>70777</v>
      </c>
      <c r="Z225" t="s">
        <v>189</v>
      </c>
      <c r="AA225" t="s">
        <v>48</v>
      </c>
      <c r="AB225" s="2">
        <v>10255</v>
      </c>
      <c r="AC225" s="2">
        <v>10255</v>
      </c>
      <c r="AD225" t="s">
        <v>113</v>
      </c>
      <c r="AE225" t="s">
        <v>113</v>
      </c>
      <c r="AF225" s="1">
        <v>1</v>
      </c>
      <c r="AG225" s="1">
        <v>3</v>
      </c>
      <c r="AH225" s="1" t="b">
        <f>Export4Q22[[#This Row],[Pharmacy Controller ID]]&lt;&gt;Export4Q22[[#This Row],[Medical Controller ID]]</f>
        <v>0</v>
      </c>
      <c r="AI225" t="str">
        <f t="shared" si="3"/>
        <v>65124Aetna Medicare Value AdvantraMA-PDFALSEMedicare4814Aetna Medicare B4 Formulary62259Aetna Medicare B4 Formulary35Aetna Medicare B421Aetna Medicare MAPD70777CVS Health (Aetna)16Aetna Health884CVS Caremark RXCustomPBM Controlled70777CVS Health (Aetna)Parent70777CVS Health (Aetna)Parent1025510255ILIL13</v>
      </c>
      <c r="AJ225" s="8" t="str">
        <f>IFERROR(IF(_xlfn.XLOOKUP(Export4Q22[[#This Row],[Plan ID]],#REF!,#REF!)=Export4Q22[[#This Row],[Concatenate]],"Same","Change"),"New")</f>
        <v>New</v>
      </c>
    </row>
    <row r="226" spans="1:36" x14ac:dyDescent="0.25">
      <c r="A226" s="1">
        <v>65146</v>
      </c>
      <c r="B226" t="s">
        <v>511</v>
      </c>
      <c r="C226" t="s">
        <v>36</v>
      </c>
      <c r="D226" t="s">
        <v>37</v>
      </c>
      <c r="E226" t="s">
        <v>38</v>
      </c>
      <c r="F226" s="1">
        <v>4814</v>
      </c>
      <c r="G226" t="s">
        <v>508</v>
      </c>
      <c r="H226" s="3">
        <v>62259</v>
      </c>
      <c r="I226" t="s">
        <v>508</v>
      </c>
      <c r="J226" s="1">
        <v>35</v>
      </c>
      <c r="K226" t="s">
        <v>509</v>
      </c>
      <c r="L226" s="1">
        <v>21</v>
      </c>
      <c r="M226" t="s">
        <v>228</v>
      </c>
      <c r="N226" s="1">
        <v>70777</v>
      </c>
      <c r="O226" t="s">
        <v>189</v>
      </c>
      <c r="P226" s="1">
        <v>16</v>
      </c>
      <c r="Q226" t="s">
        <v>190</v>
      </c>
      <c r="R226" s="1">
        <v>884</v>
      </c>
      <c r="S226" t="s">
        <v>172</v>
      </c>
      <c r="T226" t="s">
        <v>46</v>
      </c>
      <c r="U226" t="s">
        <v>182</v>
      </c>
      <c r="V226" s="1">
        <v>70777</v>
      </c>
      <c r="W226" t="s">
        <v>189</v>
      </c>
      <c r="X226" t="s">
        <v>48</v>
      </c>
      <c r="Y226" s="1">
        <v>70777</v>
      </c>
      <c r="Z226" t="s">
        <v>189</v>
      </c>
      <c r="AA226" t="s">
        <v>48</v>
      </c>
      <c r="AB226" s="2">
        <v>32623</v>
      </c>
      <c r="AC226" s="2">
        <v>32623</v>
      </c>
      <c r="AD226" t="s">
        <v>314</v>
      </c>
      <c r="AE226" t="s">
        <v>314</v>
      </c>
      <c r="AF226" s="1">
        <v>1</v>
      </c>
      <c r="AG226" s="1">
        <v>3</v>
      </c>
      <c r="AH226" s="1" t="b">
        <f>Export4Q22[[#This Row],[Pharmacy Controller ID]]&lt;&gt;Export4Q22[[#This Row],[Medical Controller ID]]</f>
        <v>0</v>
      </c>
      <c r="AI226" t="str">
        <f t="shared" si="3"/>
        <v>65146Aetna Medicare Advantra Silver PAMA-PDFALSEMedicare4814Aetna Medicare B4 Formulary62259Aetna Medicare B4 Formulary35Aetna Medicare B421Aetna Medicare MAPD70777CVS Health (Aetna)16Aetna Health884CVS Caremark RXCustomPBM Controlled70777CVS Health (Aetna)Parent70777CVS Health (Aetna)Parent3262332623PAPA13</v>
      </c>
      <c r="AJ226" s="8" t="str">
        <f>IFERROR(IF(_xlfn.XLOOKUP(Export4Q22[[#This Row],[Plan ID]],#REF!,#REF!)=Export4Q22[[#This Row],[Concatenate]],"Same","Change"),"New")</f>
        <v>New</v>
      </c>
    </row>
    <row r="227" spans="1:36" x14ac:dyDescent="0.25">
      <c r="A227" s="1">
        <v>65946</v>
      </c>
      <c r="B227" t="s">
        <v>512</v>
      </c>
      <c r="C227" t="s">
        <v>36</v>
      </c>
      <c r="D227" t="s">
        <v>37</v>
      </c>
      <c r="E227" t="s">
        <v>38</v>
      </c>
      <c r="F227" s="1">
        <v>4814</v>
      </c>
      <c r="G227" t="s">
        <v>508</v>
      </c>
      <c r="H227" s="3">
        <v>62259</v>
      </c>
      <c r="I227" t="s">
        <v>508</v>
      </c>
      <c r="J227" s="1">
        <v>35</v>
      </c>
      <c r="K227" t="s">
        <v>509</v>
      </c>
      <c r="L227" s="1">
        <v>21</v>
      </c>
      <c r="M227" t="s">
        <v>228</v>
      </c>
      <c r="N227" s="1">
        <v>70777</v>
      </c>
      <c r="O227" t="s">
        <v>189</v>
      </c>
      <c r="P227" s="1">
        <v>16</v>
      </c>
      <c r="Q227" t="s">
        <v>190</v>
      </c>
      <c r="R227" s="1">
        <v>884</v>
      </c>
      <c r="S227" t="s">
        <v>172</v>
      </c>
      <c r="T227" t="s">
        <v>46</v>
      </c>
      <c r="U227" t="s">
        <v>182</v>
      </c>
      <c r="V227" s="1">
        <v>70777</v>
      </c>
      <c r="W227" t="s">
        <v>189</v>
      </c>
      <c r="X227" t="s">
        <v>48</v>
      </c>
      <c r="Y227" s="1">
        <v>70777</v>
      </c>
      <c r="Z227" t="s">
        <v>189</v>
      </c>
      <c r="AA227" t="s">
        <v>48</v>
      </c>
      <c r="AB227" s="2">
        <v>695</v>
      </c>
      <c r="AC227" s="2">
        <v>695</v>
      </c>
      <c r="AD227" t="s">
        <v>97</v>
      </c>
      <c r="AE227" t="s">
        <v>97</v>
      </c>
      <c r="AF227" s="1">
        <v>1</v>
      </c>
      <c r="AG227" s="1">
        <v>3</v>
      </c>
      <c r="AH227" s="1" t="b">
        <f>Export4Q22[[#This Row],[Pharmacy Controller ID]]&lt;&gt;Export4Q22[[#This Row],[Medical Controller ID]]</f>
        <v>0</v>
      </c>
      <c r="AI227" t="str">
        <f t="shared" si="3"/>
        <v>65946Aetna Medicare Premier Plus 1MA-PDFALSEMedicare4814Aetna Medicare B4 Formulary62259Aetna Medicare B4 Formulary35Aetna Medicare B421Aetna Medicare MAPD70777CVS Health (Aetna)16Aetna Health884CVS Caremark RXCustomPBM Controlled70777CVS Health (Aetna)Parent70777CVS Health (Aetna)Parent695695OHOH13</v>
      </c>
      <c r="AJ227" s="8" t="str">
        <f>IFERROR(IF(_xlfn.XLOOKUP(Export4Q22[[#This Row],[Plan ID]],#REF!,#REF!)=Export4Q22[[#This Row],[Concatenate]],"Same","Change"),"New")</f>
        <v>New</v>
      </c>
    </row>
    <row r="228" spans="1:36" x14ac:dyDescent="0.25">
      <c r="A228" s="1">
        <v>65958</v>
      </c>
      <c r="B228" t="s">
        <v>513</v>
      </c>
      <c r="C228" t="s">
        <v>36</v>
      </c>
      <c r="D228" t="s">
        <v>37</v>
      </c>
      <c r="E228" t="s">
        <v>38</v>
      </c>
      <c r="F228" s="1">
        <v>4814</v>
      </c>
      <c r="G228" t="s">
        <v>508</v>
      </c>
      <c r="H228" s="3">
        <v>62259</v>
      </c>
      <c r="I228" t="s">
        <v>508</v>
      </c>
      <c r="J228" s="1">
        <v>35</v>
      </c>
      <c r="K228" t="s">
        <v>509</v>
      </c>
      <c r="L228" s="1">
        <v>21</v>
      </c>
      <c r="M228" t="s">
        <v>228</v>
      </c>
      <c r="N228" s="1">
        <v>70777</v>
      </c>
      <c r="O228" t="s">
        <v>189</v>
      </c>
      <c r="P228" s="1">
        <v>16</v>
      </c>
      <c r="Q228" t="s">
        <v>190</v>
      </c>
      <c r="R228" s="1">
        <v>884</v>
      </c>
      <c r="S228" t="s">
        <v>172</v>
      </c>
      <c r="T228" t="s">
        <v>46</v>
      </c>
      <c r="U228" t="s">
        <v>182</v>
      </c>
      <c r="V228" s="1">
        <v>70777</v>
      </c>
      <c r="W228" t="s">
        <v>189</v>
      </c>
      <c r="X228" t="s">
        <v>48</v>
      </c>
      <c r="Y228" s="1">
        <v>70777</v>
      </c>
      <c r="Z228" t="s">
        <v>189</v>
      </c>
      <c r="AA228" t="s">
        <v>48</v>
      </c>
      <c r="AB228" s="2">
        <v>2073</v>
      </c>
      <c r="AC228" s="2">
        <v>2073</v>
      </c>
      <c r="AD228" t="s">
        <v>514</v>
      </c>
      <c r="AE228" t="s">
        <v>514</v>
      </c>
      <c r="AF228" s="1">
        <v>1</v>
      </c>
      <c r="AG228" s="1">
        <v>3</v>
      </c>
      <c r="AH228" s="1" t="b">
        <f>Export4Q22[[#This Row],[Pharmacy Controller ID]]&lt;&gt;Export4Q22[[#This Row],[Medical Controller ID]]</f>
        <v>0</v>
      </c>
      <c r="AI228" t="str">
        <f t="shared" si="3"/>
        <v>65958Aetna Medicare Premier Plus DE-PAMA-PDFALSEMedicare4814Aetna Medicare B4 Formulary62259Aetna Medicare B4 Formulary35Aetna Medicare B421Aetna Medicare MAPD70777CVS Health (Aetna)16Aetna Health884CVS Caremark RXCustomPBM Controlled70777CVS Health (Aetna)Parent70777CVS Health (Aetna)Parent20732073DE,PADE,PA13</v>
      </c>
      <c r="AJ228" s="8" t="str">
        <f>IFERROR(IF(_xlfn.XLOOKUP(Export4Q22[[#This Row],[Plan ID]],#REF!,#REF!)=Export4Q22[[#This Row],[Concatenate]],"Same","Change"),"New")</f>
        <v>New</v>
      </c>
    </row>
    <row r="229" spans="1:36" x14ac:dyDescent="0.25">
      <c r="A229" s="1">
        <v>66481</v>
      </c>
      <c r="B229" t="s">
        <v>515</v>
      </c>
      <c r="C229" t="s">
        <v>36</v>
      </c>
      <c r="D229" t="s">
        <v>37</v>
      </c>
      <c r="E229" t="s">
        <v>38</v>
      </c>
      <c r="F229" s="1">
        <v>4814</v>
      </c>
      <c r="G229" t="s">
        <v>508</v>
      </c>
      <c r="H229" s="3">
        <v>62259</v>
      </c>
      <c r="I229" t="s">
        <v>508</v>
      </c>
      <c r="J229" s="1">
        <v>35</v>
      </c>
      <c r="K229" t="s">
        <v>509</v>
      </c>
      <c r="L229" s="1">
        <v>21</v>
      </c>
      <c r="M229" t="s">
        <v>228</v>
      </c>
      <c r="N229" s="1">
        <v>70777</v>
      </c>
      <c r="O229" t="s">
        <v>189</v>
      </c>
      <c r="P229" s="1">
        <v>16</v>
      </c>
      <c r="Q229" t="s">
        <v>190</v>
      </c>
      <c r="R229" s="1">
        <v>884</v>
      </c>
      <c r="S229" t="s">
        <v>172</v>
      </c>
      <c r="T229" t="s">
        <v>46</v>
      </c>
      <c r="U229" t="s">
        <v>182</v>
      </c>
      <c r="V229" s="1">
        <v>70777</v>
      </c>
      <c r="W229" t="s">
        <v>189</v>
      </c>
      <c r="X229" t="s">
        <v>48</v>
      </c>
      <c r="Y229" s="1">
        <v>70777</v>
      </c>
      <c r="Z229" t="s">
        <v>189</v>
      </c>
      <c r="AA229" t="s">
        <v>48</v>
      </c>
      <c r="AB229" s="2">
        <v>1951</v>
      </c>
      <c r="AC229" s="2">
        <v>1951</v>
      </c>
      <c r="AD229" t="s">
        <v>314</v>
      </c>
      <c r="AE229" t="s">
        <v>314</v>
      </c>
      <c r="AF229" s="1">
        <v>1</v>
      </c>
      <c r="AG229" s="1">
        <v>3</v>
      </c>
      <c r="AH229" s="1" t="b">
        <f>Export4Q22[[#This Row],[Pharmacy Controller ID]]&lt;&gt;Export4Q22[[#This Row],[Medical Controller ID]]</f>
        <v>0</v>
      </c>
      <c r="AI229" t="str">
        <f t="shared" si="3"/>
        <v>66481Aetna Medicare Advantra Butler PrimeMA-PDFALSEMedicare4814Aetna Medicare B4 Formulary62259Aetna Medicare B4 Formulary35Aetna Medicare B421Aetna Medicare MAPD70777CVS Health (Aetna)16Aetna Health884CVS Caremark RXCustomPBM Controlled70777CVS Health (Aetna)Parent70777CVS Health (Aetna)Parent19511951PAPA13</v>
      </c>
      <c r="AJ229" s="8" t="str">
        <f>IFERROR(IF(_xlfn.XLOOKUP(Export4Q22[[#This Row],[Plan ID]],#REF!,#REF!)=Export4Q22[[#This Row],[Concatenate]],"Same","Change"),"New")</f>
        <v>New</v>
      </c>
    </row>
    <row r="230" spans="1:36" x14ac:dyDescent="0.25">
      <c r="A230" s="1">
        <v>66482</v>
      </c>
      <c r="B230" t="s">
        <v>516</v>
      </c>
      <c r="C230" t="s">
        <v>36</v>
      </c>
      <c r="D230" t="s">
        <v>37</v>
      </c>
      <c r="E230" t="s">
        <v>38</v>
      </c>
      <c r="F230" s="1">
        <v>4814</v>
      </c>
      <c r="G230" t="s">
        <v>508</v>
      </c>
      <c r="H230" s="3">
        <v>62259</v>
      </c>
      <c r="I230" t="s">
        <v>508</v>
      </c>
      <c r="J230" s="1">
        <v>35</v>
      </c>
      <c r="K230" t="s">
        <v>509</v>
      </c>
      <c r="L230" s="1">
        <v>21</v>
      </c>
      <c r="M230" t="s">
        <v>228</v>
      </c>
      <c r="N230" s="1">
        <v>70777</v>
      </c>
      <c r="O230" t="s">
        <v>189</v>
      </c>
      <c r="P230" s="1">
        <v>16</v>
      </c>
      <c r="Q230" t="s">
        <v>190</v>
      </c>
      <c r="R230" s="1">
        <v>884</v>
      </c>
      <c r="S230" t="s">
        <v>172</v>
      </c>
      <c r="T230" t="s">
        <v>46</v>
      </c>
      <c r="U230" t="s">
        <v>182</v>
      </c>
      <c r="V230" s="1">
        <v>70777</v>
      </c>
      <c r="W230" t="s">
        <v>189</v>
      </c>
      <c r="X230" t="s">
        <v>48</v>
      </c>
      <c r="Y230" s="1">
        <v>70777</v>
      </c>
      <c r="Z230" t="s">
        <v>189</v>
      </c>
      <c r="AA230" t="s">
        <v>48</v>
      </c>
      <c r="AB230" s="2">
        <v>737</v>
      </c>
      <c r="AC230" s="2">
        <v>737</v>
      </c>
      <c r="AD230" t="s">
        <v>314</v>
      </c>
      <c r="AE230" t="s">
        <v>314</v>
      </c>
      <c r="AF230" s="1">
        <v>1</v>
      </c>
      <c r="AG230" s="1">
        <v>3</v>
      </c>
      <c r="AH230" s="1" t="b">
        <f>Export4Q22[[#This Row],[Pharmacy Controller ID]]&lt;&gt;Export4Q22[[#This Row],[Medical Controller ID]]</f>
        <v>0</v>
      </c>
      <c r="AI230" t="str">
        <f t="shared" si="3"/>
        <v>66482Aetna Medicare PennHighlands PrimeMA-PDFALSEMedicare4814Aetna Medicare B4 Formulary62259Aetna Medicare B4 Formulary35Aetna Medicare B421Aetna Medicare MAPD70777CVS Health (Aetna)16Aetna Health884CVS Caremark RXCustomPBM Controlled70777CVS Health (Aetna)Parent70777CVS Health (Aetna)Parent737737PAPA13</v>
      </c>
      <c r="AJ230" s="8" t="str">
        <f>IFERROR(IF(_xlfn.XLOOKUP(Export4Q22[[#This Row],[Plan ID]],#REF!,#REF!)=Export4Q22[[#This Row],[Concatenate]],"Same","Change"),"New")</f>
        <v>New</v>
      </c>
    </row>
    <row r="231" spans="1:36" x14ac:dyDescent="0.25">
      <c r="A231" s="1">
        <v>66483</v>
      </c>
      <c r="B231" t="s">
        <v>517</v>
      </c>
      <c r="C231" t="s">
        <v>36</v>
      </c>
      <c r="D231" t="s">
        <v>37</v>
      </c>
      <c r="E231" t="s">
        <v>38</v>
      </c>
      <c r="F231" s="1">
        <v>4814</v>
      </c>
      <c r="G231" t="s">
        <v>508</v>
      </c>
      <c r="H231" s="3">
        <v>62259</v>
      </c>
      <c r="I231" t="s">
        <v>508</v>
      </c>
      <c r="J231" s="1">
        <v>35</v>
      </c>
      <c r="K231" t="s">
        <v>509</v>
      </c>
      <c r="L231" s="1">
        <v>21</v>
      </c>
      <c r="M231" t="s">
        <v>228</v>
      </c>
      <c r="N231" s="1">
        <v>70777</v>
      </c>
      <c r="O231" t="s">
        <v>189</v>
      </c>
      <c r="P231" s="1">
        <v>16</v>
      </c>
      <c r="Q231" t="s">
        <v>190</v>
      </c>
      <c r="R231" s="1">
        <v>884</v>
      </c>
      <c r="S231" t="s">
        <v>172</v>
      </c>
      <c r="T231" t="s">
        <v>46</v>
      </c>
      <c r="U231" t="s">
        <v>182</v>
      </c>
      <c r="V231" s="1">
        <v>70777</v>
      </c>
      <c r="W231" t="s">
        <v>189</v>
      </c>
      <c r="X231" t="s">
        <v>48</v>
      </c>
      <c r="Y231" s="1">
        <v>70777</v>
      </c>
      <c r="Z231" t="s">
        <v>189</v>
      </c>
      <c r="AA231" t="s">
        <v>48</v>
      </c>
      <c r="AB231" s="2">
        <v>1592</v>
      </c>
      <c r="AC231" s="2">
        <v>1592</v>
      </c>
      <c r="AD231" t="s">
        <v>314</v>
      </c>
      <c r="AE231" t="s">
        <v>314</v>
      </c>
      <c r="AF231" s="1">
        <v>1</v>
      </c>
      <c r="AG231" s="1">
        <v>3</v>
      </c>
      <c r="AH231" s="1" t="b">
        <f>Export4Q22[[#This Row],[Pharmacy Controller ID]]&lt;&gt;Export4Q22[[#This Row],[Medical Controller ID]]</f>
        <v>0</v>
      </c>
      <c r="AI231" t="str">
        <f t="shared" si="3"/>
        <v>66483Aetna Medicare Advantra Washington PrimeMA-PDFALSEMedicare4814Aetna Medicare B4 Formulary62259Aetna Medicare B4 Formulary35Aetna Medicare B421Aetna Medicare MAPD70777CVS Health (Aetna)16Aetna Health884CVS Caremark RXCustomPBM Controlled70777CVS Health (Aetna)Parent70777CVS Health (Aetna)Parent15921592PAPA13</v>
      </c>
      <c r="AJ231" s="8" t="str">
        <f>IFERROR(IF(_xlfn.XLOOKUP(Export4Q22[[#This Row],[Plan ID]],#REF!,#REF!)=Export4Q22[[#This Row],[Concatenate]],"Same","Change"),"New")</f>
        <v>New</v>
      </c>
    </row>
    <row r="232" spans="1:36" x14ac:dyDescent="0.25">
      <c r="A232" s="1">
        <v>68144</v>
      </c>
      <c r="B232" t="s">
        <v>518</v>
      </c>
      <c r="C232" t="s">
        <v>36</v>
      </c>
      <c r="D232" t="s">
        <v>37</v>
      </c>
      <c r="E232" t="s">
        <v>38</v>
      </c>
      <c r="F232" s="1">
        <v>4814</v>
      </c>
      <c r="G232" t="s">
        <v>508</v>
      </c>
      <c r="H232" s="3">
        <v>62259</v>
      </c>
      <c r="I232" t="s">
        <v>508</v>
      </c>
      <c r="J232" s="1">
        <v>35</v>
      </c>
      <c r="K232" t="s">
        <v>509</v>
      </c>
      <c r="L232" s="1">
        <v>21</v>
      </c>
      <c r="M232" t="s">
        <v>228</v>
      </c>
      <c r="N232" s="1">
        <v>70777</v>
      </c>
      <c r="O232" t="s">
        <v>189</v>
      </c>
      <c r="P232" s="1">
        <v>16</v>
      </c>
      <c r="Q232" t="s">
        <v>190</v>
      </c>
      <c r="R232" s="1">
        <v>884</v>
      </c>
      <c r="S232" t="s">
        <v>172</v>
      </c>
      <c r="T232" t="s">
        <v>46</v>
      </c>
      <c r="U232" t="s">
        <v>182</v>
      </c>
      <c r="V232" s="1">
        <v>70777</v>
      </c>
      <c r="W232" t="s">
        <v>189</v>
      </c>
      <c r="X232" t="s">
        <v>48</v>
      </c>
      <c r="Y232" s="1">
        <v>70777</v>
      </c>
      <c r="Z232" t="s">
        <v>189</v>
      </c>
      <c r="AA232" t="s">
        <v>48</v>
      </c>
      <c r="AB232" s="2">
        <v>1285</v>
      </c>
      <c r="AC232" s="2">
        <v>1285</v>
      </c>
      <c r="AD232" t="s">
        <v>314</v>
      </c>
      <c r="AE232" t="s">
        <v>314</v>
      </c>
      <c r="AF232" s="1">
        <v>1</v>
      </c>
      <c r="AG232" s="1">
        <v>3</v>
      </c>
      <c r="AH232" s="1" t="b">
        <f>Export4Q22[[#This Row],[Pharmacy Controller ID]]&lt;&gt;Export4Q22[[#This Row],[Medical Controller ID]]</f>
        <v>0</v>
      </c>
      <c r="AI232" t="str">
        <f t="shared" si="3"/>
        <v>68144Aetna Medicare Beaver Valley PrimeMA-PDFALSEMedicare4814Aetna Medicare B4 Formulary62259Aetna Medicare B4 Formulary35Aetna Medicare B421Aetna Medicare MAPD70777CVS Health (Aetna)16Aetna Health884CVS Caremark RXCustomPBM Controlled70777CVS Health (Aetna)Parent70777CVS Health (Aetna)Parent12851285PAPA13</v>
      </c>
      <c r="AJ232" s="8" t="str">
        <f>IFERROR(IF(_xlfn.XLOOKUP(Export4Q22[[#This Row],[Plan ID]],#REF!,#REF!)=Export4Q22[[#This Row],[Concatenate]],"Same","Change"),"New")</f>
        <v>New</v>
      </c>
    </row>
    <row r="233" spans="1:36" x14ac:dyDescent="0.25">
      <c r="A233" s="1">
        <v>68146</v>
      </c>
      <c r="B233" t="s">
        <v>519</v>
      </c>
      <c r="C233" t="s">
        <v>36</v>
      </c>
      <c r="D233" t="s">
        <v>37</v>
      </c>
      <c r="E233" t="s">
        <v>38</v>
      </c>
      <c r="F233" s="1">
        <v>4814</v>
      </c>
      <c r="G233" t="s">
        <v>508</v>
      </c>
      <c r="H233" s="3">
        <v>62259</v>
      </c>
      <c r="I233" t="s">
        <v>508</v>
      </c>
      <c r="J233" s="1">
        <v>35</v>
      </c>
      <c r="K233" t="s">
        <v>509</v>
      </c>
      <c r="L233" s="1">
        <v>21</v>
      </c>
      <c r="M233" t="s">
        <v>228</v>
      </c>
      <c r="N233" s="1">
        <v>70777</v>
      </c>
      <c r="O233" t="s">
        <v>189</v>
      </c>
      <c r="P233" s="1">
        <v>16</v>
      </c>
      <c r="Q233" t="s">
        <v>190</v>
      </c>
      <c r="R233" s="1">
        <v>884</v>
      </c>
      <c r="S233" t="s">
        <v>172</v>
      </c>
      <c r="T233" t="s">
        <v>46</v>
      </c>
      <c r="U233" t="s">
        <v>182</v>
      </c>
      <c r="V233" s="1">
        <v>70777</v>
      </c>
      <c r="W233" t="s">
        <v>189</v>
      </c>
      <c r="X233" t="s">
        <v>48</v>
      </c>
      <c r="Y233" s="1">
        <v>70777</v>
      </c>
      <c r="Z233" t="s">
        <v>189</v>
      </c>
      <c r="AA233" t="s">
        <v>48</v>
      </c>
      <c r="AB233" s="2">
        <v>1135</v>
      </c>
      <c r="AC233" s="2">
        <v>1135</v>
      </c>
      <c r="AD233" t="s">
        <v>314</v>
      </c>
      <c r="AE233" t="s">
        <v>314</v>
      </c>
      <c r="AF233" s="1">
        <v>1</v>
      </c>
      <c r="AG233" s="1">
        <v>3</v>
      </c>
      <c r="AH233" s="1" t="b">
        <f>Export4Q22[[#This Row],[Pharmacy Controller ID]]&lt;&gt;Export4Q22[[#This Row],[Medical Controller ID]]</f>
        <v>0</v>
      </c>
      <c r="AI233" t="str">
        <f t="shared" si="3"/>
        <v>68146Aetna Medicare Advantra Excela PrimeMA-PDFALSEMedicare4814Aetna Medicare B4 Formulary62259Aetna Medicare B4 Formulary35Aetna Medicare B421Aetna Medicare MAPD70777CVS Health (Aetna)16Aetna Health884CVS Caremark RXCustomPBM Controlled70777CVS Health (Aetna)Parent70777CVS Health (Aetna)Parent11351135PAPA13</v>
      </c>
      <c r="AJ233" s="8" t="str">
        <f>IFERROR(IF(_xlfn.XLOOKUP(Export4Q22[[#This Row],[Plan ID]],#REF!,#REF!)=Export4Q22[[#This Row],[Concatenate]],"Same","Change"),"New")</f>
        <v>New</v>
      </c>
    </row>
    <row r="234" spans="1:36" x14ac:dyDescent="0.25">
      <c r="A234" s="1">
        <v>68148</v>
      </c>
      <c r="B234" t="s">
        <v>520</v>
      </c>
      <c r="C234" t="s">
        <v>36</v>
      </c>
      <c r="D234" t="s">
        <v>37</v>
      </c>
      <c r="E234" t="s">
        <v>38</v>
      </c>
      <c r="F234" s="1">
        <v>4814</v>
      </c>
      <c r="G234" t="s">
        <v>508</v>
      </c>
      <c r="H234" s="3">
        <v>62259</v>
      </c>
      <c r="I234" t="s">
        <v>508</v>
      </c>
      <c r="J234" s="1">
        <v>35</v>
      </c>
      <c r="K234" t="s">
        <v>509</v>
      </c>
      <c r="L234" s="1">
        <v>21</v>
      </c>
      <c r="M234" t="s">
        <v>228</v>
      </c>
      <c r="N234" s="1">
        <v>70777</v>
      </c>
      <c r="O234" t="s">
        <v>189</v>
      </c>
      <c r="P234" s="1">
        <v>16</v>
      </c>
      <c r="Q234" t="s">
        <v>190</v>
      </c>
      <c r="R234" s="1">
        <v>884</v>
      </c>
      <c r="S234" t="s">
        <v>172</v>
      </c>
      <c r="T234" t="s">
        <v>46</v>
      </c>
      <c r="U234" t="s">
        <v>182</v>
      </c>
      <c r="V234" s="1">
        <v>70777</v>
      </c>
      <c r="W234" t="s">
        <v>189</v>
      </c>
      <c r="X234" t="s">
        <v>48</v>
      </c>
      <c r="Y234" s="1">
        <v>70777</v>
      </c>
      <c r="Z234" t="s">
        <v>189</v>
      </c>
      <c r="AA234" t="s">
        <v>48</v>
      </c>
      <c r="AB234" s="2">
        <v>10844</v>
      </c>
      <c r="AC234" s="2">
        <v>10844</v>
      </c>
      <c r="AD234" t="s">
        <v>314</v>
      </c>
      <c r="AE234" t="s">
        <v>314</v>
      </c>
      <c r="AF234" s="1">
        <v>1</v>
      </c>
      <c r="AG234" s="1">
        <v>3</v>
      </c>
      <c r="AH234" s="1" t="b">
        <f>Export4Q22[[#This Row],[Pharmacy Controller ID]]&lt;&gt;Export4Q22[[#This Row],[Medical Controller ID]]</f>
        <v>0</v>
      </c>
      <c r="AI234" t="str">
        <f t="shared" si="3"/>
        <v>68148Aetna Medicare Advantra Silver PlusMA-PDFALSEMedicare4814Aetna Medicare B4 Formulary62259Aetna Medicare B4 Formulary35Aetna Medicare B421Aetna Medicare MAPD70777CVS Health (Aetna)16Aetna Health884CVS Caremark RXCustomPBM Controlled70777CVS Health (Aetna)Parent70777CVS Health (Aetna)Parent1084410844PAPA13</v>
      </c>
      <c r="AJ234" s="8" t="str">
        <f>IFERROR(IF(_xlfn.XLOOKUP(Export4Q22[[#This Row],[Plan ID]],#REF!,#REF!)=Export4Q22[[#This Row],[Concatenate]],"Same","Change"),"New")</f>
        <v>New</v>
      </c>
    </row>
    <row r="235" spans="1:36" x14ac:dyDescent="0.25">
      <c r="A235" s="1">
        <v>68515</v>
      </c>
      <c r="B235" t="s">
        <v>521</v>
      </c>
      <c r="C235" t="s">
        <v>36</v>
      </c>
      <c r="D235" t="s">
        <v>37</v>
      </c>
      <c r="E235" t="s">
        <v>38</v>
      </c>
      <c r="F235" s="1">
        <v>4814</v>
      </c>
      <c r="G235" t="s">
        <v>508</v>
      </c>
      <c r="H235" s="3">
        <v>62259</v>
      </c>
      <c r="I235" t="s">
        <v>508</v>
      </c>
      <c r="J235" s="1">
        <v>35</v>
      </c>
      <c r="K235" t="s">
        <v>509</v>
      </c>
      <c r="L235" s="1">
        <v>21</v>
      </c>
      <c r="M235" t="s">
        <v>228</v>
      </c>
      <c r="N235" s="1">
        <v>70777</v>
      </c>
      <c r="O235" t="s">
        <v>189</v>
      </c>
      <c r="P235" s="1">
        <v>16</v>
      </c>
      <c r="Q235" t="s">
        <v>190</v>
      </c>
      <c r="R235" s="1">
        <v>884</v>
      </c>
      <c r="S235" t="s">
        <v>172</v>
      </c>
      <c r="T235" t="s">
        <v>46</v>
      </c>
      <c r="U235" t="s">
        <v>182</v>
      </c>
      <c r="V235" s="1">
        <v>70777</v>
      </c>
      <c r="W235" t="s">
        <v>189</v>
      </c>
      <c r="X235" t="s">
        <v>48</v>
      </c>
      <c r="Y235" s="1">
        <v>70777</v>
      </c>
      <c r="Z235" t="s">
        <v>189</v>
      </c>
      <c r="AA235" t="s">
        <v>48</v>
      </c>
      <c r="AB235" s="2">
        <v>45862</v>
      </c>
      <c r="AC235" s="2">
        <v>45862</v>
      </c>
      <c r="AD235" t="s">
        <v>384</v>
      </c>
      <c r="AE235" t="s">
        <v>384</v>
      </c>
      <c r="AF235" s="1">
        <v>1</v>
      </c>
      <c r="AG235" s="1">
        <v>3</v>
      </c>
      <c r="AH235" s="1" t="b">
        <f>Export4Q22[[#This Row],[Pharmacy Controller ID]]&lt;&gt;Export4Q22[[#This Row],[Medical Controller ID]]</f>
        <v>0</v>
      </c>
      <c r="AI235" t="str">
        <f t="shared" si="3"/>
        <v>68515Aetna Medicare Advantra Gold B4MA-PDFALSEMedicare4814Aetna Medicare B4 Formulary62259Aetna Medicare B4 Formulary35Aetna Medicare B421Aetna Medicare MAPD70777CVS Health (Aetna)16Aetna Health884CVS Caremark RXCustomPBM Controlled70777CVS Health (Aetna)Parent70777CVS Health (Aetna)Parent4586245862PA,WVPA,WV13</v>
      </c>
      <c r="AJ235" s="8" t="str">
        <f>IFERROR(IF(_xlfn.XLOOKUP(Export4Q22[[#This Row],[Plan ID]],#REF!,#REF!)=Export4Q22[[#This Row],[Concatenate]],"Same","Change"),"New")</f>
        <v>New</v>
      </c>
    </row>
    <row r="236" spans="1:36" x14ac:dyDescent="0.25">
      <c r="A236" s="1">
        <v>69895</v>
      </c>
      <c r="B236" t="s">
        <v>522</v>
      </c>
      <c r="C236" t="s">
        <v>36</v>
      </c>
      <c r="D236" t="s">
        <v>37</v>
      </c>
      <c r="E236" t="s">
        <v>38</v>
      </c>
      <c r="F236" s="1">
        <v>4814</v>
      </c>
      <c r="G236" t="s">
        <v>508</v>
      </c>
      <c r="H236" s="3">
        <v>62259</v>
      </c>
      <c r="I236" t="s">
        <v>508</v>
      </c>
      <c r="J236" s="1">
        <v>35</v>
      </c>
      <c r="K236" t="s">
        <v>509</v>
      </c>
      <c r="L236" s="1">
        <v>21</v>
      </c>
      <c r="M236" t="s">
        <v>228</v>
      </c>
      <c r="N236" s="1">
        <v>70777</v>
      </c>
      <c r="O236" t="s">
        <v>189</v>
      </c>
      <c r="P236" s="1">
        <v>16</v>
      </c>
      <c r="Q236" t="s">
        <v>190</v>
      </c>
      <c r="R236" s="1">
        <v>884</v>
      </c>
      <c r="S236" t="s">
        <v>172</v>
      </c>
      <c r="T236" t="s">
        <v>46</v>
      </c>
      <c r="U236" t="s">
        <v>182</v>
      </c>
      <c r="V236" s="1">
        <v>70777</v>
      </c>
      <c r="W236" t="s">
        <v>189</v>
      </c>
      <c r="X236" t="s">
        <v>48</v>
      </c>
      <c r="Y236" s="1">
        <v>70777</v>
      </c>
      <c r="Z236" t="s">
        <v>189</v>
      </c>
      <c r="AA236" t="s">
        <v>48</v>
      </c>
      <c r="AB236" s="2">
        <v>23985</v>
      </c>
      <c r="AC236" s="2">
        <v>23985</v>
      </c>
      <c r="AD236" t="s">
        <v>314</v>
      </c>
      <c r="AE236" t="s">
        <v>314</v>
      </c>
      <c r="AF236" s="1">
        <v>1</v>
      </c>
      <c r="AG236" s="1">
        <v>3</v>
      </c>
      <c r="AH236" s="1" t="b">
        <f>Export4Q22[[#This Row],[Pharmacy Controller ID]]&lt;&gt;Export4Q22[[#This Row],[Medical Controller ID]]</f>
        <v>0</v>
      </c>
      <c r="AI236" t="str">
        <f t="shared" si="3"/>
        <v>69895Aetna Medicare Advantra Premier  B4MA-PDFALSEMedicare4814Aetna Medicare B4 Formulary62259Aetna Medicare B4 Formulary35Aetna Medicare B421Aetna Medicare MAPD70777CVS Health (Aetna)16Aetna Health884CVS Caremark RXCustomPBM Controlled70777CVS Health (Aetna)Parent70777CVS Health (Aetna)Parent2398523985PAPA13</v>
      </c>
      <c r="AJ236" s="8" t="str">
        <f>IFERROR(IF(_xlfn.XLOOKUP(Export4Q22[[#This Row],[Plan ID]],#REF!,#REF!)=Export4Q22[[#This Row],[Concatenate]],"Same","Change"),"New")</f>
        <v>New</v>
      </c>
    </row>
    <row r="237" spans="1:36" x14ac:dyDescent="0.25">
      <c r="A237" s="1">
        <v>69896</v>
      </c>
      <c r="B237" t="s">
        <v>523</v>
      </c>
      <c r="C237" t="s">
        <v>36</v>
      </c>
      <c r="D237" t="s">
        <v>37</v>
      </c>
      <c r="E237" t="s">
        <v>38</v>
      </c>
      <c r="F237" s="1">
        <v>4814</v>
      </c>
      <c r="G237" t="s">
        <v>508</v>
      </c>
      <c r="H237" s="3">
        <v>62259</v>
      </c>
      <c r="I237" t="s">
        <v>508</v>
      </c>
      <c r="J237" s="1">
        <v>35</v>
      </c>
      <c r="K237" t="s">
        <v>509</v>
      </c>
      <c r="L237" s="1">
        <v>21</v>
      </c>
      <c r="M237" t="s">
        <v>228</v>
      </c>
      <c r="N237" s="1">
        <v>70777</v>
      </c>
      <c r="O237" t="s">
        <v>189</v>
      </c>
      <c r="P237" s="1">
        <v>16</v>
      </c>
      <c r="Q237" t="s">
        <v>190</v>
      </c>
      <c r="R237" s="1">
        <v>884</v>
      </c>
      <c r="S237" t="s">
        <v>172</v>
      </c>
      <c r="T237" t="s">
        <v>46</v>
      </c>
      <c r="U237" t="s">
        <v>182</v>
      </c>
      <c r="V237" s="1">
        <v>70777</v>
      </c>
      <c r="W237" t="s">
        <v>189</v>
      </c>
      <c r="X237" t="s">
        <v>48</v>
      </c>
      <c r="Y237" s="1">
        <v>70777</v>
      </c>
      <c r="Z237" t="s">
        <v>189</v>
      </c>
      <c r="AA237" t="s">
        <v>48</v>
      </c>
      <c r="AB237" s="2">
        <v>18729</v>
      </c>
      <c r="AC237" s="2">
        <v>18729</v>
      </c>
      <c r="AD237" t="s">
        <v>314</v>
      </c>
      <c r="AE237" t="s">
        <v>314</v>
      </c>
      <c r="AF237" s="1">
        <v>1</v>
      </c>
      <c r="AG237" s="1">
        <v>3</v>
      </c>
      <c r="AH237" s="1" t="b">
        <f>Export4Q22[[#This Row],[Pharmacy Controller ID]]&lt;&gt;Export4Q22[[#This Row],[Medical Controller ID]]</f>
        <v>0</v>
      </c>
      <c r="AI237" t="str">
        <f t="shared" si="3"/>
        <v>69896Aetna Medicare Advantra Premier Plus B4MA-PDFALSEMedicare4814Aetna Medicare B4 Formulary62259Aetna Medicare B4 Formulary35Aetna Medicare B421Aetna Medicare MAPD70777CVS Health (Aetna)16Aetna Health884CVS Caremark RXCustomPBM Controlled70777CVS Health (Aetna)Parent70777CVS Health (Aetna)Parent1872918729PAPA13</v>
      </c>
      <c r="AJ237" s="8" t="str">
        <f>IFERROR(IF(_xlfn.XLOOKUP(Export4Q22[[#This Row],[Plan ID]],#REF!,#REF!)=Export4Q22[[#This Row],[Concatenate]],"Same","Change"),"New")</f>
        <v>New</v>
      </c>
    </row>
    <row r="238" spans="1:36" x14ac:dyDescent="0.25">
      <c r="A238" s="1">
        <v>69921</v>
      </c>
      <c r="B238" t="s">
        <v>524</v>
      </c>
      <c r="C238" t="s">
        <v>36</v>
      </c>
      <c r="D238" t="s">
        <v>37</v>
      </c>
      <c r="E238" t="s">
        <v>38</v>
      </c>
      <c r="F238" s="1">
        <v>4814</v>
      </c>
      <c r="G238" t="s">
        <v>508</v>
      </c>
      <c r="H238" s="3">
        <v>62259</v>
      </c>
      <c r="I238" t="s">
        <v>508</v>
      </c>
      <c r="J238" s="1">
        <v>35</v>
      </c>
      <c r="K238" t="s">
        <v>509</v>
      </c>
      <c r="L238" s="1">
        <v>21</v>
      </c>
      <c r="M238" t="s">
        <v>228</v>
      </c>
      <c r="N238" s="1">
        <v>70777</v>
      </c>
      <c r="O238" t="s">
        <v>189</v>
      </c>
      <c r="P238" s="1">
        <v>16</v>
      </c>
      <c r="Q238" t="s">
        <v>190</v>
      </c>
      <c r="R238" s="1">
        <v>884</v>
      </c>
      <c r="S238" t="s">
        <v>172</v>
      </c>
      <c r="T238" t="s">
        <v>46</v>
      </c>
      <c r="U238" t="s">
        <v>182</v>
      </c>
      <c r="V238" s="1">
        <v>70777</v>
      </c>
      <c r="W238" t="s">
        <v>189</v>
      </c>
      <c r="X238" t="s">
        <v>48</v>
      </c>
      <c r="Y238" s="1">
        <v>70777</v>
      </c>
      <c r="Z238" t="s">
        <v>189</v>
      </c>
      <c r="AA238" t="s">
        <v>48</v>
      </c>
      <c r="AB238" s="2">
        <v>24693</v>
      </c>
      <c r="AC238" s="2">
        <v>24693</v>
      </c>
      <c r="AD238" t="s">
        <v>53</v>
      </c>
      <c r="AE238" t="s">
        <v>53</v>
      </c>
      <c r="AF238" s="1">
        <v>1</v>
      </c>
      <c r="AG238" s="1">
        <v>3</v>
      </c>
      <c r="AH238" s="1" t="b">
        <f>Export4Q22[[#This Row],[Pharmacy Controller ID]]&lt;&gt;Export4Q22[[#This Row],[Medical Controller ID]]</f>
        <v>0</v>
      </c>
      <c r="AI238" t="str">
        <f t="shared" si="3"/>
        <v>69921Aetna Medicare Plus Plan B4MA-PDFALSEMedicare4814Aetna Medicare B4 Formulary62259Aetna Medicare B4 Formulary35Aetna Medicare B421Aetna Medicare MAPD70777CVS Health (Aetna)16Aetna Health884CVS Caremark RXCustomPBM Controlled70777CVS Health (Aetna)Parent70777CVS Health (Aetna)Parent2469324693CACA13</v>
      </c>
      <c r="AJ238" s="8" t="str">
        <f>IFERROR(IF(_xlfn.XLOOKUP(Export4Q22[[#This Row],[Plan ID]],#REF!,#REF!)=Export4Q22[[#This Row],[Concatenate]],"Same","Change"),"New")</f>
        <v>New</v>
      </c>
    </row>
    <row r="239" spans="1:36" x14ac:dyDescent="0.25">
      <c r="A239" s="1">
        <v>69930</v>
      </c>
      <c r="B239" t="s">
        <v>525</v>
      </c>
      <c r="C239" t="s">
        <v>36</v>
      </c>
      <c r="D239" t="s">
        <v>37</v>
      </c>
      <c r="E239" t="s">
        <v>38</v>
      </c>
      <c r="F239" s="1">
        <v>4814</v>
      </c>
      <c r="G239" t="s">
        <v>508</v>
      </c>
      <c r="H239" s="3">
        <v>62259</v>
      </c>
      <c r="I239" t="s">
        <v>508</v>
      </c>
      <c r="J239" s="1">
        <v>35</v>
      </c>
      <c r="K239" t="s">
        <v>509</v>
      </c>
      <c r="L239" s="1">
        <v>21</v>
      </c>
      <c r="M239" t="s">
        <v>228</v>
      </c>
      <c r="N239" s="1">
        <v>70777</v>
      </c>
      <c r="O239" t="s">
        <v>189</v>
      </c>
      <c r="P239" s="1">
        <v>16</v>
      </c>
      <c r="Q239" t="s">
        <v>190</v>
      </c>
      <c r="R239" s="1">
        <v>884</v>
      </c>
      <c r="S239" t="s">
        <v>172</v>
      </c>
      <c r="T239" t="s">
        <v>46</v>
      </c>
      <c r="U239" t="s">
        <v>182</v>
      </c>
      <c r="V239" s="1">
        <v>70777</v>
      </c>
      <c r="W239" t="s">
        <v>189</v>
      </c>
      <c r="X239" t="s">
        <v>48</v>
      </c>
      <c r="Y239" s="1">
        <v>70777</v>
      </c>
      <c r="Z239" t="s">
        <v>189</v>
      </c>
      <c r="AA239" t="s">
        <v>48</v>
      </c>
      <c r="AB239" s="2">
        <v>13848</v>
      </c>
      <c r="AC239" s="2">
        <v>13848</v>
      </c>
      <c r="AD239" t="s">
        <v>526</v>
      </c>
      <c r="AE239" t="s">
        <v>526</v>
      </c>
      <c r="AF239" s="1">
        <v>1</v>
      </c>
      <c r="AG239" s="1">
        <v>3</v>
      </c>
      <c r="AH239" s="1" t="b">
        <f>Export4Q22[[#This Row],[Pharmacy Controller ID]]&lt;&gt;Export4Q22[[#This Row],[Medical Controller ID]]</f>
        <v>0</v>
      </c>
      <c r="AI239" t="str">
        <f t="shared" si="3"/>
        <v>69930Aetna Medicare Premier AdvantraMA-PDFALSEMedicare4814Aetna Medicare B4 Formulary62259Aetna Medicare B4 Formulary35Aetna Medicare B421Aetna Medicare MAPD70777CVS Health (Aetna)16Aetna Health884CVS Caremark RXCustomPBM Controlled70777CVS Health (Aetna)Parent70777CVS Health (Aetna)Parent1384813848IA,IL,MO,NE,SDIA,IL,MO,NE,SD13</v>
      </c>
      <c r="AJ239" s="8" t="str">
        <f>IFERROR(IF(_xlfn.XLOOKUP(Export4Q22[[#This Row],[Plan ID]],#REF!,#REF!)=Export4Q22[[#This Row],[Concatenate]],"Same","Change"),"New")</f>
        <v>New</v>
      </c>
    </row>
    <row r="240" spans="1:36" x14ac:dyDescent="0.25">
      <c r="A240" s="1">
        <v>70952</v>
      </c>
      <c r="B240" t="s">
        <v>527</v>
      </c>
      <c r="C240" t="s">
        <v>36</v>
      </c>
      <c r="D240" t="s">
        <v>37</v>
      </c>
      <c r="E240" t="s">
        <v>38</v>
      </c>
      <c r="F240" s="1">
        <v>4814</v>
      </c>
      <c r="G240" t="s">
        <v>508</v>
      </c>
      <c r="H240" s="3">
        <v>62259</v>
      </c>
      <c r="I240" t="s">
        <v>508</v>
      </c>
      <c r="J240" s="1">
        <v>35</v>
      </c>
      <c r="K240" t="s">
        <v>509</v>
      </c>
      <c r="L240" s="1">
        <v>21</v>
      </c>
      <c r="M240" t="s">
        <v>228</v>
      </c>
      <c r="N240" s="1">
        <v>70777</v>
      </c>
      <c r="O240" t="s">
        <v>189</v>
      </c>
      <c r="P240" s="1">
        <v>16</v>
      </c>
      <c r="Q240" t="s">
        <v>190</v>
      </c>
      <c r="R240" s="1">
        <v>884</v>
      </c>
      <c r="S240" t="s">
        <v>172</v>
      </c>
      <c r="T240" t="s">
        <v>46</v>
      </c>
      <c r="V240" s="1">
        <v>70777</v>
      </c>
      <c r="W240" t="s">
        <v>189</v>
      </c>
      <c r="X240" t="s">
        <v>48</v>
      </c>
      <c r="Y240" s="1">
        <v>70777</v>
      </c>
      <c r="Z240" t="s">
        <v>189</v>
      </c>
      <c r="AA240" t="s">
        <v>48</v>
      </c>
      <c r="AB240" s="2">
        <v>2179</v>
      </c>
      <c r="AC240" s="2">
        <v>2179</v>
      </c>
      <c r="AD240" t="s">
        <v>528</v>
      </c>
      <c r="AE240" t="s">
        <v>528</v>
      </c>
      <c r="AF240" s="1">
        <v>1</v>
      </c>
      <c r="AG240" s="1">
        <v>3</v>
      </c>
      <c r="AH240" s="1" t="b">
        <f>Export4Q22[[#This Row],[Pharmacy Controller ID]]&lt;&gt;Export4Q22[[#This Row],[Medical Controller ID]]</f>
        <v>0</v>
      </c>
      <c r="AI240" t="str">
        <f t="shared" si="3"/>
        <v>70952Aetna Medicare Advantra Philly PrimeMA-PDFALSEMedicare4814Aetna Medicare B4 Formulary62259Aetna Medicare B4 Formulary35Aetna Medicare B421Aetna Medicare MAPD70777CVS Health (Aetna)16Aetna Health884CVS Caremark RXCustom70777CVS Health (Aetna)Parent70777CVS Health (Aetna)Parent21792179NC,PANC,PA13</v>
      </c>
      <c r="AJ240" s="8" t="str">
        <f>IFERROR(IF(_xlfn.XLOOKUP(Export4Q22[[#This Row],[Plan ID]],#REF!,#REF!)=Export4Q22[[#This Row],[Concatenate]],"Same","Change"),"New")</f>
        <v>New</v>
      </c>
    </row>
    <row r="241" spans="1:36" x14ac:dyDescent="0.25">
      <c r="A241" s="1">
        <v>70954</v>
      </c>
      <c r="B241" t="s">
        <v>529</v>
      </c>
      <c r="C241" t="s">
        <v>36</v>
      </c>
      <c r="D241" t="s">
        <v>37</v>
      </c>
      <c r="E241" t="s">
        <v>38</v>
      </c>
      <c r="F241" s="1">
        <v>4814</v>
      </c>
      <c r="G241" t="s">
        <v>508</v>
      </c>
      <c r="H241" s="3">
        <v>62259</v>
      </c>
      <c r="I241" t="s">
        <v>508</v>
      </c>
      <c r="J241" s="1">
        <v>35</v>
      </c>
      <c r="K241" t="s">
        <v>509</v>
      </c>
      <c r="L241" s="1">
        <v>21</v>
      </c>
      <c r="M241" t="s">
        <v>228</v>
      </c>
      <c r="N241" s="1">
        <v>70777</v>
      </c>
      <c r="O241" t="s">
        <v>189</v>
      </c>
      <c r="P241" s="1">
        <v>16</v>
      </c>
      <c r="Q241" t="s">
        <v>190</v>
      </c>
      <c r="R241" s="1">
        <v>884</v>
      </c>
      <c r="S241" t="s">
        <v>172</v>
      </c>
      <c r="T241" t="s">
        <v>46</v>
      </c>
      <c r="V241" s="1">
        <v>70777</v>
      </c>
      <c r="W241" t="s">
        <v>189</v>
      </c>
      <c r="X241" t="s">
        <v>48</v>
      </c>
      <c r="Y241" s="1">
        <v>70777</v>
      </c>
      <c r="Z241" t="s">
        <v>189</v>
      </c>
      <c r="AA241" t="s">
        <v>48</v>
      </c>
      <c r="AB241" s="2">
        <v>5820</v>
      </c>
      <c r="AC241" s="2">
        <v>5820</v>
      </c>
      <c r="AD241" t="s">
        <v>530</v>
      </c>
      <c r="AE241" t="s">
        <v>530</v>
      </c>
      <c r="AF241" s="1">
        <v>1</v>
      </c>
      <c r="AG241" s="1">
        <v>3</v>
      </c>
      <c r="AH241" s="1" t="b">
        <f>Export4Q22[[#This Row],[Pharmacy Controller ID]]&lt;&gt;Export4Q22[[#This Row],[Medical Controller ID]]</f>
        <v>0</v>
      </c>
      <c r="AI241" t="str">
        <f t="shared" si="3"/>
        <v>70954Aetna Medicare Value B4MA-PDFALSEMedicare4814Aetna Medicare B4 Formulary62259Aetna Medicare B4 Formulary35Aetna Medicare B421Aetna Medicare MAPD70777CVS Health (Aetna)16Aetna Health884CVS Caremark RXCustom70777CVS Health (Aetna)Parent70777CVS Health (Aetna)Parent58205820PA,WIPA,WI13</v>
      </c>
      <c r="AJ241" s="8" t="str">
        <f>IFERROR(IF(_xlfn.XLOOKUP(Export4Q22[[#This Row],[Plan ID]],#REF!,#REF!)=Export4Q22[[#This Row],[Concatenate]],"Same","Change"),"New")</f>
        <v>New</v>
      </c>
    </row>
    <row r="242" spans="1:36" x14ac:dyDescent="0.25">
      <c r="A242" s="1">
        <v>70955</v>
      </c>
      <c r="B242" t="s">
        <v>531</v>
      </c>
      <c r="C242" t="s">
        <v>36</v>
      </c>
      <c r="D242" t="s">
        <v>37</v>
      </c>
      <c r="E242" t="s">
        <v>38</v>
      </c>
      <c r="F242" s="1">
        <v>4814</v>
      </c>
      <c r="G242" t="s">
        <v>508</v>
      </c>
      <c r="H242" s="3">
        <v>62259</v>
      </c>
      <c r="I242" t="s">
        <v>508</v>
      </c>
      <c r="J242" s="1">
        <v>35</v>
      </c>
      <c r="K242" t="s">
        <v>509</v>
      </c>
      <c r="L242" s="1">
        <v>21</v>
      </c>
      <c r="M242" t="s">
        <v>228</v>
      </c>
      <c r="N242" s="1">
        <v>70777</v>
      </c>
      <c r="O242" t="s">
        <v>189</v>
      </c>
      <c r="P242" s="1">
        <v>16</v>
      </c>
      <c r="Q242" t="s">
        <v>190</v>
      </c>
      <c r="R242" s="1">
        <v>884</v>
      </c>
      <c r="S242" t="s">
        <v>172</v>
      </c>
      <c r="T242" t="s">
        <v>46</v>
      </c>
      <c r="V242" s="1">
        <v>70777</v>
      </c>
      <c r="W242" t="s">
        <v>189</v>
      </c>
      <c r="X242" t="s">
        <v>48</v>
      </c>
      <c r="Y242" s="1">
        <v>70777</v>
      </c>
      <c r="Z242" t="s">
        <v>189</v>
      </c>
      <c r="AA242" t="s">
        <v>48</v>
      </c>
      <c r="AB242" s="2">
        <v>34488</v>
      </c>
      <c r="AC242" s="2">
        <v>34488</v>
      </c>
      <c r="AD242" t="s">
        <v>532</v>
      </c>
      <c r="AE242" t="s">
        <v>532</v>
      </c>
      <c r="AF242" s="1">
        <v>1</v>
      </c>
      <c r="AG242" s="1">
        <v>3</v>
      </c>
      <c r="AH242" s="1" t="b">
        <f>Export4Q22[[#This Row],[Pharmacy Controller ID]]&lt;&gt;Export4Q22[[#This Row],[Medical Controller ID]]</f>
        <v>0</v>
      </c>
      <c r="AI242" t="str">
        <f t="shared" si="3"/>
        <v>70955Aetna Medicare Premier B4MA-PDFALSEMedicare4814Aetna Medicare B4 Formulary62259Aetna Medicare B4 Formulary35Aetna Medicare B421Aetna Medicare MAPD70777CVS Health (Aetna)16Aetna Health884CVS Caremark RXCustom70777CVS Health (Aetna)Parent70777CVS Health (Aetna)Parent3448834488KY,OH,WIKY,OH,WI13</v>
      </c>
      <c r="AJ242" s="8" t="str">
        <f>IFERROR(IF(_xlfn.XLOOKUP(Export4Q22[[#This Row],[Plan ID]],#REF!,#REF!)=Export4Q22[[#This Row],[Concatenate]],"Same","Change"),"New")</f>
        <v>New</v>
      </c>
    </row>
    <row r="243" spans="1:36" x14ac:dyDescent="0.25">
      <c r="A243" s="1">
        <v>71905</v>
      </c>
      <c r="B243" t="s">
        <v>533</v>
      </c>
      <c r="C243" t="s">
        <v>36</v>
      </c>
      <c r="D243" t="s">
        <v>37</v>
      </c>
      <c r="E243" t="s">
        <v>38</v>
      </c>
      <c r="F243" s="1">
        <v>4814</v>
      </c>
      <c r="G243" t="s">
        <v>508</v>
      </c>
      <c r="H243" s="3">
        <v>62259</v>
      </c>
      <c r="I243" t="s">
        <v>508</v>
      </c>
      <c r="J243" s="1">
        <v>35</v>
      </c>
      <c r="K243" t="s">
        <v>509</v>
      </c>
      <c r="L243" s="1">
        <v>21</v>
      </c>
      <c r="M243" t="s">
        <v>228</v>
      </c>
      <c r="N243" s="1">
        <v>70777</v>
      </c>
      <c r="O243" t="s">
        <v>189</v>
      </c>
      <c r="P243" s="1">
        <v>16</v>
      </c>
      <c r="Q243" t="s">
        <v>190</v>
      </c>
      <c r="R243" s="1">
        <v>884</v>
      </c>
      <c r="S243" t="s">
        <v>172</v>
      </c>
      <c r="T243" t="s">
        <v>46</v>
      </c>
      <c r="V243" s="1">
        <v>70777</v>
      </c>
      <c r="W243" t="s">
        <v>189</v>
      </c>
      <c r="X243" t="s">
        <v>48</v>
      </c>
      <c r="Y243" s="1">
        <v>70777</v>
      </c>
      <c r="Z243" t="s">
        <v>189</v>
      </c>
      <c r="AA243" t="s">
        <v>48</v>
      </c>
      <c r="AB243" s="2">
        <v>742</v>
      </c>
      <c r="AC243" s="2">
        <v>742</v>
      </c>
      <c r="AD243" t="s">
        <v>419</v>
      </c>
      <c r="AE243" t="s">
        <v>419</v>
      </c>
      <c r="AF243" s="1">
        <v>1</v>
      </c>
      <c r="AG243" s="1">
        <v>3</v>
      </c>
      <c r="AH243" s="1" t="b">
        <f>Export4Q22[[#This Row],[Pharmacy Controller ID]]&lt;&gt;Export4Q22[[#This Row],[Medical Controller ID]]</f>
        <v>0</v>
      </c>
      <c r="AI243" t="str">
        <f t="shared" si="3"/>
        <v>71905Aetna Medicare Option 2MA-PDFALSEMedicare4814Aetna Medicare B4 Formulary62259Aetna Medicare B4 Formulary35Aetna Medicare B421Aetna Medicare MAPD70777CVS Health (Aetna)16Aetna Health884CVS Caremark RXCustom70777CVS Health (Aetna)Parent70777CVS Health (Aetna)Parent742742IL,MOIL,MO13</v>
      </c>
      <c r="AJ243" s="8" t="str">
        <f>IFERROR(IF(_xlfn.XLOOKUP(Export4Q22[[#This Row],[Plan ID]],#REF!,#REF!)=Export4Q22[[#This Row],[Concatenate]],"Same","Change"),"New")</f>
        <v>New</v>
      </c>
    </row>
    <row r="244" spans="1:36" x14ac:dyDescent="0.25">
      <c r="A244" s="1">
        <v>65123</v>
      </c>
      <c r="B244" t="s">
        <v>534</v>
      </c>
      <c r="C244" t="s">
        <v>36</v>
      </c>
      <c r="D244" t="s">
        <v>37</v>
      </c>
      <c r="E244" t="s">
        <v>38</v>
      </c>
      <c r="F244" s="1">
        <v>6394</v>
      </c>
      <c r="G244" t="s">
        <v>535</v>
      </c>
      <c r="H244" s="3">
        <v>63562</v>
      </c>
      <c r="I244" t="s">
        <v>535</v>
      </c>
      <c r="J244" s="1">
        <v>1306</v>
      </c>
      <c r="K244" t="s">
        <v>536</v>
      </c>
      <c r="L244" s="1">
        <v>21</v>
      </c>
      <c r="M244" t="s">
        <v>228</v>
      </c>
      <c r="N244" s="1">
        <v>70777</v>
      </c>
      <c r="O244" t="s">
        <v>189</v>
      </c>
      <c r="P244" s="1">
        <v>16</v>
      </c>
      <c r="Q244" t="s">
        <v>190</v>
      </c>
      <c r="R244" s="1">
        <v>884</v>
      </c>
      <c r="S244" t="s">
        <v>172</v>
      </c>
      <c r="T244" t="s">
        <v>46</v>
      </c>
      <c r="U244" t="s">
        <v>182</v>
      </c>
      <c r="V244" s="1">
        <v>70777</v>
      </c>
      <c r="W244" t="s">
        <v>189</v>
      </c>
      <c r="X244" t="s">
        <v>48</v>
      </c>
      <c r="Y244" s="1">
        <v>70777</v>
      </c>
      <c r="Z244" t="s">
        <v>189</v>
      </c>
      <c r="AA244" t="s">
        <v>48</v>
      </c>
      <c r="AB244" s="2">
        <v>740</v>
      </c>
      <c r="AC244" s="2">
        <v>740</v>
      </c>
      <c r="AD244" t="s">
        <v>132</v>
      </c>
      <c r="AE244" t="s">
        <v>132</v>
      </c>
      <c r="AF244" s="1">
        <v>1</v>
      </c>
      <c r="AG244" s="1">
        <v>3</v>
      </c>
      <c r="AH244" s="1" t="b">
        <f>Export4Q22[[#This Row],[Pharmacy Controller ID]]&lt;&gt;Export4Q22[[#This Row],[Medical Controller ID]]</f>
        <v>0</v>
      </c>
      <c r="AI244" t="str">
        <f t="shared" si="3"/>
        <v>65123Aetna Medicare Value FLMA-PDFALSEMedicare6394Aetna Medicare B4 Plus Formulary63562Aetna Medicare B4 Plus Formulary1306Aetna Medicare B4 Plus21Aetna Medicare MAPD70777CVS Health (Aetna)16Aetna Health884CVS Caremark RXCustomPBM Controlled70777CVS Health (Aetna)Parent70777CVS Health (Aetna)Parent740740FLFL13</v>
      </c>
      <c r="AJ244" s="8" t="str">
        <f>IFERROR(IF(_xlfn.XLOOKUP(Export4Q22[[#This Row],[Plan ID]],#REF!,#REF!)=Export4Q22[[#This Row],[Concatenate]],"Same","Change"),"New")</f>
        <v>New</v>
      </c>
    </row>
    <row r="245" spans="1:36" x14ac:dyDescent="0.25">
      <c r="A245" s="1">
        <v>66478</v>
      </c>
      <c r="B245" t="s">
        <v>537</v>
      </c>
      <c r="C245" t="s">
        <v>36</v>
      </c>
      <c r="D245" t="s">
        <v>37</v>
      </c>
      <c r="E245" t="s">
        <v>38</v>
      </c>
      <c r="F245" s="1">
        <v>6394</v>
      </c>
      <c r="G245" t="s">
        <v>535</v>
      </c>
      <c r="H245" s="3">
        <v>63562</v>
      </c>
      <c r="I245" t="s">
        <v>535</v>
      </c>
      <c r="J245" s="1">
        <v>1306</v>
      </c>
      <c r="K245" t="s">
        <v>536</v>
      </c>
      <c r="L245" s="1">
        <v>21</v>
      </c>
      <c r="M245" t="s">
        <v>228</v>
      </c>
      <c r="N245" s="1">
        <v>70777</v>
      </c>
      <c r="O245" t="s">
        <v>189</v>
      </c>
      <c r="P245" s="1">
        <v>16</v>
      </c>
      <c r="Q245" t="s">
        <v>190</v>
      </c>
      <c r="R245" s="1">
        <v>884</v>
      </c>
      <c r="S245" t="s">
        <v>172</v>
      </c>
      <c r="T245" t="s">
        <v>46</v>
      </c>
      <c r="U245" t="s">
        <v>182</v>
      </c>
      <c r="V245" s="1">
        <v>70777</v>
      </c>
      <c r="W245" t="s">
        <v>189</v>
      </c>
      <c r="X245" t="s">
        <v>48</v>
      </c>
      <c r="Y245" s="1">
        <v>70777</v>
      </c>
      <c r="Z245" t="s">
        <v>189</v>
      </c>
      <c r="AA245" t="s">
        <v>48</v>
      </c>
      <c r="AB245" s="2">
        <v>5661</v>
      </c>
      <c r="AC245" s="2">
        <v>5661</v>
      </c>
      <c r="AD245" t="s">
        <v>132</v>
      </c>
      <c r="AE245" t="s">
        <v>132</v>
      </c>
      <c r="AF245" s="1">
        <v>1</v>
      </c>
      <c r="AG245" s="1">
        <v>3</v>
      </c>
      <c r="AH245" s="1" t="b">
        <f>Export4Q22[[#This Row],[Pharmacy Controller ID]]&lt;&gt;Export4Q22[[#This Row],[Medical Controller ID]]</f>
        <v>0</v>
      </c>
      <c r="AI245" t="str">
        <f t="shared" si="3"/>
        <v>66478Aetna Medicare Select FLMA-PDFALSEMedicare6394Aetna Medicare B4 Plus Formulary63562Aetna Medicare B4 Plus Formulary1306Aetna Medicare B4 Plus21Aetna Medicare MAPD70777CVS Health (Aetna)16Aetna Health884CVS Caremark RXCustomPBM Controlled70777CVS Health (Aetna)Parent70777CVS Health (Aetna)Parent56615661FLFL13</v>
      </c>
      <c r="AJ245" s="8" t="str">
        <f>IFERROR(IF(_xlfn.XLOOKUP(Export4Q22[[#This Row],[Plan ID]],#REF!,#REF!)=Export4Q22[[#This Row],[Concatenate]],"Same","Change"),"New")</f>
        <v>New</v>
      </c>
    </row>
    <row r="246" spans="1:36" x14ac:dyDescent="0.25">
      <c r="A246" s="1">
        <v>69904</v>
      </c>
      <c r="B246" t="s">
        <v>538</v>
      </c>
      <c r="C246" t="s">
        <v>36</v>
      </c>
      <c r="D246" t="s">
        <v>37</v>
      </c>
      <c r="E246" t="s">
        <v>38</v>
      </c>
      <c r="F246" s="1">
        <v>6394</v>
      </c>
      <c r="G246" t="s">
        <v>535</v>
      </c>
      <c r="H246" s="3">
        <v>63562</v>
      </c>
      <c r="I246" t="s">
        <v>535</v>
      </c>
      <c r="J246" s="1">
        <v>1306</v>
      </c>
      <c r="K246" t="s">
        <v>536</v>
      </c>
      <c r="L246" s="1">
        <v>21</v>
      </c>
      <c r="M246" t="s">
        <v>228</v>
      </c>
      <c r="N246" s="1">
        <v>70777</v>
      </c>
      <c r="O246" t="s">
        <v>189</v>
      </c>
      <c r="P246" s="1">
        <v>16</v>
      </c>
      <c r="Q246" t="s">
        <v>190</v>
      </c>
      <c r="R246" s="1">
        <v>884</v>
      </c>
      <c r="S246" t="s">
        <v>172</v>
      </c>
      <c r="T246" t="s">
        <v>46</v>
      </c>
      <c r="U246" t="s">
        <v>182</v>
      </c>
      <c r="V246" s="1">
        <v>70777</v>
      </c>
      <c r="W246" t="s">
        <v>189</v>
      </c>
      <c r="X246" t="s">
        <v>48</v>
      </c>
      <c r="Y246" s="1">
        <v>70777</v>
      </c>
      <c r="Z246" t="s">
        <v>189</v>
      </c>
      <c r="AA246" t="s">
        <v>48</v>
      </c>
      <c r="AB246" s="2">
        <v>877</v>
      </c>
      <c r="AC246" s="2">
        <v>877</v>
      </c>
      <c r="AD246" t="s">
        <v>132</v>
      </c>
      <c r="AE246" t="s">
        <v>132</v>
      </c>
      <c r="AF246" s="1">
        <v>1</v>
      </c>
      <c r="AG246" s="1">
        <v>3</v>
      </c>
      <c r="AH246" s="1" t="b">
        <f>Export4Q22[[#This Row],[Pharmacy Controller ID]]&lt;&gt;Export4Q22[[#This Row],[Medical Controller ID]]</f>
        <v>0</v>
      </c>
      <c r="AI246" t="str">
        <f t="shared" si="3"/>
        <v>69904Aetna Medicare Assure SNP - FLMA-PDFALSEMedicare6394Aetna Medicare B4 Plus Formulary63562Aetna Medicare B4 Plus Formulary1306Aetna Medicare B4 Plus21Aetna Medicare MAPD70777CVS Health (Aetna)16Aetna Health884CVS Caremark RXCustomPBM Controlled70777CVS Health (Aetna)Parent70777CVS Health (Aetna)Parent877877FLFL13</v>
      </c>
      <c r="AJ246" s="8" t="str">
        <f>IFERROR(IF(_xlfn.XLOOKUP(Export4Q22[[#This Row],[Plan ID]],#REF!,#REF!)=Export4Q22[[#This Row],[Concatenate]],"Same","Change"),"New")</f>
        <v>New</v>
      </c>
    </row>
    <row r="247" spans="1:36" x14ac:dyDescent="0.25">
      <c r="A247" s="1">
        <v>69945</v>
      </c>
      <c r="B247" t="s">
        <v>539</v>
      </c>
      <c r="C247" t="s">
        <v>36</v>
      </c>
      <c r="D247" t="s">
        <v>37</v>
      </c>
      <c r="E247" t="s">
        <v>38</v>
      </c>
      <c r="F247" s="1">
        <v>6394</v>
      </c>
      <c r="G247" t="s">
        <v>535</v>
      </c>
      <c r="H247" s="3">
        <v>63562</v>
      </c>
      <c r="I247" t="s">
        <v>535</v>
      </c>
      <c r="J247" s="1">
        <v>1306</v>
      </c>
      <c r="K247" t="s">
        <v>536</v>
      </c>
      <c r="L247" s="1">
        <v>21</v>
      </c>
      <c r="M247" t="s">
        <v>228</v>
      </c>
      <c r="N247" s="1">
        <v>70777</v>
      </c>
      <c r="O247" t="s">
        <v>189</v>
      </c>
      <c r="P247" s="1">
        <v>16</v>
      </c>
      <c r="Q247" t="s">
        <v>190</v>
      </c>
      <c r="R247" s="1">
        <v>884</v>
      </c>
      <c r="S247" t="s">
        <v>172</v>
      </c>
      <c r="T247" t="s">
        <v>46</v>
      </c>
      <c r="U247" t="s">
        <v>182</v>
      </c>
      <c r="V247" s="1">
        <v>70777</v>
      </c>
      <c r="W247" t="s">
        <v>189</v>
      </c>
      <c r="X247" t="s">
        <v>48</v>
      </c>
      <c r="Y247" s="1">
        <v>70777</v>
      </c>
      <c r="Z247" t="s">
        <v>189</v>
      </c>
      <c r="AA247" t="s">
        <v>48</v>
      </c>
      <c r="AB247" s="2">
        <v>1966</v>
      </c>
      <c r="AC247" s="2">
        <v>1966</v>
      </c>
      <c r="AD247" t="s">
        <v>132</v>
      </c>
      <c r="AE247" t="s">
        <v>132</v>
      </c>
      <c r="AF247" s="1">
        <v>1</v>
      </c>
      <c r="AG247" s="1">
        <v>3</v>
      </c>
      <c r="AH247" s="1" t="b">
        <f>Export4Q22[[#This Row],[Pharmacy Controller ID]]&lt;&gt;Export4Q22[[#This Row],[Medical Controller ID]]</f>
        <v>0</v>
      </c>
      <c r="AI247" t="str">
        <f t="shared" si="3"/>
        <v>69945Aetna Medicare Assure Plus SNP-B4 PlusMA-PDFALSEMedicare6394Aetna Medicare B4 Plus Formulary63562Aetna Medicare B4 Plus Formulary1306Aetna Medicare B4 Plus21Aetna Medicare MAPD70777CVS Health (Aetna)16Aetna Health884CVS Caremark RXCustomPBM Controlled70777CVS Health (Aetna)Parent70777CVS Health (Aetna)Parent19661966FLFL13</v>
      </c>
      <c r="AJ247" s="8" t="str">
        <f>IFERROR(IF(_xlfn.XLOOKUP(Export4Q22[[#This Row],[Plan ID]],#REF!,#REF!)=Export4Q22[[#This Row],[Concatenate]],"Same","Change"),"New")</f>
        <v>New</v>
      </c>
    </row>
    <row r="248" spans="1:36" x14ac:dyDescent="0.25">
      <c r="A248" s="1">
        <v>69906</v>
      </c>
      <c r="B248" t="s">
        <v>540</v>
      </c>
      <c r="C248" t="s">
        <v>36</v>
      </c>
      <c r="D248" t="s">
        <v>37</v>
      </c>
      <c r="E248" t="s">
        <v>38</v>
      </c>
      <c r="F248" s="1">
        <v>7024</v>
      </c>
      <c r="G248" t="s">
        <v>541</v>
      </c>
      <c r="H248" s="3">
        <v>63994</v>
      </c>
      <c r="I248" t="s">
        <v>541</v>
      </c>
      <c r="J248" s="1">
        <v>1272</v>
      </c>
      <c r="K248" t="s">
        <v>542</v>
      </c>
      <c r="L248" s="1">
        <v>21</v>
      </c>
      <c r="M248" t="s">
        <v>228</v>
      </c>
      <c r="N248" s="1">
        <v>70777</v>
      </c>
      <c r="O248" t="s">
        <v>189</v>
      </c>
      <c r="P248" s="1">
        <v>16</v>
      </c>
      <c r="Q248" t="s">
        <v>190</v>
      </c>
      <c r="R248" s="1">
        <v>884</v>
      </c>
      <c r="S248" t="s">
        <v>172</v>
      </c>
      <c r="T248" t="s">
        <v>46</v>
      </c>
      <c r="U248" t="s">
        <v>182</v>
      </c>
      <c r="V248" s="1">
        <v>70777</v>
      </c>
      <c r="W248" t="s">
        <v>189</v>
      </c>
      <c r="X248" t="s">
        <v>48</v>
      </c>
      <c r="Y248" s="1">
        <v>70777</v>
      </c>
      <c r="Z248" t="s">
        <v>189</v>
      </c>
      <c r="AA248" t="s">
        <v>48</v>
      </c>
      <c r="AB248" s="2">
        <v>10351</v>
      </c>
      <c r="AC248" s="2">
        <v>10351</v>
      </c>
      <c r="AD248" t="s">
        <v>132</v>
      </c>
      <c r="AE248" t="s">
        <v>132</v>
      </c>
      <c r="AF248" s="1">
        <v>1</v>
      </c>
      <c r="AG248" s="1">
        <v>3</v>
      </c>
      <c r="AH248" s="1" t="b">
        <f>Export4Q22[[#This Row],[Pharmacy Controller ID]]&lt;&gt;Export4Q22[[#This Row],[Medical Controller ID]]</f>
        <v>0</v>
      </c>
      <c r="AI248" t="str">
        <f t="shared" si="3"/>
        <v>69906Aetna Medicare Assure SNP B5MA-PDFALSEMedicare7024Aetna Medicare B5 Plus Formulary63994Aetna Medicare B5 Plus Formulary1272Aetna Medicare B5 Plus21Aetna Medicare MAPD70777CVS Health (Aetna)16Aetna Health884CVS Caremark RXCustomPBM Controlled70777CVS Health (Aetna)Parent70777CVS Health (Aetna)Parent1035110351FLFL13</v>
      </c>
      <c r="AJ248" s="8" t="str">
        <f>IFERROR(IF(_xlfn.XLOOKUP(Export4Q22[[#This Row],[Plan ID]],#REF!,#REF!)=Export4Q22[[#This Row],[Concatenate]],"Same","Change"),"New")</f>
        <v>New</v>
      </c>
    </row>
    <row r="249" spans="1:36" x14ac:dyDescent="0.25">
      <c r="A249" s="1">
        <v>69944</v>
      </c>
      <c r="B249" t="s">
        <v>543</v>
      </c>
      <c r="C249" t="s">
        <v>36</v>
      </c>
      <c r="D249" t="s">
        <v>37</v>
      </c>
      <c r="E249" t="s">
        <v>38</v>
      </c>
      <c r="F249" s="1">
        <v>7024</v>
      </c>
      <c r="G249" t="s">
        <v>541</v>
      </c>
      <c r="H249" s="3">
        <v>63994</v>
      </c>
      <c r="I249" t="s">
        <v>541</v>
      </c>
      <c r="J249" s="1">
        <v>1272</v>
      </c>
      <c r="K249" t="s">
        <v>542</v>
      </c>
      <c r="L249" s="1">
        <v>21</v>
      </c>
      <c r="M249" t="s">
        <v>228</v>
      </c>
      <c r="N249" s="1">
        <v>70777</v>
      </c>
      <c r="O249" t="s">
        <v>189</v>
      </c>
      <c r="P249" s="1">
        <v>16</v>
      </c>
      <c r="Q249" t="s">
        <v>190</v>
      </c>
      <c r="R249" s="1">
        <v>884</v>
      </c>
      <c r="S249" t="s">
        <v>172</v>
      </c>
      <c r="T249" t="s">
        <v>46</v>
      </c>
      <c r="U249" t="s">
        <v>182</v>
      </c>
      <c r="V249" s="1">
        <v>70777</v>
      </c>
      <c r="W249" t="s">
        <v>189</v>
      </c>
      <c r="X249" t="s">
        <v>48</v>
      </c>
      <c r="Y249" s="1">
        <v>70777</v>
      </c>
      <c r="Z249" t="s">
        <v>189</v>
      </c>
      <c r="AA249" t="s">
        <v>48</v>
      </c>
      <c r="AB249" s="2">
        <v>15144</v>
      </c>
      <c r="AC249" s="2">
        <v>15144</v>
      </c>
      <c r="AD249" t="s">
        <v>132</v>
      </c>
      <c r="AE249" t="s">
        <v>132</v>
      </c>
      <c r="AF249" s="1">
        <v>1</v>
      </c>
      <c r="AG249" s="1">
        <v>3</v>
      </c>
      <c r="AH249" s="1" t="b">
        <f>Export4Q22[[#This Row],[Pharmacy Controller ID]]&lt;&gt;Export4Q22[[#This Row],[Medical Controller ID]]</f>
        <v>0</v>
      </c>
      <c r="AI249" t="str">
        <f t="shared" si="3"/>
        <v>69944Aetna Medicare Assure Plus SNP-B5 PlusMA-PDFALSEMedicare7024Aetna Medicare B5 Plus Formulary63994Aetna Medicare B5 Plus Formulary1272Aetna Medicare B5 Plus21Aetna Medicare MAPD70777CVS Health (Aetna)16Aetna Health884CVS Caremark RXCustomPBM Controlled70777CVS Health (Aetna)Parent70777CVS Health (Aetna)Parent1514415144FLFL13</v>
      </c>
      <c r="AJ249" s="8" t="str">
        <f>IFERROR(IF(_xlfn.XLOOKUP(Export4Q22[[#This Row],[Plan ID]],#REF!,#REF!)=Export4Q22[[#This Row],[Concatenate]],"Same","Change"),"New")</f>
        <v>New</v>
      </c>
    </row>
    <row r="250" spans="1:36" x14ac:dyDescent="0.25">
      <c r="A250" s="1">
        <v>70930</v>
      </c>
      <c r="B250" t="s">
        <v>544</v>
      </c>
      <c r="C250" t="s">
        <v>36</v>
      </c>
      <c r="D250" t="s">
        <v>37</v>
      </c>
      <c r="E250" t="s">
        <v>38</v>
      </c>
      <c r="F250" s="1">
        <v>7024</v>
      </c>
      <c r="G250" t="s">
        <v>541</v>
      </c>
      <c r="H250" s="3">
        <v>63994</v>
      </c>
      <c r="I250" t="s">
        <v>541</v>
      </c>
      <c r="J250" s="1">
        <v>1272</v>
      </c>
      <c r="K250" t="s">
        <v>542</v>
      </c>
      <c r="L250" s="1">
        <v>21</v>
      </c>
      <c r="M250" t="s">
        <v>228</v>
      </c>
      <c r="N250" s="1">
        <v>70777</v>
      </c>
      <c r="O250" t="s">
        <v>189</v>
      </c>
      <c r="P250" s="1">
        <v>16</v>
      </c>
      <c r="Q250" t="s">
        <v>190</v>
      </c>
      <c r="R250" s="1">
        <v>884</v>
      </c>
      <c r="S250" t="s">
        <v>172</v>
      </c>
      <c r="T250" t="s">
        <v>46</v>
      </c>
      <c r="V250" s="1">
        <v>70777</v>
      </c>
      <c r="W250" t="s">
        <v>189</v>
      </c>
      <c r="X250" t="s">
        <v>48</v>
      </c>
      <c r="Y250" s="1">
        <v>70777</v>
      </c>
      <c r="Z250" t="s">
        <v>189</v>
      </c>
      <c r="AA250" t="s">
        <v>48</v>
      </c>
      <c r="AB250" s="2">
        <v>27193</v>
      </c>
      <c r="AC250" s="2">
        <v>27193</v>
      </c>
      <c r="AD250" t="s">
        <v>132</v>
      </c>
      <c r="AE250" t="s">
        <v>132</v>
      </c>
      <c r="AF250" s="1">
        <v>1</v>
      </c>
      <c r="AG250" s="1">
        <v>3</v>
      </c>
      <c r="AH250" s="1" t="b">
        <f>Export4Q22[[#This Row],[Pharmacy Controller ID]]&lt;&gt;Export4Q22[[#This Row],[Medical Controller ID]]</f>
        <v>0</v>
      </c>
      <c r="AI250" t="str">
        <f t="shared" si="3"/>
        <v>70930Aetna Medicare Select B5 PlusMA-PDFALSEMedicare7024Aetna Medicare B5 Plus Formulary63994Aetna Medicare B5 Plus Formulary1272Aetna Medicare B5 Plus21Aetna Medicare MAPD70777CVS Health (Aetna)16Aetna Health884CVS Caremark RXCustom70777CVS Health (Aetna)Parent70777CVS Health (Aetna)Parent2719327193FLFL13</v>
      </c>
      <c r="AJ250" s="8" t="str">
        <f>IFERROR(IF(_xlfn.XLOOKUP(Export4Q22[[#This Row],[Plan ID]],#REF!,#REF!)=Export4Q22[[#This Row],[Concatenate]],"Same","Change"),"New")</f>
        <v>New</v>
      </c>
    </row>
    <row r="251" spans="1:36" x14ac:dyDescent="0.25">
      <c r="A251" s="1">
        <v>70170</v>
      </c>
      <c r="B251" t="s">
        <v>545</v>
      </c>
      <c r="C251" t="s">
        <v>36</v>
      </c>
      <c r="D251" t="s">
        <v>37</v>
      </c>
      <c r="E251" t="s">
        <v>38</v>
      </c>
      <c r="F251" s="1">
        <v>7643</v>
      </c>
      <c r="G251" t="s">
        <v>546</v>
      </c>
      <c r="H251" s="3">
        <v>64344</v>
      </c>
      <c r="I251" t="s">
        <v>546</v>
      </c>
      <c r="J251" s="1">
        <v>1363</v>
      </c>
      <c r="K251" t="s">
        <v>547</v>
      </c>
      <c r="L251" s="1">
        <v>21</v>
      </c>
      <c r="M251" t="s">
        <v>228</v>
      </c>
      <c r="N251" s="1">
        <v>70777</v>
      </c>
      <c r="O251" t="s">
        <v>189</v>
      </c>
      <c r="P251" s="1">
        <v>16</v>
      </c>
      <c r="Q251" t="s">
        <v>190</v>
      </c>
      <c r="R251" s="1">
        <v>884</v>
      </c>
      <c r="S251" t="s">
        <v>172</v>
      </c>
      <c r="T251" t="s">
        <v>46</v>
      </c>
      <c r="U251" t="s">
        <v>47</v>
      </c>
      <c r="V251" s="1">
        <v>70777</v>
      </c>
      <c r="W251" t="s">
        <v>189</v>
      </c>
      <c r="X251" t="s">
        <v>48</v>
      </c>
      <c r="Y251" s="1">
        <v>70777</v>
      </c>
      <c r="Z251" t="s">
        <v>189</v>
      </c>
      <c r="AA251" t="s">
        <v>48</v>
      </c>
      <c r="AB251" s="2">
        <v>0</v>
      </c>
      <c r="AC251" s="2">
        <v>0</v>
      </c>
      <c r="AD251" t="s">
        <v>142</v>
      </c>
      <c r="AE251" t="s">
        <v>142</v>
      </c>
      <c r="AF251" s="1">
        <v>1</v>
      </c>
      <c r="AG251" s="1">
        <v>3</v>
      </c>
      <c r="AH251" s="1" t="b">
        <f>Export4Q22[[#This Row],[Pharmacy Controller ID]]&lt;&gt;Export4Q22[[#This Row],[Medical Controller ID]]</f>
        <v>0</v>
      </c>
      <c r="AI251" t="str">
        <f t="shared" si="3"/>
        <v>70170City of Houston Group Retirees EGWPMA-PDFALSEMedicare7643Aetna Medicare Group B2 Plus 5 Tier Formulary64344Aetna Medicare Group B2 Plus 5 Tier Formulary1363Aetna Medicare GRP B2 Plus21Aetna Medicare MAPD70777CVS Health (Aetna)16Aetna Health884CVS Caremark RXCustomPBM Claims70777CVS Health (Aetna)Parent70777CVS Health (Aetna)Parent00TXTX13</v>
      </c>
      <c r="AJ251" s="8" t="str">
        <f>IFERROR(IF(_xlfn.XLOOKUP(Export4Q22[[#This Row],[Plan ID]],#REF!,#REF!)=Export4Q22[[#This Row],[Concatenate]],"Same","Change"),"New")</f>
        <v>New</v>
      </c>
    </row>
    <row r="252" spans="1:36" x14ac:dyDescent="0.25">
      <c r="A252" s="1">
        <v>70853</v>
      </c>
      <c r="B252" t="s">
        <v>548</v>
      </c>
      <c r="C252" t="s">
        <v>36</v>
      </c>
      <c r="D252" t="s">
        <v>37</v>
      </c>
      <c r="E252" t="s">
        <v>38</v>
      </c>
      <c r="F252" s="1">
        <v>7643</v>
      </c>
      <c r="G252" t="s">
        <v>546</v>
      </c>
      <c r="H252" s="3">
        <v>64344</v>
      </c>
      <c r="I252" t="s">
        <v>546</v>
      </c>
      <c r="J252" s="1">
        <v>1363</v>
      </c>
      <c r="K252" t="s">
        <v>547</v>
      </c>
      <c r="L252" s="1">
        <v>21</v>
      </c>
      <c r="M252" t="s">
        <v>228</v>
      </c>
      <c r="N252" s="1">
        <v>70777</v>
      </c>
      <c r="O252" t="s">
        <v>189</v>
      </c>
      <c r="P252" s="1">
        <v>16</v>
      </c>
      <c r="Q252" t="s">
        <v>190</v>
      </c>
      <c r="R252" s="1">
        <v>884</v>
      </c>
      <c r="S252" t="s">
        <v>172</v>
      </c>
      <c r="T252" t="s">
        <v>46</v>
      </c>
      <c r="V252" s="1">
        <v>70777</v>
      </c>
      <c r="W252" t="s">
        <v>189</v>
      </c>
      <c r="X252" t="s">
        <v>48</v>
      </c>
      <c r="Y252" s="1">
        <v>70777</v>
      </c>
      <c r="Z252" t="s">
        <v>189</v>
      </c>
      <c r="AA252" t="s">
        <v>48</v>
      </c>
      <c r="AB252" s="2">
        <v>288812</v>
      </c>
      <c r="AC252" s="2">
        <v>288812</v>
      </c>
      <c r="AD252" t="s">
        <v>549</v>
      </c>
      <c r="AE252" t="s">
        <v>549</v>
      </c>
      <c r="AF252" s="1">
        <v>1</v>
      </c>
      <c r="AG252" s="1">
        <v>3</v>
      </c>
      <c r="AH252" s="1" t="b">
        <f>Export4Q22[[#This Row],[Pharmacy Controller ID]]&lt;&gt;Export4Q22[[#This Row],[Medical Controller ID]]</f>
        <v>0</v>
      </c>
      <c r="AI252" t="str">
        <f t="shared" si="3"/>
        <v>708531199SEIU National Benefit Fund EGWPMA-PDFALSEMedicare7643Aetna Medicare Group B2 Plus 5 Tier Formulary64344Aetna Medicare Group B2 Plus 5 Tier Formulary1363Aetna Medicare GRP B2 Plus21Aetna Medicare MAPD70777CVS Health (Aetna)16Aetna Health884CVS Caremark RXCustom70777CVS Health (Aetna)Parent70777CVS Health (Aetna)Parent288812288812AK,AL,AR,AZ,CA,CO,CT,DC,DE,FL,GA,HI,IA,ID,IL,IN,KS,KY,LA,MA,MD,ME,MI,MN,MO,MS,MT,NC,NE,NH,NJ,NM,NV,NY,OH,OK,OR,PA,RI,SC,SD,TN,TX,UT,VA,VT,WA,WI,WV,WYAK,AL,AR,AZ,CA,CO,CT,DC,DE,FL,GA,HI,IA,ID,IL,IN,KS,KY,LA,MA,MD,ME,MI,MN,MO,MS,MT,NC,NE,NH,NJ,NM,NV,NY,OH,OK,OR,PA,RI,SC,SD,TN,TX,UT,VA,VT,WA,WI,WV,WY13</v>
      </c>
      <c r="AJ252" s="8" t="str">
        <f>IFERROR(IF(_xlfn.XLOOKUP(Export4Q22[[#This Row],[Plan ID]],#REF!,#REF!)=Export4Q22[[#This Row],[Concatenate]],"Same","Change"),"New")</f>
        <v>New</v>
      </c>
    </row>
    <row r="253" spans="1:36" x14ac:dyDescent="0.25">
      <c r="A253" s="1">
        <v>70242</v>
      </c>
      <c r="B253" t="s">
        <v>550</v>
      </c>
      <c r="C253" t="s">
        <v>551</v>
      </c>
      <c r="D253" t="s">
        <v>37</v>
      </c>
      <c r="E253" t="s">
        <v>38</v>
      </c>
      <c r="F253" s="1">
        <v>7200</v>
      </c>
      <c r="G253" t="s">
        <v>550</v>
      </c>
      <c r="H253" s="3">
        <v>64016</v>
      </c>
      <c r="I253" t="s">
        <v>550</v>
      </c>
      <c r="J253" s="1"/>
      <c r="L253" s="1">
        <v>1127</v>
      </c>
      <c r="M253" t="s">
        <v>552</v>
      </c>
      <c r="N253" s="1">
        <v>70777</v>
      </c>
      <c r="O253" t="s">
        <v>189</v>
      </c>
      <c r="P253" s="1">
        <v>16</v>
      </c>
      <c r="Q253" t="s">
        <v>190</v>
      </c>
      <c r="R253" s="1"/>
      <c r="U253" t="s">
        <v>551</v>
      </c>
      <c r="V253" s="1"/>
      <c r="X253" t="s">
        <v>183</v>
      </c>
      <c r="Y253" s="1">
        <v>70777</v>
      </c>
      <c r="Z253" t="s">
        <v>189</v>
      </c>
      <c r="AA253" t="s">
        <v>48</v>
      </c>
      <c r="AB253" s="2">
        <v>0</v>
      </c>
      <c r="AC253" s="2">
        <v>816020</v>
      </c>
      <c r="AE253" t="s">
        <v>553</v>
      </c>
      <c r="AF253" s="1"/>
      <c r="AG253" s="1">
        <v>3</v>
      </c>
      <c r="AH253" s="1" t="b">
        <f>Export4Q22[[#This Row],[Pharmacy Controller ID]]&lt;&gt;Export4Q22[[#This Row],[Medical Controller ID]]</f>
        <v>1</v>
      </c>
      <c r="AI253" t="str">
        <f t="shared" si="3"/>
        <v>70242Aetna Medicare Plan MA OnlyMAFALSEMedicare7200Aetna Medicare Plan MA Only64016Aetna Medicare Plan MA Only1127Aetna Medicare MA70777CVS Health (Aetna)16Aetna HealthMAPBM70777CVS Health (Aetna)Parent0816020AK,AL,AR,AZ,CA,CO,CT,DC,DE,FL,GA,HI,IA,ID,IL,IN,KS,KY,LA,MA,MD,ME,MI,MN,MO,MS,MT,NC,ND,NE,NH,NJ,NM,NV,NY,OH,OK,OR,PA,PR,RI,SC,SD,TN,TX,UT,VA,VT,WA,WI,WV,WY3</v>
      </c>
      <c r="AJ253" s="8" t="str">
        <f>IFERROR(IF(_xlfn.XLOOKUP(Export4Q22[[#This Row],[Plan ID]],#REF!,#REF!)=Export4Q22[[#This Row],[Concatenate]],"Same","Change"),"New")</f>
        <v>New</v>
      </c>
    </row>
    <row r="254" spans="1:36" x14ac:dyDescent="0.25">
      <c r="A254" s="1">
        <v>70320</v>
      </c>
      <c r="B254" t="s">
        <v>554</v>
      </c>
      <c r="C254" t="s">
        <v>551</v>
      </c>
      <c r="D254" t="s">
        <v>37</v>
      </c>
      <c r="E254" t="s">
        <v>38</v>
      </c>
      <c r="F254" s="1">
        <v>7200</v>
      </c>
      <c r="G254" t="s">
        <v>550</v>
      </c>
      <c r="H254" s="3">
        <v>64016</v>
      </c>
      <c r="I254" t="s">
        <v>550</v>
      </c>
      <c r="J254" s="1"/>
      <c r="L254" s="1">
        <v>1127</v>
      </c>
      <c r="M254" t="s">
        <v>552</v>
      </c>
      <c r="N254" s="1">
        <v>70777</v>
      </c>
      <c r="O254" t="s">
        <v>189</v>
      </c>
      <c r="P254" s="1">
        <v>16</v>
      </c>
      <c r="Q254" t="s">
        <v>190</v>
      </c>
      <c r="R254" s="1"/>
      <c r="U254" t="s">
        <v>551</v>
      </c>
      <c r="V254" s="1"/>
      <c r="X254" t="s">
        <v>183</v>
      </c>
      <c r="Y254" s="1">
        <v>70777</v>
      </c>
      <c r="Z254" t="s">
        <v>189</v>
      </c>
      <c r="AA254" t="s">
        <v>48</v>
      </c>
      <c r="AB254" s="2">
        <v>0</v>
      </c>
      <c r="AC254" s="2">
        <v>0</v>
      </c>
      <c r="AE254" t="s">
        <v>151</v>
      </c>
      <c r="AF254" s="1"/>
      <c r="AG254" s="1">
        <v>3</v>
      </c>
      <c r="AH254" s="1" t="b">
        <f>Export4Q22[[#This Row],[Pharmacy Controller ID]]&lt;&gt;Export4Q22[[#This Row],[Medical Controller ID]]</f>
        <v>1</v>
      </c>
      <c r="AI254" t="str">
        <f t="shared" si="3"/>
        <v>70320Aetna Altius Medicare Plan MA OnlyMAFALSEMedicare7200Aetna Medicare Plan MA Only64016Aetna Medicare Plan MA Only1127Aetna Medicare MA70777CVS Health (Aetna)16Aetna HealthMAPBM70777CVS Health (Aetna)Parent00AK,AL,AR,AZ,CA,CO,CT,DC,DE,FL,GA,HI,IA,ID,IL,IN,KS,KY,LA,MA,MD,ME,MI,MN,MO,MS,MT,NC,ND,NE,NH,NJ,NM,NV,NY,OH,OK,OR,PA,RI,SC,SD,TN,TX,UT,VA,VT,WA,WI,WV,WY3</v>
      </c>
      <c r="AJ254" s="8" t="str">
        <f>IFERROR(IF(_xlfn.XLOOKUP(Export4Q22[[#This Row],[Plan ID]],#REF!,#REF!)=Export4Q22[[#This Row],[Concatenate]],"Same","Change"),"New")</f>
        <v>New</v>
      </c>
    </row>
    <row r="255" spans="1:36" x14ac:dyDescent="0.25">
      <c r="A255" s="1">
        <v>70321</v>
      </c>
      <c r="B255" t="s">
        <v>555</v>
      </c>
      <c r="C255" t="s">
        <v>551</v>
      </c>
      <c r="D255" t="s">
        <v>37</v>
      </c>
      <c r="E255" t="s">
        <v>38</v>
      </c>
      <c r="F255" s="1">
        <v>7200</v>
      </c>
      <c r="G255" t="s">
        <v>550</v>
      </c>
      <c r="H255" s="3">
        <v>64016</v>
      </c>
      <c r="I255" t="s">
        <v>550</v>
      </c>
      <c r="J255" s="1"/>
      <c r="L255" s="1">
        <v>1127</v>
      </c>
      <c r="M255" t="s">
        <v>552</v>
      </c>
      <c r="N255" s="1">
        <v>70777</v>
      </c>
      <c r="O255" t="s">
        <v>189</v>
      </c>
      <c r="P255" s="1">
        <v>16</v>
      </c>
      <c r="Q255" t="s">
        <v>190</v>
      </c>
      <c r="R255" s="1"/>
      <c r="U255" t="s">
        <v>551</v>
      </c>
      <c r="V255" s="1"/>
      <c r="X255" t="s">
        <v>183</v>
      </c>
      <c r="Y255" s="1">
        <v>70777</v>
      </c>
      <c r="Z255" t="s">
        <v>189</v>
      </c>
      <c r="AA255" t="s">
        <v>48</v>
      </c>
      <c r="AB255" s="2">
        <v>0</v>
      </c>
      <c r="AC255" s="2">
        <v>0</v>
      </c>
      <c r="AE255" t="s">
        <v>151</v>
      </c>
      <c r="AF255" s="1"/>
      <c r="AG255" s="1">
        <v>3</v>
      </c>
      <c r="AH255" s="1" t="b">
        <f>Export4Q22[[#This Row],[Pharmacy Controller ID]]&lt;&gt;Export4Q22[[#This Row],[Medical Controller ID]]</f>
        <v>1</v>
      </c>
      <c r="AI255" t="str">
        <f t="shared" si="3"/>
        <v>70321Aetna First Health Medicare Plan MA OnlyMAFALSEMedicare7200Aetna Medicare Plan MA Only64016Aetna Medicare Plan MA Only1127Aetna Medicare MA70777CVS Health (Aetna)16Aetna HealthMAPBM70777CVS Health (Aetna)Parent00AK,AL,AR,AZ,CA,CO,CT,DC,DE,FL,GA,HI,IA,ID,IL,IN,KS,KY,LA,MA,MD,ME,MI,MN,MO,MS,MT,NC,ND,NE,NH,NJ,NM,NV,NY,OH,OK,OR,PA,RI,SC,SD,TN,TX,UT,VA,VT,WA,WI,WV,WY3</v>
      </c>
      <c r="AJ255" s="8" t="str">
        <f>IFERROR(IF(_xlfn.XLOOKUP(Export4Q22[[#This Row],[Plan ID]],#REF!,#REF!)=Export4Q22[[#This Row],[Concatenate]],"Same","Change"),"New")</f>
        <v>New</v>
      </c>
    </row>
    <row r="256" spans="1:36" x14ac:dyDescent="0.25">
      <c r="A256" s="1">
        <v>70330</v>
      </c>
      <c r="B256" t="s">
        <v>556</v>
      </c>
      <c r="C256" t="s">
        <v>551</v>
      </c>
      <c r="D256" t="s">
        <v>37</v>
      </c>
      <c r="E256" t="s">
        <v>38</v>
      </c>
      <c r="F256" s="1">
        <v>7200</v>
      </c>
      <c r="G256" t="s">
        <v>550</v>
      </c>
      <c r="H256" s="3">
        <v>64016</v>
      </c>
      <c r="I256" t="s">
        <v>550</v>
      </c>
      <c r="J256" s="1"/>
      <c r="L256" s="1">
        <v>1127</v>
      </c>
      <c r="M256" t="s">
        <v>552</v>
      </c>
      <c r="N256" s="1">
        <v>70777</v>
      </c>
      <c r="O256" t="s">
        <v>189</v>
      </c>
      <c r="P256" s="1">
        <v>16</v>
      </c>
      <c r="Q256" t="s">
        <v>190</v>
      </c>
      <c r="R256" s="1"/>
      <c r="U256" t="s">
        <v>551</v>
      </c>
      <c r="V256" s="1"/>
      <c r="X256" t="s">
        <v>183</v>
      </c>
      <c r="Y256" s="1">
        <v>70777</v>
      </c>
      <c r="Z256" t="s">
        <v>189</v>
      </c>
      <c r="AA256" t="s">
        <v>48</v>
      </c>
      <c r="AB256" s="2">
        <v>0</v>
      </c>
      <c r="AC256" s="2">
        <v>838</v>
      </c>
      <c r="AE256" t="s">
        <v>557</v>
      </c>
      <c r="AF256" s="1"/>
      <c r="AG256" s="1">
        <v>3</v>
      </c>
      <c r="AH256" s="1" t="b">
        <f>Export4Q22[[#This Row],[Pharmacy Controller ID]]&lt;&gt;Export4Q22[[#This Row],[Medical Controller ID]]</f>
        <v>1</v>
      </c>
      <c r="AI256" t="str">
        <f t="shared" si="3"/>
        <v>70330Allina Health Aetna Medicare Eagle MA OnlyMAFALSEMedicare7200Aetna Medicare Plan MA Only64016Aetna Medicare Plan MA Only1127Aetna Medicare MA70777CVS Health (Aetna)16Aetna HealthMAPBM70777CVS Health (Aetna)Parent0838MN3</v>
      </c>
      <c r="AJ256" s="8" t="str">
        <f>IFERROR(IF(_xlfn.XLOOKUP(Export4Q22[[#This Row],[Plan ID]],#REF!,#REF!)=Export4Q22[[#This Row],[Concatenate]],"Same","Change"),"New")</f>
        <v>New</v>
      </c>
    </row>
    <row r="257" spans="1:36" x14ac:dyDescent="0.25">
      <c r="A257" s="1">
        <v>70331</v>
      </c>
      <c r="B257" t="s">
        <v>558</v>
      </c>
      <c r="C257" t="s">
        <v>551</v>
      </c>
      <c r="D257" t="s">
        <v>37</v>
      </c>
      <c r="E257" t="s">
        <v>38</v>
      </c>
      <c r="F257" s="1">
        <v>7200</v>
      </c>
      <c r="G257" t="s">
        <v>550</v>
      </c>
      <c r="H257" s="3">
        <v>64016</v>
      </c>
      <c r="I257" t="s">
        <v>550</v>
      </c>
      <c r="J257" s="1"/>
      <c r="L257" s="1">
        <v>1127</v>
      </c>
      <c r="M257" t="s">
        <v>552</v>
      </c>
      <c r="N257" s="1">
        <v>70777</v>
      </c>
      <c r="O257" t="s">
        <v>189</v>
      </c>
      <c r="P257" s="1">
        <v>16</v>
      </c>
      <c r="Q257" t="s">
        <v>190</v>
      </c>
      <c r="R257" s="1"/>
      <c r="U257" t="s">
        <v>551</v>
      </c>
      <c r="V257" s="1"/>
      <c r="X257" t="s">
        <v>183</v>
      </c>
      <c r="Y257" s="1">
        <v>70777</v>
      </c>
      <c r="Z257" t="s">
        <v>189</v>
      </c>
      <c r="AA257" t="s">
        <v>48</v>
      </c>
      <c r="AB257" s="2">
        <v>0</v>
      </c>
      <c r="AC257" s="2">
        <v>0</v>
      </c>
      <c r="AE257" t="s">
        <v>151</v>
      </c>
      <c r="AF257" s="1"/>
      <c r="AG257" s="1">
        <v>3</v>
      </c>
      <c r="AH257" s="1" t="b">
        <f>Export4Q22[[#This Row],[Pharmacy Controller ID]]&lt;&gt;Export4Q22[[#This Row],[Medical Controller ID]]</f>
        <v>1</v>
      </c>
      <c r="AI257" t="str">
        <f t="shared" si="3"/>
        <v>70331Allina Health Aetna Medicare Plan MA OnlyMAFALSEMedicare7200Aetna Medicare Plan MA Only64016Aetna Medicare Plan MA Only1127Aetna Medicare MA70777CVS Health (Aetna)16Aetna HealthMAPBM70777CVS Health (Aetna)Parent00AK,AL,AR,AZ,CA,CO,CT,DC,DE,FL,GA,HI,IA,ID,IL,IN,KS,KY,LA,MA,MD,ME,MI,MN,MO,MS,MT,NC,ND,NE,NH,NJ,NM,NV,NY,OH,OK,OR,PA,RI,SC,SD,TN,TX,UT,VA,VT,WA,WI,WV,WY3</v>
      </c>
      <c r="AJ257" s="8" t="str">
        <f>IFERROR(IF(_xlfn.XLOOKUP(Export4Q22[[#This Row],[Plan ID]],#REF!,#REF!)=Export4Q22[[#This Row],[Concatenate]],"Same","Change"),"New")</f>
        <v>New</v>
      </c>
    </row>
    <row r="258" spans="1:36" x14ac:dyDescent="0.25">
      <c r="A258" s="1">
        <v>71461</v>
      </c>
      <c r="B258" t="s">
        <v>559</v>
      </c>
      <c r="C258" t="s">
        <v>551</v>
      </c>
      <c r="D258" t="s">
        <v>37</v>
      </c>
      <c r="E258" t="s">
        <v>38</v>
      </c>
      <c r="F258" s="1">
        <v>7200</v>
      </c>
      <c r="G258" t="s">
        <v>550</v>
      </c>
      <c r="H258" s="3">
        <v>64016</v>
      </c>
      <c r="I258" t="s">
        <v>550</v>
      </c>
      <c r="J258" s="1"/>
      <c r="L258" s="1">
        <v>1127</v>
      </c>
      <c r="M258" t="s">
        <v>552</v>
      </c>
      <c r="N258" s="1">
        <v>70777</v>
      </c>
      <c r="O258" t="s">
        <v>189</v>
      </c>
      <c r="P258" s="1">
        <v>16</v>
      </c>
      <c r="Q258" t="s">
        <v>190</v>
      </c>
      <c r="R258" s="1"/>
      <c r="V258" s="1"/>
      <c r="X258" t="s">
        <v>183</v>
      </c>
      <c r="Y258" s="1">
        <v>70777</v>
      </c>
      <c r="Z258" t="s">
        <v>189</v>
      </c>
      <c r="AA258" t="s">
        <v>48</v>
      </c>
      <c r="AB258" s="2">
        <v>0</v>
      </c>
      <c r="AC258" s="2">
        <v>4224</v>
      </c>
      <c r="AE258" t="s">
        <v>380</v>
      </c>
      <c r="AF258" s="1"/>
      <c r="AG258" s="1">
        <v>3</v>
      </c>
      <c r="AH258" s="1" t="b">
        <f>Export4Q22[[#This Row],[Pharmacy Controller ID]]&lt;&gt;Export4Q22[[#This Row],[Medical Controller ID]]</f>
        <v>1</v>
      </c>
      <c r="AI258" t="str">
        <f t="shared" ref="AI258:AI321" si="4">_xlfn.CONCAT(A258:AG258)</f>
        <v>71461Aetna Medicare Advantra Eagle MA OnlyMAFALSEMedicare7200Aetna Medicare Plan MA Only64016Aetna Medicare Plan MA Only1127Aetna Medicare MA70777CVS Health (Aetna)16Aetna HealthPBM70777CVS Health (Aetna)Parent04224DE,PA,WV3</v>
      </c>
      <c r="AJ258" s="8" t="str">
        <f>IFERROR(IF(_xlfn.XLOOKUP(Export4Q22[[#This Row],[Plan ID]],#REF!,#REF!)=Export4Q22[[#This Row],[Concatenate]],"Same","Change"),"New")</f>
        <v>New</v>
      </c>
    </row>
    <row r="259" spans="1:36" x14ac:dyDescent="0.25">
      <c r="A259" s="1">
        <v>71462</v>
      </c>
      <c r="B259" t="s">
        <v>560</v>
      </c>
      <c r="C259" t="s">
        <v>551</v>
      </c>
      <c r="D259" t="s">
        <v>37</v>
      </c>
      <c r="E259" t="s">
        <v>38</v>
      </c>
      <c r="F259" s="1">
        <v>7200</v>
      </c>
      <c r="G259" t="s">
        <v>550</v>
      </c>
      <c r="H259" s="3">
        <v>64016</v>
      </c>
      <c r="I259" t="s">
        <v>550</v>
      </c>
      <c r="J259" s="1"/>
      <c r="L259" s="1">
        <v>1127</v>
      </c>
      <c r="M259" t="s">
        <v>552</v>
      </c>
      <c r="N259" s="1">
        <v>70777</v>
      </c>
      <c r="O259" t="s">
        <v>189</v>
      </c>
      <c r="P259" s="1">
        <v>16</v>
      </c>
      <c r="Q259" t="s">
        <v>190</v>
      </c>
      <c r="R259" s="1"/>
      <c r="V259" s="1"/>
      <c r="X259" t="s">
        <v>183</v>
      </c>
      <c r="Y259" s="1">
        <v>70777</v>
      </c>
      <c r="Z259" t="s">
        <v>189</v>
      </c>
      <c r="AA259" t="s">
        <v>48</v>
      </c>
      <c r="AB259" s="2">
        <v>0</v>
      </c>
      <c r="AC259" s="2">
        <v>18680</v>
      </c>
      <c r="AE259" t="s">
        <v>561</v>
      </c>
      <c r="AF259" s="1"/>
      <c r="AG259" s="1">
        <v>3</v>
      </c>
      <c r="AH259" s="1" t="b">
        <f>Export4Q22[[#This Row],[Pharmacy Controller ID]]&lt;&gt;Export4Q22[[#This Row],[Medical Controller ID]]</f>
        <v>1</v>
      </c>
      <c r="AI259" t="str">
        <f t="shared" si="4"/>
        <v>71462Aetna Medicare Eagle MA OnlyMAFALSEMedicare7200Aetna Medicare Plan MA Only64016Aetna Medicare Plan MA Only1127Aetna Medicare MA70777CVS Health (Aetna)16Aetna HealthPBM70777CVS Health (Aetna)Parent018680AL,AZ,CA,CT,FL,GA,IA,ID,IL,IN,KS,KY,LA,MA,MI,MO,MS,NC,NE,NJ,NM,NV,NY,OH,OK,OR,SC,SD,TN,TX,UT,VA,WA,WI,WY3</v>
      </c>
      <c r="AJ259" s="8" t="str">
        <f>IFERROR(IF(_xlfn.XLOOKUP(Export4Q22[[#This Row],[Plan ID]],#REF!,#REF!)=Export4Q22[[#This Row],[Concatenate]],"Same","Change"),"New")</f>
        <v>New</v>
      </c>
    </row>
    <row r="260" spans="1:36" x14ac:dyDescent="0.25">
      <c r="A260" s="1">
        <v>71463</v>
      </c>
      <c r="B260" t="s">
        <v>562</v>
      </c>
      <c r="C260" t="s">
        <v>551</v>
      </c>
      <c r="D260" t="s">
        <v>37</v>
      </c>
      <c r="E260" t="s">
        <v>38</v>
      </c>
      <c r="F260" s="1">
        <v>7200</v>
      </c>
      <c r="G260" t="s">
        <v>550</v>
      </c>
      <c r="H260" s="3">
        <v>64016</v>
      </c>
      <c r="I260" t="s">
        <v>550</v>
      </c>
      <c r="J260" s="1"/>
      <c r="L260" s="1">
        <v>1127</v>
      </c>
      <c r="M260" t="s">
        <v>552</v>
      </c>
      <c r="N260" s="1">
        <v>70777</v>
      </c>
      <c r="O260" t="s">
        <v>189</v>
      </c>
      <c r="P260" s="1">
        <v>16</v>
      </c>
      <c r="Q260" t="s">
        <v>190</v>
      </c>
      <c r="R260" s="1"/>
      <c r="V260" s="1"/>
      <c r="X260" t="s">
        <v>183</v>
      </c>
      <c r="Y260" s="1">
        <v>70777</v>
      </c>
      <c r="Z260" t="s">
        <v>189</v>
      </c>
      <c r="AA260" t="s">
        <v>48</v>
      </c>
      <c r="AB260" s="2">
        <v>0</v>
      </c>
      <c r="AC260" s="2">
        <v>1051</v>
      </c>
      <c r="AE260" t="s">
        <v>421</v>
      </c>
      <c r="AF260" s="1"/>
      <c r="AG260" s="1">
        <v>3</v>
      </c>
      <c r="AH260" s="1" t="b">
        <f>Export4Q22[[#This Row],[Pharmacy Controller ID]]&lt;&gt;Export4Q22[[#This Row],[Medical Controller ID]]</f>
        <v>1</v>
      </c>
      <c r="AI260" t="str">
        <f t="shared" si="4"/>
        <v>71463Aetna Medicare Eagle Prime MA OnlyMAFALSEMedicare7200Aetna Medicare Plan MA Only64016Aetna Medicare Plan MA Only1127Aetna Medicare MA70777CVS Health (Aetna)16Aetna HealthPBM70777CVS Health (Aetna)Parent01051CO3</v>
      </c>
      <c r="AJ260" s="8" t="str">
        <f>IFERROR(IF(_xlfn.XLOOKUP(Export4Q22[[#This Row],[Plan ID]],#REF!,#REF!)=Export4Q22[[#This Row],[Concatenate]],"Same","Change"),"New")</f>
        <v>New</v>
      </c>
    </row>
    <row r="261" spans="1:36" x14ac:dyDescent="0.25">
      <c r="A261" s="1">
        <v>2832</v>
      </c>
      <c r="B261" t="s">
        <v>563</v>
      </c>
      <c r="C261" t="s">
        <v>176</v>
      </c>
      <c r="D261" t="s">
        <v>37</v>
      </c>
      <c r="E261" t="s">
        <v>177</v>
      </c>
      <c r="F261" s="1">
        <v>7197</v>
      </c>
      <c r="G261" t="s">
        <v>564</v>
      </c>
      <c r="H261" s="3">
        <v>63815</v>
      </c>
      <c r="I261" t="s">
        <v>565</v>
      </c>
      <c r="J261" s="1">
        <v>1226</v>
      </c>
      <c r="K261" t="s">
        <v>566</v>
      </c>
      <c r="L261" s="1">
        <v>5</v>
      </c>
      <c r="M261" t="s">
        <v>188</v>
      </c>
      <c r="N261" s="1">
        <v>70777</v>
      </c>
      <c r="O261" t="s">
        <v>189</v>
      </c>
      <c r="P261" s="1">
        <v>16</v>
      </c>
      <c r="Q261" t="s">
        <v>190</v>
      </c>
      <c r="R261" s="1">
        <v>884</v>
      </c>
      <c r="S261" t="s">
        <v>172</v>
      </c>
      <c r="T261" t="s">
        <v>46</v>
      </c>
      <c r="U261" t="s">
        <v>182</v>
      </c>
      <c r="V261" s="1">
        <v>70777</v>
      </c>
      <c r="W261" t="s">
        <v>189</v>
      </c>
      <c r="X261" t="s">
        <v>48</v>
      </c>
      <c r="Y261" s="1"/>
      <c r="AA261" t="s">
        <v>150</v>
      </c>
      <c r="AB261" s="2">
        <v>42806</v>
      </c>
      <c r="AC261" s="2">
        <v>0</v>
      </c>
      <c r="AD261" t="s">
        <v>567</v>
      </c>
      <c r="AF261" s="1">
        <v>1</v>
      </c>
      <c r="AG261" s="1"/>
      <c r="AH261" s="1" t="b">
        <f>Export4Q22[[#This Row],[Pharmacy Controller ID]]&lt;&gt;Export4Q22[[#This Row],[Medical Controller ID]]</f>
        <v>1</v>
      </c>
      <c r="AI261" t="str">
        <f t="shared" si="4"/>
        <v>2832Sysco CorporationEmployerFALSECommercial7197Aetna Standard Formulary (2020)63815Aetna Standard1226Aetna Commercial Standard5Aetna Commercial70777CVS Health (Aetna)16Aetna Health884CVS Caremark RXCustomPBM Controlled70777CVS Health (Aetna)Parent428060AK,AL,AR,AZ,CA,CO,CT,FL,GA,IA,ID,IL,IN,KS,KY,LA,MA,MD,ME,MI,MN,MO,MS,MT,NC,ND,NE,NH,NJ,NM,NV,NY,OH,OK,OR,PA,PR,SC,TN,TX,UT,VA,WA,WI1</v>
      </c>
      <c r="AJ261" s="8" t="str">
        <f>IFERROR(IF(_xlfn.XLOOKUP(Export4Q22[[#This Row],[Plan ID]],#REF!,#REF!)=Export4Q22[[#This Row],[Concatenate]],"Same","Change"),"New")</f>
        <v>New</v>
      </c>
    </row>
    <row r="262" spans="1:36" x14ac:dyDescent="0.25">
      <c r="A262" s="1">
        <v>4331</v>
      </c>
      <c r="B262" t="s">
        <v>568</v>
      </c>
      <c r="C262" t="s">
        <v>176</v>
      </c>
      <c r="D262" t="s">
        <v>37</v>
      </c>
      <c r="E262" t="s">
        <v>177</v>
      </c>
      <c r="F262" s="1">
        <v>7197</v>
      </c>
      <c r="G262" t="s">
        <v>564</v>
      </c>
      <c r="H262" s="3">
        <v>63815</v>
      </c>
      <c r="I262" t="s">
        <v>565</v>
      </c>
      <c r="J262" s="1">
        <v>1226</v>
      </c>
      <c r="K262" t="s">
        <v>566</v>
      </c>
      <c r="L262" s="1">
        <v>5</v>
      </c>
      <c r="M262" t="s">
        <v>188</v>
      </c>
      <c r="N262" s="1">
        <v>70777</v>
      </c>
      <c r="O262" t="s">
        <v>189</v>
      </c>
      <c r="P262" s="1">
        <v>16</v>
      </c>
      <c r="Q262" t="s">
        <v>190</v>
      </c>
      <c r="R262" s="1">
        <v>884</v>
      </c>
      <c r="S262" t="s">
        <v>172</v>
      </c>
      <c r="T262" t="s">
        <v>46</v>
      </c>
      <c r="U262" t="s">
        <v>182</v>
      </c>
      <c r="V262" s="1">
        <v>70777</v>
      </c>
      <c r="W262" t="s">
        <v>189</v>
      </c>
      <c r="X262" t="s">
        <v>48</v>
      </c>
      <c r="Y262" s="1"/>
      <c r="AA262" t="s">
        <v>150</v>
      </c>
      <c r="AB262" s="2">
        <v>11935</v>
      </c>
      <c r="AC262" s="2">
        <v>0</v>
      </c>
      <c r="AD262" t="s">
        <v>421</v>
      </c>
      <c r="AF262" s="1">
        <v>1</v>
      </c>
      <c r="AG262" s="1"/>
      <c r="AH262" s="1" t="b">
        <f>Export4Q22[[#This Row],[Pharmacy Controller ID]]&lt;&gt;Export4Q22[[#This Row],[Medical Controller ID]]</f>
        <v>1</v>
      </c>
      <c r="AI262" t="str">
        <f t="shared" si="4"/>
        <v>4331Denver Public Schools (Retirees)EmployerFALSECommercial7197Aetna Standard Formulary (2020)63815Aetna Standard1226Aetna Commercial Standard5Aetna Commercial70777CVS Health (Aetna)16Aetna Health884CVS Caremark RXCustomPBM Controlled70777CVS Health (Aetna)Parent119350CO1</v>
      </c>
      <c r="AJ262" s="8" t="str">
        <f>IFERROR(IF(_xlfn.XLOOKUP(Export4Q22[[#This Row],[Plan ID]],#REF!,#REF!)=Export4Q22[[#This Row],[Concatenate]],"Same","Change"),"New")</f>
        <v>New</v>
      </c>
    </row>
    <row r="263" spans="1:36" x14ac:dyDescent="0.25">
      <c r="A263" s="1">
        <v>4827</v>
      </c>
      <c r="B263" t="s">
        <v>569</v>
      </c>
      <c r="C263" t="s">
        <v>176</v>
      </c>
      <c r="D263" t="s">
        <v>37</v>
      </c>
      <c r="E263" t="s">
        <v>177</v>
      </c>
      <c r="F263" s="1">
        <v>7197</v>
      </c>
      <c r="G263" t="s">
        <v>564</v>
      </c>
      <c r="H263" s="3">
        <v>63815</v>
      </c>
      <c r="I263" t="s">
        <v>565</v>
      </c>
      <c r="J263" s="1">
        <v>1226</v>
      </c>
      <c r="K263" t="s">
        <v>566</v>
      </c>
      <c r="L263" s="1">
        <v>5</v>
      </c>
      <c r="M263" t="s">
        <v>188</v>
      </c>
      <c r="N263" s="1">
        <v>70777</v>
      </c>
      <c r="O263" t="s">
        <v>189</v>
      </c>
      <c r="P263" s="1">
        <v>16</v>
      </c>
      <c r="Q263" t="s">
        <v>190</v>
      </c>
      <c r="R263" s="1">
        <v>884</v>
      </c>
      <c r="S263" t="s">
        <v>172</v>
      </c>
      <c r="T263" t="s">
        <v>46</v>
      </c>
      <c r="U263" t="s">
        <v>182</v>
      </c>
      <c r="V263" s="1">
        <v>70777</v>
      </c>
      <c r="W263" t="s">
        <v>189</v>
      </c>
      <c r="X263" t="s">
        <v>48</v>
      </c>
      <c r="Y263" s="1"/>
      <c r="AA263" t="s">
        <v>150</v>
      </c>
      <c r="AB263" s="2">
        <v>2001</v>
      </c>
      <c r="AC263" s="2">
        <v>0</v>
      </c>
      <c r="AD263" t="s">
        <v>97</v>
      </c>
      <c r="AF263" s="1">
        <v>1</v>
      </c>
      <c r="AG263" s="1"/>
      <c r="AH263" s="1" t="b">
        <f>Export4Q22[[#This Row],[Pharmacy Controller ID]]&lt;&gt;Export4Q22[[#This Row],[Medical Controller ID]]</f>
        <v>1</v>
      </c>
      <c r="AI263" t="str">
        <f t="shared" si="4"/>
        <v>4827Wayne County Employee Benefits PlanEmployerFALSECommercial7197Aetna Standard Formulary (2020)63815Aetna Standard1226Aetna Commercial Standard5Aetna Commercial70777CVS Health (Aetna)16Aetna Health884CVS Caremark RXCustomPBM Controlled70777CVS Health (Aetna)Parent20010OH1</v>
      </c>
      <c r="AJ263" s="8" t="str">
        <f>IFERROR(IF(_xlfn.XLOOKUP(Export4Q22[[#This Row],[Plan ID]],#REF!,#REF!)=Export4Q22[[#This Row],[Concatenate]],"Same","Change"),"New")</f>
        <v>New</v>
      </c>
    </row>
    <row r="264" spans="1:36" x14ac:dyDescent="0.25">
      <c r="A264" s="1">
        <v>5236</v>
      </c>
      <c r="B264" t="s">
        <v>6730</v>
      </c>
      <c r="C264" t="s">
        <v>176</v>
      </c>
      <c r="D264" t="s">
        <v>37</v>
      </c>
      <c r="E264" t="s">
        <v>177</v>
      </c>
      <c r="F264" s="1">
        <v>7197</v>
      </c>
      <c r="G264" t="s">
        <v>564</v>
      </c>
      <c r="H264" s="3">
        <v>63815</v>
      </c>
      <c r="I264" t="s">
        <v>565</v>
      </c>
      <c r="J264" s="1">
        <v>1226</v>
      </c>
      <c r="K264" t="s">
        <v>566</v>
      </c>
      <c r="L264" s="1">
        <v>5</v>
      </c>
      <c r="M264" t="s">
        <v>188</v>
      </c>
      <c r="N264" s="1">
        <v>70777</v>
      </c>
      <c r="O264" t="s">
        <v>189</v>
      </c>
      <c r="P264" s="1">
        <v>16</v>
      </c>
      <c r="Q264" t="s">
        <v>190</v>
      </c>
      <c r="R264" s="1">
        <v>884</v>
      </c>
      <c r="S264" t="s">
        <v>172</v>
      </c>
      <c r="T264" t="s">
        <v>46</v>
      </c>
      <c r="U264" t="s">
        <v>182</v>
      </c>
      <c r="V264" s="1">
        <v>70777</v>
      </c>
      <c r="W264" t="s">
        <v>189</v>
      </c>
      <c r="X264" t="s">
        <v>48</v>
      </c>
      <c r="Y264" s="1"/>
      <c r="AA264" t="s">
        <v>150</v>
      </c>
      <c r="AB264" s="2">
        <v>0</v>
      </c>
      <c r="AC264" s="2">
        <v>0</v>
      </c>
      <c r="AD264" t="s">
        <v>142</v>
      </c>
      <c r="AF264" s="1">
        <v>1</v>
      </c>
      <c r="AG264" s="1"/>
      <c r="AH264" s="1" t="b">
        <f>Export4Q22[[#This Row],[Pharmacy Controller ID]]&lt;&gt;Export4Q22[[#This Row],[Medical Controller ID]]</f>
        <v>1</v>
      </c>
      <c r="AI264" t="str">
        <f t="shared" si="4"/>
        <v>5236Aldine Independent School DistEmployerFALSECommercial7197Aetna Standard Formulary (2020)63815Aetna Standard1226Aetna Commercial Standard5Aetna Commercial70777CVS Health (Aetna)16Aetna Health884CVS Caremark RXCustomPBM Controlled70777CVS Health (Aetna)Parent00TX1</v>
      </c>
      <c r="AJ264" s="8" t="str">
        <f>IFERROR(IF(_xlfn.XLOOKUP(Export4Q22[[#This Row],[Plan ID]],#REF!,#REF!)=Export4Q22[[#This Row],[Concatenate]],"Same","Change"),"New")</f>
        <v>New</v>
      </c>
    </row>
    <row r="265" spans="1:36" x14ac:dyDescent="0.25">
      <c r="A265" s="1">
        <v>5248</v>
      </c>
      <c r="B265" t="s">
        <v>570</v>
      </c>
      <c r="C265" t="s">
        <v>176</v>
      </c>
      <c r="D265" t="s">
        <v>37</v>
      </c>
      <c r="E265" t="s">
        <v>177</v>
      </c>
      <c r="F265" s="1">
        <v>7197</v>
      </c>
      <c r="G265" t="s">
        <v>564</v>
      </c>
      <c r="H265" s="3">
        <v>63815</v>
      </c>
      <c r="I265" t="s">
        <v>565</v>
      </c>
      <c r="J265" s="1">
        <v>1226</v>
      </c>
      <c r="K265" t="s">
        <v>566</v>
      </c>
      <c r="L265" s="1">
        <v>5</v>
      </c>
      <c r="M265" t="s">
        <v>188</v>
      </c>
      <c r="N265" s="1">
        <v>70777</v>
      </c>
      <c r="O265" t="s">
        <v>189</v>
      </c>
      <c r="P265" s="1">
        <v>16</v>
      </c>
      <c r="Q265" t="s">
        <v>190</v>
      </c>
      <c r="R265" s="1">
        <v>884</v>
      </c>
      <c r="S265" t="s">
        <v>172</v>
      </c>
      <c r="T265" t="s">
        <v>46</v>
      </c>
      <c r="U265" t="s">
        <v>182</v>
      </c>
      <c r="V265" s="1">
        <v>70777</v>
      </c>
      <c r="W265" t="s">
        <v>189</v>
      </c>
      <c r="X265" t="s">
        <v>48</v>
      </c>
      <c r="Y265" s="1"/>
      <c r="AA265" t="s">
        <v>150</v>
      </c>
      <c r="AB265" s="2">
        <v>17397</v>
      </c>
      <c r="AC265" s="2">
        <v>0</v>
      </c>
      <c r="AD265" t="s">
        <v>165</v>
      </c>
      <c r="AF265" s="1">
        <v>1</v>
      </c>
      <c r="AG265" s="1"/>
      <c r="AH265" s="1" t="b">
        <f>Export4Q22[[#This Row],[Pharmacy Controller ID]]&lt;&gt;Export4Q22[[#This Row],[Medical Controller ID]]</f>
        <v>1</v>
      </c>
      <c r="AI265" t="str">
        <f t="shared" si="4"/>
        <v>5248Prisma HealthEmployerFALSECommercial7197Aetna Standard Formulary (2020)63815Aetna Standard1226Aetna Commercial Standard5Aetna Commercial70777CVS Health (Aetna)16Aetna Health884CVS Caremark RXCustomPBM Controlled70777CVS Health (Aetna)Parent173970SC1</v>
      </c>
      <c r="AJ265" s="8" t="str">
        <f>IFERROR(IF(_xlfn.XLOOKUP(Export4Q22[[#This Row],[Plan ID]],#REF!,#REF!)=Export4Q22[[#This Row],[Concatenate]],"Same","Change"),"New")</f>
        <v>New</v>
      </c>
    </row>
    <row r="266" spans="1:36" x14ac:dyDescent="0.25">
      <c r="A266" s="1">
        <v>5965</v>
      </c>
      <c r="B266" t="s">
        <v>571</v>
      </c>
      <c r="C266" t="s">
        <v>176</v>
      </c>
      <c r="D266" t="s">
        <v>37</v>
      </c>
      <c r="E266" t="s">
        <v>177</v>
      </c>
      <c r="F266" s="1">
        <v>7197</v>
      </c>
      <c r="G266" t="s">
        <v>564</v>
      </c>
      <c r="H266" s="3">
        <v>63815</v>
      </c>
      <c r="I266" t="s">
        <v>565</v>
      </c>
      <c r="J266" s="1">
        <v>1226</v>
      </c>
      <c r="K266" t="s">
        <v>566</v>
      </c>
      <c r="L266" s="1">
        <v>5</v>
      </c>
      <c r="M266" t="s">
        <v>188</v>
      </c>
      <c r="N266" s="1">
        <v>70777</v>
      </c>
      <c r="O266" t="s">
        <v>189</v>
      </c>
      <c r="P266" s="1">
        <v>16</v>
      </c>
      <c r="Q266" t="s">
        <v>190</v>
      </c>
      <c r="R266" s="1">
        <v>884</v>
      </c>
      <c r="S266" t="s">
        <v>172</v>
      </c>
      <c r="T266" t="s">
        <v>46</v>
      </c>
      <c r="U266" t="s">
        <v>182</v>
      </c>
      <c r="V266" s="1">
        <v>70777</v>
      </c>
      <c r="W266" t="s">
        <v>189</v>
      </c>
      <c r="X266" t="s">
        <v>48</v>
      </c>
      <c r="Y266" s="1"/>
      <c r="AA266" t="s">
        <v>150</v>
      </c>
      <c r="AB266" s="2">
        <v>23972</v>
      </c>
      <c r="AC266" s="2">
        <v>0</v>
      </c>
      <c r="AD266" t="s">
        <v>307</v>
      </c>
      <c r="AF266" s="1">
        <v>1</v>
      </c>
      <c r="AG266" s="1"/>
      <c r="AH266" s="1" t="b">
        <f>Export4Q22[[#This Row],[Pharmacy Controller ID]]&lt;&gt;Export4Q22[[#This Row],[Medical Controller ID]]</f>
        <v>1</v>
      </c>
      <c r="AI266" t="str">
        <f t="shared" si="4"/>
        <v>5965University of VirginiaEmployerFALSECommercial7197Aetna Standard Formulary (2020)63815Aetna Standard1226Aetna Commercial Standard5Aetna Commercial70777CVS Health (Aetna)16Aetna Health884CVS Caremark RXCustomPBM Controlled70777CVS Health (Aetna)Parent239720VA1</v>
      </c>
      <c r="AJ266" s="8" t="str">
        <f>IFERROR(IF(_xlfn.XLOOKUP(Export4Q22[[#This Row],[Plan ID]],#REF!,#REF!)=Export4Q22[[#This Row],[Concatenate]],"Same","Change"),"New")</f>
        <v>New</v>
      </c>
    </row>
    <row r="267" spans="1:36" x14ac:dyDescent="0.25">
      <c r="A267" s="1">
        <v>60793</v>
      </c>
      <c r="B267" t="s">
        <v>572</v>
      </c>
      <c r="C267" t="s">
        <v>176</v>
      </c>
      <c r="D267" t="s">
        <v>37</v>
      </c>
      <c r="E267" t="s">
        <v>177</v>
      </c>
      <c r="F267" s="1">
        <v>7197</v>
      </c>
      <c r="G267" t="s">
        <v>564</v>
      </c>
      <c r="H267" s="3">
        <v>63815</v>
      </c>
      <c r="I267" t="s">
        <v>565</v>
      </c>
      <c r="J267" s="1">
        <v>1226</v>
      </c>
      <c r="K267" t="s">
        <v>566</v>
      </c>
      <c r="L267" s="1">
        <v>5</v>
      </c>
      <c r="M267" t="s">
        <v>188</v>
      </c>
      <c r="N267" s="1">
        <v>70777</v>
      </c>
      <c r="O267" t="s">
        <v>189</v>
      </c>
      <c r="P267" s="1">
        <v>16</v>
      </c>
      <c r="Q267" t="s">
        <v>190</v>
      </c>
      <c r="R267" s="1">
        <v>884</v>
      </c>
      <c r="S267" t="s">
        <v>172</v>
      </c>
      <c r="T267" t="s">
        <v>46</v>
      </c>
      <c r="U267" t="s">
        <v>182</v>
      </c>
      <c r="V267" s="1">
        <v>70777</v>
      </c>
      <c r="W267" t="s">
        <v>189</v>
      </c>
      <c r="X267" t="s">
        <v>48</v>
      </c>
      <c r="Y267" s="1"/>
      <c r="AA267" t="s">
        <v>150</v>
      </c>
      <c r="AB267" s="2">
        <v>0</v>
      </c>
      <c r="AC267" s="2">
        <v>0</v>
      </c>
      <c r="AD267" t="s">
        <v>286</v>
      </c>
      <c r="AF267" s="1">
        <v>1</v>
      </c>
      <c r="AG267" s="1"/>
      <c r="AH267" s="1" t="b">
        <f>Export4Q22[[#This Row],[Pharmacy Controller ID]]&lt;&gt;Export4Q22[[#This Row],[Medical Controller ID]]</f>
        <v>1</v>
      </c>
      <c r="AI267" t="str">
        <f t="shared" si="4"/>
        <v>60793Carroll County Public SchoolsEmployerFALSECommercial7197Aetna Standard Formulary (2020)63815Aetna Standard1226Aetna Commercial Standard5Aetna Commercial70777CVS Health (Aetna)16Aetna Health884CVS Caremark RXCustomPBM Controlled70777CVS Health (Aetna)Parent00MD1</v>
      </c>
      <c r="AJ267" s="8" t="str">
        <f>IFERROR(IF(_xlfn.XLOOKUP(Export4Q22[[#This Row],[Plan ID]],#REF!,#REF!)=Export4Q22[[#This Row],[Concatenate]],"Same","Change"),"New")</f>
        <v>New</v>
      </c>
    </row>
    <row r="268" spans="1:36" x14ac:dyDescent="0.25">
      <c r="A268" s="1">
        <v>61551</v>
      </c>
      <c r="B268" t="s">
        <v>1767</v>
      </c>
      <c r="C268" t="s">
        <v>176</v>
      </c>
      <c r="D268" t="s">
        <v>37</v>
      </c>
      <c r="E268" t="s">
        <v>177</v>
      </c>
      <c r="F268" s="1">
        <v>7197</v>
      </c>
      <c r="G268" t="s">
        <v>564</v>
      </c>
      <c r="H268" s="3">
        <v>63815</v>
      </c>
      <c r="I268" t="s">
        <v>565</v>
      </c>
      <c r="J268" s="1">
        <v>1226</v>
      </c>
      <c r="K268" t="s">
        <v>566</v>
      </c>
      <c r="L268" s="1">
        <v>5</v>
      </c>
      <c r="M268" t="s">
        <v>188</v>
      </c>
      <c r="N268" s="1">
        <v>70777</v>
      </c>
      <c r="O268" t="s">
        <v>189</v>
      </c>
      <c r="P268" s="1">
        <v>16</v>
      </c>
      <c r="Q268" t="s">
        <v>190</v>
      </c>
      <c r="R268" s="1">
        <v>884</v>
      </c>
      <c r="S268" t="s">
        <v>172</v>
      </c>
      <c r="T268" t="s">
        <v>46</v>
      </c>
      <c r="U268" t="s">
        <v>47</v>
      </c>
      <c r="V268" s="1">
        <v>70777</v>
      </c>
      <c r="W268" t="s">
        <v>189</v>
      </c>
      <c r="X268" t="s">
        <v>48</v>
      </c>
      <c r="Y268" s="1"/>
      <c r="AA268" t="s">
        <v>150</v>
      </c>
      <c r="AB268" s="2">
        <v>1</v>
      </c>
      <c r="AC268" s="2">
        <v>0</v>
      </c>
      <c r="AD268" t="s">
        <v>307</v>
      </c>
      <c r="AF268" s="1">
        <v>1</v>
      </c>
      <c r="AG268" s="1"/>
      <c r="AH268" s="1" t="b">
        <f>Export4Q22[[#This Row],[Pharmacy Controller ID]]&lt;&gt;Export4Q22[[#This Row],[Medical Controller ID]]</f>
        <v>1</v>
      </c>
      <c r="AI268" t="str">
        <f t="shared" si="4"/>
        <v>61551Carilion Clinic, Inc.EmployerFALSECommercial7197Aetna Standard Formulary (2020)63815Aetna Standard1226Aetna Commercial Standard5Aetna Commercial70777CVS Health (Aetna)16Aetna Health884CVS Caremark RXCustomPBM Claims70777CVS Health (Aetna)Parent10VA1</v>
      </c>
      <c r="AJ268" s="8" t="str">
        <f>IFERROR(IF(_xlfn.XLOOKUP(Export4Q22[[#This Row],[Plan ID]],#REF!,#REF!)=Export4Q22[[#This Row],[Concatenate]],"Same","Change"),"New")</f>
        <v>New</v>
      </c>
    </row>
    <row r="269" spans="1:36" x14ac:dyDescent="0.25">
      <c r="A269" s="1">
        <v>61844</v>
      </c>
      <c r="B269" t="s">
        <v>573</v>
      </c>
      <c r="C269" t="s">
        <v>176</v>
      </c>
      <c r="D269" t="s">
        <v>37</v>
      </c>
      <c r="E269" t="s">
        <v>177</v>
      </c>
      <c r="F269" s="1">
        <v>7197</v>
      </c>
      <c r="G269" t="s">
        <v>564</v>
      </c>
      <c r="H269" s="3">
        <v>63815</v>
      </c>
      <c r="I269" t="s">
        <v>565</v>
      </c>
      <c r="J269" s="1">
        <v>1226</v>
      </c>
      <c r="K269" t="s">
        <v>566</v>
      </c>
      <c r="L269" s="1">
        <v>5</v>
      </c>
      <c r="M269" t="s">
        <v>188</v>
      </c>
      <c r="N269" s="1">
        <v>70777</v>
      </c>
      <c r="O269" t="s">
        <v>189</v>
      </c>
      <c r="P269" s="1">
        <v>16</v>
      </c>
      <c r="Q269" t="s">
        <v>190</v>
      </c>
      <c r="R269" s="1">
        <v>884</v>
      </c>
      <c r="S269" t="s">
        <v>172</v>
      </c>
      <c r="T269" t="s">
        <v>46</v>
      </c>
      <c r="U269" t="s">
        <v>182</v>
      </c>
      <c r="V269" s="1">
        <v>70777</v>
      </c>
      <c r="W269" t="s">
        <v>189</v>
      </c>
      <c r="X269" t="s">
        <v>48</v>
      </c>
      <c r="Y269" s="1"/>
      <c r="AA269" t="s">
        <v>150</v>
      </c>
      <c r="AB269" s="2">
        <v>9405</v>
      </c>
      <c r="AC269" s="2">
        <v>0</v>
      </c>
      <c r="AD269" t="s">
        <v>574</v>
      </c>
      <c r="AF269" s="1">
        <v>1</v>
      </c>
      <c r="AG269" s="1"/>
      <c r="AH269" s="1" t="b">
        <f>Export4Q22[[#This Row],[Pharmacy Controller ID]]&lt;&gt;Export4Q22[[#This Row],[Medical Controller ID]]</f>
        <v>1</v>
      </c>
      <c r="AI269" t="str">
        <f t="shared" si="4"/>
        <v>61844Mutual of OmahaEmployerFALSECommercial7197Aetna Standard Formulary (2020)63815Aetna Standard1226Aetna Commercial Standard5Aetna Commercial70777CVS Health (Aetna)16Aetna Health884CVS Caremark RXCustomPBM Controlled70777CVS Health (Aetna)Parent94050AK,AL,AR,AZ,CA,CO,CT,DC,DE,FL,GA,HI,IA,ID,IL,IN,KS,KY,LA,MA,MD,ME,MI,MN,MO,MS,MT,NC,ND,NE,NH,NJ,NV,NY,OH,OK,OR,PA,PR,RI,SC,SD,TN,TX,UT,VA,VT,WA,WI,WV,WY1</v>
      </c>
      <c r="AJ269" s="8" t="str">
        <f>IFERROR(IF(_xlfn.XLOOKUP(Export4Q22[[#This Row],[Plan ID]],#REF!,#REF!)=Export4Q22[[#This Row],[Concatenate]],"Same","Change"),"New")</f>
        <v>New</v>
      </c>
    </row>
    <row r="270" spans="1:36" x14ac:dyDescent="0.25">
      <c r="A270" s="1">
        <v>62082</v>
      </c>
      <c r="B270" t="s">
        <v>575</v>
      </c>
      <c r="C270" t="s">
        <v>176</v>
      </c>
      <c r="D270" t="s">
        <v>37</v>
      </c>
      <c r="E270" t="s">
        <v>177</v>
      </c>
      <c r="F270" s="1">
        <v>7197</v>
      </c>
      <c r="G270" t="s">
        <v>564</v>
      </c>
      <c r="H270" s="3">
        <v>63815</v>
      </c>
      <c r="I270" t="s">
        <v>565</v>
      </c>
      <c r="J270" s="1">
        <v>1226</v>
      </c>
      <c r="K270" t="s">
        <v>566</v>
      </c>
      <c r="L270" s="1">
        <v>5</v>
      </c>
      <c r="M270" t="s">
        <v>188</v>
      </c>
      <c r="N270" s="1">
        <v>70777</v>
      </c>
      <c r="O270" t="s">
        <v>189</v>
      </c>
      <c r="P270" s="1">
        <v>16</v>
      </c>
      <c r="Q270" t="s">
        <v>190</v>
      </c>
      <c r="R270" s="1">
        <v>884</v>
      </c>
      <c r="S270" t="s">
        <v>172</v>
      </c>
      <c r="T270" t="s">
        <v>46</v>
      </c>
      <c r="U270" t="s">
        <v>182</v>
      </c>
      <c r="V270" s="1">
        <v>70777</v>
      </c>
      <c r="W270" t="s">
        <v>189</v>
      </c>
      <c r="X270" t="s">
        <v>48</v>
      </c>
      <c r="Y270" s="1"/>
      <c r="AA270" t="s">
        <v>150</v>
      </c>
      <c r="AB270" s="2">
        <v>0</v>
      </c>
      <c r="AC270" s="2">
        <v>0</v>
      </c>
      <c r="AD270" t="s">
        <v>97</v>
      </c>
      <c r="AF270" s="1">
        <v>1</v>
      </c>
      <c r="AG270" s="1"/>
      <c r="AH270" s="1" t="b">
        <f>Export4Q22[[#This Row],[Pharmacy Controller ID]]&lt;&gt;Export4Q22[[#This Row],[Medical Controller ID]]</f>
        <v>1</v>
      </c>
      <c r="AI270" t="str">
        <f t="shared" si="4"/>
        <v>62082Central Mutual Insurance CompanyEmployerFALSECommercial7197Aetna Standard Formulary (2020)63815Aetna Standard1226Aetna Commercial Standard5Aetna Commercial70777CVS Health (Aetna)16Aetna Health884CVS Caremark RXCustomPBM Controlled70777CVS Health (Aetna)Parent00OH1</v>
      </c>
      <c r="AJ270" s="8" t="str">
        <f>IFERROR(IF(_xlfn.XLOOKUP(Export4Q22[[#This Row],[Plan ID]],#REF!,#REF!)=Export4Q22[[#This Row],[Concatenate]],"Same","Change"),"New")</f>
        <v>New</v>
      </c>
    </row>
    <row r="271" spans="1:36" x14ac:dyDescent="0.25">
      <c r="A271" s="1">
        <v>62587</v>
      </c>
      <c r="B271" t="s">
        <v>3036</v>
      </c>
      <c r="C271" t="s">
        <v>176</v>
      </c>
      <c r="D271" t="s">
        <v>37</v>
      </c>
      <c r="E271" t="s">
        <v>177</v>
      </c>
      <c r="F271" s="1">
        <v>7197</v>
      </c>
      <c r="G271" t="s">
        <v>564</v>
      </c>
      <c r="H271" s="3">
        <v>63815</v>
      </c>
      <c r="I271" t="s">
        <v>565</v>
      </c>
      <c r="J271" s="1">
        <v>1226</v>
      </c>
      <c r="K271" t="s">
        <v>566</v>
      </c>
      <c r="L271" s="1">
        <v>5</v>
      </c>
      <c r="M271" t="s">
        <v>188</v>
      </c>
      <c r="N271" s="1">
        <v>70777</v>
      </c>
      <c r="O271" t="s">
        <v>189</v>
      </c>
      <c r="P271" s="1">
        <v>16</v>
      </c>
      <c r="Q271" t="s">
        <v>190</v>
      </c>
      <c r="R271" s="1">
        <v>884</v>
      </c>
      <c r="S271" t="s">
        <v>172</v>
      </c>
      <c r="T271" t="s">
        <v>46</v>
      </c>
      <c r="U271" t="s">
        <v>182</v>
      </c>
      <c r="V271" s="1">
        <v>70777</v>
      </c>
      <c r="W271" t="s">
        <v>189</v>
      </c>
      <c r="X271" t="s">
        <v>48</v>
      </c>
      <c r="Y271" s="1"/>
      <c r="AA271" t="s">
        <v>150</v>
      </c>
      <c r="AB271" s="2">
        <v>2072</v>
      </c>
      <c r="AC271" s="2">
        <v>0</v>
      </c>
      <c r="AD271" t="s">
        <v>132</v>
      </c>
      <c r="AF271" s="1">
        <v>1</v>
      </c>
      <c r="AG271" s="1"/>
      <c r="AH271" s="1" t="b">
        <f>Export4Q22[[#This Row],[Pharmacy Controller ID]]&lt;&gt;Export4Q22[[#This Row],[Medical Controller ID]]</f>
        <v>1</v>
      </c>
      <c r="AI271" t="str">
        <f t="shared" si="4"/>
        <v>62587Sarasota County EmployeesEmployerFALSECommercial7197Aetna Standard Formulary (2020)63815Aetna Standard1226Aetna Commercial Standard5Aetna Commercial70777CVS Health (Aetna)16Aetna Health884CVS Caremark RXCustomPBM Controlled70777CVS Health (Aetna)Parent20720FL1</v>
      </c>
      <c r="AJ271" s="8" t="str">
        <f>IFERROR(IF(_xlfn.XLOOKUP(Export4Q22[[#This Row],[Plan ID]],#REF!,#REF!)=Export4Q22[[#This Row],[Concatenate]],"Same","Change"),"New")</f>
        <v>New</v>
      </c>
    </row>
    <row r="272" spans="1:36" x14ac:dyDescent="0.25">
      <c r="A272" s="1">
        <v>64038</v>
      </c>
      <c r="B272" t="s">
        <v>576</v>
      </c>
      <c r="C272" t="s">
        <v>176</v>
      </c>
      <c r="D272" t="s">
        <v>37</v>
      </c>
      <c r="E272" t="s">
        <v>177</v>
      </c>
      <c r="F272" s="1">
        <v>7197</v>
      </c>
      <c r="G272" t="s">
        <v>564</v>
      </c>
      <c r="H272" s="3">
        <v>63815</v>
      </c>
      <c r="I272" t="s">
        <v>565</v>
      </c>
      <c r="J272" s="1">
        <v>1226</v>
      </c>
      <c r="K272" t="s">
        <v>566</v>
      </c>
      <c r="L272" s="1">
        <v>5</v>
      </c>
      <c r="M272" t="s">
        <v>188</v>
      </c>
      <c r="N272" s="1">
        <v>70777</v>
      </c>
      <c r="O272" t="s">
        <v>189</v>
      </c>
      <c r="P272" s="1">
        <v>16</v>
      </c>
      <c r="Q272" t="s">
        <v>190</v>
      </c>
      <c r="R272" s="1">
        <v>884</v>
      </c>
      <c r="S272" t="s">
        <v>172</v>
      </c>
      <c r="T272" t="s">
        <v>46</v>
      </c>
      <c r="U272" t="s">
        <v>182</v>
      </c>
      <c r="V272" s="1">
        <v>70777</v>
      </c>
      <c r="W272" t="s">
        <v>189</v>
      </c>
      <c r="X272" t="s">
        <v>48</v>
      </c>
      <c r="Y272" s="1"/>
      <c r="AA272" t="s">
        <v>150</v>
      </c>
      <c r="AB272" s="2">
        <v>51</v>
      </c>
      <c r="AC272" s="2">
        <v>0</v>
      </c>
      <c r="AD272" t="s">
        <v>314</v>
      </c>
      <c r="AF272" s="1">
        <v>1</v>
      </c>
      <c r="AG272" s="1"/>
      <c r="AH272" s="1" t="b">
        <f>Export4Q22[[#This Row],[Pharmacy Controller ID]]&lt;&gt;Export4Q22[[#This Row],[Medical Controller ID]]</f>
        <v>1</v>
      </c>
      <c r="AI272" t="str">
        <f t="shared" si="4"/>
        <v>64038Special People in NortheastEmployerFALSECommercial7197Aetna Standard Formulary (2020)63815Aetna Standard1226Aetna Commercial Standard5Aetna Commercial70777CVS Health (Aetna)16Aetna Health884CVS Caremark RXCustomPBM Controlled70777CVS Health (Aetna)Parent510PA1</v>
      </c>
      <c r="AJ272" s="8" t="str">
        <f>IFERROR(IF(_xlfn.XLOOKUP(Export4Q22[[#This Row],[Plan ID]],#REF!,#REF!)=Export4Q22[[#This Row],[Concatenate]],"Same","Change"),"New")</f>
        <v>New</v>
      </c>
    </row>
    <row r="273" spans="1:36" x14ac:dyDescent="0.25">
      <c r="A273" s="1">
        <v>64164</v>
      </c>
      <c r="B273" t="s">
        <v>362</v>
      </c>
      <c r="C273" t="s">
        <v>176</v>
      </c>
      <c r="D273" t="s">
        <v>37</v>
      </c>
      <c r="E273" t="s">
        <v>177</v>
      </c>
      <c r="F273" s="1">
        <v>7197</v>
      </c>
      <c r="G273" t="s">
        <v>564</v>
      </c>
      <c r="H273" s="3">
        <v>63815</v>
      </c>
      <c r="I273" t="s">
        <v>565</v>
      </c>
      <c r="J273" s="1">
        <v>1226</v>
      </c>
      <c r="K273" t="s">
        <v>566</v>
      </c>
      <c r="L273" s="1">
        <v>5</v>
      </c>
      <c r="M273" t="s">
        <v>188</v>
      </c>
      <c r="N273" s="1">
        <v>70777</v>
      </c>
      <c r="O273" t="s">
        <v>189</v>
      </c>
      <c r="P273" s="1">
        <v>16</v>
      </c>
      <c r="Q273" t="s">
        <v>190</v>
      </c>
      <c r="R273" s="1">
        <v>884</v>
      </c>
      <c r="S273" t="s">
        <v>172</v>
      </c>
      <c r="T273" t="s">
        <v>46</v>
      </c>
      <c r="U273" t="s">
        <v>182</v>
      </c>
      <c r="V273" s="1">
        <v>70777</v>
      </c>
      <c r="W273" t="s">
        <v>189</v>
      </c>
      <c r="X273" t="s">
        <v>48</v>
      </c>
      <c r="Y273" s="1"/>
      <c r="AA273" t="s">
        <v>150</v>
      </c>
      <c r="AB273" s="2">
        <v>1183</v>
      </c>
      <c r="AC273" s="2">
        <v>0</v>
      </c>
      <c r="AD273" t="s">
        <v>132</v>
      </c>
      <c r="AF273" s="1">
        <v>1</v>
      </c>
      <c r="AG273" s="1"/>
      <c r="AH273" s="1" t="b">
        <f>Export4Q22[[#This Row],[Pharmacy Controller ID]]&lt;&gt;Export4Q22[[#This Row],[Medical Controller ID]]</f>
        <v>1</v>
      </c>
      <c r="AI273" t="str">
        <f t="shared" si="4"/>
        <v>64164Orlando Utilities CommissionEmployerFALSECommercial7197Aetna Standard Formulary (2020)63815Aetna Standard1226Aetna Commercial Standard5Aetna Commercial70777CVS Health (Aetna)16Aetna Health884CVS Caremark RXCustomPBM Controlled70777CVS Health (Aetna)Parent11830FL1</v>
      </c>
      <c r="AJ273" s="8" t="str">
        <f>IFERROR(IF(_xlfn.XLOOKUP(Export4Q22[[#This Row],[Plan ID]],#REF!,#REF!)=Export4Q22[[#This Row],[Concatenate]],"Same","Change"),"New")</f>
        <v>New</v>
      </c>
    </row>
    <row r="274" spans="1:36" x14ac:dyDescent="0.25">
      <c r="A274" s="1">
        <v>64385</v>
      </c>
      <c r="B274" t="s">
        <v>577</v>
      </c>
      <c r="C274" t="s">
        <v>176</v>
      </c>
      <c r="D274" t="s">
        <v>37</v>
      </c>
      <c r="E274" t="s">
        <v>177</v>
      </c>
      <c r="F274" s="1">
        <v>7197</v>
      </c>
      <c r="G274" t="s">
        <v>564</v>
      </c>
      <c r="H274" s="3">
        <v>63815</v>
      </c>
      <c r="I274" t="s">
        <v>565</v>
      </c>
      <c r="J274" s="1">
        <v>1226</v>
      </c>
      <c r="K274" t="s">
        <v>566</v>
      </c>
      <c r="L274" s="1">
        <v>5</v>
      </c>
      <c r="M274" t="s">
        <v>188</v>
      </c>
      <c r="N274" s="1">
        <v>70777</v>
      </c>
      <c r="O274" t="s">
        <v>189</v>
      </c>
      <c r="P274" s="1">
        <v>16</v>
      </c>
      <c r="Q274" t="s">
        <v>190</v>
      </c>
      <c r="R274" s="1">
        <v>884</v>
      </c>
      <c r="S274" t="s">
        <v>172</v>
      </c>
      <c r="T274" t="s">
        <v>46</v>
      </c>
      <c r="U274" t="s">
        <v>182</v>
      </c>
      <c r="V274" s="1">
        <v>70777</v>
      </c>
      <c r="W274" t="s">
        <v>189</v>
      </c>
      <c r="X274" t="s">
        <v>48</v>
      </c>
      <c r="Y274" s="1"/>
      <c r="AA274" t="s">
        <v>150</v>
      </c>
      <c r="AB274" s="2">
        <v>0</v>
      </c>
      <c r="AC274" s="2">
        <v>0</v>
      </c>
      <c r="AD274" t="s">
        <v>89</v>
      </c>
      <c r="AF274" s="1">
        <v>1</v>
      </c>
      <c r="AG274" s="1"/>
      <c r="AH274" s="1" t="b">
        <f>Export4Q22[[#This Row],[Pharmacy Controller ID]]&lt;&gt;Export4Q22[[#This Row],[Medical Controller ID]]</f>
        <v>1</v>
      </c>
      <c r="AI274" t="str">
        <f t="shared" si="4"/>
        <v>64385Pernod RicardEmployerFALSECommercial7197Aetna Standard Formulary (2020)63815Aetna Standard1226Aetna Commercial Standard5Aetna Commercial70777CVS Health (Aetna)16Aetna Health884CVS Caremark RXCustomPBM Controlled70777CVS Health (Aetna)Parent00NY1</v>
      </c>
      <c r="AJ274" s="8" t="str">
        <f>IFERROR(IF(_xlfn.XLOOKUP(Export4Q22[[#This Row],[Plan ID]],#REF!,#REF!)=Export4Q22[[#This Row],[Concatenate]],"Same","Change"),"New")</f>
        <v>New</v>
      </c>
    </row>
    <row r="275" spans="1:36" x14ac:dyDescent="0.25">
      <c r="A275" s="1">
        <v>66436</v>
      </c>
      <c r="B275" t="s">
        <v>578</v>
      </c>
      <c r="C275" t="s">
        <v>176</v>
      </c>
      <c r="D275" t="s">
        <v>37</v>
      </c>
      <c r="E275" t="s">
        <v>177</v>
      </c>
      <c r="F275" s="1">
        <v>7197</v>
      </c>
      <c r="G275" t="s">
        <v>564</v>
      </c>
      <c r="H275" s="3">
        <v>63815</v>
      </c>
      <c r="I275" t="s">
        <v>565</v>
      </c>
      <c r="J275" s="1">
        <v>1226</v>
      </c>
      <c r="K275" t="s">
        <v>566</v>
      </c>
      <c r="L275" s="1">
        <v>5</v>
      </c>
      <c r="M275" t="s">
        <v>188</v>
      </c>
      <c r="N275" s="1">
        <v>70777</v>
      </c>
      <c r="O275" t="s">
        <v>189</v>
      </c>
      <c r="P275" s="1">
        <v>16</v>
      </c>
      <c r="Q275" t="s">
        <v>190</v>
      </c>
      <c r="R275" s="1">
        <v>884</v>
      </c>
      <c r="S275" t="s">
        <v>172</v>
      </c>
      <c r="T275" t="s">
        <v>46</v>
      </c>
      <c r="U275" t="s">
        <v>182</v>
      </c>
      <c r="V275" s="1">
        <v>70777</v>
      </c>
      <c r="W275" t="s">
        <v>189</v>
      </c>
      <c r="X275" t="s">
        <v>48</v>
      </c>
      <c r="Y275" s="1"/>
      <c r="AA275" t="s">
        <v>150</v>
      </c>
      <c r="AB275" s="2">
        <v>31172</v>
      </c>
      <c r="AC275" s="2">
        <v>0</v>
      </c>
      <c r="AD275" t="s">
        <v>132</v>
      </c>
      <c r="AF275" s="1">
        <v>1</v>
      </c>
      <c r="AG275" s="1"/>
      <c r="AH275" s="1" t="b">
        <f>Export4Q22[[#This Row],[Pharmacy Controller ID]]&lt;&gt;Export4Q22[[#This Row],[Medical Controller ID]]</f>
        <v>1</v>
      </c>
      <c r="AI275" t="str">
        <f t="shared" si="4"/>
        <v>66436Broward County Public SchoolsEmployerFALSECommercial7197Aetna Standard Formulary (2020)63815Aetna Standard1226Aetna Commercial Standard5Aetna Commercial70777CVS Health (Aetna)16Aetna Health884CVS Caremark RXCustomPBM Controlled70777CVS Health (Aetna)Parent311720FL1</v>
      </c>
      <c r="AJ275" s="8" t="str">
        <f>IFERROR(IF(_xlfn.XLOOKUP(Export4Q22[[#This Row],[Plan ID]],#REF!,#REF!)=Export4Q22[[#This Row],[Concatenate]],"Same","Change"),"New")</f>
        <v>New</v>
      </c>
    </row>
    <row r="276" spans="1:36" x14ac:dyDescent="0.25">
      <c r="A276" s="1">
        <v>68645</v>
      </c>
      <c r="B276" t="s">
        <v>579</v>
      </c>
      <c r="C276" t="s">
        <v>176</v>
      </c>
      <c r="D276" t="s">
        <v>37</v>
      </c>
      <c r="E276" t="s">
        <v>177</v>
      </c>
      <c r="F276" s="1">
        <v>7197</v>
      </c>
      <c r="G276" t="s">
        <v>564</v>
      </c>
      <c r="H276" s="3">
        <v>63815</v>
      </c>
      <c r="I276" t="s">
        <v>565</v>
      </c>
      <c r="J276" s="1">
        <v>1226</v>
      </c>
      <c r="K276" t="s">
        <v>566</v>
      </c>
      <c r="L276" s="1">
        <v>5</v>
      </c>
      <c r="M276" t="s">
        <v>188</v>
      </c>
      <c r="N276" s="1">
        <v>70777</v>
      </c>
      <c r="O276" t="s">
        <v>189</v>
      </c>
      <c r="P276" s="1">
        <v>16</v>
      </c>
      <c r="Q276" t="s">
        <v>190</v>
      </c>
      <c r="R276" s="1">
        <v>884</v>
      </c>
      <c r="S276" t="s">
        <v>172</v>
      </c>
      <c r="T276" t="s">
        <v>46</v>
      </c>
      <c r="U276" t="s">
        <v>182</v>
      </c>
      <c r="V276" s="1">
        <v>70777</v>
      </c>
      <c r="W276" t="s">
        <v>189</v>
      </c>
      <c r="X276" t="s">
        <v>48</v>
      </c>
      <c r="Y276" s="1"/>
      <c r="AA276" t="s">
        <v>150</v>
      </c>
      <c r="AB276" s="2">
        <v>22258</v>
      </c>
      <c r="AC276" s="2">
        <v>0</v>
      </c>
      <c r="AD276" t="s">
        <v>452</v>
      </c>
      <c r="AF276" s="1">
        <v>1</v>
      </c>
      <c r="AG276" s="1"/>
      <c r="AH276" s="1" t="b">
        <f>Export4Q22[[#This Row],[Pharmacy Controller ID]]&lt;&gt;Export4Q22[[#This Row],[Medical Controller ID]]</f>
        <v>1</v>
      </c>
      <c r="AI276" t="str">
        <f t="shared" si="4"/>
        <v>68645City of SeattleEmployerFALSECommercial7197Aetna Standard Formulary (2020)63815Aetna Standard1226Aetna Commercial Standard5Aetna Commercial70777CVS Health (Aetna)16Aetna Health884CVS Caremark RXCustomPBM Controlled70777CVS Health (Aetna)Parent222580WA1</v>
      </c>
      <c r="AJ276" s="8" t="str">
        <f>IFERROR(IF(_xlfn.XLOOKUP(Export4Q22[[#This Row],[Plan ID]],#REF!,#REF!)=Export4Q22[[#This Row],[Concatenate]],"Same","Change"),"New")</f>
        <v>New</v>
      </c>
    </row>
    <row r="277" spans="1:36" x14ac:dyDescent="0.25">
      <c r="A277" s="1">
        <v>68813</v>
      </c>
      <c r="B277" t="s">
        <v>580</v>
      </c>
      <c r="C277" t="s">
        <v>176</v>
      </c>
      <c r="D277" t="s">
        <v>37</v>
      </c>
      <c r="E277" t="s">
        <v>177</v>
      </c>
      <c r="F277" s="1">
        <v>7197</v>
      </c>
      <c r="G277" t="s">
        <v>564</v>
      </c>
      <c r="H277" s="3">
        <v>63815</v>
      </c>
      <c r="I277" t="s">
        <v>565</v>
      </c>
      <c r="J277" s="1">
        <v>1226</v>
      </c>
      <c r="K277" t="s">
        <v>566</v>
      </c>
      <c r="L277" s="1">
        <v>5</v>
      </c>
      <c r="M277" t="s">
        <v>188</v>
      </c>
      <c r="N277" s="1">
        <v>70777</v>
      </c>
      <c r="O277" t="s">
        <v>189</v>
      </c>
      <c r="P277" s="1">
        <v>16</v>
      </c>
      <c r="Q277" t="s">
        <v>190</v>
      </c>
      <c r="R277" s="1">
        <v>884</v>
      </c>
      <c r="S277" t="s">
        <v>172</v>
      </c>
      <c r="T277" t="s">
        <v>46</v>
      </c>
      <c r="V277" s="1">
        <v>70777</v>
      </c>
      <c r="W277" t="s">
        <v>189</v>
      </c>
      <c r="X277" t="s">
        <v>48</v>
      </c>
      <c r="Y277" s="1"/>
      <c r="AA277" t="s">
        <v>150</v>
      </c>
      <c r="AB277" s="2">
        <v>16215</v>
      </c>
      <c r="AC277" s="2">
        <v>0</v>
      </c>
      <c r="AD277" t="s">
        <v>581</v>
      </c>
      <c r="AF277" s="1">
        <v>1</v>
      </c>
      <c r="AG277" s="1"/>
      <c r="AH277" s="1" t="b">
        <f>Export4Q22[[#This Row],[Pharmacy Controller ID]]&lt;&gt;Export4Q22[[#This Row],[Medical Controller ID]]</f>
        <v>1</v>
      </c>
      <c r="AI277" t="str">
        <f t="shared" si="4"/>
        <v>68813Iron Mountain IncorporatedEmployerFALSECommercial7197Aetna Standard Formulary (2020)63815Aetna Standard1226Aetna Commercial Standard5Aetna Commercial70777CVS Health (Aetna)16Aetna Health884CVS Caremark RXCustom70777CVS Health (Aetna)Parent162150AK,AL,AR,AZ,CA,CO,CT,DC,DE,FL,GA,IA,IL,IN,KS,KY,LA,MA,MD,ME,MI,MN,MO,MS,NC,NE,NH,NJ,NM,NV,NY,OH,OK,OR,PA,PR,RI,SC,SD,TN,TX,UT,VA,WA,WI,WV1</v>
      </c>
      <c r="AJ277" s="8" t="str">
        <f>IFERROR(IF(_xlfn.XLOOKUP(Export4Q22[[#This Row],[Plan ID]],#REF!,#REF!)=Export4Q22[[#This Row],[Concatenate]],"Same","Change"),"New")</f>
        <v>New</v>
      </c>
    </row>
    <row r="278" spans="1:36" x14ac:dyDescent="0.25">
      <c r="A278" s="1">
        <v>68840</v>
      </c>
      <c r="B278" t="s">
        <v>582</v>
      </c>
      <c r="C278" t="s">
        <v>176</v>
      </c>
      <c r="D278" t="s">
        <v>37</v>
      </c>
      <c r="E278" t="s">
        <v>177</v>
      </c>
      <c r="F278" s="1">
        <v>7197</v>
      </c>
      <c r="G278" t="s">
        <v>564</v>
      </c>
      <c r="H278" s="3">
        <v>63815</v>
      </c>
      <c r="I278" t="s">
        <v>565</v>
      </c>
      <c r="J278" s="1">
        <v>1226</v>
      </c>
      <c r="K278" t="s">
        <v>566</v>
      </c>
      <c r="L278" s="1">
        <v>5</v>
      </c>
      <c r="M278" t="s">
        <v>188</v>
      </c>
      <c r="N278" s="1">
        <v>70777</v>
      </c>
      <c r="O278" t="s">
        <v>189</v>
      </c>
      <c r="P278" s="1">
        <v>16</v>
      </c>
      <c r="Q278" t="s">
        <v>190</v>
      </c>
      <c r="R278" s="1">
        <v>884</v>
      </c>
      <c r="S278" t="s">
        <v>172</v>
      </c>
      <c r="T278" t="s">
        <v>46</v>
      </c>
      <c r="U278" t="s">
        <v>182</v>
      </c>
      <c r="V278" s="1">
        <v>70777</v>
      </c>
      <c r="W278" t="s">
        <v>189</v>
      </c>
      <c r="X278" t="s">
        <v>48</v>
      </c>
      <c r="Y278" s="1"/>
      <c r="AA278" t="s">
        <v>150</v>
      </c>
      <c r="AB278" s="2">
        <v>18268</v>
      </c>
      <c r="AC278" s="2">
        <v>0</v>
      </c>
      <c r="AD278" t="s">
        <v>583</v>
      </c>
      <c r="AF278" s="1">
        <v>1</v>
      </c>
      <c r="AG278" s="1"/>
      <c r="AH278" s="1" t="b">
        <f>Export4Q22[[#This Row],[Pharmacy Controller ID]]&lt;&gt;Export4Q22[[#This Row],[Medical Controller ID]]</f>
        <v>1</v>
      </c>
      <c r="AI278" t="str">
        <f t="shared" si="4"/>
        <v>68840Leland Stanford Junior UniversityEmployerFALSECommercial7197Aetna Standard Formulary (2020)63815Aetna Standard1226Aetna Commercial Standard5Aetna Commercial70777CVS Health (Aetna)16Aetna Health884CVS Caremark RXCustomPBM Controlled70777CVS Health (Aetna)Parent182680CA,DC,ID,MD,PA,TX1</v>
      </c>
      <c r="AJ278" s="8" t="str">
        <f>IFERROR(IF(_xlfn.XLOOKUP(Export4Q22[[#This Row],[Plan ID]],#REF!,#REF!)=Export4Q22[[#This Row],[Concatenate]],"Same","Change"),"New")</f>
        <v>New</v>
      </c>
    </row>
    <row r="279" spans="1:36" x14ac:dyDescent="0.25">
      <c r="A279" s="1">
        <v>68862</v>
      </c>
      <c r="B279" t="s">
        <v>584</v>
      </c>
      <c r="C279" t="s">
        <v>176</v>
      </c>
      <c r="D279" t="s">
        <v>37</v>
      </c>
      <c r="E279" t="s">
        <v>177</v>
      </c>
      <c r="F279" s="1">
        <v>7197</v>
      </c>
      <c r="G279" t="s">
        <v>564</v>
      </c>
      <c r="H279" s="3">
        <v>63815</v>
      </c>
      <c r="I279" t="s">
        <v>565</v>
      </c>
      <c r="J279" s="1">
        <v>1226</v>
      </c>
      <c r="K279" t="s">
        <v>566</v>
      </c>
      <c r="L279" s="1">
        <v>5</v>
      </c>
      <c r="M279" t="s">
        <v>188</v>
      </c>
      <c r="N279" s="1">
        <v>70777</v>
      </c>
      <c r="O279" t="s">
        <v>189</v>
      </c>
      <c r="P279" s="1">
        <v>16</v>
      </c>
      <c r="Q279" t="s">
        <v>190</v>
      </c>
      <c r="R279" s="1">
        <v>884</v>
      </c>
      <c r="S279" t="s">
        <v>172</v>
      </c>
      <c r="T279" t="s">
        <v>46</v>
      </c>
      <c r="U279" t="s">
        <v>182</v>
      </c>
      <c r="V279" s="1">
        <v>70777</v>
      </c>
      <c r="W279" t="s">
        <v>189</v>
      </c>
      <c r="X279" t="s">
        <v>48</v>
      </c>
      <c r="Y279" s="1"/>
      <c r="AA279" t="s">
        <v>150</v>
      </c>
      <c r="AB279" s="2">
        <v>2035</v>
      </c>
      <c r="AC279" s="2">
        <v>0</v>
      </c>
      <c r="AD279" t="s">
        <v>585</v>
      </c>
      <c r="AF279" s="1">
        <v>1</v>
      </c>
      <c r="AG279" s="1"/>
      <c r="AH279" s="1" t="b">
        <f>Export4Q22[[#This Row],[Pharmacy Controller ID]]&lt;&gt;Export4Q22[[#This Row],[Medical Controller ID]]</f>
        <v>1</v>
      </c>
      <c r="AI279" t="str">
        <f t="shared" si="4"/>
        <v>68862Marine Corps LeagueEmployerFALSECommercial7197Aetna Standard Formulary (2020)63815Aetna Standard1226Aetna Commercial Standard5Aetna Commercial70777CVS Health (Aetna)16Aetna Health884CVS Caremark RXCustomPBM Controlled70777CVS Health (Aetna)Parent20350AK,AL,AR,AZ,CA,CO,CT,DE,FL,GA,HI,IA,ID,IL,IN,KS,KY,LA,MA,MD,ME,MI,MN,MO,MS,MT,NC,ND,NE,NH,NJ,NM,NV,NY,OH,OK,OR,PA,RI,SC,SD,TN,TX,UT,VA,VT,WA,WI,WV,WY1</v>
      </c>
      <c r="AJ279" s="8" t="str">
        <f>IFERROR(IF(_xlfn.XLOOKUP(Export4Q22[[#This Row],[Plan ID]],#REF!,#REF!)=Export4Q22[[#This Row],[Concatenate]],"Same","Change"),"New")</f>
        <v>New</v>
      </c>
    </row>
    <row r="280" spans="1:36" x14ac:dyDescent="0.25">
      <c r="A280" s="1">
        <v>68897</v>
      </c>
      <c r="B280" t="s">
        <v>586</v>
      </c>
      <c r="C280" t="s">
        <v>176</v>
      </c>
      <c r="D280" t="s">
        <v>37</v>
      </c>
      <c r="E280" t="s">
        <v>177</v>
      </c>
      <c r="F280" s="1">
        <v>7197</v>
      </c>
      <c r="G280" t="s">
        <v>564</v>
      </c>
      <c r="H280" s="3">
        <v>63815</v>
      </c>
      <c r="I280" t="s">
        <v>565</v>
      </c>
      <c r="J280" s="1">
        <v>1226</v>
      </c>
      <c r="K280" t="s">
        <v>566</v>
      </c>
      <c r="L280" s="1">
        <v>5</v>
      </c>
      <c r="M280" t="s">
        <v>188</v>
      </c>
      <c r="N280" s="1">
        <v>70777</v>
      </c>
      <c r="O280" t="s">
        <v>189</v>
      </c>
      <c r="P280" s="1">
        <v>16</v>
      </c>
      <c r="Q280" t="s">
        <v>190</v>
      </c>
      <c r="R280" s="1">
        <v>884</v>
      </c>
      <c r="S280" t="s">
        <v>172</v>
      </c>
      <c r="T280" t="s">
        <v>46</v>
      </c>
      <c r="U280" t="s">
        <v>182</v>
      </c>
      <c r="V280" s="1">
        <v>70777</v>
      </c>
      <c r="W280" t="s">
        <v>189</v>
      </c>
      <c r="X280" t="s">
        <v>48</v>
      </c>
      <c r="Y280" s="1"/>
      <c r="AA280" t="s">
        <v>150</v>
      </c>
      <c r="AB280" s="2">
        <v>63993</v>
      </c>
      <c r="AC280" s="2">
        <v>0</v>
      </c>
      <c r="AD280" t="s">
        <v>587</v>
      </c>
      <c r="AF280" s="1">
        <v>1</v>
      </c>
      <c r="AG280" s="1"/>
      <c r="AH280" s="1" t="b">
        <f>Export4Q22[[#This Row],[Pharmacy Controller ID]]&lt;&gt;Export4Q22[[#This Row],[Medical Controller ID]]</f>
        <v>1</v>
      </c>
      <c r="AI280" t="str">
        <f t="shared" si="4"/>
        <v>68897Nordstrom, Inc.EmployerFALSECommercial7197Aetna Standard Formulary (2020)63815Aetna Standard1226Aetna Commercial Standard5Aetna Commercial70777CVS Health (Aetna)16Aetna Health884CVS Caremark RXCustomPBM Controlled70777CVS Health (Aetna)Parent639930AK,AZ,CA,CO,CT,DC,DE,FL,GA,HI,IA,ID,IL,IN,KS,LA,MA,MD,ME,MI,MN,MO,NC,NJ,NV,NY,OH,OK,OR,PA,PR,RI,SC,TX,UT,VA,WA,WI1</v>
      </c>
      <c r="AJ280" s="8" t="str">
        <f>IFERROR(IF(_xlfn.XLOOKUP(Export4Q22[[#This Row],[Plan ID]],#REF!,#REF!)=Export4Q22[[#This Row],[Concatenate]],"Same","Change"),"New")</f>
        <v>New</v>
      </c>
    </row>
    <row r="281" spans="1:36" x14ac:dyDescent="0.25">
      <c r="A281" s="1">
        <v>68901</v>
      </c>
      <c r="B281" t="s">
        <v>588</v>
      </c>
      <c r="C281" t="s">
        <v>176</v>
      </c>
      <c r="D281" t="s">
        <v>37</v>
      </c>
      <c r="E281" t="s">
        <v>177</v>
      </c>
      <c r="F281" s="1">
        <v>7197</v>
      </c>
      <c r="G281" t="s">
        <v>564</v>
      </c>
      <c r="H281" s="3">
        <v>63815</v>
      </c>
      <c r="I281" t="s">
        <v>565</v>
      </c>
      <c r="J281" s="1">
        <v>1226</v>
      </c>
      <c r="K281" t="s">
        <v>566</v>
      </c>
      <c r="L281" s="1">
        <v>5</v>
      </c>
      <c r="M281" t="s">
        <v>188</v>
      </c>
      <c r="N281" s="1">
        <v>70777</v>
      </c>
      <c r="O281" t="s">
        <v>189</v>
      </c>
      <c r="P281" s="1">
        <v>16</v>
      </c>
      <c r="Q281" t="s">
        <v>190</v>
      </c>
      <c r="R281" s="1">
        <v>884</v>
      </c>
      <c r="S281" t="s">
        <v>172</v>
      </c>
      <c r="T281" t="s">
        <v>46</v>
      </c>
      <c r="U281" t="s">
        <v>182</v>
      </c>
      <c r="V281" s="1">
        <v>70777</v>
      </c>
      <c r="W281" t="s">
        <v>189</v>
      </c>
      <c r="X281" t="s">
        <v>48</v>
      </c>
      <c r="Y281" s="1"/>
      <c r="AA281" t="s">
        <v>150</v>
      </c>
      <c r="AB281" s="2">
        <v>15298</v>
      </c>
      <c r="AC281" s="2">
        <v>0</v>
      </c>
      <c r="AD281" t="s">
        <v>589</v>
      </c>
      <c r="AF281" s="1">
        <v>1</v>
      </c>
      <c r="AG281" s="1"/>
      <c r="AH281" s="1" t="b">
        <f>Export4Q22[[#This Row],[Pharmacy Controller ID]]&lt;&gt;Export4Q22[[#This Row],[Medical Controller ID]]</f>
        <v>1</v>
      </c>
      <c r="AI281" t="str">
        <f t="shared" si="4"/>
        <v>68901Number Holdings, Inc.EmployerFALSECommercial7197Aetna Standard Formulary (2020)63815Aetna Standard1226Aetna Commercial Standard5Aetna Commercial70777CVS Health (Aetna)16Aetna Health884CVS Caremark RXCustomPBM Controlled70777CVS Health (Aetna)Parent152980AZ,CA,FL,MN,NJ,NV,NY,OH,TX1</v>
      </c>
      <c r="AJ281" s="8" t="str">
        <f>IFERROR(IF(_xlfn.XLOOKUP(Export4Q22[[#This Row],[Plan ID]],#REF!,#REF!)=Export4Q22[[#This Row],[Concatenate]],"Same","Change"),"New")</f>
        <v>New</v>
      </c>
    </row>
    <row r="282" spans="1:36" x14ac:dyDescent="0.25">
      <c r="A282" s="1">
        <v>69700</v>
      </c>
      <c r="B282" t="s">
        <v>590</v>
      </c>
      <c r="C282" t="s">
        <v>176</v>
      </c>
      <c r="D282" t="s">
        <v>37</v>
      </c>
      <c r="E282" t="s">
        <v>177</v>
      </c>
      <c r="F282" s="1">
        <v>7197</v>
      </c>
      <c r="G282" t="s">
        <v>564</v>
      </c>
      <c r="H282" s="3">
        <v>63815</v>
      </c>
      <c r="I282" t="s">
        <v>565</v>
      </c>
      <c r="J282" s="1">
        <v>1226</v>
      </c>
      <c r="K282" t="s">
        <v>566</v>
      </c>
      <c r="L282" s="1">
        <v>5</v>
      </c>
      <c r="M282" t="s">
        <v>188</v>
      </c>
      <c r="N282" s="1">
        <v>70777</v>
      </c>
      <c r="O282" t="s">
        <v>189</v>
      </c>
      <c r="P282" s="1">
        <v>16</v>
      </c>
      <c r="Q282" t="s">
        <v>190</v>
      </c>
      <c r="R282" s="1">
        <v>884</v>
      </c>
      <c r="S282" t="s">
        <v>172</v>
      </c>
      <c r="T282" t="s">
        <v>46</v>
      </c>
      <c r="V282" s="1">
        <v>70777</v>
      </c>
      <c r="W282" t="s">
        <v>189</v>
      </c>
      <c r="X282" t="s">
        <v>48</v>
      </c>
      <c r="Y282" s="1"/>
      <c r="AA282" t="s">
        <v>150</v>
      </c>
      <c r="AB282" s="2">
        <v>3333</v>
      </c>
      <c r="AC282" s="2">
        <v>0</v>
      </c>
      <c r="AD282" t="s">
        <v>591</v>
      </c>
      <c r="AF282" s="1">
        <v>1</v>
      </c>
      <c r="AG282" s="1"/>
      <c r="AH282" s="1" t="b">
        <f>Export4Q22[[#This Row],[Pharmacy Controller ID]]&lt;&gt;Export4Q22[[#This Row],[Medical Controller ID]]</f>
        <v>1</v>
      </c>
      <c r="AI282" t="str">
        <f t="shared" si="4"/>
        <v>69700Bayada Home Health Care, Inc.EmployerFALSECommercial7197Aetna Standard Formulary (2020)63815Aetna Standard1226Aetna Commercial Standard5Aetna Commercial70777CVS Health (Aetna)16Aetna Health884CVS Caremark RXCustom70777CVS Health (Aetna)Parent33330AL,AR,AZ,CA,CO,CT,DC,DE,FL,GA,HI,IA,IL,IN,KS,KY,LA,MA,MD,MI,MN,MO,MS,NC,NH,NJ,NM,NV,NY,OH,OR,PA,PR,RI,SC,TN,TX,VA,VT,WA,WV1</v>
      </c>
      <c r="AJ282" s="8" t="str">
        <f>IFERROR(IF(_xlfn.XLOOKUP(Export4Q22[[#This Row],[Plan ID]],#REF!,#REF!)=Export4Q22[[#This Row],[Concatenate]],"Same","Change"),"New")</f>
        <v>New</v>
      </c>
    </row>
    <row r="283" spans="1:36" x14ac:dyDescent="0.25">
      <c r="A283" s="1">
        <v>69708</v>
      </c>
      <c r="B283" t="s">
        <v>592</v>
      </c>
      <c r="C283" t="s">
        <v>195</v>
      </c>
      <c r="D283" t="s">
        <v>37</v>
      </c>
      <c r="E283" t="s">
        <v>177</v>
      </c>
      <c r="F283" s="1">
        <v>7197</v>
      </c>
      <c r="G283" t="s">
        <v>564</v>
      </c>
      <c r="H283" s="3">
        <v>63815</v>
      </c>
      <c r="I283" t="s">
        <v>565</v>
      </c>
      <c r="J283" s="1">
        <v>1226</v>
      </c>
      <c r="K283" t="s">
        <v>566</v>
      </c>
      <c r="L283" s="1">
        <v>5</v>
      </c>
      <c r="M283" t="s">
        <v>188</v>
      </c>
      <c r="N283" s="1">
        <v>70777</v>
      </c>
      <c r="O283" t="s">
        <v>189</v>
      </c>
      <c r="P283" s="1">
        <v>16</v>
      </c>
      <c r="Q283" t="s">
        <v>190</v>
      </c>
      <c r="R283" s="1">
        <v>884</v>
      </c>
      <c r="S283" t="s">
        <v>172</v>
      </c>
      <c r="T283" t="s">
        <v>46</v>
      </c>
      <c r="U283" t="s">
        <v>182</v>
      </c>
      <c r="V283" s="1">
        <v>70777</v>
      </c>
      <c r="W283" t="s">
        <v>189</v>
      </c>
      <c r="X283" t="s">
        <v>48</v>
      </c>
      <c r="Y283" s="1">
        <v>70777</v>
      </c>
      <c r="Z283" t="s">
        <v>189</v>
      </c>
      <c r="AA283" t="s">
        <v>48</v>
      </c>
      <c r="AB283" s="2">
        <v>543824</v>
      </c>
      <c r="AC283" s="2">
        <v>2540090</v>
      </c>
      <c r="AD283" t="s">
        <v>593</v>
      </c>
      <c r="AE283" t="s">
        <v>593</v>
      </c>
      <c r="AF283" s="1">
        <v>1</v>
      </c>
      <c r="AG283" s="1">
        <v>3</v>
      </c>
      <c r="AH283" s="1" t="b">
        <f>Export4Q22[[#This Row],[Pharmacy Controller ID]]&lt;&gt;Export4Q22[[#This Row],[Medical Controller ID]]</f>
        <v>0</v>
      </c>
      <c r="AI283" t="str">
        <f t="shared" si="4"/>
        <v>69708Aetna Standard HMOHMOFALSECommercial7197Aetna Standard Formulary (2020)63815Aetna Standard1226Aetna Commercial Standard5Aetna Commercial70777CVS Health (Aetna)16Aetna Health884CVS Caremark RXCustomPBM Controlled70777CVS Health (Aetna)Parent70777CVS Health (Aetna)Parent5438242540090AK,AL,AR,AZ,CA,CO,CT,DC,DE,FL,GA,HI,IA,ID,IL,IN,KS,KY,LA,MA,MD,ME,MI,MO,MS,MT,NC,ND,NE,NH,NJ,NV,NY,OH,OK,OR,PA,RI,SC,SD,TN,TX,UT,VA,VT,WA,WI,WV,WYAK,AL,AR,AZ,CA,CO,CT,DC,DE,FL,GA,HI,IA,ID,IL,IN,KS,KY,LA,MA,MD,ME,MI,MO,MS,MT,NC,ND,NE,NH,NJ,NV,NY,OH,OK,OR,PA,RI,SC,SD,TN,TX,UT,VA,VT,WA,WI,WV,WY13</v>
      </c>
      <c r="AJ283" s="8" t="str">
        <f>IFERROR(IF(_xlfn.XLOOKUP(Export4Q22[[#This Row],[Plan ID]],#REF!,#REF!)=Export4Q22[[#This Row],[Concatenate]],"Same","Change"),"New")</f>
        <v>New</v>
      </c>
    </row>
    <row r="284" spans="1:36" x14ac:dyDescent="0.25">
      <c r="A284" s="1">
        <v>69709</v>
      </c>
      <c r="B284" t="s">
        <v>594</v>
      </c>
      <c r="C284" t="s">
        <v>197</v>
      </c>
      <c r="D284" t="s">
        <v>37</v>
      </c>
      <c r="E284" t="s">
        <v>177</v>
      </c>
      <c r="F284" s="1">
        <v>7197</v>
      </c>
      <c r="G284" t="s">
        <v>564</v>
      </c>
      <c r="H284" s="3">
        <v>63815</v>
      </c>
      <c r="I284" t="s">
        <v>565</v>
      </c>
      <c r="J284" s="1">
        <v>1226</v>
      </c>
      <c r="K284" t="s">
        <v>566</v>
      </c>
      <c r="L284" s="1">
        <v>5</v>
      </c>
      <c r="M284" t="s">
        <v>188</v>
      </c>
      <c r="N284" s="1">
        <v>70777</v>
      </c>
      <c r="O284" t="s">
        <v>189</v>
      </c>
      <c r="P284" s="1">
        <v>16</v>
      </c>
      <c r="Q284" t="s">
        <v>190</v>
      </c>
      <c r="R284" s="1">
        <v>884</v>
      </c>
      <c r="S284" t="s">
        <v>172</v>
      </c>
      <c r="T284" t="s">
        <v>46</v>
      </c>
      <c r="U284" t="s">
        <v>182</v>
      </c>
      <c r="V284" s="1">
        <v>70777</v>
      </c>
      <c r="W284" t="s">
        <v>189</v>
      </c>
      <c r="X284" t="s">
        <v>48</v>
      </c>
      <c r="Y284" s="1">
        <v>70777</v>
      </c>
      <c r="Z284" t="s">
        <v>189</v>
      </c>
      <c r="AA284" t="s">
        <v>48</v>
      </c>
      <c r="AB284" s="2">
        <v>334476</v>
      </c>
      <c r="AC284" s="2">
        <v>1562307</v>
      </c>
      <c r="AD284" t="s">
        <v>593</v>
      </c>
      <c r="AE284" t="s">
        <v>593</v>
      </c>
      <c r="AF284" s="1">
        <v>1</v>
      </c>
      <c r="AG284" s="1">
        <v>3</v>
      </c>
      <c r="AH284" s="1" t="b">
        <f>Export4Q22[[#This Row],[Pharmacy Controller ID]]&lt;&gt;Export4Q22[[#This Row],[Medical Controller ID]]</f>
        <v>0</v>
      </c>
      <c r="AI284" t="str">
        <f t="shared" si="4"/>
        <v>69709Aetna Standard POSPOSFALSECommercial7197Aetna Standard Formulary (2020)63815Aetna Standard1226Aetna Commercial Standard5Aetna Commercial70777CVS Health (Aetna)16Aetna Health884CVS Caremark RXCustomPBM Controlled70777CVS Health (Aetna)Parent70777CVS Health (Aetna)Parent3344761562307AK,AL,AR,AZ,CA,CO,CT,DC,DE,FL,GA,HI,IA,ID,IL,IN,KS,KY,LA,MA,MD,ME,MI,MO,MS,MT,NC,ND,NE,NH,NJ,NV,NY,OH,OK,OR,PA,RI,SC,SD,TN,TX,UT,VA,VT,WA,WI,WV,WYAK,AL,AR,AZ,CA,CO,CT,DC,DE,FL,GA,HI,IA,ID,IL,IN,KS,KY,LA,MA,MD,ME,MI,MO,MS,MT,NC,ND,NE,NH,NJ,NV,NY,OH,OK,OR,PA,RI,SC,SD,TN,TX,UT,VA,VT,WA,WI,WV,WY13</v>
      </c>
      <c r="AJ284" s="8" t="str">
        <f>IFERROR(IF(_xlfn.XLOOKUP(Export4Q22[[#This Row],[Plan ID]],#REF!,#REF!)=Export4Q22[[#This Row],[Concatenate]],"Same","Change"),"New")</f>
        <v>New</v>
      </c>
    </row>
    <row r="285" spans="1:36" x14ac:dyDescent="0.25">
      <c r="A285" s="1">
        <v>69710</v>
      </c>
      <c r="B285" t="s">
        <v>595</v>
      </c>
      <c r="C285" t="s">
        <v>192</v>
      </c>
      <c r="D285" t="s">
        <v>37</v>
      </c>
      <c r="E285" t="s">
        <v>177</v>
      </c>
      <c r="F285" s="1">
        <v>7197</v>
      </c>
      <c r="G285" t="s">
        <v>564</v>
      </c>
      <c r="H285" s="3">
        <v>63815</v>
      </c>
      <c r="I285" t="s">
        <v>565</v>
      </c>
      <c r="J285" s="1">
        <v>1226</v>
      </c>
      <c r="K285" t="s">
        <v>566</v>
      </c>
      <c r="L285" s="1">
        <v>5</v>
      </c>
      <c r="M285" t="s">
        <v>188</v>
      </c>
      <c r="N285" s="1">
        <v>70777</v>
      </c>
      <c r="O285" t="s">
        <v>189</v>
      </c>
      <c r="P285" s="1">
        <v>16</v>
      </c>
      <c r="Q285" t="s">
        <v>190</v>
      </c>
      <c r="R285" s="1">
        <v>884</v>
      </c>
      <c r="S285" t="s">
        <v>172</v>
      </c>
      <c r="T285" t="s">
        <v>46</v>
      </c>
      <c r="U285" t="s">
        <v>182</v>
      </c>
      <c r="V285" s="1">
        <v>70777</v>
      </c>
      <c r="W285" t="s">
        <v>189</v>
      </c>
      <c r="X285" t="s">
        <v>48</v>
      </c>
      <c r="Y285" s="1">
        <v>70777</v>
      </c>
      <c r="Z285" t="s">
        <v>189</v>
      </c>
      <c r="AA285" t="s">
        <v>48</v>
      </c>
      <c r="AB285" s="2">
        <v>1966081</v>
      </c>
      <c r="AC285" s="2">
        <v>9182733</v>
      </c>
      <c r="AD285" t="s">
        <v>593</v>
      </c>
      <c r="AE285" t="s">
        <v>593</v>
      </c>
      <c r="AF285" s="1">
        <v>1</v>
      </c>
      <c r="AG285" s="1">
        <v>3</v>
      </c>
      <c r="AH285" s="1" t="b">
        <f>Export4Q22[[#This Row],[Pharmacy Controller ID]]&lt;&gt;Export4Q22[[#This Row],[Medical Controller ID]]</f>
        <v>0</v>
      </c>
      <c r="AI285" t="str">
        <f t="shared" si="4"/>
        <v>69710Aetna Standard PPOPPOFALSECommercial7197Aetna Standard Formulary (2020)63815Aetna Standard1226Aetna Commercial Standard5Aetna Commercial70777CVS Health (Aetna)16Aetna Health884CVS Caremark RXCustomPBM Controlled70777CVS Health (Aetna)Parent70777CVS Health (Aetna)Parent19660819182733AK,AL,AR,AZ,CA,CO,CT,DC,DE,FL,GA,HI,IA,ID,IL,IN,KS,KY,LA,MA,MD,ME,MI,MO,MS,MT,NC,ND,NE,NH,NJ,NV,NY,OH,OK,OR,PA,RI,SC,SD,TN,TX,UT,VA,VT,WA,WI,WV,WYAK,AL,AR,AZ,CA,CO,CT,DC,DE,FL,GA,HI,IA,ID,IL,IN,KS,KY,LA,MA,MD,ME,MI,MO,MS,MT,NC,ND,NE,NH,NJ,NV,NY,OH,OK,OR,PA,RI,SC,SD,TN,TX,UT,VA,VT,WA,WI,WV,WY13</v>
      </c>
      <c r="AJ285" s="8" t="str">
        <f>IFERROR(IF(_xlfn.XLOOKUP(Export4Q22[[#This Row],[Plan ID]],#REF!,#REF!)=Export4Q22[[#This Row],[Concatenate]],"Same","Change"),"New")</f>
        <v>New</v>
      </c>
    </row>
    <row r="286" spans="1:36" x14ac:dyDescent="0.25">
      <c r="A286" s="1">
        <v>71774</v>
      </c>
      <c r="B286" t="s">
        <v>596</v>
      </c>
      <c r="C286" t="s">
        <v>176</v>
      </c>
      <c r="D286" t="s">
        <v>37</v>
      </c>
      <c r="E286" t="s">
        <v>177</v>
      </c>
      <c r="F286" s="1">
        <v>7197</v>
      </c>
      <c r="G286" t="s">
        <v>564</v>
      </c>
      <c r="H286" s="3">
        <v>63815</v>
      </c>
      <c r="I286" t="s">
        <v>565</v>
      </c>
      <c r="J286" s="1">
        <v>1226</v>
      </c>
      <c r="K286" t="s">
        <v>566</v>
      </c>
      <c r="L286" s="1">
        <v>5</v>
      </c>
      <c r="M286" t="s">
        <v>188</v>
      </c>
      <c r="N286" s="1">
        <v>70777</v>
      </c>
      <c r="O286" t="s">
        <v>189</v>
      </c>
      <c r="P286" s="1">
        <v>16</v>
      </c>
      <c r="Q286" t="s">
        <v>190</v>
      </c>
      <c r="R286" s="1">
        <v>884</v>
      </c>
      <c r="S286" t="s">
        <v>172</v>
      </c>
      <c r="T286" t="s">
        <v>46</v>
      </c>
      <c r="V286" s="1">
        <v>70777</v>
      </c>
      <c r="W286" t="s">
        <v>189</v>
      </c>
      <c r="X286" t="s">
        <v>48</v>
      </c>
      <c r="Y286" s="1"/>
      <c r="AA286" t="s">
        <v>150</v>
      </c>
      <c r="AB286" s="2">
        <v>6078</v>
      </c>
      <c r="AC286" s="2">
        <v>0</v>
      </c>
      <c r="AD286" t="s">
        <v>53</v>
      </c>
      <c r="AF286" s="1">
        <v>1</v>
      </c>
      <c r="AG286" s="1"/>
      <c r="AH286" s="1" t="b">
        <f>Export4Q22[[#This Row],[Pharmacy Controller ID]]&lt;&gt;Export4Q22[[#This Row],[Medical Controller ID]]</f>
        <v>1</v>
      </c>
      <c r="AI286" t="str">
        <f t="shared" si="4"/>
        <v>71774BJ's Restaurants, IncEmployerFALSECommercial7197Aetna Standard Formulary (2020)63815Aetna Standard1226Aetna Commercial Standard5Aetna Commercial70777CVS Health (Aetna)16Aetna Health884CVS Caremark RXCustom70777CVS Health (Aetna)Parent60780CA1</v>
      </c>
      <c r="AJ286" s="8" t="str">
        <f>IFERROR(IF(_xlfn.XLOOKUP(Export4Q22[[#This Row],[Plan ID]],#REF!,#REF!)=Export4Q22[[#This Row],[Concatenate]],"Same","Change"),"New")</f>
        <v>New</v>
      </c>
    </row>
    <row r="287" spans="1:36" x14ac:dyDescent="0.25">
      <c r="A287" s="1">
        <v>71777</v>
      </c>
      <c r="B287" t="s">
        <v>597</v>
      </c>
      <c r="C287" t="s">
        <v>176</v>
      </c>
      <c r="D287" t="s">
        <v>37</v>
      </c>
      <c r="E287" t="s">
        <v>177</v>
      </c>
      <c r="F287" s="1">
        <v>7197</v>
      </c>
      <c r="G287" t="s">
        <v>564</v>
      </c>
      <c r="H287" s="3">
        <v>63815</v>
      </c>
      <c r="I287" t="s">
        <v>565</v>
      </c>
      <c r="J287" s="1">
        <v>1226</v>
      </c>
      <c r="K287" t="s">
        <v>566</v>
      </c>
      <c r="L287" s="1">
        <v>5</v>
      </c>
      <c r="M287" t="s">
        <v>188</v>
      </c>
      <c r="N287" s="1">
        <v>70777</v>
      </c>
      <c r="O287" t="s">
        <v>189</v>
      </c>
      <c r="P287" s="1">
        <v>16</v>
      </c>
      <c r="Q287" t="s">
        <v>190</v>
      </c>
      <c r="R287" s="1">
        <v>884</v>
      </c>
      <c r="S287" t="s">
        <v>172</v>
      </c>
      <c r="T287" t="s">
        <v>46</v>
      </c>
      <c r="V287" s="1">
        <v>70777</v>
      </c>
      <c r="W287" t="s">
        <v>189</v>
      </c>
      <c r="X287" t="s">
        <v>48</v>
      </c>
      <c r="Y287" s="1"/>
      <c r="AA287" t="s">
        <v>150</v>
      </c>
      <c r="AB287" s="2">
        <v>4417</v>
      </c>
      <c r="AC287" s="2">
        <v>0</v>
      </c>
      <c r="AD287" t="s">
        <v>89</v>
      </c>
      <c r="AF287" s="1">
        <v>1</v>
      </c>
      <c r="AG287" s="1"/>
      <c r="AH287" s="1" t="b">
        <f>Export4Q22[[#This Row],[Pharmacy Controller ID]]&lt;&gt;Export4Q22[[#This Row],[Medical Controller ID]]</f>
        <v>1</v>
      </c>
      <c r="AI287" t="str">
        <f t="shared" si="4"/>
        <v>71777Kpmg LLPEmployerFALSECommercial7197Aetna Standard Formulary (2020)63815Aetna Standard1226Aetna Commercial Standard5Aetna Commercial70777CVS Health (Aetna)16Aetna Health884CVS Caremark RXCustom70777CVS Health (Aetna)Parent44170NY1</v>
      </c>
      <c r="AJ287" s="8" t="str">
        <f>IFERROR(IF(_xlfn.XLOOKUP(Export4Q22[[#This Row],[Plan ID]],#REF!,#REF!)=Export4Q22[[#This Row],[Concatenate]],"Same","Change"),"New")</f>
        <v>New</v>
      </c>
    </row>
    <row r="288" spans="1:36" x14ac:dyDescent="0.25">
      <c r="A288" s="1">
        <v>71805</v>
      </c>
      <c r="B288" t="s">
        <v>598</v>
      </c>
      <c r="C288" t="s">
        <v>176</v>
      </c>
      <c r="D288" t="s">
        <v>37</v>
      </c>
      <c r="E288" t="s">
        <v>177</v>
      </c>
      <c r="F288" s="1">
        <v>7197</v>
      </c>
      <c r="G288" t="s">
        <v>564</v>
      </c>
      <c r="H288" s="3">
        <v>63815</v>
      </c>
      <c r="I288" t="s">
        <v>565</v>
      </c>
      <c r="J288" s="1">
        <v>1226</v>
      </c>
      <c r="K288" t="s">
        <v>566</v>
      </c>
      <c r="L288" s="1">
        <v>5</v>
      </c>
      <c r="M288" t="s">
        <v>188</v>
      </c>
      <c r="N288" s="1">
        <v>70777</v>
      </c>
      <c r="O288" t="s">
        <v>189</v>
      </c>
      <c r="P288" s="1">
        <v>16</v>
      </c>
      <c r="Q288" t="s">
        <v>190</v>
      </c>
      <c r="R288" s="1">
        <v>884</v>
      </c>
      <c r="S288" t="s">
        <v>172</v>
      </c>
      <c r="T288" t="s">
        <v>46</v>
      </c>
      <c r="V288" s="1">
        <v>70777</v>
      </c>
      <c r="W288" t="s">
        <v>189</v>
      </c>
      <c r="X288" t="s">
        <v>48</v>
      </c>
      <c r="Y288" s="1"/>
      <c r="AA288" t="s">
        <v>150</v>
      </c>
      <c r="AB288" s="2">
        <v>17999</v>
      </c>
      <c r="AC288" s="2">
        <v>0</v>
      </c>
      <c r="AD288" t="s">
        <v>132</v>
      </c>
      <c r="AF288" s="1">
        <v>1</v>
      </c>
      <c r="AG288" s="1"/>
      <c r="AH288" s="1" t="b">
        <f>Export4Q22[[#This Row],[Pharmacy Controller ID]]&lt;&gt;Export4Q22[[#This Row],[Medical Controller ID]]</f>
        <v>1</v>
      </c>
      <c r="AI288" t="str">
        <f t="shared" si="4"/>
        <v>71805Pinellas County Public SchoolsEmployerFALSECommercial7197Aetna Standard Formulary (2020)63815Aetna Standard1226Aetna Commercial Standard5Aetna Commercial70777CVS Health (Aetna)16Aetna Health884CVS Caremark RXCustom70777CVS Health (Aetna)Parent179990FL1</v>
      </c>
      <c r="AJ288" s="8" t="str">
        <f>IFERROR(IF(_xlfn.XLOOKUP(Export4Q22[[#This Row],[Plan ID]],#REF!,#REF!)=Export4Q22[[#This Row],[Concatenate]],"Same","Change"),"New")</f>
        <v>New</v>
      </c>
    </row>
    <row r="289" spans="1:36" x14ac:dyDescent="0.25">
      <c r="A289" s="1">
        <v>72444</v>
      </c>
      <c r="B289" t="s">
        <v>599</v>
      </c>
      <c r="C289" t="s">
        <v>176</v>
      </c>
      <c r="D289" t="s">
        <v>37</v>
      </c>
      <c r="E289" t="s">
        <v>177</v>
      </c>
      <c r="F289" s="1">
        <v>7197</v>
      </c>
      <c r="G289" t="s">
        <v>564</v>
      </c>
      <c r="H289" s="3">
        <v>63815</v>
      </c>
      <c r="I289" t="s">
        <v>565</v>
      </c>
      <c r="J289" s="1">
        <v>1226</v>
      </c>
      <c r="K289" t="s">
        <v>566</v>
      </c>
      <c r="L289" s="1">
        <v>5</v>
      </c>
      <c r="M289" t="s">
        <v>188</v>
      </c>
      <c r="N289" s="1">
        <v>70777</v>
      </c>
      <c r="O289" t="s">
        <v>189</v>
      </c>
      <c r="P289" s="1">
        <v>16</v>
      </c>
      <c r="Q289" t="s">
        <v>190</v>
      </c>
      <c r="R289" s="1">
        <v>884</v>
      </c>
      <c r="S289" t="s">
        <v>172</v>
      </c>
      <c r="T289" t="s">
        <v>46</v>
      </c>
      <c r="V289" s="1">
        <v>70777</v>
      </c>
      <c r="W289" t="s">
        <v>189</v>
      </c>
      <c r="X289" t="s">
        <v>48</v>
      </c>
      <c r="Y289" s="1"/>
      <c r="AA289" t="s">
        <v>150</v>
      </c>
      <c r="AB289" s="2">
        <v>875</v>
      </c>
      <c r="AC289" s="2">
        <v>0</v>
      </c>
      <c r="AD289" t="s">
        <v>354</v>
      </c>
      <c r="AF289" s="1">
        <v>1</v>
      </c>
      <c r="AG289" s="1"/>
      <c r="AH289" s="1" t="b">
        <f>Export4Q22[[#This Row],[Pharmacy Controller ID]]&lt;&gt;Export4Q22[[#This Row],[Medical Controller ID]]</f>
        <v>1</v>
      </c>
      <c r="AI289" t="str">
        <f t="shared" si="4"/>
        <v>72444City of Rocky MountEmployerFALSECommercial7197Aetna Standard Formulary (2020)63815Aetna Standard1226Aetna Commercial Standard5Aetna Commercial70777CVS Health (Aetna)16Aetna Health884CVS Caremark RXCustom70777CVS Health (Aetna)Parent8750NC1</v>
      </c>
      <c r="AJ289" s="8" t="str">
        <f>IFERROR(IF(_xlfn.XLOOKUP(Export4Q22[[#This Row],[Plan ID]],#REF!,#REF!)=Export4Q22[[#This Row],[Concatenate]],"Same","Change"),"New")</f>
        <v>New</v>
      </c>
    </row>
    <row r="290" spans="1:36" x14ac:dyDescent="0.25">
      <c r="A290" s="1">
        <v>72449</v>
      </c>
      <c r="B290" t="s">
        <v>600</v>
      </c>
      <c r="C290" t="s">
        <v>176</v>
      </c>
      <c r="D290" t="s">
        <v>37</v>
      </c>
      <c r="E290" t="s">
        <v>177</v>
      </c>
      <c r="F290" s="1">
        <v>7197</v>
      </c>
      <c r="G290" t="s">
        <v>564</v>
      </c>
      <c r="H290" s="3">
        <v>63815</v>
      </c>
      <c r="I290" t="s">
        <v>565</v>
      </c>
      <c r="J290" s="1">
        <v>1226</v>
      </c>
      <c r="K290" t="s">
        <v>566</v>
      </c>
      <c r="L290" s="1">
        <v>5</v>
      </c>
      <c r="M290" t="s">
        <v>188</v>
      </c>
      <c r="N290" s="1">
        <v>70777</v>
      </c>
      <c r="O290" t="s">
        <v>189</v>
      </c>
      <c r="P290" s="1">
        <v>16</v>
      </c>
      <c r="Q290" t="s">
        <v>190</v>
      </c>
      <c r="R290" s="1">
        <v>884</v>
      </c>
      <c r="S290" t="s">
        <v>172</v>
      </c>
      <c r="T290" t="s">
        <v>46</v>
      </c>
      <c r="V290" s="1">
        <v>70777</v>
      </c>
      <c r="W290" t="s">
        <v>189</v>
      </c>
      <c r="X290" t="s">
        <v>48</v>
      </c>
      <c r="Y290" s="1"/>
      <c r="AA290" t="s">
        <v>150</v>
      </c>
      <c r="AB290" s="2">
        <v>5922</v>
      </c>
      <c r="AC290" s="2">
        <v>0</v>
      </c>
      <c r="AD290" t="s">
        <v>142</v>
      </c>
      <c r="AF290" s="1">
        <v>1</v>
      </c>
      <c r="AG290" s="1"/>
      <c r="AH290" s="1" t="b">
        <f>Export4Q22[[#This Row],[Pharmacy Controller ID]]&lt;&gt;Export4Q22[[#This Row],[Medical Controller ID]]</f>
        <v>1</v>
      </c>
      <c r="AI290" t="str">
        <f t="shared" si="4"/>
        <v>72449Corpus Christi Independent School DistrictEmployerFALSECommercial7197Aetna Standard Formulary (2020)63815Aetna Standard1226Aetna Commercial Standard5Aetna Commercial70777CVS Health (Aetna)16Aetna Health884CVS Caremark RXCustom70777CVS Health (Aetna)Parent59220TX1</v>
      </c>
      <c r="AJ290" s="8" t="str">
        <f>IFERROR(IF(_xlfn.XLOOKUP(Export4Q22[[#This Row],[Plan ID]],#REF!,#REF!)=Export4Q22[[#This Row],[Concatenate]],"Same","Change"),"New")</f>
        <v>New</v>
      </c>
    </row>
    <row r="291" spans="1:36" x14ac:dyDescent="0.25">
      <c r="A291" s="1">
        <v>72451</v>
      </c>
      <c r="B291" t="s">
        <v>601</v>
      </c>
      <c r="C291" t="s">
        <v>176</v>
      </c>
      <c r="D291" t="s">
        <v>37</v>
      </c>
      <c r="E291" t="s">
        <v>177</v>
      </c>
      <c r="F291" s="1">
        <v>7197</v>
      </c>
      <c r="G291" t="s">
        <v>564</v>
      </c>
      <c r="H291" s="3">
        <v>63815</v>
      </c>
      <c r="I291" t="s">
        <v>565</v>
      </c>
      <c r="J291" s="1">
        <v>1226</v>
      </c>
      <c r="K291" t="s">
        <v>566</v>
      </c>
      <c r="L291" s="1">
        <v>5</v>
      </c>
      <c r="M291" t="s">
        <v>188</v>
      </c>
      <c r="N291" s="1">
        <v>70777</v>
      </c>
      <c r="O291" t="s">
        <v>189</v>
      </c>
      <c r="P291" s="1">
        <v>16</v>
      </c>
      <c r="Q291" t="s">
        <v>190</v>
      </c>
      <c r="R291" s="1">
        <v>884</v>
      </c>
      <c r="S291" t="s">
        <v>172</v>
      </c>
      <c r="T291" t="s">
        <v>46</v>
      </c>
      <c r="V291" s="1">
        <v>70777</v>
      </c>
      <c r="W291" t="s">
        <v>189</v>
      </c>
      <c r="X291" t="s">
        <v>48</v>
      </c>
      <c r="Y291" s="1"/>
      <c r="AA291" t="s">
        <v>150</v>
      </c>
      <c r="AB291" s="2">
        <v>353</v>
      </c>
      <c r="AC291" s="2">
        <v>0</v>
      </c>
      <c r="AD291" t="s">
        <v>142</v>
      </c>
      <c r="AF291" s="1">
        <v>1</v>
      </c>
      <c r="AG291" s="1"/>
      <c r="AH291" s="1" t="b">
        <f>Export4Q22[[#This Row],[Pharmacy Controller ID]]&lt;&gt;Export4Q22[[#This Row],[Medical Controller ID]]</f>
        <v>1</v>
      </c>
      <c r="AI291" t="str">
        <f t="shared" si="4"/>
        <v>72451County of Lubbock TexasEmployerFALSECommercial7197Aetna Standard Formulary (2020)63815Aetna Standard1226Aetna Commercial Standard5Aetna Commercial70777CVS Health (Aetna)16Aetna Health884CVS Caremark RXCustom70777CVS Health (Aetna)Parent3530TX1</v>
      </c>
      <c r="AJ291" s="8" t="str">
        <f>IFERROR(IF(_xlfn.XLOOKUP(Export4Q22[[#This Row],[Plan ID]],#REF!,#REF!)=Export4Q22[[#This Row],[Concatenate]],"Same","Change"),"New")</f>
        <v>New</v>
      </c>
    </row>
    <row r="292" spans="1:36" x14ac:dyDescent="0.25">
      <c r="A292" s="1">
        <v>72653</v>
      </c>
      <c r="B292" t="s">
        <v>602</v>
      </c>
      <c r="C292" t="s">
        <v>176</v>
      </c>
      <c r="D292" t="s">
        <v>37</v>
      </c>
      <c r="E292" t="s">
        <v>177</v>
      </c>
      <c r="F292" s="1">
        <v>7197</v>
      </c>
      <c r="G292" t="s">
        <v>564</v>
      </c>
      <c r="H292" s="3">
        <v>63815</v>
      </c>
      <c r="I292" t="s">
        <v>565</v>
      </c>
      <c r="J292" s="1">
        <v>1226</v>
      </c>
      <c r="K292" t="s">
        <v>566</v>
      </c>
      <c r="L292" s="1">
        <v>5</v>
      </c>
      <c r="M292" t="s">
        <v>188</v>
      </c>
      <c r="N292" s="1">
        <v>70777</v>
      </c>
      <c r="O292" t="s">
        <v>189</v>
      </c>
      <c r="P292" s="1">
        <v>16</v>
      </c>
      <c r="Q292" t="s">
        <v>190</v>
      </c>
      <c r="R292" s="1">
        <v>884</v>
      </c>
      <c r="S292" t="s">
        <v>172</v>
      </c>
      <c r="T292" t="s">
        <v>46</v>
      </c>
      <c r="V292" s="1">
        <v>70777</v>
      </c>
      <c r="W292" t="s">
        <v>189</v>
      </c>
      <c r="X292" t="s">
        <v>48</v>
      </c>
      <c r="Y292" s="1"/>
      <c r="AA292" t="s">
        <v>150</v>
      </c>
      <c r="AB292" s="2">
        <v>14964</v>
      </c>
      <c r="AC292" s="2">
        <v>0</v>
      </c>
      <c r="AD292" t="s">
        <v>421</v>
      </c>
      <c r="AF292" s="1">
        <v>1</v>
      </c>
      <c r="AG292" s="1"/>
      <c r="AH292" s="1" t="b">
        <f>Export4Q22[[#This Row],[Pharmacy Controller ID]]&lt;&gt;Export4Q22[[#This Row],[Medical Controller ID]]</f>
        <v>1</v>
      </c>
      <c r="AI292" t="str">
        <f t="shared" si="4"/>
        <v>72653School District 1 In The City and County of Denver and The State of ColoradoEmployerFALSECommercial7197Aetna Standard Formulary (2020)63815Aetna Standard1226Aetna Commercial Standard5Aetna Commercial70777CVS Health (Aetna)16Aetna Health884CVS Caremark RXCustom70777CVS Health (Aetna)Parent149640CO1</v>
      </c>
      <c r="AJ292" s="8" t="str">
        <f>IFERROR(IF(_xlfn.XLOOKUP(Export4Q22[[#This Row],[Plan ID]],#REF!,#REF!)=Export4Q22[[#This Row],[Concatenate]],"Same","Change"),"New")</f>
        <v>New</v>
      </c>
    </row>
    <row r="293" spans="1:36" x14ac:dyDescent="0.25">
      <c r="A293" s="1">
        <v>72654</v>
      </c>
      <c r="B293" t="s">
        <v>603</v>
      </c>
      <c r="C293" t="s">
        <v>176</v>
      </c>
      <c r="D293" t="s">
        <v>37</v>
      </c>
      <c r="E293" t="s">
        <v>177</v>
      </c>
      <c r="F293" s="1">
        <v>7197</v>
      </c>
      <c r="G293" t="s">
        <v>564</v>
      </c>
      <c r="H293" s="3">
        <v>63815</v>
      </c>
      <c r="I293" t="s">
        <v>565</v>
      </c>
      <c r="J293" s="1">
        <v>1226</v>
      </c>
      <c r="K293" t="s">
        <v>566</v>
      </c>
      <c r="L293" s="1">
        <v>5</v>
      </c>
      <c r="M293" t="s">
        <v>188</v>
      </c>
      <c r="N293" s="1">
        <v>70777</v>
      </c>
      <c r="O293" t="s">
        <v>189</v>
      </c>
      <c r="P293" s="1">
        <v>16</v>
      </c>
      <c r="Q293" t="s">
        <v>190</v>
      </c>
      <c r="R293" s="1">
        <v>884</v>
      </c>
      <c r="S293" t="s">
        <v>172</v>
      </c>
      <c r="T293" t="s">
        <v>46</v>
      </c>
      <c r="V293" s="1">
        <v>70777</v>
      </c>
      <c r="W293" t="s">
        <v>189</v>
      </c>
      <c r="X293" t="s">
        <v>48</v>
      </c>
      <c r="Y293" s="1"/>
      <c r="AA293" t="s">
        <v>150</v>
      </c>
      <c r="AB293" s="2">
        <v>147587</v>
      </c>
      <c r="AC293" s="2">
        <v>0</v>
      </c>
      <c r="AD293" t="s">
        <v>604</v>
      </c>
      <c r="AF293" s="1">
        <v>1</v>
      </c>
      <c r="AG293" s="1"/>
      <c r="AH293" s="1" t="b">
        <f>Export4Q22[[#This Row],[Pharmacy Controller ID]]&lt;&gt;Export4Q22[[#This Row],[Medical Controller ID]]</f>
        <v>1</v>
      </c>
      <c r="AI293" t="str">
        <f t="shared" si="4"/>
        <v>72654Jabil IncEmployerFALSECommercial7197Aetna Standard Formulary (2020)63815Aetna Standard1226Aetna Commercial Standard5Aetna Commercial70777CVS Health (Aetna)16Aetna Health884CVS Caremark RXCustom70777CVS Health (Aetna)Parent1475870AL,CA,CO,CT,DE,FL,GA,IA,ID,IL,KY,MA,MI,MN,NC,NM,NY,PR,TN,TX,WA1</v>
      </c>
      <c r="AJ293" s="8" t="str">
        <f>IFERROR(IF(_xlfn.XLOOKUP(Export4Q22[[#This Row],[Plan ID]],#REF!,#REF!)=Export4Q22[[#This Row],[Concatenate]],"Same","Change"),"New")</f>
        <v>New</v>
      </c>
    </row>
    <row r="294" spans="1:36" x14ac:dyDescent="0.25">
      <c r="A294" s="1">
        <v>70274</v>
      </c>
      <c r="B294" t="s">
        <v>605</v>
      </c>
      <c r="C294" t="s">
        <v>192</v>
      </c>
      <c r="D294" t="s">
        <v>37</v>
      </c>
      <c r="E294" t="s">
        <v>177</v>
      </c>
      <c r="F294" s="1">
        <v>7194</v>
      </c>
      <c r="G294" t="s">
        <v>606</v>
      </c>
      <c r="H294" s="3">
        <v>64011</v>
      </c>
      <c r="I294" t="s">
        <v>606</v>
      </c>
      <c r="J294" s="1">
        <v>19</v>
      </c>
      <c r="K294" t="s">
        <v>187</v>
      </c>
      <c r="L294" s="1">
        <v>5</v>
      </c>
      <c r="M294" t="s">
        <v>188</v>
      </c>
      <c r="N294" s="1">
        <v>70777</v>
      </c>
      <c r="O294" t="s">
        <v>189</v>
      </c>
      <c r="P294" s="1">
        <v>16</v>
      </c>
      <c r="Q294" t="s">
        <v>190</v>
      </c>
      <c r="R294" s="1">
        <v>884</v>
      </c>
      <c r="S294" t="s">
        <v>172</v>
      </c>
      <c r="T294" t="s">
        <v>46</v>
      </c>
      <c r="U294" t="s">
        <v>182</v>
      </c>
      <c r="V294" s="1">
        <v>70777</v>
      </c>
      <c r="W294" t="s">
        <v>189</v>
      </c>
      <c r="X294" t="s">
        <v>48</v>
      </c>
      <c r="Y294" s="1">
        <v>70777</v>
      </c>
      <c r="Z294" t="s">
        <v>189</v>
      </c>
      <c r="AA294" t="s">
        <v>48</v>
      </c>
      <c r="AB294" s="2">
        <v>89920</v>
      </c>
      <c r="AC294" s="2">
        <v>420278</v>
      </c>
      <c r="AD294" t="s">
        <v>193</v>
      </c>
      <c r="AE294" t="s">
        <v>193</v>
      </c>
      <c r="AF294" s="1">
        <v>1</v>
      </c>
      <c r="AG294" s="1">
        <v>3</v>
      </c>
      <c r="AH294" s="1" t="b">
        <f>Export4Q22[[#This Row],[Pharmacy Controller ID]]&lt;&gt;Export4Q22[[#This Row],[Medical Controller ID]]</f>
        <v>0</v>
      </c>
      <c r="AI294" t="str">
        <f t="shared" si="4"/>
        <v>70274Aetna Standard Opt Out Plan PPOPPOFALSECommercial7194Aetna Standard Opt Out Plan64011Aetna Standard Opt Out Plan19Aetna Commercial Premier5Aetna Commercial70777CVS Health (Aetna)16Aetna Health884CVS Caremark RXCustomPBM Controlled70777CVS Health (Aetna)Parent70777CVS Health (Aetna)Parent89920420278AK,AL,AR,AS,AZ,CA,CO,CT,DC,DE,FL,GA,GU,HI,IA,ID,IL,IN,KS,KY,LA,MA,MD,ME,MI,MN,MO,MP,MS,MT,NC,ND,NE,NH,NJ,NM,NV,NY,OH,OK,OR,PA,PR,RI,SC,SD,TN,TX,UM,UT,VA,VI,VT,WA,WI,WV,WYAK,AL,AR,AS,AZ,CA,CO,CT,DC,DE,FL,GA,GU,HI,IA,ID,IL,IN,KS,KY,LA,MA,MD,ME,MI,MN,MO,MP,MS,MT,NC,ND,NE,NH,NJ,NM,NV,NY,OH,OK,OR,PA,PR,RI,SC,SD,TN,TX,UM,UT,VA,VI,VT,WA,WI,WV,WY13</v>
      </c>
      <c r="AJ294" s="8" t="str">
        <f>IFERROR(IF(_xlfn.XLOOKUP(Export4Q22[[#This Row],[Plan ID]],#REF!,#REF!)=Export4Q22[[#This Row],[Concatenate]],"Same","Change"),"New")</f>
        <v>New</v>
      </c>
    </row>
    <row r="295" spans="1:36" x14ac:dyDescent="0.25">
      <c r="A295" s="1">
        <v>70275</v>
      </c>
      <c r="B295" t="s">
        <v>607</v>
      </c>
      <c r="C295" t="s">
        <v>195</v>
      </c>
      <c r="D295" t="s">
        <v>37</v>
      </c>
      <c r="E295" t="s">
        <v>177</v>
      </c>
      <c r="F295" s="1">
        <v>7194</v>
      </c>
      <c r="G295" t="s">
        <v>606</v>
      </c>
      <c r="H295" s="3">
        <v>64011</v>
      </c>
      <c r="I295" t="s">
        <v>606</v>
      </c>
      <c r="J295" s="1">
        <v>19</v>
      </c>
      <c r="K295" t="s">
        <v>187</v>
      </c>
      <c r="L295" s="1">
        <v>5</v>
      </c>
      <c r="M295" t="s">
        <v>188</v>
      </c>
      <c r="N295" s="1">
        <v>70777</v>
      </c>
      <c r="O295" t="s">
        <v>189</v>
      </c>
      <c r="P295" s="1">
        <v>16</v>
      </c>
      <c r="Q295" t="s">
        <v>190</v>
      </c>
      <c r="R295" s="1">
        <v>884</v>
      </c>
      <c r="S295" t="s">
        <v>172</v>
      </c>
      <c r="T295" t="s">
        <v>46</v>
      </c>
      <c r="U295" t="s">
        <v>182</v>
      </c>
      <c r="V295" s="1">
        <v>70777</v>
      </c>
      <c r="W295" t="s">
        <v>189</v>
      </c>
      <c r="X295" t="s">
        <v>48</v>
      </c>
      <c r="Y295" s="1">
        <v>70777</v>
      </c>
      <c r="Z295" t="s">
        <v>189</v>
      </c>
      <c r="AA295" t="s">
        <v>48</v>
      </c>
      <c r="AB295" s="2">
        <v>24838</v>
      </c>
      <c r="AC295" s="2">
        <v>116225</v>
      </c>
      <c r="AD295" t="s">
        <v>193</v>
      </c>
      <c r="AE295" t="s">
        <v>193</v>
      </c>
      <c r="AF295" s="1">
        <v>1</v>
      </c>
      <c r="AG295" s="1">
        <v>3</v>
      </c>
      <c r="AH295" s="1" t="b">
        <f>Export4Q22[[#This Row],[Pharmacy Controller ID]]&lt;&gt;Export4Q22[[#This Row],[Medical Controller ID]]</f>
        <v>0</v>
      </c>
      <c r="AI295" t="str">
        <f t="shared" si="4"/>
        <v>70275Aetna Standard Opt Out Plan HMOHMOFALSECommercial7194Aetna Standard Opt Out Plan64011Aetna Standard Opt Out Plan19Aetna Commercial Premier5Aetna Commercial70777CVS Health (Aetna)16Aetna Health884CVS Caremark RXCustomPBM Controlled70777CVS Health (Aetna)Parent70777CVS Health (Aetna)Parent24838116225AK,AL,AR,AS,AZ,CA,CO,CT,DC,DE,FL,GA,GU,HI,IA,ID,IL,IN,KS,KY,LA,MA,MD,ME,MI,MN,MO,MP,MS,MT,NC,ND,NE,NH,NJ,NM,NV,NY,OH,OK,OR,PA,PR,RI,SC,SD,TN,TX,UM,UT,VA,VI,VT,WA,WI,WV,WYAK,AL,AR,AS,AZ,CA,CO,CT,DC,DE,FL,GA,GU,HI,IA,ID,IL,IN,KS,KY,LA,MA,MD,ME,MI,MN,MO,MP,MS,MT,NC,ND,NE,NH,NJ,NM,NV,NY,OH,OK,OR,PA,PR,RI,SC,SD,TN,TX,UM,UT,VA,VI,VT,WA,WI,WV,WY13</v>
      </c>
      <c r="AJ295" s="8" t="str">
        <f>IFERROR(IF(_xlfn.XLOOKUP(Export4Q22[[#This Row],[Plan ID]],#REF!,#REF!)=Export4Q22[[#This Row],[Concatenate]],"Same","Change"),"New")</f>
        <v>New</v>
      </c>
    </row>
    <row r="296" spans="1:36" x14ac:dyDescent="0.25">
      <c r="A296" s="1">
        <v>70276</v>
      </c>
      <c r="B296" t="s">
        <v>608</v>
      </c>
      <c r="C296" t="s">
        <v>197</v>
      </c>
      <c r="D296" t="s">
        <v>37</v>
      </c>
      <c r="E296" t="s">
        <v>177</v>
      </c>
      <c r="F296" s="1">
        <v>7194</v>
      </c>
      <c r="G296" t="s">
        <v>606</v>
      </c>
      <c r="H296" s="3">
        <v>64011</v>
      </c>
      <c r="I296" t="s">
        <v>606</v>
      </c>
      <c r="J296" s="1">
        <v>19</v>
      </c>
      <c r="K296" t="s">
        <v>187</v>
      </c>
      <c r="L296" s="1">
        <v>5</v>
      </c>
      <c r="M296" t="s">
        <v>188</v>
      </c>
      <c r="N296" s="1">
        <v>70777</v>
      </c>
      <c r="O296" t="s">
        <v>189</v>
      </c>
      <c r="P296" s="1">
        <v>16</v>
      </c>
      <c r="Q296" t="s">
        <v>190</v>
      </c>
      <c r="R296" s="1">
        <v>884</v>
      </c>
      <c r="S296" t="s">
        <v>172</v>
      </c>
      <c r="T296" t="s">
        <v>46</v>
      </c>
      <c r="U296" t="s">
        <v>182</v>
      </c>
      <c r="V296" s="1">
        <v>70777</v>
      </c>
      <c r="W296" t="s">
        <v>189</v>
      </c>
      <c r="X296" t="s">
        <v>48</v>
      </c>
      <c r="Y296" s="1">
        <v>70777</v>
      </c>
      <c r="Z296" t="s">
        <v>189</v>
      </c>
      <c r="AA296" t="s">
        <v>48</v>
      </c>
      <c r="AB296" s="2">
        <v>15268</v>
      </c>
      <c r="AC296" s="2">
        <v>71476</v>
      </c>
      <c r="AD296" t="s">
        <v>193</v>
      </c>
      <c r="AE296" t="s">
        <v>193</v>
      </c>
      <c r="AF296" s="1">
        <v>1</v>
      </c>
      <c r="AG296" s="1">
        <v>3</v>
      </c>
      <c r="AH296" s="1" t="b">
        <f>Export4Q22[[#This Row],[Pharmacy Controller ID]]&lt;&gt;Export4Q22[[#This Row],[Medical Controller ID]]</f>
        <v>0</v>
      </c>
      <c r="AI296" t="str">
        <f t="shared" si="4"/>
        <v>70276Aetna Standard Opt Out Plan POSPOSFALSECommercial7194Aetna Standard Opt Out Plan64011Aetna Standard Opt Out Plan19Aetna Commercial Premier5Aetna Commercial70777CVS Health (Aetna)16Aetna Health884CVS Caremark RXCustomPBM Controlled70777CVS Health (Aetna)Parent70777CVS Health (Aetna)Parent1526871476AK,AL,AR,AS,AZ,CA,CO,CT,DC,DE,FL,GA,GU,HI,IA,ID,IL,IN,KS,KY,LA,MA,MD,ME,MI,MN,MO,MP,MS,MT,NC,ND,NE,NH,NJ,NM,NV,NY,OH,OK,OR,PA,PR,RI,SC,SD,TN,TX,UM,UT,VA,VI,VT,WA,WI,WV,WYAK,AL,AR,AS,AZ,CA,CO,CT,DC,DE,FL,GA,GU,HI,IA,ID,IL,IN,KS,KY,LA,MA,MD,ME,MI,MN,MO,MP,MS,MT,NC,ND,NE,NH,NJ,NM,NV,NY,OH,OK,OR,PA,PR,RI,SC,SD,TN,TX,UM,UT,VA,VI,VT,WA,WI,WV,WY13</v>
      </c>
      <c r="AJ296" s="8" t="str">
        <f>IFERROR(IF(_xlfn.XLOOKUP(Export4Q22[[#This Row],[Plan ID]],#REF!,#REF!)=Export4Q22[[#This Row],[Concatenate]],"Same","Change"),"New")</f>
        <v>New</v>
      </c>
    </row>
    <row r="297" spans="1:36" x14ac:dyDescent="0.25">
      <c r="A297" s="1">
        <v>68769</v>
      </c>
      <c r="B297" t="s">
        <v>609</v>
      </c>
      <c r="C297" t="s">
        <v>176</v>
      </c>
      <c r="D297" t="s">
        <v>37</v>
      </c>
      <c r="E297" t="s">
        <v>177</v>
      </c>
      <c r="F297" s="1">
        <v>7195</v>
      </c>
      <c r="G297" t="s">
        <v>610</v>
      </c>
      <c r="H297" s="3">
        <v>64012</v>
      </c>
      <c r="I297" t="s">
        <v>611</v>
      </c>
      <c r="J297" s="1">
        <v>19</v>
      </c>
      <c r="K297" t="s">
        <v>187</v>
      </c>
      <c r="L297" s="1">
        <v>5</v>
      </c>
      <c r="M297" t="s">
        <v>188</v>
      </c>
      <c r="N297" s="1">
        <v>70777</v>
      </c>
      <c r="O297" t="s">
        <v>189</v>
      </c>
      <c r="P297" s="1">
        <v>16</v>
      </c>
      <c r="Q297" t="s">
        <v>190</v>
      </c>
      <c r="R297" s="1">
        <v>884</v>
      </c>
      <c r="S297" t="s">
        <v>172</v>
      </c>
      <c r="T297" t="s">
        <v>46</v>
      </c>
      <c r="U297" t="s">
        <v>182</v>
      </c>
      <c r="V297" s="1">
        <v>70777</v>
      </c>
      <c r="W297" t="s">
        <v>189</v>
      </c>
      <c r="X297" t="s">
        <v>48</v>
      </c>
      <c r="Y297" s="1"/>
      <c r="AA297" t="s">
        <v>150</v>
      </c>
      <c r="AB297" s="2">
        <v>63209</v>
      </c>
      <c r="AC297" s="2">
        <v>0</v>
      </c>
      <c r="AD297" t="s">
        <v>612</v>
      </c>
      <c r="AF297" s="1">
        <v>1</v>
      </c>
      <c r="AG297" s="1"/>
      <c r="AH297" s="1" t="b">
        <f>Export4Q22[[#This Row],[Pharmacy Controller ID]]&lt;&gt;Export4Q22[[#This Row],[Medical Controller ID]]</f>
        <v>1</v>
      </c>
      <c r="AI297" t="str">
        <f t="shared" si="4"/>
        <v>68769Government of District of ColumbiaEmployerFALSECommercial7195Aetna Fully Insured Standard Opt Out Plan64012Aetna Standard Opt Out Plans - Aetna19Aetna Commercial Premier5Aetna Commercial70777CVS Health (Aetna)16Aetna Health884CVS Caremark RXCustomPBM Controlled70777CVS Health (Aetna)Parent632090DC,MD,TX1</v>
      </c>
      <c r="AJ297" s="8" t="str">
        <f>IFERROR(IF(_xlfn.XLOOKUP(Export4Q22[[#This Row],[Plan ID]],#REF!,#REF!)=Export4Q22[[#This Row],[Concatenate]],"Same","Change"),"New")</f>
        <v>New</v>
      </c>
    </row>
    <row r="298" spans="1:36" x14ac:dyDescent="0.25">
      <c r="A298" s="1">
        <v>70277</v>
      </c>
      <c r="B298" t="s">
        <v>613</v>
      </c>
      <c r="C298" t="s">
        <v>195</v>
      </c>
      <c r="D298" t="s">
        <v>37</v>
      </c>
      <c r="E298" t="s">
        <v>177</v>
      </c>
      <c r="F298" s="1">
        <v>7195</v>
      </c>
      <c r="G298" t="s">
        <v>610</v>
      </c>
      <c r="H298" s="3">
        <v>64012</v>
      </c>
      <c r="I298" t="s">
        <v>611</v>
      </c>
      <c r="J298" s="1">
        <v>19</v>
      </c>
      <c r="K298" t="s">
        <v>187</v>
      </c>
      <c r="L298" s="1">
        <v>5</v>
      </c>
      <c r="M298" t="s">
        <v>188</v>
      </c>
      <c r="N298" s="1">
        <v>70777</v>
      </c>
      <c r="O298" t="s">
        <v>189</v>
      </c>
      <c r="P298" s="1">
        <v>16</v>
      </c>
      <c r="Q298" t="s">
        <v>190</v>
      </c>
      <c r="R298" s="1">
        <v>884</v>
      </c>
      <c r="S298" t="s">
        <v>172</v>
      </c>
      <c r="T298" t="s">
        <v>46</v>
      </c>
      <c r="U298" t="s">
        <v>182</v>
      </c>
      <c r="V298" s="1">
        <v>70777</v>
      </c>
      <c r="W298" t="s">
        <v>189</v>
      </c>
      <c r="X298" t="s">
        <v>48</v>
      </c>
      <c r="Y298" s="1">
        <v>70777</v>
      </c>
      <c r="Z298" t="s">
        <v>189</v>
      </c>
      <c r="AA298" t="s">
        <v>48</v>
      </c>
      <c r="AB298" s="2">
        <v>23095</v>
      </c>
      <c r="AC298" s="2">
        <v>108070</v>
      </c>
      <c r="AD298" t="s">
        <v>193</v>
      </c>
      <c r="AE298" t="s">
        <v>193</v>
      </c>
      <c r="AF298" s="1">
        <v>1</v>
      </c>
      <c r="AG298" s="1">
        <v>3</v>
      </c>
      <c r="AH298" s="1" t="b">
        <f>Export4Q22[[#This Row],[Pharmacy Controller ID]]&lt;&gt;Export4Q22[[#This Row],[Medical Controller ID]]</f>
        <v>0</v>
      </c>
      <c r="AI298" t="str">
        <f t="shared" si="4"/>
        <v>70277Aetna Fully Insured Standard Opt Out Plan HMOHMOFALSECommercial7195Aetna Fully Insured Standard Opt Out Plan64012Aetna Standard Opt Out Plans - Aetna19Aetna Commercial Premier5Aetna Commercial70777CVS Health (Aetna)16Aetna Health884CVS Caremark RXCustomPBM Controlled70777CVS Health (Aetna)Parent70777CVS Health (Aetna)Parent23095108070AK,AL,AR,AS,AZ,CA,CO,CT,DC,DE,FL,GA,GU,HI,IA,ID,IL,IN,KS,KY,LA,MA,MD,ME,MI,MN,MO,MP,MS,MT,NC,ND,NE,NH,NJ,NM,NV,NY,OH,OK,OR,PA,PR,RI,SC,SD,TN,TX,UM,UT,VA,VI,VT,WA,WI,WV,WYAK,AL,AR,AS,AZ,CA,CO,CT,DC,DE,FL,GA,GU,HI,IA,ID,IL,IN,KS,KY,LA,MA,MD,ME,MI,MN,MO,MP,MS,MT,NC,ND,NE,NH,NJ,NM,NV,NY,OH,OK,OR,PA,PR,RI,SC,SD,TN,TX,UM,UT,VA,VI,VT,WA,WI,WV,WY13</v>
      </c>
      <c r="AJ298" s="8" t="str">
        <f>IFERROR(IF(_xlfn.XLOOKUP(Export4Q22[[#This Row],[Plan ID]],#REF!,#REF!)=Export4Q22[[#This Row],[Concatenate]],"Same","Change"),"New")</f>
        <v>New</v>
      </c>
    </row>
    <row r="299" spans="1:36" x14ac:dyDescent="0.25">
      <c r="A299" s="1">
        <v>70278</v>
      </c>
      <c r="B299" t="s">
        <v>614</v>
      </c>
      <c r="C299" t="s">
        <v>192</v>
      </c>
      <c r="D299" t="s">
        <v>37</v>
      </c>
      <c r="E299" t="s">
        <v>177</v>
      </c>
      <c r="F299" s="1">
        <v>7195</v>
      </c>
      <c r="G299" t="s">
        <v>610</v>
      </c>
      <c r="H299" s="3">
        <v>64012</v>
      </c>
      <c r="I299" t="s">
        <v>611</v>
      </c>
      <c r="J299" s="1">
        <v>19</v>
      </c>
      <c r="K299" t="s">
        <v>187</v>
      </c>
      <c r="L299" s="1">
        <v>5</v>
      </c>
      <c r="M299" t="s">
        <v>188</v>
      </c>
      <c r="N299" s="1">
        <v>70777</v>
      </c>
      <c r="O299" t="s">
        <v>189</v>
      </c>
      <c r="P299" s="1">
        <v>16</v>
      </c>
      <c r="Q299" t="s">
        <v>190</v>
      </c>
      <c r="R299" s="1">
        <v>884</v>
      </c>
      <c r="S299" t="s">
        <v>172</v>
      </c>
      <c r="T299" t="s">
        <v>46</v>
      </c>
      <c r="U299" t="s">
        <v>182</v>
      </c>
      <c r="V299" s="1">
        <v>70777</v>
      </c>
      <c r="W299" t="s">
        <v>189</v>
      </c>
      <c r="X299" t="s">
        <v>48</v>
      </c>
      <c r="Y299" s="1">
        <v>70777</v>
      </c>
      <c r="Z299" t="s">
        <v>189</v>
      </c>
      <c r="AA299" t="s">
        <v>48</v>
      </c>
      <c r="AB299" s="2">
        <v>83616</v>
      </c>
      <c r="AC299" s="2">
        <v>390804</v>
      </c>
      <c r="AD299" t="s">
        <v>193</v>
      </c>
      <c r="AE299" t="s">
        <v>193</v>
      </c>
      <c r="AF299" s="1">
        <v>1</v>
      </c>
      <c r="AG299" s="1">
        <v>3</v>
      </c>
      <c r="AH299" s="1" t="b">
        <f>Export4Q22[[#This Row],[Pharmacy Controller ID]]&lt;&gt;Export4Q22[[#This Row],[Medical Controller ID]]</f>
        <v>0</v>
      </c>
      <c r="AI299" t="str">
        <f t="shared" si="4"/>
        <v>70278Aetna Fully Insured Standard Opt Out Plan PPOPPOFALSECommercial7195Aetna Fully Insured Standard Opt Out Plan64012Aetna Standard Opt Out Plans - Aetna19Aetna Commercial Premier5Aetna Commercial70777CVS Health (Aetna)16Aetna Health884CVS Caremark RXCustomPBM Controlled70777CVS Health (Aetna)Parent70777CVS Health (Aetna)Parent83616390804AK,AL,AR,AS,AZ,CA,CO,CT,DC,DE,FL,GA,GU,HI,IA,ID,IL,IN,KS,KY,LA,MA,MD,ME,MI,MN,MO,MP,MS,MT,NC,ND,NE,NH,NJ,NM,NV,NY,OH,OK,OR,PA,PR,RI,SC,SD,TN,TX,UM,UT,VA,VI,VT,WA,WI,WV,WYAK,AL,AR,AS,AZ,CA,CO,CT,DC,DE,FL,GA,GU,HI,IA,ID,IL,IN,KS,KY,LA,MA,MD,ME,MI,MN,MO,MP,MS,MT,NC,ND,NE,NH,NJ,NM,NV,NY,OH,OK,OR,PA,PR,RI,SC,SD,TN,TX,UM,UT,VA,VI,VT,WA,WI,WV,WY13</v>
      </c>
      <c r="AJ299" s="8" t="str">
        <f>IFERROR(IF(_xlfn.XLOOKUP(Export4Q22[[#This Row],[Plan ID]],#REF!,#REF!)=Export4Q22[[#This Row],[Concatenate]],"Same","Change"),"New")</f>
        <v>New</v>
      </c>
    </row>
    <row r="300" spans="1:36" x14ac:dyDescent="0.25">
      <c r="A300" s="1">
        <v>70279</v>
      </c>
      <c r="B300" t="s">
        <v>615</v>
      </c>
      <c r="C300" t="s">
        <v>197</v>
      </c>
      <c r="D300" t="s">
        <v>37</v>
      </c>
      <c r="E300" t="s">
        <v>177</v>
      </c>
      <c r="F300" s="1">
        <v>7195</v>
      </c>
      <c r="G300" t="s">
        <v>610</v>
      </c>
      <c r="H300" s="3">
        <v>64012</v>
      </c>
      <c r="I300" t="s">
        <v>611</v>
      </c>
      <c r="J300" s="1">
        <v>19</v>
      </c>
      <c r="K300" t="s">
        <v>187</v>
      </c>
      <c r="L300" s="1">
        <v>5</v>
      </c>
      <c r="M300" t="s">
        <v>188</v>
      </c>
      <c r="N300" s="1">
        <v>70777</v>
      </c>
      <c r="O300" t="s">
        <v>189</v>
      </c>
      <c r="P300" s="1">
        <v>16</v>
      </c>
      <c r="Q300" t="s">
        <v>190</v>
      </c>
      <c r="R300" s="1">
        <v>884</v>
      </c>
      <c r="S300" t="s">
        <v>172</v>
      </c>
      <c r="T300" t="s">
        <v>46</v>
      </c>
      <c r="U300" t="s">
        <v>182</v>
      </c>
      <c r="V300" s="1">
        <v>70777</v>
      </c>
      <c r="W300" t="s">
        <v>189</v>
      </c>
      <c r="X300" t="s">
        <v>48</v>
      </c>
      <c r="Y300" s="1">
        <v>70777</v>
      </c>
      <c r="Z300" t="s">
        <v>189</v>
      </c>
      <c r="AA300" t="s">
        <v>48</v>
      </c>
      <c r="AB300" s="2">
        <v>14197</v>
      </c>
      <c r="AC300" s="2">
        <v>66462</v>
      </c>
      <c r="AD300" t="s">
        <v>193</v>
      </c>
      <c r="AE300" t="s">
        <v>193</v>
      </c>
      <c r="AF300" s="1">
        <v>1</v>
      </c>
      <c r="AG300" s="1">
        <v>3</v>
      </c>
      <c r="AH300" s="1" t="b">
        <f>Export4Q22[[#This Row],[Pharmacy Controller ID]]&lt;&gt;Export4Q22[[#This Row],[Medical Controller ID]]</f>
        <v>0</v>
      </c>
      <c r="AI300" t="str">
        <f t="shared" si="4"/>
        <v>70279Aetna Fully Insured Standard Opt Out Plan POSPOSFALSECommercial7195Aetna Fully Insured Standard Opt Out Plan64012Aetna Standard Opt Out Plans - Aetna19Aetna Commercial Premier5Aetna Commercial70777CVS Health (Aetna)16Aetna Health884CVS Caremark RXCustomPBM Controlled70777CVS Health (Aetna)Parent70777CVS Health (Aetna)Parent1419766462AK,AL,AR,AS,AZ,CA,CO,CT,DC,DE,FL,GA,GU,HI,IA,ID,IL,IN,KS,KY,LA,MA,MD,ME,MI,MN,MO,MP,MS,MT,NC,ND,NE,NH,NJ,NM,NV,NY,OH,OK,OR,PA,PR,RI,SC,SD,TN,TX,UM,UT,VA,VI,VT,WA,WI,WV,WYAK,AL,AR,AS,AZ,CA,CO,CT,DC,DE,FL,GA,GU,HI,IA,ID,IL,IN,KS,KY,LA,MA,MD,ME,MI,MN,MO,MP,MS,MT,NC,ND,NE,NH,NJ,NM,NV,NY,OH,OK,OR,PA,PR,RI,SC,SD,TN,TX,UM,UT,VA,VI,VT,WA,WI,WV,WY13</v>
      </c>
      <c r="AJ300" s="8" t="str">
        <f>IFERROR(IF(_xlfn.XLOOKUP(Export4Q22[[#This Row],[Plan ID]],#REF!,#REF!)=Export4Q22[[#This Row],[Concatenate]],"Same","Change"),"New")</f>
        <v>New</v>
      </c>
    </row>
    <row r="301" spans="1:36" x14ac:dyDescent="0.25">
      <c r="A301" s="1">
        <v>70280</v>
      </c>
      <c r="B301" t="s">
        <v>616</v>
      </c>
      <c r="C301" t="s">
        <v>195</v>
      </c>
      <c r="D301" t="s">
        <v>37</v>
      </c>
      <c r="E301" t="s">
        <v>177</v>
      </c>
      <c r="F301" s="1">
        <v>7196</v>
      </c>
      <c r="G301" t="s">
        <v>617</v>
      </c>
      <c r="H301" s="3">
        <v>64013</v>
      </c>
      <c r="I301" t="s">
        <v>618</v>
      </c>
      <c r="J301" s="1">
        <v>19</v>
      </c>
      <c r="K301" t="s">
        <v>187</v>
      </c>
      <c r="L301" s="1">
        <v>5</v>
      </c>
      <c r="M301" t="s">
        <v>188</v>
      </c>
      <c r="N301" s="1">
        <v>70777</v>
      </c>
      <c r="O301" t="s">
        <v>189</v>
      </c>
      <c r="P301" s="1">
        <v>16</v>
      </c>
      <c r="Q301" t="s">
        <v>190</v>
      </c>
      <c r="R301" s="1">
        <v>884</v>
      </c>
      <c r="S301" t="s">
        <v>172</v>
      </c>
      <c r="T301" t="s">
        <v>46</v>
      </c>
      <c r="U301" t="s">
        <v>182</v>
      </c>
      <c r="V301" s="1">
        <v>70777</v>
      </c>
      <c r="W301" t="s">
        <v>189</v>
      </c>
      <c r="X301" t="s">
        <v>48</v>
      </c>
      <c r="Y301" s="1">
        <v>70777</v>
      </c>
      <c r="Z301" t="s">
        <v>189</v>
      </c>
      <c r="AA301" t="s">
        <v>48</v>
      </c>
      <c r="AB301" s="2">
        <v>1466</v>
      </c>
      <c r="AC301" s="2">
        <v>6921</v>
      </c>
      <c r="AD301" t="s">
        <v>193</v>
      </c>
      <c r="AE301" t="s">
        <v>193</v>
      </c>
      <c r="AF301" s="1">
        <v>1</v>
      </c>
      <c r="AG301" s="1">
        <v>3</v>
      </c>
      <c r="AH301" s="1" t="b">
        <f>Export4Q22[[#This Row],[Pharmacy Controller ID]]&lt;&gt;Export4Q22[[#This Row],[Medical Controller ID]]</f>
        <v>0</v>
      </c>
      <c r="AI301" t="str">
        <f t="shared" si="4"/>
        <v>70280Aetna Standard Opt Out w/ ACSF HMOHMOFALSECommercial7196Aetna Standard Opt Out w/ACSF64013Aetna Standard Opt Out w/ ACSF19Aetna Commercial Premier5Aetna Commercial70777CVS Health (Aetna)16Aetna Health884CVS Caremark RXCustomPBM Controlled70777CVS Health (Aetna)Parent70777CVS Health (Aetna)Parent14666921AK,AL,AR,AS,AZ,CA,CO,CT,DC,DE,FL,GA,GU,HI,IA,ID,IL,IN,KS,KY,LA,MA,MD,ME,MI,MN,MO,MP,MS,MT,NC,ND,NE,NH,NJ,NM,NV,NY,OH,OK,OR,PA,PR,RI,SC,SD,TN,TX,UM,UT,VA,VI,VT,WA,WI,WV,WYAK,AL,AR,AS,AZ,CA,CO,CT,DC,DE,FL,GA,GU,HI,IA,ID,IL,IN,KS,KY,LA,MA,MD,ME,MI,MN,MO,MP,MS,MT,NC,ND,NE,NH,NJ,NM,NV,NY,OH,OK,OR,PA,PR,RI,SC,SD,TN,TX,UM,UT,VA,VI,VT,WA,WI,WV,WY13</v>
      </c>
      <c r="AJ301" s="8" t="str">
        <f>IFERROR(IF(_xlfn.XLOOKUP(Export4Q22[[#This Row],[Plan ID]],#REF!,#REF!)=Export4Q22[[#This Row],[Concatenate]],"Same","Change"),"New")</f>
        <v>New</v>
      </c>
    </row>
    <row r="302" spans="1:36" x14ac:dyDescent="0.25">
      <c r="A302" s="1">
        <v>70281</v>
      </c>
      <c r="B302" t="s">
        <v>619</v>
      </c>
      <c r="C302" t="s">
        <v>192</v>
      </c>
      <c r="D302" t="s">
        <v>37</v>
      </c>
      <c r="E302" t="s">
        <v>177</v>
      </c>
      <c r="F302" s="1">
        <v>7196</v>
      </c>
      <c r="G302" t="s">
        <v>617</v>
      </c>
      <c r="H302" s="3">
        <v>64013</v>
      </c>
      <c r="I302" t="s">
        <v>618</v>
      </c>
      <c r="J302" s="1">
        <v>19</v>
      </c>
      <c r="K302" t="s">
        <v>187</v>
      </c>
      <c r="L302" s="1">
        <v>5</v>
      </c>
      <c r="M302" t="s">
        <v>188</v>
      </c>
      <c r="N302" s="1">
        <v>70777</v>
      </c>
      <c r="O302" t="s">
        <v>189</v>
      </c>
      <c r="P302" s="1">
        <v>16</v>
      </c>
      <c r="Q302" t="s">
        <v>190</v>
      </c>
      <c r="R302" s="1">
        <v>884</v>
      </c>
      <c r="S302" t="s">
        <v>172</v>
      </c>
      <c r="T302" t="s">
        <v>46</v>
      </c>
      <c r="U302" t="s">
        <v>182</v>
      </c>
      <c r="V302" s="1">
        <v>70777</v>
      </c>
      <c r="W302" t="s">
        <v>189</v>
      </c>
      <c r="X302" t="s">
        <v>48</v>
      </c>
      <c r="Y302" s="1">
        <v>70777</v>
      </c>
      <c r="Z302" t="s">
        <v>189</v>
      </c>
      <c r="AA302" t="s">
        <v>48</v>
      </c>
      <c r="AB302" s="2">
        <v>5411</v>
      </c>
      <c r="AC302" s="2">
        <v>25134</v>
      </c>
      <c r="AD302" t="s">
        <v>193</v>
      </c>
      <c r="AE302" t="s">
        <v>193</v>
      </c>
      <c r="AF302" s="1">
        <v>1</v>
      </c>
      <c r="AG302" s="1">
        <v>3</v>
      </c>
      <c r="AH302" s="1" t="b">
        <f>Export4Q22[[#This Row],[Pharmacy Controller ID]]&lt;&gt;Export4Q22[[#This Row],[Medical Controller ID]]</f>
        <v>0</v>
      </c>
      <c r="AI302" t="str">
        <f t="shared" si="4"/>
        <v>70281Aetna Standard Opt Out w/ ACSF PPOPPOFALSECommercial7196Aetna Standard Opt Out w/ACSF64013Aetna Standard Opt Out w/ ACSF19Aetna Commercial Premier5Aetna Commercial70777CVS Health (Aetna)16Aetna Health884CVS Caremark RXCustomPBM Controlled70777CVS Health (Aetna)Parent70777CVS Health (Aetna)Parent541125134AK,AL,AR,AS,AZ,CA,CO,CT,DC,DE,FL,GA,GU,HI,IA,ID,IL,IN,KS,KY,LA,MA,MD,ME,MI,MN,MO,MP,MS,MT,NC,ND,NE,NH,NJ,NM,NV,NY,OH,OK,OR,PA,PR,RI,SC,SD,TN,TX,UM,UT,VA,VI,VT,WA,WI,WV,WYAK,AL,AR,AS,AZ,CA,CO,CT,DC,DE,FL,GA,GU,HI,IA,ID,IL,IN,KS,KY,LA,MA,MD,ME,MI,MN,MO,MP,MS,MT,NC,ND,NE,NH,NJ,NM,NV,NY,OH,OK,OR,PA,PR,RI,SC,SD,TN,TX,UM,UT,VA,VI,VT,WA,WI,WV,WY13</v>
      </c>
      <c r="AJ302" s="8" t="str">
        <f>IFERROR(IF(_xlfn.XLOOKUP(Export4Q22[[#This Row],[Plan ID]],#REF!,#REF!)=Export4Q22[[#This Row],[Concatenate]],"Same","Change"),"New")</f>
        <v>New</v>
      </c>
    </row>
    <row r="303" spans="1:36" x14ac:dyDescent="0.25">
      <c r="A303" s="1">
        <v>70282</v>
      </c>
      <c r="B303" t="s">
        <v>620</v>
      </c>
      <c r="C303" t="s">
        <v>197</v>
      </c>
      <c r="D303" t="s">
        <v>37</v>
      </c>
      <c r="E303" t="s">
        <v>177</v>
      </c>
      <c r="F303" s="1">
        <v>7196</v>
      </c>
      <c r="G303" t="s">
        <v>617</v>
      </c>
      <c r="H303" s="3">
        <v>64013</v>
      </c>
      <c r="I303" t="s">
        <v>618</v>
      </c>
      <c r="J303" s="1">
        <v>19</v>
      </c>
      <c r="K303" t="s">
        <v>187</v>
      </c>
      <c r="L303" s="1">
        <v>5</v>
      </c>
      <c r="M303" t="s">
        <v>188</v>
      </c>
      <c r="N303" s="1">
        <v>70777</v>
      </c>
      <c r="O303" t="s">
        <v>189</v>
      </c>
      <c r="P303" s="1">
        <v>16</v>
      </c>
      <c r="Q303" t="s">
        <v>190</v>
      </c>
      <c r="R303" s="1">
        <v>884</v>
      </c>
      <c r="S303" t="s">
        <v>172</v>
      </c>
      <c r="T303" t="s">
        <v>46</v>
      </c>
      <c r="U303" t="s">
        <v>182</v>
      </c>
      <c r="V303" s="1">
        <v>70777</v>
      </c>
      <c r="W303" t="s">
        <v>189</v>
      </c>
      <c r="X303" t="s">
        <v>48</v>
      </c>
      <c r="Y303" s="1">
        <v>70777</v>
      </c>
      <c r="Z303" t="s">
        <v>189</v>
      </c>
      <c r="AA303" t="s">
        <v>48</v>
      </c>
      <c r="AB303" s="2">
        <v>890</v>
      </c>
      <c r="AC303" s="2">
        <v>4246</v>
      </c>
      <c r="AD303" t="s">
        <v>193</v>
      </c>
      <c r="AE303" t="s">
        <v>193</v>
      </c>
      <c r="AF303" s="1">
        <v>1</v>
      </c>
      <c r="AG303" s="1">
        <v>3</v>
      </c>
      <c r="AH303" s="1" t="b">
        <f>Export4Q22[[#This Row],[Pharmacy Controller ID]]&lt;&gt;Export4Q22[[#This Row],[Medical Controller ID]]</f>
        <v>0</v>
      </c>
      <c r="AI303" t="str">
        <f t="shared" si="4"/>
        <v>70282Aetna Standard Opt Out w/ ACSF POSPOSFALSECommercial7196Aetna Standard Opt Out w/ACSF64013Aetna Standard Opt Out w/ ACSF19Aetna Commercial Premier5Aetna Commercial70777CVS Health (Aetna)16Aetna Health884CVS Caremark RXCustomPBM Controlled70777CVS Health (Aetna)Parent70777CVS Health (Aetna)Parent8904246AK,AL,AR,AS,AZ,CA,CO,CT,DC,DE,FL,GA,GU,HI,IA,ID,IL,IN,KS,KY,LA,MA,MD,ME,MI,MN,MO,MP,MS,MT,NC,ND,NE,NH,NJ,NM,NV,NY,OH,OK,OR,PA,PR,RI,SC,SD,TN,TX,UM,UT,VA,VI,VT,WA,WI,WV,WYAK,AL,AR,AS,AZ,CA,CO,CT,DC,DE,FL,GA,GU,HI,IA,ID,IL,IN,KS,KY,LA,MA,MD,ME,MI,MN,MO,MP,MS,MT,NC,ND,NE,NH,NJ,NM,NV,NY,OH,OK,OR,PA,PR,RI,SC,SD,TN,TX,UM,UT,VA,VI,VT,WA,WI,WV,WY13</v>
      </c>
      <c r="AJ303" s="8" t="str">
        <f>IFERROR(IF(_xlfn.XLOOKUP(Export4Q22[[#This Row],[Plan ID]],#REF!,#REF!)=Export4Q22[[#This Row],[Concatenate]],"Same","Change"),"New")</f>
        <v>New</v>
      </c>
    </row>
    <row r="304" spans="1:36" x14ac:dyDescent="0.25">
      <c r="A304" s="1">
        <v>70807</v>
      </c>
      <c r="B304" t="s">
        <v>621</v>
      </c>
      <c r="C304" t="s">
        <v>326</v>
      </c>
      <c r="D304" t="s">
        <v>37</v>
      </c>
      <c r="E304" t="s">
        <v>327</v>
      </c>
      <c r="F304" s="1">
        <v>7527</v>
      </c>
      <c r="G304" t="s">
        <v>622</v>
      </c>
      <c r="H304" s="3">
        <v>64274</v>
      </c>
      <c r="I304" t="s">
        <v>621</v>
      </c>
      <c r="J304" s="1">
        <v>1355</v>
      </c>
      <c r="K304" t="s">
        <v>622</v>
      </c>
      <c r="L304" s="1">
        <v>1120</v>
      </c>
      <c r="M304" t="s">
        <v>623</v>
      </c>
      <c r="N304" s="1">
        <v>6149</v>
      </c>
      <c r="O304" t="s">
        <v>624</v>
      </c>
      <c r="P304" s="1">
        <v>19</v>
      </c>
      <c r="Q304" t="s">
        <v>625</v>
      </c>
      <c r="R304" s="1">
        <v>884</v>
      </c>
      <c r="S304" t="s">
        <v>172</v>
      </c>
      <c r="T304" t="s">
        <v>46</v>
      </c>
      <c r="V304" s="1">
        <v>6149</v>
      </c>
      <c r="W304" t="s">
        <v>624</v>
      </c>
      <c r="X304" t="s">
        <v>48</v>
      </c>
      <c r="Y304" s="1">
        <v>6149</v>
      </c>
      <c r="Z304" t="s">
        <v>624</v>
      </c>
      <c r="AA304" t="s">
        <v>48</v>
      </c>
      <c r="AB304" s="2">
        <v>144252</v>
      </c>
      <c r="AC304" s="2">
        <v>144252</v>
      </c>
      <c r="AD304" t="s">
        <v>89</v>
      </c>
      <c r="AE304" t="s">
        <v>89</v>
      </c>
      <c r="AF304" s="1">
        <v>17</v>
      </c>
      <c r="AG304" s="1">
        <v>13</v>
      </c>
      <c r="AH304" s="1" t="b">
        <f>Export4Q22[[#This Row],[Pharmacy Controller ID]]&lt;&gt;Export4Q22[[#This Row],[Medical Controller ID]]</f>
        <v>0</v>
      </c>
      <c r="AI304" t="str">
        <f t="shared" si="4"/>
        <v>70807Affinity by Molina Essential PlanHMO-HIXFALSEHealth Exchange7527Affinity Essential Plan64274Affinity by Molina Essential Plan1355Affinity Essential Plan1120Affinity Essential Plan NY6149Molina Health Care, Inc.19Affinity Health Plan884CVS Caremark RXCustom6149Molina Health Care, Inc.Parent6149Molina Health Care, Inc.Parent144252144252NYNY1713</v>
      </c>
      <c r="AJ304" s="8" t="str">
        <f>IFERROR(IF(_xlfn.XLOOKUP(Export4Q22[[#This Row],[Plan ID]],#REF!,#REF!)=Export4Q22[[#This Row],[Concatenate]],"Same","Change"),"New")</f>
        <v>New</v>
      </c>
    </row>
    <row r="305" spans="1:36" x14ac:dyDescent="0.25">
      <c r="A305" s="1">
        <v>6346</v>
      </c>
      <c r="B305" t="s">
        <v>626</v>
      </c>
      <c r="C305" t="s">
        <v>159</v>
      </c>
      <c r="D305" t="s">
        <v>37</v>
      </c>
      <c r="E305" t="s">
        <v>160</v>
      </c>
      <c r="F305" s="1">
        <v>1926</v>
      </c>
      <c r="G305" t="s">
        <v>627</v>
      </c>
      <c r="H305" s="3">
        <v>60134</v>
      </c>
      <c r="I305" t="s">
        <v>628</v>
      </c>
      <c r="J305" s="1">
        <v>39</v>
      </c>
      <c r="K305" t="s">
        <v>627</v>
      </c>
      <c r="L305" s="1">
        <v>23</v>
      </c>
      <c r="M305" t="s">
        <v>629</v>
      </c>
      <c r="N305" s="1">
        <v>6149</v>
      </c>
      <c r="O305" t="s">
        <v>624</v>
      </c>
      <c r="P305" s="1">
        <v>19</v>
      </c>
      <c r="Q305" t="s">
        <v>625</v>
      </c>
      <c r="R305" s="1">
        <v>884</v>
      </c>
      <c r="S305" t="s">
        <v>172</v>
      </c>
      <c r="T305" t="s">
        <v>46</v>
      </c>
      <c r="U305" t="s">
        <v>47</v>
      </c>
      <c r="V305" s="1">
        <v>6149</v>
      </c>
      <c r="W305" t="s">
        <v>624</v>
      </c>
      <c r="X305" t="s">
        <v>48</v>
      </c>
      <c r="Y305" s="1">
        <v>6149</v>
      </c>
      <c r="Z305" t="s">
        <v>624</v>
      </c>
      <c r="AA305" t="s">
        <v>48</v>
      </c>
      <c r="AB305" s="2">
        <v>13008</v>
      </c>
      <c r="AC305" s="2">
        <v>13008</v>
      </c>
      <c r="AD305" t="s">
        <v>89</v>
      </c>
      <c r="AE305" t="s">
        <v>89</v>
      </c>
      <c r="AF305" s="1">
        <v>17</v>
      </c>
      <c r="AG305" s="1">
        <v>13</v>
      </c>
      <c r="AH305" s="1" t="b">
        <f>Export4Q22[[#This Row],[Pharmacy Controller ID]]&lt;&gt;Export4Q22[[#This Row],[Medical Controller ID]]</f>
        <v>0</v>
      </c>
      <c r="AI305" t="str">
        <f t="shared" si="4"/>
        <v>6346Affinity by Molina Child Health PlusHMO - MedicaidFALSEManaged Medicaid1926Affinity Health Plan Managed Medicaid60134Affinity by Molina Healthcare Child Health Plus39Affinity Health Plan Managed Medicaid23Affinity Health System New York Managed Medicaid NY6149Molina Health Care, Inc.19Affinity Health Plan884CVS Caremark RXCustomPBM Claims6149Molina Health Care, Inc.Parent6149Molina Health Care, Inc.Parent1300813008NYNY1713</v>
      </c>
      <c r="AJ305" s="8" t="str">
        <f>IFERROR(IF(_xlfn.XLOOKUP(Export4Q22[[#This Row],[Plan ID]],#REF!,#REF!)=Export4Q22[[#This Row],[Concatenate]],"Same","Change"),"New")</f>
        <v>New</v>
      </c>
    </row>
    <row r="306" spans="1:36" x14ac:dyDescent="0.25">
      <c r="A306" s="1">
        <v>2583</v>
      </c>
      <c r="B306" t="s">
        <v>630</v>
      </c>
      <c r="C306" t="s">
        <v>159</v>
      </c>
      <c r="D306" t="s">
        <v>37</v>
      </c>
      <c r="E306" t="s">
        <v>160</v>
      </c>
      <c r="F306" s="1">
        <v>1926</v>
      </c>
      <c r="G306" t="s">
        <v>627</v>
      </c>
      <c r="H306" s="3">
        <v>60652</v>
      </c>
      <c r="I306" t="s">
        <v>631</v>
      </c>
      <c r="J306" s="1">
        <v>39</v>
      </c>
      <c r="K306" t="s">
        <v>627</v>
      </c>
      <c r="L306" s="1">
        <v>23</v>
      </c>
      <c r="M306" t="s">
        <v>629</v>
      </c>
      <c r="N306" s="1">
        <v>6149</v>
      </c>
      <c r="O306" t="s">
        <v>624</v>
      </c>
      <c r="P306" s="1">
        <v>19</v>
      </c>
      <c r="Q306" t="s">
        <v>625</v>
      </c>
      <c r="R306" s="1">
        <v>884</v>
      </c>
      <c r="S306" t="s">
        <v>172</v>
      </c>
      <c r="T306" t="s">
        <v>46</v>
      </c>
      <c r="U306" t="s">
        <v>47</v>
      </c>
      <c r="V306" s="1">
        <v>6149</v>
      </c>
      <c r="W306" t="s">
        <v>624</v>
      </c>
      <c r="X306" t="s">
        <v>48</v>
      </c>
      <c r="Y306" s="1">
        <v>6149</v>
      </c>
      <c r="Z306" t="s">
        <v>624</v>
      </c>
      <c r="AA306" t="s">
        <v>48</v>
      </c>
      <c r="AB306" s="2">
        <v>179540</v>
      </c>
      <c r="AC306" s="2">
        <v>179540</v>
      </c>
      <c r="AD306" t="s">
        <v>89</v>
      </c>
      <c r="AE306" t="s">
        <v>89</v>
      </c>
      <c r="AF306" s="1">
        <v>17</v>
      </c>
      <c r="AG306" s="1">
        <v>13</v>
      </c>
      <c r="AH306" s="1" t="b">
        <f>Export4Q22[[#This Row],[Pharmacy Controller ID]]&lt;&gt;Export4Q22[[#This Row],[Medical Controller ID]]</f>
        <v>0</v>
      </c>
      <c r="AI306" t="str">
        <f t="shared" si="4"/>
        <v>2583Affinity by Molina Managed MedicaidHMO - MedicaidFALSEManaged Medicaid1926Affinity Health Plan Managed Medicaid60652Affinity by Molina Healthcare Managed Medicaid39Affinity Health Plan Managed Medicaid23Affinity Health System New York Managed Medicaid NY6149Molina Health Care, Inc.19Affinity Health Plan884CVS Caremark RXCustomPBM Claims6149Molina Health Care, Inc.Parent6149Molina Health Care, Inc.Parent179540179540NYNY1713</v>
      </c>
      <c r="AJ306" s="8" t="str">
        <f>IFERROR(IF(_xlfn.XLOOKUP(Export4Q22[[#This Row],[Plan ID]],#REF!,#REF!)=Export4Q22[[#This Row],[Concatenate]],"Same","Change"),"New")</f>
        <v>New</v>
      </c>
    </row>
    <row r="307" spans="1:36" x14ac:dyDescent="0.25">
      <c r="A307" s="1">
        <v>70349</v>
      </c>
      <c r="B307" t="s">
        <v>632</v>
      </c>
      <c r="C307" t="s">
        <v>551</v>
      </c>
      <c r="D307" t="s">
        <v>37</v>
      </c>
      <c r="E307" t="s">
        <v>38</v>
      </c>
      <c r="F307" s="1">
        <v>7221</v>
      </c>
      <c r="G307" t="s">
        <v>633</v>
      </c>
      <c r="H307" s="3">
        <v>64030</v>
      </c>
      <c r="I307" t="s">
        <v>633</v>
      </c>
      <c r="J307" s="1"/>
      <c r="L307" s="1">
        <v>28</v>
      </c>
      <c r="M307" t="s">
        <v>634</v>
      </c>
      <c r="N307" s="1">
        <v>69651</v>
      </c>
      <c r="O307" t="s">
        <v>635</v>
      </c>
      <c r="P307" s="1">
        <v>53</v>
      </c>
      <c r="Q307" t="s">
        <v>636</v>
      </c>
      <c r="R307" s="1"/>
      <c r="U307" t="s">
        <v>551</v>
      </c>
      <c r="V307" s="1"/>
      <c r="X307" t="s">
        <v>183</v>
      </c>
      <c r="Y307" s="1">
        <v>69651</v>
      </c>
      <c r="Z307" t="s">
        <v>635</v>
      </c>
      <c r="AA307" t="s">
        <v>48</v>
      </c>
      <c r="AB307" s="2">
        <v>0</v>
      </c>
      <c r="AC307" s="2">
        <v>0</v>
      </c>
      <c r="AE307" t="s">
        <v>91</v>
      </c>
      <c r="AF307" s="1"/>
      <c r="AG307" s="1">
        <v>135</v>
      </c>
      <c r="AH307" s="1" t="b">
        <f>Export4Q22[[#This Row],[Pharmacy Controller ID]]&lt;&gt;Export4Q22[[#This Row],[Medical Controller ID]]</f>
        <v>1</v>
      </c>
      <c r="AI307" t="str">
        <f t="shared" si="4"/>
        <v>70349Affinity Network Platinum Premier MA OnlyMAFALSEMedicare7221Affinity Health System Wisconsin Medicare MA Only64030Affinity Health System Wisconsin Medicare MA Only28Affinity Health System Wisconsin Medicare69651Ascension53Network Health PlanMAPBM69651AscensionParent00WI135</v>
      </c>
      <c r="AJ307" s="8" t="str">
        <f>IFERROR(IF(_xlfn.XLOOKUP(Export4Q22[[#This Row],[Plan ID]],#REF!,#REF!)=Export4Q22[[#This Row],[Concatenate]],"Same","Change"),"New")</f>
        <v>New</v>
      </c>
    </row>
    <row r="308" spans="1:36" x14ac:dyDescent="0.25">
      <c r="A308" s="1">
        <v>71617</v>
      </c>
      <c r="B308" t="s">
        <v>637</v>
      </c>
      <c r="C308" t="s">
        <v>551</v>
      </c>
      <c r="D308" t="s">
        <v>37</v>
      </c>
      <c r="E308" t="s">
        <v>38</v>
      </c>
      <c r="F308" s="1">
        <v>7221</v>
      </c>
      <c r="G308" t="s">
        <v>633</v>
      </c>
      <c r="H308" s="3">
        <v>64030</v>
      </c>
      <c r="I308" t="s">
        <v>633</v>
      </c>
      <c r="J308" s="1"/>
      <c r="L308" s="1">
        <v>28</v>
      </c>
      <c r="M308" t="s">
        <v>634</v>
      </c>
      <c r="N308" s="1">
        <v>69651</v>
      </c>
      <c r="O308" t="s">
        <v>635</v>
      </c>
      <c r="P308" s="1">
        <v>53</v>
      </c>
      <c r="Q308" t="s">
        <v>636</v>
      </c>
      <c r="R308" s="1"/>
      <c r="V308" s="1"/>
      <c r="X308" t="s">
        <v>183</v>
      </c>
      <c r="Y308" s="1">
        <v>69651</v>
      </c>
      <c r="Z308" t="s">
        <v>635</v>
      </c>
      <c r="AA308" t="s">
        <v>48</v>
      </c>
      <c r="AB308" s="2">
        <v>0</v>
      </c>
      <c r="AC308" s="2">
        <v>742</v>
      </c>
      <c r="AE308" t="s">
        <v>91</v>
      </c>
      <c r="AF308" s="1"/>
      <c r="AG308" s="1">
        <v>135</v>
      </c>
      <c r="AH308" s="1" t="b">
        <f>Export4Q22[[#This Row],[Pharmacy Controller ID]]&lt;&gt;Export4Q22[[#This Row],[Medical Controller ID]]</f>
        <v>1</v>
      </c>
      <c r="AI308" t="str">
        <f t="shared" si="4"/>
        <v>71617Network PlatinumPlus MA OnlyMAFALSEMedicare7221Affinity Health System Wisconsin Medicare MA Only64030Affinity Health System Wisconsin Medicare MA Only28Affinity Health System Wisconsin Medicare69651Ascension53Network Health PlanPBM69651AscensionParent0742WI135</v>
      </c>
      <c r="AJ308" s="8" t="str">
        <f>IFERROR(IF(_xlfn.XLOOKUP(Export4Q22[[#This Row],[Plan ID]],#REF!,#REF!)=Export4Q22[[#This Row],[Concatenate]],"Same","Change"),"New")</f>
        <v>New</v>
      </c>
    </row>
    <row r="309" spans="1:36" x14ac:dyDescent="0.25">
      <c r="A309" s="1">
        <v>71618</v>
      </c>
      <c r="B309" t="s">
        <v>638</v>
      </c>
      <c r="C309" t="s">
        <v>551</v>
      </c>
      <c r="D309" t="s">
        <v>37</v>
      </c>
      <c r="E309" t="s">
        <v>38</v>
      </c>
      <c r="F309" s="1">
        <v>7221</v>
      </c>
      <c r="G309" t="s">
        <v>633</v>
      </c>
      <c r="H309" s="3">
        <v>64030</v>
      </c>
      <c r="I309" t="s">
        <v>633</v>
      </c>
      <c r="J309" s="1"/>
      <c r="L309" s="1">
        <v>28</v>
      </c>
      <c r="M309" t="s">
        <v>634</v>
      </c>
      <c r="N309" s="1">
        <v>69651</v>
      </c>
      <c r="O309" t="s">
        <v>635</v>
      </c>
      <c r="P309" s="1">
        <v>53</v>
      </c>
      <c r="Q309" t="s">
        <v>636</v>
      </c>
      <c r="R309" s="1"/>
      <c r="V309" s="1"/>
      <c r="X309" t="s">
        <v>183</v>
      </c>
      <c r="Y309" s="1">
        <v>69651</v>
      </c>
      <c r="Z309" t="s">
        <v>635</v>
      </c>
      <c r="AA309" t="s">
        <v>48</v>
      </c>
      <c r="AB309" s="2">
        <v>0</v>
      </c>
      <c r="AC309" s="2">
        <v>193</v>
      </c>
      <c r="AE309" t="s">
        <v>91</v>
      </c>
      <c r="AF309" s="1"/>
      <c r="AG309" s="1">
        <v>135</v>
      </c>
      <c r="AH309" s="1" t="b">
        <f>Export4Q22[[#This Row],[Pharmacy Controller ID]]&lt;&gt;Export4Q22[[#This Row],[Medical Controller ID]]</f>
        <v>1</v>
      </c>
      <c r="AI309" t="str">
        <f t="shared" si="4"/>
        <v>71618Network PlatinumPremier MA OnlyMAFALSEMedicare7221Affinity Health System Wisconsin Medicare MA Only64030Affinity Health System Wisconsin Medicare MA Only28Affinity Health System Wisconsin Medicare69651Ascension53Network Health PlanPBM69651AscensionParent0193WI135</v>
      </c>
      <c r="AJ309" s="8" t="str">
        <f>IFERROR(IF(_xlfn.XLOOKUP(Export4Q22[[#This Row],[Plan ID]],#REF!,#REF!)=Export4Q22[[#This Row],[Concatenate]],"Same","Change"),"New")</f>
        <v>New</v>
      </c>
    </row>
    <row r="310" spans="1:36" x14ac:dyDescent="0.25">
      <c r="A310" s="1">
        <v>71619</v>
      </c>
      <c r="B310" t="s">
        <v>639</v>
      </c>
      <c r="C310" t="s">
        <v>551</v>
      </c>
      <c r="D310" t="s">
        <v>37</v>
      </c>
      <c r="E310" t="s">
        <v>38</v>
      </c>
      <c r="F310" s="1">
        <v>7221</v>
      </c>
      <c r="G310" t="s">
        <v>633</v>
      </c>
      <c r="H310" s="3">
        <v>64030</v>
      </c>
      <c r="I310" t="s">
        <v>633</v>
      </c>
      <c r="J310" s="1"/>
      <c r="L310" s="1">
        <v>28</v>
      </c>
      <c r="M310" t="s">
        <v>634</v>
      </c>
      <c r="N310" s="1">
        <v>69651</v>
      </c>
      <c r="O310" t="s">
        <v>635</v>
      </c>
      <c r="P310" s="1">
        <v>53</v>
      </c>
      <c r="Q310" t="s">
        <v>636</v>
      </c>
      <c r="R310" s="1"/>
      <c r="V310" s="1"/>
      <c r="X310" t="s">
        <v>183</v>
      </c>
      <c r="Y310" s="1">
        <v>69651</v>
      </c>
      <c r="Z310" t="s">
        <v>635</v>
      </c>
      <c r="AA310" t="s">
        <v>48</v>
      </c>
      <c r="AB310" s="2">
        <v>0</v>
      </c>
      <c r="AC310" s="2">
        <v>933</v>
      </c>
      <c r="AE310" t="s">
        <v>91</v>
      </c>
      <c r="AF310" s="1"/>
      <c r="AG310" s="1">
        <v>135</v>
      </c>
      <c r="AH310" s="1" t="b">
        <f>Export4Q22[[#This Row],[Pharmacy Controller ID]]&lt;&gt;Export4Q22[[#This Row],[Medical Controller ID]]</f>
        <v>1</v>
      </c>
      <c r="AI310" t="str">
        <f t="shared" si="4"/>
        <v>71619NetworkPrime MA OnlyMAFALSEMedicare7221Affinity Health System Wisconsin Medicare MA Only64030Affinity Health System Wisconsin Medicare MA Only28Affinity Health System Wisconsin Medicare69651Ascension53Network Health PlanPBM69651AscensionParent0933WI135</v>
      </c>
      <c r="AJ310" s="8" t="str">
        <f>IFERROR(IF(_xlfn.XLOOKUP(Export4Q22[[#This Row],[Plan ID]],#REF!,#REF!)=Export4Q22[[#This Row],[Concatenate]],"Same","Change"),"New")</f>
        <v>New</v>
      </c>
    </row>
    <row r="311" spans="1:36" x14ac:dyDescent="0.25">
      <c r="A311" s="1">
        <v>66633</v>
      </c>
      <c r="B311" t="s">
        <v>640</v>
      </c>
      <c r="C311" t="s">
        <v>36</v>
      </c>
      <c r="D311" t="s">
        <v>37</v>
      </c>
      <c r="E311" t="s">
        <v>38</v>
      </c>
      <c r="F311" s="1">
        <v>4841</v>
      </c>
      <c r="G311" t="s">
        <v>641</v>
      </c>
      <c r="H311" s="3">
        <v>62279</v>
      </c>
      <c r="I311" t="s">
        <v>642</v>
      </c>
      <c r="J311" s="1">
        <v>1059</v>
      </c>
      <c r="K311" t="s">
        <v>642</v>
      </c>
      <c r="L311" s="1">
        <v>526</v>
      </c>
      <c r="M311" t="s">
        <v>643</v>
      </c>
      <c r="N311" s="1">
        <v>66472</v>
      </c>
      <c r="O311" t="s">
        <v>644</v>
      </c>
      <c r="P311" s="1">
        <v>322</v>
      </c>
      <c r="Q311" t="s">
        <v>644</v>
      </c>
      <c r="R311" s="1">
        <v>60242</v>
      </c>
      <c r="S311" t="s">
        <v>645</v>
      </c>
      <c r="T311" t="s">
        <v>46</v>
      </c>
      <c r="U311" t="s">
        <v>47</v>
      </c>
      <c r="V311" s="1">
        <v>66472</v>
      </c>
      <c r="W311" t="s">
        <v>644</v>
      </c>
      <c r="X311" t="s">
        <v>48</v>
      </c>
      <c r="Y311" s="1">
        <v>66472</v>
      </c>
      <c r="Z311" t="s">
        <v>644</v>
      </c>
      <c r="AA311" t="s">
        <v>48</v>
      </c>
      <c r="AB311" s="2">
        <v>509</v>
      </c>
      <c r="AC311" s="2">
        <v>509</v>
      </c>
      <c r="AD311" t="s">
        <v>646</v>
      </c>
      <c r="AE311" t="s">
        <v>646</v>
      </c>
      <c r="AF311" s="1">
        <v>310</v>
      </c>
      <c r="AG311" s="1">
        <v>316</v>
      </c>
      <c r="AH311" s="1" t="b">
        <f>Export4Q22[[#This Row],[Pharmacy Controller ID]]&lt;&gt;Export4Q22[[#This Row],[Medical Controller ID]]</f>
        <v>0</v>
      </c>
      <c r="AI311" t="str">
        <f t="shared" si="4"/>
        <v>66633AgeRight Advantage Health Plan HMO SNPMA-PDFALSEMedicare4841AgeRight Advantage Health Plan62279AgeRight Advantage Health Plan HMO-SNP1059AgeRight Advantage Health Plan HMO-SNP526Marquis Companies Medicare66472Marquis Companies322Marquis Companies60242Navitus Health Solutions PBMCustomPBM Claims66472Marquis CompaniesParent66472Marquis CompaniesParent509509OROR310316</v>
      </c>
      <c r="AJ311" s="8" t="str">
        <f>IFERROR(IF(_xlfn.XLOOKUP(Export4Q22[[#This Row],[Plan ID]],#REF!,#REF!)=Export4Q22[[#This Row],[Concatenate]],"Same","Change"),"New")</f>
        <v>New</v>
      </c>
    </row>
    <row r="312" spans="1:36" x14ac:dyDescent="0.25">
      <c r="A312" s="1">
        <v>65341</v>
      </c>
      <c r="B312" t="s">
        <v>647</v>
      </c>
      <c r="C312" t="s">
        <v>36</v>
      </c>
      <c r="D312" t="s">
        <v>37</v>
      </c>
      <c r="E312" t="s">
        <v>38</v>
      </c>
      <c r="F312" s="1">
        <v>3569</v>
      </c>
      <c r="G312" t="s">
        <v>648</v>
      </c>
      <c r="H312" s="3">
        <v>61575</v>
      </c>
      <c r="I312" t="s">
        <v>649</v>
      </c>
      <c r="J312" s="1">
        <v>42</v>
      </c>
      <c r="K312" t="s">
        <v>650</v>
      </c>
      <c r="L312" s="1">
        <v>29</v>
      </c>
      <c r="M312" t="s">
        <v>651</v>
      </c>
      <c r="N312" s="1">
        <v>65110</v>
      </c>
      <c r="O312" t="s">
        <v>652</v>
      </c>
      <c r="P312" s="1">
        <v>20</v>
      </c>
      <c r="Q312" t="s">
        <v>652</v>
      </c>
      <c r="R312" s="1">
        <v>5997</v>
      </c>
      <c r="S312" t="s">
        <v>653</v>
      </c>
      <c r="T312" t="s">
        <v>265</v>
      </c>
      <c r="U312" t="s">
        <v>47</v>
      </c>
      <c r="V312" s="1">
        <v>65110</v>
      </c>
      <c r="W312" t="s">
        <v>652</v>
      </c>
      <c r="X312" t="s">
        <v>48</v>
      </c>
      <c r="Y312" s="1">
        <v>65110</v>
      </c>
      <c r="Z312" t="s">
        <v>652</v>
      </c>
      <c r="AA312" t="s">
        <v>48</v>
      </c>
      <c r="AB312" s="2">
        <v>149</v>
      </c>
      <c r="AC312" s="2">
        <v>149</v>
      </c>
      <c r="AD312" t="s">
        <v>89</v>
      </c>
      <c r="AE312" t="s">
        <v>89</v>
      </c>
      <c r="AF312" s="1">
        <v>313</v>
      </c>
      <c r="AG312" s="1">
        <v>319</v>
      </c>
      <c r="AH312" s="1" t="b">
        <f>Export4Q22[[#This Row],[Pharmacy Controller ID]]&lt;&gt;Export4Q22[[#This Row],[Medical Controller ID]]</f>
        <v>0</v>
      </c>
      <c r="AI312" t="str">
        <f t="shared" si="4"/>
        <v>65341AgeWell New York CareWell SNPMA-PDFALSEMedicare3569AgeWell FeelWell/CareWell61575AgeWell NY FeelWell/CareWell/AdvantagePlus42AgeWell NY BeWell/FeelWell/CareWell29AgeWell New York Medicare65110AgeWell New York20AgeWell New York5997Elixir PBMProcessorPBM Claims65110AgeWell New YorkParent65110AgeWell New YorkParent149149NYNY313319</v>
      </c>
      <c r="AJ312" s="8" t="str">
        <f>IFERROR(IF(_xlfn.XLOOKUP(Export4Q22[[#This Row],[Plan ID]],#REF!,#REF!)=Export4Q22[[#This Row],[Concatenate]],"Same","Change"),"New")</f>
        <v>New</v>
      </c>
    </row>
    <row r="313" spans="1:36" x14ac:dyDescent="0.25">
      <c r="A313" s="1">
        <v>65342</v>
      </c>
      <c r="B313" t="s">
        <v>654</v>
      </c>
      <c r="C313" t="s">
        <v>36</v>
      </c>
      <c r="D313" t="s">
        <v>37</v>
      </c>
      <c r="E313" t="s">
        <v>38</v>
      </c>
      <c r="F313" s="1">
        <v>3569</v>
      </c>
      <c r="G313" t="s">
        <v>648</v>
      </c>
      <c r="H313" s="3">
        <v>61575</v>
      </c>
      <c r="I313" t="s">
        <v>649</v>
      </c>
      <c r="J313" s="1">
        <v>42</v>
      </c>
      <c r="K313" t="s">
        <v>650</v>
      </c>
      <c r="L313" s="1">
        <v>29</v>
      </c>
      <c r="M313" t="s">
        <v>651</v>
      </c>
      <c r="N313" s="1">
        <v>65110</v>
      </c>
      <c r="O313" t="s">
        <v>652</v>
      </c>
      <c r="P313" s="1">
        <v>20</v>
      </c>
      <c r="Q313" t="s">
        <v>652</v>
      </c>
      <c r="R313" s="1">
        <v>5997</v>
      </c>
      <c r="S313" t="s">
        <v>653</v>
      </c>
      <c r="T313" t="s">
        <v>265</v>
      </c>
      <c r="U313" t="s">
        <v>47</v>
      </c>
      <c r="V313" s="1">
        <v>65110</v>
      </c>
      <c r="W313" t="s">
        <v>652</v>
      </c>
      <c r="X313" t="s">
        <v>48</v>
      </c>
      <c r="Y313" s="1">
        <v>65110</v>
      </c>
      <c r="Z313" t="s">
        <v>652</v>
      </c>
      <c r="AA313" t="s">
        <v>48</v>
      </c>
      <c r="AB313" s="2">
        <v>85</v>
      </c>
      <c r="AC313" s="2">
        <v>85</v>
      </c>
      <c r="AD313" t="s">
        <v>89</v>
      </c>
      <c r="AE313" t="s">
        <v>89</v>
      </c>
      <c r="AF313" s="1">
        <v>313</v>
      </c>
      <c r="AG313" s="1">
        <v>319</v>
      </c>
      <c r="AH313" s="1" t="b">
        <f>Export4Q22[[#This Row],[Pharmacy Controller ID]]&lt;&gt;Export4Q22[[#This Row],[Medical Controller ID]]</f>
        <v>0</v>
      </c>
      <c r="AI313" t="str">
        <f t="shared" si="4"/>
        <v>65342AgeWell New York FeelWell SNPMA-PDFALSEMedicare3569AgeWell FeelWell/CareWell61575AgeWell NY FeelWell/CareWell/AdvantagePlus42AgeWell NY BeWell/FeelWell/CareWell29AgeWell New York Medicare65110AgeWell New York20AgeWell New York5997Elixir PBMProcessorPBM Claims65110AgeWell New YorkParent65110AgeWell New YorkParent8585NYNY313319</v>
      </c>
      <c r="AJ313" s="8" t="str">
        <f>IFERROR(IF(_xlfn.XLOOKUP(Export4Q22[[#This Row],[Plan ID]],#REF!,#REF!)=Export4Q22[[#This Row],[Concatenate]],"Same","Change"),"New")</f>
        <v>New</v>
      </c>
    </row>
    <row r="314" spans="1:36" x14ac:dyDescent="0.25">
      <c r="A314" s="1">
        <v>70068</v>
      </c>
      <c r="B314" t="s">
        <v>655</v>
      </c>
      <c r="C314" t="s">
        <v>36</v>
      </c>
      <c r="D314" t="s">
        <v>37</v>
      </c>
      <c r="E314" t="s">
        <v>38</v>
      </c>
      <c r="F314" s="1">
        <v>3569</v>
      </c>
      <c r="G314" t="s">
        <v>648</v>
      </c>
      <c r="H314" s="3">
        <v>61575</v>
      </c>
      <c r="I314" t="s">
        <v>649</v>
      </c>
      <c r="J314" s="1">
        <v>42</v>
      </c>
      <c r="K314" t="s">
        <v>650</v>
      </c>
      <c r="L314" s="1">
        <v>29</v>
      </c>
      <c r="M314" t="s">
        <v>651</v>
      </c>
      <c r="N314" s="1">
        <v>65110</v>
      </c>
      <c r="O314" t="s">
        <v>652</v>
      </c>
      <c r="P314" s="1">
        <v>20</v>
      </c>
      <c r="Q314" t="s">
        <v>652</v>
      </c>
      <c r="R314" s="1">
        <v>5997</v>
      </c>
      <c r="S314" t="s">
        <v>653</v>
      </c>
      <c r="T314" t="s">
        <v>265</v>
      </c>
      <c r="U314" t="s">
        <v>47</v>
      </c>
      <c r="V314" s="1">
        <v>65110</v>
      </c>
      <c r="W314" t="s">
        <v>652</v>
      </c>
      <c r="X314" t="s">
        <v>48</v>
      </c>
      <c r="Y314" s="1">
        <v>65110</v>
      </c>
      <c r="Z314" t="s">
        <v>652</v>
      </c>
      <c r="AA314" t="s">
        <v>48</v>
      </c>
      <c r="AB314" s="2">
        <v>56</v>
      </c>
      <c r="AC314" s="2">
        <v>56</v>
      </c>
      <c r="AD314" t="s">
        <v>89</v>
      </c>
      <c r="AE314" t="s">
        <v>89</v>
      </c>
      <c r="AF314" s="1">
        <v>313</v>
      </c>
      <c r="AG314" s="1">
        <v>319</v>
      </c>
      <c r="AH314" s="1" t="b">
        <f>Export4Q22[[#This Row],[Pharmacy Controller ID]]&lt;&gt;Export4Q22[[#This Row],[Medical Controller ID]]</f>
        <v>0</v>
      </c>
      <c r="AI314" t="str">
        <f t="shared" si="4"/>
        <v>70068AgeWell New York Advantage Plus SNPMA-PDFALSEMedicare3569AgeWell FeelWell/CareWell61575AgeWell NY FeelWell/CareWell/AdvantagePlus42AgeWell NY BeWell/FeelWell/CareWell29AgeWell New York Medicare65110AgeWell New York20AgeWell New York5997Elixir PBMProcessorPBM Claims65110AgeWell New YorkParent65110AgeWell New YorkParent5656NYNY313319</v>
      </c>
      <c r="AJ314" s="8" t="str">
        <f>IFERROR(IF(_xlfn.XLOOKUP(Export4Q22[[#This Row],[Plan ID]],#REF!,#REF!)=Export4Q22[[#This Row],[Concatenate]],"Same","Change"),"New")</f>
        <v>New</v>
      </c>
    </row>
    <row r="315" spans="1:36" x14ac:dyDescent="0.25">
      <c r="A315" s="1">
        <v>65343</v>
      </c>
      <c r="B315" t="s">
        <v>656</v>
      </c>
      <c r="C315" t="s">
        <v>36</v>
      </c>
      <c r="D315" t="s">
        <v>37</v>
      </c>
      <c r="E315" t="s">
        <v>38</v>
      </c>
      <c r="F315" s="1">
        <v>3570</v>
      </c>
      <c r="G315" t="s">
        <v>657</v>
      </c>
      <c r="H315" s="3">
        <v>61576</v>
      </c>
      <c r="I315" t="s">
        <v>658</v>
      </c>
      <c r="J315" s="1">
        <v>43</v>
      </c>
      <c r="K315" t="s">
        <v>658</v>
      </c>
      <c r="L315" s="1">
        <v>29</v>
      </c>
      <c r="M315" t="s">
        <v>651</v>
      </c>
      <c r="N315" s="1">
        <v>65110</v>
      </c>
      <c r="O315" t="s">
        <v>652</v>
      </c>
      <c r="P315" s="1">
        <v>20</v>
      </c>
      <c r="Q315" t="s">
        <v>652</v>
      </c>
      <c r="R315" s="1">
        <v>5997</v>
      </c>
      <c r="S315" t="s">
        <v>653</v>
      </c>
      <c r="T315" t="s">
        <v>265</v>
      </c>
      <c r="U315" t="s">
        <v>47</v>
      </c>
      <c r="V315" s="1">
        <v>65110</v>
      </c>
      <c r="W315" t="s">
        <v>652</v>
      </c>
      <c r="X315" t="s">
        <v>48</v>
      </c>
      <c r="Y315" s="1">
        <v>65110</v>
      </c>
      <c r="Z315" t="s">
        <v>652</v>
      </c>
      <c r="AA315" t="s">
        <v>48</v>
      </c>
      <c r="AB315" s="2">
        <v>190</v>
      </c>
      <c r="AC315" s="2">
        <v>190</v>
      </c>
      <c r="AD315" t="s">
        <v>89</v>
      </c>
      <c r="AE315" t="s">
        <v>89</v>
      </c>
      <c r="AF315" s="1">
        <v>313</v>
      </c>
      <c r="AG315" s="1">
        <v>319</v>
      </c>
      <c r="AH315" s="1" t="b">
        <f>Export4Q22[[#This Row],[Pharmacy Controller ID]]&lt;&gt;Export4Q22[[#This Row],[Medical Controller ID]]</f>
        <v>0</v>
      </c>
      <c r="AI315" t="str">
        <f t="shared" si="4"/>
        <v>65343AgeWell New York LiveWellMA-PDFALSEMedicare3570AgeWell NY LiveWell/Planwell61576AgeWell NY LiveWell43AgeWell NY LiveWell29AgeWell New York Medicare65110AgeWell New York20AgeWell New York5997Elixir PBMProcessorPBM Claims65110AgeWell New YorkParent65110AgeWell New YorkParent190190NYNY313319</v>
      </c>
      <c r="AJ315" s="8" t="str">
        <f>IFERROR(IF(_xlfn.XLOOKUP(Export4Q22[[#This Row],[Plan ID]],#REF!,#REF!)=Export4Q22[[#This Row],[Concatenate]],"Same","Change"),"New")</f>
        <v>New</v>
      </c>
    </row>
    <row r="316" spans="1:36" x14ac:dyDescent="0.25">
      <c r="A316" s="1">
        <v>6157</v>
      </c>
      <c r="B316" t="s">
        <v>659</v>
      </c>
      <c r="C316" t="s">
        <v>660</v>
      </c>
      <c r="D316" t="s">
        <v>37</v>
      </c>
      <c r="E316" t="s">
        <v>177</v>
      </c>
      <c r="F316" s="1">
        <v>1008</v>
      </c>
      <c r="G316" t="s">
        <v>659</v>
      </c>
      <c r="H316" s="3">
        <v>60170</v>
      </c>
      <c r="I316" t="s">
        <v>659</v>
      </c>
      <c r="J316" s="1">
        <v>903</v>
      </c>
      <c r="K316" t="s">
        <v>661</v>
      </c>
      <c r="L316" s="1">
        <v>742</v>
      </c>
      <c r="M316" t="s">
        <v>662</v>
      </c>
      <c r="N316" s="1">
        <v>63599</v>
      </c>
      <c r="O316" t="s">
        <v>663</v>
      </c>
      <c r="P316" s="1">
        <v>444</v>
      </c>
      <c r="Q316" t="s">
        <v>663</v>
      </c>
      <c r="R316" s="1"/>
      <c r="U316" t="s">
        <v>47</v>
      </c>
      <c r="V316" s="1">
        <v>63599</v>
      </c>
      <c r="W316" t="s">
        <v>663</v>
      </c>
      <c r="X316" t="s">
        <v>48</v>
      </c>
      <c r="Y316" s="1">
        <v>63599</v>
      </c>
      <c r="Z316" t="s">
        <v>663</v>
      </c>
      <c r="AA316" t="s">
        <v>48</v>
      </c>
      <c r="AB316" s="2">
        <v>1116</v>
      </c>
      <c r="AC316" s="2">
        <v>1116</v>
      </c>
      <c r="AD316" t="s">
        <v>664</v>
      </c>
      <c r="AE316" t="s">
        <v>664</v>
      </c>
      <c r="AF316" s="1">
        <v>54</v>
      </c>
      <c r="AG316" s="1">
        <v>55</v>
      </c>
      <c r="AH316" s="1" t="b">
        <f>Export4Q22[[#This Row],[Pharmacy Controller ID]]&lt;&gt;Export4Q22[[#This Row],[Medical Controller ID]]</f>
        <v>0</v>
      </c>
      <c r="AI316" t="str">
        <f t="shared" si="4"/>
        <v>6157AIDS Drug Assistance Program AlabamaADAPFALSECommercial1008AIDS Drug Assistance Program Alabama60170AIDS Drug Assistance Program Alabama903ADAP Alabama742State of Alabama ADAP63599State of Alabama444State of AlabamaPBM Claims63599State of AlabamaParent63599State of AlabamaParent11161116ALAL5455</v>
      </c>
      <c r="AJ316" s="8" t="str">
        <f>IFERROR(IF(_xlfn.XLOOKUP(Export4Q22[[#This Row],[Plan ID]],#REF!,#REF!)=Export4Q22[[#This Row],[Concatenate]],"Same","Change"),"New")</f>
        <v>New</v>
      </c>
    </row>
    <row r="317" spans="1:36" x14ac:dyDescent="0.25">
      <c r="A317" s="1">
        <v>6069</v>
      </c>
      <c r="B317" t="s">
        <v>665</v>
      </c>
      <c r="C317" t="s">
        <v>660</v>
      </c>
      <c r="D317" t="s">
        <v>37</v>
      </c>
      <c r="E317" t="s">
        <v>177</v>
      </c>
      <c r="F317" s="1">
        <v>1093</v>
      </c>
      <c r="G317" t="s">
        <v>665</v>
      </c>
      <c r="H317" s="3">
        <v>60251</v>
      </c>
      <c r="I317" t="s">
        <v>665</v>
      </c>
      <c r="J317" s="1">
        <v>904</v>
      </c>
      <c r="K317" t="s">
        <v>666</v>
      </c>
      <c r="L317" s="1">
        <v>744</v>
      </c>
      <c r="M317" t="s">
        <v>667</v>
      </c>
      <c r="N317" s="1">
        <v>63600</v>
      </c>
      <c r="O317" t="s">
        <v>668</v>
      </c>
      <c r="P317" s="1">
        <v>446</v>
      </c>
      <c r="Q317" t="s">
        <v>668</v>
      </c>
      <c r="R317" s="1"/>
      <c r="U317" t="s">
        <v>47</v>
      </c>
      <c r="V317" s="1">
        <v>63600</v>
      </c>
      <c r="W317" t="s">
        <v>668</v>
      </c>
      <c r="X317" t="s">
        <v>48</v>
      </c>
      <c r="Y317" s="1">
        <v>63600</v>
      </c>
      <c r="Z317" t="s">
        <v>668</v>
      </c>
      <c r="AA317" t="s">
        <v>48</v>
      </c>
      <c r="AB317" s="2">
        <v>30</v>
      </c>
      <c r="AC317" s="2">
        <v>30</v>
      </c>
      <c r="AD317" t="s">
        <v>669</v>
      </c>
      <c r="AE317" t="s">
        <v>669</v>
      </c>
      <c r="AF317" s="1">
        <v>120</v>
      </c>
      <c r="AG317" s="1">
        <v>129</v>
      </c>
      <c r="AH317" s="1" t="b">
        <f>Export4Q22[[#This Row],[Pharmacy Controller ID]]&lt;&gt;Export4Q22[[#This Row],[Medical Controller ID]]</f>
        <v>0</v>
      </c>
      <c r="AI317" t="str">
        <f t="shared" si="4"/>
        <v>6069AIDS Drug Assistance Program AlaskaADAPFALSECommercial1093AIDS Drug Assistance Program Alaska60251AIDS Drug Assistance Program Alaska904ADAP Alaska744State of Alaska ADAP63600State of Alaska446State of AlaskaPBM Claims63600State of AlaskaParent63600State of AlaskaParent3030AKAK120129</v>
      </c>
      <c r="AJ317" s="8" t="str">
        <f>IFERROR(IF(_xlfn.XLOOKUP(Export4Q22[[#This Row],[Plan ID]],#REF!,#REF!)=Export4Q22[[#This Row],[Concatenate]],"Same","Change"),"New")</f>
        <v>New</v>
      </c>
    </row>
    <row r="318" spans="1:36" x14ac:dyDescent="0.25">
      <c r="A318" s="1">
        <v>5317</v>
      </c>
      <c r="B318" t="s">
        <v>670</v>
      </c>
      <c r="C318" t="s">
        <v>660</v>
      </c>
      <c r="D318" t="s">
        <v>37</v>
      </c>
      <c r="E318" t="s">
        <v>177</v>
      </c>
      <c r="F318" s="1">
        <v>1076</v>
      </c>
      <c r="G318" t="s">
        <v>670</v>
      </c>
      <c r="H318" s="3">
        <v>60241</v>
      </c>
      <c r="I318" t="s">
        <v>670</v>
      </c>
      <c r="J318" s="1">
        <v>905</v>
      </c>
      <c r="K318" t="s">
        <v>671</v>
      </c>
      <c r="L318" s="1">
        <v>746</v>
      </c>
      <c r="M318" t="s">
        <v>672</v>
      </c>
      <c r="N318" s="1">
        <v>63601</v>
      </c>
      <c r="O318" t="s">
        <v>673</v>
      </c>
      <c r="P318" s="1">
        <v>448</v>
      </c>
      <c r="Q318" t="s">
        <v>673</v>
      </c>
      <c r="R318" s="1"/>
      <c r="U318" t="s">
        <v>47</v>
      </c>
      <c r="V318" s="1">
        <v>63601</v>
      </c>
      <c r="W318" t="s">
        <v>673</v>
      </c>
      <c r="X318" t="s">
        <v>48</v>
      </c>
      <c r="Y318" s="1">
        <v>63601</v>
      </c>
      <c r="Z318" t="s">
        <v>673</v>
      </c>
      <c r="AA318" t="s">
        <v>48</v>
      </c>
      <c r="AB318" s="2">
        <v>968</v>
      </c>
      <c r="AC318" s="2">
        <v>968</v>
      </c>
      <c r="AD318" t="s">
        <v>71</v>
      </c>
      <c r="AE318" t="s">
        <v>71</v>
      </c>
      <c r="AF318" s="1">
        <v>114</v>
      </c>
      <c r="AG318" s="1">
        <v>125</v>
      </c>
      <c r="AH318" s="1" t="b">
        <f>Export4Q22[[#This Row],[Pharmacy Controller ID]]&lt;&gt;Export4Q22[[#This Row],[Medical Controller ID]]</f>
        <v>0</v>
      </c>
      <c r="AI318" t="str">
        <f t="shared" si="4"/>
        <v>5317AIDS Drug Assistance Program ArizonaADAPFALSECommercial1076AIDS Drug Assistance Program Arizona60241AIDS Drug Assistance Program Arizona905ADAP Arizona746State of Arizona ADAP63601State of Arizona448State of ArizonaPBM Claims63601State of ArizonaParent63601State of ArizonaParent968968AZAZ114125</v>
      </c>
      <c r="AJ318" s="8" t="str">
        <f>IFERROR(IF(_xlfn.XLOOKUP(Export4Q22[[#This Row],[Plan ID]],#REF!,#REF!)=Export4Q22[[#This Row],[Concatenate]],"Same","Change"),"New")</f>
        <v>New</v>
      </c>
    </row>
    <row r="319" spans="1:36" x14ac:dyDescent="0.25">
      <c r="A319" s="1">
        <v>6071</v>
      </c>
      <c r="B319" t="s">
        <v>674</v>
      </c>
      <c r="C319" t="s">
        <v>660</v>
      </c>
      <c r="D319" t="s">
        <v>37</v>
      </c>
      <c r="E319" t="s">
        <v>177</v>
      </c>
      <c r="F319" s="1">
        <v>1009</v>
      </c>
      <c r="G319" t="s">
        <v>674</v>
      </c>
      <c r="H319" s="3">
        <v>60172</v>
      </c>
      <c r="I319" t="s">
        <v>674</v>
      </c>
      <c r="J319" s="1">
        <v>906</v>
      </c>
      <c r="K319" t="s">
        <v>675</v>
      </c>
      <c r="L319" s="1">
        <v>749</v>
      </c>
      <c r="M319" t="s">
        <v>676</v>
      </c>
      <c r="N319" s="1">
        <v>63602</v>
      </c>
      <c r="O319" t="s">
        <v>677</v>
      </c>
      <c r="P319" s="1">
        <v>450</v>
      </c>
      <c r="Q319" t="s">
        <v>677</v>
      </c>
      <c r="R319" s="1"/>
      <c r="U319" t="s">
        <v>47</v>
      </c>
      <c r="V319" s="1">
        <v>63602</v>
      </c>
      <c r="W319" t="s">
        <v>677</v>
      </c>
      <c r="X319" t="s">
        <v>48</v>
      </c>
      <c r="Y319" s="1">
        <v>63602</v>
      </c>
      <c r="Z319" t="s">
        <v>677</v>
      </c>
      <c r="AA319" t="s">
        <v>48</v>
      </c>
      <c r="AB319" s="2">
        <v>676</v>
      </c>
      <c r="AC319" s="2">
        <v>676</v>
      </c>
      <c r="AD319" t="s">
        <v>678</v>
      </c>
      <c r="AE319" t="s">
        <v>678</v>
      </c>
      <c r="AF319" s="1">
        <v>58</v>
      </c>
      <c r="AG319" s="1">
        <v>59</v>
      </c>
      <c r="AH319" s="1" t="b">
        <f>Export4Q22[[#This Row],[Pharmacy Controller ID]]&lt;&gt;Export4Q22[[#This Row],[Medical Controller ID]]</f>
        <v>0</v>
      </c>
      <c r="AI319" t="str">
        <f t="shared" si="4"/>
        <v>6071AIDS Drug Assistance Program ArkansasADAPFALSECommercial1009AIDS Drug Assistance Program Arkansas60172AIDS Drug Assistance Program Arkansas906ADAP Arkansas749State of Arkansas ADAP63602State of Arkansas450State of ArkansasPBM Claims63602State of ArkansasParent63602State of ArkansasParent676676ARAR5859</v>
      </c>
      <c r="AJ319" s="8" t="str">
        <f>IFERROR(IF(_xlfn.XLOOKUP(Export4Q22[[#This Row],[Plan ID]],#REF!,#REF!)=Export4Q22[[#This Row],[Concatenate]],"Same","Change"),"New")</f>
        <v>New</v>
      </c>
    </row>
    <row r="320" spans="1:36" x14ac:dyDescent="0.25">
      <c r="A320" s="1">
        <v>5335</v>
      </c>
      <c r="B320" t="s">
        <v>679</v>
      </c>
      <c r="C320" t="s">
        <v>660</v>
      </c>
      <c r="D320" t="s">
        <v>37</v>
      </c>
      <c r="E320" t="s">
        <v>177</v>
      </c>
      <c r="F320" s="1">
        <v>1010</v>
      </c>
      <c r="G320" t="s">
        <v>679</v>
      </c>
      <c r="H320" s="3">
        <v>60177</v>
      </c>
      <c r="I320" t="s">
        <v>679</v>
      </c>
      <c r="J320" s="1">
        <v>907</v>
      </c>
      <c r="K320" t="s">
        <v>680</v>
      </c>
      <c r="L320" s="1">
        <v>751</v>
      </c>
      <c r="M320" t="s">
        <v>681</v>
      </c>
      <c r="N320" s="1">
        <v>63603</v>
      </c>
      <c r="O320" t="s">
        <v>255</v>
      </c>
      <c r="P320" s="1">
        <v>453</v>
      </c>
      <c r="Q320" t="s">
        <v>255</v>
      </c>
      <c r="R320" s="1"/>
      <c r="U320" t="s">
        <v>47</v>
      </c>
      <c r="V320" s="1">
        <v>63603</v>
      </c>
      <c r="W320" t="s">
        <v>255</v>
      </c>
      <c r="X320" t="s">
        <v>48</v>
      </c>
      <c r="Y320" s="1">
        <v>63603</v>
      </c>
      <c r="Z320" t="s">
        <v>255</v>
      </c>
      <c r="AA320" t="s">
        <v>48</v>
      </c>
      <c r="AB320" s="2">
        <v>11169</v>
      </c>
      <c r="AC320" s="2">
        <v>11169</v>
      </c>
      <c r="AD320" t="s">
        <v>53</v>
      </c>
      <c r="AE320" t="s">
        <v>53</v>
      </c>
      <c r="AF320" s="1">
        <v>7</v>
      </c>
      <c r="AG320" s="1">
        <v>43</v>
      </c>
      <c r="AH320" s="1" t="b">
        <f>Export4Q22[[#This Row],[Pharmacy Controller ID]]&lt;&gt;Export4Q22[[#This Row],[Medical Controller ID]]</f>
        <v>0</v>
      </c>
      <c r="AI320" t="str">
        <f t="shared" si="4"/>
        <v>5335AIDS Drug Assistance Program CaliforniaADAPFALSECommercial1010AIDS Drug Assistance Program California60177AIDS Drug Assistance Program California907ADAP California751State of California ADAP63603State of California453State of CaliforniaPBM Claims63603State of CaliforniaParent63603State of CaliforniaParent1116911169CACA743</v>
      </c>
      <c r="AJ320" s="8" t="str">
        <f>IFERROR(IF(_xlfn.XLOOKUP(Export4Q22[[#This Row],[Plan ID]],#REF!,#REF!)=Export4Q22[[#This Row],[Concatenate]],"Same","Change"),"New")</f>
        <v>New</v>
      </c>
    </row>
    <row r="321" spans="1:36" x14ac:dyDescent="0.25">
      <c r="A321" s="1">
        <v>6024</v>
      </c>
      <c r="B321" t="s">
        <v>682</v>
      </c>
      <c r="C321" t="s">
        <v>660</v>
      </c>
      <c r="D321" t="s">
        <v>37</v>
      </c>
      <c r="E321" t="s">
        <v>177</v>
      </c>
      <c r="F321" s="1">
        <v>1083</v>
      </c>
      <c r="G321" t="s">
        <v>682</v>
      </c>
      <c r="H321" s="3">
        <v>60243</v>
      </c>
      <c r="I321" t="s">
        <v>682</v>
      </c>
      <c r="J321" s="1">
        <v>908</v>
      </c>
      <c r="K321" t="s">
        <v>683</v>
      </c>
      <c r="L321" s="1">
        <v>753</v>
      </c>
      <c r="M321" t="s">
        <v>684</v>
      </c>
      <c r="N321" s="1">
        <v>63604</v>
      </c>
      <c r="O321" t="s">
        <v>685</v>
      </c>
      <c r="P321" s="1">
        <v>455</v>
      </c>
      <c r="Q321" t="s">
        <v>685</v>
      </c>
      <c r="R321" s="1"/>
      <c r="U321" t="s">
        <v>47</v>
      </c>
      <c r="V321" s="1">
        <v>63604</v>
      </c>
      <c r="W321" t="s">
        <v>685</v>
      </c>
      <c r="X321" t="s">
        <v>48</v>
      </c>
      <c r="Y321" s="1">
        <v>63604</v>
      </c>
      <c r="Z321" t="s">
        <v>685</v>
      </c>
      <c r="AA321" t="s">
        <v>48</v>
      </c>
      <c r="AB321" s="2">
        <v>1377</v>
      </c>
      <c r="AC321" s="2">
        <v>1377</v>
      </c>
      <c r="AD321" t="s">
        <v>421</v>
      </c>
      <c r="AE321" t="s">
        <v>421</v>
      </c>
      <c r="AF321" s="1">
        <v>38</v>
      </c>
      <c r="AG321" s="1">
        <v>164</v>
      </c>
      <c r="AH321" s="1" t="b">
        <f>Export4Q22[[#This Row],[Pharmacy Controller ID]]&lt;&gt;Export4Q22[[#This Row],[Medical Controller ID]]</f>
        <v>0</v>
      </c>
      <c r="AI321" t="str">
        <f t="shared" si="4"/>
        <v>6024AIDS Drug Assistance Program ColoradoADAPFALSECommercial1083AIDS Drug Assistance Program Colorado60243AIDS Drug Assistance Program Colorado908ADAP Colorado753State of Colorado ADAP63604State of Colorado455State of ColoradoPBM Claims63604State of ColoradoParent63604State of ColoradoParent13771377COCO38164</v>
      </c>
      <c r="AJ321" s="8" t="str">
        <f>IFERROR(IF(_xlfn.XLOOKUP(Export4Q22[[#This Row],[Plan ID]],#REF!,#REF!)=Export4Q22[[#This Row],[Concatenate]],"Same","Change"),"New")</f>
        <v>New</v>
      </c>
    </row>
    <row r="322" spans="1:36" x14ac:dyDescent="0.25">
      <c r="A322" s="1">
        <v>5326</v>
      </c>
      <c r="B322" t="s">
        <v>686</v>
      </c>
      <c r="C322" t="s">
        <v>660</v>
      </c>
      <c r="D322" t="s">
        <v>37</v>
      </c>
      <c r="E322" t="s">
        <v>177</v>
      </c>
      <c r="F322" s="1">
        <v>1084</v>
      </c>
      <c r="G322" t="s">
        <v>686</v>
      </c>
      <c r="H322" s="3">
        <v>60244</v>
      </c>
      <c r="I322" t="s">
        <v>686</v>
      </c>
      <c r="J322" s="1">
        <v>909</v>
      </c>
      <c r="K322" t="s">
        <v>687</v>
      </c>
      <c r="L322" s="1">
        <v>755</v>
      </c>
      <c r="M322" t="s">
        <v>688</v>
      </c>
      <c r="N322" s="1">
        <v>63605</v>
      </c>
      <c r="O322" t="s">
        <v>689</v>
      </c>
      <c r="P322" s="1">
        <v>457</v>
      </c>
      <c r="Q322" t="s">
        <v>689</v>
      </c>
      <c r="R322" s="1"/>
      <c r="U322" t="s">
        <v>47</v>
      </c>
      <c r="V322" s="1">
        <v>63605</v>
      </c>
      <c r="W322" t="s">
        <v>689</v>
      </c>
      <c r="X322" t="s">
        <v>48</v>
      </c>
      <c r="Y322" s="1">
        <v>63605</v>
      </c>
      <c r="Z322" t="s">
        <v>689</v>
      </c>
      <c r="AA322" t="s">
        <v>48</v>
      </c>
      <c r="AB322" s="2">
        <v>1098</v>
      </c>
      <c r="AC322" s="2">
        <v>1098</v>
      </c>
      <c r="AD322" t="s">
        <v>74</v>
      </c>
      <c r="AE322" t="s">
        <v>74</v>
      </c>
      <c r="AF322" s="1">
        <v>63</v>
      </c>
      <c r="AG322" s="1">
        <v>64</v>
      </c>
      <c r="AH322" s="1" t="b">
        <f>Export4Q22[[#This Row],[Pharmacy Controller ID]]&lt;&gt;Export4Q22[[#This Row],[Medical Controller ID]]</f>
        <v>0</v>
      </c>
      <c r="AI322" t="str">
        <f t="shared" ref="AI322:AI385" si="5">_xlfn.CONCAT(A322:AG322)</f>
        <v>5326AIDS Drug Assistance Program ConnecticutADAPFALSECommercial1084AIDS Drug Assistance Program Connecticut60244AIDS Drug Assistance Program Connecticut909ADAP Connecticut755State of Connecticut ADAP63605State of Connecticut457State of ConnecticutPBM Claims63605State of ConnecticutParent63605State of ConnecticutParent10981098CTCT6364</v>
      </c>
      <c r="AJ322" s="8" t="str">
        <f>IFERROR(IF(_xlfn.XLOOKUP(Export4Q22[[#This Row],[Plan ID]],#REF!,#REF!)=Export4Q22[[#This Row],[Concatenate]],"Same","Change"),"New")</f>
        <v>New</v>
      </c>
    </row>
    <row r="323" spans="1:36" x14ac:dyDescent="0.25">
      <c r="A323" s="1">
        <v>6155</v>
      </c>
      <c r="B323" t="s">
        <v>690</v>
      </c>
      <c r="C323" t="s">
        <v>660</v>
      </c>
      <c r="D323" t="s">
        <v>37</v>
      </c>
      <c r="E323" t="s">
        <v>177</v>
      </c>
      <c r="F323" s="1">
        <v>1011</v>
      </c>
      <c r="G323" t="s">
        <v>690</v>
      </c>
      <c r="H323" s="3">
        <v>60224</v>
      </c>
      <c r="I323" t="s">
        <v>690</v>
      </c>
      <c r="J323" s="1">
        <v>910</v>
      </c>
      <c r="K323" t="s">
        <v>691</v>
      </c>
      <c r="L323" s="1">
        <v>757</v>
      </c>
      <c r="M323" t="s">
        <v>692</v>
      </c>
      <c r="N323" s="1">
        <v>63606</v>
      </c>
      <c r="O323" t="s">
        <v>693</v>
      </c>
      <c r="P323" s="1">
        <v>459</v>
      </c>
      <c r="Q323" t="s">
        <v>693</v>
      </c>
      <c r="R323" s="1"/>
      <c r="U323" t="s">
        <v>47</v>
      </c>
      <c r="V323" s="1">
        <v>63606</v>
      </c>
      <c r="W323" t="s">
        <v>693</v>
      </c>
      <c r="X323" t="s">
        <v>48</v>
      </c>
      <c r="Y323" s="1">
        <v>63606</v>
      </c>
      <c r="Z323" t="s">
        <v>693</v>
      </c>
      <c r="AA323" t="s">
        <v>48</v>
      </c>
      <c r="AB323" s="2">
        <v>62</v>
      </c>
      <c r="AC323" s="2">
        <v>62</v>
      </c>
      <c r="AD323" t="s">
        <v>694</v>
      </c>
      <c r="AE323" t="s">
        <v>694</v>
      </c>
      <c r="AF323" s="1">
        <v>116</v>
      </c>
      <c r="AG323" s="1">
        <v>230</v>
      </c>
      <c r="AH323" s="1" t="b">
        <f>Export4Q22[[#This Row],[Pharmacy Controller ID]]&lt;&gt;Export4Q22[[#This Row],[Medical Controller ID]]</f>
        <v>0</v>
      </c>
      <c r="AI323" t="str">
        <f t="shared" si="5"/>
        <v>6155AIDS Drug Assistance Program DelawareADAPFALSECommercial1011AIDS Drug Assistance Program Delaware60224AIDS Drug Assistance Program Delaware910ADAP Delaware757State of Delaware ADAP63606State of Delaware459State of DelawarePBM Claims63606State of DelawareParent63606State of DelawareParent6262DEDE116230</v>
      </c>
      <c r="AJ323" s="8" t="str">
        <f>IFERROR(IF(_xlfn.XLOOKUP(Export4Q22[[#This Row],[Plan ID]],#REF!,#REF!)=Export4Q22[[#This Row],[Concatenate]],"Same","Change"),"New")</f>
        <v>New</v>
      </c>
    </row>
    <row r="324" spans="1:36" x14ac:dyDescent="0.25">
      <c r="A324" s="1">
        <v>5325</v>
      </c>
      <c r="B324" t="s">
        <v>695</v>
      </c>
      <c r="C324" t="s">
        <v>660</v>
      </c>
      <c r="D324" t="s">
        <v>37</v>
      </c>
      <c r="E324" t="s">
        <v>177</v>
      </c>
      <c r="F324" s="1">
        <v>1012</v>
      </c>
      <c r="G324" t="s">
        <v>695</v>
      </c>
      <c r="H324" s="3">
        <v>60179</v>
      </c>
      <c r="I324" t="s">
        <v>695</v>
      </c>
      <c r="J324" s="1">
        <v>911</v>
      </c>
      <c r="K324" t="s">
        <v>696</v>
      </c>
      <c r="L324" s="1">
        <v>759</v>
      </c>
      <c r="M324" t="s">
        <v>697</v>
      </c>
      <c r="N324" s="1">
        <v>63607</v>
      </c>
      <c r="O324" t="s">
        <v>239</v>
      </c>
      <c r="P324" s="1">
        <v>461</v>
      </c>
      <c r="Q324" t="s">
        <v>239</v>
      </c>
      <c r="R324" s="1"/>
      <c r="U324" t="s">
        <v>47</v>
      </c>
      <c r="V324" s="1">
        <v>63607</v>
      </c>
      <c r="W324" t="s">
        <v>239</v>
      </c>
      <c r="X324" t="s">
        <v>48</v>
      </c>
      <c r="Y324" s="1">
        <v>63607</v>
      </c>
      <c r="Z324" t="s">
        <v>239</v>
      </c>
      <c r="AA324" t="s">
        <v>48</v>
      </c>
      <c r="AB324" s="2">
        <v>15478</v>
      </c>
      <c r="AC324" s="2">
        <v>15478</v>
      </c>
      <c r="AD324" t="s">
        <v>132</v>
      </c>
      <c r="AE324" t="s">
        <v>132</v>
      </c>
      <c r="AF324" s="1">
        <v>16</v>
      </c>
      <c r="AG324" s="1">
        <v>52</v>
      </c>
      <c r="AH324" s="1" t="b">
        <f>Export4Q22[[#This Row],[Pharmacy Controller ID]]&lt;&gt;Export4Q22[[#This Row],[Medical Controller ID]]</f>
        <v>0</v>
      </c>
      <c r="AI324" t="str">
        <f t="shared" si="5"/>
        <v>5325AIDS Drug Assistance Program FloridaADAPFALSECommercial1012AIDS Drug Assistance Program Florida60179AIDS Drug Assistance Program Florida911ADAP Florida759State of Florida ADAP63607State of Florida461State of FloridaPBM Claims63607State of FloridaParent63607State of FloridaParent1547815478FLFL1652</v>
      </c>
      <c r="AJ324" s="8" t="str">
        <f>IFERROR(IF(_xlfn.XLOOKUP(Export4Q22[[#This Row],[Plan ID]],#REF!,#REF!)=Export4Q22[[#This Row],[Concatenate]],"Same","Change"),"New")</f>
        <v>New</v>
      </c>
    </row>
    <row r="325" spans="1:36" x14ac:dyDescent="0.25">
      <c r="A325" s="1">
        <v>6127</v>
      </c>
      <c r="B325" t="s">
        <v>698</v>
      </c>
      <c r="C325" t="s">
        <v>660</v>
      </c>
      <c r="D325" t="s">
        <v>37</v>
      </c>
      <c r="E325" t="s">
        <v>177</v>
      </c>
      <c r="F325" s="1">
        <v>1013</v>
      </c>
      <c r="G325" t="s">
        <v>698</v>
      </c>
      <c r="H325" s="3">
        <v>60178</v>
      </c>
      <c r="I325" t="s">
        <v>698</v>
      </c>
      <c r="J325" s="1">
        <v>912</v>
      </c>
      <c r="K325" t="s">
        <v>699</v>
      </c>
      <c r="L325" s="1">
        <v>761</v>
      </c>
      <c r="M325" t="s">
        <v>700</v>
      </c>
      <c r="N325" s="1">
        <v>63608</v>
      </c>
      <c r="O325" t="s">
        <v>701</v>
      </c>
      <c r="P325" s="1">
        <v>463</v>
      </c>
      <c r="Q325" t="s">
        <v>701</v>
      </c>
      <c r="R325" s="1"/>
      <c r="U325" t="s">
        <v>47</v>
      </c>
      <c r="V325" s="1">
        <v>63608</v>
      </c>
      <c r="W325" t="s">
        <v>701</v>
      </c>
      <c r="X325" t="s">
        <v>48</v>
      </c>
      <c r="Y325" s="1">
        <v>63608</v>
      </c>
      <c r="Z325" t="s">
        <v>701</v>
      </c>
      <c r="AA325" t="s">
        <v>48</v>
      </c>
      <c r="AB325" s="2">
        <v>11684</v>
      </c>
      <c r="AC325" s="2">
        <v>11684</v>
      </c>
      <c r="AD325" t="s">
        <v>338</v>
      </c>
      <c r="AE325" t="s">
        <v>338</v>
      </c>
      <c r="AF325" s="1">
        <v>76</v>
      </c>
      <c r="AG325" s="1">
        <v>76</v>
      </c>
      <c r="AH325" s="1" t="b">
        <f>Export4Q22[[#This Row],[Pharmacy Controller ID]]&lt;&gt;Export4Q22[[#This Row],[Medical Controller ID]]</f>
        <v>0</v>
      </c>
      <c r="AI325" t="str">
        <f t="shared" si="5"/>
        <v>6127AIDS Drug Assistance Program GeorgiaADAPFALSECommercial1013AIDS Drug Assistance Program Georgia60178AIDS Drug Assistance Program Georgia912ADAP Georgia761State of Georgia ADAP63608State of Georgia463State of GeorgiaPBM Claims63608State of GeorgiaParent63608State of GeorgiaParent1168411684GAGA7676</v>
      </c>
      <c r="AJ325" s="8" t="str">
        <f>IFERROR(IF(_xlfn.XLOOKUP(Export4Q22[[#This Row],[Plan ID]],#REF!,#REF!)=Export4Q22[[#This Row],[Concatenate]],"Same","Change"),"New")</f>
        <v>New</v>
      </c>
    </row>
    <row r="326" spans="1:36" x14ac:dyDescent="0.25">
      <c r="A326" s="1">
        <v>6180</v>
      </c>
      <c r="B326" t="s">
        <v>702</v>
      </c>
      <c r="C326" t="s">
        <v>660</v>
      </c>
      <c r="D326" t="s">
        <v>37</v>
      </c>
      <c r="E326" t="s">
        <v>177</v>
      </c>
      <c r="F326" s="1">
        <v>1014</v>
      </c>
      <c r="G326" t="s">
        <v>702</v>
      </c>
      <c r="H326" s="3">
        <v>60183</v>
      </c>
      <c r="I326" t="s">
        <v>702</v>
      </c>
      <c r="J326" s="1">
        <v>913</v>
      </c>
      <c r="K326" t="s">
        <v>703</v>
      </c>
      <c r="L326" s="1">
        <v>763</v>
      </c>
      <c r="M326" t="s">
        <v>704</v>
      </c>
      <c r="N326" s="1">
        <v>63609</v>
      </c>
      <c r="O326" t="s">
        <v>705</v>
      </c>
      <c r="P326" s="1">
        <v>464</v>
      </c>
      <c r="Q326" t="s">
        <v>705</v>
      </c>
      <c r="R326" s="1"/>
      <c r="U326" t="s">
        <v>47</v>
      </c>
      <c r="V326" s="1">
        <v>63609</v>
      </c>
      <c r="W326" t="s">
        <v>705</v>
      </c>
      <c r="X326" t="s">
        <v>48</v>
      </c>
      <c r="Y326" s="1">
        <v>63609</v>
      </c>
      <c r="Z326" t="s">
        <v>705</v>
      </c>
      <c r="AA326" t="s">
        <v>48</v>
      </c>
      <c r="AB326" s="2">
        <v>49</v>
      </c>
      <c r="AC326" s="2">
        <v>49</v>
      </c>
      <c r="AD326" t="s">
        <v>706</v>
      </c>
      <c r="AE326" t="s">
        <v>706</v>
      </c>
      <c r="AF326" s="1">
        <v>326</v>
      </c>
      <c r="AG326" s="1">
        <v>332</v>
      </c>
      <c r="AH326" s="1" t="b">
        <f>Export4Q22[[#This Row],[Pharmacy Controller ID]]&lt;&gt;Export4Q22[[#This Row],[Medical Controller ID]]</f>
        <v>0</v>
      </c>
      <c r="AI326" t="str">
        <f t="shared" si="5"/>
        <v>6180AIDS Drug Assistance Program HawaiiADAPFALSECommercial1014AIDS Drug Assistance Program Hawaii60183AIDS Drug Assistance Program Hawaii913ADAP Hawaii763State of Hawaii ADAP63609State of Hawaii464State of HawaiiPBM Claims63609State of HawaiiParent63609State of HawaiiParent4949HIHI326332</v>
      </c>
      <c r="AJ326" s="8" t="str">
        <f>IFERROR(IF(_xlfn.XLOOKUP(Export4Q22[[#This Row],[Plan ID]],#REF!,#REF!)=Export4Q22[[#This Row],[Concatenate]],"Same","Change"),"New")</f>
        <v>New</v>
      </c>
    </row>
    <row r="327" spans="1:36" x14ac:dyDescent="0.25">
      <c r="A327" s="1">
        <v>6025</v>
      </c>
      <c r="B327" t="s">
        <v>707</v>
      </c>
      <c r="C327" t="s">
        <v>660</v>
      </c>
      <c r="D327" t="s">
        <v>37</v>
      </c>
      <c r="E327" t="s">
        <v>177</v>
      </c>
      <c r="F327" s="1">
        <v>1015</v>
      </c>
      <c r="G327" t="s">
        <v>707</v>
      </c>
      <c r="H327" s="3">
        <v>60180</v>
      </c>
      <c r="I327" t="s">
        <v>707</v>
      </c>
      <c r="J327" s="1">
        <v>914</v>
      </c>
      <c r="K327" t="s">
        <v>708</v>
      </c>
      <c r="L327" s="1">
        <v>764</v>
      </c>
      <c r="M327" t="s">
        <v>709</v>
      </c>
      <c r="N327" s="1">
        <v>63610</v>
      </c>
      <c r="O327" t="s">
        <v>710</v>
      </c>
      <c r="P327" s="1">
        <v>466</v>
      </c>
      <c r="Q327" t="s">
        <v>710</v>
      </c>
      <c r="R327" s="1"/>
      <c r="U327" t="s">
        <v>47</v>
      </c>
      <c r="V327" s="1">
        <v>63610</v>
      </c>
      <c r="W327" t="s">
        <v>710</v>
      </c>
      <c r="X327" t="s">
        <v>48</v>
      </c>
      <c r="Y327" s="1">
        <v>63610</v>
      </c>
      <c r="Z327" t="s">
        <v>710</v>
      </c>
      <c r="AA327" t="s">
        <v>48</v>
      </c>
      <c r="AB327" s="2">
        <v>288</v>
      </c>
      <c r="AC327" s="2">
        <v>288</v>
      </c>
      <c r="AD327" t="s">
        <v>711</v>
      </c>
      <c r="AE327" t="s">
        <v>711</v>
      </c>
      <c r="AF327" s="1">
        <v>101</v>
      </c>
      <c r="AG327" s="1">
        <v>103</v>
      </c>
      <c r="AH327" s="1" t="b">
        <f>Export4Q22[[#This Row],[Pharmacy Controller ID]]&lt;&gt;Export4Q22[[#This Row],[Medical Controller ID]]</f>
        <v>0</v>
      </c>
      <c r="AI327" t="str">
        <f t="shared" si="5"/>
        <v>6025AIDS Drug Assistance Program IdahoADAPFALSECommercial1015AIDS Drug Assistance Program Idaho60180AIDS Drug Assistance Program Idaho914ADAP Idaho764State of Idaho ADAP63610State of Idaho466State of IdahoPBM Claims63610State of IdahoParent63610State of IdahoParent288288IDID101103</v>
      </c>
      <c r="AJ327" s="8" t="str">
        <f>IFERROR(IF(_xlfn.XLOOKUP(Export4Q22[[#This Row],[Plan ID]],#REF!,#REF!)=Export4Q22[[#This Row],[Concatenate]],"Same","Change"),"New")</f>
        <v>New</v>
      </c>
    </row>
    <row r="328" spans="1:36" x14ac:dyDescent="0.25">
      <c r="A328" s="1">
        <v>5316</v>
      </c>
      <c r="B328" t="s">
        <v>712</v>
      </c>
      <c r="C328" t="s">
        <v>660</v>
      </c>
      <c r="D328" t="s">
        <v>37</v>
      </c>
      <c r="E328" t="s">
        <v>177</v>
      </c>
      <c r="F328" s="1">
        <v>1085</v>
      </c>
      <c r="G328" t="s">
        <v>712</v>
      </c>
      <c r="H328" s="3">
        <v>60245</v>
      </c>
      <c r="I328" t="s">
        <v>712</v>
      </c>
      <c r="J328" s="1">
        <v>915</v>
      </c>
      <c r="K328" t="s">
        <v>713</v>
      </c>
      <c r="L328" s="1">
        <v>766</v>
      </c>
      <c r="M328" t="s">
        <v>714</v>
      </c>
      <c r="N328" s="1">
        <v>63611</v>
      </c>
      <c r="O328" t="s">
        <v>715</v>
      </c>
      <c r="P328" s="1">
        <v>468</v>
      </c>
      <c r="Q328" t="s">
        <v>715</v>
      </c>
      <c r="R328" s="1"/>
      <c r="U328" t="s">
        <v>47</v>
      </c>
      <c r="V328" s="1">
        <v>63611</v>
      </c>
      <c r="W328" t="s">
        <v>715</v>
      </c>
      <c r="X328" t="s">
        <v>48</v>
      </c>
      <c r="Y328" s="1">
        <v>63611</v>
      </c>
      <c r="Z328" t="s">
        <v>715</v>
      </c>
      <c r="AA328" t="s">
        <v>48</v>
      </c>
      <c r="AB328" s="2">
        <v>5118</v>
      </c>
      <c r="AC328" s="2">
        <v>5118</v>
      </c>
      <c r="AD328" t="s">
        <v>113</v>
      </c>
      <c r="AE328" t="s">
        <v>113</v>
      </c>
      <c r="AF328" s="1">
        <v>97</v>
      </c>
      <c r="AG328" s="1">
        <v>99</v>
      </c>
      <c r="AH328" s="1" t="b">
        <f>Export4Q22[[#This Row],[Pharmacy Controller ID]]&lt;&gt;Export4Q22[[#This Row],[Medical Controller ID]]</f>
        <v>0</v>
      </c>
      <c r="AI328" t="str">
        <f t="shared" si="5"/>
        <v>5316AIDS Drug Assistance Program IllinoisADAPFALSECommercial1085AIDS Drug Assistance Program Illinois60245AIDS Drug Assistance Program Illinois915ADAP Illinois766State of Illinois ADAP63611State of Illinois468State of IllinoisPBM Claims63611State of IllinoisParent63611State of IllinoisParent51185118ILIL9799</v>
      </c>
      <c r="AJ328" s="8" t="str">
        <f>IFERROR(IF(_xlfn.XLOOKUP(Export4Q22[[#This Row],[Plan ID]],#REF!,#REF!)=Export4Q22[[#This Row],[Concatenate]],"Same","Change"),"New")</f>
        <v>New</v>
      </c>
    </row>
    <row r="329" spans="1:36" x14ac:dyDescent="0.25">
      <c r="A329" s="1">
        <v>5336</v>
      </c>
      <c r="B329" t="s">
        <v>716</v>
      </c>
      <c r="C329" t="s">
        <v>660</v>
      </c>
      <c r="D329" t="s">
        <v>37</v>
      </c>
      <c r="E329" t="s">
        <v>177</v>
      </c>
      <c r="F329" s="1">
        <v>1016</v>
      </c>
      <c r="G329" t="s">
        <v>716</v>
      </c>
      <c r="H329" s="3">
        <v>60201</v>
      </c>
      <c r="I329" t="s">
        <v>716</v>
      </c>
      <c r="J329" s="1">
        <v>916</v>
      </c>
      <c r="K329" t="s">
        <v>717</v>
      </c>
      <c r="L329" s="1">
        <v>768</v>
      </c>
      <c r="M329" t="s">
        <v>718</v>
      </c>
      <c r="N329" s="1">
        <v>63612</v>
      </c>
      <c r="O329" t="s">
        <v>719</v>
      </c>
      <c r="P329" s="1">
        <v>470</v>
      </c>
      <c r="Q329" t="s">
        <v>719</v>
      </c>
      <c r="R329" s="1"/>
      <c r="U329" t="s">
        <v>47</v>
      </c>
      <c r="V329" s="1">
        <v>63612</v>
      </c>
      <c r="W329" t="s">
        <v>719</v>
      </c>
      <c r="X329" t="s">
        <v>48</v>
      </c>
      <c r="Y329" s="1">
        <v>63612</v>
      </c>
      <c r="Z329" t="s">
        <v>719</v>
      </c>
      <c r="AA329" t="s">
        <v>48</v>
      </c>
      <c r="AB329" s="2">
        <v>1167</v>
      </c>
      <c r="AC329" s="2">
        <v>1167</v>
      </c>
      <c r="AD329" t="s">
        <v>99</v>
      </c>
      <c r="AE329" t="s">
        <v>99</v>
      </c>
      <c r="AF329" s="1">
        <v>158</v>
      </c>
      <c r="AG329" s="1">
        <v>175</v>
      </c>
      <c r="AH329" s="1" t="b">
        <f>Export4Q22[[#This Row],[Pharmacy Controller ID]]&lt;&gt;Export4Q22[[#This Row],[Medical Controller ID]]</f>
        <v>0</v>
      </c>
      <c r="AI329" t="str">
        <f t="shared" si="5"/>
        <v>5336AIDS Drug Assistance Program IndianaADAPFALSECommercial1016AIDS Drug Assistance Program Indiana60201AIDS Drug Assistance Program Indiana916ADAP Indiana768State of Indiana ADAP63612State of Indiana470State of IndianaPBM Claims63612State of IndianaParent63612State of IndianaParent11671167ININ158175</v>
      </c>
      <c r="AJ329" s="8" t="str">
        <f>IFERROR(IF(_xlfn.XLOOKUP(Export4Q22[[#This Row],[Plan ID]],#REF!,#REF!)=Export4Q22[[#This Row],[Concatenate]],"Same","Change"),"New")</f>
        <v>New</v>
      </c>
    </row>
    <row r="330" spans="1:36" x14ac:dyDescent="0.25">
      <c r="A330" s="1">
        <v>6160</v>
      </c>
      <c r="B330" t="s">
        <v>720</v>
      </c>
      <c r="C330" t="s">
        <v>660</v>
      </c>
      <c r="D330" t="s">
        <v>37</v>
      </c>
      <c r="E330" t="s">
        <v>177</v>
      </c>
      <c r="F330" s="1">
        <v>1017</v>
      </c>
      <c r="G330" t="s">
        <v>720</v>
      </c>
      <c r="H330" s="3">
        <v>60199</v>
      </c>
      <c r="I330" t="s">
        <v>720</v>
      </c>
      <c r="J330" s="1">
        <v>917</v>
      </c>
      <c r="K330" t="s">
        <v>721</v>
      </c>
      <c r="L330" s="1">
        <v>770</v>
      </c>
      <c r="M330" t="s">
        <v>722</v>
      </c>
      <c r="N330" s="1">
        <v>63615</v>
      </c>
      <c r="O330" t="s">
        <v>723</v>
      </c>
      <c r="P330" s="1">
        <v>472</v>
      </c>
      <c r="Q330" t="s">
        <v>723</v>
      </c>
      <c r="R330" s="1"/>
      <c r="U330" t="s">
        <v>47</v>
      </c>
      <c r="V330" s="1">
        <v>63615</v>
      </c>
      <c r="W330" t="s">
        <v>723</v>
      </c>
      <c r="X330" t="s">
        <v>48</v>
      </c>
      <c r="Y330" s="1">
        <v>63615</v>
      </c>
      <c r="Z330" t="s">
        <v>723</v>
      </c>
      <c r="AA330" t="s">
        <v>48</v>
      </c>
      <c r="AB330" s="2">
        <v>109</v>
      </c>
      <c r="AC330" s="2">
        <v>109</v>
      </c>
      <c r="AD330" t="s">
        <v>724</v>
      </c>
      <c r="AE330" t="s">
        <v>724</v>
      </c>
      <c r="AF330" s="1">
        <v>64</v>
      </c>
      <c r="AG330" s="1">
        <v>228</v>
      </c>
      <c r="AH330" s="1" t="b">
        <f>Export4Q22[[#This Row],[Pharmacy Controller ID]]&lt;&gt;Export4Q22[[#This Row],[Medical Controller ID]]</f>
        <v>0</v>
      </c>
      <c r="AI330" t="str">
        <f t="shared" si="5"/>
        <v>6160AIDS Drug Assistance Program IowaADAPFALSECommercial1017AIDS Drug Assistance Program Iowa60199AIDS Drug Assistance Program Iowa917ADAP Iowa770State of Iowa ADAP63615State of Iowa472State of IowaPBM Claims63615State of IowaParent63615State of IowaParent109109IAIA64228</v>
      </c>
      <c r="AJ330" s="8" t="str">
        <f>IFERROR(IF(_xlfn.XLOOKUP(Export4Q22[[#This Row],[Plan ID]],#REF!,#REF!)=Export4Q22[[#This Row],[Concatenate]],"Same","Change"),"New")</f>
        <v>New</v>
      </c>
    </row>
    <row r="331" spans="1:36" x14ac:dyDescent="0.25">
      <c r="A331" s="1">
        <v>5329</v>
      </c>
      <c r="B331" t="s">
        <v>725</v>
      </c>
      <c r="C331" t="s">
        <v>660</v>
      </c>
      <c r="D331" t="s">
        <v>37</v>
      </c>
      <c r="E331" t="s">
        <v>177</v>
      </c>
      <c r="F331" s="1">
        <v>1022</v>
      </c>
      <c r="G331" t="s">
        <v>725</v>
      </c>
      <c r="H331" s="3">
        <v>60200</v>
      </c>
      <c r="I331" t="s">
        <v>725</v>
      </c>
      <c r="J331" s="1">
        <v>918</v>
      </c>
      <c r="K331" t="s">
        <v>726</v>
      </c>
      <c r="L331" s="1">
        <v>772</v>
      </c>
      <c r="M331" t="s">
        <v>727</v>
      </c>
      <c r="N331" s="1">
        <v>63616</v>
      </c>
      <c r="O331" t="s">
        <v>266</v>
      </c>
      <c r="P331" s="1">
        <v>473</v>
      </c>
      <c r="Q331" t="s">
        <v>266</v>
      </c>
      <c r="R331" s="1"/>
      <c r="U331" t="s">
        <v>47</v>
      </c>
      <c r="V331" s="1">
        <v>63616</v>
      </c>
      <c r="W331" t="s">
        <v>266</v>
      </c>
      <c r="X331" t="s">
        <v>48</v>
      </c>
      <c r="Y331" s="1">
        <v>63616</v>
      </c>
      <c r="Z331" t="s">
        <v>266</v>
      </c>
      <c r="AA331" t="s">
        <v>48</v>
      </c>
      <c r="AB331" s="2">
        <v>50</v>
      </c>
      <c r="AC331" s="2">
        <v>50</v>
      </c>
      <c r="AD331" t="s">
        <v>267</v>
      </c>
      <c r="AE331" t="s">
        <v>267</v>
      </c>
      <c r="AF331" s="1">
        <v>92</v>
      </c>
      <c r="AG331" s="1">
        <v>331</v>
      </c>
      <c r="AH331" s="1" t="b">
        <f>Export4Q22[[#This Row],[Pharmacy Controller ID]]&lt;&gt;Export4Q22[[#This Row],[Medical Controller ID]]</f>
        <v>0</v>
      </c>
      <c r="AI331" t="str">
        <f t="shared" si="5"/>
        <v>5329AIDS Drug Assistance Program KansasADAPFALSECommercial1022AIDS Drug Assistance Program Kansas60200AIDS Drug Assistance Program Kansas918ADAP Kansas772State of Kansas ADAP63616State of Kansas473State of KansasPBM Claims63616State of KansasParent63616State of KansasParent5050KSKS92331</v>
      </c>
      <c r="AJ331" s="8" t="str">
        <f>IFERROR(IF(_xlfn.XLOOKUP(Export4Q22[[#This Row],[Plan ID]],#REF!,#REF!)=Export4Q22[[#This Row],[Concatenate]],"Same","Change"),"New")</f>
        <v>New</v>
      </c>
    </row>
    <row r="332" spans="1:36" x14ac:dyDescent="0.25">
      <c r="A332" s="1">
        <v>5334</v>
      </c>
      <c r="B332" t="s">
        <v>728</v>
      </c>
      <c r="C332" t="s">
        <v>660</v>
      </c>
      <c r="D332" t="s">
        <v>37</v>
      </c>
      <c r="E332" t="s">
        <v>177</v>
      </c>
      <c r="F332" s="1">
        <v>1023</v>
      </c>
      <c r="G332" t="s">
        <v>728</v>
      </c>
      <c r="H332" s="3">
        <v>60205</v>
      </c>
      <c r="I332" t="s">
        <v>728</v>
      </c>
      <c r="J332" s="1">
        <v>919</v>
      </c>
      <c r="K332" t="s">
        <v>729</v>
      </c>
      <c r="L332" s="1">
        <v>773</v>
      </c>
      <c r="M332" t="s">
        <v>730</v>
      </c>
      <c r="N332" s="1">
        <v>63617</v>
      </c>
      <c r="O332" t="s">
        <v>273</v>
      </c>
      <c r="P332" s="1">
        <v>475</v>
      </c>
      <c r="Q332" t="s">
        <v>273</v>
      </c>
      <c r="R332" s="1"/>
      <c r="U332" t="s">
        <v>47</v>
      </c>
      <c r="V332" s="1">
        <v>63617</v>
      </c>
      <c r="W332" t="s">
        <v>273</v>
      </c>
      <c r="X332" t="s">
        <v>48</v>
      </c>
      <c r="Y332" s="1">
        <v>63617</v>
      </c>
      <c r="Z332" t="s">
        <v>273</v>
      </c>
      <c r="AA332" t="s">
        <v>48</v>
      </c>
      <c r="AB332" s="2">
        <v>1245</v>
      </c>
      <c r="AC332" s="2">
        <v>1245</v>
      </c>
      <c r="AD332" t="s">
        <v>274</v>
      </c>
      <c r="AE332" t="s">
        <v>274</v>
      </c>
      <c r="AF332" s="1">
        <v>30</v>
      </c>
      <c r="AG332" s="1">
        <v>163</v>
      </c>
      <c r="AH332" s="1" t="b">
        <f>Export4Q22[[#This Row],[Pharmacy Controller ID]]&lt;&gt;Export4Q22[[#This Row],[Medical Controller ID]]</f>
        <v>0</v>
      </c>
      <c r="AI332" t="str">
        <f t="shared" si="5"/>
        <v>5334AIDS Drug Assistance Program KentuckyADAPFALSECommercial1023AIDS Drug Assistance Program Kentucky60205AIDS Drug Assistance Program Kentucky919ADAP Kentucky773State of Kentucky ADAP63617State of Kentucky475State of KentuckyPBM Claims63617State of KentuckyParent63617State of KentuckyParent12451245KYKY30163</v>
      </c>
      <c r="AJ332" s="8" t="str">
        <f>IFERROR(IF(_xlfn.XLOOKUP(Export4Q22[[#This Row],[Plan ID]],#REF!,#REF!)=Export4Q22[[#This Row],[Concatenate]],"Same","Change"),"New")</f>
        <v>New</v>
      </c>
    </row>
    <row r="333" spans="1:36" x14ac:dyDescent="0.25">
      <c r="A333" s="1">
        <v>7262</v>
      </c>
      <c r="B333" t="s">
        <v>731</v>
      </c>
      <c r="C333" t="s">
        <v>660</v>
      </c>
      <c r="D333" t="s">
        <v>37</v>
      </c>
      <c r="E333" t="s">
        <v>177</v>
      </c>
      <c r="F333" s="1">
        <v>1024</v>
      </c>
      <c r="G333" t="s">
        <v>731</v>
      </c>
      <c r="H333" s="3">
        <v>60204</v>
      </c>
      <c r="I333" t="s">
        <v>731</v>
      </c>
      <c r="J333" s="1">
        <v>920</v>
      </c>
      <c r="K333" t="s">
        <v>732</v>
      </c>
      <c r="L333" s="1">
        <v>775</v>
      </c>
      <c r="M333" t="s">
        <v>733</v>
      </c>
      <c r="N333" s="1">
        <v>63618</v>
      </c>
      <c r="O333" t="s">
        <v>280</v>
      </c>
      <c r="P333" s="1">
        <v>477</v>
      </c>
      <c r="Q333" t="s">
        <v>280</v>
      </c>
      <c r="R333" s="1"/>
      <c r="U333" t="s">
        <v>47</v>
      </c>
      <c r="V333" s="1">
        <v>63618</v>
      </c>
      <c r="W333" t="s">
        <v>280</v>
      </c>
      <c r="X333" t="s">
        <v>48</v>
      </c>
      <c r="Y333" s="1">
        <v>63618</v>
      </c>
      <c r="Z333" t="s">
        <v>280</v>
      </c>
      <c r="AA333" t="s">
        <v>48</v>
      </c>
      <c r="AB333" s="2">
        <v>452</v>
      </c>
      <c r="AC333" s="2">
        <v>452</v>
      </c>
      <c r="AD333" t="s">
        <v>281</v>
      </c>
      <c r="AE333" t="s">
        <v>281</v>
      </c>
      <c r="AF333" s="1">
        <v>28</v>
      </c>
      <c r="AG333" s="1">
        <v>162</v>
      </c>
      <c r="AH333" s="1" t="b">
        <f>Export4Q22[[#This Row],[Pharmacy Controller ID]]&lt;&gt;Export4Q22[[#This Row],[Medical Controller ID]]</f>
        <v>0</v>
      </c>
      <c r="AI333" t="str">
        <f t="shared" si="5"/>
        <v>7262AIDS Drug Assistance Program LouisianaADAPFALSECommercial1024AIDS Drug Assistance Program Louisiana60204AIDS Drug Assistance Program Louisiana920ADAP Louisiana775State of Louisiana ADAP63618State of Louisiana477State of LouisianaPBM Claims63618State of LouisianaParent63618State of LouisianaParent452452LALA28162</v>
      </c>
      <c r="AJ333" s="8" t="str">
        <f>IFERROR(IF(_xlfn.XLOOKUP(Export4Q22[[#This Row],[Plan ID]],#REF!,#REF!)=Export4Q22[[#This Row],[Concatenate]],"Same","Change"),"New")</f>
        <v>New</v>
      </c>
    </row>
    <row r="334" spans="1:36" x14ac:dyDescent="0.25">
      <c r="A334" s="1">
        <v>6072</v>
      </c>
      <c r="B334" t="s">
        <v>734</v>
      </c>
      <c r="C334" t="s">
        <v>660</v>
      </c>
      <c r="D334" t="s">
        <v>37</v>
      </c>
      <c r="E334" t="s">
        <v>177</v>
      </c>
      <c r="F334" s="1">
        <v>1878</v>
      </c>
      <c r="G334" t="s">
        <v>734</v>
      </c>
      <c r="H334" s="3">
        <v>60613</v>
      </c>
      <c r="I334" t="s">
        <v>734</v>
      </c>
      <c r="J334" s="1">
        <v>921</v>
      </c>
      <c r="K334" t="s">
        <v>735</v>
      </c>
      <c r="L334" s="1">
        <v>777</v>
      </c>
      <c r="M334" t="s">
        <v>736</v>
      </c>
      <c r="N334" s="1">
        <v>63619</v>
      </c>
      <c r="O334" t="s">
        <v>737</v>
      </c>
      <c r="P334" s="1">
        <v>479</v>
      </c>
      <c r="Q334" t="s">
        <v>737</v>
      </c>
      <c r="R334" s="1"/>
      <c r="U334" t="s">
        <v>47</v>
      </c>
      <c r="V334" s="1">
        <v>63619</v>
      </c>
      <c r="W334" t="s">
        <v>737</v>
      </c>
      <c r="X334" t="s">
        <v>48</v>
      </c>
      <c r="Y334" s="1">
        <v>63619</v>
      </c>
      <c r="Z334" t="s">
        <v>737</v>
      </c>
      <c r="AA334" t="s">
        <v>48</v>
      </c>
      <c r="AB334" s="2">
        <v>42</v>
      </c>
      <c r="AC334" s="2">
        <v>42</v>
      </c>
      <c r="AD334" t="s">
        <v>738</v>
      </c>
      <c r="AE334" t="s">
        <v>738</v>
      </c>
      <c r="AF334" s="1">
        <v>115</v>
      </c>
      <c r="AG334" s="1">
        <v>126</v>
      </c>
      <c r="AH334" s="1" t="b">
        <f>Export4Q22[[#This Row],[Pharmacy Controller ID]]&lt;&gt;Export4Q22[[#This Row],[Medical Controller ID]]</f>
        <v>0</v>
      </c>
      <c r="AI334" t="str">
        <f t="shared" si="5"/>
        <v>6072AIDS Drug Assistance Program MaineADAPFALSECommercial1878AIDS Drug Assistance Program Maine60613AIDS Drug Assistance Program Maine921ADAP Maine777State of Maine ADAP63619State of Maine479State of MainePBM Claims63619State of MaineParent63619State of MaineParent4242MEME115126</v>
      </c>
      <c r="AJ334" s="8" t="str">
        <f>IFERROR(IF(_xlfn.XLOOKUP(Export4Q22[[#This Row],[Plan ID]],#REF!,#REF!)=Export4Q22[[#This Row],[Concatenate]],"Same","Change"),"New")</f>
        <v>New</v>
      </c>
    </row>
    <row r="335" spans="1:36" x14ac:dyDescent="0.25">
      <c r="A335" s="1">
        <v>5333</v>
      </c>
      <c r="B335" t="s">
        <v>739</v>
      </c>
      <c r="C335" t="s">
        <v>660</v>
      </c>
      <c r="D335" t="s">
        <v>37</v>
      </c>
      <c r="E335" t="s">
        <v>177</v>
      </c>
      <c r="F335" s="1">
        <v>1053</v>
      </c>
      <c r="G335" t="s">
        <v>739</v>
      </c>
      <c r="H335" s="3">
        <v>60206</v>
      </c>
      <c r="I335" t="s">
        <v>739</v>
      </c>
      <c r="J335" s="1">
        <v>922</v>
      </c>
      <c r="K335" t="s">
        <v>740</v>
      </c>
      <c r="L335" s="1">
        <v>779</v>
      </c>
      <c r="M335" t="s">
        <v>741</v>
      </c>
      <c r="N335" s="1">
        <v>63620</v>
      </c>
      <c r="O335" t="s">
        <v>742</v>
      </c>
      <c r="P335" s="1">
        <v>481</v>
      </c>
      <c r="Q335" t="s">
        <v>742</v>
      </c>
      <c r="R335" s="1"/>
      <c r="U335" t="s">
        <v>47</v>
      </c>
      <c r="V335" s="1">
        <v>63620</v>
      </c>
      <c r="W335" t="s">
        <v>742</v>
      </c>
      <c r="X335" t="s">
        <v>48</v>
      </c>
      <c r="Y335" s="1">
        <v>63620</v>
      </c>
      <c r="Z335" t="s">
        <v>742</v>
      </c>
      <c r="AA335" t="s">
        <v>48</v>
      </c>
      <c r="AB335" s="2">
        <v>742</v>
      </c>
      <c r="AC335" s="2">
        <v>742</v>
      </c>
      <c r="AD335" t="s">
        <v>286</v>
      </c>
      <c r="AE335" t="s">
        <v>286</v>
      </c>
      <c r="AF335" s="1">
        <v>187</v>
      </c>
      <c r="AG335" s="1">
        <v>203</v>
      </c>
      <c r="AH335" s="1" t="b">
        <f>Export4Q22[[#This Row],[Pharmacy Controller ID]]&lt;&gt;Export4Q22[[#This Row],[Medical Controller ID]]</f>
        <v>0</v>
      </c>
      <c r="AI335" t="str">
        <f t="shared" si="5"/>
        <v>5333AIDS Drug Assistance Program MarylandADAPFALSECommercial1053AIDS Drug Assistance Program Maryland60206AIDS Drug Assistance Program Maryland922ADAP Maryland779State of Maryland ADAP63620State of Maryland481State of MarylandPBM Claims63620State of MarylandParent63620State of MarylandParent742742MDMD187203</v>
      </c>
      <c r="AJ335" s="8" t="str">
        <f>IFERROR(IF(_xlfn.XLOOKUP(Export4Q22[[#This Row],[Plan ID]],#REF!,#REF!)=Export4Q22[[#This Row],[Concatenate]],"Same","Change"),"New")</f>
        <v>New</v>
      </c>
    </row>
    <row r="336" spans="1:36" x14ac:dyDescent="0.25">
      <c r="A336" s="1">
        <v>5314</v>
      </c>
      <c r="B336" t="s">
        <v>743</v>
      </c>
      <c r="C336" t="s">
        <v>660</v>
      </c>
      <c r="D336" t="s">
        <v>37</v>
      </c>
      <c r="E336" t="s">
        <v>177</v>
      </c>
      <c r="F336" s="1">
        <v>1054</v>
      </c>
      <c r="G336" t="s">
        <v>743</v>
      </c>
      <c r="H336" s="3">
        <v>60207</v>
      </c>
      <c r="I336" t="s">
        <v>743</v>
      </c>
      <c r="J336" s="1">
        <v>923</v>
      </c>
      <c r="K336" t="s">
        <v>744</v>
      </c>
      <c r="L336" s="1">
        <v>783</v>
      </c>
      <c r="M336" t="s">
        <v>745</v>
      </c>
      <c r="N336" s="1">
        <v>63622</v>
      </c>
      <c r="O336" t="s">
        <v>746</v>
      </c>
      <c r="P336" s="1">
        <v>485</v>
      </c>
      <c r="Q336" t="s">
        <v>746</v>
      </c>
      <c r="R336" s="1"/>
      <c r="U336" t="s">
        <v>47</v>
      </c>
      <c r="V336" s="1">
        <v>63622</v>
      </c>
      <c r="W336" t="s">
        <v>746</v>
      </c>
      <c r="X336" t="s">
        <v>48</v>
      </c>
      <c r="Y336" s="1">
        <v>63622</v>
      </c>
      <c r="Z336" t="s">
        <v>746</v>
      </c>
      <c r="AA336" t="s">
        <v>48</v>
      </c>
      <c r="AB336" s="2">
        <v>611</v>
      </c>
      <c r="AC336" s="2">
        <v>611</v>
      </c>
      <c r="AD336" t="s">
        <v>220</v>
      </c>
      <c r="AE336" t="s">
        <v>220</v>
      </c>
      <c r="AF336" s="1">
        <v>72</v>
      </c>
      <c r="AG336" s="1">
        <v>68</v>
      </c>
      <c r="AH336" s="1" t="b">
        <f>Export4Q22[[#This Row],[Pharmacy Controller ID]]&lt;&gt;Export4Q22[[#This Row],[Medical Controller ID]]</f>
        <v>0</v>
      </c>
      <c r="AI336" t="str">
        <f t="shared" si="5"/>
        <v>5314AIDS Drug Assistance Program MichiganADAPFALSECommercial1054AIDS Drug Assistance Program Michigan60207AIDS Drug Assistance Program Michigan923ADAP Michigan783State of Michigan ADAP63622State of Michigan485State of MichiganPBM Claims63622State of MichiganParent63622State of MichiganParent611611MIMI7268</v>
      </c>
      <c r="AJ336" s="8" t="str">
        <f>IFERROR(IF(_xlfn.XLOOKUP(Export4Q22[[#This Row],[Plan ID]],#REF!,#REF!)=Export4Q22[[#This Row],[Concatenate]],"Same","Change"),"New")</f>
        <v>New</v>
      </c>
    </row>
    <row r="337" spans="1:36" x14ac:dyDescent="0.25">
      <c r="A337" s="1">
        <v>6026</v>
      </c>
      <c r="B337" t="s">
        <v>747</v>
      </c>
      <c r="C337" t="s">
        <v>660</v>
      </c>
      <c r="D337" t="s">
        <v>37</v>
      </c>
      <c r="E337" t="s">
        <v>177</v>
      </c>
      <c r="F337" s="1">
        <v>1055</v>
      </c>
      <c r="G337" t="s">
        <v>747</v>
      </c>
      <c r="H337" s="3">
        <v>60208</v>
      </c>
      <c r="I337" t="s">
        <v>747</v>
      </c>
      <c r="J337" s="1">
        <v>924</v>
      </c>
      <c r="K337" t="s">
        <v>748</v>
      </c>
      <c r="L337" s="1">
        <v>786</v>
      </c>
      <c r="M337" t="s">
        <v>749</v>
      </c>
      <c r="N337" s="1">
        <v>63623</v>
      </c>
      <c r="O337" t="s">
        <v>750</v>
      </c>
      <c r="P337" s="1">
        <v>487</v>
      </c>
      <c r="Q337" t="s">
        <v>750</v>
      </c>
      <c r="R337" s="1"/>
      <c r="U337" t="s">
        <v>47</v>
      </c>
      <c r="V337" s="1">
        <v>63623</v>
      </c>
      <c r="W337" t="s">
        <v>750</v>
      </c>
      <c r="X337" t="s">
        <v>48</v>
      </c>
      <c r="Y337" s="1">
        <v>63623</v>
      </c>
      <c r="Z337" t="s">
        <v>750</v>
      </c>
      <c r="AA337" t="s">
        <v>48</v>
      </c>
      <c r="AB337" s="2">
        <v>283</v>
      </c>
      <c r="AC337" s="2">
        <v>283</v>
      </c>
      <c r="AD337" t="s">
        <v>557</v>
      </c>
      <c r="AE337" t="s">
        <v>557</v>
      </c>
      <c r="AF337" s="1">
        <v>140</v>
      </c>
      <c r="AG337" s="1">
        <v>151</v>
      </c>
      <c r="AH337" s="1" t="b">
        <f>Export4Q22[[#This Row],[Pharmacy Controller ID]]&lt;&gt;Export4Q22[[#This Row],[Medical Controller ID]]</f>
        <v>0</v>
      </c>
      <c r="AI337" t="str">
        <f t="shared" si="5"/>
        <v>6026AIDS Drug Assistance Program MinnesotaADAPFALSECommercial1055AIDS Drug Assistance Program Minnesota60208AIDS Drug Assistance Program Minnesota924ADAP Minnesota786State of Minnesota ADAP63623State of Minnesota487State of MinnesotaPBM Claims63623State of MinnesotaParent63623State of MinnesotaParent283283MNMN140151</v>
      </c>
      <c r="AJ337" s="8" t="str">
        <f>IFERROR(IF(_xlfn.XLOOKUP(Export4Q22[[#This Row],[Plan ID]],#REF!,#REF!)=Export4Q22[[#This Row],[Concatenate]],"Same","Change"),"New")</f>
        <v>New</v>
      </c>
    </row>
    <row r="338" spans="1:36" x14ac:dyDescent="0.25">
      <c r="A338" s="1">
        <v>6138</v>
      </c>
      <c r="B338" t="s">
        <v>751</v>
      </c>
      <c r="C338" t="s">
        <v>660</v>
      </c>
      <c r="D338" t="s">
        <v>37</v>
      </c>
      <c r="E338" t="s">
        <v>177</v>
      </c>
      <c r="F338" s="1">
        <v>1056</v>
      </c>
      <c r="G338" t="s">
        <v>751</v>
      </c>
      <c r="H338" s="3">
        <v>60209</v>
      </c>
      <c r="I338" t="s">
        <v>751</v>
      </c>
      <c r="J338" s="1">
        <v>925</v>
      </c>
      <c r="K338" t="s">
        <v>752</v>
      </c>
      <c r="L338" s="1">
        <v>788</v>
      </c>
      <c r="M338" t="s">
        <v>753</v>
      </c>
      <c r="N338" s="1">
        <v>63624</v>
      </c>
      <c r="O338" t="s">
        <v>754</v>
      </c>
      <c r="P338" s="1">
        <v>489</v>
      </c>
      <c r="Q338" t="s">
        <v>754</v>
      </c>
      <c r="R338" s="1"/>
      <c r="U338" t="s">
        <v>47</v>
      </c>
      <c r="V338" s="1">
        <v>63624</v>
      </c>
      <c r="W338" t="s">
        <v>754</v>
      </c>
      <c r="X338" t="s">
        <v>48</v>
      </c>
      <c r="Y338" s="1">
        <v>63624</v>
      </c>
      <c r="Z338" t="s">
        <v>754</v>
      </c>
      <c r="AA338" t="s">
        <v>48</v>
      </c>
      <c r="AB338" s="2">
        <v>2726</v>
      </c>
      <c r="AC338" s="2">
        <v>2726</v>
      </c>
      <c r="AD338" t="s">
        <v>755</v>
      </c>
      <c r="AE338" t="s">
        <v>755</v>
      </c>
      <c r="AF338" s="1">
        <v>67</v>
      </c>
      <c r="AG338" s="1">
        <v>124</v>
      </c>
      <c r="AH338" s="1" t="b">
        <f>Export4Q22[[#This Row],[Pharmacy Controller ID]]&lt;&gt;Export4Q22[[#This Row],[Medical Controller ID]]</f>
        <v>0</v>
      </c>
      <c r="AI338" t="str">
        <f t="shared" si="5"/>
        <v>6138AIDS Drug Assistance Program MississippiADAPFALSECommercial1056AIDS Drug Assistance Program Mississippi60209AIDS Drug Assistance Program Mississippi925ADAP Mississippi788State of Mississippi ADAP63624State of Mississippi489State of MississippiPBM Claims63624State of MississippiParent63624State of MississippiParent27262726MSMS67124</v>
      </c>
      <c r="AJ338" s="8" t="str">
        <f>IFERROR(IF(_xlfn.XLOOKUP(Export4Q22[[#This Row],[Plan ID]],#REF!,#REF!)=Export4Q22[[#This Row],[Concatenate]],"Same","Change"),"New")</f>
        <v>New</v>
      </c>
    </row>
    <row r="339" spans="1:36" x14ac:dyDescent="0.25">
      <c r="A339" s="1">
        <v>6139</v>
      </c>
      <c r="B339" t="s">
        <v>756</v>
      </c>
      <c r="C339" t="s">
        <v>660</v>
      </c>
      <c r="D339" t="s">
        <v>37</v>
      </c>
      <c r="E339" t="s">
        <v>177</v>
      </c>
      <c r="F339" s="1">
        <v>1057</v>
      </c>
      <c r="G339" t="s">
        <v>756</v>
      </c>
      <c r="H339" s="3">
        <v>60217</v>
      </c>
      <c r="I339" t="s">
        <v>756</v>
      </c>
      <c r="J339" s="1">
        <v>926</v>
      </c>
      <c r="K339" t="s">
        <v>757</v>
      </c>
      <c r="L339" s="1">
        <v>791</v>
      </c>
      <c r="M339" t="s">
        <v>758</v>
      </c>
      <c r="N339" s="1">
        <v>63625</v>
      </c>
      <c r="O339" t="s">
        <v>759</v>
      </c>
      <c r="P339" s="1">
        <v>491</v>
      </c>
      <c r="Q339" t="s">
        <v>759</v>
      </c>
      <c r="R339" s="1"/>
      <c r="U339" t="s">
        <v>47</v>
      </c>
      <c r="V339" s="1">
        <v>63625</v>
      </c>
      <c r="W339" t="s">
        <v>759</v>
      </c>
      <c r="X339" t="s">
        <v>48</v>
      </c>
      <c r="Y339" s="1">
        <v>63625</v>
      </c>
      <c r="Z339" t="s">
        <v>759</v>
      </c>
      <c r="AA339" t="s">
        <v>48</v>
      </c>
      <c r="AB339" s="2">
        <v>884</v>
      </c>
      <c r="AC339" s="2">
        <v>884</v>
      </c>
      <c r="AD339" t="s">
        <v>347</v>
      </c>
      <c r="AE339" t="s">
        <v>347</v>
      </c>
      <c r="AF339" s="1">
        <v>44</v>
      </c>
      <c r="AG339" s="1">
        <v>104</v>
      </c>
      <c r="AH339" s="1" t="b">
        <f>Export4Q22[[#This Row],[Pharmacy Controller ID]]&lt;&gt;Export4Q22[[#This Row],[Medical Controller ID]]</f>
        <v>0</v>
      </c>
      <c r="AI339" t="str">
        <f t="shared" si="5"/>
        <v>6139AIDS Drug Assistance Program MissouriADAPFALSECommercial1057AIDS Drug Assistance Program Missouri60217AIDS Drug Assistance Program Missouri926ADAP Missouri791State of Missouri  ADAP63625State of Missouri491State of MissouriPBM Claims63625State of MissouriParent63625State of MissouriParent884884MOMO44104</v>
      </c>
      <c r="AJ339" s="8" t="str">
        <f>IFERROR(IF(_xlfn.XLOOKUP(Export4Q22[[#This Row],[Plan ID]],#REF!,#REF!)=Export4Q22[[#This Row],[Concatenate]],"Same","Change"),"New")</f>
        <v>New</v>
      </c>
    </row>
    <row r="340" spans="1:36" x14ac:dyDescent="0.25">
      <c r="A340" s="1">
        <v>6140</v>
      </c>
      <c r="B340" t="s">
        <v>760</v>
      </c>
      <c r="C340" t="s">
        <v>660</v>
      </c>
      <c r="D340" t="s">
        <v>37</v>
      </c>
      <c r="E340" t="s">
        <v>177</v>
      </c>
      <c r="F340" s="1">
        <v>1058</v>
      </c>
      <c r="G340" t="s">
        <v>760</v>
      </c>
      <c r="H340" s="3">
        <v>60218</v>
      </c>
      <c r="I340" t="s">
        <v>760</v>
      </c>
      <c r="J340" s="1">
        <v>927</v>
      </c>
      <c r="K340" t="s">
        <v>761</v>
      </c>
      <c r="L340" s="1">
        <v>793</v>
      </c>
      <c r="M340" t="s">
        <v>762</v>
      </c>
      <c r="N340" s="1">
        <v>63626</v>
      </c>
      <c r="O340" t="s">
        <v>763</v>
      </c>
      <c r="P340" s="1">
        <v>494</v>
      </c>
      <c r="Q340" t="s">
        <v>763</v>
      </c>
      <c r="R340" s="1"/>
      <c r="U340" t="s">
        <v>47</v>
      </c>
      <c r="V340" s="1">
        <v>63626</v>
      </c>
      <c r="W340" t="s">
        <v>763</v>
      </c>
      <c r="X340" t="s">
        <v>48</v>
      </c>
      <c r="Y340" s="1">
        <v>63626</v>
      </c>
      <c r="Z340" t="s">
        <v>763</v>
      </c>
      <c r="AA340" t="s">
        <v>48</v>
      </c>
      <c r="AB340" s="2">
        <v>45</v>
      </c>
      <c r="AC340" s="2">
        <v>45</v>
      </c>
      <c r="AD340" t="s">
        <v>764</v>
      </c>
      <c r="AE340" t="s">
        <v>764</v>
      </c>
      <c r="AF340" s="1">
        <v>104</v>
      </c>
      <c r="AG340" s="1">
        <v>107</v>
      </c>
      <c r="AH340" s="1" t="b">
        <f>Export4Q22[[#This Row],[Pharmacy Controller ID]]&lt;&gt;Export4Q22[[#This Row],[Medical Controller ID]]</f>
        <v>0</v>
      </c>
      <c r="AI340" t="str">
        <f t="shared" si="5"/>
        <v>6140AIDS Drug Assistance Program MontanaADAPFALSECommercial1058AIDS Drug Assistance Program Montana60218AIDS Drug Assistance Program Montana927ADAP Montana793State of Montana Commercial ADAP63626State of Montana494State of MontanaPBM Claims63626State of MontanaParent63626State of MontanaParent4545MTMT104107</v>
      </c>
      <c r="AJ340" s="8" t="str">
        <f>IFERROR(IF(_xlfn.XLOOKUP(Export4Q22[[#This Row],[Plan ID]],#REF!,#REF!)=Export4Q22[[#This Row],[Concatenate]],"Same","Change"),"New")</f>
        <v>New</v>
      </c>
    </row>
    <row r="341" spans="1:36" x14ac:dyDescent="0.25">
      <c r="A341" s="1">
        <v>6141</v>
      </c>
      <c r="B341" t="s">
        <v>765</v>
      </c>
      <c r="C341" t="s">
        <v>660</v>
      </c>
      <c r="D341" t="s">
        <v>37</v>
      </c>
      <c r="E341" t="s">
        <v>177</v>
      </c>
      <c r="F341" s="1">
        <v>1060</v>
      </c>
      <c r="G341" t="s">
        <v>765</v>
      </c>
      <c r="H341" s="3">
        <v>60212</v>
      </c>
      <c r="I341" t="s">
        <v>765</v>
      </c>
      <c r="J341" s="1">
        <v>928</v>
      </c>
      <c r="K341" t="s">
        <v>766</v>
      </c>
      <c r="L341" s="1">
        <v>796</v>
      </c>
      <c r="M341" t="s">
        <v>767</v>
      </c>
      <c r="N341" s="1">
        <v>63627</v>
      </c>
      <c r="O341" t="s">
        <v>768</v>
      </c>
      <c r="P341" s="1">
        <v>496</v>
      </c>
      <c r="Q341" t="s">
        <v>768</v>
      </c>
      <c r="R341" s="1"/>
      <c r="U341" t="s">
        <v>47</v>
      </c>
      <c r="V341" s="1">
        <v>63627</v>
      </c>
      <c r="W341" t="s">
        <v>768</v>
      </c>
      <c r="X341" t="s">
        <v>48</v>
      </c>
      <c r="Y341" s="1">
        <v>63627</v>
      </c>
      <c r="Z341" t="s">
        <v>768</v>
      </c>
      <c r="AA341" t="s">
        <v>48</v>
      </c>
      <c r="AB341" s="2">
        <v>267</v>
      </c>
      <c r="AC341" s="2">
        <v>267</v>
      </c>
      <c r="AD341" t="s">
        <v>769</v>
      </c>
      <c r="AE341" t="s">
        <v>769</v>
      </c>
      <c r="AF341" s="1">
        <v>303</v>
      </c>
      <c r="AG341" s="1">
        <v>310</v>
      </c>
      <c r="AH341" s="1" t="b">
        <f>Export4Q22[[#This Row],[Pharmacy Controller ID]]&lt;&gt;Export4Q22[[#This Row],[Medical Controller ID]]</f>
        <v>0</v>
      </c>
      <c r="AI341" t="str">
        <f t="shared" si="5"/>
        <v>6141AIDS Drug Assistance Program NebraskaADAPFALSECommercial1060AIDS Drug Assistance Program Nebraska60212AIDS Drug Assistance Program Nebraska928ADAP Nebraska796State of Nebraska  ADAP63627State of Nebraska496State of NebraskaPBM Claims63627State of NebraskaParent63627State of NebraskaParent267267NENE303310</v>
      </c>
      <c r="AJ341" s="8" t="str">
        <f>IFERROR(IF(_xlfn.XLOOKUP(Export4Q22[[#This Row],[Plan ID]],#REF!,#REF!)=Export4Q22[[#This Row],[Concatenate]],"Same","Change"),"New")</f>
        <v>New</v>
      </c>
    </row>
    <row r="342" spans="1:36" x14ac:dyDescent="0.25">
      <c r="A342" s="1">
        <v>5313</v>
      </c>
      <c r="B342" t="s">
        <v>770</v>
      </c>
      <c r="C342" t="s">
        <v>660</v>
      </c>
      <c r="D342" t="s">
        <v>37</v>
      </c>
      <c r="E342" t="s">
        <v>177</v>
      </c>
      <c r="F342" s="1">
        <v>1086</v>
      </c>
      <c r="G342" t="s">
        <v>770</v>
      </c>
      <c r="H342" s="3">
        <v>60246</v>
      </c>
      <c r="I342" t="s">
        <v>770</v>
      </c>
      <c r="J342" s="1">
        <v>929</v>
      </c>
      <c r="K342" t="s">
        <v>771</v>
      </c>
      <c r="L342" s="1">
        <v>798</v>
      </c>
      <c r="M342" t="s">
        <v>772</v>
      </c>
      <c r="N342" s="1">
        <v>63628</v>
      </c>
      <c r="O342" t="s">
        <v>773</v>
      </c>
      <c r="P342" s="1">
        <v>498</v>
      </c>
      <c r="Q342" t="s">
        <v>773</v>
      </c>
      <c r="R342" s="1"/>
      <c r="U342" t="s">
        <v>47</v>
      </c>
      <c r="V342" s="1">
        <v>63628</v>
      </c>
      <c r="W342" t="s">
        <v>773</v>
      </c>
      <c r="X342" t="s">
        <v>48</v>
      </c>
      <c r="Y342" s="1">
        <v>63628</v>
      </c>
      <c r="Z342" t="s">
        <v>773</v>
      </c>
      <c r="AA342" t="s">
        <v>48</v>
      </c>
      <c r="AB342" s="2">
        <v>919</v>
      </c>
      <c r="AC342" s="2">
        <v>919</v>
      </c>
      <c r="AD342" t="s">
        <v>111</v>
      </c>
      <c r="AE342" t="s">
        <v>111</v>
      </c>
      <c r="AF342" s="1">
        <v>160</v>
      </c>
      <c r="AG342" s="1">
        <v>181</v>
      </c>
      <c r="AH342" s="1" t="b">
        <f>Export4Q22[[#This Row],[Pharmacy Controller ID]]&lt;&gt;Export4Q22[[#This Row],[Medical Controller ID]]</f>
        <v>0</v>
      </c>
      <c r="AI342" t="str">
        <f t="shared" si="5"/>
        <v>5313AIDS Drug Assistance Program NevadaADAPFALSECommercial1086AIDS Drug Assistance Program Nevada60246AIDS Drug Assistance Program Nevada929ADAP Nevada798State of Nevada ADAP63628State of Nevada498State of NevadaPBM Claims63628State of NevadaParent63628State of NevadaParent919919NVNV160181</v>
      </c>
      <c r="AJ342" s="8" t="str">
        <f>IFERROR(IF(_xlfn.XLOOKUP(Export4Q22[[#This Row],[Plan ID]],#REF!,#REF!)=Export4Q22[[#This Row],[Concatenate]],"Same","Change"),"New")</f>
        <v>New</v>
      </c>
    </row>
    <row r="343" spans="1:36" x14ac:dyDescent="0.25">
      <c r="A343" s="1">
        <v>5331</v>
      </c>
      <c r="B343" t="s">
        <v>774</v>
      </c>
      <c r="C343" t="s">
        <v>660</v>
      </c>
      <c r="D343" t="s">
        <v>37</v>
      </c>
      <c r="E343" t="s">
        <v>177</v>
      </c>
      <c r="F343" s="1">
        <v>2884</v>
      </c>
      <c r="G343" t="s">
        <v>774</v>
      </c>
      <c r="H343" s="3">
        <v>60219</v>
      </c>
      <c r="I343" t="s">
        <v>774</v>
      </c>
      <c r="J343" s="1">
        <v>930</v>
      </c>
      <c r="K343" t="s">
        <v>775</v>
      </c>
      <c r="L343" s="1">
        <v>800</v>
      </c>
      <c r="M343" t="s">
        <v>776</v>
      </c>
      <c r="N343" s="1">
        <v>63629</v>
      </c>
      <c r="O343" t="s">
        <v>777</v>
      </c>
      <c r="P343" s="1">
        <v>500</v>
      </c>
      <c r="Q343" t="s">
        <v>777</v>
      </c>
      <c r="R343" s="1"/>
      <c r="U343" t="s">
        <v>47</v>
      </c>
      <c r="V343" s="1">
        <v>63629</v>
      </c>
      <c r="W343" t="s">
        <v>777</v>
      </c>
      <c r="X343" t="s">
        <v>48</v>
      </c>
      <c r="Y343" s="1">
        <v>63629</v>
      </c>
      <c r="Z343" t="s">
        <v>777</v>
      </c>
      <c r="AA343" t="s">
        <v>48</v>
      </c>
      <c r="AB343" s="2">
        <v>89</v>
      </c>
      <c r="AC343" s="2">
        <v>89</v>
      </c>
      <c r="AD343" t="s">
        <v>778</v>
      </c>
      <c r="AE343" t="s">
        <v>778</v>
      </c>
      <c r="AF343" s="1">
        <v>200</v>
      </c>
      <c r="AG343" s="1">
        <v>304</v>
      </c>
      <c r="AH343" s="1" t="b">
        <f>Export4Q22[[#This Row],[Pharmacy Controller ID]]&lt;&gt;Export4Q22[[#This Row],[Medical Controller ID]]</f>
        <v>0</v>
      </c>
      <c r="AI343" t="str">
        <f t="shared" si="5"/>
        <v>5331AIDS Drug Assistance Program New HampshireADAPFALSECommercial2884AIDS Drug Assistance Program New Hampshire60219AIDS Drug Assistance Program New Hampshire930ADAP New Hampshire800State of New Hampshire ADAP63629State of New Hampshire500State of New HampshirePBM Claims63629State of New HampshireParent63629State of New HampshireParent8989NHNH200304</v>
      </c>
      <c r="AJ343" s="8" t="str">
        <f>IFERROR(IF(_xlfn.XLOOKUP(Export4Q22[[#This Row],[Plan ID]],#REF!,#REF!)=Export4Q22[[#This Row],[Concatenate]],"Same","Change"),"New")</f>
        <v>New</v>
      </c>
    </row>
    <row r="344" spans="1:36" x14ac:dyDescent="0.25">
      <c r="A344" s="1">
        <v>6159</v>
      </c>
      <c r="B344" t="s">
        <v>779</v>
      </c>
      <c r="C344" t="s">
        <v>660</v>
      </c>
      <c r="D344" t="s">
        <v>37</v>
      </c>
      <c r="E344" t="s">
        <v>177</v>
      </c>
      <c r="F344" s="1">
        <v>1061</v>
      </c>
      <c r="G344" t="s">
        <v>779</v>
      </c>
      <c r="H344" s="3">
        <v>60213</v>
      </c>
      <c r="I344" t="s">
        <v>779</v>
      </c>
      <c r="J344" s="1">
        <v>931</v>
      </c>
      <c r="K344" t="s">
        <v>780</v>
      </c>
      <c r="L344" s="1">
        <v>804</v>
      </c>
      <c r="M344" t="s">
        <v>781</v>
      </c>
      <c r="N344" s="1">
        <v>63631</v>
      </c>
      <c r="O344" t="s">
        <v>782</v>
      </c>
      <c r="P344" s="1">
        <v>504</v>
      </c>
      <c r="Q344" t="s">
        <v>782</v>
      </c>
      <c r="R344" s="1"/>
      <c r="U344" t="s">
        <v>47</v>
      </c>
      <c r="V344" s="1">
        <v>63631</v>
      </c>
      <c r="W344" t="s">
        <v>782</v>
      </c>
      <c r="X344" t="s">
        <v>48</v>
      </c>
      <c r="Y344" s="1">
        <v>63631</v>
      </c>
      <c r="Z344" t="s">
        <v>782</v>
      </c>
      <c r="AA344" t="s">
        <v>48</v>
      </c>
      <c r="AB344" s="2">
        <v>64</v>
      </c>
      <c r="AC344" s="2">
        <v>64</v>
      </c>
      <c r="AD344" t="s">
        <v>783</v>
      </c>
      <c r="AE344" t="s">
        <v>783</v>
      </c>
      <c r="AF344" s="1">
        <v>188</v>
      </c>
      <c r="AG344" s="1">
        <v>204</v>
      </c>
      <c r="AH344" s="1" t="b">
        <f>Export4Q22[[#This Row],[Pharmacy Controller ID]]&lt;&gt;Export4Q22[[#This Row],[Medical Controller ID]]</f>
        <v>0</v>
      </c>
      <c r="AI344" t="str">
        <f t="shared" si="5"/>
        <v>6159AIDS Drug Assistance Program New MexicoADAPFALSECommercial1061AIDS Drug Assistance Program New Mexico60213AIDS Drug Assistance Program New Mexico931ADAP New Mexico804State of New Mexico ADAP63631State of New Mexico504State of New MexicoPBM Claims63631State of New MexicoParent63631State of New MexicoParent6464NMNM188204</v>
      </c>
      <c r="AJ344" s="8" t="str">
        <f>IFERROR(IF(_xlfn.XLOOKUP(Export4Q22[[#This Row],[Plan ID]],#REF!,#REF!)=Export4Q22[[#This Row],[Concatenate]],"Same","Change"),"New")</f>
        <v>New</v>
      </c>
    </row>
    <row r="345" spans="1:36" x14ac:dyDescent="0.25">
      <c r="A345" s="1">
        <v>5318</v>
      </c>
      <c r="B345" t="s">
        <v>784</v>
      </c>
      <c r="C345" t="s">
        <v>660</v>
      </c>
      <c r="D345" t="s">
        <v>37</v>
      </c>
      <c r="E345" t="s">
        <v>177</v>
      </c>
      <c r="F345" s="1">
        <v>1062</v>
      </c>
      <c r="G345" t="s">
        <v>784</v>
      </c>
      <c r="H345" s="3">
        <v>60214</v>
      </c>
      <c r="I345" t="s">
        <v>785</v>
      </c>
      <c r="J345" s="1">
        <v>932</v>
      </c>
      <c r="K345" t="s">
        <v>786</v>
      </c>
      <c r="L345" s="1">
        <v>806</v>
      </c>
      <c r="M345" t="s">
        <v>787</v>
      </c>
      <c r="N345" s="1">
        <v>63632</v>
      </c>
      <c r="O345" t="s">
        <v>788</v>
      </c>
      <c r="P345" s="1">
        <v>507</v>
      </c>
      <c r="Q345" t="s">
        <v>788</v>
      </c>
      <c r="R345" s="1"/>
      <c r="U345" t="s">
        <v>47</v>
      </c>
      <c r="V345" s="1">
        <v>63632</v>
      </c>
      <c r="W345" t="s">
        <v>788</v>
      </c>
      <c r="X345" t="s">
        <v>48</v>
      </c>
      <c r="Y345" s="1">
        <v>63632</v>
      </c>
      <c r="Z345" t="s">
        <v>788</v>
      </c>
      <c r="AA345" t="s">
        <v>48</v>
      </c>
      <c r="AB345" s="2">
        <v>9840</v>
      </c>
      <c r="AC345" s="2">
        <v>9840</v>
      </c>
      <c r="AD345" t="s">
        <v>89</v>
      </c>
      <c r="AE345" t="s">
        <v>89</v>
      </c>
      <c r="AF345" s="1">
        <v>94</v>
      </c>
      <c r="AG345" s="1">
        <v>93</v>
      </c>
      <c r="AH345" s="1" t="b">
        <f>Export4Q22[[#This Row],[Pharmacy Controller ID]]&lt;&gt;Export4Q22[[#This Row],[Medical Controller ID]]</f>
        <v>0</v>
      </c>
      <c r="AI345" t="str">
        <f t="shared" si="5"/>
        <v>5318AIDS Drug Assistance Program New York StateADAPFALSECommercial1062AIDS Drug Assistance Program New York State60214AIDS Drug Assistance Program New York932ADAP New York806State of New York ADAP63632State of New York507State of New YorkPBM Claims63632State of New YorkParent63632State of New YorkParent98409840NYNY9493</v>
      </c>
      <c r="AJ345" s="8" t="str">
        <f>IFERROR(IF(_xlfn.XLOOKUP(Export4Q22[[#This Row],[Plan ID]],#REF!,#REF!)=Export4Q22[[#This Row],[Concatenate]],"Same","Change"),"New")</f>
        <v>New</v>
      </c>
    </row>
    <row r="346" spans="1:36" x14ac:dyDescent="0.25">
      <c r="A346" s="1">
        <v>5332</v>
      </c>
      <c r="B346" t="s">
        <v>789</v>
      </c>
      <c r="C346" t="s">
        <v>660</v>
      </c>
      <c r="D346" t="s">
        <v>37</v>
      </c>
      <c r="E346" t="s">
        <v>177</v>
      </c>
      <c r="F346" s="1">
        <v>1063</v>
      </c>
      <c r="G346" t="s">
        <v>789</v>
      </c>
      <c r="H346" s="3">
        <v>60220</v>
      </c>
      <c r="I346" t="s">
        <v>789</v>
      </c>
      <c r="J346" s="1">
        <v>933</v>
      </c>
      <c r="K346" t="s">
        <v>790</v>
      </c>
      <c r="L346" s="1">
        <v>807</v>
      </c>
      <c r="M346" t="s">
        <v>791</v>
      </c>
      <c r="N346" s="1">
        <v>63633</v>
      </c>
      <c r="O346" t="s">
        <v>792</v>
      </c>
      <c r="P346" s="1">
        <v>510</v>
      </c>
      <c r="Q346" t="s">
        <v>792</v>
      </c>
      <c r="R346" s="1"/>
      <c r="U346" t="s">
        <v>47</v>
      </c>
      <c r="V346" s="1">
        <v>63633</v>
      </c>
      <c r="W346" t="s">
        <v>792</v>
      </c>
      <c r="X346" t="s">
        <v>48</v>
      </c>
      <c r="Y346" s="1">
        <v>63633</v>
      </c>
      <c r="Z346" t="s">
        <v>792</v>
      </c>
      <c r="AA346" t="s">
        <v>48</v>
      </c>
      <c r="AB346" s="2">
        <v>7836</v>
      </c>
      <c r="AC346" s="2">
        <v>7836</v>
      </c>
      <c r="AD346" t="s">
        <v>354</v>
      </c>
      <c r="AE346" t="s">
        <v>354</v>
      </c>
      <c r="AF346" s="1">
        <v>20</v>
      </c>
      <c r="AG346" s="1">
        <v>54</v>
      </c>
      <c r="AH346" s="1" t="b">
        <f>Export4Q22[[#This Row],[Pharmacy Controller ID]]&lt;&gt;Export4Q22[[#This Row],[Medical Controller ID]]</f>
        <v>0</v>
      </c>
      <c r="AI346" t="str">
        <f t="shared" si="5"/>
        <v>5332AIDS Drug Assistance Program North CarolinaADAPFALSECommercial1063AIDS Drug Assistance Program North Carolina60220AIDS Drug Assistance Program North Carolina933ADAP North Carolina807State of North Carolina ADAP63633State of North Carolina510State of North CarolinaPBM Claims63633State of North CarolinaParent63633State of North CarolinaParent78367836NCNC2054</v>
      </c>
      <c r="AJ346" s="8" t="str">
        <f>IFERROR(IF(_xlfn.XLOOKUP(Export4Q22[[#This Row],[Plan ID]],#REF!,#REF!)=Export4Q22[[#This Row],[Concatenate]],"Same","Change"),"New")</f>
        <v>New</v>
      </c>
    </row>
    <row r="347" spans="1:36" x14ac:dyDescent="0.25">
      <c r="A347" s="1">
        <v>6158</v>
      </c>
      <c r="B347" t="s">
        <v>793</v>
      </c>
      <c r="C347" t="s">
        <v>660</v>
      </c>
      <c r="D347" t="s">
        <v>37</v>
      </c>
      <c r="E347" t="s">
        <v>177</v>
      </c>
      <c r="F347" s="1">
        <v>1087</v>
      </c>
      <c r="G347" t="s">
        <v>793</v>
      </c>
      <c r="H347" s="3">
        <v>60248</v>
      </c>
      <c r="I347" t="s">
        <v>793</v>
      </c>
      <c r="J347" s="1">
        <v>934</v>
      </c>
      <c r="K347" t="s">
        <v>794</v>
      </c>
      <c r="L347" s="1">
        <v>808</v>
      </c>
      <c r="M347" t="s">
        <v>795</v>
      </c>
      <c r="N347" s="1">
        <v>63634</v>
      </c>
      <c r="O347" t="s">
        <v>796</v>
      </c>
      <c r="P347" s="1">
        <v>513</v>
      </c>
      <c r="Q347" t="s">
        <v>796</v>
      </c>
      <c r="R347" s="1"/>
      <c r="U347" t="s">
        <v>47</v>
      </c>
      <c r="V347" s="1">
        <v>63634</v>
      </c>
      <c r="W347" t="s">
        <v>796</v>
      </c>
      <c r="X347" t="s">
        <v>48</v>
      </c>
      <c r="Y347" s="1">
        <v>63634</v>
      </c>
      <c r="Z347" t="s">
        <v>796</v>
      </c>
      <c r="AA347" t="s">
        <v>48</v>
      </c>
      <c r="AB347" s="2">
        <v>53</v>
      </c>
      <c r="AC347" s="2">
        <v>53</v>
      </c>
      <c r="AD347" t="s">
        <v>797</v>
      </c>
      <c r="AE347" t="s">
        <v>797</v>
      </c>
      <c r="AF347" s="1">
        <v>156</v>
      </c>
      <c r="AG347" s="1">
        <v>193</v>
      </c>
      <c r="AH347" s="1" t="b">
        <f>Export4Q22[[#This Row],[Pharmacy Controller ID]]&lt;&gt;Export4Q22[[#This Row],[Medical Controller ID]]</f>
        <v>0</v>
      </c>
      <c r="AI347" t="str">
        <f t="shared" si="5"/>
        <v>6158AIDS Drug Assistance Program North DakotaADAPFALSECommercial1087AIDS Drug Assistance Program North Dakota60248AIDS Drug Assistance Program North Dakota934ADAP North Dakota808State of North Dakota ADAP63634State of North Dakota513State of North DakotaPBM Claims63634State of North DakotaParent63634State of North DakotaParent5353NDND156193</v>
      </c>
      <c r="AJ347" s="8" t="str">
        <f>IFERROR(IF(_xlfn.XLOOKUP(Export4Q22[[#This Row],[Plan ID]],#REF!,#REF!)=Export4Q22[[#This Row],[Concatenate]],"Same","Change"),"New")</f>
        <v>New</v>
      </c>
    </row>
    <row r="348" spans="1:36" x14ac:dyDescent="0.25">
      <c r="A348" s="1">
        <v>6192</v>
      </c>
      <c r="B348" t="s">
        <v>798</v>
      </c>
      <c r="C348" t="s">
        <v>660</v>
      </c>
      <c r="D348" t="s">
        <v>37</v>
      </c>
      <c r="E348" t="s">
        <v>177</v>
      </c>
      <c r="F348" s="1">
        <v>1064</v>
      </c>
      <c r="G348" t="s">
        <v>798</v>
      </c>
      <c r="H348" s="3">
        <v>60211</v>
      </c>
      <c r="I348" t="s">
        <v>798</v>
      </c>
      <c r="J348" s="1">
        <v>935</v>
      </c>
      <c r="K348" t="s">
        <v>799</v>
      </c>
      <c r="L348" s="1">
        <v>810</v>
      </c>
      <c r="M348" t="s">
        <v>800</v>
      </c>
      <c r="N348" s="1">
        <v>63635</v>
      </c>
      <c r="O348" t="s">
        <v>801</v>
      </c>
      <c r="P348" s="1">
        <v>516</v>
      </c>
      <c r="Q348" t="s">
        <v>801</v>
      </c>
      <c r="R348" s="1"/>
      <c r="U348" t="s">
        <v>47</v>
      </c>
      <c r="V348" s="1">
        <v>63635</v>
      </c>
      <c r="W348" t="s">
        <v>801</v>
      </c>
      <c r="X348" t="s">
        <v>48</v>
      </c>
      <c r="Y348" s="1">
        <v>63635</v>
      </c>
      <c r="Z348" t="s">
        <v>801</v>
      </c>
      <c r="AA348" t="s">
        <v>48</v>
      </c>
      <c r="AB348" s="2">
        <v>831</v>
      </c>
      <c r="AC348" s="2">
        <v>831</v>
      </c>
      <c r="AD348" t="s">
        <v>97</v>
      </c>
      <c r="AE348" t="s">
        <v>97</v>
      </c>
      <c r="AF348" s="1">
        <v>18</v>
      </c>
      <c r="AG348" s="1">
        <v>120</v>
      </c>
      <c r="AH348" s="1" t="b">
        <f>Export4Q22[[#This Row],[Pharmacy Controller ID]]&lt;&gt;Export4Q22[[#This Row],[Medical Controller ID]]</f>
        <v>0</v>
      </c>
      <c r="AI348" t="str">
        <f t="shared" si="5"/>
        <v>6192AIDS Drug Assistance Program OhioADAPFALSECommercial1064AIDS Drug Assistance Program Ohio60211AIDS Drug Assistance Program Ohio935ADAP Ohio810State of Ohio ADAP63635State of Ohio516State of OhioPBM Claims63635State of OhioParent63635State of OhioParent831831OHOH18120</v>
      </c>
      <c r="AJ348" s="8" t="str">
        <f>IFERROR(IF(_xlfn.XLOOKUP(Export4Q22[[#This Row],[Plan ID]],#REF!,#REF!)=Export4Q22[[#This Row],[Concatenate]],"Same","Change"),"New")</f>
        <v>New</v>
      </c>
    </row>
    <row r="349" spans="1:36" x14ac:dyDescent="0.25">
      <c r="A349" s="1">
        <v>6193</v>
      </c>
      <c r="B349" t="s">
        <v>802</v>
      </c>
      <c r="C349" t="s">
        <v>660</v>
      </c>
      <c r="D349" t="s">
        <v>37</v>
      </c>
      <c r="E349" t="s">
        <v>177</v>
      </c>
      <c r="F349" s="1">
        <v>1065</v>
      </c>
      <c r="G349" t="s">
        <v>802</v>
      </c>
      <c r="H349" s="3">
        <v>60215</v>
      </c>
      <c r="I349" t="s">
        <v>802</v>
      </c>
      <c r="J349" s="1">
        <v>936</v>
      </c>
      <c r="K349" t="s">
        <v>803</v>
      </c>
      <c r="L349" s="1">
        <v>813</v>
      </c>
      <c r="M349" t="s">
        <v>804</v>
      </c>
      <c r="N349" s="1">
        <v>63636</v>
      </c>
      <c r="O349" t="s">
        <v>805</v>
      </c>
      <c r="P349" s="1">
        <v>519</v>
      </c>
      <c r="Q349" t="s">
        <v>805</v>
      </c>
      <c r="R349" s="1"/>
      <c r="U349" t="s">
        <v>47</v>
      </c>
      <c r="V349" s="1">
        <v>63636</v>
      </c>
      <c r="W349" t="s">
        <v>805</v>
      </c>
      <c r="X349" t="s">
        <v>48</v>
      </c>
      <c r="Y349" s="1">
        <v>63636</v>
      </c>
      <c r="Z349" t="s">
        <v>805</v>
      </c>
      <c r="AA349" t="s">
        <v>48</v>
      </c>
      <c r="AB349" s="2">
        <v>714</v>
      </c>
      <c r="AC349" s="2">
        <v>714</v>
      </c>
      <c r="AD349" t="s">
        <v>449</v>
      </c>
      <c r="AE349" t="s">
        <v>449</v>
      </c>
      <c r="AF349" s="1">
        <v>40</v>
      </c>
      <c r="AG349" s="1">
        <v>41</v>
      </c>
      <c r="AH349" s="1" t="b">
        <f>Export4Q22[[#This Row],[Pharmacy Controller ID]]&lt;&gt;Export4Q22[[#This Row],[Medical Controller ID]]</f>
        <v>0</v>
      </c>
      <c r="AI349" t="str">
        <f t="shared" si="5"/>
        <v>6193AIDS Drug Assistance Program OklahomaADAPFALSECommercial1065AIDS Drug Assistance Program Oklahoma60215AIDS Drug Assistance Program Oklahoma936ADAP Oklahoma813State of Oklahoma ADAP63636State of Oklahoma519State of OklahomaPBM Claims63636State of OklahomaParent63636State of OklahomaParent714714OKOK4041</v>
      </c>
      <c r="AJ349" s="8" t="str">
        <f>IFERROR(IF(_xlfn.XLOOKUP(Export4Q22[[#This Row],[Plan ID]],#REF!,#REF!)=Export4Q22[[#This Row],[Concatenate]],"Same","Change"),"New")</f>
        <v>New</v>
      </c>
    </row>
    <row r="350" spans="1:36" x14ac:dyDescent="0.25">
      <c r="A350" s="1">
        <v>5328</v>
      </c>
      <c r="B350" t="s">
        <v>806</v>
      </c>
      <c r="C350" t="s">
        <v>660</v>
      </c>
      <c r="D350" t="s">
        <v>37</v>
      </c>
      <c r="E350" t="s">
        <v>177</v>
      </c>
      <c r="F350" s="1">
        <v>1066</v>
      </c>
      <c r="G350" t="s">
        <v>806</v>
      </c>
      <c r="H350" s="3">
        <v>60221</v>
      </c>
      <c r="I350" t="s">
        <v>806</v>
      </c>
      <c r="J350" s="1">
        <v>937</v>
      </c>
      <c r="K350" t="s">
        <v>807</v>
      </c>
      <c r="L350" s="1">
        <v>815</v>
      </c>
      <c r="M350" t="s">
        <v>808</v>
      </c>
      <c r="N350" s="1">
        <v>63637</v>
      </c>
      <c r="O350" t="s">
        <v>809</v>
      </c>
      <c r="P350" s="1">
        <v>521</v>
      </c>
      <c r="Q350" t="s">
        <v>809</v>
      </c>
      <c r="R350" s="1">
        <v>60208</v>
      </c>
      <c r="S350" t="s">
        <v>181</v>
      </c>
      <c r="T350" t="s">
        <v>46</v>
      </c>
      <c r="U350" t="s">
        <v>47</v>
      </c>
      <c r="V350" s="1">
        <v>63637</v>
      </c>
      <c r="W350" t="s">
        <v>809</v>
      </c>
      <c r="X350" t="s">
        <v>48</v>
      </c>
      <c r="Y350" s="1">
        <v>63637</v>
      </c>
      <c r="Z350" t="s">
        <v>809</v>
      </c>
      <c r="AA350" t="s">
        <v>48</v>
      </c>
      <c r="AB350" s="2">
        <v>98</v>
      </c>
      <c r="AC350" s="2">
        <v>98</v>
      </c>
      <c r="AD350" t="s">
        <v>646</v>
      </c>
      <c r="AE350" t="s">
        <v>646</v>
      </c>
      <c r="AF350" s="1">
        <v>150</v>
      </c>
      <c r="AG350" s="1">
        <v>178</v>
      </c>
      <c r="AH350" s="1" t="b">
        <f>Export4Q22[[#This Row],[Pharmacy Controller ID]]&lt;&gt;Export4Q22[[#This Row],[Medical Controller ID]]</f>
        <v>0</v>
      </c>
      <c r="AI350" t="str">
        <f t="shared" si="5"/>
        <v>5328AIDS Drug Assistance Program OregonADAPFALSECommercial1066AIDS Drug Assistance Program Oregon60221AIDS Drug Assistance Program Oregon937ADAP Oregon815State of Oregon ADAP63637State of Oregon521State of Oregon60208MedImpact Healthcare Systems, Inc.CustomPBM Claims63637State of OregonParent63637State of OregonParent9898OROR150178</v>
      </c>
      <c r="AJ350" s="8" t="str">
        <f>IFERROR(IF(_xlfn.XLOOKUP(Export4Q22[[#This Row],[Plan ID]],#REF!,#REF!)=Export4Q22[[#This Row],[Concatenate]],"Same","Change"),"New")</f>
        <v>New</v>
      </c>
    </row>
    <row r="351" spans="1:36" x14ac:dyDescent="0.25">
      <c r="A351" s="1">
        <v>6021</v>
      </c>
      <c r="B351" t="s">
        <v>810</v>
      </c>
      <c r="C351" t="s">
        <v>660</v>
      </c>
      <c r="D351" t="s">
        <v>37</v>
      </c>
      <c r="E351" t="s">
        <v>177</v>
      </c>
      <c r="F351" s="1">
        <v>1082</v>
      </c>
      <c r="G351" t="s">
        <v>810</v>
      </c>
      <c r="H351" s="3">
        <v>60242</v>
      </c>
      <c r="I351" t="s">
        <v>810</v>
      </c>
      <c r="J351" s="1">
        <v>938</v>
      </c>
      <c r="K351" t="s">
        <v>811</v>
      </c>
      <c r="L351" s="1">
        <v>817</v>
      </c>
      <c r="M351" t="s">
        <v>812</v>
      </c>
      <c r="N351" s="1">
        <v>63638</v>
      </c>
      <c r="O351" t="s">
        <v>313</v>
      </c>
      <c r="P351" s="1">
        <v>524</v>
      </c>
      <c r="Q351" t="s">
        <v>313</v>
      </c>
      <c r="R351" s="1"/>
      <c r="U351" t="s">
        <v>47</v>
      </c>
      <c r="V351" s="1">
        <v>63638</v>
      </c>
      <c r="W351" t="s">
        <v>313</v>
      </c>
      <c r="X351" t="s">
        <v>48</v>
      </c>
      <c r="Y351" s="1">
        <v>63638</v>
      </c>
      <c r="Z351" t="s">
        <v>313</v>
      </c>
      <c r="AA351" t="s">
        <v>48</v>
      </c>
      <c r="AB351" s="2">
        <v>5176</v>
      </c>
      <c r="AC351" s="2">
        <v>5176</v>
      </c>
      <c r="AD351" t="s">
        <v>314</v>
      </c>
      <c r="AE351" t="s">
        <v>314</v>
      </c>
      <c r="AF351" s="1">
        <v>19</v>
      </c>
      <c r="AG351" s="1">
        <v>159</v>
      </c>
      <c r="AH351" s="1" t="b">
        <f>Export4Q22[[#This Row],[Pharmacy Controller ID]]&lt;&gt;Export4Q22[[#This Row],[Medical Controller ID]]</f>
        <v>0</v>
      </c>
      <c r="AI351" t="str">
        <f t="shared" si="5"/>
        <v>6021AIDS Drug Assistance Program PennsylvaniaADAPFALSECommercial1082AIDS Drug Assistance Program Pennsylvania60242AIDS Drug Assistance Program Pennsylvania938ADAP Pennsylvania817State of Pennsylvania ADAP63638State of Pennsylvania524State of PennsylvaniaPBM Claims63638State of PennsylvaniaParent63638State of PennsylvaniaParent51765176PAPA19159</v>
      </c>
      <c r="AJ351" s="8" t="str">
        <f>IFERROR(IF(_xlfn.XLOOKUP(Export4Q22[[#This Row],[Plan ID]],#REF!,#REF!)=Export4Q22[[#This Row],[Concatenate]],"Same","Change"),"New")</f>
        <v>New</v>
      </c>
    </row>
    <row r="352" spans="1:36" x14ac:dyDescent="0.25">
      <c r="A352" s="1">
        <v>6222</v>
      </c>
      <c r="B352" t="s">
        <v>813</v>
      </c>
      <c r="C352" t="s">
        <v>660</v>
      </c>
      <c r="D352" t="s">
        <v>37</v>
      </c>
      <c r="E352" t="s">
        <v>177</v>
      </c>
      <c r="F352" s="1">
        <v>1100</v>
      </c>
      <c r="G352" t="s">
        <v>813</v>
      </c>
      <c r="H352" s="3">
        <v>60261</v>
      </c>
      <c r="I352" t="s">
        <v>813</v>
      </c>
      <c r="J352" s="1">
        <v>939</v>
      </c>
      <c r="K352" t="s">
        <v>814</v>
      </c>
      <c r="L352" s="1">
        <v>259</v>
      </c>
      <c r="M352" t="s">
        <v>815</v>
      </c>
      <c r="N352" s="1">
        <v>63836</v>
      </c>
      <c r="O352" t="s">
        <v>816</v>
      </c>
      <c r="P352" s="1">
        <v>177</v>
      </c>
      <c r="Q352" t="s">
        <v>816</v>
      </c>
      <c r="R352" s="1"/>
      <c r="U352" t="s">
        <v>47</v>
      </c>
      <c r="V352" s="1">
        <v>63836</v>
      </c>
      <c r="W352" t="s">
        <v>816</v>
      </c>
      <c r="X352" t="s">
        <v>48</v>
      </c>
      <c r="Y352" s="1">
        <v>63836</v>
      </c>
      <c r="Z352" t="s">
        <v>816</v>
      </c>
      <c r="AA352" t="s">
        <v>48</v>
      </c>
      <c r="AB352" s="2">
        <v>7770</v>
      </c>
      <c r="AC352" s="2">
        <v>7770</v>
      </c>
      <c r="AD352" t="s">
        <v>817</v>
      </c>
      <c r="AE352" t="s">
        <v>817</v>
      </c>
      <c r="AF352" s="1">
        <v>52</v>
      </c>
      <c r="AG352" s="1">
        <v>272</v>
      </c>
      <c r="AH352" s="1" t="b">
        <f>Export4Q22[[#This Row],[Pharmacy Controller ID]]&lt;&gt;Export4Q22[[#This Row],[Medical Controller ID]]</f>
        <v>0</v>
      </c>
      <c r="AI352" t="str">
        <f t="shared" si="5"/>
        <v>6222AIDS Drug Assistance Program Puerto RicoADAPFALSECommercial1100AIDS Drug Assistance Program Puerto Rico60261AIDS Drug Assistance Program Puerto Rico939ADAP Puerto Rico259Commonwealth of Puerto Rico ADAP63836Commonwealth of Puerto Rico177Commonwealth of Puerto RicoPBM Claims63836Commonwealth of Puerto RicoParent63836Commonwealth of Puerto RicoParent77707770PRPR52272</v>
      </c>
      <c r="AJ352" s="8" t="str">
        <f>IFERROR(IF(_xlfn.XLOOKUP(Export4Q22[[#This Row],[Plan ID]],#REF!,#REF!)=Export4Q22[[#This Row],[Concatenate]],"Same","Change"),"New")</f>
        <v>New</v>
      </c>
    </row>
    <row r="353" spans="1:36" x14ac:dyDescent="0.25">
      <c r="A353" s="1">
        <v>5330</v>
      </c>
      <c r="B353" t="s">
        <v>818</v>
      </c>
      <c r="C353" t="s">
        <v>660</v>
      </c>
      <c r="D353" t="s">
        <v>37</v>
      </c>
      <c r="E353" t="s">
        <v>177</v>
      </c>
      <c r="F353" s="1">
        <v>1074</v>
      </c>
      <c r="G353" t="s">
        <v>818</v>
      </c>
      <c r="H353" s="3">
        <v>60228</v>
      </c>
      <c r="I353" t="s">
        <v>818</v>
      </c>
      <c r="J353" s="1">
        <v>940</v>
      </c>
      <c r="K353" t="s">
        <v>819</v>
      </c>
      <c r="L353" s="1">
        <v>820</v>
      </c>
      <c r="M353" t="s">
        <v>820</v>
      </c>
      <c r="N353" s="1">
        <v>63639</v>
      </c>
      <c r="O353" t="s">
        <v>821</v>
      </c>
      <c r="P353" s="1">
        <v>526</v>
      </c>
      <c r="Q353" t="s">
        <v>821</v>
      </c>
      <c r="R353" s="1"/>
      <c r="U353" t="s">
        <v>47</v>
      </c>
      <c r="V353" s="1">
        <v>63639</v>
      </c>
      <c r="W353" t="s">
        <v>821</v>
      </c>
      <c r="X353" t="s">
        <v>48</v>
      </c>
      <c r="Y353" s="1">
        <v>63639</v>
      </c>
      <c r="Z353" t="s">
        <v>821</v>
      </c>
      <c r="AA353" t="s">
        <v>48</v>
      </c>
      <c r="AB353" s="2">
        <v>434</v>
      </c>
      <c r="AC353" s="2">
        <v>434</v>
      </c>
      <c r="AD353" t="s">
        <v>822</v>
      </c>
      <c r="AE353" t="s">
        <v>822</v>
      </c>
      <c r="AF353" s="1">
        <v>225</v>
      </c>
      <c r="AG353" s="1">
        <v>246</v>
      </c>
      <c r="AH353" s="1" t="b">
        <f>Export4Q22[[#This Row],[Pharmacy Controller ID]]&lt;&gt;Export4Q22[[#This Row],[Medical Controller ID]]</f>
        <v>0</v>
      </c>
      <c r="AI353" t="str">
        <f t="shared" si="5"/>
        <v>5330AIDS Drug Assistance Program Rhode IslandADAPFALSECommercial1074AIDS Drug Assistance Program Rhode Island60228AIDS Drug Assistance Program Rhode Island940ADAP Rhode Island820State of Rhode Island ADAP63639State of Rhode Island526State of Rhode IslandPBM Claims63639State of Rhode IslandParent63639State of Rhode IslandParent434434RIRI225246</v>
      </c>
      <c r="AJ353" s="8" t="str">
        <f>IFERROR(IF(_xlfn.XLOOKUP(Export4Q22[[#This Row],[Plan ID]],#REF!,#REF!)=Export4Q22[[#This Row],[Concatenate]],"Same","Change"),"New")</f>
        <v>New</v>
      </c>
    </row>
    <row r="354" spans="1:36" x14ac:dyDescent="0.25">
      <c r="A354" s="1">
        <v>6070</v>
      </c>
      <c r="B354" t="s">
        <v>823</v>
      </c>
      <c r="C354" t="s">
        <v>660</v>
      </c>
      <c r="D354" t="s">
        <v>37</v>
      </c>
      <c r="E354" t="s">
        <v>177</v>
      </c>
      <c r="F354" s="1">
        <v>1073</v>
      </c>
      <c r="G354" t="s">
        <v>823</v>
      </c>
      <c r="H354" s="3">
        <v>60229</v>
      </c>
      <c r="I354" t="s">
        <v>823</v>
      </c>
      <c r="J354" s="1">
        <v>941</v>
      </c>
      <c r="K354" t="s">
        <v>824</v>
      </c>
      <c r="L354" s="1">
        <v>822</v>
      </c>
      <c r="M354" t="s">
        <v>825</v>
      </c>
      <c r="N354" s="1">
        <v>63640</v>
      </c>
      <c r="O354" t="s">
        <v>826</v>
      </c>
      <c r="P354" s="1">
        <v>528</v>
      </c>
      <c r="Q354" t="s">
        <v>826</v>
      </c>
      <c r="R354" s="1"/>
      <c r="U354" t="s">
        <v>47</v>
      </c>
      <c r="V354" s="1">
        <v>63640</v>
      </c>
      <c r="W354" t="s">
        <v>826</v>
      </c>
      <c r="X354" t="s">
        <v>48</v>
      </c>
      <c r="Y354" s="1">
        <v>63640</v>
      </c>
      <c r="Z354" t="s">
        <v>826</v>
      </c>
      <c r="AA354" t="s">
        <v>48</v>
      </c>
      <c r="AB354" s="2">
        <v>2246</v>
      </c>
      <c r="AC354" s="2">
        <v>2246</v>
      </c>
      <c r="AD354" t="s">
        <v>165</v>
      </c>
      <c r="AE354" t="s">
        <v>165</v>
      </c>
      <c r="AF354" s="1">
        <v>135</v>
      </c>
      <c r="AG354" s="1">
        <v>147</v>
      </c>
      <c r="AH354" s="1" t="b">
        <f>Export4Q22[[#This Row],[Pharmacy Controller ID]]&lt;&gt;Export4Q22[[#This Row],[Medical Controller ID]]</f>
        <v>0</v>
      </c>
      <c r="AI354" t="str">
        <f t="shared" si="5"/>
        <v>6070AIDS Drug Assistance Program South CarolinaADAPFALSECommercial1073AIDS Drug Assistance Program South Carolina60229AIDS Drug Assistance Program South Carolina941ADAP South Carolina822State of South Carolina ADAP63640State of South Carolina528State of South CarolinaPBM Claims63640State of South CarolinaParent63640State of South CarolinaParent22462246SCSC135147</v>
      </c>
      <c r="AJ354" s="8" t="str">
        <f>IFERROR(IF(_xlfn.XLOOKUP(Export4Q22[[#This Row],[Plan ID]],#REF!,#REF!)=Export4Q22[[#This Row],[Concatenate]],"Same","Change"),"New")</f>
        <v>New</v>
      </c>
    </row>
    <row r="355" spans="1:36" x14ac:dyDescent="0.25">
      <c r="A355" s="1">
        <v>6022</v>
      </c>
      <c r="B355" t="s">
        <v>827</v>
      </c>
      <c r="C355" t="s">
        <v>660</v>
      </c>
      <c r="D355" t="s">
        <v>37</v>
      </c>
      <c r="E355" t="s">
        <v>177</v>
      </c>
      <c r="F355" s="1">
        <v>1072</v>
      </c>
      <c r="G355" t="s">
        <v>827</v>
      </c>
      <c r="H355" s="3">
        <v>60230</v>
      </c>
      <c r="I355" t="s">
        <v>827</v>
      </c>
      <c r="J355" s="1">
        <v>942</v>
      </c>
      <c r="K355" t="s">
        <v>828</v>
      </c>
      <c r="L355" s="1">
        <v>824</v>
      </c>
      <c r="M355" t="s">
        <v>829</v>
      </c>
      <c r="N355" s="1">
        <v>63641</v>
      </c>
      <c r="O355" t="s">
        <v>830</v>
      </c>
      <c r="P355" s="1">
        <v>530</v>
      </c>
      <c r="Q355" t="s">
        <v>830</v>
      </c>
      <c r="R355" s="1"/>
      <c r="U355" t="s">
        <v>47</v>
      </c>
      <c r="V355" s="1">
        <v>63641</v>
      </c>
      <c r="W355" t="s">
        <v>830</v>
      </c>
      <c r="X355" t="s">
        <v>48</v>
      </c>
      <c r="Y355" s="1">
        <v>63641</v>
      </c>
      <c r="Z355" t="s">
        <v>830</v>
      </c>
      <c r="AA355" t="s">
        <v>48</v>
      </c>
      <c r="AB355" s="2">
        <v>112</v>
      </c>
      <c r="AC355" s="2">
        <v>112</v>
      </c>
      <c r="AD355" t="s">
        <v>831</v>
      </c>
      <c r="AE355" t="s">
        <v>831</v>
      </c>
      <c r="AF355" s="1">
        <v>162</v>
      </c>
      <c r="AG355" s="1">
        <v>183</v>
      </c>
      <c r="AH355" s="1" t="b">
        <f>Export4Q22[[#This Row],[Pharmacy Controller ID]]&lt;&gt;Export4Q22[[#This Row],[Medical Controller ID]]</f>
        <v>0</v>
      </c>
      <c r="AI355" t="str">
        <f t="shared" si="5"/>
        <v>6022AIDS Drug Assistance Program South DakotaADAPFALSECommercial1072AIDS Drug Assistance Program South Dakota60230AIDS Drug Assistance Program South Dakota942ADAP South Dakota824State of South Dakota ADAP63641State of South Dakota530State of South DakotaPBM Claims63641State of South DakotaParent63641State of South DakotaParent112112SDSD162183</v>
      </c>
      <c r="AJ355" s="8" t="str">
        <f>IFERROR(IF(_xlfn.XLOOKUP(Export4Q22[[#This Row],[Plan ID]],#REF!,#REF!)=Export4Q22[[#This Row],[Concatenate]],"Same","Change"),"New")</f>
        <v>New</v>
      </c>
    </row>
    <row r="356" spans="1:36" x14ac:dyDescent="0.25">
      <c r="A356" s="1">
        <v>6194</v>
      </c>
      <c r="B356" t="s">
        <v>832</v>
      </c>
      <c r="C356" t="s">
        <v>660</v>
      </c>
      <c r="D356" t="s">
        <v>37</v>
      </c>
      <c r="E356" t="s">
        <v>177</v>
      </c>
      <c r="F356" s="1">
        <v>1088</v>
      </c>
      <c r="G356" t="s">
        <v>832</v>
      </c>
      <c r="H356" s="3">
        <v>60250</v>
      </c>
      <c r="I356" t="s">
        <v>832</v>
      </c>
      <c r="J356" s="1">
        <v>943</v>
      </c>
      <c r="K356" t="s">
        <v>833</v>
      </c>
      <c r="L356" s="1">
        <v>827</v>
      </c>
      <c r="M356" t="s">
        <v>834</v>
      </c>
      <c r="N356" s="1">
        <v>63642</v>
      </c>
      <c r="O356" t="s">
        <v>835</v>
      </c>
      <c r="P356" s="1">
        <v>532</v>
      </c>
      <c r="Q356" t="s">
        <v>835</v>
      </c>
      <c r="R356" s="1"/>
      <c r="U356" t="s">
        <v>47</v>
      </c>
      <c r="V356" s="1">
        <v>63642</v>
      </c>
      <c r="W356" t="s">
        <v>835</v>
      </c>
      <c r="X356" t="s">
        <v>48</v>
      </c>
      <c r="Y356" s="1">
        <v>63642</v>
      </c>
      <c r="Z356" t="s">
        <v>835</v>
      </c>
      <c r="AA356" t="s">
        <v>48</v>
      </c>
      <c r="AB356" s="2">
        <v>2444</v>
      </c>
      <c r="AC356" s="2">
        <v>2444</v>
      </c>
      <c r="AD356" t="s">
        <v>836</v>
      </c>
      <c r="AE356" t="s">
        <v>836</v>
      </c>
      <c r="AF356" s="1">
        <v>34</v>
      </c>
      <c r="AG356" s="1">
        <v>289</v>
      </c>
      <c r="AH356" s="1" t="b">
        <f>Export4Q22[[#This Row],[Pharmacy Controller ID]]&lt;&gt;Export4Q22[[#This Row],[Medical Controller ID]]</f>
        <v>0</v>
      </c>
      <c r="AI356" t="str">
        <f t="shared" si="5"/>
        <v>6194AIDS Drug Assistance Program TennesseeADAPFALSECommercial1088AIDS Drug Assistance Program Tennessee60250AIDS Drug Assistance Program Tennessee943ADAP Tennessee827State of Tennessee ADAP63642State of Tennessee532State of TennesseePBM Claims63642State of TennesseeParent63642State of TennesseeParent24442444TNTN34289</v>
      </c>
      <c r="AJ356" s="8" t="str">
        <f>IFERROR(IF(_xlfn.XLOOKUP(Export4Q22[[#This Row],[Plan ID]],#REF!,#REF!)=Export4Q22[[#This Row],[Concatenate]],"Same","Change"),"New")</f>
        <v>New</v>
      </c>
    </row>
    <row r="357" spans="1:36" x14ac:dyDescent="0.25">
      <c r="A357" s="1">
        <v>5327</v>
      </c>
      <c r="B357" t="s">
        <v>837</v>
      </c>
      <c r="C357" t="s">
        <v>660</v>
      </c>
      <c r="D357" t="s">
        <v>37</v>
      </c>
      <c r="E357" t="s">
        <v>177</v>
      </c>
      <c r="F357" s="1">
        <v>1071</v>
      </c>
      <c r="G357" t="s">
        <v>837</v>
      </c>
      <c r="H357" s="3">
        <v>60233</v>
      </c>
      <c r="I357" t="s">
        <v>837</v>
      </c>
      <c r="J357" s="1">
        <v>944</v>
      </c>
      <c r="K357" t="s">
        <v>838</v>
      </c>
      <c r="L357" s="1">
        <v>828</v>
      </c>
      <c r="M357" t="s">
        <v>839</v>
      </c>
      <c r="N357" s="1">
        <v>63643</v>
      </c>
      <c r="O357" t="s">
        <v>300</v>
      </c>
      <c r="P357" s="1">
        <v>534</v>
      </c>
      <c r="Q357" t="s">
        <v>300</v>
      </c>
      <c r="R357" s="1"/>
      <c r="U357" t="s">
        <v>47</v>
      </c>
      <c r="V357" s="1">
        <v>63643</v>
      </c>
      <c r="W357" t="s">
        <v>300</v>
      </c>
      <c r="X357" t="s">
        <v>48</v>
      </c>
      <c r="Y357" s="1">
        <v>63643</v>
      </c>
      <c r="Z357" t="s">
        <v>300</v>
      </c>
      <c r="AA357" t="s">
        <v>48</v>
      </c>
      <c r="AB357" s="2">
        <v>21519</v>
      </c>
      <c r="AC357" s="2">
        <v>21519</v>
      </c>
      <c r="AD357" t="s">
        <v>142</v>
      </c>
      <c r="AE357" t="s">
        <v>142</v>
      </c>
      <c r="AF357" s="1">
        <v>15</v>
      </c>
      <c r="AG357" s="1">
        <v>160</v>
      </c>
      <c r="AH357" s="1" t="b">
        <f>Export4Q22[[#This Row],[Pharmacy Controller ID]]&lt;&gt;Export4Q22[[#This Row],[Medical Controller ID]]</f>
        <v>0</v>
      </c>
      <c r="AI357" t="str">
        <f t="shared" si="5"/>
        <v>5327AIDS Drug Assistance Program TexasADAPFALSECommercial1071AIDS Drug Assistance Program Texas60233AIDS Drug Assistance Program Texas944ADAP Texas828State of Texas ADAP63643State of Texas534State of TexasPBM Claims63643State of TexasParent63643State of TexasParent2151921519TXTX15160</v>
      </c>
      <c r="AJ357" s="8" t="str">
        <f>IFERROR(IF(_xlfn.XLOOKUP(Export4Q22[[#This Row],[Plan ID]],#REF!,#REF!)=Export4Q22[[#This Row],[Concatenate]],"Same","Change"),"New")</f>
        <v>New</v>
      </c>
    </row>
    <row r="358" spans="1:36" x14ac:dyDescent="0.25">
      <c r="A358" s="1">
        <v>5312</v>
      </c>
      <c r="B358" t="s">
        <v>840</v>
      </c>
      <c r="C358" t="s">
        <v>660</v>
      </c>
      <c r="D358" t="s">
        <v>37</v>
      </c>
      <c r="E358" t="s">
        <v>177</v>
      </c>
      <c r="F358" s="1">
        <v>1070</v>
      </c>
      <c r="G358" t="s">
        <v>840</v>
      </c>
      <c r="H358" s="3">
        <v>60231</v>
      </c>
      <c r="I358" t="s">
        <v>840</v>
      </c>
      <c r="J358" s="1">
        <v>945</v>
      </c>
      <c r="K358" t="s">
        <v>841</v>
      </c>
      <c r="L358" s="1">
        <v>830</v>
      </c>
      <c r="M358" t="s">
        <v>842</v>
      </c>
      <c r="N358" s="1">
        <v>63644</v>
      </c>
      <c r="O358" t="s">
        <v>843</v>
      </c>
      <c r="P358" s="1">
        <v>537</v>
      </c>
      <c r="Q358" t="s">
        <v>843</v>
      </c>
      <c r="R358" s="1"/>
      <c r="U358" t="s">
        <v>47</v>
      </c>
      <c r="V358" s="1">
        <v>63644</v>
      </c>
      <c r="W358" t="s">
        <v>843</v>
      </c>
      <c r="X358" t="s">
        <v>48</v>
      </c>
      <c r="Y358" s="1">
        <v>63644</v>
      </c>
      <c r="Z358" t="s">
        <v>843</v>
      </c>
      <c r="AA358" t="s">
        <v>48</v>
      </c>
      <c r="AB358" s="2">
        <v>337</v>
      </c>
      <c r="AC358" s="2">
        <v>337</v>
      </c>
      <c r="AD358" t="s">
        <v>477</v>
      </c>
      <c r="AE358" t="s">
        <v>477</v>
      </c>
      <c r="AF358" s="1">
        <v>129</v>
      </c>
      <c r="AG358" s="1">
        <v>188</v>
      </c>
      <c r="AH358" s="1" t="b">
        <f>Export4Q22[[#This Row],[Pharmacy Controller ID]]&lt;&gt;Export4Q22[[#This Row],[Medical Controller ID]]</f>
        <v>0</v>
      </c>
      <c r="AI358" t="str">
        <f t="shared" si="5"/>
        <v>5312AIDS Drug Assistance Program UtahADAPFALSECommercial1070AIDS Drug Assistance Program Utah60231AIDS Drug Assistance Program Utah945ADAP Utah830State of Utah ADAP63644State of Utah537State of UtahPBM Claims63644State of UtahParent63644State of UtahParent337337UTUT129188</v>
      </c>
      <c r="AJ358" s="8" t="str">
        <f>IFERROR(IF(_xlfn.XLOOKUP(Export4Q22[[#This Row],[Plan ID]],#REF!,#REF!)=Export4Q22[[#This Row],[Concatenate]],"Same","Change"),"New")</f>
        <v>New</v>
      </c>
    </row>
    <row r="359" spans="1:36" x14ac:dyDescent="0.25">
      <c r="A359" s="1">
        <v>6195</v>
      </c>
      <c r="B359" t="s">
        <v>844</v>
      </c>
      <c r="C359" t="s">
        <v>660</v>
      </c>
      <c r="D359" t="s">
        <v>37</v>
      </c>
      <c r="E359" t="s">
        <v>177</v>
      </c>
      <c r="F359" s="1">
        <v>1094</v>
      </c>
      <c r="G359" t="s">
        <v>844</v>
      </c>
      <c r="H359" s="3">
        <v>60252</v>
      </c>
      <c r="I359" t="s">
        <v>844</v>
      </c>
      <c r="J359" s="1">
        <v>946</v>
      </c>
      <c r="K359" t="s">
        <v>845</v>
      </c>
      <c r="L359" s="1">
        <v>833</v>
      </c>
      <c r="M359" t="s">
        <v>846</v>
      </c>
      <c r="N359" s="1">
        <v>63645</v>
      </c>
      <c r="O359" t="s">
        <v>847</v>
      </c>
      <c r="P359" s="1">
        <v>539</v>
      </c>
      <c r="Q359" t="s">
        <v>847</v>
      </c>
      <c r="R359" s="1"/>
      <c r="U359" t="s">
        <v>47</v>
      </c>
      <c r="V359" s="1">
        <v>63645</v>
      </c>
      <c r="W359" t="s">
        <v>847</v>
      </c>
      <c r="X359" t="s">
        <v>48</v>
      </c>
      <c r="Y359" s="1">
        <v>63645</v>
      </c>
      <c r="Z359" t="s">
        <v>847</v>
      </c>
      <c r="AA359" t="s">
        <v>48</v>
      </c>
      <c r="AB359" s="2">
        <v>2</v>
      </c>
      <c r="AC359" s="2">
        <v>2</v>
      </c>
      <c r="AD359" t="s">
        <v>848</v>
      </c>
      <c r="AE359" t="s">
        <v>848</v>
      </c>
      <c r="AF359" s="1">
        <v>142</v>
      </c>
      <c r="AG359" s="1">
        <v>152</v>
      </c>
      <c r="AH359" s="1" t="b">
        <f>Export4Q22[[#This Row],[Pharmacy Controller ID]]&lt;&gt;Export4Q22[[#This Row],[Medical Controller ID]]</f>
        <v>0</v>
      </c>
      <c r="AI359" t="str">
        <f t="shared" si="5"/>
        <v>6195AIDS Drug Assistance Program VermontADAPFALSECommercial1094AIDS Drug Assistance Program Vermont60252AIDS Drug Assistance Program Vermont946ADAP Vermont833State of Vermont ADAP63645State of Vermont539State of VermontPBM Claims63645State of VermontParent63645State of VermontParent22VTVT142152</v>
      </c>
      <c r="AJ359" s="8" t="str">
        <f>IFERROR(IF(_xlfn.XLOOKUP(Export4Q22[[#This Row],[Plan ID]],#REF!,#REF!)=Export4Q22[[#This Row],[Concatenate]],"Same","Change"),"New")</f>
        <v>New</v>
      </c>
    </row>
    <row r="360" spans="1:36" x14ac:dyDescent="0.25">
      <c r="A360" s="1">
        <v>5319</v>
      </c>
      <c r="B360" t="s">
        <v>849</v>
      </c>
      <c r="C360" t="s">
        <v>660</v>
      </c>
      <c r="D360" t="s">
        <v>37</v>
      </c>
      <c r="E360" t="s">
        <v>177</v>
      </c>
      <c r="F360" s="1">
        <v>1092</v>
      </c>
      <c r="G360" t="s">
        <v>849</v>
      </c>
      <c r="H360" s="3">
        <v>60253</v>
      </c>
      <c r="I360" t="s">
        <v>849</v>
      </c>
      <c r="J360" s="1">
        <v>947</v>
      </c>
      <c r="K360" t="s">
        <v>850</v>
      </c>
      <c r="L360" s="1">
        <v>835</v>
      </c>
      <c r="M360" t="s">
        <v>851</v>
      </c>
      <c r="N360" s="1">
        <v>63646</v>
      </c>
      <c r="O360" t="s">
        <v>852</v>
      </c>
      <c r="P360" s="1">
        <v>541</v>
      </c>
      <c r="Q360" t="s">
        <v>852</v>
      </c>
      <c r="R360" s="1"/>
      <c r="U360" t="s">
        <v>47</v>
      </c>
      <c r="V360" s="1">
        <v>63646</v>
      </c>
      <c r="W360" t="s">
        <v>852</v>
      </c>
      <c r="X360" t="s">
        <v>48</v>
      </c>
      <c r="Y360" s="1">
        <v>63646</v>
      </c>
      <c r="Z360" t="s">
        <v>852</v>
      </c>
      <c r="AA360" t="s">
        <v>48</v>
      </c>
      <c r="AB360" s="2">
        <v>1845</v>
      </c>
      <c r="AC360" s="2">
        <v>1845</v>
      </c>
      <c r="AD360" t="s">
        <v>307</v>
      </c>
      <c r="AE360" t="s">
        <v>307</v>
      </c>
      <c r="AF360" s="1">
        <v>212</v>
      </c>
      <c r="AG360" s="1">
        <v>227</v>
      </c>
      <c r="AH360" s="1" t="b">
        <f>Export4Q22[[#This Row],[Pharmacy Controller ID]]&lt;&gt;Export4Q22[[#This Row],[Medical Controller ID]]</f>
        <v>0</v>
      </c>
      <c r="AI360" t="str">
        <f t="shared" si="5"/>
        <v>5319AIDS Drug Assistance Program VirginiaADAPFALSECommercial1092AIDS Drug Assistance Program Virginia60253AIDS Drug Assistance Program Virginia947ADAP Virginia835State of Virginia ADAP63646State of Virginia541State of VirginiaPBM Claims63646State of VirginiaParent63646State of VirginiaParent18451845VAVA212227</v>
      </c>
      <c r="AJ360" s="8" t="str">
        <f>IFERROR(IF(_xlfn.XLOOKUP(Export4Q22[[#This Row],[Plan ID]],#REF!,#REF!)=Export4Q22[[#This Row],[Concatenate]],"Same","Change"),"New")</f>
        <v>New</v>
      </c>
    </row>
    <row r="361" spans="1:36" x14ac:dyDescent="0.25">
      <c r="A361" s="1">
        <v>5315</v>
      </c>
      <c r="B361" t="s">
        <v>853</v>
      </c>
      <c r="C361" t="s">
        <v>660</v>
      </c>
      <c r="D361" t="s">
        <v>37</v>
      </c>
      <c r="E361" t="s">
        <v>177</v>
      </c>
      <c r="F361" s="1">
        <v>1077</v>
      </c>
      <c r="G361" t="s">
        <v>854</v>
      </c>
      <c r="H361" s="3">
        <v>60234</v>
      </c>
      <c r="I361" t="s">
        <v>854</v>
      </c>
      <c r="J361" s="1">
        <v>948</v>
      </c>
      <c r="K361" t="s">
        <v>855</v>
      </c>
      <c r="L361" s="1">
        <v>298</v>
      </c>
      <c r="M361" t="s">
        <v>856</v>
      </c>
      <c r="N361" s="1">
        <v>63652</v>
      </c>
      <c r="O361" t="s">
        <v>857</v>
      </c>
      <c r="P361" s="1">
        <v>200</v>
      </c>
      <c r="Q361" t="s">
        <v>858</v>
      </c>
      <c r="R361" s="1">
        <v>6016</v>
      </c>
      <c r="S361" t="s">
        <v>859</v>
      </c>
      <c r="T361" t="s">
        <v>265</v>
      </c>
      <c r="U361" t="s">
        <v>47</v>
      </c>
      <c r="V361" s="1">
        <v>63652</v>
      </c>
      <c r="W361" t="s">
        <v>857</v>
      </c>
      <c r="X361" t="s">
        <v>48</v>
      </c>
      <c r="Y361" s="1">
        <v>63652</v>
      </c>
      <c r="Z361" t="s">
        <v>857</v>
      </c>
      <c r="AA361" t="s">
        <v>48</v>
      </c>
      <c r="AB361" s="2">
        <v>474</v>
      </c>
      <c r="AC361" s="2">
        <v>474</v>
      </c>
      <c r="AD361" t="s">
        <v>860</v>
      </c>
      <c r="AE361" t="s">
        <v>860</v>
      </c>
      <c r="AF361" s="1">
        <v>314</v>
      </c>
      <c r="AG361" s="1">
        <v>320</v>
      </c>
      <c r="AH361" s="1" t="b">
        <f>Export4Q22[[#This Row],[Pharmacy Controller ID]]&lt;&gt;Export4Q22[[#This Row],[Medical Controller ID]]</f>
        <v>0</v>
      </c>
      <c r="AI361" t="str">
        <f t="shared" si="5"/>
        <v>5315AIDS Drug Assistance Program DCADAPFALSECommercial1077AIDS Drug Assistance Program Washington DC60234AIDS Drug Assistance Program Washington DC948ADAP Washington DC298District of Columbia ADAP63652District of Columbia200District of Columbia (DC) FFS Program6016Conduent PBMProcessorPBM Claims63652District of ColumbiaParent63652District of ColumbiaParent474474DCDC314320</v>
      </c>
      <c r="AJ361" s="8" t="str">
        <f>IFERROR(IF(_xlfn.XLOOKUP(Export4Q22[[#This Row],[Plan ID]],#REF!,#REF!)=Export4Q22[[#This Row],[Concatenate]],"Same","Change"),"New")</f>
        <v>New</v>
      </c>
    </row>
    <row r="362" spans="1:36" x14ac:dyDescent="0.25">
      <c r="A362" s="1">
        <v>5321</v>
      </c>
      <c r="B362" t="s">
        <v>861</v>
      </c>
      <c r="C362" t="s">
        <v>660</v>
      </c>
      <c r="D362" t="s">
        <v>37</v>
      </c>
      <c r="E362" t="s">
        <v>177</v>
      </c>
      <c r="F362" s="1">
        <v>1089</v>
      </c>
      <c r="G362" t="s">
        <v>862</v>
      </c>
      <c r="H362" s="3">
        <v>60247</v>
      </c>
      <c r="I362" t="s">
        <v>862</v>
      </c>
      <c r="J362" s="1">
        <v>949</v>
      </c>
      <c r="K362" t="s">
        <v>863</v>
      </c>
      <c r="L362" s="1">
        <v>837</v>
      </c>
      <c r="M362" t="s">
        <v>864</v>
      </c>
      <c r="N362" s="1">
        <v>63647</v>
      </c>
      <c r="O362" t="s">
        <v>865</v>
      </c>
      <c r="P362" s="1">
        <v>544</v>
      </c>
      <c r="Q362" t="s">
        <v>865</v>
      </c>
      <c r="R362" s="1"/>
      <c r="U362" t="s">
        <v>47</v>
      </c>
      <c r="V362" s="1">
        <v>63647</v>
      </c>
      <c r="W362" t="s">
        <v>865</v>
      </c>
      <c r="X362" t="s">
        <v>48</v>
      </c>
      <c r="Y362" s="1">
        <v>63647</v>
      </c>
      <c r="Z362" t="s">
        <v>865</v>
      </c>
      <c r="AA362" t="s">
        <v>48</v>
      </c>
      <c r="AB362" s="2">
        <v>171</v>
      </c>
      <c r="AC362" s="2">
        <v>171</v>
      </c>
      <c r="AD362" t="s">
        <v>452</v>
      </c>
      <c r="AE362" t="s">
        <v>452</v>
      </c>
      <c r="AF362" s="1">
        <v>74</v>
      </c>
      <c r="AG362" s="1">
        <v>141</v>
      </c>
      <c r="AH362" s="1" t="b">
        <f>Export4Q22[[#This Row],[Pharmacy Controller ID]]&lt;&gt;Export4Q22[[#This Row],[Medical Controller ID]]</f>
        <v>0</v>
      </c>
      <c r="AI362" t="str">
        <f t="shared" si="5"/>
        <v>5321AIDS Drug Assistance Program Washington StateADAPFALSECommercial1089AIDS Drug Assistance Program Washington State (with other coverage)60247AIDS Drug Assistance Program Washington State (with other coverage)949ADAP Washington State (with other coverage)837State of Washington ADAP63647State of Washington544State of WashingtonPBM Claims63647State of WashingtonParent63647State of WashingtonParent171171WAWA74141</v>
      </c>
      <c r="AJ362" s="8" t="str">
        <f>IFERROR(IF(_xlfn.XLOOKUP(Export4Q22[[#This Row],[Plan ID]],#REF!,#REF!)=Export4Q22[[#This Row],[Concatenate]],"Same","Change"),"New")</f>
        <v>New</v>
      </c>
    </row>
    <row r="363" spans="1:36" x14ac:dyDescent="0.25">
      <c r="A363" s="1">
        <v>5324</v>
      </c>
      <c r="B363" t="s">
        <v>866</v>
      </c>
      <c r="C363" t="s">
        <v>660</v>
      </c>
      <c r="D363" t="s">
        <v>37</v>
      </c>
      <c r="E363" t="s">
        <v>177</v>
      </c>
      <c r="F363" s="1">
        <v>1078</v>
      </c>
      <c r="G363" t="s">
        <v>866</v>
      </c>
      <c r="H363" s="3">
        <v>60235</v>
      </c>
      <c r="I363" t="s">
        <v>866</v>
      </c>
      <c r="J363" s="1">
        <v>950</v>
      </c>
      <c r="K363" t="s">
        <v>867</v>
      </c>
      <c r="L363" s="1">
        <v>839</v>
      </c>
      <c r="M363" t="s">
        <v>868</v>
      </c>
      <c r="N363" s="1">
        <v>63648</v>
      </c>
      <c r="O363" t="s">
        <v>323</v>
      </c>
      <c r="P363" s="1">
        <v>546</v>
      </c>
      <c r="Q363" t="s">
        <v>323</v>
      </c>
      <c r="R363" s="1"/>
      <c r="U363" t="s">
        <v>47</v>
      </c>
      <c r="V363" s="1">
        <v>63648</v>
      </c>
      <c r="W363" t="s">
        <v>323</v>
      </c>
      <c r="X363" t="s">
        <v>48</v>
      </c>
      <c r="Y363" s="1">
        <v>63648</v>
      </c>
      <c r="Z363" t="s">
        <v>323</v>
      </c>
      <c r="AA363" t="s">
        <v>48</v>
      </c>
      <c r="AB363" s="2">
        <v>174</v>
      </c>
      <c r="AC363" s="2">
        <v>174</v>
      </c>
      <c r="AD363" t="s">
        <v>324</v>
      </c>
      <c r="AE363" t="s">
        <v>324</v>
      </c>
      <c r="AF363" s="1">
        <v>82</v>
      </c>
      <c r="AG363" s="1">
        <v>244</v>
      </c>
      <c r="AH363" s="1" t="b">
        <f>Export4Q22[[#This Row],[Pharmacy Controller ID]]&lt;&gt;Export4Q22[[#This Row],[Medical Controller ID]]</f>
        <v>0</v>
      </c>
      <c r="AI363" t="str">
        <f t="shared" si="5"/>
        <v>5324AIDS Drug Assistance Program West VirginiaADAPFALSECommercial1078AIDS Drug Assistance Program West Virginia60235AIDS Drug Assistance Program West Virginia950ADAP West Virginia839State of West Virginia ADAP63648State of West Virginia546State of West VirginiaPBM Claims63648State of West VirginiaParent63648State of West VirginiaParent174174WVWV82244</v>
      </c>
      <c r="AJ363" s="8" t="str">
        <f>IFERROR(IF(_xlfn.XLOOKUP(Export4Q22[[#This Row],[Plan ID]],#REF!,#REF!)=Export4Q22[[#This Row],[Concatenate]],"Same","Change"),"New")</f>
        <v>New</v>
      </c>
    </row>
    <row r="364" spans="1:36" x14ac:dyDescent="0.25">
      <c r="A364" s="1">
        <v>5323</v>
      </c>
      <c r="B364" t="s">
        <v>869</v>
      </c>
      <c r="C364" t="s">
        <v>660</v>
      </c>
      <c r="D364" t="s">
        <v>37</v>
      </c>
      <c r="E364" t="s">
        <v>177</v>
      </c>
      <c r="F364" s="1">
        <v>1079</v>
      </c>
      <c r="G364" t="s">
        <v>869</v>
      </c>
      <c r="H364" s="3">
        <v>60236</v>
      </c>
      <c r="I364" t="s">
        <v>869</v>
      </c>
      <c r="J364" s="1">
        <v>951</v>
      </c>
      <c r="K364" t="s">
        <v>870</v>
      </c>
      <c r="L364" s="1">
        <v>841</v>
      </c>
      <c r="M364" t="s">
        <v>871</v>
      </c>
      <c r="N364" s="1">
        <v>63649</v>
      </c>
      <c r="O364" t="s">
        <v>872</v>
      </c>
      <c r="P364" s="1">
        <v>548</v>
      </c>
      <c r="Q364" t="s">
        <v>872</v>
      </c>
      <c r="R364" s="1"/>
      <c r="U364" t="s">
        <v>47</v>
      </c>
      <c r="V364" s="1">
        <v>63649</v>
      </c>
      <c r="W364" t="s">
        <v>872</v>
      </c>
      <c r="X364" t="s">
        <v>48</v>
      </c>
      <c r="Y364" s="1">
        <v>63649</v>
      </c>
      <c r="Z364" t="s">
        <v>872</v>
      </c>
      <c r="AA364" t="s">
        <v>48</v>
      </c>
      <c r="AB364" s="2">
        <v>421</v>
      </c>
      <c r="AC364" s="2">
        <v>421</v>
      </c>
      <c r="AD364" t="s">
        <v>91</v>
      </c>
      <c r="AE364" t="s">
        <v>91</v>
      </c>
      <c r="AF364" s="1">
        <v>45</v>
      </c>
      <c r="AG364" s="1">
        <v>172</v>
      </c>
      <c r="AH364" s="1" t="b">
        <f>Export4Q22[[#This Row],[Pharmacy Controller ID]]&lt;&gt;Export4Q22[[#This Row],[Medical Controller ID]]</f>
        <v>0</v>
      </c>
      <c r="AI364" t="str">
        <f t="shared" si="5"/>
        <v>5323AIDS Drug Assistance Program WisconsinADAPFALSECommercial1079AIDS Drug Assistance Program Wisconsin60236AIDS Drug Assistance Program Wisconsin951ADAP Wisconsin841State of Wisconsin ADAP63649State of Wisconsin548State of WisconsinPBM Claims63649State of WisconsinParent63649State of WisconsinParent421421WIWI45172</v>
      </c>
      <c r="AJ364" s="8" t="str">
        <f>IFERROR(IF(_xlfn.XLOOKUP(Export4Q22[[#This Row],[Plan ID]],#REF!,#REF!)=Export4Q22[[#This Row],[Concatenate]],"Same","Change"),"New")</f>
        <v>New</v>
      </c>
    </row>
    <row r="365" spans="1:36" x14ac:dyDescent="0.25">
      <c r="A365" s="1">
        <v>6196</v>
      </c>
      <c r="B365" t="s">
        <v>873</v>
      </c>
      <c r="C365" t="s">
        <v>660</v>
      </c>
      <c r="D365" t="s">
        <v>37</v>
      </c>
      <c r="E365" t="s">
        <v>177</v>
      </c>
      <c r="F365" s="1">
        <v>1080</v>
      </c>
      <c r="G365" t="s">
        <v>873</v>
      </c>
      <c r="H365" s="3">
        <v>60237</v>
      </c>
      <c r="I365" t="s">
        <v>873</v>
      </c>
      <c r="J365" s="1">
        <v>952</v>
      </c>
      <c r="K365" t="s">
        <v>874</v>
      </c>
      <c r="L365" s="1">
        <v>844</v>
      </c>
      <c r="M365" t="s">
        <v>875</v>
      </c>
      <c r="N365" s="1">
        <v>63650</v>
      </c>
      <c r="O365" t="s">
        <v>876</v>
      </c>
      <c r="P365" s="1">
        <v>550</v>
      </c>
      <c r="Q365" t="s">
        <v>876</v>
      </c>
      <c r="R365" s="1"/>
      <c r="U365" t="s">
        <v>47</v>
      </c>
      <c r="V365" s="1">
        <v>63650</v>
      </c>
      <c r="W365" t="s">
        <v>876</v>
      </c>
      <c r="X365" t="s">
        <v>48</v>
      </c>
      <c r="Y365" s="1">
        <v>63650</v>
      </c>
      <c r="Z365" t="s">
        <v>876</v>
      </c>
      <c r="AA365" t="s">
        <v>48</v>
      </c>
      <c r="AB365" s="2">
        <v>24</v>
      </c>
      <c r="AC365" s="2">
        <v>24</v>
      </c>
      <c r="AD365" t="s">
        <v>877</v>
      </c>
      <c r="AE365" t="s">
        <v>877</v>
      </c>
      <c r="AF365" s="1">
        <v>178</v>
      </c>
      <c r="AG365" s="1">
        <v>197</v>
      </c>
      <c r="AH365" s="1" t="b">
        <f>Export4Q22[[#This Row],[Pharmacy Controller ID]]&lt;&gt;Export4Q22[[#This Row],[Medical Controller ID]]</f>
        <v>0</v>
      </c>
      <c r="AI365" t="str">
        <f t="shared" si="5"/>
        <v>6196AIDS Drug Assistance Program WyomingADAPFALSECommercial1080AIDS Drug Assistance Program Wyoming60237AIDS Drug Assistance Program Wyoming952ADAP Wyoming844State of Wyoming ADAP63650State of Wyoming550State of WyomingPBM Claims63650State of WyomingParent63650State of WyomingParent2424WYWY178197</v>
      </c>
      <c r="AJ365" s="8" t="str">
        <f>IFERROR(IF(_xlfn.XLOOKUP(Export4Q22[[#This Row],[Plan ID]],#REF!,#REF!)=Export4Q22[[#This Row],[Concatenate]],"Same","Change"),"New")</f>
        <v>New</v>
      </c>
    </row>
    <row r="366" spans="1:36" x14ac:dyDescent="0.25">
      <c r="A366" s="1">
        <v>65227</v>
      </c>
      <c r="B366" t="s">
        <v>878</v>
      </c>
      <c r="C366" t="s">
        <v>36</v>
      </c>
      <c r="D366" t="s">
        <v>37</v>
      </c>
      <c r="E366" t="s">
        <v>38</v>
      </c>
      <c r="F366" s="1">
        <v>3521</v>
      </c>
      <c r="G366" t="s">
        <v>879</v>
      </c>
      <c r="H366" s="3">
        <v>60505</v>
      </c>
      <c r="I366" t="s">
        <v>880</v>
      </c>
      <c r="J366" s="1">
        <v>44</v>
      </c>
      <c r="K366" t="s">
        <v>880</v>
      </c>
      <c r="L366" s="1">
        <v>383</v>
      </c>
      <c r="M366" t="s">
        <v>881</v>
      </c>
      <c r="N366" s="1">
        <v>5732</v>
      </c>
      <c r="O366" t="s">
        <v>882</v>
      </c>
      <c r="P366" s="1">
        <v>241</v>
      </c>
      <c r="Q366" t="s">
        <v>883</v>
      </c>
      <c r="R366" s="1">
        <v>884</v>
      </c>
      <c r="S366" t="s">
        <v>172</v>
      </c>
      <c r="T366" t="s">
        <v>46</v>
      </c>
      <c r="U366" t="s">
        <v>47</v>
      </c>
      <c r="V366" s="1">
        <v>5732</v>
      </c>
      <c r="W366" t="s">
        <v>882</v>
      </c>
      <c r="X366" t="s">
        <v>48</v>
      </c>
      <c r="Y366" s="1">
        <v>5732</v>
      </c>
      <c r="Z366" t="s">
        <v>882</v>
      </c>
      <c r="AA366" t="s">
        <v>48</v>
      </c>
      <c r="AB366" s="2">
        <v>2453</v>
      </c>
      <c r="AC366" s="2">
        <v>2453</v>
      </c>
      <c r="AD366" t="s">
        <v>706</v>
      </c>
      <c r="AE366" t="s">
        <v>706</v>
      </c>
      <c r="AF366" s="1">
        <v>71</v>
      </c>
      <c r="AG366" s="1">
        <v>67</v>
      </c>
      <c r="AH366" s="1" t="b">
        <f>Export4Q22[[#This Row],[Pharmacy Controller ID]]&lt;&gt;Export4Q22[[#This Row],[Medical Controller ID]]</f>
        <v>0</v>
      </c>
      <c r="AI366" t="str">
        <f t="shared" si="5"/>
        <v>65227HMSA Akamai Advantage StandardMA-PDFALSEMedicare3521Akamai Advantage HMSA60505Akamai Advantage44Akamai Advantage383Hawaii Medical Service Association Medicare5732Hawaii Medical Service Association241Hawaii Medical Service Association (HMSA)884CVS Caremark RXCustomPBM Claims5732Hawaii Medical Service AssociationParent5732Hawaii Medical Service AssociationParent24532453HIHI7167</v>
      </c>
      <c r="AJ366" s="8" t="str">
        <f>IFERROR(IF(_xlfn.XLOOKUP(Export4Q22[[#This Row],[Plan ID]],#REF!,#REF!)=Export4Q22[[#This Row],[Concatenate]],"Same","Change"),"New")</f>
        <v>New</v>
      </c>
    </row>
    <row r="367" spans="1:36" x14ac:dyDescent="0.25">
      <c r="A367" s="1">
        <v>65228</v>
      </c>
      <c r="B367" t="s">
        <v>884</v>
      </c>
      <c r="C367" t="s">
        <v>36</v>
      </c>
      <c r="D367" t="s">
        <v>37</v>
      </c>
      <c r="E367" t="s">
        <v>38</v>
      </c>
      <c r="F367" s="1">
        <v>3521</v>
      </c>
      <c r="G367" t="s">
        <v>879</v>
      </c>
      <c r="H367" s="3">
        <v>60505</v>
      </c>
      <c r="I367" t="s">
        <v>880</v>
      </c>
      <c r="J367" s="1">
        <v>44</v>
      </c>
      <c r="K367" t="s">
        <v>880</v>
      </c>
      <c r="L367" s="1">
        <v>383</v>
      </c>
      <c r="M367" t="s">
        <v>881</v>
      </c>
      <c r="N367" s="1">
        <v>5732</v>
      </c>
      <c r="O367" t="s">
        <v>882</v>
      </c>
      <c r="P367" s="1">
        <v>241</v>
      </c>
      <c r="Q367" t="s">
        <v>883</v>
      </c>
      <c r="R367" s="1">
        <v>884</v>
      </c>
      <c r="S367" t="s">
        <v>172</v>
      </c>
      <c r="T367" t="s">
        <v>46</v>
      </c>
      <c r="U367" t="s">
        <v>47</v>
      </c>
      <c r="V367" s="1">
        <v>5732</v>
      </c>
      <c r="W367" t="s">
        <v>882</v>
      </c>
      <c r="X367" t="s">
        <v>48</v>
      </c>
      <c r="Y367" s="1">
        <v>5732</v>
      </c>
      <c r="Z367" t="s">
        <v>882</v>
      </c>
      <c r="AA367" t="s">
        <v>48</v>
      </c>
      <c r="AB367" s="2">
        <v>4909</v>
      </c>
      <c r="AC367" s="2">
        <v>4909</v>
      </c>
      <c r="AD367" t="s">
        <v>706</v>
      </c>
      <c r="AE367" t="s">
        <v>706</v>
      </c>
      <c r="AF367" s="1">
        <v>71</v>
      </c>
      <c r="AG367" s="1">
        <v>67</v>
      </c>
      <c r="AH367" s="1" t="b">
        <f>Export4Q22[[#This Row],[Pharmacy Controller ID]]&lt;&gt;Export4Q22[[#This Row],[Medical Controller ID]]</f>
        <v>0</v>
      </c>
      <c r="AI367" t="str">
        <f t="shared" si="5"/>
        <v>65228HMSA Akamai Advantage Standard PlusMA-PDFALSEMedicare3521Akamai Advantage HMSA60505Akamai Advantage44Akamai Advantage383Hawaii Medical Service Association Medicare5732Hawaii Medical Service Association241Hawaii Medical Service Association (HMSA)884CVS Caremark RXCustomPBM Claims5732Hawaii Medical Service AssociationParent5732Hawaii Medical Service AssociationParent49094909HIHI7167</v>
      </c>
      <c r="AJ367" s="8" t="str">
        <f>IFERROR(IF(_xlfn.XLOOKUP(Export4Q22[[#This Row],[Plan ID]],#REF!,#REF!)=Export4Q22[[#This Row],[Concatenate]],"Same","Change"),"New")</f>
        <v>New</v>
      </c>
    </row>
    <row r="368" spans="1:36" x14ac:dyDescent="0.25">
      <c r="A368" s="1">
        <v>65229</v>
      </c>
      <c r="B368" t="s">
        <v>885</v>
      </c>
      <c r="C368" t="s">
        <v>36</v>
      </c>
      <c r="D368" t="s">
        <v>37</v>
      </c>
      <c r="E368" t="s">
        <v>38</v>
      </c>
      <c r="F368" s="1">
        <v>3521</v>
      </c>
      <c r="G368" t="s">
        <v>879</v>
      </c>
      <c r="H368" s="3">
        <v>60505</v>
      </c>
      <c r="I368" t="s">
        <v>880</v>
      </c>
      <c r="J368" s="1">
        <v>44</v>
      </c>
      <c r="K368" t="s">
        <v>880</v>
      </c>
      <c r="L368" s="1">
        <v>383</v>
      </c>
      <c r="M368" t="s">
        <v>881</v>
      </c>
      <c r="N368" s="1">
        <v>5732</v>
      </c>
      <c r="O368" t="s">
        <v>882</v>
      </c>
      <c r="P368" s="1">
        <v>241</v>
      </c>
      <c r="Q368" t="s">
        <v>883</v>
      </c>
      <c r="R368" s="1">
        <v>884</v>
      </c>
      <c r="S368" t="s">
        <v>172</v>
      </c>
      <c r="T368" t="s">
        <v>46</v>
      </c>
      <c r="U368" t="s">
        <v>47</v>
      </c>
      <c r="V368" s="1">
        <v>5732</v>
      </c>
      <c r="W368" t="s">
        <v>882</v>
      </c>
      <c r="X368" t="s">
        <v>48</v>
      </c>
      <c r="Y368" s="1">
        <v>5732</v>
      </c>
      <c r="Z368" t="s">
        <v>882</v>
      </c>
      <c r="AA368" t="s">
        <v>48</v>
      </c>
      <c r="AB368" s="2">
        <v>4518</v>
      </c>
      <c r="AC368" s="2">
        <v>4518</v>
      </c>
      <c r="AD368" t="s">
        <v>706</v>
      </c>
      <c r="AE368" t="s">
        <v>706</v>
      </c>
      <c r="AF368" s="1">
        <v>71</v>
      </c>
      <c r="AG368" s="1">
        <v>67</v>
      </c>
      <c r="AH368" s="1" t="b">
        <f>Export4Q22[[#This Row],[Pharmacy Controller ID]]&lt;&gt;Export4Q22[[#This Row],[Medical Controller ID]]</f>
        <v>0</v>
      </c>
      <c r="AI368" t="str">
        <f t="shared" si="5"/>
        <v>65229HMSA Akamai Advantage CompleteMA-PDFALSEMedicare3521Akamai Advantage HMSA60505Akamai Advantage44Akamai Advantage383Hawaii Medical Service Association Medicare5732Hawaii Medical Service Association241Hawaii Medical Service Association (HMSA)884CVS Caremark RXCustomPBM Claims5732Hawaii Medical Service AssociationParent5732Hawaii Medical Service AssociationParent45184518HIHI7167</v>
      </c>
      <c r="AJ368" s="8" t="str">
        <f>IFERROR(IF(_xlfn.XLOOKUP(Export4Q22[[#This Row],[Plan ID]],#REF!,#REF!)=Export4Q22[[#This Row],[Concatenate]],"Same","Change"),"New")</f>
        <v>New</v>
      </c>
    </row>
    <row r="369" spans="1:36" x14ac:dyDescent="0.25">
      <c r="A369" s="1">
        <v>65230</v>
      </c>
      <c r="B369" t="s">
        <v>886</v>
      </c>
      <c r="C369" t="s">
        <v>36</v>
      </c>
      <c r="D369" t="s">
        <v>37</v>
      </c>
      <c r="E369" t="s">
        <v>38</v>
      </c>
      <c r="F369" s="1">
        <v>3521</v>
      </c>
      <c r="G369" t="s">
        <v>879</v>
      </c>
      <c r="H369" s="3">
        <v>60505</v>
      </c>
      <c r="I369" t="s">
        <v>880</v>
      </c>
      <c r="J369" s="1">
        <v>44</v>
      </c>
      <c r="K369" t="s">
        <v>880</v>
      </c>
      <c r="L369" s="1">
        <v>383</v>
      </c>
      <c r="M369" t="s">
        <v>881</v>
      </c>
      <c r="N369" s="1">
        <v>5732</v>
      </c>
      <c r="O369" t="s">
        <v>882</v>
      </c>
      <c r="P369" s="1">
        <v>241</v>
      </c>
      <c r="Q369" t="s">
        <v>883</v>
      </c>
      <c r="R369" s="1">
        <v>884</v>
      </c>
      <c r="S369" t="s">
        <v>172</v>
      </c>
      <c r="T369" t="s">
        <v>46</v>
      </c>
      <c r="U369" t="s">
        <v>47</v>
      </c>
      <c r="V369" s="1">
        <v>5732</v>
      </c>
      <c r="W369" t="s">
        <v>882</v>
      </c>
      <c r="X369" t="s">
        <v>48</v>
      </c>
      <c r="Y369" s="1">
        <v>5732</v>
      </c>
      <c r="Z369" t="s">
        <v>882</v>
      </c>
      <c r="AA369" t="s">
        <v>48</v>
      </c>
      <c r="AB369" s="2">
        <v>12082</v>
      </c>
      <c r="AC369" s="2">
        <v>12082</v>
      </c>
      <c r="AD369" t="s">
        <v>706</v>
      </c>
      <c r="AE369" t="s">
        <v>706</v>
      </c>
      <c r="AF369" s="1">
        <v>71</v>
      </c>
      <c r="AG369" s="1">
        <v>67</v>
      </c>
      <c r="AH369" s="1" t="b">
        <f>Export4Q22[[#This Row],[Pharmacy Controller ID]]&lt;&gt;Export4Q22[[#This Row],[Medical Controller ID]]</f>
        <v>0</v>
      </c>
      <c r="AI369" t="str">
        <f t="shared" si="5"/>
        <v>65230HMSA Akamai Advantage Complete PlusMA-PDFALSEMedicare3521Akamai Advantage HMSA60505Akamai Advantage44Akamai Advantage383Hawaii Medical Service Association Medicare5732Hawaii Medical Service Association241Hawaii Medical Service Association (HMSA)884CVS Caremark RXCustomPBM Claims5732Hawaii Medical Service AssociationParent5732Hawaii Medical Service AssociationParent1208212082HIHI7167</v>
      </c>
      <c r="AJ369" s="8" t="str">
        <f>IFERROR(IF(_xlfn.XLOOKUP(Export4Q22[[#This Row],[Plan ID]],#REF!,#REF!)=Export4Q22[[#This Row],[Concatenate]],"Same","Change"),"New")</f>
        <v>New</v>
      </c>
    </row>
    <row r="370" spans="1:36" x14ac:dyDescent="0.25">
      <c r="A370" s="1">
        <v>70167</v>
      </c>
      <c r="B370" t="s">
        <v>887</v>
      </c>
      <c r="C370" t="s">
        <v>36</v>
      </c>
      <c r="D370" t="s">
        <v>37</v>
      </c>
      <c r="E370" t="s">
        <v>38</v>
      </c>
      <c r="F370" s="1">
        <v>3521</v>
      </c>
      <c r="G370" t="s">
        <v>879</v>
      </c>
      <c r="H370" s="3">
        <v>60505</v>
      </c>
      <c r="I370" t="s">
        <v>880</v>
      </c>
      <c r="J370" s="1">
        <v>44</v>
      </c>
      <c r="K370" t="s">
        <v>880</v>
      </c>
      <c r="L370" s="1">
        <v>383</v>
      </c>
      <c r="M370" t="s">
        <v>881</v>
      </c>
      <c r="N370" s="1">
        <v>5732</v>
      </c>
      <c r="O370" t="s">
        <v>882</v>
      </c>
      <c r="P370" s="1">
        <v>241</v>
      </c>
      <c r="Q370" t="s">
        <v>883</v>
      </c>
      <c r="R370" s="1">
        <v>884</v>
      </c>
      <c r="S370" t="s">
        <v>172</v>
      </c>
      <c r="T370" t="s">
        <v>46</v>
      </c>
      <c r="U370" t="s">
        <v>47</v>
      </c>
      <c r="V370" s="1">
        <v>5732</v>
      </c>
      <c r="W370" t="s">
        <v>882</v>
      </c>
      <c r="X370" t="s">
        <v>48</v>
      </c>
      <c r="Y370" s="1">
        <v>5732</v>
      </c>
      <c r="Z370" t="s">
        <v>882</v>
      </c>
      <c r="AA370" t="s">
        <v>48</v>
      </c>
      <c r="AB370" s="2">
        <v>10074</v>
      </c>
      <c r="AC370" s="2">
        <v>10074</v>
      </c>
      <c r="AD370" t="s">
        <v>888</v>
      </c>
      <c r="AE370" t="s">
        <v>888</v>
      </c>
      <c r="AF370" s="1">
        <v>71</v>
      </c>
      <c r="AG370" s="1">
        <v>67</v>
      </c>
      <c r="AH370" s="1" t="b">
        <f>Export4Q22[[#This Row],[Pharmacy Controller ID]]&lt;&gt;Export4Q22[[#This Row],[Medical Controller ID]]</f>
        <v>0</v>
      </c>
      <c r="AI370" t="str">
        <f t="shared" si="5"/>
        <v>70167HMSA Akamai Advantage EGWPMA-PDFALSEMedicare3521Akamai Advantage HMSA60505Akamai Advantage44Akamai Advantage383Hawaii Medical Service Association Medicare5732Hawaii Medical Service Association241Hawaii Medical Service Association (HMSA)884CVS Caremark RXCustomPBM Claims5732Hawaii Medical Service AssociationParent5732Hawaii Medical Service AssociationParent1007410074CA,HI,NVCA,HI,NV7167</v>
      </c>
      <c r="AJ370" s="8" t="str">
        <f>IFERROR(IF(_xlfn.XLOOKUP(Export4Q22[[#This Row],[Plan ID]],#REF!,#REF!)=Export4Q22[[#This Row],[Concatenate]],"Same","Change"),"New")</f>
        <v>New</v>
      </c>
    </row>
    <row r="371" spans="1:36" x14ac:dyDescent="0.25">
      <c r="A371" s="1">
        <v>66049</v>
      </c>
      <c r="B371" t="s">
        <v>889</v>
      </c>
      <c r="C371" t="s">
        <v>36</v>
      </c>
      <c r="D371" t="s">
        <v>37</v>
      </c>
      <c r="E371" t="s">
        <v>38</v>
      </c>
      <c r="F371" s="1">
        <v>4800</v>
      </c>
      <c r="G371" t="s">
        <v>890</v>
      </c>
      <c r="H371" s="3">
        <v>61894</v>
      </c>
      <c r="I371" t="s">
        <v>891</v>
      </c>
      <c r="J371" s="1">
        <v>44</v>
      </c>
      <c r="K371" t="s">
        <v>880</v>
      </c>
      <c r="L371" s="1">
        <v>383</v>
      </c>
      <c r="M371" t="s">
        <v>881</v>
      </c>
      <c r="N371" s="1">
        <v>5732</v>
      </c>
      <c r="O371" t="s">
        <v>882</v>
      </c>
      <c r="P371" s="1">
        <v>241</v>
      </c>
      <c r="Q371" t="s">
        <v>883</v>
      </c>
      <c r="R371" s="1">
        <v>884</v>
      </c>
      <c r="S371" t="s">
        <v>172</v>
      </c>
      <c r="T371" t="s">
        <v>46</v>
      </c>
      <c r="U371" t="s">
        <v>47</v>
      </c>
      <c r="V371" s="1">
        <v>5732</v>
      </c>
      <c r="W371" t="s">
        <v>882</v>
      </c>
      <c r="X371" t="s">
        <v>48</v>
      </c>
      <c r="Y371" s="1">
        <v>5732</v>
      </c>
      <c r="Z371" t="s">
        <v>882</v>
      </c>
      <c r="AA371" t="s">
        <v>48</v>
      </c>
      <c r="AB371" s="2">
        <v>1682</v>
      </c>
      <c r="AC371" s="2">
        <v>1682</v>
      </c>
      <c r="AD371" t="s">
        <v>706</v>
      </c>
      <c r="AE371" t="s">
        <v>706</v>
      </c>
      <c r="AF371" s="1">
        <v>71</v>
      </c>
      <c r="AG371" s="1">
        <v>67</v>
      </c>
      <c r="AH371" s="1" t="b">
        <f>Export4Q22[[#This Row],[Pharmacy Controller ID]]&lt;&gt;Export4Q22[[#This Row],[Medical Controller ID]]</f>
        <v>0</v>
      </c>
      <c r="AI371" t="str">
        <f t="shared" si="5"/>
        <v>66049HMSA Akamai Advantage Dual Care SNPMA-PDFALSEMedicare4800Akamai Advantage Dual Care HMSA61894Akamai Advantage Dual Care44Akamai Advantage383Hawaii Medical Service Association Medicare5732Hawaii Medical Service Association241Hawaii Medical Service Association (HMSA)884CVS Caremark RXCustomPBM Claims5732Hawaii Medical Service AssociationParent5732Hawaii Medical Service AssociationParent16821682HIHI7167</v>
      </c>
      <c r="AJ371" s="8" t="str">
        <f>IFERROR(IF(_xlfn.XLOOKUP(Export4Q22[[#This Row],[Plan ID]],#REF!,#REF!)=Export4Q22[[#This Row],[Concatenate]],"Same","Change"),"New")</f>
        <v>New</v>
      </c>
    </row>
    <row r="372" spans="1:36" x14ac:dyDescent="0.25">
      <c r="A372" s="1">
        <v>72549</v>
      </c>
      <c r="B372" t="s">
        <v>892</v>
      </c>
      <c r="C372" t="s">
        <v>176</v>
      </c>
      <c r="D372" t="s">
        <v>37</v>
      </c>
      <c r="E372" t="s">
        <v>177</v>
      </c>
      <c r="F372" s="1">
        <v>8435</v>
      </c>
      <c r="G372" t="s">
        <v>893</v>
      </c>
      <c r="H372" s="3">
        <v>65427</v>
      </c>
      <c r="I372" t="s">
        <v>893</v>
      </c>
      <c r="J372" s="1">
        <v>607</v>
      </c>
      <c r="K372" t="s">
        <v>894</v>
      </c>
      <c r="L372" s="1"/>
      <c r="N372" s="1"/>
      <c r="P372" s="1">
        <v>382</v>
      </c>
      <c r="Q372" t="s">
        <v>45</v>
      </c>
      <c r="R372" s="1">
        <v>889</v>
      </c>
      <c r="S372" t="s">
        <v>45</v>
      </c>
      <c r="T372" t="s">
        <v>46</v>
      </c>
      <c r="V372" s="1">
        <v>889</v>
      </c>
      <c r="W372" t="s">
        <v>45</v>
      </c>
      <c r="X372" t="s">
        <v>183</v>
      </c>
      <c r="Y372" s="1"/>
      <c r="AA372" t="s">
        <v>150</v>
      </c>
      <c r="AB372" s="2">
        <v>41212</v>
      </c>
      <c r="AC372" s="2">
        <v>0</v>
      </c>
      <c r="AD372" t="s">
        <v>664</v>
      </c>
      <c r="AF372" s="1">
        <v>9</v>
      </c>
      <c r="AG372" s="1"/>
      <c r="AH372" s="1" t="b">
        <f>Export4Q22[[#This Row],[Pharmacy Controller ID]]&lt;&gt;Export4Q22[[#This Row],[Medical Controller ID]]</f>
        <v>1</v>
      </c>
      <c r="AI372" t="str">
        <f t="shared" si="5"/>
        <v>72549Alabama Local Government Health Insurance Plan (LGHIB)EmployerFALSECommercial8435Alabama Local Government Health Insurance Board Formulary65427Alabama Local Government Health Insurance Board Formulary607OptumRx Commercial382OptumRx889OptumRxCustom889OptumRxPBM412120AL9</v>
      </c>
      <c r="AJ372" s="8" t="str">
        <f>IFERROR(IF(_xlfn.XLOOKUP(Export4Q22[[#This Row],[Plan ID]],#REF!,#REF!)=Export4Q22[[#This Row],[Concatenate]],"Same","Change"),"New")</f>
        <v>New</v>
      </c>
    </row>
    <row r="373" spans="1:36" x14ac:dyDescent="0.25">
      <c r="A373" s="1">
        <v>6408</v>
      </c>
      <c r="B373" t="s">
        <v>895</v>
      </c>
      <c r="C373" t="s">
        <v>176</v>
      </c>
      <c r="D373" t="s">
        <v>37</v>
      </c>
      <c r="E373" t="s">
        <v>177</v>
      </c>
      <c r="F373" s="1">
        <v>7502</v>
      </c>
      <c r="G373" t="s">
        <v>896</v>
      </c>
      <c r="H373" s="3">
        <v>64258</v>
      </c>
      <c r="I373" t="s">
        <v>896</v>
      </c>
      <c r="J373" s="1">
        <v>607</v>
      </c>
      <c r="K373" t="s">
        <v>894</v>
      </c>
      <c r="L373" s="1"/>
      <c r="N373" s="1"/>
      <c r="P373" s="1">
        <v>382</v>
      </c>
      <c r="Q373" t="s">
        <v>45</v>
      </c>
      <c r="R373" s="1">
        <v>889</v>
      </c>
      <c r="S373" t="s">
        <v>45</v>
      </c>
      <c r="T373" t="s">
        <v>46</v>
      </c>
      <c r="U373" t="s">
        <v>47</v>
      </c>
      <c r="V373" s="1">
        <v>889</v>
      </c>
      <c r="W373" t="s">
        <v>45</v>
      </c>
      <c r="X373" t="s">
        <v>183</v>
      </c>
      <c r="Y373" s="1"/>
      <c r="AA373" t="s">
        <v>150</v>
      </c>
      <c r="AB373" s="2">
        <v>106004</v>
      </c>
      <c r="AC373" s="2">
        <v>0</v>
      </c>
      <c r="AD373" t="s">
        <v>897</v>
      </c>
      <c r="AF373" s="1">
        <v>9</v>
      </c>
      <c r="AG373" s="1"/>
      <c r="AH373" s="1" t="b">
        <f>Export4Q22[[#This Row],[Pharmacy Controller ID]]&lt;&gt;Export4Q22[[#This Row],[Medical Controller ID]]</f>
        <v>1</v>
      </c>
      <c r="AI373" t="str">
        <f t="shared" si="5"/>
        <v>6408State Employees Insurance Board (SEIB) of AlabamaEmployerFALSECommercial7502Alabama SEIB64258Alabama SEIB607OptumRx Commercial382OptumRx889OptumRxCustomPBM Claims889OptumRxPBM1060040AL,MS9</v>
      </c>
      <c r="AJ373" s="8" t="str">
        <f>IFERROR(IF(_xlfn.XLOOKUP(Export4Q22[[#This Row],[Plan ID]],#REF!,#REF!)=Export4Q22[[#This Row],[Concatenate]],"Same","Change"),"New")</f>
        <v>New</v>
      </c>
    </row>
    <row r="374" spans="1:36" x14ac:dyDescent="0.25">
      <c r="A374" s="1">
        <v>2334</v>
      </c>
      <c r="B374" t="s">
        <v>898</v>
      </c>
      <c r="C374" t="s">
        <v>899</v>
      </c>
      <c r="D374" t="s">
        <v>37</v>
      </c>
      <c r="E374" t="s">
        <v>899</v>
      </c>
      <c r="F374" s="1">
        <v>7721</v>
      </c>
      <c r="G374" t="s">
        <v>900</v>
      </c>
      <c r="H374" s="3">
        <v>59491</v>
      </c>
      <c r="I374" t="s">
        <v>901</v>
      </c>
      <c r="J374" s="1">
        <v>717</v>
      </c>
      <c r="K374" t="s">
        <v>902</v>
      </c>
      <c r="L374" s="1">
        <v>743</v>
      </c>
      <c r="M374" t="s">
        <v>903</v>
      </c>
      <c r="N374" s="1">
        <v>63599</v>
      </c>
      <c r="O374" t="s">
        <v>663</v>
      </c>
      <c r="P374" s="1">
        <v>444</v>
      </c>
      <c r="Q374" t="s">
        <v>663</v>
      </c>
      <c r="R374" s="1">
        <v>6189</v>
      </c>
      <c r="S374" t="s">
        <v>322</v>
      </c>
      <c r="T374" t="s">
        <v>265</v>
      </c>
      <c r="U374" t="s">
        <v>47</v>
      </c>
      <c r="V374" s="1">
        <v>63599</v>
      </c>
      <c r="W374" t="s">
        <v>663</v>
      </c>
      <c r="X374" t="s">
        <v>48</v>
      </c>
      <c r="Y374" s="1">
        <v>63599</v>
      </c>
      <c r="Z374" t="s">
        <v>663</v>
      </c>
      <c r="AA374" t="s">
        <v>48</v>
      </c>
      <c r="AB374" s="2">
        <v>888262</v>
      </c>
      <c r="AC374" s="2">
        <v>888262</v>
      </c>
      <c r="AD374" t="s">
        <v>664</v>
      </c>
      <c r="AE374" t="s">
        <v>664</v>
      </c>
      <c r="AF374" s="1">
        <v>54</v>
      </c>
      <c r="AG374" s="1">
        <v>55</v>
      </c>
      <c r="AH374" s="1" t="b">
        <f>Export4Q22[[#This Row],[Pharmacy Controller ID]]&lt;&gt;Export4Q22[[#This Row],[Medical Controller ID]]</f>
        <v>0</v>
      </c>
      <c r="AI374" t="str">
        <f t="shared" si="5"/>
        <v>2334Alabama MedicaidState MedicaidFALSEState Medicaid7721Alabama Medicaid_Load_Batch_459491Alabama State Medicaid717State of AL Medicaid743State of Alabama State Medicaid63599State of Alabama444State of Alabama6189Gainwell TechnologiesProcessorPBM Claims63599State of AlabamaParent63599State of AlabamaParent888262888262ALAL5455</v>
      </c>
      <c r="AJ374" s="8" t="str">
        <f>IFERROR(IF(_xlfn.XLOOKUP(Export4Q22[[#This Row],[Plan ID]],#REF!,#REF!)=Export4Q22[[#This Row],[Concatenate]],"Same","Change"),"New")</f>
        <v>New</v>
      </c>
    </row>
    <row r="375" spans="1:36" x14ac:dyDescent="0.25">
      <c r="A375" s="1">
        <v>62679</v>
      </c>
      <c r="B375" t="s">
        <v>904</v>
      </c>
      <c r="C375" t="s">
        <v>195</v>
      </c>
      <c r="D375" t="s">
        <v>37</v>
      </c>
      <c r="E375" t="s">
        <v>177</v>
      </c>
      <c r="F375" s="1">
        <v>2322</v>
      </c>
      <c r="G375" t="s">
        <v>905</v>
      </c>
      <c r="H375" s="3">
        <v>60900</v>
      </c>
      <c r="I375" t="s">
        <v>906</v>
      </c>
      <c r="J375" s="1">
        <v>45</v>
      </c>
      <c r="K375" t="s">
        <v>906</v>
      </c>
      <c r="L375" s="1">
        <v>853</v>
      </c>
      <c r="M375" t="s">
        <v>907</v>
      </c>
      <c r="N375" s="1">
        <v>62470</v>
      </c>
      <c r="O375" t="s">
        <v>908</v>
      </c>
      <c r="P375" s="1">
        <v>21</v>
      </c>
      <c r="Q375" t="s">
        <v>909</v>
      </c>
      <c r="R375" s="1">
        <v>7237</v>
      </c>
      <c r="S375" t="s">
        <v>910</v>
      </c>
      <c r="T375" t="s">
        <v>46</v>
      </c>
      <c r="U375" t="s">
        <v>47</v>
      </c>
      <c r="V375" s="1">
        <v>62470</v>
      </c>
      <c r="W375" t="s">
        <v>908</v>
      </c>
      <c r="X375" t="s">
        <v>48</v>
      </c>
      <c r="Y375" s="1">
        <v>62470</v>
      </c>
      <c r="Z375" t="s">
        <v>908</v>
      </c>
      <c r="AA375" t="s">
        <v>48</v>
      </c>
      <c r="AB375" s="2">
        <v>4983</v>
      </c>
      <c r="AC375" s="2">
        <v>4984</v>
      </c>
      <c r="AD375" t="s">
        <v>53</v>
      </c>
      <c r="AE375" t="s">
        <v>53</v>
      </c>
      <c r="AF375" s="1">
        <v>274</v>
      </c>
      <c r="AG375" s="1">
        <v>121</v>
      </c>
      <c r="AH375" s="1" t="b">
        <f>Export4Q22[[#This Row],[Pharmacy Controller ID]]&lt;&gt;Export4Q22[[#This Row],[Medical Controller ID]]</f>
        <v>0</v>
      </c>
      <c r="AI375" t="str">
        <f t="shared" si="5"/>
        <v>62679Alameda Alliance for Health - Group CareHMOFALSECommercial2322Alameda Alliance For Health Group Care60900Alameda Alliance for Health Group Care45Alameda Alliance for Health Group Care853The Alliance Commercial62470Alameda Alliance  for Health21Alameda Alliance for Health7237PerformRxCustomPBM Claims62470Alameda Alliance  for HealthParent62470Alameda Alliance  for HealthParent49834984CACA274121</v>
      </c>
      <c r="AJ375" s="8" t="str">
        <f>IFERROR(IF(_xlfn.XLOOKUP(Export4Q22[[#This Row],[Plan ID]],#REF!,#REF!)=Export4Q22[[#This Row],[Concatenate]],"Same","Change"),"New")</f>
        <v>New</v>
      </c>
    </row>
    <row r="376" spans="1:36" x14ac:dyDescent="0.25">
      <c r="A376" s="1">
        <v>62680</v>
      </c>
      <c r="B376" t="s">
        <v>911</v>
      </c>
      <c r="C376" t="s">
        <v>176</v>
      </c>
      <c r="D376" t="s">
        <v>37</v>
      </c>
      <c r="E376" t="s">
        <v>177</v>
      </c>
      <c r="F376" s="1">
        <v>2322</v>
      </c>
      <c r="G376" t="s">
        <v>905</v>
      </c>
      <c r="H376" s="3">
        <v>60900</v>
      </c>
      <c r="I376" t="s">
        <v>906</v>
      </c>
      <c r="J376" s="1">
        <v>45</v>
      </c>
      <c r="K376" t="s">
        <v>906</v>
      </c>
      <c r="L376" s="1">
        <v>853</v>
      </c>
      <c r="M376" t="s">
        <v>907</v>
      </c>
      <c r="N376" s="1">
        <v>62470</v>
      </c>
      <c r="O376" t="s">
        <v>908</v>
      </c>
      <c r="P376" s="1">
        <v>21</v>
      </c>
      <c r="Q376" t="s">
        <v>909</v>
      </c>
      <c r="R376" s="1">
        <v>7237</v>
      </c>
      <c r="S376" t="s">
        <v>910</v>
      </c>
      <c r="T376" t="s">
        <v>46</v>
      </c>
      <c r="U376" t="s">
        <v>47</v>
      </c>
      <c r="V376" s="1">
        <v>62470</v>
      </c>
      <c r="W376" t="s">
        <v>908</v>
      </c>
      <c r="X376" t="s">
        <v>48</v>
      </c>
      <c r="Y376" s="1"/>
      <c r="AA376" t="s">
        <v>150</v>
      </c>
      <c r="AB376" s="2">
        <v>1</v>
      </c>
      <c r="AC376" s="2">
        <v>0</v>
      </c>
      <c r="AD376" t="s">
        <v>53</v>
      </c>
      <c r="AF376" s="1">
        <v>274</v>
      </c>
      <c r="AG376" s="1"/>
      <c r="AH376" s="1" t="b">
        <f>Export4Q22[[#This Row],[Pharmacy Controller ID]]&lt;&gt;Export4Q22[[#This Row],[Medical Controller ID]]</f>
        <v>1</v>
      </c>
      <c r="AI376" t="str">
        <f t="shared" si="5"/>
        <v>62680IHSS Homecare Workers in Alameda CountyEmployerFALSECommercial2322Alameda Alliance For Health Group Care60900Alameda Alliance for Health Group Care45Alameda Alliance for Health Group Care853The Alliance Commercial62470Alameda Alliance  for Health21Alameda Alliance for Health7237PerformRxCustomPBM Claims62470Alameda Alliance  for HealthParent10CA274</v>
      </c>
      <c r="AJ376" s="8" t="str">
        <f>IFERROR(IF(_xlfn.XLOOKUP(Export4Q22[[#This Row],[Plan ID]],#REF!,#REF!)=Export4Q22[[#This Row],[Concatenate]],"Same","Change"),"New")</f>
        <v>New</v>
      </c>
    </row>
    <row r="377" spans="1:36" x14ac:dyDescent="0.25">
      <c r="A377" s="1">
        <v>5514</v>
      </c>
      <c r="B377" t="s">
        <v>912</v>
      </c>
      <c r="C377" t="s">
        <v>159</v>
      </c>
      <c r="D377" t="s">
        <v>37</v>
      </c>
      <c r="E377" t="s">
        <v>160</v>
      </c>
      <c r="F377" s="1">
        <v>7709</v>
      </c>
      <c r="G377" t="s">
        <v>251</v>
      </c>
      <c r="H377" s="3">
        <v>59840</v>
      </c>
      <c r="I377" t="s">
        <v>912</v>
      </c>
      <c r="J377" s="1">
        <v>46</v>
      </c>
      <c r="K377" t="s">
        <v>912</v>
      </c>
      <c r="L377" s="1">
        <v>854</v>
      </c>
      <c r="M377" t="s">
        <v>913</v>
      </c>
      <c r="N377" s="1">
        <v>62470</v>
      </c>
      <c r="O377" t="s">
        <v>908</v>
      </c>
      <c r="P377" s="1">
        <v>21</v>
      </c>
      <c r="Q377" t="s">
        <v>909</v>
      </c>
      <c r="R377" s="1">
        <v>2596</v>
      </c>
      <c r="S377" t="s">
        <v>238</v>
      </c>
      <c r="T377" t="s">
        <v>46</v>
      </c>
      <c r="U377" t="s">
        <v>47</v>
      </c>
      <c r="V377" s="1">
        <v>63603</v>
      </c>
      <c r="W377" t="s">
        <v>255</v>
      </c>
      <c r="X377" t="s">
        <v>240</v>
      </c>
      <c r="Y377" s="1">
        <v>62470</v>
      </c>
      <c r="Z377" t="s">
        <v>908</v>
      </c>
      <c r="AA377" t="s">
        <v>48</v>
      </c>
      <c r="AB377" s="2">
        <v>270502</v>
      </c>
      <c r="AC377" s="2">
        <v>270502</v>
      </c>
      <c r="AD377" t="s">
        <v>53</v>
      </c>
      <c r="AE377" t="s">
        <v>53</v>
      </c>
      <c r="AF377" s="1">
        <v>7</v>
      </c>
      <c r="AG377" s="1">
        <v>121</v>
      </c>
      <c r="AH377" s="1" t="b">
        <f>Export4Q22[[#This Row],[Pharmacy Controller ID]]&lt;&gt;Export4Q22[[#This Row],[Medical Controller ID]]</f>
        <v>1</v>
      </c>
      <c r="AI377" t="str">
        <f t="shared" si="5"/>
        <v>5514Alameda Alliance for Health Medi-CalHMO - MedicaidFALSEManaged Medicaid7709Medi Cal Medicaid_Load_Batch_459840Alameda Alliance for Health Medi-Cal46Alameda Alliance for Health Medi-Cal854The Alliance Managed Medicaid CA62470Alameda Alliance  for Health21Alameda Alliance for Health2596Magellan Rx ManagementCustomPBM Claims63603State of CaliforniaOverride62470Alameda Alliance  for HealthParent270502270502CACA7121</v>
      </c>
      <c r="AJ377" s="8" t="str">
        <f>IFERROR(IF(_xlfn.XLOOKUP(Export4Q22[[#This Row],[Plan ID]],#REF!,#REF!)=Export4Q22[[#This Row],[Concatenate]],"Same","Change"),"New")</f>
        <v>New</v>
      </c>
    </row>
    <row r="378" spans="1:36" x14ac:dyDescent="0.25">
      <c r="A378" s="1">
        <v>5928</v>
      </c>
      <c r="B378" t="s">
        <v>914</v>
      </c>
      <c r="C378" t="s">
        <v>899</v>
      </c>
      <c r="D378" t="s">
        <v>37</v>
      </c>
      <c r="E378" t="s">
        <v>899</v>
      </c>
      <c r="F378" s="1">
        <v>7734</v>
      </c>
      <c r="G378" t="s">
        <v>915</v>
      </c>
      <c r="H378" s="3">
        <v>59808</v>
      </c>
      <c r="I378" t="s">
        <v>916</v>
      </c>
      <c r="J378" s="1">
        <v>716</v>
      </c>
      <c r="K378" t="s">
        <v>917</v>
      </c>
      <c r="L378" s="1">
        <v>745</v>
      </c>
      <c r="M378" t="s">
        <v>918</v>
      </c>
      <c r="N378" s="1">
        <v>63600</v>
      </c>
      <c r="O378" t="s">
        <v>668</v>
      </c>
      <c r="P378" s="1">
        <v>446</v>
      </c>
      <c r="Q378" t="s">
        <v>668</v>
      </c>
      <c r="R378" s="1">
        <v>6016</v>
      </c>
      <c r="S378" t="s">
        <v>859</v>
      </c>
      <c r="T378" t="s">
        <v>265</v>
      </c>
      <c r="U378" t="s">
        <v>47</v>
      </c>
      <c r="V378" s="1">
        <v>63600</v>
      </c>
      <c r="W378" t="s">
        <v>668</v>
      </c>
      <c r="X378" t="s">
        <v>48</v>
      </c>
      <c r="Y378" s="1">
        <v>63600</v>
      </c>
      <c r="Z378" t="s">
        <v>668</v>
      </c>
      <c r="AA378" t="s">
        <v>48</v>
      </c>
      <c r="AB378" s="2">
        <v>239162</v>
      </c>
      <c r="AC378" s="2">
        <v>239162</v>
      </c>
      <c r="AD378" t="s">
        <v>669</v>
      </c>
      <c r="AE378" t="s">
        <v>669</v>
      </c>
      <c r="AF378" s="1">
        <v>120</v>
      </c>
      <c r="AG378" s="1">
        <v>129</v>
      </c>
      <c r="AH378" s="1" t="b">
        <f>Export4Q22[[#This Row],[Pharmacy Controller ID]]&lt;&gt;Export4Q22[[#This Row],[Medical Controller ID]]</f>
        <v>0</v>
      </c>
      <c r="AI378" t="str">
        <f t="shared" si="5"/>
        <v>5928Alaska MedicaidState MedicaidFALSEState Medicaid7734Alaska Medicaid_Load_Batch_459808Alaska State Medicaid716State of AK Medicaid745State of Alaska State Medicaid63600State of Alaska446State of Alaska6016Conduent PBMProcessorPBM Claims63600State of AlaskaParent63600State of AlaskaParent239162239162AKAK120129</v>
      </c>
      <c r="AJ378" s="8" t="str">
        <f>IFERROR(IF(_xlfn.XLOOKUP(Export4Q22[[#This Row],[Plan ID]],#REF!,#REF!)=Export4Q22[[#This Row],[Concatenate]],"Same","Change"),"New")</f>
        <v>New</v>
      </c>
    </row>
    <row r="379" spans="1:36" x14ac:dyDescent="0.25">
      <c r="A379" s="1">
        <v>68997</v>
      </c>
      <c r="B379" t="s">
        <v>919</v>
      </c>
      <c r="C379" t="s">
        <v>176</v>
      </c>
      <c r="D379" t="s">
        <v>37</v>
      </c>
      <c r="E379" t="s">
        <v>177</v>
      </c>
      <c r="F379" s="1">
        <v>8499</v>
      </c>
      <c r="G379" t="s">
        <v>920</v>
      </c>
      <c r="H379" s="3">
        <v>65461</v>
      </c>
      <c r="I379" t="s">
        <v>920</v>
      </c>
      <c r="J379" s="1">
        <v>607</v>
      </c>
      <c r="K379" t="s">
        <v>894</v>
      </c>
      <c r="L379" s="1"/>
      <c r="N379" s="1"/>
      <c r="P379" s="1">
        <v>382</v>
      </c>
      <c r="Q379" t="s">
        <v>45</v>
      </c>
      <c r="R379" s="1">
        <v>889</v>
      </c>
      <c r="S379" t="s">
        <v>45</v>
      </c>
      <c r="T379" t="s">
        <v>46</v>
      </c>
      <c r="U379" t="s">
        <v>182</v>
      </c>
      <c r="V379" s="1">
        <v>889</v>
      </c>
      <c r="W379" t="s">
        <v>45</v>
      </c>
      <c r="X379" t="s">
        <v>183</v>
      </c>
      <c r="Y379" s="1"/>
      <c r="AA379" t="s">
        <v>150</v>
      </c>
      <c r="AB379" s="2">
        <v>31121</v>
      </c>
      <c r="AC379" s="2">
        <v>0</v>
      </c>
      <c r="AD379" t="s">
        <v>921</v>
      </c>
      <c r="AF379" s="1">
        <v>9</v>
      </c>
      <c r="AG379" s="1"/>
      <c r="AH379" s="1" t="b">
        <f>Export4Q22[[#This Row],[Pharmacy Controller ID]]&lt;&gt;Export4Q22[[#This Row],[Medical Controller ID]]</f>
        <v>1</v>
      </c>
      <c r="AI379" t="str">
        <f t="shared" si="5"/>
        <v>68997State of Alaska EmployeesEmployerFALSECommercial8499AlaskaCare Employee Plan Prescription Drug Formulary65461AlaskaCare Employee Plan Prescription Drug Formulary607OptumRx Commercial382OptumRx889OptumRxCustomPBM Controlled889OptumRxPBM311210AK,DC,WA9</v>
      </c>
      <c r="AJ379" s="8" t="str">
        <f>IFERROR(IF(_xlfn.XLOOKUP(Export4Q22[[#This Row],[Plan ID]],#REF!,#REF!)=Export4Q22[[#This Row],[Concatenate]],"Same","Change"),"New")</f>
        <v>New</v>
      </c>
    </row>
    <row r="380" spans="1:36" x14ac:dyDescent="0.25">
      <c r="A380" s="1">
        <v>69960</v>
      </c>
      <c r="B380" t="s">
        <v>922</v>
      </c>
      <c r="C380" t="s">
        <v>36</v>
      </c>
      <c r="D380" t="s">
        <v>37</v>
      </c>
      <c r="E380" t="s">
        <v>38</v>
      </c>
      <c r="F380" s="1">
        <v>6941</v>
      </c>
      <c r="G380" t="s">
        <v>923</v>
      </c>
      <c r="H380" s="3">
        <v>63912</v>
      </c>
      <c r="I380" t="s">
        <v>924</v>
      </c>
      <c r="J380" s="1">
        <v>1274</v>
      </c>
      <c r="K380" t="s">
        <v>924</v>
      </c>
      <c r="L380" s="1">
        <v>1094</v>
      </c>
      <c r="M380" t="s">
        <v>925</v>
      </c>
      <c r="N380" s="1">
        <v>70044</v>
      </c>
      <c r="O380" t="s">
        <v>925</v>
      </c>
      <c r="P380" s="1">
        <v>670</v>
      </c>
      <c r="Q380" t="s">
        <v>925</v>
      </c>
      <c r="R380" s="1">
        <v>60242</v>
      </c>
      <c r="S380" t="s">
        <v>645</v>
      </c>
      <c r="T380" t="s">
        <v>46</v>
      </c>
      <c r="U380" t="s">
        <v>47</v>
      </c>
      <c r="V380" s="1">
        <v>70044</v>
      </c>
      <c r="W380" t="s">
        <v>925</v>
      </c>
      <c r="X380" t="s">
        <v>48</v>
      </c>
      <c r="Y380" s="1">
        <v>70044</v>
      </c>
      <c r="Z380" t="s">
        <v>925</v>
      </c>
      <c r="AA380" t="s">
        <v>48</v>
      </c>
      <c r="AB380" s="2">
        <v>0</v>
      </c>
      <c r="AC380" s="2">
        <v>0</v>
      </c>
      <c r="AD380" t="s">
        <v>926</v>
      </c>
      <c r="AE380" t="s">
        <v>926</v>
      </c>
      <c r="AF380" s="1">
        <v>318</v>
      </c>
      <c r="AG380" s="1">
        <v>324</v>
      </c>
      <c r="AH380" s="1" t="b">
        <f>Export4Q22[[#This Row],[Pharmacy Controller ID]]&lt;&gt;Export4Q22[[#This Row],[Medical Controller ID]]</f>
        <v>0</v>
      </c>
      <c r="AI380" t="str">
        <f t="shared" si="5"/>
        <v>69960Align Connect SNPMA-PDFALSEMedicare6941Align Senior Care Connect63912Align Connect1274Align Connect1094Align Senior Care70044Align Senior Care670Align Senior Care60242Navitus Health Solutions PBMCustomPBM Claims70044Align Senior CareParent70044Align Senior CareParent00MI,VAMI,VA318324</v>
      </c>
      <c r="AJ380" s="8" t="str">
        <f>IFERROR(IF(_xlfn.XLOOKUP(Export4Q22[[#This Row],[Plan ID]],#REF!,#REF!)=Export4Q22[[#This Row],[Concatenate]],"Same","Change"),"New")</f>
        <v>New</v>
      </c>
    </row>
    <row r="381" spans="1:36" x14ac:dyDescent="0.25">
      <c r="A381" s="1">
        <v>71986</v>
      </c>
      <c r="B381" t="s">
        <v>927</v>
      </c>
      <c r="C381" t="s">
        <v>36</v>
      </c>
      <c r="D381" t="s">
        <v>37</v>
      </c>
      <c r="E381" t="s">
        <v>38</v>
      </c>
      <c r="F381" s="1">
        <v>8227</v>
      </c>
      <c r="G381" t="s">
        <v>928</v>
      </c>
      <c r="H381" s="3">
        <v>65268</v>
      </c>
      <c r="I381" t="s">
        <v>928</v>
      </c>
      <c r="J381" s="1">
        <v>1274</v>
      </c>
      <c r="K381" t="s">
        <v>924</v>
      </c>
      <c r="L381" s="1">
        <v>1094</v>
      </c>
      <c r="M381" t="s">
        <v>925</v>
      </c>
      <c r="N381" s="1">
        <v>70044</v>
      </c>
      <c r="O381" t="s">
        <v>925</v>
      </c>
      <c r="P381" s="1">
        <v>670</v>
      </c>
      <c r="Q381" t="s">
        <v>925</v>
      </c>
      <c r="R381" s="1">
        <v>60242</v>
      </c>
      <c r="S381" t="s">
        <v>645</v>
      </c>
      <c r="T381" t="s">
        <v>46</v>
      </c>
      <c r="V381" s="1">
        <v>70044</v>
      </c>
      <c r="W381" t="s">
        <v>925</v>
      </c>
      <c r="X381" t="s">
        <v>48</v>
      </c>
      <c r="Y381" s="1">
        <v>70044</v>
      </c>
      <c r="Z381" t="s">
        <v>925</v>
      </c>
      <c r="AA381" t="s">
        <v>48</v>
      </c>
      <c r="AB381" s="2">
        <v>0</v>
      </c>
      <c r="AC381" s="2">
        <v>0</v>
      </c>
      <c r="AD381" t="s">
        <v>307</v>
      </c>
      <c r="AE381" t="s">
        <v>307</v>
      </c>
      <c r="AF381" s="1">
        <v>318</v>
      </c>
      <c r="AG381" s="1">
        <v>324</v>
      </c>
      <c r="AH381" s="1" t="b">
        <f>Export4Q22[[#This Row],[Pharmacy Controller ID]]&lt;&gt;Export4Q22[[#This Row],[Medical Controller ID]]</f>
        <v>0</v>
      </c>
      <c r="AI381" t="str">
        <f t="shared" si="5"/>
        <v>71986Align Premier SNPMA-PDFALSEMedicare8227Align Premier65268Align Premier1274Align Connect1094Align Senior Care70044Align Senior Care670Align Senior Care60242Navitus Health Solutions PBMCustom70044Align Senior CareParent70044Align Senior CareParent00VAVA318324</v>
      </c>
      <c r="AJ381" s="8" t="str">
        <f>IFERROR(IF(_xlfn.XLOOKUP(Export4Q22[[#This Row],[Plan ID]],#REF!,#REF!)=Export4Q22[[#This Row],[Concatenate]],"Same","Change"),"New")</f>
        <v>New</v>
      </c>
    </row>
    <row r="382" spans="1:36" x14ac:dyDescent="0.25">
      <c r="A382" s="1">
        <v>69961</v>
      </c>
      <c r="B382" t="s">
        <v>929</v>
      </c>
      <c r="C382" t="s">
        <v>36</v>
      </c>
      <c r="D382" t="s">
        <v>37</v>
      </c>
      <c r="E382" t="s">
        <v>38</v>
      </c>
      <c r="F382" s="1">
        <v>8226</v>
      </c>
      <c r="G382" t="s">
        <v>930</v>
      </c>
      <c r="H382" s="3">
        <v>63913</v>
      </c>
      <c r="I382" t="s">
        <v>930</v>
      </c>
      <c r="J382" s="1">
        <v>1275</v>
      </c>
      <c r="K382" t="s">
        <v>930</v>
      </c>
      <c r="L382" s="1">
        <v>1094</v>
      </c>
      <c r="M382" t="s">
        <v>925</v>
      </c>
      <c r="N382" s="1">
        <v>70044</v>
      </c>
      <c r="O382" t="s">
        <v>925</v>
      </c>
      <c r="P382" s="1">
        <v>670</v>
      </c>
      <c r="Q382" t="s">
        <v>925</v>
      </c>
      <c r="R382" s="1">
        <v>60242</v>
      </c>
      <c r="S382" t="s">
        <v>645</v>
      </c>
      <c r="T382" t="s">
        <v>46</v>
      </c>
      <c r="U382" t="s">
        <v>47</v>
      </c>
      <c r="V382" s="1">
        <v>70044</v>
      </c>
      <c r="W382" t="s">
        <v>925</v>
      </c>
      <c r="X382" t="s">
        <v>48</v>
      </c>
      <c r="Y382" s="1">
        <v>70044</v>
      </c>
      <c r="Z382" t="s">
        <v>925</v>
      </c>
      <c r="AA382" t="s">
        <v>48</v>
      </c>
      <c r="AB382" s="2">
        <v>390</v>
      </c>
      <c r="AC382" s="2">
        <v>390</v>
      </c>
      <c r="AD382" t="s">
        <v>931</v>
      </c>
      <c r="AE382" t="s">
        <v>931</v>
      </c>
      <c r="AF382" s="1">
        <v>318</v>
      </c>
      <c r="AG382" s="1">
        <v>324</v>
      </c>
      <c r="AH382" s="1" t="b">
        <f>Export4Q22[[#This Row],[Pharmacy Controller ID]]&lt;&gt;Export4Q22[[#This Row],[Medical Controller ID]]</f>
        <v>0</v>
      </c>
      <c r="AI382" t="str">
        <f t="shared" si="5"/>
        <v>69961Align Thrive SNPMA-PDFALSEMedicare8226Align Thrive63913Align Thrive1275Align Thrive1094Align Senior Care70044Align Senior Care670Align Senior Care60242Navitus Health Solutions PBMCustomPBM Claims70044Align Senior CareParent70044Align Senior CareParent390390FL,MI,VAFL,MI,VA318324</v>
      </c>
      <c r="AJ382" s="8" t="str">
        <f>IFERROR(IF(_xlfn.XLOOKUP(Export4Q22[[#This Row],[Plan ID]],#REF!,#REF!)=Export4Q22[[#This Row],[Concatenate]],"Same","Change"),"New")</f>
        <v>New</v>
      </c>
    </row>
    <row r="383" spans="1:36" x14ac:dyDescent="0.25">
      <c r="A383" s="1">
        <v>69732</v>
      </c>
      <c r="B383" t="s">
        <v>932</v>
      </c>
      <c r="C383" t="s">
        <v>36</v>
      </c>
      <c r="D383" t="s">
        <v>37</v>
      </c>
      <c r="E383" t="s">
        <v>38</v>
      </c>
      <c r="F383" s="1">
        <v>4789</v>
      </c>
      <c r="G383" t="s">
        <v>933</v>
      </c>
      <c r="H383" s="3">
        <v>59163</v>
      </c>
      <c r="I383" t="s">
        <v>934</v>
      </c>
      <c r="J383" s="1">
        <v>47</v>
      </c>
      <c r="K383" t="s">
        <v>935</v>
      </c>
      <c r="L383" s="1">
        <v>30</v>
      </c>
      <c r="M383" t="s">
        <v>934</v>
      </c>
      <c r="N383" s="1">
        <v>7636</v>
      </c>
      <c r="O383" t="s">
        <v>933</v>
      </c>
      <c r="P383" s="1">
        <v>22</v>
      </c>
      <c r="Q383" t="s">
        <v>933</v>
      </c>
      <c r="R383" s="1">
        <v>60243</v>
      </c>
      <c r="S383" t="s">
        <v>936</v>
      </c>
      <c r="T383" t="s">
        <v>46</v>
      </c>
      <c r="U383" t="s">
        <v>47</v>
      </c>
      <c r="V383" s="1">
        <v>7636</v>
      </c>
      <c r="W383" t="s">
        <v>933</v>
      </c>
      <c r="X383" t="s">
        <v>48</v>
      </c>
      <c r="Y383" s="1">
        <v>7636</v>
      </c>
      <c r="Z383" t="s">
        <v>933</v>
      </c>
      <c r="AA383" t="s">
        <v>48</v>
      </c>
      <c r="AB383" s="2">
        <v>19988</v>
      </c>
      <c r="AC383" s="2">
        <v>19988</v>
      </c>
      <c r="AD383" t="s">
        <v>53</v>
      </c>
      <c r="AE383" t="s">
        <v>53</v>
      </c>
      <c r="AF383" s="1">
        <v>161</v>
      </c>
      <c r="AG383" s="1">
        <v>182</v>
      </c>
      <c r="AH383" s="1" t="b">
        <f>Export4Q22[[#This Row],[Pharmacy Controller ID]]&lt;&gt;Export4Q22[[#This Row],[Medical Controller ID]]</f>
        <v>0</v>
      </c>
      <c r="AI383" t="str">
        <f t="shared" si="5"/>
        <v>69732My ChoiceMA-PDFALSEMedicare4789Alignment Health Plan59163Alignment Health Plan Medicare47Alignment Health Medicare30Alignment Health Plan Medicare7636Alignment Health Plan22Alignment Health Plan60243Prime TherapeuticsCustomPBM Claims7636Alignment Health PlanParent7636Alignment Health PlanParent1998819988CACA161182</v>
      </c>
      <c r="AJ383" s="8" t="str">
        <f>IFERROR(IF(_xlfn.XLOOKUP(Export4Q22[[#This Row],[Plan ID]],#REF!,#REF!)=Export4Q22[[#This Row],[Concatenate]],"Same","Change"),"New")</f>
        <v>New</v>
      </c>
    </row>
    <row r="384" spans="1:36" x14ac:dyDescent="0.25">
      <c r="A384" s="1">
        <v>69733</v>
      </c>
      <c r="B384" t="s">
        <v>937</v>
      </c>
      <c r="C384" t="s">
        <v>36</v>
      </c>
      <c r="D384" t="s">
        <v>37</v>
      </c>
      <c r="E384" t="s">
        <v>38</v>
      </c>
      <c r="F384" s="1">
        <v>4789</v>
      </c>
      <c r="G384" t="s">
        <v>933</v>
      </c>
      <c r="H384" s="3">
        <v>59163</v>
      </c>
      <c r="I384" t="s">
        <v>934</v>
      </c>
      <c r="J384" s="1">
        <v>47</v>
      </c>
      <c r="K384" t="s">
        <v>935</v>
      </c>
      <c r="L384" s="1">
        <v>30</v>
      </c>
      <c r="M384" t="s">
        <v>934</v>
      </c>
      <c r="N384" s="1">
        <v>7636</v>
      </c>
      <c r="O384" t="s">
        <v>933</v>
      </c>
      <c r="P384" s="1">
        <v>22</v>
      </c>
      <c r="Q384" t="s">
        <v>933</v>
      </c>
      <c r="R384" s="1">
        <v>60243</v>
      </c>
      <c r="S384" t="s">
        <v>936</v>
      </c>
      <c r="T384" t="s">
        <v>46</v>
      </c>
      <c r="U384" t="s">
        <v>47</v>
      </c>
      <c r="V384" s="1">
        <v>7636</v>
      </c>
      <c r="W384" t="s">
        <v>933</v>
      </c>
      <c r="X384" t="s">
        <v>48</v>
      </c>
      <c r="Y384" s="1">
        <v>7636</v>
      </c>
      <c r="Z384" t="s">
        <v>933</v>
      </c>
      <c r="AA384" t="s">
        <v>48</v>
      </c>
      <c r="AB384" s="2">
        <v>11680</v>
      </c>
      <c r="AC384" s="2">
        <v>11680</v>
      </c>
      <c r="AD384" t="s">
        <v>53</v>
      </c>
      <c r="AE384" t="s">
        <v>53</v>
      </c>
      <c r="AF384" s="1">
        <v>161</v>
      </c>
      <c r="AG384" s="1">
        <v>182</v>
      </c>
      <c r="AH384" s="1" t="b">
        <f>Export4Q22[[#This Row],[Pharmacy Controller ID]]&lt;&gt;Export4Q22[[#This Row],[Medical Controller ID]]</f>
        <v>0</v>
      </c>
      <c r="AI384" t="str">
        <f t="shared" si="5"/>
        <v>69733Sutter AdvantageMA-PDFALSEMedicare4789Alignment Health Plan59163Alignment Health Plan Medicare47Alignment Health Medicare30Alignment Health Plan Medicare7636Alignment Health Plan22Alignment Health Plan60243Prime TherapeuticsCustomPBM Claims7636Alignment Health PlanParent7636Alignment Health PlanParent1168011680CACA161182</v>
      </c>
      <c r="AJ384" s="8" t="str">
        <f>IFERROR(IF(_xlfn.XLOOKUP(Export4Q22[[#This Row],[Plan ID]],#REF!,#REF!)=Export4Q22[[#This Row],[Concatenate]],"Same","Change"),"New")</f>
        <v>New</v>
      </c>
    </row>
    <row r="385" spans="1:36" x14ac:dyDescent="0.25">
      <c r="A385" s="1">
        <v>70106</v>
      </c>
      <c r="B385" t="s">
        <v>938</v>
      </c>
      <c r="C385" t="s">
        <v>36</v>
      </c>
      <c r="D385" t="s">
        <v>37</v>
      </c>
      <c r="E385" t="s">
        <v>38</v>
      </c>
      <c r="F385" s="1">
        <v>4789</v>
      </c>
      <c r="G385" t="s">
        <v>933</v>
      </c>
      <c r="H385" s="3">
        <v>59163</v>
      </c>
      <c r="I385" t="s">
        <v>934</v>
      </c>
      <c r="J385" s="1">
        <v>47</v>
      </c>
      <c r="K385" t="s">
        <v>935</v>
      </c>
      <c r="L385" s="1">
        <v>30</v>
      </c>
      <c r="M385" t="s">
        <v>934</v>
      </c>
      <c r="N385" s="1">
        <v>7636</v>
      </c>
      <c r="O385" t="s">
        <v>933</v>
      </c>
      <c r="P385" s="1">
        <v>22</v>
      </c>
      <c r="Q385" t="s">
        <v>933</v>
      </c>
      <c r="R385" s="1">
        <v>60243</v>
      </c>
      <c r="S385" t="s">
        <v>936</v>
      </c>
      <c r="T385" t="s">
        <v>46</v>
      </c>
      <c r="U385" t="s">
        <v>47</v>
      </c>
      <c r="V385" s="1">
        <v>7636</v>
      </c>
      <c r="W385" t="s">
        <v>933</v>
      </c>
      <c r="X385" t="s">
        <v>48</v>
      </c>
      <c r="Y385" s="1">
        <v>7636</v>
      </c>
      <c r="Z385" t="s">
        <v>933</v>
      </c>
      <c r="AA385" t="s">
        <v>48</v>
      </c>
      <c r="AB385" s="2">
        <v>0</v>
      </c>
      <c r="AC385" s="2">
        <v>0</v>
      </c>
      <c r="AD385" t="s">
        <v>53</v>
      </c>
      <c r="AE385" t="s">
        <v>53</v>
      </c>
      <c r="AF385" s="1">
        <v>161</v>
      </c>
      <c r="AG385" s="1">
        <v>182</v>
      </c>
      <c r="AH385" s="1" t="b">
        <f>Export4Q22[[#This Row],[Pharmacy Controller ID]]&lt;&gt;Export4Q22[[#This Row],[Medical Controller ID]]</f>
        <v>0</v>
      </c>
      <c r="AI385" t="str">
        <f t="shared" si="5"/>
        <v>70106Alignment Health Plan Retiree Options EGWP (HMO)MA-PDFALSEMedicare4789Alignment Health Plan59163Alignment Health Plan Medicare47Alignment Health Medicare30Alignment Health Plan Medicare7636Alignment Health Plan22Alignment Health Plan60243Prime TherapeuticsCustomPBM Claims7636Alignment Health PlanParent7636Alignment Health PlanParent00CACA161182</v>
      </c>
      <c r="AJ385" s="8" t="str">
        <f>IFERROR(IF(_xlfn.XLOOKUP(Export4Q22[[#This Row],[Plan ID]],#REF!,#REF!)=Export4Q22[[#This Row],[Concatenate]],"Same","Change"),"New")</f>
        <v>New</v>
      </c>
    </row>
    <row r="386" spans="1:36" x14ac:dyDescent="0.25">
      <c r="A386" s="1">
        <v>70107</v>
      </c>
      <c r="B386" t="s">
        <v>939</v>
      </c>
      <c r="C386" t="s">
        <v>36</v>
      </c>
      <c r="D386" t="s">
        <v>37</v>
      </c>
      <c r="E386" t="s">
        <v>38</v>
      </c>
      <c r="F386" s="1">
        <v>4789</v>
      </c>
      <c r="G386" t="s">
        <v>933</v>
      </c>
      <c r="H386" s="3">
        <v>59163</v>
      </c>
      <c r="I386" t="s">
        <v>934</v>
      </c>
      <c r="J386" s="1">
        <v>47</v>
      </c>
      <c r="K386" t="s">
        <v>935</v>
      </c>
      <c r="L386" s="1">
        <v>30</v>
      </c>
      <c r="M386" t="s">
        <v>934</v>
      </c>
      <c r="N386" s="1">
        <v>7636</v>
      </c>
      <c r="O386" t="s">
        <v>933</v>
      </c>
      <c r="P386" s="1">
        <v>22</v>
      </c>
      <c r="Q386" t="s">
        <v>933</v>
      </c>
      <c r="R386" s="1">
        <v>60243</v>
      </c>
      <c r="S386" t="s">
        <v>936</v>
      </c>
      <c r="T386" t="s">
        <v>46</v>
      </c>
      <c r="U386" t="s">
        <v>47</v>
      </c>
      <c r="V386" s="1">
        <v>7636</v>
      </c>
      <c r="W386" t="s">
        <v>933</v>
      </c>
      <c r="X386" t="s">
        <v>48</v>
      </c>
      <c r="Y386" s="1">
        <v>7636</v>
      </c>
      <c r="Z386" t="s">
        <v>933</v>
      </c>
      <c r="AA386" t="s">
        <v>48</v>
      </c>
      <c r="AB386" s="2">
        <v>0</v>
      </c>
      <c r="AC386" s="2">
        <v>0</v>
      </c>
      <c r="AD386" t="s">
        <v>53</v>
      </c>
      <c r="AE386" t="s">
        <v>53</v>
      </c>
      <c r="AF386" s="1">
        <v>161</v>
      </c>
      <c r="AG386" s="1">
        <v>182</v>
      </c>
      <c r="AH386" s="1" t="b">
        <f>Export4Q22[[#This Row],[Pharmacy Controller ID]]&lt;&gt;Export4Q22[[#This Row],[Medical Controller ID]]</f>
        <v>0</v>
      </c>
      <c r="AI386" t="str">
        <f t="shared" ref="AI386:AI449" si="6">_xlfn.CONCAT(A386:AG386)</f>
        <v>70107Alignment Health Plan Retiree Options EGWP (PPO)MA-PDFALSEMedicare4789Alignment Health Plan59163Alignment Health Plan Medicare47Alignment Health Medicare30Alignment Health Plan Medicare7636Alignment Health Plan22Alignment Health Plan60243Prime TherapeuticsCustomPBM Claims7636Alignment Health PlanParent7636Alignment Health PlanParent00CACA161182</v>
      </c>
      <c r="AJ386" s="8" t="str">
        <f>IFERROR(IF(_xlfn.XLOOKUP(Export4Q22[[#This Row],[Plan ID]],#REF!,#REF!)=Export4Q22[[#This Row],[Concatenate]],"Same","Change"),"New")</f>
        <v>New</v>
      </c>
    </row>
    <row r="387" spans="1:36" x14ac:dyDescent="0.25">
      <c r="A387" s="1">
        <v>71272</v>
      </c>
      <c r="B387" t="s">
        <v>940</v>
      </c>
      <c r="C387" t="s">
        <v>36</v>
      </c>
      <c r="D387" t="s">
        <v>37</v>
      </c>
      <c r="E387" t="s">
        <v>38</v>
      </c>
      <c r="F387" s="1">
        <v>4789</v>
      </c>
      <c r="G387" t="s">
        <v>933</v>
      </c>
      <c r="H387" s="3">
        <v>59163</v>
      </c>
      <c r="I387" t="s">
        <v>934</v>
      </c>
      <c r="J387" s="1">
        <v>47</v>
      </c>
      <c r="K387" t="s">
        <v>935</v>
      </c>
      <c r="L387" s="1">
        <v>30</v>
      </c>
      <c r="M387" t="s">
        <v>934</v>
      </c>
      <c r="N387" s="1">
        <v>7636</v>
      </c>
      <c r="O387" t="s">
        <v>933</v>
      </c>
      <c r="P387" s="1">
        <v>22</v>
      </c>
      <c r="Q387" t="s">
        <v>933</v>
      </c>
      <c r="R387" s="1">
        <v>60243</v>
      </c>
      <c r="S387" t="s">
        <v>936</v>
      </c>
      <c r="T387" t="s">
        <v>46</v>
      </c>
      <c r="V387" s="1">
        <v>7636</v>
      </c>
      <c r="W387" t="s">
        <v>933</v>
      </c>
      <c r="X387" t="s">
        <v>48</v>
      </c>
      <c r="Y387" s="1">
        <v>7636</v>
      </c>
      <c r="Z387" t="s">
        <v>933</v>
      </c>
      <c r="AA387" t="s">
        <v>48</v>
      </c>
      <c r="AB387" s="2">
        <v>19442</v>
      </c>
      <c r="AC387" s="2">
        <v>19442</v>
      </c>
      <c r="AD387" t="s">
        <v>53</v>
      </c>
      <c r="AE387" t="s">
        <v>53</v>
      </c>
      <c r="AF387" s="1">
        <v>161</v>
      </c>
      <c r="AG387" s="1">
        <v>182</v>
      </c>
      <c r="AH387" s="1" t="b">
        <f>Export4Q22[[#This Row],[Pharmacy Controller ID]]&lt;&gt;Export4Q22[[#This Row],[Medical Controller ID]]</f>
        <v>0</v>
      </c>
      <c r="AI387" t="str">
        <f t="shared" si="6"/>
        <v>71272PlatinumMA-PDFALSEMedicare4789Alignment Health Plan59163Alignment Health Plan Medicare47Alignment Health Medicare30Alignment Health Plan Medicare7636Alignment Health Plan22Alignment Health Plan60243Prime TherapeuticsCustom7636Alignment Health PlanParent7636Alignment Health PlanParent1944219442CACA161182</v>
      </c>
      <c r="AJ387" s="8" t="str">
        <f>IFERROR(IF(_xlfn.XLOOKUP(Export4Q22[[#This Row],[Plan ID]],#REF!,#REF!)=Export4Q22[[#This Row],[Concatenate]],"Same","Change"),"New")</f>
        <v>New</v>
      </c>
    </row>
    <row r="388" spans="1:36" x14ac:dyDescent="0.25">
      <c r="A388" s="1">
        <v>71273</v>
      </c>
      <c r="B388" t="s">
        <v>941</v>
      </c>
      <c r="C388" t="s">
        <v>36</v>
      </c>
      <c r="D388" t="s">
        <v>37</v>
      </c>
      <c r="E388" t="s">
        <v>38</v>
      </c>
      <c r="F388" s="1">
        <v>4789</v>
      </c>
      <c r="G388" t="s">
        <v>933</v>
      </c>
      <c r="H388" s="3">
        <v>59163</v>
      </c>
      <c r="I388" t="s">
        <v>934</v>
      </c>
      <c r="J388" s="1">
        <v>47</v>
      </c>
      <c r="K388" t="s">
        <v>935</v>
      </c>
      <c r="L388" s="1">
        <v>30</v>
      </c>
      <c r="M388" t="s">
        <v>934</v>
      </c>
      <c r="N388" s="1">
        <v>7636</v>
      </c>
      <c r="O388" t="s">
        <v>933</v>
      </c>
      <c r="P388" s="1">
        <v>22</v>
      </c>
      <c r="Q388" t="s">
        <v>933</v>
      </c>
      <c r="R388" s="1">
        <v>60243</v>
      </c>
      <c r="S388" t="s">
        <v>936</v>
      </c>
      <c r="T388" t="s">
        <v>46</v>
      </c>
      <c r="V388" s="1">
        <v>7636</v>
      </c>
      <c r="W388" t="s">
        <v>933</v>
      </c>
      <c r="X388" t="s">
        <v>48</v>
      </c>
      <c r="Y388" s="1">
        <v>7636</v>
      </c>
      <c r="Z388" t="s">
        <v>933</v>
      </c>
      <c r="AA388" t="s">
        <v>48</v>
      </c>
      <c r="AB388" s="2">
        <v>18315</v>
      </c>
      <c r="AC388" s="2">
        <v>18315</v>
      </c>
      <c r="AD388" t="s">
        <v>53</v>
      </c>
      <c r="AE388" t="s">
        <v>53</v>
      </c>
      <c r="AF388" s="1">
        <v>161</v>
      </c>
      <c r="AG388" s="1">
        <v>182</v>
      </c>
      <c r="AH388" s="1" t="b">
        <f>Export4Q22[[#This Row],[Pharmacy Controller ID]]&lt;&gt;Export4Q22[[#This Row],[Medical Controller ID]]</f>
        <v>0</v>
      </c>
      <c r="AI388" t="str">
        <f t="shared" si="6"/>
        <v>71273CalPlusMA-PDFALSEMedicare4789Alignment Health Plan59163Alignment Health Plan Medicare47Alignment Health Medicare30Alignment Health Plan Medicare7636Alignment Health Plan22Alignment Health Plan60243Prime TherapeuticsCustom7636Alignment Health PlanParent7636Alignment Health PlanParent1831518315CACA161182</v>
      </c>
      <c r="AJ388" s="8" t="str">
        <f>IFERROR(IF(_xlfn.XLOOKUP(Export4Q22[[#This Row],[Plan ID]],#REF!,#REF!)=Export4Q22[[#This Row],[Concatenate]],"Same","Change"),"New")</f>
        <v>New</v>
      </c>
    </row>
    <row r="389" spans="1:36" x14ac:dyDescent="0.25">
      <c r="A389" s="1">
        <v>71274</v>
      </c>
      <c r="B389" t="s">
        <v>942</v>
      </c>
      <c r="C389" t="s">
        <v>36</v>
      </c>
      <c r="D389" t="s">
        <v>37</v>
      </c>
      <c r="E389" t="s">
        <v>38</v>
      </c>
      <c r="F389" s="1">
        <v>4789</v>
      </c>
      <c r="G389" t="s">
        <v>933</v>
      </c>
      <c r="H389" s="3">
        <v>59163</v>
      </c>
      <c r="I389" t="s">
        <v>934</v>
      </c>
      <c r="J389" s="1">
        <v>47</v>
      </c>
      <c r="K389" t="s">
        <v>935</v>
      </c>
      <c r="L389" s="1">
        <v>30</v>
      </c>
      <c r="M389" t="s">
        <v>934</v>
      </c>
      <c r="N389" s="1">
        <v>7636</v>
      </c>
      <c r="O389" t="s">
        <v>933</v>
      </c>
      <c r="P389" s="1">
        <v>22</v>
      </c>
      <c r="Q389" t="s">
        <v>933</v>
      </c>
      <c r="R389" s="1">
        <v>60243</v>
      </c>
      <c r="S389" t="s">
        <v>936</v>
      </c>
      <c r="T389" t="s">
        <v>46</v>
      </c>
      <c r="V389" s="1">
        <v>7636</v>
      </c>
      <c r="W389" t="s">
        <v>933</v>
      </c>
      <c r="X389" t="s">
        <v>48</v>
      </c>
      <c r="Y389" s="1">
        <v>7636</v>
      </c>
      <c r="Z389" t="s">
        <v>933</v>
      </c>
      <c r="AA389" t="s">
        <v>48</v>
      </c>
      <c r="AB389" s="2">
        <v>2377</v>
      </c>
      <c r="AC389" s="2">
        <v>2377</v>
      </c>
      <c r="AD389" t="s">
        <v>53</v>
      </c>
      <c r="AE389" t="s">
        <v>53</v>
      </c>
      <c r="AF389" s="1">
        <v>161</v>
      </c>
      <c r="AG389" s="1">
        <v>182</v>
      </c>
      <c r="AH389" s="1" t="b">
        <f>Export4Q22[[#This Row],[Pharmacy Controller ID]]&lt;&gt;Export4Q22[[#This Row],[Medical Controller ID]]</f>
        <v>0</v>
      </c>
      <c r="AI389" t="str">
        <f t="shared" si="6"/>
        <v>71274Heart &amp; Diabetes SNPMA-PDFALSEMedicare4789Alignment Health Plan59163Alignment Health Plan Medicare47Alignment Health Medicare30Alignment Health Plan Medicare7636Alignment Health Plan22Alignment Health Plan60243Prime TherapeuticsCustom7636Alignment Health PlanParent7636Alignment Health PlanParent23772377CACA161182</v>
      </c>
      <c r="AJ389" s="8" t="str">
        <f>IFERROR(IF(_xlfn.XLOOKUP(Export4Q22[[#This Row],[Plan ID]],#REF!,#REF!)=Export4Q22[[#This Row],[Concatenate]],"Same","Change"),"New")</f>
        <v>New</v>
      </c>
    </row>
    <row r="390" spans="1:36" x14ac:dyDescent="0.25">
      <c r="A390" s="1">
        <v>71275</v>
      </c>
      <c r="B390" t="s">
        <v>943</v>
      </c>
      <c r="C390" t="s">
        <v>36</v>
      </c>
      <c r="D390" t="s">
        <v>37</v>
      </c>
      <c r="E390" t="s">
        <v>38</v>
      </c>
      <c r="F390" s="1">
        <v>4789</v>
      </c>
      <c r="G390" t="s">
        <v>933</v>
      </c>
      <c r="H390" s="3">
        <v>59163</v>
      </c>
      <c r="I390" t="s">
        <v>934</v>
      </c>
      <c r="J390" s="1">
        <v>47</v>
      </c>
      <c r="K390" t="s">
        <v>935</v>
      </c>
      <c r="L390" s="1">
        <v>30</v>
      </c>
      <c r="M390" t="s">
        <v>934</v>
      </c>
      <c r="N390" s="1">
        <v>7636</v>
      </c>
      <c r="O390" t="s">
        <v>933</v>
      </c>
      <c r="P390" s="1">
        <v>22</v>
      </c>
      <c r="Q390" t="s">
        <v>933</v>
      </c>
      <c r="R390" s="1">
        <v>60243</v>
      </c>
      <c r="S390" t="s">
        <v>936</v>
      </c>
      <c r="T390" t="s">
        <v>46</v>
      </c>
      <c r="V390" s="1">
        <v>7636</v>
      </c>
      <c r="W390" t="s">
        <v>933</v>
      </c>
      <c r="X390" t="s">
        <v>48</v>
      </c>
      <c r="Y390" s="1">
        <v>7636</v>
      </c>
      <c r="Z390" t="s">
        <v>933</v>
      </c>
      <c r="AA390" t="s">
        <v>48</v>
      </c>
      <c r="AB390" s="2">
        <v>10343</v>
      </c>
      <c r="AC390" s="2">
        <v>10343</v>
      </c>
      <c r="AD390" t="s">
        <v>53</v>
      </c>
      <c r="AE390" t="s">
        <v>53</v>
      </c>
      <c r="AF390" s="1">
        <v>161</v>
      </c>
      <c r="AG390" s="1">
        <v>182</v>
      </c>
      <c r="AH390" s="1" t="b">
        <f>Export4Q22[[#This Row],[Pharmacy Controller ID]]&lt;&gt;Export4Q22[[#This Row],[Medical Controller ID]]</f>
        <v>0</v>
      </c>
      <c r="AI390" t="str">
        <f t="shared" si="6"/>
        <v>71275AllCare Preferred PlanMA-PDFALSEMedicare4789Alignment Health Plan59163Alignment Health Plan Medicare47Alignment Health Medicare30Alignment Health Plan Medicare7636Alignment Health Plan22Alignment Health Plan60243Prime TherapeuticsCustom7636Alignment Health PlanParent7636Alignment Health PlanParent1034310343CACA161182</v>
      </c>
      <c r="AJ390" s="8" t="str">
        <f>IFERROR(IF(_xlfn.XLOOKUP(Export4Q22[[#This Row],[Plan ID]],#REF!,#REF!)=Export4Q22[[#This Row],[Concatenate]],"Same","Change"),"New")</f>
        <v>New</v>
      </c>
    </row>
    <row r="391" spans="1:36" x14ac:dyDescent="0.25">
      <c r="A391" s="1">
        <v>71276</v>
      </c>
      <c r="B391" t="s">
        <v>944</v>
      </c>
      <c r="C391" t="s">
        <v>36</v>
      </c>
      <c r="D391" t="s">
        <v>37</v>
      </c>
      <c r="E391" t="s">
        <v>38</v>
      </c>
      <c r="F391" s="1">
        <v>4789</v>
      </c>
      <c r="G391" t="s">
        <v>933</v>
      </c>
      <c r="H391" s="3">
        <v>59163</v>
      </c>
      <c r="I391" t="s">
        <v>934</v>
      </c>
      <c r="J391" s="1">
        <v>47</v>
      </c>
      <c r="K391" t="s">
        <v>935</v>
      </c>
      <c r="L391" s="1">
        <v>30</v>
      </c>
      <c r="M391" t="s">
        <v>934</v>
      </c>
      <c r="N391" s="1">
        <v>7636</v>
      </c>
      <c r="O391" t="s">
        <v>933</v>
      </c>
      <c r="P391" s="1">
        <v>22</v>
      </c>
      <c r="Q391" t="s">
        <v>933</v>
      </c>
      <c r="R391" s="1">
        <v>60243</v>
      </c>
      <c r="S391" t="s">
        <v>936</v>
      </c>
      <c r="T391" t="s">
        <v>46</v>
      </c>
      <c r="V391" s="1">
        <v>7636</v>
      </c>
      <c r="W391" t="s">
        <v>933</v>
      </c>
      <c r="X391" t="s">
        <v>48</v>
      </c>
      <c r="Y391" s="1">
        <v>7636</v>
      </c>
      <c r="Z391" t="s">
        <v>933</v>
      </c>
      <c r="AA391" t="s">
        <v>48</v>
      </c>
      <c r="AB391" s="2">
        <v>1415</v>
      </c>
      <c r="AC391" s="2">
        <v>1415</v>
      </c>
      <c r="AD391" t="s">
        <v>53</v>
      </c>
      <c r="AE391" t="s">
        <v>53</v>
      </c>
      <c r="AF391" s="1">
        <v>161</v>
      </c>
      <c r="AG391" s="1">
        <v>182</v>
      </c>
      <c r="AH391" s="1" t="b">
        <f>Export4Q22[[#This Row],[Pharmacy Controller ID]]&lt;&gt;Export4Q22[[#This Row],[Medical Controller ID]]</f>
        <v>0</v>
      </c>
      <c r="AI391" t="str">
        <f t="shared" si="6"/>
        <v>71276smartHMOMA-PDFALSEMedicare4789Alignment Health Plan59163Alignment Health Plan Medicare47Alignment Health Medicare30Alignment Health Plan Medicare7636Alignment Health Plan22Alignment Health Plan60243Prime TherapeuticsCustom7636Alignment Health PlanParent7636Alignment Health PlanParent14151415CACA161182</v>
      </c>
      <c r="AJ391" s="8" t="str">
        <f>IFERROR(IF(_xlfn.XLOOKUP(Export4Q22[[#This Row],[Plan ID]],#REF!,#REF!)=Export4Q22[[#This Row],[Concatenate]],"Same","Change"),"New")</f>
        <v>New</v>
      </c>
    </row>
    <row r="392" spans="1:36" x14ac:dyDescent="0.25">
      <c r="A392" s="1">
        <v>71277</v>
      </c>
      <c r="B392" t="s">
        <v>945</v>
      </c>
      <c r="C392" t="s">
        <v>36</v>
      </c>
      <c r="D392" t="s">
        <v>37</v>
      </c>
      <c r="E392" t="s">
        <v>38</v>
      </c>
      <c r="F392" s="1">
        <v>4789</v>
      </c>
      <c r="G392" t="s">
        <v>933</v>
      </c>
      <c r="H392" s="3">
        <v>59163</v>
      </c>
      <c r="I392" t="s">
        <v>934</v>
      </c>
      <c r="J392" s="1">
        <v>47</v>
      </c>
      <c r="K392" t="s">
        <v>935</v>
      </c>
      <c r="L392" s="1">
        <v>30</v>
      </c>
      <c r="M392" t="s">
        <v>934</v>
      </c>
      <c r="N392" s="1">
        <v>7636</v>
      </c>
      <c r="O392" t="s">
        <v>933</v>
      </c>
      <c r="P392" s="1">
        <v>22</v>
      </c>
      <c r="Q392" t="s">
        <v>933</v>
      </c>
      <c r="R392" s="1">
        <v>60243</v>
      </c>
      <c r="S392" t="s">
        <v>936</v>
      </c>
      <c r="T392" t="s">
        <v>46</v>
      </c>
      <c r="V392" s="1">
        <v>7636</v>
      </c>
      <c r="W392" t="s">
        <v>933</v>
      </c>
      <c r="X392" t="s">
        <v>48</v>
      </c>
      <c r="Y392" s="1">
        <v>7636</v>
      </c>
      <c r="Z392" t="s">
        <v>933</v>
      </c>
      <c r="AA392" t="s">
        <v>48</v>
      </c>
      <c r="AB392" s="2">
        <v>1586</v>
      </c>
      <c r="AC392" s="2">
        <v>1586</v>
      </c>
      <c r="AD392" t="s">
        <v>946</v>
      </c>
      <c r="AE392" t="s">
        <v>946</v>
      </c>
      <c r="AF392" s="1">
        <v>161</v>
      </c>
      <c r="AG392" s="1">
        <v>182</v>
      </c>
      <c r="AH392" s="1" t="b">
        <f>Export4Q22[[#This Row],[Pharmacy Controller ID]]&lt;&gt;Export4Q22[[#This Row],[Medical Controller ID]]</f>
        <v>0</v>
      </c>
      <c r="AI392" t="str">
        <f t="shared" si="6"/>
        <v>71277AVAMA-PDFALSEMedicare4789Alignment Health Plan59163Alignment Health Plan Medicare47Alignment Health Medicare30Alignment Health Plan Medicare7636Alignment Health Plan22Alignment Health Plan60243Prime TherapeuticsCustom7636Alignment Health PlanParent7636Alignment Health PlanParent15861586AZ,CA,NC,NJ,NVAZ,CA,NC,NJ,NV161182</v>
      </c>
      <c r="AJ392" s="8" t="str">
        <f>IFERROR(IF(_xlfn.XLOOKUP(Export4Q22[[#This Row],[Plan ID]],#REF!,#REF!)=Export4Q22[[#This Row],[Concatenate]],"Same","Change"),"New")</f>
        <v>New</v>
      </c>
    </row>
    <row r="393" spans="1:36" x14ac:dyDescent="0.25">
      <c r="A393" s="1">
        <v>71279</v>
      </c>
      <c r="B393" t="s">
        <v>947</v>
      </c>
      <c r="C393" t="s">
        <v>36</v>
      </c>
      <c r="D393" t="s">
        <v>37</v>
      </c>
      <c r="E393" t="s">
        <v>38</v>
      </c>
      <c r="F393" s="1">
        <v>4789</v>
      </c>
      <c r="G393" t="s">
        <v>933</v>
      </c>
      <c r="H393" s="3">
        <v>59163</v>
      </c>
      <c r="I393" t="s">
        <v>934</v>
      </c>
      <c r="J393" s="1">
        <v>47</v>
      </c>
      <c r="K393" t="s">
        <v>935</v>
      </c>
      <c r="L393" s="1">
        <v>30</v>
      </c>
      <c r="M393" t="s">
        <v>934</v>
      </c>
      <c r="N393" s="1">
        <v>7636</v>
      </c>
      <c r="O393" t="s">
        <v>933</v>
      </c>
      <c r="P393" s="1">
        <v>22</v>
      </c>
      <c r="Q393" t="s">
        <v>933</v>
      </c>
      <c r="R393" s="1">
        <v>60243</v>
      </c>
      <c r="S393" t="s">
        <v>936</v>
      </c>
      <c r="T393" t="s">
        <v>46</v>
      </c>
      <c r="V393" s="1">
        <v>7636</v>
      </c>
      <c r="W393" t="s">
        <v>933</v>
      </c>
      <c r="X393" t="s">
        <v>48</v>
      </c>
      <c r="Y393" s="1">
        <v>7636</v>
      </c>
      <c r="Z393" t="s">
        <v>933</v>
      </c>
      <c r="AA393" t="s">
        <v>48</v>
      </c>
      <c r="AB393" s="2">
        <v>2807</v>
      </c>
      <c r="AC393" s="2">
        <v>2807</v>
      </c>
      <c r="AD393" t="s">
        <v>948</v>
      </c>
      <c r="AE393" t="s">
        <v>948</v>
      </c>
      <c r="AF393" s="1">
        <v>161</v>
      </c>
      <c r="AG393" s="1">
        <v>182</v>
      </c>
      <c r="AH393" s="1" t="b">
        <f>Export4Q22[[#This Row],[Pharmacy Controller ID]]&lt;&gt;Export4Q22[[#This Row],[Medical Controller ID]]</f>
        <v>0</v>
      </c>
      <c r="AI393" t="str">
        <f t="shared" si="6"/>
        <v>71279CalPlusDuals SNPMA-PDFALSEMedicare4789Alignment Health Plan59163Alignment Health Plan Medicare47Alignment Health Medicare30Alignment Health Plan Medicare7636Alignment Health Plan22Alignment Health Plan60243Prime TherapeuticsCustom7636Alignment Health PlanParent7636Alignment Health PlanParent28072807CA,NJCA,NJ161182</v>
      </c>
      <c r="AJ393" s="8" t="str">
        <f>IFERROR(IF(_xlfn.XLOOKUP(Export4Q22[[#This Row],[Plan ID]],#REF!,#REF!)=Export4Q22[[#This Row],[Concatenate]],"Same","Change"),"New")</f>
        <v>New</v>
      </c>
    </row>
    <row r="394" spans="1:36" x14ac:dyDescent="0.25">
      <c r="A394" s="1">
        <v>71280</v>
      </c>
      <c r="B394" t="s">
        <v>949</v>
      </c>
      <c r="C394" t="s">
        <v>36</v>
      </c>
      <c r="D394" t="s">
        <v>37</v>
      </c>
      <c r="E394" t="s">
        <v>38</v>
      </c>
      <c r="F394" s="1">
        <v>4789</v>
      </c>
      <c r="G394" t="s">
        <v>933</v>
      </c>
      <c r="H394" s="3">
        <v>59163</v>
      </c>
      <c r="I394" t="s">
        <v>934</v>
      </c>
      <c r="J394" s="1">
        <v>47</v>
      </c>
      <c r="K394" t="s">
        <v>935</v>
      </c>
      <c r="L394" s="1">
        <v>30</v>
      </c>
      <c r="M394" t="s">
        <v>934</v>
      </c>
      <c r="N394" s="1">
        <v>7636</v>
      </c>
      <c r="O394" t="s">
        <v>933</v>
      </c>
      <c r="P394" s="1">
        <v>22</v>
      </c>
      <c r="Q394" t="s">
        <v>933</v>
      </c>
      <c r="R394" s="1">
        <v>60243</v>
      </c>
      <c r="S394" t="s">
        <v>936</v>
      </c>
      <c r="T394" t="s">
        <v>46</v>
      </c>
      <c r="V394" s="1">
        <v>7636</v>
      </c>
      <c r="W394" t="s">
        <v>933</v>
      </c>
      <c r="X394" t="s">
        <v>48</v>
      </c>
      <c r="Y394" s="1">
        <v>7636</v>
      </c>
      <c r="Z394" t="s">
        <v>933</v>
      </c>
      <c r="AA394" t="s">
        <v>48</v>
      </c>
      <c r="AB394" s="2">
        <v>1209</v>
      </c>
      <c r="AC394" s="2">
        <v>1209</v>
      </c>
      <c r="AD394" t="s">
        <v>948</v>
      </c>
      <c r="AE394" t="s">
        <v>948</v>
      </c>
      <c r="AF394" s="1">
        <v>161</v>
      </c>
      <c r="AG394" s="1">
        <v>182</v>
      </c>
      <c r="AH394" s="1" t="b">
        <f>Export4Q22[[#This Row],[Pharmacy Controller ID]]&lt;&gt;Export4Q22[[#This Row],[Medical Controller ID]]</f>
        <v>0</v>
      </c>
      <c r="AI394" t="str">
        <f t="shared" si="6"/>
        <v>71280HarmonyMA-PDFALSEMedicare4789Alignment Health Plan59163Alignment Health Plan Medicare47Alignment Health Medicare30Alignment Health Plan Medicare7636Alignment Health Plan22Alignment Health Plan60243Prime TherapeuticsCustom7636Alignment Health PlanParent7636Alignment Health PlanParent12091209CA,NJCA,NJ161182</v>
      </c>
      <c r="AJ394" s="8" t="str">
        <f>IFERROR(IF(_xlfn.XLOOKUP(Export4Q22[[#This Row],[Plan ID]],#REF!,#REF!)=Export4Q22[[#This Row],[Concatenate]],"Same","Change"),"New")</f>
        <v>New</v>
      </c>
    </row>
    <row r="395" spans="1:36" x14ac:dyDescent="0.25">
      <c r="A395" s="1">
        <v>71281</v>
      </c>
      <c r="B395" t="s">
        <v>950</v>
      </c>
      <c r="C395" t="s">
        <v>36</v>
      </c>
      <c r="D395" t="s">
        <v>37</v>
      </c>
      <c r="E395" t="s">
        <v>38</v>
      </c>
      <c r="F395" s="1">
        <v>4789</v>
      </c>
      <c r="G395" t="s">
        <v>933</v>
      </c>
      <c r="H395" s="3">
        <v>59163</v>
      </c>
      <c r="I395" t="s">
        <v>934</v>
      </c>
      <c r="J395" s="1">
        <v>47</v>
      </c>
      <c r="K395" t="s">
        <v>935</v>
      </c>
      <c r="L395" s="1">
        <v>30</v>
      </c>
      <c r="M395" t="s">
        <v>934</v>
      </c>
      <c r="N395" s="1">
        <v>7636</v>
      </c>
      <c r="O395" t="s">
        <v>933</v>
      </c>
      <c r="P395" s="1">
        <v>22</v>
      </c>
      <c r="Q395" t="s">
        <v>933</v>
      </c>
      <c r="R395" s="1">
        <v>60243</v>
      </c>
      <c r="S395" t="s">
        <v>936</v>
      </c>
      <c r="T395" t="s">
        <v>46</v>
      </c>
      <c r="V395" s="1">
        <v>7636</v>
      </c>
      <c r="W395" t="s">
        <v>933</v>
      </c>
      <c r="X395" t="s">
        <v>48</v>
      </c>
      <c r="Y395" s="1">
        <v>7636</v>
      </c>
      <c r="Z395" t="s">
        <v>933</v>
      </c>
      <c r="AA395" t="s">
        <v>48</v>
      </c>
      <c r="AB395" s="2">
        <v>338</v>
      </c>
      <c r="AC395" s="2">
        <v>338</v>
      </c>
      <c r="AD395" t="s">
        <v>951</v>
      </c>
      <c r="AE395" t="s">
        <v>951</v>
      </c>
      <c r="AF395" s="1">
        <v>161</v>
      </c>
      <c r="AG395" s="1">
        <v>182</v>
      </c>
      <c r="AH395" s="1" t="b">
        <f>Export4Q22[[#This Row],[Pharmacy Controller ID]]&lt;&gt;Export4Q22[[#This Row],[Medical Controller ID]]</f>
        <v>0</v>
      </c>
      <c r="AI395" t="str">
        <f t="shared" si="6"/>
        <v>71281SelectMA-PDFALSEMedicare4789Alignment Health Plan59163Alignment Health Plan Medicare47Alignment Health Medicare30Alignment Health Plan Medicare7636Alignment Health Plan22Alignment Health Plan60243Prime TherapeuticsCustom7636Alignment Health PlanParent7636Alignment Health PlanParent338338CA,LACA,LA161182</v>
      </c>
      <c r="AJ395" s="8" t="str">
        <f>IFERROR(IF(_xlfn.XLOOKUP(Export4Q22[[#This Row],[Plan ID]],#REF!,#REF!)=Export4Q22[[#This Row],[Concatenate]],"Same","Change"),"New")</f>
        <v>New</v>
      </c>
    </row>
    <row r="396" spans="1:36" x14ac:dyDescent="0.25">
      <c r="A396" s="1">
        <v>71282</v>
      </c>
      <c r="B396" t="s">
        <v>952</v>
      </c>
      <c r="C396" t="s">
        <v>36</v>
      </c>
      <c r="D396" t="s">
        <v>37</v>
      </c>
      <c r="E396" t="s">
        <v>38</v>
      </c>
      <c r="F396" s="1">
        <v>4789</v>
      </c>
      <c r="G396" t="s">
        <v>933</v>
      </c>
      <c r="H396" s="3">
        <v>59163</v>
      </c>
      <c r="I396" t="s">
        <v>934</v>
      </c>
      <c r="J396" s="1">
        <v>47</v>
      </c>
      <c r="K396" t="s">
        <v>935</v>
      </c>
      <c r="L396" s="1">
        <v>30</v>
      </c>
      <c r="M396" t="s">
        <v>934</v>
      </c>
      <c r="N396" s="1">
        <v>7636</v>
      </c>
      <c r="O396" t="s">
        <v>933</v>
      </c>
      <c r="P396" s="1">
        <v>22</v>
      </c>
      <c r="Q396" t="s">
        <v>933</v>
      </c>
      <c r="R396" s="1">
        <v>60243</v>
      </c>
      <c r="S396" t="s">
        <v>936</v>
      </c>
      <c r="T396" t="s">
        <v>46</v>
      </c>
      <c r="V396" s="1">
        <v>7636</v>
      </c>
      <c r="W396" t="s">
        <v>933</v>
      </c>
      <c r="X396" t="s">
        <v>48</v>
      </c>
      <c r="Y396" s="1">
        <v>7636</v>
      </c>
      <c r="Z396" t="s">
        <v>933</v>
      </c>
      <c r="AA396" t="s">
        <v>48</v>
      </c>
      <c r="AB396" s="2">
        <v>246</v>
      </c>
      <c r="AC396" s="2">
        <v>246</v>
      </c>
      <c r="AD396" t="s">
        <v>948</v>
      </c>
      <c r="AE396" t="s">
        <v>948</v>
      </c>
      <c r="AF396" s="1">
        <v>161</v>
      </c>
      <c r="AG396" s="1">
        <v>182</v>
      </c>
      <c r="AH396" s="1" t="b">
        <f>Export4Q22[[#This Row],[Pharmacy Controller ID]]&lt;&gt;Export4Q22[[#This Row],[Medical Controller ID]]</f>
        <v>0</v>
      </c>
      <c r="AI396" t="str">
        <f t="shared" si="6"/>
        <v>71282BalanceMA-PDFALSEMedicare4789Alignment Health Plan59163Alignment Health Plan Medicare47Alignment Health Medicare30Alignment Health Plan Medicare7636Alignment Health Plan22Alignment Health Plan60243Prime TherapeuticsCustom7636Alignment Health PlanParent7636Alignment Health PlanParent246246CA,NJCA,NJ161182</v>
      </c>
      <c r="AJ396" s="8" t="str">
        <f>IFERROR(IF(_xlfn.XLOOKUP(Export4Q22[[#This Row],[Plan ID]],#REF!,#REF!)=Export4Q22[[#This Row],[Concatenate]],"Same","Change"),"New")</f>
        <v>New</v>
      </c>
    </row>
    <row r="397" spans="1:36" x14ac:dyDescent="0.25">
      <c r="A397" s="1">
        <v>71874</v>
      </c>
      <c r="B397" t="s">
        <v>953</v>
      </c>
      <c r="C397" t="s">
        <v>36</v>
      </c>
      <c r="D397" t="s">
        <v>37</v>
      </c>
      <c r="E397" t="s">
        <v>38</v>
      </c>
      <c r="F397" s="1">
        <v>4789</v>
      </c>
      <c r="G397" t="s">
        <v>933</v>
      </c>
      <c r="H397" s="3">
        <v>59163</v>
      </c>
      <c r="I397" t="s">
        <v>934</v>
      </c>
      <c r="J397" s="1">
        <v>47</v>
      </c>
      <c r="K397" t="s">
        <v>935</v>
      </c>
      <c r="L397" s="1">
        <v>30</v>
      </c>
      <c r="M397" t="s">
        <v>934</v>
      </c>
      <c r="N397" s="1">
        <v>7636</v>
      </c>
      <c r="O397" t="s">
        <v>933</v>
      </c>
      <c r="P397" s="1">
        <v>22</v>
      </c>
      <c r="Q397" t="s">
        <v>933</v>
      </c>
      <c r="R397" s="1">
        <v>60243</v>
      </c>
      <c r="S397" t="s">
        <v>936</v>
      </c>
      <c r="T397" t="s">
        <v>46</v>
      </c>
      <c r="V397" s="1">
        <v>7636</v>
      </c>
      <c r="W397" t="s">
        <v>933</v>
      </c>
      <c r="X397" t="s">
        <v>48</v>
      </c>
      <c r="Y397" s="1">
        <v>7636</v>
      </c>
      <c r="Z397" t="s">
        <v>933</v>
      </c>
      <c r="AA397" t="s">
        <v>48</v>
      </c>
      <c r="AB397" s="2">
        <v>1111</v>
      </c>
      <c r="AC397" s="2">
        <v>1111</v>
      </c>
      <c r="AD397" t="s">
        <v>354</v>
      </c>
      <c r="AE397" t="s">
        <v>354</v>
      </c>
      <c r="AF397" s="1">
        <v>161</v>
      </c>
      <c r="AG397" s="1">
        <v>182</v>
      </c>
      <c r="AH397" s="1" t="b">
        <f>Export4Q22[[#This Row],[Pharmacy Controller ID]]&lt;&gt;Export4Q22[[#This Row],[Medical Controller ID]]</f>
        <v>0</v>
      </c>
      <c r="AI397" t="str">
        <f t="shared" si="6"/>
        <v>71874Alignment Health Plan NC PremierMA-PDFALSEMedicare4789Alignment Health Plan59163Alignment Health Plan Medicare47Alignment Health Medicare30Alignment Health Plan Medicare7636Alignment Health Plan22Alignment Health Plan60243Prime TherapeuticsCustom7636Alignment Health PlanParent7636Alignment Health PlanParent11111111NCNC161182</v>
      </c>
      <c r="AJ397" s="8" t="str">
        <f>IFERROR(IF(_xlfn.XLOOKUP(Export4Q22[[#This Row],[Plan ID]],#REF!,#REF!)=Export4Q22[[#This Row],[Concatenate]],"Same","Change"),"New")</f>
        <v>New</v>
      </c>
    </row>
    <row r="398" spans="1:36" x14ac:dyDescent="0.25">
      <c r="A398" s="1">
        <v>71875</v>
      </c>
      <c r="B398" t="s">
        <v>954</v>
      </c>
      <c r="C398" t="s">
        <v>36</v>
      </c>
      <c r="D398" t="s">
        <v>37</v>
      </c>
      <c r="E398" t="s">
        <v>38</v>
      </c>
      <c r="F398" s="1">
        <v>4789</v>
      </c>
      <c r="G398" t="s">
        <v>933</v>
      </c>
      <c r="H398" s="3">
        <v>59163</v>
      </c>
      <c r="I398" t="s">
        <v>934</v>
      </c>
      <c r="J398" s="1">
        <v>47</v>
      </c>
      <c r="K398" t="s">
        <v>935</v>
      </c>
      <c r="L398" s="1">
        <v>30</v>
      </c>
      <c r="M398" t="s">
        <v>934</v>
      </c>
      <c r="N398" s="1">
        <v>7636</v>
      </c>
      <c r="O398" t="s">
        <v>933</v>
      </c>
      <c r="P398" s="1">
        <v>22</v>
      </c>
      <c r="Q398" t="s">
        <v>933</v>
      </c>
      <c r="R398" s="1">
        <v>60243</v>
      </c>
      <c r="S398" t="s">
        <v>936</v>
      </c>
      <c r="T398" t="s">
        <v>46</v>
      </c>
      <c r="V398" s="1">
        <v>7636</v>
      </c>
      <c r="W398" t="s">
        <v>933</v>
      </c>
      <c r="X398" t="s">
        <v>48</v>
      </c>
      <c r="Y398" s="1">
        <v>7636</v>
      </c>
      <c r="Z398" t="s">
        <v>933</v>
      </c>
      <c r="AA398" t="s">
        <v>48</v>
      </c>
      <c r="AB398" s="2">
        <v>1880</v>
      </c>
      <c r="AC398" s="2">
        <v>1880</v>
      </c>
      <c r="AD398" t="s">
        <v>111</v>
      </c>
      <c r="AE398" t="s">
        <v>111</v>
      </c>
      <c r="AF398" s="1">
        <v>161</v>
      </c>
      <c r="AG398" s="1">
        <v>182</v>
      </c>
      <c r="AH398" s="1" t="b">
        <f>Export4Q22[[#This Row],[Pharmacy Controller ID]]&lt;&gt;Export4Q22[[#This Row],[Medical Controller ID]]</f>
        <v>0</v>
      </c>
      <c r="AI398" t="str">
        <f t="shared" si="6"/>
        <v>71875Alignment Health Plan PlatinumMA-PDFALSEMedicare4789Alignment Health Plan59163Alignment Health Plan Medicare47Alignment Health Medicare30Alignment Health Plan Medicare7636Alignment Health Plan22Alignment Health Plan60243Prime TherapeuticsCustom7636Alignment Health PlanParent7636Alignment Health PlanParent18801880NVNV161182</v>
      </c>
      <c r="AJ398" s="8" t="str">
        <f>IFERROR(IF(_xlfn.XLOOKUP(Export4Q22[[#This Row],[Plan ID]],#REF!,#REF!)=Export4Q22[[#This Row],[Concatenate]],"Same","Change"),"New")</f>
        <v>New</v>
      </c>
    </row>
    <row r="399" spans="1:36" x14ac:dyDescent="0.25">
      <c r="A399" s="1">
        <v>71876</v>
      </c>
      <c r="B399" t="s">
        <v>955</v>
      </c>
      <c r="C399" t="s">
        <v>36</v>
      </c>
      <c r="D399" t="s">
        <v>37</v>
      </c>
      <c r="E399" t="s">
        <v>38</v>
      </c>
      <c r="F399" s="1">
        <v>4789</v>
      </c>
      <c r="G399" t="s">
        <v>933</v>
      </c>
      <c r="H399" s="3">
        <v>59163</v>
      </c>
      <c r="I399" t="s">
        <v>934</v>
      </c>
      <c r="J399" s="1">
        <v>47</v>
      </c>
      <c r="K399" t="s">
        <v>935</v>
      </c>
      <c r="L399" s="1">
        <v>30</v>
      </c>
      <c r="M399" t="s">
        <v>934</v>
      </c>
      <c r="N399" s="1">
        <v>7636</v>
      </c>
      <c r="O399" t="s">
        <v>933</v>
      </c>
      <c r="P399" s="1">
        <v>22</v>
      </c>
      <c r="Q399" t="s">
        <v>933</v>
      </c>
      <c r="R399" s="1">
        <v>60243</v>
      </c>
      <c r="S399" t="s">
        <v>936</v>
      </c>
      <c r="T399" t="s">
        <v>46</v>
      </c>
      <c r="V399" s="1">
        <v>7636</v>
      </c>
      <c r="W399" t="s">
        <v>933</v>
      </c>
      <c r="X399" t="s">
        <v>48</v>
      </c>
      <c r="Y399" s="1">
        <v>7636</v>
      </c>
      <c r="Z399" t="s">
        <v>933</v>
      </c>
      <c r="AA399" t="s">
        <v>48</v>
      </c>
      <c r="AB399" s="2">
        <v>911</v>
      </c>
      <c r="AC399" s="2">
        <v>911</v>
      </c>
      <c r="AD399" t="s">
        <v>71</v>
      </c>
      <c r="AE399" t="s">
        <v>71</v>
      </c>
      <c r="AF399" s="1">
        <v>161</v>
      </c>
      <c r="AG399" s="1">
        <v>182</v>
      </c>
      <c r="AH399" s="1" t="b">
        <f>Export4Q22[[#This Row],[Pharmacy Controller ID]]&lt;&gt;Export4Q22[[#This Row],[Medical Controller ID]]</f>
        <v>0</v>
      </c>
      <c r="AI399" t="str">
        <f t="shared" si="6"/>
        <v>71876Alignment Health Plan the ONEMA-PDFALSEMedicare4789Alignment Health Plan59163Alignment Health Plan Medicare47Alignment Health Medicare30Alignment Health Plan Medicare7636Alignment Health Plan22Alignment Health Plan60243Prime TherapeuticsCustom7636Alignment Health PlanParent7636Alignment Health PlanParent911911AZAZ161182</v>
      </c>
      <c r="AJ399" s="8" t="str">
        <f>IFERROR(IF(_xlfn.XLOOKUP(Export4Q22[[#This Row],[Plan ID]],#REF!,#REF!)=Export4Q22[[#This Row],[Concatenate]],"Same","Change"),"New")</f>
        <v>New</v>
      </c>
    </row>
    <row r="400" spans="1:36" x14ac:dyDescent="0.25">
      <c r="A400" s="1">
        <v>71877</v>
      </c>
      <c r="B400" t="s">
        <v>956</v>
      </c>
      <c r="C400" t="s">
        <v>36</v>
      </c>
      <c r="D400" t="s">
        <v>37</v>
      </c>
      <c r="E400" t="s">
        <v>38</v>
      </c>
      <c r="F400" s="1">
        <v>4789</v>
      </c>
      <c r="G400" t="s">
        <v>933</v>
      </c>
      <c r="H400" s="3">
        <v>59163</v>
      </c>
      <c r="I400" t="s">
        <v>934</v>
      </c>
      <c r="J400" s="1">
        <v>47</v>
      </c>
      <c r="K400" t="s">
        <v>935</v>
      </c>
      <c r="L400" s="1">
        <v>30</v>
      </c>
      <c r="M400" t="s">
        <v>934</v>
      </c>
      <c r="N400" s="1">
        <v>7636</v>
      </c>
      <c r="O400" t="s">
        <v>933</v>
      </c>
      <c r="P400" s="1">
        <v>22</v>
      </c>
      <c r="Q400" t="s">
        <v>933</v>
      </c>
      <c r="R400" s="1">
        <v>60243</v>
      </c>
      <c r="S400" t="s">
        <v>936</v>
      </c>
      <c r="T400" t="s">
        <v>46</v>
      </c>
      <c r="V400" s="1">
        <v>7636</v>
      </c>
      <c r="W400" t="s">
        <v>933</v>
      </c>
      <c r="X400" t="s">
        <v>48</v>
      </c>
      <c r="Y400" s="1">
        <v>7636</v>
      </c>
      <c r="Z400" t="s">
        <v>933</v>
      </c>
      <c r="AA400" t="s">
        <v>48</v>
      </c>
      <c r="AB400" s="2">
        <v>110</v>
      </c>
      <c r="AC400" s="2">
        <v>110</v>
      </c>
      <c r="AD400" t="s">
        <v>111</v>
      </c>
      <c r="AE400" t="s">
        <v>111</v>
      </c>
      <c r="AF400" s="1">
        <v>161</v>
      </c>
      <c r="AG400" s="1">
        <v>182</v>
      </c>
      <c r="AH400" s="1" t="b">
        <f>Export4Q22[[#This Row],[Pharmacy Controller ID]]&lt;&gt;Export4Q22[[#This Row],[Medical Controller ID]]</f>
        <v>0</v>
      </c>
      <c r="AI400" t="str">
        <f t="shared" si="6"/>
        <v>71877Alignment Health Plan the ONE SNPMA-PDFALSEMedicare4789Alignment Health Plan59163Alignment Health Plan Medicare47Alignment Health Medicare30Alignment Health Plan Medicare7636Alignment Health Plan22Alignment Health Plan60243Prime TherapeuticsCustom7636Alignment Health PlanParent7636Alignment Health PlanParent110110NVNV161182</v>
      </c>
      <c r="AJ400" s="8" t="str">
        <f>IFERROR(IF(_xlfn.XLOOKUP(Export4Q22[[#This Row],[Plan ID]],#REF!,#REF!)=Export4Q22[[#This Row],[Concatenate]],"Same","Change"),"New")</f>
        <v>New</v>
      </c>
    </row>
    <row r="401" spans="1:36" x14ac:dyDescent="0.25">
      <c r="A401" s="1">
        <v>71878</v>
      </c>
      <c r="B401" t="s">
        <v>957</v>
      </c>
      <c r="C401" t="s">
        <v>36</v>
      </c>
      <c r="D401" t="s">
        <v>37</v>
      </c>
      <c r="E401" t="s">
        <v>38</v>
      </c>
      <c r="F401" s="1">
        <v>4789</v>
      </c>
      <c r="G401" t="s">
        <v>933</v>
      </c>
      <c r="H401" s="3">
        <v>59163</v>
      </c>
      <c r="I401" t="s">
        <v>934</v>
      </c>
      <c r="J401" s="1">
        <v>47</v>
      </c>
      <c r="K401" t="s">
        <v>935</v>
      </c>
      <c r="L401" s="1">
        <v>30</v>
      </c>
      <c r="M401" t="s">
        <v>934</v>
      </c>
      <c r="N401" s="1">
        <v>7636</v>
      </c>
      <c r="O401" t="s">
        <v>933</v>
      </c>
      <c r="P401" s="1">
        <v>22</v>
      </c>
      <c r="Q401" t="s">
        <v>933</v>
      </c>
      <c r="R401" s="1">
        <v>60243</v>
      </c>
      <c r="S401" t="s">
        <v>936</v>
      </c>
      <c r="T401" t="s">
        <v>46</v>
      </c>
      <c r="V401" s="1">
        <v>7636</v>
      </c>
      <c r="W401" t="s">
        <v>933</v>
      </c>
      <c r="X401" t="s">
        <v>48</v>
      </c>
      <c r="Y401" s="1">
        <v>7636</v>
      </c>
      <c r="Z401" t="s">
        <v>933</v>
      </c>
      <c r="AA401" t="s">
        <v>48</v>
      </c>
      <c r="AB401" s="2">
        <v>644</v>
      </c>
      <c r="AC401" s="2">
        <v>644</v>
      </c>
      <c r="AD401" t="s">
        <v>958</v>
      </c>
      <c r="AE401" t="s">
        <v>958</v>
      </c>
      <c r="AF401" s="1">
        <v>161</v>
      </c>
      <c r="AG401" s="1">
        <v>182</v>
      </c>
      <c r="AH401" s="1" t="b">
        <f>Export4Q22[[#This Row],[Pharmacy Controller ID]]&lt;&gt;Export4Q22[[#This Row],[Medical Controller ID]]</f>
        <v>0</v>
      </c>
      <c r="AI401" t="str">
        <f t="shared" si="6"/>
        <v>71878Alignment Health Plan Heart &amp; Diabetes  SNPMA-PDFALSEMedicare4789Alignment Health Plan59163Alignment Health Plan Medicare47Alignment Health Medicare30Alignment Health Plan Medicare7636Alignment Health Plan22Alignment Health Plan60243Prime TherapeuticsCustom7636Alignment Health PlanParent7636Alignment Health PlanParent644644AZ,NVAZ,NV161182</v>
      </c>
      <c r="AJ401" s="8" t="str">
        <f>IFERROR(IF(_xlfn.XLOOKUP(Export4Q22[[#This Row],[Plan ID]],#REF!,#REF!)=Export4Q22[[#This Row],[Concatenate]],"Same","Change"),"New")</f>
        <v>New</v>
      </c>
    </row>
    <row r="402" spans="1:36" x14ac:dyDescent="0.25">
      <c r="A402" s="1">
        <v>71879</v>
      </c>
      <c r="B402" t="s">
        <v>959</v>
      </c>
      <c r="C402" t="s">
        <v>36</v>
      </c>
      <c r="D402" t="s">
        <v>37</v>
      </c>
      <c r="E402" t="s">
        <v>38</v>
      </c>
      <c r="F402" s="1">
        <v>4789</v>
      </c>
      <c r="G402" t="s">
        <v>933</v>
      </c>
      <c r="H402" s="3">
        <v>59163</v>
      </c>
      <c r="I402" t="s">
        <v>934</v>
      </c>
      <c r="J402" s="1">
        <v>47</v>
      </c>
      <c r="K402" t="s">
        <v>935</v>
      </c>
      <c r="L402" s="1">
        <v>30</v>
      </c>
      <c r="M402" t="s">
        <v>934</v>
      </c>
      <c r="N402" s="1">
        <v>7636</v>
      </c>
      <c r="O402" t="s">
        <v>933</v>
      </c>
      <c r="P402" s="1">
        <v>22</v>
      </c>
      <c r="Q402" t="s">
        <v>933</v>
      </c>
      <c r="R402" s="1">
        <v>60243</v>
      </c>
      <c r="S402" t="s">
        <v>936</v>
      </c>
      <c r="T402" t="s">
        <v>46</v>
      </c>
      <c r="V402" s="1">
        <v>7636</v>
      </c>
      <c r="W402" t="s">
        <v>933</v>
      </c>
      <c r="X402" t="s">
        <v>48</v>
      </c>
      <c r="Y402" s="1">
        <v>7636</v>
      </c>
      <c r="Z402" t="s">
        <v>933</v>
      </c>
      <c r="AA402" t="s">
        <v>48</v>
      </c>
      <c r="AB402" s="2">
        <v>26</v>
      </c>
      <c r="AC402" s="2">
        <v>26</v>
      </c>
      <c r="AD402" t="s">
        <v>354</v>
      </c>
      <c r="AE402" t="s">
        <v>354</v>
      </c>
      <c r="AF402" s="1">
        <v>161</v>
      </c>
      <c r="AG402" s="1">
        <v>182</v>
      </c>
      <c r="AH402" s="1" t="b">
        <f>Export4Q22[[#This Row],[Pharmacy Controller ID]]&lt;&gt;Export4Q22[[#This Row],[Medical Controller ID]]</f>
        <v>0</v>
      </c>
      <c r="AI402" t="str">
        <f t="shared" si="6"/>
        <v>71879Alignment Health Plan NC Duals SNPMA-PDFALSEMedicare4789Alignment Health Plan59163Alignment Health Plan Medicare47Alignment Health Medicare30Alignment Health Plan Medicare7636Alignment Health Plan22Alignment Health Plan60243Prime TherapeuticsCustom7636Alignment Health PlanParent7636Alignment Health PlanParent2626NCNC161182</v>
      </c>
      <c r="AJ402" s="8" t="str">
        <f>IFERROR(IF(_xlfn.XLOOKUP(Export4Q22[[#This Row],[Plan ID]],#REF!,#REF!)=Export4Q22[[#This Row],[Concatenate]],"Same","Change"),"New")</f>
        <v>New</v>
      </c>
    </row>
    <row r="403" spans="1:36" x14ac:dyDescent="0.25">
      <c r="A403" s="1">
        <v>71881</v>
      </c>
      <c r="B403" t="s">
        <v>960</v>
      </c>
      <c r="C403" t="s">
        <v>36</v>
      </c>
      <c r="D403" t="s">
        <v>37</v>
      </c>
      <c r="E403" t="s">
        <v>38</v>
      </c>
      <c r="F403" s="1">
        <v>4789</v>
      </c>
      <c r="G403" t="s">
        <v>933</v>
      </c>
      <c r="H403" s="3">
        <v>59163</v>
      </c>
      <c r="I403" t="s">
        <v>934</v>
      </c>
      <c r="J403" s="1">
        <v>47</v>
      </c>
      <c r="K403" t="s">
        <v>935</v>
      </c>
      <c r="L403" s="1">
        <v>30</v>
      </c>
      <c r="M403" t="s">
        <v>934</v>
      </c>
      <c r="N403" s="1">
        <v>7636</v>
      </c>
      <c r="O403" t="s">
        <v>933</v>
      </c>
      <c r="P403" s="1">
        <v>22</v>
      </c>
      <c r="Q403" t="s">
        <v>933</v>
      </c>
      <c r="R403" s="1">
        <v>60243</v>
      </c>
      <c r="S403" t="s">
        <v>936</v>
      </c>
      <c r="T403" t="s">
        <v>46</v>
      </c>
      <c r="V403" s="1">
        <v>7636</v>
      </c>
      <c r="W403" t="s">
        <v>933</v>
      </c>
      <c r="X403" t="s">
        <v>48</v>
      </c>
      <c r="Y403" s="1">
        <v>7636</v>
      </c>
      <c r="Z403" t="s">
        <v>933</v>
      </c>
      <c r="AA403" t="s">
        <v>48</v>
      </c>
      <c r="AB403" s="2">
        <v>11</v>
      </c>
      <c r="AC403" s="2">
        <v>11</v>
      </c>
      <c r="AD403" t="s">
        <v>53</v>
      </c>
      <c r="AE403" t="s">
        <v>53</v>
      </c>
      <c r="AF403" s="1">
        <v>161</v>
      </c>
      <c r="AG403" s="1">
        <v>182</v>
      </c>
      <c r="AH403" s="1" t="b">
        <f>Export4Q22[[#This Row],[Pharmacy Controller ID]]&lt;&gt;Export4Q22[[#This Row],[Medical Controller ID]]</f>
        <v>0</v>
      </c>
      <c r="AI403" t="str">
        <f t="shared" si="6"/>
        <v>71881ESRD Balance SNPMA-PDFALSEMedicare4789Alignment Health Plan59163Alignment Health Plan Medicare47Alignment Health Medicare30Alignment Health Plan Medicare7636Alignment Health Plan22Alignment Health Plan60243Prime TherapeuticsCustom7636Alignment Health PlanParent7636Alignment Health PlanParent1111CACA161182</v>
      </c>
      <c r="AJ403" s="8" t="str">
        <f>IFERROR(IF(_xlfn.XLOOKUP(Export4Q22[[#This Row],[Plan ID]],#REF!,#REF!)=Export4Q22[[#This Row],[Concatenate]],"Same","Change"),"New")</f>
        <v>New</v>
      </c>
    </row>
    <row r="404" spans="1:36" x14ac:dyDescent="0.25">
      <c r="A404" s="1">
        <v>71882</v>
      </c>
      <c r="B404" t="s">
        <v>961</v>
      </c>
      <c r="C404" t="s">
        <v>36</v>
      </c>
      <c r="D404" t="s">
        <v>37</v>
      </c>
      <c r="E404" t="s">
        <v>38</v>
      </c>
      <c r="F404" s="1">
        <v>4789</v>
      </c>
      <c r="G404" t="s">
        <v>933</v>
      </c>
      <c r="H404" s="3">
        <v>59163</v>
      </c>
      <c r="I404" t="s">
        <v>934</v>
      </c>
      <c r="J404" s="1">
        <v>47</v>
      </c>
      <c r="K404" t="s">
        <v>935</v>
      </c>
      <c r="L404" s="1">
        <v>30</v>
      </c>
      <c r="M404" t="s">
        <v>934</v>
      </c>
      <c r="N404" s="1">
        <v>7636</v>
      </c>
      <c r="O404" t="s">
        <v>933</v>
      </c>
      <c r="P404" s="1">
        <v>22</v>
      </c>
      <c r="Q404" t="s">
        <v>933</v>
      </c>
      <c r="R404" s="1">
        <v>60243</v>
      </c>
      <c r="S404" t="s">
        <v>936</v>
      </c>
      <c r="T404" t="s">
        <v>46</v>
      </c>
      <c r="V404" s="1">
        <v>7636</v>
      </c>
      <c r="W404" t="s">
        <v>933</v>
      </c>
      <c r="X404" t="s">
        <v>48</v>
      </c>
      <c r="Y404" s="1">
        <v>7636</v>
      </c>
      <c r="Z404" t="s">
        <v>933</v>
      </c>
      <c r="AA404" t="s">
        <v>48</v>
      </c>
      <c r="AB404" s="2">
        <v>2820</v>
      </c>
      <c r="AC404" s="2">
        <v>2820</v>
      </c>
      <c r="AD404" t="s">
        <v>53</v>
      </c>
      <c r="AE404" t="s">
        <v>53</v>
      </c>
      <c r="AF404" s="1">
        <v>161</v>
      </c>
      <c r="AG404" s="1">
        <v>182</v>
      </c>
      <c r="AH404" s="1" t="b">
        <f>Export4Q22[[#This Row],[Pharmacy Controller ID]]&lt;&gt;Export4Q22[[#This Row],[Medical Controller ID]]</f>
        <v>0</v>
      </c>
      <c r="AI404" t="str">
        <f t="shared" si="6"/>
        <v>71882the ONE + Rite AidMA-PDFALSEMedicare4789Alignment Health Plan59163Alignment Health Plan Medicare47Alignment Health Medicare30Alignment Health Plan Medicare7636Alignment Health Plan22Alignment Health Plan60243Prime TherapeuticsCustom7636Alignment Health PlanParent7636Alignment Health PlanParent28202820CACA161182</v>
      </c>
      <c r="AJ404" s="8" t="str">
        <f>IFERROR(IF(_xlfn.XLOOKUP(Export4Q22[[#This Row],[Plan ID]],#REF!,#REF!)=Export4Q22[[#This Row],[Concatenate]],"Same","Change"),"New")</f>
        <v>New</v>
      </c>
    </row>
    <row r="405" spans="1:36" x14ac:dyDescent="0.25">
      <c r="A405" s="1">
        <v>72244</v>
      </c>
      <c r="B405" t="s">
        <v>962</v>
      </c>
      <c r="C405" t="s">
        <v>36</v>
      </c>
      <c r="D405" t="s">
        <v>37</v>
      </c>
      <c r="E405" t="s">
        <v>38</v>
      </c>
      <c r="F405" s="1">
        <v>4789</v>
      </c>
      <c r="G405" t="s">
        <v>933</v>
      </c>
      <c r="H405" s="3">
        <v>59163</v>
      </c>
      <c r="I405" t="s">
        <v>934</v>
      </c>
      <c r="J405" s="1">
        <v>47</v>
      </c>
      <c r="K405" t="s">
        <v>935</v>
      </c>
      <c r="L405" s="1">
        <v>30</v>
      </c>
      <c r="M405" t="s">
        <v>934</v>
      </c>
      <c r="N405" s="1">
        <v>7636</v>
      </c>
      <c r="O405" t="s">
        <v>933</v>
      </c>
      <c r="P405" s="1">
        <v>22</v>
      </c>
      <c r="Q405" t="s">
        <v>933</v>
      </c>
      <c r="R405" s="1">
        <v>60243</v>
      </c>
      <c r="S405" t="s">
        <v>936</v>
      </c>
      <c r="T405" t="s">
        <v>46</v>
      </c>
      <c r="V405" s="1">
        <v>7636</v>
      </c>
      <c r="W405" t="s">
        <v>933</v>
      </c>
      <c r="X405" t="s">
        <v>48</v>
      </c>
      <c r="Y405" s="1">
        <v>7636</v>
      </c>
      <c r="Z405" t="s">
        <v>933</v>
      </c>
      <c r="AA405" t="s">
        <v>48</v>
      </c>
      <c r="AB405" s="2">
        <v>0</v>
      </c>
      <c r="AC405" s="2">
        <v>0</v>
      </c>
      <c r="AD405" t="s">
        <v>963</v>
      </c>
      <c r="AE405" t="s">
        <v>963</v>
      </c>
      <c r="AF405" s="1">
        <v>161</v>
      </c>
      <c r="AG405" s="1">
        <v>182</v>
      </c>
      <c r="AH405" s="1" t="b">
        <f>Export4Q22[[#This Row],[Pharmacy Controller ID]]&lt;&gt;Export4Q22[[#This Row],[Medical Controller ID]]</f>
        <v>0</v>
      </c>
      <c r="AI405" t="str">
        <f t="shared" si="6"/>
        <v>72244Alignment Health Plan Retiree Options Complete EGWPMA-PDFALSEMedicare4789Alignment Health Plan59163Alignment Health Plan Medicare47Alignment Health Medicare30Alignment Health Plan Medicare7636Alignment Health Plan22Alignment Health Plan60243Prime TherapeuticsCustom7636Alignment Health PlanParent7636Alignment Health PlanParent00CA,NC,NVCA,NC,NV161182</v>
      </c>
      <c r="AJ405" s="8" t="str">
        <f>IFERROR(IF(_xlfn.XLOOKUP(Export4Q22[[#This Row],[Plan ID]],#REF!,#REF!)=Export4Q22[[#This Row],[Concatenate]],"Same","Change"),"New")</f>
        <v>New</v>
      </c>
    </row>
    <row r="406" spans="1:36" x14ac:dyDescent="0.25">
      <c r="A406" s="1">
        <v>72242</v>
      </c>
      <c r="B406" t="s">
        <v>964</v>
      </c>
      <c r="C406" t="s">
        <v>551</v>
      </c>
      <c r="D406" t="s">
        <v>37</v>
      </c>
      <c r="E406" t="s">
        <v>38</v>
      </c>
      <c r="F406" s="1">
        <v>8282</v>
      </c>
      <c r="G406" t="s">
        <v>964</v>
      </c>
      <c r="H406" s="3">
        <v>65330</v>
      </c>
      <c r="I406" t="s">
        <v>964</v>
      </c>
      <c r="J406" s="1"/>
      <c r="L406" s="1">
        <v>30</v>
      </c>
      <c r="M406" t="s">
        <v>934</v>
      </c>
      <c r="N406" s="1">
        <v>7636</v>
      </c>
      <c r="O406" t="s">
        <v>933</v>
      </c>
      <c r="P406" s="1">
        <v>22</v>
      </c>
      <c r="Q406" t="s">
        <v>933</v>
      </c>
      <c r="R406" s="1"/>
      <c r="V406" s="1"/>
      <c r="X406" t="s">
        <v>183</v>
      </c>
      <c r="Y406" s="1">
        <v>7636</v>
      </c>
      <c r="Z406" t="s">
        <v>933</v>
      </c>
      <c r="AA406" t="s">
        <v>48</v>
      </c>
      <c r="AB406" s="2">
        <v>0</v>
      </c>
      <c r="AC406" s="2">
        <v>0</v>
      </c>
      <c r="AE406" t="s">
        <v>53</v>
      </c>
      <c r="AF406" s="1"/>
      <c r="AG406" s="1">
        <v>182</v>
      </c>
      <c r="AH406" s="1" t="b">
        <f>Export4Q22[[#This Row],[Pharmacy Controller ID]]&lt;&gt;Export4Q22[[#This Row],[Medical Controller ID]]</f>
        <v>1</v>
      </c>
      <c r="AI406" t="str">
        <f t="shared" si="6"/>
        <v>72242Alignment Health Plan Retiree Options EGWP MA OnlyMAFALSEMedicare8282Alignment Health Plan Retiree Options EGWP MA Only65330Alignment Health Plan Retiree Options EGWP MA Only30Alignment Health Plan Medicare7636Alignment Health Plan22Alignment Health PlanPBM7636Alignment Health PlanParent00CA182</v>
      </c>
      <c r="AJ406" s="8" t="str">
        <f>IFERROR(IF(_xlfn.XLOOKUP(Export4Q22[[#This Row],[Plan ID]],#REF!,#REF!)=Export4Q22[[#This Row],[Concatenate]],"Same","Change"),"New")</f>
        <v>New</v>
      </c>
    </row>
    <row r="407" spans="1:36" x14ac:dyDescent="0.25">
      <c r="A407" s="1">
        <v>4732</v>
      </c>
      <c r="B407" t="s">
        <v>965</v>
      </c>
      <c r="C407" t="s">
        <v>159</v>
      </c>
      <c r="D407" t="s">
        <v>37</v>
      </c>
      <c r="E407" t="s">
        <v>160</v>
      </c>
      <c r="F407" s="1">
        <v>8502</v>
      </c>
      <c r="G407" t="s">
        <v>967</v>
      </c>
      <c r="H407" s="3">
        <v>61068</v>
      </c>
      <c r="I407" t="s">
        <v>967</v>
      </c>
      <c r="J407" s="1">
        <v>48</v>
      </c>
      <c r="K407" t="s">
        <v>967</v>
      </c>
      <c r="L407" s="1">
        <v>571</v>
      </c>
      <c r="M407" t="s">
        <v>968</v>
      </c>
      <c r="N407" s="1">
        <v>68490</v>
      </c>
      <c r="O407" t="s">
        <v>969</v>
      </c>
      <c r="P407" s="1">
        <v>23</v>
      </c>
      <c r="Q407" t="s">
        <v>966</v>
      </c>
      <c r="R407" s="1">
        <v>60208</v>
      </c>
      <c r="S407" t="s">
        <v>181</v>
      </c>
      <c r="T407" t="s">
        <v>46</v>
      </c>
      <c r="U407" t="s">
        <v>47</v>
      </c>
      <c r="V407" s="1">
        <v>68490</v>
      </c>
      <c r="W407" t="s">
        <v>969</v>
      </c>
      <c r="X407" t="s">
        <v>48</v>
      </c>
      <c r="Y407" s="1">
        <v>68490</v>
      </c>
      <c r="Z407" t="s">
        <v>969</v>
      </c>
      <c r="AA407" t="s">
        <v>48</v>
      </c>
      <c r="AB407" s="2">
        <v>52561</v>
      </c>
      <c r="AC407" s="2">
        <v>52561</v>
      </c>
      <c r="AD407" t="s">
        <v>646</v>
      </c>
      <c r="AE407" t="s">
        <v>646</v>
      </c>
      <c r="AF407" s="1">
        <v>190</v>
      </c>
      <c r="AG407" s="1">
        <v>205</v>
      </c>
      <c r="AH407" s="1" t="b">
        <f>Export4Q22[[#This Row],[Pharmacy Controller ID]]&lt;&gt;Export4Q22[[#This Row],[Medical Controller ID]]</f>
        <v>0</v>
      </c>
      <c r="AI407" t="str">
        <f t="shared" si="6"/>
        <v>4732AllCare CCOHMO - MedicaidFALSEManaged Medicaid8502AllCare (OHP)61068AllCare (OHP)48AllCare (OHP)571AllCare Health Managed Medicaid OR68490AllCare Health, Inc.23AllCare Health Plan60208MedImpact Healthcare Systems, Inc.CustomPBM Claims68490AllCare Health, Inc.Parent68490AllCare Health, Inc.Parent5256152561OROR190205</v>
      </c>
      <c r="AJ407" s="8" t="str">
        <f>IFERROR(IF(_xlfn.XLOOKUP(Export4Q22[[#This Row],[Plan ID]],#REF!,#REF!)=Export4Q22[[#This Row],[Concatenate]],"Same","Change"),"New")</f>
        <v>New</v>
      </c>
    </row>
    <row r="408" spans="1:36" x14ac:dyDescent="0.25">
      <c r="A408" s="1">
        <v>10074</v>
      </c>
      <c r="B408" t="s">
        <v>970</v>
      </c>
      <c r="C408" t="s">
        <v>36</v>
      </c>
      <c r="D408" t="s">
        <v>37</v>
      </c>
      <c r="E408" t="s">
        <v>38</v>
      </c>
      <c r="F408" s="1">
        <v>6605</v>
      </c>
      <c r="G408" t="s">
        <v>970</v>
      </c>
      <c r="H408" s="3">
        <v>59374</v>
      </c>
      <c r="I408" t="s">
        <v>971</v>
      </c>
      <c r="J408" s="1">
        <v>49</v>
      </c>
      <c r="K408" t="s">
        <v>972</v>
      </c>
      <c r="L408" s="1">
        <v>572</v>
      </c>
      <c r="M408" t="s">
        <v>973</v>
      </c>
      <c r="N408" s="1">
        <v>68490</v>
      </c>
      <c r="O408" t="s">
        <v>969</v>
      </c>
      <c r="P408" s="1">
        <v>23</v>
      </c>
      <c r="Q408" t="s">
        <v>966</v>
      </c>
      <c r="R408" s="1">
        <v>60208</v>
      </c>
      <c r="S408" t="s">
        <v>181</v>
      </c>
      <c r="T408" t="s">
        <v>265</v>
      </c>
      <c r="U408" t="s">
        <v>47</v>
      </c>
      <c r="V408" s="1">
        <v>68490</v>
      </c>
      <c r="W408" t="s">
        <v>969</v>
      </c>
      <c r="X408" t="s">
        <v>48</v>
      </c>
      <c r="Y408" s="1">
        <v>68490</v>
      </c>
      <c r="Z408" t="s">
        <v>969</v>
      </c>
      <c r="AA408" t="s">
        <v>48</v>
      </c>
      <c r="AB408" s="2">
        <v>546</v>
      </c>
      <c r="AC408" s="2">
        <v>546</v>
      </c>
      <c r="AD408" t="s">
        <v>646</v>
      </c>
      <c r="AE408" t="s">
        <v>646</v>
      </c>
      <c r="AF408" s="1">
        <v>190</v>
      </c>
      <c r="AG408" s="1">
        <v>205</v>
      </c>
      <c r="AH408" s="1" t="b">
        <f>Export4Q22[[#This Row],[Pharmacy Controller ID]]&lt;&gt;Export4Q22[[#This Row],[Medical Controller ID]]</f>
        <v>0</v>
      </c>
      <c r="AI408" t="str">
        <f t="shared" si="6"/>
        <v>10074AllCare Advantage Gold Plus RxMA-PDFALSEMedicare6605AllCare Advantage Gold Plus Rx59374AllCare Advantage Gold Plus Rx and Focus Rx49AllCare Advantage572Mid Rogue Health Plan Medicare68490AllCare Health, Inc.23AllCare Health Plan60208MedImpact Healthcare Systems, Inc.ProcessorPBM Claims68490AllCare Health, Inc.Parent68490AllCare Health, Inc.Parent546546OROR190205</v>
      </c>
      <c r="AJ408" s="8" t="str">
        <f>IFERROR(IF(_xlfn.XLOOKUP(Export4Q22[[#This Row],[Plan ID]],#REF!,#REF!)=Export4Q22[[#This Row],[Concatenate]],"Same","Change"),"New")</f>
        <v>New</v>
      </c>
    </row>
    <row r="409" spans="1:36" x14ac:dyDescent="0.25">
      <c r="A409" s="1">
        <v>69770</v>
      </c>
      <c r="B409" t="s">
        <v>974</v>
      </c>
      <c r="C409" t="s">
        <v>36</v>
      </c>
      <c r="D409" t="s">
        <v>37</v>
      </c>
      <c r="E409" t="s">
        <v>38</v>
      </c>
      <c r="F409" s="1">
        <v>6605</v>
      </c>
      <c r="G409" t="s">
        <v>970</v>
      </c>
      <c r="H409" s="3">
        <v>59374</v>
      </c>
      <c r="I409" t="s">
        <v>971</v>
      </c>
      <c r="J409" s="1">
        <v>49</v>
      </c>
      <c r="K409" t="s">
        <v>972</v>
      </c>
      <c r="L409" s="1">
        <v>572</v>
      </c>
      <c r="M409" t="s">
        <v>973</v>
      </c>
      <c r="N409" s="1">
        <v>68490</v>
      </c>
      <c r="O409" t="s">
        <v>969</v>
      </c>
      <c r="P409" s="1">
        <v>23</v>
      </c>
      <c r="Q409" t="s">
        <v>966</v>
      </c>
      <c r="R409" s="1">
        <v>60208</v>
      </c>
      <c r="S409" t="s">
        <v>181</v>
      </c>
      <c r="T409" t="s">
        <v>265</v>
      </c>
      <c r="U409" t="s">
        <v>47</v>
      </c>
      <c r="V409" s="1">
        <v>68490</v>
      </c>
      <c r="W409" t="s">
        <v>969</v>
      </c>
      <c r="X409" t="s">
        <v>48</v>
      </c>
      <c r="Y409" s="1">
        <v>68490</v>
      </c>
      <c r="Z409" t="s">
        <v>969</v>
      </c>
      <c r="AA409" t="s">
        <v>48</v>
      </c>
      <c r="AB409" s="2">
        <v>722</v>
      </c>
      <c r="AC409" s="2">
        <v>722</v>
      </c>
      <c r="AD409" t="s">
        <v>646</v>
      </c>
      <c r="AE409" t="s">
        <v>646</v>
      </c>
      <c r="AF409" s="1">
        <v>190</v>
      </c>
      <c r="AG409" s="1">
        <v>205</v>
      </c>
      <c r="AH409" s="1" t="b">
        <f>Export4Q22[[#This Row],[Pharmacy Controller ID]]&lt;&gt;Export4Q22[[#This Row],[Medical Controller ID]]</f>
        <v>0</v>
      </c>
      <c r="AI409" t="str">
        <f t="shared" si="6"/>
        <v>69770AllCare Advantage Focus RxMA-PDFALSEMedicare6605AllCare Advantage Gold Plus Rx59374AllCare Advantage Gold Plus Rx and Focus Rx49AllCare Advantage572Mid Rogue Health Plan Medicare68490AllCare Health, Inc.23AllCare Health Plan60208MedImpact Healthcare Systems, Inc.ProcessorPBM Claims68490AllCare Health, Inc.Parent68490AllCare Health, Inc.Parent722722OROR190205</v>
      </c>
      <c r="AJ409" s="8" t="str">
        <f>IFERROR(IF(_xlfn.XLOOKUP(Export4Q22[[#This Row],[Plan ID]],#REF!,#REF!)=Export4Q22[[#This Row],[Concatenate]],"Same","Change"),"New")</f>
        <v>New</v>
      </c>
    </row>
    <row r="410" spans="1:36" x14ac:dyDescent="0.25">
      <c r="A410" s="1">
        <v>68317</v>
      </c>
      <c r="B410" t="s">
        <v>975</v>
      </c>
      <c r="C410" t="s">
        <v>36</v>
      </c>
      <c r="D410" t="s">
        <v>37</v>
      </c>
      <c r="E410" t="s">
        <v>38</v>
      </c>
      <c r="F410" s="1">
        <v>6604</v>
      </c>
      <c r="G410" t="s">
        <v>976</v>
      </c>
      <c r="H410" s="3">
        <v>63510</v>
      </c>
      <c r="I410" t="s">
        <v>975</v>
      </c>
      <c r="J410" s="1">
        <v>49</v>
      </c>
      <c r="K410" t="s">
        <v>972</v>
      </c>
      <c r="L410" s="1">
        <v>572</v>
      </c>
      <c r="M410" t="s">
        <v>973</v>
      </c>
      <c r="N410" s="1">
        <v>68490</v>
      </c>
      <c r="O410" t="s">
        <v>969</v>
      </c>
      <c r="P410" s="1">
        <v>23</v>
      </c>
      <c r="Q410" t="s">
        <v>966</v>
      </c>
      <c r="R410" s="1">
        <v>60208</v>
      </c>
      <c r="S410" t="s">
        <v>181</v>
      </c>
      <c r="T410" t="s">
        <v>265</v>
      </c>
      <c r="U410" t="s">
        <v>47</v>
      </c>
      <c r="V410" s="1">
        <v>68490</v>
      </c>
      <c r="W410" t="s">
        <v>969</v>
      </c>
      <c r="X410" t="s">
        <v>48</v>
      </c>
      <c r="Y410" s="1">
        <v>68490</v>
      </c>
      <c r="Z410" t="s">
        <v>969</v>
      </c>
      <c r="AA410" t="s">
        <v>48</v>
      </c>
      <c r="AB410" s="2">
        <v>3132</v>
      </c>
      <c r="AC410" s="2">
        <v>3132</v>
      </c>
      <c r="AD410" t="s">
        <v>646</v>
      </c>
      <c r="AE410" t="s">
        <v>646</v>
      </c>
      <c r="AF410" s="1">
        <v>190</v>
      </c>
      <c r="AG410" s="1">
        <v>205</v>
      </c>
      <c r="AH410" s="1" t="b">
        <f>Export4Q22[[#This Row],[Pharmacy Controller ID]]&lt;&gt;Export4Q22[[#This Row],[Medical Controller ID]]</f>
        <v>0</v>
      </c>
      <c r="AI410" t="str">
        <f t="shared" si="6"/>
        <v>68317AllCare Advantage Preferred RxMA-PDFALSEMedicare6604AllCare Advantage Preferred63510AllCare Advantage Preferred Rx49AllCare Advantage572Mid Rogue Health Plan Medicare68490AllCare Health, Inc.23AllCare Health Plan60208MedImpact Healthcare Systems, Inc.ProcessorPBM Claims68490AllCare Health, Inc.Parent68490AllCare Health, Inc.Parent31323132OROR190205</v>
      </c>
      <c r="AJ410" s="8" t="str">
        <f>IFERROR(IF(_xlfn.XLOOKUP(Export4Q22[[#This Row],[Plan ID]],#REF!,#REF!)=Export4Q22[[#This Row],[Concatenate]],"Same","Change"),"New")</f>
        <v>New</v>
      </c>
    </row>
    <row r="411" spans="1:36" x14ac:dyDescent="0.25">
      <c r="A411" s="1">
        <v>15345</v>
      </c>
      <c r="B411" t="s">
        <v>977</v>
      </c>
      <c r="C411" t="s">
        <v>192</v>
      </c>
      <c r="D411" t="s">
        <v>37</v>
      </c>
      <c r="E411" t="s">
        <v>177</v>
      </c>
      <c r="F411" s="1">
        <v>6426</v>
      </c>
      <c r="G411" t="s">
        <v>978</v>
      </c>
      <c r="H411" s="3">
        <v>61777</v>
      </c>
      <c r="I411" t="s">
        <v>979</v>
      </c>
      <c r="J411" s="1">
        <v>52</v>
      </c>
      <c r="K411" t="s">
        <v>980</v>
      </c>
      <c r="L411" s="1">
        <v>410</v>
      </c>
      <c r="M411" t="s">
        <v>981</v>
      </c>
      <c r="N411" s="1">
        <v>17159</v>
      </c>
      <c r="O411" t="s">
        <v>982</v>
      </c>
      <c r="P411" s="1">
        <v>252</v>
      </c>
      <c r="Q411" t="s">
        <v>983</v>
      </c>
      <c r="R411" s="1">
        <v>2596</v>
      </c>
      <c r="S411" t="s">
        <v>238</v>
      </c>
      <c r="T411" t="s">
        <v>46</v>
      </c>
      <c r="U411" t="s">
        <v>47</v>
      </c>
      <c r="V411" s="1">
        <v>17159</v>
      </c>
      <c r="W411" t="s">
        <v>982</v>
      </c>
      <c r="X411" t="s">
        <v>48</v>
      </c>
      <c r="Y411" s="1">
        <v>17159</v>
      </c>
      <c r="Z411" t="s">
        <v>982</v>
      </c>
      <c r="AA411" t="s">
        <v>48</v>
      </c>
      <c r="AB411" s="2">
        <v>13181</v>
      </c>
      <c r="AC411" s="2">
        <v>13181</v>
      </c>
      <c r="AD411" t="s">
        <v>338</v>
      </c>
      <c r="AE411" t="s">
        <v>338</v>
      </c>
      <c r="AF411" s="1">
        <v>203</v>
      </c>
      <c r="AG411" s="1">
        <v>218</v>
      </c>
      <c r="AH411" s="1" t="b">
        <f>Export4Q22[[#This Row],[Pharmacy Controller ID]]&lt;&gt;Export4Q22[[#This Row],[Medical Controller ID]]</f>
        <v>0</v>
      </c>
      <c r="AI411" t="str">
        <f t="shared" si="6"/>
        <v>15345Alliant Health Plans PPOPPOFALSECommercial6426Alliant Precision Formulary61777Alliant Health Plans Precision Formulary52Alliant Health Plans 3 Tier Formulary410Health One Alliance Commercial17159Health One Alliance252Alliant Health Plans2596Magellan Rx ManagementCustomPBM Claims17159Health One AllianceParent17159Health One AllianceParent1318113181GAGA203218</v>
      </c>
      <c r="AJ411" s="8" t="str">
        <f>IFERROR(IF(_xlfn.XLOOKUP(Export4Q22[[#This Row],[Plan ID]],#REF!,#REF!)=Export4Q22[[#This Row],[Concatenate]],"Same","Change"),"New")</f>
        <v>New</v>
      </c>
    </row>
    <row r="412" spans="1:36" x14ac:dyDescent="0.25">
      <c r="A412" s="1">
        <v>63410</v>
      </c>
      <c r="B412" t="s">
        <v>984</v>
      </c>
      <c r="C412" t="s">
        <v>345</v>
      </c>
      <c r="D412" t="s">
        <v>37</v>
      </c>
      <c r="E412" t="s">
        <v>327</v>
      </c>
      <c r="F412" s="1">
        <v>6426</v>
      </c>
      <c r="G412" t="s">
        <v>978</v>
      </c>
      <c r="H412" s="3">
        <v>61777</v>
      </c>
      <c r="I412" t="s">
        <v>979</v>
      </c>
      <c r="J412" s="1">
        <v>52</v>
      </c>
      <c r="K412" t="s">
        <v>980</v>
      </c>
      <c r="L412" s="1">
        <v>410</v>
      </c>
      <c r="M412" t="s">
        <v>981</v>
      </c>
      <c r="N412" s="1">
        <v>17159</v>
      </c>
      <c r="O412" t="s">
        <v>982</v>
      </c>
      <c r="P412" s="1">
        <v>252</v>
      </c>
      <c r="Q412" t="s">
        <v>983</v>
      </c>
      <c r="R412" s="1">
        <v>2596</v>
      </c>
      <c r="S412" t="s">
        <v>238</v>
      </c>
      <c r="T412" t="s">
        <v>46</v>
      </c>
      <c r="U412" t="s">
        <v>47</v>
      </c>
      <c r="V412" s="1">
        <v>17159</v>
      </c>
      <c r="W412" t="s">
        <v>982</v>
      </c>
      <c r="X412" t="s">
        <v>48</v>
      </c>
      <c r="Y412" s="1">
        <v>17159</v>
      </c>
      <c r="Z412" t="s">
        <v>982</v>
      </c>
      <c r="AA412" t="s">
        <v>48</v>
      </c>
      <c r="AB412" s="2">
        <v>6953</v>
      </c>
      <c r="AC412" s="2">
        <v>6953</v>
      </c>
      <c r="AD412" t="s">
        <v>338</v>
      </c>
      <c r="AE412" t="s">
        <v>338</v>
      </c>
      <c r="AF412" s="1">
        <v>203</v>
      </c>
      <c r="AG412" s="1">
        <v>218</v>
      </c>
      <c r="AH412" s="1" t="b">
        <f>Export4Q22[[#This Row],[Pharmacy Controller ID]]&lt;&gt;Export4Q22[[#This Row],[Medical Controller ID]]</f>
        <v>0</v>
      </c>
      <c r="AI412" t="str">
        <f t="shared" si="6"/>
        <v>63410Alliant Health Plans PPO HIXPPO-HIXFALSEHealth Exchange6426Alliant Precision Formulary61777Alliant Health Plans Precision Formulary52Alliant Health Plans 3 Tier Formulary410Health One Alliance Commercial17159Health One Alliance252Alliant Health Plans2596Magellan Rx ManagementCustomPBM Claims17159Health One AllianceParent17159Health One AllianceParent69536953GAGA203218</v>
      </c>
      <c r="AJ412" s="8" t="str">
        <f>IFERROR(IF(_xlfn.XLOOKUP(Export4Q22[[#This Row],[Plan ID]],#REF!,#REF!)=Export4Q22[[#This Row],[Concatenate]],"Same","Change"),"New")</f>
        <v>New</v>
      </c>
    </row>
    <row r="413" spans="1:36" x14ac:dyDescent="0.25">
      <c r="A413" s="1">
        <v>72556</v>
      </c>
      <c r="B413" t="s">
        <v>985</v>
      </c>
      <c r="C413" t="s">
        <v>326</v>
      </c>
      <c r="D413" t="s">
        <v>37</v>
      </c>
      <c r="E413" t="s">
        <v>327</v>
      </c>
      <c r="F413" s="1">
        <v>6426</v>
      </c>
      <c r="G413" t="s">
        <v>978</v>
      </c>
      <c r="H413" s="3">
        <v>61777</v>
      </c>
      <c r="I413" t="s">
        <v>979</v>
      </c>
      <c r="J413" s="1">
        <v>52</v>
      </c>
      <c r="K413" t="s">
        <v>980</v>
      </c>
      <c r="L413" s="1">
        <v>410</v>
      </c>
      <c r="M413" t="s">
        <v>981</v>
      </c>
      <c r="N413" s="1">
        <v>17159</v>
      </c>
      <c r="O413" t="s">
        <v>982</v>
      </c>
      <c r="P413" s="1">
        <v>252</v>
      </c>
      <c r="Q413" t="s">
        <v>983</v>
      </c>
      <c r="R413" s="1">
        <v>2596</v>
      </c>
      <c r="S413" t="s">
        <v>238</v>
      </c>
      <c r="T413" t="s">
        <v>46</v>
      </c>
      <c r="V413" s="1">
        <v>17159</v>
      </c>
      <c r="W413" t="s">
        <v>982</v>
      </c>
      <c r="X413" t="s">
        <v>48</v>
      </c>
      <c r="Y413" s="1">
        <v>17159</v>
      </c>
      <c r="Z413" t="s">
        <v>982</v>
      </c>
      <c r="AA413" t="s">
        <v>48</v>
      </c>
      <c r="AB413" s="2">
        <v>21507</v>
      </c>
      <c r="AC413" s="2">
        <v>21507</v>
      </c>
      <c r="AD413" t="s">
        <v>338</v>
      </c>
      <c r="AE413" t="s">
        <v>338</v>
      </c>
      <c r="AF413" s="1">
        <v>203</v>
      </c>
      <c r="AG413" s="1">
        <v>218</v>
      </c>
      <c r="AH413" s="1" t="b">
        <f>Export4Q22[[#This Row],[Pharmacy Controller ID]]&lt;&gt;Export4Q22[[#This Row],[Medical Controller ID]]</f>
        <v>0</v>
      </c>
      <c r="AI413" t="str">
        <f t="shared" si="6"/>
        <v>72556Alliant Health Plans HMO HIXHMO-HIXFALSEHealth Exchange6426Alliant Precision Formulary61777Alliant Health Plans Precision Formulary52Alliant Health Plans 3 Tier Formulary410Health One Alliance Commercial17159Health One Alliance252Alliant Health Plans2596Magellan Rx ManagementCustom17159Health One AllianceParent17159Health One AllianceParent2150721507GAGA203218</v>
      </c>
      <c r="AJ413" s="8" t="str">
        <f>IFERROR(IF(_xlfn.XLOOKUP(Export4Q22[[#This Row],[Plan ID]],#REF!,#REF!)=Export4Q22[[#This Row],[Concatenate]],"Same","Change"),"New")</f>
        <v>New</v>
      </c>
    </row>
    <row r="414" spans="1:36" x14ac:dyDescent="0.25">
      <c r="A414" s="1">
        <v>72557</v>
      </c>
      <c r="B414" t="s">
        <v>986</v>
      </c>
      <c r="C414" t="s">
        <v>332</v>
      </c>
      <c r="D414" t="s">
        <v>37</v>
      </c>
      <c r="E414" t="s">
        <v>327</v>
      </c>
      <c r="F414" s="1">
        <v>6426</v>
      </c>
      <c r="G414" t="s">
        <v>978</v>
      </c>
      <c r="H414" s="3">
        <v>61777</v>
      </c>
      <c r="I414" t="s">
        <v>979</v>
      </c>
      <c r="J414" s="1">
        <v>52</v>
      </c>
      <c r="K414" t="s">
        <v>980</v>
      </c>
      <c r="L414" s="1">
        <v>410</v>
      </c>
      <c r="M414" t="s">
        <v>981</v>
      </c>
      <c r="N414" s="1">
        <v>17159</v>
      </c>
      <c r="O414" t="s">
        <v>982</v>
      </c>
      <c r="P414" s="1">
        <v>252</v>
      </c>
      <c r="Q414" t="s">
        <v>983</v>
      </c>
      <c r="R414" s="1">
        <v>2596</v>
      </c>
      <c r="S414" t="s">
        <v>238</v>
      </c>
      <c r="T414" t="s">
        <v>46</v>
      </c>
      <c r="V414" s="1">
        <v>17159</v>
      </c>
      <c r="W414" t="s">
        <v>982</v>
      </c>
      <c r="X414" t="s">
        <v>48</v>
      </c>
      <c r="Y414" s="1">
        <v>17159</v>
      </c>
      <c r="Z414" t="s">
        <v>982</v>
      </c>
      <c r="AA414" t="s">
        <v>48</v>
      </c>
      <c r="AB414" s="2">
        <v>2696</v>
      </c>
      <c r="AC414" s="2">
        <v>2696</v>
      </c>
      <c r="AD414" t="s">
        <v>338</v>
      </c>
      <c r="AE414" t="s">
        <v>338</v>
      </c>
      <c r="AF414" s="1">
        <v>203</v>
      </c>
      <c r="AG414" s="1">
        <v>218</v>
      </c>
      <c r="AH414" s="1" t="b">
        <f>Export4Q22[[#This Row],[Pharmacy Controller ID]]&lt;&gt;Export4Q22[[#This Row],[Medical Controller ID]]</f>
        <v>0</v>
      </c>
      <c r="AI414" t="str">
        <f t="shared" si="6"/>
        <v>72557Alliant Health Plans HDHP HIXHDHP-HIXFALSEHealth Exchange6426Alliant Precision Formulary61777Alliant Health Plans Precision Formulary52Alliant Health Plans 3 Tier Formulary410Health One Alliance Commercial17159Health One Alliance252Alliant Health Plans2596Magellan Rx ManagementCustom17159Health One AllianceParent17159Health One AllianceParent26962696GAGA203218</v>
      </c>
      <c r="AJ414" s="8" t="str">
        <f>IFERROR(IF(_xlfn.XLOOKUP(Export4Q22[[#This Row],[Plan ID]],#REF!,#REF!)=Export4Q22[[#This Row],[Concatenate]],"Same","Change"),"New")</f>
        <v>New</v>
      </c>
    </row>
    <row r="415" spans="1:36" x14ac:dyDescent="0.25">
      <c r="A415" s="1">
        <v>71914</v>
      </c>
      <c r="B415" t="s">
        <v>987</v>
      </c>
      <c r="C415" t="s">
        <v>36</v>
      </c>
      <c r="D415" t="s">
        <v>37</v>
      </c>
      <c r="E415" t="s">
        <v>38</v>
      </c>
      <c r="F415" s="1">
        <v>6619</v>
      </c>
      <c r="G415" t="s">
        <v>988</v>
      </c>
      <c r="H415" s="3">
        <v>63707</v>
      </c>
      <c r="I415" t="s">
        <v>988</v>
      </c>
      <c r="J415" s="1">
        <v>1192</v>
      </c>
      <c r="K415" t="s">
        <v>989</v>
      </c>
      <c r="L415" s="1">
        <v>21</v>
      </c>
      <c r="M415" t="s">
        <v>228</v>
      </c>
      <c r="N415" s="1">
        <v>70777</v>
      </c>
      <c r="O415" t="s">
        <v>189</v>
      </c>
      <c r="P415" s="1">
        <v>16</v>
      </c>
      <c r="Q415" t="s">
        <v>190</v>
      </c>
      <c r="R415" s="1">
        <v>884</v>
      </c>
      <c r="S415" t="s">
        <v>172</v>
      </c>
      <c r="T415" t="s">
        <v>46</v>
      </c>
      <c r="V415" s="1">
        <v>70777</v>
      </c>
      <c r="W415" t="s">
        <v>189</v>
      </c>
      <c r="X415" t="s">
        <v>48</v>
      </c>
      <c r="Y415" s="1">
        <v>70777</v>
      </c>
      <c r="Z415" t="s">
        <v>189</v>
      </c>
      <c r="AA415" t="s">
        <v>48</v>
      </c>
      <c r="AB415" s="2">
        <v>6152</v>
      </c>
      <c r="AC415" s="2">
        <v>6152</v>
      </c>
      <c r="AD415" t="s">
        <v>557</v>
      </c>
      <c r="AE415" t="s">
        <v>557</v>
      </c>
      <c r="AF415" s="1">
        <v>1</v>
      </c>
      <c r="AG415" s="1">
        <v>3</v>
      </c>
      <c r="AH415" s="1" t="b">
        <f>Export4Q22[[#This Row],[Pharmacy Controller ID]]&lt;&gt;Export4Q22[[#This Row],[Medical Controller ID]]</f>
        <v>0</v>
      </c>
      <c r="AI415" t="str">
        <f t="shared" si="6"/>
        <v>71914Allina Health Aetna Medicare PlusMA-PDFALSEMedicare6619Allina Health Medicare B2AL63707Allina Health Medicare B2AL1192Aetna Allina Health Medicare B2AL21Aetna Medicare MAPD70777CVS Health (Aetna)16Aetna Health884CVS Caremark RXCustom70777CVS Health (Aetna)Parent70777CVS Health (Aetna)Parent61526152MNMN13</v>
      </c>
      <c r="AJ415" s="8" t="str">
        <f>IFERROR(IF(_xlfn.XLOOKUP(Export4Q22[[#This Row],[Plan ID]],#REF!,#REF!)=Export4Q22[[#This Row],[Concatenate]],"Same","Change"),"New")</f>
        <v>New</v>
      </c>
    </row>
    <row r="416" spans="1:36" x14ac:dyDescent="0.25">
      <c r="A416" s="1">
        <v>71915</v>
      </c>
      <c r="B416" t="s">
        <v>990</v>
      </c>
      <c r="C416" t="s">
        <v>36</v>
      </c>
      <c r="D416" t="s">
        <v>37</v>
      </c>
      <c r="E416" t="s">
        <v>38</v>
      </c>
      <c r="F416" s="1">
        <v>6619</v>
      </c>
      <c r="G416" t="s">
        <v>988</v>
      </c>
      <c r="H416" s="3">
        <v>63707</v>
      </c>
      <c r="I416" t="s">
        <v>988</v>
      </c>
      <c r="J416" s="1">
        <v>1192</v>
      </c>
      <c r="K416" t="s">
        <v>989</v>
      </c>
      <c r="L416" s="1">
        <v>21</v>
      </c>
      <c r="M416" t="s">
        <v>228</v>
      </c>
      <c r="N416" s="1">
        <v>70777</v>
      </c>
      <c r="O416" t="s">
        <v>189</v>
      </c>
      <c r="P416" s="1">
        <v>16</v>
      </c>
      <c r="Q416" t="s">
        <v>190</v>
      </c>
      <c r="R416" s="1">
        <v>884</v>
      </c>
      <c r="S416" t="s">
        <v>172</v>
      </c>
      <c r="T416" t="s">
        <v>46</v>
      </c>
      <c r="V416" s="1">
        <v>70777</v>
      </c>
      <c r="W416" t="s">
        <v>189</v>
      </c>
      <c r="X416" t="s">
        <v>48</v>
      </c>
      <c r="Y416" s="1">
        <v>70777</v>
      </c>
      <c r="Z416" t="s">
        <v>189</v>
      </c>
      <c r="AA416" t="s">
        <v>48</v>
      </c>
      <c r="AB416" s="2">
        <v>3236</v>
      </c>
      <c r="AC416" s="2">
        <v>3236</v>
      </c>
      <c r="AD416" t="s">
        <v>557</v>
      </c>
      <c r="AE416" t="s">
        <v>557</v>
      </c>
      <c r="AF416" s="1">
        <v>1</v>
      </c>
      <c r="AG416" s="1">
        <v>3</v>
      </c>
      <c r="AH416" s="1" t="b">
        <f>Export4Q22[[#This Row],[Pharmacy Controller ID]]&lt;&gt;Export4Q22[[#This Row],[Medical Controller ID]]</f>
        <v>0</v>
      </c>
      <c r="AI416" t="str">
        <f t="shared" si="6"/>
        <v>71915Allina Health Aetna Medicare PremierMA-PDFALSEMedicare6619Allina Health Medicare B2AL63707Allina Health Medicare B2AL1192Aetna Allina Health Medicare B2AL21Aetna Medicare MAPD70777CVS Health (Aetna)16Aetna Health884CVS Caremark RXCustom70777CVS Health (Aetna)Parent70777CVS Health (Aetna)Parent32363236MNMN13</v>
      </c>
      <c r="AJ416" s="8" t="str">
        <f>IFERROR(IF(_xlfn.XLOOKUP(Export4Q22[[#This Row],[Plan ID]],#REF!,#REF!)=Export4Q22[[#This Row],[Concatenate]],"Same","Change"),"New")</f>
        <v>New</v>
      </c>
    </row>
    <row r="417" spans="1:36" x14ac:dyDescent="0.25">
      <c r="A417" s="1">
        <v>71916</v>
      </c>
      <c r="B417" t="s">
        <v>991</v>
      </c>
      <c r="C417" t="s">
        <v>36</v>
      </c>
      <c r="D417" t="s">
        <v>37</v>
      </c>
      <c r="E417" t="s">
        <v>38</v>
      </c>
      <c r="F417" s="1">
        <v>6619</v>
      </c>
      <c r="G417" t="s">
        <v>988</v>
      </c>
      <c r="H417" s="3">
        <v>63707</v>
      </c>
      <c r="I417" t="s">
        <v>988</v>
      </c>
      <c r="J417" s="1">
        <v>1192</v>
      </c>
      <c r="K417" t="s">
        <v>989</v>
      </c>
      <c r="L417" s="1">
        <v>21</v>
      </c>
      <c r="M417" t="s">
        <v>228</v>
      </c>
      <c r="N417" s="1">
        <v>70777</v>
      </c>
      <c r="O417" t="s">
        <v>189</v>
      </c>
      <c r="P417" s="1">
        <v>16</v>
      </c>
      <c r="Q417" t="s">
        <v>190</v>
      </c>
      <c r="R417" s="1">
        <v>884</v>
      </c>
      <c r="S417" t="s">
        <v>172</v>
      </c>
      <c r="T417" t="s">
        <v>46</v>
      </c>
      <c r="V417" s="1">
        <v>70777</v>
      </c>
      <c r="W417" t="s">
        <v>189</v>
      </c>
      <c r="X417" t="s">
        <v>48</v>
      </c>
      <c r="Y417" s="1">
        <v>70777</v>
      </c>
      <c r="Z417" t="s">
        <v>189</v>
      </c>
      <c r="AA417" t="s">
        <v>48</v>
      </c>
      <c r="AB417" s="2">
        <v>3360</v>
      </c>
      <c r="AC417" s="2">
        <v>3360</v>
      </c>
      <c r="AD417" t="s">
        <v>557</v>
      </c>
      <c r="AE417" t="s">
        <v>557</v>
      </c>
      <c r="AF417" s="1">
        <v>1</v>
      </c>
      <c r="AG417" s="1">
        <v>3</v>
      </c>
      <c r="AH417" s="1" t="b">
        <f>Export4Q22[[#This Row],[Pharmacy Controller ID]]&lt;&gt;Export4Q22[[#This Row],[Medical Controller ID]]</f>
        <v>0</v>
      </c>
      <c r="AI417" t="str">
        <f t="shared" si="6"/>
        <v>71916Allina Health Aetna Medicare GrandMA-PDFALSEMedicare6619Allina Health Medicare B2AL63707Allina Health Medicare B2AL1192Aetna Allina Health Medicare B2AL21Aetna Medicare MAPD70777CVS Health (Aetna)16Aetna Health884CVS Caremark RXCustom70777CVS Health (Aetna)Parent70777CVS Health (Aetna)Parent33603360MNMN13</v>
      </c>
      <c r="AJ417" s="8" t="str">
        <f>IFERROR(IF(_xlfn.XLOOKUP(Export4Q22[[#This Row],[Plan ID]],#REF!,#REF!)=Export4Q22[[#This Row],[Concatenate]],"Same","Change"),"New")</f>
        <v>New</v>
      </c>
    </row>
    <row r="418" spans="1:36" x14ac:dyDescent="0.25">
      <c r="A418" s="1">
        <v>71917</v>
      </c>
      <c r="B418" t="s">
        <v>992</v>
      </c>
      <c r="C418" t="s">
        <v>36</v>
      </c>
      <c r="D418" t="s">
        <v>37</v>
      </c>
      <c r="E418" t="s">
        <v>38</v>
      </c>
      <c r="F418" s="1">
        <v>6619</v>
      </c>
      <c r="G418" t="s">
        <v>988</v>
      </c>
      <c r="H418" s="3">
        <v>63707</v>
      </c>
      <c r="I418" t="s">
        <v>988</v>
      </c>
      <c r="J418" s="1">
        <v>1192</v>
      </c>
      <c r="K418" t="s">
        <v>989</v>
      </c>
      <c r="L418" s="1">
        <v>21</v>
      </c>
      <c r="M418" t="s">
        <v>228</v>
      </c>
      <c r="N418" s="1">
        <v>70777</v>
      </c>
      <c r="O418" t="s">
        <v>189</v>
      </c>
      <c r="P418" s="1">
        <v>16</v>
      </c>
      <c r="Q418" t="s">
        <v>190</v>
      </c>
      <c r="R418" s="1">
        <v>884</v>
      </c>
      <c r="S418" t="s">
        <v>172</v>
      </c>
      <c r="T418" t="s">
        <v>46</v>
      </c>
      <c r="V418" s="1">
        <v>70777</v>
      </c>
      <c r="W418" t="s">
        <v>189</v>
      </c>
      <c r="X418" t="s">
        <v>48</v>
      </c>
      <c r="Y418" s="1">
        <v>70777</v>
      </c>
      <c r="Z418" t="s">
        <v>189</v>
      </c>
      <c r="AA418" t="s">
        <v>48</v>
      </c>
      <c r="AB418" s="2">
        <v>3954</v>
      </c>
      <c r="AC418" s="2">
        <v>3954</v>
      </c>
      <c r="AD418" t="s">
        <v>557</v>
      </c>
      <c r="AE418" t="s">
        <v>557</v>
      </c>
      <c r="AF418" s="1">
        <v>1</v>
      </c>
      <c r="AG418" s="1">
        <v>3</v>
      </c>
      <c r="AH418" s="1" t="b">
        <f>Export4Q22[[#This Row],[Pharmacy Controller ID]]&lt;&gt;Export4Q22[[#This Row],[Medical Controller ID]]</f>
        <v>0</v>
      </c>
      <c r="AI418" t="str">
        <f t="shared" si="6"/>
        <v>71917Allina Health Aetna Medicare EliteMA-PDFALSEMedicare6619Allina Health Medicare B2AL63707Allina Health Medicare B2AL1192Aetna Allina Health Medicare B2AL21Aetna Medicare MAPD70777CVS Health (Aetna)16Aetna Health884CVS Caremark RXCustom70777CVS Health (Aetna)Parent70777CVS Health (Aetna)Parent39543954MNMN13</v>
      </c>
      <c r="AJ418" s="8" t="str">
        <f>IFERROR(IF(_xlfn.XLOOKUP(Export4Q22[[#This Row],[Plan ID]],#REF!,#REF!)=Export4Q22[[#This Row],[Concatenate]],"Same","Change"),"New")</f>
        <v>New</v>
      </c>
    </row>
    <row r="419" spans="1:36" x14ac:dyDescent="0.25">
      <c r="A419" s="1">
        <v>72535</v>
      </c>
      <c r="B419" t="s">
        <v>993</v>
      </c>
      <c r="C419" t="s">
        <v>994</v>
      </c>
      <c r="D419" t="s">
        <v>995</v>
      </c>
      <c r="E419" t="s">
        <v>177</v>
      </c>
      <c r="F419" s="1">
        <v>8386</v>
      </c>
      <c r="G419" t="s">
        <v>996</v>
      </c>
      <c r="H419" s="3">
        <v>65395</v>
      </c>
      <c r="I419" t="s">
        <v>996</v>
      </c>
      <c r="J419" s="1">
        <v>1338</v>
      </c>
      <c r="K419" t="s">
        <v>997</v>
      </c>
      <c r="L419" s="1"/>
      <c r="N419" s="1"/>
      <c r="P419" s="1">
        <v>695</v>
      </c>
      <c r="Q419" t="s">
        <v>998</v>
      </c>
      <c r="R419" s="1">
        <v>70769</v>
      </c>
      <c r="S419" t="s">
        <v>999</v>
      </c>
      <c r="T419" t="s">
        <v>1000</v>
      </c>
      <c r="V419" s="1">
        <v>70769</v>
      </c>
      <c r="W419" t="s">
        <v>999</v>
      </c>
      <c r="X419" t="s">
        <v>183</v>
      </c>
      <c r="Y419" s="1"/>
      <c r="AA419" t="s">
        <v>150</v>
      </c>
      <c r="AB419" s="2">
        <v>0</v>
      </c>
      <c r="AC419" s="2">
        <v>0</v>
      </c>
      <c r="AD419" t="s">
        <v>553</v>
      </c>
      <c r="AF419" s="1">
        <v>184</v>
      </c>
      <c r="AG419" s="1"/>
      <c r="AH419" s="1" t="b">
        <f>Export4Q22[[#This Row],[Pharmacy Controller ID]]&lt;&gt;Export4Q22[[#This Row],[Medical Controller ID]]</f>
        <v>1</v>
      </c>
      <c r="AI419" t="str">
        <f t="shared" si="6"/>
        <v>72535Alluma AccessPBM OfferingTRUECommercial8386Alluma Access Formulary65395Alluma Access Formulary1338Alluma Commercial695Alluma70769Alluma PBMNational70769Alluma PBMPBM00AK,AL,AR,AZ,CA,CO,CT,DC,DE,FL,GA,HI,IA,ID,IL,IN,KS,KY,LA,MA,MD,ME,MI,MN,MO,MS,MT,NC,ND,NE,NH,NJ,NM,NV,NY,OH,OK,OR,PA,PR,RI,SC,SD,TN,TX,UT,VA,VT,WA,WI,WV,WY184</v>
      </c>
      <c r="AJ419" s="8" t="str">
        <f>IFERROR(IF(_xlfn.XLOOKUP(Export4Q22[[#This Row],[Plan ID]],#REF!,#REF!)=Export4Q22[[#This Row],[Concatenate]],"Same","Change"),"New")</f>
        <v>New</v>
      </c>
    </row>
    <row r="420" spans="1:36" x14ac:dyDescent="0.25">
      <c r="A420" s="1">
        <v>72534</v>
      </c>
      <c r="B420" t="s">
        <v>1001</v>
      </c>
      <c r="C420" t="s">
        <v>994</v>
      </c>
      <c r="D420" t="s">
        <v>995</v>
      </c>
      <c r="E420" t="s">
        <v>177</v>
      </c>
      <c r="F420" s="1">
        <v>8387</v>
      </c>
      <c r="G420" t="s">
        <v>1002</v>
      </c>
      <c r="H420" s="3">
        <v>65396</v>
      </c>
      <c r="I420" t="s">
        <v>1002</v>
      </c>
      <c r="J420" s="1">
        <v>1338</v>
      </c>
      <c r="K420" t="s">
        <v>997</v>
      </c>
      <c r="L420" s="1"/>
      <c r="N420" s="1"/>
      <c r="P420" s="1">
        <v>695</v>
      </c>
      <c r="Q420" t="s">
        <v>998</v>
      </c>
      <c r="R420" s="1">
        <v>70769</v>
      </c>
      <c r="S420" t="s">
        <v>999</v>
      </c>
      <c r="T420" t="s">
        <v>1000</v>
      </c>
      <c r="V420" s="1">
        <v>70769</v>
      </c>
      <c r="W420" t="s">
        <v>999</v>
      </c>
      <c r="X420" t="s">
        <v>183</v>
      </c>
      <c r="Y420" s="1"/>
      <c r="AA420" t="s">
        <v>150</v>
      </c>
      <c r="AB420" s="2">
        <v>0</v>
      </c>
      <c r="AC420" s="2">
        <v>0</v>
      </c>
      <c r="AD420" t="s">
        <v>553</v>
      </c>
      <c r="AF420" s="1">
        <v>184</v>
      </c>
      <c r="AG420" s="1"/>
      <c r="AH420" s="1" t="b">
        <f>Export4Q22[[#This Row],[Pharmacy Controller ID]]&lt;&gt;Export4Q22[[#This Row],[Medical Controller ID]]</f>
        <v>1</v>
      </c>
      <c r="AI420" t="str">
        <f t="shared" si="6"/>
        <v>72534Alluma AdvantagePBM OfferingTRUECommercial8387Alluma Advantage Formulary65396Alluma Advantage Formulary1338Alluma Commercial695Alluma70769Alluma PBMNational70769Alluma PBMPBM00AK,AL,AR,AZ,CA,CO,CT,DC,DE,FL,GA,HI,IA,ID,IL,IN,KS,KY,LA,MA,MD,ME,MI,MN,MO,MS,MT,NC,ND,NE,NH,NJ,NM,NV,NY,OH,OK,OR,PA,PR,RI,SC,SD,TN,TX,UT,VA,VT,WA,WI,WV,WY184</v>
      </c>
      <c r="AJ420" s="8" t="str">
        <f>IFERROR(IF(_xlfn.XLOOKUP(Export4Q22[[#This Row],[Plan ID]],#REF!,#REF!)=Export4Q22[[#This Row],[Concatenate]],"Same","Change"),"New")</f>
        <v>New</v>
      </c>
    </row>
    <row r="421" spans="1:36" x14ac:dyDescent="0.25">
      <c r="A421" s="1">
        <v>7248</v>
      </c>
      <c r="B421" t="s">
        <v>1003</v>
      </c>
      <c r="C421" t="s">
        <v>176</v>
      </c>
      <c r="D421" t="s">
        <v>995</v>
      </c>
      <c r="E421" t="s">
        <v>177</v>
      </c>
      <c r="F421" s="1">
        <v>7437</v>
      </c>
      <c r="G421" t="s">
        <v>1004</v>
      </c>
      <c r="H421" s="3">
        <v>64245</v>
      </c>
      <c r="I421" t="s">
        <v>1004</v>
      </c>
      <c r="J421" s="1">
        <v>1338</v>
      </c>
      <c r="K421" t="s">
        <v>997</v>
      </c>
      <c r="L421" s="1"/>
      <c r="N421" s="1">
        <v>3173</v>
      </c>
      <c r="O421" t="s">
        <v>1005</v>
      </c>
      <c r="P421" s="1">
        <v>695</v>
      </c>
      <c r="Q421" t="s">
        <v>998</v>
      </c>
      <c r="R421" s="1">
        <v>70769</v>
      </c>
      <c r="S421" t="s">
        <v>999</v>
      </c>
      <c r="T421" t="s">
        <v>1000</v>
      </c>
      <c r="U421" t="s">
        <v>47</v>
      </c>
      <c r="V421" s="1">
        <v>70769</v>
      </c>
      <c r="W421" t="s">
        <v>999</v>
      </c>
      <c r="X421" t="s">
        <v>183</v>
      </c>
      <c r="Y421" s="1"/>
      <c r="AA421" t="s">
        <v>150</v>
      </c>
      <c r="AB421" s="2">
        <v>64628</v>
      </c>
      <c r="AC421" s="2">
        <v>0</v>
      </c>
      <c r="AD421" t="s">
        <v>557</v>
      </c>
      <c r="AF421" s="1">
        <v>184</v>
      </c>
      <c r="AG421" s="1"/>
      <c r="AH421" s="1" t="b">
        <f>Export4Q22[[#This Row],[Pharmacy Controller ID]]&lt;&gt;Export4Q22[[#This Row],[Medical Controller ID]]</f>
        <v>1</v>
      </c>
      <c r="AI421" t="str">
        <f t="shared" si="6"/>
        <v>7248Mayo Health EmployeesEmployerTRUECommercial7437Alluma Care Formulary64245Alluma Care Formulary1338Alluma Commercial3173Mayo Foundation for Medical Education and Research695Alluma70769Alluma PBMNationalPBM Claims70769Alluma PBMPBM646280MN184</v>
      </c>
      <c r="AJ421" s="8" t="str">
        <f>IFERROR(IF(_xlfn.XLOOKUP(Export4Q22[[#This Row],[Plan ID]],#REF!,#REF!)=Export4Q22[[#This Row],[Concatenate]],"Same","Change"),"New")</f>
        <v>New</v>
      </c>
    </row>
    <row r="422" spans="1:36" x14ac:dyDescent="0.25">
      <c r="A422" s="1">
        <v>70738</v>
      </c>
      <c r="B422" t="s">
        <v>1006</v>
      </c>
      <c r="C422" t="s">
        <v>994</v>
      </c>
      <c r="D422" t="s">
        <v>995</v>
      </c>
      <c r="E422" t="s">
        <v>177</v>
      </c>
      <c r="F422" s="1">
        <v>7437</v>
      </c>
      <c r="G422" t="s">
        <v>1004</v>
      </c>
      <c r="H422" s="3">
        <v>64245</v>
      </c>
      <c r="I422" t="s">
        <v>1004</v>
      </c>
      <c r="J422" s="1">
        <v>1338</v>
      </c>
      <c r="K422" t="s">
        <v>997</v>
      </c>
      <c r="L422" s="1"/>
      <c r="N422" s="1"/>
      <c r="P422" s="1">
        <v>695</v>
      </c>
      <c r="Q422" t="s">
        <v>998</v>
      </c>
      <c r="R422" s="1">
        <v>70769</v>
      </c>
      <c r="S422" t="s">
        <v>999</v>
      </c>
      <c r="T422" t="s">
        <v>1000</v>
      </c>
      <c r="V422" s="1">
        <v>70769</v>
      </c>
      <c r="W422" t="s">
        <v>999</v>
      </c>
      <c r="X422" t="s">
        <v>183</v>
      </c>
      <c r="Y422" s="1"/>
      <c r="AA422" t="s">
        <v>150</v>
      </c>
      <c r="AB422" s="2">
        <v>0</v>
      </c>
      <c r="AC422" s="2">
        <v>0</v>
      </c>
      <c r="AD422" t="s">
        <v>193</v>
      </c>
      <c r="AF422" s="1">
        <v>184</v>
      </c>
      <c r="AG422" s="1"/>
      <c r="AH422" s="1" t="b">
        <f>Export4Q22[[#This Row],[Pharmacy Controller ID]]&lt;&gt;Export4Q22[[#This Row],[Medical Controller ID]]</f>
        <v>1</v>
      </c>
      <c r="AI422" t="str">
        <f t="shared" si="6"/>
        <v>70738Alluma CarePBM OfferingTRUECommercial7437Alluma Care Formulary64245Alluma Care Formulary1338Alluma Commercial695Alluma70769Alluma PBMNational70769Alluma PBMPBM00AK,AL,AR,AS,AZ,CA,CO,CT,DC,DE,FL,GA,GU,HI,IA,ID,IL,IN,KS,KY,LA,MA,MD,ME,MI,MN,MO,MP,MS,MT,NC,ND,NE,NH,NJ,NM,NV,NY,OH,OK,OR,PA,PR,RI,SC,SD,TN,TX,UM,UT,VA,VI,VT,WA,WI,WV,WY184</v>
      </c>
      <c r="AJ422" s="8" t="str">
        <f>IFERROR(IF(_xlfn.XLOOKUP(Export4Q22[[#This Row],[Plan ID]],#REF!,#REF!)=Export4Q22[[#This Row],[Concatenate]],"Same","Change"),"New")</f>
        <v>New</v>
      </c>
    </row>
    <row r="423" spans="1:36" x14ac:dyDescent="0.25">
      <c r="A423" s="1">
        <v>70685</v>
      </c>
      <c r="B423" t="s">
        <v>1007</v>
      </c>
      <c r="C423" t="s">
        <v>192</v>
      </c>
      <c r="D423" t="s">
        <v>37</v>
      </c>
      <c r="E423" t="s">
        <v>177</v>
      </c>
      <c r="F423" s="1">
        <v>7368</v>
      </c>
      <c r="G423" t="s">
        <v>1008</v>
      </c>
      <c r="H423" s="3">
        <v>64205</v>
      </c>
      <c r="I423" t="s">
        <v>1008</v>
      </c>
      <c r="J423" s="1">
        <v>586</v>
      </c>
      <c r="K423" t="s">
        <v>1009</v>
      </c>
      <c r="L423" s="1">
        <v>608</v>
      </c>
      <c r="M423" t="s">
        <v>1010</v>
      </c>
      <c r="N423" s="1">
        <v>60545</v>
      </c>
      <c r="O423" t="s">
        <v>1011</v>
      </c>
      <c r="P423" s="1">
        <v>24</v>
      </c>
      <c r="Q423" t="s">
        <v>1012</v>
      </c>
      <c r="R423" s="1">
        <v>884</v>
      </c>
      <c r="S423" t="s">
        <v>172</v>
      </c>
      <c r="T423" t="s">
        <v>46</v>
      </c>
      <c r="V423" s="1">
        <v>60545</v>
      </c>
      <c r="W423" t="s">
        <v>1011</v>
      </c>
      <c r="X423" t="s">
        <v>48</v>
      </c>
      <c r="Y423" s="1">
        <v>60545</v>
      </c>
      <c r="Z423" t="s">
        <v>1011</v>
      </c>
      <c r="AA423" t="s">
        <v>48</v>
      </c>
      <c r="AB423" s="2">
        <v>25317</v>
      </c>
      <c r="AC423" s="2">
        <v>25317</v>
      </c>
      <c r="AD423" t="s">
        <v>551</v>
      </c>
      <c r="AE423" t="s">
        <v>551</v>
      </c>
      <c r="AF423" s="1">
        <v>127</v>
      </c>
      <c r="AG423" s="1">
        <v>139</v>
      </c>
      <c r="AH423" s="1" t="b">
        <f>Export4Q22[[#This Row],[Pharmacy Controller ID]]&lt;&gt;Export4Q22[[#This Row],[Medical Controller ID]]</f>
        <v>0</v>
      </c>
      <c r="AI423" t="str">
        <f t="shared" si="6"/>
        <v>70685Allways Health Partners Four Tier PPOPPOFALSECommercial7368Allways Health Partners Four Tier64205Allways Health Partners Four Tier586AllWays Health Partners Commercial-HIX608AllWays Health Partners Commercial60545Allways Health Partners24AllWays Health Partners884CVS Caremark RXCustom60545Allways Health PartnersParent60545Allways Health PartnersParent2531725317MAMA127139</v>
      </c>
      <c r="AJ423" s="8" t="str">
        <f>IFERROR(IF(_xlfn.XLOOKUP(Export4Q22[[#This Row],[Plan ID]],#REF!,#REF!)=Export4Q22[[#This Row],[Concatenate]],"Same","Change"),"New")</f>
        <v>New</v>
      </c>
    </row>
    <row r="424" spans="1:36" x14ac:dyDescent="0.25">
      <c r="A424" s="1">
        <v>70686</v>
      </c>
      <c r="B424" t="s">
        <v>1013</v>
      </c>
      <c r="C424" t="s">
        <v>195</v>
      </c>
      <c r="D424" t="s">
        <v>37</v>
      </c>
      <c r="E424" t="s">
        <v>177</v>
      </c>
      <c r="F424" s="1">
        <v>7368</v>
      </c>
      <c r="G424" t="s">
        <v>1008</v>
      </c>
      <c r="H424" s="3">
        <v>64205</v>
      </c>
      <c r="I424" t="s">
        <v>1008</v>
      </c>
      <c r="J424" s="1">
        <v>586</v>
      </c>
      <c r="K424" t="s">
        <v>1009</v>
      </c>
      <c r="L424" s="1">
        <v>608</v>
      </c>
      <c r="M424" t="s">
        <v>1010</v>
      </c>
      <c r="N424" s="1">
        <v>60545</v>
      </c>
      <c r="O424" t="s">
        <v>1011</v>
      </c>
      <c r="P424" s="1">
        <v>24</v>
      </c>
      <c r="Q424" t="s">
        <v>1012</v>
      </c>
      <c r="R424" s="1">
        <v>884</v>
      </c>
      <c r="S424" t="s">
        <v>172</v>
      </c>
      <c r="T424" t="s">
        <v>46</v>
      </c>
      <c r="V424" s="1">
        <v>60545</v>
      </c>
      <c r="W424" t="s">
        <v>1011</v>
      </c>
      <c r="X424" t="s">
        <v>48</v>
      </c>
      <c r="Y424" s="1">
        <v>60545</v>
      </c>
      <c r="Z424" t="s">
        <v>1011</v>
      </c>
      <c r="AA424" t="s">
        <v>48</v>
      </c>
      <c r="AB424" s="2">
        <v>7002</v>
      </c>
      <c r="AC424" s="2">
        <v>7002</v>
      </c>
      <c r="AD424" t="s">
        <v>551</v>
      </c>
      <c r="AE424" t="s">
        <v>551</v>
      </c>
      <c r="AF424" s="1">
        <v>127</v>
      </c>
      <c r="AG424" s="1">
        <v>139</v>
      </c>
      <c r="AH424" s="1" t="b">
        <f>Export4Q22[[#This Row],[Pharmacy Controller ID]]&lt;&gt;Export4Q22[[#This Row],[Medical Controller ID]]</f>
        <v>0</v>
      </c>
      <c r="AI424" t="str">
        <f t="shared" si="6"/>
        <v>70686Allways Health Partners Four Tier HMOHMOFALSECommercial7368Allways Health Partners Four Tier64205Allways Health Partners Four Tier586AllWays Health Partners Commercial-HIX608AllWays Health Partners Commercial60545Allways Health Partners24AllWays Health Partners884CVS Caremark RXCustom60545Allways Health PartnersParent60545Allways Health PartnersParent70027002MAMA127139</v>
      </c>
      <c r="AJ424" s="8" t="str">
        <f>IFERROR(IF(_xlfn.XLOOKUP(Export4Q22[[#This Row],[Plan ID]],#REF!,#REF!)=Export4Q22[[#This Row],[Concatenate]],"Same","Change"),"New")</f>
        <v>New</v>
      </c>
    </row>
    <row r="425" spans="1:36" x14ac:dyDescent="0.25">
      <c r="A425" s="1">
        <v>65536</v>
      </c>
      <c r="B425" t="s">
        <v>1014</v>
      </c>
      <c r="C425" t="s">
        <v>326</v>
      </c>
      <c r="D425" t="s">
        <v>37</v>
      </c>
      <c r="E425" t="s">
        <v>327</v>
      </c>
      <c r="F425" s="1">
        <v>6808</v>
      </c>
      <c r="G425" t="s">
        <v>1015</v>
      </c>
      <c r="H425" s="3">
        <v>63862</v>
      </c>
      <c r="I425" t="s">
        <v>1015</v>
      </c>
      <c r="J425" s="1">
        <v>586</v>
      </c>
      <c r="K425" t="s">
        <v>1009</v>
      </c>
      <c r="L425" s="1">
        <v>609</v>
      </c>
      <c r="M425" t="s">
        <v>1016</v>
      </c>
      <c r="N425" s="1">
        <v>60545</v>
      </c>
      <c r="O425" t="s">
        <v>1011</v>
      </c>
      <c r="P425" s="1">
        <v>24</v>
      </c>
      <c r="Q425" t="s">
        <v>1012</v>
      </c>
      <c r="R425" s="1">
        <v>884</v>
      </c>
      <c r="S425" t="s">
        <v>172</v>
      </c>
      <c r="T425" t="s">
        <v>46</v>
      </c>
      <c r="U425" t="s">
        <v>47</v>
      </c>
      <c r="V425" s="1">
        <v>60545</v>
      </c>
      <c r="W425" t="s">
        <v>1011</v>
      </c>
      <c r="X425" t="s">
        <v>48</v>
      </c>
      <c r="Y425" s="1">
        <v>60545</v>
      </c>
      <c r="Z425" t="s">
        <v>1011</v>
      </c>
      <c r="AA425" t="s">
        <v>48</v>
      </c>
      <c r="AB425" s="2">
        <v>12090</v>
      </c>
      <c r="AC425" s="2">
        <v>12090</v>
      </c>
      <c r="AD425" t="s">
        <v>551</v>
      </c>
      <c r="AE425" t="s">
        <v>551</v>
      </c>
      <c r="AF425" s="1">
        <v>127</v>
      </c>
      <c r="AG425" s="1">
        <v>139</v>
      </c>
      <c r="AH425" s="1" t="b">
        <f>Export4Q22[[#This Row],[Pharmacy Controller ID]]&lt;&gt;Export4Q22[[#This Row],[Medical Controller ID]]</f>
        <v>0</v>
      </c>
      <c r="AI425" t="str">
        <f t="shared" si="6"/>
        <v>65536Allways Health Partners MA HMO HIXHMO-HIXFALSEHealth Exchange6808AllWays Health Partners MA HIX63862AllWays Health Partners MA HIX586AllWays Health Partners Commercial-HIX609AllWays Health Partners Health Exchange60545Allways Health Partners24AllWays Health Partners884CVS Caremark RXCustomPBM Claims60545Allways Health PartnersParent60545Allways Health PartnersParent1209012090MAMA127139</v>
      </c>
      <c r="AJ425" s="8" t="str">
        <f>IFERROR(IF(_xlfn.XLOOKUP(Export4Q22[[#This Row],[Plan ID]],#REF!,#REF!)=Export4Q22[[#This Row],[Concatenate]],"Same","Change"),"New")</f>
        <v>New</v>
      </c>
    </row>
    <row r="426" spans="1:36" x14ac:dyDescent="0.25">
      <c r="A426" s="1">
        <v>62524</v>
      </c>
      <c r="B426" t="s">
        <v>1017</v>
      </c>
      <c r="C426" t="s">
        <v>159</v>
      </c>
      <c r="D426" t="s">
        <v>37</v>
      </c>
      <c r="E426" t="s">
        <v>160</v>
      </c>
      <c r="F426" s="1">
        <v>6515</v>
      </c>
      <c r="G426" t="s">
        <v>1018</v>
      </c>
      <c r="H426" s="3">
        <v>59869</v>
      </c>
      <c r="I426" t="s">
        <v>1018</v>
      </c>
      <c r="J426" s="1">
        <v>587</v>
      </c>
      <c r="K426" t="s">
        <v>1019</v>
      </c>
      <c r="L426" s="1">
        <v>610</v>
      </c>
      <c r="M426" t="s">
        <v>1020</v>
      </c>
      <c r="N426" s="1">
        <v>60545</v>
      </c>
      <c r="O426" t="s">
        <v>1011</v>
      </c>
      <c r="P426" s="1">
        <v>24</v>
      </c>
      <c r="Q426" t="s">
        <v>1012</v>
      </c>
      <c r="R426" s="1">
        <v>884</v>
      </c>
      <c r="S426" t="s">
        <v>172</v>
      </c>
      <c r="T426" t="s">
        <v>46</v>
      </c>
      <c r="U426" t="s">
        <v>47</v>
      </c>
      <c r="V426" s="1">
        <v>60545</v>
      </c>
      <c r="W426" t="s">
        <v>1011</v>
      </c>
      <c r="X426" t="s">
        <v>48</v>
      </c>
      <c r="Y426" s="1">
        <v>60545</v>
      </c>
      <c r="Z426" t="s">
        <v>1011</v>
      </c>
      <c r="AA426" t="s">
        <v>48</v>
      </c>
      <c r="AB426" s="2">
        <v>30511</v>
      </c>
      <c r="AC426" s="2">
        <v>30511</v>
      </c>
      <c r="AD426" t="s">
        <v>551</v>
      </c>
      <c r="AE426" t="s">
        <v>551</v>
      </c>
      <c r="AF426" s="1">
        <v>127</v>
      </c>
      <c r="AG426" s="1">
        <v>139</v>
      </c>
      <c r="AH426" s="1" t="b">
        <f>Export4Q22[[#This Row],[Pharmacy Controller ID]]&lt;&gt;Export4Q22[[#This Row],[Medical Controller ID]]</f>
        <v>0</v>
      </c>
      <c r="AI426" t="str">
        <f t="shared" si="6"/>
        <v>62524My Care Family-AllWays Health Partners ACOHMO - MedicaidFALSEManaged Medicaid6515Allways Health Partners MassHealth59869Allways Health Partners MassHealth587AllWays Health Partners MassHealth610AllWays Health Partners Managed Medicaid MA60545Allways Health Partners24AllWays Health Partners884CVS Caremark RXCustomPBM Claims60545Allways Health PartnersParent60545Allways Health PartnersParent3051130511MAMA127139</v>
      </c>
      <c r="AJ426" s="8" t="str">
        <f>IFERROR(IF(_xlfn.XLOOKUP(Export4Q22[[#This Row],[Plan ID]],#REF!,#REF!)=Export4Q22[[#This Row],[Concatenate]],"Same","Change"),"New")</f>
        <v>New</v>
      </c>
    </row>
    <row r="427" spans="1:36" x14ac:dyDescent="0.25">
      <c r="A427" s="1">
        <v>70730</v>
      </c>
      <c r="B427" t="s">
        <v>1021</v>
      </c>
      <c r="C427" t="s">
        <v>195</v>
      </c>
      <c r="D427" t="s">
        <v>37</v>
      </c>
      <c r="E427" t="s">
        <v>177</v>
      </c>
      <c r="F427" s="1">
        <v>6808</v>
      </c>
      <c r="G427" t="s">
        <v>1015</v>
      </c>
      <c r="H427" s="3">
        <v>64206</v>
      </c>
      <c r="I427" t="s">
        <v>1022</v>
      </c>
      <c r="J427" s="1">
        <v>586</v>
      </c>
      <c r="K427" t="s">
        <v>1009</v>
      </c>
      <c r="L427" s="1">
        <v>608</v>
      </c>
      <c r="M427" t="s">
        <v>1010</v>
      </c>
      <c r="N427" s="1">
        <v>60545</v>
      </c>
      <c r="O427" t="s">
        <v>1011</v>
      </c>
      <c r="P427" s="1">
        <v>24</v>
      </c>
      <c r="Q427" t="s">
        <v>1012</v>
      </c>
      <c r="R427" s="1">
        <v>884</v>
      </c>
      <c r="S427" t="s">
        <v>172</v>
      </c>
      <c r="T427" t="s">
        <v>46</v>
      </c>
      <c r="V427" s="1">
        <v>60545</v>
      </c>
      <c r="W427" t="s">
        <v>1011</v>
      </c>
      <c r="X427" t="s">
        <v>48</v>
      </c>
      <c r="Y427" s="1">
        <v>60545</v>
      </c>
      <c r="Z427" t="s">
        <v>1011</v>
      </c>
      <c r="AA427" t="s">
        <v>48</v>
      </c>
      <c r="AB427" s="2">
        <v>26261</v>
      </c>
      <c r="AC427" s="2">
        <v>26261</v>
      </c>
      <c r="AD427" t="s">
        <v>551</v>
      </c>
      <c r="AE427" t="s">
        <v>551</v>
      </c>
      <c r="AF427" s="1">
        <v>127</v>
      </c>
      <c r="AG427" s="1">
        <v>139</v>
      </c>
      <c r="AH427" s="1" t="b">
        <f>Export4Q22[[#This Row],[Pharmacy Controller ID]]&lt;&gt;Export4Q22[[#This Row],[Medical Controller ID]]</f>
        <v>0</v>
      </c>
      <c r="AI427" t="str">
        <f t="shared" si="6"/>
        <v>70730Allways Health Partners Six Tier HMOHMOFALSECommercial6808AllWays Health Partners MA HIX64206Allways Health Partners Six Tier586AllWays Health Partners Commercial-HIX608AllWays Health Partners Commercial60545Allways Health Partners24AllWays Health Partners884CVS Caremark RXCustom60545Allways Health PartnersParent60545Allways Health PartnersParent2626126261MAMA127139</v>
      </c>
      <c r="AJ427" s="8" t="str">
        <f>IFERROR(IF(_xlfn.XLOOKUP(Export4Q22[[#This Row],[Plan ID]],#REF!,#REF!)=Export4Q22[[#This Row],[Concatenate]],"Same","Change"),"New")</f>
        <v>New</v>
      </c>
    </row>
    <row r="428" spans="1:36" x14ac:dyDescent="0.25">
      <c r="A428" s="1">
        <v>70731</v>
      </c>
      <c r="B428" t="s">
        <v>1023</v>
      </c>
      <c r="C428" t="s">
        <v>192</v>
      </c>
      <c r="D428" t="s">
        <v>37</v>
      </c>
      <c r="E428" t="s">
        <v>177</v>
      </c>
      <c r="F428" s="1">
        <v>6808</v>
      </c>
      <c r="G428" t="s">
        <v>1015</v>
      </c>
      <c r="H428" s="3">
        <v>64206</v>
      </c>
      <c r="I428" t="s">
        <v>1022</v>
      </c>
      <c r="J428" s="1">
        <v>586</v>
      </c>
      <c r="K428" t="s">
        <v>1009</v>
      </c>
      <c r="L428" s="1">
        <v>608</v>
      </c>
      <c r="M428" t="s">
        <v>1010</v>
      </c>
      <c r="N428" s="1">
        <v>60545</v>
      </c>
      <c r="O428" t="s">
        <v>1011</v>
      </c>
      <c r="P428" s="1">
        <v>24</v>
      </c>
      <c r="Q428" t="s">
        <v>1012</v>
      </c>
      <c r="R428" s="1">
        <v>884</v>
      </c>
      <c r="S428" t="s">
        <v>172</v>
      </c>
      <c r="T428" t="s">
        <v>46</v>
      </c>
      <c r="V428" s="1">
        <v>60545</v>
      </c>
      <c r="W428" t="s">
        <v>1011</v>
      </c>
      <c r="X428" t="s">
        <v>48</v>
      </c>
      <c r="Y428" s="1">
        <v>60545</v>
      </c>
      <c r="Z428" t="s">
        <v>1011</v>
      </c>
      <c r="AA428" t="s">
        <v>48</v>
      </c>
      <c r="AB428" s="2">
        <v>94936</v>
      </c>
      <c r="AC428" s="2">
        <v>94938</v>
      </c>
      <c r="AD428" t="s">
        <v>551</v>
      </c>
      <c r="AE428" t="s">
        <v>551</v>
      </c>
      <c r="AF428" s="1">
        <v>127</v>
      </c>
      <c r="AG428" s="1">
        <v>139</v>
      </c>
      <c r="AH428" s="1" t="b">
        <f>Export4Q22[[#This Row],[Pharmacy Controller ID]]&lt;&gt;Export4Q22[[#This Row],[Medical Controller ID]]</f>
        <v>0</v>
      </c>
      <c r="AI428" t="str">
        <f t="shared" si="6"/>
        <v>70731Allways Health Partners Six Tier PPOPPOFALSECommercial6808AllWays Health Partners MA HIX64206Allways Health Partners Six Tier586AllWays Health Partners Commercial-HIX608AllWays Health Partners Commercial60545Allways Health Partners24AllWays Health Partners884CVS Caremark RXCustom60545Allways Health PartnersParent60545Allways Health PartnersParent9493694938MAMA127139</v>
      </c>
      <c r="AJ428" s="8" t="str">
        <f>IFERROR(IF(_xlfn.XLOOKUP(Export4Q22[[#This Row],[Plan ID]],#REF!,#REF!)=Export4Q22[[#This Row],[Concatenate]],"Same","Change"),"New")</f>
        <v>New</v>
      </c>
    </row>
    <row r="429" spans="1:36" x14ac:dyDescent="0.25">
      <c r="A429" s="1">
        <v>70687</v>
      </c>
      <c r="B429" t="s">
        <v>1024</v>
      </c>
      <c r="C429" t="s">
        <v>192</v>
      </c>
      <c r="D429" t="s">
        <v>37</v>
      </c>
      <c r="E429" t="s">
        <v>177</v>
      </c>
      <c r="F429" s="1">
        <v>6513</v>
      </c>
      <c r="G429" t="s">
        <v>1025</v>
      </c>
      <c r="H429" s="3">
        <v>60804</v>
      </c>
      <c r="I429" t="s">
        <v>1025</v>
      </c>
      <c r="J429" s="1">
        <v>586</v>
      </c>
      <c r="K429" t="s">
        <v>1009</v>
      </c>
      <c r="L429" s="1">
        <v>608</v>
      </c>
      <c r="M429" t="s">
        <v>1010</v>
      </c>
      <c r="N429" s="1">
        <v>60545</v>
      </c>
      <c r="O429" t="s">
        <v>1011</v>
      </c>
      <c r="P429" s="1">
        <v>24</v>
      </c>
      <c r="Q429" t="s">
        <v>1012</v>
      </c>
      <c r="R429" s="1">
        <v>884</v>
      </c>
      <c r="S429" t="s">
        <v>172</v>
      </c>
      <c r="T429" t="s">
        <v>46</v>
      </c>
      <c r="U429" t="s">
        <v>47</v>
      </c>
      <c r="V429" s="1">
        <v>60545</v>
      </c>
      <c r="W429" t="s">
        <v>1011</v>
      </c>
      <c r="X429" t="s">
        <v>48</v>
      </c>
      <c r="Y429" s="1">
        <v>60545</v>
      </c>
      <c r="Z429" t="s">
        <v>1011</v>
      </c>
      <c r="AA429" t="s">
        <v>48</v>
      </c>
      <c r="AB429" s="2">
        <v>6329</v>
      </c>
      <c r="AC429" s="2">
        <v>6329</v>
      </c>
      <c r="AD429" t="s">
        <v>551</v>
      </c>
      <c r="AE429" t="s">
        <v>551</v>
      </c>
      <c r="AF429" s="1">
        <v>127</v>
      </c>
      <c r="AG429" s="1">
        <v>139</v>
      </c>
      <c r="AH429" s="1" t="b">
        <f>Export4Q22[[#This Row],[Pharmacy Controller ID]]&lt;&gt;Export4Q22[[#This Row],[Medical Controller ID]]</f>
        <v>0</v>
      </c>
      <c r="AI429" t="str">
        <f t="shared" si="6"/>
        <v>70687Allways Health Partners Three Tier PPOPPOFALSECommercial6513Allways Health Partners Three Tier60804Allways Health Partners Three Tier586AllWays Health Partners Commercial-HIX608AllWays Health Partners Commercial60545Allways Health Partners24AllWays Health Partners884CVS Caremark RXCustomPBM Claims60545Allways Health PartnersParent60545Allways Health PartnersParent63296329MAMA127139</v>
      </c>
      <c r="AJ429" s="8" t="str">
        <f>IFERROR(IF(_xlfn.XLOOKUP(Export4Q22[[#This Row],[Plan ID]],#REF!,#REF!)=Export4Q22[[#This Row],[Concatenate]],"Same","Change"),"New")</f>
        <v>New</v>
      </c>
    </row>
    <row r="430" spans="1:36" x14ac:dyDescent="0.25">
      <c r="A430" s="1">
        <v>70688</v>
      </c>
      <c r="B430" t="s">
        <v>1026</v>
      </c>
      <c r="C430" t="s">
        <v>195</v>
      </c>
      <c r="D430" t="s">
        <v>37</v>
      </c>
      <c r="E430" t="s">
        <v>177</v>
      </c>
      <c r="F430" s="1">
        <v>6513</v>
      </c>
      <c r="G430" t="s">
        <v>1025</v>
      </c>
      <c r="H430" s="3">
        <v>60804</v>
      </c>
      <c r="I430" t="s">
        <v>1025</v>
      </c>
      <c r="J430" s="1">
        <v>586</v>
      </c>
      <c r="K430" t="s">
        <v>1009</v>
      </c>
      <c r="L430" s="1">
        <v>608</v>
      </c>
      <c r="M430" t="s">
        <v>1010</v>
      </c>
      <c r="N430" s="1">
        <v>60545</v>
      </c>
      <c r="O430" t="s">
        <v>1011</v>
      </c>
      <c r="P430" s="1">
        <v>24</v>
      </c>
      <c r="Q430" t="s">
        <v>1012</v>
      </c>
      <c r="R430" s="1">
        <v>884</v>
      </c>
      <c r="S430" t="s">
        <v>172</v>
      </c>
      <c r="T430" t="s">
        <v>46</v>
      </c>
      <c r="U430" t="s">
        <v>47</v>
      </c>
      <c r="V430" s="1">
        <v>60545</v>
      </c>
      <c r="W430" t="s">
        <v>1011</v>
      </c>
      <c r="X430" t="s">
        <v>48</v>
      </c>
      <c r="Y430" s="1">
        <v>60545</v>
      </c>
      <c r="Z430" t="s">
        <v>1011</v>
      </c>
      <c r="AA430" t="s">
        <v>48</v>
      </c>
      <c r="AB430" s="2">
        <v>1750</v>
      </c>
      <c r="AC430" s="2">
        <v>1750</v>
      </c>
      <c r="AD430" t="s">
        <v>551</v>
      </c>
      <c r="AE430" t="s">
        <v>551</v>
      </c>
      <c r="AF430" s="1">
        <v>127</v>
      </c>
      <c r="AG430" s="1">
        <v>139</v>
      </c>
      <c r="AH430" s="1" t="b">
        <f>Export4Q22[[#This Row],[Pharmacy Controller ID]]&lt;&gt;Export4Q22[[#This Row],[Medical Controller ID]]</f>
        <v>0</v>
      </c>
      <c r="AI430" t="str">
        <f t="shared" si="6"/>
        <v>70688Allways Health Partners Three Tier HMOHMOFALSECommercial6513Allways Health Partners Three Tier60804Allways Health Partners Three Tier586AllWays Health Partners Commercial-HIX608AllWays Health Partners Commercial60545Allways Health Partners24AllWays Health Partners884CVS Caremark RXCustomPBM Claims60545Allways Health PartnersParent60545Allways Health PartnersParent17501750MAMA127139</v>
      </c>
      <c r="AJ430" s="8" t="str">
        <f>IFERROR(IF(_xlfn.XLOOKUP(Export4Q22[[#This Row],[Plan ID]],#REF!,#REF!)=Export4Q22[[#This Row],[Concatenate]],"Same","Change"),"New")</f>
        <v>New</v>
      </c>
    </row>
    <row r="431" spans="1:36" x14ac:dyDescent="0.25">
      <c r="A431" s="1">
        <v>2493</v>
      </c>
      <c r="B431" t="s">
        <v>1027</v>
      </c>
      <c r="C431" t="s">
        <v>159</v>
      </c>
      <c r="D431" t="s">
        <v>37</v>
      </c>
      <c r="E431" t="s">
        <v>160</v>
      </c>
      <c r="F431" s="1">
        <v>1805</v>
      </c>
      <c r="G431" t="s">
        <v>1028</v>
      </c>
      <c r="H431" s="3">
        <v>59924</v>
      </c>
      <c r="I431" t="s">
        <v>1029</v>
      </c>
      <c r="J431" s="1">
        <v>53</v>
      </c>
      <c r="K431" t="s">
        <v>1029</v>
      </c>
      <c r="L431" s="1">
        <v>34</v>
      </c>
      <c r="M431" t="s">
        <v>1030</v>
      </c>
      <c r="N431" s="1">
        <v>7406</v>
      </c>
      <c r="O431" t="s">
        <v>1031</v>
      </c>
      <c r="P431" s="1">
        <v>25</v>
      </c>
      <c r="Q431" t="s">
        <v>1031</v>
      </c>
      <c r="R431" s="1">
        <v>69652</v>
      </c>
      <c r="S431" t="s">
        <v>1032</v>
      </c>
      <c r="T431" t="s">
        <v>46</v>
      </c>
      <c r="U431" t="s">
        <v>47</v>
      </c>
      <c r="V431" s="1">
        <v>7406</v>
      </c>
      <c r="W431" t="s">
        <v>1031</v>
      </c>
      <c r="X431" t="s">
        <v>48</v>
      </c>
      <c r="Y431" s="1">
        <v>7406</v>
      </c>
      <c r="Z431" t="s">
        <v>1031</v>
      </c>
      <c r="AA431" t="s">
        <v>48</v>
      </c>
      <c r="AB431" s="2">
        <v>72220</v>
      </c>
      <c r="AC431" s="2">
        <v>72220</v>
      </c>
      <c r="AD431" t="s">
        <v>706</v>
      </c>
      <c r="AE431" t="s">
        <v>706</v>
      </c>
      <c r="AF431" s="1">
        <v>177</v>
      </c>
      <c r="AG431" s="1">
        <v>196</v>
      </c>
      <c r="AH431" s="1" t="b">
        <f>Export4Q22[[#This Row],[Pharmacy Controller ID]]&lt;&gt;Export4Q22[[#This Row],[Medical Controller ID]]</f>
        <v>0</v>
      </c>
      <c r="AI431" t="str">
        <f t="shared" si="6"/>
        <v>2493AlohaCare QUEST IntegrationHMO - MedicaidFALSEManaged Medicaid1805AlohaCare Quest59924Aloha Care Quest53Aloha Care Quest34AlohaCare Managed Medicaid HI7406AlohaCare25AlohaCare69652IngenioRxCustomPBM Claims7406AlohaCareParent7406AlohaCareParent7222072220HIHI177196</v>
      </c>
      <c r="AJ431" s="8" t="str">
        <f>IFERROR(IF(_xlfn.XLOOKUP(Export4Q22[[#This Row],[Plan ID]],#REF!,#REF!)=Export4Q22[[#This Row],[Concatenate]],"Same","Change"),"New")</f>
        <v>New</v>
      </c>
    </row>
    <row r="432" spans="1:36" x14ac:dyDescent="0.25">
      <c r="A432" s="1">
        <v>10119</v>
      </c>
      <c r="B432" t="s">
        <v>1033</v>
      </c>
      <c r="C432" t="s">
        <v>36</v>
      </c>
      <c r="D432" t="s">
        <v>37</v>
      </c>
      <c r="E432" t="s">
        <v>38</v>
      </c>
      <c r="F432" s="1">
        <v>3656</v>
      </c>
      <c r="G432" t="s">
        <v>1034</v>
      </c>
      <c r="H432" s="3">
        <v>59630</v>
      </c>
      <c r="I432" t="s">
        <v>1034</v>
      </c>
      <c r="J432" s="1">
        <v>54</v>
      </c>
      <c r="K432" t="s">
        <v>1034</v>
      </c>
      <c r="L432" s="1">
        <v>35</v>
      </c>
      <c r="M432" t="s">
        <v>1035</v>
      </c>
      <c r="N432" s="1">
        <v>7406</v>
      </c>
      <c r="O432" t="s">
        <v>1031</v>
      </c>
      <c r="P432" s="1">
        <v>25</v>
      </c>
      <c r="Q432" t="s">
        <v>1031</v>
      </c>
      <c r="R432" s="1">
        <v>69652</v>
      </c>
      <c r="S432" t="s">
        <v>1032</v>
      </c>
      <c r="T432" t="s">
        <v>46</v>
      </c>
      <c r="U432" t="s">
        <v>47</v>
      </c>
      <c r="V432" s="1">
        <v>7406</v>
      </c>
      <c r="W432" t="s">
        <v>1031</v>
      </c>
      <c r="X432" t="s">
        <v>48</v>
      </c>
      <c r="Y432" s="1">
        <v>7406</v>
      </c>
      <c r="Z432" t="s">
        <v>1031</v>
      </c>
      <c r="AA432" t="s">
        <v>48</v>
      </c>
      <c r="AB432" s="2">
        <v>2464</v>
      </c>
      <c r="AC432" s="2">
        <v>2464</v>
      </c>
      <c r="AD432" t="s">
        <v>706</v>
      </c>
      <c r="AE432" t="s">
        <v>706</v>
      </c>
      <c r="AF432" s="1">
        <v>177</v>
      </c>
      <c r="AG432" s="1">
        <v>196</v>
      </c>
      <c r="AH432" s="1" t="b">
        <f>Export4Q22[[#This Row],[Pharmacy Controller ID]]&lt;&gt;Export4Q22[[#This Row],[Medical Controller ID]]</f>
        <v>0</v>
      </c>
      <c r="AI432" t="str">
        <f t="shared" si="6"/>
        <v>10119AlohaCare Advantage Plus SNPMA-PDFALSEMedicare3656AlohaCare AdvantagePlus59630AlohaCare AdvantagePlus54AlohaCare AdvantagePlus35AlohaCare Medicare7406AlohaCare25AlohaCare69652IngenioRxCustomPBM Claims7406AlohaCareParent7406AlohaCareParent24642464HIHI177196</v>
      </c>
      <c r="AJ432" s="8" t="str">
        <f>IFERROR(IF(_xlfn.XLOOKUP(Export4Q22[[#This Row],[Plan ID]],#REF!,#REF!)=Export4Q22[[#This Row],[Concatenate]],"Same","Change"),"New")</f>
        <v>New</v>
      </c>
    </row>
    <row r="433" spans="1:36" x14ac:dyDescent="0.25">
      <c r="A433" s="1">
        <v>72208</v>
      </c>
      <c r="B433" t="s">
        <v>1036</v>
      </c>
      <c r="C433" t="s">
        <v>36</v>
      </c>
      <c r="D433" t="s">
        <v>37</v>
      </c>
      <c r="E433" t="s">
        <v>38</v>
      </c>
      <c r="F433" s="1">
        <v>8271</v>
      </c>
      <c r="G433" t="s">
        <v>1036</v>
      </c>
      <c r="H433" s="3">
        <v>65320</v>
      </c>
      <c r="I433" t="s">
        <v>1036</v>
      </c>
      <c r="J433" s="1">
        <v>1462</v>
      </c>
      <c r="K433" t="s">
        <v>1037</v>
      </c>
      <c r="L433" s="1">
        <v>1177</v>
      </c>
      <c r="M433" t="s">
        <v>1038</v>
      </c>
      <c r="N433" s="1">
        <v>72207</v>
      </c>
      <c r="O433" t="s">
        <v>1037</v>
      </c>
      <c r="P433" s="1">
        <v>738</v>
      </c>
      <c r="Q433" t="s">
        <v>1037</v>
      </c>
      <c r="R433" s="1">
        <v>5997</v>
      </c>
      <c r="S433" t="s">
        <v>653</v>
      </c>
      <c r="T433" t="s">
        <v>46</v>
      </c>
      <c r="V433" s="1">
        <v>72207</v>
      </c>
      <c r="W433" t="s">
        <v>1037</v>
      </c>
      <c r="X433" t="s">
        <v>48</v>
      </c>
      <c r="Y433" s="1">
        <v>72207</v>
      </c>
      <c r="Z433" t="s">
        <v>1037</v>
      </c>
      <c r="AA433" t="s">
        <v>48</v>
      </c>
      <c r="AB433" s="2">
        <v>3625</v>
      </c>
      <c r="AC433" s="2">
        <v>3625</v>
      </c>
      <c r="AD433" t="s">
        <v>286</v>
      </c>
      <c r="AE433" t="s">
        <v>286</v>
      </c>
      <c r="AF433" s="1">
        <v>278</v>
      </c>
      <c r="AG433" s="1">
        <v>283</v>
      </c>
      <c r="AH433" s="1" t="b">
        <f>Export4Q22[[#This Row],[Pharmacy Controller ID]]&lt;&gt;Export4Q22[[#This Row],[Medical Controller ID]]</f>
        <v>0</v>
      </c>
      <c r="AI433" t="str">
        <f t="shared" si="6"/>
        <v>72208Alterwood Advantage ChoiceMA-PDFALSEMedicare8271Alterwood Advantage Choice65320Alterwood Advantage Choice1462Alterwood Advantage1177Alterwood Advantage Medicare72207Alterwood Advantage738Alterwood Advantage5997Elixir PBMCustom72207Alterwood AdvantageParent72207Alterwood AdvantageParent36253625MDMD278283</v>
      </c>
      <c r="AJ433" s="8" t="str">
        <f>IFERROR(IF(_xlfn.XLOOKUP(Export4Q22[[#This Row],[Plan ID]],#REF!,#REF!)=Export4Q22[[#This Row],[Concatenate]],"Same","Change"),"New")</f>
        <v>New</v>
      </c>
    </row>
    <row r="434" spans="1:36" x14ac:dyDescent="0.25">
      <c r="A434" s="1">
        <v>72209</v>
      </c>
      <c r="B434" t="s">
        <v>1039</v>
      </c>
      <c r="C434" t="s">
        <v>36</v>
      </c>
      <c r="D434" t="s">
        <v>37</v>
      </c>
      <c r="E434" t="s">
        <v>38</v>
      </c>
      <c r="F434" s="1">
        <v>8272</v>
      </c>
      <c r="G434" t="s">
        <v>1039</v>
      </c>
      <c r="H434" s="3">
        <v>65321</v>
      </c>
      <c r="I434" t="s">
        <v>1039</v>
      </c>
      <c r="J434" s="1">
        <v>1462</v>
      </c>
      <c r="K434" t="s">
        <v>1037</v>
      </c>
      <c r="L434" s="1">
        <v>1177</v>
      </c>
      <c r="M434" t="s">
        <v>1038</v>
      </c>
      <c r="N434" s="1">
        <v>72207</v>
      </c>
      <c r="O434" t="s">
        <v>1037</v>
      </c>
      <c r="P434" s="1">
        <v>738</v>
      </c>
      <c r="Q434" t="s">
        <v>1037</v>
      </c>
      <c r="R434" s="1">
        <v>5997</v>
      </c>
      <c r="S434" t="s">
        <v>653</v>
      </c>
      <c r="T434" t="s">
        <v>46</v>
      </c>
      <c r="V434" s="1">
        <v>72207</v>
      </c>
      <c r="W434" t="s">
        <v>1037</v>
      </c>
      <c r="X434" t="s">
        <v>48</v>
      </c>
      <c r="Y434" s="1">
        <v>72207</v>
      </c>
      <c r="Z434" t="s">
        <v>1037</v>
      </c>
      <c r="AA434" t="s">
        <v>48</v>
      </c>
      <c r="AB434" s="2">
        <v>153</v>
      </c>
      <c r="AC434" s="2">
        <v>153</v>
      </c>
      <c r="AD434" t="s">
        <v>286</v>
      </c>
      <c r="AE434" t="s">
        <v>286</v>
      </c>
      <c r="AF434" s="1">
        <v>278</v>
      </c>
      <c r="AG434" s="1">
        <v>283</v>
      </c>
      <c r="AH434" s="1" t="b">
        <f>Export4Q22[[#This Row],[Pharmacy Controller ID]]&lt;&gt;Export4Q22[[#This Row],[Medical Controller ID]]</f>
        <v>0</v>
      </c>
      <c r="AI434" t="str">
        <f t="shared" si="6"/>
        <v>72209Alterwood Advantage Choice PlusMA-PDFALSEMedicare8272Alterwood Advantage Choice Plus65321Alterwood Advantage Choice Plus1462Alterwood Advantage1177Alterwood Advantage Medicare72207Alterwood Advantage738Alterwood Advantage5997Elixir PBMCustom72207Alterwood AdvantageParent72207Alterwood AdvantageParent153153MDMD278283</v>
      </c>
      <c r="AJ434" s="8" t="str">
        <f>IFERROR(IF(_xlfn.XLOOKUP(Export4Q22[[#This Row],[Plan ID]],#REF!,#REF!)=Export4Q22[[#This Row],[Concatenate]],"Same","Change"),"New")</f>
        <v>New</v>
      </c>
    </row>
    <row r="435" spans="1:36" x14ac:dyDescent="0.25">
      <c r="A435" s="1">
        <v>72210</v>
      </c>
      <c r="B435" t="s">
        <v>1040</v>
      </c>
      <c r="C435" t="s">
        <v>36</v>
      </c>
      <c r="D435" t="s">
        <v>37</v>
      </c>
      <c r="E435" t="s">
        <v>38</v>
      </c>
      <c r="F435" s="1">
        <v>8273</v>
      </c>
      <c r="G435" t="s">
        <v>1041</v>
      </c>
      <c r="H435" s="3">
        <v>65322</v>
      </c>
      <c r="I435" t="s">
        <v>1041</v>
      </c>
      <c r="J435" s="1">
        <v>1462</v>
      </c>
      <c r="K435" t="s">
        <v>1037</v>
      </c>
      <c r="L435" s="1">
        <v>1177</v>
      </c>
      <c r="M435" t="s">
        <v>1038</v>
      </c>
      <c r="N435" s="1">
        <v>72207</v>
      </c>
      <c r="O435" t="s">
        <v>1037</v>
      </c>
      <c r="P435" s="1">
        <v>738</v>
      </c>
      <c r="Q435" t="s">
        <v>1037</v>
      </c>
      <c r="R435" s="1">
        <v>5997</v>
      </c>
      <c r="S435" t="s">
        <v>653</v>
      </c>
      <c r="T435" t="s">
        <v>46</v>
      </c>
      <c r="V435" s="1">
        <v>72207</v>
      </c>
      <c r="W435" t="s">
        <v>1037</v>
      </c>
      <c r="X435" t="s">
        <v>48</v>
      </c>
      <c r="Y435" s="1">
        <v>72207</v>
      </c>
      <c r="Z435" t="s">
        <v>1037</v>
      </c>
      <c r="AA435" t="s">
        <v>48</v>
      </c>
      <c r="AB435" s="2">
        <v>364</v>
      </c>
      <c r="AC435" s="2">
        <v>364</v>
      </c>
      <c r="AD435" t="s">
        <v>286</v>
      </c>
      <c r="AE435" t="s">
        <v>286</v>
      </c>
      <c r="AF435" s="1">
        <v>278</v>
      </c>
      <c r="AG435" s="1">
        <v>283</v>
      </c>
      <c r="AH435" s="1" t="b">
        <f>Export4Q22[[#This Row],[Pharmacy Controller ID]]&lt;&gt;Export4Q22[[#This Row],[Medical Controller ID]]</f>
        <v>0</v>
      </c>
      <c r="AI435" t="str">
        <f t="shared" si="6"/>
        <v>72210Alterwood Advantage Dual Secure SNPMA-PDFALSEMedicare8273Alterwood Advantage Dual Secure65322Alterwood Advantage Dual Secure1462Alterwood Advantage1177Alterwood Advantage Medicare72207Alterwood Advantage738Alterwood Advantage5997Elixir PBMCustom72207Alterwood AdvantageParent72207Alterwood AdvantageParent364364MDMD278283</v>
      </c>
      <c r="AJ435" s="8" t="str">
        <f>IFERROR(IF(_xlfn.XLOOKUP(Export4Q22[[#This Row],[Plan ID]],#REF!,#REF!)=Export4Q22[[#This Row],[Concatenate]],"Same","Change"),"New")</f>
        <v>New</v>
      </c>
    </row>
    <row r="436" spans="1:36" x14ac:dyDescent="0.25">
      <c r="A436" s="1">
        <v>72405</v>
      </c>
      <c r="B436" t="s">
        <v>1042</v>
      </c>
      <c r="C436" t="s">
        <v>551</v>
      </c>
      <c r="D436" t="s">
        <v>37</v>
      </c>
      <c r="E436" t="s">
        <v>38</v>
      </c>
      <c r="F436" s="1">
        <v>8287</v>
      </c>
      <c r="G436" t="s">
        <v>1043</v>
      </c>
      <c r="H436" s="3">
        <v>65335</v>
      </c>
      <c r="I436" t="s">
        <v>1043</v>
      </c>
      <c r="J436" s="1"/>
      <c r="L436" s="1">
        <v>1177</v>
      </c>
      <c r="M436" t="s">
        <v>1038</v>
      </c>
      <c r="N436" s="1">
        <v>72207</v>
      </c>
      <c r="O436" t="s">
        <v>1037</v>
      </c>
      <c r="P436" s="1">
        <v>738</v>
      </c>
      <c r="Q436" t="s">
        <v>1037</v>
      </c>
      <c r="R436" s="1"/>
      <c r="V436" s="1"/>
      <c r="X436" t="s">
        <v>183</v>
      </c>
      <c r="Y436" s="1">
        <v>72207</v>
      </c>
      <c r="Z436" t="s">
        <v>1037</v>
      </c>
      <c r="AA436" t="s">
        <v>48</v>
      </c>
      <c r="AB436" s="2">
        <v>0</v>
      </c>
      <c r="AC436" s="2">
        <v>101</v>
      </c>
      <c r="AE436" t="s">
        <v>286</v>
      </c>
      <c r="AF436" s="1"/>
      <c r="AG436" s="1">
        <v>283</v>
      </c>
      <c r="AH436" s="1" t="b">
        <f>Export4Q22[[#This Row],[Pharmacy Controller ID]]&lt;&gt;Export4Q22[[#This Row],[Medical Controller ID]]</f>
        <v>1</v>
      </c>
      <c r="AI436" t="str">
        <f t="shared" si="6"/>
        <v>72405Alterwood Advantage Freedom MA OnlyMAFALSEMedicare8287Alterwood Advantage MA Only65335Alterwood Advantage MA Only1177Alterwood Advantage Medicare72207Alterwood Advantage738Alterwood AdvantagePBM72207Alterwood AdvantageParent0101MD283</v>
      </c>
      <c r="AJ436" s="8" t="str">
        <f>IFERROR(IF(_xlfn.XLOOKUP(Export4Q22[[#This Row],[Plan ID]],#REF!,#REF!)=Export4Q22[[#This Row],[Concatenate]],"Same","Change"),"New")</f>
        <v>New</v>
      </c>
    </row>
    <row r="437" spans="1:36" x14ac:dyDescent="0.25">
      <c r="A437" s="1">
        <v>69601</v>
      </c>
      <c r="B437" t="s">
        <v>1044</v>
      </c>
      <c r="C437" t="s">
        <v>326</v>
      </c>
      <c r="D437" t="s">
        <v>37</v>
      </c>
      <c r="E437" t="s">
        <v>327</v>
      </c>
      <c r="F437" s="1">
        <v>6781</v>
      </c>
      <c r="G437" t="s">
        <v>1045</v>
      </c>
      <c r="H437" s="3">
        <v>63838</v>
      </c>
      <c r="I437" t="s">
        <v>1045</v>
      </c>
      <c r="J437" s="1">
        <v>1234</v>
      </c>
      <c r="K437" t="s">
        <v>1046</v>
      </c>
      <c r="L437" s="1">
        <v>1082</v>
      </c>
      <c r="M437" t="s">
        <v>1047</v>
      </c>
      <c r="N437" s="1">
        <v>5702</v>
      </c>
      <c r="O437" t="s">
        <v>163</v>
      </c>
      <c r="P437" s="1">
        <v>122</v>
      </c>
      <c r="Q437" t="s">
        <v>158</v>
      </c>
      <c r="R437" s="1">
        <v>6337</v>
      </c>
      <c r="S437" t="s">
        <v>164</v>
      </c>
      <c r="T437" t="s">
        <v>46</v>
      </c>
      <c r="U437" t="s">
        <v>47</v>
      </c>
      <c r="V437" s="1">
        <v>5702</v>
      </c>
      <c r="W437" t="s">
        <v>163</v>
      </c>
      <c r="X437" t="s">
        <v>48</v>
      </c>
      <c r="Y437" s="1">
        <v>5702</v>
      </c>
      <c r="Z437" t="s">
        <v>163</v>
      </c>
      <c r="AA437" t="s">
        <v>48</v>
      </c>
      <c r="AB437" s="2">
        <v>30066</v>
      </c>
      <c r="AC437" s="2">
        <v>30066</v>
      </c>
      <c r="AD437" t="s">
        <v>165</v>
      </c>
      <c r="AE437" t="s">
        <v>165</v>
      </c>
      <c r="AF437" s="1">
        <v>4</v>
      </c>
      <c r="AG437" s="1">
        <v>4</v>
      </c>
      <c r="AH437" s="1" t="b">
        <f>Export4Q22[[#This Row],[Pharmacy Controller ID]]&lt;&gt;Export4Q22[[#This Row],[Medical Controller ID]]</f>
        <v>0</v>
      </c>
      <c r="AI437" t="str">
        <f t="shared" si="6"/>
        <v>69601Ambetter Absolute Total Care of SC HMO HIXHMO-HIXFALSEHealth Exchange6781Ambetter Absolute Total Care HIX63838Ambetter Absolute Total Care HIX1234Centene Ambetter SC HIX1082Centene Health Exchange South Carolina5702Centene Corporation122Absolute Total Care6337Envolve Pharmacy SolutionsCustomPBM Claims5702Centene CorporationParent5702Centene CorporationParent3006630066SCSC44</v>
      </c>
      <c r="AJ437" s="8" t="str">
        <f>IFERROR(IF(_xlfn.XLOOKUP(Export4Q22[[#This Row],[Plan ID]],#REF!,#REF!)=Export4Q22[[#This Row],[Concatenate]],"Same","Change"),"New")</f>
        <v>New</v>
      </c>
    </row>
    <row r="438" spans="1:36" x14ac:dyDescent="0.25">
      <c r="A438" s="1">
        <v>69577</v>
      </c>
      <c r="B438" t="s">
        <v>1048</v>
      </c>
      <c r="C438" t="s">
        <v>326</v>
      </c>
      <c r="D438" t="s">
        <v>37</v>
      </c>
      <c r="E438" t="s">
        <v>327</v>
      </c>
      <c r="F438" s="1">
        <v>6779</v>
      </c>
      <c r="G438" t="s">
        <v>1049</v>
      </c>
      <c r="H438" s="3">
        <v>63836</v>
      </c>
      <c r="I438" t="s">
        <v>1049</v>
      </c>
      <c r="J438" s="1">
        <v>1235</v>
      </c>
      <c r="K438" t="s">
        <v>1050</v>
      </c>
      <c r="L438" s="1">
        <v>1081</v>
      </c>
      <c r="M438" t="s">
        <v>1051</v>
      </c>
      <c r="N438" s="1">
        <v>5702</v>
      </c>
      <c r="O438" t="s">
        <v>163</v>
      </c>
      <c r="P438" s="1">
        <v>129</v>
      </c>
      <c r="Q438" t="s">
        <v>1052</v>
      </c>
      <c r="R438" s="1">
        <v>6337</v>
      </c>
      <c r="S438" t="s">
        <v>164</v>
      </c>
      <c r="T438" t="s">
        <v>46</v>
      </c>
      <c r="U438" t="s">
        <v>47</v>
      </c>
      <c r="V438" s="1">
        <v>5702</v>
      </c>
      <c r="W438" t="s">
        <v>163</v>
      </c>
      <c r="X438" t="s">
        <v>48</v>
      </c>
      <c r="Y438" s="1">
        <v>5702</v>
      </c>
      <c r="Z438" t="s">
        <v>163</v>
      </c>
      <c r="AA438" t="s">
        <v>48</v>
      </c>
      <c r="AB438" s="2">
        <v>46104</v>
      </c>
      <c r="AC438" s="2">
        <v>46104</v>
      </c>
      <c r="AD438" t="s">
        <v>71</v>
      </c>
      <c r="AE438" t="s">
        <v>71</v>
      </c>
      <c r="AF438" s="1">
        <v>4</v>
      </c>
      <c r="AG438" s="1">
        <v>4</v>
      </c>
      <c r="AH438" s="1" t="b">
        <f>Export4Q22[[#This Row],[Pharmacy Controller ID]]&lt;&gt;Export4Q22[[#This Row],[Medical Controller ID]]</f>
        <v>0</v>
      </c>
      <c r="AI438" t="str">
        <f t="shared" si="6"/>
        <v>69577Ambetter Arizona Complete Health HMO HIXHMO-HIXFALSEHealth Exchange6779Ambetter Arizona Complete Health HIX63836Ambetter Arizona Complete Health HIX1235Centene Ambetter AZ HIX1081Centene Health Exchange Arizona5702Centene Corporation129Arizona Complete Health6337Envolve Pharmacy SolutionsCustomPBM Claims5702Centene CorporationParent5702Centene CorporationParent4610446104AZAZ44</v>
      </c>
      <c r="AJ438" s="8" t="str">
        <f>IFERROR(IF(_xlfn.XLOOKUP(Export4Q22[[#This Row],[Plan ID]],#REF!,#REF!)=Export4Q22[[#This Row],[Concatenate]],"Same","Change"),"New")</f>
        <v>New</v>
      </c>
    </row>
    <row r="439" spans="1:36" x14ac:dyDescent="0.25">
      <c r="A439" s="1">
        <v>63282</v>
      </c>
      <c r="B439" t="s">
        <v>1053</v>
      </c>
      <c r="C439" t="s">
        <v>326</v>
      </c>
      <c r="D439" t="s">
        <v>37</v>
      </c>
      <c r="E439" t="s">
        <v>327</v>
      </c>
      <c r="F439" s="1">
        <v>3824</v>
      </c>
      <c r="G439" t="s">
        <v>1054</v>
      </c>
      <c r="H439" s="3">
        <v>61259</v>
      </c>
      <c r="I439" t="s">
        <v>1055</v>
      </c>
      <c r="J439" s="1">
        <v>216</v>
      </c>
      <c r="K439" t="s">
        <v>1056</v>
      </c>
      <c r="L439" s="1">
        <v>212</v>
      </c>
      <c r="M439" t="s">
        <v>1057</v>
      </c>
      <c r="N439" s="1">
        <v>5702</v>
      </c>
      <c r="O439" t="s">
        <v>163</v>
      </c>
      <c r="P439" s="1">
        <v>130</v>
      </c>
      <c r="Q439" t="s">
        <v>1058</v>
      </c>
      <c r="R439" s="1">
        <v>6337</v>
      </c>
      <c r="S439" t="s">
        <v>164</v>
      </c>
      <c r="T439" t="s">
        <v>46</v>
      </c>
      <c r="U439" t="s">
        <v>47</v>
      </c>
      <c r="V439" s="1">
        <v>5702</v>
      </c>
      <c r="W439" t="s">
        <v>163</v>
      </c>
      <c r="X439" t="s">
        <v>48</v>
      </c>
      <c r="Y439" s="1">
        <v>5702</v>
      </c>
      <c r="Z439" t="s">
        <v>163</v>
      </c>
      <c r="AA439" t="s">
        <v>48</v>
      </c>
      <c r="AB439" s="2">
        <v>42495</v>
      </c>
      <c r="AC439" s="2">
        <v>42495</v>
      </c>
      <c r="AD439" t="s">
        <v>97</v>
      </c>
      <c r="AE439" t="s">
        <v>97</v>
      </c>
      <c r="AF439" s="1">
        <v>4</v>
      </c>
      <c r="AG439" s="1">
        <v>4</v>
      </c>
      <c r="AH439" s="1" t="b">
        <f>Export4Q22[[#This Row],[Pharmacy Controller ID]]&lt;&gt;Export4Q22[[#This Row],[Medical Controller ID]]</f>
        <v>0</v>
      </c>
      <c r="AI439" t="str">
        <f t="shared" si="6"/>
        <v>63282Ambetter from Buckeye Health Plan HMO HIXHMO-HIXFALSEHealth Exchange3824Ambetter from Buckeye Health Plan Formulary HIX61259Ambetter from Buckeye Community Health Plan HIX OH216Centene Ambetter Buckeye Health HIX212Centene Health Exchange Ohio5702Centene Corporation130Buckeye Health Plan6337Envolve Pharmacy SolutionsCustomPBM Claims5702Centene CorporationParent5702Centene CorporationParent4249542495OHOH44</v>
      </c>
      <c r="AJ439" s="8" t="str">
        <f>IFERROR(IF(_xlfn.XLOOKUP(Export4Q22[[#This Row],[Plan ID]],#REF!,#REF!)=Export4Q22[[#This Row],[Concatenate]],"Same","Change"),"New")</f>
        <v>New</v>
      </c>
    </row>
    <row r="440" spans="1:36" x14ac:dyDescent="0.25">
      <c r="A440" s="1">
        <v>64656</v>
      </c>
      <c r="B440" t="s">
        <v>1059</v>
      </c>
      <c r="C440" t="s">
        <v>326</v>
      </c>
      <c r="D440" t="s">
        <v>37</v>
      </c>
      <c r="E440" t="s">
        <v>327</v>
      </c>
      <c r="F440" s="1">
        <v>3820</v>
      </c>
      <c r="G440" t="s">
        <v>1060</v>
      </c>
      <c r="H440" s="3">
        <v>61480</v>
      </c>
      <c r="I440" t="s">
        <v>1061</v>
      </c>
      <c r="J440" s="1">
        <v>218</v>
      </c>
      <c r="K440" t="s">
        <v>1062</v>
      </c>
      <c r="L440" s="1">
        <v>214</v>
      </c>
      <c r="M440" t="s">
        <v>1063</v>
      </c>
      <c r="N440" s="1">
        <v>5702</v>
      </c>
      <c r="O440" t="s">
        <v>163</v>
      </c>
      <c r="P440" s="1">
        <v>133</v>
      </c>
      <c r="Q440" t="s">
        <v>1064</v>
      </c>
      <c r="R440" s="1">
        <v>6337</v>
      </c>
      <c r="S440" t="s">
        <v>164</v>
      </c>
      <c r="T440" t="s">
        <v>46</v>
      </c>
      <c r="U440" t="s">
        <v>47</v>
      </c>
      <c r="V440" s="1">
        <v>5702</v>
      </c>
      <c r="W440" t="s">
        <v>163</v>
      </c>
      <c r="X440" t="s">
        <v>48</v>
      </c>
      <c r="Y440" s="1">
        <v>5702</v>
      </c>
      <c r="Z440" t="s">
        <v>163</v>
      </c>
      <c r="AA440" t="s">
        <v>48</v>
      </c>
      <c r="AB440" s="2">
        <v>29732</v>
      </c>
      <c r="AC440" s="2">
        <v>29732</v>
      </c>
      <c r="AD440" t="s">
        <v>452</v>
      </c>
      <c r="AE440" t="s">
        <v>452</v>
      </c>
      <c r="AF440" s="1">
        <v>4</v>
      </c>
      <c r="AG440" s="1">
        <v>4</v>
      </c>
      <c r="AH440" s="1" t="b">
        <f>Export4Q22[[#This Row],[Pharmacy Controller ID]]&lt;&gt;Export4Q22[[#This Row],[Medical Controller ID]]</f>
        <v>0</v>
      </c>
      <c r="AI440" t="str">
        <f t="shared" si="6"/>
        <v>64656Ambetter from Coordinated Care HMO HIXHMO-HIXFALSEHealth Exchange3820Ambetter from Coordinate Care PDL HIX61480Ambetter from Coordinated Care HIX218Centene Ambetter Coordinated Care HIX214Centene Health Exchange Washington5702Centene Corporation133Coordinated Care6337Envolve Pharmacy SolutionsCustomPBM Claims5702Centene CorporationParent5702Centene CorporationParent2973229732WAWA44</v>
      </c>
      <c r="AJ440" s="8" t="str">
        <f>IFERROR(IF(_xlfn.XLOOKUP(Export4Q22[[#This Row],[Plan ID]],#REF!,#REF!)=Export4Q22[[#This Row],[Concatenate]],"Same","Change"),"New")</f>
        <v>New</v>
      </c>
    </row>
    <row r="441" spans="1:36" x14ac:dyDescent="0.25">
      <c r="A441" s="1">
        <v>68456</v>
      </c>
      <c r="B441" t="s">
        <v>1065</v>
      </c>
      <c r="C441" t="s">
        <v>345</v>
      </c>
      <c r="D441" t="s">
        <v>37</v>
      </c>
      <c r="E441" t="s">
        <v>327</v>
      </c>
      <c r="F441" s="1">
        <v>6447</v>
      </c>
      <c r="G441" t="s">
        <v>1066</v>
      </c>
      <c r="H441" s="3">
        <v>63613</v>
      </c>
      <c r="I441" t="s">
        <v>1067</v>
      </c>
      <c r="J441" s="1">
        <v>1164</v>
      </c>
      <c r="K441" t="s">
        <v>1067</v>
      </c>
      <c r="L441" s="1">
        <v>1034</v>
      </c>
      <c r="M441" t="s">
        <v>1068</v>
      </c>
      <c r="N441" s="1">
        <v>5702</v>
      </c>
      <c r="O441" t="s">
        <v>163</v>
      </c>
      <c r="P441" s="1">
        <v>138</v>
      </c>
      <c r="Q441" t="s">
        <v>1069</v>
      </c>
      <c r="R441" s="1">
        <v>6337</v>
      </c>
      <c r="S441" t="s">
        <v>164</v>
      </c>
      <c r="T441" t="s">
        <v>46</v>
      </c>
      <c r="U441" t="s">
        <v>47</v>
      </c>
      <c r="V441" s="1">
        <v>5702</v>
      </c>
      <c r="W441" t="s">
        <v>163</v>
      </c>
      <c r="X441" t="s">
        <v>48</v>
      </c>
      <c r="Y441" s="1">
        <v>5702</v>
      </c>
      <c r="Z441" t="s">
        <v>163</v>
      </c>
      <c r="AA441" t="s">
        <v>48</v>
      </c>
      <c r="AB441" s="2">
        <v>72118</v>
      </c>
      <c r="AC441" s="2">
        <v>72118</v>
      </c>
      <c r="AD441" t="s">
        <v>347</v>
      </c>
      <c r="AE441" t="s">
        <v>347</v>
      </c>
      <c r="AF441" s="1">
        <v>4</v>
      </c>
      <c r="AG441" s="1">
        <v>4</v>
      </c>
      <c r="AH441" s="1" t="b">
        <f>Export4Q22[[#This Row],[Pharmacy Controller ID]]&lt;&gt;Export4Q22[[#This Row],[Medical Controller ID]]</f>
        <v>0</v>
      </c>
      <c r="AI441" t="str">
        <f t="shared" si="6"/>
        <v>68456Ambetter from Home State Health PPO HIXPPO-HIXFALSEHealth Exchange6447Ambetter from Sunflower/Home State/Silver Summit HIX63613Ambetter from Home State Health HIX1164Ambetter from Home State Health HIX1034Centene Health Exchange Missouri5702Centene Corporation138Home State Health6337Envolve Pharmacy SolutionsCustomPBM Claims5702Centene CorporationParent5702Centene CorporationParent7211872118MOMO44</v>
      </c>
      <c r="AJ441" s="8" t="str">
        <f>IFERROR(IF(_xlfn.XLOOKUP(Export4Q22[[#This Row],[Plan ID]],#REF!,#REF!)=Export4Q22[[#This Row],[Concatenate]],"Same","Change"),"New")</f>
        <v>New</v>
      </c>
    </row>
    <row r="442" spans="1:36" x14ac:dyDescent="0.25">
      <c r="A442" s="1">
        <v>72507</v>
      </c>
      <c r="B442" t="s">
        <v>1070</v>
      </c>
      <c r="C442" t="s">
        <v>326</v>
      </c>
      <c r="D442" t="s">
        <v>37</v>
      </c>
      <c r="E442" t="s">
        <v>327</v>
      </c>
      <c r="F442" s="1">
        <v>8335</v>
      </c>
      <c r="G442" t="s">
        <v>1071</v>
      </c>
      <c r="H442" s="3">
        <v>65365</v>
      </c>
      <c r="I442" t="s">
        <v>1071</v>
      </c>
      <c r="J442" s="1">
        <v>1494</v>
      </c>
      <c r="K442" t="s">
        <v>1072</v>
      </c>
      <c r="L442" s="1">
        <v>1195</v>
      </c>
      <c r="M442" t="s">
        <v>1073</v>
      </c>
      <c r="N442" s="1">
        <v>5702</v>
      </c>
      <c r="O442" t="s">
        <v>163</v>
      </c>
      <c r="P442" s="1">
        <v>141</v>
      </c>
      <c r="Q442" t="s">
        <v>1074</v>
      </c>
      <c r="R442" s="1">
        <v>6337</v>
      </c>
      <c r="S442" t="s">
        <v>164</v>
      </c>
      <c r="T442" t="s">
        <v>46</v>
      </c>
      <c r="V442" s="1">
        <v>5702</v>
      </c>
      <c r="W442" t="s">
        <v>163</v>
      </c>
      <c r="X442" t="s">
        <v>48</v>
      </c>
      <c r="Y442" s="1">
        <v>5702</v>
      </c>
      <c r="Z442" t="s">
        <v>163</v>
      </c>
      <c r="AA442" t="s">
        <v>48</v>
      </c>
      <c r="AB442" s="2">
        <v>279</v>
      </c>
      <c r="AC442" s="2">
        <v>279</v>
      </c>
      <c r="AD442" t="s">
        <v>281</v>
      </c>
      <c r="AE442" t="s">
        <v>281</v>
      </c>
      <c r="AF442" s="1">
        <v>4</v>
      </c>
      <c r="AG442" s="1">
        <v>4</v>
      </c>
      <c r="AH442" s="1" t="b">
        <f>Export4Q22[[#This Row],[Pharmacy Controller ID]]&lt;&gt;Export4Q22[[#This Row],[Medical Controller ID]]</f>
        <v>0</v>
      </c>
      <c r="AI442" t="str">
        <f t="shared" si="6"/>
        <v>72507Ambetter From  Louisiana Healthcare Connections HMO HIXHMO-HIXFALSEHealth Exchange8335Ambetter from Louisiana Healthcare Connections HIX65365Ambetter from Louisiana Healthcare Connections HIX1494Centene Ambetter LA HIX1195Centene Health Exchange Louisiana5702Centene Corporation141Louisiana Healthcare Connections6337Envolve Pharmacy SolutionsCustom5702Centene CorporationParent5702Centene CorporationParent279279LALA44</v>
      </c>
      <c r="AJ442" s="8" t="str">
        <f>IFERROR(IF(_xlfn.XLOOKUP(Export4Q22[[#This Row],[Plan ID]],#REF!,#REF!)=Export4Q22[[#This Row],[Concatenate]],"Same","Change"),"New")</f>
        <v>New</v>
      </c>
    </row>
    <row r="443" spans="1:36" x14ac:dyDescent="0.25">
      <c r="A443" s="1">
        <v>63287</v>
      </c>
      <c r="B443" t="s">
        <v>1075</v>
      </c>
      <c r="C443" t="s">
        <v>326</v>
      </c>
      <c r="D443" t="s">
        <v>37</v>
      </c>
      <c r="E443" t="s">
        <v>327</v>
      </c>
      <c r="F443" s="1">
        <v>3823</v>
      </c>
      <c r="G443" t="s">
        <v>1076</v>
      </c>
      <c r="H443" s="3">
        <v>61161</v>
      </c>
      <c r="I443" t="s">
        <v>1077</v>
      </c>
      <c r="J443" s="1">
        <v>220</v>
      </c>
      <c r="K443" t="s">
        <v>1078</v>
      </c>
      <c r="L443" s="1">
        <v>210</v>
      </c>
      <c r="M443" t="s">
        <v>1079</v>
      </c>
      <c r="N443" s="1">
        <v>5702</v>
      </c>
      <c r="O443" t="s">
        <v>163</v>
      </c>
      <c r="P443" s="1">
        <v>142</v>
      </c>
      <c r="Q443" t="s">
        <v>1080</v>
      </c>
      <c r="R443" s="1">
        <v>6337</v>
      </c>
      <c r="S443" t="s">
        <v>164</v>
      </c>
      <c r="T443" t="s">
        <v>46</v>
      </c>
      <c r="U443" t="s">
        <v>47</v>
      </c>
      <c r="V443" s="1">
        <v>5702</v>
      </c>
      <c r="W443" t="s">
        <v>163</v>
      </c>
      <c r="X443" t="s">
        <v>48</v>
      </c>
      <c r="Y443" s="1">
        <v>5702</v>
      </c>
      <c r="Z443" t="s">
        <v>163</v>
      </c>
      <c r="AA443" t="s">
        <v>48</v>
      </c>
      <c r="AB443" s="2">
        <v>86191</v>
      </c>
      <c r="AC443" s="2">
        <v>86191</v>
      </c>
      <c r="AD443" t="s">
        <v>755</v>
      </c>
      <c r="AE443" t="s">
        <v>755</v>
      </c>
      <c r="AF443" s="1">
        <v>4</v>
      </c>
      <c r="AG443" s="1">
        <v>4</v>
      </c>
      <c r="AH443" s="1" t="b">
        <f>Export4Q22[[#This Row],[Pharmacy Controller ID]]&lt;&gt;Export4Q22[[#This Row],[Medical Controller ID]]</f>
        <v>0</v>
      </c>
      <c r="AI443" t="str">
        <f t="shared" si="6"/>
        <v>63287Ambetter from Magnolia Health Plan MS HMO HIXHMO-HIXFALSEHealth Exchange3823Ambetter from Magnolia Health HIX61161Ambetter from Magnolia Health Plan220Centene Ambetter Magnolia Health HIX210Centene Health Exchange Mississippi5702Centene Corporation142Magnolia Health Plan6337Envolve Pharmacy SolutionsCustomPBM Claims5702Centene CorporationParent5702Centene CorporationParent8619186191MSMS44</v>
      </c>
      <c r="AJ443" s="8" t="str">
        <f>IFERROR(IF(_xlfn.XLOOKUP(Export4Q22[[#This Row],[Plan ID]],#REF!,#REF!)=Export4Q22[[#This Row],[Concatenate]],"Same","Change"),"New")</f>
        <v>New</v>
      </c>
    </row>
    <row r="444" spans="1:36" x14ac:dyDescent="0.25">
      <c r="A444" s="1">
        <v>71700</v>
      </c>
      <c r="B444" t="s">
        <v>1081</v>
      </c>
      <c r="C444" t="s">
        <v>326</v>
      </c>
      <c r="D444" t="s">
        <v>37</v>
      </c>
      <c r="E444" t="s">
        <v>327</v>
      </c>
      <c r="F444" s="1">
        <v>8040</v>
      </c>
      <c r="G444" t="s">
        <v>1082</v>
      </c>
      <c r="H444" s="3">
        <v>64536</v>
      </c>
      <c r="I444" t="s">
        <v>1083</v>
      </c>
      <c r="J444" s="1">
        <v>1430</v>
      </c>
      <c r="K444" t="s">
        <v>1084</v>
      </c>
      <c r="L444" s="1">
        <v>1158</v>
      </c>
      <c r="M444" t="s">
        <v>1085</v>
      </c>
      <c r="N444" s="1">
        <v>5702</v>
      </c>
      <c r="O444" t="s">
        <v>163</v>
      </c>
      <c r="P444" s="1">
        <v>124</v>
      </c>
      <c r="Q444" t="s">
        <v>1086</v>
      </c>
      <c r="R444" s="1">
        <v>6337</v>
      </c>
      <c r="S444" t="s">
        <v>164</v>
      </c>
      <c r="T444" t="s">
        <v>46</v>
      </c>
      <c r="V444" s="1">
        <v>5702</v>
      </c>
      <c r="W444" t="s">
        <v>163</v>
      </c>
      <c r="X444" t="s">
        <v>48</v>
      </c>
      <c r="Y444" s="1">
        <v>5702</v>
      </c>
      <c r="Z444" t="s">
        <v>163</v>
      </c>
      <c r="AA444" t="s">
        <v>48</v>
      </c>
      <c r="AB444" s="2">
        <v>9300</v>
      </c>
      <c r="AC444" s="2">
        <v>9300</v>
      </c>
      <c r="AD444" t="s">
        <v>220</v>
      </c>
      <c r="AE444" t="s">
        <v>220</v>
      </c>
      <c r="AF444" s="1">
        <v>4</v>
      </c>
      <c r="AG444" s="1">
        <v>4</v>
      </c>
      <c r="AH444" s="1" t="b">
        <f>Export4Q22[[#This Row],[Pharmacy Controller ID]]&lt;&gt;Export4Q22[[#This Row],[Medical Controller ID]]</f>
        <v>0</v>
      </c>
      <c r="AI444" t="str">
        <f t="shared" si="6"/>
        <v>71700Ambetter from Meridian HMO HIXHMO-HIXFALSEHealth Exchange8040Ambetter from Meridian HIX64536Ambetter from Meridian MI HIX1430Centene Ambetter MI HIX1158Centene Health Exchange Michigan5702Centene Corporation124Ambetter6337Envolve Pharmacy SolutionsCustom5702Centene CorporationParent5702Centene CorporationParent93009300MIMI44</v>
      </c>
      <c r="AJ444" s="8" t="str">
        <f>IFERROR(IF(_xlfn.XLOOKUP(Export4Q22[[#This Row],[Plan ID]],#REF!,#REF!)=Export4Q22[[#This Row],[Concatenate]],"Same","Change"),"New")</f>
        <v>New</v>
      </c>
    </row>
    <row r="445" spans="1:36" x14ac:dyDescent="0.25">
      <c r="A445" s="1">
        <v>63285</v>
      </c>
      <c r="B445" t="s">
        <v>1087</v>
      </c>
      <c r="C445" t="s">
        <v>326</v>
      </c>
      <c r="D445" t="s">
        <v>37</v>
      </c>
      <c r="E445" t="s">
        <v>327</v>
      </c>
      <c r="F445" s="1">
        <v>4534</v>
      </c>
      <c r="G445" t="s">
        <v>1088</v>
      </c>
      <c r="H445" s="3">
        <v>61158</v>
      </c>
      <c r="I445" t="s">
        <v>1089</v>
      </c>
      <c r="J445" s="1">
        <v>221</v>
      </c>
      <c r="K445" t="s">
        <v>1090</v>
      </c>
      <c r="L445" s="1">
        <v>208</v>
      </c>
      <c r="M445" t="s">
        <v>1091</v>
      </c>
      <c r="N445" s="1">
        <v>5702</v>
      </c>
      <c r="O445" t="s">
        <v>163</v>
      </c>
      <c r="P445" s="1">
        <v>124</v>
      </c>
      <c r="Q445" t="s">
        <v>1086</v>
      </c>
      <c r="R445" s="1">
        <v>6337</v>
      </c>
      <c r="S445" t="s">
        <v>164</v>
      </c>
      <c r="T445" t="s">
        <v>46</v>
      </c>
      <c r="V445" s="1">
        <v>5702</v>
      </c>
      <c r="W445" t="s">
        <v>163</v>
      </c>
      <c r="X445" t="s">
        <v>48</v>
      </c>
      <c r="Y445" s="1">
        <v>5702</v>
      </c>
      <c r="Z445" t="s">
        <v>163</v>
      </c>
      <c r="AA445" t="s">
        <v>48</v>
      </c>
      <c r="AB445" s="2">
        <v>36476</v>
      </c>
      <c r="AC445" s="2">
        <v>36476</v>
      </c>
      <c r="AD445" t="s">
        <v>99</v>
      </c>
      <c r="AE445" t="s">
        <v>99</v>
      </c>
      <c r="AF445" s="1">
        <v>4</v>
      </c>
      <c r="AG445" s="1">
        <v>4</v>
      </c>
      <c r="AH445" s="1" t="b">
        <f>Export4Q22[[#This Row],[Pharmacy Controller ID]]&lt;&gt;Export4Q22[[#This Row],[Medical Controller ID]]</f>
        <v>0</v>
      </c>
      <c r="AI445" t="str">
        <f t="shared" si="6"/>
        <v>63285Ambetter from MHS IN HMO HIXHMO-HIXFALSEHealth Exchange4534Ambetter MHS Indiana HIX61158Ambetter from MHS Indiana HIX221Centene Ambetter MHS IN HIX208Centene Health Exchange Indiana5702Centene Corporation124Ambetter6337Envolve Pharmacy SolutionsCustom5702Centene CorporationParent5702Centene CorporationParent3647636476ININ44</v>
      </c>
      <c r="AJ445" s="8" t="str">
        <f>IFERROR(IF(_xlfn.XLOOKUP(Export4Q22[[#This Row],[Plan ID]],#REF!,#REF!)=Export4Q22[[#This Row],[Concatenate]],"Same","Change"),"New")</f>
        <v>New</v>
      </c>
    </row>
    <row r="446" spans="1:36" x14ac:dyDescent="0.25">
      <c r="A446" s="1">
        <v>72508</v>
      </c>
      <c r="B446" t="s">
        <v>1092</v>
      </c>
      <c r="C446" t="s">
        <v>326</v>
      </c>
      <c r="D446" t="s">
        <v>37</v>
      </c>
      <c r="E446" t="s">
        <v>327</v>
      </c>
      <c r="F446" s="1">
        <v>8336</v>
      </c>
      <c r="G446" t="s">
        <v>1093</v>
      </c>
      <c r="H446" s="3">
        <v>65366</v>
      </c>
      <c r="I446" t="s">
        <v>1093</v>
      </c>
      <c r="J446" s="1">
        <v>1495</v>
      </c>
      <c r="K446" t="s">
        <v>1094</v>
      </c>
      <c r="L446" s="1">
        <v>1196</v>
      </c>
      <c r="M446" t="s">
        <v>1095</v>
      </c>
      <c r="N446" s="1">
        <v>5702</v>
      </c>
      <c r="O446" t="s">
        <v>163</v>
      </c>
      <c r="P446" s="1">
        <v>660</v>
      </c>
      <c r="Q446" t="s">
        <v>1096</v>
      </c>
      <c r="R446" s="1">
        <v>6337</v>
      </c>
      <c r="S446" t="s">
        <v>164</v>
      </c>
      <c r="T446" t="s">
        <v>46</v>
      </c>
      <c r="V446" s="1">
        <v>5702</v>
      </c>
      <c r="W446" t="s">
        <v>163</v>
      </c>
      <c r="X446" t="s">
        <v>48</v>
      </c>
      <c r="Y446" s="1">
        <v>5702</v>
      </c>
      <c r="Z446" t="s">
        <v>163</v>
      </c>
      <c r="AA446" t="s">
        <v>48</v>
      </c>
      <c r="AB446" s="2">
        <v>12465</v>
      </c>
      <c r="AC446" s="2">
        <v>12465</v>
      </c>
      <c r="AD446" t="s">
        <v>769</v>
      </c>
      <c r="AE446" t="s">
        <v>769</v>
      </c>
      <c r="AF446" s="1">
        <v>4</v>
      </c>
      <c r="AG446" s="1">
        <v>4</v>
      </c>
      <c r="AH446" s="1" t="b">
        <f>Export4Q22[[#This Row],[Pharmacy Controller ID]]&lt;&gt;Export4Q22[[#This Row],[Medical Controller ID]]</f>
        <v>0</v>
      </c>
      <c r="AI446" t="str">
        <f t="shared" si="6"/>
        <v>72508Ambetter from Nebraska Total Care HMO HIXHMO-HIXFALSEHealth Exchange8336Ambetter from Nebraska Total Care65366Ambetter from Nebraska Total Care1495Centene Ambetter NE HIX1196Centene Health Exchange Nebraska5702Centene Corporation660Nebraska Total Care6337Envolve Pharmacy SolutionsCustom5702Centene CorporationParent5702Centene CorporationParent1246512465NENE44</v>
      </c>
      <c r="AJ446" s="8" t="str">
        <f>IFERROR(IF(_xlfn.XLOOKUP(Export4Q22[[#This Row],[Plan ID]],#REF!,#REF!)=Export4Q22[[#This Row],[Concatenate]],"Same","Change"),"New")</f>
        <v>New</v>
      </c>
    </row>
    <row r="447" spans="1:36" x14ac:dyDescent="0.25">
      <c r="A447" s="1">
        <v>63283</v>
      </c>
      <c r="B447" t="s">
        <v>1097</v>
      </c>
      <c r="C447" t="s">
        <v>326</v>
      </c>
      <c r="D447" t="s">
        <v>37</v>
      </c>
      <c r="E447" t="s">
        <v>327</v>
      </c>
      <c r="F447" s="1">
        <v>3822</v>
      </c>
      <c r="G447" t="s">
        <v>1098</v>
      </c>
      <c r="H447" s="3">
        <v>61157</v>
      </c>
      <c r="I447" t="s">
        <v>1099</v>
      </c>
      <c r="J447" s="1">
        <v>224</v>
      </c>
      <c r="K447" t="s">
        <v>1100</v>
      </c>
      <c r="L447" s="1">
        <v>206</v>
      </c>
      <c r="M447" t="s">
        <v>1101</v>
      </c>
      <c r="N447" s="1">
        <v>5702</v>
      </c>
      <c r="O447" t="s">
        <v>163</v>
      </c>
      <c r="P447" s="1">
        <v>148</v>
      </c>
      <c r="Q447" t="s">
        <v>1102</v>
      </c>
      <c r="R447" s="1">
        <v>6337</v>
      </c>
      <c r="S447" t="s">
        <v>164</v>
      </c>
      <c r="T447" t="s">
        <v>46</v>
      </c>
      <c r="U447" t="s">
        <v>47</v>
      </c>
      <c r="V447" s="1">
        <v>5702</v>
      </c>
      <c r="W447" t="s">
        <v>163</v>
      </c>
      <c r="X447" t="s">
        <v>48</v>
      </c>
      <c r="Y447" s="1">
        <v>5702</v>
      </c>
      <c r="Z447" t="s">
        <v>163</v>
      </c>
      <c r="AA447" t="s">
        <v>48</v>
      </c>
      <c r="AB447" s="2">
        <v>278145</v>
      </c>
      <c r="AC447" s="2">
        <v>278145</v>
      </c>
      <c r="AD447" t="s">
        <v>338</v>
      </c>
      <c r="AE447" t="s">
        <v>338</v>
      </c>
      <c r="AF447" s="1">
        <v>4</v>
      </c>
      <c r="AG447" s="1">
        <v>4</v>
      </c>
      <c r="AH447" s="1" t="b">
        <f>Export4Q22[[#This Row],[Pharmacy Controller ID]]&lt;&gt;Export4Q22[[#This Row],[Medical Controller ID]]</f>
        <v>0</v>
      </c>
      <c r="AI447" t="str">
        <f t="shared" si="6"/>
        <v>63283Ambetter from Peach State Health Plan HMO HIXHMO-HIXFALSEHealth Exchange3822Ambetter from Peach State Health Plan PDL HIX61157Ambetter from Peach State Health Plan HIX224Centene Ambetter Peach State HIX206Centene Health Exchange Georgia5702Centene Corporation148Peach State Health Plan6337Envolve Pharmacy SolutionsCustomPBM Claims5702Centene CorporationParent5702Centene CorporationParent278145278145GAGA44</v>
      </c>
      <c r="AJ447" s="8" t="str">
        <f>IFERROR(IF(_xlfn.XLOOKUP(Export4Q22[[#This Row],[Plan ID]],#REF!,#REF!)=Export4Q22[[#This Row],[Concatenate]],"Same","Change"),"New")</f>
        <v>New</v>
      </c>
    </row>
    <row r="448" spans="1:36" x14ac:dyDescent="0.25">
      <c r="A448" s="1">
        <v>68470</v>
      </c>
      <c r="B448" t="s">
        <v>1103</v>
      </c>
      <c r="C448" t="s">
        <v>326</v>
      </c>
      <c r="D448" t="s">
        <v>37</v>
      </c>
      <c r="E448" t="s">
        <v>327</v>
      </c>
      <c r="F448" s="1">
        <v>6447</v>
      </c>
      <c r="G448" t="s">
        <v>1066</v>
      </c>
      <c r="H448" s="3">
        <v>63617</v>
      </c>
      <c r="I448" t="s">
        <v>1104</v>
      </c>
      <c r="J448" s="1">
        <v>1165</v>
      </c>
      <c r="K448" t="s">
        <v>1104</v>
      </c>
      <c r="L448" s="1">
        <v>1035</v>
      </c>
      <c r="M448" t="s">
        <v>1105</v>
      </c>
      <c r="N448" s="1">
        <v>5702</v>
      </c>
      <c r="O448" t="s">
        <v>163</v>
      </c>
      <c r="P448" s="1">
        <v>149</v>
      </c>
      <c r="Q448" t="s">
        <v>1106</v>
      </c>
      <c r="R448" s="1">
        <v>6337</v>
      </c>
      <c r="S448" t="s">
        <v>164</v>
      </c>
      <c r="T448" t="s">
        <v>46</v>
      </c>
      <c r="U448" t="s">
        <v>47</v>
      </c>
      <c r="V448" s="1">
        <v>5702</v>
      </c>
      <c r="W448" t="s">
        <v>163</v>
      </c>
      <c r="X448" t="s">
        <v>48</v>
      </c>
      <c r="Y448" s="1">
        <v>5702</v>
      </c>
      <c r="Z448" t="s">
        <v>163</v>
      </c>
      <c r="AA448" t="s">
        <v>48</v>
      </c>
      <c r="AB448" s="2">
        <v>13367</v>
      </c>
      <c r="AC448" s="2">
        <v>13367</v>
      </c>
      <c r="AD448" t="s">
        <v>111</v>
      </c>
      <c r="AE448" t="s">
        <v>111</v>
      </c>
      <c r="AF448" s="1">
        <v>4</v>
      </c>
      <c r="AG448" s="1">
        <v>4</v>
      </c>
      <c r="AH448" s="1" t="b">
        <f>Export4Q22[[#This Row],[Pharmacy Controller ID]]&lt;&gt;Export4Q22[[#This Row],[Medical Controller ID]]</f>
        <v>0</v>
      </c>
      <c r="AI448" t="str">
        <f t="shared" si="6"/>
        <v>68470Ambetter from SilverSummit HealthPlan NV HMO HIXHMO-HIXFALSEHealth Exchange6447Ambetter from Sunflower/Home State/Silver Summit HIX63617Ambetter from SilverSummit HealthPlan NV HIX1165Ambetter from SilverSummit HealthPlan NV HIX1035Centene Health Exchange Nevada5702Centene Corporation149Silver Summit Health Plan6337Envolve Pharmacy SolutionsCustomPBM Claims5702Centene CorporationParent5702Centene CorporationParent1336713367NVNV44</v>
      </c>
      <c r="AJ448" s="8" t="str">
        <f>IFERROR(IF(_xlfn.XLOOKUP(Export4Q22[[#This Row],[Plan ID]],#REF!,#REF!)=Export4Q22[[#This Row],[Concatenate]],"Same","Change"),"New")</f>
        <v>New</v>
      </c>
    </row>
    <row r="449" spans="1:36" x14ac:dyDescent="0.25">
      <c r="A449" s="1">
        <v>72511</v>
      </c>
      <c r="B449" t="s">
        <v>1107</v>
      </c>
      <c r="C449" t="s">
        <v>345</v>
      </c>
      <c r="D449" t="s">
        <v>37</v>
      </c>
      <c r="E449" t="s">
        <v>327</v>
      </c>
      <c r="F449" s="1">
        <v>6447</v>
      </c>
      <c r="G449" t="s">
        <v>1066</v>
      </c>
      <c r="H449" s="3">
        <v>63612</v>
      </c>
      <c r="I449" t="s">
        <v>1108</v>
      </c>
      <c r="J449" s="1">
        <v>1166</v>
      </c>
      <c r="K449" t="s">
        <v>1108</v>
      </c>
      <c r="L449" s="1">
        <v>1033</v>
      </c>
      <c r="M449" t="s">
        <v>1109</v>
      </c>
      <c r="N449" s="1">
        <v>5702</v>
      </c>
      <c r="O449" t="s">
        <v>163</v>
      </c>
      <c r="P449" s="1">
        <v>150</v>
      </c>
      <c r="Q449" t="s">
        <v>1110</v>
      </c>
      <c r="R449" s="1">
        <v>6337</v>
      </c>
      <c r="S449" t="s">
        <v>164</v>
      </c>
      <c r="T449" t="s">
        <v>46</v>
      </c>
      <c r="V449" s="1">
        <v>5702</v>
      </c>
      <c r="W449" t="s">
        <v>163</v>
      </c>
      <c r="X449" t="s">
        <v>48</v>
      </c>
      <c r="Y449" s="1">
        <v>5702</v>
      </c>
      <c r="Z449" t="s">
        <v>163</v>
      </c>
      <c r="AA449" t="s">
        <v>48</v>
      </c>
      <c r="AB449" s="2">
        <v>12938</v>
      </c>
      <c r="AC449" s="2">
        <v>12938</v>
      </c>
      <c r="AD449" t="s">
        <v>267</v>
      </c>
      <c r="AE449" t="s">
        <v>267</v>
      </c>
      <c r="AF449" s="1">
        <v>4</v>
      </c>
      <c r="AG449" s="1">
        <v>4</v>
      </c>
      <c r="AH449" s="1" t="b">
        <f>Export4Q22[[#This Row],[Pharmacy Controller ID]]&lt;&gt;Export4Q22[[#This Row],[Medical Controller ID]]</f>
        <v>0</v>
      </c>
      <c r="AI449" t="str">
        <f t="shared" si="6"/>
        <v>72511Ambetter from Sunflower Health Plan KS PPO HIXPPO-HIXFALSEHealth Exchange6447Ambetter from Sunflower/Home State/Silver Summit HIX63612Ambetter from Sunflower Health Plan KS HIX1166Ambetter from Sunflower Health Plan KS HIX1033Centene Health Exchange Kansas5702Centene Corporation150Sunflower Health Plan6337Envolve Pharmacy SolutionsCustom5702Centene CorporationParent5702Centene CorporationParent1293812938KSKS44</v>
      </c>
      <c r="AJ449" s="8" t="str">
        <f>IFERROR(IF(_xlfn.XLOOKUP(Export4Q22[[#This Row],[Plan ID]],#REF!,#REF!)=Export4Q22[[#This Row],[Concatenate]],"Same","Change"),"New")</f>
        <v>New</v>
      </c>
    </row>
    <row r="450" spans="1:36" x14ac:dyDescent="0.25">
      <c r="A450" s="1">
        <v>63289</v>
      </c>
      <c r="B450" t="s">
        <v>1111</v>
      </c>
      <c r="C450" t="s">
        <v>345</v>
      </c>
      <c r="D450" t="s">
        <v>37</v>
      </c>
      <c r="E450" t="s">
        <v>327</v>
      </c>
      <c r="F450" s="1">
        <v>3826</v>
      </c>
      <c r="G450" t="s">
        <v>1112</v>
      </c>
      <c r="H450" s="3">
        <v>61160</v>
      </c>
      <c r="I450" t="s">
        <v>1113</v>
      </c>
      <c r="J450" s="1">
        <v>225</v>
      </c>
      <c r="K450" t="s">
        <v>1114</v>
      </c>
      <c r="L450" s="1">
        <v>205</v>
      </c>
      <c r="M450" t="s">
        <v>1115</v>
      </c>
      <c r="N450" s="1">
        <v>5702</v>
      </c>
      <c r="O450" t="s">
        <v>163</v>
      </c>
      <c r="P450" s="1">
        <v>151</v>
      </c>
      <c r="Q450" t="s">
        <v>1116</v>
      </c>
      <c r="R450" s="1">
        <v>6337</v>
      </c>
      <c r="S450" t="s">
        <v>164</v>
      </c>
      <c r="T450" t="s">
        <v>46</v>
      </c>
      <c r="U450" t="s">
        <v>47</v>
      </c>
      <c r="V450" s="1">
        <v>5702</v>
      </c>
      <c r="W450" t="s">
        <v>163</v>
      </c>
      <c r="X450" t="s">
        <v>48</v>
      </c>
      <c r="Y450" s="1">
        <v>5702</v>
      </c>
      <c r="Z450" t="s">
        <v>163</v>
      </c>
      <c r="AA450" t="s">
        <v>48</v>
      </c>
      <c r="AB450" s="2">
        <v>67990</v>
      </c>
      <c r="AC450" s="2">
        <v>67990</v>
      </c>
      <c r="AD450" t="s">
        <v>132</v>
      </c>
      <c r="AE450" t="s">
        <v>132</v>
      </c>
      <c r="AF450" s="1">
        <v>4</v>
      </c>
      <c r="AG450" s="1">
        <v>4</v>
      </c>
      <c r="AH450" s="1" t="b">
        <f>Export4Q22[[#This Row],[Pharmacy Controller ID]]&lt;&gt;Export4Q22[[#This Row],[Medical Controller ID]]</f>
        <v>0</v>
      </c>
      <c r="AI450" t="str">
        <f t="shared" ref="AI450:AI513" si="7">_xlfn.CONCAT(A450:AG450)</f>
        <v>63289Ambetter from Sunshine Health PPO HIXPPO-HIXFALSEHealth Exchange3826Ambetter from Sunshine Health PDL HIX61160Ambetter from Sunshine Health HIX225Centene Ambetter Sunshine Health HIX205Centene Health Exchange Florida5702Centene Corporation151Sunshine State Health Plan6337Envolve Pharmacy SolutionsCustomPBM Claims5702Centene CorporationParent5702Centene CorporationParent6799067990FLFL44</v>
      </c>
      <c r="AJ450" s="8" t="str">
        <f>IFERROR(IF(_xlfn.XLOOKUP(Export4Q22[[#This Row],[Plan ID]],#REF!,#REF!)=Export4Q22[[#This Row],[Concatenate]],"Same","Change"),"New")</f>
        <v>New</v>
      </c>
    </row>
    <row r="451" spans="1:36" x14ac:dyDescent="0.25">
      <c r="A451" s="1">
        <v>72483</v>
      </c>
      <c r="B451" t="s">
        <v>1117</v>
      </c>
      <c r="C451" t="s">
        <v>326</v>
      </c>
      <c r="D451" t="s">
        <v>37</v>
      </c>
      <c r="E451" t="s">
        <v>327</v>
      </c>
      <c r="F451" s="1">
        <v>3826</v>
      </c>
      <c r="G451" t="s">
        <v>1112</v>
      </c>
      <c r="H451" s="3">
        <v>61160</v>
      </c>
      <c r="I451" t="s">
        <v>1113</v>
      </c>
      <c r="J451" s="1">
        <v>225</v>
      </c>
      <c r="K451" t="s">
        <v>1114</v>
      </c>
      <c r="L451" s="1">
        <v>205</v>
      </c>
      <c r="M451" t="s">
        <v>1115</v>
      </c>
      <c r="N451" s="1">
        <v>5702</v>
      </c>
      <c r="O451" t="s">
        <v>163</v>
      </c>
      <c r="P451" s="1">
        <v>151</v>
      </c>
      <c r="Q451" t="s">
        <v>1116</v>
      </c>
      <c r="R451" s="1">
        <v>6337</v>
      </c>
      <c r="S451" t="s">
        <v>164</v>
      </c>
      <c r="T451" t="s">
        <v>46</v>
      </c>
      <c r="V451" s="1">
        <v>5702</v>
      </c>
      <c r="W451" t="s">
        <v>163</v>
      </c>
      <c r="X451" t="s">
        <v>48</v>
      </c>
      <c r="Y451" s="1">
        <v>5702</v>
      </c>
      <c r="Z451" t="s">
        <v>163</v>
      </c>
      <c r="AA451" t="s">
        <v>48</v>
      </c>
      <c r="AB451" s="2">
        <v>210338</v>
      </c>
      <c r="AC451" s="2">
        <v>210338</v>
      </c>
      <c r="AD451" t="s">
        <v>132</v>
      </c>
      <c r="AE451" t="s">
        <v>132</v>
      </c>
      <c r="AF451" s="1">
        <v>4</v>
      </c>
      <c r="AG451" s="1">
        <v>4</v>
      </c>
      <c r="AH451" s="1" t="b">
        <f>Export4Q22[[#This Row],[Pharmacy Controller ID]]&lt;&gt;Export4Q22[[#This Row],[Medical Controller ID]]</f>
        <v>0</v>
      </c>
      <c r="AI451" t="str">
        <f t="shared" si="7"/>
        <v>72483Ambetter from Sunshine Health HMO HIXHMO-HIXFALSEHealth Exchange3826Ambetter from Sunshine Health PDL HIX61160Ambetter from Sunshine Health HIX225Centene Ambetter Sunshine Health HIX205Centene Health Exchange Florida5702Centene Corporation151Sunshine State Health Plan6337Envolve Pharmacy SolutionsCustom5702Centene CorporationParent5702Centene CorporationParent210338210338FLFL44</v>
      </c>
      <c r="AJ451" s="8" t="str">
        <f>IFERROR(IF(_xlfn.XLOOKUP(Export4Q22[[#This Row],[Plan ID]],#REF!,#REF!)=Export4Q22[[#This Row],[Concatenate]],"Same","Change"),"New")</f>
        <v>New</v>
      </c>
    </row>
    <row r="452" spans="1:36" x14ac:dyDescent="0.25">
      <c r="A452" s="1">
        <v>63288</v>
      </c>
      <c r="B452" t="s">
        <v>1118</v>
      </c>
      <c r="C452" t="s">
        <v>345</v>
      </c>
      <c r="D452" t="s">
        <v>37</v>
      </c>
      <c r="E452" t="s">
        <v>327</v>
      </c>
      <c r="F452" s="1">
        <v>3825</v>
      </c>
      <c r="G452" t="s">
        <v>1119</v>
      </c>
      <c r="H452" s="3">
        <v>61131</v>
      </c>
      <c r="I452" t="s">
        <v>1120</v>
      </c>
      <c r="J452" s="1">
        <v>226</v>
      </c>
      <c r="K452" t="s">
        <v>1121</v>
      </c>
      <c r="L452" s="1">
        <v>213</v>
      </c>
      <c r="M452" t="s">
        <v>1122</v>
      </c>
      <c r="N452" s="1">
        <v>5702</v>
      </c>
      <c r="O452" t="s">
        <v>163</v>
      </c>
      <c r="P452" s="1">
        <v>152</v>
      </c>
      <c r="Q452" t="s">
        <v>1123</v>
      </c>
      <c r="R452" s="1">
        <v>6337</v>
      </c>
      <c r="S452" t="s">
        <v>164</v>
      </c>
      <c r="T452" t="s">
        <v>46</v>
      </c>
      <c r="U452" t="s">
        <v>47</v>
      </c>
      <c r="V452" s="1">
        <v>5702</v>
      </c>
      <c r="W452" t="s">
        <v>163</v>
      </c>
      <c r="X452" t="s">
        <v>48</v>
      </c>
      <c r="Y452" s="1">
        <v>5702</v>
      </c>
      <c r="Z452" t="s">
        <v>163</v>
      </c>
      <c r="AA452" t="s">
        <v>48</v>
      </c>
      <c r="AB452" s="2">
        <v>88304</v>
      </c>
      <c r="AC452" s="2">
        <v>88304</v>
      </c>
      <c r="AD452" t="s">
        <v>142</v>
      </c>
      <c r="AE452" t="s">
        <v>142</v>
      </c>
      <c r="AF452" s="1">
        <v>4</v>
      </c>
      <c r="AG452" s="1">
        <v>4</v>
      </c>
      <c r="AH452" s="1" t="b">
        <f>Export4Q22[[#This Row],[Pharmacy Controller ID]]&lt;&gt;Export4Q22[[#This Row],[Medical Controller ID]]</f>
        <v>0</v>
      </c>
      <c r="AI452" t="str">
        <f t="shared" si="7"/>
        <v>63288Ambetter from Superior Health Plan PPO HIXPPO-HIXFALSEHealth Exchange3825Ambetter from Superior HealthPlan Formulary HIX61131Ambetter from Superior Health Plan HIX226Centene Ambetter Superior Health HIX213Centene Health Exchange Texas5702Centene Corporation152Superior Health Plan6337Envolve Pharmacy SolutionsCustomPBM Claims5702Centene CorporationParent5702Centene CorporationParent8830488304TXTX44</v>
      </c>
      <c r="AJ452" s="8" t="str">
        <f>IFERROR(IF(_xlfn.XLOOKUP(Export4Q22[[#This Row],[Plan ID]],#REF!,#REF!)=Export4Q22[[#This Row],[Concatenate]],"Same","Change"),"New")</f>
        <v>New</v>
      </c>
    </row>
    <row r="453" spans="1:36" x14ac:dyDescent="0.25">
      <c r="A453" s="1">
        <v>72482</v>
      </c>
      <c r="B453" t="s">
        <v>1124</v>
      </c>
      <c r="C453" t="s">
        <v>326</v>
      </c>
      <c r="D453" t="s">
        <v>37</v>
      </c>
      <c r="E453" t="s">
        <v>327</v>
      </c>
      <c r="F453" s="1">
        <v>3825</v>
      </c>
      <c r="G453" t="s">
        <v>1119</v>
      </c>
      <c r="H453" s="3">
        <v>61131</v>
      </c>
      <c r="I453" t="s">
        <v>1120</v>
      </c>
      <c r="J453" s="1">
        <v>226</v>
      </c>
      <c r="K453" t="s">
        <v>1121</v>
      </c>
      <c r="L453" s="1">
        <v>213</v>
      </c>
      <c r="M453" t="s">
        <v>1122</v>
      </c>
      <c r="N453" s="1">
        <v>5702</v>
      </c>
      <c r="O453" t="s">
        <v>163</v>
      </c>
      <c r="P453" s="1">
        <v>152</v>
      </c>
      <c r="Q453" t="s">
        <v>1123</v>
      </c>
      <c r="R453" s="1">
        <v>6337</v>
      </c>
      <c r="S453" t="s">
        <v>164</v>
      </c>
      <c r="T453" t="s">
        <v>46</v>
      </c>
      <c r="V453" s="1">
        <v>5702</v>
      </c>
      <c r="W453" t="s">
        <v>163</v>
      </c>
      <c r="X453" t="s">
        <v>48</v>
      </c>
      <c r="Y453" s="1">
        <v>5702</v>
      </c>
      <c r="Z453" t="s">
        <v>163</v>
      </c>
      <c r="AA453" t="s">
        <v>48</v>
      </c>
      <c r="AB453" s="2">
        <v>273184</v>
      </c>
      <c r="AC453" s="2">
        <v>273184</v>
      </c>
      <c r="AD453" t="s">
        <v>142</v>
      </c>
      <c r="AE453" t="s">
        <v>142</v>
      </c>
      <c r="AF453" s="1">
        <v>4</v>
      </c>
      <c r="AG453" s="1">
        <v>4</v>
      </c>
      <c r="AH453" s="1" t="b">
        <f>Export4Q22[[#This Row],[Pharmacy Controller ID]]&lt;&gt;Export4Q22[[#This Row],[Medical Controller ID]]</f>
        <v>0</v>
      </c>
      <c r="AI453" t="str">
        <f t="shared" si="7"/>
        <v>72482Ambetter from Superior Health Plan HMO HIXHMO-HIXFALSEHealth Exchange3825Ambetter from Superior HealthPlan Formulary HIX61131Ambetter from Superior Health Plan HIX226Centene Ambetter Superior Health HIX213Centene Health Exchange Texas5702Centene Corporation152Superior Health Plan6337Envolve Pharmacy SolutionsCustom5702Centene CorporationParent5702Centene CorporationParent273184273184TXTX44</v>
      </c>
      <c r="AJ453" s="8" t="str">
        <f>IFERROR(IF(_xlfn.XLOOKUP(Export4Q22[[#This Row],[Plan ID]],#REF!,#REF!)=Export4Q22[[#This Row],[Concatenate]],"Same","Change"),"New")</f>
        <v>New</v>
      </c>
    </row>
    <row r="454" spans="1:36" x14ac:dyDescent="0.25">
      <c r="A454" s="1">
        <v>72506</v>
      </c>
      <c r="B454" t="s">
        <v>1125</v>
      </c>
      <c r="C454" t="s">
        <v>326</v>
      </c>
      <c r="D454" t="s">
        <v>37</v>
      </c>
      <c r="E454" t="s">
        <v>327</v>
      </c>
      <c r="F454" s="1">
        <v>8338</v>
      </c>
      <c r="G454" t="s">
        <v>1126</v>
      </c>
      <c r="H454" s="3">
        <v>65368</v>
      </c>
      <c r="I454" t="s">
        <v>1126</v>
      </c>
      <c r="J454" s="1">
        <v>1492</v>
      </c>
      <c r="K454" t="s">
        <v>1127</v>
      </c>
      <c r="L454" s="1">
        <v>1194</v>
      </c>
      <c r="M454" t="s">
        <v>1128</v>
      </c>
      <c r="N454" s="1">
        <v>5702</v>
      </c>
      <c r="O454" t="s">
        <v>163</v>
      </c>
      <c r="P454" s="1">
        <v>124</v>
      </c>
      <c r="Q454" t="s">
        <v>1086</v>
      </c>
      <c r="R454" s="1">
        <v>6337</v>
      </c>
      <c r="S454" t="s">
        <v>164</v>
      </c>
      <c r="T454" t="s">
        <v>46</v>
      </c>
      <c r="V454" s="1">
        <v>5702</v>
      </c>
      <c r="W454" t="s">
        <v>163</v>
      </c>
      <c r="X454" t="s">
        <v>48</v>
      </c>
      <c r="Y454" s="1">
        <v>5702</v>
      </c>
      <c r="Z454" t="s">
        <v>163</v>
      </c>
      <c r="AA454" t="s">
        <v>48</v>
      </c>
      <c r="AB454" s="2">
        <v>867</v>
      </c>
      <c r="AC454" s="2">
        <v>867</v>
      </c>
      <c r="AD454" t="s">
        <v>274</v>
      </c>
      <c r="AE454" t="s">
        <v>274</v>
      </c>
      <c r="AF454" s="1">
        <v>4</v>
      </c>
      <c r="AG454" s="1">
        <v>4</v>
      </c>
      <c r="AH454" s="1" t="b">
        <f>Export4Q22[[#This Row],[Pharmacy Controller ID]]&lt;&gt;Export4Q22[[#This Row],[Medical Controller ID]]</f>
        <v>0</v>
      </c>
      <c r="AI454" t="str">
        <f t="shared" si="7"/>
        <v>72506Ambetter from WellCare of Kentucky HMO HIXHMO-HIXFALSEHealth Exchange8338Ambetter from WellCare of Kentucky HIX65368Ambetter from WellCare of Kentucky HIX1492Centene Ambetter from Wellcare KY HIX1194Centene Health Exchange Kentucky5702Centene Corporation124Ambetter6337Envolve Pharmacy SolutionsCustom5702Centene CorporationParent5702Centene CorporationParent867867KYKY44</v>
      </c>
      <c r="AJ454" s="8" t="str">
        <f>IFERROR(IF(_xlfn.XLOOKUP(Export4Q22[[#This Row],[Plan ID]],#REF!,#REF!)=Export4Q22[[#This Row],[Concatenate]],"Same","Change"),"New")</f>
        <v>New</v>
      </c>
    </row>
    <row r="455" spans="1:36" x14ac:dyDescent="0.25">
      <c r="A455" s="1">
        <v>72509</v>
      </c>
      <c r="B455" t="s">
        <v>1129</v>
      </c>
      <c r="C455" t="s">
        <v>345</v>
      </c>
      <c r="D455" t="s">
        <v>37</v>
      </c>
      <c r="E455" t="s">
        <v>327</v>
      </c>
      <c r="F455" s="1">
        <v>8339</v>
      </c>
      <c r="G455" t="s">
        <v>1130</v>
      </c>
      <c r="H455" s="3">
        <v>65369</v>
      </c>
      <c r="I455" t="s">
        <v>1130</v>
      </c>
      <c r="J455" s="1">
        <v>1493</v>
      </c>
      <c r="K455" t="s">
        <v>1131</v>
      </c>
      <c r="L455" s="1">
        <v>1197</v>
      </c>
      <c r="M455" t="s">
        <v>1132</v>
      </c>
      <c r="N455" s="1">
        <v>5702</v>
      </c>
      <c r="O455" t="s">
        <v>163</v>
      </c>
      <c r="P455" s="1">
        <v>124</v>
      </c>
      <c r="Q455" t="s">
        <v>1086</v>
      </c>
      <c r="R455" s="1">
        <v>6337</v>
      </c>
      <c r="S455" t="s">
        <v>164</v>
      </c>
      <c r="T455" t="s">
        <v>46</v>
      </c>
      <c r="V455" s="1">
        <v>5702</v>
      </c>
      <c r="W455" t="s">
        <v>163</v>
      </c>
      <c r="X455" t="s">
        <v>48</v>
      </c>
      <c r="Y455" s="1">
        <v>5702</v>
      </c>
      <c r="Z455" t="s">
        <v>163</v>
      </c>
      <c r="AA455" t="s">
        <v>48</v>
      </c>
      <c r="AB455" s="2">
        <v>13009</v>
      </c>
      <c r="AC455" s="2">
        <v>13009</v>
      </c>
      <c r="AD455" t="s">
        <v>295</v>
      </c>
      <c r="AE455" t="s">
        <v>295</v>
      </c>
      <c r="AF455" s="1">
        <v>4</v>
      </c>
      <c r="AG455" s="1">
        <v>4</v>
      </c>
      <c r="AH455" s="1" t="b">
        <f>Export4Q22[[#This Row],[Pharmacy Controller ID]]&lt;&gt;Export4Q22[[#This Row],[Medical Controller ID]]</f>
        <v>0</v>
      </c>
      <c r="AI455" t="str">
        <f t="shared" si="7"/>
        <v>72509Ambetter from WellCare of New Jersey PPO HIXPPO-HIXFALSEHealth Exchange8339Ambetter from WellCare of New Jersey HIX65369Ambetter from WellCare of New Jersey HIX1493Centene Ambetter from Wellcare NJ HIX1197Centene Health Exchange New Jersey5702Centene Corporation124Ambetter6337Envolve Pharmacy SolutionsCustom5702Centene CorporationParent5702Centene CorporationParent1300913009NJNJ44</v>
      </c>
      <c r="AJ455" s="8" t="str">
        <f>IFERROR(IF(_xlfn.XLOOKUP(Export4Q22[[#This Row],[Plan ID]],#REF!,#REF!)=Export4Q22[[#This Row],[Concatenate]],"Same","Change"),"New")</f>
        <v>New</v>
      </c>
    </row>
    <row r="456" spans="1:36" x14ac:dyDescent="0.25">
      <c r="A456" s="1">
        <v>71701</v>
      </c>
      <c r="B456" t="s">
        <v>1133</v>
      </c>
      <c r="C456" t="s">
        <v>326</v>
      </c>
      <c r="D456" t="s">
        <v>37</v>
      </c>
      <c r="E456" t="s">
        <v>327</v>
      </c>
      <c r="F456" s="1">
        <v>8075</v>
      </c>
      <c r="G456" t="s">
        <v>1134</v>
      </c>
      <c r="H456" s="3">
        <v>64528</v>
      </c>
      <c r="I456" t="s">
        <v>1134</v>
      </c>
      <c r="J456" s="1">
        <v>1427</v>
      </c>
      <c r="K456" t="s">
        <v>1135</v>
      </c>
      <c r="L456" s="1">
        <v>1157</v>
      </c>
      <c r="M456" t="s">
        <v>1136</v>
      </c>
      <c r="N456" s="1">
        <v>5702</v>
      </c>
      <c r="O456" t="s">
        <v>163</v>
      </c>
      <c r="P456" s="1">
        <v>155</v>
      </c>
      <c r="Q456" t="s">
        <v>1137</v>
      </c>
      <c r="R456" s="1">
        <v>6337</v>
      </c>
      <c r="S456" t="s">
        <v>164</v>
      </c>
      <c r="T456" t="s">
        <v>46</v>
      </c>
      <c r="V456" s="1">
        <v>5702</v>
      </c>
      <c r="W456" t="s">
        <v>163</v>
      </c>
      <c r="X456" t="s">
        <v>48</v>
      </c>
      <c r="Y456" s="1">
        <v>5702</v>
      </c>
      <c r="Z456" t="s">
        <v>163</v>
      </c>
      <c r="AA456" t="s">
        <v>48</v>
      </c>
      <c r="AB456" s="2">
        <v>0</v>
      </c>
      <c r="AC456" s="2">
        <v>0</v>
      </c>
      <c r="AD456" t="s">
        <v>783</v>
      </c>
      <c r="AE456" t="s">
        <v>783</v>
      </c>
      <c r="AF456" s="1">
        <v>4</v>
      </c>
      <c r="AG456" s="1">
        <v>4</v>
      </c>
      <c r="AH456" s="1" t="b">
        <f>Export4Q22[[#This Row],[Pharmacy Controller ID]]&lt;&gt;Export4Q22[[#This Row],[Medical Controller ID]]</f>
        <v>0</v>
      </c>
      <c r="AI456" t="str">
        <f t="shared" si="7"/>
        <v>71701Ambetter from Western Sky Community Care HMO HIXHMO-HIXFALSEHealth Exchange8075Ambetter from Western Sky Community Care NM HIX64528Ambetter from Western Sky Community Care NM HIX1427Centene Ambetter NM HIX1157Centene Health Exchange New Mexico5702Centene Corporation155Western Sky Community Care6337Envolve Pharmacy SolutionsCustom5702Centene CorporationParent5702Centene CorporationParent00NMNM44</v>
      </c>
      <c r="AJ456" s="8" t="str">
        <f>IFERROR(IF(_xlfn.XLOOKUP(Export4Q22[[#This Row],[Plan ID]],#REF!,#REF!)=Export4Q22[[#This Row],[Concatenate]],"Same","Change"),"New")</f>
        <v>New</v>
      </c>
    </row>
    <row r="457" spans="1:36" x14ac:dyDescent="0.25">
      <c r="A457" s="1">
        <v>66179</v>
      </c>
      <c r="B457" t="s">
        <v>1138</v>
      </c>
      <c r="C457" t="s">
        <v>345</v>
      </c>
      <c r="D457" t="s">
        <v>37</v>
      </c>
      <c r="E457" t="s">
        <v>327</v>
      </c>
      <c r="F457" s="1">
        <v>4581</v>
      </c>
      <c r="G457" t="s">
        <v>1139</v>
      </c>
      <c r="H457" s="3">
        <v>62045</v>
      </c>
      <c r="I457" t="s">
        <v>1139</v>
      </c>
      <c r="J457" s="1">
        <v>223</v>
      </c>
      <c r="K457" t="s">
        <v>1140</v>
      </c>
      <c r="L457" s="1">
        <v>211</v>
      </c>
      <c r="M457" t="s">
        <v>1141</v>
      </c>
      <c r="N457" s="1">
        <v>5702</v>
      </c>
      <c r="O457" t="s">
        <v>163</v>
      </c>
      <c r="P457" s="1">
        <v>124</v>
      </c>
      <c r="Q457" t="s">
        <v>1086</v>
      </c>
      <c r="R457" s="1">
        <v>6337</v>
      </c>
      <c r="S457" t="s">
        <v>164</v>
      </c>
      <c r="T457" t="s">
        <v>46</v>
      </c>
      <c r="U457" t="s">
        <v>47</v>
      </c>
      <c r="V457" s="1">
        <v>5702</v>
      </c>
      <c r="W457" t="s">
        <v>163</v>
      </c>
      <c r="X457" t="s">
        <v>48</v>
      </c>
      <c r="Y457" s="1">
        <v>5702</v>
      </c>
      <c r="Z457" t="s">
        <v>163</v>
      </c>
      <c r="AA457" t="s">
        <v>48</v>
      </c>
      <c r="AB457" s="2">
        <v>15917</v>
      </c>
      <c r="AC457" s="2">
        <v>15917</v>
      </c>
      <c r="AD457" t="s">
        <v>778</v>
      </c>
      <c r="AE457" t="s">
        <v>778</v>
      </c>
      <c r="AF457" s="1">
        <v>4</v>
      </c>
      <c r="AG457" s="1">
        <v>4</v>
      </c>
      <c r="AH457" s="1" t="b">
        <f>Export4Q22[[#This Row],[Pharmacy Controller ID]]&lt;&gt;Export4Q22[[#This Row],[Medical Controller ID]]</f>
        <v>0</v>
      </c>
      <c r="AI457" t="str">
        <f t="shared" si="7"/>
        <v>66179Ambetter from New Hampshire Healthy Families PPO HIXPPO-HIXFALSEHealth Exchange4581Ambetter NH HIX62045Ambetter NH HIX223Centene Ambetter NH HIX211Centene Health Exchange New Hampshire5702Centene Corporation124Ambetter6337Envolve Pharmacy SolutionsCustomPBM Claims5702Centene CorporationParent5702Centene CorporationParent1591715917NHNH44</v>
      </c>
      <c r="AJ457" s="8" t="str">
        <f>IFERROR(IF(_xlfn.XLOOKUP(Export4Q22[[#This Row],[Plan ID]],#REF!,#REF!)=Export4Q22[[#This Row],[Concatenate]],"Same","Change"),"New")</f>
        <v>New</v>
      </c>
    </row>
    <row r="458" spans="1:36" x14ac:dyDescent="0.25">
      <c r="A458" s="1">
        <v>63286</v>
      </c>
      <c r="B458" t="s">
        <v>1142</v>
      </c>
      <c r="C458" t="s">
        <v>345</v>
      </c>
      <c r="D458" t="s">
        <v>37</v>
      </c>
      <c r="E458" t="s">
        <v>327</v>
      </c>
      <c r="F458" s="1">
        <v>3821</v>
      </c>
      <c r="G458" t="s">
        <v>1143</v>
      </c>
      <c r="H458" s="3">
        <v>61156</v>
      </c>
      <c r="I458" t="s">
        <v>1144</v>
      </c>
      <c r="J458" s="1">
        <v>215</v>
      </c>
      <c r="K458" t="s">
        <v>1145</v>
      </c>
      <c r="L458" s="1">
        <v>204</v>
      </c>
      <c r="M458" t="s">
        <v>1146</v>
      </c>
      <c r="N458" s="1">
        <v>5702</v>
      </c>
      <c r="O458" t="s">
        <v>163</v>
      </c>
      <c r="P458" s="1">
        <v>124</v>
      </c>
      <c r="Q458" t="s">
        <v>1086</v>
      </c>
      <c r="R458" s="1">
        <v>6337</v>
      </c>
      <c r="S458" t="s">
        <v>164</v>
      </c>
      <c r="T458" t="s">
        <v>46</v>
      </c>
      <c r="U458" t="s">
        <v>47</v>
      </c>
      <c r="V458" s="1">
        <v>5702</v>
      </c>
      <c r="W458" t="s">
        <v>163</v>
      </c>
      <c r="X458" t="s">
        <v>48</v>
      </c>
      <c r="Y458" s="1">
        <v>5702</v>
      </c>
      <c r="Z458" t="s">
        <v>163</v>
      </c>
      <c r="AA458" t="s">
        <v>48</v>
      </c>
      <c r="AB458" s="2">
        <v>104666</v>
      </c>
      <c r="AC458" s="2">
        <v>104666</v>
      </c>
      <c r="AD458" t="s">
        <v>678</v>
      </c>
      <c r="AE458" t="s">
        <v>678</v>
      </c>
      <c r="AF458" s="1">
        <v>4</v>
      </c>
      <c r="AG458" s="1">
        <v>4</v>
      </c>
      <c r="AH458" s="1" t="b">
        <f>Export4Q22[[#This Row],[Pharmacy Controller ID]]&lt;&gt;Export4Q22[[#This Row],[Medical Controller ID]]</f>
        <v>0</v>
      </c>
      <c r="AI458" t="str">
        <f t="shared" si="7"/>
        <v>63286Ambetter of AR PPO HIXPPO-HIXFALSEHealth Exchange3821Ambetter from Ambetter of Arkansas HIX61156Ambetter of Arkansas HIX215Centene Ambetter AR HIX204Centene Health Exchange Arkansas5702Centene Corporation124Ambetter6337Envolve Pharmacy SolutionsCustomPBM Claims5702Centene CorporationParent5702Centene CorporationParent104666104666ARAR44</v>
      </c>
      <c r="AJ458" s="8" t="str">
        <f>IFERROR(IF(_xlfn.XLOOKUP(Export4Q22[[#This Row],[Plan ID]],#REF!,#REF!)=Export4Q22[[#This Row],[Concatenate]],"Same","Change"),"New")</f>
        <v>New</v>
      </c>
    </row>
    <row r="459" spans="1:36" x14ac:dyDescent="0.25">
      <c r="A459" s="1">
        <v>70083</v>
      </c>
      <c r="B459" t="s">
        <v>1147</v>
      </c>
      <c r="C459" t="s">
        <v>1148</v>
      </c>
      <c r="D459" t="s">
        <v>37</v>
      </c>
      <c r="E459" t="s">
        <v>327</v>
      </c>
      <c r="F459" s="1">
        <v>3821</v>
      </c>
      <c r="G459" t="s">
        <v>1143</v>
      </c>
      <c r="H459" s="3">
        <v>61156</v>
      </c>
      <c r="I459" t="s">
        <v>1144</v>
      </c>
      <c r="J459" s="1">
        <v>215</v>
      </c>
      <c r="K459" t="s">
        <v>1145</v>
      </c>
      <c r="L459" s="1">
        <v>204</v>
      </c>
      <c r="M459" t="s">
        <v>1146</v>
      </c>
      <c r="N459" s="1">
        <v>5702</v>
      </c>
      <c r="O459" t="s">
        <v>163</v>
      </c>
      <c r="P459" s="1">
        <v>124</v>
      </c>
      <c r="Q459" t="s">
        <v>1086</v>
      </c>
      <c r="R459" s="1">
        <v>6337</v>
      </c>
      <c r="S459" t="s">
        <v>164</v>
      </c>
      <c r="T459" t="s">
        <v>46</v>
      </c>
      <c r="U459" t="s">
        <v>47</v>
      </c>
      <c r="V459" s="1">
        <v>5702</v>
      </c>
      <c r="W459" t="s">
        <v>163</v>
      </c>
      <c r="X459" t="s">
        <v>48</v>
      </c>
      <c r="Y459" s="1">
        <v>5702</v>
      </c>
      <c r="Z459" t="s">
        <v>163</v>
      </c>
      <c r="AA459" t="s">
        <v>48</v>
      </c>
      <c r="AB459" s="2">
        <v>35493</v>
      </c>
      <c r="AC459" s="2">
        <v>35493</v>
      </c>
      <c r="AD459" t="s">
        <v>678</v>
      </c>
      <c r="AE459" t="s">
        <v>678</v>
      </c>
      <c r="AF459" s="1">
        <v>4</v>
      </c>
      <c r="AG459" s="1">
        <v>4</v>
      </c>
      <c r="AH459" s="1" t="b">
        <f>Export4Q22[[#This Row],[Pharmacy Controller ID]]&lt;&gt;Export4Q22[[#This Row],[Medical Controller ID]]</f>
        <v>0</v>
      </c>
      <c r="AI459" t="str">
        <f t="shared" si="7"/>
        <v>70083Ambetter of AR POS HIXPOS-HIXFALSEHealth Exchange3821Ambetter from Ambetter of Arkansas HIX61156Ambetter of Arkansas HIX215Centene Ambetter AR HIX204Centene Health Exchange Arkansas5702Centene Corporation124Ambetter6337Envolve Pharmacy SolutionsCustomPBM Claims5702Centene CorporationParent5702Centene CorporationParent3549335493ARAR44</v>
      </c>
      <c r="AJ459" s="8" t="str">
        <f>IFERROR(IF(_xlfn.XLOOKUP(Export4Q22[[#This Row],[Plan ID]],#REF!,#REF!)=Export4Q22[[#This Row],[Concatenate]],"Same","Change"),"New")</f>
        <v>New</v>
      </c>
    </row>
    <row r="460" spans="1:36" x14ac:dyDescent="0.25">
      <c r="A460" s="1">
        <v>65391</v>
      </c>
      <c r="B460" t="s">
        <v>1149</v>
      </c>
      <c r="C460" t="s">
        <v>326</v>
      </c>
      <c r="D460" t="s">
        <v>37</v>
      </c>
      <c r="E460" t="s">
        <v>327</v>
      </c>
      <c r="F460" s="1">
        <v>3957</v>
      </c>
      <c r="G460" t="s">
        <v>1150</v>
      </c>
      <c r="H460" s="3">
        <v>61505</v>
      </c>
      <c r="I460" t="s">
        <v>1151</v>
      </c>
      <c r="J460" s="1">
        <v>1131</v>
      </c>
      <c r="K460" t="s">
        <v>1152</v>
      </c>
      <c r="L460" s="1">
        <v>207</v>
      </c>
      <c r="M460" t="s">
        <v>1153</v>
      </c>
      <c r="N460" s="1">
        <v>5702</v>
      </c>
      <c r="O460" t="s">
        <v>163</v>
      </c>
      <c r="P460" s="1">
        <v>124</v>
      </c>
      <c r="Q460" t="s">
        <v>1086</v>
      </c>
      <c r="R460" s="1">
        <v>6337</v>
      </c>
      <c r="S460" t="s">
        <v>164</v>
      </c>
      <c r="T460" t="s">
        <v>46</v>
      </c>
      <c r="U460" t="s">
        <v>47</v>
      </c>
      <c r="V460" s="1">
        <v>5702</v>
      </c>
      <c r="W460" t="s">
        <v>163</v>
      </c>
      <c r="X460" t="s">
        <v>48</v>
      </c>
      <c r="Y460" s="1">
        <v>5702</v>
      </c>
      <c r="Z460" t="s">
        <v>163</v>
      </c>
      <c r="AA460" t="s">
        <v>48</v>
      </c>
      <c r="AB460" s="2">
        <v>32904</v>
      </c>
      <c r="AC460" s="2">
        <v>32904</v>
      </c>
      <c r="AD460" t="s">
        <v>113</v>
      </c>
      <c r="AE460" t="s">
        <v>113</v>
      </c>
      <c r="AF460" s="1">
        <v>4</v>
      </c>
      <c r="AG460" s="1">
        <v>4</v>
      </c>
      <c r="AH460" s="1" t="b">
        <f>Export4Q22[[#This Row],[Pharmacy Controller ID]]&lt;&gt;Export4Q22[[#This Row],[Medical Controller ID]]</f>
        <v>0</v>
      </c>
      <c r="AI460" t="str">
        <f t="shared" si="7"/>
        <v>65391Ambetter from Illinois Health HMO HIXHMO-HIXFALSEHealth Exchange3957IlliniCare Marketplace61505Ambetter of Illinois HIX1131Centene Ambetter IlliniCare HIX207Centene Health Exchange Illinois5702Centene Corporation124Ambetter6337Envolve Pharmacy SolutionsCustomPBM Claims5702Centene CorporationParent5702Centene CorporationParent3290432904ILIL44</v>
      </c>
      <c r="AJ460" s="8" t="str">
        <f>IFERROR(IF(_xlfn.XLOOKUP(Export4Q22[[#This Row],[Plan ID]],#REF!,#REF!)=Export4Q22[[#This Row],[Concatenate]],"Same","Change"),"New")</f>
        <v>New</v>
      </c>
    </row>
    <row r="461" spans="1:36" x14ac:dyDescent="0.25">
      <c r="A461" s="1">
        <v>69591</v>
      </c>
      <c r="B461" t="s">
        <v>1154</v>
      </c>
      <c r="C461" t="s">
        <v>326</v>
      </c>
      <c r="D461" t="s">
        <v>37</v>
      </c>
      <c r="E461" t="s">
        <v>327</v>
      </c>
      <c r="F461" s="1">
        <v>6783</v>
      </c>
      <c r="G461" t="s">
        <v>1155</v>
      </c>
      <c r="H461" s="3">
        <v>63840</v>
      </c>
      <c r="I461" t="s">
        <v>1155</v>
      </c>
      <c r="J461" s="1">
        <v>1236</v>
      </c>
      <c r="K461" t="s">
        <v>1156</v>
      </c>
      <c r="L461" s="1">
        <v>1080</v>
      </c>
      <c r="M461" t="s">
        <v>1157</v>
      </c>
      <c r="N461" s="1">
        <v>5702</v>
      </c>
      <c r="O461" t="s">
        <v>163</v>
      </c>
      <c r="P461" s="1">
        <v>124</v>
      </c>
      <c r="Q461" t="s">
        <v>1086</v>
      </c>
      <c r="R461" s="1">
        <v>6337</v>
      </c>
      <c r="S461" t="s">
        <v>164</v>
      </c>
      <c r="T461" t="s">
        <v>46</v>
      </c>
      <c r="U461" t="s">
        <v>47</v>
      </c>
      <c r="V461" s="1">
        <v>5702</v>
      </c>
      <c r="W461" t="s">
        <v>163</v>
      </c>
      <c r="X461" t="s">
        <v>48</v>
      </c>
      <c r="Y461" s="1">
        <v>5702</v>
      </c>
      <c r="Z461" t="s">
        <v>163</v>
      </c>
      <c r="AA461" t="s">
        <v>48</v>
      </c>
      <c r="AB461" s="2">
        <v>22073</v>
      </c>
      <c r="AC461" s="2">
        <v>22073</v>
      </c>
      <c r="AD461" t="s">
        <v>354</v>
      </c>
      <c r="AE461" t="s">
        <v>354</v>
      </c>
      <c r="AF461" s="1">
        <v>4</v>
      </c>
      <c r="AG461" s="1">
        <v>4</v>
      </c>
      <c r="AH461" s="1" t="b">
        <f>Export4Q22[[#This Row],[Pharmacy Controller ID]]&lt;&gt;Export4Q22[[#This Row],[Medical Controller ID]]</f>
        <v>0</v>
      </c>
      <c r="AI461" t="str">
        <f t="shared" si="7"/>
        <v>69591Ambetter of North Carolina HMO HIXHMO-HIXFALSEHealth Exchange6783Ambetter of North Carolina HIX63840Ambetter of North Carolina HIX1236Centene Ambetter NC HIX1080Centene Health Exchange North Carolina5702Centene Corporation124Ambetter6337Envolve Pharmacy SolutionsCustomPBM Claims5702Centene CorporationParent5702Centene CorporationParent2207322073NCNC44</v>
      </c>
      <c r="AJ461" s="8" t="str">
        <f>IFERROR(IF(_xlfn.XLOOKUP(Export4Q22[[#This Row],[Plan ID]],#REF!,#REF!)=Export4Q22[[#This Row],[Concatenate]],"Same","Change"),"New")</f>
        <v>New</v>
      </c>
    </row>
    <row r="462" spans="1:36" x14ac:dyDescent="0.25">
      <c r="A462" s="1">
        <v>72510</v>
      </c>
      <c r="B462" t="s">
        <v>1158</v>
      </c>
      <c r="C462" t="s">
        <v>345</v>
      </c>
      <c r="D462" t="s">
        <v>37</v>
      </c>
      <c r="E462" t="s">
        <v>327</v>
      </c>
      <c r="F462" s="1">
        <v>8337</v>
      </c>
      <c r="G462" t="s">
        <v>1159</v>
      </c>
      <c r="H462" s="3">
        <v>65367</v>
      </c>
      <c r="I462" t="s">
        <v>1159</v>
      </c>
      <c r="J462" s="1">
        <v>1496</v>
      </c>
      <c r="K462" t="s">
        <v>1160</v>
      </c>
      <c r="L462" s="1">
        <v>1198</v>
      </c>
      <c r="M462" t="s">
        <v>1161</v>
      </c>
      <c r="N462" s="1">
        <v>5702</v>
      </c>
      <c r="O462" t="s">
        <v>163</v>
      </c>
      <c r="P462" s="1">
        <v>124</v>
      </c>
      <c r="Q462" t="s">
        <v>1086</v>
      </c>
      <c r="R462" s="1">
        <v>6337</v>
      </c>
      <c r="S462" t="s">
        <v>164</v>
      </c>
      <c r="T462" t="s">
        <v>46</v>
      </c>
      <c r="V462" s="1">
        <v>5702</v>
      </c>
      <c r="W462" t="s">
        <v>163</v>
      </c>
      <c r="X462" t="s">
        <v>48</v>
      </c>
      <c r="Y462" s="1">
        <v>5702</v>
      </c>
      <c r="Z462" t="s">
        <v>163</v>
      </c>
      <c r="AA462" t="s">
        <v>48</v>
      </c>
      <c r="AB462" s="2">
        <v>18488</v>
      </c>
      <c r="AC462" s="2">
        <v>18488</v>
      </c>
      <c r="AD462" t="s">
        <v>449</v>
      </c>
      <c r="AE462" t="s">
        <v>449</v>
      </c>
      <c r="AF462" s="1">
        <v>4</v>
      </c>
      <c r="AG462" s="1">
        <v>4</v>
      </c>
      <c r="AH462" s="1" t="b">
        <f>Export4Q22[[#This Row],[Pharmacy Controller ID]]&lt;&gt;Export4Q22[[#This Row],[Medical Controller ID]]</f>
        <v>0</v>
      </c>
      <c r="AI462" t="str">
        <f t="shared" si="7"/>
        <v>72510Ambetter of Oklahoma PPO HIXPPO-HIXFALSEHealth Exchange8337Ambetter of Oklahoma HIX65367Ambetter of Oklahoma HIX1496Centene Ambetter OK HIX1198Centene Health Exchange Oklahoma5702Centene Corporation124Ambetter6337Envolve Pharmacy SolutionsCustom5702Centene CorporationParent5702Centene CorporationParent1848818488OKOK44</v>
      </c>
      <c r="AJ462" s="8" t="str">
        <f>IFERROR(IF(_xlfn.XLOOKUP(Export4Q22[[#This Row],[Plan ID]],#REF!,#REF!)=Export4Q22[[#This Row],[Concatenate]],"Same","Change"),"New")</f>
        <v>New</v>
      </c>
    </row>
    <row r="463" spans="1:36" x14ac:dyDescent="0.25">
      <c r="A463" s="1">
        <v>69605</v>
      </c>
      <c r="B463" t="s">
        <v>1162</v>
      </c>
      <c r="C463" t="s">
        <v>345</v>
      </c>
      <c r="D463" t="s">
        <v>37</v>
      </c>
      <c r="E463" t="s">
        <v>327</v>
      </c>
      <c r="F463" s="1">
        <v>6782</v>
      </c>
      <c r="G463" t="s">
        <v>1163</v>
      </c>
      <c r="H463" s="3">
        <v>63839</v>
      </c>
      <c r="I463" t="s">
        <v>1163</v>
      </c>
      <c r="J463" s="1">
        <v>1237</v>
      </c>
      <c r="K463" t="s">
        <v>1164</v>
      </c>
      <c r="L463" s="1">
        <v>1079</v>
      </c>
      <c r="M463" t="s">
        <v>1165</v>
      </c>
      <c r="N463" s="1">
        <v>5702</v>
      </c>
      <c r="O463" t="s">
        <v>163</v>
      </c>
      <c r="P463" s="1">
        <v>124</v>
      </c>
      <c r="Q463" t="s">
        <v>1086</v>
      </c>
      <c r="R463" s="1">
        <v>6337</v>
      </c>
      <c r="S463" t="s">
        <v>164</v>
      </c>
      <c r="T463" t="s">
        <v>46</v>
      </c>
      <c r="U463" t="s">
        <v>47</v>
      </c>
      <c r="V463" s="1">
        <v>5702</v>
      </c>
      <c r="W463" t="s">
        <v>163</v>
      </c>
      <c r="X463" t="s">
        <v>48</v>
      </c>
      <c r="Y463" s="1">
        <v>5702</v>
      </c>
      <c r="Z463" t="s">
        <v>163</v>
      </c>
      <c r="AA463" t="s">
        <v>48</v>
      </c>
      <c r="AB463" s="2">
        <v>17845</v>
      </c>
      <c r="AC463" s="2">
        <v>17845</v>
      </c>
      <c r="AD463" t="s">
        <v>836</v>
      </c>
      <c r="AE463" t="s">
        <v>836</v>
      </c>
      <c r="AF463" s="1">
        <v>4</v>
      </c>
      <c r="AG463" s="1">
        <v>4</v>
      </c>
      <c r="AH463" s="1" t="b">
        <f>Export4Q22[[#This Row],[Pharmacy Controller ID]]&lt;&gt;Export4Q22[[#This Row],[Medical Controller ID]]</f>
        <v>0</v>
      </c>
      <c r="AI463" t="str">
        <f t="shared" si="7"/>
        <v>69605Ambetter of Tennessee PPO HIXPPO-HIXFALSEHealth Exchange6782Ambetter of TN HIX63839Ambetter of TN HIX1237Centene Ambetter TN HIX1079Centene Health Exchange Tennessee5702Centene Corporation124Ambetter6337Envolve Pharmacy SolutionsCustomPBM Claims5702Centene CorporationParent5702Centene CorporationParent1784517845TNTN44</v>
      </c>
      <c r="AJ463" s="8" t="str">
        <f>IFERROR(IF(_xlfn.XLOOKUP(Export4Q22[[#This Row],[Plan ID]],#REF!,#REF!)=Export4Q22[[#This Row],[Concatenate]],"Same","Change"),"New")</f>
        <v>New</v>
      </c>
    </row>
    <row r="464" spans="1:36" x14ac:dyDescent="0.25">
      <c r="A464" s="1">
        <v>69600</v>
      </c>
      <c r="B464" t="s">
        <v>1166</v>
      </c>
      <c r="C464" t="s">
        <v>326</v>
      </c>
      <c r="D464" t="s">
        <v>37</v>
      </c>
      <c r="E464" t="s">
        <v>327</v>
      </c>
      <c r="F464" s="1">
        <v>6780</v>
      </c>
      <c r="G464" t="s">
        <v>1167</v>
      </c>
      <c r="H464" s="3">
        <v>63837</v>
      </c>
      <c r="I464" t="s">
        <v>1167</v>
      </c>
      <c r="J464" s="1">
        <v>1238</v>
      </c>
      <c r="K464" t="s">
        <v>1168</v>
      </c>
      <c r="L464" s="1">
        <v>1078</v>
      </c>
      <c r="M464" t="s">
        <v>1169</v>
      </c>
      <c r="N464" s="1">
        <v>5702</v>
      </c>
      <c r="O464" t="s">
        <v>163</v>
      </c>
      <c r="P464" s="1">
        <v>124</v>
      </c>
      <c r="Q464" t="s">
        <v>1086</v>
      </c>
      <c r="R464" s="1">
        <v>6337</v>
      </c>
      <c r="S464" t="s">
        <v>164</v>
      </c>
      <c r="T464" t="s">
        <v>46</v>
      </c>
      <c r="U464" t="s">
        <v>47</v>
      </c>
      <c r="V464" s="1">
        <v>5702</v>
      </c>
      <c r="W464" t="s">
        <v>163</v>
      </c>
      <c r="X464" t="s">
        <v>48</v>
      </c>
      <c r="Y464" s="1">
        <v>5702</v>
      </c>
      <c r="Z464" t="s">
        <v>163</v>
      </c>
      <c r="AA464" t="s">
        <v>48</v>
      </c>
      <c r="AB464" s="2">
        <v>7576</v>
      </c>
      <c r="AC464" s="2">
        <v>7576</v>
      </c>
      <c r="AD464" t="s">
        <v>314</v>
      </c>
      <c r="AE464" t="s">
        <v>314</v>
      </c>
      <c r="AF464" s="1">
        <v>4</v>
      </c>
      <c r="AG464" s="1">
        <v>4</v>
      </c>
      <c r="AH464" s="1" t="b">
        <f>Export4Q22[[#This Row],[Pharmacy Controller ID]]&lt;&gt;Export4Q22[[#This Row],[Medical Controller ID]]</f>
        <v>0</v>
      </c>
      <c r="AI464" t="str">
        <f t="shared" si="7"/>
        <v>69600Ambetter PA Health and Wellness HMO HIXHMO-HIXFALSEHealth Exchange6780Ambetter PA Health and Wellness HIX63837Ambetter PA Health and Wellness HIX1238Centene Ambetter PA HIX1078Centene Health Exchange Pennsylvania5702Centene Corporation124Ambetter6337Envolve Pharmacy SolutionsCustomPBM Claims5702Centene CorporationParent5702Centene CorporationParent75767576PAPA44</v>
      </c>
      <c r="AJ464" s="8" t="str">
        <f>IFERROR(IF(_xlfn.XLOOKUP(Export4Q22[[#This Row],[Plan ID]],#REF!,#REF!)=Export4Q22[[#This Row],[Concatenate]],"Same","Change"),"New")</f>
        <v>New</v>
      </c>
    </row>
    <row r="465" spans="1:36" x14ac:dyDescent="0.25">
      <c r="A465" s="1">
        <v>71064</v>
      </c>
      <c r="B465" t="s">
        <v>1170</v>
      </c>
      <c r="C465" t="s">
        <v>36</v>
      </c>
      <c r="D465" t="s">
        <v>37</v>
      </c>
      <c r="E465" t="s">
        <v>38</v>
      </c>
      <c r="F465" s="1">
        <v>6498</v>
      </c>
      <c r="G465" t="s">
        <v>1171</v>
      </c>
      <c r="H465" s="3">
        <v>64391</v>
      </c>
      <c r="I465" t="s">
        <v>1172</v>
      </c>
      <c r="J465" s="1">
        <v>548</v>
      </c>
      <c r="K465" t="s">
        <v>1173</v>
      </c>
      <c r="L465" s="1">
        <v>576</v>
      </c>
      <c r="M465" t="s">
        <v>1174</v>
      </c>
      <c r="N465" s="1">
        <v>70055</v>
      </c>
      <c r="O465" t="s">
        <v>1175</v>
      </c>
      <c r="P465" s="1">
        <v>668</v>
      </c>
      <c r="Q465" t="s">
        <v>1176</v>
      </c>
      <c r="R465" s="1">
        <v>5997</v>
      </c>
      <c r="S465" t="s">
        <v>653</v>
      </c>
      <c r="T465" t="s">
        <v>46</v>
      </c>
      <c r="V465" s="1">
        <v>70055</v>
      </c>
      <c r="W465" t="s">
        <v>1175</v>
      </c>
      <c r="X465" t="s">
        <v>48</v>
      </c>
      <c r="Y465" s="1">
        <v>70055</v>
      </c>
      <c r="Z465" t="s">
        <v>1175</v>
      </c>
      <c r="AA465" t="s">
        <v>48</v>
      </c>
      <c r="AB465" s="2">
        <v>0</v>
      </c>
      <c r="AC465" s="2">
        <v>0</v>
      </c>
      <c r="AD465" t="s">
        <v>281</v>
      </c>
      <c r="AE465" t="s">
        <v>281</v>
      </c>
      <c r="AF465" s="1">
        <v>275</v>
      </c>
      <c r="AG465" s="1">
        <v>280</v>
      </c>
      <c r="AH465" s="1" t="b">
        <f>Export4Q22[[#This Row],[Pharmacy Controller ID]]&lt;&gt;Export4Q22[[#This Row],[Medical Controller ID]]</f>
        <v>0</v>
      </c>
      <c r="AI465" t="str">
        <f t="shared" si="7"/>
        <v>71064American Health Advantage of Florida SNPMA-PDFALSEMedicare6498Tribute Health Plan64391American Health Advantage of Florida548Missouri Medicare Select576MO Select, LLC Medicare70055American Health Plans668American Health Advantage5997Elixir PBMCustom70055American Health PlansParent70055American Health PlansParent00LALA275280</v>
      </c>
      <c r="AJ465" s="8" t="str">
        <f>IFERROR(IF(_xlfn.XLOOKUP(Export4Q22[[#This Row],[Plan ID]],#REF!,#REF!)=Export4Q22[[#This Row],[Concatenate]],"Same","Change"),"New")</f>
        <v>New</v>
      </c>
    </row>
    <row r="466" spans="1:36" x14ac:dyDescent="0.25">
      <c r="A466" s="1">
        <v>72341</v>
      </c>
      <c r="B466" t="s">
        <v>1177</v>
      </c>
      <c r="C466" t="s">
        <v>36</v>
      </c>
      <c r="D466" t="s">
        <v>37</v>
      </c>
      <c r="E466" t="s">
        <v>38</v>
      </c>
      <c r="F466" s="1">
        <v>6498</v>
      </c>
      <c r="G466" t="s">
        <v>1171</v>
      </c>
      <c r="H466" s="3">
        <v>65283</v>
      </c>
      <c r="I466" t="s">
        <v>1178</v>
      </c>
      <c r="J466" s="1">
        <v>548</v>
      </c>
      <c r="K466" t="s">
        <v>1173</v>
      </c>
      <c r="L466" s="1">
        <v>576</v>
      </c>
      <c r="M466" t="s">
        <v>1174</v>
      </c>
      <c r="N466" s="1">
        <v>70055</v>
      </c>
      <c r="O466" t="s">
        <v>1175</v>
      </c>
      <c r="P466" s="1">
        <v>668</v>
      </c>
      <c r="Q466" t="s">
        <v>1176</v>
      </c>
      <c r="R466" s="1">
        <v>5997</v>
      </c>
      <c r="S466" t="s">
        <v>653</v>
      </c>
      <c r="T466" t="s">
        <v>46</v>
      </c>
      <c r="V466" s="1">
        <v>70055</v>
      </c>
      <c r="W466" t="s">
        <v>1175</v>
      </c>
      <c r="X466" t="s">
        <v>48</v>
      </c>
      <c r="Y466" s="1">
        <v>70055</v>
      </c>
      <c r="Z466" t="s">
        <v>1175</v>
      </c>
      <c r="AA466" t="s">
        <v>48</v>
      </c>
      <c r="AB466" s="2">
        <v>101</v>
      </c>
      <c r="AC466" s="2">
        <v>101</v>
      </c>
      <c r="AD466" t="s">
        <v>711</v>
      </c>
      <c r="AE466" t="s">
        <v>711</v>
      </c>
      <c r="AF466" s="1">
        <v>275</v>
      </c>
      <c r="AG466" s="1">
        <v>280</v>
      </c>
      <c r="AH466" s="1" t="b">
        <f>Export4Q22[[#This Row],[Pharmacy Controller ID]]&lt;&gt;Export4Q22[[#This Row],[Medical Controller ID]]</f>
        <v>0</v>
      </c>
      <c r="AI466" t="str">
        <f t="shared" si="7"/>
        <v>72341American Health Advantage of Idaho SNPMA-PDFALSEMedicare6498Tribute Health Plan65283American Health Advantage of Idaho548Missouri Medicare Select576MO Select, LLC Medicare70055American Health Plans668American Health Advantage5997Elixir PBMCustom70055American Health PlansParent70055American Health PlansParent101101IDID275280</v>
      </c>
      <c r="AJ466" s="8" t="str">
        <f>IFERROR(IF(_xlfn.XLOOKUP(Export4Q22[[#This Row],[Plan ID]],#REF!,#REF!)=Export4Q22[[#This Row],[Concatenate]],"Same","Change"),"New")</f>
        <v>New</v>
      </c>
    </row>
    <row r="467" spans="1:36" x14ac:dyDescent="0.25">
      <c r="A467" s="1">
        <v>69962</v>
      </c>
      <c r="B467" t="s">
        <v>1179</v>
      </c>
      <c r="C467" t="s">
        <v>36</v>
      </c>
      <c r="D467" t="s">
        <v>37</v>
      </c>
      <c r="E467" t="s">
        <v>38</v>
      </c>
      <c r="F467" s="1">
        <v>6498</v>
      </c>
      <c r="G467" t="s">
        <v>1171</v>
      </c>
      <c r="H467" s="3">
        <v>63972</v>
      </c>
      <c r="I467" t="s">
        <v>1180</v>
      </c>
      <c r="J467" s="1">
        <v>548</v>
      </c>
      <c r="K467" t="s">
        <v>1173</v>
      </c>
      <c r="L467" s="1">
        <v>576</v>
      </c>
      <c r="M467" t="s">
        <v>1174</v>
      </c>
      <c r="N467" s="1">
        <v>70055</v>
      </c>
      <c r="O467" t="s">
        <v>1175</v>
      </c>
      <c r="P467" s="1">
        <v>668</v>
      </c>
      <c r="Q467" t="s">
        <v>1176</v>
      </c>
      <c r="R467" s="1">
        <v>5997</v>
      </c>
      <c r="S467" t="s">
        <v>653</v>
      </c>
      <c r="T467" t="s">
        <v>46</v>
      </c>
      <c r="U467" t="s">
        <v>47</v>
      </c>
      <c r="V467" s="1">
        <v>70055</v>
      </c>
      <c r="W467" t="s">
        <v>1175</v>
      </c>
      <c r="X467" t="s">
        <v>48</v>
      </c>
      <c r="Y467" s="1">
        <v>70055</v>
      </c>
      <c r="Z467" t="s">
        <v>1175</v>
      </c>
      <c r="AA467" t="s">
        <v>48</v>
      </c>
      <c r="AB467" s="2">
        <v>478</v>
      </c>
      <c r="AC467" s="2">
        <v>478</v>
      </c>
      <c r="AD467" t="s">
        <v>755</v>
      </c>
      <c r="AE467" t="s">
        <v>755</v>
      </c>
      <c r="AF467" s="1">
        <v>275</v>
      </c>
      <c r="AG467" s="1">
        <v>280</v>
      </c>
      <c r="AH467" s="1" t="b">
        <f>Export4Q22[[#This Row],[Pharmacy Controller ID]]&lt;&gt;Export4Q22[[#This Row],[Medical Controller ID]]</f>
        <v>0</v>
      </c>
      <c r="AI467" t="str">
        <f t="shared" si="7"/>
        <v>69962American Health Advantage of Mississippi SNPMA-PDFALSEMedicare6498Tribute Health Plan63972American Health Advantage of Mississippi548Missouri Medicare Select576MO Select, LLC Medicare70055American Health Plans668American Health Advantage5997Elixir PBMCustomPBM Claims70055American Health PlansParent70055American Health PlansParent478478MSMS275280</v>
      </c>
      <c r="AJ467" s="8" t="str">
        <f>IFERROR(IF(_xlfn.XLOOKUP(Export4Q22[[#This Row],[Plan ID]],#REF!,#REF!)=Export4Q22[[#This Row],[Concatenate]],"Same","Change"),"New")</f>
        <v>New</v>
      </c>
    </row>
    <row r="468" spans="1:36" x14ac:dyDescent="0.25">
      <c r="A468" s="1">
        <v>66162</v>
      </c>
      <c r="B468" t="s">
        <v>1181</v>
      </c>
      <c r="C468" t="s">
        <v>36</v>
      </c>
      <c r="D468" t="s">
        <v>37</v>
      </c>
      <c r="E468" t="s">
        <v>38</v>
      </c>
      <c r="F468" s="1">
        <v>6498</v>
      </c>
      <c r="G468" t="s">
        <v>1171</v>
      </c>
      <c r="H468" s="3">
        <v>61912</v>
      </c>
      <c r="I468" t="s">
        <v>1182</v>
      </c>
      <c r="J468" s="1">
        <v>548</v>
      </c>
      <c r="K468" t="s">
        <v>1173</v>
      </c>
      <c r="L468" s="1">
        <v>576</v>
      </c>
      <c r="M468" t="s">
        <v>1174</v>
      </c>
      <c r="N468" s="1">
        <v>70055</v>
      </c>
      <c r="O468" t="s">
        <v>1175</v>
      </c>
      <c r="P468" s="1">
        <v>668</v>
      </c>
      <c r="Q468" t="s">
        <v>1176</v>
      </c>
      <c r="R468" s="1">
        <v>5997</v>
      </c>
      <c r="S468" t="s">
        <v>653</v>
      </c>
      <c r="T468" t="s">
        <v>46</v>
      </c>
      <c r="U468" t="s">
        <v>47</v>
      </c>
      <c r="V468" s="1">
        <v>70055</v>
      </c>
      <c r="W468" t="s">
        <v>1175</v>
      </c>
      <c r="X468" t="s">
        <v>48</v>
      </c>
      <c r="Y468" s="1">
        <v>70055</v>
      </c>
      <c r="Z468" t="s">
        <v>1175</v>
      </c>
      <c r="AA468" t="s">
        <v>48</v>
      </c>
      <c r="AB468" s="2">
        <v>356</v>
      </c>
      <c r="AC468" s="2">
        <v>356</v>
      </c>
      <c r="AD468" t="s">
        <v>347</v>
      </c>
      <c r="AE468" t="s">
        <v>347</v>
      </c>
      <c r="AF468" s="1">
        <v>275</v>
      </c>
      <c r="AG468" s="1">
        <v>280</v>
      </c>
      <c r="AH468" s="1" t="b">
        <f>Export4Q22[[#This Row],[Pharmacy Controller ID]]&lt;&gt;Export4Q22[[#This Row],[Medical Controller ID]]</f>
        <v>0</v>
      </c>
      <c r="AI468" t="str">
        <f t="shared" si="7"/>
        <v>66162American Health Advantage of Missouri SNPMA-PDFALSEMedicare6498Tribute Health Plan61912American Health Advantage of Missouri548Missouri Medicare Select576MO Select, LLC Medicare70055American Health Plans668American Health Advantage5997Elixir PBMCustomPBM Claims70055American Health PlansParent70055American Health PlansParent356356MOMO275280</v>
      </c>
      <c r="AJ468" s="8" t="str">
        <f>IFERROR(IF(_xlfn.XLOOKUP(Export4Q22[[#This Row],[Plan ID]],#REF!,#REF!)=Export4Q22[[#This Row],[Concatenate]],"Same","Change"),"New")</f>
        <v>New</v>
      </c>
    </row>
    <row r="469" spans="1:36" x14ac:dyDescent="0.25">
      <c r="A469" s="1">
        <v>71849</v>
      </c>
      <c r="B469" t="s">
        <v>1183</v>
      </c>
      <c r="C469" t="s">
        <v>36</v>
      </c>
      <c r="D469" t="s">
        <v>37</v>
      </c>
      <c r="E469" t="s">
        <v>38</v>
      </c>
      <c r="F469" s="1">
        <v>6498</v>
      </c>
      <c r="G469" t="s">
        <v>1171</v>
      </c>
      <c r="H469" s="3">
        <v>61912</v>
      </c>
      <c r="I469" t="s">
        <v>1182</v>
      </c>
      <c r="J469" s="1">
        <v>548</v>
      </c>
      <c r="K469" t="s">
        <v>1173</v>
      </c>
      <c r="L469" s="1">
        <v>576</v>
      </c>
      <c r="M469" t="s">
        <v>1174</v>
      </c>
      <c r="N469" s="1">
        <v>70055</v>
      </c>
      <c r="O469" t="s">
        <v>1175</v>
      </c>
      <c r="P469" s="1">
        <v>668</v>
      </c>
      <c r="Q469" t="s">
        <v>1176</v>
      </c>
      <c r="R469" s="1">
        <v>5997</v>
      </c>
      <c r="S469" t="s">
        <v>653</v>
      </c>
      <c r="T469" t="s">
        <v>46</v>
      </c>
      <c r="V469" s="1">
        <v>70055</v>
      </c>
      <c r="W469" t="s">
        <v>1175</v>
      </c>
      <c r="X469" t="s">
        <v>48</v>
      </c>
      <c r="Y469" s="1">
        <v>70055</v>
      </c>
      <c r="Z469" t="s">
        <v>1175</v>
      </c>
      <c r="AA469" t="s">
        <v>48</v>
      </c>
      <c r="AB469" s="2">
        <v>77</v>
      </c>
      <c r="AC469" s="2">
        <v>77</v>
      </c>
      <c r="AD469" t="s">
        <v>347</v>
      </c>
      <c r="AE469" t="s">
        <v>347</v>
      </c>
      <c r="AF469" s="1">
        <v>275</v>
      </c>
      <c r="AG469" s="1">
        <v>280</v>
      </c>
      <c r="AH469" s="1" t="b">
        <f>Export4Q22[[#This Row],[Pharmacy Controller ID]]&lt;&gt;Export4Q22[[#This Row],[Medical Controller ID]]</f>
        <v>0</v>
      </c>
      <c r="AI469" t="str">
        <f t="shared" si="7"/>
        <v>71849American Health Advantage of Missouri Choice SNPMA-PDFALSEMedicare6498Tribute Health Plan61912American Health Advantage of Missouri548Missouri Medicare Select576MO Select, LLC Medicare70055American Health Plans668American Health Advantage5997Elixir PBMCustom70055American Health PlansParent70055American Health PlansParent7777MOMO275280</v>
      </c>
      <c r="AJ469" s="8" t="str">
        <f>IFERROR(IF(_xlfn.XLOOKUP(Export4Q22[[#This Row],[Plan ID]],#REF!,#REF!)=Export4Q22[[#This Row],[Concatenate]],"Same","Change"),"New")</f>
        <v>New</v>
      </c>
    </row>
    <row r="470" spans="1:36" x14ac:dyDescent="0.25">
      <c r="A470" s="1">
        <v>71848</v>
      </c>
      <c r="B470" t="s">
        <v>1184</v>
      </c>
      <c r="C470" t="s">
        <v>36</v>
      </c>
      <c r="D470" t="s">
        <v>37</v>
      </c>
      <c r="E470" t="s">
        <v>38</v>
      </c>
      <c r="F470" s="1">
        <v>7089</v>
      </c>
      <c r="G470" t="s">
        <v>1185</v>
      </c>
      <c r="H470" s="3">
        <v>64389</v>
      </c>
      <c r="I470" t="s">
        <v>1186</v>
      </c>
      <c r="J470" s="1">
        <v>548</v>
      </c>
      <c r="K470" t="s">
        <v>1173</v>
      </c>
      <c r="L470" s="1">
        <v>576</v>
      </c>
      <c r="M470" t="s">
        <v>1174</v>
      </c>
      <c r="N470" s="1">
        <v>70055</v>
      </c>
      <c r="O470" t="s">
        <v>1175</v>
      </c>
      <c r="P470" s="1">
        <v>668</v>
      </c>
      <c r="Q470" t="s">
        <v>1176</v>
      </c>
      <c r="R470" s="1">
        <v>5997</v>
      </c>
      <c r="S470" t="s">
        <v>653</v>
      </c>
      <c r="T470" t="s">
        <v>46</v>
      </c>
      <c r="V470" s="1">
        <v>70055</v>
      </c>
      <c r="W470" t="s">
        <v>1175</v>
      </c>
      <c r="X470" t="s">
        <v>48</v>
      </c>
      <c r="Y470" s="1">
        <v>70055</v>
      </c>
      <c r="Z470" t="s">
        <v>1175</v>
      </c>
      <c r="AA470" t="s">
        <v>48</v>
      </c>
      <c r="AB470" s="2">
        <v>16</v>
      </c>
      <c r="AC470" s="2">
        <v>16</v>
      </c>
      <c r="AD470" t="s">
        <v>347</v>
      </c>
      <c r="AE470" t="s">
        <v>347</v>
      </c>
      <c r="AF470" s="1">
        <v>275</v>
      </c>
      <c r="AG470" s="1">
        <v>280</v>
      </c>
      <c r="AH470" s="1" t="b">
        <f>Export4Q22[[#This Row],[Pharmacy Controller ID]]&lt;&gt;Export4Q22[[#This Row],[Medical Controller ID]]</f>
        <v>0</v>
      </c>
      <c r="AI470" t="str">
        <f t="shared" si="7"/>
        <v>71848American Health Advantage of Missouri Premier SNPMA-PDFALSEMedicare7089Kansas Health Advantage Plus Formulary64389American Health Advantage of Missouri Premier548Missouri Medicare Select576MO Select, LLC Medicare70055American Health Plans668American Health Advantage5997Elixir PBMCustom70055American Health PlansParent70055American Health PlansParent1616MOMO275280</v>
      </c>
      <c r="AJ470" s="8" t="str">
        <f>IFERROR(IF(_xlfn.XLOOKUP(Export4Q22[[#This Row],[Plan ID]],#REF!,#REF!)=Export4Q22[[#This Row],[Concatenate]],"Same","Change"),"New")</f>
        <v>New</v>
      </c>
    </row>
    <row r="471" spans="1:36" x14ac:dyDescent="0.25">
      <c r="A471" s="1">
        <v>69416</v>
      </c>
      <c r="B471" t="s">
        <v>1187</v>
      </c>
      <c r="C471" t="s">
        <v>36</v>
      </c>
      <c r="D471" t="s">
        <v>37</v>
      </c>
      <c r="E471" t="s">
        <v>38</v>
      </c>
      <c r="F471" s="1">
        <v>6498</v>
      </c>
      <c r="G471" t="s">
        <v>1171</v>
      </c>
      <c r="H471" s="3">
        <v>60502</v>
      </c>
      <c r="I471" t="s">
        <v>1188</v>
      </c>
      <c r="J471" s="1">
        <v>548</v>
      </c>
      <c r="K471" t="s">
        <v>1173</v>
      </c>
      <c r="L471" s="1">
        <v>576</v>
      </c>
      <c r="M471" t="s">
        <v>1174</v>
      </c>
      <c r="N471" s="1">
        <v>70055</v>
      </c>
      <c r="O471" t="s">
        <v>1175</v>
      </c>
      <c r="P471" s="1">
        <v>668</v>
      </c>
      <c r="Q471" t="s">
        <v>1176</v>
      </c>
      <c r="R471" s="1">
        <v>5997</v>
      </c>
      <c r="S471" t="s">
        <v>653</v>
      </c>
      <c r="T471" t="s">
        <v>46</v>
      </c>
      <c r="U471" t="s">
        <v>47</v>
      </c>
      <c r="V471" s="1">
        <v>70055</v>
      </c>
      <c r="W471" t="s">
        <v>1175</v>
      </c>
      <c r="X471" t="s">
        <v>48</v>
      </c>
      <c r="Y471" s="1">
        <v>70055</v>
      </c>
      <c r="Z471" t="s">
        <v>1175</v>
      </c>
      <c r="AA471" t="s">
        <v>48</v>
      </c>
      <c r="AB471" s="2">
        <v>238</v>
      </c>
      <c r="AC471" s="2">
        <v>238</v>
      </c>
      <c r="AD471" t="s">
        <v>449</v>
      </c>
      <c r="AE471" t="s">
        <v>449</v>
      </c>
      <c r="AF471" s="1">
        <v>275</v>
      </c>
      <c r="AG471" s="1">
        <v>280</v>
      </c>
      <c r="AH471" s="1" t="b">
        <f>Export4Q22[[#This Row],[Pharmacy Controller ID]]&lt;&gt;Export4Q22[[#This Row],[Medical Controller ID]]</f>
        <v>0</v>
      </c>
      <c r="AI471" t="str">
        <f t="shared" si="7"/>
        <v>69416American Health Advantage of Oklahoma SNPMA-PDFALSEMedicare6498Tribute Health Plan60502American Health Advantage of Oklahoma548Missouri Medicare Select576MO Select, LLC Medicare70055American Health Plans668American Health Advantage5997Elixir PBMCustomPBM Claims70055American Health PlansParent70055American Health PlansParent238238OKOK275280</v>
      </c>
      <c r="AJ471" s="8" t="str">
        <f>IFERROR(IF(_xlfn.XLOOKUP(Export4Q22[[#This Row],[Plan ID]],#REF!,#REF!)=Export4Q22[[#This Row],[Concatenate]],"Same","Change"),"New")</f>
        <v>New</v>
      </c>
    </row>
    <row r="472" spans="1:36" x14ac:dyDescent="0.25">
      <c r="A472" s="1">
        <v>69415</v>
      </c>
      <c r="B472" t="s">
        <v>1189</v>
      </c>
      <c r="C472" t="s">
        <v>36</v>
      </c>
      <c r="D472" t="s">
        <v>37</v>
      </c>
      <c r="E472" t="s">
        <v>38</v>
      </c>
      <c r="F472" s="1">
        <v>6498</v>
      </c>
      <c r="G472" t="s">
        <v>1171</v>
      </c>
      <c r="H472" s="3">
        <v>63711</v>
      </c>
      <c r="I472" t="s">
        <v>1190</v>
      </c>
      <c r="J472" s="1">
        <v>548</v>
      </c>
      <c r="K472" t="s">
        <v>1173</v>
      </c>
      <c r="L472" s="1">
        <v>576</v>
      </c>
      <c r="M472" t="s">
        <v>1174</v>
      </c>
      <c r="N472" s="1">
        <v>70055</v>
      </c>
      <c r="O472" t="s">
        <v>1175</v>
      </c>
      <c r="P472" s="1">
        <v>668</v>
      </c>
      <c r="Q472" t="s">
        <v>1176</v>
      </c>
      <c r="R472" s="1">
        <v>5997</v>
      </c>
      <c r="S472" t="s">
        <v>653</v>
      </c>
      <c r="T472" t="s">
        <v>46</v>
      </c>
      <c r="U472" t="s">
        <v>47</v>
      </c>
      <c r="V472" s="1">
        <v>70055</v>
      </c>
      <c r="W472" t="s">
        <v>1175</v>
      </c>
      <c r="X472" t="s">
        <v>48</v>
      </c>
      <c r="Y472" s="1">
        <v>70055</v>
      </c>
      <c r="Z472" t="s">
        <v>1175</v>
      </c>
      <c r="AA472" t="s">
        <v>48</v>
      </c>
      <c r="AB472" s="2">
        <v>681</v>
      </c>
      <c r="AC472" s="2">
        <v>681</v>
      </c>
      <c r="AD472" t="s">
        <v>836</v>
      </c>
      <c r="AE472" t="s">
        <v>836</v>
      </c>
      <c r="AF472" s="1">
        <v>275</v>
      </c>
      <c r="AG472" s="1">
        <v>280</v>
      </c>
      <c r="AH472" s="1" t="b">
        <f>Export4Q22[[#This Row],[Pharmacy Controller ID]]&lt;&gt;Export4Q22[[#This Row],[Medical Controller ID]]</f>
        <v>0</v>
      </c>
      <c r="AI472" t="str">
        <f t="shared" si="7"/>
        <v>69415American Health Advantage of Tennessee SNPMA-PDFALSEMedicare6498Tribute Health Plan63711American Health Advantage of Tennessee548Missouri Medicare Select576MO Select, LLC Medicare70055American Health Plans668American Health Advantage5997Elixir PBMCustomPBM Claims70055American Health PlansParent70055American Health PlansParent681681TNTN275280</v>
      </c>
      <c r="AJ472" s="8" t="str">
        <f>IFERROR(IF(_xlfn.XLOOKUP(Export4Q22[[#This Row],[Plan ID]],#REF!,#REF!)=Export4Q22[[#This Row],[Concatenate]],"Same","Change"),"New")</f>
        <v>New</v>
      </c>
    </row>
    <row r="473" spans="1:36" x14ac:dyDescent="0.25">
      <c r="A473" s="1">
        <v>71063</v>
      </c>
      <c r="B473" t="s">
        <v>1191</v>
      </c>
      <c r="C473" t="s">
        <v>36</v>
      </c>
      <c r="D473" t="s">
        <v>37</v>
      </c>
      <c r="E473" t="s">
        <v>38</v>
      </c>
      <c r="F473" s="1">
        <v>6498</v>
      </c>
      <c r="G473" t="s">
        <v>1171</v>
      </c>
      <c r="H473" s="3">
        <v>64392</v>
      </c>
      <c r="I473" t="s">
        <v>1192</v>
      </c>
      <c r="J473" s="1">
        <v>548</v>
      </c>
      <c r="K473" t="s">
        <v>1173</v>
      </c>
      <c r="L473" s="1">
        <v>576</v>
      </c>
      <c r="M473" t="s">
        <v>1174</v>
      </c>
      <c r="N473" s="1">
        <v>70055</v>
      </c>
      <c r="O473" t="s">
        <v>1175</v>
      </c>
      <c r="P473" s="1">
        <v>668</v>
      </c>
      <c r="Q473" t="s">
        <v>1176</v>
      </c>
      <c r="R473" s="1">
        <v>5997</v>
      </c>
      <c r="S473" t="s">
        <v>653</v>
      </c>
      <c r="T473" t="s">
        <v>46</v>
      </c>
      <c r="V473" s="1">
        <v>70055</v>
      </c>
      <c r="W473" t="s">
        <v>1175</v>
      </c>
      <c r="X473" t="s">
        <v>48</v>
      </c>
      <c r="Y473" s="1">
        <v>70055</v>
      </c>
      <c r="Z473" t="s">
        <v>1175</v>
      </c>
      <c r="AA473" t="s">
        <v>48</v>
      </c>
      <c r="AB473" s="2">
        <v>645</v>
      </c>
      <c r="AC473" s="2">
        <v>645</v>
      </c>
      <c r="AD473" t="s">
        <v>1193</v>
      </c>
      <c r="AE473" t="s">
        <v>1193</v>
      </c>
      <c r="AF473" s="1">
        <v>275</v>
      </c>
      <c r="AG473" s="1">
        <v>280</v>
      </c>
      <c r="AH473" s="1" t="b">
        <f>Export4Q22[[#This Row],[Pharmacy Controller ID]]&lt;&gt;Export4Q22[[#This Row],[Medical Controller ID]]</f>
        <v>0</v>
      </c>
      <c r="AI473" t="str">
        <f t="shared" si="7"/>
        <v>71063American Health Advantage of Texas SNPMA-PDFALSEMedicare6498Tribute Health Plan64392American Health Advantage of Texas548Missouri Medicare Select576MO Select, LLC Medicare70055American Health Plans668American Health Advantage5997Elixir PBMCustom70055American Health PlansParent70055American Health PlansParent645645LA,TXLA,TX275280</v>
      </c>
      <c r="AJ473" s="8" t="str">
        <f>IFERROR(IF(_xlfn.XLOOKUP(Export4Q22[[#This Row],[Plan ID]],#REF!,#REF!)=Export4Q22[[#This Row],[Concatenate]],"Same","Change"),"New")</f>
        <v>New</v>
      </c>
    </row>
    <row r="474" spans="1:36" x14ac:dyDescent="0.25">
      <c r="A474" s="1">
        <v>71065</v>
      </c>
      <c r="B474" t="s">
        <v>1194</v>
      </c>
      <c r="C474" t="s">
        <v>36</v>
      </c>
      <c r="D474" t="s">
        <v>37</v>
      </c>
      <c r="E474" t="s">
        <v>38</v>
      </c>
      <c r="F474" s="1">
        <v>6498</v>
      </c>
      <c r="G474" t="s">
        <v>1171</v>
      </c>
      <c r="H474" s="3">
        <v>64390</v>
      </c>
      <c r="I474" t="s">
        <v>1195</v>
      </c>
      <c r="J474" s="1">
        <v>548</v>
      </c>
      <c r="K474" t="s">
        <v>1173</v>
      </c>
      <c r="L474" s="1">
        <v>576</v>
      </c>
      <c r="M474" t="s">
        <v>1174</v>
      </c>
      <c r="N474" s="1">
        <v>70055</v>
      </c>
      <c r="O474" t="s">
        <v>1175</v>
      </c>
      <c r="P474" s="1">
        <v>668</v>
      </c>
      <c r="Q474" t="s">
        <v>1176</v>
      </c>
      <c r="R474" s="1">
        <v>5997</v>
      </c>
      <c r="S474" t="s">
        <v>653</v>
      </c>
      <c r="T474" t="s">
        <v>46</v>
      </c>
      <c r="V474" s="1">
        <v>70055</v>
      </c>
      <c r="W474" t="s">
        <v>1175</v>
      </c>
      <c r="X474" t="s">
        <v>48</v>
      </c>
      <c r="Y474" s="1">
        <v>70055</v>
      </c>
      <c r="Z474" t="s">
        <v>1175</v>
      </c>
      <c r="AA474" t="s">
        <v>48</v>
      </c>
      <c r="AB474" s="2">
        <v>110</v>
      </c>
      <c r="AC474" s="2">
        <v>110</v>
      </c>
      <c r="AD474" t="s">
        <v>1196</v>
      </c>
      <c r="AE474" t="s">
        <v>1196</v>
      </c>
      <c r="AF474" s="1">
        <v>275</v>
      </c>
      <c r="AG474" s="1">
        <v>280</v>
      </c>
      <c r="AH474" s="1" t="b">
        <f>Export4Q22[[#This Row],[Pharmacy Controller ID]]&lt;&gt;Export4Q22[[#This Row],[Medical Controller ID]]</f>
        <v>0</v>
      </c>
      <c r="AI474" t="str">
        <f t="shared" si="7"/>
        <v>71065American Health Advantage of Utah SNPMA-PDFALSEMedicare6498Tribute Health Plan64390American Health Advantage of Utah548Missouri Medicare Select576MO Select, LLC Medicare70055American Health Plans668American Health Advantage5997Elixir PBMCustom70055American Health PlansParent70055American Health PlansParent110110LA,UTLA,UT275280</v>
      </c>
      <c r="AJ474" s="8" t="str">
        <f>IFERROR(IF(_xlfn.XLOOKUP(Export4Q22[[#This Row],[Plan ID]],#REF!,#REF!)=Export4Q22[[#This Row],[Concatenate]],"Same","Change"),"New")</f>
        <v>New</v>
      </c>
    </row>
    <row r="475" spans="1:36" x14ac:dyDescent="0.25">
      <c r="A475" s="1">
        <v>72342</v>
      </c>
      <c r="B475" t="s">
        <v>1197</v>
      </c>
      <c r="C475" t="s">
        <v>36</v>
      </c>
      <c r="D475" t="s">
        <v>37</v>
      </c>
      <c r="E475" t="s">
        <v>38</v>
      </c>
      <c r="F475" s="1">
        <v>7089</v>
      </c>
      <c r="G475" t="s">
        <v>1185</v>
      </c>
      <c r="H475" s="3">
        <v>65284</v>
      </c>
      <c r="I475" t="s">
        <v>1198</v>
      </c>
      <c r="J475" s="1">
        <v>548</v>
      </c>
      <c r="K475" t="s">
        <v>1173</v>
      </c>
      <c r="L475" s="1">
        <v>576</v>
      </c>
      <c r="M475" t="s">
        <v>1174</v>
      </c>
      <c r="N475" s="1">
        <v>70055</v>
      </c>
      <c r="O475" t="s">
        <v>1175</v>
      </c>
      <c r="P475" s="1">
        <v>668</v>
      </c>
      <c r="Q475" t="s">
        <v>1176</v>
      </c>
      <c r="R475" s="1">
        <v>5997</v>
      </c>
      <c r="S475" t="s">
        <v>653</v>
      </c>
      <c r="T475" t="s">
        <v>46</v>
      </c>
      <c r="V475" s="1">
        <v>70055</v>
      </c>
      <c r="W475" t="s">
        <v>1175</v>
      </c>
      <c r="X475" t="s">
        <v>48</v>
      </c>
      <c r="Y475" s="1">
        <v>70055</v>
      </c>
      <c r="Z475" t="s">
        <v>1175</v>
      </c>
      <c r="AA475" t="s">
        <v>48</v>
      </c>
      <c r="AB475" s="2">
        <v>0</v>
      </c>
      <c r="AC475" s="2">
        <v>0</v>
      </c>
      <c r="AD475" t="s">
        <v>836</v>
      </c>
      <c r="AE475" t="s">
        <v>836</v>
      </c>
      <c r="AF475" s="1">
        <v>275</v>
      </c>
      <c r="AG475" s="1">
        <v>280</v>
      </c>
      <c r="AH475" s="1" t="b">
        <f>Export4Q22[[#This Row],[Pharmacy Controller ID]]&lt;&gt;Export4Q22[[#This Row],[Medical Controller ID]]</f>
        <v>0</v>
      </c>
      <c r="AI475" t="str">
        <f t="shared" si="7"/>
        <v>72342American Health Advantage of Utah Premier SNPMA-PDFALSEMedicare7089Kansas Health Advantage Plus Formulary65284American Health Advantage of Utah Premier548Missouri Medicare Select576MO Select, LLC Medicare70055American Health Plans668American Health Advantage5997Elixir PBMCustom70055American Health PlansParent70055American Health PlansParent00TNTN275280</v>
      </c>
      <c r="AJ475" s="8" t="str">
        <f>IFERROR(IF(_xlfn.XLOOKUP(Export4Q22[[#This Row],[Plan ID]],#REF!,#REF!)=Export4Q22[[#This Row],[Concatenate]],"Same","Change"),"New")</f>
        <v>New</v>
      </c>
    </row>
    <row r="476" spans="1:36" x14ac:dyDescent="0.25">
      <c r="A476" s="1">
        <v>62446</v>
      </c>
      <c r="B476" t="s">
        <v>1199</v>
      </c>
      <c r="C476" t="s">
        <v>176</v>
      </c>
      <c r="D476" t="s">
        <v>995</v>
      </c>
      <c r="E476" t="s">
        <v>177</v>
      </c>
      <c r="F476" s="1">
        <v>2180</v>
      </c>
      <c r="G476" t="s">
        <v>1200</v>
      </c>
      <c r="H476" s="3">
        <v>60750</v>
      </c>
      <c r="I476" t="s">
        <v>1200</v>
      </c>
      <c r="J476" s="1">
        <v>57</v>
      </c>
      <c r="K476" t="s">
        <v>1200</v>
      </c>
      <c r="L476" s="1"/>
      <c r="N476" s="1"/>
      <c r="P476" s="1">
        <v>26</v>
      </c>
      <c r="Q476" t="s">
        <v>1200</v>
      </c>
      <c r="R476" s="1">
        <v>7577</v>
      </c>
      <c r="S476" t="s">
        <v>1200</v>
      </c>
      <c r="T476" t="s">
        <v>1000</v>
      </c>
      <c r="U476" t="s">
        <v>182</v>
      </c>
      <c r="V476" s="1">
        <v>7577</v>
      </c>
      <c r="W476" t="s">
        <v>1200</v>
      </c>
      <c r="X476" t="s">
        <v>183</v>
      </c>
      <c r="Y476" s="1"/>
      <c r="AA476" t="s">
        <v>150</v>
      </c>
      <c r="AB476" s="2">
        <v>0</v>
      </c>
      <c r="AC476" s="2">
        <v>0</v>
      </c>
      <c r="AD476" t="s">
        <v>53</v>
      </c>
      <c r="AF476" s="1">
        <v>331</v>
      </c>
      <c r="AG476" s="1"/>
      <c r="AH476" s="1" t="b">
        <f>Export4Q22[[#This Row],[Pharmacy Controller ID]]&lt;&gt;Export4Q22[[#This Row],[Medical Controller ID]]</f>
        <v>1</v>
      </c>
      <c r="AI476" t="str">
        <f t="shared" si="7"/>
        <v>62446American HealthCareEmployerTRUECommercial2180American Health Care60750American Health Care57American Health Care26American Health Care7577American Health CareNationalPBM Controlled7577American Health CarePBM00CA331</v>
      </c>
      <c r="AJ476" s="8" t="str">
        <f>IFERROR(IF(_xlfn.XLOOKUP(Export4Q22[[#This Row],[Plan ID]],#REF!,#REF!)=Export4Q22[[#This Row],[Concatenate]],"Same","Change"),"New")</f>
        <v>New</v>
      </c>
    </row>
    <row r="477" spans="1:36" x14ac:dyDescent="0.25">
      <c r="A477" s="1">
        <v>62431</v>
      </c>
      <c r="B477" t="s">
        <v>1201</v>
      </c>
      <c r="C477" t="s">
        <v>176</v>
      </c>
      <c r="D477" t="s">
        <v>37</v>
      </c>
      <c r="E477" t="s">
        <v>177</v>
      </c>
      <c r="F477" s="1">
        <v>2186</v>
      </c>
      <c r="G477" t="s">
        <v>1202</v>
      </c>
      <c r="H477" s="3">
        <v>60755</v>
      </c>
      <c r="I477" t="s">
        <v>1203</v>
      </c>
      <c r="J477" s="1">
        <v>59</v>
      </c>
      <c r="K477" t="s">
        <v>1203</v>
      </c>
      <c r="L477" s="1"/>
      <c r="N477" s="1"/>
      <c r="P477" s="1">
        <v>26</v>
      </c>
      <c r="Q477" t="s">
        <v>1200</v>
      </c>
      <c r="R477" s="1">
        <v>7577</v>
      </c>
      <c r="S477" t="s">
        <v>1200</v>
      </c>
      <c r="T477" t="s">
        <v>46</v>
      </c>
      <c r="U477" t="s">
        <v>182</v>
      </c>
      <c r="V477" s="1">
        <v>7577</v>
      </c>
      <c r="W477" t="s">
        <v>1200</v>
      </c>
      <c r="X477" t="s">
        <v>183</v>
      </c>
      <c r="Y477" s="1"/>
      <c r="AA477" t="s">
        <v>150</v>
      </c>
      <c r="AB477" s="2">
        <v>0</v>
      </c>
      <c r="AC477" s="2">
        <v>0</v>
      </c>
      <c r="AD477" t="s">
        <v>53</v>
      </c>
      <c r="AF477" s="1">
        <v>331</v>
      </c>
      <c r="AG477" s="1"/>
      <c r="AH477" s="1" t="b">
        <f>Export4Q22[[#This Row],[Pharmacy Controller ID]]&lt;&gt;Export4Q22[[#This Row],[Medical Controller ID]]</f>
        <v>1</v>
      </c>
      <c r="AI477" t="str">
        <f t="shared" si="7"/>
        <v>62431American Health Care Pinnacle Claims Management, IncEmployerFALSECommercial2186American Health Care Formulary 1 Pinnacle60755American Health Care Pinnacle59American Health Care Pinnacle26American Health Care7577American Health CareCustomPBM Controlled7577American Health CarePBM00CA331</v>
      </c>
      <c r="AJ477" s="8" t="str">
        <f>IFERROR(IF(_xlfn.XLOOKUP(Export4Q22[[#This Row],[Plan ID]],#REF!,#REF!)=Export4Q22[[#This Row],[Concatenate]],"Same","Change"),"New")</f>
        <v>New</v>
      </c>
    </row>
    <row r="478" spans="1:36" x14ac:dyDescent="0.25">
      <c r="A478" s="1">
        <v>2838</v>
      </c>
      <c r="B478" t="s">
        <v>1204</v>
      </c>
      <c r="C478" t="s">
        <v>201</v>
      </c>
      <c r="D478" t="s">
        <v>995</v>
      </c>
      <c r="E478" t="s">
        <v>177</v>
      </c>
      <c r="F478" s="1">
        <v>7476</v>
      </c>
      <c r="G478" t="s">
        <v>1205</v>
      </c>
      <c r="H478" s="3">
        <v>64234</v>
      </c>
      <c r="I478" t="s">
        <v>1204</v>
      </c>
      <c r="J478" s="1">
        <v>311</v>
      </c>
      <c r="K478" t="s">
        <v>1206</v>
      </c>
      <c r="L478" s="1">
        <v>248</v>
      </c>
      <c r="M478" t="s">
        <v>1207</v>
      </c>
      <c r="N478" s="1">
        <v>64178</v>
      </c>
      <c r="O478" t="s">
        <v>1208</v>
      </c>
      <c r="P478" s="1">
        <v>644</v>
      </c>
      <c r="Q478" t="s">
        <v>1208</v>
      </c>
      <c r="R478" s="1">
        <v>7504</v>
      </c>
      <c r="S478" t="s">
        <v>1209</v>
      </c>
      <c r="T478" t="s">
        <v>1000</v>
      </c>
      <c r="U478" t="s">
        <v>182</v>
      </c>
      <c r="V478" s="1">
        <v>7504</v>
      </c>
      <c r="W478" t="s">
        <v>1209</v>
      </c>
      <c r="X478" t="s">
        <v>183</v>
      </c>
      <c r="Y478" s="1">
        <v>64178</v>
      </c>
      <c r="Z478" t="s">
        <v>1208</v>
      </c>
      <c r="AA478" t="s">
        <v>48</v>
      </c>
      <c r="AB478" s="2">
        <v>105854</v>
      </c>
      <c r="AC478" s="2">
        <v>105854</v>
      </c>
      <c r="AD478" t="s">
        <v>151</v>
      </c>
      <c r="AE478" t="s">
        <v>151</v>
      </c>
      <c r="AF478" s="1">
        <v>3</v>
      </c>
      <c r="AG478" s="1">
        <v>174</v>
      </c>
      <c r="AH478" s="1" t="b">
        <f>Export4Q22[[#This Row],[Pharmacy Controller ID]]&lt;&gt;Export4Q22[[#This Row],[Medical Controller ID]]</f>
        <v>1</v>
      </c>
      <c r="AI478" t="str">
        <f t="shared" si="7"/>
        <v>2838American Postal Workers Union Health Plan FEHBPOther InsurerTRUECommercial7476Express Scripts National Preferred with Limited UM 202064234American Postal Workers Union Health Plan FEHBP311ESI Commercial248Cigna Commercial64178American Postal Workers Union (APWU) Health Plan644American Postal Workers Union (APWU) Health Plan7504Express Scripts PBMNationalPBM Controlled7504Express Scripts PBMPBM64178American Postal Workers Union (APWU) Health PlanParent105854105854AK,AL,AR,AZ,CA,CO,CT,DC,DE,FL,GA,HI,IA,ID,IL,IN,KS,KY,LA,MA,MD,ME,MI,MN,MO,MS,MT,NC,ND,NE,NH,NJ,NM,NV,NY,OH,OK,OR,PA,RI,SC,SD,TN,TX,UT,VA,VT,WA,WI,WV,WYAK,AL,AR,AZ,CA,CO,CT,DC,DE,FL,GA,HI,IA,ID,IL,IN,KS,KY,LA,MA,MD,ME,MI,MN,MO,MS,MT,NC,ND,NE,NH,NJ,NM,NV,NY,OH,OK,OR,PA,RI,SC,SD,TN,TX,UT,VA,VT,WA,WI,WV,WY3174</v>
      </c>
      <c r="AJ478" s="8" t="str">
        <f>IFERROR(IF(_xlfn.XLOOKUP(Export4Q22[[#This Row],[Plan ID]],#REF!,#REF!)=Export4Q22[[#This Row],[Concatenate]],"Same","Change"),"New")</f>
        <v>New</v>
      </c>
    </row>
    <row r="479" spans="1:36" x14ac:dyDescent="0.25">
      <c r="A479" s="1">
        <v>7576</v>
      </c>
      <c r="B479" t="s">
        <v>1210</v>
      </c>
      <c r="C479" t="s">
        <v>159</v>
      </c>
      <c r="D479" t="s">
        <v>37</v>
      </c>
      <c r="E479" t="s">
        <v>160</v>
      </c>
      <c r="F479" s="1">
        <v>3858</v>
      </c>
      <c r="G479" t="s">
        <v>1210</v>
      </c>
      <c r="H479" s="3">
        <v>61759</v>
      </c>
      <c r="I479" t="s">
        <v>1210</v>
      </c>
      <c r="J479" s="1">
        <v>61</v>
      </c>
      <c r="K479" t="s">
        <v>1211</v>
      </c>
      <c r="L479" s="1">
        <v>42</v>
      </c>
      <c r="M479" t="s">
        <v>1212</v>
      </c>
      <c r="N479" s="1">
        <v>3181</v>
      </c>
      <c r="O479" t="s">
        <v>1213</v>
      </c>
      <c r="P479" s="1">
        <v>29</v>
      </c>
      <c r="Q479" t="s">
        <v>1214</v>
      </c>
      <c r="R479" s="1">
        <v>69652</v>
      </c>
      <c r="S479" t="s">
        <v>1032</v>
      </c>
      <c r="T479" t="s">
        <v>46</v>
      </c>
      <c r="U479" t="s">
        <v>47</v>
      </c>
      <c r="V479" s="1">
        <v>3181</v>
      </c>
      <c r="W479" t="s">
        <v>1213</v>
      </c>
      <c r="X479" t="s">
        <v>48</v>
      </c>
      <c r="Y479" s="1">
        <v>3181</v>
      </c>
      <c r="Z479" t="s">
        <v>1213</v>
      </c>
      <c r="AA479" t="s">
        <v>48</v>
      </c>
      <c r="AB479" s="2">
        <v>526988</v>
      </c>
      <c r="AC479" s="2">
        <v>526988</v>
      </c>
      <c r="AD479" t="s">
        <v>338</v>
      </c>
      <c r="AE479" t="s">
        <v>338</v>
      </c>
      <c r="AF479" s="1">
        <v>5</v>
      </c>
      <c r="AG479" s="1">
        <v>2</v>
      </c>
      <c r="AH479" s="1" t="b">
        <f>Export4Q22[[#This Row],[Pharmacy Controller ID]]&lt;&gt;Export4Q22[[#This Row],[Medical Controller ID]]</f>
        <v>0</v>
      </c>
      <c r="AI479" t="str">
        <f t="shared" si="7"/>
        <v>7576Amerigroup Community Care GeorgiaHMO - MedicaidFALSEManaged Medicaid3858Amerigroup Community Care Georgia61759Amerigroup Community Care Georgia61Amerigroup Community Care GA42Amerigroup Managed Medicaid Georgia3181Anthem, Inc.29Amerigroup69652IngenioRxCustomPBM Claims3181Anthem, Inc.Parent3181Anthem, Inc.Parent526988526988GAGA52</v>
      </c>
      <c r="AJ479" s="8" t="str">
        <f>IFERROR(IF(_xlfn.XLOOKUP(Export4Q22[[#This Row],[Plan ID]],#REF!,#REF!)=Export4Q22[[#This Row],[Concatenate]],"Same","Change"),"New")</f>
        <v>New</v>
      </c>
    </row>
    <row r="480" spans="1:36" x14ac:dyDescent="0.25">
      <c r="A480" s="1">
        <v>2998</v>
      </c>
      <c r="B480" t="s">
        <v>1215</v>
      </c>
      <c r="C480" t="s">
        <v>159</v>
      </c>
      <c r="D480" t="s">
        <v>37</v>
      </c>
      <c r="E480" t="s">
        <v>160</v>
      </c>
      <c r="F480" s="1">
        <v>3860</v>
      </c>
      <c r="G480" t="s">
        <v>1216</v>
      </c>
      <c r="H480" s="3">
        <v>60464</v>
      </c>
      <c r="I480" t="s">
        <v>1217</v>
      </c>
      <c r="J480" s="1">
        <v>63</v>
      </c>
      <c r="K480" t="s">
        <v>1218</v>
      </c>
      <c r="L480" s="1">
        <v>46</v>
      </c>
      <c r="M480" t="s">
        <v>1219</v>
      </c>
      <c r="N480" s="1">
        <v>3181</v>
      </c>
      <c r="O480" t="s">
        <v>1213</v>
      </c>
      <c r="P480" s="1">
        <v>29</v>
      </c>
      <c r="Q480" t="s">
        <v>1214</v>
      </c>
      <c r="R480" s="1">
        <v>69652</v>
      </c>
      <c r="S480" t="s">
        <v>1032</v>
      </c>
      <c r="T480" t="s">
        <v>46</v>
      </c>
      <c r="U480" t="s">
        <v>47</v>
      </c>
      <c r="V480" s="1">
        <v>3181</v>
      </c>
      <c r="W480" t="s">
        <v>1213</v>
      </c>
      <c r="X480" t="s">
        <v>48</v>
      </c>
      <c r="Y480" s="1">
        <v>3181</v>
      </c>
      <c r="Z480" t="s">
        <v>1213</v>
      </c>
      <c r="AA480" t="s">
        <v>48</v>
      </c>
      <c r="AB480" s="2">
        <v>328283</v>
      </c>
      <c r="AC480" s="2">
        <v>328283</v>
      </c>
      <c r="AD480" t="s">
        <v>286</v>
      </c>
      <c r="AE480" t="s">
        <v>286</v>
      </c>
      <c r="AF480" s="1">
        <v>5</v>
      </c>
      <c r="AG480" s="1">
        <v>2</v>
      </c>
      <c r="AH480" s="1" t="b">
        <f>Export4Q22[[#This Row],[Pharmacy Controller ID]]&lt;&gt;Export4Q22[[#This Row],[Medical Controller ID]]</f>
        <v>0</v>
      </c>
      <c r="AI480" t="str">
        <f t="shared" si="7"/>
        <v>2998Amerigroup Maryland HealthChoiceHMO - MedicaidFALSEManaged Medicaid3860Amerigroup Maryland60464Amerigroup Community Care Maryland63Amerigroup Community Care MD46Amerigroup Managed Medicaid Maryland3181Anthem, Inc.29Amerigroup69652IngenioRxCustomPBM Claims3181Anthem, Inc.Parent3181Anthem, Inc.Parent328283328283MDMD52</v>
      </c>
      <c r="AJ480" s="8" t="str">
        <f>IFERROR(IF(_xlfn.XLOOKUP(Export4Q22[[#This Row],[Plan ID]],#REF!,#REF!)=Export4Q22[[#This Row],[Concatenate]],"Same","Change"),"New")</f>
        <v>New</v>
      </c>
    </row>
    <row r="481" spans="1:36" x14ac:dyDescent="0.25">
      <c r="A481" s="1">
        <v>935</v>
      </c>
      <c r="B481" t="s">
        <v>1220</v>
      </c>
      <c r="C481" t="s">
        <v>159</v>
      </c>
      <c r="D481" t="s">
        <v>37</v>
      </c>
      <c r="E481" t="s">
        <v>160</v>
      </c>
      <c r="F481" s="1">
        <v>3862</v>
      </c>
      <c r="G481" t="s">
        <v>1221</v>
      </c>
      <c r="H481" s="3">
        <v>61761</v>
      </c>
      <c r="I481" t="s">
        <v>1222</v>
      </c>
      <c r="J481" s="1">
        <v>64</v>
      </c>
      <c r="K481" t="s">
        <v>1223</v>
      </c>
      <c r="L481" s="1">
        <v>48</v>
      </c>
      <c r="M481" t="s">
        <v>1224</v>
      </c>
      <c r="N481" s="1">
        <v>3181</v>
      </c>
      <c r="O481" t="s">
        <v>1213</v>
      </c>
      <c r="P481" s="1">
        <v>29</v>
      </c>
      <c r="Q481" t="s">
        <v>1214</v>
      </c>
      <c r="R481" s="1">
        <v>69652</v>
      </c>
      <c r="S481" t="s">
        <v>1032</v>
      </c>
      <c r="T481" t="s">
        <v>265</v>
      </c>
      <c r="U481" t="s">
        <v>47</v>
      </c>
      <c r="V481" s="1">
        <v>3181</v>
      </c>
      <c r="W481" t="s">
        <v>1213</v>
      </c>
      <c r="X481" t="s">
        <v>48</v>
      </c>
      <c r="Y481" s="1">
        <v>3181</v>
      </c>
      <c r="Z481" t="s">
        <v>1213</v>
      </c>
      <c r="AA481" t="s">
        <v>48</v>
      </c>
      <c r="AB481" s="2">
        <v>233742</v>
      </c>
      <c r="AC481" s="2">
        <v>233742</v>
      </c>
      <c r="AD481" t="s">
        <v>295</v>
      </c>
      <c r="AE481" t="s">
        <v>295</v>
      </c>
      <c r="AF481" s="1">
        <v>5</v>
      </c>
      <c r="AG481" s="1">
        <v>2</v>
      </c>
      <c r="AH481" s="1" t="b">
        <f>Export4Q22[[#This Row],[Pharmacy Controller ID]]&lt;&gt;Export4Q22[[#This Row],[Medical Controller ID]]</f>
        <v>0</v>
      </c>
      <c r="AI481" t="str">
        <f t="shared" si="7"/>
        <v>935Amerigroup NJHMO - MedicaidFALSEManaged Medicaid3862Amerigroup New Jersey61761Amerigroup Community Care New Jersey64Amerigroup Community Care NJ48Amerigroup Managed Medicaid New Jersey3181Anthem, Inc.29Amerigroup69652IngenioRxProcessorPBM Claims3181Anthem, Inc.Parent3181Anthem, Inc.Parent233742233742NJNJ52</v>
      </c>
      <c r="AJ481" s="8" t="str">
        <f>IFERROR(IF(_xlfn.XLOOKUP(Export4Q22[[#This Row],[Plan ID]],#REF!,#REF!)=Export4Q22[[#This Row],[Concatenate]],"Same","Change"),"New")</f>
        <v>New</v>
      </c>
    </row>
    <row r="482" spans="1:36" x14ac:dyDescent="0.25">
      <c r="A482" s="1">
        <v>15332</v>
      </c>
      <c r="B482" t="s">
        <v>1225</v>
      </c>
      <c r="C482" t="s">
        <v>159</v>
      </c>
      <c r="D482" t="s">
        <v>37</v>
      </c>
      <c r="E482" t="s">
        <v>160</v>
      </c>
      <c r="F482" s="1">
        <v>7754</v>
      </c>
      <c r="G482" t="s">
        <v>1226</v>
      </c>
      <c r="H482" s="3">
        <v>62084</v>
      </c>
      <c r="I482" t="s">
        <v>1227</v>
      </c>
      <c r="J482" s="1">
        <v>763</v>
      </c>
      <c r="K482" t="s">
        <v>1228</v>
      </c>
      <c r="L482" s="1">
        <v>49</v>
      </c>
      <c r="M482" t="s">
        <v>1229</v>
      </c>
      <c r="N482" s="1">
        <v>3181</v>
      </c>
      <c r="O482" t="s">
        <v>1213</v>
      </c>
      <c r="P482" s="1">
        <v>29</v>
      </c>
      <c r="Q482" t="s">
        <v>1214</v>
      </c>
      <c r="R482" s="1">
        <v>889</v>
      </c>
      <c r="S482" t="s">
        <v>45</v>
      </c>
      <c r="T482" t="s">
        <v>46</v>
      </c>
      <c r="U482" t="s">
        <v>47</v>
      </c>
      <c r="V482" s="1">
        <v>63642</v>
      </c>
      <c r="W482" t="s">
        <v>835</v>
      </c>
      <c r="X482" t="s">
        <v>240</v>
      </c>
      <c r="Y482" s="1">
        <v>3181</v>
      </c>
      <c r="Z482" t="s">
        <v>1213</v>
      </c>
      <c r="AA482" t="s">
        <v>48</v>
      </c>
      <c r="AB482" s="2">
        <v>418137</v>
      </c>
      <c r="AC482" s="2">
        <v>418137</v>
      </c>
      <c r="AD482" t="s">
        <v>836</v>
      </c>
      <c r="AE482" t="s">
        <v>836</v>
      </c>
      <c r="AF482" s="1">
        <v>34</v>
      </c>
      <c r="AG482" s="1">
        <v>2</v>
      </c>
      <c r="AH482" s="1" t="b">
        <f>Export4Q22[[#This Row],[Pharmacy Controller ID]]&lt;&gt;Export4Q22[[#This Row],[Medical Controller ID]]</f>
        <v>1</v>
      </c>
      <c r="AI482" t="str">
        <f t="shared" si="7"/>
        <v>15332Amerigroup Community Care TennCareHMO - MedicaidFALSEManaged Medicaid7754Tennessee MM Common PDL_Load_Batch_562084Amerigroup Community Care Tennessee763State of TN Medicaid49Amerigroup Managed Medicaid Tennessee3181Anthem, Inc.29Amerigroup889OptumRxCustomPBM Claims63642State of TennesseeOverride3181Anthem, Inc.Parent418137418137TNTN342</v>
      </c>
      <c r="AJ482" s="8" t="str">
        <f>IFERROR(IF(_xlfn.XLOOKUP(Export4Q22[[#This Row],[Plan ID]],#REF!,#REF!)=Export4Q22[[#This Row],[Concatenate]],"Same","Change"),"New")</f>
        <v>New</v>
      </c>
    </row>
    <row r="483" spans="1:36" x14ac:dyDescent="0.25">
      <c r="A483" s="1">
        <v>66391</v>
      </c>
      <c r="B483" t="s">
        <v>1230</v>
      </c>
      <c r="C483" t="s">
        <v>159</v>
      </c>
      <c r="D483" t="s">
        <v>37</v>
      </c>
      <c r="E483" t="s">
        <v>160</v>
      </c>
      <c r="F483" s="1">
        <v>7722</v>
      </c>
      <c r="G483" t="s">
        <v>1231</v>
      </c>
      <c r="H483" s="3">
        <v>62110</v>
      </c>
      <c r="I483" t="s">
        <v>1232</v>
      </c>
      <c r="J483" s="1">
        <v>730</v>
      </c>
      <c r="K483" t="s">
        <v>1233</v>
      </c>
      <c r="L483" s="1">
        <v>43</v>
      </c>
      <c r="M483" t="s">
        <v>1234</v>
      </c>
      <c r="N483" s="1">
        <v>3181</v>
      </c>
      <c r="O483" t="s">
        <v>1213</v>
      </c>
      <c r="P483" s="1">
        <v>29</v>
      </c>
      <c r="Q483" t="s">
        <v>1214</v>
      </c>
      <c r="R483" s="1">
        <v>69652</v>
      </c>
      <c r="S483" t="s">
        <v>1032</v>
      </c>
      <c r="T483" t="s">
        <v>46</v>
      </c>
      <c r="U483" t="s">
        <v>47</v>
      </c>
      <c r="V483" s="1">
        <v>63615</v>
      </c>
      <c r="W483" t="s">
        <v>723</v>
      </c>
      <c r="X483" t="s">
        <v>240</v>
      </c>
      <c r="Y483" s="1">
        <v>3181</v>
      </c>
      <c r="Z483" t="s">
        <v>1213</v>
      </c>
      <c r="AA483" t="s">
        <v>48</v>
      </c>
      <c r="AB483" s="2">
        <v>334755</v>
      </c>
      <c r="AC483" s="2">
        <v>334755</v>
      </c>
      <c r="AD483" t="s">
        <v>724</v>
      </c>
      <c r="AE483" t="s">
        <v>724</v>
      </c>
      <c r="AF483" s="1">
        <v>64</v>
      </c>
      <c r="AG483" s="1">
        <v>2</v>
      </c>
      <c r="AH483" s="1" t="b">
        <f>Export4Q22[[#This Row],[Pharmacy Controller ID]]&lt;&gt;Export4Q22[[#This Row],[Medical Controller ID]]</f>
        <v>1</v>
      </c>
      <c r="AI483" t="str">
        <f t="shared" si="7"/>
        <v>66391Amerigroup IA HealthlinkHMO - MedicaidFALSEManaged Medicaid7722Iowa Medicaid_Load_Batch_462110Amerigroup Iowa Health Link730State of IA Medicaid43Amerigroup Managed Medicaid Iowa3181Anthem, Inc.29Amerigroup69652IngenioRxCustomPBM Claims63615State of IowaOverride3181Anthem, Inc.Parent334755334755IAIA642</v>
      </c>
      <c r="AJ483" s="8" t="str">
        <f>IFERROR(IF(_xlfn.XLOOKUP(Export4Q22[[#This Row],[Plan ID]],#REF!,#REF!)=Export4Q22[[#This Row],[Concatenate]],"Same","Change"),"New")</f>
        <v>New</v>
      </c>
    </row>
    <row r="484" spans="1:36" x14ac:dyDescent="0.25">
      <c r="A484" s="1">
        <v>66394</v>
      </c>
      <c r="B484" t="s">
        <v>1235</v>
      </c>
      <c r="C484" t="s">
        <v>159</v>
      </c>
      <c r="D484" t="s">
        <v>37</v>
      </c>
      <c r="E484" t="s">
        <v>160</v>
      </c>
      <c r="F484" s="1">
        <v>7722</v>
      </c>
      <c r="G484" t="s">
        <v>1231</v>
      </c>
      <c r="H484" s="3">
        <v>62110</v>
      </c>
      <c r="I484" t="s">
        <v>1232</v>
      </c>
      <c r="J484" s="1">
        <v>730</v>
      </c>
      <c r="K484" t="s">
        <v>1233</v>
      </c>
      <c r="L484" s="1">
        <v>43</v>
      </c>
      <c r="M484" t="s">
        <v>1234</v>
      </c>
      <c r="N484" s="1">
        <v>3181</v>
      </c>
      <c r="O484" t="s">
        <v>1213</v>
      </c>
      <c r="P484" s="1">
        <v>29</v>
      </c>
      <c r="Q484" t="s">
        <v>1214</v>
      </c>
      <c r="R484" s="1">
        <v>69652</v>
      </c>
      <c r="S484" t="s">
        <v>1032</v>
      </c>
      <c r="T484" t="s">
        <v>46</v>
      </c>
      <c r="U484" t="s">
        <v>47</v>
      </c>
      <c r="V484" s="1">
        <v>63615</v>
      </c>
      <c r="W484" t="s">
        <v>723</v>
      </c>
      <c r="X484" t="s">
        <v>240</v>
      </c>
      <c r="Y484" s="1">
        <v>3181</v>
      </c>
      <c r="Z484" t="s">
        <v>1213</v>
      </c>
      <c r="AA484" t="s">
        <v>48</v>
      </c>
      <c r="AB484" s="2">
        <v>35313</v>
      </c>
      <c r="AC484" s="2">
        <v>35313</v>
      </c>
      <c r="AD484" t="s">
        <v>724</v>
      </c>
      <c r="AE484" t="s">
        <v>724</v>
      </c>
      <c r="AF484" s="1">
        <v>64</v>
      </c>
      <c r="AG484" s="1">
        <v>2</v>
      </c>
      <c r="AH484" s="1" t="b">
        <f>Export4Q22[[#This Row],[Pharmacy Controller ID]]&lt;&gt;Export4Q22[[#This Row],[Medical Controller ID]]</f>
        <v>1</v>
      </c>
      <c r="AI484" t="str">
        <f t="shared" si="7"/>
        <v>66394Amerigroup Iowa hawk-iHMO - MedicaidFALSEManaged Medicaid7722Iowa Medicaid_Load_Batch_462110Amerigroup Iowa Health Link730State of IA Medicaid43Amerigroup Managed Medicaid Iowa3181Anthem, Inc.29Amerigroup69652IngenioRxCustomPBM Claims63615State of IowaOverride3181Anthem, Inc.Parent3531335313IAIA642</v>
      </c>
      <c r="AJ484" s="8" t="str">
        <f>IFERROR(IF(_xlfn.XLOOKUP(Export4Q22[[#This Row],[Plan ID]],#REF!,#REF!)=Export4Q22[[#This Row],[Concatenate]],"Same","Change"),"New")</f>
        <v>New</v>
      </c>
    </row>
    <row r="485" spans="1:36" x14ac:dyDescent="0.25">
      <c r="A485" s="1">
        <v>65971</v>
      </c>
      <c r="B485" t="s">
        <v>1236</v>
      </c>
      <c r="C485" t="s">
        <v>36</v>
      </c>
      <c r="D485" t="s">
        <v>37</v>
      </c>
      <c r="E485" t="s">
        <v>38</v>
      </c>
      <c r="F485" s="1">
        <v>3669</v>
      </c>
      <c r="G485" t="s">
        <v>1237</v>
      </c>
      <c r="H485" s="3">
        <v>61980</v>
      </c>
      <c r="I485" t="s">
        <v>1238</v>
      </c>
      <c r="J485" s="1">
        <v>68</v>
      </c>
      <c r="K485" t="s">
        <v>1238</v>
      </c>
      <c r="L485" s="1">
        <v>52</v>
      </c>
      <c r="M485" t="s">
        <v>1239</v>
      </c>
      <c r="N485" s="1">
        <v>3181</v>
      </c>
      <c r="O485" t="s">
        <v>1213</v>
      </c>
      <c r="P485" s="1">
        <v>29</v>
      </c>
      <c r="Q485" t="s">
        <v>1214</v>
      </c>
      <c r="R485" s="1">
        <v>69652</v>
      </c>
      <c r="S485" t="s">
        <v>1032</v>
      </c>
      <c r="T485" t="s">
        <v>46</v>
      </c>
      <c r="U485" t="s">
        <v>47</v>
      </c>
      <c r="V485" s="1">
        <v>3181</v>
      </c>
      <c r="W485" t="s">
        <v>1213</v>
      </c>
      <c r="X485" t="s">
        <v>48</v>
      </c>
      <c r="Y485" s="1">
        <v>3181</v>
      </c>
      <c r="Z485" t="s">
        <v>1213</v>
      </c>
      <c r="AA485" t="s">
        <v>48</v>
      </c>
      <c r="AB485" s="2">
        <v>10362</v>
      </c>
      <c r="AC485" s="2">
        <v>10362</v>
      </c>
      <c r="AD485" t="s">
        <v>1240</v>
      </c>
      <c r="AE485" t="s">
        <v>1240</v>
      </c>
      <c r="AF485" s="1">
        <v>5</v>
      </c>
      <c r="AG485" s="1">
        <v>2</v>
      </c>
      <c r="AH485" s="1" t="b">
        <f>Export4Q22[[#This Row],[Pharmacy Controller ID]]&lt;&gt;Export4Q22[[#This Row],[Medical Controller ID]]</f>
        <v>0</v>
      </c>
      <c r="AI485" t="str">
        <f t="shared" si="7"/>
        <v>65971Amerigroup Medicare-Medicaid PlanMA-PDFALSEMedicare3669Anthem Blue Cross Cal MediConnect Plan MMP61980Amerigroup STAR+PLUS MMP68Amerigroup STAR+PLUS MMP52Amerigroup Medicare3181Anthem, Inc.29Amerigroup69652IngenioRxCustomPBM Claims3181Anthem, Inc.Parent3181Anthem, Inc.Parent1036210362NM,TXNM,TX52</v>
      </c>
      <c r="AJ485" s="8" t="str">
        <f>IFERROR(IF(_xlfn.XLOOKUP(Export4Q22[[#This Row],[Plan ID]],#REF!,#REF!)=Export4Q22[[#This Row],[Concatenate]],"Same","Change"),"New")</f>
        <v>New</v>
      </c>
    </row>
    <row r="486" spans="1:36" x14ac:dyDescent="0.25">
      <c r="A486" s="1">
        <v>1152</v>
      </c>
      <c r="B486" t="s">
        <v>1241</v>
      </c>
      <c r="C486" t="s">
        <v>159</v>
      </c>
      <c r="D486" t="s">
        <v>37</v>
      </c>
      <c r="E486" t="s">
        <v>160</v>
      </c>
      <c r="F486" s="1">
        <v>3239</v>
      </c>
      <c r="G486" t="s">
        <v>302</v>
      </c>
      <c r="H486" s="3">
        <v>60756</v>
      </c>
      <c r="I486" t="s">
        <v>1242</v>
      </c>
      <c r="J486" s="1">
        <v>1369</v>
      </c>
      <c r="K486" t="s">
        <v>1243</v>
      </c>
      <c r="L486" s="1">
        <v>50</v>
      </c>
      <c r="M486" t="s">
        <v>1244</v>
      </c>
      <c r="N486" s="1">
        <v>3181</v>
      </c>
      <c r="O486" t="s">
        <v>1213</v>
      </c>
      <c r="P486" s="1">
        <v>29</v>
      </c>
      <c r="Q486" t="s">
        <v>1214</v>
      </c>
      <c r="R486" s="1">
        <v>69652</v>
      </c>
      <c r="S486" t="s">
        <v>1032</v>
      </c>
      <c r="T486" t="s">
        <v>46</v>
      </c>
      <c r="U486" t="s">
        <v>47</v>
      </c>
      <c r="V486" s="1">
        <v>63643</v>
      </c>
      <c r="W486" t="s">
        <v>300</v>
      </c>
      <c r="X486" t="s">
        <v>240</v>
      </c>
      <c r="Y486" s="1">
        <v>3181</v>
      </c>
      <c r="Z486" t="s">
        <v>1213</v>
      </c>
      <c r="AA486" t="s">
        <v>48</v>
      </c>
      <c r="AB486" s="2">
        <v>622675</v>
      </c>
      <c r="AC486" s="2">
        <v>622675</v>
      </c>
      <c r="AD486" t="s">
        <v>142</v>
      </c>
      <c r="AE486" t="s">
        <v>142</v>
      </c>
      <c r="AF486" s="1">
        <v>15</v>
      </c>
      <c r="AG486" s="1">
        <v>2</v>
      </c>
      <c r="AH486" s="1" t="b">
        <f>Export4Q22[[#This Row],[Pharmacy Controller ID]]&lt;&gt;Export4Q22[[#This Row],[Medical Controller ID]]</f>
        <v>1</v>
      </c>
      <c r="AI486" t="str">
        <f t="shared" si="7"/>
        <v>1152Amerigroup TX STARHMO - MedicaidFALSEManaged Medicaid3239Texas MCO Formulary60756Amerigroup Texas STAR1369Amerigroup TX Medicaid50Amerigroup Managed Medicaid Texas3181Anthem, Inc.29Amerigroup69652IngenioRxCustomPBM Claims63643State of TexasOverride3181Anthem, Inc.Parent622675622675TXTX152</v>
      </c>
      <c r="AJ486" s="8" t="str">
        <f>IFERROR(IF(_xlfn.XLOOKUP(Export4Q22[[#This Row],[Plan ID]],#REF!,#REF!)=Export4Q22[[#This Row],[Concatenate]],"Same","Change"),"New")</f>
        <v>New</v>
      </c>
    </row>
    <row r="487" spans="1:36" x14ac:dyDescent="0.25">
      <c r="A487" s="1">
        <v>62397</v>
      </c>
      <c r="B487" t="s">
        <v>1245</v>
      </c>
      <c r="C487" t="s">
        <v>159</v>
      </c>
      <c r="D487" t="s">
        <v>37</v>
      </c>
      <c r="E487" t="s">
        <v>160</v>
      </c>
      <c r="F487" s="1">
        <v>3239</v>
      </c>
      <c r="G487" t="s">
        <v>302</v>
      </c>
      <c r="H487" s="3">
        <v>60757</v>
      </c>
      <c r="I487" t="s">
        <v>1246</v>
      </c>
      <c r="J487" s="1">
        <v>1369</v>
      </c>
      <c r="K487" t="s">
        <v>1243</v>
      </c>
      <c r="L487" s="1">
        <v>50</v>
      </c>
      <c r="M487" t="s">
        <v>1244</v>
      </c>
      <c r="N487" s="1">
        <v>3181</v>
      </c>
      <c r="O487" t="s">
        <v>1213</v>
      </c>
      <c r="P487" s="1">
        <v>29</v>
      </c>
      <c r="Q487" t="s">
        <v>1214</v>
      </c>
      <c r="R487" s="1">
        <v>69652</v>
      </c>
      <c r="S487" t="s">
        <v>1032</v>
      </c>
      <c r="T487" t="s">
        <v>46</v>
      </c>
      <c r="U487" t="s">
        <v>47</v>
      </c>
      <c r="V487" s="1">
        <v>63643</v>
      </c>
      <c r="W487" t="s">
        <v>300</v>
      </c>
      <c r="X487" t="s">
        <v>240</v>
      </c>
      <c r="Y487" s="1">
        <v>3181</v>
      </c>
      <c r="Z487" t="s">
        <v>1213</v>
      </c>
      <c r="AA487" t="s">
        <v>48</v>
      </c>
      <c r="AB487" s="2">
        <v>99955</v>
      </c>
      <c r="AC487" s="2">
        <v>99955</v>
      </c>
      <c r="AD487" t="s">
        <v>142</v>
      </c>
      <c r="AE487" t="s">
        <v>142</v>
      </c>
      <c r="AF487" s="1">
        <v>15</v>
      </c>
      <c r="AG487" s="1">
        <v>2</v>
      </c>
      <c r="AH487" s="1" t="b">
        <f>Export4Q22[[#This Row],[Pharmacy Controller ID]]&lt;&gt;Export4Q22[[#This Row],[Medical Controller ID]]</f>
        <v>1</v>
      </c>
      <c r="AI487" t="str">
        <f t="shared" si="7"/>
        <v>62397Amerigroup TX STAR+PLUSHMO - MedicaidFALSEManaged Medicaid3239Texas MCO Formulary60757Amerigroup Texas STAR+PLUS1369Amerigroup TX Medicaid50Amerigroup Managed Medicaid Texas3181Anthem, Inc.29Amerigroup69652IngenioRxCustomPBM Claims63643State of TexasOverride3181Anthem, Inc.Parent9995599955TXTX152</v>
      </c>
      <c r="AJ487" s="8" t="str">
        <f>IFERROR(IF(_xlfn.XLOOKUP(Export4Q22[[#This Row],[Plan ID]],#REF!,#REF!)=Export4Q22[[#This Row],[Concatenate]],"Same","Change"),"New")</f>
        <v>New</v>
      </c>
    </row>
    <row r="488" spans="1:36" x14ac:dyDescent="0.25">
      <c r="A488" s="1">
        <v>62396</v>
      </c>
      <c r="B488" t="s">
        <v>1247</v>
      </c>
      <c r="C488" t="s">
        <v>159</v>
      </c>
      <c r="D488" t="s">
        <v>37</v>
      </c>
      <c r="E488" t="s">
        <v>160</v>
      </c>
      <c r="F488" s="1">
        <v>3238</v>
      </c>
      <c r="G488" t="s">
        <v>297</v>
      </c>
      <c r="H488" s="3">
        <v>62224</v>
      </c>
      <c r="I488" t="s">
        <v>1247</v>
      </c>
      <c r="J488" s="1">
        <v>1369</v>
      </c>
      <c r="K488" t="s">
        <v>1243</v>
      </c>
      <c r="L488" s="1">
        <v>50</v>
      </c>
      <c r="M488" t="s">
        <v>1244</v>
      </c>
      <c r="N488" s="1">
        <v>3181</v>
      </c>
      <c r="O488" t="s">
        <v>1213</v>
      </c>
      <c r="P488" s="1">
        <v>29</v>
      </c>
      <c r="Q488" t="s">
        <v>1214</v>
      </c>
      <c r="R488" s="1">
        <v>69652</v>
      </c>
      <c r="S488" t="s">
        <v>1032</v>
      </c>
      <c r="T488" t="s">
        <v>46</v>
      </c>
      <c r="U488" t="s">
        <v>47</v>
      </c>
      <c r="V488" s="1">
        <v>63643</v>
      </c>
      <c r="W488" t="s">
        <v>300</v>
      </c>
      <c r="X488" t="s">
        <v>240</v>
      </c>
      <c r="Y488" s="1">
        <v>3181</v>
      </c>
      <c r="Z488" t="s">
        <v>1213</v>
      </c>
      <c r="AA488" t="s">
        <v>48</v>
      </c>
      <c r="AB488" s="2">
        <v>14446</v>
      </c>
      <c r="AC488" s="2">
        <v>14446</v>
      </c>
      <c r="AD488" t="s">
        <v>142</v>
      </c>
      <c r="AE488" t="s">
        <v>142</v>
      </c>
      <c r="AF488" s="1">
        <v>15</v>
      </c>
      <c r="AG488" s="1">
        <v>2</v>
      </c>
      <c r="AH488" s="1" t="b">
        <f>Export4Q22[[#This Row],[Pharmacy Controller ID]]&lt;&gt;Export4Q22[[#This Row],[Medical Controller ID]]</f>
        <v>1</v>
      </c>
      <c r="AI488" t="str">
        <f t="shared" si="7"/>
        <v>62396Amerigroup TX CHIPHMO - MedicaidFALSEManaged Medicaid3238Texas CHIP Program Formulary62224Amerigroup TX CHIP1369Amerigroup TX Medicaid50Amerigroup Managed Medicaid Texas3181Anthem, Inc.29Amerigroup69652IngenioRxCustomPBM Claims63643State of TexasOverride3181Anthem, Inc.Parent1444614446TXTX152</v>
      </c>
      <c r="AJ488" s="8" t="str">
        <f>IFERROR(IF(_xlfn.XLOOKUP(Export4Q22[[#This Row],[Plan ID]],#REF!,#REF!)=Export4Q22[[#This Row],[Concatenate]],"Same","Change"),"New")</f>
        <v>New</v>
      </c>
    </row>
    <row r="489" spans="1:36" x14ac:dyDescent="0.25">
      <c r="A489" s="1">
        <v>66748</v>
      </c>
      <c r="B489" t="s">
        <v>1248</v>
      </c>
      <c r="C489" t="s">
        <v>159</v>
      </c>
      <c r="D489" t="s">
        <v>37</v>
      </c>
      <c r="E489" t="s">
        <v>160</v>
      </c>
      <c r="F489" s="1">
        <v>3239</v>
      </c>
      <c r="G489" t="s">
        <v>302</v>
      </c>
      <c r="H489" s="3">
        <v>62366</v>
      </c>
      <c r="I489" t="s">
        <v>1248</v>
      </c>
      <c r="J489" s="1">
        <v>1369</v>
      </c>
      <c r="K489" t="s">
        <v>1243</v>
      </c>
      <c r="L489" s="1">
        <v>50</v>
      </c>
      <c r="M489" t="s">
        <v>1244</v>
      </c>
      <c r="N489" s="1">
        <v>3181</v>
      </c>
      <c r="O489" t="s">
        <v>1213</v>
      </c>
      <c r="P489" s="1">
        <v>29</v>
      </c>
      <c r="Q489" t="s">
        <v>1214</v>
      </c>
      <c r="R489" s="1">
        <v>69652</v>
      </c>
      <c r="S489" t="s">
        <v>1032</v>
      </c>
      <c r="T489" t="s">
        <v>46</v>
      </c>
      <c r="U489" t="s">
        <v>47</v>
      </c>
      <c r="V489" s="1">
        <v>63643</v>
      </c>
      <c r="W489" t="s">
        <v>300</v>
      </c>
      <c r="X489" t="s">
        <v>240</v>
      </c>
      <c r="Y489" s="1">
        <v>3181</v>
      </c>
      <c r="Z489" t="s">
        <v>1213</v>
      </c>
      <c r="AA489" t="s">
        <v>48</v>
      </c>
      <c r="AB489" s="2">
        <v>28604</v>
      </c>
      <c r="AC489" s="2">
        <v>28604</v>
      </c>
      <c r="AD489" t="s">
        <v>142</v>
      </c>
      <c r="AE489" t="s">
        <v>142</v>
      </c>
      <c r="AF489" s="1">
        <v>15</v>
      </c>
      <c r="AG489" s="1">
        <v>2</v>
      </c>
      <c r="AH489" s="1" t="b">
        <f>Export4Q22[[#This Row],[Pharmacy Controller ID]]&lt;&gt;Export4Q22[[#This Row],[Medical Controller ID]]</f>
        <v>1</v>
      </c>
      <c r="AI489" t="str">
        <f t="shared" si="7"/>
        <v>66748Amerigroup TX STAR KidsHMO - MedicaidFALSEManaged Medicaid3239Texas MCO Formulary62366Amerigroup TX STAR Kids1369Amerigroup TX Medicaid50Amerigroup Managed Medicaid Texas3181Anthem, Inc.29Amerigroup69652IngenioRxCustomPBM Claims63643State of TexasOverride3181Anthem, Inc.Parent2860428604TXTX152</v>
      </c>
      <c r="AJ489" s="8" t="str">
        <f>IFERROR(IF(_xlfn.XLOOKUP(Export4Q22[[#This Row],[Plan ID]],#REF!,#REF!)=Export4Q22[[#This Row],[Concatenate]],"Same","Change"),"New")</f>
        <v>New</v>
      </c>
    </row>
    <row r="490" spans="1:36" x14ac:dyDescent="0.25">
      <c r="A490" s="1">
        <v>62609</v>
      </c>
      <c r="B490" t="s">
        <v>1249</v>
      </c>
      <c r="C490" t="s">
        <v>159</v>
      </c>
      <c r="D490" t="s">
        <v>37</v>
      </c>
      <c r="E490" t="s">
        <v>160</v>
      </c>
      <c r="F490" s="1">
        <v>8090</v>
      </c>
      <c r="G490" t="s">
        <v>1250</v>
      </c>
      <c r="H490" s="3">
        <v>61762</v>
      </c>
      <c r="I490" t="s">
        <v>1249</v>
      </c>
      <c r="J490" s="1">
        <v>69</v>
      </c>
      <c r="K490" t="s">
        <v>1249</v>
      </c>
      <c r="L490" s="1">
        <v>51</v>
      </c>
      <c r="M490" t="s">
        <v>1251</v>
      </c>
      <c r="N490" s="1">
        <v>3181</v>
      </c>
      <c r="O490" t="s">
        <v>1213</v>
      </c>
      <c r="P490" s="1">
        <v>29</v>
      </c>
      <c r="Q490" t="s">
        <v>1214</v>
      </c>
      <c r="R490" s="1">
        <v>69652</v>
      </c>
      <c r="S490" t="s">
        <v>1032</v>
      </c>
      <c r="T490" t="s">
        <v>46</v>
      </c>
      <c r="U490" t="s">
        <v>47</v>
      </c>
      <c r="V490" s="1">
        <v>3181</v>
      </c>
      <c r="W490" t="s">
        <v>1213</v>
      </c>
      <c r="X490" t="s">
        <v>48</v>
      </c>
      <c r="Y490" s="1">
        <v>3181</v>
      </c>
      <c r="Z490" t="s">
        <v>1213</v>
      </c>
      <c r="AA490" t="s">
        <v>48</v>
      </c>
      <c r="AB490" s="2">
        <v>199815</v>
      </c>
      <c r="AC490" s="2">
        <v>199815</v>
      </c>
      <c r="AD490" t="s">
        <v>452</v>
      </c>
      <c r="AE490" t="s">
        <v>452</v>
      </c>
      <c r="AF490" s="1">
        <v>5</v>
      </c>
      <c r="AG490" s="1">
        <v>2</v>
      </c>
      <c r="AH490" s="1" t="b">
        <f>Export4Q22[[#This Row],[Pharmacy Controller ID]]&lt;&gt;Export4Q22[[#This Row],[Medical Controller ID]]</f>
        <v>0</v>
      </c>
      <c r="AI490" t="str">
        <f t="shared" si="7"/>
        <v>62609Amerigroup Washington Apple HealthHMO - MedicaidFALSEManaged Medicaid8090Amerigroup Washington Apple Health Formulary61762Amerigroup Washington Apple Health69Amerigroup Washington Apple Health51Amerigroup Managed Medicaid Washington3181Anthem, Inc.29Amerigroup69652IngenioRxCustomPBM Claims3181Anthem, Inc.Parent3181Anthem, Inc.Parent199815199815WAWA52</v>
      </c>
      <c r="AJ490" s="8" t="str">
        <f>IFERROR(IF(_xlfn.XLOOKUP(Export4Q22[[#This Row],[Plan ID]],#REF!,#REF!)=Export4Q22[[#This Row],[Concatenate]],"Same","Change"),"New")</f>
        <v>New</v>
      </c>
    </row>
    <row r="491" spans="1:36" x14ac:dyDescent="0.25">
      <c r="A491" s="1">
        <v>68415</v>
      </c>
      <c r="B491" t="s">
        <v>1252</v>
      </c>
      <c r="C491" t="s">
        <v>159</v>
      </c>
      <c r="D491" t="s">
        <v>37</v>
      </c>
      <c r="E491" t="s">
        <v>160</v>
      </c>
      <c r="F491" s="1">
        <v>7187</v>
      </c>
      <c r="G491" t="s">
        <v>1253</v>
      </c>
      <c r="H491" s="3">
        <v>63631</v>
      </c>
      <c r="I491" t="s">
        <v>1253</v>
      </c>
      <c r="J491" s="1">
        <v>1168</v>
      </c>
      <c r="K491" t="s">
        <v>1254</v>
      </c>
      <c r="L491" s="1">
        <v>1030</v>
      </c>
      <c r="M491" t="s">
        <v>1255</v>
      </c>
      <c r="N491" s="1">
        <v>5820</v>
      </c>
      <c r="O491" t="s">
        <v>1256</v>
      </c>
      <c r="P491" s="1">
        <v>273</v>
      </c>
      <c r="Q491" t="s">
        <v>1257</v>
      </c>
      <c r="R491" s="1">
        <v>7237</v>
      </c>
      <c r="S491" t="s">
        <v>910</v>
      </c>
      <c r="T491" t="s">
        <v>46</v>
      </c>
      <c r="U491" t="s">
        <v>47</v>
      </c>
      <c r="V491" s="1">
        <v>63606</v>
      </c>
      <c r="W491" t="s">
        <v>693</v>
      </c>
      <c r="X491" t="s">
        <v>240</v>
      </c>
      <c r="Y491" s="1">
        <v>5820</v>
      </c>
      <c r="Z491" t="s">
        <v>1256</v>
      </c>
      <c r="AA491" t="s">
        <v>48</v>
      </c>
      <c r="AB491" s="2">
        <v>75460</v>
      </c>
      <c r="AC491" s="2">
        <v>75460</v>
      </c>
      <c r="AD491" t="s">
        <v>694</v>
      </c>
      <c r="AE491" t="s">
        <v>694</v>
      </c>
      <c r="AF491" s="1">
        <v>116</v>
      </c>
      <c r="AG491" s="1">
        <v>15</v>
      </c>
      <c r="AH491" s="1" t="b">
        <f>Export4Q22[[#This Row],[Pharmacy Controller ID]]&lt;&gt;Export4Q22[[#This Row],[Medical Controller ID]]</f>
        <v>1</v>
      </c>
      <c r="AI491" t="str">
        <f t="shared" si="7"/>
        <v>68415AmeriHealth Caritas Diamond State Health PlanHMO - MedicaidFALSEManaged Medicaid7187AmeriHealth Caritas Delaware Medicaid63631AmeriHealth Caritas Delaware Medicaid1168AmeriHealth Caritas DE Medicaid1030AmeriHealth Caritas Managed Medicaid Delaware5820Independence Blue Cross273AmeriHealth Caritas7237PerformRxCustomPBM Claims63606State of DelawareOverride5820Independence Blue CrossParent7546075460DEDE11615</v>
      </c>
      <c r="AJ491" s="8" t="str">
        <f>IFERROR(IF(_xlfn.XLOOKUP(Export4Q22[[#This Row],[Plan ID]],#REF!,#REF!)=Export4Q22[[#This Row],[Concatenate]],"Same","Change"),"New")</f>
        <v>New</v>
      </c>
    </row>
    <row r="492" spans="1:36" x14ac:dyDescent="0.25">
      <c r="A492" s="1">
        <v>479</v>
      </c>
      <c r="B492" t="s">
        <v>1258</v>
      </c>
      <c r="C492" t="s">
        <v>159</v>
      </c>
      <c r="D492" t="s">
        <v>37</v>
      </c>
      <c r="E492" t="s">
        <v>160</v>
      </c>
      <c r="F492" s="1">
        <v>2830</v>
      </c>
      <c r="G492" t="s">
        <v>1259</v>
      </c>
      <c r="H492" s="3">
        <v>59701</v>
      </c>
      <c r="I492" t="s">
        <v>1258</v>
      </c>
      <c r="J492" s="1">
        <v>70</v>
      </c>
      <c r="K492" t="s">
        <v>1260</v>
      </c>
      <c r="L492" s="1">
        <v>53</v>
      </c>
      <c r="M492" t="s">
        <v>1261</v>
      </c>
      <c r="N492" s="1">
        <v>5820</v>
      </c>
      <c r="O492" t="s">
        <v>1256</v>
      </c>
      <c r="P492" s="1">
        <v>273</v>
      </c>
      <c r="Q492" t="s">
        <v>1257</v>
      </c>
      <c r="R492" s="1">
        <v>7237</v>
      </c>
      <c r="S492" t="s">
        <v>910</v>
      </c>
      <c r="T492" t="s">
        <v>46</v>
      </c>
      <c r="U492" t="s">
        <v>47</v>
      </c>
      <c r="V492" s="1">
        <v>5820</v>
      </c>
      <c r="W492" t="s">
        <v>1256</v>
      </c>
      <c r="X492" t="s">
        <v>48</v>
      </c>
      <c r="Y492" s="1">
        <v>5820</v>
      </c>
      <c r="Z492" t="s">
        <v>1256</v>
      </c>
      <c r="AA492" t="s">
        <v>48</v>
      </c>
      <c r="AB492" s="2">
        <v>109189</v>
      </c>
      <c r="AC492" s="2">
        <v>109189</v>
      </c>
      <c r="AD492" t="s">
        <v>860</v>
      </c>
      <c r="AE492" t="s">
        <v>860</v>
      </c>
      <c r="AF492" s="1">
        <v>31</v>
      </c>
      <c r="AG492" s="1">
        <v>15</v>
      </c>
      <c r="AH492" s="1" t="b">
        <f>Export4Q22[[#This Row],[Pharmacy Controller ID]]&lt;&gt;Export4Q22[[#This Row],[Medical Controller ID]]</f>
        <v>0</v>
      </c>
      <c r="AI492" t="str">
        <f t="shared" si="7"/>
        <v>479AmeriHealth Caritas District of ColumbiaHMO - MedicaidFALSEManaged Medicaid2830AmeriHealth DC59701AmeriHealth Caritas District of Columbia70AmeriHealth Caritas DC Medicaid53AmeriHealth Caritas Managed Medicaid District of Columbia5820Independence Blue Cross273AmeriHealth Caritas7237PerformRxCustomPBM Claims5820Independence Blue CrossParent5820Independence Blue CrossParent109189109189DCDC3115</v>
      </c>
      <c r="AJ492" s="8" t="str">
        <f>IFERROR(IF(_xlfn.XLOOKUP(Export4Q22[[#This Row],[Plan ID]],#REF!,#REF!)=Export4Q22[[#This Row],[Concatenate]],"Same","Change"),"New")</f>
        <v>New</v>
      </c>
    </row>
    <row r="493" spans="1:36" x14ac:dyDescent="0.25">
      <c r="A493" s="1">
        <v>60692</v>
      </c>
      <c r="B493" t="s">
        <v>1262</v>
      </c>
      <c r="C493" t="s">
        <v>159</v>
      </c>
      <c r="D493" t="s">
        <v>37</v>
      </c>
      <c r="E493" t="s">
        <v>160</v>
      </c>
      <c r="F493" s="1">
        <v>7710</v>
      </c>
      <c r="G493" t="s">
        <v>234</v>
      </c>
      <c r="H493" s="3">
        <v>62151</v>
      </c>
      <c r="I493" t="s">
        <v>1263</v>
      </c>
      <c r="J493" s="1">
        <v>728</v>
      </c>
      <c r="K493" t="s">
        <v>236</v>
      </c>
      <c r="L493" s="1">
        <v>669</v>
      </c>
      <c r="M493" t="s">
        <v>1264</v>
      </c>
      <c r="N493" s="1">
        <v>5820</v>
      </c>
      <c r="O493" t="s">
        <v>1256</v>
      </c>
      <c r="P493" s="1">
        <v>273</v>
      </c>
      <c r="Q493" t="s">
        <v>1257</v>
      </c>
      <c r="R493" s="1">
        <v>7237</v>
      </c>
      <c r="S493" t="s">
        <v>910</v>
      </c>
      <c r="T493" t="s">
        <v>46</v>
      </c>
      <c r="U493" t="s">
        <v>47</v>
      </c>
      <c r="V493" s="1">
        <v>63607</v>
      </c>
      <c r="W493" t="s">
        <v>239</v>
      </c>
      <c r="X493" t="s">
        <v>240</v>
      </c>
      <c r="Y493" s="1">
        <v>5820</v>
      </c>
      <c r="Z493" t="s">
        <v>1256</v>
      </c>
      <c r="AA493" t="s">
        <v>48</v>
      </c>
      <c r="AB493" s="2">
        <v>97295</v>
      </c>
      <c r="AC493" s="2">
        <v>97295</v>
      </c>
      <c r="AD493" t="s">
        <v>132</v>
      </c>
      <c r="AE493" t="s">
        <v>132</v>
      </c>
      <c r="AF493" s="1">
        <v>16</v>
      </c>
      <c r="AG493" s="1">
        <v>15</v>
      </c>
      <c r="AH493" s="1" t="b">
        <f>Export4Q22[[#This Row],[Pharmacy Controller ID]]&lt;&gt;Export4Q22[[#This Row],[Medical Controller ID]]</f>
        <v>1</v>
      </c>
      <c r="AI493" t="str">
        <f t="shared" si="7"/>
        <v>60692AmeriHealth Caritas Florida MMAHMO - MedicaidFALSEManaged Medicaid7710Florida Medicaid_Load_Batch_462151AmeriHealth Caritas Florida728State of FL Medicaid669AmeriHealth Caritas Managed Medicaid Florida5820Independence Blue Cross273AmeriHealth Caritas7237PerformRxCustomPBM Claims63607State of FloridaOverride5820Independence Blue CrossParent9729597295FLFL1615</v>
      </c>
      <c r="AJ493" s="8" t="str">
        <f>IFERROR(IF(_xlfn.XLOOKUP(Export4Q22[[#This Row],[Plan ID]],#REF!,#REF!)=Export4Q22[[#This Row],[Concatenate]],"Same","Change"),"New")</f>
        <v>New</v>
      </c>
    </row>
    <row r="494" spans="1:36" x14ac:dyDescent="0.25">
      <c r="A494" s="1">
        <v>63045</v>
      </c>
      <c r="B494" t="s">
        <v>1265</v>
      </c>
      <c r="C494" t="s">
        <v>159</v>
      </c>
      <c r="D494" t="s">
        <v>37</v>
      </c>
      <c r="E494" t="s">
        <v>160</v>
      </c>
      <c r="F494" s="1">
        <v>7737</v>
      </c>
      <c r="G494" t="s">
        <v>276</v>
      </c>
      <c r="H494" s="3">
        <v>61058</v>
      </c>
      <c r="I494" t="s">
        <v>1265</v>
      </c>
      <c r="J494" s="1">
        <v>73</v>
      </c>
      <c r="K494" t="s">
        <v>1266</v>
      </c>
      <c r="L494" s="1">
        <v>55</v>
      </c>
      <c r="M494" t="s">
        <v>1267</v>
      </c>
      <c r="N494" s="1">
        <v>5820</v>
      </c>
      <c r="O494" t="s">
        <v>1256</v>
      </c>
      <c r="P494" s="1">
        <v>273</v>
      </c>
      <c r="Q494" t="s">
        <v>1257</v>
      </c>
      <c r="R494" s="1">
        <v>7237</v>
      </c>
      <c r="S494" t="s">
        <v>910</v>
      </c>
      <c r="T494" t="s">
        <v>46</v>
      </c>
      <c r="U494" t="s">
        <v>47</v>
      </c>
      <c r="V494" s="1">
        <v>63618</v>
      </c>
      <c r="W494" t="s">
        <v>280</v>
      </c>
      <c r="X494" t="s">
        <v>240</v>
      </c>
      <c r="Y494" s="1">
        <v>5820</v>
      </c>
      <c r="Z494" t="s">
        <v>1256</v>
      </c>
      <c r="AA494" t="s">
        <v>48</v>
      </c>
      <c r="AB494" s="2">
        <v>200870</v>
      </c>
      <c r="AC494" s="2">
        <v>200870</v>
      </c>
      <c r="AD494" t="s">
        <v>281</v>
      </c>
      <c r="AE494" t="s">
        <v>281</v>
      </c>
      <c r="AF494" s="1">
        <v>28</v>
      </c>
      <c r="AG494" s="1">
        <v>15</v>
      </c>
      <c r="AH494" s="1" t="b">
        <f>Export4Q22[[#This Row],[Pharmacy Controller ID]]&lt;&gt;Export4Q22[[#This Row],[Medical Controller ID]]</f>
        <v>1</v>
      </c>
      <c r="AI494" t="str">
        <f t="shared" si="7"/>
        <v>63045AmeriHealth Caritas LouisianaHMO - MedicaidFALSEManaged Medicaid7737Louisiana Medicaid_Load_Batch_461058AmeriHealth Caritas Louisiana73AmeriHealth Caritas LA Medicaid55AmeriHealth Caritas Managed Medicaid Louisiana5820Independence Blue Cross273AmeriHealth Caritas7237PerformRxCustomPBM Claims63618State of LouisianaOverride5820Independence Blue CrossParent200870200870LALA2815</v>
      </c>
      <c r="AJ494" s="8" t="str">
        <f>IFERROR(IF(_xlfn.XLOOKUP(Export4Q22[[#This Row],[Plan ID]],#REF!,#REF!)=Export4Q22[[#This Row],[Concatenate]],"Same","Change"),"New")</f>
        <v>New</v>
      </c>
    </row>
    <row r="495" spans="1:36" x14ac:dyDescent="0.25">
      <c r="A495" s="1">
        <v>69719</v>
      </c>
      <c r="B495" t="s">
        <v>1268</v>
      </c>
      <c r="C495" t="s">
        <v>159</v>
      </c>
      <c r="D495" t="s">
        <v>37</v>
      </c>
      <c r="E495" t="s">
        <v>160</v>
      </c>
      <c r="F495" s="1">
        <v>7495</v>
      </c>
      <c r="G495" t="s">
        <v>1269</v>
      </c>
      <c r="H495" s="3">
        <v>63897</v>
      </c>
      <c r="I495" t="s">
        <v>1268</v>
      </c>
      <c r="J495" s="1">
        <v>1367</v>
      </c>
      <c r="K495" t="s">
        <v>1270</v>
      </c>
      <c r="L495" s="1">
        <v>1085</v>
      </c>
      <c r="M495" t="s">
        <v>1271</v>
      </c>
      <c r="N495" s="1">
        <v>5820</v>
      </c>
      <c r="O495" t="s">
        <v>1256</v>
      </c>
      <c r="P495" s="1">
        <v>665</v>
      </c>
      <c r="Q495" t="s">
        <v>1268</v>
      </c>
      <c r="R495" s="1">
        <v>7237</v>
      </c>
      <c r="S495" t="s">
        <v>910</v>
      </c>
      <c r="T495" t="s">
        <v>265</v>
      </c>
      <c r="U495" t="s">
        <v>47</v>
      </c>
      <c r="V495" s="1">
        <v>63629</v>
      </c>
      <c r="W495" t="s">
        <v>777</v>
      </c>
      <c r="X495" t="s">
        <v>240</v>
      </c>
      <c r="Y495" s="1">
        <v>5820</v>
      </c>
      <c r="Z495" t="s">
        <v>1256</v>
      </c>
      <c r="AA495" t="s">
        <v>48</v>
      </c>
      <c r="AB495" s="2">
        <v>45857</v>
      </c>
      <c r="AC495" s="2">
        <v>45857</v>
      </c>
      <c r="AD495" t="s">
        <v>778</v>
      </c>
      <c r="AE495" t="s">
        <v>778</v>
      </c>
      <c r="AF495" s="1">
        <v>200</v>
      </c>
      <c r="AG495" s="1">
        <v>15</v>
      </c>
      <c r="AH495" s="1" t="b">
        <f>Export4Q22[[#This Row],[Pharmacy Controller ID]]&lt;&gt;Export4Q22[[#This Row],[Medical Controller ID]]</f>
        <v>1</v>
      </c>
      <c r="AI495" t="str">
        <f t="shared" si="7"/>
        <v>69719AmeriHealth Caritas New HampshireHMO - MedicaidFALSEManaged Medicaid7495AmeriHealth Caritas New Hampshire 202063897AmeriHealth Caritas New Hampshire1367AmeriHealth Caritas NH Medicaid1085AmeriHealth Caritas Managed Medicaid New Hampshire5820Independence Blue Cross665AmeriHealth Caritas New Hampshire7237PerformRxProcessorPBM Claims63629State of New HampshireOverride5820Independence Blue CrossParent4585745857NHNH20015</v>
      </c>
      <c r="AJ495" s="8" t="str">
        <f>IFERROR(IF(_xlfn.XLOOKUP(Export4Q22[[#This Row],[Plan ID]],#REF!,#REF!)=Export4Q22[[#This Row],[Concatenate]],"Same","Change"),"New")</f>
        <v>New</v>
      </c>
    </row>
    <row r="496" spans="1:36" x14ac:dyDescent="0.25">
      <c r="A496" s="1">
        <v>72648</v>
      </c>
      <c r="B496" t="s">
        <v>1272</v>
      </c>
      <c r="C496" t="s">
        <v>326</v>
      </c>
      <c r="D496" t="s">
        <v>37</v>
      </c>
      <c r="E496" t="s">
        <v>327</v>
      </c>
      <c r="F496" s="1">
        <v>8498</v>
      </c>
      <c r="G496" t="s">
        <v>1273</v>
      </c>
      <c r="H496" s="3">
        <v>65460</v>
      </c>
      <c r="I496" t="s">
        <v>1273</v>
      </c>
      <c r="J496" s="1">
        <v>1512</v>
      </c>
      <c r="K496" t="s">
        <v>1274</v>
      </c>
      <c r="L496" s="1">
        <v>1215</v>
      </c>
      <c r="M496" t="s">
        <v>1275</v>
      </c>
      <c r="N496" s="1">
        <v>5820</v>
      </c>
      <c r="O496" t="s">
        <v>1256</v>
      </c>
      <c r="P496" s="1">
        <v>273</v>
      </c>
      <c r="Q496" t="s">
        <v>1257</v>
      </c>
      <c r="R496" s="1">
        <v>7237</v>
      </c>
      <c r="S496" t="s">
        <v>910</v>
      </c>
      <c r="T496" t="s">
        <v>46</v>
      </c>
      <c r="V496" s="1">
        <v>5820</v>
      </c>
      <c r="W496" t="s">
        <v>1256</v>
      </c>
      <c r="X496" t="s">
        <v>48</v>
      </c>
      <c r="Y496" s="1">
        <v>5820</v>
      </c>
      <c r="Z496" t="s">
        <v>1256</v>
      </c>
      <c r="AA496" t="s">
        <v>48</v>
      </c>
      <c r="AB496" s="2">
        <v>0</v>
      </c>
      <c r="AC496" s="2">
        <v>0</v>
      </c>
      <c r="AD496" t="s">
        <v>354</v>
      </c>
      <c r="AE496" t="s">
        <v>354</v>
      </c>
      <c r="AF496" s="1">
        <v>31</v>
      </c>
      <c r="AG496" s="1">
        <v>15</v>
      </c>
      <c r="AH496" s="1" t="b">
        <f>Export4Q22[[#This Row],[Pharmacy Controller ID]]&lt;&gt;Export4Q22[[#This Row],[Medical Controller ID]]</f>
        <v>0</v>
      </c>
      <c r="AI496" t="str">
        <f t="shared" si="7"/>
        <v>72648AmeriHealth Caritas Next NC HMO HIXHMO-HIXFALSEHealth Exchange8498AmeriHealth Caritas Next NC HIX65460AmeriHealth Caritas Next NC HIX1512AmeriHealth Caritas NC HIX1215AmeriHealth Caritas North Carolina Health Exchange5820Independence Blue Cross273AmeriHealth Caritas7237PerformRxCustom5820Independence Blue CrossParent5820Independence Blue CrossParent00NCNC3115</v>
      </c>
      <c r="AJ496" s="8" t="str">
        <f>IFERROR(IF(_xlfn.XLOOKUP(Export4Q22[[#This Row],[Plan ID]],#REF!,#REF!)=Export4Q22[[#This Row],[Concatenate]],"Same","Change"),"New")</f>
        <v>New</v>
      </c>
    </row>
    <row r="497" spans="1:36" x14ac:dyDescent="0.25">
      <c r="A497" s="1">
        <v>71730</v>
      </c>
      <c r="B497" t="s">
        <v>1276</v>
      </c>
      <c r="C497" t="s">
        <v>159</v>
      </c>
      <c r="D497" t="s">
        <v>37</v>
      </c>
      <c r="E497" t="s">
        <v>160</v>
      </c>
      <c r="F497" s="1">
        <v>8113</v>
      </c>
      <c r="G497" t="s">
        <v>1277</v>
      </c>
      <c r="H497" s="3">
        <v>64567</v>
      </c>
      <c r="I497" t="s">
        <v>1277</v>
      </c>
      <c r="J497" s="1">
        <v>1441</v>
      </c>
      <c r="K497" t="s">
        <v>1278</v>
      </c>
      <c r="L497" s="1">
        <v>1167</v>
      </c>
      <c r="M497" t="s">
        <v>1279</v>
      </c>
      <c r="N497" s="1">
        <v>5820</v>
      </c>
      <c r="O497" t="s">
        <v>1256</v>
      </c>
      <c r="P497" s="1">
        <v>273</v>
      </c>
      <c r="Q497" t="s">
        <v>1257</v>
      </c>
      <c r="R497" s="1">
        <v>7237</v>
      </c>
      <c r="S497" t="s">
        <v>910</v>
      </c>
      <c r="T497" t="s">
        <v>46</v>
      </c>
      <c r="V497" s="1">
        <v>63633</v>
      </c>
      <c r="W497" t="s">
        <v>792</v>
      </c>
      <c r="X497" t="s">
        <v>240</v>
      </c>
      <c r="Y497" s="1">
        <v>5820</v>
      </c>
      <c r="Z497" t="s">
        <v>1256</v>
      </c>
      <c r="AA497" t="s">
        <v>48</v>
      </c>
      <c r="AB497" s="2">
        <v>304208</v>
      </c>
      <c r="AC497" s="2">
        <v>304208</v>
      </c>
      <c r="AD497" t="s">
        <v>354</v>
      </c>
      <c r="AE497" t="s">
        <v>354</v>
      </c>
      <c r="AF497" s="1">
        <v>20</v>
      </c>
      <c r="AG497" s="1">
        <v>15</v>
      </c>
      <c r="AH497" s="1" t="b">
        <f>Export4Q22[[#This Row],[Pharmacy Controller ID]]&lt;&gt;Export4Q22[[#This Row],[Medical Controller ID]]</f>
        <v>1</v>
      </c>
      <c r="AI497" t="str">
        <f t="shared" si="7"/>
        <v>71730AmeriHealth Caritas North CarolinaHMO - MedicaidFALSEManaged Medicaid8113AmeriHealth Caritas North Carolina Medicaid64567AmeriHealth Caritas North Carolina Medicaid1441AmeriHealth Caritas NC Medicaid1167AmeriHealth Caritas Managed Medicaid North Carolina5820Independence Blue Cross273AmeriHealth Caritas7237PerformRxCustom63633State of North CarolinaOverride5820Independence Blue CrossParent304208304208NCNC2015</v>
      </c>
      <c r="AJ497" s="8" t="str">
        <f>IFERROR(IF(_xlfn.XLOOKUP(Export4Q22[[#This Row],[Plan ID]],#REF!,#REF!)=Export4Q22[[#This Row],[Concatenate]],"Same","Change"),"New")</f>
        <v>New</v>
      </c>
    </row>
    <row r="498" spans="1:36" x14ac:dyDescent="0.25">
      <c r="A498" s="1">
        <v>5366</v>
      </c>
      <c r="B498" t="s">
        <v>1280</v>
      </c>
      <c r="C498" t="s">
        <v>159</v>
      </c>
      <c r="D498" t="s">
        <v>37</v>
      </c>
      <c r="E498" t="s">
        <v>160</v>
      </c>
      <c r="F498" s="1">
        <v>7420</v>
      </c>
      <c r="G498" t="s">
        <v>1281</v>
      </c>
      <c r="H498" s="3">
        <v>59947</v>
      </c>
      <c r="I498" t="s">
        <v>1280</v>
      </c>
      <c r="J498" s="1">
        <v>74</v>
      </c>
      <c r="K498" t="s">
        <v>1282</v>
      </c>
      <c r="L498" s="1">
        <v>58</v>
      </c>
      <c r="M498" t="s">
        <v>1283</v>
      </c>
      <c r="N498" s="1">
        <v>5820</v>
      </c>
      <c r="O498" t="s">
        <v>1256</v>
      </c>
      <c r="P498" s="1">
        <v>273</v>
      </c>
      <c r="Q498" t="s">
        <v>1257</v>
      </c>
      <c r="R498" s="1">
        <v>7237</v>
      </c>
      <c r="S498" t="s">
        <v>910</v>
      </c>
      <c r="T498" t="s">
        <v>46</v>
      </c>
      <c r="U498" t="s">
        <v>47</v>
      </c>
      <c r="V498" s="1">
        <v>63638</v>
      </c>
      <c r="W498" t="s">
        <v>313</v>
      </c>
      <c r="X498" t="s">
        <v>240</v>
      </c>
      <c r="Y498" s="1">
        <v>5820</v>
      </c>
      <c r="Z498" t="s">
        <v>1256</v>
      </c>
      <c r="AA498" t="s">
        <v>48</v>
      </c>
      <c r="AB498" s="2">
        <v>256752</v>
      </c>
      <c r="AC498" s="2">
        <v>256752</v>
      </c>
      <c r="AD498" t="s">
        <v>314</v>
      </c>
      <c r="AE498" t="s">
        <v>314</v>
      </c>
      <c r="AF498" s="1">
        <v>19</v>
      </c>
      <c r="AG498" s="1">
        <v>15</v>
      </c>
      <c r="AH498" s="1" t="b">
        <f>Export4Q22[[#This Row],[Pharmacy Controller ID]]&lt;&gt;Export4Q22[[#This Row],[Medical Controller ID]]</f>
        <v>1</v>
      </c>
      <c r="AI498" t="str">
        <f t="shared" si="7"/>
        <v>5366AmeriHealth Caritas PennsylvaniaHMO - MedicaidFALSEManaged Medicaid7420AmeriHealth Caritas Pennsylvania Formulary59947AmeriHealth Caritas Pennsylvania74AmeriHealth Caritas PA Medicaid58AmeriHealth Caritas Managed Medicaid Pennsylvania5820Independence Blue Cross273AmeriHealth Caritas7237PerformRxCustomPBM Claims63638State of PennsylvaniaOverride5820Independence Blue CrossParent256752256752PAPA1915</v>
      </c>
      <c r="AJ498" s="8" t="str">
        <f>IFERROR(IF(_xlfn.XLOOKUP(Export4Q22[[#This Row],[Plan ID]],#REF!,#REF!)=Export4Q22[[#This Row],[Concatenate]],"Same","Change"),"New")</f>
        <v>New</v>
      </c>
    </row>
    <row r="499" spans="1:36" x14ac:dyDescent="0.25">
      <c r="A499" s="1">
        <v>62902</v>
      </c>
      <c r="B499" t="s">
        <v>1284</v>
      </c>
      <c r="C499" t="s">
        <v>36</v>
      </c>
      <c r="D499" t="s">
        <v>37</v>
      </c>
      <c r="E499" t="s">
        <v>38</v>
      </c>
      <c r="F499" s="1">
        <v>6615</v>
      </c>
      <c r="G499" t="s">
        <v>1285</v>
      </c>
      <c r="H499" s="3">
        <v>61103</v>
      </c>
      <c r="I499" t="s">
        <v>1286</v>
      </c>
      <c r="J499" s="1">
        <v>75</v>
      </c>
      <c r="K499" t="s">
        <v>1287</v>
      </c>
      <c r="L499" s="1">
        <v>61</v>
      </c>
      <c r="M499" t="s">
        <v>1288</v>
      </c>
      <c r="N499" s="1">
        <v>5820</v>
      </c>
      <c r="O499" t="s">
        <v>1256</v>
      </c>
      <c r="P499" s="1">
        <v>273</v>
      </c>
      <c r="Q499" t="s">
        <v>1257</v>
      </c>
      <c r="R499" s="1">
        <v>7237</v>
      </c>
      <c r="S499" t="s">
        <v>910</v>
      </c>
      <c r="T499" t="s">
        <v>46</v>
      </c>
      <c r="U499" t="s">
        <v>47</v>
      </c>
      <c r="V499" s="1">
        <v>5820</v>
      </c>
      <c r="W499" t="s">
        <v>1256</v>
      </c>
      <c r="X499" t="s">
        <v>48</v>
      </c>
      <c r="Y499" s="1">
        <v>5820</v>
      </c>
      <c r="Z499" t="s">
        <v>1256</v>
      </c>
      <c r="AA499" t="s">
        <v>48</v>
      </c>
      <c r="AB499" s="2">
        <v>1991</v>
      </c>
      <c r="AC499" s="2">
        <v>1991</v>
      </c>
      <c r="AD499" t="s">
        <v>314</v>
      </c>
      <c r="AE499" t="s">
        <v>314</v>
      </c>
      <c r="AF499" s="1">
        <v>31</v>
      </c>
      <c r="AG499" s="1">
        <v>15</v>
      </c>
      <c r="AH499" s="1" t="b">
        <f>Export4Q22[[#This Row],[Pharmacy Controller ID]]&lt;&gt;Export4Q22[[#This Row],[Medical Controller ID]]</f>
        <v>0</v>
      </c>
      <c r="AI499" t="str">
        <f t="shared" si="7"/>
        <v>62902AmeriHealth Caritas VIP Care SNPMA-PDFALSEMedicare6615AmeriHealth VIP Care61103AmeriHealth Caritas VIP Care75AmeriHealth Caritas VIP Care Medicare61AmeriHealth Caritas Medicare Pennsylvania5820Independence Blue Cross273AmeriHealth Caritas7237PerformRxCustomPBM Claims5820Independence Blue CrossParent5820Independence Blue CrossParent19911991PAPA3115</v>
      </c>
      <c r="AJ499" s="8" t="str">
        <f>IFERROR(IF(_xlfn.XLOOKUP(Export4Q22[[#This Row],[Plan ID]],#REF!,#REF!)=Export4Q22[[#This Row],[Concatenate]],"Same","Change"),"New")</f>
        <v>New</v>
      </c>
    </row>
    <row r="500" spans="1:36" x14ac:dyDescent="0.25">
      <c r="A500" s="1">
        <v>66134</v>
      </c>
      <c r="B500" t="s">
        <v>1289</v>
      </c>
      <c r="C500" t="s">
        <v>36</v>
      </c>
      <c r="D500" t="s">
        <v>37</v>
      </c>
      <c r="E500" t="s">
        <v>38</v>
      </c>
      <c r="F500" s="1">
        <v>4256</v>
      </c>
      <c r="G500" t="s">
        <v>1290</v>
      </c>
      <c r="H500" s="3">
        <v>61897</v>
      </c>
      <c r="I500" t="s">
        <v>1290</v>
      </c>
      <c r="J500" s="1">
        <v>76</v>
      </c>
      <c r="K500" t="s">
        <v>1291</v>
      </c>
      <c r="L500" s="1">
        <v>60</v>
      </c>
      <c r="M500" t="s">
        <v>1292</v>
      </c>
      <c r="N500" s="1">
        <v>5820</v>
      </c>
      <c r="O500" t="s">
        <v>1256</v>
      </c>
      <c r="P500" s="1">
        <v>273</v>
      </c>
      <c r="Q500" t="s">
        <v>1257</v>
      </c>
      <c r="R500" s="1">
        <v>7237</v>
      </c>
      <c r="S500" t="s">
        <v>910</v>
      </c>
      <c r="T500" t="s">
        <v>46</v>
      </c>
      <c r="U500" t="s">
        <v>47</v>
      </c>
      <c r="V500" s="1">
        <v>5820</v>
      </c>
      <c r="W500" t="s">
        <v>1256</v>
      </c>
      <c r="X500" t="s">
        <v>48</v>
      </c>
      <c r="Y500" s="1">
        <v>5820</v>
      </c>
      <c r="Z500" t="s">
        <v>1256</v>
      </c>
      <c r="AA500" t="s">
        <v>48</v>
      </c>
      <c r="AB500" s="2">
        <v>3244</v>
      </c>
      <c r="AC500" s="2">
        <v>3244</v>
      </c>
      <c r="AD500" t="s">
        <v>220</v>
      </c>
      <c r="AE500" t="s">
        <v>220</v>
      </c>
      <c r="AF500" s="1">
        <v>31</v>
      </c>
      <c r="AG500" s="1">
        <v>15</v>
      </c>
      <c r="AH500" s="1" t="b">
        <f>Export4Q22[[#This Row],[Pharmacy Controller ID]]&lt;&gt;Export4Q22[[#This Row],[Medical Controller ID]]</f>
        <v>0</v>
      </c>
      <c r="AI500" t="str">
        <f t="shared" si="7"/>
        <v>66134AmeriHealth Caritas VIP Care PLUS MMPMA-PDFALSEMedicare4256AmeriHealth Caritas VIP Care Plus MMP61897AmeriHealth Caritas VIP Care Plus MMP76AmeriHealth Caritas VIP Care Plus Medicare60AmeriHealth Caritas Medicare Michigan5820Independence Blue Cross273AmeriHealth Caritas7237PerformRxCustomPBM Claims5820Independence Blue CrossParent5820Independence Blue CrossParent32443244MIMI3115</v>
      </c>
      <c r="AJ500" s="8" t="str">
        <f>IFERROR(IF(_xlfn.XLOOKUP(Export4Q22[[#This Row],[Plan ID]],#REF!,#REF!)=Export4Q22[[#This Row],[Concatenate]],"Same","Change"),"New")</f>
        <v>New</v>
      </c>
    </row>
    <row r="501" spans="1:36" x14ac:dyDescent="0.25">
      <c r="A501" s="1">
        <v>63680</v>
      </c>
      <c r="B501" t="s">
        <v>1293</v>
      </c>
      <c r="C501" t="s">
        <v>326</v>
      </c>
      <c r="D501" t="s">
        <v>37</v>
      </c>
      <c r="E501" t="s">
        <v>327</v>
      </c>
      <c r="F501" s="1">
        <v>7400</v>
      </c>
      <c r="G501" t="s">
        <v>1294</v>
      </c>
      <c r="H501" s="3">
        <v>64212</v>
      </c>
      <c r="I501" t="s">
        <v>1295</v>
      </c>
      <c r="J501" s="1">
        <v>453</v>
      </c>
      <c r="K501" t="s">
        <v>1296</v>
      </c>
      <c r="L501" s="1">
        <v>472</v>
      </c>
      <c r="M501" t="s">
        <v>1297</v>
      </c>
      <c r="N501" s="1">
        <v>5820</v>
      </c>
      <c r="O501" t="s">
        <v>1256</v>
      </c>
      <c r="P501" s="1">
        <v>272</v>
      </c>
      <c r="Q501" t="s">
        <v>1298</v>
      </c>
      <c r="R501" s="1">
        <v>62738</v>
      </c>
      <c r="S501" t="s">
        <v>1299</v>
      </c>
      <c r="T501" t="s">
        <v>46</v>
      </c>
      <c r="U501" t="s">
        <v>47</v>
      </c>
      <c r="V501" s="1">
        <v>5820</v>
      </c>
      <c r="W501" t="s">
        <v>1256</v>
      </c>
      <c r="X501" t="s">
        <v>48</v>
      </c>
      <c r="Y501" s="1">
        <v>5820</v>
      </c>
      <c r="Z501" t="s">
        <v>1256</v>
      </c>
      <c r="AA501" t="s">
        <v>48</v>
      </c>
      <c r="AB501" s="2">
        <v>101467</v>
      </c>
      <c r="AC501" s="2">
        <v>101467</v>
      </c>
      <c r="AD501" t="s">
        <v>295</v>
      </c>
      <c r="AE501" t="s">
        <v>295</v>
      </c>
      <c r="AF501" s="1">
        <v>31</v>
      </c>
      <c r="AG501" s="1">
        <v>15</v>
      </c>
      <c r="AH501" s="1" t="b">
        <f>Export4Q22[[#This Row],[Pharmacy Controller ID]]&lt;&gt;Export4Q22[[#This Row],[Medical Controller ID]]</f>
        <v>0</v>
      </c>
      <c r="AI501" t="str">
        <f t="shared" si="7"/>
        <v>63680AmeriHealth NJ HMO HIXHMO-HIXFALSEHealth Exchange7400AmeriHealth NJ HIX Value 3T64212AmeriHealth NJ HIX Value 3 Tier453IBC Commercial-HIX472Independence Blue Cross Health Exchange5820Independence Blue Cross272AmeriHealth62738FutureScripts PBMCustomPBM Claims5820Independence Blue CrossParent5820Independence Blue CrossParent101467101467NJNJ3115</v>
      </c>
      <c r="AJ501" s="8" t="str">
        <f>IFERROR(IF(_xlfn.XLOOKUP(Export4Q22[[#This Row],[Plan ID]],#REF!,#REF!)=Export4Q22[[#This Row],[Concatenate]],"Same","Change"),"New")</f>
        <v>New</v>
      </c>
    </row>
    <row r="502" spans="1:36" x14ac:dyDescent="0.25">
      <c r="A502" s="1">
        <v>133</v>
      </c>
      <c r="B502" t="s">
        <v>1300</v>
      </c>
      <c r="C502" t="s">
        <v>195</v>
      </c>
      <c r="D502" t="s">
        <v>37</v>
      </c>
      <c r="E502" t="s">
        <v>177</v>
      </c>
      <c r="F502" s="1">
        <v>7401</v>
      </c>
      <c r="G502" t="s">
        <v>1301</v>
      </c>
      <c r="H502" s="3">
        <v>64213</v>
      </c>
      <c r="I502" t="s">
        <v>1301</v>
      </c>
      <c r="J502" s="1">
        <v>453</v>
      </c>
      <c r="K502" t="s">
        <v>1296</v>
      </c>
      <c r="L502" s="1">
        <v>471</v>
      </c>
      <c r="M502" t="s">
        <v>1302</v>
      </c>
      <c r="N502" s="1">
        <v>5820</v>
      </c>
      <c r="O502" t="s">
        <v>1256</v>
      </c>
      <c r="P502" s="1">
        <v>272</v>
      </c>
      <c r="Q502" t="s">
        <v>1298</v>
      </c>
      <c r="R502" s="1">
        <v>62738</v>
      </c>
      <c r="S502" t="s">
        <v>1299</v>
      </c>
      <c r="T502" t="s">
        <v>46</v>
      </c>
      <c r="U502" t="s">
        <v>47</v>
      </c>
      <c r="V502" s="1">
        <v>5820</v>
      </c>
      <c r="W502" t="s">
        <v>1256</v>
      </c>
      <c r="X502" t="s">
        <v>48</v>
      </c>
      <c r="Y502" s="1">
        <v>5820</v>
      </c>
      <c r="Z502" t="s">
        <v>1256</v>
      </c>
      <c r="AA502" t="s">
        <v>48</v>
      </c>
      <c r="AB502" s="2">
        <v>3239</v>
      </c>
      <c r="AC502" s="2">
        <v>3974</v>
      </c>
      <c r="AD502" t="s">
        <v>1303</v>
      </c>
      <c r="AE502" t="s">
        <v>1303</v>
      </c>
      <c r="AF502" s="1">
        <v>31</v>
      </c>
      <c r="AG502" s="1">
        <v>15</v>
      </c>
      <c r="AH502" s="1" t="b">
        <f>Export4Q22[[#This Row],[Pharmacy Controller ID]]&lt;&gt;Export4Q22[[#This Row],[Medical Controller ID]]</f>
        <v>0</v>
      </c>
      <c r="AI502" t="str">
        <f t="shared" si="7"/>
        <v>133AmeriHealth New Jersey HMOHMOFALSECommercial7401AmeriHealth NJ Select 3 Tier64213AmeriHealth NJ Select 3 Tier453IBC Commercial-HIX471Independence Blue Cross Commercial5820Independence Blue Cross272AmeriHealth62738FutureScripts PBMCustomPBM Claims5820Independence Blue CrossParent5820Independence Blue CrossParent32393974DE,NJ,PADE,NJ,PA3115</v>
      </c>
      <c r="AJ502" s="8" t="str">
        <f>IFERROR(IF(_xlfn.XLOOKUP(Export4Q22[[#This Row],[Plan ID]],#REF!,#REF!)=Export4Q22[[#This Row],[Concatenate]],"Same","Change"),"New")</f>
        <v>New</v>
      </c>
    </row>
    <row r="503" spans="1:36" x14ac:dyDescent="0.25">
      <c r="A503" s="1">
        <v>2405</v>
      </c>
      <c r="B503" t="s">
        <v>1304</v>
      </c>
      <c r="C503" t="s">
        <v>192</v>
      </c>
      <c r="D503" t="s">
        <v>37</v>
      </c>
      <c r="E503" t="s">
        <v>177</v>
      </c>
      <c r="F503" s="1">
        <v>7401</v>
      </c>
      <c r="G503" t="s">
        <v>1301</v>
      </c>
      <c r="H503" s="3">
        <v>64213</v>
      </c>
      <c r="I503" t="s">
        <v>1301</v>
      </c>
      <c r="J503" s="1">
        <v>453</v>
      </c>
      <c r="K503" t="s">
        <v>1296</v>
      </c>
      <c r="L503" s="1">
        <v>471</v>
      </c>
      <c r="M503" t="s">
        <v>1302</v>
      </c>
      <c r="N503" s="1">
        <v>5820</v>
      </c>
      <c r="O503" t="s">
        <v>1256</v>
      </c>
      <c r="P503" s="1">
        <v>272</v>
      </c>
      <c r="Q503" t="s">
        <v>1298</v>
      </c>
      <c r="R503" s="1">
        <v>62738</v>
      </c>
      <c r="S503" t="s">
        <v>1299</v>
      </c>
      <c r="T503" t="s">
        <v>46</v>
      </c>
      <c r="U503" t="s">
        <v>47</v>
      </c>
      <c r="V503" s="1">
        <v>5820</v>
      </c>
      <c r="W503" t="s">
        <v>1256</v>
      </c>
      <c r="X503" t="s">
        <v>48</v>
      </c>
      <c r="Y503" s="1">
        <v>5820</v>
      </c>
      <c r="Z503" t="s">
        <v>1256</v>
      </c>
      <c r="AA503" t="s">
        <v>48</v>
      </c>
      <c r="AB503" s="2">
        <v>11717</v>
      </c>
      <c r="AC503" s="2">
        <v>14375</v>
      </c>
      <c r="AD503" t="s">
        <v>1303</v>
      </c>
      <c r="AE503" t="s">
        <v>1303</v>
      </c>
      <c r="AF503" s="1">
        <v>31</v>
      </c>
      <c r="AG503" s="1">
        <v>15</v>
      </c>
      <c r="AH503" s="1" t="b">
        <f>Export4Q22[[#This Row],[Pharmacy Controller ID]]&lt;&gt;Export4Q22[[#This Row],[Medical Controller ID]]</f>
        <v>0</v>
      </c>
      <c r="AI503" t="str">
        <f t="shared" si="7"/>
        <v>2405AmeriHealth New Jersey PPOPPOFALSECommercial7401AmeriHealth NJ Select 3 Tier64213AmeriHealth NJ Select 3 Tier453IBC Commercial-HIX471Independence Blue Cross Commercial5820Independence Blue Cross272AmeriHealth62738FutureScripts PBMCustomPBM Claims5820Independence Blue CrossParent5820Independence Blue CrossParent1171714375DE,NJ,PADE,NJ,PA3115</v>
      </c>
      <c r="AJ503" s="8" t="str">
        <f>IFERROR(IF(_xlfn.XLOOKUP(Export4Q22[[#This Row],[Plan ID]],#REF!,#REF!)=Export4Q22[[#This Row],[Concatenate]],"Same","Change"),"New")</f>
        <v>New</v>
      </c>
    </row>
    <row r="504" spans="1:36" x14ac:dyDescent="0.25">
      <c r="A504" s="1">
        <v>17209</v>
      </c>
      <c r="B504" t="s">
        <v>1305</v>
      </c>
      <c r="C504" t="s">
        <v>197</v>
      </c>
      <c r="D504" t="s">
        <v>37</v>
      </c>
      <c r="E504" t="s">
        <v>177</v>
      </c>
      <c r="F504" s="1">
        <v>7401</v>
      </c>
      <c r="G504" t="s">
        <v>1301</v>
      </c>
      <c r="H504" s="3">
        <v>64213</v>
      </c>
      <c r="I504" t="s">
        <v>1301</v>
      </c>
      <c r="J504" s="1">
        <v>453</v>
      </c>
      <c r="K504" t="s">
        <v>1296</v>
      </c>
      <c r="L504" s="1">
        <v>471</v>
      </c>
      <c r="M504" t="s">
        <v>1302</v>
      </c>
      <c r="N504" s="1">
        <v>5820</v>
      </c>
      <c r="O504" t="s">
        <v>1256</v>
      </c>
      <c r="P504" s="1">
        <v>272</v>
      </c>
      <c r="Q504" t="s">
        <v>1298</v>
      </c>
      <c r="R504" s="1">
        <v>62738</v>
      </c>
      <c r="S504" t="s">
        <v>1299</v>
      </c>
      <c r="T504" t="s">
        <v>46</v>
      </c>
      <c r="U504" t="s">
        <v>47</v>
      </c>
      <c r="V504" s="1">
        <v>5820</v>
      </c>
      <c r="W504" t="s">
        <v>1256</v>
      </c>
      <c r="X504" t="s">
        <v>48</v>
      </c>
      <c r="Y504" s="1">
        <v>5820</v>
      </c>
      <c r="Z504" t="s">
        <v>1256</v>
      </c>
      <c r="AA504" t="s">
        <v>48</v>
      </c>
      <c r="AB504" s="2">
        <v>1992</v>
      </c>
      <c r="AC504" s="2">
        <v>2444</v>
      </c>
      <c r="AD504" t="s">
        <v>1303</v>
      </c>
      <c r="AE504" t="s">
        <v>1303</v>
      </c>
      <c r="AF504" s="1">
        <v>31</v>
      </c>
      <c r="AG504" s="1">
        <v>15</v>
      </c>
      <c r="AH504" s="1" t="b">
        <f>Export4Q22[[#This Row],[Pharmacy Controller ID]]&lt;&gt;Export4Q22[[#This Row],[Medical Controller ID]]</f>
        <v>0</v>
      </c>
      <c r="AI504" t="str">
        <f t="shared" si="7"/>
        <v>17209AmeriHealth New Jersey POSPOSFALSECommercial7401AmeriHealth NJ Select 3 Tier64213AmeriHealth NJ Select 3 Tier453IBC Commercial-HIX471Independence Blue Cross Commercial5820Independence Blue Cross272AmeriHealth62738FutureScripts PBMCustomPBM Claims5820Independence Blue CrossParent5820Independence Blue CrossParent19922444DE,NJ,PADE,NJ,PA3115</v>
      </c>
      <c r="AJ504" s="8" t="str">
        <f>IFERROR(IF(_xlfn.XLOOKUP(Export4Q22[[#This Row],[Plan ID]],#REF!,#REF!)=Export4Q22[[#This Row],[Concatenate]],"Same","Change"),"New")</f>
        <v>New</v>
      </c>
    </row>
    <row r="505" spans="1:36" x14ac:dyDescent="0.25">
      <c r="A505" s="1">
        <v>63679</v>
      </c>
      <c r="B505" t="s">
        <v>1306</v>
      </c>
      <c r="C505" t="s">
        <v>159</v>
      </c>
      <c r="D505" t="s">
        <v>37</v>
      </c>
      <c r="E505" t="s">
        <v>160</v>
      </c>
      <c r="F505" s="1">
        <v>7421</v>
      </c>
      <c r="G505" t="s">
        <v>1307</v>
      </c>
      <c r="H505" s="3">
        <v>61408</v>
      </c>
      <c r="I505" t="s">
        <v>1306</v>
      </c>
      <c r="J505" s="1">
        <v>78</v>
      </c>
      <c r="K505" t="s">
        <v>1308</v>
      </c>
      <c r="L505" s="1">
        <v>57</v>
      </c>
      <c r="M505" t="s">
        <v>1309</v>
      </c>
      <c r="N505" s="1">
        <v>5820</v>
      </c>
      <c r="O505" t="s">
        <v>1256</v>
      </c>
      <c r="P505" s="1">
        <v>273</v>
      </c>
      <c r="Q505" t="s">
        <v>1257</v>
      </c>
      <c r="R505" s="1">
        <v>7237</v>
      </c>
      <c r="S505" t="s">
        <v>910</v>
      </c>
      <c r="T505" t="s">
        <v>46</v>
      </c>
      <c r="U505" t="s">
        <v>47</v>
      </c>
      <c r="V505" s="1">
        <v>63638</v>
      </c>
      <c r="W505" t="s">
        <v>313</v>
      </c>
      <c r="X505" t="s">
        <v>240</v>
      </c>
      <c r="Y505" s="1">
        <v>5820</v>
      </c>
      <c r="Z505" t="s">
        <v>1256</v>
      </c>
      <c r="AA505" t="s">
        <v>48</v>
      </c>
      <c r="AB505" s="2">
        <v>122701</v>
      </c>
      <c r="AC505" s="2">
        <v>122701</v>
      </c>
      <c r="AD505" t="s">
        <v>314</v>
      </c>
      <c r="AE505" t="s">
        <v>314</v>
      </c>
      <c r="AF505" s="1">
        <v>19</v>
      </c>
      <c r="AG505" s="1">
        <v>15</v>
      </c>
      <c r="AH505" s="1" t="b">
        <f>Export4Q22[[#This Row],[Pharmacy Controller ID]]&lt;&gt;Export4Q22[[#This Row],[Medical Controller ID]]</f>
        <v>1</v>
      </c>
      <c r="AI505" t="str">
        <f t="shared" si="7"/>
        <v>63679AmeriHealth NortheastHMO - MedicaidFALSEManaged Medicaid7421AmeriHealth Caritas Northeast Formulary61408AmeriHealth Northeast78AmeriHealth Northeast Medicaid57AmeriHealth Caritas Managed Medicaid Northeast5820Independence Blue Cross273AmeriHealth Caritas7237PerformRxCustomPBM Claims63638State of PennsylvaniaOverride5820Independence Blue CrossParent122701122701PAPA1915</v>
      </c>
      <c r="AJ505" s="8" t="str">
        <f>IFERROR(IF(_xlfn.XLOOKUP(Export4Q22[[#This Row],[Plan ID]],#REF!,#REF!)=Export4Q22[[#This Row],[Concatenate]],"Same","Change"),"New")</f>
        <v>New</v>
      </c>
    </row>
    <row r="506" spans="1:36" x14ac:dyDescent="0.25">
      <c r="A506" s="1">
        <v>65756</v>
      </c>
      <c r="B506" t="s">
        <v>1310</v>
      </c>
      <c r="C506" t="s">
        <v>159</v>
      </c>
      <c r="D506" t="s">
        <v>37</v>
      </c>
      <c r="E506" t="s">
        <v>160</v>
      </c>
      <c r="F506" s="1">
        <v>4038</v>
      </c>
      <c r="G506" t="s">
        <v>1311</v>
      </c>
      <c r="H506" s="3">
        <v>60637</v>
      </c>
      <c r="I506" t="s">
        <v>1311</v>
      </c>
      <c r="J506" s="1">
        <v>80</v>
      </c>
      <c r="K506" t="s">
        <v>1311</v>
      </c>
      <c r="L506" s="1">
        <v>64</v>
      </c>
      <c r="M506" t="s">
        <v>1312</v>
      </c>
      <c r="N506" s="1">
        <v>61674</v>
      </c>
      <c r="O506" t="s">
        <v>1313</v>
      </c>
      <c r="P506" s="1">
        <v>27</v>
      </c>
      <c r="Q506" t="s">
        <v>1311</v>
      </c>
      <c r="R506" s="1">
        <v>7504</v>
      </c>
      <c r="S506" t="s">
        <v>1209</v>
      </c>
      <c r="T506" t="s">
        <v>46</v>
      </c>
      <c r="U506" t="s">
        <v>47</v>
      </c>
      <c r="V506" s="1">
        <v>61674</v>
      </c>
      <c r="W506" t="s">
        <v>1313</v>
      </c>
      <c r="X506" t="s">
        <v>48</v>
      </c>
      <c r="Y506" s="1">
        <v>61674</v>
      </c>
      <c r="Z506" t="s">
        <v>1313</v>
      </c>
      <c r="AA506" t="s">
        <v>48</v>
      </c>
      <c r="AB506" s="2">
        <v>8227</v>
      </c>
      <c r="AC506" s="2">
        <v>8227</v>
      </c>
      <c r="AD506" t="s">
        <v>89</v>
      </c>
      <c r="AE506" t="s">
        <v>89</v>
      </c>
      <c r="AF506" s="1">
        <v>265</v>
      </c>
      <c r="AG506" s="1">
        <v>270</v>
      </c>
      <c r="AH506" s="1" t="b">
        <f>Export4Q22[[#This Row],[Pharmacy Controller ID]]&lt;&gt;Export4Q22[[#This Row],[Medical Controller ID]]</f>
        <v>0</v>
      </c>
      <c r="AI506" t="str">
        <f t="shared" si="7"/>
        <v>65756Amida Care Live Life Plus SNPHMO - MedicaidFALSEManaged Medicaid4038Amida Care60637Amida Care80Amida Care64Amida Care, Inc. Managed Medicaid NY61674Amida Care, Inc.27Amida Care7504Express Scripts PBMCustomPBM Claims61674Amida Care, Inc.Parent61674Amida Care, Inc.Parent82278227NYNY265270</v>
      </c>
      <c r="AJ506" s="8" t="str">
        <f>IFERROR(IF(_xlfn.XLOOKUP(Export4Q22[[#This Row],[Plan ID]],#REF!,#REF!)=Export4Q22[[#This Row],[Concatenate]],"Same","Change"),"New")</f>
        <v>New</v>
      </c>
    </row>
    <row r="507" spans="1:36" x14ac:dyDescent="0.25">
      <c r="A507" s="1">
        <v>61813</v>
      </c>
      <c r="B507" t="s">
        <v>1314</v>
      </c>
      <c r="C507" t="s">
        <v>192</v>
      </c>
      <c r="D507" t="s">
        <v>37</v>
      </c>
      <c r="E507" t="s">
        <v>177</v>
      </c>
      <c r="F507" s="1">
        <v>1462</v>
      </c>
      <c r="G507" t="s">
        <v>1315</v>
      </c>
      <c r="H507" s="3">
        <v>60415</v>
      </c>
      <c r="I507" t="s">
        <v>1315</v>
      </c>
      <c r="J507" s="1">
        <v>989</v>
      </c>
      <c r="K507" t="s">
        <v>1316</v>
      </c>
      <c r="L507" s="1">
        <v>66</v>
      </c>
      <c r="M507" t="s">
        <v>1317</v>
      </c>
      <c r="N507" s="1">
        <v>3181</v>
      </c>
      <c r="O507" t="s">
        <v>1213</v>
      </c>
      <c r="P507" s="1">
        <v>38</v>
      </c>
      <c r="Q507" t="s">
        <v>1318</v>
      </c>
      <c r="R507" s="1">
        <v>69652</v>
      </c>
      <c r="S507" t="s">
        <v>1032</v>
      </c>
      <c r="T507" t="s">
        <v>46</v>
      </c>
      <c r="U507" t="s">
        <v>47</v>
      </c>
      <c r="V507" s="1">
        <v>3181</v>
      </c>
      <c r="W507" t="s">
        <v>1213</v>
      </c>
      <c r="X507" t="s">
        <v>48</v>
      </c>
      <c r="Y507" s="1">
        <v>3181</v>
      </c>
      <c r="Z507" t="s">
        <v>1213</v>
      </c>
      <c r="AA507" t="s">
        <v>48</v>
      </c>
      <c r="AB507" s="2">
        <v>4632</v>
      </c>
      <c r="AC507" s="2">
        <v>4959</v>
      </c>
      <c r="AD507" t="s">
        <v>53</v>
      </c>
      <c r="AE507" t="s">
        <v>53</v>
      </c>
      <c r="AF507" s="1">
        <v>5</v>
      </c>
      <c r="AG507" s="1">
        <v>2</v>
      </c>
      <c r="AH507" s="1" t="b">
        <f>Export4Q22[[#This Row],[Pharmacy Controller ID]]&lt;&gt;Export4Q22[[#This Row],[Medical Controller ID]]</f>
        <v>0</v>
      </c>
      <c r="AI507" t="str">
        <f t="shared" si="7"/>
        <v>61813Anthem Blue Cross of CA GenRx PPOPPOFALSECommercial1462Anthem BC GenRX60415Anthem BC GenRX989Anthem Commercial National66Anthem Commercial3181Anthem, Inc.38Anthem Blue Cross and Blue Shield69652IngenioRxCustomPBM Claims3181Anthem, Inc.Parent3181Anthem, Inc.Parent46324959CACA52</v>
      </c>
      <c r="AJ507" s="8" t="str">
        <f>IFERROR(IF(_xlfn.XLOOKUP(Export4Q22[[#This Row],[Plan ID]],#REF!,#REF!)=Export4Q22[[#This Row],[Concatenate]],"Same","Change"),"New")</f>
        <v>New</v>
      </c>
    </row>
    <row r="508" spans="1:36" x14ac:dyDescent="0.25">
      <c r="A508" s="1">
        <v>62535</v>
      </c>
      <c r="B508" t="s">
        <v>1319</v>
      </c>
      <c r="C508" t="s">
        <v>159</v>
      </c>
      <c r="D508" t="s">
        <v>37</v>
      </c>
      <c r="E508" t="s">
        <v>160</v>
      </c>
      <c r="F508" s="1">
        <v>7718</v>
      </c>
      <c r="G508" t="s">
        <v>1320</v>
      </c>
      <c r="H508" s="3">
        <v>62174</v>
      </c>
      <c r="I508" t="s">
        <v>1319</v>
      </c>
      <c r="J508" s="1">
        <v>769</v>
      </c>
      <c r="K508" t="s">
        <v>1321</v>
      </c>
      <c r="L508" s="1">
        <v>74</v>
      </c>
      <c r="M508" t="s">
        <v>1322</v>
      </c>
      <c r="N508" s="1">
        <v>3181</v>
      </c>
      <c r="O508" t="s">
        <v>1213</v>
      </c>
      <c r="P508" s="1">
        <v>38</v>
      </c>
      <c r="Q508" t="s">
        <v>1318</v>
      </c>
      <c r="R508" s="1">
        <v>6189</v>
      </c>
      <c r="S508" t="s">
        <v>322</v>
      </c>
      <c r="T508" t="s">
        <v>265</v>
      </c>
      <c r="U508" t="s">
        <v>47</v>
      </c>
      <c r="V508" s="1">
        <v>63649</v>
      </c>
      <c r="W508" t="s">
        <v>872</v>
      </c>
      <c r="X508" t="s">
        <v>240</v>
      </c>
      <c r="Y508" s="1">
        <v>3181</v>
      </c>
      <c r="Z508" t="s">
        <v>1213</v>
      </c>
      <c r="AA508" t="s">
        <v>48</v>
      </c>
      <c r="AB508" s="2">
        <v>150260</v>
      </c>
      <c r="AC508" s="2">
        <v>150260</v>
      </c>
      <c r="AD508" t="s">
        <v>91</v>
      </c>
      <c r="AE508" t="s">
        <v>91</v>
      </c>
      <c r="AF508" s="1">
        <v>45</v>
      </c>
      <c r="AG508" s="1">
        <v>2</v>
      </c>
      <c r="AH508" s="1" t="b">
        <f>Export4Q22[[#This Row],[Pharmacy Controller ID]]&lt;&gt;Export4Q22[[#This Row],[Medical Controller ID]]</f>
        <v>1</v>
      </c>
      <c r="AI508" t="str">
        <f t="shared" si="7"/>
        <v>62535Anthem BCBS BadgerCare PlusHMO - MedicaidFALSEManaged Medicaid7718Wisconsin Medicaid_Load_Batch_462174Anthem BCBS BadgerCare Plus769State of WI Medicaid74Anthem Managed Medicaid Wisconsin3181Anthem, Inc.38Anthem Blue Cross and Blue Shield6189Gainwell TechnologiesProcessorPBM Claims63649State of WisconsinOverride3181Anthem, Inc.Parent150260150260WIWI452</v>
      </c>
      <c r="AJ508" s="8" t="str">
        <f>IFERROR(IF(_xlfn.XLOOKUP(Export4Q22[[#This Row],[Plan ID]],#REF!,#REF!)=Export4Q22[[#This Row],[Concatenate]],"Same","Change"),"New")</f>
        <v>New</v>
      </c>
    </row>
    <row r="509" spans="1:36" x14ac:dyDescent="0.25">
      <c r="A509" s="1">
        <v>60260</v>
      </c>
      <c r="B509" t="s">
        <v>1323</v>
      </c>
      <c r="C509" t="s">
        <v>159</v>
      </c>
      <c r="D509" t="s">
        <v>37</v>
      </c>
      <c r="E509" t="s">
        <v>160</v>
      </c>
      <c r="F509" s="1">
        <v>6525</v>
      </c>
      <c r="G509" t="s">
        <v>1324</v>
      </c>
      <c r="H509" s="3">
        <v>61760</v>
      </c>
      <c r="I509" t="s">
        <v>1323</v>
      </c>
      <c r="J509" s="1">
        <v>65</v>
      </c>
      <c r="K509" t="s">
        <v>1325</v>
      </c>
      <c r="L509" s="1">
        <v>47</v>
      </c>
      <c r="M509" t="s">
        <v>1326</v>
      </c>
      <c r="N509" s="1">
        <v>3181</v>
      </c>
      <c r="O509" t="s">
        <v>1213</v>
      </c>
      <c r="P509" s="1">
        <v>38</v>
      </c>
      <c r="Q509" t="s">
        <v>1318</v>
      </c>
      <c r="R509" s="1">
        <v>69652</v>
      </c>
      <c r="S509" t="s">
        <v>1032</v>
      </c>
      <c r="T509" t="s">
        <v>46</v>
      </c>
      <c r="U509" t="s">
        <v>47</v>
      </c>
      <c r="V509" s="1">
        <v>3181</v>
      </c>
      <c r="W509" t="s">
        <v>1213</v>
      </c>
      <c r="X509" t="s">
        <v>48</v>
      </c>
      <c r="Y509" s="1">
        <v>3181</v>
      </c>
      <c r="Z509" t="s">
        <v>1213</v>
      </c>
      <c r="AA509" t="s">
        <v>48</v>
      </c>
      <c r="AB509" s="2">
        <v>197975</v>
      </c>
      <c r="AC509" s="2">
        <v>197975</v>
      </c>
      <c r="AD509" t="s">
        <v>111</v>
      </c>
      <c r="AE509" t="s">
        <v>111</v>
      </c>
      <c r="AF509" s="1">
        <v>5</v>
      </c>
      <c r="AG509" s="1">
        <v>2</v>
      </c>
      <c r="AH509" s="1" t="b">
        <f>Export4Q22[[#This Row],[Pharmacy Controller ID]]&lt;&gt;Export4Q22[[#This Row],[Medical Controller ID]]</f>
        <v>0</v>
      </c>
      <c r="AI509" t="str">
        <f t="shared" si="7"/>
        <v>60260Anthem Blue Cross and Blue Shield Healthcare SolutionsHMO - MedicaidFALSEManaged Medicaid6525Anthem BCBS Healthcare Solutions61760Anthem Blue Cross and Blue Shield Healthcare Solutions65Anthem Medicaid NV47Anthem Managed Medicaid Nevada3181Anthem, Inc.38Anthem Blue Cross and Blue Shield69652IngenioRxCustomPBM Claims3181Anthem, Inc.Parent3181Anthem, Inc.Parent197975197975NVNV52</v>
      </c>
      <c r="AJ509" s="8" t="str">
        <f>IFERROR(IF(_xlfn.XLOOKUP(Export4Q22[[#This Row],[Plan ID]],#REF!,#REF!)=Export4Q22[[#This Row],[Concatenate]],"Same","Change"),"New")</f>
        <v>New</v>
      </c>
    </row>
    <row r="510" spans="1:36" x14ac:dyDescent="0.25">
      <c r="A510" s="1">
        <v>65042</v>
      </c>
      <c r="B510" t="s">
        <v>1327</v>
      </c>
      <c r="C510" t="s">
        <v>159</v>
      </c>
      <c r="D510" t="s">
        <v>37</v>
      </c>
      <c r="E510" t="s">
        <v>160</v>
      </c>
      <c r="F510" s="1">
        <v>6525</v>
      </c>
      <c r="G510" t="s">
        <v>1324</v>
      </c>
      <c r="H510" s="3">
        <v>61760</v>
      </c>
      <c r="I510" t="s">
        <v>1323</v>
      </c>
      <c r="J510" s="1">
        <v>65</v>
      </c>
      <c r="K510" t="s">
        <v>1325</v>
      </c>
      <c r="L510" s="1">
        <v>47</v>
      </c>
      <c r="M510" t="s">
        <v>1326</v>
      </c>
      <c r="N510" s="1">
        <v>3181</v>
      </c>
      <c r="O510" t="s">
        <v>1213</v>
      </c>
      <c r="P510" s="1">
        <v>38</v>
      </c>
      <c r="Q510" t="s">
        <v>1318</v>
      </c>
      <c r="R510" s="1">
        <v>69652</v>
      </c>
      <c r="S510" t="s">
        <v>1032</v>
      </c>
      <c r="T510" t="s">
        <v>46</v>
      </c>
      <c r="U510" t="s">
        <v>47</v>
      </c>
      <c r="V510" s="1">
        <v>3181</v>
      </c>
      <c r="W510" t="s">
        <v>1213</v>
      </c>
      <c r="X510" t="s">
        <v>48</v>
      </c>
      <c r="Y510" s="1">
        <v>3181</v>
      </c>
      <c r="Z510" t="s">
        <v>1213</v>
      </c>
      <c r="AA510" t="s">
        <v>48</v>
      </c>
      <c r="AB510" s="2">
        <v>4072</v>
      </c>
      <c r="AC510" s="2">
        <v>4072</v>
      </c>
      <c r="AD510" t="s">
        <v>111</v>
      </c>
      <c r="AE510" t="s">
        <v>111</v>
      </c>
      <c r="AF510" s="1">
        <v>5</v>
      </c>
      <c r="AG510" s="1">
        <v>2</v>
      </c>
      <c r="AH510" s="1" t="b">
        <f>Export4Q22[[#This Row],[Pharmacy Controller ID]]&lt;&gt;Export4Q22[[#This Row],[Medical Controller ID]]</f>
        <v>0</v>
      </c>
      <c r="AI510" t="str">
        <f t="shared" si="7"/>
        <v>65042Anthem Blue Cross and Blue Shield Healthcare Solutions Nevada Check UpHMO - MedicaidFALSEManaged Medicaid6525Anthem BCBS Healthcare Solutions61760Anthem Blue Cross and Blue Shield Healthcare Solutions65Anthem Medicaid NV47Anthem Managed Medicaid Nevada3181Anthem, Inc.38Anthem Blue Cross and Blue Shield69652IngenioRxCustomPBM Claims3181Anthem, Inc.Parent3181Anthem, Inc.Parent40724072NVNV52</v>
      </c>
      <c r="AJ510" s="8" t="str">
        <f>IFERROR(IF(_xlfn.XLOOKUP(Export4Q22[[#This Row],[Plan ID]],#REF!,#REF!)=Export4Q22[[#This Row],[Concatenate]],"Same","Change"),"New")</f>
        <v>New</v>
      </c>
    </row>
    <row r="511" spans="1:36" x14ac:dyDescent="0.25">
      <c r="A511" s="1">
        <v>65197</v>
      </c>
      <c r="B511" t="s">
        <v>1328</v>
      </c>
      <c r="C511" t="s">
        <v>36</v>
      </c>
      <c r="D511" t="s">
        <v>37</v>
      </c>
      <c r="E511" t="s">
        <v>38</v>
      </c>
      <c r="F511" s="1">
        <v>8167</v>
      </c>
      <c r="G511" t="s">
        <v>1329</v>
      </c>
      <c r="H511" s="3">
        <v>61645</v>
      </c>
      <c r="I511" t="s">
        <v>1329</v>
      </c>
      <c r="J511" s="1">
        <v>84</v>
      </c>
      <c r="K511" t="s">
        <v>1330</v>
      </c>
      <c r="L511" s="1">
        <v>75</v>
      </c>
      <c r="M511" t="s">
        <v>1331</v>
      </c>
      <c r="N511" s="1">
        <v>3181</v>
      </c>
      <c r="O511" t="s">
        <v>1213</v>
      </c>
      <c r="P511" s="1">
        <v>43</v>
      </c>
      <c r="Q511" t="s">
        <v>1332</v>
      </c>
      <c r="R511" s="1">
        <v>69652</v>
      </c>
      <c r="S511" t="s">
        <v>1032</v>
      </c>
      <c r="T511" t="s">
        <v>46</v>
      </c>
      <c r="U511" t="s">
        <v>47</v>
      </c>
      <c r="V511" s="1">
        <v>3181</v>
      </c>
      <c r="W511" t="s">
        <v>1213</v>
      </c>
      <c r="X511" t="s">
        <v>48</v>
      </c>
      <c r="Y511" s="1">
        <v>3181</v>
      </c>
      <c r="Z511" t="s">
        <v>1213</v>
      </c>
      <c r="AA511" t="s">
        <v>48</v>
      </c>
      <c r="AB511" s="2">
        <v>3254</v>
      </c>
      <c r="AC511" s="2">
        <v>3254</v>
      </c>
      <c r="AD511" t="s">
        <v>53</v>
      </c>
      <c r="AE511" t="s">
        <v>53</v>
      </c>
      <c r="AF511" s="1">
        <v>5</v>
      </c>
      <c r="AG511" s="1">
        <v>2</v>
      </c>
      <c r="AH511" s="1" t="b">
        <f>Export4Q22[[#This Row],[Pharmacy Controller ID]]&lt;&gt;Export4Q22[[#This Row],[Medical Controller ID]]</f>
        <v>0</v>
      </c>
      <c r="AI511" t="str">
        <f t="shared" si="7"/>
        <v>65197Anthem Blue Cross Cal MediConnect MMPMA-PDFALSEMedicare8167Anthem Blue Cross MMP Formulary61645Anthem Blue Cross MMP Formulary84Anthem BlueCross California Medicare75Anthem Medicare Plan3181Anthem, Inc.43Anthem Blue Cross69652IngenioRxCustomPBM Claims3181Anthem, Inc.Parent3181Anthem, Inc.Parent32543254CACA52</v>
      </c>
      <c r="AJ511" s="8" t="str">
        <f>IFERROR(IF(_xlfn.XLOOKUP(Export4Q22[[#This Row],[Plan ID]],#REF!,#REF!)=Export4Q22[[#This Row],[Concatenate]],"Same","Change"),"New")</f>
        <v>New</v>
      </c>
    </row>
    <row r="512" spans="1:36" x14ac:dyDescent="0.25">
      <c r="A512" s="1">
        <v>63217</v>
      </c>
      <c r="B512" t="s">
        <v>1333</v>
      </c>
      <c r="C512" t="s">
        <v>326</v>
      </c>
      <c r="D512" t="s">
        <v>37</v>
      </c>
      <c r="E512" t="s">
        <v>327</v>
      </c>
      <c r="F512" s="1">
        <v>2913</v>
      </c>
      <c r="G512" t="s">
        <v>1334</v>
      </c>
      <c r="H512" s="3">
        <v>61143</v>
      </c>
      <c r="I512" t="s">
        <v>1334</v>
      </c>
      <c r="J512" s="1">
        <v>992</v>
      </c>
      <c r="K512" t="s">
        <v>1335</v>
      </c>
      <c r="L512" s="1">
        <v>67</v>
      </c>
      <c r="M512" t="s">
        <v>1336</v>
      </c>
      <c r="N512" s="1">
        <v>3181</v>
      </c>
      <c r="O512" t="s">
        <v>1213</v>
      </c>
      <c r="P512" s="1">
        <v>38</v>
      </c>
      <c r="Q512" t="s">
        <v>1318</v>
      </c>
      <c r="R512" s="1">
        <v>69652</v>
      </c>
      <c r="S512" t="s">
        <v>1032</v>
      </c>
      <c r="T512" t="s">
        <v>46</v>
      </c>
      <c r="U512" t="s">
        <v>47</v>
      </c>
      <c r="V512" s="1">
        <v>3181</v>
      </c>
      <c r="W512" t="s">
        <v>1213</v>
      </c>
      <c r="X512" t="s">
        <v>48</v>
      </c>
      <c r="Y512" s="1">
        <v>3181</v>
      </c>
      <c r="Z512" t="s">
        <v>1213</v>
      </c>
      <c r="AA512" t="s">
        <v>48</v>
      </c>
      <c r="AB512" s="2">
        <v>46256</v>
      </c>
      <c r="AC512" s="2">
        <v>46256</v>
      </c>
      <c r="AD512" t="s">
        <v>421</v>
      </c>
      <c r="AE512" t="s">
        <v>421</v>
      </c>
      <c r="AF512" s="1">
        <v>5</v>
      </c>
      <c r="AG512" s="1">
        <v>2</v>
      </c>
      <c r="AH512" s="1" t="b">
        <f>Export4Q22[[#This Row],[Pharmacy Controller ID]]&lt;&gt;Export4Q22[[#This Row],[Medical Controller ID]]</f>
        <v>0</v>
      </c>
      <c r="AI512" t="str">
        <f t="shared" si="7"/>
        <v>63217Anthem Blue Cross Blue Shield of Colorado HMO HIXHMO-HIXFALSEHealth Exchange2913Anthem BlueCross BlueShield HIX CO61143Anthem BlueCross BlueShield HIX CO992Anthem HIX CO67Anthem Health Exchange3181Anthem, Inc.38Anthem Blue Cross and Blue Shield69652IngenioRxCustomPBM Claims3181Anthem, Inc.Parent3181Anthem, Inc.Parent4625646256COCO52</v>
      </c>
      <c r="AJ512" s="8" t="str">
        <f>IFERROR(IF(_xlfn.XLOOKUP(Export4Q22[[#This Row],[Plan ID]],#REF!,#REF!)=Export4Q22[[#This Row],[Concatenate]],"Same","Change"),"New")</f>
        <v>New</v>
      </c>
    </row>
    <row r="513" spans="1:36" x14ac:dyDescent="0.25">
      <c r="A513" s="1">
        <v>63232</v>
      </c>
      <c r="B513" t="s">
        <v>1337</v>
      </c>
      <c r="C513" t="s">
        <v>345</v>
      </c>
      <c r="D513" t="s">
        <v>37</v>
      </c>
      <c r="E513" t="s">
        <v>327</v>
      </c>
      <c r="F513" s="1">
        <v>3052</v>
      </c>
      <c r="G513" t="s">
        <v>1338</v>
      </c>
      <c r="H513" s="3">
        <v>61246</v>
      </c>
      <c r="I513" t="s">
        <v>1338</v>
      </c>
      <c r="J513" s="1">
        <v>993</v>
      </c>
      <c r="K513" t="s">
        <v>1339</v>
      </c>
      <c r="L513" s="1">
        <v>67</v>
      </c>
      <c r="M513" t="s">
        <v>1336</v>
      </c>
      <c r="N513" s="1">
        <v>3181</v>
      </c>
      <c r="O513" t="s">
        <v>1213</v>
      </c>
      <c r="P513" s="1">
        <v>38</v>
      </c>
      <c r="Q513" t="s">
        <v>1318</v>
      </c>
      <c r="R513" s="1">
        <v>69652</v>
      </c>
      <c r="S513" t="s">
        <v>1032</v>
      </c>
      <c r="T513" t="s">
        <v>46</v>
      </c>
      <c r="U513" t="s">
        <v>47</v>
      </c>
      <c r="V513" s="1">
        <v>3181</v>
      </c>
      <c r="W513" t="s">
        <v>1213</v>
      </c>
      <c r="X513" t="s">
        <v>48</v>
      </c>
      <c r="Y513" s="1">
        <v>3181</v>
      </c>
      <c r="Z513" t="s">
        <v>1213</v>
      </c>
      <c r="AA513" t="s">
        <v>48</v>
      </c>
      <c r="AB513" s="2">
        <v>5403</v>
      </c>
      <c r="AC513" s="2">
        <v>5403</v>
      </c>
      <c r="AD513" t="s">
        <v>74</v>
      </c>
      <c r="AE513" t="s">
        <v>74</v>
      </c>
      <c r="AF513" s="1">
        <v>5</v>
      </c>
      <c r="AG513" s="1">
        <v>2</v>
      </c>
      <c r="AH513" s="1" t="b">
        <f>Export4Q22[[#This Row],[Pharmacy Controller ID]]&lt;&gt;Export4Q22[[#This Row],[Medical Controller ID]]</f>
        <v>0</v>
      </c>
      <c r="AI513" t="str">
        <f t="shared" si="7"/>
        <v>63232Anthem Blue Cross Blue Shield of Connecticut PPO HIXPPO-HIXFALSEHealth Exchange3052Anthem BlueCross BlueShield HIX CT61246Anthem BlueCross BlueShield HIX CT993Anthem HIX CT67Anthem Health Exchange3181Anthem, Inc.38Anthem Blue Cross and Blue Shield69652IngenioRxCustomPBM Claims3181Anthem, Inc.Parent3181Anthem, Inc.Parent54035403CTCT52</v>
      </c>
      <c r="AJ513" s="8" t="str">
        <f>IFERROR(IF(_xlfn.XLOOKUP(Export4Q22[[#This Row],[Plan ID]],#REF!,#REF!)=Export4Q22[[#This Row],[Concatenate]],"Same","Change"),"New")</f>
        <v>New</v>
      </c>
    </row>
    <row r="514" spans="1:36" x14ac:dyDescent="0.25">
      <c r="A514" s="1">
        <v>63233</v>
      </c>
      <c r="B514" t="s">
        <v>1340</v>
      </c>
      <c r="C514" t="s">
        <v>326</v>
      </c>
      <c r="D514" t="s">
        <v>37</v>
      </c>
      <c r="E514" t="s">
        <v>327</v>
      </c>
      <c r="F514" s="1">
        <v>3052</v>
      </c>
      <c r="G514" t="s">
        <v>1338</v>
      </c>
      <c r="H514" s="3">
        <v>61246</v>
      </c>
      <c r="I514" t="s">
        <v>1338</v>
      </c>
      <c r="J514" s="1">
        <v>993</v>
      </c>
      <c r="K514" t="s">
        <v>1339</v>
      </c>
      <c r="L514" s="1">
        <v>67</v>
      </c>
      <c r="M514" t="s">
        <v>1336</v>
      </c>
      <c r="N514" s="1">
        <v>3181</v>
      </c>
      <c r="O514" t="s">
        <v>1213</v>
      </c>
      <c r="P514" s="1">
        <v>38</v>
      </c>
      <c r="Q514" t="s">
        <v>1318</v>
      </c>
      <c r="R514" s="1">
        <v>69652</v>
      </c>
      <c r="S514" t="s">
        <v>1032</v>
      </c>
      <c r="T514" t="s">
        <v>46</v>
      </c>
      <c r="U514" t="s">
        <v>47</v>
      </c>
      <c r="V514" s="1">
        <v>3181</v>
      </c>
      <c r="W514" t="s">
        <v>1213</v>
      </c>
      <c r="X514" t="s">
        <v>48</v>
      </c>
      <c r="Y514" s="1">
        <v>3181</v>
      </c>
      <c r="Z514" t="s">
        <v>1213</v>
      </c>
      <c r="AA514" t="s">
        <v>48</v>
      </c>
      <c r="AB514" s="2">
        <v>16717</v>
      </c>
      <c r="AC514" s="2">
        <v>16717</v>
      </c>
      <c r="AD514" t="s">
        <v>74</v>
      </c>
      <c r="AE514" t="s">
        <v>74</v>
      </c>
      <c r="AF514" s="1">
        <v>5</v>
      </c>
      <c r="AG514" s="1">
        <v>2</v>
      </c>
      <c r="AH514" s="1" t="b">
        <f>Export4Q22[[#This Row],[Pharmacy Controller ID]]&lt;&gt;Export4Q22[[#This Row],[Medical Controller ID]]</f>
        <v>0</v>
      </c>
      <c r="AI514" t="str">
        <f t="shared" ref="AI514:AI577" si="8">_xlfn.CONCAT(A514:AG514)</f>
        <v>63233Anthem Blue Cross Blue Shield of Connecticut HMO HIXHMO-HIXFALSEHealth Exchange3052Anthem BlueCross BlueShield HIX CT61246Anthem BlueCross BlueShield HIX CT993Anthem HIX CT67Anthem Health Exchange3181Anthem, Inc.38Anthem Blue Cross and Blue Shield69652IngenioRxCustomPBM Claims3181Anthem, Inc.Parent3181Anthem, Inc.Parent1671716717CTCT52</v>
      </c>
      <c r="AJ514" s="8" t="str">
        <f>IFERROR(IF(_xlfn.XLOOKUP(Export4Q22[[#This Row],[Plan ID]],#REF!,#REF!)=Export4Q22[[#This Row],[Concatenate]],"Same","Change"),"New")</f>
        <v>New</v>
      </c>
    </row>
    <row r="515" spans="1:36" x14ac:dyDescent="0.25">
      <c r="A515" s="1">
        <v>71546</v>
      </c>
      <c r="B515" t="s">
        <v>1341</v>
      </c>
      <c r="C515" t="s">
        <v>326</v>
      </c>
      <c r="D515" t="s">
        <v>37</v>
      </c>
      <c r="E515" t="s">
        <v>327</v>
      </c>
      <c r="F515" s="1">
        <v>7968</v>
      </c>
      <c r="G515" t="s">
        <v>1342</v>
      </c>
      <c r="H515" s="3">
        <v>64471</v>
      </c>
      <c r="I515" t="s">
        <v>1342</v>
      </c>
      <c r="J515" s="1">
        <v>990</v>
      </c>
      <c r="K515" t="s">
        <v>1343</v>
      </c>
      <c r="L515" s="1">
        <v>67</v>
      </c>
      <c r="M515" t="s">
        <v>1336</v>
      </c>
      <c r="N515" s="1">
        <v>3181</v>
      </c>
      <c r="O515" t="s">
        <v>1213</v>
      </c>
      <c r="P515" s="1">
        <v>38</v>
      </c>
      <c r="Q515" t="s">
        <v>1318</v>
      </c>
      <c r="R515" s="1">
        <v>69652</v>
      </c>
      <c r="S515" t="s">
        <v>1032</v>
      </c>
      <c r="T515" t="s">
        <v>46</v>
      </c>
      <c r="V515" s="1">
        <v>3181</v>
      </c>
      <c r="W515" t="s">
        <v>1213</v>
      </c>
      <c r="X515" t="s">
        <v>48</v>
      </c>
      <c r="Y515" s="1">
        <v>3181</v>
      </c>
      <c r="Z515" t="s">
        <v>1213</v>
      </c>
      <c r="AA515" t="s">
        <v>48</v>
      </c>
      <c r="AB515" s="2">
        <v>2194</v>
      </c>
      <c r="AC515" s="2">
        <v>2194</v>
      </c>
      <c r="AD515" t="s">
        <v>99</v>
      </c>
      <c r="AE515" t="s">
        <v>99</v>
      </c>
      <c r="AF515" s="1">
        <v>5</v>
      </c>
      <c r="AG515" s="1">
        <v>2</v>
      </c>
      <c r="AH515" s="1" t="b">
        <f>Export4Q22[[#This Row],[Pharmacy Controller ID]]&lt;&gt;Export4Q22[[#This Row],[Medical Controller ID]]</f>
        <v>0</v>
      </c>
      <c r="AI515" t="str">
        <f t="shared" si="8"/>
        <v>71546Anthem Blue Cross Blue Shield of Indiana HIX HMOHMO-HIXFALSEHealth Exchange7968Anthem BlueCross BlueShield HIX IN64471Anthem BlueCross BlueShield HIX IN990Anthem HIX67Anthem Health Exchange3181Anthem, Inc.38Anthem Blue Cross and Blue Shield69652IngenioRxCustom3181Anthem, Inc.Parent3181Anthem, Inc.Parent21942194ININ52</v>
      </c>
      <c r="AJ515" s="8" t="str">
        <f>IFERROR(IF(_xlfn.XLOOKUP(Export4Q22[[#This Row],[Plan ID]],#REF!,#REF!)=Export4Q22[[#This Row],[Concatenate]],"Same","Change"),"New")</f>
        <v>New</v>
      </c>
    </row>
    <row r="516" spans="1:36" x14ac:dyDescent="0.25">
      <c r="A516" s="1">
        <v>71547</v>
      </c>
      <c r="B516" t="s">
        <v>1344</v>
      </c>
      <c r="C516" t="s">
        <v>1148</v>
      </c>
      <c r="D516" t="s">
        <v>37</v>
      </c>
      <c r="E516" t="s">
        <v>327</v>
      </c>
      <c r="F516" s="1">
        <v>7968</v>
      </c>
      <c r="G516" t="s">
        <v>1342</v>
      </c>
      <c r="H516" s="3">
        <v>64471</v>
      </c>
      <c r="I516" t="s">
        <v>1342</v>
      </c>
      <c r="J516" s="1">
        <v>990</v>
      </c>
      <c r="K516" t="s">
        <v>1343</v>
      </c>
      <c r="L516" s="1">
        <v>67</v>
      </c>
      <c r="M516" t="s">
        <v>1336</v>
      </c>
      <c r="N516" s="1">
        <v>3181</v>
      </c>
      <c r="O516" t="s">
        <v>1213</v>
      </c>
      <c r="P516" s="1">
        <v>38</v>
      </c>
      <c r="Q516" t="s">
        <v>1318</v>
      </c>
      <c r="R516" s="1">
        <v>69652</v>
      </c>
      <c r="S516" t="s">
        <v>1032</v>
      </c>
      <c r="T516" t="s">
        <v>46</v>
      </c>
      <c r="V516" s="1">
        <v>3181</v>
      </c>
      <c r="W516" t="s">
        <v>1213</v>
      </c>
      <c r="X516" t="s">
        <v>48</v>
      </c>
      <c r="Y516" s="1">
        <v>3181</v>
      </c>
      <c r="Z516" t="s">
        <v>1213</v>
      </c>
      <c r="AA516" t="s">
        <v>48</v>
      </c>
      <c r="AB516" s="2">
        <v>241</v>
      </c>
      <c r="AC516" s="2">
        <v>241</v>
      </c>
      <c r="AD516" t="s">
        <v>99</v>
      </c>
      <c r="AE516" t="s">
        <v>99</v>
      </c>
      <c r="AF516" s="1">
        <v>5</v>
      </c>
      <c r="AG516" s="1">
        <v>2</v>
      </c>
      <c r="AH516" s="1" t="b">
        <f>Export4Q22[[#This Row],[Pharmacy Controller ID]]&lt;&gt;Export4Q22[[#This Row],[Medical Controller ID]]</f>
        <v>0</v>
      </c>
      <c r="AI516" t="str">
        <f t="shared" si="8"/>
        <v>71547Anthem Blue Cross Blue Shield of Indiana HIX POSPOS-HIXFALSEHealth Exchange7968Anthem BlueCross BlueShield HIX IN64471Anthem BlueCross BlueShield HIX IN990Anthem HIX67Anthem Health Exchange3181Anthem, Inc.38Anthem Blue Cross and Blue Shield69652IngenioRxCustom3181Anthem, Inc.Parent3181Anthem, Inc.Parent241241ININ52</v>
      </c>
      <c r="AJ516" s="8" t="str">
        <f>IFERROR(IF(_xlfn.XLOOKUP(Export4Q22[[#This Row],[Plan ID]],#REF!,#REF!)=Export4Q22[[#This Row],[Concatenate]],"Same","Change"),"New")</f>
        <v>New</v>
      </c>
    </row>
    <row r="517" spans="1:36" x14ac:dyDescent="0.25">
      <c r="A517" s="1">
        <v>65524</v>
      </c>
      <c r="B517" t="s">
        <v>1345</v>
      </c>
      <c r="C517" t="s">
        <v>326</v>
      </c>
      <c r="D517" t="s">
        <v>37</v>
      </c>
      <c r="E517" t="s">
        <v>327</v>
      </c>
      <c r="F517" s="1">
        <v>3941</v>
      </c>
      <c r="G517" t="s">
        <v>1346</v>
      </c>
      <c r="H517" s="3">
        <v>61704</v>
      </c>
      <c r="I517" t="s">
        <v>1346</v>
      </c>
      <c r="J517" s="1">
        <v>990</v>
      </c>
      <c r="K517" t="s">
        <v>1343</v>
      </c>
      <c r="L517" s="1">
        <v>67</v>
      </c>
      <c r="M517" t="s">
        <v>1336</v>
      </c>
      <c r="N517" s="1">
        <v>3181</v>
      </c>
      <c r="O517" t="s">
        <v>1213</v>
      </c>
      <c r="P517" s="1">
        <v>38</v>
      </c>
      <c r="Q517" t="s">
        <v>1318</v>
      </c>
      <c r="R517" s="1">
        <v>69652</v>
      </c>
      <c r="S517" t="s">
        <v>1032</v>
      </c>
      <c r="T517" t="s">
        <v>46</v>
      </c>
      <c r="U517" t="s">
        <v>47</v>
      </c>
      <c r="V517" s="1">
        <v>3181</v>
      </c>
      <c r="W517" t="s">
        <v>1213</v>
      </c>
      <c r="X517" t="s">
        <v>48</v>
      </c>
      <c r="Y517" s="1">
        <v>3181</v>
      </c>
      <c r="Z517" t="s">
        <v>1213</v>
      </c>
      <c r="AA517" t="s">
        <v>48</v>
      </c>
      <c r="AB517" s="2">
        <v>32461</v>
      </c>
      <c r="AC517" s="2">
        <v>32461</v>
      </c>
      <c r="AD517" t="s">
        <v>274</v>
      </c>
      <c r="AE517" t="s">
        <v>274</v>
      </c>
      <c r="AF517" s="1">
        <v>5</v>
      </c>
      <c r="AG517" s="1">
        <v>2</v>
      </c>
      <c r="AH517" s="1" t="b">
        <f>Export4Q22[[#This Row],[Pharmacy Controller ID]]&lt;&gt;Export4Q22[[#This Row],[Medical Controller ID]]</f>
        <v>0</v>
      </c>
      <c r="AI517" t="str">
        <f t="shared" si="8"/>
        <v>65524Anthem Blue Cross Blue Shield of Kentucky HMO HIXHMO-HIXFALSEHealth Exchange3941Anthem BlueCross BlueShield HIX KY61704Anthem BlueCross BlueShield HIX KY990Anthem HIX67Anthem Health Exchange3181Anthem, Inc.38Anthem Blue Cross and Blue Shield69652IngenioRxCustomPBM Claims3181Anthem, Inc.Parent3181Anthem, Inc.Parent3246132461KYKY52</v>
      </c>
      <c r="AJ517" s="8" t="str">
        <f>IFERROR(IF(_xlfn.XLOOKUP(Export4Q22[[#This Row],[Plan ID]],#REF!,#REF!)=Export4Q22[[#This Row],[Concatenate]],"Same","Change"),"New")</f>
        <v>New</v>
      </c>
    </row>
    <row r="518" spans="1:36" x14ac:dyDescent="0.25">
      <c r="A518" s="1">
        <v>69639</v>
      </c>
      <c r="B518" t="s">
        <v>1347</v>
      </c>
      <c r="C518" t="s">
        <v>326</v>
      </c>
      <c r="D518" t="s">
        <v>37</v>
      </c>
      <c r="E518" t="s">
        <v>327</v>
      </c>
      <c r="F518" s="1">
        <v>6840</v>
      </c>
      <c r="G518" t="s">
        <v>1348</v>
      </c>
      <c r="H518" s="3">
        <v>63874</v>
      </c>
      <c r="I518" t="s">
        <v>1348</v>
      </c>
      <c r="J518" s="1">
        <v>990</v>
      </c>
      <c r="K518" t="s">
        <v>1343</v>
      </c>
      <c r="L518" s="1">
        <v>67</v>
      </c>
      <c r="M518" t="s">
        <v>1336</v>
      </c>
      <c r="N518" s="1">
        <v>3181</v>
      </c>
      <c r="O518" t="s">
        <v>1213</v>
      </c>
      <c r="P518" s="1">
        <v>38</v>
      </c>
      <c r="Q518" t="s">
        <v>1318</v>
      </c>
      <c r="R518" s="1">
        <v>69652</v>
      </c>
      <c r="S518" t="s">
        <v>1032</v>
      </c>
      <c r="T518" t="s">
        <v>46</v>
      </c>
      <c r="U518" t="s">
        <v>47</v>
      </c>
      <c r="V518" s="1">
        <v>3181</v>
      </c>
      <c r="W518" t="s">
        <v>1213</v>
      </c>
      <c r="X518" t="s">
        <v>48</v>
      </c>
      <c r="Y518" s="1">
        <v>3181</v>
      </c>
      <c r="Z518" t="s">
        <v>1213</v>
      </c>
      <c r="AA518" t="s">
        <v>48</v>
      </c>
      <c r="AB518" s="2">
        <v>17853</v>
      </c>
      <c r="AC518" s="2">
        <v>17853</v>
      </c>
      <c r="AD518" t="s">
        <v>738</v>
      </c>
      <c r="AE518" t="s">
        <v>738</v>
      </c>
      <c r="AF518" s="1">
        <v>5</v>
      </c>
      <c r="AG518" s="1">
        <v>2</v>
      </c>
      <c r="AH518" s="1" t="b">
        <f>Export4Q22[[#This Row],[Pharmacy Controller ID]]&lt;&gt;Export4Q22[[#This Row],[Medical Controller ID]]</f>
        <v>0</v>
      </c>
      <c r="AI518" t="str">
        <f t="shared" si="8"/>
        <v>69639Anthem Blue Cross Blue Shield of Maine HMO-HIXHMO-HIXFALSEHealth Exchange6840Anthem BlueCross BlueShield HIX ME63874Anthem BlueCross BlueShield HIX ME990Anthem HIX67Anthem Health Exchange3181Anthem, Inc.38Anthem Blue Cross and Blue Shield69652IngenioRxCustomPBM Claims3181Anthem, Inc.Parent3181Anthem, Inc.Parent1785317853MEME52</v>
      </c>
      <c r="AJ518" s="8" t="str">
        <f>IFERROR(IF(_xlfn.XLOOKUP(Export4Q22[[#This Row],[Plan ID]],#REF!,#REF!)=Export4Q22[[#This Row],[Concatenate]],"Same","Change"),"New")</f>
        <v>New</v>
      </c>
    </row>
    <row r="519" spans="1:36" x14ac:dyDescent="0.25">
      <c r="A519" s="1">
        <v>63227</v>
      </c>
      <c r="B519" t="s">
        <v>1349</v>
      </c>
      <c r="C519" t="s">
        <v>345</v>
      </c>
      <c r="D519" t="s">
        <v>37</v>
      </c>
      <c r="E519" t="s">
        <v>327</v>
      </c>
      <c r="F519" s="1">
        <v>3769</v>
      </c>
      <c r="G519" t="s">
        <v>1350</v>
      </c>
      <c r="H519" s="3">
        <v>61708</v>
      </c>
      <c r="I519" t="s">
        <v>1350</v>
      </c>
      <c r="J519" s="1">
        <v>990</v>
      </c>
      <c r="K519" t="s">
        <v>1343</v>
      </c>
      <c r="L519" s="1">
        <v>67</v>
      </c>
      <c r="M519" t="s">
        <v>1336</v>
      </c>
      <c r="N519" s="1">
        <v>3181</v>
      </c>
      <c r="O519" t="s">
        <v>1213</v>
      </c>
      <c r="P519" s="1">
        <v>38</v>
      </c>
      <c r="Q519" t="s">
        <v>1318</v>
      </c>
      <c r="R519" s="1">
        <v>69652</v>
      </c>
      <c r="S519" t="s">
        <v>1032</v>
      </c>
      <c r="T519" t="s">
        <v>46</v>
      </c>
      <c r="U519" t="s">
        <v>47</v>
      </c>
      <c r="V519" s="1">
        <v>3181</v>
      </c>
      <c r="W519" t="s">
        <v>1213</v>
      </c>
      <c r="X519" t="s">
        <v>48</v>
      </c>
      <c r="Y519" s="1">
        <v>3181</v>
      </c>
      <c r="Z519" t="s">
        <v>1213</v>
      </c>
      <c r="AA519" t="s">
        <v>48</v>
      </c>
      <c r="AB519" s="2">
        <v>34084</v>
      </c>
      <c r="AC519" s="2">
        <v>34084</v>
      </c>
      <c r="AD519" t="s">
        <v>347</v>
      </c>
      <c r="AE519" t="s">
        <v>347</v>
      </c>
      <c r="AF519" s="1">
        <v>5</v>
      </c>
      <c r="AG519" s="1">
        <v>2</v>
      </c>
      <c r="AH519" s="1" t="b">
        <f>Export4Q22[[#This Row],[Pharmacy Controller ID]]&lt;&gt;Export4Q22[[#This Row],[Medical Controller ID]]</f>
        <v>0</v>
      </c>
      <c r="AI519" t="str">
        <f t="shared" si="8"/>
        <v>63227Anthem Blue Cross Blue Shield of Missouri PPO HIXPPO-HIXFALSEHealth Exchange3769Anthem BlueCross BlueShield HIX MO61708Anthem BlueCross BlueShield HIX MO990Anthem HIX67Anthem Health Exchange3181Anthem, Inc.38Anthem Blue Cross and Blue Shield69652IngenioRxCustomPBM Claims3181Anthem, Inc.Parent3181Anthem, Inc.Parent3408434084MOMO52</v>
      </c>
      <c r="AJ519" s="8" t="str">
        <f>IFERROR(IF(_xlfn.XLOOKUP(Export4Q22[[#This Row],[Plan ID]],#REF!,#REF!)=Export4Q22[[#This Row],[Concatenate]],"Same","Change"),"New")</f>
        <v>New</v>
      </c>
    </row>
    <row r="520" spans="1:36" x14ac:dyDescent="0.25">
      <c r="A520" s="1">
        <v>63221</v>
      </c>
      <c r="B520" t="s">
        <v>1351</v>
      </c>
      <c r="C520" t="s">
        <v>326</v>
      </c>
      <c r="D520" t="s">
        <v>37</v>
      </c>
      <c r="E520" t="s">
        <v>327</v>
      </c>
      <c r="F520" s="1">
        <v>3768</v>
      </c>
      <c r="G520" t="s">
        <v>1352</v>
      </c>
      <c r="H520" s="3">
        <v>61706</v>
      </c>
      <c r="I520" t="s">
        <v>1352</v>
      </c>
      <c r="J520" s="1">
        <v>1141</v>
      </c>
      <c r="K520" t="s">
        <v>1353</v>
      </c>
      <c r="L520" s="1">
        <v>67</v>
      </c>
      <c r="M520" t="s">
        <v>1336</v>
      </c>
      <c r="N520" s="1">
        <v>3181</v>
      </c>
      <c r="O520" t="s">
        <v>1213</v>
      </c>
      <c r="P520" s="1">
        <v>38</v>
      </c>
      <c r="Q520" t="s">
        <v>1318</v>
      </c>
      <c r="R520" s="1">
        <v>69652</v>
      </c>
      <c r="S520" t="s">
        <v>1032</v>
      </c>
      <c r="T520" t="s">
        <v>46</v>
      </c>
      <c r="U520" t="s">
        <v>47</v>
      </c>
      <c r="V520" s="1">
        <v>3181</v>
      </c>
      <c r="W520" t="s">
        <v>1213</v>
      </c>
      <c r="X520" t="s">
        <v>48</v>
      </c>
      <c r="Y520" s="1">
        <v>3181</v>
      </c>
      <c r="Z520" t="s">
        <v>1213</v>
      </c>
      <c r="AA520" t="s">
        <v>48</v>
      </c>
      <c r="AB520" s="2">
        <v>17041</v>
      </c>
      <c r="AC520" s="2">
        <v>17041</v>
      </c>
      <c r="AD520" t="s">
        <v>778</v>
      </c>
      <c r="AE520" t="s">
        <v>778</v>
      </c>
      <c r="AF520" s="1">
        <v>5</v>
      </c>
      <c r="AG520" s="1">
        <v>2</v>
      </c>
      <c r="AH520" s="1" t="b">
        <f>Export4Q22[[#This Row],[Pharmacy Controller ID]]&lt;&gt;Export4Q22[[#This Row],[Medical Controller ID]]</f>
        <v>0</v>
      </c>
      <c r="AI520" t="str">
        <f t="shared" si="8"/>
        <v>63221Anthem Blue Cross Blue Shield of New Hampshire HMO HIXHMO-HIXFALSEHealth Exchange3768Anthem BlueCross BlueShield HIX NH61706Anthem BlueCross BlueShield HIX NH1141Anthem HIX NH67Anthem Health Exchange3181Anthem, Inc.38Anthem Blue Cross and Blue Shield69652IngenioRxCustomPBM Claims3181Anthem, Inc.Parent3181Anthem, Inc.Parent1704117041NHNH52</v>
      </c>
      <c r="AJ520" s="8" t="str">
        <f>IFERROR(IF(_xlfn.XLOOKUP(Export4Q22[[#This Row],[Plan ID]],#REF!,#REF!)=Export4Q22[[#This Row],[Concatenate]],"Same","Change"),"New")</f>
        <v>New</v>
      </c>
    </row>
    <row r="521" spans="1:36" x14ac:dyDescent="0.25">
      <c r="A521" s="1">
        <v>70091</v>
      </c>
      <c r="B521" t="s">
        <v>1354</v>
      </c>
      <c r="C521" t="s">
        <v>326</v>
      </c>
      <c r="D521" t="s">
        <v>37</v>
      </c>
      <c r="E521" t="s">
        <v>327</v>
      </c>
      <c r="F521" s="1">
        <v>7397</v>
      </c>
      <c r="G521" t="s">
        <v>1355</v>
      </c>
      <c r="H521" s="3">
        <v>64190</v>
      </c>
      <c r="I521" t="s">
        <v>1356</v>
      </c>
      <c r="J521" s="1">
        <v>990</v>
      </c>
      <c r="K521" t="s">
        <v>1343</v>
      </c>
      <c r="L521" s="1">
        <v>67</v>
      </c>
      <c r="M521" t="s">
        <v>1336</v>
      </c>
      <c r="N521" s="1">
        <v>3181</v>
      </c>
      <c r="O521" t="s">
        <v>1213</v>
      </c>
      <c r="P521" s="1">
        <v>38</v>
      </c>
      <c r="Q521" t="s">
        <v>1318</v>
      </c>
      <c r="R521" s="1">
        <v>69652</v>
      </c>
      <c r="S521" t="s">
        <v>1032</v>
      </c>
      <c r="T521" t="s">
        <v>46</v>
      </c>
      <c r="V521" s="1">
        <v>3181</v>
      </c>
      <c r="W521" t="s">
        <v>1213</v>
      </c>
      <c r="X521" t="s">
        <v>48</v>
      </c>
      <c r="Y521" s="1">
        <v>3181</v>
      </c>
      <c r="Z521" t="s">
        <v>1213</v>
      </c>
      <c r="AA521" t="s">
        <v>48</v>
      </c>
      <c r="AB521" s="2">
        <v>6492</v>
      </c>
      <c r="AC521" s="2">
        <v>6492</v>
      </c>
      <c r="AD521" t="s">
        <v>111</v>
      </c>
      <c r="AE521" t="s">
        <v>111</v>
      </c>
      <c r="AF521" s="1">
        <v>5</v>
      </c>
      <c r="AG521" s="1">
        <v>2</v>
      </c>
      <c r="AH521" s="1" t="b">
        <f>Export4Q22[[#This Row],[Pharmacy Controller ID]]&lt;&gt;Export4Q22[[#This Row],[Medical Controller ID]]</f>
        <v>0</v>
      </c>
      <c r="AI521" t="str">
        <f t="shared" si="8"/>
        <v>70091Anthem Blue Cross Blue Shield of Nevada HMO-HIXHMO-HIXFALSEHealth Exchange7397Anthem NV 4 Tier HIX64190Anthem BlueCross BlueShield HIX NV990Anthem HIX67Anthem Health Exchange3181Anthem, Inc.38Anthem Blue Cross and Blue Shield69652IngenioRxCustom3181Anthem, Inc.Parent3181Anthem, Inc.Parent64926492NVNV52</v>
      </c>
      <c r="AJ521" s="8" t="str">
        <f>IFERROR(IF(_xlfn.XLOOKUP(Export4Q22[[#This Row],[Plan ID]],#REF!,#REF!)=Export4Q22[[#This Row],[Concatenate]],"Same","Change"),"New")</f>
        <v>New</v>
      </c>
    </row>
    <row r="522" spans="1:36" x14ac:dyDescent="0.25">
      <c r="A522" s="1">
        <v>69643</v>
      </c>
      <c r="B522" t="s">
        <v>1357</v>
      </c>
      <c r="C522" t="s">
        <v>326</v>
      </c>
      <c r="D522" t="s">
        <v>37</v>
      </c>
      <c r="E522" t="s">
        <v>327</v>
      </c>
      <c r="F522" s="1">
        <v>6841</v>
      </c>
      <c r="G522" t="s">
        <v>1358</v>
      </c>
      <c r="H522" s="3">
        <v>63875</v>
      </c>
      <c r="I522" t="s">
        <v>1358</v>
      </c>
      <c r="J522" s="1">
        <v>990</v>
      </c>
      <c r="K522" t="s">
        <v>1343</v>
      </c>
      <c r="L522" s="1">
        <v>67</v>
      </c>
      <c r="M522" t="s">
        <v>1336</v>
      </c>
      <c r="N522" s="1">
        <v>3181</v>
      </c>
      <c r="O522" t="s">
        <v>1213</v>
      </c>
      <c r="P522" s="1">
        <v>38</v>
      </c>
      <c r="Q522" t="s">
        <v>1318</v>
      </c>
      <c r="R522" s="1">
        <v>69652</v>
      </c>
      <c r="S522" t="s">
        <v>1032</v>
      </c>
      <c r="T522" t="s">
        <v>46</v>
      </c>
      <c r="U522" t="s">
        <v>47</v>
      </c>
      <c r="V522" s="1">
        <v>3181</v>
      </c>
      <c r="W522" t="s">
        <v>1213</v>
      </c>
      <c r="X522" t="s">
        <v>48</v>
      </c>
      <c r="Y522" s="1">
        <v>3181</v>
      </c>
      <c r="Z522" t="s">
        <v>1213</v>
      </c>
      <c r="AA522" t="s">
        <v>48</v>
      </c>
      <c r="AB522" s="2">
        <v>16230</v>
      </c>
      <c r="AC522" s="2">
        <v>16230</v>
      </c>
      <c r="AD522" t="s">
        <v>97</v>
      </c>
      <c r="AE522" t="s">
        <v>97</v>
      </c>
      <c r="AF522" s="1">
        <v>5</v>
      </c>
      <c r="AG522" s="1">
        <v>2</v>
      </c>
      <c r="AH522" s="1" t="b">
        <f>Export4Q22[[#This Row],[Pharmacy Controller ID]]&lt;&gt;Export4Q22[[#This Row],[Medical Controller ID]]</f>
        <v>0</v>
      </c>
      <c r="AI522" t="str">
        <f t="shared" si="8"/>
        <v>69643Anthem Blue Cross Blue Shield of Ohio HMO-HIXHMO-HIXFALSEHealth Exchange6841Anthem BlueCross BlueShield HIX OH63875Anthem BlueCross BlueShield HIX OH990Anthem HIX67Anthem Health Exchange3181Anthem, Inc.38Anthem Blue Cross and Blue Shield69652IngenioRxCustomPBM Claims3181Anthem, Inc.Parent3181Anthem, Inc.Parent1623016230OHOH52</v>
      </c>
      <c r="AJ522" s="8" t="str">
        <f>IFERROR(IF(_xlfn.XLOOKUP(Export4Q22[[#This Row],[Plan ID]],#REF!,#REF!)=Export4Q22[[#This Row],[Concatenate]],"Same","Change"),"New")</f>
        <v>New</v>
      </c>
    </row>
    <row r="523" spans="1:36" x14ac:dyDescent="0.25">
      <c r="A523" s="1">
        <v>63220</v>
      </c>
      <c r="B523" t="s">
        <v>1359</v>
      </c>
      <c r="C523" t="s">
        <v>326</v>
      </c>
      <c r="D523" t="s">
        <v>37</v>
      </c>
      <c r="E523" t="s">
        <v>327</v>
      </c>
      <c r="F523" s="1">
        <v>3770</v>
      </c>
      <c r="G523" t="s">
        <v>1360</v>
      </c>
      <c r="H523" s="3">
        <v>61709</v>
      </c>
      <c r="I523" t="s">
        <v>1360</v>
      </c>
      <c r="J523" s="1">
        <v>990</v>
      </c>
      <c r="K523" t="s">
        <v>1343</v>
      </c>
      <c r="L523" s="1">
        <v>67</v>
      </c>
      <c r="M523" t="s">
        <v>1336</v>
      </c>
      <c r="N523" s="1">
        <v>3181</v>
      </c>
      <c r="O523" t="s">
        <v>1213</v>
      </c>
      <c r="P523" s="1">
        <v>38</v>
      </c>
      <c r="Q523" t="s">
        <v>1318</v>
      </c>
      <c r="R523" s="1">
        <v>69652</v>
      </c>
      <c r="S523" t="s">
        <v>1032</v>
      </c>
      <c r="T523" t="s">
        <v>46</v>
      </c>
      <c r="U523" t="s">
        <v>47</v>
      </c>
      <c r="V523" s="1">
        <v>3181</v>
      </c>
      <c r="W523" t="s">
        <v>1213</v>
      </c>
      <c r="X523" t="s">
        <v>48</v>
      </c>
      <c r="Y523" s="1">
        <v>3181</v>
      </c>
      <c r="Z523" t="s">
        <v>1213</v>
      </c>
      <c r="AA523" t="s">
        <v>48</v>
      </c>
      <c r="AB523" s="2">
        <v>96449</v>
      </c>
      <c r="AC523" s="2">
        <v>96449</v>
      </c>
      <c r="AD523" t="s">
        <v>307</v>
      </c>
      <c r="AE523" t="s">
        <v>307</v>
      </c>
      <c r="AF523" s="1">
        <v>5</v>
      </c>
      <c r="AG523" s="1">
        <v>2</v>
      </c>
      <c r="AH523" s="1" t="b">
        <f>Export4Q22[[#This Row],[Pharmacy Controller ID]]&lt;&gt;Export4Q22[[#This Row],[Medical Controller ID]]</f>
        <v>0</v>
      </c>
      <c r="AI523" t="str">
        <f t="shared" si="8"/>
        <v>63220Anthem Blue Cross Blue Shield of Virginia HMO HIXHMO-HIXFALSEHealth Exchange3770Anthem BlueCross BlueShield HIX VA61709Anthem BlueCross BlueShield HIX VA990Anthem HIX67Anthem Health Exchange3181Anthem, Inc.38Anthem Blue Cross and Blue Shield69652IngenioRxCustomPBM Claims3181Anthem, Inc.Parent3181Anthem, Inc.Parent9644996449VAVA52</v>
      </c>
      <c r="AJ523" s="8" t="str">
        <f>IFERROR(IF(_xlfn.XLOOKUP(Export4Q22[[#This Row],[Plan ID]],#REF!,#REF!)=Export4Q22[[#This Row],[Concatenate]],"Same","Change"),"New")</f>
        <v>New</v>
      </c>
    </row>
    <row r="524" spans="1:36" x14ac:dyDescent="0.25">
      <c r="A524" s="1">
        <v>71738</v>
      </c>
      <c r="B524" t="s">
        <v>1361</v>
      </c>
      <c r="C524" t="s">
        <v>326</v>
      </c>
      <c r="D524" t="s">
        <v>37</v>
      </c>
      <c r="E524" t="s">
        <v>327</v>
      </c>
      <c r="F524" s="1">
        <v>8099</v>
      </c>
      <c r="G524" t="s">
        <v>1362</v>
      </c>
      <c r="H524" s="3">
        <v>64556</v>
      </c>
      <c r="I524" t="s">
        <v>1362</v>
      </c>
      <c r="J524" s="1">
        <v>990</v>
      </c>
      <c r="K524" t="s">
        <v>1343</v>
      </c>
      <c r="L524" s="1">
        <v>67</v>
      </c>
      <c r="M524" t="s">
        <v>1336</v>
      </c>
      <c r="N524" s="1">
        <v>3181</v>
      </c>
      <c r="O524" t="s">
        <v>1213</v>
      </c>
      <c r="P524" s="1">
        <v>38</v>
      </c>
      <c r="Q524" t="s">
        <v>1318</v>
      </c>
      <c r="R524" s="1">
        <v>69652</v>
      </c>
      <c r="S524" t="s">
        <v>1032</v>
      </c>
      <c r="T524" t="s">
        <v>46</v>
      </c>
      <c r="V524" s="1">
        <v>3181</v>
      </c>
      <c r="W524" t="s">
        <v>1213</v>
      </c>
      <c r="X524" t="s">
        <v>48</v>
      </c>
      <c r="Y524" s="1">
        <v>3181</v>
      </c>
      <c r="Z524" t="s">
        <v>1213</v>
      </c>
      <c r="AA524" t="s">
        <v>48</v>
      </c>
      <c r="AB524" s="2">
        <v>1623</v>
      </c>
      <c r="AC524" s="2">
        <v>1623</v>
      </c>
      <c r="AD524" t="s">
        <v>91</v>
      </c>
      <c r="AE524" t="s">
        <v>91</v>
      </c>
      <c r="AF524" s="1">
        <v>5</v>
      </c>
      <c r="AG524" s="1">
        <v>2</v>
      </c>
      <c r="AH524" s="1" t="b">
        <f>Export4Q22[[#This Row],[Pharmacy Controller ID]]&lt;&gt;Export4Q22[[#This Row],[Medical Controller ID]]</f>
        <v>0</v>
      </c>
      <c r="AI524" t="str">
        <f t="shared" si="8"/>
        <v>71738Anthem Blue Cross Blue Shield of Wisconsin HMO-HIXHMO-HIXFALSEHealth Exchange8099Anthem BlueCross BlueShield HIX WI64556Anthem BlueCross BlueShield HIX WI990Anthem HIX67Anthem Health Exchange3181Anthem, Inc.38Anthem Blue Cross and Blue Shield69652IngenioRxCustom3181Anthem, Inc.Parent3181Anthem, Inc.Parent16231623WIWI52</v>
      </c>
      <c r="AJ524" s="8" t="str">
        <f>IFERROR(IF(_xlfn.XLOOKUP(Export4Q22[[#This Row],[Plan ID]],#REF!,#REF!)=Export4Q22[[#This Row],[Concatenate]],"Same","Change"),"New")</f>
        <v>New</v>
      </c>
    </row>
    <row r="525" spans="1:36" x14ac:dyDescent="0.25">
      <c r="A525" s="1">
        <v>63559</v>
      </c>
      <c r="B525" t="s">
        <v>1363</v>
      </c>
      <c r="C525" t="s">
        <v>159</v>
      </c>
      <c r="D525" t="s">
        <v>37</v>
      </c>
      <c r="E525" t="s">
        <v>160</v>
      </c>
      <c r="F525" s="1">
        <v>8152</v>
      </c>
      <c r="G525" t="s">
        <v>269</v>
      </c>
      <c r="H525" s="3">
        <v>61351</v>
      </c>
      <c r="I525" t="s">
        <v>1364</v>
      </c>
      <c r="J525" s="1">
        <v>91</v>
      </c>
      <c r="K525" t="s">
        <v>1365</v>
      </c>
      <c r="L525" s="1">
        <v>70</v>
      </c>
      <c r="M525" t="s">
        <v>1366</v>
      </c>
      <c r="N525" s="1">
        <v>3181</v>
      </c>
      <c r="O525" t="s">
        <v>1213</v>
      </c>
      <c r="P525" s="1">
        <v>38</v>
      </c>
      <c r="Q525" t="s">
        <v>1318</v>
      </c>
      <c r="R525" s="1">
        <v>60208</v>
      </c>
      <c r="S525" t="s">
        <v>181</v>
      </c>
      <c r="T525" t="s">
        <v>46</v>
      </c>
      <c r="U525" t="s">
        <v>47</v>
      </c>
      <c r="V525" s="1">
        <v>63617</v>
      </c>
      <c r="W525" t="s">
        <v>273</v>
      </c>
      <c r="X525" t="s">
        <v>240</v>
      </c>
      <c r="Y525" s="1">
        <v>3181</v>
      </c>
      <c r="Z525" t="s">
        <v>1213</v>
      </c>
      <c r="AA525" t="s">
        <v>48</v>
      </c>
      <c r="AB525" s="2">
        <v>166492</v>
      </c>
      <c r="AC525" s="2">
        <v>166492</v>
      </c>
      <c r="AD525" t="s">
        <v>274</v>
      </c>
      <c r="AE525" t="s">
        <v>274</v>
      </c>
      <c r="AF525" s="1">
        <v>30</v>
      </c>
      <c r="AG525" s="1">
        <v>2</v>
      </c>
      <c r="AH525" s="1" t="b">
        <f>Export4Q22[[#This Row],[Pharmacy Controller ID]]&lt;&gt;Export4Q22[[#This Row],[Medical Controller ID]]</f>
        <v>1</v>
      </c>
      <c r="AI525" t="str">
        <f t="shared" si="8"/>
        <v>63559Anthem BCBS Kentucky MedicaidHMO - MedicaidFALSEManaged Medicaid8152Kentucky Single Medicaid MCO61351Anthem BlueCross BlueShield Kentucky Medicaid91Anthem Medicaid KY70Anthem Managed Medicaid Kentucky3181Anthem, Inc.38Anthem Blue Cross and Blue Shield60208MedImpact Healthcare Systems, Inc.CustomPBM Claims63617State of KentuckyOverride3181Anthem, Inc.Parent166492166492KYKY302</v>
      </c>
      <c r="AJ525" s="8" t="str">
        <f>IFERROR(IF(_xlfn.XLOOKUP(Export4Q22[[#This Row],[Plan ID]],#REF!,#REF!)=Export4Q22[[#This Row],[Concatenate]],"Same","Change"),"New")</f>
        <v>New</v>
      </c>
    </row>
    <row r="526" spans="1:36" x14ac:dyDescent="0.25">
      <c r="A526" s="1">
        <v>2841</v>
      </c>
      <c r="B526" t="s">
        <v>1367</v>
      </c>
      <c r="C526" t="s">
        <v>159</v>
      </c>
      <c r="D526" t="s">
        <v>37</v>
      </c>
      <c r="E526" t="s">
        <v>160</v>
      </c>
      <c r="F526" s="1">
        <v>7709</v>
      </c>
      <c r="G526" t="s">
        <v>251</v>
      </c>
      <c r="H526" s="3">
        <v>59822</v>
      </c>
      <c r="I526" t="s">
        <v>1368</v>
      </c>
      <c r="J526" s="1">
        <v>83</v>
      </c>
      <c r="K526" t="s">
        <v>1368</v>
      </c>
      <c r="L526" s="1">
        <v>68</v>
      </c>
      <c r="M526" t="s">
        <v>1369</v>
      </c>
      <c r="N526" s="1">
        <v>3181</v>
      </c>
      <c r="O526" t="s">
        <v>1213</v>
      </c>
      <c r="P526" s="1">
        <v>43</v>
      </c>
      <c r="Q526" t="s">
        <v>1332</v>
      </c>
      <c r="R526" s="1">
        <v>2596</v>
      </c>
      <c r="S526" t="s">
        <v>238</v>
      </c>
      <c r="T526" t="s">
        <v>46</v>
      </c>
      <c r="U526" t="s">
        <v>47</v>
      </c>
      <c r="V526" s="1">
        <v>63603</v>
      </c>
      <c r="W526" t="s">
        <v>255</v>
      </c>
      <c r="X526" t="s">
        <v>240</v>
      </c>
      <c r="Y526" s="1">
        <v>3181</v>
      </c>
      <c r="Z526" t="s">
        <v>1213</v>
      </c>
      <c r="AA526" t="s">
        <v>48</v>
      </c>
      <c r="AB526" s="2">
        <v>814997</v>
      </c>
      <c r="AC526" s="2">
        <v>814997</v>
      </c>
      <c r="AD526" t="s">
        <v>53</v>
      </c>
      <c r="AE526" t="s">
        <v>53</v>
      </c>
      <c r="AF526" s="1">
        <v>7</v>
      </c>
      <c r="AG526" s="1">
        <v>2</v>
      </c>
      <c r="AH526" s="1" t="b">
        <f>Export4Q22[[#This Row],[Pharmacy Controller ID]]&lt;&gt;Export4Q22[[#This Row],[Medical Controller ID]]</f>
        <v>1</v>
      </c>
      <c r="AI526" t="str">
        <f t="shared" si="8"/>
        <v>2841Anthem Blue Cross of California Medi-CalHMO - MedicaidFALSEManaged Medicaid7709Medi Cal Medicaid_Load_Batch_459822Anthem BlueCross California Medicaid83Anthem BlueCross California Medicaid68Anthem Managed Medicaid California3181Anthem, Inc.43Anthem Blue Cross2596Magellan Rx ManagementCustomPBM Claims63603State of CaliforniaOverride3181Anthem, Inc.Parent814997814997CACA72</v>
      </c>
      <c r="AJ526" s="8" t="str">
        <f>IFERROR(IF(_xlfn.XLOOKUP(Export4Q22[[#This Row],[Plan ID]],#REF!,#REF!)=Export4Q22[[#This Row],[Concatenate]],"Same","Change"),"New")</f>
        <v>New</v>
      </c>
    </row>
    <row r="527" spans="1:36" x14ac:dyDescent="0.25">
      <c r="A527" s="1">
        <v>63214</v>
      </c>
      <c r="B527" t="s">
        <v>1370</v>
      </c>
      <c r="C527" t="s">
        <v>345</v>
      </c>
      <c r="D527" t="s">
        <v>37</v>
      </c>
      <c r="E527" t="s">
        <v>327</v>
      </c>
      <c r="F527" s="1">
        <v>2900</v>
      </c>
      <c r="G527" t="s">
        <v>1371</v>
      </c>
      <c r="H527" s="3">
        <v>61125</v>
      </c>
      <c r="I527" t="s">
        <v>1371</v>
      </c>
      <c r="J527" s="1">
        <v>991</v>
      </c>
      <c r="K527" t="s">
        <v>1372</v>
      </c>
      <c r="L527" s="1">
        <v>67</v>
      </c>
      <c r="M527" t="s">
        <v>1336</v>
      </c>
      <c r="N527" s="1">
        <v>3181</v>
      </c>
      <c r="O527" t="s">
        <v>1213</v>
      </c>
      <c r="P527" s="1">
        <v>38</v>
      </c>
      <c r="Q527" t="s">
        <v>1318</v>
      </c>
      <c r="R527" s="1">
        <v>69652</v>
      </c>
      <c r="S527" t="s">
        <v>1032</v>
      </c>
      <c r="T527" t="s">
        <v>46</v>
      </c>
      <c r="U527" t="s">
        <v>47</v>
      </c>
      <c r="V527" s="1">
        <v>3181</v>
      </c>
      <c r="W527" t="s">
        <v>1213</v>
      </c>
      <c r="X527" t="s">
        <v>48</v>
      </c>
      <c r="Y527" s="1">
        <v>3181</v>
      </c>
      <c r="Z527" t="s">
        <v>1213</v>
      </c>
      <c r="AA527" t="s">
        <v>48</v>
      </c>
      <c r="AB527" s="2">
        <v>66090</v>
      </c>
      <c r="AC527" s="2">
        <v>66090</v>
      </c>
      <c r="AD527" t="s">
        <v>53</v>
      </c>
      <c r="AE527" t="s">
        <v>53</v>
      </c>
      <c r="AF527" s="1">
        <v>5</v>
      </c>
      <c r="AG527" s="1">
        <v>2</v>
      </c>
      <c r="AH527" s="1" t="b">
        <f>Export4Q22[[#This Row],[Pharmacy Controller ID]]&lt;&gt;Export4Q22[[#This Row],[Medical Controller ID]]</f>
        <v>0</v>
      </c>
      <c r="AI527" t="str">
        <f t="shared" si="8"/>
        <v>63214Anthem Blue Cross of California PPO HIXPPO-HIXFALSEHealth Exchange2900Anthem BlueCross HIX CA61125Anthem BlueCross HIX CA991Anthem HIX CA67Anthem Health Exchange3181Anthem, Inc.38Anthem Blue Cross and Blue Shield69652IngenioRxCustomPBM Claims3181Anthem, Inc.Parent3181Anthem, Inc.Parent6609066090CACA52</v>
      </c>
      <c r="AJ527" s="8" t="str">
        <f>IFERROR(IF(_xlfn.XLOOKUP(Export4Q22[[#This Row],[Plan ID]],#REF!,#REF!)=Export4Q22[[#This Row],[Concatenate]],"Same","Change"),"New")</f>
        <v>New</v>
      </c>
    </row>
    <row r="528" spans="1:36" x14ac:dyDescent="0.25">
      <c r="A528" s="1">
        <v>65440</v>
      </c>
      <c r="B528" t="s">
        <v>1373</v>
      </c>
      <c r="C528" t="s">
        <v>332</v>
      </c>
      <c r="D528" t="s">
        <v>37</v>
      </c>
      <c r="E528" t="s">
        <v>327</v>
      </c>
      <c r="F528" s="1">
        <v>2900</v>
      </c>
      <c r="G528" t="s">
        <v>1371</v>
      </c>
      <c r="H528" s="3">
        <v>61125</v>
      </c>
      <c r="I528" t="s">
        <v>1371</v>
      </c>
      <c r="J528" s="1">
        <v>991</v>
      </c>
      <c r="K528" t="s">
        <v>1372</v>
      </c>
      <c r="L528" s="1">
        <v>67</v>
      </c>
      <c r="M528" t="s">
        <v>1336</v>
      </c>
      <c r="N528" s="1">
        <v>3181</v>
      </c>
      <c r="O528" t="s">
        <v>1213</v>
      </c>
      <c r="P528" s="1">
        <v>38</v>
      </c>
      <c r="Q528" t="s">
        <v>1318</v>
      </c>
      <c r="R528" s="1">
        <v>69652</v>
      </c>
      <c r="S528" t="s">
        <v>1032</v>
      </c>
      <c r="T528" t="s">
        <v>46</v>
      </c>
      <c r="U528" t="s">
        <v>47</v>
      </c>
      <c r="V528" s="1">
        <v>3181</v>
      </c>
      <c r="W528" t="s">
        <v>1213</v>
      </c>
      <c r="X528" t="s">
        <v>48</v>
      </c>
      <c r="Y528" s="1">
        <v>3181</v>
      </c>
      <c r="Z528" t="s">
        <v>1213</v>
      </c>
      <c r="AA528" t="s">
        <v>48</v>
      </c>
      <c r="AB528" s="2">
        <v>12163</v>
      </c>
      <c r="AC528" s="2">
        <v>12163</v>
      </c>
      <c r="AD528" t="s">
        <v>53</v>
      </c>
      <c r="AE528" t="s">
        <v>53</v>
      </c>
      <c r="AF528" s="1">
        <v>5</v>
      </c>
      <c r="AG528" s="1">
        <v>2</v>
      </c>
      <c r="AH528" s="1" t="b">
        <f>Export4Q22[[#This Row],[Pharmacy Controller ID]]&lt;&gt;Export4Q22[[#This Row],[Medical Controller ID]]</f>
        <v>0</v>
      </c>
      <c r="AI528" t="str">
        <f t="shared" si="8"/>
        <v>65440Anthem Blue Cross of California HDHP HIXHDHP-HIXFALSEHealth Exchange2900Anthem BlueCross HIX CA61125Anthem BlueCross HIX CA991Anthem HIX CA67Anthem Health Exchange3181Anthem, Inc.38Anthem Blue Cross and Blue Shield69652IngenioRxCustomPBM Claims3181Anthem, Inc.Parent3181Anthem, Inc.Parent1216312163CACA52</v>
      </c>
      <c r="AJ528" s="8" t="str">
        <f>IFERROR(IF(_xlfn.XLOOKUP(Export4Q22[[#This Row],[Plan ID]],#REF!,#REF!)=Export4Q22[[#This Row],[Concatenate]],"Same","Change"),"New")</f>
        <v>New</v>
      </c>
    </row>
    <row r="529" spans="1:36" x14ac:dyDescent="0.25">
      <c r="A529" s="1">
        <v>70298</v>
      </c>
      <c r="B529" t="s">
        <v>1374</v>
      </c>
      <c r="C529" t="s">
        <v>326</v>
      </c>
      <c r="D529" t="s">
        <v>37</v>
      </c>
      <c r="E529" t="s">
        <v>327</v>
      </c>
      <c r="F529" s="1">
        <v>2900</v>
      </c>
      <c r="G529" t="s">
        <v>1371</v>
      </c>
      <c r="H529" s="3">
        <v>61125</v>
      </c>
      <c r="I529" t="s">
        <v>1371</v>
      </c>
      <c r="J529" s="1">
        <v>991</v>
      </c>
      <c r="K529" t="s">
        <v>1372</v>
      </c>
      <c r="L529" s="1">
        <v>67</v>
      </c>
      <c r="M529" t="s">
        <v>1336</v>
      </c>
      <c r="N529" s="1">
        <v>3181</v>
      </c>
      <c r="O529" t="s">
        <v>1213</v>
      </c>
      <c r="P529" s="1">
        <v>38</v>
      </c>
      <c r="Q529" t="s">
        <v>1318</v>
      </c>
      <c r="R529" s="1">
        <v>69652</v>
      </c>
      <c r="S529" t="s">
        <v>1032</v>
      </c>
      <c r="T529" t="s">
        <v>46</v>
      </c>
      <c r="U529" t="s">
        <v>47</v>
      </c>
      <c r="V529" s="1">
        <v>3181</v>
      </c>
      <c r="W529" t="s">
        <v>1213</v>
      </c>
      <c r="X529" t="s">
        <v>48</v>
      </c>
      <c r="Y529" s="1">
        <v>3181</v>
      </c>
      <c r="Z529" t="s">
        <v>1213</v>
      </c>
      <c r="AA529" t="s">
        <v>48</v>
      </c>
      <c r="AB529" s="2">
        <v>67267</v>
      </c>
      <c r="AC529" s="2">
        <v>67267</v>
      </c>
      <c r="AD529" t="s">
        <v>53</v>
      </c>
      <c r="AE529" t="s">
        <v>53</v>
      </c>
      <c r="AF529" s="1">
        <v>5</v>
      </c>
      <c r="AG529" s="1">
        <v>2</v>
      </c>
      <c r="AH529" s="1" t="b">
        <f>Export4Q22[[#This Row],[Pharmacy Controller ID]]&lt;&gt;Export4Q22[[#This Row],[Medical Controller ID]]</f>
        <v>0</v>
      </c>
      <c r="AI529" t="str">
        <f t="shared" si="8"/>
        <v>70298Anthem Blue Cross of California-HMO HIXHMO-HIXFALSEHealth Exchange2900Anthem BlueCross HIX CA61125Anthem BlueCross HIX CA991Anthem HIX CA67Anthem Health Exchange3181Anthem, Inc.38Anthem Blue Cross and Blue Shield69652IngenioRxCustomPBM Claims3181Anthem, Inc.Parent3181Anthem, Inc.Parent6726767267CACA52</v>
      </c>
      <c r="AJ529" s="8" t="str">
        <f>IFERROR(IF(_xlfn.XLOOKUP(Export4Q22[[#This Row],[Plan ID]],#REF!,#REF!)=Export4Q22[[#This Row],[Concatenate]],"Same","Change"),"New")</f>
        <v>New</v>
      </c>
    </row>
    <row r="530" spans="1:36" x14ac:dyDescent="0.25">
      <c r="A530" s="1">
        <v>15373</v>
      </c>
      <c r="B530" t="s">
        <v>1375</v>
      </c>
      <c r="C530" t="s">
        <v>176</v>
      </c>
      <c r="D530" t="s">
        <v>37</v>
      </c>
      <c r="E530" t="s">
        <v>177</v>
      </c>
      <c r="F530" s="1">
        <v>4181</v>
      </c>
      <c r="G530" t="s">
        <v>1376</v>
      </c>
      <c r="H530" s="3">
        <v>61871</v>
      </c>
      <c r="I530" t="s">
        <v>1376</v>
      </c>
      <c r="J530" s="1">
        <v>989</v>
      </c>
      <c r="K530" t="s">
        <v>1316</v>
      </c>
      <c r="L530" s="1">
        <v>66</v>
      </c>
      <c r="M530" t="s">
        <v>1317</v>
      </c>
      <c r="N530" s="1">
        <v>3181</v>
      </c>
      <c r="O530" t="s">
        <v>1213</v>
      </c>
      <c r="P530" s="1">
        <v>38</v>
      </c>
      <c r="Q530" t="s">
        <v>1318</v>
      </c>
      <c r="R530" s="1">
        <v>69652</v>
      </c>
      <c r="S530" t="s">
        <v>1032</v>
      </c>
      <c r="T530" t="s">
        <v>46</v>
      </c>
      <c r="U530" t="s">
        <v>47</v>
      </c>
      <c r="V530" s="1">
        <v>3181</v>
      </c>
      <c r="W530" t="s">
        <v>1213</v>
      </c>
      <c r="X530" t="s">
        <v>48</v>
      </c>
      <c r="Y530" s="1"/>
      <c r="AA530" t="s">
        <v>150</v>
      </c>
      <c r="AB530" s="2">
        <v>156275</v>
      </c>
      <c r="AC530" s="2">
        <v>0</v>
      </c>
      <c r="AD530" t="s">
        <v>1377</v>
      </c>
      <c r="AF530" s="1">
        <v>5</v>
      </c>
      <c r="AG530" s="1"/>
      <c r="AH530" s="1" t="b">
        <f>Export4Q22[[#This Row],[Pharmacy Controller ID]]&lt;&gt;Export4Q22[[#This Row],[Medical Controller ID]]</f>
        <v>1</v>
      </c>
      <c r="AI530" t="str">
        <f t="shared" si="8"/>
        <v>15373Commonwealth of VirginiaEmployerFALSECommercial4181Anthem COVA Care61871Anthem COVA Care989Anthem Commercial National66Anthem Commercial3181Anthem, Inc.38Anthem Blue Cross and Blue Shield69652IngenioRxCustomPBM Claims3181Anthem, Inc.Parent1562750AZ,DC,VA,WA5</v>
      </c>
      <c r="AJ530" s="8" t="str">
        <f>IFERROR(IF(_xlfn.XLOOKUP(Export4Q22[[#This Row],[Plan ID]],#REF!,#REF!)=Export4Q22[[#This Row],[Concatenate]],"Same","Change"),"New")</f>
        <v>New</v>
      </c>
    </row>
    <row r="531" spans="1:36" x14ac:dyDescent="0.25">
      <c r="A531" s="1">
        <v>61474</v>
      </c>
      <c r="B531" t="s">
        <v>1378</v>
      </c>
      <c r="C531" t="s">
        <v>176</v>
      </c>
      <c r="D531" t="s">
        <v>37</v>
      </c>
      <c r="E531" t="s">
        <v>177</v>
      </c>
      <c r="F531" s="1">
        <v>4181</v>
      </c>
      <c r="G531" t="s">
        <v>1376</v>
      </c>
      <c r="H531" s="3">
        <v>61871</v>
      </c>
      <c r="I531" t="s">
        <v>1376</v>
      </c>
      <c r="J531" s="1">
        <v>989</v>
      </c>
      <c r="K531" t="s">
        <v>1316</v>
      </c>
      <c r="L531" s="1">
        <v>66</v>
      </c>
      <c r="M531" t="s">
        <v>1317</v>
      </c>
      <c r="N531" s="1">
        <v>3181</v>
      </c>
      <c r="O531" t="s">
        <v>1213</v>
      </c>
      <c r="P531" s="1">
        <v>38</v>
      </c>
      <c r="Q531" t="s">
        <v>1318</v>
      </c>
      <c r="R531" s="1">
        <v>69652</v>
      </c>
      <c r="S531" t="s">
        <v>1032</v>
      </c>
      <c r="T531" t="s">
        <v>46</v>
      </c>
      <c r="U531" t="s">
        <v>47</v>
      </c>
      <c r="V531" s="1">
        <v>3181</v>
      </c>
      <c r="W531" t="s">
        <v>1213</v>
      </c>
      <c r="X531" t="s">
        <v>48</v>
      </c>
      <c r="Y531" s="1"/>
      <c r="AA531" t="s">
        <v>150</v>
      </c>
      <c r="AB531" s="2">
        <v>1</v>
      </c>
      <c r="AC531" s="2">
        <v>0</v>
      </c>
      <c r="AD531" t="s">
        <v>307</v>
      </c>
      <c r="AF531" s="1">
        <v>5</v>
      </c>
      <c r="AG531" s="1"/>
      <c r="AH531" s="1" t="b">
        <f>Export4Q22[[#This Row],[Pharmacy Controller ID]]&lt;&gt;Export4Q22[[#This Row],[Medical Controller ID]]</f>
        <v>1</v>
      </c>
      <c r="AI531" t="str">
        <f t="shared" si="8"/>
        <v>61474Old Dominion UniversityEmployerFALSECommercial4181Anthem COVA Care61871Anthem COVA Care989Anthem Commercial National66Anthem Commercial3181Anthem, Inc.38Anthem Blue Cross and Blue Shield69652IngenioRxCustomPBM Claims3181Anthem, Inc.Parent10VA5</v>
      </c>
      <c r="AJ531" s="8" t="str">
        <f>IFERROR(IF(_xlfn.XLOOKUP(Export4Q22[[#This Row],[Plan ID]],#REF!,#REF!)=Export4Q22[[#This Row],[Concatenate]],"Same","Change"),"New")</f>
        <v>New</v>
      </c>
    </row>
    <row r="532" spans="1:36" x14ac:dyDescent="0.25">
      <c r="A532" s="1">
        <v>66884</v>
      </c>
      <c r="B532" t="s">
        <v>1379</v>
      </c>
      <c r="C532" t="s">
        <v>195</v>
      </c>
      <c r="D532" t="s">
        <v>37</v>
      </c>
      <c r="E532" t="s">
        <v>177</v>
      </c>
      <c r="F532" s="1">
        <v>4675</v>
      </c>
      <c r="G532" t="s">
        <v>1380</v>
      </c>
      <c r="H532" s="3">
        <v>62097</v>
      </c>
      <c r="I532" t="s">
        <v>1380</v>
      </c>
      <c r="J532" s="1">
        <v>1138</v>
      </c>
      <c r="K532" t="s">
        <v>1381</v>
      </c>
      <c r="L532" s="1">
        <v>66</v>
      </c>
      <c r="M532" t="s">
        <v>1317</v>
      </c>
      <c r="N532" s="1">
        <v>3181</v>
      </c>
      <c r="O532" t="s">
        <v>1213</v>
      </c>
      <c r="P532" s="1">
        <v>38</v>
      </c>
      <c r="Q532" t="s">
        <v>1318</v>
      </c>
      <c r="R532" s="1">
        <v>69652</v>
      </c>
      <c r="S532" t="s">
        <v>1032</v>
      </c>
      <c r="T532" t="s">
        <v>46</v>
      </c>
      <c r="U532" t="s">
        <v>47</v>
      </c>
      <c r="V532" s="1">
        <v>3181</v>
      </c>
      <c r="W532" t="s">
        <v>1213</v>
      </c>
      <c r="X532" t="s">
        <v>48</v>
      </c>
      <c r="Y532" s="1">
        <v>3181</v>
      </c>
      <c r="Z532" t="s">
        <v>1213</v>
      </c>
      <c r="AA532" t="s">
        <v>48</v>
      </c>
      <c r="AB532" s="2">
        <v>7893</v>
      </c>
      <c r="AC532" s="2">
        <v>28958</v>
      </c>
      <c r="AD532" t="s">
        <v>1382</v>
      </c>
      <c r="AE532" t="s">
        <v>1382</v>
      </c>
      <c r="AF532" s="1">
        <v>5</v>
      </c>
      <c r="AG532" s="1">
        <v>2</v>
      </c>
      <c r="AH532" s="1" t="b">
        <f>Export4Q22[[#This Row],[Pharmacy Controller ID]]&lt;&gt;Export4Q22[[#This Row],[Medical Controller ID]]</f>
        <v>0</v>
      </c>
      <c r="AI532" t="str">
        <f t="shared" si="8"/>
        <v>66884Anthem BCBS Essential HMO 3 TierHMOFALSECommercial4675Anthem Essential 3 Tier62097Anthem Essential 3 Tier1138Anthem Commercial Essential66Anthem Commercial3181Anthem, Inc.38Anthem Blue Cross and Blue Shield69652IngenioRxCustomPBM Claims3181Anthem, Inc.Parent3181Anthem, Inc.Parent789328958CO,CT,GA,IN,KY,ME,MO,NH,NV,OH,VA,WICO,CT,GA,IN,KY,ME,MO,NH,NV,OH,VA,WI52</v>
      </c>
      <c r="AJ532" s="8" t="str">
        <f>IFERROR(IF(_xlfn.XLOOKUP(Export4Q22[[#This Row],[Plan ID]],#REF!,#REF!)=Export4Q22[[#This Row],[Concatenate]],"Same","Change"),"New")</f>
        <v>New</v>
      </c>
    </row>
    <row r="533" spans="1:36" x14ac:dyDescent="0.25">
      <c r="A533" s="1">
        <v>66886</v>
      </c>
      <c r="B533" t="s">
        <v>1383</v>
      </c>
      <c r="C533" t="s">
        <v>192</v>
      </c>
      <c r="D533" t="s">
        <v>37</v>
      </c>
      <c r="E533" t="s">
        <v>177</v>
      </c>
      <c r="F533" s="1">
        <v>4675</v>
      </c>
      <c r="G533" t="s">
        <v>1380</v>
      </c>
      <c r="H533" s="3">
        <v>62097</v>
      </c>
      <c r="I533" t="s">
        <v>1380</v>
      </c>
      <c r="J533" s="1">
        <v>1138</v>
      </c>
      <c r="K533" t="s">
        <v>1381</v>
      </c>
      <c r="L533" s="1">
        <v>66</v>
      </c>
      <c r="M533" t="s">
        <v>1317</v>
      </c>
      <c r="N533" s="1">
        <v>3181</v>
      </c>
      <c r="O533" t="s">
        <v>1213</v>
      </c>
      <c r="P533" s="1">
        <v>38</v>
      </c>
      <c r="Q533" t="s">
        <v>1318</v>
      </c>
      <c r="R533" s="1">
        <v>69652</v>
      </c>
      <c r="S533" t="s">
        <v>1032</v>
      </c>
      <c r="T533" t="s">
        <v>46</v>
      </c>
      <c r="U533" t="s">
        <v>47</v>
      </c>
      <c r="V533" s="1">
        <v>3181</v>
      </c>
      <c r="W533" t="s">
        <v>1213</v>
      </c>
      <c r="X533" t="s">
        <v>48</v>
      </c>
      <c r="Y533" s="1">
        <v>3181</v>
      </c>
      <c r="Z533" t="s">
        <v>1213</v>
      </c>
      <c r="AA533" t="s">
        <v>48</v>
      </c>
      <c r="AB533" s="2">
        <v>28570</v>
      </c>
      <c r="AC533" s="2">
        <v>104711</v>
      </c>
      <c r="AD533" t="s">
        <v>1382</v>
      </c>
      <c r="AE533" t="s">
        <v>1382</v>
      </c>
      <c r="AF533" s="1">
        <v>5</v>
      </c>
      <c r="AG533" s="1">
        <v>2</v>
      </c>
      <c r="AH533" s="1" t="b">
        <f>Export4Q22[[#This Row],[Pharmacy Controller ID]]&lt;&gt;Export4Q22[[#This Row],[Medical Controller ID]]</f>
        <v>0</v>
      </c>
      <c r="AI533" t="str">
        <f t="shared" si="8"/>
        <v>66886Anthem BCBS Essential PPO 3 TierPPOFALSECommercial4675Anthem Essential 3 Tier62097Anthem Essential 3 Tier1138Anthem Commercial Essential66Anthem Commercial3181Anthem, Inc.38Anthem Blue Cross and Blue Shield69652IngenioRxCustomPBM Claims3181Anthem, Inc.Parent3181Anthem, Inc.Parent28570104711CO,CT,GA,IN,KY,ME,MO,NH,NV,OH,VA,WICO,CT,GA,IN,KY,ME,MO,NH,NV,OH,VA,WI52</v>
      </c>
      <c r="AJ533" s="8" t="str">
        <f>IFERROR(IF(_xlfn.XLOOKUP(Export4Q22[[#This Row],[Plan ID]],#REF!,#REF!)=Export4Q22[[#This Row],[Concatenate]],"Same","Change"),"New")</f>
        <v>New</v>
      </c>
    </row>
    <row r="534" spans="1:36" x14ac:dyDescent="0.25">
      <c r="A534" s="1">
        <v>66890</v>
      </c>
      <c r="B534" t="s">
        <v>1384</v>
      </c>
      <c r="C534" t="s">
        <v>197</v>
      </c>
      <c r="D534" t="s">
        <v>37</v>
      </c>
      <c r="E534" t="s">
        <v>177</v>
      </c>
      <c r="F534" s="1">
        <v>4675</v>
      </c>
      <c r="G534" t="s">
        <v>1380</v>
      </c>
      <c r="H534" s="3">
        <v>62097</v>
      </c>
      <c r="I534" t="s">
        <v>1380</v>
      </c>
      <c r="J534" s="1">
        <v>1138</v>
      </c>
      <c r="K534" t="s">
        <v>1381</v>
      </c>
      <c r="L534" s="1">
        <v>66</v>
      </c>
      <c r="M534" t="s">
        <v>1317</v>
      </c>
      <c r="N534" s="1">
        <v>3181</v>
      </c>
      <c r="O534" t="s">
        <v>1213</v>
      </c>
      <c r="P534" s="1">
        <v>38</v>
      </c>
      <c r="Q534" t="s">
        <v>1318</v>
      </c>
      <c r="R534" s="1">
        <v>69652</v>
      </c>
      <c r="S534" t="s">
        <v>1032</v>
      </c>
      <c r="T534" t="s">
        <v>46</v>
      </c>
      <c r="U534" t="s">
        <v>47</v>
      </c>
      <c r="V534" s="1">
        <v>3181</v>
      </c>
      <c r="W534" t="s">
        <v>1213</v>
      </c>
      <c r="X534" t="s">
        <v>48</v>
      </c>
      <c r="Y534" s="1">
        <v>3181</v>
      </c>
      <c r="Z534" t="s">
        <v>1213</v>
      </c>
      <c r="AA534" t="s">
        <v>48</v>
      </c>
      <c r="AB534" s="2">
        <v>2107</v>
      </c>
      <c r="AC534" s="2">
        <v>7735</v>
      </c>
      <c r="AD534" t="s">
        <v>1385</v>
      </c>
      <c r="AE534" t="s">
        <v>1385</v>
      </c>
      <c r="AF534" s="1">
        <v>5</v>
      </c>
      <c r="AG534" s="1">
        <v>2</v>
      </c>
      <c r="AH534" s="1" t="b">
        <f>Export4Q22[[#This Row],[Pharmacy Controller ID]]&lt;&gt;Export4Q22[[#This Row],[Medical Controller ID]]</f>
        <v>0</v>
      </c>
      <c r="AI534" t="str">
        <f t="shared" si="8"/>
        <v>66890Anthem BCBS Essential POS 3 TierPOSFALSECommercial4675Anthem Essential 3 Tier62097Anthem Essential 3 Tier1138Anthem Commercial Essential66Anthem Commercial3181Anthem, Inc.38Anthem Blue Cross and Blue Shield69652IngenioRxCustomPBM Claims3181Anthem, Inc.Parent3181Anthem, Inc.Parent21077735GA,KY,ME,MO,VA,WIGA,KY,ME,MO,VA,WI52</v>
      </c>
      <c r="AJ534" s="8" t="str">
        <f>IFERROR(IF(_xlfn.XLOOKUP(Export4Q22[[#This Row],[Plan ID]],#REF!,#REF!)=Export4Q22[[#This Row],[Concatenate]],"Same","Change"),"New")</f>
        <v>New</v>
      </c>
    </row>
    <row r="535" spans="1:36" x14ac:dyDescent="0.25">
      <c r="A535" s="1">
        <v>66989</v>
      </c>
      <c r="B535" t="s">
        <v>1386</v>
      </c>
      <c r="C535" t="s">
        <v>195</v>
      </c>
      <c r="D535" t="s">
        <v>37</v>
      </c>
      <c r="E535" t="s">
        <v>177</v>
      </c>
      <c r="F535" s="1">
        <v>4675</v>
      </c>
      <c r="G535" t="s">
        <v>1380</v>
      </c>
      <c r="H535" s="3">
        <v>62097</v>
      </c>
      <c r="I535" t="s">
        <v>1380</v>
      </c>
      <c r="J535" s="1">
        <v>1138</v>
      </c>
      <c r="K535" t="s">
        <v>1381</v>
      </c>
      <c r="L535" s="1">
        <v>66</v>
      </c>
      <c r="M535" t="s">
        <v>1317</v>
      </c>
      <c r="N535" s="1">
        <v>3181</v>
      </c>
      <c r="O535" t="s">
        <v>1213</v>
      </c>
      <c r="P535" s="1">
        <v>38</v>
      </c>
      <c r="Q535" t="s">
        <v>1318</v>
      </c>
      <c r="R535" s="1">
        <v>69652</v>
      </c>
      <c r="S535" t="s">
        <v>1032</v>
      </c>
      <c r="T535" t="s">
        <v>46</v>
      </c>
      <c r="U535" t="s">
        <v>47</v>
      </c>
      <c r="V535" s="1">
        <v>3181</v>
      </c>
      <c r="W535" t="s">
        <v>1213</v>
      </c>
      <c r="X535" t="s">
        <v>48</v>
      </c>
      <c r="Y535" s="1">
        <v>3181</v>
      </c>
      <c r="Z535" t="s">
        <v>1213</v>
      </c>
      <c r="AA535" t="s">
        <v>48</v>
      </c>
      <c r="AB535" s="2">
        <v>3448</v>
      </c>
      <c r="AC535" s="2">
        <v>12638</v>
      </c>
      <c r="AD535" t="s">
        <v>53</v>
      </c>
      <c r="AE535" t="s">
        <v>53</v>
      </c>
      <c r="AF535" s="1">
        <v>5</v>
      </c>
      <c r="AG535" s="1">
        <v>2</v>
      </c>
      <c r="AH535" s="1" t="b">
        <f>Export4Q22[[#This Row],[Pharmacy Controller ID]]&lt;&gt;Export4Q22[[#This Row],[Medical Controller ID]]</f>
        <v>0</v>
      </c>
      <c r="AI535" t="str">
        <f t="shared" si="8"/>
        <v>66989Anthem Blue Cross of CA Essential HMO 3 TierHMOFALSECommercial4675Anthem Essential 3 Tier62097Anthem Essential 3 Tier1138Anthem Commercial Essential66Anthem Commercial3181Anthem, Inc.38Anthem Blue Cross and Blue Shield69652IngenioRxCustomPBM Claims3181Anthem, Inc.Parent3181Anthem, Inc.Parent344812638CACA52</v>
      </c>
      <c r="AJ535" s="8" t="str">
        <f>IFERROR(IF(_xlfn.XLOOKUP(Export4Q22[[#This Row],[Plan ID]],#REF!,#REF!)=Export4Q22[[#This Row],[Concatenate]],"Same","Change"),"New")</f>
        <v>New</v>
      </c>
    </row>
    <row r="536" spans="1:36" x14ac:dyDescent="0.25">
      <c r="A536" s="1">
        <v>66993</v>
      </c>
      <c r="B536" t="s">
        <v>1387</v>
      </c>
      <c r="C536" t="s">
        <v>192</v>
      </c>
      <c r="D536" t="s">
        <v>37</v>
      </c>
      <c r="E536" t="s">
        <v>177</v>
      </c>
      <c r="F536" s="1">
        <v>4675</v>
      </c>
      <c r="G536" t="s">
        <v>1380</v>
      </c>
      <c r="H536" s="3">
        <v>62097</v>
      </c>
      <c r="I536" t="s">
        <v>1380</v>
      </c>
      <c r="J536" s="1">
        <v>1138</v>
      </c>
      <c r="K536" t="s">
        <v>1381</v>
      </c>
      <c r="L536" s="1">
        <v>66</v>
      </c>
      <c r="M536" t="s">
        <v>1317</v>
      </c>
      <c r="N536" s="1">
        <v>3181</v>
      </c>
      <c r="O536" t="s">
        <v>1213</v>
      </c>
      <c r="P536" s="1">
        <v>38</v>
      </c>
      <c r="Q536" t="s">
        <v>1318</v>
      </c>
      <c r="R536" s="1">
        <v>69652</v>
      </c>
      <c r="S536" t="s">
        <v>1032</v>
      </c>
      <c r="T536" t="s">
        <v>46</v>
      </c>
      <c r="U536" t="s">
        <v>47</v>
      </c>
      <c r="V536" s="1">
        <v>3181</v>
      </c>
      <c r="W536" t="s">
        <v>1213</v>
      </c>
      <c r="X536" t="s">
        <v>48</v>
      </c>
      <c r="Y536" s="1">
        <v>3181</v>
      </c>
      <c r="Z536" t="s">
        <v>1213</v>
      </c>
      <c r="AA536" t="s">
        <v>48</v>
      </c>
      <c r="AB536" s="2">
        <v>12469</v>
      </c>
      <c r="AC536" s="2">
        <v>45690</v>
      </c>
      <c r="AD536" t="s">
        <v>53</v>
      </c>
      <c r="AE536" t="s">
        <v>53</v>
      </c>
      <c r="AF536" s="1">
        <v>5</v>
      </c>
      <c r="AG536" s="1">
        <v>2</v>
      </c>
      <c r="AH536" s="1" t="b">
        <f>Export4Q22[[#This Row],[Pharmacy Controller ID]]&lt;&gt;Export4Q22[[#This Row],[Medical Controller ID]]</f>
        <v>0</v>
      </c>
      <c r="AI536" t="str">
        <f t="shared" si="8"/>
        <v>66993Anthem Blue Cross of CA Essential PPO 3 TierPPOFALSECommercial4675Anthem Essential 3 Tier62097Anthem Essential 3 Tier1138Anthem Commercial Essential66Anthem Commercial3181Anthem, Inc.38Anthem Blue Cross and Blue Shield69652IngenioRxCustomPBM Claims3181Anthem, Inc.Parent3181Anthem, Inc.Parent1246945690CACA52</v>
      </c>
      <c r="AJ536" s="8" t="str">
        <f>IFERROR(IF(_xlfn.XLOOKUP(Export4Q22[[#This Row],[Plan ID]],#REF!,#REF!)=Export4Q22[[#This Row],[Concatenate]],"Same","Change"),"New")</f>
        <v>New</v>
      </c>
    </row>
    <row r="537" spans="1:36" x14ac:dyDescent="0.25">
      <c r="A537" s="1">
        <v>70835</v>
      </c>
      <c r="B537" t="s">
        <v>1388</v>
      </c>
      <c r="C537" t="s">
        <v>176</v>
      </c>
      <c r="D537" t="s">
        <v>37</v>
      </c>
      <c r="E537" t="s">
        <v>177</v>
      </c>
      <c r="F537" s="1">
        <v>4675</v>
      </c>
      <c r="G537" t="s">
        <v>1380</v>
      </c>
      <c r="H537" s="3">
        <v>62097</v>
      </c>
      <c r="I537" t="s">
        <v>1380</v>
      </c>
      <c r="J537" s="1">
        <v>1138</v>
      </c>
      <c r="K537" t="s">
        <v>1381</v>
      </c>
      <c r="L537" s="1">
        <v>66</v>
      </c>
      <c r="M537" t="s">
        <v>1317</v>
      </c>
      <c r="N537" s="1">
        <v>3181</v>
      </c>
      <c r="O537" t="s">
        <v>1213</v>
      </c>
      <c r="P537" s="1">
        <v>38</v>
      </c>
      <c r="Q537" t="s">
        <v>1318</v>
      </c>
      <c r="R537" s="1">
        <v>69652</v>
      </c>
      <c r="S537" t="s">
        <v>1032</v>
      </c>
      <c r="T537" t="s">
        <v>46</v>
      </c>
      <c r="V537" s="1">
        <v>3181</v>
      </c>
      <c r="W537" t="s">
        <v>1213</v>
      </c>
      <c r="X537" t="s">
        <v>48</v>
      </c>
      <c r="Y537" s="1"/>
      <c r="AA537" t="s">
        <v>150</v>
      </c>
      <c r="AB537" s="2">
        <v>75098</v>
      </c>
      <c r="AC537" s="2">
        <v>0</v>
      </c>
      <c r="AD537" t="s">
        <v>1389</v>
      </c>
      <c r="AF537" s="1">
        <v>5</v>
      </c>
      <c r="AG537" s="1"/>
      <c r="AH537" s="1" t="b">
        <f>Export4Q22[[#This Row],[Pharmacy Controller ID]]&lt;&gt;Export4Q22[[#This Row],[Medical Controller ID]]</f>
        <v>1</v>
      </c>
      <c r="AI537" t="str">
        <f t="shared" si="8"/>
        <v>70835Anthem, Inc EmployeesEmployerFALSECommercial4675Anthem Essential 3 Tier62097Anthem Essential 3 Tier1138Anthem Commercial Essential66Anthem Commercial3181Anthem, Inc.38Anthem Blue Cross and Blue Shield69652IngenioRxCustom3181Anthem, Inc.Parent750980AL,CA,CO,CT,DC,DE,FL,GA,ID,IL,IN,KS,KY,LA,MA,MD,ME,MI,MN,MO,NH,NJ,NV,NY,OH,PA,VA5</v>
      </c>
      <c r="AJ537" s="8" t="str">
        <f>IFERROR(IF(_xlfn.XLOOKUP(Export4Q22[[#This Row],[Plan ID]],#REF!,#REF!)=Export4Q22[[#This Row],[Concatenate]],"Same","Change"),"New")</f>
        <v>New</v>
      </c>
    </row>
    <row r="538" spans="1:36" x14ac:dyDescent="0.25">
      <c r="A538" s="1">
        <v>71818</v>
      </c>
      <c r="B538" t="s">
        <v>1390</v>
      </c>
      <c r="C538" t="s">
        <v>176</v>
      </c>
      <c r="D538" t="s">
        <v>37</v>
      </c>
      <c r="E538" t="s">
        <v>177</v>
      </c>
      <c r="F538" s="1">
        <v>4675</v>
      </c>
      <c r="G538" t="s">
        <v>1380</v>
      </c>
      <c r="H538" s="3">
        <v>62097</v>
      </c>
      <c r="I538" t="s">
        <v>1380</v>
      </c>
      <c r="J538" s="1">
        <v>1138</v>
      </c>
      <c r="K538" t="s">
        <v>1381</v>
      </c>
      <c r="L538" s="1">
        <v>66</v>
      </c>
      <c r="M538" t="s">
        <v>1317</v>
      </c>
      <c r="N538" s="1">
        <v>3181</v>
      </c>
      <c r="O538" t="s">
        <v>1213</v>
      </c>
      <c r="P538" s="1">
        <v>38</v>
      </c>
      <c r="Q538" t="s">
        <v>1318</v>
      </c>
      <c r="R538" s="1">
        <v>69652</v>
      </c>
      <c r="S538" t="s">
        <v>1032</v>
      </c>
      <c r="T538" t="s">
        <v>46</v>
      </c>
      <c r="V538" s="1">
        <v>3181</v>
      </c>
      <c r="W538" t="s">
        <v>1213</v>
      </c>
      <c r="X538" t="s">
        <v>48</v>
      </c>
      <c r="Y538" s="1"/>
      <c r="AA538" t="s">
        <v>150</v>
      </c>
      <c r="AB538" s="2">
        <v>7720</v>
      </c>
      <c r="AC538" s="2">
        <v>0</v>
      </c>
      <c r="AD538" t="s">
        <v>1391</v>
      </c>
      <c r="AF538" s="1">
        <v>5</v>
      </c>
      <c r="AG538" s="1"/>
      <c r="AH538" s="1" t="b">
        <f>Export4Q22[[#This Row],[Pharmacy Controller ID]]&lt;&gt;Export4Q22[[#This Row],[Medical Controller ID]]</f>
        <v>1</v>
      </c>
      <c r="AI538" t="str">
        <f t="shared" si="8"/>
        <v>71818Safelite GroupEmployerFALSECommercial4675Anthem Essential 3 Tier62097Anthem Essential 3 Tier1138Anthem Commercial Essential66Anthem Commercial3181Anthem, Inc.38Anthem Blue Cross and Blue Shield69652IngenioRxCustom3181Anthem, Inc.Parent77200AL,AZ,CA,CO,CT,DE,FL,GA,HI,IA,ID,IL,IN,KS,KY,LA,MA,MD,ME,MI,MN,MO,MS,MT,NC,NH,NJ,NM,NV,NY,OH,OK,OR,PA,SC,SD,TN,TX,UT,VA,WA,WI,WV5</v>
      </c>
      <c r="AJ538" s="8" t="str">
        <f>IFERROR(IF(_xlfn.XLOOKUP(Export4Q22[[#This Row],[Plan ID]],#REF!,#REF!)=Export4Q22[[#This Row],[Concatenate]],"Same","Change"),"New")</f>
        <v>New</v>
      </c>
    </row>
    <row r="539" spans="1:36" x14ac:dyDescent="0.25">
      <c r="A539" s="1">
        <v>66908</v>
      </c>
      <c r="B539" t="s">
        <v>1392</v>
      </c>
      <c r="C539" t="s">
        <v>195</v>
      </c>
      <c r="D539" t="s">
        <v>37</v>
      </c>
      <c r="E539" t="s">
        <v>177</v>
      </c>
      <c r="F539" s="1">
        <v>5181</v>
      </c>
      <c r="G539" t="s">
        <v>1393</v>
      </c>
      <c r="H539" s="3">
        <v>62446</v>
      </c>
      <c r="I539" t="s">
        <v>1393</v>
      </c>
      <c r="J539" s="1">
        <v>1138</v>
      </c>
      <c r="K539" t="s">
        <v>1381</v>
      </c>
      <c r="L539" s="1">
        <v>66</v>
      </c>
      <c r="M539" t="s">
        <v>1317</v>
      </c>
      <c r="N539" s="1">
        <v>3181</v>
      </c>
      <c r="O539" t="s">
        <v>1213</v>
      </c>
      <c r="P539" s="1">
        <v>38</v>
      </c>
      <c r="Q539" t="s">
        <v>1318</v>
      </c>
      <c r="R539" s="1">
        <v>69652</v>
      </c>
      <c r="S539" t="s">
        <v>1032</v>
      </c>
      <c r="T539" t="s">
        <v>46</v>
      </c>
      <c r="U539" t="s">
        <v>47</v>
      </c>
      <c r="V539" s="1">
        <v>3181</v>
      </c>
      <c r="W539" t="s">
        <v>1213</v>
      </c>
      <c r="X539" t="s">
        <v>48</v>
      </c>
      <c r="Y539" s="1">
        <v>3181</v>
      </c>
      <c r="Z539" t="s">
        <v>1213</v>
      </c>
      <c r="AA539" t="s">
        <v>48</v>
      </c>
      <c r="AB539" s="2">
        <v>0</v>
      </c>
      <c r="AC539" s="2">
        <v>0</v>
      </c>
      <c r="AD539" t="s">
        <v>1382</v>
      </c>
      <c r="AE539" t="s">
        <v>1382</v>
      </c>
      <c r="AF539" s="1">
        <v>5</v>
      </c>
      <c r="AG539" s="1">
        <v>2</v>
      </c>
      <c r="AH539" s="1" t="b">
        <f>Export4Q22[[#This Row],[Pharmacy Controller ID]]&lt;&gt;Export4Q22[[#This Row],[Medical Controller ID]]</f>
        <v>0</v>
      </c>
      <c r="AI539" t="str">
        <f t="shared" si="8"/>
        <v>66908Anthem BCBS Essential HMO 3 Tier w/1a-1bHMOFALSECommercial5181Anthem Essential 3 Tier with 1a/1b62446Anthem Essential 3 Tier with 1a/1b1138Anthem Commercial Essential66Anthem Commercial3181Anthem, Inc.38Anthem Blue Cross and Blue Shield69652IngenioRxCustomPBM Claims3181Anthem, Inc.Parent3181Anthem, Inc.Parent00CO,CT,GA,IN,KY,ME,MO,NH,NV,OH,VA,WICO,CT,GA,IN,KY,ME,MO,NH,NV,OH,VA,WI52</v>
      </c>
      <c r="AJ539" s="8" t="str">
        <f>IFERROR(IF(_xlfn.XLOOKUP(Export4Q22[[#This Row],[Plan ID]],#REF!,#REF!)=Export4Q22[[#This Row],[Concatenate]],"Same","Change"),"New")</f>
        <v>New</v>
      </c>
    </row>
    <row r="540" spans="1:36" x14ac:dyDescent="0.25">
      <c r="A540" s="1">
        <v>66911</v>
      </c>
      <c r="B540" t="s">
        <v>1394</v>
      </c>
      <c r="C540" t="s">
        <v>192</v>
      </c>
      <c r="D540" t="s">
        <v>37</v>
      </c>
      <c r="E540" t="s">
        <v>177</v>
      </c>
      <c r="F540" s="1">
        <v>5181</v>
      </c>
      <c r="G540" t="s">
        <v>1393</v>
      </c>
      <c r="H540" s="3">
        <v>62446</v>
      </c>
      <c r="I540" t="s">
        <v>1393</v>
      </c>
      <c r="J540" s="1">
        <v>1138</v>
      </c>
      <c r="K540" t="s">
        <v>1381</v>
      </c>
      <c r="L540" s="1">
        <v>66</v>
      </c>
      <c r="M540" t="s">
        <v>1317</v>
      </c>
      <c r="N540" s="1">
        <v>3181</v>
      </c>
      <c r="O540" t="s">
        <v>1213</v>
      </c>
      <c r="P540" s="1">
        <v>38</v>
      </c>
      <c r="Q540" t="s">
        <v>1318</v>
      </c>
      <c r="R540" s="1">
        <v>69652</v>
      </c>
      <c r="S540" t="s">
        <v>1032</v>
      </c>
      <c r="T540" t="s">
        <v>46</v>
      </c>
      <c r="U540" t="s">
        <v>47</v>
      </c>
      <c r="V540" s="1">
        <v>3181</v>
      </c>
      <c r="W540" t="s">
        <v>1213</v>
      </c>
      <c r="X540" t="s">
        <v>48</v>
      </c>
      <c r="Y540" s="1">
        <v>3181</v>
      </c>
      <c r="Z540" t="s">
        <v>1213</v>
      </c>
      <c r="AA540" t="s">
        <v>48</v>
      </c>
      <c r="AB540" s="2">
        <v>0</v>
      </c>
      <c r="AC540" s="2">
        <v>0</v>
      </c>
      <c r="AD540" t="s">
        <v>1382</v>
      </c>
      <c r="AE540" t="s">
        <v>1382</v>
      </c>
      <c r="AF540" s="1">
        <v>5</v>
      </c>
      <c r="AG540" s="1">
        <v>2</v>
      </c>
      <c r="AH540" s="1" t="b">
        <f>Export4Q22[[#This Row],[Pharmacy Controller ID]]&lt;&gt;Export4Q22[[#This Row],[Medical Controller ID]]</f>
        <v>0</v>
      </c>
      <c r="AI540" t="str">
        <f t="shared" si="8"/>
        <v>66911Anthem BCBS Essential PPO 3 Tier w/1a-1bPPOFALSECommercial5181Anthem Essential 3 Tier with 1a/1b62446Anthem Essential 3 Tier with 1a/1b1138Anthem Commercial Essential66Anthem Commercial3181Anthem, Inc.38Anthem Blue Cross and Blue Shield69652IngenioRxCustomPBM Claims3181Anthem, Inc.Parent3181Anthem, Inc.Parent00CO,CT,GA,IN,KY,ME,MO,NH,NV,OH,VA,WICO,CT,GA,IN,KY,ME,MO,NH,NV,OH,VA,WI52</v>
      </c>
      <c r="AJ540" s="8" t="str">
        <f>IFERROR(IF(_xlfn.XLOOKUP(Export4Q22[[#This Row],[Plan ID]],#REF!,#REF!)=Export4Q22[[#This Row],[Concatenate]],"Same","Change"),"New")</f>
        <v>New</v>
      </c>
    </row>
    <row r="541" spans="1:36" x14ac:dyDescent="0.25">
      <c r="A541" s="1">
        <v>66914</v>
      </c>
      <c r="B541" t="s">
        <v>1395</v>
      </c>
      <c r="C541" t="s">
        <v>197</v>
      </c>
      <c r="D541" t="s">
        <v>37</v>
      </c>
      <c r="E541" t="s">
        <v>177</v>
      </c>
      <c r="F541" s="1">
        <v>5181</v>
      </c>
      <c r="G541" t="s">
        <v>1393</v>
      </c>
      <c r="H541" s="3">
        <v>62446</v>
      </c>
      <c r="I541" t="s">
        <v>1393</v>
      </c>
      <c r="J541" s="1">
        <v>1138</v>
      </c>
      <c r="K541" t="s">
        <v>1381</v>
      </c>
      <c r="L541" s="1">
        <v>66</v>
      </c>
      <c r="M541" t="s">
        <v>1317</v>
      </c>
      <c r="N541" s="1">
        <v>3181</v>
      </c>
      <c r="O541" t="s">
        <v>1213</v>
      </c>
      <c r="P541" s="1">
        <v>38</v>
      </c>
      <c r="Q541" t="s">
        <v>1318</v>
      </c>
      <c r="R541" s="1">
        <v>69652</v>
      </c>
      <c r="S541" t="s">
        <v>1032</v>
      </c>
      <c r="T541" t="s">
        <v>46</v>
      </c>
      <c r="U541" t="s">
        <v>47</v>
      </c>
      <c r="V541" s="1">
        <v>3181</v>
      </c>
      <c r="W541" t="s">
        <v>1213</v>
      </c>
      <c r="X541" t="s">
        <v>48</v>
      </c>
      <c r="Y541" s="1">
        <v>3181</v>
      </c>
      <c r="Z541" t="s">
        <v>1213</v>
      </c>
      <c r="AA541" t="s">
        <v>48</v>
      </c>
      <c r="AB541" s="2">
        <v>0</v>
      </c>
      <c r="AC541" s="2">
        <v>0</v>
      </c>
      <c r="AD541" t="s">
        <v>1385</v>
      </c>
      <c r="AE541" t="s">
        <v>1385</v>
      </c>
      <c r="AF541" s="1">
        <v>5</v>
      </c>
      <c r="AG541" s="1">
        <v>2</v>
      </c>
      <c r="AH541" s="1" t="b">
        <f>Export4Q22[[#This Row],[Pharmacy Controller ID]]&lt;&gt;Export4Q22[[#This Row],[Medical Controller ID]]</f>
        <v>0</v>
      </c>
      <c r="AI541" t="str">
        <f t="shared" si="8"/>
        <v>66914Anthem BCBS Essential POS 3 Tier w/1a-1bPOSFALSECommercial5181Anthem Essential 3 Tier with 1a/1b62446Anthem Essential 3 Tier with 1a/1b1138Anthem Commercial Essential66Anthem Commercial3181Anthem, Inc.38Anthem Blue Cross and Blue Shield69652IngenioRxCustomPBM Claims3181Anthem, Inc.Parent3181Anthem, Inc.Parent00GA,KY,ME,MO,VA,WIGA,KY,ME,MO,VA,WI52</v>
      </c>
      <c r="AJ541" s="8" t="str">
        <f>IFERROR(IF(_xlfn.XLOOKUP(Export4Q22[[#This Row],[Plan ID]],#REF!,#REF!)=Export4Q22[[#This Row],[Concatenate]],"Same","Change"),"New")</f>
        <v>New</v>
      </c>
    </row>
    <row r="542" spans="1:36" x14ac:dyDescent="0.25">
      <c r="A542" s="1">
        <v>67012</v>
      </c>
      <c r="B542" t="s">
        <v>1396</v>
      </c>
      <c r="C542" t="s">
        <v>195</v>
      </c>
      <c r="D542" t="s">
        <v>37</v>
      </c>
      <c r="E542" t="s">
        <v>177</v>
      </c>
      <c r="F542" s="1">
        <v>5181</v>
      </c>
      <c r="G542" t="s">
        <v>1393</v>
      </c>
      <c r="H542" s="3">
        <v>62446</v>
      </c>
      <c r="I542" t="s">
        <v>1393</v>
      </c>
      <c r="J542" s="1">
        <v>1138</v>
      </c>
      <c r="K542" t="s">
        <v>1381</v>
      </c>
      <c r="L542" s="1">
        <v>66</v>
      </c>
      <c r="M542" t="s">
        <v>1317</v>
      </c>
      <c r="N542" s="1">
        <v>3181</v>
      </c>
      <c r="O542" t="s">
        <v>1213</v>
      </c>
      <c r="P542" s="1">
        <v>38</v>
      </c>
      <c r="Q542" t="s">
        <v>1318</v>
      </c>
      <c r="R542" s="1">
        <v>69652</v>
      </c>
      <c r="S542" t="s">
        <v>1032</v>
      </c>
      <c r="T542" t="s">
        <v>46</v>
      </c>
      <c r="U542" t="s">
        <v>47</v>
      </c>
      <c r="V542" s="1">
        <v>3181</v>
      </c>
      <c r="W542" t="s">
        <v>1213</v>
      </c>
      <c r="X542" t="s">
        <v>48</v>
      </c>
      <c r="Y542" s="1">
        <v>3181</v>
      </c>
      <c r="Z542" t="s">
        <v>1213</v>
      </c>
      <c r="AA542" t="s">
        <v>48</v>
      </c>
      <c r="AB542" s="2">
        <v>0</v>
      </c>
      <c r="AC542" s="2">
        <v>0</v>
      </c>
      <c r="AD542" t="s">
        <v>53</v>
      </c>
      <c r="AE542" t="s">
        <v>53</v>
      </c>
      <c r="AF542" s="1">
        <v>5</v>
      </c>
      <c r="AG542" s="1">
        <v>2</v>
      </c>
      <c r="AH542" s="1" t="b">
        <f>Export4Q22[[#This Row],[Pharmacy Controller ID]]&lt;&gt;Export4Q22[[#This Row],[Medical Controller ID]]</f>
        <v>0</v>
      </c>
      <c r="AI542" t="str">
        <f t="shared" si="8"/>
        <v>67012Anthem Blue Cross of CA Essential HMO 3 Tier w/1a-1bHMOFALSECommercial5181Anthem Essential 3 Tier with 1a/1b62446Anthem Essential 3 Tier with 1a/1b1138Anthem Commercial Essential66Anthem Commercial3181Anthem, Inc.38Anthem Blue Cross and Blue Shield69652IngenioRxCustomPBM Claims3181Anthem, Inc.Parent3181Anthem, Inc.Parent00CACA52</v>
      </c>
      <c r="AJ542" s="8" t="str">
        <f>IFERROR(IF(_xlfn.XLOOKUP(Export4Q22[[#This Row],[Plan ID]],#REF!,#REF!)=Export4Q22[[#This Row],[Concatenate]],"Same","Change"),"New")</f>
        <v>New</v>
      </c>
    </row>
    <row r="543" spans="1:36" x14ac:dyDescent="0.25">
      <c r="A543" s="1">
        <v>67015</v>
      </c>
      <c r="B543" t="s">
        <v>1397</v>
      </c>
      <c r="C543" t="s">
        <v>192</v>
      </c>
      <c r="D543" t="s">
        <v>37</v>
      </c>
      <c r="E543" t="s">
        <v>177</v>
      </c>
      <c r="F543" s="1">
        <v>5181</v>
      </c>
      <c r="G543" t="s">
        <v>1393</v>
      </c>
      <c r="H543" s="3">
        <v>62446</v>
      </c>
      <c r="I543" t="s">
        <v>1393</v>
      </c>
      <c r="J543" s="1">
        <v>1138</v>
      </c>
      <c r="K543" t="s">
        <v>1381</v>
      </c>
      <c r="L543" s="1">
        <v>66</v>
      </c>
      <c r="M543" t="s">
        <v>1317</v>
      </c>
      <c r="N543" s="1">
        <v>3181</v>
      </c>
      <c r="O543" t="s">
        <v>1213</v>
      </c>
      <c r="P543" s="1">
        <v>38</v>
      </c>
      <c r="Q543" t="s">
        <v>1318</v>
      </c>
      <c r="R543" s="1">
        <v>69652</v>
      </c>
      <c r="S543" t="s">
        <v>1032</v>
      </c>
      <c r="T543" t="s">
        <v>46</v>
      </c>
      <c r="U543" t="s">
        <v>47</v>
      </c>
      <c r="V543" s="1">
        <v>3181</v>
      </c>
      <c r="W543" t="s">
        <v>1213</v>
      </c>
      <c r="X543" t="s">
        <v>48</v>
      </c>
      <c r="Y543" s="1">
        <v>3181</v>
      </c>
      <c r="Z543" t="s">
        <v>1213</v>
      </c>
      <c r="AA543" t="s">
        <v>48</v>
      </c>
      <c r="AB543" s="2">
        <v>0</v>
      </c>
      <c r="AC543" s="2">
        <v>0</v>
      </c>
      <c r="AD543" t="s">
        <v>53</v>
      </c>
      <c r="AE543" t="s">
        <v>53</v>
      </c>
      <c r="AF543" s="1">
        <v>5</v>
      </c>
      <c r="AG543" s="1">
        <v>2</v>
      </c>
      <c r="AH543" s="1" t="b">
        <f>Export4Q22[[#This Row],[Pharmacy Controller ID]]&lt;&gt;Export4Q22[[#This Row],[Medical Controller ID]]</f>
        <v>0</v>
      </c>
      <c r="AI543" t="str">
        <f t="shared" si="8"/>
        <v>67015Anthem Blue Cross of CA Essential PPO 3 Tier w/1a-1bPPOFALSECommercial5181Anthem Essential 3 Tier with 1a/1b62446Anthem Essential 3 Tier with 1a/1b1138Anthem Commercial Essential66Anthem Commercial3181Anthem, Inc.38Anthem Blue Cross and Blue Shield69652IngenioRxCustomPBM Claims3181Anthem, Inc.Parent3181Anthem, Inc.Parent00CACA52</v>
      </c>
      <c r="AJ543" s="8" t="str">
        <f>IFERROR(IF(_xlfn.XLOOKUP(Export4Q22[[#This Row],[Plan ID]],#REF!,#REF!)=Export4Q22[[#This Row],[Concatenate]],"Same","Change"),"New")</f>
        <v>New</v>
      </c>
    </row>
    <row r="544" spans="1:36" x14ac:dyDescent="0.25">
      <c r="A544" s="1">
        <v>3993</v>
      </c>
      <c r="B544" t="s">
        <v>1398</v>
      </c>
      <c r="C544" t="s">
        <v>176</v>
      </c>
      <c r="D544" t="s">
        <v>37</v>
      </c>
      <c r="E544" t="s">
        <v>177</v>
      </c>
      <c r="F544" s="1">
        <v>4674</v>
      </c>
      <c r="G544" t="s">
        <v>1399</v>
      </c>
      <c r="H544" s="3">
        <v>62096</v>
      </c>
      <c r="I544" t="s">
        <v>1399</v>
      </c>
      <c r="J544" s="1">
        <v>1138</v>
      </c>
      <c r="K544" t="s">
        <v>1381</v>
      </c>
      <c r="L544" s="1">
        <v>66</v>
      </c>
      <c r="M544" t="s">
        <v>1317</v>
      </c>
      <c r="N544" s="1">
        <v>3181</v>
      </c>
      <c r="O544" t="s">
        <v>1213</v>
      </c>
      <c r="P544" s="1">
        <v>38</v>
      </c>
      <c r="Q544" t="s">
        <v>1318</v>
      </c>
      <c r="R544" s="1">
        <v>69652</v>
      </c>
      <c r="S544" t="s">
        <v>1032</v>
      </c>
      <c r="T544" t="s">
        <v>46</v>
      </c>
      <c r="U544" t="s">
        <v>182</v>
      </c>
      <c r="V544" s="1">
        <v>3181</v>
      </c>
      <c r="W544" t="s">
        <v>1213</v>
      </c>
      <c r="X544" t="s">
        <v>48</v>
      </c>
      <c r="Y544" s="1"/>
      <c r="AA544" t="s">
        <v>150</v>
      </c>
      <c r="AB544" s="2">
        <v>10512</v>
      </c>
      <c r="AC544" s="2">
        <v>0</v>
      </c>
      <c r="AD544" t="s">
        <v>1400</v>
      </c>
      <c r="AF544" s="1">
        <v>5</v>
      </c>
      <c r="AG544" s="1"/>
      <c r="AH544" s="1" t="b">
        <f>Export4Q22[[#This Row],[Pharmacy Controller ID]]&lt;&gt;Export4Q22[[#This Row],[Medical Controller ID]]</f>
        <v>1</v>
      </c>
      <c r="AI544" t="str">
        <f t="shared" si="8"/>
        <v>3993White Castle System, Inc.EmployerFALSECommercial4674Anthem Essential 4 Tier62096Anthem Essential 4 Tier1138Anthem Commercial Essential66Anthem Commercial3181Anthem, Inc.38Anthem Blue Cross and Blue Shield69652IngenioRxCustomPBM Controlled3181Anthem, Inc.Parent105120IL,IN,KY,MI,MN,MO,NJ,NV,NY,OH,PA,SC,TN,WI5</v>
      </c>
      <c r="AJ544" s="8" t="str">
        <f>IFERROR(IF(_xlfn.XLOOKUP(Export4Q22[[#This Row],[Plan ID]],#REF!,#REF!)=Export4Q22[[#This Row],[Concatenate]],"Same","Change"),"New")</f>
        <v>New</v>
      </c>
    </row>
    <row r="545" spans="1:36" x14ac:dyDescent="0.25">
      <c r="A545" s="1">
        <v>5842</v>
      </c>
      <c r="B545" t="s">
        <v>1401</v>
      </c>
      <c r="C545" t="s">
        <v>176</v>
      </c>
      <c r="D545" t="s">
        <v>37</v>
      </c>
      <c r="E545" t="s">
        <v>177</v>
      </c>
      <c r="F545" s="1">
        <v>4674</v>
      </c>
      <c r="G545" t="s">
        <v>1399</v>
      </c>
      <c r="H545" s="3">
        <v>62096</v>
      </c>
      <c r="I545" t="s">
        <v>1399</v>
      </c>
      <c r="J545" s="1">
        <v>1138</v>
      </c>
      <c r="K545" t="s">
        <v>1381</v>
      </c>
      <c r="L545" s="1">
        <v>66</v>
      </c>
      <c r="M545" t="s">
        <v>1317</v>
      </c>
      <c r="N545" s="1">
        <v>3181</v>
      </c>
      <c r="O545" t="s">
        <v>1213</v>
      </c>
      <c r="P545" s="1">
        <v>38</v>
      </c>
      <c r="Q545" t="s">
        <v>1318</v>
      </c>
      <c r="R545" s="1">
        <v>69652</v>
      </c>
      <c r="S545" t="s">
        <v>1032</v>
      </c>
      <c r="T545" t="s">
        <v>46</v>
      </c>
      <c r="U545" t="s">
        <v>182</v>
      </c>
      <c r="V545" s="1">
        <v>3181</v>
      </c>
      <c r="W545" t="s">
        <v>1213</v>
      </c>
      <c r="X545" t="s">
        <v>48</v>
      </c>
      <c r="Y545" s="1"/>
      <c r="AA545" t="s">
        <v>150</v>
      </c>
      <c r="AB545" s="2">
        <v>7127</v>
      </c>
      <c r="AC545" s="2">
        <v>0</v>
      </c>
      <c r="AD545" t="s">
        <v>74</v>
      </c>
      <c r="AF545" s="1">
        <v>5</v>
      </c>
      <c r="AG545" s="1"/>
      <c r="AH545" s="1" t="b">
        <f>Export4Q22[[#This Row],[Pharmacy Controller ID]]&lt;&gt;Export4Q22[[#This Row],[Medical Controller ID]]</f>
        <v>1</v>
      </c>
      <c r="AI545" t="str">
        <f t="shared" si="8"/>
        <v>5842Hexcel CorporationEmployerFALSECommercial4674Anthem Essential 4 Tier62096Anthem Essential 4 Tier1138Anthem Commercial Essential66Anthem Commercial3181Anthem, Inc.38Anthem Blue Cross and Blue Shield69652IngenioRxCustomPBM Controlled3181Anthem, Inc.Parent71270CT5</v>
      </c>
      <c r="AJ545" s="8" t="str">
        <f>IFERROR(IF(_xlfn.XLOOKUP(Export4Q22[[#This Row],[Plan ID]],#REF!,#REF!)=Export4Q22[[#This Row],[Concatenate]],"Same","Change"),"New")</f>
        <v>New</v>
      </c>
    </row>
    <row r="546" spans="1:36" x14ac:dyDescent="0.25">
      <c r="A546" s="1">
        <v>18007</v>
      </c>
      <c r="B546" t="s">
        <v>1402</v>
      </c>
      <c r="C546" t="s">
        <v>201</v>
      </c>
      <c r="D546" t="s">
        <v>37</v>
      </c>
      <c r="E546" t="s">
        <v>177</v>
      </c>
      <c r="F546" s="1">
        <v>4674</v>
      </c>
      <c r="G546" t="s">
        <v>1399</v>
      </c>
      <c r="H546" s="3">
        <v>62096</v>
      </c>
      <c r="I546" t="s">
        <v>1399</v>
      </c>
      <c r="J546" s="1">
        <v>1138</v>
      </c>
      <c r="K546" t="s">
        <v>1381</v>
      </c>
      <c r="L546" s="1">
        <v>66</v>
      </c>
      <c r="M546" t="s">
        <v>1317</v>
      </c>
      <c r="N546" s="1">
        <v>3181</v>
      </c>
      <c r="O546" t="s">
        <v>1213</v>
      </c>
      <c r="P546" s="1">
        <v>38</v>
      </c>
      <c r="Q546" t="s">
        <v>1318</v>
      </c>
      <c r="R546" s="1">
        <v>69652</v>
      </c>
      <c r="S546" t="s">
        <v>1032</v>
      </c>
      <c r="T546" t="s">
        <v>46</v>
      </c>
      <c r="U546" t="s">
        <v>47</v>
      </c>
      <c r="V546" s="1">
        <v>3181</v>
      </c>
      <c r="W546" t="s">
        <v>1213</v>
      </c>
      <c r="X546" t="s">
        <v>48</v>
      </c>
      <c r="Y546" s="1">
        <v>3181</v>
      </c>
      <c r="Z546" t="s">
        <v>1213</v>
      </c>
      <c r="AA546" t="s">
        <v>48</v>
      </c>
      <c r="AB546" s="2">
        <v>59905</v>
      </c>
      <c r="AC546" s="2">
        <v>59905</v>
      </c>
      <c r="AD546" t="s">
        <v>419</v>
      </c>
      <c r="AE546" t="s">
        <v>419</v>
      </c>
      <c r="AF546" s="1">
        <v>5</v>
      </c>
      <c r="AG546" s="1">
        <v>2</v>
      </c>
      <c r="AH546" s="1" t="b">
        <f>Export4Q22[[#This Row],[Pharmacy Controller ID]]&lt;&gt;Export4Q22[[#This Row],[Medical Controller ID]]</f>
        <v>0</v>
      </c>
      <c r="AI546" t="str">
        <f t="shared" si="8"/>
        <v>18007Blue Preferred FEHBPOther InsurerFALSECommercial4674Anthem Essential 4 Tier62096Anthem Essential 4 Tier1138Anthem Commercial Essential66Anthem Commercial3181Anthem, Inc.38Anthem Blue Cross and Blue Shield69652IngenioRxCustomPBM Claims3181Anthem, Inc.Parent3181Anthem, Inc.Parent5990559905IL,MOIL,MO52</v>
      </c>
      <c r="AJ546" s="8" t="str">
        <f>IFERROR(IF(_xlfn.XLOOKUP(Export4Q22[[#This Row],[Plan ID]],#REF!,#REF!)=Export4Q22[[#This Row],[Concatenate]],"Same","Change"),"New")</f>
        <v>New</v>
      </c>
    </row>
    <row r="547" spans="1:36" x14ac:dyDescent="0.25">
      <c r="A547" s="1">
        <v>61466</v>
      </c>
      <c r="B547" t="s">
        <v>1403</v>
      </c>
      <c r="C547" t="s">
        <v>176</v>
      </c>
      <c r="D547" t="s">
        <v>37</v>
      </c>
      <c r="E547" t="s">
        <v>177</v>
      </c>
      <c r="F547" s="1">
        <v>4674</v>
      </c>
      <c r="G547" t="s">
        <v>1399</v>
      </c>
      <c r="H547" s="3">
        <v>62096</v>
      </c>
      <c r="I547" t="s">
        <v>1399</v>
      </c>
      <c r="J547" s="1">
        <v>1138</v>
      </c>
      <c r="K547" t="s">
        <v>1381</v>
      </c>
      <c r="L547" s="1">
        <v>66</v>
      </c>
      <c r="M547" t="s">
        <v>1317</v>
      </c>
      <c r="N547" s="1">
        <v>3181</v>
      </c>
      <c r="O547" t="s">
        <v>1213</v>
      </c>
      <c r="P547" s="1">
        <v>38</v>
      </c>
      <c r="Q547" t="s">
        <v>1318</v>
      </c>
      <c r="R547" s="1">
        <v>69652</v>
      </c>
      <c r="S547" t="s">
        <v>1032</v>
      </c>
      <c r="T547" t="s">
        <v>46</v>
      </c>
      <c r="U547" t="s">
        <v>47</v>
      </c>
      <c r="V547" s="1">
        <v>3181</v>
      </c>
      <c r="W547" t="s">
        <v>1213</v>
      </c>
      <c r="X547" t="s">
        <v>48</v>
      </c>
      <c r="Y547" s="1"/>
      <c r="AA547" t="s">
        <v>150</v>
      </c>
      <c r="AB547" s="2">
        <v>1</v>
      </c>
      <c r="AC547" s="2">
        <v>0</v>
      </c>
      <c r="AD547" t="s">
        <v>307</v>
      </c>
      <c r="AF547" s="1">
        <v>5</v>
      </c>
      <c r="AG547" s="1"/>
      <c r="AH547" s="1" t="b">
        <f>Export4Q22[[#This Row],[Pharmacy Controller ID]]&lt;&gt;Export4Q22[[#This Row],[Medical Controller ID]]</f>
        <v>1</v>
      </c>
      <c r="AI547" t="str">
        <f t="shared" si="8"/>
        <v>61466Chesapeake Public SchoolsEmployerFALSECommercial4674Anthem Essential 4 Tier62096Anthem Essential 4 Tier1138Anthem Commercial Essential66Anthem Commercial3181Anthem, Inc.38Anthem Blue Cross and Blue Shield69652IngenioRxCustomPBM Claims3181Anthem, Inc.Parent10VA5</v>
      </c>
      <c r="AJ547" s="8" t="str">
        <f>IFERROR(IF(_xlfn.XLOOKUP(Export4Q22[[#This Row],[Plan ID]],#REF!,#REF!)=Export4Q22[[#This Row],[Concatenate]],"Same","Change"),"New")</f>
        <v>New</v>
      </c>
    </row>
    <row r="548" spans="1:36" x14ac:dyDescent="0.25">
      <c r="A548" s="1">
        <v>61571</v>
      </c>
      <c r="B548" t="s">
        <v>1404</v>
      </c>
      <c r="C548" t="s">
        <v>176</v>
      </c>
      <c r="D548" t="s">
        <v>37</v>
      </c>
      <c r="E548" t="s">
        <v>177</v>
      </c>
      <c r="F548" s="1">
        <v>4674</v>
      </c>
      <c r="G548" t="s">
        <v>1399</v>
      </c>
      <c r="H548" s="3">
        <v>62096</v>
      </c>
      <c r="I548" t="s">
        <v>1399</v>
      </c>
      <c r="J548" s="1">
        <v>1138</v>
      </c>
      <c r="K548" t="s">
        <v>1381</v>
      </c>
      <c r="L548" s="1">
        <v>66</v>
      </c>
      <c r="M548" t="s">
        <v>1317</v>
      </c>
      <c r="N548" s="1">
        <v>3181</v>
      </c>
      <c r="O548" t="s">
        <v>1213</v>
      </c>
      <c r="P548" s="1">
        <v>38</v>
      </c>
      <c r="Q548" t="s">
        <v>1318</v>
      </c>
      <c r="R548" s="1">
        <v>69652</v>
      </c>
      <c r="S548" t="s">
        <v>1032</v>
      </c>
      <c r="T548" t="s">
        <v>46</v>
      </c>
      <c r="U548" t="s">
        <v>182</v>
      </c>
      <c r="V548" s="1">
        <v>3181</v>
      </c>
      <c r="W548" t="s">
        <v>1213</v>
      </c>
      <c r="X548" t="s">
        <v>48</v>
      </c>
      <c r="Y548" s="1"/>
      <c r="AA548" t="s">
        <v>150</v>
      </c>
      <c r="AB548" s="2">
        <v>1</v>
      </c>
      <c r="AC548" s="2">
        <v>0</v>
      </c>
      <c r="AD548" t="s">
        <v>97</v>
      </c>
      <c r="AF548" s="1">
        <v>5</v>
      </c>
      <c r="AG548" s="1"/>
      <c r="AH548" s="1" t="b">
        <f>Export4Q22[[#This Row],[Pharmacy Controller ID]]&lt;&gt;Export4Q22[[#This Row],[Medical Controller ID]]</f>
        <v>1</v>
      </c>
      <c r="AI548" t="str">
        <f t="shared" si="8"/>
        <v>61571Miami UniversityEmployerFALSECommercial4674Anthem Essential 4 Tier62096Anthem Essential 4 Tier1138Anthem Commercial Essential66Anthem Commercial3181Anthem, Inc.38Anthem Blue Cross and Blue Shield69652IngenioRxCustomPBM Controlled3181Anthem, Inc.Parent10OH5</v>
      </c>
      <c r="AJ548" s="8" t="str">
        <f>IFERROR(IF(_xlfn.XLOOKUP(Export4Q22[[#This Row],[Plan ID]],#REF!,#REF!)=Export4Q22[[#This Row],[Concatenate]],"Same","Change"),"New")</f>
        <v>New</v>
      </c>
    </row>
    <row r="549" spans="1:36" x14ac:dyDescent="0.25">
      <c r="A549" s="1">
        <v>62257</v>
      </c>
      <c r="B549" t="s">
        <v>1405</v>
      </c>
      <c r="C549" t="s">
        <v>176</v>
      </c>
      <c r="D549" t="s">
        <v>37</v>
      </c>
      <c r="E549" t="s">
        <v>177</v>
      </c>
      <c r="F549" s="1">
        <v>4674</v>
      </c>
      <c r="G549" t="s">
        <v>1399</v>
      </c>
      <c r="H549" s="3">
        <v>62096</v>
      </c>
      <c r="I549" t="s">
        <v>1399</v>
      </c>
      <c r="J549" s="1">
        <v>1138</v>
      </c>
      <c r="K549" t="s">
        <v>1381</v>
      </c>
      <c r="L549" s="1">
        <v>66</v>
      </c>
      <c r="M549" t="s">
        <v>1317</v>
      </c>
      <c r="N549" s="1">
        <v>3181</v>
      </c>
      <c r="O549" t="s">
        <v>1213</v>
      </c>
      <c r="P549" s="1">
        <v>38</v>
      </c>
      <c r="Q549" t="s">
        <v>1318</v>
      </c>
      <c r="R549" s="1">
        <v>69652</v>
      </c>
      <c r="S549" t="s">
        <v>1032</v>
      </c>
      <c r="T549" t="s">
        <v>46</v>
      </c>
      <c r="U549" t="s">
        <v>182</v>
      </c>
      <c r="V549" s="1">
        <v>3181</v>
      </c>
      <c r="W549" t="s">
        <v>1213</v>
      </c>
      <c r="X549" t="s">
        <v>48</v>
      </c>
      <c r="Y549" s="1"/>
      <c r="AA549" t="s">
        <v>150</v>
      </c>
      <c r="AB549" s="2">
        <v>0</v>
      </c>
      <c r="AC549" s="2">
        <v>0</v>
      </c>
      <c r="AD549" t="s">
        <v>97</v>
      </c>
      <c r="AF549" s="1">
        <v>5</v>
      </c>
      <c r="AG549" s="1"/>
      <c r="AH549" s="1" t="b">
        <f>Export4Q22[[#This Row],[Pharmacy Controller ID]]&lt;&gt;Export4Q22[[#This Row],[Medical Controller ID]]</f>
        <v>1</v>
      </c>
      <c r="AI549" t="str">
        <f t="shared" si="8"/>
        <v>62257Wright State UniversityEmployerFALSECommercial4674Anthem Essential 4 Tier62096Anthem Essential 4 Tier1138Anthem Commercial Essential66Anthem Commercial3181Anthem, Inc.38Anthem Blue Cross and Blue Shield69652IngenioRxCustomPBM Controlled3181Anthem, Inc.Parent00OH5</v>
      </c>
      <c r="AJ549" s="8" t="str">
        <f>IFERROR(IF(_xlfn.XLOOKUP(Export4Q22[[#This Row],[Plan ID]],#REF!,#REF!)=Export4Q22[[#This Row],[Concatenate]],"Same","Change"),"New")</f>
        <v>New</v>
      </c>
    </row>
    <row r="550" spans="1:36" x14ac:dyDescent="0.25">
      <c r="A550" s="1">
        <v>65077</v>
      </c>
      <c r="B550" t="s">
        <v>1406</v>
      </c>
      <c r="C550" t="s">
        <v>176</v>
      </c>
      <c r="D550" t="s">
        <v>37</v>
      </c>
      <c r="E550" t="s">
        <v>177</v>
      </c>
      <c r="F550" s="1">
        <v>4674</v>
      </c>
      <c r="G550" t="s">
        <v>1399</v>
      </c>
      <c r="H550" s="3">
        <v>62096</v>
      </c>
      <c r="I550" t="s">
        <v>1399</v>
      </c>
      <c r="J550" s="1">
        <v>1138</v>
      </c>
      <c r="K550" t="s">
        <v>1381</v>
      </c>
      <c r="L550" s="1">
        <v>66</v>
      </c>
      <c r="M550" t="s">
        <v>1317</v>
      </c>
      <c r="N550" s="1">
        <v>3181</v>
      </c>
      <c r="O550" t="s">
        <v>1213</v>
      </c>
      <c r="P550" s="1">
        <v>38</v>
      </c>
      <c r="Q550" t="s">
        <v>1318</v>
      </c>
      <c r="R550" s="1">
        <v>69652</v>
      </c>
      <c r="S550" t="s">
        <v>1032</v>
      </c>
      <c r="T550" t="s">
        <v>46</v>
      </c>
      <c r="U550" t="s">
        <v>182</v>
      </c>
      <c r="V550" s="1">
        <v>3181</v>
      </c>
      <c r="W550" t="s">
        <v>1213</v>
      </c>
      <c r="X550" t="s">
        <v>48</v>
      </c>
      <c r="Y550" s="1"/>
      <c r="AA550" t="s">
        <v>150</v>
      </c>
      <c r="AB550" s="2">
        <v>25007</v>
      </c>
      <c r="AC550" s="2">
        <v>0</v>
      </c>
      <c r="AD550" t="s">
        <v>97</v>
      </c>
      <c r="AF550" s="1">
        <v>5</v>
      </c>
      <c r="AG550" s="1"/>
      <c r="AH550" s="1" t="b">
        <f>Export4Q22[[#This Row],[Pharmacy Controller ID]]&lt;&gt;Export4Q22[[#This Row],[Medical Controller ID]]</f>
        <v>1</v>
      </c>
      <c r="AI550" t="str">
        <f t="shared" si="8"/>
        <v>65077LIUNA Ohio District CouncilEmployerFALSECommercial4674Anthem Essential 4 Tier62096Anthem Essential 4 Tier1138Anthem Commercial Essential66Anthem Commercial3181Anthem, Inc.38Anthem Blue Cross and Blue Shield69652IngenioRxCustomPBM Controlled3181Anthem, Inc.Parent250070OH5</v>
      </c>
      <c r="AJ550" s="8" t="str">
        <f>IFERROR(IF(_xlfn.XLOOKUP(Export4Q22[[#This Row],[Plan ID]],#REF!,#REF!)=Export4Q22[[#This Row],[Concatenate]],"Same","Change"),"New")</f>
        <v>New</v>
      </c>
    </row>
    <row r="551" spans="1:36" x14ac:dyDescent="0.25">
      <c r="A551" s="1">
        <v>66892</v>
      </c>
      <c r="B551" t="s">
        <v>1407</v>
      </c>
      <c r="C551" t="s">
        <v>195</v>
      </c>
      <c r="D551" t="s">
        <v>37</v>
      </c>
      <c r="E551" t="s">
        <v>177</v>
      </c>
      <c r="F551" s="1">
        <v>4674</v>
      </c>
      <c r="G551" t="s">
        <v>1399</v>
      </c>
      <c r="H551" s="3">
        <v>62096</v>
      </c>
      <c r="I551" t="s">
        <v>1399</v>
      </c>
      <c r="J551" s="1">
        <v>1138</v>
      </c>
      <c r="K551" t="s">
        <v>1381</v>
      </c>
      <c r="L551" s="1">
        <v>66</v>
      </c>
      <c r="M551" t="s">
        <v>1317</v>
      </c>
      <c r="N551" s="1">
        <v>3181</v>
      </c>
      <c r="O551" t="s">
        <v>1213</v>
      </c>
      <c r="P551" s="1">
        <v>38</v>
      </c>
      <c r="Q551" t="s">
        <v>1318</v>
      </c>
      <c r="R551" s="1">
        <v>69652</v>
      </c>
      <c r="S551" t="s">
        <v>1032</v>
      </c>
      <c r="T551" t="s">
        <v>46</v>
      </c>
      <c r="U551" t="s">
        <v>47</v>
      </c>
      <c r="V551" s="1">
        <v>3181</v>
      </c>
      <c r="W551" t="s">
        <v>1213</v>
      </c>
      <c r="X551" t="s">
        <v>48</v>
      </c>
      <c r="Y551" s="1">
        <v>3181</v>
      </c>
      <c r="Z551" t="s">
        <v>1213</v>
      </c>
      <c r="AA551" t="s">
        <v>48</v>
      </c>
      <c r="AB551" s="2">
        <v>332757</v>
      </c>
      <c r="AC551" s="2">
        <v>1219836</v>
      </c>
      <c r="AD551" t="s">
        <v>1382</v>
      </c>
      <c r="AE551" t="s">
        <v>1382</v>
      </c>
      <c r="AF551" s="1">
        <v>5</v>
      </c>
      <c r="AG551" s="1">
        <v>2</v>
      </c>
      <c r="AH551" s="1" t="b">
        <f>Export4Q22[[#This Row],[Pharmacy Controller ID]]&lt;&gt;Export4Q22[[#This Row],[Medical Controller ID]]</f>
        <v>0</v>
      </c>
      <c r="AI551" t="str">
        <f t="shared" si="8"/>
        <v>66892Anthem BCBS Essential HMO 4 TierHMOFALSECommercial4674Anthem Essential 4 Tier62096Anthem Essential 4 Tier1138Anthem Commercial Essential66Anthem Commercial3181Anthem, Inc.38Anthem Blue Cross and Blue Shield69652IngenioRxCustomPBM Claims3181Anthem, Inc.Parent3181Anthem, Inc.Parent3327571219836CO,CT,GA,IN,KY,ME,MO,NH,NV,OH,VA,WICO,CT,GA,IN,KY,ME,MO,NH,NV,OH,VA,WI52</v>
      </c>
      <c r="AJ551" s="8" t="str">
        <f>IFERROR(IF(_xlfn.XLOOKUP(Export4Q22[[#This Row],[Plan ID]],#REF!,#REF!)=Export4Q22[[#This Row],[Concatenate]],"Same","Change"),"New")</f>
        <v>New</v>
      </c>
    </row>
    <row r="552" spans="1:36" x14ac:dyDescent="0.25">
      <c r="A552" s="1">
        <v>66894</v>
      </c>
      <c r="B552" t="s">
        <v>1408</v>
      </c>
      <c r="C552" t="s">
        <v>192</v>
      </c>
      <c r="D552" t="s">
        <v>37</v>
      </c>
      <c r="E552" t="s">
        <v>177</v>
      </c>
      <c r="F552" s="1">
        <v>4674</v>
      </c>
      <c r="G552" t="s">
        <v>1399</v>
      </c>
      <c r="H552" s="3">
        <v>62096</v>
      </c>
      <c r="I552" t="s">
        <v>1399</v>
      </c>
      <c r="J552" s="1">
        <v>1138</v>
      </c>
      <c r="K552" t="s">
        <v>1381</v>
      </c>
      <c r="L552" s="1">
        <v>66</v>
      </c>
      <c r="M552" t="s">
        <v>1317</v>
      </c>
      <c r="N552" s="1">
        <v>3181</v>
      </c>
      <c r="O552" t="s">
        <v>1213</v>
      </c>
      <c r="P552" s="1">
        <v>38</v>
      </c>
      <c r="Q552" t="s">
        <v>1318</v>
      </c>
      <c r="R552" s="1">
        <v>69652</v>
      </c>
      <c r="S552" t="s">
        <v>1032</v>
      </c>
      <c r="T552" t="s">
        <v>46</v>
      </c>
      <c r="U552" t="s">
        <v>47</v>
      </c>
      <c r="V552" s="1">
        <v>3181</v>
      </c>
      <c r="W552" t="s">
        <v>1213</v>
      </c>
      <c r="X552" t="s">
        <v>48</v>
      </c>
      <c r="Y552" s="1">
        <v>3181</v>
      </c>
      <c r="Z552" t="s">
        <v>1213</v>
      </c>
      <c r="AA552" t="s">
        <v>48</v>
      </c>
      <c r="AB552" s="2">
        <v>1202971</v>
      </c>
      <c r="AC552" s="2">
        <v>4409810</v>
      </c>
      <c r="AD552" t="s">
        <v>1382</v>
      </c>
      <c r="AE552" t="s">
        <v>1382</v>
      </c>
      <c r="AF552" s="1">
        <v>5</v>
      </c>
      <c r="AG552" s="1">
        <v>2</v>
      </c>
      <c r="AH552" s="1" t="b">
        <f>Export4Q22[[#This Row],[Pharmacy Controller ID]]&lt;&gt;Export4Q22[[#This Row],[Medical Controller ID]]</f>
        <v>0</v>
      </c>
      <c r="AI552" t="str">
        <f t="shared" si="8"/>
        <v>66894Anthem BCBS Essential PPO 4 TierPPOFALSECommercial4674Anthem Essential 4 Tier62096Anthem Essential 4 Tier1138Anthem Commercial Essential66Anthem Commercial3181Anthem, Inc.38Anthem Blue Cross and Blue Shield69652IngenioRxCustomPBM Claims3181Anthem, Inc.Parent3181Anthem, Inc.Parent12029714409810CO,CT,GA,IN,KY,ME,MO,NH,NV,OH,VA,WICO,CT,GA,IN,KY,ME,MO,NH,NV,OH,VA,WI52</v>
      </c>
      <c r="AJ552" s="8" t="str">
        <f>IFERROR(IF(_xlfn.XLOOKUP(Export4Q22[[#This Row],[Plan ID]],#REF!,#REF!)=Export4Q22[[#This Row],[Concatenate]],"Same","Change"),"New")</f>
        <v>New</v>
      </c>
    </row>
    <row r="553" spans="1:36" x14ac:dyDescent="0.25">
      <c r="A553" s="1">
        <v>66898</v>
      </c>
      <c r="B553" t="s">
        <v>1409</v>
      </c>
      <c r="C553" t="s">
        <v>197</v>
      </c>
      <c r="D553" t="s">
        <v>37</v>
      </c>
      <c r="E553" t="s">
        <v>177</v>
      </c>
      <c r="F553" s="1">
        <v>4674</v>
      </c>
      <c r="G553" t="s">
        <v>1399</v>
      </c>
      <c r="H553" s="3">
        <v>62096</v>
      </c>
      <c r="I553" t="s">
        <v>1399</v>
      </c>
      <c r="J553" s="1">
        <v>1138</v>
      </c>
      <c r="K553" t="s">
        <v>1381</v>
      </c>
      <c r="L553" s="1">
        <v>66</v>
      </c>
      <c r="M553" t="s">
        <v>1317</v>
      </c>
      <c r="N553" s="1">
        <v>3181</v>
      </c>
      <c r="O553" t="s">
        <v>1213</v>
      </c>
      <c r="P553" s="1">
        <v>38</v>
      </c>
      <c r="Q553" t="s">
        <v>1318</v>
      </c>
      <c r="R553" s="1">
        <v>69652</v>
      </c>
      <c r="S553" t="s">
        <v>1032</v>
      </c>
      <c r="T553" t="s">
        <v>46</v>
      </c>
      <c r="U553" t="s">
        <v>47</v>
      </c>
      <c r="V553" s="1">
        <v>3181</v>
      </c>
      <c r="W553" t="s">
        <v>1213</v>
      </c>
      <c r="X553" t="s">
        <v>48</v>
      </c>
      <c r="Y553" s="1">
        <v>3181</v>
      </c>
      <c r="Z553" t="s">
        <v>1213</v>
      </c>
      <c r="AA553" t="s">
        <v>48</v>
      </c>
      <c r="AB553" s="2">
        <v>88909</v>
      </c>
      <c r="AC553" s="2">
        <v>325933</v>
      </c>
      <c r="AD553" t="s">
        <v>1385</v>
      </c>
      <c r="AE553" t="s">
        <v>1385</v>
      </c>
      <c r="AF553" s="1">
        <v>5</v>
      </c>
      <c r="AG553" s="1">
        <v>2</v>
      </c>
      <c r="AH553" s="1" t="b">
        <f>Export4Q22[[#This Row],[Pharmacy Controller ID]]&lt;&gt;Export4Q22[[#This Row],[Medical Controller ID]]</f>
        <v>0</v>
      </c>
      <c r="AI553" t="str">
        <f t="shared" si="8"/>
        <v>66898Anthem BCBS Essential POS 4 TierPOSFALSECommercial4674Anthem Essential 4 Tier62096Anthem Essential 4 Tier1138Anthem Commercial Essential66Anthem Commercial3181Anthem, Inc.38Anthem Blue Cross and Blue Shield69652IngenioRxCustomPBM Claims3181Anthem, Inc.Parent3181Anthem, Inc.Parent88909325933GA,KY,ME,MO,VA,WIGA,KY,ME,MO,VA,WI52</v>
      </c>
      <c r="AJ553" s="8" t="str">
        <f>IFERROR(IF(_xlfn.XLOOKUP(Export4Q22[[#This Row],[Plan ID]],#REF!,#REF!)=Export4Q22[[#This Row],[Concatenate]],"Same","Change"),"New")</f>
        <v>New</v>
      </c>
    </row>
    <row r="554" spans="1:36" x14ac:dyDescent="0.25">
      <c r="A554" s="1">
        <v>66999</v>
      </c>
      <c r="B554" t="s">
        <v>1410</v>
      </c>
      <c r="C554" t="s">
        <v>195</v>
      </c>
      <c r="D554" t="s">
        <v>37</v>
      </c>
      <c r="E554" t="s">
        <v>177</v>
      </c>
      <c r="F554" s="1">
        <v>4674</v>
      </c>
      <c r="G554" t="s">
        <v>1399</v>
      </c>
      <c r="H554" s="3">
        <v>62096</v>
      </c>
      <c r="I554" t="s">
        <v>1399</v>
      </c>
      <c r="J554" s="1">
        <v>1138</v>
      </c>
      <c r="K554" t="s">
        <v>1381</v>
      </c>
      <c r="L554" s="1">
        <v>66</v>
      </c>
      <c r="M554" t="s">
        <v>1317</v>
      </c>
      <c r="N554" s="1">
        <v>3181</v>
      </c>
      <c r="O554" t="s">
        <v>1213</v>
      </c>
      <c r="P554" s="1">
        <v>38</v>
      </c>
      <c r="Q554" t="s">
        <v>1318</v>
      </c>
      <c r="R554" s="1">
        <v>69652</v>
      </c>
      <c r="S554" t="s">
        <v>1032</v>
      </c>
      <c r="T554" t="s">
        <v>46</v>
      </c>
      <c r="U554" t="s">
        <v>47</v>
      </c>
      <c r="V554" s="1">
        <v>3181</v>
      </c>
      <c r="W554" t="s">
        <v>1213</v>
      </c>
      <c r="X554" t="s">
        <v>48</v>
      </c>
      <c r="Y554" s="1">
        <v>3181</v>
      </c>
      <c r="Z554" t="s">
        <v>1213</v>
      </c>
      <c r="AA554" t="s">
        <v>48</v>
      </c>
      <c r="AB554" s="2">
        <v>145206</v>
      </c>
      <c r="AC554" s="2">
        <v>532289</v>
      </c>
      <c r="AD554" t="s">
        <v>53</v>
      </c>
      <c r="AE554" t="s">
        <v>53</v>
      </c>
      <c r="AF554" s="1">
        <v>5</v>
      </c>
      <c r="AG554" s="1">
        <v>2</v>
      </c>
      <c r="AH554" s="1" t="b">
        <f>Export4Q22[[#This Row],[Pharmacy Controller ID]]&lt;&gt;Export4Q22[[#This Row],[Medical Controller ID]]</f>
        <v>0</v>
      </c>
      <c r="AI554" t="str">
        <f t="shared" si="8"/>
        <v>66999Anthem Blue Cross of CA Essential HMO 4 TierHMOFALSECommercial4674Anthem Essential 4 Tier62096Anthem Essential 4 Tier1138Anthem Commercial Essential66Anthem Commercial3181Anthem, Inc.38Anthem Blue Cross and Blue Shield69652IngenioRxCustomPBM Claims3181Anthem, Inc.Parent3181Anthem, Inc.Parent145206532289CACA52</v>
      </c>
      <c r="AJ554" s="8" t="str">
        <f>IFERROR(IF(_xlfn.XLOOKUP(Export4Q22[[#This Row],[Plan ID]],#REF!,#REF!)=Export4Q22[[#This Row],[Concatenate]],"Same","Change"),"New")</f>
        <v>New</v>
      </c>
    </row>
    <row r="555" spans="1:36" x14ac:dyDescent="0.25">
      <c r="A555" s="1">
        <v>67005</v>
      </c>
      <c r="B555" t="s">
        <v>1411</v>
      </c>
      <c r="C555" t="s">
        <v>192</v>
      </c>
      <c r="D555" t="s">
        <v>37</v>
      </c>
      <c r="E555" t="s">
        <v>177</v>
      </c>
      <c r="F555" s="1">
        <v>4674</v>
      </c>
      <c r="G555" t="s">
        <v>1399</v>
      </c>
      <c r="H555" s="3">
        <v>62096</v>
      </c>
      <c r="I555" t="s">
        <v>1399</v>
      </c>
      <c r="J555" s="1">
        <v>1138</v>
      </c>
      <c r="K555" t="s">
        <v>1381</v>
      </c>
      <c r="L555" s="1">
        <v>66</v>
      </c>
      <c r="M555" t="s">
        <v>1317</v>
      </c>
      <c r="N555" s="1">
        <v>3181</v>
      </c>
      <c r="O555" t="s">
        <v>1213</v>
      </c>
      <c r="P555" s="1">
        <v>38</v>
      </c>
      <c r="Q555" t="s">
        <v>1318</v>
      </c>
      <c r="R555" s="1">
        <v>69652</v>
      </c>
      <c r="S555" t="s">
        <v>1032</v>
      </c>
      <c r="T555" t="s">
        <v>46</v>
      </c>
      <c r="U555" t="s">
        <v>47</v>
      </c>
      <c r="V555" s="1">
        <v>3181</v>
      </c>
      <c r="W555" t="s">
        <v>1213</v>
      </c>
      <c r="X555" t="s">
        <v>48</v>
      </c>
      <c r="Y555" s="1">
        <v>3181</v>
      </c>
      <c r="Z555" t="s">
        <v>1213</v>
      </c>
      <c r="AA555" t="s">
        <v>48</v>
      </c>
      <c r="AB555" s="2">
        <v>524930</v>
      </c>
      <c r="AC555" s="2">
        <v>1924262</v>
      </c>
      <c r="AD555" t="s">
        <v>53</v>
      </c>
      <c r="AE555" t="s">
        <v>53</v>
      </c>
      <c r="AF555" s="1">
        <v>5</v>
      </c>
      <c r="AG555" s="1">
        <v>2</v>
      </c>
      <c r="AH555" s="1" t="b">
        <f>Export4Q22[[#This Row],[Pharmacy Controller ID]]&lt;&gt;Export4Q22[[#This Row],[Medical Controller ID]]</f>
        <v>0</v>
      </c>
      <c r="AI555" t="str">
        <f t="shared" si="8"/>
        <v>67005Anthem Blue Cross of CA Essential PPO 4 TierPPOFALSECommercial4674Anthem Essential 4 Tier62096Anthem Essential 4 Tier1138Anthem Commercial Essential66Anthem Commercial3181Anthem, Inc.38Anthem Blue Cross and Blue Shield69652IngenioRxCustomPBM Claims3181Anthem, Inc.Parent3181Anthem, Inc.Parent5249301924262CACA52</v>
      </c>
      <c r="AJ555" s="8" t="str">
        <f>IFERROR(IF(_xlfn.XLOOKUP(Export4Q22[[#This Row],[Plan ID]],#REF!,#REF!)=Export4Q22[[#This Row],[Concatenate]],"Same","Change"),"New")</f>
        <v>New</v>
      </c>
    </row>
    <row r="556" spans="1:36" x14ac:dyDescent="0.25">
      <c r="A556" s="1">
        <v>69654</v>
      </c>
      <c r="B556" t="s">
        <v>1412</v>
      </c>
      <c r="C556" t="s">
        <v>201</v>
      </c>
      <c r="D556" t="s">
        <v>37</v>
      </c>
      <c r="E556" t="s">
        <v>177</v>
      </c>
      <c r="F556" s="1">
        <v>4674</v>
      </c>
      <c r="G556" t="s">
        <v>1399</v>
      </c>
      <c r="H556" s="3">
        <v>62096</v>
      </c>
      <c r="I556" t="s">
        <v>1399</v>
      </c>
      <c r="J556" s="1">
        <v>1138</v>
      </c>
      <c r="K556" t="s">
        <v>1381</v>
      </c>
      <c r="L556" s="1">
        <v>66</v>
      </c>
      <c r="M556" t="s">
        <v>1317</v>
      </c>
      <c r="N556" s="1">
        <v>3181</v>
      </c>
      <c r="O556" t="s">
        <v>1213</v>
      </c>
      <c r="P556" s="1">
        <v>38</v>
      </c>
      <c r="Q556" t="s">
        <v>1318</v>
      </c>
      <c r="R556" s="1">
        <v>69652</v>
      </c>
      <c r="S556" t="s">
        <v>1032</v>
      </c>
      <c r="T556" t="s">
        <v>46</v>
      </c>
      <c r="U556" t="s">
        <v>47</v>
      </c>
      <c r="V556" s="1">
        <v>3181</v>
      </c>
      <c r="W556" t="s">
        <v>1213</v>
      </c>
      <c r="X556" t="s">
        <v>48</v>
      </c>
      <c r="Y556" s="1">
        <v>3181</v>
      </c>
      <c r="Z556" t="s">
        <v>1213</v>
      </c>
      <c r="AA556" t="s">
        <v>48</v>
      </c>
      <c r="AB556" s="2">
        <v>105276</v>
      </c>
      <c r="AC556" s="2">
        <v>105276</v>
      </c>
      <c r="AD556" t="s">
        <v>53</v>
      </c>
      <c r="AE556" t="s">
        <v>53</v>
      </c>
      <c r="AF556" s="1">
        <v>5</v>
      </c>
      <c r="AG556" s="1">
        <v>2</v>
      </c>
      <c r="AH556" s="1" t="b">
        <f>Export4Q22[[#This Row],[Pharmacy Controller ID]]&lt;&gt;Export4Q22[[#This Row],[Medical Controller ID]]</f>
        <v>0</v>
      </c>
      <c r="AI556" t="str">
        <f t="shared" si="8"/>
        <v>69654Anthem Blue Cross Select HMO FEHBPOther InsurerFALSECommercial4674Anthem Essential 4 Tier62096Anthem Essential 4 Tier1138Anthem Commercial Essential66Anthem Commercial3181Anthem, Inc.38Anthem Blue Cross and Blue Shield69652IngenioRxCustomPBM Claims3181Anthem, Inc.Parent3181Anthem, Inc.Parent105276105276CACA52</v>
      </c>
      <c r="AJ556" s="8" t="str">
        <f>IFERROR(IF(_xlfn.XLOOKUP(Export4Q22[[#This Row],[Plan ID]],#REF!,#REF!)=Export4Q22[[#This Row],[Concatenate]],"Same","Change"),"New")</f>
        <v>New</v>
      </c>
    </row>
    <row r="557" spans="1:36" x14ac:dyDescent="0.25">
      <c r="A557" s="1">
        <v>69655</v>
      </c>
      <c r="B557" t="s">
        <v>1413</v>
      </c>
      <c r="C557" t="s">
        <v>201</v>
      </c>
      <c r="D557" t="s">
        <v>37</v>
      </c>
      <c r="E557" t="s">
        <v>177</v>
      </c>
      <c r="F557" s="1">
        <v>4674</v>
      </c>
      <c r="G557" t="s">
        <v>1399</v>
      </c>
      <c r="H557" s="3">
        <v>62096</v>
      </c>
      <c r="I557" t="s">
        <v>1399</v>
      </c>
      <c r="J557" s="1">
        <v>1138</v>
      </c>
      <c r="K557" t="s">
        <v>1381</v>
      </c>
      <c r="L557" s="1">
        <v>66</v>
      </c>
      <c r="M557" t="s">
        <v>1317</v>
      </c>
      <c r="N557" s="1">
        <v>3181</v>
      </c>
      <c r="O557" t="s">
        <v>1213</v>
      </c>
      <c r="P557" s="1">
        <v>38</v>
      </c>
      <c r="Q557" t="s">
        <v>1318</v>
      </c>
      <c r="R557" s="1">
        <v>69652</v>
      </c>
      <c r="S557" t="s">
        <v>1032</v>
      </c>
      <c r="T557" t="s">
        <v>46</v>
      </c>
      <c r="U557" t="s">
        <v>47</v>
      </c>
      <c r="V557" s="1">
        <v>3181</v>
      </c>
      <c r="W557" t="s">
        <v>1213</v>
      </c>
      <c r="X557" t="s">
        <v>48</v>
      </c>
      <c r="Y557" s="1">
        <v>3181</v>
      </c>
      <c r="Z557" t="s">
        <v>1213</v>
      </c>
      <c r="AA557" t="s">
        <v>48</v>
      </c>
      <c r="AB557" s="2">
        <v>57186</v>
      </c>
      <c r="AC557" s="2">
        <v>57186</v>
      </c>
      <c r="AD557" t="s">
        <v>338</v>
      </c>
      <c r="AE557" t="s">
        <v>338</v>
      </c>
      <c r="AF557" s="1">
        <v>5</v>
      </c>
      <c r="AG557" s="1">
        <v>2</v>
      </c>
      <c r="AH557" s="1" t="b">
        <f>Export4Q22[[#This Row],[Pharmacy Controller ID]]&lt;&gt;Export4Q22[[#This Row],[Medical Controller ID]]</f>
        <v>0</v>
      </c>
      <c r="AI557" t="str">
        <f t="shared" si="8"/>
        <v>69655Anthem Blue Open Access POS FEHBPOther InsurerFALSECommercial4674Anthem Essential 4 Tier62096Anthem Essential 4 Tier1138Anthem Commercial Essential66Anthem Commercial3181Anthem, Inc.38Anthem Blue Cross and Blue Shield69652IngenioRxCustomPBM Claims3181Anthem, Inc.Parent3181Anthem, Inc.Parent5718657186GAGA52</v>
      </c>
      <c r="AJ557" s="8" t="str">
        <f>IFERROR(IF(_xlfn.XLOOKUP(Export4Q22[[#This Row],[Plan ID]],#REF!,#REF!)=Export4Q22[[#This Row],[Concatenate]],"Same","Change"),"New")</f>
        <v>New</v>
      </c>
    </row>
    <row r="558" spans="1:36" x14ac:dyDescent="0.25">
      <c r="A558" s="1">
        <v>69656</v>
      </c>
      <c r="B558" t="s">
        <v>1414</v>
      </c>
      <c r="C558" t="s">
        <v>201</v>
      </c>
      <c r="D558" t="s">
        <v>37</v>
      </c>
      <c r="E558" t="s">
        <v>177</v>
      </c>
      <c r="F558" s="1">
        <v>4674</v>
      </c>
      <c r="G558" t="s">
        <v>1399</v>
      </c>
      <c r="H558" s="3">
        <v>62096</v>
      </c>
      <c r="I558" t="s">
        <v>1399</v>
      </c>
      <c r="J558" s="1">
        <v>1138</v>
      </c>
      <c r="K558" t="s">
        <v>1381</v>
      </c>
      <c r="L558" s="1">
        <v>66</v>
      </c>
      <c r="M558" t="s">
        <v>1317</v>
      </c>
      <c r="N558" s="1">
        <v>3181</v>
      </c>
      <c r="O558" t="s">
        <v>1213</v>
      </c>
      <c r="P558" s="1">
        <v>38</v>
      </c>
      <c r="Q558" t="s">
        <v>1318</v>
      </c>
      <c r="R558" s="1">
        <v>69652</v>
      </c>
      <c r="S558" t="s">
        <v>1032</v>
      </c>
      <c r="T558" t="s">
        <v>46</v>
      </c>
      <c r="U558" t="s">
        <v>47</v>
      </c>
      <c r="V558" s="1">
        <v>3181</v>
      </c>
      <c r="W558" t="s">
        <v>1213</v>
      </c>
      <c r="X558" t="s">
        <v>48</v>
      </c>
      <c r="Y558" s="1">
        <v>3181</v>
      </c>
      <c r="Z558" t="s">
        <v>1213</v>
      </c>
      <c r="AA558" t="s">
        <v>48</v>
      </c>
      <c r="AB558" s="2">
        <v>14570</v>
      </c>
      <c r="AC558" s="2">
        <v>14570</v>
      </c>
      <c r="AD558" t="s">
        <v>1415</v>
      </c>
      <c r="AE558" t="s">
        <v>1415</v>
      </c>
      <c r="AF558" s="1">
        <v>5</v>
      </c>
      <c r="AG558" s="1">
        <v>2</v>
      </c>
      <c r="AH558" s="1" t="b">
        <f>Export4Q22[[#This Row],[Pharmacy Controller ID]]&lt;&gt;Export4Q22[[#This Row],[Medical Controller ID]]</f>
        <v>0</v>
      </c>
      <c r="AI558" t="str">
        <f t="shared" si="8"/>
        <v>69656Anthem BlueAdvantage HMO FEHBPOther InsurerFALSECommercial4674Anthem Essential 4 Tier62096Anthem Essential 4 Tier1138Anthem Commercial Essential66Anthem Commercial3181Anthem, Inc.38Anthem Blue Cross and Blue Shield69652IngenioRxCustomPBM Claims3181Anthem, Inc.Parent3181Anthem, Inc.Parent1457014570CO,NVCO,NV52</v>
      </c>
      <c r="AJ558" s="8" t="str">
        <f>IFERROR(IF(_xlfn.XLOOKUP(Export4Q22[[#This Row],[Plan ID]],#REF!,#REF!)=Export4Q22[[#This Row],[Concatenate]],"Same","Change"),"New")</f>
        <v>New</v>
      </c>
    </row>
    <row r="559" spans="1:36" x14ac:dyDescent="0.25">
      <c r="A559" s="1">
        <v>72640</v>
      </c>
      <c r="B559" t="s">
        <v>1416</v>
      </c>
      <c r="C559" t="s">
        <v>201</v>
      </c>
      <c r="D559" t="s">
        <v>37</v>
      </c>
      <c r="E559" t="s">
        <v>177</v>
      </c>
      <c r="F559" s="1">
        <v>4674</v>
      </c>
      <c r="G559" t="s">
        <v>1399</v>
      </c>
      <c r="H559" s="3">
        <v>62096</v>
      </c>
      <c r="I559" t="s">
        <v>1399</v>
      </c>
      <c r="J559" s="1">
        <v>1138</v>
      </c>
      <c r="K559" t="s">
        <v>1381</v>
      </c>
      <c r="L559" s="1">
        <v>66</v>
      </c>
      <c r="M559" t="s">
        <v>1317</v>
      </c>
      <c r="N559" s="1">
        <v>3181</v>
      </c>
      <c r="O559" t="s">
        <v>1213</v>
      </c>
      <c r="P559" s="1">
        <v>38</v>
      </c>
      <c r="Q559" t="s">
        <v>1318</v>
      </c>
      <c r="R559" s="1">
        <v>69652</v>
      </c>
      <c r="S559" t="s">
        <v>1032</v>
      </c>
      <c r="T559" t="s">
        <v>46</v>
      </c>
      <c r="V559" s="1">
        <v>3181</v>
      </c>
      <c r="W559" t="s">
        <v>1213</v>
      </c>
      <c r="X559" t="s">
        <v>48</v>
      </c>
      <c r="Y559" s="1">
        <v>3181</v>
      </c>
      <c r="Z559" t="s">
        <v>1213</v>
      </c>
      <c r="AA559" t="s">
        <v>48</v>
      </c>
      <c r="AB559" s="2">
        <v>976</v>
      </c>
      <c r="AC559" s="2">
        <v>976</v>
      </c>
      <c r="AD559" t="s">
        <v>307</v>
      </c>
      <c r="AE559" t="s">
        <v>307</v>
      </c>
      <c r="AF559" s="1">
        <v>5</v>
      </c>
      <c r="AG559" s="1">
        <v>2</v>
      </c>
      <c r="AH559" s="1" t="b">
        <f>Export4Q22[[#This Row],[Pharmacy Controller ID]]&lt;&gt;Export4Q22[[#This Row],[Medical Controller ID]]</f>
        <v>0</v>
      </c>
      <c r="AI559" t="str">
        <f t="shared" si="8"/>
        <v>72640Healthkeepers FEHBPOther InsurerFALSECommercial4674Anthem Essential 4 Tier62096Anthem Essential 4 Tier1138Anthem Commercial Essential66Anthem Commercial3181Anthem, Inc.38Anthem Blue Cross and Blue Shield69652IngenioRxCustom3181Anthem, Inc.Parent3181Anthem, Inc.Parent976976VAVA52</v>
      </c>
      <c r="AJ559" s="8" t="str">
        <f>IFERROR(IF(_xlfn.XLOOKUP(Export4Q22[[#This Row],[Plan ID]],#REF!,#REF!)=Export4Q22[[#This Row],[Concatenate]],"Same","Change"),"New")</f>
        <v>New</v>
      </c>
    </row>
    <row r="560" spans="1:36" x14ac:dyDescent="0.25">
      <c r="A560" s="1">
        <v>72674</v>
      </c>
      <c r="B560" t="s">
        <v>1417</v>
      </c>
      <c r="C560" t="s">
        <v>176</v>
      </c>
      <c r="D560" t="s">
        <v>37</v>
      </c>
      <c r="E560" t="s">
        <v>177</v>
      </c>
      <c r="F560" s="1">
        <v>4674</v>
      </c>
      <c r="G560" t="s">
        <v>1399</v>
      </c>
      <c r="H560" s="3">
        <v>62096</v>
      </c>
      <c r="I560" t="s">
        <v>1399</v>
      </c>
      <c r="J560" s="1">
        <v>1138</v>
      </c>
      <c r="K560" t="s">
        <v>1381</v>
      </c>
      <c r="L560" s="1">
        <v>66</v>
      </c>
      <c r="M560" t="s">
        <v>1317</v>
      </c>
      <c r="N560" s="1">
        <v>3181</v>
      </c>
      <c r="O560" t="s">
        <v>1213</v>
      </c>
      <c r="P560" s="1">
        <v>38</v>
      </c>
      <c r="Q560" t="s">
        <v>1318</v>
      </c>
      <c r="R560" s="1">
        <v>69652</v>
      </c>
      <c r="S560" t="s">
        <v>1032</v>
      </c>
      <c r="T560" t="s">
        <v>46</v>
      </c>
      <c r="V560" s="1">
        <v>3181</v>
      </c>
      <c r="W560" t="s">
        <v>1213</v>
      </c>
      <c r="X560" t="s">
        <v>48</v>
      </c>
      <c r="Y560" s="1"/>
      <c r="AA560" t="s">
        <v>150</v>
      </c>
      <c r="AB560" s="2">
        <v>26639</v>
      </c>
      <c r="AC560" s="2">
        <v>0</v>
      </c>
      <c r="AD560" t="s">
        <v>1418</v>
      </c>
      <c r="AF560" s="1">
        <v>5</v>
      </c>
      <c r="AG560" s="1"/>
      <c r="AH560" s="1" t="b">
        <f>Export4Q22[[#This Row],[Pharmacy Controller ID]]&lt;&gt;Export4Q22[[#This Row],[Medical Controller ID]]</f>
        <v>1</v>
      </c>
      <c r="AI560" t="str">
        <f t="shared" si="8"/>
        <v>72674Boyd GamingEmployerFALSECommercial4674Anthem Essential 4 Tier62096Anthem Essential 4 Tier1138Anthem Commercial Essential66Anthem Commercial3181Anthem, Inc.38Anthem Blue Cross and Blue Shield69652IngenioRxCustom3181Anthem, Inc.Parent266390CA,FL,HI,IA,IL,IN,KS,LA,MO,MS,NJ,NV,OH,PA,UT5</v>
      </c>
      <c r="AJ560" s="8" t="str">
        <f>IFERROR(IF(_xlfn.XLOOKUP(Export4Q22[[#This Row],[Plan ID]],#REF!,#REF!)=Export4Q22[[#This Row],[Concatenate]],"Same","Change"),"New")</f>
        <v>New</v>
      </c>
    </row>
    <row r="561" spans="1:36" x14ac:dyDescent="0.25">
      <c r="A561" s="1">
        <v>66917</v>
      </c>
      <c r="B561" t="s">
        <v>1419</v>
      </c>
      <c r="C561" t="s">
        <v>195</v>
      </c>
      <c r="D561" t="s">
        <v>37</v>
      </c>
      <c r="E561" t="s">
        <v>177</v>
      </c>
      <c r="F561" s="1">
        <v>5182</v>
      </c>
      <c r="G561" t="s">
        <v>1420</v>
      </c>
      <c r="H561" s="3">
        <v>62460</v>
      </c>
      <c r="I561" t="s">
        <v>1420</v>
      </c>
      <c r="J561" s="1">
        <v>1138</v>
      </c>
      <c r="K561" t="s">
        <v>1381</v>
      </c>
      <c r="L561" s="1">
        <v>66</v>
      </c>
      <c r="M561" t="s">
        <v>1317</v>
      </c>
      <c r="N561" s="1">
        <v>3181</v>
      </c>
      <c r="O561" t="s">
        <v>1213</v>
      </c>
      <c r="P561" s="1">
        <v>38</v>
      </c>
      <c r="Q561" t="s">
        <v>1318</v>
      </c>
      <c r="R561" s="1">
        <v>69652</v>
      </c>
      <c r="S561" t="s">
        <v>1032</v>
      </c>
      <c r="T561" t="s">
        <v>46</v>
      </c>
      <c r="U561" t="s">
        <v>47</v>
      </c>
      <c r="V561" s="1">
        <v>3181</v>
      </c>
      <c r="W561" t="s">
        <v>1213</v>
      </c>
      <c r="X561" t="s">
        <v>48</v>
      </c>
      <c r="Y561" s="1">
        <v>3181</v>
      </c>
      <c r="Z561" t="s">
        <v>1213</v>
      </c>
      <c r="AA561" t="s">
        <v>48</v>
      </c>
      <c r="AB561" s="2">
        <v>60706</v>
      </c>
      <c r="AC561" s="2">
        <v>222557</v>
      </c>
      <c r="AD561" t="s">
        <v>1382</v>
      </c>
      <c r="AE561" t="s">
        <v>1382</v>
      </c>
      <c r="AF561" s="1">
        <v>5</v>
      </c>
      <c r="AG561" s="1">
        <v>2</v>
      </c>
      <c r="AH561" s="1" t="b">
        <f>Export4Q22[[#This Row],[Pharmacy Controller ID]]&lt;&gt;Export4Q22[[#This Row],[Medical Controller ID]]</f>
        <v>0</v>
      </c>
      <c r="AI561" t="str">
        <f t="shared" si="8"/>
        <v>66917Anthem BCBS Essential HMO 4 Tier w/1a-1bHMOFALSECommercial5182Anthem Essential 4 Tier with 1a/1b62460Anthem Essential 4 Tier with 1a/1b1138Anthem Commercial Essential66Anthem Commercial3181Anthem, Inc.38Anthem Blue Cross and Blue Shield69652IngenioRxCustomPBM Claims3181Anthem, Inc.Parent3181Anthem, Inc.Parent60706222557CO,CT,GA,IN,KY,ME,MO,NH,NV,OH,VA,WICO,CT,GA,IN,KY,ME,MO,NH,NV,OH,VA,WI52</v>
      </c>
      <c r="AJ561" s="8" t="str">
        <f>IFERROR(IF(_xlfn.XLOOKUP(Export4Q22[[#This Row],[Plan ID]],#REF!,#REF!)=Export4Q22[[#This Row],[Concatenate]],"Same","Change"),"New")</f>
        <v>New</v>
      </c>
    </row>
    <row r="562" spans="1:36" x14ac:dyDescent="0.25">
      <c r="A562" s="1">
        <v>66921</v>
      </c>
      <c r="B562" t="s">
        <v>1421</v>
      </c>
      <c r="C562" t="s">
        <v>192</v>
      </c>
      <c r="D562" t="s">
        <v>37</v>
      </c>
      <c r="E562" t="s">
        <v>177</v>
      </c>
      <c r="F562" s="1">
        <v>5182</v>
      </c>
      <c r="G562" t="s">
        <v>1420</v>
      </c>
      <c r="H562" s="3">
        <v>62460</v>
      </c>
      <c r="I562" t="s">
        <v>1420</v>
      </c>
      <c r="J562" s="1">
        <v>1138</v>
      </c>
      <c r="K562" t="s">
        <v>1381</v>
      </c>
      <c r="L562" s="1">
        <v>66</v>
      </c>
      <c r="M562" t="s">
        <v>1317</v>
      </c>
      <c r="N562" s="1">
        <v>3181</v>
      </c>
      <c r="O562" t="s">
        <v>1213</v>
      </c>
      <c r="P562" s="1">
        <v>38</v>
      </c>
      <c r="Q562" t="s">
        <v>1318</v>
      </c>
      <c r="R562" s="1">
        <v>69652</v>
      </c>
      <c r="S562" t="s">
        <v>1032</v>
      </c>
      <c r="T562" t="s">
        <v>46</v>
      </c>
      <c r="U562" t="s">
        <v>47</v>
      </c>
      <c r="V562" s="1">
        <v>3181</v>
      </c>
      <c r="W562" t="s">
        <v>1213</v>
      </c>
      <c r="X562" t="s">
        <v>48</v>
      </c>
      <c r="Y562" s="1">
        <v>3181</v>
      </c>
      <c r="Z562" t="s">
        <v>1213</v>
      </c>
      <c r="AA562" t="s">
        <v>48</v>
      </c>
      <c r="AB562" s="2">
        <v>219491</v>
      </c>
      <c r="AC562" s="2">
        <v>804586</v>
      </c>
      <c r="AD562" t="s">
        <v>1382</v>
      </c>
      <c r="AE562" t="s">
        <v>1382</v>
      </c>
      <c r="AF562" s="1">
        <v>5</v>
      </c>
      <c r="AG562" s="1">
        <v>2</v>
      </c>
      <c r="AH562" s="1" t="b">
        <f>Export4Q22[[#This Row],[Pharmacy Controller ID]]&lt;&gt;Export4Q22[[#This Row],[Medical Controller ID]]</f>
        <v>0</v>
      </c>
      <c r="AI562" t="str">
        <f t="shared" si="8"/>
        <v>66921Anthem BCBS Essential PPO 4 Tier w/1a-1bPPOFALSECommercial5182Anthem Essential 4 Tier with 1a/1b62460Anthem Essential 4 Tier with 1a/1b1138Anthem Commercial Essential66Anthem Commercial3181Anthem, Inc.38Anthem Blue Cross and Blue Shield69652IngenioRxCustomPBM Claims3181Anthem, Inc.Parent3181Anthem, Inc.Parent219491804586CO,CT,GA,IN,KY,ME,MO,NH,NV,OH,VA,WICO,CT,GA,IN,KY,ME,MO,NH,NV,OH,VA,WI52</v>
      </c>
      <c r="AJ562" s="8" t="str">
        <f>IFERROR(IF(_xlfn.XLOOKUP(Export4Q22[[#This Row],[Plan ID]],#REF!,#REF!)=Export4Q22[[#This Row],[Concatenate]],"Same","Change"),"New")</f>
        <v>New</v>
      </c>
    </row>
    <row r="563" spans="1:36" x14ac:dyDescent="0.25">
      <c r="A563" s="1">
        <v>66930</v>
      </c>
      <c r="B563" t="s">
        <v>1422</v>
      </c>
      <c r="C563" t="s">
        <v>197</v>
      </c>
      <c r="D563" t="s">
        <v>37</v>
      </c>
      <c r="E563" t="s">
        <v>177</v>
      </c>
      <c r="F563" s="1">
        <v>5182</v>
      </c>
      <c r="G563" t="s">
        <v>1420</v>
      </c>
      <c r="H563" s="3">
        <v>62460</v>
      </c>
      <c r="I563" t="s">
        <v>1420</v>
      </c>
      <c r="J563" s="1">
        <v>1138</v>
      </c>
      <c r="K563" t="s">
        <v>1381</v>
      </c>
      <c r="L563" s="1">
        <v>66</v>
      </c>
      <c r="M563" t="s">
        <v>1317</v>
      </c>
      <c r="N563" s="1">
        <v>3181</v>
      </c>
      <c r="O563" t="s">
        <v>1213</v>
      </c>
      <c r="P563" s="1">
        <v>38</v>
      </c>
      <c r="Q563" t="s">
        <v>1318</v>
      </c>
      <c r="R563" s="1">
        <v>69652</v>
      </c>
      <c r="S563" t="s">
        <v>1032</v>
      </c>
      <c r="T563" t="s">
        <v>46</v>
      </c>
      <c r="U563" t="s">
        <v>47</v>
      </c>
      <c r="V563" s="1">
        <v>3181</v>
      </c>
      <c r="W563" t="s">
        <v>1213</v>
      </c>
      <c r="X563" t="s">
        <v>48</v>
      </c>
      <c r="Y563" s="1">
        <v>3181</v>
      </c>
      <c r="Z563" t="s">
        <v>1213</v>
      </c>
      <c r="AA563" t="s">
        <v>48</v>
      </c>
      <c r="AB563" s="2">
        <v>16220</v>
      </c>
      <c r="AC563" s="2">
        <v>59464</v>
      </c>
      <c r="AD563" t="s">
        <v>1385</v>
      </c>
      <c r="AE563" t="s">
        <v>1385</v>
      </c>
      <c r="AF563" s="1">
        <v>5</v>
      </c>
      <c r="AG563" s="1">
        <v>2</v>
      </c>
      <c r="AH563" s="1" t="b">
        <f>Export4Q22[[#This Row],[Pharmacy Controller ID]]&lt;&gt;Export4Q22[[#This Row],[Medical Controller ID]]</f>
        <v>0</v>
      </c>
      <c r="AI563" t="str">
        <f t="shared" si="8"/>
        <v>66930Anthem BCBS Essential POS 4 Tier w/1a-1bPOSFALSECommercial5182Anthem Essential 4 Tier with 1a/1b62460Anthem Essential 4 Tier with 1a/1b1138Anthem Commercial Essential66Anthem Commercial3181Anthem, Inc.38Anthem Blue Cross and Blue Shield69652IngenioRxCustomPBM Claims3181Anthem, Inc.Parent3181Anthem, Inc.Parent1622059464GA,KY,ME,MO,VA,WIGA,KY,ME,MO,VA,WI52</v>
      </c>
      <c r="AJ563" s="8" t="str">
        <f>IFERROR(IF(_xlfn.XLOOKUP(Export4Q22[[#This Row],[Plan ID]],#REF!,#REF!)=Export4Q22[[#This Row],[Concatenate]],"Same","Change"),"New")</f>
        <v>New</v>
      </c>
    </row>
    <row r="564" spans="1:36" x14ac:dyDescent="0.25">
      <c r="A564" s="1">
        <v>67018</v>
      </c>
      <c r="B564" t="s">
        <v>1423</v>
      </c>
      <c r="C564" t="s">
        <v>195</v>
      </c>
      <c r="D564" t="s">
        <v>37</v>
      </c>
      <c r="E564" t="s">
        <v>177</v>
      </c>
      <c r="F564" s="1">
        <v>5182</v>
      </c>
      <c r="G564" t="s">
        <v>1420</v>
      </c>
      <c r="H564" s="3">
        <v>62460</v>
      </c>
      <c r="I564" t="s">
        <v>1420</v>
      </c>
      <c r="J564" s="1">
        <v>1138</v>
      </c>
      <c r="K564" t="s">
        <v>1381</v>
      </c>
      <c r="L564" s="1">
        <v>66</v>
      </c>
      <c r="M564" t="s">
        <v>1317</v>
      </c>
      <c r="N564" s="1">
        <v>3181</v>
      </c>
      <c r="O564" t="s">
        <v>1213</v>
      </c>
      <c r="P564" s="1">
        <v>38</v>
      </c>
      <c r="Q564" t="s">
        <v>1318</v>
      </c>
      <c r="R564" s="1">
        <v>69652</v>
      </c>
      <c r="S564" t="s">
        <v>1032</v>
      </c>
      <c r="T564" t="s">
        <v>46</v>
      </c>
      <c r="U564" t="s">
        <v>47</v>
      </c>
      <c r="V564" s="1">
        <v>3181</v>
      </c>
      <c r="W564" t="s">
        <v>1213</v>
      </c>
      <c r="X564" t="s">
        <v>48</v>
      </c>
      <c r="Y564" s="1">
        <v>3181</v>
      </c>
      <c r="Z564" t="s">
        <v>1213</v>
      </c>
      <c r="AA564" t="s">
        <v>48</v>
      </c>
      <c r="AB564" s="2">
        <v>26495</v>
      </c>
      <c r="AC564" s="2">
        <v>97119</v>
      </c>
      <c r="AD564" t="s">
        <v>53</v>
      </c>
      <c r="AE564" t="s">
        <v>53</v>
      </c>
      <c r="AF564" s="1">
        <v>5</v>
      </c>
      <c r="AG564" s="1">
        <v>2</v>
      </c>
      <c r="AH564" s="1" t="b">
        <f>Export4Q22[[#This Row],[Pharmacy Controller ID]]&lt;&gt;Export4Q22[[#This Row],[Medical Controller ID]]</f>
        <v>0</v>
      </c>
      <c r="AI564" t="str">
        <f t="shared" si="8"/>
        <v>67018Anthem Blue Cross of CA Essential HMO 4 Tier w/1a-1bHMOFALSECommercial5182Anthem Essential 4 Tier with 1a/1b62460Anthem Essential 4 Tier with 1a/1b1138Anthem Commercial Essential66Anthem Commercial3181Anthem, Inc.38Anthem Blue Cross and Blue Shield69652IngenioRxCustomPBM Claims3181Anthem, Inc.Parent3181Anthem, Inc.Parent2649597119CACA52</v>
      </c>
      <c r="AJ564" s="8" t="str">
        <f>IFERROR(IF(_xlfn.XLOOKUP(Export4Q22[[#This Row],[Plan ID]],#REF!,#REF!)=Export4Q22[[#This Row],[Concatenate]],"Same","Change"),"New")</f>
        <v>New</v>
      </c>
    </row>
    <row r="565" spans="1:36" x14ac:dyDescent="0.25">
      <c r="A565" s="1">
        <v>67021</v>
      </c>
      <c r="B565" t="s">
        <v>1424</v>
      </c>
      <c r="C565" t="s">
        <v>192</v>
      </c>
      <c r="D565" t="s">
        <v>37</v>
      </c>
      <c r="E565" t="s">
        <v>177</v>
      </c>
      <c r="F565" s="1">
        <v>5182</v>
      </c>
      <c r="G565" t="s">
        <v>1420</v>
      </c>
      <c r="H565" s="3">
        <v>62460</v>
      </c>
      <c r="I565" t="s">
        <v>1420</v>
      </c>
      <c r="J565" s="1">
        <v>1138</v>
      </c>
      <c r="K565" t="s">
        <v>1381</v>
      </c>
      <c r="L565" s="1">
        <v>66</v>
      </c>
      <c r="M565" t="s">
        <v>1317</v>
      </c>
      <c r="N565" s="1">
        <v>3181</v>
      </c>
      <c r="O565" t="s">
        <v>1213</v>
      </c>
      <c r="P565" s="1">
        <v>38</v>
      </c>
      <c r="Q565" t="s">
        <v>1318</v>
      </c>
      <c r="R565" s="1">
        <v>69652</v>
      </c>
      <c r="S565" t="s">
        <v>1032</v>
      </c>
      <c r="T565" t="s">
        <v>46</v>
      </c>
      <c r="U565" t="s">
        <v>47</v>
      </c>
      <c r="V565" s="1">
        <v>3181</v>
      </c>
      <c r="W565" t="s">
        <v>1213</v>
      </c>
      <c r="X565" t="s">
        <v>48</v>
      </c>
      <c r="Y565" s="1">
        <v>3181</v>
      </c>
      <c r="Z565" t="s">
        <v>1213</v>
      </c>
      <c r="AA565" t="s">
        <v>48</v>
      </c>
      <c r="AB565" s="2">
        <v>95783</v>
      </c>
      <c r="AC565" s="2">
        <v>351092</v>
      </c>
      <c r="AD565" t="s">
        <v>53</v>
      </c>
      <c r="AE565" t="s">
        <v>53</v>
      </c>
      <c r="AF565" s="1">
        <v>5</v>
      </c>
      <c r="AG565" s="1">
        <v>2</v>
      </c>
      <c r="AH565" s="1" t="b">
        <f>Export4Q22[[#This Row],[Pharmacy Controller ID]]&lt;&gt;Export4Q22[[#This Row],[Medical Controller ID]]</f>
        <v>0</v>
      </c>
      <c r="AI565" t="str">
        <f t="shared" si="8"/>
        <v>67021Anthem Blue Cross of CA Essential PPO 4 Tier w/1a-1bPPOFALSECommercial5182Anthem Essential 4 Tier with 1a/1b62460Anthem Essential 4 Tier with 1a/1b1138Anthem Commercial Essential66Anthem Commercial3181Anthem, Inc.38Anthem Blue Cross and Blue Shield69652IngenioRxCustomPBM Claims3181Anthem, Inc.Parent3181Anthem, Inc.Parent95783351092CACA52</v>
      </c>
      <c r="AJ565" s="8" t="str">
        <f>IFERROR(IF(_xlfn.XLOOKUP(Export4Q22[[#This Row],[Plan ID]],#REF!,#REF!)=Export4Q22[[#This Row],[Concatenate]],"Same","Change"),"New")</f>
        <v>New</v>
      </c>
    </row>
    <row r="566" spans="1:36" x14ac:dyDescent="0.25">
      <c r="A566" s="1">
        <v>66900</v>
      </c>
      <c r="B566" t="s">
        <v>1425</v>
      </c>
      <c r="C566" t="s">
        <v>195</v>
      </c>
      <c r="D566" t="s">
        <v>37</v>
      </c>
      <c r="E566" t="s">
        <v>177</v>
      </c>
      <c r="F566" s="1">
        <v>5183</v>
      </c>
      <c r="G566" t="s">
        <v>1426</v>
      </c>
      <c r="H566" s="3">
        <v>62468</v>
      </c>
      <c r="I566" t="s">
        <v>1426</v>
      </c>
      <c r="J566" s="1">
        <v>1138</v>
      </c>
      <c r="K566" t="s">
        <v>1381</v>
      </c>
      <c r="L566" s="1">
        <v>66</v>
      </c>
      <c r="M566" t="s">
        <v>1317</v>
      </c>
      <c r="N566" s="1">
        <v>3181</v>
      </c>
      <c r="O566" t="s">
        <v>1213</v>
      </c>
      <c r="P566" s="1">
        <v>38</v>
      </c>
      <c r="Q566" t="s">
        <v>1318</v>
      </c>
      <c r="R566" s="1">
        <v>69652</v>
      </c>
      <c r="S566" t="s">
        <v>1032</v>
      </c>
      <c r="T566" t="s">
        <v>46</v>
      </c>
      <c r="U566" t="s">
        <v>47</v>
      </c>
      <c r="V566" s="1">
        <v>3181</v>
      </c>
      <c r="W566" t="s">
        <v>1213</v>
      </c>
      <c r="X566" t="s">
        <v>48</v>
      </c>
      <c r="Y566" s="1">
        <v>3181</v>
      </c>
      <c r="Z566" t="s">
        <v>1213</v>
      </c>
      <c r="AA566" t="s">
        <v>48</v>
      </c>
      <c r="AB566" s="2">
        <v>496</v>
      </c>
      <c r="AC566" s="2">
        <v>1839</v>
      </c>
      <c r="AD566" t="s">
        <v>1382</v>
      </c>
      <c r="AE566" t="s">
        <v>1382</v>
      </c>
      <c r="AF566" s="1">
        <v>5</v>
      </c>
      <c r="AG566" s="1">
        <v>2</v>
      </c>
      <c r="AH566" s="1" t="b">
        <f>Export4Q22[[#This Row],[Pharmacy Controller ID]]&lt;&gt;Export4Q22[[#This Row],[Medical Controller ID]]</f>
        <v>0</v>
      </c>
      <c r="AI566" t="str">
        <f t="shared" si="8"/>
        <v>66900Anthem BCBS Essential HMO 5 TierHMOFALSECommercial5183Anthem Essential 5 Tier62468Anthem Essential 5 Tier1138Anthem Commercial Essential66Anthem Commercial3181Anthem, Inc.38Anthem Blue Cross and Blue Shield69652IngenioRxCustomPBM Claims3181Anthem, Inc.Parent3181Anthem, Inc.Parent4961839CO,CT,GA,IN,KY,ME,MO,NH,NV,OH,VA,WICO,CT,GA,IN,KY,ME,MO,NH,NV,OH,VA,WI52</v>
      </c>
      <c r="AJ566" s="8" t="str">
        <f>IFERROR(IF(_xlfn.XLOOKUP(Export4Q22[[#This Row],[Plan ID]],#REF!,#REF!)=Export4Q22[[#This Row],[Concatenate]],"Same","Change"),"New")</f>
        <v>New</v>
      </c>
    </row>
    <row r="567" spans="1:36" x14ac:dyDescent="0.25">
      <c r="A567" s="1">
        <v>66902</v>
      </c>
      <c r="B567" t="s">
        <v>1427</v>
      </c>
      <c r="C567" t="s">
        <v>192</v>
      </c>
      <c r="D567" t="s">
        <v>37</v>
      </c>
      <c r="E567" t="s">
        <v>177</v>
      </c>
      <c r="F567" s="1">
        <v>5183</v>
      </c>
      <c r="G567" t="s">
        <v>1426</v>
      </c>
      <c r="H567" s="3">
        <v>62468</v>
      </c>
      <c r="I567" t="s">
        <v>1426</v>
      </c>
      <c r="J567" s="1">
        <v>1138</v>
      </c>
      <c r="K567" t="s">
        <v>1381</v>
      </c>
      <c r="L567" s="1">
        <v>66</v>
      </c>
      <c r="M567" t="s">
        <v>1317</v>
      </c>
      <c r="N567" s="1">
        <v>3181</v>
      </c>
      <c r="O567" t="s">
        <v>1213</v>
      </c>
      <c r="P567" s="1">
        <v>38</v>
      </c>
      <c r="Q567" t="s">
        <v>1318</v>
      </c>
      <c r="R567" s="1">
        <v>69652</v>
      </c>
      <c r="S567" t="s">
        <v>1032</v>
      </c>
      <c r="T567" t="s">
        <v>46</v>
      </c>
      <c r="U567" t="s">
        <v>47</v>
      </c>
      <c r="V567" s="1">
        <v>3181</v>
      </c>
      <c r="W567" t="s">
        <v>1213</v>
      </c>
      <c r="X567" t="s">
        <v>48</v>
      </c>
      <c r="Y567" s="1">
        <v>3181</v>
      </c>
      <c r="Z567" t="s">
        <v>1213</v>
      </c>
      <c r="AA567" t="s">
        <v>48</v>
      </c>
      <c r="AB567" s="2">
        <v>1828</v>
      </c>
      <c r="AC567" s="2">
        <v>6681</v>
      </c>
      <c r="AD567" t="s">
        <v>1382</v>
      </c>
      <c r="AE567" t="s">
        <v>1382</v>
      </c>
      <c r="AF567" s="1">
        <v>5</v>
      </c>
      <c r="AG567" s="1">
        <v>2</v>
      </c>
      <c r="AH567" s="1" t="b">
        <f>Export4Q22[[#This Row],[Pharmacy Controller ID]]&lt;&gt;Export4Q22[[#This Row],[Medical Controller ID]]</f>
        <v>0</v>
      </c>
      <c r="AI567" t="str">
        <f t="shared" si="8"/>
        <v>66902Anthem BCBS Essential PPO 5 TierPPOFALSECommercial5183Anthem Essential 5 Tier62468Anthem Essential 5 Tier1138Anthem Commercial Essential66Anthem Commercial3181Anthem, Inc.38Anthem Blue Cross and Blue Shield69652IngenioRxCustomPBM Claims3181Anthem, Inc.Parent3181Anthem, Inc.Parent18286681CO,CT,GA,IN,KY,ME,MO,NH,NV,OH,VA,WICO,CT,GA,IN,KY,ME,MO,NH,NV,OH,VA,WI52</v>
      </c>
      <c r="AJ567" s="8" t="str">
        <f>IFERROR(IF(_xlfn.XLOOKUP(Export4Q22[[#This Row],[Plan ID]],#REF!,#REF!)=Export4Q22[[#This Row],[Concatenate]],"Same","Change"),"New")</f>
        <v>New</v>
      </c>
    </row>
    <row r="568" spans="1:36" x14ac:dyDescent="0.25">
      <c r="A568" s="1">
        <v>66905</v>
      </c>
      <c r="B568" t="s">
        <v>1428</v>
      </c>
      <c r="C568" t="s">
        <v>197</v>
      </c>
      <c r="D568" t="s">
        <v>37</v>
      </c>
      <c r="E568" t="s">
        <v>177</v>
      </c>
      <c r="F568" s="1">
        <v>5183</v>
      </c>
      <c r="G568" t="s">
        <v>1426</v>
      </c>
      <c r="H568" s="3">
        <v>62468</v>
      </c>
      <c r="I568" t="s">
        <v>1426</v>
      </c>
      <c r="J568" s="1">
        <v>1138</v>
      </c>
      <c r="K568" t="s">
        <v>1381</v>
      </c>
      <c r="L568" s="1">
        <v>66</v>
      </c>
      <c r="M568" t="s">
        <v>1317</v>
      </c>
      <c r="N568" s="1">
        <v>3181</v>
      </c>
      <c r="O568" t="s">
        <v>1213</v>
      </c>
      <c r="P568" s="1">
        <v>38</v>
      </c>
      <c r="Q568" t="s">
        <v>1318</v>
      </c>
      <c r="R568" s="1">
        <v>69652</v>
      </c>
      <c r="S568" t="s">
        <v>1032</v>
      </c>
      <c r="T568" t="s">
        <v>46</v>
      </c>
      <c r="U568" t="s">
        <v>47</v>
      </c>
      <c r="V568" s="1">
        <v>3181</v>
      </c>
      <c r="W568" t="s">
        <v>1213</v>
      </c>
      <c r="X568" t="s">
        <v>48</v>
      </c>
      <c r="Y568" s="1">
        <v>3181</v>
      </c>
      <c r="Z568" t="s">
        <v>1213</v>
      </c>
      <c r="AA568" t="s">
        <v>48</v>
      </c>
      <c r="AB568" s="2">
        <v>131</v>
      </c>
      <c r="AC568" s="2">
        <v>490</v>
      </c>
      <c r="AD568" t="s">
        <v>1385</v>
      </c>
      <c r="AE568" t="s">
        <v>1385</v>
      </c>
      <c r="AF568" s="1">
        <v>5</v>
      </c>
      <c r="AG568" s="1">
        <v>2</v>
      </c>
      <c r="AH568" s="1" t="b">
        <f>Export4Q22[[#This Row],[Pharmacy Controller ID]]&lt;&gt;Export4Q22[[#This Row],[Medical Controller ID]]</f>
        <v>0</v>
      </c>
      <c r="AI568" t="str">
        <f t="shared" si="8"/>
        <v>66905Anthem BCBS Essential POS 5 TierPOSFALSECommercial5183Anthem Essential 5 Tier62468Anthem Essential 5 Tier1138Anthem Commercial Essential66Anthem Commercial3181Anthem, Inc.38Anthem Blue Cross and Blue Shield69652IngenioRxCustomPBM Claims3181Anthem, Inc.Parent3181Anthem, Inc.Parent131490GA,KY,ME,MO,VA,WIGA,KY,ME,MO,VA,WI52</v>
      </c>
      <c r="AJ568" s="8" t="str">
        <f>IFERROR(IF(_xlfn.XLOOKUP(Export4Q22[[#This Row],[Plan ID]],#REF!,#REF!)=Export4Q22[[#This Row],[Concatenate]],"Same","Change"),"New")</f>
        <v>New</v>
      </c>
    </row>
    <row r="569" spans="1:36" x14ac:dyDescent="0.25">
      <c r="A569" s="1">
        <v>67009</v>
      </c>
      <c r="B569" t="s">
        <v>1429</v>
      </c>
      <c r="C569" t="s">
        <v>195</v>
      </c>
      <c r="D569" t="s">
        <v>37</v>
      </c>
      <c r="E569" t="s">
        <v>177</v>
      </c>
      <c r="F569" s="1">
        <v>5183</v>
      </c>
      <c r="G569" t="s">
        <v>1426</v>
      </c>
      <c r="H569" s="3">
        <v>62468</v>
      </c>
      <c r="I569" t="s">
        <v>1426</v>
      </c>
      <c r="J569" s="1">
        <v>1138</v>
      </c>
      <c r="K569" t="s">
        <v>1381</v>
      </c>
      <c r="L569" s="1">
        <v>66</v>
      </c>
      <c r="M569" t="s">
        <v>1317</v>
      </c>
      <c r="N569" s="1">
        <v>3181</v>
      </c>
      <c r="O569" t="s">
        <v>1213</v>
      </c>
      <c r="P569" s="1">
        <v>38</v>
      </c>
      <c r="Q569" t="s">
        <v>1318</v>
      </c>
      <c r="R569" s="1">
        <v>69652</v>
      </c>
      <c r="S569" t="s">
        <v>1032</v>
      </c>
      <c r="T569" t="s">
        <v>46</v>
      </c>
      <c r="U569" t="s">
        <v>47</v>
      </c>
      <c r="V569" s="1">
        <v>3181</v>
      </c>
      <c r="W569" t="s">
        <v>1213</v>
      </c>
      <c r="X569" t="s">
        <v>48</v>
      </c>
      <c r="Y569" s="1">
        <v>3181</v>
      </c>
      <c r="Z569" t="s">
        <v>1213</v>
      </c>
      <c r="AA569" t="s">
        <v>48</v>
      </c>
      <c r="AB569" s="2">
        <v>220</v>
      </c>
      <c r="AC569" s="2">
        <v>805</v>
      </c>
      <c r="AD569" t="s">
        <v>53</v>
      </c>
      <c r="AE569" t="s">
        <v>53</v>
      </c>
      <c r="AF569" s="1">
        <v>5</v>
      </c>
      <c r="AG569" s="1">
        <v>2</v>
      </c>
      <c r="AH569" s="1" t="b">
        <f>Export4Q22[[#This Row],[Pharmacy Controller ID]]&lt;&gt;Export4Q22[[#This Row],[Medical Controller ID]]</f>
        <v>0</v>
      </c>
      <c r="AI569" t="str">
        <f t="shared" si="8"/>
        <v>67009Anthem Blue Cross of CA Essential HMO 5 TierHMOFALSECommercial5183Anthem Essential 5 Tier62468Anthem Essential 5 Tier1138Anthem Commercial Essential66Anthem Commercial3181Anthem, Inc.38Anthem Blue Cross and Blue Shield69652IngenioRxCustomPBM Claims3181Anthem, Inc.Parent3181Anthem, Inc.Parent220805CACA52</v>
      </c>
      <c r="AJ569" s="8" t="str">
        <f>IFERROR(IF(_xlfn.XLOOKUP(Export4Q22[[#This Row],[Plan ID]],#REF!,#REF!)=Export4Q22[[#This Row],[Concatenate]],"Same","Change"),"New")</f>
        <v>New</v>
      </c>
    </row>
    <row r="570" spans="1:36" x14ac:dyDescent="0.25">
      <c r="A570" s="1">
        <v>67010</v>
      </c>
      <c r="B570" t="s">
        <v>1430</v>
      </c>
      <c r="C570" t="s">
        <v>192</v>
      </c>
      <c r="D570" t="s">
        <v>37</v>
      </c>
      <c r="E570" t="s">
        <v>177</v>
      </c>
      <c r="F570" s="1">
        <v>5183</v>
      </c>
      <c r="G570" t="s">
        <v>1426</v>
      </c>
      <c r="H570" s="3">
        <v>62468</v>
      </c>
      <c r="I570" t="s">
        <v>1426</v>
      </c>
      <c r="J570" s="1">
        <v>1138</v>
      </c>
      <c r="K570" t="s">
        <v>1381</v>
      </c>
      <c r="L570" s="1">
        <v>66</v>
      </c>
      <c r="M570" t="s">
        <v>1317</v>
      </c>
      <c r="N570" s="1">
        <v>3181</v>
      </c>
      <c r="O570" t="s">
        <v>1213</v>
      </c>
      <c r="P570" s="1">
        <v>38</v>
      </c>
      <c r="Q570" t="s">
        <v>1318</v>
      </c>
      <c r="R570" s="1">
        <v>69652</v>
      </c>
      <c r="S570" t="s">
        <v>1032</v>
      </c>
      <c r="T570" t="s">
        <v>46</v>
      </c>
      <c r="U570" t="s">
        <v>47</v>
      </c>
      <c r="V570" s="1">
        <v>3181</v>
      </c>
      <c r="W570" t="s">
        <v>1213</v>
      </c>
      <c r="X570" t="s">
        <v>48</v>
      </c>
      <c r="Y570" s="1">
        <v>3181</v>
      </c>
      <c r="Z570" t="s">
        <v>1213</v>
      </c>
      <c r="AA570" t="s">
        <v>48</v>
      </c>
      <c r="AB570" s="2">
        <v>799</v>
      </c>
      <c r="AC570" s="2">
        <v>2914</v>
      </c>
      <c r="AD570" t="s">
        <v>53</v>
      </c>
      <c r="AE570" t="s">
        <v>53</v>
      </c>
      <c r="AF570" s="1">
        <v>5</v>
      </c>
      <c r="AG570" s="1">
        <v>2</v>
      </c>
      <c r="AH570" s="1" t="b">
        <f>Export4Q22[[#This Row],[Pharmacy Controller ID]]&lt;&gt;Export4Q22[[#This Row],[Medical Controller ID]]</f>
        <v>0</v>
      </c>
      <c r="AI570" t="str">
        <f t="shared" si="8"/>
        <v>67010Anthem Blue Cross of CA Essential PPO 5 TierPPOFALSECommercial5183Anthem Essential 5 Tier62468Anthem Essential 5 Tier1138Anthem Commercial Essential66Anthem Commercial3181Anthem, Inc.38Anthem Blue Cross and Blue Shield69652IngenioRxCustomPBM Claims3181Anthem, Inc.Parent3181Anthem, Inc.Parent7992914CACA52</v>
      </c>
      <c r="AJ570" s="8" t="str">
        <f>IFERROR(IF(_xlfn.XLOOKUP(Export4Q22[[#This Row],[Plan ID]],#REF!,#REF!)=Export4Q22[[#This Row],[Concatenate]],"Same","Change"),"New")</f>
        <v>New</v>
      </c>
    </row>
    <row r="571" spans="1:36" x14ac:dyDescent="0.25">
      <c r="A571" s="1">
        <v>66931</v>
      </c>
      <c r="B571" t="s">
        <v>1431</v>
      </c>
      <c r="C571" t="s">
        <v>195</v>
      </c>
      <c r="D571" t="s">
        <v>37</v>
      </c>
      <c r="E571" t="s">
        <v>177</v>
      </c>
      <c r="F571" s="1">
        <v>5184</v>
      </c>
      <c r="G571" t="s">
        <v>1432</v>
      </c>
      <c r="H571" s="3">
        <v>62470</v>
      </c>
      <c r="I571" t="s">
        <v>1432</v>
      </c>
      <c r="J571" s="1">
        <v>1138</v>
      </c>
      <c r="K571" t="s">
        <v>1381</v>
      </c>
      <c r="L571" s="1">
        <v>66</v>
      </c>
      <c r="M571" t="s">
        <v>1317</v>
      </c>
      <c r="N571" s="1">
        <v>3181</v>
      </c>
      <c r="O571" t="s">
        <v>1213</v>
      </c>
      <c r="P571" s="1">
        <v>38</v>
      </c>
      <c r="Q571" t="s">
        <v>1318</v>
      </c>
      <c r="R571" s="1">
        <v>69652</v>
      </c>
      <c r="S571" t="s">
        <v>1032</v>
      </c>
      <c r="T571" t="s">
        <v>46</v>
      </c>
      <c r="U571" t="s">
        <v>47</v>
      </c>
      <c r="V571" s="1">
        <v>3181</v>
      </c>
      <c r="W571" t="s">
        <v>1213</v>
      </c>
      <c r="X571" t="s">
        <v>48</v>
      </c>
      <c r="Y571" s="1">
        <v>3181</v>
      </c>
      <c r="Z571" t="s">
        <v>1213</v>
      </c>
      <c r="AA571" t="s">
        <v>48</v>
      </c>
      <c r="AB571" s="2">
        <v>0</v>
      </c>
      <c r="AC571" s="2">
        <v>0</v>
      </c>
      <c r="AD571" t="s">
        <v>1382</v>
      </c>
      <c r="AE571" t="s">
        <v>1382</v>
      </c>
      <c r="AF571" s="1">
        <v>5</v>
      </c>
      <c r="AG571" s="1">
        <v>2</v>
      </c>
      <c r="AH571" s="1" t="b">
        <f>Export4Q22[[#This Row],[Pharmacy Controller ID]]&lt;&gt;Export4Q22[[#This Row],[Medical Controller ID]]</f>
        <v>0</v>
      </c>
      <c r="AI571" t="str">
        <f t="shared" si="8"/>
        <v>66931Anthem BCBS Essential HMO 5 Tier w/1a-1bHMOFALSECommercial5184Anthem Essential 5 Tier with 1a/1b62470Anthem Essential 5 Tier with 1a/1b1138Anthem Commercial Essential66Anthem Commercial3181Anthem, Inc.38Anthem Blue Cross and Blue Shield69652IngenioRxCustomPBM Claims3181Anthem, Inc.Parent3181Anthem, Inc.Parent00CO,CT,GA,IN,KY,ME,MO,NH,NV,OH,VA,WICO,CT,GA,IN,KY,ME,MO,NH,NV,OH,VA,WI52</v>
      </c>
      <c r="AJ571" s="8" t="str">
        <f>IFERROR(IF(_xlfn.XLOOKUP(Export4Q22[[#This Row],[Plan ID]],#REF!,#REF!)=Export4Q22[[#This Row],[Concatenate]],"Same","Change"),"New")</f>
        <v>New</v>
      </c>
    </row>
    <row r="572" spans="1:36" x14ac:dyDescent="0.25">
      <c r="A572" s="1">
        <v>66933</v>
      </c>
      <c r="B572" t="s">
        <v>1433</v>
      </c>
      <c r="C572" t="s">
        <v>192</v>
      </c>
      <c r="D572" t="s">
        <v>37</v>
      </c>
      <c r="E572" t="s">
        <v>177</v>
      </c>
      <c r="F572" s="1">
        <v>5184</v>
      </c>
      <c r="G572" t="s">
        <v>1432</v>
      </c>
      <c r="H572" s="3">
        <v>62470</v>
      </c>
      <c r="I572" t="s">
        <v>1432</v>
      </c>
      <c r="J572" s="1">
        <v>1138</v>
      </c>
      <c r="K572" t="s">
        <v>1381</v>
      </c>
      <c r="L572" s="1">
        <v>66</v>
      </c>
      <c r="M572" t="s">
        <v>1317</v>
      </c>
      <c r="N572" s="1">
        <v>3181</v>
      </c>
      <c r="O572" t="s">
        <v>1213</v>
      </c>
      <c r="P572" s="1">
        <v>38</v>
      </c>
      <c r="Q572" t="s">
        <v>1318</v>
      </c>
      <c r="R572" s="1">
        <v>69652</v>
      </c>
      <c r="S572" t="s">
        <v>1032</v>
      </c>
      <c r="T572" t="s">
        <v>46</v>
      </c>
      <c r="U572" t="s">
        <v>47</v>
      </c>
      <c r="V572" s="1">
        <v>3181</v>
      </c>
      <c r="W572" t="s">
        <v>1213</v>
      </c>
      <c r="X572" t="s">
        <v>48</v>
      </c>
      <c r="Y572" s="1">
        <v>3181</v>
      </c>
      <c r="Z572" t="s">
        <v>1213</v>
      </c>
      <c r="AA572" t="s">
        <v>48</v>
      </c>
      <c r="AB572" s="2">
        <v>0</v>
      </c>
      <c r="AC572" s="2">
        <v>0</v>
      </c>
      <c r="AD572" t="s">
        <v>1382</v>
      </c>
      <c r="AE572" t="s">
        <v>1382</v>
      </c>
      <c r="AF572" s="1">
        <v>5</v>
      </c>
      <c r="AG572" s="1">
        <v>2</v>
      </c>
      <c r="AH572" s="1" t="b">
        <f>Export4Q22[[#This Row],[Pharmacy Controller ID]]&lt;&gt;Export4Q22[[#This Row],[Medical Controller ID]]</f>
        <v>0</v>
      </c>
      <c r="AI572" t="str">
        <f t="shared" si="8"/>
        <v>66933Anthem BCBS Essential PPO 5 Tier w/1a-1bPPOFALSECommercial5184Anthem Essential 5 Tier with 1a/1b62470Anthem Essential 5 Tier with 1a/1b1138Anthem Commercial Essential66Anthem Commercial3181Anthem, Inc.38Anthem Blue Cross and Blue Shield69652IngenioRxCustomPBM Claims3181Anthem, Inc.Parent3181Anthem, Inc.Parent00CO,CT,GA,IN,KY,ME,MO,NH,NV,OH,VA,WICO,CT,GA,IN,KY,ME,MO,NH,NV,OH,VA,WI52</v>
      </c>
      <c r="AJ572" s="8" t="str">
        <f>IFERROR(IF(_xlfn.XLOOKUP(Export4Q22[[#This Row],[Plan ID]],#REF!,#REF!)=Export4Q22[[#This Row],[Concatenate]],"Same","Change"),"New")</f>
        <v>New</v>
      </c>
    </row>
    <row r="573" spans="1:36" x14ac:dyDescent="0.25">
      <c r="A573" s="1">
        <v>66935</v>
      </c>
      <c r="B573" t="s">
        <v>1434</v>
      </c>
      <c r="C573" t="s">
        <v>197</v>
      </c>
      <c r="D573" t="s">
        <v>37</v>
      </c>
      <c r="E573" t="s">
        <v>177</v>
      </c>
      <c r="F573" s="1">
        <v>5184</v>
      </c>
      <c r="G573" t="s">
        <v>1432</v>
      </c>
      <c r="H573" s="3">
        <v>62470</v>
      </c>
      <c r="I573" t="s">
        <v>1432</v>
      </c>
      <c r="J573" s="1">
        <v>1138</v>
      </c>
      <c r="K573" t="s">
        <v>1381</v>
      </c>
      <c r="L573" s="1">
        <v>66</v>
      </c>
      <c r="M573" t="s">
        <v>1317</v>
      </c>
      <c r="N573" s="1">
        <v>3181</v>
      </c>
      <c r="O573" t="s">
        <v>1213</v>
      </c>
      <c r="P573" s="1">
        <v>38</v>
      </c>
      <c r="Q573" t="s">
        <v>1318</v>
      </c>
      <c r="R573" s="1">
        <v>69652</v>
      </c>
      <c r="S573" t="s">
        <v>1032</v>
      </c>
      <c r="T573" t="s">
        <v>46</v>
      </c>
      <c r="U573" t="s">
        <v>47</v>
      </c>
      <c r="V573" s="1">
        <v>3181</v>
      </c>
      <c r="W573" t="s">
        <v>1213</v>
      </c>
      <c r="X573" t="s">
        <v>48</v>
      </c>
      <c r="Y573" s="1">
        <v>3181</v>
      </c>
      <c r="Z573" t="s">
        <v>1213</v>
      </c>
      <c r="AA573" t="s">
        <v>48</v>
      </c>
      <c r="AB573" s="2">
        <v>0</v>
      </c>
      <c r="AC573" s="2">
        <v>0</v>
      </c>
      <c r="AD573" t="s">
        <v>1385</v>
      </c>
      <c r="AE573" t="s">
        <v>1385</v>
      </c>
      <c r="AF573" s="1">
        <v>5</v>
      </c>
      <c r="AG573" s="1">
        <v>2</v>
      </c>
      <c r="AH573" s="1" t="b">
        <f>Export4Q22[[#This Row],[Pharmacy Controller ID]]&lt;&gt;Export4Q22[[#This Row],[Medical Controller ID]]</f>
        <v>0</v>
      </c>
      <c r="AI573" t="str">
        <f t="shared" si="8"/>
        <v>66935Anthem BCBS Essential POS 5 Tier w/1a-1bPOSFALSECommercial5184Anthem Essential 5 Tier with 1a/1b62470Anthem Essential 5 Tier with 1a/1b1138Anthem Commercial Essential66Anthem Commercial3181Anthem, Inc.38Anthem Blue Cross and Blue Shield69652IngenioRxCustomPBM Claims3181Anthem, Inc.Parent3181Anthem, Inc.Parent00GA,KY,ME,MO,VA,WIGA,KY,ME,MO,VA,WI52</v>
      </c>
      <c r="AJ573" s="8" t="str">
        <f>IFERROR(IF(_xlfn.XLOOKUP(Export4Q22[[#This Row],[Plan ID]],#REF!,#REF!)=Export4Q22[[#This Row],[Concatenate]],"Same","Change"),"New")</f>
        <v>New</v>
      </c>
    </row>
    <row r="574" spans="1:36" x14ac:dyDescent="0.25">
      <c r="A574" s="1">
        <v>67024</v>
      </c>
      <c r="B574" t="s">
        <v>1435</v>
      </c>
      <c r="C574" t="s">
        <v>195</v>
      </c>
      <c r="D574" t="s">
        <v>37</v>
      </c>
      <c r="E574" t="s">
        <v>177</v>
      </c>
      <c r="F574" s="1">
        <v>5184</v>
      </c>
      <c r="G574" t="s">
        <v>1432</v>
      </c>
      <c r="H574" s="3">
        <v>62470</v>
      </c>
      <c r="I574" t="s">
        <v>1432</v>
      </c>
      <c r="J574" s="1">
        <v>1138</v>
      </c>
      <c r="K574" t="s">
        <v>1381</v>
      </c>
      <c r="L574" s="1">
        <v>66</v>
      </c>
      <c r="M574" t="s">
        <v>1317</v>
      </c>
      <c r="N574" s="1">
        <v>3181</v>
      </c>
      <c r="O574" t="s">
        <v>1213</v>
      </c>
      <c r="P574" s="1">
        <v>38</v>
      </c>
      <c r="Q574" t="s">
        <v>1318</v>
      </c>
      <c r="R574" s="1">
        <v>69652</v>
      </c>
      <c r="S574" t="s">
        <v>1032</v>
      </c>
      <c r="T574" t="s">
        <v>46</v>
      </c>
      <c r="U574" t="s">
        <v>47</v>
      </c>
      <c r="V574" s="1">
        <v>3181</v>
      </c>
      <c r="W574" t="s">
        <v>1213</v>
      </c>
      <c r="X574" t="s">
        <v>48</v>
      </c>
      <c r="Y574" s="1">
        <v>3181</v>
      </c>
      <c r="Z574" t="s">
        <v>1213</v>
      </c>
      <c r="AA574" t="s">
        <v>48</v>
      </c>
      <c r="AB574" s="2">
        <v>0</v>
      </c>
      <c r="AC574" s="2">
        <v>0</v>
      </c>
      <c r="AD574" t="s">
        <v>53</v>
      </c>
      <c r="AE574" t="s">
        <v>53</v>
      </c>
      <c r="AF574" s="1">
        <v>5</v>
      </c>
      <c r="AG574" s="1">
        <v>2</v>
      </c>
      <c r="AH574" s="1" t="b">
        <f>Export4Q22[[#This Row],[Pharmacy Controller ID]]&lt;&gt;Export4Q22[[#This Row],[Medical Controller ID]]</f>
        <v>0</v>
      </c>
      <c r="AI574" t="str">
        <f t="shared" si="8"/>
        <v>67024Anthem Blue Cross of CA Essential HMO 5 Tier w/1a-1bHMOFALSECommercial5184Anthem Essential 5 Tier with 1a/1b62470Anthem Essential 5 Tier with 1a/1b1138Anthem Commercial Essential66Anthem Commercial3181Anthem, Inc.38Anthem Blue Cross and Blue Shield69652IngenioRxCustomPBM Claims3181Anthem, Inc.Parent3181Anthem, Inc.Parent00CACA52</v>
      </c>
      <c r="AJ574" s="8" t="str">
        <f>IFERROR(IF(_xlfn.XLOOKUP(Export4Q22[[#This Row],[Plan ID]],#REF!,#REF!)=Export4Q22[[#This Row],[Concatenate]],"Same","Change"),"New")</f>
        <v>New</v>
      </c>
    </row>
    <row r="575" spans="1:36" x14ac:dyDescent="0.25">
      <c r="A575" s="1">
        <v>67026</v>
      </c>
      <c r="B575" t="s">
        <v>1436</v>
      </c>
      <c r="C575" t="s">
        <v>192</v>
      </c>
      <c r="D575" t="s">
        <v>37</v>
      </c>
      <c r="E575" t="s">
        <v>177</v>
      </c>
      <c r="F575" s="1">
        <v>5184</v>
      </c>
      <c r="G575" t="s">
        <v>1432</v>
      </c>
      <c r="H575" s="3">
        <v>62470</v>
      </c>
      <c r="I575" t="s">
        <v>1432</v>
      </c>
      <c r="J575" s="1">
        <v>1138</v>
      </c>
      <c r="K575" t="s">
        <v>1381</v>
      </c>
      <c r="L575" s="1">
        <v>66</v>
      </c>
      <c r="M575" t="s">
        <v>1317</v>
      </c>
      <c r="N575" s="1">
        <v>3181</v>
      </c>
      <c r="O575" t="s">
        <v>1213</v>
      </c>
      <c r="P575" s="1">
        <v>38</v>
      </c>
      <c r="Q575" t="s">
        <v>1318</v>
      </c>
      <c r="R575" s="1">
        <v>69652</v>
      </c>
      <c r="S575" t="s">
        <v>1032</v>
      </c>
      <c r="T575" t="s">
        <v>46</v>
      </c>
      <c r="U575" t="s">
        <v>47</v>
      </c>
      <c r="V575" s="1">
        <v>3181</v>
      </c>
      <c r="W575" t="s">
        <v>1213</v>
      </c>
      <c r="X575" t="s">
        <v>48</v>
      </c>
      <c r="Y575" s="1">
        <v>3181</v>
      </c>
      <c r="Z575" t="s">
        <v>1213</v>
      </c>
      <c r="AA575" t="s">
        <v>48</v>
      </c>
      <c r="AB575" s="2">
        <v>0</v>
      </c>
      <c r="AC575" s="2">
        <v>0</v>
      </c>
      <c r="AD575" t="s">
        <v>53</v>
      </c>
      <c r="AE575" t="s">
        <v>53</v>
      </c>
      <c r="AF575" s="1">
        <v>5</v>
      </c>
      <c r="AG575" s="1">
        <v>2</v>
      </c>
      <c r="AH575" s="1" t="b">
        <f>Export4Q22[[#This Row],[Pharmacy Controller ID]]&lt;&gt;Export4Q22[[#This Row],[Medical Controller ID]]</f>
        <v>0</v>
      </c>
      <c r="AI575" t="str">
        <f t="shared" si="8"/>
        <v>67026Anthem Blue Cross of CA Essential PPO 5 Tier w/1a-1bPPOFALSECommercial5184Anthem Essential 5 Tier with 1a/1b62470Anthem Essential 5 Tier with 1a/1b1138Anthem Commercial Essential66Anthem Commercial3181Anthem, Inc.38Anthem Blue Cross and Blue Shield69652IngenioRxCustomPBM Claims3181Anthem, Inc.Parent3181Anthem, Inc.Parent00CACA52</v>
      </c>
      <c r="AJ575" s="8" t="str">
        <f>IFERROR(IF(_xlfn.XLOOKUP(Export4Q22[[#This Row],[Plan ID]],#REF!,#REF!)=Export4Q22[[#This Row],[Concatenate]],"Same","Change"),"New")</f>
        <v>New</v>
      </c>
    </row>
    <row r="576" spans="1:36" x14ac:dyDescent="0.25">
      <c r="A576" s="1">
        <v>5128</v>
      </c>
      <c r="B576" t="s">
        <v>1437</v>
      </c>
      <c r="C576" t="s">
        <v>159</v>
      </c>
      <c r="D576" t="s">
        <v>37</v>
      </c>
      <c r="E576" t="s">
        <v>160</v>
      </c>
      <c r="F576" s="1">
        <v>6587</v>
      </c>
      <c r="G576" t="s">
        <v>1438</v>
      </c>
      <c r="H576" s="3">
        <v>60365</v>
      </c>
      <c r="I576" t="s">
        <v>1439</v>
      </c>
      <c r="J576" s="1">
        <v>87</v>
      </c>
      <c r="K576" t="s">
        <v>1438</v>
      </c>
      <c r="L576" s="1">
        <v>72</v>
      </c>
      <c r="M576" t="s">
        <v>1440</v>
      </c>
      <c r="N576" s="1">
        <v>3181</v>
      </c>
      <c r="O576" t="s">
        <v>1213</v>
      </c>
      <c r="P576" s="1">
        <v>44</v>
      </c>
      <c r="Q576" t="s">
        <v>1441</v>
      </c>
      <c r="R576" s="1">
        <v>69652</v>
      </c>
      <c r="S576" t="s">
        <v>1032</v>
      </c>
      <c r="T576" t="s">
        <v>46</v>
      </c>
      <c r="U576" t="s">
        <v>47</v>
      </c>
      <c r="V576" s="1">
        <v>3181</v>
      </c>
      <c r="W576" t="s">
        <v>1213</v>
      </c>
      <c r="X576" t="s">
        <v>48</v>
      </c>
      <c r="Y576" s="1">
        <v>3181</v>
      </c>
      <c r="Z576" t="s">
        <v>1213</v>
      </c>
      <c r="AA576" t="s">
        <v>48</v>
      </c>
      <c r="AB576" s="2">
        <v>396966</v>
      </c>
      <c r="AC576" s="2">
        <v>396966</v>
      </c>
      <c r="AD576" t="s">
        <v>307</v>
      </c>
      <c r="AE576" t="s">
        <v>307</v>
      </c>
      <c r="AF576" s="1">
        <v>5</v>
      </c>
      <c r="AG576" s="1">
        <v>2</v>
      </c>
      <c r="AH576" s="1" t="b">
        <f>Export4Q22[[#This Row],[Pharmacy Controller ID]]&lt;&gt;Export4Q22[[#This Row],[Medical Controller ID]]</f>
        <v>0</v>
      </c>
      <c r="AI576" t="str">
        <f t="shared" si="8"/>
        <v>5128Anthem HealthKeepers Plus VA Medallion 4.0HMO - MedicaidFALSEManaged Medicaid6587Anthem HealthKeepers60365Anthem Healthkeepers Plus87Anthem HealthKeepers72Anthem Managed Medicaid Virginia3181Anthem, Inc.44Anthem Healthkeepers69652IngenioRxCustomPBM Claims3181Anthem, Inc.Parent3181Anthem, Inc.Parent396966396966VAVA52</v>
      </c>
      <c r="AJ576" s="8" t="str">
        <f>IFERROR(IF(_xlfn.XLOOKUP(Export4Q22[[#This Row],[Plan ID]],#REF!,#REF!)=Export4Q22[[#This Row],[Concatenate]],"Same","Change"),"New")</f>
        <v>New</v>
      </c>
    </row>
    <row r="577" spans="1:36" x14ac:dyDescent="0.25">
      <c r="A577" s="1">
        <v>60509</v>
      </c>
      <c r="B577" t="s">
        <v>1442</v>
      </c>
      <c r="C577" t="s">
        <v>159</v>
      </c>
      <c r="D577" t="s">
        <v>37</v>
      </c>
      <c r="E577" t="s">
        <v>160</v>
      </c>
      <c r="F577" s="1">
        <v>3854</v>
      </c>
      <c r="G577" t="s">
        <v>1442</v>
      </c>
      <c r="H577" s="3">
        <v>61756</v>
      </c>
      <c r="I577" t="s">
        <v>1443</v>
      </c>
      <c r="J577" s="1">
        <v>89</v>
      </c>
      <c r="K577" t="s">
        <v>1444</v>
      </c>
      <c r="L577" s="1">
        <v>69</v>
      </c>
      <c r="M577" t="s">
        <v>1445</v>
      </c>
      <c r="N577" s="1">
        <v>3181</v>
      </c>
      <c r="O577" t="s">
        <v>1213</v>
      </c>
      <c r="P577" s="1">
        <v>38</v>
      </c>
      <c r="Q577" t="s">
        <v>1318</v>
      </c>
      <c r="R577" s="1">
        <v>69652</v>
      </c>
      <c r="S577" t="s">
        <v>1032</v>
      </c>
      <c r="T577" t="s">
        <v>46</v>
      </c>
      <c r="U577" t="s">
        <v>47</v>
      </c>
      <c r="V577" s="1">
        <v>3181</v>
      </c>
      <c r="W577" t="s">
        <v>1213</v>
      </c>
      <c r="X577" t="s">
        <v>48</v>
      </c>
      <c r="Y577" s="1">
        <v>3181</v>
      </c>
      <c r="Z577" t="s">
        <v>1213</v>
      </c>
      <c r="AA577" t="s">
        <v>48</v>
      </c>
      <c r="AB577" s="2">
        <v>214</v>
      </c>
      <c r="AC577" s="2">
        <v>214</v>
      </c>
      <c r="AD577" t="s">
        <v>99</v>
      </c>
      <c r="AE577" t="s">
        <v>99</v>
      </c>
      <c r="AF577" s="1">
        <v>5</v>
      </c>
      <c r="AG577" s="1">
        <v>2</v>
      </c>
      <c r="AH577" s="1" t="b">
        <f>Export4Q22[[#This Row],[Pharmacy Controller ID]]&lt;&gt;Export4Q22[[#This Row],[Medical Controller ID]]</f>
        <v>0</v>
      </c>
      <c r="AI577" t="str">
        <f t="shared" si="8"/>
        <v>60509Anthem HIP BasicHMO - MedicaidFALSEManaged Medicaid3854Anthem HIP Basic61756Anthem HIP Basic Plan89Anthem HIP69Anthem Managed Medicaid Indiana3181Anthem, Inc.38Anthem Blue Cross and Blue Shield69652IngenioRxCustomPBM Claims3181Anthem, Inc.Parent3181Anthem, Inc.Parent214214ININ52</v>
      </c>
      <c r="AJ577" s="8" t="str">
        <f>IFERROR(IF(_xlfn.XLOOKUP(Export4Q22[[#This Row],[Plan ID]],#REF!,#REF!)=Export4Q22[[#This Row],[Concatenate]],"Same","Change"),"New")</f>
        <v>New</v>
      </c>
    </row>
    <row r="578" spans="1:36" x14ac:dyDescent="0.25">
      <c r="A578" s="1">
        <v>65707</v>
      </c>
      <c r="B578" t="s">
        <v>1446</v>
      </c>
      <c r="C578" t="s">
        <v>159</v>
      </c>
      <c r="D578" t="s">
        <v>37</v>
      </c>
      <c r="E578" t="s">
        <v>160</v>
      </c>
      <c r="F578" s="1">
        <v>3853</v>
      </c>
      <c r="G578" t="s">
        <v>1447</v>
      </c>
      <c r="H578" s="3">
        <v>61755</v>
      </c>
      <c r="I578" t="s">
        <v>1447</v>
      </c>
      <c r="J578" s="1">
        <v>89</v>
      </c>
      <c r="K578" t="s">
        <v>1444</v>
      </c>
      <c r="L578" s="1">
        <v>69</v>
      </c>
      <c r="M578" t="s">
        <v>1445</v>
      </c>
      <c r="N578" s="1">
        <v>3181</v>
      </c>
      <c r="O578" t="s">
        <v>1213</v>
      </c>
      <c r="P578" s="1">
        <v>38</v>
      </c>
      <c r="Q578" t="s">
        <v>1318</v>
      </c>
      <c r="R578" s="1">
        <v>69652</v>
      </c>
      <c r="S578" t="s">
        <v>1032</v>
      </c>
      <c r="T578" t="s">
        <v>46</v>
      </c>
      <c r="U578" t="s">
        <v>47</v>
      </c>
      <c r="V578" s="1">
        <v>3181</v>
      </c>
      <c r="W578" t="s">
        <v>1213</v>
      </c>
      <c r="X578" t="s">
        <v>48</v>
      </c>
      <c r="Y578" s="1">
        <v>3181</v>
      </c>
      <c r="Z578" t="s">
        <v>1213</v>
      </c>
      <c r="AA578" t="s">
        <v>48</v>
      </c>
      <c r="AB578" s="2">
        <v>147592</v>
      </c>
      <c r="AC578" s="2">
        <v>147592</v>
      </c>
      <c r="AD578" t="s">
        <v>99</v>
      </c>
      <c r="AE578" t="s">
        <v>99</v>
      </c>
      <c r="AF578" s="1">
        <v>5</v>
      </c>
      <c r="AG578" s="1">
        <v>2</v>
      </c>
      <c r="AH578" s="1" t="b">
        <f>Export4Q22[[#This Row],[Pharmacy Controller ID]]&lt;&gt;Export4Q22[[#This Row],[Medical Controller ID]]</f>
        <v>0</v>
      </c>
      <c r="AI578" t="str">
        <f t="shared" ref="AI578:AI641" si="9">_xlfn.CONCAT(A578:AG578)</f>
        <v>65707Anthem HIP PlusHMO - MedicaidFALSEManaged Medicaid3853Anthem HIP Plus Plan61755Anthem HIP Plus Plan89Anthem HIP69Anthem Managed Medicaid Indiana3181Anthem, Inc.38Anthem Blue Cross and Blue Shield69652IngenioRxCustomPBM Claims3181Anthem, Inc.Parent3181Anthem, Inc.Parent147592147592ININ52</v>
      </c>
      <c r="AJ578" s="8" t="str">
        <f>IFERROR(IF(_xlfn.XLOOKUP(Export4Q22[[#This Row],[Plan ID]],#REF!,#REF!)=Export4Q22[[#This Row],[Concatenate]],"Same","Change"),"New")</f>
        <v>New</v>
      </c>
    </row>
    <row r="579" spans="1:36" x14ac:dyDescent="0.25">
      <c r="A579" s="1">
        <v>65709</v>
      </c>
      <c r="B579" t="s">
        <v>1448</v>
      </c>
      <c r="C579" t="s">
        <v>159</v>
      </c>
      <c r="D579" t="s">
        <v>37</v>
      </c>
      <c r="E579" t="s">
        <v>160</v>
      </c>
      <c r="F579" s="1">
        <v>3854</v>
      </c>
      <c r="G579" t="s">
        <v>1442</v>
      </c>
      <c r="H579" s="3">
        <v>61758</v>
      </c>
      <c r="I579" t="s">
        <v>1449</v>
      </c>
      <c r="J579" s="1">
        <v>89</v>
      </c>
      <c r="K579" t="s">
        <v>1444</v>
      </c>
      <c r="L579" s="1">
        <v>69</v>
      </c>
      <c r="M579" t="s">
        <v>1445</v>
      </c>
      <c r="N579" s="1">
        <v>3181</v>
      </c>
      <c r="O579" t="s">
        <v>1213</v>
      </c>
      <c r="P579" s="1">
        <v>38</v>
      </c>
      <c r="Q579" t="s">
        <v>1318</v>
      </c>
      <c r="R579" s="1">
        <v>69652</v>
      </c>
      <c r="S579" t="s">
        <v>1032</v>
      </c>
      <c r="T579" t="s">
        <v>46</v>
      </c>
      <c r="U579" t="s">
        <v>47</v>
      </c>
      <c r="V579" s="1">
        <v>3181</v>
      </c>
      <c r="W579" t="s">
        <v>1213</v>
      </c>
      <c r="X579" t="s">
        <v>48</v>
      </c>
      <c r="Y579" s="1">
        <v>3181</v>
      </c>
      <c r="Z579" t="s">
        <v>1213</v>
      </c>
      <c r="AA579" t="s">
        <v>48</v>
      </c>
      <c r="AB579" s="2">
        <v>37342</v>
      </c>
      <c r="AC579" s="2">
        <v>37342</v>
      </c>
      <c r="AD579" t="s">
        <v>99</v>
      </c>
      <c r="AE579" t="s">
        <v>99</v>
      </c>
      <c r="AF579" s="1">
        <v>5</v>
      </c>
      <c r="AG579" s="1">
        <v>2</v>
      </c>
      <c r="AH579" s="1" t="b">
        <f>Export4Q22[[#This Row],[Pharmacy Controller ID]]&lt;&gt;Export4Q22[[#This Row],[Medical Controller ID]]</f>
        <v>0</v>
      </c>
      <c r="AI579" t="str">
        <f t="shared" si="9"/>
        <v>65709Anthem HIP State BasicHMO - MedicaidFALSEManaged Medicaid3854Anthem HIP Basic61758Anthem HIP State Basic Plan89Anthem HIP69Anthem Managed Medicaid Indiana3181Anthem, Inc.38Anthem Blue Cross and Blue Shield69652IngenioRxCustomPBM Claims3181Anthem, Inc.Parent3181Anthem, Inc.Parent3734237342ININ52</v>
      </c>
      <c r="AJ579" s="8" t="str">
        <f>IFERROR(IF(_xlfn.XLOOKUP(Export4Q22[[#This Row],[Plan ID]],#REF!,#REF!)=Export4Q22[[#This Row],[Concatenate]],"Same","Change"),"New")</f>
        <v>New</v>
      </c>
    </row>
    <row r="580" spans="1:36" x14ac:dyDescent="0.25">
      <c r="A580" s="1">
        <v>65708</v>
      </c>
      <c r="B580" t="s">
        <v>1450</v>
      </c>
      <c r="C580" t="s">
        <v>159</v>
      </c>
      <c r="D580" t="s">
        <v>37</v>
      </c>
      <c r="E580" t="s">
        <v>160</v>
      </c>
      <c r="F580" s="1">
        <v>3853</v>
      </c>
      <c r="G580" t="s">
        <v>1447</v>
      </c>
      <c r="H580" s="3">
        <v>61757</v>
      </c>
      <c r="I580" t="s">
        <v>1451</v>
      </c>
      <c r="J580" s="1">
        <v>89</v>
      </c>
      <c r="K580" t="s">
        <v>1444</v>
      </c>
      <c r="L580" s="1">
        <v>69</v>
      </c>
      <c r="M580" t="s">
        <v>1445</v>
      </c>
      <c r="N580" s="1">
        <v>3181</v>
      </c>
      <c r="O580" t="s">
        <v>1213</v>
      </c>
      <c r="P580" s="1">
        <v>38</v>
      </c>
      <c r="Q580" t="s">
        <v>1318</v>
      </c>
      <c r="R580" s="1">
        <v>69652</v>
      </c>
      <c r="S580" t="s">
        <v>1032</v>
      </c>
      <c r="T580" t="s">
        <v>46</v>
      </c>
      <c r="U580" t="s">
        <v>47</v>
      </c>
      <c r="V580" s="1">
        <v>3181</v>
      </c>
      <c r="W580" t="s">
        <v>1213</v>
      </c>
      <c r="X580" t="s">
        <v>48</v>
      </c>
      <c r="Y580" s="1">
        <v>3181</v>
      </c>
      <c r="Z580" t="s">
        <v>1213</v>
      </c>
      <c r="AA580" t="s">
        <v>48</v>
      </c>
      <c r="AB580" s="2">
        <v>146796</v>
      </c>
      <c r="AC580" s="2">
        <v>146796</v>
      </c>
      <c r="AD580" t="s">
        <v>99</v>
      </c>
      <c r="AE580" t="s">
        <v>99</v>
      </c>
      <c r="AF580" s="1">
        <v>5</v>
      </c>
      <c r="AG580" s="1">
        <v>2</v>
      </c>
      <c r="AH580" s="1" t="b">
        <f>Export4Q22[[#This Row],[Pharmacy Controller ID]]&lt;&gt;Export4Q22[[#This Row],[Medical Controller ID]]</f>
        <v>0</v>
      </c>
      <c r="AI580" t="str">
        <f t="shared" si="9"/>
        <v>65708Anthem HIP State PlusHMO - MedicaidFALSEManaged Medicaid3853Anthem HIP Plus Plan61757Anthem HIP State Plus Plan89Anthem HIP69Anthem Managed Medicaid Indiana3181Anthem, Inc.38Anthem Blue Cross and Blue Shield69652IngenioRxCustomPBM Claims3181Anthem, Inc.Parent3181Anthem, Inc.Parent146796146796ININ52</v>
      </c>
      <c r="AJ580" s="8" t="str">
        <f>IFERROR(IF(_xlfn.XLOOKUP(Export4Q22[[#This Row],[Plan ID]],#REF!,#REF!)=Export4Q22[[#This Row],[Concatenate]],"Same","Change"),"New")</f>
        <v>New</v>
      </c>
    </row>
    <row r="581" spans="1:36" x14ac:dyDescent="0.25">
      <c r="A581" s="1">
        <v>66384</v>
      </c>
      <c r="B581" t="s">
        <v>1452</v>
      </c>
      <c r="C581" t="s">
        <v>159</v>
      </c>
      <c r="D581" t="s">
        <v>37</v>
      </c>
      <c r="E581" t="s">
        <v>160</v>
      </c>
      <c r="F581" s="1">
        <v>4648</v>
      </c>
      <c r="G581" t="s">
        <v>1452</v>
      </c>
      <c r="H581" s="3">
        <v>62087</v>
      </c>
      <c r="I581" t="s">
        <v>1452</v>
      </c>
      <c r="J581" s="1">
        <v>90</v>
      </c>
      <c r="K581" t="s">
        <v>1452</v>
      </c>
      <c r="L581" s="1">
        <v>69</v>
      </c>
      <c r="M581" t="s">
        <v>1445</v>
      </c>
      <c r="N581" s="1">
        <v>3181</v>
      </c>
      <c r="O581" t="s">
        <v>1213</v>
      </c>
      <c r="P581" s="1">
        <v>38</v>
      </c>
      <c r="Q581" t="s">
        <v>1318</v>
      </c>
      <c r="R581" s="1">
        <v>69652</v>
      </c>
      <c r="S581" t="s">
        <v>1032</v>
      </c>
      <c r="T581" t="s">
        <v>46</v>
      </c>
      <c r="U581" t="s">
        <v>47</v>
      </c>
      <c r="V581" s="1">
        <v>3181</v>
      </c>
      <c r="W581" t="s">
        <v>1213</v>
      </c>
      <c r="X581" t="s">
        <v>48</v>
      </c>
      <c r="Y581" s="1">
        <v>3181</v>
      </c>
      <c r="Z581" t="s">
        <v>1213</v>
      </c>
      <c r="AA581" t="s">
        <v>48</v>
      </c>
      <c r="AB581" s="2">
        <v>62096</v>
      </c>
      <c r="AC581" s="2">
        <v>62096</v>
      </c>
      <c r="AD581" t="s">
        <v>99</v>
      </c>
      <c r="AE581" t="s">
        <v>99</v>
      </c>
      <c r="AF581" s="1">
        <v>5</v>
      </c>
      <c r="AG581" s="1">
        <v>2</v>
      </c>
      <c r="AH581" s="1" t="b">
        <f>Export4Q22[[#This Row],[Pharmacy Controller ID]]&lt;&gt;Export4Q22[[#This Row],[Medical Controller ID]]</f>
        <v>0</v>
      </c>
      <c r="AI581" t="str">
        <f t="shared" si="9"/>
        <v>66384Anthem Hoosier Care ConnectHMO - MedicaidFALSEManaged Medicaid4648Anthem Hoosier Care Connect62087Anthem Hoosier Care Connect90Anthem Hoosier Care Connect69Anthem Managed Medicaid Indiana3181Anthem, Inc.38Anthem Blue Cross and Blue Shield69652IngenioRxCustomPBM Claims3181Anthem, Inc.Parent3181Anthem, Inc.Parent6209662096ININ52</v>
      </c>
      <c r="AJ581" s="8" t="str">
        <f>IFERROR(IF(_xlfn.XLOOKUP(Export4Q22[[#This Row],[Plan ID]],#REF!,#REF!)=Export4Q22[[#This Row],[Concatenate]],"Same","Change"),"New")</f>
        <v>New</v>
      </c>
    </row>
    <row r="582" spans="1:36" x14ac:dyDescent="0.25">
      <c r="A582" s="1">
        <v>60508</v>
      </c>
      <c r="B582" t="s">
        <v>1453</v>
      </c>
      <c r="C582" t="s">
        <v>159</v>
      </c>
      <c r="D582" t="s">
        <v>37</v>
      </c>
      <c r="E582" t="s">
        <v>160</v>
      </c>
      <c r="F582" s="1">
        <v>5200</v>
      </c>
      <c r="G582" t="s">
        <v>1453</v>
      </c>
      <c r="H582" s="3">
        <v>62176</v>
      </c>
      <c r="I582" t="s">
        <v>1453</v>
      </c>
      <c r="J582" s="1">
        <v>89</v>
      </c>
      <c r="K582" t="s">
        <v>1444</v>
      </c>
      <c r="L582" s="1">
        <v>69</v>
      </c>
      <c r="M582" t="s">
        <v>1445</v>
      </c>
      <c r="N582" s="1">
        <v>3181</v>
      </c>
      <c r="O582" t="s">
        <v>1213</v>
      </c>
      <c r="P582" s="1">
        <v>38</v>
      </c>
      <c r="Q582" t="s">
        <v>1318</v>
      </c>
      <c r="R582" s="1">
        <v>69652</v>
      </c>
      <c r="S582" t="s">
        <v>1032</v>
      </c>
      <c r="T582" t="s">
        <v>46</v>
      </c>
      <c r="U582" t="s">
        <v>47</v>
      </c>
      <c r="V582" s="1">
        <v>3181</v>
      </c>
      <c r="W582" t="s">
        <v>1213</v>
      </c>
      <c r="X582" t="s">
        <v>48</v>
      </c>
      <c r="Y582" s="1">
        <v>3181</v>
      </c>
      <c r="Z582" t="s">
        <v>1213</v>
      </c>
      <c r="AA582" t="s">
        <v>48</v>
      </c>
      <c r="AB582" s="2">
        <v>320164</v>
      </c>
      <c r="AC582" s="2">
        <v>320164</v>
      </c>
      <c r="AD582" t="s">
        <v>99</v>
      </c>
      <c r="AE582" t="s">
        <v>99</v>
      </c>
      <c r="AF582" s="1">
        <v>5</v>
      </c>
      <c r="AG582" s="1">
        <v>2</v>
      </c>
      <c r="AH582" s="1" t="b">
        <f>Export4Q22[[#This Row],[Pharmacy Controller ID]]&lt;&gt;Export4Q22[[#This Row],[Medical Controller ID]]</f>
        <v>0</v>
      </c>
      <c r="AI582" t="str">
        <f t="shared" si="9"/>
        <v>60508Anthem Indiana Hoosier HealthwiseHMO - MedicaidFALSEManaged Medicaid5200Anthem Indiana Hoosier Healthwise62176Anthem Indiana Hoosier Healthwise89Anthem HIP69Anthem Managed Medicaid Indiana3181Anthem, Inc.38Anthem Blue Cross and Blue Shield69652IngenioRxCustomPBM Claims3181Anthem, Inc.Parent3181Anthem, Inc.Parent320164320164ININ52</v>
      </c>
      <c r="AJ582" s="8" t="str">
        <f>IFERROR(IF(_xlfn.XLOOKUP(Export4Q22[[#This Row],[Plan ID]],#REF!,#REF!)=Export4Q22[[#This Row],[Concatenate]],"Same","Change"),"New")</f>
        <v>New</v>
      </c>
    </row>
    <row r="583" spans="1:36" x14ac:dyDescent="0.25">
      <c r="A583" s="1">
        <v>68232</v>
      </c>
      <c r="B583" t="s">
        <v>1454</v>
      </c>
      <c r="C583" t="s">
        <v>36</v>
      </c>
      <c r="D583" t="s">
        <v>37</v>
      </c>
      <c r="E583" t="s">
        <v>38</v>
      </c>
      <c r="F583" s="1">
        <v>6628</v>
      </c>
      <c r="G583" t="s">
        <v>1455</v>
      </c>
      <c r="H583" s="3">
        <v>63719</v>
      </c>
      <c r="I583" t="s">
        <v>1456</v>
      </c>
      <c r="J583" s="1">
        <v>1193</v>
      </c>
      <c r="K583" t="s">
        <v>1455</v>
      </c>
      <c r="L583" s="1">
        <v>75</v>
      </c>
      <c r="M583" t="s">
        <v>1331</v>
      </c>
      <c r="N583" s="1">
        <v>3181</v>
      </c>
      <c r="O583" t="s">
        <v>1213</v>
      </c>
      <c r="P583" s="1">
        <v>38</v>
      </c>
      <c r="Q583" t="s">
        <v>1318</v>
      </c>
      <c r="R583" s="1">
        <v>69652</v>
      </c>
      <c r="S583" t="s">
        <v>1032</v>
      </c>
      <c r="T583" t="s">
        <v>46</v>
      </c>
      <c r="U583" t="s">
        <v>47</v>
      </c>
      <c r="V583" s="1">
        <v>3181</v>
      </c>
      <c r="W583" t="s">
        <v>1213</v>
      </c>
      <c r="X583" t="s">
        <v>48</v>
      </c>
      <c r="Y583" s="1">
        <v>3181</v>
      </c>
      <c r="Z583" t="s">
        <v>1213</v>
      </c>
      <c r="AA583" t="s">
        <v>48</v>
      </c>
      <c r="AB583" s="2">
        <v>13338</v>
      </c>
      <c r="AC583" s="2">
        <v>13338</v>
      </c>
      <c r="AD583" t="s">
        <v>1457</v>
      </c>
      <c r="AE583" t="s">
        <v>1457</v>
      </c>
      <c r="AF583" s="1">
        <v>5</v>
      </c>
      <c r="AG583" s="1">
        <v>2</v>
      </c>
      <c r="AH583" s="1" t="b">
        <f>Export4Q22[[#This Row],[Pharmacy Controller ID]]&lt;&gt;Export4Q22[[#This Row],[Medical Controller ID]]</f>
        <v>0</v>
      </c>
      <c r="AI583" t="str">
        <f t="shared" si="9"/>
        <v>68232Anthem MediBlue Dual Advantage 5T SNPMA-PDFALSEMedicare6628Anthem Medicare Advantage63719Anthem Medicare Advantage Formulary1193Anthem Medicare Advantage75Anthem Medicare Plan3181Anthem, Inc.38Anthem Blue Cross and Blue Shield69652IngenioRxCustomPBM Claims3181Anthem, Inc.Parent3181Anthem, Inc.Parent1333813338CA,NVCA,NV52</v>
      </c>
      <c r="AJ583" s="8" t="str">
        <f>IFERROR(IF(_xlfn.XLOOKUP(Export4Q22[[#This Row],[Plan ID]],#REF!,#REF!)=Export4Q22[[#This Row],[Concatenate]],"Same","Change"),"New")</f>
        <v>New</v>
      </c>
    </row>
    <row r="584" spans="1:36" x14ac:dyDescent="0.25">
      <c r="A584" s="1">
        <v>68233</v>
      </c>
      <c r="B584" t="s">
        <v>1458</v>
      </c>
      <c r="C584" t="s">
        <v>36</v>
      </c>
      <c r="D584" t="s">
        <v>37</v>
      </c>
      <c r="E584" t="s">
        <v>38</v>
      </c>
      <c r="F584" s="1">
        <v>6628</v>
      </c>
      <c r="G584" t="s">
        <v>1455</v>
      </c>
      <c r="H584" s="3">
        <v>63719</v>
      </c>
      <c r="I584" t="s">
        <v>1456</v>
      </c>
      <c r="J584" s="1">
        <v>1193</v>
      </c>
      <c r="K584" t="s">
        <v>1455</v>
      </c>
      <c r="L584" s="1">
        <v>75</v>
      </c>
      <c r="M584" t="s">
        <v>1331</v>
      </c>
      <c r="N584" s="1">
        <v>3181</v>
      </c>
      <c r="O584" t="s">
        <v>1213</v>
      </c>
      <c r="P584" s="1">
        <v>38</v>
      </c>
      <c r="Q584" t="s">
        <v>1318</v>
      </c>
      <c r="R584" s="1">
        <v>69652</v>
      </c>
      <c r="S584" t="s">
        <v>1032</v>
      </c>
      <c r="T584" t="s">
        <v>46</v>
      </c>
      <c r="U584" t="s">
        <v>47</v>
      </c>
      <c r="V584" s="1">
        <v>3181</v>
      </c>
      <c r="W584" t="s">
        <v>1213</v>
      </c>
      <c r="X584" t="s">
        <v>48</v>
      </c>
      <c r="Y584" s="1">
        <v>3181</v>
      </c>
      <c r="Z584" t="s">
        <v>1213</v>
      </c>
      <c r="AA584" t="s">
        <v>48</v>
      </c>
      <c r="AB584" s="2">
        <v>29662</v>
      </c>
      <c r="AC584" s="2">
        <v>29662</v>
      </c>
      <c r="AD584" t="s">
        <v>53</v>
      </c>
      <c r="AE584" t="s">
        <v>53</v>
      </c>
      <c r="AF584" s="1">
        <v>5</v>
      </c>
      <c r="AG584" s="1">
        <v>2</v>
      </c>
      <c r="AH584" s="1" t="b">
        <f>Export4Q22[[#This Row],[Pharmacy Controller ID]]&lt;&gt;Export4Q22[[#This Row],[Medical Controller ID]]</f>
        <v>0</v>
      </c>
      <c r="AI584" t="str">
        <f t="shared" si="9"/>
        <v>68233Anthem MediBlue Select 5TMA-PDFALSEMedicare6628Anthem Medicare Advantage63719Anthem Medicare Advantage Formulary1193Anthem Medicare Advantage75Anthem Medicare Plan3181Anthem, Inc.38Anthem Blue Cross and Blue Shield69652IngenioRxCustomPBM Claims3181Anthem, Inc.Parent3181Anthem, Inc.Parent2966229662CACA52</v>
      </c>
      <c r="AJ584" s="8" t="str">
        <f>IFERROR(IF(_xlfn.XLOOKUP(Export4Q22[[#This Row],[Plan ID]],#REF!,#REF!)=Export4Q22[[#This Row],[Concatenate]],"Same","Change"),"New")</f>
        <v>New</v>
      </c>
    </row>
    <row r="585" spans="1:36" x14ac:dyDescent="0.25">
      <c r="A585" s="1">
        <v>68237</v>
      </c>
      <c r="B585" t="s">
        <v>1459</v>
      </c>
      <c r="C585" t="s">
        <v>36</v>
      </c>
      <c r="D585" t="s">
        <v>37</v>
      </c>
      <c r="E585" t="s">
        <v>38</v>
      </c>
      <c r="F585" s="1">
        <v>6628</v>
      </c>
      <c r="G585" t="s">
        <v>1455</v>
      </c>
      <c r="H585" s="3">
        <v>63719</v>
      </c>
      <c r="I585" t="s">
        <v>1456</v>
      </c>
      <c r="J585" s="1">
        <v>1193</v>
      </c>
      <c r="K585" t="s">
        <v>1455</v>
      </c>
      <c r="L585" s="1">
        <v>75</v>
      </c>
      <c r="M585" t="s">
        <v>1331</v>
      </c>
      <c r="N585" s="1">
        <v>3181</v>
      </c>
      <c r="O585" t="s">
        <v>1213</v>
      </c>
      <c r="P585" s="1">
        <v>38</v>
      </c>
      <c r="Q585" t="s">
        <v>1318</v>
      </c>
      <c r="R585" s="1">
        <v>69652</v>
      </c>
      <c r="S585" t="s">
        <v>1032</v>
      </c>
      <c r="T585" t="s">
        <v>46</v>
      </c>
      <c r="U585" t="s">
        <v>47</v>
      </c>
      <c r="V585" s="1">
        <v>3181</v>
      </c>
      <c r="W585" t="s">
        <v>1213</v>
      </c>
      <c r="X585" t="s">
        <v>48</v>
      </c>
      <c r="Y585" s="1">
        <v>3181</v>
      </c>
      <c r="Z585" t="s">
        <v>1213</v>
      </c>
      <c r="AA585" t="s">
        <v>48</v>
      </c>
      <c r="AB585" s="2">
        <v>17515</v>
      </c>
      <c r="AC585" s="2">
        <v>17515</v>
      </c>
      <c r="AD585" t="s">
        <v>1457</v>
      </c>
      <c r="AE585" t="s">
        <v>1457</v>
      </c>
      <c r="AF585" s="1">
        <v>5</v>
      </c>
      <c r="AG585" s="1">
        <v>2</v>
      </c>
      <c r="AH585" s="1" t="b">
        <f>Export4Q22[[#This Row],[Pharmacy Controller ID]]&lt;&gt;Export4Q22[[#This Row],[Medical Controller ID]]</f>
        <v>0</v>
      </c>
      <c r="AI585" t="str">
        <f t="shared" si="9"/>
        <v>68237Anthem MediBlue Plus 5TMA-PDFALSEMedicare6628Anthem Medicare Advantage63719Anthem Medicare Advantage Formulary1193Anthem Medicare Advantage75Anthem Medicare Plan3181Anthem, Inc.38Anthem Blue Cross and Blue Shield69652IngenioRxCustomPBM Claims3181Anthem, Inc.Parent3181Anthem, Inc.Parent1751517515CA,NVCA,NV52</v>
      </c>
      <c r="AJ585" s="8" t="str">
        <f>IFERROR(IF(_xlfn.XLOOKUP(Export4Q22[[#This Row],[Plan ID]],#REF!,#REF!)=Export4Q22[[#This Row],[Concatenate]],"Same","Change"),"New")</f>
        <v>New</v>
      </c>
    </row>
    <row r="586" spans="1:36" x14ac:dyDescent="0.25">
      <c r="A586" s="1">
        <v>68238</v>
      </c>
      <c r="B586" t="s">
        <v>1460</v>
      </c>
      <c r="C586" t="s">
        <v>36</v>
      </c>
      <c r="D586" t="s">
        <v>37</v>
      </c>
      <c r="E586" t="s">
        <v>38</v>
      </c>
      <c r="F586" s="1">
        <v>6628</v>
      </c>
      <c r="G586" t="s">
        <v>1455</v>
      </c>
      <c r="H586" s="3">
        <v>63719</v>
      </c>
      <c r="I586" t="s">
        <v>1456</v>
      </c>
      <c r="J586" s="1">
        <v>1193</v>
      </c>
      <c r="K586" t="s">
        <v>1455</v>
      </c>
      <c r="L586" s="1">
        <v>75</v>
      </c>
      <c r="M586" t="s">
        <v>1331</v>
      </c>
      <c r="N586" s="1">
        <v>3181</v>
      </c>
      <c r="O586" t="s">
        <v>1213</v>
      </c>
      <c r="P586" s="1">
        <v>38</v>
      </c>
      <c r="Q586" t="s">
        <v>1318</v>
      </c>
      <c r="R586" s="1">
        <v>69652</v>
      </c>
      <c r="S586" t="s">
        <v>1032</v>
      </c>
      <c r="T586" t="s">
        <v>46</v>
      </c>
      <c r="U586" t="s">
        <v>47</v>
      </c>
      <c r="V586" s="1">
        <v>3181</v>
      </c>
      <c r="W586" t="s">
        <v>1213</v>
      </c>
      <c r="X586" t="s">
        <v>48</v>
      </c>
      <c r="Y586" s="1">
        <v>3181</v>
      </c>
      <c r="Z586" t="s">
        <v>1213</v>
      </c>
      <c r="AA586" t="s">
        <v>48</v>
      </c>
      <c r="AB586" s="2">
        <v>21370</v>
      </c>
      <c r="AC586" s="2">
        <v>21370</v>
      </c>
      <c r="AD586" t="s">
        <v>1457</v>
      </c>
      <c r="AE586" t="s">
        <v>1457</v>
      </c>
      <c r="AF586" s="1">
        <v>5</v>
      </c>
      <c r="AG586" s="1">
        <v>2</v>
      </c>
      <c r="AH586" s="1" t="b">
        <f>Export4Q22[[#This Row],[Pharmacy Controller ID]]&lt;&gt;Export4Q22[[#This Row],[Medical Controller ID]]</f>
        <v>0</v>
      </c>
      <c r="AI586" t="str">
        <f t="shared" si="9"/>
        <v>68238Anthem MediBlue Coordination Plus 5TMA-PDFALSEMedicare6628Anthem Medicare Advantage63719Anthem Medicare Advantage Formulary1193Anthem Medicare Advantage75Anthem Medicare Plan3181Anthem, Inc.38Anthem Blue Cross and Blue Shield69652IngenioRxCustomPBM Claims3181Anthem, Inc.Parent3181Anthem, Inc.Parent2137021370CA,NVCA,NV52</v>
      </c>
      <c r="AJ586" s="8" t="str">
        <f>IFERROR(IF(_xlfn.XLOOKUP(Export4Q22[[#This Row],[Plan ID]],#REF!,#REF!)=Export4Q22[[#This Row],[Concatenate]],"Same","Change"),"New")</f>
        <v>New</v>
      </c>
    </row>
    <row r="587" spans="1:36" x14ac:dyDescent="0.25">
      <c r="A587" s="1">
        <v>69249</v>
      </c>
      <c r="B587" t="s">
        <v>1461</v>
      </c>
      <c r="C587" t="s">
        <v>36</v>
      </c>
      <c r="D587" t="s">
        <v>37</v>
      </c>
      <c r="E587" t="s">
        <v>38</v>
      </c>
      <c r="F587" s="1">
        <v>6628</v>
      </c>
      <c r="G587" t="s">
        <v>1455</v>
      </c>
      <c r="H587" s="3">
        <v>63719</v>
      </c>
      <c r="I587" t="s">
        <v>1456</v>
      </c>
      <c r="J587" s="1">
        <v>1193</v>
      </c>
      <c r="K587" t="s">
        <v>1455</v>
      </c>
      <c r="L587" s="1">
        <v>75</v>
      </c>
      <c r="M587" t="s">
        <v>1331</v>
      </c>
      <c r="N587" s="1">
        <v>3181</v>
      </c>
      <c r="O587" t="s">
        <v>1213</v>
      </c>
      <c r="P587" s="1">
        <v>38</v>
      </c>
      <c r="Q587" t="s">
        <v>1318</v>
      </c>
      <c r="R587" s="1">
        <v>69652</v>
      </c>
      <c r="S587" t="s">
        <v>1032</v>
      </c>
      <c r="T587" t="s">
        <v>46</v>
      </c>
      <c r="U587" t="s">
        <v>47</v>
      </c>
      <c r="V587" s="1">
        <v>3181</v>
      </c>
      <c r="W587" t="s">
        <v>1213</v>
      </c>
      <c r="X587" t="s">
        <v>48</v>
      </c>
      <c r="Y587" s="1">
        <v>3181</v>
      </c>
      <c r="Z587" t="s">
        <v>1213</v>
      </c>
      <c r="AA587" t="s">
        <v>48</v>
      </c>
      <c r="AB587" s="2">
        <v>10286</v>
      </c>
      <c r="AC587" s="2">
        <v>10286</v>
      </c>
      <c r="AD587" t="s">
        <v>53</v>
      </c>
      <c r="AE587" t="s">
        <v>53</v>
      </c>
      <c r="AF587" s="1">
        <v>5</v>
      </c>
      <c r="AG587" s="1">
        <v>2</v>
      </c>
      <c r="AH587" s="1" t="b">
        <f>Export4Q22[[#This Row],[Pharmacy Controller ID]]&lt;&gt;Export4Q22[[#This Row],[Medical Controller ID]]</f>
        <v>0</v>
      </c>
      <c r="AI587" t="str">
        <f t="shared" si="9"/>
        <v>69249Anthem MediBlue Dual Plus SNPMA-PDFALSEMedicare6628Anthem Medicare Advantage63719Anthem Medicare Advantage Formulary1193Anthem Medicare Advantage75Anthem Medicare Plan3181Anthem, Inc.38Anthem Blue Cross and Blue Shield69652IngenioRxCustomPBM Claims3181Anthem, Inc.Parent3181Anthem, Inc.Parent1028610286CACA52</v>
      </c>
      <c r="AJ587" s="8" t="str">
        <f>IFERROR(IF(_xlfn.XLOOKUP(Export4Q22[[#This Row],[Plan ID]],#REF!,#REF!)=Export4Q22[[#This Row],[Concatenate]],"Same","Change"),"New")</f>
        <v>New</v>
      </c>
    </row>
    <row r="588" spans="1:36" x14ac:dyDescent="0.25">
      <c r="A588" s="1">
        <v>69250</v>
      </c>
      <c r="B588" t="s">
        <v>1462</v>
      </c>
      <c r="C588" t="s">
        <v>36</v>
      </c>
      <c r="D588" t="s">
        <v>37</v>
      </c>
      <c r="E588" t="s">
        <v>38</v>
      </c>
      <c r="F588" s="1">
        <v>6628</v>
      </c>
      <c r="G588" t="s">
        <v>1455</v>
      </c>
      <c r="H588" s="3">
        <v>63719</v>
      </c>
      <c r="I588" t="s">
        <v>1456</v>
      </c>
      <c r="J588" s="1">
        <v>1193</v>
      </c>
      <c r="K588" t="s">
        <v>1455</v>
      </c>
      <c r="L588" s="1">
        <v>75</v>
      </c>
      <c r="M588" t="s">
        <v>1331</v>
      </c>
      <c r="N588" s="1">
        <v>3181</v>
      </c>
      <c r="O588" t="s">
        <v>1213</v>
      </c>
      <c r="P588" s="1">
        <v>38</v>
      </c>
      <c r="Q588" t="s">
        <v>1318</v>
      </c>
      <c r="R588" s="1">
        <v>69652</v>
      </c>
      <c r="S588" t="s">
        <v>1032</v>
      </c>
      <c r="T588" t="s">
        <v>46</v>
      </c>
      <c r="U588" t="s">
        <v>47</v>
      </c>
      <c r="V588" s="1">
        <v>3181</v>
      </c>
      <c r="W588" t="s">
        <v>1213</v>
      </c>
      <c r="X588" t="s">
        <v>48</v>
      </c>
      <c r="Y588" s="1">
        <v>3181</v>
      </c>
      <c r="Z588" t="s">
        <v>1213</v>
      </c>
      <c r="AA588" t="s">
        <v>48</v>
      </c>
      <c r="AB588" s="2">
        <v>2521</v>
      </c>
      <c r="AC588" s="2">
        <v>2521</v>
      </c>
      <c r="AD588" t="s">
        <v>53</v>
      </c>
      <c r="AE588" t="s">
        <v>53</v>
      </c>
      <c r="AF588" s="1">
        <v>5</v>
      </c>
      <c r="AG588" s="1">
        <v>2</v>
      </c>
      <c r="AH588" s="1" t="b">
        <f>Export4Q22[[#This Row],[Pharmacy Controller ID]]&lt;&gt;Export4Q22[[#This Row],[Medical Controller ID]]</f>
        <v>0</v>
      </c>
      <c r="AI588" t="str">
        <f t="shared" si="9"/>
        <v>69250Anthem MediBlue Extra 5TMA-PDFALSEMedicare6628Anthem Medicare Advantage63719Anthem Medicare Advantage Formulary1193Anthem Medicare Advantage75Anthem Medicare Plan3181Anthem, Inc.38Anthem Blue Cross and Blue Shield69652IngenioRxCustomPBM Claims3181Anthem, Inc.Parent3181Anthem, Inc.Parent25212521CACA52</v>
      </c>
      <c r="AJ588" s="8" t="str">
        <f>IFERROR(IF(_xlfn.XLOOKUP(Export4Q22[[#This Row],[Plan ID]],#REF!,#REF!)=Export4Q22[[#This Row],[Concatenate]],"Same","Change"),"New")</f>
        <v>New</v>
      </c>
    </row>
    <row r="589" spans="1:36" x14ac:dyDescent="0.25">
      <c r="A589" s="1">
        <v>70157</v>
      </c>
      <c r="B589" t="s">
        <v>1463</v>
      </c>
      <c r="C589" t="s">
        <v>36</v>
      </c>
      <c r="D589" t="s">
        <v>37</v>
      </c>
      <c r="E589" t="s">
        <v>38</v>
      </c>
      <c r="F589" s="1">
        <v>6628</v>
      </c>
      <c r="G589" t="s">
        <v>1455</v>
      </c>
      <c r="H589" s="3">
        <v>63719</v>
      </c>
      <c r="I589" t="s">
        <v>1456</v>
      </c>
      <c r="J589" s="1">
        <v>1193</v>
      </c>
      <c r="K589" t="s">
        <v>1455</v>
      </c>
      <c r="L589" s="1">
        <v>75</v>
      </c>
      <c r="M589" t="s">
        <v>1331</v>
      </c>
      <c r="N589" s="1">
        <v>3181</v>
      </c>
      <c r="O589" t="s">
        <v>1213</v>
      </c>
      <c r="P589" s="1">
        <v>38</v>
      </c>
      <c r="Q589" t="s">
        <v>1318</v>
      </c>
      <c r="R589" s="1">
        <v>69652</v>
      </c>
      <c r="S589" t="s">
        <v>1032</v>
      </c>
      <c r="T589" t="s">
        <v>46</v>
      </c>
      <c r="U589" t="s">
        <v>47</v>
      </c>
      <c r="V589" s="1">
        <v>3181</v>
      </c>
      <c r="W589" t="s">
        <v>1213</v>
      </c>
      <c r="X589" t="s">
        <v>48</v>
      </c>
      <c r="Y589" s="1">
        <v>3181</v>
      </c>
      <c r="Z589" t="s">
        <v>1213</v>
      </c>
      <c r="AA589" t="s">
        <v>48</v>
      </c>
      <c r="AB589" s="2">
        <v>0</v>
      </c>
      <c r="AC589" s="2">
        <v>0</v>
      </c>
      <c r="AD589" t="s">
        <v>53</v>
      </c>
      <c r="AE589" t="s">
        <v>53</v>
      </c>
      <c r="AF589" s="1">
        <v>5</v>
      </c>
      <c r="AG589" s="1">
        <v>2</v>
      </c>
      <c r="AH589" s="1" t="b">
        <f>Export4Q22[[#This Row],[Pharmacy Controller ID]]&lt;&gt;Export4Q22[[#This Row],[Medical Controller ID]]</f>
        <v>0</v>
      </c>
      <c r="AI589" t="str">
        <f t="shared" si="9"/>
        <v>70157Anthem EGWP MAPDMA-PDFALSEMedicare6628Anthem Medicare Advantage63719Anthem Medicare Advantage Formulary1193Anthem Medicare Advantage75Anthem Medicare Plan3181Anthem, Inc.38Anthem Blue Cross and Blue Shield69652IngenioRxCustomPBM Claims3181Anthem, Inc.Parent3181Anthem, Inc.Parent00CACA52</v>
      </c>
      <c r="AJ589" s="8" t="str">
        <f>IFERROR(IF(_xlfn.XLOOKUP(Export4Q22[[#This Row],[Plan ID]],#REF!,#REF!)=Export4Q22[[#This Row],[Concatenate]],"Same","Change"),"New")</f>
        <v>New</v>
      </c>
    </row>
    <row r="590" spans="1:36" x14ac:dyDescent="0.25">
      <c r="A590" s="1">
        <v>71843</v>
      </c>
      <c r="B590" t="s">
        <v>1464</v>
      </c>
      <c r="C590" t="s">
        <v>36</v>
      </c>
      <c r="D590" t="s">
        <v>37</v>
      </c>
      <c r="E590" t="s">
        <v>38</v>
      </c>
      <c r="F590" s="1">
        <v>6628</v>
      </c>
      <c r="G590" t="s">
        <v>1455</v>
      </c>
      <c r="H590" s="3">
        <v>63719</v>
      </c>
      <c r="I590" t="s">
        <v>1456</v>
      </c>
      <c r="J590" s="1">
        <v>1193</v>
      </c>
      <c r="K590" t="s">
        <v>1455</v>
      </c>
      <c r="L590" s="1">
        <v>75</v>
      </c>
      <c r="M590" t="s">
        <v>1331</v>
      </c>
      <c r="N590" s="1">
        <v>3181</v>
      </c>
      <c r="O590" t="s">
        <v>1213</v>
      </c>
      <c r="P590" s="1">
        <v>38</v>
      </c>
      <c r="Q590" t="s">
        <v>1318</v>
      </c>
      <c r="R590" s="1">
        <v>69652</v>
      </c>
      <c r="S590" t="s">
        <v>1032</v>
      </c>
      <c r="T590" t="s">
        <v>46</v>
      </c>
      <c r="V590" s="1">
        <v>3181</v>
      </c>
      <c r="W590" t="s">
        <v>1213</v>
      </c>
      <c r="X590" t="s">
        <v>48</v>
      </c>
      <c r="Y590" s="1">
        <v>3181</v>
      </c>
      <c r="Z590" t="s">
        <v>1213</v>
      </c>
      <c r="AA590" t="s">
        <v>48</v>
      </c>
      <c r="AB590" s="2">
        <v>285</v>
      </c>
      <c r="AC590" s="2">
        <v>285</v>
      </c>
      <c r="AD590" t="s">
        <v>71</v>
      </c>
      <c r="AE590" t="s">
        <v>71</v>
      </c>
      <c r="AF590" s="1">
        <v>5</v>
      </c>
      <c r="AG590" s="1">
        <v>2</v>
      </c>
      <c r="AH590" s="1" t="b">
        <f>Export4Q22[[#This Row],[Pharmacy Controller ID]]&lt;&gt;Export4Q22[[#This Row],[Medical Controller ID]]</f>
        <v>0</v>
      </c>
      <c r="AI590" t="str">
        <f t="shared" si="9"/>
        <v>71843Amerivantage Plus 5TMA-PDFALSEMedicare6628Anthem Medicare Advantage63719Anthem Medicare Advantage Formulary1193Anthem Medicare Advantage75Anthem Medicare Plan3181Anthem, Inc.38Anthem Blue Cross and Blue Shield69652IngenioRxCustom3181Anthem, Inc.Parent3181Anthem, Inc.Parent285285AZAZ52</v>
      </c>
      <c r="AJ590" s="8" t="str">
        <f>IFERROR(IF(_xlfn.XLOOKUP(Export4Q22[[#This Row],[Plan ID]],#REF!,#REF!)=Export4Q22[[#This Row],[Concatenate]],"Same","Change"),"New")</f>
        <v>New</v>
      </c>
    </row>
    <row r="591" spans="1:36" x14ac:dyDescent="0.25">
      <c r="A591" s="1">
        <v>10259</v>
      </c>
      <c r="B591" t="s">
        <v>1465</v>
      </c>
      <c r="C591" t="s">
        <v>147</v>
      </c>
      <c r="D591" t="s">
        <v>37</v>
      </c>
      <c r="E591" t="s">
        <v>38</v>
      </c>
      <c r="F591" s="1">
        <v>7054</v>
      </c>
      <c r="G591" t="s">
        <v>1466</v>
      </c>
      <c r="H591" s="3">
        <v>63718</v>
      </c>
      <c r="I591" t="s">
        <v>1467</v>
      </c>
      <c r="J591" s="1">
        <v>93</v>
      </c>
      <c r="K591" t="s">
        <v>1468</v>
      </c>
      <c r="L591" s="1">
        <v>75</v>
      </c>
      <c r="M591" t="s">
        <v>1331</v>
      </c>
      <c r="N591" s="1">
        <v>3181</v>
      </c>
      <c r="O591" t="s">
        <v>1213</v>
      </c>
      <c r="P591" s="1">
        <v>43</v>
      </c>
      <c r="Q591" t="s">
        <v>1332</v>
      </c>
      <c r="R591" s="1">
        <v>69652</v>
      </c>
      <c r="S591" t="s">
        <v>1032</v>
      </c>
      <c r="T591" t="s">
        <v>46</v>
      </c>
      <c r="U591" t="s">
        <v>47</v>
      </c>
      <c r="V591" s="1">
        <v>3181</v>
      </c>
      <c r="W591" t="s">
        <v>1213</v>
      </c>
      <c r="X591" t="s">
        <v>48</v>
      </c>
      <c r="Y591" s="1"/>
      <c r="AA591" t="s">
        <v>150</v>
      </c>
      <c r="AB591" s="2">
        <v>36969</v>
      </c>
      <c r="AC591" s="2">
        <v>0</v>
      </c>
      <c r="AD591" t="s">
        <v>1457</v>
      </c>
      <c r="AF591" s="1">
        <v>5</v>
      </c>
      <c r="AG591" s="1"/>
      <c r="AH591" s="1" t="b">
        <f>Export4Q22[[#This Row],[Pharmacy Controller ID]]&lt;&gt;Export4Q22[[#This Row],[Medical Controller ID]]</f>
        <v>1</v>
      </c>
      <c r="AI591" t="str">
        <f t="shared" si="9"/>
        <v>10259Anthem Blue Cross MediBlueRx StandardPDPFALSEMedicare7054Anthem Medicare Basic PDP 202063718Anthem Medicare Basic PDP Formulary93Anthem Medicare BASIC75Anthem Medicare Plan3181Anthem, Inc.43Anthem Blue Cross69652IngenioRxCustomPBM Claims3181Anthem, Inc.Parent369690CA,NV5</v>
      </c>
      <c r="AJ591" s="8" t="str">
        <f>IFERROR(IF(_xlfn.XLOOKUP(Export4Q22[[#This Row],[Plan ID]],#REF!,#REF!)=Export4Q22[[#This Row],[Concatenate]],"Same","Change"),"New")</f>
        <v>New</v>
      </c>
    </row>
    <row r="592" spans="1:36" x14ac:dyDescent="0.25">
      <c r="A592" s="1">
        <v>10316</v>
      </c>
      <c r="B592" t="s">
        <v>1470</v>
      </c>
      <c r="C592" t="s">
        <v>147</v>
      </c>
      <c r="D592" t="s">
        <v>37</v>
      </c>
      <c r="E592" t="s">
        <v>38</v>
      </c>
      <c r="F592" s="1">
        <v>7054</v>
      </c>
      <c r="G592" t="s">
        <v>1466</v>
      </c>
      <c r="H592" s="3">
        <v>63718</v>
      </c>
      <c r="I592" t="s">
        <v>1467</v>
      </c>
      <c r="J592" s="1">
        <v>93</v>
      </c>
      <c r="K592" t="s">
        <v>1468</v>
      </c>
      <c r="L592" s="1">
        <v>75</v>
      </c>
      <c r="M592" t="s">
        <v>1331</v>
      </c>
      <c r="N592" s="1">
        <v>3181</v>
      </c>
      <c r="O592" t="s">
        <v>1213</v>
      </c>
      <c r="P592" s="1">
        <v>38</v>
      </c>
      <c r="Q592" t="s">
        <v>1318</v>
      </c>
      <c r="R592" s="1">
        <v>69652</v>
      </c>
      <c r="S592" t="s">
        <v>1032</v>
      </c>
      <c r="T592" t="s">
        <v>46</v>
      </c>
      <c r="U592" t="s">
        <v>47</v>
      </c>
      <c r="V592" s="1">
        <v>3181</v>
      </c>
      <c r="W592" t="s">
        <v>1213</v>
      </c>
      <c r="X592" t="s">
        <v>48</v>
      </c>
      <c r="Y592" s="1"/>
      <c r="AA592" t="s">
        <v>150</v>
      </c>
      <c r="AB592" s="2">
        <v>54979</v>
      </c>
      <c r="AC592" s="2">
        <v>0</v>
      </c>
      <c r="AD592" t="s">
        <v>1471</v>
      </c>
      <c r="AF592" s="1">
        <v>5</v>
      </c>
      <c r="AG592" s="1"/>
      <c r="AH592" s="1" t="b">
        <f>Export4Q22[[#This Row],[Pharmacy Controller ID]]&lt;&gt;Export4Q22[[#This Row],[Medical Controller ID]]</f>
        <v>1</v>
      </c>
      <c r="AI592" t="str">
        <f t="shared" si="9"/>
        <v>10316Anthem MediBlueRx StandardPDPFALSEMedicare7054Anthem Medicare Basic PDP 202063718Anthem Medicare Basic PDP Formulary93Anthem Medicare BASIC75Anthem Medicare Plan3181Anthem, Inc.38Anthem Blue Cross and Blue Shield69652IngenioRxCustomPBM Claims3181Anthem, Inc.Parent549790AL,AR,AZ,CA,CO,DE,FL,GA,HI,ID,IL,IN,KS,KY,LA,MD,ME,MO,MT,NC,NE,NH,NM,NV,OH,OR,SC,SD,TN,TX,UT,VA,WA,WI,WV5</v>
      </c>
      <c r="AJ592" s="8" t="str">
        <f>IFERROR(IF(_xlfn.XLOOKUP(Export4Q22[[#This Row],[Plan ID]],#REF!,#REF!)=Export4Q22[[#This Row],[Concatenate]],"Same","Change"),"New")</f>
        <v>New</v>
      </c>
    </row>
    <row r="593" spans="1:36" x14ac:dyDescent="0.25">
      <c r="A593" s="1">
        <v>10767</v>
      </c>
      <c r="B593" t="s">
        <v>1472</v>
      </c>
      <c r="C593" t="s">
        <v>147</v>
      </c>
      <c r="D593" t="s">
        <v>37</v>
      </c>
      <c r="E593" t="s">
        <v>38</v>
      </c>
      <c r="F593" s="1">
        <v>7054</v>
      </c>
      <c r="G593" t="s">
        <v>1466</v>
      </c>
      <c r="H593" s="3">
        <v>63718</v>
      </c>
      <c r="I593" t="s">
        <v>1467</v>
      </c>
      <c r="J593" s="1">
        <v>93</v>
      </c>
      <c r="K593" t="s">
        <v>1468</v>
      </c>
      <c r="L593" s="1">
        <v>75</v>
      </c>
      <c r="M593" t="s">
        <v>1331</v>
      </c>
      <c r="N593" s="1">
        <v>3181</v>
      </c>
      <c r="O593" t="s">
        <v>1213</v>
      </c>
      <c r="P593" s="1">
        <v>38</v>
      </c>
      <c r="Q593" t="s">
        <v>1318</v>
      </c>
      <c r="R593" s="1">
        <v>69652</v>
      </c>
      <c r="S593" t="s">
        <v>1032</v>
      </c>
      <c r="T593" t="s">
        <v>46</v>
      </c>
      <c r="U593" t="s">
        <v>47</v>
      </c>
      <c r="V593" s="1">
        <v>3181</v>
      </c>
      <c r="W593" t="s">
        <v>1213</v>
      </c>
      <c r="X593" t="s">
        <v>48</v>
      </c>
      <c r="Y593" s="1"/>
      <c r="AA593" t="s">
        <v>150</v>
      </c>
      <c r="AB593" s="2">
        <v>3470</v>
      </c>
      <c r="AC593" s="2">
        <v>0</v>
      </c>
      <c r="AD593" t="s">
        <v>347</v>
      </c>
      <c r="AF593" s="1">
        <v>5</v>
      </c>
      <c r="AG593" s="1"/>
      <c r="AH593" s="1" t="b">
        <f>Export4Q22[[#This Row],[Pharmacy Controller ID]]&lt;&gt;Export4Q22[[#This Row],[Medical Controller ID]]</f>
        <v>1</v>
      </c>
      <c r="AI593" t="str">
        <f t="shared" si="9"/>
        <v>10767Blue MedicareRx ValuePDPFALSEMedicare7054Anthem Medicare Basic PDP 202063718Anthem Medicare Basic PDP Formulary93Anthem Medicare BASIC75Anthem Medicare Plan3181Anthem, Inc.38Anthem Blue Cross and Blue Shield69652IngenioRxCustomPBM Claims3181Anthem, Inc.Parent34700MO5</v>
      </c>
      <c r="AJ593" s="8" t="str">
        <f>IFERROR(IF(_xlfn.XLOOKUP(Export4Q22[[#This Row],[Plan ID]],#REF!,#REF!)=Export4Q22[[#This Row],[Concatenate]],"Same","Change"),"New")</f>
        <v>New</v>
      </c>
    </row>
    <row r="594" spans="1:36" x14ac:dyDescent="0.25">
      <c r="A594" s="1">
        <v>11240</v>
      </c>
      <c r="B594" t="s">
        <v>1473</v>
      </c>
      <c r="C594" t="s">
        <v>36</v>
      </c>
      <c r="D594" t="s">
        <v>37</v>
      </c>
      <c r="E594" t="s">
        <v>38</v>
      </c>
      <c r="F594" s="1">
        <v>7054</v>
      </c>
      <c r="G594" t="s">
        <v>1466</v>
      </c>
      <c r="H594" s="3">
        <v>63718</v>
      </c>
      <c r="I594" t="s">
        <v>1467</v>
      </c>
      <c r="J594" s="1">
        <v>93</v>
      </c>
      <c r="K594" t="s">
        <v>1468</v>
      </c>
      <c r="L594" s="1">
        <v>75</v>
      </c>
      <c r="M594" t="s">
        <v>1331</v>
      </c>
      <c r="N594" s="1">
        <v>3181</v>
      </c>
      <c r="O594" t="s">
        <v>1213</v>
      </c>
      <c r="P594" s="1">
        <v>38</v>
      </c>
      <c r="Q594" t="s">
        <v>1318</v>
      </c>
      <c r="R594" s="1">
        <v>69652</v>
      </c>
      <c r="S594" t="s">
        <v>1032</v>
      </c>
      <c r="T594" t="s">
        <v>46</v>
      </c>
      <c r="U594" t="s">
        <v>47</v>
      </c>
      <c r="V594" s="1">
        <v>3181</v>
      </c>
      <c r="W594" t="s">
        <v>1213</v>
      </c>
      <c r="X594" t="s">
        <v>48</v>
      </c>
      <c r="Y594" s="1">
        <v>3181</v>
      </c>
      <c r="Z594" t="s">
        <v>1213</v>
      </c>
      <c r="AA594" t="s">
        <v>48</v>
      </c>
      <c r="AB594" s="2">
        <v>27289</v>
      </c>
      <c r="AC594" s="2">
        <v>27289</v>
      </c>
      <c r="AD594" t="s">
        <v>89</v>
      </c>
      <c r="AE594" t="s">
        <v>89</v>
      </c>
      <c r="AF594" s="1">
        <v>5</v>
      </c>
      <c r="AG594" s="1">
        <v>2</v>
      </c>
      <c r="AH594" s="1" t="b">
        <f>Export4Q22[[#This Row],[Pharmacy Controller ID]]&lt;&gt;Export4Q22[[#This Row],[Medical Controller ID]]</f>
        <v>0</v>
      </c>
      <c r="AI594" t="str">
        <f t="shared" si="9"/>
        <v>11240Empire MediBlue PlusMA-PDFALSEMedicare7054Anthem Medicare Basic PDP 202063718Anthem Medicare Basic PDP Formulary93Anthem Medicare BASIC75Anthem Medicare Plan3181Anthem, Inc.38Anthem Blue Cross and Blue Shield69652IngenioRxCustomPBM Claims3181Anthem, Inc.Parent3181Anthem, Inc.Parent2728927289NYNY52</v>
      </c>
      <c r="AJ594" s="8" t="str">
        <f>IFERROR(IF(_xlfn.XLOOKUP(Export4Q22[[#This Row],[Plan ID]],#REF!,#REF!)=Export4Q22[[#This Row],[Concatenate]],"Same","Change"),"New")</f>
        <v>New</v>
      </c>
    </row>
    <row r="595" spans="1:36" x14ac:dyDescent="0.25">
      <c r="A595" s="1">
        <v>66511</v>
      </c>
      <c r="B595" t="s">
        <v>1474</v>
      </c>
      <c r="C595" t="s">
        <v>36</v>
      </c>
      <c r="D595" t="s">
        <v>37</v>
      </c>
      <c r="E595" t="s">
        <v>38</v>
      </c>
      <c r="F595" s="1">
        <v>7054</v>
      </c>
      <c r="G595" t="s">
        <v>1466</v>
      </c>
      <c r="H595" s="3">
        <v>63718</v>
      </c>
      <c r="I595" t="s">
        <v>1467</v>
      </c>
      <c r="J595" s="1">
        <v>93</v>
      </c>
      <c r="K595" t="s">
        <v>1468</v>
      </c>
      <c r="L595" s="1">
        <v>75</v>
      </c>
      <c r="M595" t="s">
        <v>1331</v>
      </c>
      <c r="N595" s="1">
        <v>3181</v>
      </c>
      <c r="O595" t="s">
        <v>1213</v>
      </c>
      <c r="P595" s="1">
        <v>38</v>
      </c>
      <c r="Q595" t="s">
        <v>1318</v>
      </c>
      <c r="R595" s="1">
        <v>69652</v>
      </c>
      <c r="S595" t="s">
        <v>1032</v>
      </c>
      <c r="T595" t="s">
        <v>46</v>
      </c>
      <c r="U595" t="s">
        <v>47</v>
      </c>
      <c r="V595" s="1">
        <v>3181</v>
      </c>
      <c r="W595" t="s">
        <v>1213</v>
      </c>
      <c r="X595" t="s">
        <v>48</v>
      </c>
      <c r="Y595" s="1">
        <v>3181</v>
      </c>
      <c r="Z595" t="s">
        <v>1213</v>
      </c>
      <c r="AA595" t="s">
        <v>48</v>
      </c>
      <c r="AB595" s="2">
        <v>136</v>
      </c>
      <c r="AC595" s="2">
        <v>136</v>
      </c>
      <c r="AD595" t="s">
        <v>89</v>
      </c>
      <c r="AE595" t="s">
        <v>89</v>
      </c>
      <c r="AF595" s="1">
        <v>5</v>
      </c>
      <c r="AG595" s="1">
        <v>2</v>
      </c>
      <c r="AH595" s="1" t="b">
        <f>Export4Q22[[#This Row],[Pharmacy Controller ID]]&lt;&gt;Export4Q22[[#This Row],[Medical Controller ID]]</f>
        <v>0</v>
      </c>
      <c r="AI595" t="str">
        <f t="shared" si="9"/>
        <v>66511Empire MediBlue ChoiceMA-PDFALSEMedicare7054Anthem Medicare Basic PDP 202063718Anthem Medicare Basic PDP Formulary93Anthem Medicare BASIC75Anthem Medicare Plan3181Anthem, Inc.38Anthem Blue Cross and Blue Shield69652IngenioRxCustomPBM Claims3181Anthem, Inc.Parent3181Anthem, Inc.Parent136136NYNY52</v>
      </c>
      <c r="AJ595" s="8" t="str">
        <f>IFERROR(IF(_xlfn.XLOOKUP(Export4Q22[[#This Row],[Plan ID]],#REF!,#REF!)=Export4Q22[[#This Row],[Concatenate]],"Same","Change"),"New")</f>
        <v>New</v>
      </c>
    </row>
    <row r="596" spans="1:36" x14ac:dyDescent="0.25">
      <c r="A596" s="1">
        <v>69867</v>
      </c>
      <c r="B596" t="s">
        <v>1475</v>
      </c>
      <c r="C596" t="s">
        <v>147</v>
      </c>
      <c r="D596" t="s">
        <v>37</v>
      </c>
      <c r="E596" t="s">
        <v>38</v>
      </c>
      <c r="F596" s="1">
        <v>7054</v>
      </c>
      <c r="G596" t="s">
        <v>1466</v>
      </c>
      <c r="H596" s="3">
        <v>63718</v>
      </c>
      <c r="I596" t="s">
        <v>1467</v>
      </c>
      <c r="J596" s="1">
        <v>93</v>
      </c>
      <c r="K596" t="s">
        <v>1468</v>
      </c>
      <c r="L596" s="1">
        <v>75</v>
      </c>
      <c r="M596" t="s">
        <v>1331</v>
      </c>
      <c r="N596" s="1">
        <v>3181</v>
      </c>
      <c r="O596" t="s">
        <v>1213</v>
      </c>
      <c r="P596" s="1">
        <v>38</v>
      </c>
      <c r="Q596" t="s">
        <v>1318</v>
      </c>
      <c r="R596" s="1">
        <v>69652</v>
      </c>
      <c r="S596" t="s">
        <v>1032</v>
      </c>
      <c r="T596" t="s">
        <v>46</v>
      </c>
      <c r="U596" t="s">
        <v>47</v>
      </c>
      <c r="V596" s="1">
        <v>3181</v>
      </c>
      <c r="W596" t="s">
        <v>1213</v>
      </c>
      <c r="X596" t="s">
        <v>48</v>
      </c>
      <c r="Y596" s="1"/>
      <c r="AA596" t="s">
        <v>150</v>
      </c>
      <c r="AB596" s="2">
        <v>272</v>
      </c>
      <c r="AC596" s="2">
        <v>0</v>
      </c>
      <c r="AD596" t="s">
        <v>136</v>
      </c>
      <c r="AF596" s="1">
        <v>5</v>
      </c>
      <c r="AG596" s="1"/>
      <c r="AH596" s="1" t="b">
        <f>Export4Q22[[#This Row],[Pharmacy Controller ID]]&lt;&gt;Export4Q22[[#This Row],[Medical Controller ID]]</f>
        <v>1</v>
      </c>
      <c r="AI596" t="str">
        <f t="shared" si="9"/>
        <v>69867Amerivantage Rx BasicPDPFALSEMedicare7054Anthem Medicare Basic PDP 202063718Anthem Medicare Basic PDP Formulary93Anthem Medicare BASIC75Anthem Medicare Plan3181Anthem, Inc.38Anthem Blue Cross and Blue Shield69652IngenioRxCustomPBM Claims3181Anthem, Inc.Parent2720AZ,TX5</v>
      </c>
      <c r="AJ596" s="8" t="str">
        <f>IFERROR(IF(_xlfn.XLOOKUP(Export4Q22[[#This Row],[Plan ID]],#REF!,#REF!)=Export4Q22[[#This Row],[Concatenate]],"Same","Change"),"New")</f>
        <v>New</v>
      </c>
    </row>
    <row r="597" spans="1:36" x14ac:dyDescent="0.25">
      <c r="A597" s="1">
        <v>10264</v>
      </c>
      <c r="B597" t="s">
        <v>1476</v>
      </c>
      <c r="C597" t="s">
        <v>36</v>
      </c>
      <c r="D597" t="s">
        <v>37</v>
      </c>
      <c r="E597" t="s">
        <v>38</v>
      </c>
      <c r="F597" s="1">
        <v>7808</v>
      </c>
      <c r="G597" t="s">
        <v>1477</v>
      </c>
      <c r="H597" s="3">
        <v>59344</v>
      </c>
      <c r="I597" t="s">
        <v>1478</v>
      </c>
      <c r="J597" s="1">
        <v>195</v>
      </c>
      <c r="K597" t="s">
        <v>1479</v>
      </c>
      <c r="L597" s="1">
        <v>192</v>
      </c>
      <c r="M597" t="s">
        <v>1480</v>
      </c>
      <c r="N597" s="1">
        <v>3181</v>
      </c>
      <c r="O597" t="s">
        <v>1213</v>
      </c>
      <c r="P597" s="1">
        <v>38</v>
      </c>
      <c r="Q597" t="s">
        <v>1318</v>
      </c>
      <c r="R597" s="1">
        <v>69652</v>
      </c>
      <c r="S597" t="s">
        <v>1032</v>
      </c>
      <c r="T597" t="s">
        <v>46</v>
      </c>
      <c r="U597" t="s">
        <v>47</v>
      </c>
      <c r="V597" s="1">
        <v>3181</v>
      </c>
      <c r="W597" t="s">
        <v>1213</v>
      </c>
      <c r="X597" t="s">
        <v>48</v>
      </c>
      <c r="Y597" s="1">
        <v>3181</v>
      </c>
      <c r="Z597" t="s">
        <v>1213</v>
      </c>
      <c r="AA597" t="s">
        <v>48</v>
      </c>
      <c r="AB597" s="2">
        <v>18050</v>
      </c>
      <c r="AC597" s="2">
        <v>18050</v>
      </c>
      <c r="AD597" t="s">
        <v>1457</v>
      </c>
      <c r="AE597" t="s">
        <v>1457</v>
      </c>
      <c r="AF597" s="1">
        <v>5</v>
      </c>
      <c r="AG597" s="1">
        <v>2</v>
      </c>
      <c r="AH597" s="1" t="b">
        <f>Export4Q22[[#This Row],[Pharmacy Controller ID]]&lt;&gt;Export4Q22[[#This Row],[Medical Controller ID]]</f>
        <v>0</v>
      </c>
      <c r="AI597" t="str">
        <f t="shared" si="9"/>
        <v>10264Anthem MediBlue Value PlusMA-PDFALSEMedicare7808Anthem Medicare CareMore Formulary 202159344Anthem Medicare CareMore Formulary195CareMore192CareMore Medical Group Medicare3181Anthem, Inc.38Anthem Blue Cross and Blue Shield69652IngenioRxCustomPBM Claims3181Anthem, Inc.Parent3181Anthem, Inc.Parent1805018050CA,NVCA,NV52</v>
      </c>
      <c r="AJ597" s="8" t="str">
        <f>IFERROR(IF(_xlfn.XLOOKUP(Export4Q22[[#This Row],[Plan ID]],#REF!,#REF!)=Export4Q22[[#This Row],[Concatenate]],"Same","Change"),"New")</f>
        <v>New</v>
      </c>
    </row>
    <row r="598" spans="1:36" x14ac:dyDescent="0.25">
      <c r="A598" s="1">
        <v>10568</v>
      </c>
      <c r="B598" t="s">
        <v>1481</v>
      </c>
      <c r="C598" t="s">
        <v>36</v>
      </c>
      <c r="D598" t="s">
        <v>37</v>
      </c>
      <c r="E598" t="s">
        <v>38</v>
      </c>
      <c r="F598" s="1">
        <v>7808</v>
      </c>
      <c r="G598" t="s">
        <v>1477</v>
      </c>
      <c r="H598" s="3">
        <v>59344</v>
      </c>
      <c r="I598" t="s">
        <v>1478</v>
      </c>
      <c r="J598" s="1">
        <v>195</v>
      </c>
      <c r="K598" t="s">
        <v>1479</v>
      </c>
      <c r="L598" s="1">
        <v>192</v>
      </c>
      <c r="M598" t="s">
        <v>1480</v>
      </c>
      <c r="N598" s="1">
        <v>3181</v>
      </c>
      <c r="O598" t="s">
        <v>1213</v>
      </c>
      <c r="P598" s="1">
        <v>38</v>
      </c>
      <c r="Q598" t="s">
        <v>1318</v>
      </c>
      <c r="R598" s="1">
        <v>69652</v>
      </c>
      <c r="S598" t="s">
        <v>1032</v>
      </c>
      <c r="T598" t="s">
        <v>46</v>
      </c>
      <c r="U598" t="s">
        <v>47</v>
      </c>
      <c r="V598" s="1">
        <v>3181</v>
      </c>
      <c r="W598" t="s">
        <v>1213</v>
      </c>
      <c r="X598" t="s">
        <v>48</v>
      </c>
      <c r="Y598" s="1">
        <v>3181</v>
      </c>
      <c r="Z598" t="s">
        <v>1213</v>
      </c>
      <c r="AA598" t="s">
        <v>48</v>
      </c>
      <c r="AB598" s="2">
        <v>5504</v>
      </c>
      <c r="AC598" s="2">
        <v>5504</v>
      </c>
      <c r="AD598" t="s">
        <v>1457</v>
      </c>
      <c r="AE598" t="s">
        <v>1457</v>
      </c>
      <c r="AF598" s="1">
        <v>5</v>
      </c>
      <c r="AG598" s="1">
        <v>2</v>
      </c>
      <c r="AH598" s="1" t="b">
        <f>Export4Q22[[#This Row],[Pharmacy Controller ID]]&lt;&gt;Export4Q22[[#This Row],[Medical Controller ID]]</f>
        <v>0</v>
      </c>
      <c r="AI598" t="str">
        <f t="shared" si="9"/>
        <v>10568Anthem MediBlue StartSmart PlusMA-PDFALSEMedicare7808Anthem Medicare CareMore Formulary 202159344Anthem Medicare CareMore Formulary195CareMore192CareMore Medical Group Medicare3181Anthem, Inc.38Anthem Blue Cross and Blue Shield69652IngenioRxCustomPBM Claims3181Anthem, Inc.Parent3181Anthem, Inc.Parent55045504CA,NVCA,NV52</v>
      </c>
      <c r="AJ598" s="8" t="str">
        <f>IFERROR(IF(_xlfn.XLOOKUP(Export4Q22[[#This Row],[Plan ID]],#REF!,#REF!)=Export4Q22[[#This Row],[Concatenate]],"Same","Change"),"New")</f>
        <v>New</v>
      </c>
    </row>
    <row r="599" spans="1:36" x14ac:dyDescent="0.25">
      <c r="A599" s="1">
        <v>15093</v>
      </c>
      <c r="B599" t="s">
        <v>1482</v>
      </c>
      <c r="C599" t="s">
        <v>36</v>
      </c>
      <c r="D599" t="s">
        <v>37</v>
      </c>
      <c r="E599" t="s">
        <v>38</v>
      </c>
      <c r="F599" s="1">
        <v>7808</v>
      </c>
      <c r="G599" t="s">
        <v>1477</v>
      </c>
      <c r="H599" s="3">
        <v>59344</v>
      </c>
      <c r="I599" t="s">
        <v>1478</v>
      </c>
      <c r="J599" s="1">
        <v>195</v>
      </c>
      <c r="K599" t="s">
        <v>1479</v>
      </c>
      <c r="L599" s="1">
        <v>192</v>
      </c>
      <c r="M599" t="s">
        <v>1480</v>
      </c>
      <c r="N599" s="1">
        <v>3181</v>
      </c>
      <c r="O599" t="s">
        <v>1213</v>
      </c>
      <c r="P599" s="1">
        <v>38</v>
      </c>
      <c r="Q599" t="s">
        <v>1318</v>
      </c>
      <c r="R599" s="1">
        <v>69652</v>
      </c>
      <c r="S599" t="s">
        <v>1032</v>
      </c>
      <c r="T599" t="s">
        <v>46</v>
      </c>
      <c r="U599" t="s">
        <v>47</v>
      </c>
      <c r="V599" s="1">
        <v>3181</v>
      </c>
      <c r="W599" t="s">
        <v>1213</v>
      </c>
      <c r="X599" t="s">
        <v>48</v>
      </c>
      <c r="Y599" s="1">
        <v>3181</v>
      </c>
      <c r="Z599" t="s">
        <v>1213</v>
      </c>
      <c r="AA599" t="s">
        <v>48</v>
      </c>
      <c r="AB599" s="2">
        <v>1877</v>
      </c>
      <c r="AC599" s="2">
        <v>1877</v>
      </c>
      <c r="AD599" t="s">
        <v>1457</v>
      </c>
      <c r="AE599" t="s">
        <v>1457</v>
      </c>
      <c r="AF599" s="1">
        <v>5</v>
      </c>
      <c r="AG599" s="1">
        <v>2</v>
      </c>
      <c r="AH599" s="1" t="b">
        <f>Export4Q22[[#This Row],[Pharmacy Controller ID]]&lt;&gt;Export4Q22[[#This Row],[Medical Controller ID]]</f>
        <v>0</v>
      </c>
      <c r="AI599" t="str">
        <f t="shared" si="9"/>
        <v>15093Anthem MediBlue Connect SNPMA-PDFALSEMedicare7808Anthem Medicare CareMore Formulary 202159344Anthem Medicare CareMore Formulary195CareMore192CareMore Medical Group Medicare3181Anthem, Inc.38Anthem Blue Cross and Blue Shield69652IngenioRxCustomPBM Claims3181Anthem, Inc.Parent3181Anthem, Inc.Parent18771877CA,NVCA,NV52</v>
      </c>
      <c r="AJ599" s="8" t="str">
        <f>IFERROR(IF(_xlfn.XLOOKUP(Export4Q22[[#This Row],[Plan ID]],#REF!,#REF!)=Export4Q22[[#This Row],[Concatenate]],"Same","Change"),"New")</f>
        <v>New</v>
      </c>
    </row>
    <row r="600" spans="1:36" x14ac:dyDescent="0.25">
      <c r="A600" s="1">
        <v>60340</v>
      </c>
      <c r="B600" t="s">
        <v>1483</v>
      </c>
      <c r="C600" t="s">
        <v>36</v>
      </c>
      <c r="D600" t="s">
        <v>37</v>
      </c>
      <c r="E600" t="s">
        <v>38</v>
      </c>
      <c r="F600" s="1">
        <v>7808</v>
      </c>
      <c r="G600" t="s">
        <v>1477</v>
      </c>
      <c r="H600" s="3">
        <v>59344</v>
      </c>
      <c r="I600" t="s">
        <v>1478</v>
      </c>
      <c r="J600" s="1">
        <v>195</v>
      </c>
      <c r="K600" t="s">
        <v>1479</v>
      </c>
      <c r="L600" s="1">
        <v>192</v>
      </c>
      <c r="M600" t="s">
        <v>1480</v>
      </c>
      <c r="N600" s="1">
        <v>3181</v>
      </c>
      <c r="O600" t="s">
        <v>1213</v>
      </c>
      <c r="P600" s="1">
        <v>38</v>
      </c>
      <c r="Q600" t="s">
        <v>1318</v>
      </c>
      <c r="R600" s="1">
        <v>69652</v>
      </c>
      <c r="S600" t="s">
        <v>1032</v>
      </c>
      <c r="T600" t="s">
        <v>46</v>
      </c>
      <c r="U600" t="s">
        <v>47</v>
      </c>
      <c r="V600" s="1">
        <v>3181</v>
      </c>
      <c r="W600" t="s">
        <v>1213</v>
      </c>
      <c r="X600" t="s">
        <v>48</v>
      </c>
      <c r="Y600" s="1">
        <v>3181</v>
      </c>
      <c r="Z600" t="s">
        <v>1213</v>
      </c>
      <c r="AA600" t="s">
        <v>48</v>
      </c>
      <c r="AB600" s="2">
        <v>137</v>
      </c>
      <c r="AC600" s="2">
        <v>137</v>
      </c>
      <c r="AD600" t="s">
        <v>1457</v>
      </c>
      <c r="AE600" t="s">
        <v>1457</v>
      </c>
      <c r="AF600" s="1">
        <v>5</v>
      </c>
      <c r="AG600" s="1">
        <v>2</v>
      </c>
      <c r="AH600" s="1" t="b">
        <f>Export4Q22[[#This Row],[Pharmacy Controller ID]]&lt;&gt;Export4Q22[[#This Row],[Medical Controller ID]]</f>
        <v>0</v>
      </c>
      <c r="AI600" t="str">
        <f t="shared" si="9"/>
        <v>60340Anthem MediBlue Heart SNPMA-PDFALSEMedicare7808Anthem Medicare CareMore Formulary 202159344Anthem Medicare CareMore Formulary195CareMore192CareMore Medical Group Medicare3181Anthem, Inc.38Anthem Blue Cross and Blue Shield69652IngenioRxCustomPBM Claims3181Anthem, Inc.Parent3181Anthem, Inc.Parent137137CA,NVCA,NV52</v>
      </c>
      <c r="AJ600" s="8" t="str">
        <f>IFERROR(IF(_xlfn.XLOOKUP(Export4Q22[[#This Row],[Plan ID]],#REF!,#REF!)=Export4Q22[[#This Row],[Concatenate]],"Same","Change"),"New")</f>
        <v>New</v>
      </c>
    </row>
    <row r="601" spans="1:36" x14ac:dyDescent="0.25">
      <c r="A601" s="1">
        <v>62835</v>
      </c>
      <c r="B601" t="s">
        <v>1484</v>
      </c>
      <c r="C601" t="s">
        <v>36</v>
      </c>
      <c r="D601" t="s">
        <v>37</v>
      </c>
      <c r="E601" t="s">
        <v>38</v>
      </c>
      <c r="F601" s="1">
        <v>7808</v>
      </c>
      <c r="G601" t="s">
        <v>1477</v>
      </c>
      <c r="H601" s="3">
        <v>59344</v>
      </c>
      <c r="I601" t="s">
        <v>1478</v>
      </c>
      <c r="J601" s="1">
        <v>195</v>
      </c>
      <c r="K601" t="s">
        <v>1479</v>
      </c>
      <c r="L601" s="1">
        <v>192</v>
      </c>
      <c r="M601" t="s">
        <v>1480</v>
      </c>
      <c r="N601" s="1">
        <v>3181</v>
      </c>
      <c r="O601" t="s">
        <v>1213</v>
      </c>
      <c r="P601" s="1">
        <v>38</v>
      </c>
      <c r="Q601" t="s">
        <v>1318</v>
      </c>
      <c r="R601" s="1">
        <v>69652</v>
      </c>
      <c r="S601" t="s">
        <v>1032</v>
      </c>
      <c r="T601" t="s">
        <v>46</v>
      </c>
      <c r="U601" t="s">
        <v>47</v>
      </c>
      <c r="V601" s="1">
        <v>3181</v>
      </c>
      <c r="W601" t="s">
        <v>1213</v>
      </c>
      <c r="X601" t="s">
        <v>48</v>
      </c>
      <c r="Y601" s="1">
        <v>3181</v>
      </c>
      <c r="Z601" t="s">
        <v>1213</v>
      </c>
      <c r="AA601" t="s">
        <v>48</v>
      </c>
      <c r="AB601" s="2">
        <v>176</v>
      </c>
      <c r="AC601" s="2">
        <v>176</v>
      </c>
      <c r="AD601" t="s">
        <v>307</v>
      </c>
      <c r="AE601" t="s">
        <v>307</v>
      </c>
      <c r="AF601" s="1">
        <v>5</v>
      </c>
      <c r="AG601" s="1">
        <v>2</v>
      </c>
      <c r="AH601" s="1" t="b">
        <f>Export4Q22[[#This Row],[Pharmacy Controller ID]]&lt;&gt;Export4Q22[[#This Row],[Medical Controller ID]]</f>
        <v>0</v>
      </c>
      <c r="AI601" t="str">
        <f t="shared" si="9"/>
        <v>62835Anthem MediBlue COPD SNPMA-PDFALSEMedicare7808Anthem Medicare CareMore Formulary 202159344Anthem Medicare CareMore Formulary195CareMore192CareMore Medical Group Medicare3181Anthem, Inc.38Anthem Blue Cross and Blue Shield69652IngenioRxCustomPBM Claims3181Anthem, Inc.Parent3181Anthem, Inc.Parent176176VAVA52</v>
      </c>
      <c r="AJ601" s="8" t="str">
        <f>IFERROR(IF(_xlfn.XLOOKUP(Export4Q22[[#This Row],[Plan ID]],#REF!,#REF!)=Export4Q22[[#This Row],[Concatenate]],"Same","Change"),"New")</f>
        <v>New</v>
      </c>
    </row>
    <row r="602" spans="1:36" x14ac:dyDescent="0.25">
      <c r="A602" s="1">
        <v>62836</v>
      </c>
      <c r="B602" t="s">
        <v>1485</v>
      </c>
      <c r="C602" t="s">
        <v>36</v>
      </c>
      <c r="D602" t="s">
        <v>37</v>
      </c>
      <c r="E602" t="s">
        <v>38</v>
      </c>
      <c r="F602" s="1">
        <v>7808</v>
      </c>
      <c r="G602" t="s">
        <v>1477</v>
      </c>
      <c r="H602" s="3">
        <v>59344</v>
      </c>
      <c r="I602" t="s">
        <v>1478</v>
      </c>
      <c r="J602" s="1">
        <v>195</v>
      </c>
      <c r="K602" t="s">
        <v>1479</v>
      </c>
      <c r="L602" s="1">
        <v>192</v>
      </c>
      <c r="M602" t="s">
        <v>1480</v>
      </c>
      <c r="N602" s="1">
        <v>3181</v>
      </c>
      <c r="O602" t="s">
        <v>1213</v>
      </c>
      <c r="P602" s="1">
        <v>38</v>
      </c>
      <c r="Q602" t="s">
        <v>1318</v>
      </c>
      <c r="R602" s="1">
        <v>69652</v>
      </c>
      <c r="S602" t="s">
        <v>1032</v>
      </c>
      <c r="T602" t="s">
        <v>46</v>
      </c>
      <c r="U602" t="s">
        <v>47</v>
      </c>
      <c r="V602" s="1">
        <v>3181</v>
      </c>
      <c r="W602" t="s">
        <v>1213</v>
      </c>
      <c r="X602" t="s">
        <v>48</v>
      </c>
      <c r="Y602" s="1">
        <v>3181</v>
      </c>
      <c r="Z602" t="s">
        <v>1213</v>
      </c>
      <c r="AA602" t="s">
        <v>48</v>
      </c>
      <c r="AB602" s="2">
        <v>737</v>
      </c>
      <c r="AC602" s="2">
        <v>737</v>
      </c>
      <c r="AD602" t="s">
        <v>1486</v>
      </c>
      <c r="AE602" t="s">
        <v>1486</v>
      </c>
      <c r="AF602" s="1">
        <v>5</v>
      </c>
      <c r="AG602" s="1">
        <v>2</v>
      </c>
      <c r="AH602" s="1" t="b">
        <f>Export4Q22[[#This Row],[Pharmacy Controller ID]]&lt;&gt;Export4Q22[[#This Row],[Medical Controller ID]]</f>
        <v>0</v>
      </c>
      <c r="AI602" t="str">
        <f t="shared" si="9"/>
        <v>62836Anthem MediBlue Diabetes SNPMA-PDFALSEMedicare7808Anthem Medicare CareMore Formulary 202159344Anthem Medicare CareMore Formulary195CareMore192CareMore Medical Group Medicare3181Anthem, Inc.38Anthem Blue Cross and Blue Shield69652IngenioRxCustomPBM Claims3181Anthem, Inc.Parent3181Anthem, Inc.Parent737737CA,CO,NV,VACA,CO,NV,VA52</v>
      </c>
      <c r="AJ602" s="8" t="str">
        <f>IFERROR(IF(_xlfn.XLOOKUP(Export4Q22[[#This Row],[Plan ID]],#REF!,#REF!)=Export4Q22[[#This Row],[Concatenate]],"Same","Change"),"New")</f>
        <v>New</v>
      </c>
    </row>
    <row r="603" spans="1:36" x14ac:dyDescent="0.25">
      <c r="A603" s="1">
        <v>62837</v>
      </c>
      <c r="B603" t="s">
        <v>1487</v>
      </c>
      <c r="C603" t="s">
        <v>36</v>
      </c>
      <c r="D603" t="s">
        <v>37</v>
      </c>
      <c r="E603" t="s">
        <v>38</v>
      </c>
      <c r="F603" s="1">
        <v>7808</v>
      </c>
      <c r="G603" t="s">
        <v>1477</v>
      </c>
      <c r="H603" s="3">
        <v>59344</v>
      </c>
      <c r="I603" t="s">
        <v>1478</v>
      </c>
      <c r="J603" s="1">
        <v>195</v>
      </c>
      <c r="K603" t="s">
        <v>1479</v>
      </c>
      <c r="L603" s="1">
        <v>192</v>
      </c>
      <c r="M603" t="s">
        <v>1480</v>
      </c>
      <c r="N603" s="1">
        <v>3181</v>
      </c>
      <c r="O603" t="s">
        <v>1213</v>
      </c>
      <c r="P603" s="1">
        <v>38</v>
      </c>
      <c r="Q603" t="s">
        <v>1318</v>
      </c>
      <c r="R603" s="1">
        <v>69652</v>
      </c>
      <c r="S603" t="s">
        <v>1032</v>
      </c>
      <c r="T603" t="s">
        <v>46</v>
      </c>
      <c r="U603" t="s">
        <v>47</v>
      </c>
      <c r="V603" s="1">
        <v>3181</v>
      </c>
      <c r="W603" t="s">
        <v>1213</v>
      </c>
      <c r="X603" t="s">
        <v>48</v>
      </c>
      <c r="Y603" s="1">
        <v>3181</v>
      </c>
      <c r="Z603" t="s">
        <v>1213</v>
      </c>
      <c r="AA603" t="s">
        <v>48</v>
      </c>
      <c r="AB603" s="2">
        <v>1841</v>
      </c>
      <c r="AC603" s="2">
        <v>1841</v>
      </c>
      <c r="AD603" t="s">
        <v>307</v>
      </c>
      <c r="AE603" t="s">
        <v>307</v>
      </c>
      <c r="AF603" s="1">
        <v>5</v>
      </c>
      <c r="AG603" s="1">
        <v>2</v>
      </c>
      <c r="AH603" s="1" t="b">
        <f>Export4Q22[[#This Row],[Pharmacy Controller ID]]&lt;&gt;Export4Q22[[#This Row],[Medical Controller ID]]</f>
        <v>0</v>
      </c>
      <c r="AI603" t="str">
        <f t="shared" si="9"/>
        <v>62837Anthem MediBlue LocalMA-PDFALSEMedicare7808Anthem Medicare CareMore Formulary 202159344Anthem Medicare CareMore Formulary195CareMore192CareMore Medical Group Medicare3181Anthem, Inc.38Anthem Blue Cross and Blue Shield69652IngenioRxCustomPBM Claims3181Anthem, Inc.Parent3181Anthem, Inc.Parent18411841VAVA52</v>
      </c>
      <c r="AJ603" s="8" t="str">
        <f>IFERROR(IF(_xlfn.XLOOKUP(Export4Q22[[#This Row],[Plan ID]],#REF!,#REF!)=Export4Q22[[#This Row],[Concatenate]],"Same","Change"),"New")</f>
        <v>New</v>
      </c>
    </row>
    <row r="604" spans="1:36" x14ac:dyDescent="0.25">
      <c r="A604" s="1">
        <v>63223</v>
      </c>
      <c r="B604" t="s">
        <v>1488</v>
      </c>
      <c r="C604" t="s">
        <v>36</v>
      </c>
      <c r="D604" t="s">
        <v>37</v>
      </c>
      <c r="E604" t="s">
        <v>38</v>
      </c>
      <c r="F604" s="1">
        <v>7808</v>
      </c>
      <c r="G604" t="s">
        <v>1477</v>
      </c>
      <c r="H604" s="3">
        <v>59344</v>
      </c>
      <c r="I604" t="s">
        <v>1478</v>
      </c>
      <c r="J604" s="1">
        <v>195</v>
      </c>
      <c r="K604" t="s">
        <v>1479</v>
      </c>
      <c r="L604" s="1">
        <v>192</v>
      </c>
      <c r="M604" t="s">
        <v>1480</v>
      </c>
      <c r="N604" s="1">
        <v>3181</v>
      </c>
      <c r="O604" t="s">
        <v>1213</v>
      </c>
      <c r="P604" s="1">
        <v>38</v>
      </c>
      <c r="Q604" t="s">
        <v>1318</v>
      </c>
      <c r="R604" s="1">
        <v>69652</v>
      </c>
      <c r="S604" t="s">
        <v>1032</v>
      </c>
      <c r="T604" t="s">
        <v>46</v>
      </c>
      <c r="U604" t="s">
        <v>47</v>
      </c>
      <c r="V604" s="1">
        <v>3181</v>
      </c>
      <c r="W604" t="s">
        <v>1213</v>
      </c>
      <c r="X604" t="s">
        <v>48</v>
      </c>
      <c r="Y604" s="1">
        <v>3181</v>
      </c>
      <c r="Z604" t="s">
        <v>1213</v>
      </c>
      <c r="AA604" t="s">
        <v>48</v>
      </c>
      <c r="AB604" s="2">
        <v>1544</v>
      </c>
      <c r="AC604" s="2">
        <v>1544</v>
      </c>
      <c r="AD604" t="s">
        <v>307</v>
      </c>
      <c r="AE604" t="s">
        <v>307</v>
      </c>
      <c r="AF604" s="1">
        <v>5</v>
      </c>
      <c r="AG604" s="1">
        <v>2</v>
      </c>
      <c r="AH604" s="1" t="b">
        <f>Export4Q22[[#This Row],[Pharmacy Controller ID]]&lt;&gt;Export4Q22[[#This Row],[Medical Controller ID]]</f>
        <v>0</v>
      </c>
      <c r="AI604" t="str">
        <f t="shared" si="9"/>
        <v>63223Anthem MediBlue Smart FitMA-PDFALSEMedicare7808Anthem Medicare CareMore Formulary 202159344Anthem Medicare CareMore Formulary195CareMore192CareMore Medical Group Medicare3181Anthem, Inc.38Anthem Blue Cross and Blue Shield69652IngenioRxCustomPBM Claims3181Anthem, Inc.Parent3181Anthem, Inc.Parent15441544VAVA52</v>
      </c>
      <c r="AJ604" s="8" t="str">
        <f>IFERROR(IF(_xlfn.XLOOKUP(Export4Q22[[#This Row],[Plan ID]],#REF!,#REF!)=Export4Q22[[#This Row],[Concatenate]],"Same","Change"),"New")</f>
        <v>New</v>
      </c>
    </row>
    <row r="605" spans="1:36" x14ac:dyDescent="0.25">
      <c r="A605" s="1">
        <v>65263</v>
      </c>
      <c r="B605" t="s">
        <v>1489</v>
      </c>
      <c r="C605" t="s">
        <v>36</v>
      </c>
      <c r="D605" t="s">
        <v>37</v>
      </c>
      <c r="E605" t="s">
        <v>38</v>
      </c>
      <c r="F605" s="1">
        <v>7808</v>
      </c>
      <c r="G605" t="s">
        <v>1477</v>
      </c>
      <c r="H605" s="3">
        <v>59344</v>
      </c>
      <c r="I605" t="s">
        <v>1478</v>
      </c>
      <c r="J605" s="1">
        <v>195</v>
      </c>
      <c r="K605" t="s">
        <v>1479</v>
      </c>
      <c r="L605" s="1">
        <v>192</v>
      </c>
      <c r="M605" t="s">
        <v>1480</v>
      </c>
      <c r="N605" s="1">
        <v>3181</v>
      </c>
      <c r="O605" t="s">
        <v>1213</v>
      </c>
      <c r="P605" s="1">
        <v>38</v>
      </c>
      <c r="Q605" t="s">
        <v>1318</v>
      </c>
      <c r="R605" s="1">
        <v>69652</v>
      </c>
      <c r="S605" t="s">
        <v>1032</v>
      </c>
      <c r="T605" t="s">
        <v>46</v>
      </c>
      <c r="U605" t="s">
        <v>47</v>
      </c>
      <c r="V605" s="1">
        <v>3181</v>
      </c>
      <c r="W605" t="s">
        <v>1213</v>
      </c>
      <c r="X605" t="s">
        <v>48</v>
      </c>
      <c r="Y605" s="1">
        <v>3181</v>
      </c>
      <c r="Z605" t="s">
        <v>1213</v>
      </c>
      <c r="AA605" t="s">
        <v>48</v>
      </c>
      <c r="AB605" s="2">
        <v>870</v>
      </c>
      <c r="AC605" s="2">
        <v>870</v>
      </c>
      <c r="AD605" t="s">
        <v>1457</v>
      </c>
      <c r="AE605" t="s">
        <v>1457</v>
      </c>
      <c r="AF605" s="1">
        <v>5</v>
      </c>
      <c r="AG605" s="1">
        <v>2</v>
      </c>
      <c r="AH605" s="1" t="b">
        <f>Export4Q22[[#This Row],[Pharmacy Controller ID]]&lt;&gt;Export4Q22[[#This Row],[Medical Controller ID]]</f>
        <v>0</v>
      </c>
      <c r="AI605" t="str">
        <f t="shared" si="9"/>
        <v>65263Anthem MediBlue Connect PlusMA-PDFALSEMedicare7808Anthem Medicare CareMore Formulary 202159344Anthem Medicare CareMore Formulary195CareMore192CareMore Medical Group Medicare3181Anthem, Inc.38Anthem Blue Cross and Blue Shield69652IngenioRxCustomPBM Claims3181Anthem, Inc.Parent3181Anthem, Inc.Parent870870CA,NVCA,NV52</v>
      </c>
      <c r="AJ605" s="8" t="str">
        <f>IFERROR(IF(_xlfn.XLOOKUP(Export4Q22[[#This Row],[Plan ID]],#REF!,#REF!)=Export4Q22[[#This Row],[Concatenate]],"Same","Change"),"New")</f>
        <v>New</v>
      </c>
    </row>
    <row r="606" spans="1:36" x14ac:dyDescent="0.25">
      <c r="A606" s="1">
        <v>66019</v>
      </c>
      <c r="B606" t="s">
        <v>1490</v>
      </c>
      <c r="C606" t="s">
        <v>36</v>
      </c>
      <c r="D606" t="s">
        <v>37</v>
      </c>
      <c r="E606" t="s">
        <v>38</v>
      </c>
      <c r="F606" s="1">
        <v>7808</v>
      </c>
      <c r="G606" t="s">
        <v>1477</v>
      </c>
      <c r="H606" s="3">
        <v>59344</v>
      </c>
      <c r="I606" t="s">
        <v>1478</v>
      </c>
      <c r="J606" s="1">
        <v>195</v>
      </c>
      <c r="K606" t="s">
        <v>1479</v>
      </c>
      <c r="L606" s="1">
        <v>192</v>
      </c>
      <c r="M606" t="s">
        <v>1480</v>
      </c>
      <c r="N606" s="1">
        <v>3181</v>
      </c>
      <c r="O606" t="s">
        <v>1213</v>
      </c>
      <c r="P606" s="1">
        <v>38</v>
      </c>
      <c r="Q606" t="s">
        <v>1318</v>
      </c>
      <c r="R606" s="1">
        <v>69652</v>
      </c>
      <c r="S606" t="s">
        <v>1032</v>
      </c>
      <c r="T606" t="s">
        <v>46</v>
      </c>
      <c r="U606" t="s">
        <v>47</v>
      </c>
      <c r="V606" s="1">
        <v>3181</v>
      </c>
      <c r="W606" t="s">
        <v>1213</v>
      </c>
      <c r="X606" t="s">
        <v>48</v>
      </c>
      <c r="Y606" s="1">
        <v>3181</v>
      </c>
      <c r="Z606" t="s">
        <v>1213</v>
      </c>
      <c r="AA606" t="s">
        <v>48</v>
      </c>
      <c r="AB606" s="2">
        <v>3154</v>
      </c>
      <c r="AC606" s="2">
        <v>3154</v>
      </c>
      <c r="AD606" t="s">
        <v>1491</v>
      </c>
      <c r="AE606" t="s">
        <v>1491</v>
      </c>
      <c r="AF606" s="1">
        <v>5</v>
      </c>
      <c r="AG606" s="1">
        <v>2</v>
      </c>
      <c r="AH606" s="1" t="b">
        <f>Export4Q22[[#This Row],[Pharmacy Controller ID]]&lt;&gt;Export4Q22[[#This Row],[Medical Controller ID]]</f>
        <v>0</v>
      </c>
      <c r="AI606" t="str">
        <f t="shared" si="9"/>
        <v>66019Anthem MediBlue Care On Site SNPMA-PDFALSEMedicare7808Anthem Medicare CareMore Formulary 202159344Anthem Medicare CareMore Formulary195CareMore192CareMore Medical Group Medicare3181Anthem, Inc.38Anthem Blue Cross and Blue Shield69652IngenioRxCustomPBM Claims3181Anthem, Inc.Parent3181Anthem, Inc.Parent31543154CA,CO,CT,NV,VACA,CO,CT,NV,VA52</v>
      </c>
      <c r="AJ606" s="8" t="str">
        <f>IFERROR(IF(_xlfn.XLOOKUP(Export4Q22[[#This Row],[Plan ID]],#REF!,#REF!)=Export4Q22[[#This Row],[Concatenate]],"Same","Change"),"New")</f>
        <v>New</v>
      </c>
    </row>
    <row r="607" spans="1:36" x14ac:dyDescent="0.25">
      <c r="A607" s="1">
        <v>68227</v>
      </c>
      <c r="B607" t="s">
        <v>1492</v>
      </c>
      <c r="C607" t="s">
        <v>36</v>
      </c>
      <c r="D607" t="s">
        <v>37</v>
      </c>
      <c r="E607" t="s">
        <v>38</v>
      </c>
      <c r="F607" s="1">
        <v>7808</v>
      </c>
      <c r="G607" t="s">
        <v>1477</v>
      </c>
      <c r="H607" s="3">
        <v>59344</v>
      </c>
      <c r="I607" t="s">
        <v>1478</v>
      </c>
      <c r="J607" s="1">
        <v>195</v>
      </c>
      <c r="K607" t="s">
        <v>1479</v>
      </c>
      <c r="L607" s="1">
        <v>192</v>
      </c>
      <c r="M607" t="s">
        <v>1480</v>
      </c>
      <c r="N607" s="1">
        <v>3181</v>
      </c>
      <c r="O607" t="s">
        <v>1213</v>
      </c>
      <c r="P607" s="1">
        <v>38</v>
      </c>
      <c r="Q607" t="s">
        <v>1318</v>
      </c>
      <c r="R607" s="1">
        <v>69652</v>
      </c>
      <c r="S607" t="s">
        <v>1032</v>
      </c>
      <c r="T607" t="s">
        <v>46</v>
      </c>
      <c r="U607" t="s">
        <v>47</v>
      </c>
      <c r="V607" s="1">
        <v>3181</v>
      </c>
      <c r="W607" t="s">
        <v>1213</v>
      </c>
      <c r="X607" t="s">
        <v>48</v>
      </c>
      <c r="Y607" s="1">
        <v>3181</v>
      </c>
      <c r="Z607" t="s">
        <v>1213</v>
      </c>
      <c r="AA607" t="s">
        <v>48</v>
      </c>
      <c r="AB607" s="2">
        <v>878</v>
      </c>
      <c r="AC607" s="2">
        <v>878</v>
      </c>
      <c r="AD607" t="s">
        <v>71</v>
      </c>
      <c r="AE607" t="s">
        <v>71</v>
      </c>
      <c r="AF607" s="1">
        <v>5</v>
      </c>
      <c r="AG607" s="1">
        <v>2</v>
      </c>
      <c r="AH607" s="1" t="b">
        <f>Export4Q22[[#This Row],[Pharmacy Controller ID]]&lt;&gt;Export4Q22[[#This Row],[Medical Controller ID]]</f>
        <v>0</v>
      </c>
      <c r="AI607" t="str">
        <f t="shared" si="9"/>
        <v>68227Amerivantage Classic - CareMoreMA-PDFALSEMedicare7808Anthem Medicare CareMore Formulary 202159344Anthem Medicare CareMore Formulary195CareMore192CareMore Medical Group Medicare3181Anthem, Inc.38Anthem Blue Cross and Blue Shield69652IngenioRxCustomPBM Claims3181Anthem, Inc.Parent3181Anthem, Inc.Parent878878AZAZ52</v>
      </c>
      <c r="AJ607" s="8" t="str">
        <f>IFERROR(IF(_xlfn.XLOOKUP(Export4Q22[[#This Row],[Plan ID]],#REF!,#REF!)=Export4Q22[[#This Row],[Concatenate]],"Same","Change"),"New")</f>
        <v>New</v>
      </c>
    </row>
    <row r="608" spans="1:36" x14ac:dyDescent="0.25">
      <c r="A608" s="1">
        <v>68229</v>
      </c>
      <c r="B608" t="s">
        <v>1493</v>
      </c>
      <c r="C608" t="s">
        <v>36</v>
      </c>
      <c r="D608" t="s">
        <v>37</v>
      </c>
      <c r="E608" t="s">
        <v>38</v>
      </c>
      <c r="F608" s="1">
        <v>7808</v>
      </c>
      <c r="G608" t="s">
        <v>1477</v>
      </c>
      <c r="H608" s="3">
        <v>59344</v>
      </c>
      <c r="I608" t="s">
        <v>1478</v>
      </c>
      <c r="J608" s="1">
        <v>195</v>
      </c>
      <c r="K608" t="s">
        <v>1479</v>
      </c>
      <c r="L608" s="1">
        <v>192</v>
      </c>
      <c r="M608" t="s">
        <v>1480</v>
      </c>
      <c r="N608" s="1">
        <v>3181</v>
      </c>
      <c r="O608" t="s">
        <v>1213</v>
      </c>
      <c r="P608" s="1">
        <v>38</v>
      </c>
      <c r="Q608" t="s">
        <v>1318</v>
      </c>
      <c r="R608" s="1">
        <v>69652</v>
      </c>
      <c r="S608" t="s">
        <v>1032</v>
      </c>
      <c r="T608" t="s">
        <v>46</v>
      </c>
      <c r="U608" t="s">
        <v>47</v>
      </c>
      <c r="V608" s="1">
        <v>3181</v>
      </c>
      <c r="W608" t="s">
        <v>1213</v>
      </c>
      <c r="X608" t="s">
        <v>48</v>
      </c>
      <c r="Y608" s="1">
        <v>3181</v>
      </c>
      <c r="Z608" t="s">
        <v>1213</v>
      </c>
      <c r="AA608" t="s">
        <v>48</v>
      </c>
      <c r="AB608" s="2">
        <v>123</v>
      </c>
      <c r="AC608" s="2">
        <v>123</v>
      </c>
      <c r="AD608" t="s">
        <v>71</v>
      </c>
      <c r="AE608" t="s">
        <v>71</v>
      </c>
      <c r="AF608" s="1">
        <v>5</v>
      </c>
      <c r="AG608" s="1">
        <v>2</v>
      </c>
      <c r="AH608" s="1" t="b">
        <f>Export4Q22[[#This Row],[Pharmacy Controller ID]]&lt;&gt;Export4Q22[[#This Row],[Medical Controller ID]]</f>
        <v>0</v>
      </c>
      <c r="AI608" t="str">
        <f t="shared" si="9"/>
        <v>68229Amerivantage Heart Care SNPMA-PDFALSEMedicare7808Anthem Medicare CareMore Formulary 202159344Anthem Medicare CareMore Formulary195CareMore192CareMore Medical Group Medicare3181Anthem, Inc.38Anthem Blue Cross and Blue Shield69652IngenioRxCustomPBM Claims3181Anthem, Inc.Parent3181Anthem, Inc.Parent123123AZAZ52</v>
      </c>
      <c r="AJ608" s="8" t="str">
        <f>IFERROR(IF(_xlfn.XLOOKUP(Export4Q22[[#This Row],[Plan ID]],#REF!,#REF!)=Export4Q22[[#This Row],[Concatenate]],"Same","Change"),"New")</f>
        <v>New</v>
      </c>
    </row>
    <row r="609" spans="1:36" x14ac:dyDescent="0.25">
      <c r="A609" s="1">
        <v>68230</v>
      </c>
      <c r="B609" t="s">
        <v>1494</v>
      </c>
      <c r="C609" t="s">
        <v>36</v>
      </c>
      <c r="D609" t="s">
        <v>37</v>
      </c>
      <c r="E609" t="s">
        <v>38</v>
      </c>
      <c r="F609" s="1">
        <v>7808</v>
      </c>
      <c r="G609" t="s">
        <v>1477</v>
      </c>
      <c r="H609" s="3">
        <v>59344</v>
      </c>
      <c r="I609" t="s">
        <v>1478</v>
      </c>
      <c r="J609" s="1">
        <v>195</v>
      </c>
      <c r="K609" t="s">
        <v>1479</v>
      </c>
      <c r="L609" s="1">
        <v>192</v>
      </c>
      <c r="M609" t="s">
        <v>1480</v>
      </c>
      <c r="N609" s="1">
        <v>3181</v>
      </c>
      <c r="O609" t="s">
        <v>1213</v>
      </c>
      <c r="P609" s="1">
        <v>38</v>
      </c>
      <c r="Q609" t="s">
        <v>1318</v>
      </c>
      <c r="R609" s="1">
        <v>69652</v>
      </c>
      <c r="S609" t="s">
        <v>1032</v>
      </c>
      <c r="T609" t="s">
        <v>46</v>
      </c>
      <c r="U609" t="s">
        <v>47</v>
      </c>
      <c r="V609" s="1">
        <v>3181</v>
      </c>
      <c r="W609" t="s">
        <v>1213</v>
      </c>
      <c r="X609" t="s">
        <v>48</v>
      </c>
      <c r="Y609" s="1">
        <v>3181</v>
      </c>
      <c r="Z609" t="s">
        <v>1213</v>
      </c>
      <c r="AA609" t="s">
        <v>48</v>
      </c>
      <c r="AB609" s="2">
        <v>406</v>
      </c>
      <c r="AC609" s="2">
        <v>406</v>
      </c>
      <c r="AD609" t="s">
        <v>71</v>
      </c>
      <c r="AE609" t="s">
        <v>71</v>
      </c>
      <c r="AF609" s="1">
        <v>5</v>
      </c>
      <c r="AG609" s="1">
        <v>2</v>
      </c>
      <c r="AH609" s="1" t="b">
        <f>Export4Q22[[#This Row],[Pharmacy Controller ID]]&lt;&gt;Export4Q22[[#This Row],[Medical Controller ID]]</f>
        <v>0</v>
      </c>
      <c r="AI609" t="str">
        <f t="shared" si="9"/>
        <v>68230Amerivantage Smart ValueMA-PDFALSEMedicare7808Anthem Medicare CareMore Formulary 202159344Anthem Medicare CareMore Formulary195CareMore192CareMore Medical Group Medicare3181Anthem, Inc.38Anthem Blue Cross and Blue Shield69652IngenioRxCustomPBM Claims3181Anthem, Inc.Parent3181Anthem, Inc.Parent406406AZAZ52</v>
      </c>
      <c r="AJ609" s="8" t="str">
        <f>IFERROR(IF(_xlfn.XLOOKUP(Export4Q22[[#This Row],[Plan ID]],#REF!,#REF!)=Export4Q22[[#This Row],[Concatenate]],"Same","Change"),"New")</f>
        <v>New</v>
      </c>
    </row>
    <row r="610" spans="1:36" x14ac:dyDescent="0.25">
      <c r="A610" s="1">
        <v>70121</v>
      </c>
      <c r="B610" t="s">
        <v>1495</v>
      </c>
      <c r="C610" t="s">
        <v>36</v>
      </c>
      <c r="D610" t="s">
        <v>37</v>
      </c>
      <c r="E610" t="s">
        <v>38</v>
      </c>
      <c r="F610" s="1">
        <v>7808</v>
      </c>
      <c r="G610" t="s">
        <v>1477</v>
      </c>
      <c r="H610" s="3">
        <v>59344</v>
      </c>
      <c r="I610" t="s">
        <v>1478</v>
      </c>
      <c r="J610" s="1">
        <v>195</v>
      </c>
      <c r="K610" t="s">
        <v>1479</v>
      </c>
      <c r="L610" s="1">
        <v>192</v>
      </c>
      <c r="M610" t="s">
        <v>1480</v>
      </c>
      <c r="N610" s="1">
        <v>3181</v>
      </c>
      <c r="O610" t="s">
        <v>1213</v>
      </c>
      <c r="P610" s="1">
        <v>38</v>
      </c>
      <c r="Q610" t="s">
        <v>1318</v>
      </c>
      <c r="R610" s="1">
        <v>69652</v>
      </c>
      <c r="S610" t="s">
        <v>1032</v>
      </c>
      <c r="T610" t="s">
        <v>46</v>
      </c>
      <c r="U610" t="s">
        <v>47</v>
      </c>
      <c r="V610" s="1">
        <v>3181</v>
      </c>
      <c r="W610" t="s">
        <v>1213</v>
      </c>
      <c r="X610" t="s">
        <v>48</v>
      </c>
      <c r="Y610" s="1">
        <v>3181</v>
      </c>
      <c r="Z610" t="s">
        <v>1213</v>
      </c>
      <c r="AA610" t="s">
        <v>48</v>
      </c>
      <c r="AB610" s="2">
        <v>8944</v>
      </c>
      <c r="AC610" s="2">
        <v>8944</v>
      </c>
      <c r="AD610" t="s">
        <v>1496</v>
      </c>
      <c r="AE610" t="s">
        <v>1496</v>
      </c>
      <c r="AF610" s="1">
        <v>5</v>
      </c>
      <c r="AG610" s="1">
        <v>2</v>
      </c>
      <c r="AH610" s="1" t="b">
        <f>Export4Q22[[#This Row],[Pharmacy Controller ID]]&lt;&gt;Export4Q22[[#This Row],[Medical Controller ID]]</f>
        <v>0</v>
      </c>
      <c r="AI610" t="str">
        <f t="shared" si="9"/>
        <v>70121Anthem EGWPMA-PDFALSEMedicare7808Anthem Medicare CareMore Formulary 202159344Anthem Medicare CareMore Formulary195CareMore192CareMore Medical Group Medicare3181Anthem, Inc.38Anthem Blue Cross and Blue Shield69652IngenioRxCustomPBM Claims3181Anthem, Inc.Parent3181Anthem, Inc.Parent89448944AZ,CA,CT,DE,FL,MD,NC,NJ,NV,NY,PA,SCAZ,CA,CT,DE,FL,MD,NC,NJ,NV,NY,PA,SC52</v>
      </c>
      <c r="AJ610" s="8" t="str">
        <f>IFERROR(IF(_xlfn.XLOOKUP(Export4Q22[[#This Row],[Plan ID]],#REF!,#REF!)=Export4Q22[[#This Row],[Concatenate]],"Same","Change"),"New")</f>
        <v>New</v>
      </c>
    </row>
    <row r="611" spans="1:36" x14ac:dyDescent="0.25">
      <c r="A611" s="1">
        <v>71035</v>
      </c>
      <c r="B611" t="s">
        <v>1497</v>
      </c>
      <c r="C611" t="s">
        <v>36</v>
      </c>
      <c r="D611" t="s">
        <v>37</v>
      </c>
      <c r="E611" t="s">
        <v>38</v>
      </c>
      <c r="F611" s="1">
        <v>7808</v>
      </c>
      <c r="G611" t="s">
        <v>1477</v>
      </c>
      <c r="H611" s="3">
        <v>59344</v>
      </c>
      <c r="I611" t="s">
        <v>1478</v>
      </c>
      <c r="J611" s="1">
        <v>195</v>
      </c>
      <c r="K611" t="s">
        <v>1479</v>
      </c>
      <c r="L611" s="1">
        <v>192</v>
      </c>
      <c r="M611" t="s">
        <v>1480</v>
      </c>
      <c r="N611" s="1">
        <v>3181</v>
      </c>
      <c r="O611" t="s">
        <v>1213</v>
      </c>
      <c r="P611" s="1">
        <v>38</v>
      </c>
      <c r="Q611" t="s">
        <v>1318</v>
      </c>
      <c r="R611" s="1">
        <v>69652</v>
      </c>
      <c r="S611" t="s">
        <v>1032</v>
      </c>
      <c r="T611" t="s">
        <v>46</v>
      </c>
      <c r="V611" s="1">
        <v>3181</v>
      </c>
      <c r="W611" t="s">
        <v>1213</v>
      </c>
      <c r="X611" t="s">
        <v>48</v>
      </c>
      <c r="Y611" s="1">
        <v>3181</v>
      </c>
      <c r="Z611" t="s">
        <v>1213</v>
      </c>
      <c r="AA611" t="s">
        <v>48</v>
      </c>
      <c r="AB611" s="2">
        <v>105</v>
      </c>
      <c r="AC611" s="2">
        <v>105</v>
      </c>
      <c r="AD611" t="s">
        <v>71</v>
      </c>
      <c r="AE611" t="s">
        <v>71</v>
      </c>
      <c r="AF611" s="1">
        <v>5</v>
      </c>
      <c r="AG611" s="1">
        <v>2</v>
      </c>
      <c r="AH611" s="1" t="b">
        <f>Export4Q22[[#This Row],[Pharmacy Controller ID]]&lt;&gt;Export4Q22[[#This Row],[Medical Controller ID]]</f>
        <v>0</v>
      </c>
      <c r="AI611" t="str">
        <f t="shared" si="9"/>
        <v>71035Amerivantage Lung Care SNPMA-PDFALSEMedicare7808Anthem Medicare CareMore Formulary 202159344Anthem Medicare CareMore Formulary195CareMore192CareMore Medical Group Medicare3181Anthem, Inc.38Anthem Blue Cross and Blue Shield69652IngenioRxCustom3181Anthem, Inc.Parent3181Anthem, Inc.Parent105105AZAZ52</v>
      </c>
      <c r="AJ611" s="8" t="str">
        <f>IFERROR(IF(_xlfn.XLOOKUP(Export4Q22[[#This Row],[Plan ID]],#REF!,#REF!)=Export4Q22[[#This Row],[Concatenate]],"Same","Change"),"New")</f>
        <v>New</v>
      </c>
    </row>
    <row r="612" spans="1:36" x14ac:dyDescent="0.25">
      <c r="A612" s="1">
        <v>71036</v>
      </c>
      <c r="B612" t="s">
        <v>1498</v>
      </c>
      <c r="C612" t="s">
        <v>36</v>
      </c>
      <c r="D612" t="s">
        <v>37</v>
      </c>
      <c r="E612" t="s">
        <v>38</v>
      </c>
      <c r="F612" s="1">
        <v>7808</v>
      </c>
      <c r="G612" t="s">
        <v>1477</v>
      </c>
      <c r="H612" s="3">
        <v>59344</v>
      </c>
      <c r="I612" t="s">
        <v>1478</v>
      </c>
      <c r="J612" s="1">
        <v>195</v>
      </c>
      <c r="K612" t="s">
        <v>1479</v>
      </c>
      <c r="L612" s="1">
        <v>192</v>
      </c>
      <c r="M612" t="s">
        <v>1480</v>
      </c>
      <c r="N612" s="1">
        <v>3181</v>
      </c>
      <c r="O612" t="s">
        <v>1213</v>
      </c>
      <c r="P612" s="1">
        <v>38</v>
      </c>
      <c r="Q612" t="s">
        <v>1318</v>
      </c>
      <c r="R612" s="1">
        <v>69652</v>
      </c>
      <c r="S612" t="s">
        <v>1032</v>
      </c>
      <c r="T612" t="s">
        <v>46</v>
      </c>
      <c r="V612" s="1">
        <v>3181</v>
      </c>
      <c r="W612" t="s">
        <v>1213</v>
      </c>
      <c r="X612" t="s">
        <v>48</v>
      </c>
      <c r="Y612" s="1">
        <v>3181</v>
      </c>
      <c r="Z612" t="s">
        <v>1213</v>
      </c>
      <c r="AA612" t="s">
        <v>48</v>
      </c>
      <c r="AB612" s="2">
        <v>529</v>
      </c>
      <c r="AC612" s="2">
        <v>529</v>
      </c>
      <c r="AD612" t="s">
        <v>136</v>
      </c>
      <c r="AE612" t="s">
        <v>136</v>
      </c>
      <c r="AF612" s="1">
        <v>5</v>
      </c>
      <c r="AG612" s="1">
        <v>2</v>
      </c>
      <c r="AH612" s="1" t="b">
        <f>Export4Q22[[#This Row],[Pharmacy Controller ID]]&lt;&gt;Export4Q22[[#This Row],[Medical Controller ID]]</f>
        <v>0</v>
      </c>
      <c r="AI612" t="str">
        <f t="shared" si="9"/>
        <v>71036Amerivantage Diabetes Care SNPMA-PDFALSEMedicare7808Anthem Medicare CareMore Formulary 202159344Anthem Medicare CareMore Formulary195CareMore192CareMore Medical Group Medicare3181Anthem, Inc.38Anthem Blue Cross and Blue Shield69652IngenioRxCustom3181Anthem, Inc.Parent3181Anthem, Inc.Parent529529AZ,TXAZ,TX52</v>
      </c>
      <c r="AJ612" s="8" t="str">
        <f>IFERROR(IF(_xlfn.XLOOKUP(Export4Q22[[#This Row],[Plan ID]],#REF!,#REF!)=Export4Q22[[#This Row],[Concatenate]],"Same","Change"),"New")</f>
        <v>New</v>
      </c>
    </row>
    <row r="613" spans="1:36" x14ac:dyDescent="0.25">
      <c r="A613" s="1">
        <v>71038</v>
      </c>
      <c r="B613" t="s">
        <v>1499</v>
      </c>
      <c r="C613" t="s">
        <v>36</v>
      </c>
      <c r="D613" t="s">
        <v>37</v>
      </c>
      <c r="E613" t="s">
        <v>38</v>
      </c>
      <c r="F613" s="1">
        <v>7808</v>
      </c>
      <c r="G613" t="s">
        <v>1477</v>
      </c>
      <c r="H613" s="3">
        <v>59344</v>
      </c>
      <c r="I613" t="s">
        <v>1478</v>
      </c>
      <c r="J613" s="1">
        <v>195</v>
      </c>
      <c r="K613" t="s">
        <v>1479</v>
      </c>
      <c r="L613" s="1">
        <v>192</v>
      </c>
      <c r="M613" t="s">
        <v>1480</v>
      </c>
      <c r="N613" s="1">
        <v>3181</v>
      </c>
      <c r="O613" t="s">
        <v>1213</v>
      </c>
      <c r="P613" s="1">
        <v>38</v>
      </c>
      <c r="Q613" t="s">
        <v>1318</v>
      </c>
      <c r="R613" s="1">
        <v>69652</v>
      </c>
      <c r="S613" t="s">
        <v>1032</v>
      </c>
      <c r="T613" t="s">
        <v>46</v>
      </c>
      <c r="V613" s="1">
        <v>3181</v>
      </c>
      <c r="W613" t="s">
        <v>1213</v>
      </c>
      <c r="X613" t="s">
        <v>48</v>
      </c>
      <c r="Y613" s="1">
        <v>3181</v>
      </c>
      <c r="Z613" t="s">
        <v>1213</v>
      </c>
      <c r="AA613" t="s">
        <v>48</v>
      </c>
      <c r="AB613" s="2">
        <v>2502</v>
      </c>
      <c r="AC613" s="2">
        <v>2502</v>
      </c>
      <c r="AD613" t="s">
        <v>1500</v>
      </c>
      <c r="AE613" t="s">
        <v>1500</v>
      </c>
      <c r="AF613" s="1">
        <v>5</v>
      </c>
      <c r="AG613" s="1">
        <v>2</v>
      </c>
      <c r="AH613" s="1" t="b">
        <f>Export4Q22[[#This Row],[Pharmacy Controller ID]]&lt;&gt;Export4Q22[[#This Row],[Medical Controller ID]]</f>
        <v>0</v>
      </c>
      <c r="AI613" t="str">
        <f t="shared" si="9"/>
        <v>71038Amerivantage Diabetes Care Plus SNPMA-PDFALSEMedicare7808Anthem Medicare CareMore Formulary 202159344Anthem Medicare CareMore Formulary195CareMore192CareMore Medical Group Medicare3181Anthem, Inc.38Anthem Blue Cross and Blue Shield69652IngenioRxCustom3181Anthem, Inc.Parent3181Anthem, Inc.Parent25022502AZ,IN,TXAZ,IN,TX52</v>
      </c>
      <c r="AJ613" s="8" t="str">
        <f>IFERROR(IF(_xlfn.XLOOKUP(Export4Q22[[#This Row],[Plan ID]],#REF!,#REF!)=Export4Q22[[#This Row],[Concatenate]],"Same","Change"),"New")</f>
        <v>New</v>
      </c>
    </row>
    <row r="614" spans="1:36" x14ac:dyDescent="0.25">
      <c r="A614" s="1">
        <v>71040</v>
      </c>
      <c r="B614" t="s">
        <v>1501</v>
      </c>
      <c r="C614" t="s">
        <v>36</v>
      </c>
      <c r="D614" t="s">
        <v>37</v>
      </c>
      <c r="E614" t="s">
        <v>38</v>
      </c>
      <c r="F614" s="1">
        <v>7808</v>
      </c>
      <c r="G614" t="s">
        <v>1477</v>
      </c>
      <c r="H614" s="3">
        <v>59344</v>
      </c>
      <c r="I614" t="s">
        <v>1478</v>
      </c>
      <c r="J614" s="1">
        <v>195</v>
      </c>
      <c r="K614" t="s">
        <v>1479</v>
      </c>
      <c r="L614" s="1">
        <v>192</v>
      </c>
      <c r="M614" t="s">
        <v>1480</v>
      </c>
      <c r="N614" s="1">
        <v>3181</v>
      </c>
      <c r="O614" t="s">
        <v>1213</v>
      </c>
      <c r="P614" s="1">
        <v>38</v>
      </c>
      <c r="Q614" t="s">
        <v>1318</v>
      </c>
      <c r="R614" s="1">
        <v>69652</v>
      </c>
      <c r="S614" t="s">
        <v>1032</v>
      </c>
      <c r="T614" t="s">
        <v>46</v>
      </c>
      <c r="V614" s="1">
        <v>3181</v>
      </c>
      <c r="W614" t="s">
        <v>1213</v>
      </c>
      <c r="X614" t="s">
        <v>48</v>
      </c>
      <c r="Y614" s="1">
        <v>3181</v>
      </c>
      <c r="Z614" t="s">
        <v>1213</v>
      </c>
      <c r="AA614" t="s">
        <v>48</v>
      </c>
      <c r="AB614" s="2">
        <v>560</v>
      </c>
      <c r="AC614" s="2">
        <v>560</v>
      </c>
      <c r="AD614" t="s">
        <v>1500</v>
      </c>
      <c r="AE614" t="s">
        <v>1500</v>
      </c>
      <c r="AF614" s="1">
        <v>5</v>
      </c>
      <c r="AG614" s="1">
        <v>2</v>
      </c>
      <c r="AH614" s="1" t="b">
        <f>Export4Q22[[#This Row],[Pharmacy Controller ID]]&lt;&gt;Export4Q22[[#This Row],[Medical Controller ID]]</f>
        <v>0</v>
      </c>
      <c r="AI614" t="str">
        <f t="shared" si="9"/>
        <v>71040Amerivantage Heart Care Plus SNPMA-PDFALSEMedicare7808Anthem Medicare CareMore Formulary 202159344Anthem Medicare CareMore Formulary195CareMore192CareMore Medical Group Medicare3181Anthem, Inc.38Anthem Blue Cross and Blue Shield69652IngenioRxCustom3181Anthem, Inc.Parent3181Anthem, Inc.Parent560560AZ,IN,TXAZ,IN,TX52</v>
      </c>
      <c r="AJ614" s="8" t="str">
        <f>IFERROR(IF(_xlfn.XLOOKUP(Export4Q22[[#This Row],[Plan ID]],#REF!,#REF!)=Export4Q22[[#This Row],[Concatenate]],"Same","Change"),"New")</f>
        <v>New</v>
      </c>
    </row>
    <row r="615" spans="1:36" x14ac:dyDescent="0.25">
      <c r="A615" s="1">
        <v>71041</v>
      </c>
      <c r="B615" t="s">
        <v>1502</v>
      </c>
      <c r="C615" t="s">
        <v>36</v>
      </c>
      <c r="D615" t="s">
        <v>37</v>
      </c>
      <c r="E615" t="s">
        <v>38</v>
      </c>
      <c r="F615" s="1">
        <v>7808</v>
      </c>
      <c r="G615" t="s">
        <v>1477</v>
      </c>
      <c r="H615" s="3">
        <v>59344</v>
      </c>
      <c r="I615" t="s">
        <v>1478</v>
      </c>
      <c r="J615" s="1">
        <v>195</v>
      </c>
      <c r="K615" t="s">
        <v>1479</v>
      </c>
      <c r="L615" s="1">
        <v>192</v>
      </c>
      <c r="M615" t="s">
        <v>1480</v>
      </c>
      <c r="N615" s="1">
        <v>3181</v>
      </c>
      <c r="O615" t="s">
        <v>1213</v>
      </c>
      <c r="P615" s="1">
        <v>38</v>
      </c>
      <c r="Q615" t="s">
        <v>1318</v>
      </c>
      <c r="R615" s="1">
        <v>69652</v>
      </c>
      <c r="S615" t="s">
        <v>1032</v>
      </c>
      <c r="T615" t="s">
        <v>46</v>
      </c>
      <c r="V615" s="1">
        <v>3181</v>
      </c>
      <c r="W615" t="s">
        <v>1213</v>
      </c>
      <c r="X615" t="s">
        <v>48</v>
      </c>
      <c r="Y615" s="1">
        <v>3181</v>
      </c>
      <c r="Z615" t="s">
        <v>1213</v>
      </c>
      <c r="AA615" t="s">
        <v>48</v>
      </c>
      <c r="AB615" s="2">
        <v>436</v>
      </c>
      <c r="AC615" s="2">
        <v>436</v>
      </c>
      <c r="AD615" t="s">
        <v>1500</v>
      </c>
      <c r="AE615" t="s">
        <v>1500</v>
      </c>
      <c r="AF615" s="1">
        <v>5</v>
      </c>
      <c r="AG615" s="1">
        <v>2</v>
      </c>
      <c r="AH615" s="1" t="b">
        <f>Export4Q22[[#This Row],[Pharmacy Controller ID]]&lt;&gt;Export4Q22[[#This Row],[Medical Controller ID]]</f>
        <v>0</v>
      </c>
      <c r="AI615" t="str">
        <f t="shared" si="9"/>
        <v>71041Amerivantage Lung Care Plus SNPMA-PDFALSEMedicare7808Anthem Medicare CareMore Formulary 202159344Anthem Medicare CareMore Formulary195CareMore192CareMore Medical Group Medicare3181Anthem, Inc.38Anthem Blue Cross and Blue Shield69652IngenioRxCustom3181Anthem, Inc.Parent3181Anthem, Inc.Parent436436AZ,IN,TXAZ,IN,TX52</v>
      </c>
      <c r="AJ615" s="8" t="str">
        <f>IFERROR(IF(_xlfn.XLOOKUP(Export4Q22[[#This Row],[Plan ID]],#REF!,#REF!)=Export4Q22[[#This Row],[Concatenate]],"Same","Change"),"New")</f>
        <v>New</v>
      </c>
    </row>
    <row r="616" spans="1:36" x14ac:dyDescent="0.25">
      <c r="A616" s="1">
        <v>71043</v>
      </c>
      <c r="B616" t="s">
        <v>1503</v>
      </c>
      <c r="C616" t="s">
        <v>36</v>
      </c>
      <c r="D616" t="s">
        <v>37</v>
      </c>
      <c r="E616" t="s">
        <v>38</v>
      </c>
      <c r="F616" s="1">
        <v>7808</v>
      </c>
      <c r="G616" t="s">
        <v>1477</v>
      </c>
      <c r="H616" s="3">
        <v>59344</v>
      </c>
      <c r="I616" t="s">
        <v>1478</v>
      </c>
      <c r="J616" s="1">
        <v>195</v>
      </c>
      <c r="K616" t="s">
        <v>1479</v>
      </c>
      <c r="L616" s="1">
        <v>192</v>
      </c>
      <c r="M616" t="s">
        <v>1480</v>
      </c>
      <c r="N616" s="1">
        <v>3181</v>
      </c>
      <c r="O616" t="s">
        <v>1213</v>
      </c>
      <c r="P616" s="1">
        <v>38</v>
      </c>
      <c r="Q616" t="s">
        <v>1318</v>
      </c>
      <c r="R616" s="1">
        <v>69652</v>
      </c>
      <c r="S616" t="s">
        <v>1032</v>
      </c>
      <c r="T616" t="s">
        <v>46</v>
      </c>
      <c r="V616" s="1">
        <v>3181</v>
      </c>
      <c r="W616" t="s">
        <v>1213</v>
      </c>
      <c r="X616" t="s">
        <v>48</v>
      </c>
      <c r="Y616" s="1">
        <v>3181</v>
      </c>
      <c r="Z616" t="s">
        <v>1213</v>
      </c>
      <c r="AA616" t="s">
        <v>48</v>
      </c>
      <c r="AB616" s="2">
        <v>2544</v>
      </c>
      <c r="AC616" s="2">
        <v>2544</v>
      </c>
      <c r="AD616" t="s">
        <v>1504</v>
      </c>
      <c r="AE616" t="s">
        <v>1504</v>
      </c>
      <c r="AF616" s="1">
        <v>5</v>
      </c>
      <c r="AG616" s="1">
        <v>2</v>
      </c>
      <c r="AH616" s="1" t="b">
        <f>Export4Q22[[#This Row],[Pharmacy Controller ID]]&lt;&gt;Export4Q22[[#This Row],[Medical Controller ID]]</f>
        <v>0</v>
      </c>
      <c r="AI616" t="str">
        <f t="shared" si="9"/>
        <v>71043Amerivantage Classic Plus - CareMoreMA-PDFALSEMedicare7808Anthem Medicare CareMore Formulary 202159344Anthem Medicare CareMore Formulary195CareMore192CareMore Medical Group Medicare3181Anthem, Inc.38Anthem Blue Cross and Blue Shield69652IngenioRxCustom3181Anthem, Inc.Parent3181Anthem, Inc.Parent25442544AZ,CAAZ,CA52</v>
      </c>
      <c r="AJ616" s="8" t="str">
        <f>IFERROR(IF(_xlfn.XLOOKUP(Export4Q22[[#This Row],[Plan ID]],#REF!,#REF!)=Export4Q22[[#This Row],[Concatenate]],"Same","Change"),"New")</f>
        <v>New</v>
      </c>
    </row>
    <row r="617" spans="1:36" x14ac:dyDescent="0.25">
      <c r="A617" s="1">
        <v>71044</v>
      </c>
      <c r="B617" t="s">
        <v>1505</v>
      </c>
      <c r="C617" t="s">
        <v>36</v>
      </c>
      <c r="D617" t="s">
        <v>37</v>
      </c>
      <c r="E617" t="s">
        <v>38</v>
      </c>
      <c r="F617" s="1">
        <v>7808</v>
      </c>
      <c r="G617" t="s">
        <v>1477</v>
      </c>
      <c r="H617" s="3">
        <v>59344</v>
      </c>
      <c r="I617" t="s">
        <v>1478</v>
      </c>
      <c r="J617" s="1">
        <v>195</v>
      </c>
      <c r="K617" t="s">
        <v>1479</v>
      </c>
      <c r="L617" s="1">
        <v>192</v>
      </c>
      <c r="M617" t="s">
        <v>1480</v>
      </c>
      <c r="N617" s="1">
        <v>3181</v>
      </c>
      <c r="O617" t="s">
        <v>1213</v>
      </c>
      <c r="P617" s="1">
        <v>38</v>
      </c>
      <c r="Q617" t="s">
        <v>1318</v>
      </c>
      <c r="R617" s="1">
        <v>69652</v>
      </c>
      <c r="S617" t="s">
        <v>1032</v>
      </c>
      <c r="T617" t="s">
        <v>46</v>
      </c>
      <c r="V617" s="1">
        <v>3181</v>
      </c>
      <c r="W617" t="s">
        <v>1213</v>
      </c>
      <c r="X617" t="s">
        <v>48</v>
      </c>
      <c r="Y617" s="1">
        <v>3181</v>
      </c>
      <c r="Z617" t="s">
        <v>1213</v>
      </c>
      <c r="AA617" t="s">
        <v>48</v>
      </c>
      <c r="AB617" s="2">
        <v>1424</v>
      </c>
      <c r="AC617" s="2">
        <v>1424</v>
      </c>
      <c r="AD617" t="s">
        <v>1506</v>
      </c>
      <c r="AE617" t="s">
        <v>1506</v>
      </c>
      <c r="AF617" s="1">
        <v>5</v>
      </c>
      <c r="AG617" s="1">
        <v>2</v>
      </c>
      <c r="AH617" s="1" t="b">
        <f>Export4Q22[[#This Row],[Pharmacy Controller ID]]&lt;&gt;Export4Q22[[#This Row],[Medical Controller ID]]</f>
        <v>0</v>
      </c>
      <c r="AI617" t="str">
        <f t="shared" si="9"/>
        <v>71044Amerivantage Smart Value PlusMA-PDFALSEMedicare7808Anthem Medicare CareMore Formulary 202159344Anthem Medicare CareMore Formulary195CareMore192CareMore Medical Group Medicare3181Anthem, Inc.38Anthem Blue Cross and Blue Shield69652IngenioRxCustom3181Anthem, Inc.Parent3181Anthem, Inc.Parent14241424AZ,INAZ,IN52</v>
      </c>
      <c r="AJ617" s="8" t="str">
        <f>IFERROR(IF(_xlfn.XLOOKUP(Export4Q22[[#This Row],[Plan ID]],#REF!,#REF!)=Export4Q22[[#This Row],[Concatenate]],"Same","Change"),"New")</f>
        <v>New</v>
      </c>
    </row>
    <row r="618" spans="1:36" x14ac:dyDescent="0.25">
      <c r="A618" s="1">
        <v>71045</v>
      </c>
      <c r="B618" t="s">
        <v>1507</v>
      </c>
      <c r="C618" t="s">
        <v>36</v>
      </c>
      <c r="D618" t="s">
        <v>37</v>
      </c>
      <c r="E618" t="s">
        <v>38</v>
      </c>
      <c r="F618" s="1">
        <v>7808</v>
      </c>
      <c r="G618" t="s">
        <v>1477</v>
      </c>
      <c r="H618" s="3">
        <v>59344</v>
      </c>
      <c r="I618" t="s">
        <v>1478</v>
      </c>
      <c r="J618" s="1">
        <v>195</v>
      </c>
      <c r="K618" t="s">
        <v>1479</v>
      </c>
      <c r="L618" s="1">
        <v>192</v>
      </c>
      <c r="M618" t="s">
        <v>1480</v>
      </c>
      <c r="N618" s="1">
        <v>3181</v>
      </c>
      <c r="O618" t="s">
        <v>1213</v>
      </c>
      <c r="P618" s="1">
        <v>38</v>
      </c>
      <c r="Q618" t="s">
        <v>1318</v>
      </c>
      <c r="R618" s="1">
        <v>69652</v>
      </c>
      <c r="S618" t="s">
        <v>1032</v>
      </c>
      <c r="T618" t="s">
        <v>46</v>
      </c>
      <c r="V618" s="1">
        <v>3181</v>
      </c>
      <c r="W618" t="s">
        <v>1213</v>
      </c>
      <c r="X618" t="s">
        <v>48</v>
      </c>
      <c r="Y618" s="1">
        <v>3181</v>
      </c>
      <c r="Z618" t="s">
        <v>1213</v>
      </c>
      <c r="AA618" t="s">
        <v>48</v>
      </c>
      <c r="AB618" s="2">
        <v>8869</v>
      </c>
      <c r="AC618" s="2">
        <v>8869</v>
      </c>
      <c r="AD618" t="s">
        <v>1508</v>
      </c>
      <c r="AE618" t="s">
        <v>1508</v>
      </c>
      <c r="AF618" s="1">
        <v>5</v>
      </c>
      <c r="AG618" s="1">
        <v>2</v>
      </c>
      <c r="AH618" s="1" t="b">
        <f>Export4Q22[[#This Row],[Pharmacy Controller ID]]&lt;&gt;Export4Q22[[#This Row],[Medical Controller ID]]</f>
        <v>0</v>
      </c>
      <c r="AI618" t="str">
        <f t="shared" si="9"/>
        <v>71045Anthem MediBlue Diabetes Care SNPMA-PDFALSEMedicare7808Anthem Medicare CareMore Formulary 202159344Anthem Medicare CareMore Formulary195CareMore192CareMore Medical Group Medicare3181Anthem, Inc.38Anthem Blue Cross and Blue Shield69652IngenioRxCustom3181Anthem, Inc.Parent3181Anthem, Inc.Parent88698869CA,CO,NVCA,CO,NV52</v>
      </c>
      <c r="AJ618" s="8" t="str">
        <f>IFERROR(IF(_xlfn.XLOOKUP(Export4Q22[[#This Row],[Plan ID]],#REF!,#REF!)=Export4Q22[[#This Row],[Concatenate]],"Same","Change"),"New")</f>
        <v>New</v>
      </c>
    </row>
    <row r="619" spans="1:36" x14ac:dyDescent="0.25">
      <c r="A619" s="1">
        <v>71046</v>
      </c>
      <c r="B619" t="s">
        <v>1509</v>
      </c>
      <c r="C619" t="s">
        <v>36</v>
      </c>
      <c r="D619" t="s">
        <v>37</v>
      </c>
      <c r="E619" t="s">
        <v>38</v>
      </c>
      <c r="F619" s="1">
        <v>7808</v>
      </c>
      <c r="G619" t="s">
        <v>1477</v>
      </c>
      <c r="H619" s="3">
        <v>59344</v>
      </c>
      <c r="I619" t="s">
        <v>1478</v>
      </c>
      <c r="J619" s="1">
        <v>195</v>
      </c>
      <c r="K619" t="s">
        <v>1479</v>
      </c>
      <c r="L619" s="1">
        <v>192</v>
      </c>
      <c r="M619" t="s">
        <v>1480</v>
      </c>
      <c r="N619" s="1">
        <v>3181</v>
      </c>
      <c r="O619" t="s">
        <v>1213</v>
      </c>
      <c r="P619" s="1">
        <v>38</v>
      </c>
      <c r="Q619" t="s">
        <v>1318</v>
      </c>
      <c r="R619" s="1">
        <v>69652</v>
      </c>
      <c r="S619" t="s">
        <v>1032</v>
      </c>
      <c r="T619" t="s">
        <v>46</v>
      </c>
      <c r="V619" s="1">
        <v>3181</v>
      </c>
      <c r="W619" t="s">
        <v>1213</v>
      </c>
      <c r="X619" t="s">
        <v>48</v>
      </c>
      <c r="Y619" s="1">
        <v>3181</v>
      </c>
      <c r="Z619" t="s">
        <v>1213</v>
      </c>
      <c r="AA619" t="s">
        <v>48</v>
      </c>
      <c r="AB619" s="2">
        <v>1181</v>
      </c>
      <c r="AC619" s="2">
        <v>1181</v>
      </c>
      <c r="AD619" t="s">
        <v>1457</v>
      </c>
      <c r="AE619" t="s">
        <v>1457</v>
      </c>
      <c r="AF619" s="1">
        <v>5</v>
      </c>
      <c r="AG619" s="1">
        <v>2</v>
      </c>
      <c r="AH619" s="1" t="b">
        <f>Export4Q22[[#This Row],[Pharmacy Controller ID]]&lt;&gt;Export4Q22[[#This Row],[Medical Controller ID]]</f>
        <v>0</v>
      </c>
      <c r="AI619" t="str">
        <f t="shared" si="9"/>
        <v>71046Anthem MediBlue Heart Care SNPMA-PDFALSEMedicare7808Anthem Medicare CareMore Formulary 202159344Anthem Medicare CareMore Formulary195CareMore192CareMore Medical Group Medicare3181Anthem, Inc.38Anthem Blue Cross and Blue Shield69652IngenioRxCustom3181Anthem, Inc.Parent3181Anthem, Inc.Parent11811181CA,NVCA,NV52</v>
      </c>
      <c r="AJ619" s="8" t="str">
        <f>IFERROR(IF(_xlfn.XLOOKUP(Export4Q22[[#This Row],[Plan ID]],#REF!,#REF!)=Export4Q22[[#This Row],[Concatenate]],"Same","Change"),"New")</f>
        <v>New</v>
      </c>
    </row>
    <row r="620" spans="1:36" x14ac:dyDescent="0.25">
      <c r="A620" s="1">
        <v>71047</v>
      </c>
      <c r="B620" t="s">
        <v>1510</v>
      </c>
      <c r="C620" t="s">
        <v>36</v>
      </c>
      <c r="D620" t="s">
        <v>37</v>
      </c>
      <c r="E620" t="s">
        <v>38</v>
      </c>
      <c r="F620" s="1">
        <v>7808</v>
      </c>
      <c r="G620" t="s">
        <v>1477</v>
      </c>
      <c r="H620" s="3">
        <v>59344</v>
      </c>
      <c r="I620" t="s">
        <v>1478</v>
      </c>
      <c r="J620" s="1">
        <v>195</v>
      </c>
      <c r="K620" t="s">
        <v>1479</v>
      </c>
      <c r="L620" s="1">
        <v>192</v>
      </c>
      <c r="M620" t="s">
        <v>1480</v>
      </c>
      <c r="N620" s="1">
        <v>3181</v>
      </c>
      <c r="O620" t="s">
        <v>1213</v>
      </c>
      <c r="P620" s="1">
        <v>38</v>
      </c>
      <c r="Q620" t="s">
        <v>1318</v>
      </c>
      <c r="R620" s="1">
        <v>69652</v>
      </c>
      <c r="S620" t="s">
        <v>1032</v>
      </c>
      <c r="T620" t="s">
        <v>46</v>
      </c>
      <c r="V620" s="1">
        <v>3181</v>
      </c>
      <c r="W620" t="s">
        <v>1213</v>
      </c>
      <c r="X620" t="s">
        <v>48</v>
      </c>
      <c r="Y620" s="1">
        <v>3181</v>
      </c>
      <c r="Z620" t="s">
        <v>1213</v>
      </c>
      <c r="AA620" t="s">
        <v>48</v>
      </c>
      <c r="AB620" s="2">
        <v>1109</v>
      </c>
      <c r="AC620" s="2">
        <v>1109</v>
      </c>
      <c r="AD620" t="s">
        <v>1457</v>
      </c>
      <c r="AE620" t="s">
        <v>1457</v>
      </c>
      <c r="AF620" s="1">
        <v>5</v>
      </c>
      <c r="AG620" s="1">
        <v>2</v>
      </c>
      <c r="AH620" s="1" t="b">
        <f>Export4Q22[[#This Row],[Pharmacy Controller ID]]&lt;&gt;Export4Q22[[#This Row],[Medical Controller ID]]</f>
        <v>0</v>
      </c>
      <c r="AI620" t="str">
        <f t="shared" si="9"/>
        <v>71047Anthem MediBlue Lung Care SNPMA-PDFALSEMedicare7808Anthem Medicare CareMore Formulary 202159344Anthem Medicare CareMore Formulary195CareMore192CareMore Medical Group Medicare3181Anthem, Inc.38Anthem Blue Cross and Blue Shield69652IngenioRxCustom3181Anthem, Inc.Parent3181Anthem, Inc.Parent11091109CA,NVCA,NV52</v>
      </c>
      <c r="AJ620" s="8" t="str">
        <f>IFERROR(IF(_xlfn.XLOOKUP(Export4Q22[[#This Row],[Plan ID]],#REF!,#REF!)=Export4Q22[[#This Row],[Concatenate]],"Same","Change"),"New")</f>
        <v>New</v>
      </c>
    </row>
    <row r="621" spans="1:36" x14ac:dyDescent="0.25">
      <c r="A621" s="1">
        <v>71048</v>
      </c>
      <c r="B621" t="s">
        <v>1511</v>
      </c>
      <c r="C621" t="s">
        <v>36</v>
      </c>
      <c r="D621" t="s">
        <v>37</v>
      </c>
      <c r="E621" t="s">
        <v>38</v>
      </c>
      <c r="F621" s="1">
        <v>7808</v>
      </c>
      <c r="G621" t="s">
        <v>1477</v>
      </c>
      <c r="H621" s="3">
        <v>59344</v>
      </c>
      <c r="I621" t="s">
        <v>1478</v>
      </c>
      <c r="J621" s="1">
        <v>195</v>
      </c>
      <c r="K621" t="s">
        <v>1479</v>
      </c>
      <c r="L621" s="1">
        <v>192</v>
      </c>
      <c r="M621" t="s">
        <v>1480</v>
      </c>
      <c r="N621" s="1">
        <v>3181</v>
      </c>
      <c r="O621" t="s">
        <v>1213</v>
      </c>
      <c r="P621" s="1">
        <v>38</v>
      </c>
      <c r="Q621" t="s">
        <v>1318</v>
      </c>
      <c r="R621" s="1">
        <v>69652</v>
      </c>
      <c r="S621" t="s">
        <v>1032</v>
      </c>
      <c r="T621" t="s">
        <v>46</v>
      </c>
      <c r="V621" s="1">
        <v>3181</v>
      </c>
      <c r="W621" t="s">
        <v>1213</v>
      </c>
      <c r="X621" t="s">
        <v>48</v>
      </c>
      <c r="Y621" s="1">
        <v>3181</v>
      </c>
      <c r="Z621" t="s">
        <v>1213</v>
      </c>
      <c r="AA621" t="s">
        <v>48</v>
      </c>
      <c r="AB621" s="2">
        <v>1414</v>
      </c>
      <c r="AC621" s="2">
        <v>1414</v>
      </c>
      <c r="AD621" t="s">
        <v>53</v>
      </c>
      <c r="AE621" t="s">
        <v>53</v>
      </c>
      <c r="AF621" s="1">
        <v>5</v>
      </c>
      <c r="AG621" s="1">
        <v>2</v>
      </c>
      <c r="AH621" s="1" t="b">
        <f>Export4Q22[[#This Row],[Pharmacy Controller ID]]&lt;&gt;Export4Q22[[#This Row],[Medical Controller ID]]</f>
        <v>0</v>
      </c>
      <c r="AI621" t="str">
        <f t="shared" si="9"/>
        <v>71048Anthem Mediblue ESRD Care SNP - CareMoreMA-PDFALSEMedicare7808Anthem Medicare CareMore Formulary 202159344Anthem Medicare CareMore Formulary195CareMore192CareMore Medical Group Medicare3181Anthem, Inc.38Anthem Blue Cross and Blue Shield69652IngenioRxCustom3181Anthem, Inc.Parent3181Anthem, Inc.Parent14141414CACA52</v>
      </c>
      <c r="AJ621" s="8" t="str">
        <f>IFERROR(IF(_xlfn.XLOOKUP(Export4Q22[[#This Row],[Plan ID]],#REF!,#REF!)=Export4Q22[[#This Row],[Concatenate]],"Same","Change"),"New")</f>
        <v>New</v>
      </c>
    </row>
    <row r="622" spans="1:36" x14ac:dyDescent="0.25">
      <c r="A622" s="1">
        <v>71049</v>
      </c>
      <c r="B622" t="s">
        <v>1512</v>
      </c>
      <c r="C622" t="s">
        <v>36</v>
      </c>
      <c r="D622" t="s">
        <v>37</v>
      </c>
      <c r="E622" t="s">
        <v>38</v>
      </c>
      <c r="F622" s="1">
        <v>7808</v>
      </c>
      <c r="G622" t="s">
        <v>1477</v>
      </c>
      <c r="H622" s="3">
        <v>59344</v>
      </c>
      <c r="I622" t="s">
        <v>1478</v>
      </c>
      <c r="J622" s="1">
        <v>195</v>
      </c>
      <c r="K622" t="s">
        <v>1479</v>
      </c>
      <c r="L622" s="1">
        <v>192</v>
      </c>
      <c r="M622" t="s">
        <v>1480</v>
      </c>
      <c r="N622" s="1">
        <v>3181</v>
      </c>
      <c r="O622" t="s">
        <v>1213</v>
      </c>
      <c r="P622" s="1">
        <v>38</v>
      </c>
      <c r="Q622" t="s">
        <v>1318</v>
      </c>
      <c r="R622" s="1">
        <v>69652</v>
      </c>
      <c r="S622" t="s">
        <v>1032</v>
      </c>
      <c r="T622" t="s">
        <v>46</v>
      </c>
      <c r="V622" s="1">
        <v>3181</v>
      </c>
      <c r="W622" t="s">
        <v>1213</v>
      </c>
      <c r="X622" t="s">
        <v>48</v>
      </c>
      <c r="Y622" s="1">
        <v>3181</v>
      </c>
      <c r="Z622" t="s">
        <v>1213</v>
      </c>
      <c r="AA622" t="s">
        <v>48</v>
      </c>
      <c r="AB622" s="2">
        <v>122</v>
      </c>
      <c r="AC622" s="2">
        <v>122</v>
      </c>
      <c r="AD622" t="s">
        <v>53</v>
      </c>
      <c r="AE622" t="s">
        <v>53</v>
      </c>
      <c r="AF622" s="1">
        <v>5</v>
      </c>
      <c r="AG622" s="1">
        <v>2</v>
      </c>
      <c r="AH622" s="1" t="b">
        <f>Export4Q22[[#This Row],[Pharmacy Controller ID]]&lt;&gt;Export4Q22[[#This Row],[Medical Controller ID]]</f>
        <v>0</v>
      </c>
      <c r="AI622" t="str">
        <f t="shared" si="9"/>
        <v>71049Anthem Mediblue Lung SNPMA-PDFALSEMedicare7808Anthem Medicare CareMore Formulary 202159344Anthem Medicare CareMore Formulary195CareMore192CareMore Medical Group Medicare3181Anthem, Inc.38Anthem Blue Cross and Blue Shield69652IngenioRxCustom3181Anthem, Inc.Parent3181Anthem, Inc.Parent122122CACA52</v>
      </c>
      <c r="AJ622" s="8" t="str">
        <f>IFERROR(IF(_xlfn.XLOOKUP(Export4Q22[[#This Row],[Plan ID]],#REF!,#REF!)=Export4Q22[[#This Row],[Concatenate]],"Same","Change"),"New")</f>
        <v>New</v>
      </c>
    </row>
    <row r="623" spans="1:36" x14ac:dyDescent="0.25">
      <c r="A623" s="1">
        <v>71050</v>
      </c>
      <c r="B623" t="s">
        <v>1513</v>
      </c>
      <c r="C623" t="s">
        <v>36</v>
      </c>
      <c r="D623" t="s">
        <v>37</v>
      </c>
      <c r="E623" t="s">
        <v>38</v>
      </c>
      <c r="F623" s="1">
        <v>7808</v>
      </c>
      <c r="G623" t="s">
        <v>1477</v>
      </c>
      <c r="H623" s="3">
        <v>59344</v>
      </c>
      <c r="I623" t="s">
        <v>1478</v>
      </c>
      <c r="J623" s="1">
        <v>195</v>
      </c>
      <c r="K623" t="s">
        <v>1479</v>
      </c>
      <c r="L623" s="1">
        <v>192</v>
      </c>
      <c r="M623" t="s">
        <v>1480</v>
      </c>
      <c r="N623" s="1">
        <v>3181</v>
      </c>
      <c r="O623" t="s">
        <v>1213</v>
      </c>
      <c r="P623" s="1">
        <v>38</v>
      </c>
      <c r="Q623" t="s">
        <v>1318</v>
      </c>
      <c r="R623" s="1">
        <v>69652</v>
      </c>
      <c r="S623" t="s">
        <v>1032</v>
      </c>
      <c r="T623" t="s">
        <v>46</v>
      </c>
      <c r="V623" s="1">
        <v>3181</v>
      </c>
      <c r="W623" t="s">
        <v>1213</v>
      </c>
      <c r="X623" t="s">
        <v>48</v>
      </c>
      <c r="Y623" s="1">
        <v>3181</v>
      </c>
      <c r="Z623" t="s">
        <v>1213</v>
      </c>
      <c r="AA623" t="s">
        <v>48</v>
      </c>
      <c r="AB623" s="2">
        <v>442</v>
      </c>
      <c r="AC623" s="2">
        <v>442</v>
      </c>
      <c r="AD623" t="s">
        <v>53</v>
      </c>
      <c r="AE623" t="s">
        <v>53</v>
      </c>
      <c r="AF623" s="1">
        <v>5</v>
      </c>
      <c r="AG623" s="1">
        <v>2</v>
      </c>
      <c r="AH623" s="1" t="b">
        <f>Export4Q22[[#This Row],[Pharmacy Controller ID]]&lt;&gt;Export4Q22[[#This Row],[Medical Controller ID]]</f>
        <v>0</v>
      </c>
      <c r="AI623" t="str">
        <f t="shared" si="9"/>
        <v>71050Anthem MediBlue Diabetes Care Plus SNPMA-PDFALSEMedicare7808Anthem Medicare CareMore Formulary 202159344Anthem Medicare CareMore Formulary195CareMore192CareMore Medical Group Medicare3181Anthem, Inc.38Anthem Blue Cross and Blue Shield69652IngenioRxCustom3181Anthem, Inc.Parent3181Anthem, Inc.Parent442442CACA52</v>
      </c>
      <c r="AJ623" s="8" t="str">
        <f>IFERROR(IF(_xlfn.XLOOKUP(Export4Q22[[#This Row],[Plan ID]],#REF!,#REF!)=Export4Q22[[#This Row],[Concatenate]],"Same","Change"),"New")</f>
        <v>New</v>
      </c>
    </row>
    <row r="624" spans="1:36" x14ac:dyDescent="0.25">
      <c r="A624" s="1">
        <v>71051</v>
      </c>
      <c r="B624" t="s">
        <v>1514</v>
      </c>
      <c r="C624" t="s">
        <v>36</v>
      </c>
      <c r="D624" t="s">
        <v>37</v>
      </c>
      <c r="E624" t="s">
        <v>38</v>
      </c>
      <c r="F624" s="1">
        <v>7808</v>
      </c>
      <c r="G624" t="s">
        <v>1477</v>
      </c>
      <c r="H624" s="3">
        <v>59344</v>
      </c>
      <c r="I624" t="s">
        <v>1478</v>
      </c>
      <c r="J624" s="1">
        <v>195</v>
      </c>
      <c r="K624" t="s">
        <v>1479</v>
      </c>
      <c r="L624" s="1">
        <v>192</v>
      </c>
      <c r="M624" t="s">
        <v>1480</v>
      </c>
      <c r="N624" s="1">
        <v>3181</v>
      </c>
      <c r="O624" t="s">
        <v>1213</v>
      </c>
      <c r="P624" s="1">
        <v>38</v>
      </c>
      <c r="Q624" t="s">
        <v>1318</v>
      </c>
      <c r="R624" s="1">
        <v>69652</v>
      </c>
      <c r="S624" t="s">
        <v>1032</v>
      </c>
      <c r="T624" t="s">
        <v>46</v>
      </c>
      <c r="V624" s="1">
        <v>3181</v>
      </c>
      <c r="W624" t="s">
        <v>1213</v>
      </c>
      <c r="X624" t="s">
        <v>48</v>
      </c>
      <c r="Y624" s="1">
        <v>3181</v>
      </c>
      <c r="Z624" t="s">
        <v>1213</v>
      </c>
      <c r="AA624" t="s">
        <v>48</v>
      </c>
      <c r="AB624" s="2">
        <v>232</v>
      </c>
      <c r="AC624" s="2">
        <v>232</v>
      </c>
      <c r="AD624" t="s">
        <v>1515</v>
      </c>
      <c r="AE624" t="s">
        <v>1515</v>
      </c>
      <c r="AF624" s="1">
        <v>5</v>
      </c>
      <c r="AG624" s="1">
        <v>2</v>
      </c>
      <c r="AH624" s="1" t="b">
        <f>Export4Q22[[#This Row],[Pharmacy Controller ID]]&lt;&gt;Export4Q22[[#This Row],[Medical Controller ID]]</f>
        <v>0</v>
      </c>
      <c r="AI624" t="str">
        <f t="shared" si="9"/>
        <v>71051Anthem MediBlue Care To You SNPMA-PDFALSEMedicare7808Anthem Medicare CareMore Formulary 202159344Anthem Medicare CareMore Formulary195CareMore192CareMore Medical Group Medicare3181Anthem, Inc.38Anthem Blue Cross and Blue Shield69652IngenioRxCustom3181Anthem, Inc.Parent3181Anthem, Inc.Parent232232CT,VACT,VA52</v>
      </c>
      <c r="AJ624" s="8" t="str">
        <f>IFERROR(IF(_xlfn.XLOOKUP(Export4Q22[[#This Row],[Plan ID]],#REF!,#REF!)=Export4Q22[[#This Row],[Concatenate]],"Same","Change"),"New")</f>
        <v>New</v>
      </c>
    </row>
    <row r="625" spans="1:36" x14ac:dyDescent="0.25">
      <c r="A625" s="1">
        <v>71054</v>
      </c>
      <c r="B625" t="s">
        <v>1516</v>
      </c>
      <c r="C625" t="s">
        <v>36</v>
      </c>
      <c r="D625" t="s">
        <v>37</v>
      </c>
      <c r="E625" t="s">
        <v>38</v>
      </c>
      <c r="F625" s="1">
        <v>7808</v>
      </c>
      <c r="G625" t="s">
        <v>1477</v>
      </c>
      <c r="H625" s="3">
        <v>59344</v>
      </c>
      <c r="I625" t="s">
        <v>1478</v>
      </c>
      <c r="J625" s="1">
        <v>195</v>
      </c>
      <c r="K625" t="s">
        <v>1479</v>
      </c>
      <c r="L625" s="1">
        <v>192</v>
      </c>
      <c r="M625" t="s">
        <v>1480</v>
      </c>
      <c r="N625" s="1">
        <v>3181</v>
      </c>
      <c r="O625" t="s">
        <v>1213</v>
      </c>
      <c r="P625" s="1">
        <v>38</v>
      </c>
      <c r="Q625" t="s">
        <v>1318</v>
      </c>
      <c r="R625" s="1">
        <v>69652</v>
      </c>
      <c r="S625" t="s">
        <v>1032</v>
      </c>
      <c r="T625" t="s">
        <v>46</v>
      </c>
      <c r="V625" s="1">
        <v>3181</v>
      </c>
      <c r="W625" t="s">
        <v>1213</v>
      </c>
      <c r="X625" t="s">
        <v>48</v>
      </c>
      <c r="Y625" s="1">
        <v>3181</v>
      </c>
      <c r="Z625" t="s">
        <v>1213</v>
      </c>
      <c r="AA625" t="s">
        <v>48</v>
      </c>
      <c r="AB625" s="2">
        <v>415</v>
      </c>
      <c r="AC625" s="2">
        <v>415</v>
      </c>
      <c r="AD625" t="s">
        <v>1517</v>
      </c>
      <c r="AE625" t="s">
        <v>1517</v>
      </c>
      <c r="AF625" s="1">
        <v>5</v>
      </c>
      <c r="AG625" s="1">
        <v>2</v>
      </c>
      <c r="AH625" s="1" t="b">
        <f>Export4Q22[[#This Row],[Pharmacy Controller ID]]&lt;&gt;Export4Q22[[#This Row],[Medical Controller ID]]</f>
        <v>0</v>
      </c>
      <c r="AI625" t="str">
        <f t="shared" si="9"/>
        <v>71054Anthem MediBlue Value CareMoreMA-PDFALSEMedicare7808Anthem Medicare CareMore Formulary 202159344Anthem Medicare CareMore Formulary195CareMore192CareMore Medical Group Medicare3181Anthem, Inc.38Anthem Blue Cross and Blue Shield69652IngenioRxCustom3181Anthem, Inc.Parent3181Anthem, Inc.Parent415415CA,NYCA,NY52</v>
      </c>
      <c r="AJ625" s="8" t="str">
        <f>IFERROR(IF(_xlfn.XLOOKUP(Export4Q22[[#This Row],[Plan ID]],#REF!,#REF!)=Export4Q22[[#This Row],[Concatenate]],"Same","Change"),"New")</f>
        <v>New</v>
      </c>
    </row>
    <row r="626" spans="1:36" x14ac:dyDescent="0.25">
      <c r="A626" s="1">
        <v>71866</v>
      </c>
      <c r="B626" t="s">
        <v>1518</v>
      </c>
      <c r="C626" t="s">
        <v>36</v>
      </c>
      <c r="D626" t="s">
        <v>37</v>
      </c>
      <c r="E626" t="s">
        <v>38</v>
      </c>
      <c r="F626" s="1">
        <v>7808</v>
      </c>
      <c r="G626" t="s">
        <v>1477</v>
      </c>
      <c r="H626" s="3">
        <v>59344</v>
      </c>
      <c r="I626" t="s">
        <v>1478</v>
      </c>
      <c r="J626" s="1">
        <v>195</v>
      </c>
      <c r="K626" t="s">
        <v>1479</v>
      </c>
      <c r="L626" s="1">
        <v>192</v>
      </c>
      <c r="M626" t="s">
        <v>1480</v>
      </c>
      <c r="N626" s="1">
        <v>3181</v>
      </c>
      <c r="O626" t="s">
        <v>1213</v>
      </c>
      <c r="P626" s="1">
        <v>38</v>
      </c>
      <c r="Q626" t="s">
        <v>1318</v>
      </c>
      <c r="R626" s="1">
        <v>69652</v>
      </c>
      <c r="S626" t="s">
        <v>1032</v>
      </c>
      <c r="T626" t="s">
        <v>46</v>
      </c>
      <c r="V626" s="1">
        <v>3181</v>
      </c>
      <c r="W626" t="s">
        <v>1213</v>
      </c>
      <c r="X626" t="s">
        <v>48</v>
      </c>
      <c r="Y626" s="1">
        <v>3181</v>
      </c>
      <c r="Z626" t="s">
        <v>1213</v>
      </c>
      <c r="AA626" t="s">
        <v>48</v>
      </c>
      <c r="AB626" s="2">
        <v>542</v>
      </c>
      <c r="AC626" s="2">
        <v>542</v>
      </c>
      <c r="AD626" t="s">
        <v>307</v>
      </c>
      <c r="AE626" t="s">
        <v>307</v>
      </c>
      <c r="AF626" s="1">
        <v>5</v>
      </c>
      <c r="AG626" s="1">
        <v>2</v>
      </c>
      <c r="AH626" s="1" t="b">
        <f>Export4Q22[[#This Row],[Pharmacy Controller ID]]&lt;&gt;Export4Q22[[#This Row],[Medical Controller ID]]</f>
        <v>0</v>
      </c>
      <c r="AI626" t="str">
        <f t="shared" si="9"/>
        <v>71866Anthem Diabetes and Heart Care SNPMA-PDFALSEMedicare7808Anthem Medicare CareMore Formulary 202159344Anthem Medicare CareMore Formulary195CareMore192CareMore Medical Group Medicare3181Anthem, Inc.38Anthem Blue Cross and Blue Shield69652IngenioRxCustom3181Anthem, Inc.Parent3181Anthem, Inc.Parent542542VAVA52</v>
      </c>
      <c r="AJ626" s="8" t="str">
        <f>IFERROR(IF(_xlfn.XLOOKUP(Export4Q22[[#This Row],[Plan ID]],#REF!,#REF!)=Export4Q22[[#This Row],[Concatenate]],"Same","Change"),"New")</f>
        <v>New</v>
      </c>
    </row>
    <row r="627" spans="1:36" x14ac:dyDescent="0.25">
      <c r="A627" s="1">
        <v>71867</v>
      </c>
      <c r="B627" t="s">
        <v>1519</v>
      </c>
      <c r="C627" t="s">
        <v>36</v>
      </c>
      <c r="D627" t="s">
        <v>37</v>
      </c>
      <c r="E627" t="s">
        <v>38</v>
      </c>
      <c r="F627" s="1">
        <v>7808</v>
      </c>
      <c r="G627" t="s">
        <v>1477</v>
      </c>
      <c r="H627" s="3">
        <v>59344</v>
      </c>
      <c r="I627" t="s">
        <v>1478</v>
      </c>
      <c r="J627" s="1">
        <v>195</v>
      </c>
      <c r="K627" t="s">
        <v>1479</v>
      </c>
      <c r="L627" s="1">
        <v>192</v>
      </c>
      <c r="M627" t="s">
        <v>1480</v>
      </c>
      <c r="N627" s="1">
        <v>3181</v>
      </c>
      <c r="O627" t="s">
        <v>1213</v>
      </c>
      <c r="P627" s="1">
        <v>38</v>
      </c>
      <c r="Q627" t="s">
        <v>1318</v>
      </c>
      <c r="R627" s="1">
        <v>69652</v>
      </c>
      <c r="S627" t="s">
        <v>1032</v>
      </c>
      <c r="T627" t="s">
        <v>46</v>
      </c>
      <c r="V627" s="1">
        <v>3181</v>
      </c>
      <c r="W627" t="s">
        <v>1213</v>
      </c>
      <c r="X627" t="s">
        <v>48</v>
      </c>
      <c r="Y627" s="1">
        <v>3181</v>
      </c>
      <c r="Z627" t="s">
        <v>1213</v>
      </c>
      <c r="AA627" t="s">
        <v>48</v>
      </c>
      <c r="AB627" s="2">
        <v>1080</v>
      </c>
      <c r="AC627" s="2">
        <v>1080</v>
      </c>
      <c r="AD627" t="s">
        <v>307</v>
      </c>
      <c r="AE627" t="s">
        <v>307</v>
      </c>
      <c r="AF627" s="1">
        <v>5</v>
      </c>
      <c r="AG627" s="1">
        <v>2</v>
      </c>
      <c r="AH627" s="1" t="b">
        <f>Export4Q22[[#This Row],[Pharmacy Controller ID]]&lt;&gt;Export4Q22[[#This Row],[Medical Controller ID]]</f>
        <v>0</v>
      </c>
      <c r="AI627" t="str">
        <f t="shared" si="9"/>
        <v>71867Anthem MediBlue Diabetes and Heart Care SNPMA-PDFALSEMedicare7808Anthem Medicare CareMore Formulary 202159344Anthem Medicare CareMore Formulary195CareMore192CareMore Medical Group Medicare3181Anthem, Inc.38Anthem Blue Cross and Blue Shield69652IngenioRxCustom3181Anthem, Inc.Parent3181Anthem, Inc.Parent10801080VAVA52</v>
      </c>
      <c r="AJ627" s="8" t="str">
        <f>IFERROR(IF(_xlfn.XLOOKUP(Export4Q22[[#This Row],[Plan ID]],#REF!,#REF!)=Export4Q22[[#This Row],[Concatenate]],"Same","Change"),"New")</f>
        <v>New</v>
      </c>
    </row>
    <row r="628" spans="1:36" x14ac:dyDescent="0.25">
      <c r="A628" s="1">
        <v>71873</v>
      </c>
      <c r="B628" t="s">
        <v>1520</v>
      </c>
      <c r="C628" t="s">
        <v>36</v>
      </c>
      <c r="D628" t="s">
        <v>37</v>
      </c>
      <c r="E628" t="s">
        <v>38</v>
      </c>
      <c r="F628" s="1">
        <v>7808</v>
      </c>
      <c r="G628" t="s">
        <v>1477</v>
      </c>
      <c r="H628" s="3">
        <v>59344</v>
      </c>
      <c r="I628" t="s">
        <v>1478</v>
      </c>
      <c r="J628" s="1">
        <v>195</v>
      </c>
      <c r="K628" t="s">
        <v>1479</v>
      </c>
      <c r="L628" s="1">
        <v>192</v>
      </c>
      <c r="M628" t="s">
        <v>1480</v>
      </c>
      <c r="N628" s="1">
        <v>3181</v>
      </c>
      <c r="O628" t="s">
        <v>1213</v>
      </c>
      <c r="P628" s="1">
        <v>38</v>
      </c>
      <c r="Q628" t="s">
        <v>1318</v>
      </c>
      <c r="R628" s="1">
        <v>69652</v>
      </c>
      <c r="S628" t="s">
        <v>1032</v>
      </c>
      <c r="T628" t="s">
        <v>46</v>
      </c>
      <c r="V628" s="1">
        <v>3181</v>
      </c>
      <c r="W628" t="s">
        <v>1213</v>
      </c>
      <c r="X628" t="s">
        <v>48</v>
      </c>
      <c r="Y628" s="1">
        <v>3181</v>
      </c>
      <c r="Z628" t="s">
        <v>1213</v>
      </c>
      <c r="AA628" t="s">
        <v>48</v>
      </c>
      <c r="AB628" s="2">
        <v>65</v>
      </c>
      <c r="AC628" s="2">
        <v>65</v>
      </c>
      <c r="AD628" t="s">
        <v>71</v>
      </c>
      <c r="AE628" t="s">
        <v>71</v>
      </c>
      <c r="AF628" s="1">
        <v>5</v>
      </c>
      <c r="AG628" s="1">
        <v>2</v>
      </c>
      <c r="AH628" s="1" t="b">
        <f>Export4Q22[[#This Row],[Pharmacy Controller ID]]&lt;&gt;Export4Q22[[#This Row],[Medical Controller ID]]</f>
        <v>0</v>
      </c>
      <c r="AI628" t="str">
        <f t="shared" si="9"/>
        <v>71873Amerivantage ESRD Care SNP - CareMoreMA-PDFALSEMedicare7808Anthem Medicare CareMore Formulary 202159344Anthem Medicare CareMore Formulary195CareMore192CareMore Medical Group Medicare3181Anthem, Inc.38Anthem Blue Cross and Blue Shield69652IngenioRxCustom3181Anthem, Inc.Parent3181Anthem, Inc.Parent6565AZAZ52</v>
      </c>
      <c r="AJ628" s="8" t="str">
        <f>IFERROR(IF(_xlfn.XLOOKUP(Export4Q22[[#This Row],[Plan ID]],#REF!,#REF!)=Export4Q22[[#This Row],[Concatenate]],"Same","Change"),"New")</f>
        <v>New</v>
      </c>
    </row>
    <row r="629" spans="1:36" x14ac:dyDescent="0.25">
      <c r="A629" s="1">
        <v>71892</v>
      </c>
      <c r="B629" t="s">
        <v>1521</v>
      </c>
      <c r="C629" t="s">
        <v>36</v>
      </c>
      <c r="D629" t="s">
        <v>37</v>
      </c>
      <c r="E629" t="s">
        <v>38</v>
      </c>
      <c r="F629" s="1">
        <v>7808</v>
      </c>
      <c r="G629" t="s">
        <v>1477</v>
      </c>
      <c r="H629" s="3">
        <v>59344</v>
      </c>
      <c r="I629" t="s">
        <v>1478</v>
      </c>
      <c r="J629" s="1">
        <v>195</v>
      </c>
      <c r="K629" t="s">
        <v>1479</v>
      </c>
      <c r="L629" s="1">
        <v>192</v>
      </c>
      <c r="M629" t="s">
        <v>1480</v>
      </c>
      <c r="N629" s="1">
        <v>3181</v>
      </c>
      <c r="O629" t="s">
        <v>1213</v>
      </c>
      <c r="P629" s="1">
        <v>38</v>
      </c>
      <c r="Q629" t="s">
        <v>1318</v>
      </c>
      <c r="R629" s="1">
        <v>69652</v>
      </c>
      <c r="S629" t="s">
        <v>1032</v>
      </c>
      <c r="T629" t="s">
        <v>46</v>
      </c>
      <c r="V629" s="1">
        <v>3181</v>
      </c>
      <c r="W629" t="s">
        <v>1213</v>
      </c>
      <c r="X629" t="s">
        <v>48</v>
      </c>
      <c r="Y629" s="1">
        <v>3181</v>
      </c>
      <c r="Z629" t="s">
        <v>1213</v>
      </c>
      <c r="AA629" t="s">
        <v>48</v>
      </c>
      <c r="AB629" s="2">
        <v>1395</v>
      </c>
      <c r="AC629" s="2">
        <v>1395</v>
      </c>
      <c r="AD629" t="s">
        <v>136</v>
      </c>
      <c r="AE629" t="s">
        <v>136</v>
      </c>
      <c r="AF629" s="1">
        <v>5</v>
      </c>
      <c r="AG629" s="1">
        <v>2</v>
      </c>
      <c r="AH629" s="1" t="b">
        <f>Export4Q22[[#This Row],[Pharmacy Controller ID]]&lt;&gt;Export4Q22[[#This Row],[Medical Controller ID]]</f>
        <v>0</v>
      </c>
      <c r="AI629" t="str">
        <f t="shared" si="9"/>
        <v>71892Amerivantage Comfort Plus SNPMA-PDFALSEMedicare7808Anthem Medicare CareMore Formulary 202159344Anthem Medicare CareMore Formulary195CareMore192CareMore Medical Group Medicare3181Anthem, Inc.38Anthem Blue Cross and Blue Shield69652IngenioRxCustom3181Anthem, Inc.Parent3181Anthem, Inc.Parent13951395AZ,TXAZ,TX52</v>
      </c>
      <c r="AJ629" s="8" t="str">
        <f>IFERROR(IF(_xlfn.XLOOKUP(Export4Q22[[#This Row],[Plan ID]],#REF!,#REF!)=Export4Q22[[#This Row],[Concatenate]],"Same","Change"),"New")</f>
        <v>New</v>
      </c>
    </row>
    <row r="630" spans="1:36" x14ac:dyDescent="0.25">
      <c r="A630" s="1">
        <v>71893</v>
      </c>
      <c r="B630" t="s">
        <v>1522</v>
      </c>
      <c r="C630" t="s">
        <v>36</v>
      </c>
      <c r="D630" t="s">
        <v>37</v>
      </c>
      <c r="E630" t="s">
        <v>38</v>
      </c>
      <c r="F630" s="1">
        <v>7808</v>
      </c>
      <c r="G630" t="s">
        <v>1477</v>
      </c>
      <c r="H630" s="3">
        <v>59344</v>
      </c>
      <c r="I630" t="s">
        <v>1478</v>
      </c>
      <c r="J630" s="1">
        <v>195</v>
      </c>
      <c r="K630" t="s">
        <v>1479</v>
      </c>
      <c r="L630" s="1">
        <v>192</v>
      </c>
      <c r="M630" t="s">
        <v>1480</v>
      </c>
      <c r="N630" s="1">
        <v>3181</v>
      </c>
      <c r="O630" t="s">
        <v>1213</v>
      </c>
      <c r="P630" s="1">
        <v>38</v>
      </c>
      <c r="Q630" t="s">
        <v>1318</v>
      </c>
      <c r="R630" s="1">
        <v>69652</v>
      </c>
      <c r="S630" t="s">
        <v>1032</v>
      </c>
      <c r="T630" t="s">
        <v>46</v>
      </c>
      <c r="V630" s="1">
        <v>3181</v>
      </c>
      <c r="W630" t="s">
        <v>1213</v>
      </c>
      <c r="X630" t="s">
        <v>48</v>
      </c>
      <c r="Y630" s="1">
        <v>3181</v>
      </c>
      <c r="Z630" t="s">
        <v>1213</v>
      </c>
      <c r="AA630" t="s">
        <v>48</v>
      </c>
      <c r="AB630" s="2">
        <v>164</v>
      </c>
      <c r="AC630" s="2">
        <v>164</v>
      </c>
      <c r="AD630" t="s">
        <v>71</v>
      </c>
      <c r="AE630" t="s">
        <v>71</v>
      </c>
      <c r="AF630" s="1">
        <v>5</v>
      </c>
      <c r="AG630" s="1">
        <v>2</v>
      </c>
      <c r="AH630" s="1" t="b">
        <f>Export4Q22[[#This Row],[Pharmacy Controller ID]]&lt;&gt;Export4Q22[[#This Row],[Medical Controller ID]]</f>
        <v>0</v>
      </c>
      <c r="AI630" t="str">
        <f t="shared" si="9"/>
        <v>71893Amerivantage Comfort SNPMA-PDFALSEMedicare7808Anthem Medicare CareMore Formulary 202159344Anthem Medicare CareMore Formulary195CareMore192CareMore Medical Group Medicare3181Anthem, Inc.38Anthem Blue Cross and Blue Shield69652IngenioRxCustom3181Anthem, Inc.Parent3181Anthem, Inc.Parent164164AZAZ52</v>
      </c>
      <c r="AJ630" s="8" t="str">
        <f>IFERROR(IF(_xlfn.XLOOKUP(Export4Q22[[#This Row],[Plan ID]],#REF!,#REF!)=Export4Q22[[#This Row],[Concatenate]],"Same","Change"),"New")</f>
        <v>New</v>
      </c>
    </row>
    <row r="631" spans="1:36" x14ac:dyDescent="0.25">
      <c r="A631" s="1">
        <v>10432</v>
      </c>
      <c r="B631" t="s">
        <v>1523</v>
      </c>
      <c r="C631" t="s">
        <v>36</v>
      </c>
      <c r="D631" t="s">
        <v>37</v>
      </c>
      <c r="E631" t="s">
        <v>38</v>
      </c>
      <c r="F631" s="1">
        <v>7807</v>
      </c>
      <c r="G631" t="s">
        <v>1524</v>
      </c>
      <c r="H631" s="3">
        <v>63713</v>
      </c>
      <c r="I631" t="s">
        <v>1525</v>
      </c>
      <c r="J631" s="1">
        <v>94</v>
      </c>
      <c r="K631" t="s">
        <v>1526</v>
      </c>
      <c r="L631" s="1">
        <v>75</v>
      </c>
      <c r="M631" t="s">
        <v>1331</v>
      </c>
      <c r="N631" s="1">
        <v>3181</v>
      </c>
      <c r="O631" t="s">
        <v>1213</v>
      </c>
      <c r="P631" s="1">
        <v>38</v>
      </c>
      <c r="Q631" t="s">
        <v>1318</v>
      </c>
      <c r="R631" s="1">
        <v>69652</v>
      </c>
      <c r="S631" t="s">
        <v>1032</v>
      </c>
      <c r="T631" t="s">
        <v>46</v>
      </c>
      <c r="U631" t="s">
        <v>47</v>
      </c>
      <c r="V631" s="1">
        <v>3181</v>
      </c>
      <c r="W631" t="s">
        <v>1213</v>
      </c>
      <c r="X631" t="s">
        <v>48</v>
      </c>
      <c r="Y631" s="1">
        <v>3181</v>
      </c>
      <c r="Z631" t="s">
        <v>1213</v>
      </c>
      <c r="AA631" t="s">
        <v>48</v>
      </c>
      <c r="AB631" s="2">
        <v>6759</v>
      </c>
      <c r="AC631" s="2">
        <v>6759</v>
      </c>
      <c r="AD631" t="s">
        <v>1527</v>
      </c>
      <c r="AE631" t="s">
        <v>1527</v>
      </c>
      <c r="AF631" s="1">
        <v>5</v>
      </c>
      <c r="AG631" s="1">
        <v>2</v>
      </c>
      <c r="AH631" s="1" t="b">
        <f>Export4Q22[[#This Row],[Pharmacy Controller ID]]&lt;&gt;Export4Q22[[#This Row],[Medical Controller ID]]</f>
        <v>0</v>
      </c>
      <c r="AI631" t="str">
        <f t="shared" si="9"/>
        <v>10432Anthem MediBlue EssentialMA-PDFALSEMedicare7807Anthem Medicare Core Formulary 202163713Anthem Medicare Core Formulary94Anthem Medicare CORE75Anthem Medicare Plan3181Anthem, Inc.38Anthem Blue Cross and Blue Shield69652IngenioRxCustomPBM Claims3181Anthem, Inc.Parent3181Anthem, Inc.Parent67596759GA,OH,VAGA,OH,VA52</v>
      </c>
      <c r="AJ631" s="8" t="str">
        <f>IFERROR(IF(_xlfn.XLOOKUP(Export4Q22[[#This Row],[Plan ID]],#REF!,#REF!)=Export4Q22[[#This Row],[Concatenate]],"Same","Change"),"New")</f>
        <v>New</v>
      </c>
    </row>
    <row r="632" spans="1:36" x14ac:dyDescent="0.25">
      <c r="A632" s="1">
        <v>17217</v>
      </c>
      <c r="B632" t="s">
        <v>1528</v>
      </c>
      <c r="C632" t="s">
        <v>36</v>
      </c>
      <c r="D632" t="s">
        <v>37</v>
      </c>
      <c r="E632" t="s">
        <v>38</v>
      </c>
      <c r="F632" s="1">
        <v>7807</v>
      </c>
      <c r="G632" t="s">
        <v>1524</v>
      </c>
      <c r="H632" s="3">
        <v>63713</v>
      </c>
      <c r="I632" t="s">
        <v>1525</v>
      </c>
      <c r="J632" s="1">
        <v>94</v>
      </c>
      <c r="K632" t="s">
        <v>1526</v>
      </c>
      <c r="L632" s="1">
        <v>75</v>
      </c>
      <c r="M632" t="s">
        <v>1331</v>
      </c>
      <c r="N632" s="1">
        <v>3181</v>
      </c>
      <c r="O632" t="s">
        <v>1213</v>
      </c>
      <c r="P632" s="1">
        <v>38</v>
      </c>
      <c r="Q632" t="s">
        <v>1318</v>
      </c>
      <c r="R632" s="1">
        <v>69652</v>
      </c>
      <c r="S632" t="s">
        <v>1032</v>
      </c>
      <c r="T632" t="s">
        <v>46</v>
      </c>
      <c r="U632" t="s">
        <v>47</v>
      </c>
      <c r="V632" s="1">
        <v>3181</v>
      </c>
      <c r="W632" t="s">
        <v>1213</v>
      </c>
      <c r="X632" t="s">
        <v>48</v>
      </c>
      <c r="Y632" s="1">
        <v>3181</v>
      </c>
      <c r="Z632" t="s">
        <v>1213</v>
      </c>
      <c r="AA632" t="s">
        <v>48</v>
      </c>
      <c r="AB632" s="2">
        <v>30574</v>
      </c>
      <c r="AC632" s="2">
        <v>30574</v>
      </c>
      <c r="AD632" t="s">
        <v>1529</v>
      </c>
      <c r="AE632" t="s">
        <v>1529</v>
      </c>
      <c r="AF632" s="1">
        <v>5</v>
      </c>
      <c r="AG632" s="1">
        <v>2</v>
      </c>
      <c r="AH632" s="1" t="b">
        <f>Export4Q22[[#This Row],[Pharmacy Controller ID]]&lt;&gt;Export4Q22[[#This Row],[Medical Controller ID]]</f>
        <v>0</v>
      </c>
      <c r="AI632" t="str">
        <f t="shared" si="9"/>
        <v>17217Amerivantage Dual Coordination SNPMA-PDFALSEMedicare7807Anthem Medicare Core Formulary 202163713Anthem Medicare Core Formulary94Anthem Medicare CORE75Anthem Medicare Plan3181Anthem, Inc.38Anthem Blue Cross and Blue Shield69652IngenioRxCustomPBM Claims3181Anthem, Inc.Parent3181Anthem, Inc.Parent3057430574IA,NJ,TN,TX,WAIA,NJ,TN,TX,WA52</v>
      </c>
      <c r="AJ632" s="8" t="str">
        <f>IFERROR(IF(_xlfn.XLOOKUP(Export4Q22[[#This Row],[Plan ID]],#REF!,#REF!)=Export4Q22[[#This Row],[Concatenate]],"Same","Change"),"New")</f>
        <v>New</v>
      </c>
    </row>
    <row r="633" spans="1:36" x14ac:dyDescent="0.25">
      <c r="A633" s="1">
        <v>60983</v>
      </c>
      <c r="B633" t="s">
        <v>1530</v>
      </c>
      <c r="C633" t="s">
        <v>36</v>
      </c>
      <c r="D633" t="s">
        <v>37</v>
      </c>
      <c r="E633" t="s">
        <v>38</v>
      </c>
      <c r="F633" s="1">
        <v>7807</v>
      </c>
      <c r="G633" t="s">
        <v>1524</v>
      </c>
      <c r="H633" s="3">
        <v>63713</v>
      </c>
      <c r="I633" t="s">
        <v>1525</v>
      </c>
      <c r="J633" s="1">
        <v>94</v>
      </c>
      <c r="K633" t="s">
        <v>1526</v>
      </c>
      <c r="L633" s="1">
        <v>75</v>
      </c>
      <c r="M633" t="s">
        <v>1331</v>
      </c>
      <c r="N633" s="1">
        <v>3181</v>
      </c>
      <c r="O633" t="s">
        <v>1213</v>
      </c>
      <c r="P633" s="1">
        <v>38</v>
      </c>
      <c r="Q633" t="s">
        <v>1318</v>
      </c>
      <c r="R633" s="1">
        <v>69652</v>
      </c>
      <c r="S633" t="s">
        <v>1032</v>
      </c>
      <c r="T633" t="s">
        <v>46</v>
      </c>
      <c r="U633" t="s">
        <v>47</v>
      </c>
      <c r="V633" s="1">
        <v>3181</v>
      </c>
      <c r="W633" t="s">
        <v>1213</v>
      </c>
      <c r="X633" t="s">
        <v>48</v>
      </c>
      <c r="Y633" s="1">
        <v>3181</v>
      </c>
      <c r="Z633" t="s">
        <v>1213</v>
      </c>
      <c r="AA633" t="s">
        <v>48</v>
      </c>
      <c r="AB633" s="2">
        <v>458</v>
      </c>
      <c r="AC633" s="2">
        <v>458</v>
      </c>
      <c r="AD633" t="s">
        <v>89</v>
      </c>
      <c r="AE633" t="s">
        <v>89</v>
      </c>
      <c r="AF633" s="1">
        <v>5</v>
      </c>
      <c r="AG633" s="1">
        <v>2</v>
      </c>
      <c r="AH633" s="1" t="b">
        <f>Export4Q22[[#This Row],[Pharmacy Controller ID]]&lt;&gt;Export4Q22[[#This Row],[Medical Controller ID]]</f>
        <v>0</v>
      </c>
      <c r="AI633" t="str">
        <f t="shared" si="9"/>
        <v>60983Empire MediBlue AccessMA-PDFALSEMedicare7807Anthem Medicare Core Formulary 202163713Anthem Medicare Core Formulary94Anthem Medicare CORE75Anthem Medicare Plan3181Anthem, Inc.38Anthem Blue Cross and Blue Shield69652IngenioRxCustomPBM Claims3181Anthem, Inc.Parent3181Anthem, Inc.Parent458458NYNY52</v>
      </c>
      <c r="AJ633" s="8" t="str">
        <f>IFERROR(IF(_xlfn.XLOOKUP(Export4Q22[[#This Row],[Plan ID]],#REF!,#REF!)=Export4Q22[[#This Row],[Concatenate]],"Same","Change"),"New")</f>
        <v>New</v>
      </c>
    </row>
    <row r="634" spans="1:36" x14ac:dyDescent="0.25">
      <c r="A634" s="1">
        <v>65189</v>
      </c>
      <c r="B634" t="s">
        <v>1531</v>
      </c>
      <c r="C634" t="s">
        <v>36</v>
      </c>
      <c r="D634" t="s">
        <v>37</v>
      </c>
      <c r="E634" t="s">
        <v>38</v>
      </c>
      <c r="F634" s="1">
        <v>7807</v>
      </c>
      <c r="G634" t="s">
        <v>1524</v>
      </c>
      <c r="H634" s="3">
        <v>63713</v>
      </c>
      <c r="I634" t="s">
        <v>1525</v>
      </c>
      <c r="J634" s="1">
        <v>94</v>
      </c>
      <c r="K634" t="s">
        <v>1526</v>
      </c>
      <c r="L634" s="1">
        <v>75</v>
      </c>
      <c r="M634" t="s">
        <v>1331</v>
      </c>
      <c r="N634" s="1">
        <v>3181</v>
      </c>
      <c r="O634" t="s">
        <v>1213</v>
      </c>
      <c r="P634" s="1">
        <v>38</v>
      </c>
      <c r="Q634" t="s">
        <v>1318</v>
      </c>
      <c r="R634" s="1">
        <v>69652</v>
      </c>
      <c r="S634" t="s">
        <v>1032</v>
      </c>
      <c r="T634" t="s">
        <v>46</v>
      </c>
      <c r="U634" t="s">
        <v>47</v>
      </c>
      <c r="V634" s="1">
        <v>3181</v>
      </c>
      <c r="W634" t="s">
        <v>1213</v>
      </c>
      <c r="X634" t="s">
        <v>48</v>
      </c>
      <c r="Y634" s="1">
        <v>3181</v>
      </c>
      <c r="Z634" t="s">
        <v>1213</v>
      </c>
      <c r="AA634" t="s">
        <v>48</v>
      </c>
      <c r="AB634" s="2">
        <v>142252</v>
      </c>
      <c r="AC634" s="2">
        <v>142252</v>
      </c>
      <c r="AD634" t="s">
        <v>1532</v>
      </c>
      <c r="AE634" t="s">
        <v>1532</v>
      </c>
      <c r="AF634" s="1">
        <v>5</v>
      </c>
      <c r="AG634" s="1">
        <v>2</v>
      </c>
      <c r="AH634" s="1" t="b">
        <f>Export4Q22[[#This Row],[Pharmacy Controller ID]]&lt;&gt;Export4Q22[[#This Row],[Medical Controller ID]]</f>
        <v>0</v>
      </c>
      <c r="AI634" t="str">
        <f t="shared" si="9"/>
        <v>65189Anthem MediBlue Dual Advantage 6T SNPMA-PDFALSEMedicare7807Anthem Medicare Core Formulary 202163713Anthem Medicare Core Formulary94Anthem Medicare CORE75Anthem Medicare Plan3181Anthem, Inc.38Anthem Blue Cross and Blue Shield69652IngenioRxCustomPBM Claims3181Anthem, Inc.Parent3181Anthem, Inc.Parent142252142252CA,CO,CT,GA,IN,KY,ME,MO,OH,VA,WICA,CO,CT,GA,IN,KY,ME,MO,OH,VA,WI52</v>
      </c>
      <c r="AJ634" s="8" t="str">
        <f>IFERROR(IF(_xlfn.XLOOKUP(Export4Q22[[#This Row],[Plan ID]],#REF!,#REF!)=Export4Q22[[#This Row],[Concatenate]],"Same","Change"),"New")</f>
        <v>New</v>
      </c>
    </row>
    <row r="635" spans="1:36" x14ac:dyDescent="0.25">
      <c r="A635" s="1">
        <v>65192</v>
      </c>
      <c r="B635" t="s">
        <v>1533</v>
      </c>
      <c r="C635" t="s">
        <v>36</v>
      </c>
      <c r="D635" t="s">
        <v>37</v>
      </c>
      <c r="E635" t="s">
        <v>38</v>
      </c>
      <c r="F635" s="1">
        <v>7807</v>
      </c>
      <c r="G635" t="s">
        <v>1524</v>
      </c>
      <c r="H635" s="3">
        <v>63713</v>
      </c>
      <c r="I635" t="s">
        <v>1525</v>
      </c>
      <c r="J635" s="1">
        <v>94</v>
      </c>
      <c r="K635" t="s">
        <v>1526</v>
      </c>
      <c r="L635" s="1">
        <v>75</v>
      </c>
      <c r="M635" t="s">
        <v>1331</v>
      </c>
      <c r="N635" s="1">
        <v>3181</v>
      </c>
      <c r="O635" t="s">
        <v>1213</v>
      </c>
      <c r="P635" s="1">
        <v>38</v>
      </c>
      <c r="Q635" t="s">
        <v>1318</v>
      </c>
      <c r="R635" s="1">
        <v>69652</v>
      </c>
      <c r="S635" t="s">
        <v>1032</v>
      </c>
      <c r="T635" t="s">
        <v>46</v>
      </c>
      <c r="U635" t="s">
        <v>47</v>
      </c>
      <c r="V635" s="1">
        <v>3181</v>
      </c>
      <c r="W635" t="s">
        <v>1213</v>
      </c>
      <c r="X635" t="s">
        <v>48</v>
      </c>
      <c r="Y635" s="1">
        <v>3181</v>
      </c>
      <c r="Z635" t="s">
        <v>1213</v>
      </c>
      <c r="AA635" t="s">
        <v>48</v>
      </c>
      <c r="AB635" s="2">
        <v>3860</v>
      </c>
      <c r="AC635" s="2">
        <v>3860</v>
      </c>
      <c r="AD635" t="s">
        <v>89</v>
      </c>
      <c r="AE635" t="s">
        <v>89</v>
      </c>
      <c r="AF635" s="1">
        <v>5</v>
      </c>
      <c r="AG635" s="1">
        <v>2</v>
      </c>
      <c r="AH635" s="1" t="b">
        <f>Export4Q22[[#This Row],[Pharmacy Controller ID]]&lt;&gt;Export4Q22[[#This Row],[Medical Controller ID]]</f>
        <v>0</v>
      </c>
      <c r="AI635" t="str">
        <f t="shared" si="9"/>
        <v>65192Empire MediBlue Dual Advantage SNPMA-PDFALSEMedicare7807Anthem Medicare Core Formulary 202163713Anthem Medicare Core Formulary94Anthem Medicare CORE75Anthem Medicare Plan3181Anthem, Inc.38Anthem Blue Cross and Blue Shield69652IngenioRxCustomPBM Claims3181Anthem, Inc.Parent3181Anthem, Inc.Parent38603860NYNY52</v>
      </c>
      <c r="AJ635" s="8" t="str">
        <f>IFERROR(IF(_xlfn.XLOOKUP(Export4Q22[[#This Row],[Plan ID]],#REF!,#REF!)=Export4Q22[[#This Row],[Concatenate]],"Same","Change"),"New")</f>
        <v>New</v>
      </c>
    </row>
    <row r="636" spans="1:36" x14ac:dyDescent="0.25">
      <c r="A636" s="1">
        <v>65972</v>
      </c>
      <c r="B636" t="s">
        <v>1534</v>
      </c>
      <c r="C636" t="s">
        <v>36</v>
      </c>
      <c r="D636" t="s">
        <v>37</v>
      </c>
      <c r="E636" t="s">
        <v>38</v>
      </c>
      <c r="F636" s="1">
        <v>7807</v>
      </c>
      <c r="G636" t="s">
        <v>1524</v>
      </c>
      <c r="H636" s="3">
        <v>63713</v>
      </c>
      <c r="I636" t="s">
        <v>1525</v>
      </c>
      <c r="J636" s="1">
        <v>94</v>
      </c>
      <c r="K636" t="s">
        <v>1526</v>
      </c>
      <c r="L636" s="1">
        <v>75</v>
      </c>
      <c r="M636" t="s">
        <v>1331</v>
      </c>
      <c r="N636" s="1">
        <v>3181</v>
      </c>
      <c r="O636" t="s">
        <v>1213</v>
      </c>
      <c r="P636" s="1">
        <v>38</v>
      </c>
      <c r="Q636" t="s">
        <v>1318</v>
      </c>
      <c r="R636" s="1">
        <v>69652</v>
      </c>
      <c r="S636" t="s">
        <v>1032</v>
      </c>
      <c r="T636" t="s">
        <v>46</v>
      </c>
      <c r="U636" t="s">
        <v>47</v>
      </c>
      <c r="V636" s="1">
        <v>3181</v>
      </c>
      <c r="W636" t="s">
        <v>1213</v>
      </c>
      <c r="X636" t="s">
        <v>48</v>
      </c>
      <c r="Y636" s="1">
        <v>3181</v>
      </c>
      <c r="Z636" t="s">
        <v>1213</v>
      </c>
      <c r="AA636" t="s">
        <v>48</v>
      </c>
      <c r="AB636" s="2">
        <v>12487</v>
      </c>
      <c r="AC636" s="2">
        <v>12487</v>
      </c>
      <c r="AD636" t="s">
        <v>1535</v>
      </c>
      <c r="AE636" t="s">
        <v>1535</v>
      </c>
      <c r="AF636" s="1">
        <v>5</v>
      </c>
      <c r="AG636" s="1">
        <v>2</v>
      </c>
      <c r="AH636" s="1" t="b">
        <f>Export4Q22[[#This Row],[Pharmacy Controller ID]]&lt;&gt;Export4Q22[[#This Row],[Medical Controller ID]]</f>
        <v>0</v>
      </c>
      <c r="AI636" t="str">
        <f t="shared" si="9"/>
        <v>65972Amerivantage ClassicMA-PDFALSEMedicare7807Anthem Medicare Core Formulary 202163713Anthem Medicare Core Formulary94Anthem Medicare CORE75Anthem Medicare Plan3181Anthem, Inc.38Anthem Blue Cross and Blue Shield69652IngenioRxCustomPBM Claims3181Anthem, Inc.Parent3181Anthem, Inc.Parent1248712487NJ,NM,TN,TX,WANJ,NM,TN,TX,WA52</v>
      </c>
      <c r="AJ636" s="8" t="str">
        <f>IFERROR(IF(_xlfn.XLOOKUP(Export4Q22[[#This Row],[Plan ID]],#REF!,#REF!)=Export4Q22[[#This Row],[Concatenate]],"Same","Change"),"New")</f>
        <v>New</v>
      </c>
    </row>
    <row r="637" spans="1:36" x14ac:dyDescent="0.25">
      <c r="A637" s="1">
        <v>66017</v>
      </c>
      <c r="B637" t="s">
        <v>1536</v>
      </c>
      <c r="C637" t="s">
        <v>36</v>
      </c>
      <c r="D637" t="s">
        <v>37</v>
      </c>
      <c r="E637" t="s">
        <v>38</v>
      </c>
      <c r="F637" s="1">
        <v>7807</v>
      </c>
      <c r="G637" t="s">
        <v>1524</v>
      </c>
      <c r="H637" s="3">
        <v>63713</v>
      </c>
      <c r="I637" t="s">
        <v>1525</v>
      </c>
      <c r="J637" s="1">
        <v>94</v>
      </c>
      <c r="K637" t="s">
        <v>1526</v>
      </c>
      <c r="L637" s="1">
        <v>75</v>
      </c>
      <c r="M637" t="s">
        <v>1331</v>
      </c>
      <c r="N637" s="1">
        <v>3181</v>
      </c>
      <c r="O637" t="s">
        <v>1213</v>
      </c>
      <c r="P637" s="1">
        <v>38</v>
      </c>
      <c r="Q637" t="s">
        <v>1318</v>
      </c>
      <c r="R637" s="1">
        <v>69652</v>
      </c>
      <c r="S637" t="s">
        <v>1032</v>
      </c>
      <c r="T637" t="s">
        <v>46</v>
      </c>
      <c r="U637" t="s">
        <v>47</v>
      </c>
      <c r="V637" s="1">
        <v>3181</v>
      </c>
      <c r="W637" t="s">
        <v>1213</v>
      </c>
      <c r="X637" t="s">
        <v>48</v>
      </c>
      <c r="Y637" s="1">
        <v>3181</v>
      </c>
      <c r="Z637" t="s">
        <v>1213</v>
      </c>
      <c r="AA637" t="s">
        <v>48</v>
      </c>
      <c r="AB637" s="2">
        <v>64267</v>
      </c>
      <c r="AC637" s="2">
        <v>64267</v>
      </c>
      <c r="AD637" t="s">
        <v>1537</v>
      </c>
      <c r="AE637" t="s">
        <v>1537</v>
      </c>
      <c r="AF637" s="1">
        <v>5</v>
      </c>
      <c r="AG637" s="1">
        <v>2</v>
      </c>
      <c r="AH637" s="1" t="b">
        <f>Export4Q22[[#This Row],[Pharmacy Controller ID]]&lt;&gt;Export4Q22[[#This Row],[Medical Controller ID]]</f>
        <v>0</v>
      </c>
      <c r="AI637" t="str">
        <f t="shared" si="9"/>
        <v>66017Anthem MediBlue AccessMA-PDFALSEMedicare7807Anthem Medicare Core Formulary 202163713Anthem Medicare Core Formulary94Anthem Medicare CORE75Anthem Medicare Plan3181Anthem, Inc.38Anthem Blue Cross and Blue Shield69652IngenioRxCustomPBM Claims3181Anthem, Inc.Parent3181Anthem, Inc.Parent6426764267CA,CO,GA,IN,KY,ME,MO,NH,OH,VA,WICA,CO,GA,IN,KY,ME,MO,NH,OH,VA,WI52</v>
      </c>
      <c r="AJ637" s="8" t="str">
        <f>IFERROR(IF(_xlfn.XLOOKUP(Export4Q22[[#This Row],[Plan ID]],#REF!,#REF!)=Export4Q22[[#This Row],[Concatenate]],"Same","Change"),"New")</f>
        <v>New</v>
      </c>
    </row>
    <row r="638" spans="1:36" x14ac:dyDescent="0.25">
      <c r="A638" s="1">
        <v>66018</v>
      </c>
      <c r="B638" t="s">
        <v>1538</v>
      </c>
      <c r="C638" t="s">
        <v>36</v>
      </c>
      <c r="D638" t="s">
        <v>37</v>
      </c>
      <c r="E638" t="s">
        <v>38</v>
      </c>
      <c r="F638" s="1">
        <v>7807</v>
      </c>
      <c r="G638" t="s">
        <v>1524</v>
      </c>
      <c r="H638" s="3">
        <v>63713</v>
      </c>
      <c r="I638" t="s">
        <v>1525</v>
      </c>
      <c r="J638" s="1">
        <v>94</v>
      </c>
      <c r="K638" t="s">
        <v>1526</v>
      </c>
      <c r="L638" s="1">
        <v>75</v>
      </c>
      <c r="M638" t="s">
        <v>1331</v>
      </c>
      <c r="N638" s="1">
        <v>3181</v>
      </c>
      <c r="O638" t="s">
        <v>1213</v>
      </c>
      <c r="P638" s="1">
        <v>38</v>
      </c>
      <c r="Q638" t="s">
        <v>1318</v>
      </c>
      <c r="R638" s="1">
        <v>69652</v>
      </c>
      <c r="S638" t="s">
        <v>1032</v>
      </c>
      <c r="T638" t="s">
        <v>46</v>
      </c>
      <c r="U638" t="s">
        <v>47</v>
      </c>
      <c r="V638" s="1">
        <v>3181</v>
      </c>
      <c r="W638" t="s">
        <v>1213</v>
      </c>
      <c r="X638" t="s">
        <v>48</v>
      </c>
      <c r="Y638" s="1">
        <v>3181</v>
      </c>
      <c r="Z638" t="s">
        <v>1213</v>
      </c>
      <c r="AA638" t="s">
        <v>48</v>
      </c>
      <c r="AB638" s="2">
        <v>17489</v>
      </c>
      <c r="AC638" s="2">
        <v>17489</v>
      </c>
      <c r="AD638" t="s">
        <v>1539</v>
      </c>
      <c r="AE638" t="s">
        <v>1539</v>
      </c>
      <c r="AF638" s="1">
        <v>5</v>
      </c>
      <c r="AG638" s="1">
        <v>2</v>
      </c>
      <c r="AH638" s="1" t="b">
        <f>Export4Q22[[#This Row],[Pharmacy Controller ID]]&lt;&gt;Export4Q22[[#This Row],[Medical Controller ID]]</f>
        <v>0</v>
      </c>
      <c r="AI638" t="str">
        <f t="shared" si="9"/>
        <v>66018Anthem MediBlue Access PlusMA-PDFALSEMedicare7807Anthem Medicare Core Formulary 202163713Anthem Medicare Core Formulary94Anthem Medicare CORE75Anthem Medicare Plan3181Anthem, Inc.38Anthem Blue Cross and Blue Shield69652IngenioRxCustomPBM Claims3181Anthem, Inc.Parent3181Anthem, Inc.Parent1748917489IN,KY,OH,WIIN,KY,OH,WI52</v>
      </c>
      <c r="AJ638" s="8" t="str">
        <f>IFERROR(IF(_xlfn.XLOOKUP(Export4Q22[[#This Row],[Plan ID]],#REF!,#REF!)=Export4Q22[[#This Row],[Concatenate]],"Same","Change"),"New")</f>
        <v>New</v>
      </c>
    </row>
    <row r="639" spans="1:36" x14ac:dyDescent="0.25">
      <c r="A639" s="1">
        <v>66020</v>
      </c>
      <c r="B639" t="s">
        <v>1540</v>
      </c>
      <c r="C639" t="s">
        <v>36</v>
      </c>
      <c r="D639" t="s">
        <v>37</v>
      </c>
      <c r="E639" t="s">
        <v>38</v>
      </c>
      <c r="F639" s="1">
        <v>7807</v>
      </c>
      <c r="G639" t="s">
        <v>1524</v>
      </c>
      <c r="H639" s="3">
        <v>63713</v>
      </c>
      <c r="I639" t="s">
        <v>1525</v>
      </c>
      <c r="J639" s="1">
        <v>94</v>
      </c>
      <c r="K639" t="s">
        <v>1526</v>
      </c>
      <c r="L639" s="1">
        <v>75</v>
      </c>
      <c r="M639" t="s">
        <v>1331</v>
      </c>
      <c r="N639" s="1">
        <v>3181</v>
      </c>
      <c r="O639" t="s">
        <v>1213</v>
      </c>
      <c r="P639" s="1">
        <v>38</v>
      </c>
      <c r="Q639" t="s">
        <v>1318</v>
      </c>
      <c r="R639" s="1">
        <v>69652</v>
      </c>
      <c r="S639" t="s">
        <v>1032</v>
      </c>
      <c r="T639" t="s">
        <v>46</v>
      </c>
      <c r="U639" t="s">
        <v>47</v>
      </c>
      <c r="V639" s="1">
        <v>3181</v>
      </c>
      <c r="W639" t="s">
        <v>1213</v>
      </c>
      <c r="X639" t="s">
        <v>48</v>
      </c>
      <c r="Y639" s="1">
        <v>3181</v>
      </c>
      <c r="Z639" t="s">
        <v>1213</v>
      </c>
      <c r="AA639" t="s">
        <v>48</v>
      </c>
      <c r="AB639" s="2">
        <v>1127</v>
      </c>
      <c r="AC639" s="2">
        <v>1127</v>
      </c>
      <c r="AD639" t="s">
        <v>1541</v>
      </c>
      <c r="AE639" t="s">
        <v>1541</v>
      </c>
      <c r="AF639" s="1">
        <v>5</v>
      </c>
      <c r="AG639" s="1">
        <v>2</v>
      </c>
      <c r="AH639" s="1" t="b">
        <f>Export4Q22[[#This Row],[Pharmacy Controller ID]]&lt;&gt;Export4Q22[[#This Row],[Medical Controller ID]]</f>
        <v>0</v>
      </c>
      <c r="AI639" t="str">
        <f t="shared" si="9"/>
        <v>66020Anthem MediBlue Coordination Plus 6TMA-PDFALSEMedicare7807Anthem Medicare Core Formulary 202163713Anthem Medicare Core Formulary94Anthem Medicare CORE75Anthem Medicare Plan3181Anthem, Inc.38Anthem Blue Cross and Blue Shield69652IngenioRxCustomPBM Claims3181Anthem, Inc.Parent3181Anthem, Inc.Parent11271127CA,NHCA,NH52</v>
      </c>
      <c r="AJ639" s="8" t="str">
        <f>IFERROR(IF(_xlfn.XLOOKUP(Export4Q22[[#This Row],[Plan ID]],#REF!,#REF!)=Export4Q22[[#This Row],[Concatenate]],"Same","Change"),"New")</f>
        <v>New</v>
      </c>
    </row>
    <row r="640" spans="1:36" x14ac:dyDescent="0.25">
      <c r="A640" s="1">
        <v>66021</v>
      </c>
      <c r="B640" t="s">
        <v>1542</v>
      </c>
      <c r="C640" t="s">
        <v>36</v>
      </c>
      <c r="D640" t="s">
        <v>37</v>
      </c>
      <c r="E640" t="s">
        <v>38</v>
      </c>
      <c r="F640" s="1">
        <v>7807</v>
      </c>
      <c r="G640" t="s">
        <v>1524</v>
      </c>
      <c r="H640" s="3">
        <v>63713</v>
      </c>
      <c r="I640" t="s">
        <v>1525</v>
      </c>
      <c r="J640" s="1">
        <v>94</v>
      </c>
      <c r="K640" t="s">
        <v>1526</v>
      </c>
      <c r="L640" s="1">
        <v>75</v>
      </c>
      <c r="M640" t="s">
        <v>1331</v>
      </c>
      <c r="N640" s="1">
        <v>3181</v>
      </c>
      <c r="O640" t="s">
        <v>1213</v>
      </c>
      <c r="P640" s="1">
        <v>38</v>
      </c>
      <c r="Q640" t="s">
        <v>1318</v>
      </c>
      <c r="R640" s="1">
        <v>69652</v>
      </c>
      <c r="S640" t="s">
        <v>1032</v>
      </c>
      <c r="T640" t="s">
        <v>46</v>
      </c>
      <c r="U640" t="s">
        <v>47</v>
      </c>
      <c r="V640" s="1">
        <v>3181</v>
      </c>
      <c r="W640" t="s">
        <v>1213</v>
      </c>
      <c r="X640" t="s">
        <v>48</v>
      </c>
      <c r="Y640" s="1">
        <v>3181</v>
      </c>
      <c r="Z640" t="s">
        <v>1213</v>
      </c>
      <c r="AA640" t="s">
        <v>48</v>
      </c>
      <c r="AB640" s="2">
        <v>178960</v>
      </c>
      <c r="AC640" s="2">
        <v>178960</v>
      </c>
      <c r="AD640" t="s">
        <v>13968</v>
      </c>
      <c r="AE640" t="s">
        <v>13968</v>
      </c>
      <c r="AF640" s="1">
        <v>5</v>
      </c>
      <c r="AG640" s="1">
        <v>2</v>
      </c>
      <c r="AH640" s="1" t="b">
        <f>Export4Q22[[#This Row],[Pharmacy Controller ID]]&lt;&gt;Export4Q22[[#This Row],[Medical Controller ID]]</f>
        <v>0</v>
      </c>
      <c r="AI640" t="str">
        <f t="shared" si="9"/>
        <v>66021Anthem MediBlue Plus 6TMA-PDFALSEMedicare7807Anthem Medicare Core Formulary 202163713Anthem Medicare Core Formulary94Anthem Medicare CORE75Anthem Medicare Plan3181Anthem, Inc.38Anthem Blue Cross and Blue Shield69652IngenioRxCustomPBM Claims3181Anthem, Inc.Parent3181Anthem, Inc.Parent178960178960CA,CO,CT,GA,IL,IN,KY,ME,MO,NH,NV,OH,VA,WICA,CO,CT,GA,IL,IN,KY,ME,MO,NH,NV,OH,VA,WI52</v>
      </c>
      <c r="AJ640" s="8" t="str">
        <f>IFERROR(IF(_xlfn.XLOOKUP(Export4Q22[[#This Row],[Plan ID]],#REF!,#REF!)=Export4Q22[[#This Row],[Concatenate]],"Same","Change"),"New")</f>
        <v>New</v>
      </c>
    </row>
    <row r="641" spans="1:36" x14ac:dyDescent="0.25">
      <c r="A641" s="1">
        <v>66022</v>
      </c>
      <c r="B641" t="s">
        <v>1543</v>
      </c>
      <c r="C641" t="s">
        <v>36</v>
      </c>
      <c r="D641" t="s">
        <v>37</v>
      </c>
      <c r="E641" t="s">
        <v>38</v>
      </c>
      <c r="F641" s="1">
        <v>7807</v>
      </c>
      <c r="G641" t="s">
        <v>1524</v>
      </c>
      <c r="H641" s="3">
        <v>63713</v>
      </c>
      <c r="I641" t="s">
        <v>1525</v>
      </c>
      <c r="J641" s="1">
        <v>94</v>
      </c>
      <c r="K641" t="s">
        <v>1526</v>
      </c>
      <c r="L641" s="1">
        <v>75</v>
      </c>
      <c r="M641" t="s">
        <v>1331</v>
      </c>
      <c r="N641" s="1">
        <v>3181</v>
      </c>
      <c r="O641" t="s">
        <v>1213</v>
      </c>
      <c r="P641" s="1">
        <v>38</v>
      </c>
      <c r="Q641" t="s">
        <v>1318</v>
      </c>
      <c r="R641" s="1">
        <v>69652</v>
      </c>
      <c r="S641" t="s">
        <v>1032</v>
      </c>
      <c r="T641" t="s">
        <v>46</v>
      </c>
      <c r="U641" t="s">
        <v>47</v>
      </c>
      <c r="V641" s="1">
        <v>3181</v>
      </c>
      <c r="W641" t="s">
        <v>1213</v>
      </c>
      <c r="X641" t="s">
        <v>48</v>
      </c>
      <c r="Y641" s="1">
        <v>3181</v>
      </c>
      <c r="Z641" t="s">
        <v>1213</v>
      </c>
      <c r="AA641" t="s">
        <v>48</v>
      </c>
      <c r="AB641" s="2">
        <v>7508</v>
      </c>
      <c r="AC641" s="2">
        <v>7508</v>
      </c>
      <c r="AD641" t="s">
        <v>1544</v>
      </c>
      <c r="AE641" t="s">
        <v>1544</v>
      </c>
      <c r="AF641" s="1">
        <v>5</v>
      </c>
      <c r="AG641" s="1">
        <v>2</v>
      </c>
      <c r="AH641" s="1" t="b">
        <f>Export4Q22[[#This Row],[Pharmacy Controller ID]]&lt;&gt;Export4Q22[[#This Row],[Medical Controller ID]]</f>
        <v>0</v>
      </c>
      <c r="AI641" t="str">
        <f t="shared" si="9"/>
        <v>66022Anthem MediBlue Select 6TMA-PDFALSEMedicare7807Anthem Medicare Core Formulary 202163713Anthem Medicare Core Formulary94Anthem Medicare CORE75Anthem Medicare Plan3181Anthem, Inc.38Anthem Blue Cross and Blue Shield69652IngenioRxCustomPBM Claims3181Anthem, Inc.Parent3181Anthem, Inc.Parent75087508CT,NHCT,NH52</v>
      </c>
      <c r="AJ641" s="8" t="str">
        <f>IFERROR(IF(_xlfn.XLOOKUP(Export4Q22[[#This Row],[Plan ID]],#REF!,#REF!)=Export4Q22[[#This Row],[Concatenate]],"Same","Change"),"New")</f>
        <v>New</v>
      </c>
    </row>
    <row r="642" spans="1:36" x14ac:dyDescent="0.25">
      <c r="A642" s="1">
        <v>66023</v>
      </c>
      <c r="B642" t="s">
        <v>1545</v>
      </c>
      <c r="C642" t="s">
        <v>36</v>
      </c>
      <c r="D642" t="s">
        <v>37</v>
      </c>
      <c r="E642" t="s">
        <v>38</v>
      </c>
      <c r="F642" s="1">
        <v>7807</v>
      </c>
      <c r="G642" t="s">
        <v>1524</v>
      </c>
      <c r="H642" s="3">
        <v>63713</v>
      </c>
      <c r="I642" t="s">
        <v>1525</v>
      </c>
      <c r="J642" s="1">
        <v>94</v>
      </c>
      <c r="K642" t="s">
        <v>1526</v>
      </c>
      <c r="L642" s="1">
        <v>75</v>
      </c>
      <c r="M642" t="s">
        <v>1331</v>
      </c>
      <c r="N642" s="1">
        <v>3181</v>
      </c>
      <c r="O642" t="s">
        <v>1213</v>
      </c>
      <c r="P642" s="1">
        <v>38</v>
      </c>
      <c r="Q642" t="s">
        <v>1318</v>
      </c>
      <c r="R642" s="1">
        <v>69652</v>
      </c>
      <c r="S642" t="s">
        <v>1032</v>
      </c>
      <c r="T642" t="s">
        <v>46</v>
      </c>
      <c r="U642" t="s">
        <v>47</v>
      </c>
      <c r="V642" s="1">
        <v>3181</v>
      </c>
      <c r="W642" t="s">
        <v>1213</v>
      </c>
      <c r="X642" t="s">
        <v>48</v>
      </c>
      <c r="Y642" s="1">
        <v>3181</v>
      </c>
      <c r="Z642" t="s">
        <v>1213</v>
      </c>
      <c r="AA642" t="s">
        <v>48</v>
      </c>
      <c r="AB642" s="2">
        <v>5414</v>
      </c>
      <c r="AC642" s="2">
        <v>5414</v>
      </c>
      <c r="AD642" t="s">
        <v>97</v>
      </c>
      <c r="AE642" t="s">
        <v>97</v>
      </c>
      <c r="AF642" s="1">
        <v>5</v>
      </c>
      <c r="AG642" s="1">
        <v>2</v>
      </c>
      <c r="AH642" s="1" t="b">
        <f>Export4Q22[[#This Row],[Pharmacy Controller ID]]&lt;&gt;Export4Q22[[#This Row],[Medical Controller ID]]</f>
        <v>0</v>
      </c>
      <c r="AI642" t="str">
        <f t="shared" ref="AI642:AI705" si="10">_xlfn.CONCAT(A642:AG642)</f>
        <v>66023Anthem MediBlue Prime SelectMA-PDFALSEMedicare7807Anthem Medicare Core Formulary 202163713Anthem Medicare Core Formulary94Anthem Medicare CORE75Anthem Medicare Plan3181Anthem, Inc.38Anthem Blue Cross and Blue Shield69652IngenioRxCustomPBM Claims3181Anthem, Inc.Parent3181Anthem, Inc.Parent54145414OHOH52</v>
      </c>
      <c r="AJ642" s="8" t="str">
        <f>IFERROR(IF(_xlfn.XLOOKUP(Export4Q22[[#This Row],[Plan ID]],#REF!,#REF!)=Export4Q22[[#This Row],[Concatenate]],"Same","Change"),"New")</f>
        <v>New</v>
      </c>
    </row>
    <row r="643" spans="1:36" x14ac:dyDescent="0.25">
      <c r="A643" s="1">
        <v>68223</v>
      </c>
      <c r="B643" t="s">
        <v>1546</v>
      </c>
      <c r="C643" t="s">
        <v>36</v>
      </c>
      <c r="D643" t="s">
        <v>37</v>
      </c>
      <c r="E643" t="s">
        <v>38</v>
      </c>
      <c r="F643" s="1">
        <v>7807</v>
      </c>
      <c r="G643" t="s">
        <v>1524</v>
      </c>
      <c r="H643" s="3">
        <v>63713</v>
      </c>
      <c r="I643" t="s">
        <v>1525</v>
      </c>
      <c r="J643" s="1">
        <v>94</v>
      </c>
      <c r="K643" t="s">
        <v>1526</v>
      </c>
      <c r="L643" s="1">
        <v>75</v>
      </c>
      <c r="M643" t="s">
        <v>1331</v>
      </c>
      <c r="N643" s="1">
        <v>3181</v>
      </c>
      <c r="O643" t="s">
        <v>1213</v>
      </c>
      <c r="P643" s="1">
        <v>38</v>
      </c>
      <c r="Q643" t="s">
        <v>1318</v>
      </c>
      <c r="R643" s="1">
        <v>69652</v>
      </c>
      <c r="S643" t="s">
        <v>1032</v>
      </c>
      <c r="T643" t="s">
        <v>46</v>
      </c>
      <c r="U643" t="s">
        <v>47</v>
      </c>
      <c r="V643" s="1">
        <v>3181</v>
      </c>
      <c r="W643" t="s">
        <v>1213</v>
      </c>
      <c r="X643" t="s">
        <v>48</v>
      </c>
      <c r="Y643" s="1">
        <v>3181</v>
      </c>
      <c r="Z643" t="s">
        <v>1213</v>
      </c>
      <c r="AA643" t="s">
        <v>48</v>
      </c>
      <c r="AB643" s="2">
        <v>2905</v>
      </c>
      <c r="AC643" s="2">
        <v>2905</v>
      </c>
      <c r="AD643" t="s">
        <v>1547</v>
      </c>
      <c r="AE643" t="s">
        <v>1547</v>
      </c>
      <c r="AF643" s="1">
        <v>5</v>
      </c>
      <c r="AG643" s="1">
        <v>2</v>
      </c>
      <c r="AH643" s="1" t="b">
        <f>Export4Q22[[#This Row],[Pharmacy Controller ID]]&lt;&gt;Export4Q22[[#This Row],[Medical Controller ID]]</f>
        <v>0</v>
      </c>
      <c r="AI643" t="str">
        <f t="shared" si="10"/>
        <v>68223Amerivantage BalanceMA-PDFALSEMedicare7807Anthem Medicare Core Formulary 202163713Anthem Medicare Core Formulary94Anthem Medicare CORE75Anthem Medicare Plan3181Anthem, Inc.38Anthem Blue Cross and Blue Shield69652IngenioRxCustomPBM Claims3181Anthem, Inc.Parent3181Anthem, Inc.Parent29052905NJ,TNNJ,TN52</v>
      </c>
      <c r="AJ643" s="8" t="str">
        <f>IFERROR(IF(_xlfn.XLOOKUP(Export4Q22[[#This Row],[Plan ID]],#REF!,#REF!)=Export4Q22[[#This Row],[Concatenate]],"Same","Change"),"New")</f>
        <v>New</v>
      </c>
    </row>
    <row r="644" spans="1:36" x14ac:dyDescent="0.25">
      <c r="A644" s="1">
        <v>68224</v>
      </c>
      <c r="B644" t="s">
        <v>1548</v>
      </c>
      <c r="C644" t="s">
        <v>36</v>
      </c>
      <c r="D644" t="s">
        <v>37</v>
      </c>
      <c r="E644" t="s">
        <v>38</v>
      </c>
      <c r="F644" s="1">
        <v>7807</v>
      </c>
      <c r="G644" t="s">
        <v>1524</v>
      </c>
      <c r="H644" s="3">
        <v>63713</v>
      </c>
      <c r="I644" t="s">
        <v>1525</v>
      </c>
      <c r="J644" s="1">
        <v>94</v>
      </c>
      <c r="K644" t="s">
        <v>1526</v>
      </c>
      <c r="L644" s="1">
        <v>75</v>
      </c>
      <c r="M644" t="s">
        <v>1331</v>
      </c>
      <c r="N644" s="1">
        <v>3181</v>
      </c>
      <c r="O644" t="s">
        <v>1213</v>
      </c>
      <c r="P644" s="1">
        <v>38</v>
      </c>
      <c r="Q644" t="s">
        <v>1318</v>
      </c>
      <c r="R644" s="1">
        <v>69652</v>
      </c>
      <c r="S644" t="s">
        <v>1032</v>
      </c>
      <c r="T644" t="s">
        <v>46</v>
      </c>
      <c r="U644" t="s">
        <v>47</v>
      </c>
      <c r="V644" s="1">
        <v>3181</v>
      </c>
      <c r="W644" t="s">
        <v>1213</v>
      </c>
      <c r="X644" t="s">
        <v>48</v>
      </c>
      <c r="Y644" s="1">
        <v>3181</v>
      </c>
      <c r="Z644" t="s">
        <v>1213</v>
      </c>
      <c r="AA644" t="s">
        <v>48</v>
      </c>
      <c r="AB644" s="2">
        <v>12293</v>
      </c>
      <c r="AC644" s="2">
        <v>12293</v>
      </c>
      <c r="AD644" t="s">
        <v>1549</v>
      </c>
      <c r="AE644" t="s">
        <v>1549</v>
      </c>
      <c r="AF644" s="1">
        <v>5</v>
      </c>
      <c r="AG644" s="1">
        <v>2</v>
      </c>
      <c r="AH644" s="1" t="b">
        <f>Export4Q22[[#This Row],[Pharmacy Controller ID]]&lt;&gt;Export4Q22[[#This Row],[Medical Controller ID]]</f>
        <v>0</v>
      </c>
      <c r="AI644" t="str">
        <f t="shared" si="10"/>
        <v>68224Amerivantage Dual Premier SNPMA-PDFALSEMedicare7807Anthem Medicare Core Formulary 202163713Anthem Medicare Core Formulary94Anthem Medicare CORE75Anthem Medicare Plan3181Anthem, Inc.38Anthem Blue Cross and Blue Shield69652IngenioRxCustomPBM Claims3181Anthem, Inc.Parent3181Anthem, Inc.Parent1229312293TN,TXTN,TX52</v>
      </c>
      <c r="AJ644" s="8" t="str">
        <f>IFERROR(IF(_xlfn.XLOOKUP(Export4Q22[[#This Row],[Plan ID]],#REF!,#REF!)=Export4Q22[[#This Row],[Concatenate]],"Same","Change"),"New")</f>
        <v>New</v>
      </c>
    </row>
    <row r="645" spans="1:36" x14ac:dyDescent="0.25">
      <c r="A645" s="1">
        <v>68225</v>
      </c>
      <c r="B645" t="s">
        <v>1550</v>
      </c>
      <c r="C645" t="s">
        <v>36</v>
      </c>
      <c r="D645" t="s">
        <v>37</v>
      </c>
      <c r="E645" t="s">
        <v>38</v>
      </c>
      <c r="F645" s="1">
        <v>7807</v>
      </c>
      <c r="G645" t="s">
        <v>1524</v>
      </c>
      <c r="H645" s="3">
        <v>63713</v>
      </c>
      <c r="I645" t="s">
        <v>1525</v>
      </c>
      <c r="J645" s="1">
        <v>94</v>
      </c>
      <c r="K645" t="s">
        <v>1526</v>
      </c>
      <c r="L645" s="1">
        <v>75</v>
      </c>
      <c r="M645" t="s">
        <v>1331</v>
      </c>
      <c r="N645" s="1">
        <v>3181</v>
      </c>
      <c r="O645" t="s">
        <v>1213</v>
      </c>
      <c r="P645" s="1">
        <v>38</v>
      </c>
      <c r="Q645" t="s">
        <v>1318</v>
      </c>
      <c r="R645" s="1">
        <v>69652</v>
      </c>
      <c r="S645" t="s">
        <v>1032</v>
      </c>
      <c r="T645" t="s">
        <v>46</v>
      </c>
      <c r="U645" t="s">
        <v>47</v>
      </c>
      <c r="V645" s="1">
        <v>3181</v>
      </c>
      <c r="W645" t="s">
        <v>1213</v>
      </c>
      <c r="X645" t="s">
        <v>48</v>
      </c>
      <c r="Y645" s="1">
        <v>3181</v>
      </c>
      <c r="Z645" t="s">
        <v>1213</v>
      </c>
      <c r="AA645" t="s">
        <v>48</v>
      </c>
      <c r="AB645" s="2">
        <v>1790</v>
      </c>
      <c r="AC645" s="2">
        <v>1790</v>
      </c>
      <c r="AD645" t="s">
        <v>1551</v>
      </c>
      <c r="AE645" t="s">
        <v>1551</v>
      </c>
      <c r="AF645" s="1">
        <v>5</v>
      </c>
      <c r="AG645" s="1">
        <v>2</v>
      </c>
      <c r="AH645" s="1" t="b">
        <f>Export4Q22[[#This Row],[Pharmacy Controller ID]]&lt;&gt;Export4Q22[[#This Row],[Medical Controller ID]]</f>
        <v>0</v>
      </c>
      <c r="AI645" t="str">
        <f t="shared" si="10"/>
        <v>68225Amerivantage Plus 6TMA-PDFALSEMedicare7807Anthem Medicare Core Formulary 202163713Anthem Medicare Core Formulary94Anthem Medicare CORE75Anthem Medicare Plan3181Anthem, Inc.38Anthem Blue Cross and Blue Shield69652IngenioRxCustomPBM Claims3181Anthem, Inc.Parent3181Anthem, Inc.Parent17901790NM,TNNM,TN52</v>
      </c>
      <c r="AJ645" s="8" t="str">
        <f>IFERROR(IF(_xlfn.XLOOKUP(Export4Q22[[#This Row],[Plan ID]],#REF!,#REF!)=Export4Q22[[#This Row],[Concatenate]],"Same","Change"),"New")</f>
        <v>New</v>
      </c>
    </row>
    <row r="646" spans="1:36" x14ac:dyDescent="0.25">
      <c r="A646" s="1">
        <v>68226</v>
      </c>
      <c r="B646" t="s">
        <v>1552</v>
      </c>
      <c r="C646" t="s">
        <v>36</v>
      </c>
      <c r="D646" t="s">
        <v>37</v>
      </c>
      <c r="E646" t="s">
        <v>38</v>
      </c>
      <c r="F646" s="1">
        <v>7807</v>
      </c>
      <c r="G646" t="s">
        <v>1524</v>
      </c>
      <c r="H646" s="3">
        <v>63713</v>
      </c>
      <c r="I646" t="s">
        <v>1525</v>
      </c>
      <c r="J646" s="1">
        <v>94</v>
      </c>
      <c r="K646" t="s">
        <v>1526</v>
      </c>
      <c r="L646" s="1">
        <v>75</v>
      </c>
      <c r="M646" t="s">
        <v>1331</v>
      </c>
      <c r="N646" s="1">
        <v>3181</v>
      </c>
      <c r="O646" t="s">
        <v>1213</v>
      </c>
      <c r="P646" s="1">
        <v>38</v>
      </c>
      <c r="Q646" t="s">
        <v>1318</v>
      </c>
      <c r="R646" s="1">
        <v>69652</v>
      </c>
      <c r="S646" t="s">
        <v>1032</v>
      </c>
      <c r="T646" t="s">
        <v>46</v>
      </c>
      <c r="U646" t="s">
        <v>47</v>
      </c>
      <c r="V646" s="1">
        <v>3181</v>
      </c>
      <c r="W646" t="s">
        <v>1213</v>
      </c>
      <c r="X646" t="s">
        <v>48</v>
      </c>
      <c r="Y646" s="1">
        <v>3181</v>
      </c>
      <c r="Z646" t="s">
        <v>1213</v>
      </c>
      <c r="AA646" t="s">
        <v>48</v>
      </c>
      <c r="AB646" s="2">
        <v>39129</v>
      </c>
      <c r="AC646" s="2">
        <v>39129</v>
      </c>
      <c r="AD646" t="s">
        <v>1553</v>
      </c>
      <c r="AE646" t="s">
        <v>1553</v>
      </c>
      <c r="AF646" s="1">
        <v>5</v>
      </c>
      <c r="AG646" s="1">
        <v>2</v>
      </c>
      <c r="AH646" s="1" t="b">
        <f>Export4Q22[[#This Row],[Pharmacy Controller ID]]&lt;&gt;Export4Q22[[#This Row],[Medical Controller ID]]</f>
        <v>0</v>
      </c>
      <c r="AI646" t="str">
        <f t="shared" si="10"/>
        <v>68226Anthem MediBlue Access BasicMA-PDFALSEMedicare7807Anthem Medicare Core Formulary 202163713Anthem Medicare Core Formulary94Anthem Medicare CORE75Anthem Medicare Plan3181Anthem, Inc.38Anthem Blue Cross and Blue Shield69652IngenioRxCustomPBM Claims3181Anthem, Inc.Parent3181Anthem, Inc.Parent3912939129GA,IN,KY,MO,OHGA,IN,KY,MO,OH52</v>
      </c>
      <c r="AJ646" s="8" t="str">
        <f>IFERROR(IF(_xlfn.XLOOKUP(Export4Q22[[#This Row],[Plan ID]],#REF!,#REF!)=Export4Q22[[#This Row],[Concatenate]],"Same","Change"),"New")</f>
        <v>New</v>
      </c>
    </row>
    <row r="647" spans="1:36" x14ac:dyDescent="0.25">
      <c r="A647" s="1">
        <v>68228</v>
      </c>
      <c r="B647" t="s">
        <v>1554</v>
      </c>
      <c r="C647" t="s">
        <v>36</v>
      </c>
      <c r="D647" t="s">
        <v>37</v>
      </c>
      <c r="E647" t="s">
        <v>38</v>
      </c>
      <c r="F647" s="1">
        <v>7807</v>
      </c>
      <c r="G647" t="s">
        <v>1524</v>
      </c>
      <c r="H647" s="3">
        <v>63713</v>
      </c>
      <c r="I647" t="s">
        <v>1525</v>
      </c>
      <c r="J647" s="1">
        <v>94</v>
      </c>
      <c r="K647" t="s">
        <v>1526</v>
      </c>
      <c r="L647" s="1">
        <v>75</v>
      </c>
      <c r="M647" t="s">
        <v>1331</v>
      </c>
      <c r="N647" s="1">
        <v>3181</v>
      </c>
      <c r="O647" t="s">
        <v>1213</v>
      </c>
      <c r="P647" s="1">
        <v>38</v>
      </c>
      <c r="Q647" t="s">
        <v>1318</v>
      </c>
      <c r="R647" s="1">
        <v>69652</v>
      </c>
      <c r="S647" t="s">
        <v>1032</v>
      </c>
      <c r="T647" t="s">
        <v>46</v>
      </c>
      <c r="U647" t="s">
        <v>47</v>
      </c>
      <c r="V647" s="1">
        <v>3181</v>
      </c>
      <c r="W647" t="s">
        <v>1213</v>
      </c>
      <c r="X647" t="s">
        <v>48</v>
      </c>
      <c r="Y647" s="1">
        <v>3181</v>
      </c>
      <c r="Z647" t="s">
        <v>1213</v>
      </c>
      <c r="AA647" t="s">
        <v>48</v>
      </c>
      <c r="AB647" s="2">
        <v>1342</v>
      </c>
      <c r="AC647" s="2">
        <v>1342</v>
      </c>
      <c r="AD647" t="s">
        <v>1555</v>
      </c>
      <c r="AE647" t="s">
        <v>1555</v>
      </c>
      <c r="AF647" s="1">
        <v>5</v>
      </c>
      <c r="AG647" s="1">
        <v>2</v>
      </c>
      <c r="AH647" s="1" t="b">
        <f>Export4Q22[[#This Row],[Pharmacy Controller ID]]&lt;&gt;Export4Q22[[#This Row],[Medical Controller ID]]</f>
        <v>0</v>
      </c>
      <c r="AI647" t="str">
        <f t="shared" si="10"/>
        <v>68228Amerivantage Care AccessMA-PDFALSEMedicare7807Anthem Medicare Core Formulary 202163713Anthem Medicare Core Formulary94Anthem Medicare CORE75Anthem Medicare Plan3181Anthem, Inc.38Anthem Blue Cross and Blue Shield69652IngenioRxCustomPBM Claims3181Anthem, Inc.Parent3181Anthem, Inc.Parent13421342AZ,NMAZ,NM52</v>
      </c>
      <c r="AJ647" s="8" t="str">
        <f>IFERROR(IF(_xlfn.XLOOKUP(Export4Q22[[#This Row],[Plan ID]],#REF!,#REF!)=Export4Q22[[#This Row],[Concatenate]],"Same","Change"),"New")</f>
        <v>New</v>
      </c>
    </row>
    <row r="648" spans="1:36" x14ac:dyDescent="0.25">
      <c r="A648" s="1">
        <v>68234</v>
      </c>
      <c r="B648" t="s">
        <v>1556</v>
      </c>
      <c r="C648" t="s">
        <v>36</v>
      </c>
      <c r="D648" t="s">
        <v>37</v>
      </c>
      <c r="E648" t="s">
        <v>38</v>
      </c>
      <c r="F648" s="1">
        <v>7807</v>
      </c>
      <c r="G648" t="s">
        <v>1524</v>
      </c>
      <c r="H648" s="3">
        <v>63713</v>
      </c>
      <c r="I648" t="s">
        <v>1525</v>
      </c>
      <c r="J648" s="1">
        <v>94</v>
      </c>
      <c r="K648" t="s">
        <v>1526</v>
      </c>
      <c r="L648" s="1">
        <v>75</v>
      </c>
      <c r="M648" t="s">
        <v>1331</v>
      </c>
      <c r="N648" s="1">
        <v>3181</v>
      </c>
      <c r="O648" t="s">
        <v>1213</v>
      </c>
      <c r="P648" s="1">
        <v>38</v>
      </c>
      <c r="Q648" t="s">
        <v>1318</v>
      </c>
      <c r="R648" s="1">
        <v>69652</v>
      </c>
      <c r="S648" t="s">
        <v>1032</v>
      </c>
      <c r="T648" t="s">
        <v>46</v>
      </c>
      <c r="U648" t="s">
        <v>47</v>
      </c>
      <c r="V648" s="1">
        <v>3181</v>
      </c>
      <c r="W648" t="s">
        <v>1213</v>
      </c>
      <c r="X648" t="s">
        <v>48</v>
      </c>
      <c r="Y648" s="1">
        <v>3181</v>
      </c>
      <c r="Z648" t="s">
        <v>1213</v>
      </c>
      <c r="AA648" t="s">
        <v>48</v>
      </c>
      <c r="AB648" s="2">
        <v>6267</v>
      </c>
      <c r="AC648" s="2">
        <v>6267</v>
      </c>
      <c r="AD648" t="s">
        <v>89</v>
      </c>
      <c r="AE648" t="s">
        <v>89</v>
      </c>
      <c r="AF648" s="1">
        <v>5</v>
      </c>
      <c r="AG648" s="1">
        <v>2</v>
      </c>
      <c r="AH648" s="1" t="b">
        <f>Export4Q22[[#This Row],[Pharmacy Controller ID]]&lt;&gt;Export4Q22[[#This Row],[Medical Controller ID]]</f>
        <v>0</v>
      </c>
      <c r="AI648" t="str">
        <f t="shared" si="10"/>
        <v>68234Empire MediBlue Select HMOMA-PDFALSEMedicare7807Anthem Medicare Core Formulary 202163713Anthem Medicare Core Formulary94Anthem Medicare CORE75Anthem Medicare Plan3181Anthem, Inc.38Anthem Blue Cross and Blue Shield69652IngenioRxCustomPBM Claims3181Anthem, Inc.Parent3181Anthem, Inc.Parent62676267NYNY52</v>
      </c>
      <c r="AJ648" s="8" t="str">
        <f>IFERROR(IF(_xlfn.XLOOKUP(Export4Q22[[#This Row],[Plan ID]],#REF!,#REF!)=Export4Q22[[#This Row],[Concatenate]],"Same","Change"),"New")</f>
        <v>New</v>
      </c>
    </row>
    <row r="649" spans="1:36" x14ac:dyDescent="0.25">
      <c r="A649" s="1">
        <v>69252</v>
      </c>
      <c r="B649" t="s">
        <v>1557</v>
      </c>
      <c r="C649" t="s">
        <v>36</v>
      </c>
      <c r="D649" t="s">
        <v>37</v>
      </c>
      <c r="E649" t="s">
        <v>38</v>
      </c>
      <c r="F649" s="1">
        <v>7807</v>
      </c>
      <c r="G649" t="s">
        <v>1524</v>
      </c>
      <c r="H649" s="3">
        <v>63713</v>
      </c>
      <c r="I649" t="s">
        <v>1525</v>
      </c>
      <c r="J649" s="1">
        <v>94</v>
      </c>
      <c r="K649" t="s">
        <v>1526</v>
      </c>
      <c r="L649" s="1">
        <v>75</v>
      </c>
      <c r="M649" t="s">
        <v>1331</v>
      </c>
      <c r="N649" s="1">
        <v>3181</v>
      </c>
      <c r="O649" t="s">
        <v>1213</v>
      </c>
      <c r="P649" s="1">
        <v>38</v>
      </c>
      <c r="Q649" t="s">
        <v>1318</v>
      </c>
      <c r="R649" s="1">
        <v>69652</v>
      </c>
      <c r="S649" t="s">
        <v>1032</v>
      </c>
      <c r="T649" t="s">
        <v>46</v>
      </c>
      <c r="U649" t="s">
        <v>47</v>
      </c>
      <c r="V649" s="1">
        <v>3181</v>
      </c>
      <c r="W649" t="s">
        <v>1213</v>
      </c>
      <c r="X649" t="s">
        <v>48</v>
      </c>
      <c r="Y649" s="1">
        <v>3181</v>
      </c>
      <c r="Z649" t="s">
        <v>1213</v>
      </c>
      <c r="AA649" t="s">
        <v>48</v>
      </c>
      <c r="AB649" s="2">
        <v>21191</v>
      </c>
      <c r="AC649" s="2">
        <v>21191</v>
      </c>
      <c r="AD649" t="s">
        <v>1558</v>
      </c>
      <c r="AE649" t="s">
        <v>1558</v>
      </c>
      <c r="AF649" s="1">
        <v>5</v>
      </c>
      <c r="AG649" s="1">
        <v>2</v>
      </c>
      <c r="AH649" s="1" t="b">
        <f>Export4Q22[[#This Row],[Pharmacy Controller ID]]&lt;&gt;Export4Q22[[#This Row],[Medical Controller ID]]</f>
        <v>0</v>
      </c>
      <c r="AI649" t="str">
        <f t="shared" si="10"/>
        <v>69252Anthem MediBlue Extra 6TMA-PDFALSEMedicare7807Anthem Medicare Core Formulary 202163713Anthem Medicare Core Formulary94Anthem Medicare CORE75Anthem Medicare Plan3181Anthem, Inc.38Anthem Blue Cross and Blue Shield69652IngenioRxCustomPBM Claims3181Anthem, Inc.Parent3181Anthem, Inc.Parent2119121191CT,GA,IN,OH,VACT,GA,IN,OH,VA52</v>
      </c>
      <c r="AJ649" s="8" t="str">
        <f>IFERROR(IF(_xlfn.XLOOKUP(Export4Q22[[#This Row],[Plan ID]],#REF!,#REF!)=Export4Q22[[#This Row],[Concatenate]],"Same","Change"),"New")</f>
        <v>New</v>
      </c>
    </row>
    <row r="650" spans="1:36" x14ac:dyDescent="0.25">
      <c r="A650" s="1">
        <v>69253</v>
      </c>
      <c r="B650" t="s">
        <v>1559</v>
      </c>
      <c r="C650" t="s">
        <v>36</v>
      </c>
      <c r="D650" t="s">
        <v>37</v>
      </c>
      <c r="E650" t="s">
        <v>38</v>
      </c>
      <c r="F650" s="1">
        <v>7807</v>
      </c>
      <c r="G650" t="s">
        <v>1524</v>
      </c>
      <c r="H650" s="3">
        <v>63713</v>
      </c>
      <c r="I650" t="s">
        <v>1525</v>
      </c>
      <c r="J650" s="1">
        <v>94</v>
      </c>
      <c r="K650" t="s">
        <v>1526</v>
      </c>
      <c r="L650" s="1">
        <v>75</v>
      </c>
      <c r="M650" t="s">
        <v>1331</v>
      </c>
      <c r="N650" s="1">
        <v>3181</v>
      </c>
      <c r="O650" t="s">
        <v>1213</v>
      </c>
      <c r="P650" s="1">
        <v>38</v>
      </c>
      <c r="Q650" t="s">
        <v>1318</v>
      </c>
      <c r="R650" s="1">
        <v>69652</v>
      </c>
      <c r="S650" t="s">
        <v>1032</v>
      </c>
      <c r="T650" t="s">
        <v>46</v>
      </c>
      <c r="U650" t="s">
        <v>47</v>
      </c>
      <c r="V650" s="1">
        <v>3181</v>
      </c>
      <c r="W650" t="s">
        <v>1213</v>
      </c>
      <c r="X650" t="s">
        <v>48</v>
      </c>
      <c r="Y650" s="1">
        <v>3181</v>
      </c>
      <c r="Z650" t="s">
        <v>1213</v>
      </c>
      <c r="AA650" t="s">
        <v>48</v>
      </c>
      <c r="AB650" s="2">
        <v>827</v>
      </c>
      <c r="AC650" s="2">
        <v>827</v>
      </c>
      <c r="AD650" t="s">
        <v>1560</v>
      </c>
      <c r="AE650" t="s">
        <v>1560</v>
      </c>
      <c r="AF650" s="1">
        <v>5</v>
      </c>
      <c r="AG650" s="1">
        <v>2</v>
      </c>
      <c r="AH650" s="1" t="b">
        <f>Export4Q22[[#This Row],[Pharmacy Controller ID]]&lt;&gt;Export4Q22[[#This Row],[Medical Controller ID]]</f>
        <v>0</v>
      </c>
      <c r="AI650" t="str">
        <f t="shared" si="10"/>
        <v>69253Amerivantage Dual Secure SNPMA-PDFALSEMedicare7807Anthem Medicare Core Formulary 202163713Anthem Medicare Core Formulary94Anthem Medicare CORE75Anthem Medicare Plan3181Anthem, Inc.38Anthem Blue Cross and Blue Shield69652IngenioRxCustomPBM Claims3181Anthem, Inc.Parent3181Anthem, Inc.Parent827827NJ,TXNJ,TX52</v>
      </c>
      <c r="AJ650" s="8" t="str">
        <f>IFERROR(IF(_xlfn.XLOOKUP(Export4Q22[[#This Row],[Plan ID]],#REF!,#REF!)=Export4Q22[[#This Row],[Concatenate]],"Same","Change"),"New")</f>
        <v>New</v>
      </c>
    </row>
    <row r="651" spans="1:36" x14ac:dyDescent="0.25">
      <c r="A651" s="1">
        <v>69254</v>
      </c>
      <c r="B651" t="s">
        <v>1561</v>
      </c>
      <c r="C651" t="s">
        <v>36</v>
      </c>
      <c r="D651" t="s">
        <v>37</v>
      </c>
      <c r="E651" t="s">
        <v>38</v>
      </c>
      <c r="F651" s="1">
        <v>7807</v>
      </c>
      <c r="G651" t="s">
        <v>1524</v>
      </c>
      <c r="H651" s="3">
        <v>63713</v>
      </c>
      <c r="I651" t="s">
        <v>1525</v>
      </c>
      <c r="J651" s="1">
        <v>94</v>
      </c>
      <c r="K651" t="s">
        <v>1526</v>
      </c>
      <c r="L651" s="1">
        <v>75</v>
      </c>
      <c r="M651" t="s">
        <v>1331</v>
      </c>
      <c r="N651" s="1">
        <v>3181</v>
      </c>
      <c r="O651" t="s">
        <v>1213</v>
      </c>
      <c r="P651" s="1">
        <v>38</v>
      </c>
      <c r="Q651" t="s">
        <v>1318</v>
      </c>
      <c r="R651" s="1">
        <v>69652</v>
      </c>
      <c r="S651" t="s">
        <v>1032</v>
      </c>
      <c r="T651" t="s">
        <v>46</v>
      </c>
      <c r="U651" t="s">
        <v>47</v>
      </c>
      <c r="V651" s="1">
        <v>3181</v>
      </c>
      <c r="W651" t="s">
        <v>1213</v>
      </c>
      <c r="X651" t="s">
        <v>48</v>
      </c>
      <c r="Y651" s="1">
        <v>3181</v>
      </c>
      <c r="Z651" t="s">
        <v>1213</v>
      </c>
      <c r="AA651" t="s">
        <v>48</v>
      </c>
      <c r="AB651" s="2">
        <v>203556</v>
      </c>
      <c r="AC651" s="2">
        <v>203556</v>
      </c>
      <c r="AD651" t="s">
        <v>97</v>
      </c>
      <c r="AE651" t="s">
        <v>97</v>
      </c>
      <c r="AF651" s="1">
        <v>5</v>
      </c>
      <c r="AG651" s="1">
        <v>2</v>
      </c>
      <c r="AH651" s="1" t="b">
        <f>Export4Q22[[#This Row],[Pharmacy Controller ID]]&lt;&gt;Export4Q22[[#This Row],[Medical Controller ID]]</f>
        <v>0</v>
      </c>
      <c r="AI651" t="str">
        <f t="shared" si="10"/>
        <v>69254Anthem MediBlue PreferredMA-PDFALSEMedicare7807Anthem Medicare Core Formulary 202163713Anthem Medicare Core Formulary94Anthem Medicare CORE75Anthem Medicare Plan3181Anthem, Inc.38Anthem Blue Cross and Blue Shield69652IngenioRxCustomPBM Claims3181Anthem, Inc.Parent3181Anthem, Inc.Parent203556203556OHOH52</v>
      </c>
      <c r="AJ651" s="8" t="str">
        <f>IFERROR(IF(_xlfn.XLOOKUP(Export4Q22[[#This Row],[Plan ID]],#REF!,#REF!)=Export4Q22[[#This Row],[Concatenate]],"Same","Change"),"New")</f>
        <v>New</v>
      </c>
    </row>
    <row r="652" spans="1:36" x14ac:dyDescent="0.25">
      <c r="A652" s="1">
        <v>69255</v>
      </c>
      <c r="B652" t="s">
        <v>1563</v>
      </c>
      <c r="C652" t="s">
        <v>36</v>
      </c>
      <c r="D652" t="s">
        <v>37</v>
      </c>
      <c r="E652" t="s">
        <v>38</v>
      </c>
      <c r="F652" s="1">
        <v>7807</v>
      </c>
      <c r="G652" t="s">
        <v>1524</v>
      </c>
      <c r="H652" s="3">
        <v>63713</v>
      </c>
      <c r="I652" t="s">
        <v>1525</v>
      </c>
      <c r="J652" s="1">
        <v>94</v>
      </c>
      <c r="K652" t="s">
        <v>1526</v>
      </c>
      <c r="L652" s="1">
        <v>75</v>
      </c>
      <c r="M652" t="s">
        <v>1331</v>
      </c>
      <c r="N652" s="1">
        <v>3181</v>
      </c>
      <c r="O652" t="s">
        <v>1213</v>
      </c>
      <c r="P652" s="1">
        <v>38</v>
      </c>
      <c r="Q652" t="s">
        <v>1318</v>
      </c>
      <c r="R652" s="1">
        <v>69652</v>
      </c>
      <c r="S652" t="s">
        <v>1032</v>
      </c>
      <c r="T652" t="s">
        <v>46</v>
      </c>
      <c r="U652" t="s">
        <v>47</v>
      </c>
      <c r="V652" s="1">
        <v>3181</v>
      </c>
      <c r="W652" t="s">
        <v>1213</v>
      </c>
      <c r="X652" t="s">
        <v>48</v>
      </c>
      <c r="Y652" s="1">
        <v>3181</v>
      </c>
      <c r="Z652" t="s">
        <v>1213</v>
      </c>
      <c r="AA652" t="s">
        <v>48</v>
      </c>
      <c r="AB652" s="2">
        <v>4692</v>
      </c>
      <c r="AC652" s="2">
        <v>4692</v>
      </c>
      <c r="AD652" t="s">
        <v>89</v>
      </c>
      <c r="AE652" t="s">
        <v>89</v>
      </c>
      <c r="AF652" s="1">
        <v>5</v>
      </c>
      <c r="AG652" s="1">
        <v>2</v>
      </c>
      <c r="AH652" s="1" t="b">
        <f>Export4Q22[[#This Row],[Pharmacy Controller ID]]&lt;&gt;Export4Q22[[#This Row],[Medical Controller ID]]</f>
        <v>0</v>
      </c>
      <c r="AI652" t="str">
        <f t="shared" si="10"/>
        <v>69255Empire MediBlue Dual Advantage Select SNPMA-PDFALSEMedicare7807Anthem Medicare Core Formulary 202163713Anthem Medicare Core Formulary94Anthem Medicare CORE75Anthem Medicare Plan3181Anthem, Inc.38Anthem Blue Cross and Blue Shield69652IngenioRxCustomPBM Claims3181Anthem, Inc.Parent3181Anthem, Inc.Parent46924692NYNY52</v>
      </c>
      <c r="AJ652" s="8" t="str">
        <f>IFERROR(IF(_xlfn.XLOOKUP(Export4Q22[[#This Row],[Plan ID]],#REF!,#REF!)=Export4Q22[[#This Row],[Concatenate]],"Same","Change"),"New")</f>
        <v>New</v>
      </c>
    </row>
    <row r="653" spans="1:36" x14ac:dyDescent="0.25">
      <c r="A653" s="1">
        <v>69872</v>
      </c>
      <c r="B653" t="s">
        <v>1564</v>
      </c>
      <c r="C653" t="s">
        <v>36</v>
      </c>
      <c r="D653" t="s">
        <v>37</v>
      </c>
      <c r="E653" t="s">
        <v>38</v>
      </c>
      <c r="F653" s="1">
        <v>7807</v>
      </c>
      <c r="G653" t="s">
        <v>1524</v>
      </c>
      <c r="H653" s="3">
        <v>63713</v>
      </c>
      <c r="I653" t="s">
        <v>1525</v>
      </c>
      <c r="J653" s="1">
        <v>94</v>
      </c>
      <c r="K653" t="s">
        <v>1526</v>
      </c>
      <c r="L653" s="1">
        <v>75</v>
      </c>
      <c r="M653" t="s">
        <v>1331</v>
      </c>
      <c r="N653" s="1">
        <v>3181</v>
      </c>
      <c r="O653" t="s">
        <v>1213</v>
      </c>
      <c r="P653" s="1">
        <v>38</v>
      </c>
      <c r="Q653" t="s">
        <v>1318</v>
      </c>
      <c r="R653" s="1">
        <v>69652</v>
      </c>
      <c r="S653" t="s">
        <v>1032</v>
      </c>
      <c r="T653" t="s">
        <v>46</v>
      </c>
      <c r="U653" t="s">
        <v>47</v>
      </c>
      <c r="V653" s="1">
        <v>3181</v>
      </c>
      <c r="W653" t="s">
        <v>1213</v>
      </c>
      <c r="X653" t="s">
        <v>48</v>
      </c>
      <c r="Y653" s="1">
        <v>3181</v>
      </c>
      <c r="Z653" t="s">
        <v>1213</v>
      </c>
      <c r="AA653" t="s">
        <v>48</v>
      </c>
      <c r="AB653" s="2">
        <v>464</v>
      </c>
      <c r="AC653" s="2">
        <v>464</v>
      </c>
      <c r="AD653" t="s">
        <v>1515</v>
      </c>
      <c r="AE653" t="s">
        <v>1515</v>
      </c>
      <c r="AF653" s="1">
        <v>5</v>
      </c>
      <c r="AG653" s="1">
        <v>2</v>
      </c>
      <c r="AH653" s="1" t="b">
        <f>Export4Q22[[#This Row],[Pharmacy Controller ID]]&lt;&gt;Export4Q22[[#This Row],[Medical Controller ID]]</f>
        <v>0</v>
      </c>
      <c r="AI653" t="str">
        <f t="shared" si="10"/>
        <v>69872Anthem MediBlue PrimeMA-PDFALSEMedicare7807Anthem Medicare Core Formulary 202163713Anthem Medicare Core Formulary94Anthem Medicare CORE75Anthem Medicare Plan3181Anthem, Inc.38Anthem Blue Cross and Blue Shield69652IngenioRxCustomPBM Claims3181Anthem, Inc.Parent3181Anthem, Inc.Parent464464CT,VACT,VA52</v>
      </c>
      <c r="AJ653" s="8" t="str">
        <f>IFERROR(IF(_xlfn.XLOOKUP(Export4Q22[[#This Row],[Plan ID]],#REF!,#REF!)=Export4Q22[[#This Row],[Concatenate]],"Same","Change"),"New")</f>
        <v>New</v>
      </c>
    </row>
    <row r="654" spans="1:36" x14ac:dyDescent="0.25">
      <c r="A654" s="1">
        <v>69873</v>
      </c>
      <c r="B654" t="s">
        <v>1565</v>
      </c>
      <c r="C654" t="s">
        <v>36</v>
      </c>
      <c r="D654" t="s">
        <v>37</v>
      </c>
      <c r="E654" t="s">
        <v>38</v>
      </c>
      <c r="F654" s="1">
        <v>7807</v>
      </c>
      <c r="G654" t="s">
        <v>1524</v>
      </c>
      <c r="H654" s="3">
        <v>63713</v>
      </c>
      <c r="I654" t="s">
        <v>1525</v>
      </c>
      <c r="J654" s="1">
        <v>94</v>
      </c>
      <c r="K654" t="s">
        <v>1526</v>
      </c>
      <c r="L654" s="1">
        <v>75</v>
      </c>
      <c r="M654" t="s">
        <v>1331</v>
      </c>
      <c r="N654" s="1">
        <v>3181</v>
      </c>
      <c r="O654" t="s">
        <v>1213</v>
      </c>
      <c r="P654" s="1">
        <v>38</v>
      </c>
      <c r="Q654" t="s">
        <v>1318</v>
      </c>
      <c r="R654" s="1">
        <v>69652</v>
      </c>
      <c r="S654" t="s">
        <v>1032</v>
      </c>
      <c r="T654" t="s">
        <v>46</v>
      </c>
      <c r="U654" t="s">
        <v>47</v>
      </c>
      <c r="V654" s="1">
        <v>3181</v>
      </c>
      <c r="W654" t="s">
        <v>1213</v>
      </c>
      <c r="X654" t="s">
        <v>48</v>
      </c>
      <c r="Y654" s="1">
        <v>3181</v>
      </c>
      <c r="Z654" t="s">
        <v>1213</v>
      </c>
      <c r="AA654" t="s">
        <v>48</v>
      </c>
      <c r="AB654" s="2">
        <v>13574</v>
      </c>
      <c r="AC654" s="2">
        <v>13574</v>
      </c>
      <c r="AD654" t="s">
        <v>74</v>
      </c>
      <c r="AE654" t="s">
        <v>74</v>
      </c>
      <c r="AF654" s="1">
        <v>5</v>
      </c>
      <c r="AG654" s="1">
        <v>2</v>
      </c>
      <c r="AH654" s="1" t="b">
        <f>Export4Q22[[#This Row],[Pharmacy Controller ID]]&lt;&gt;Export4Q22[[#This Row],[Medical Controller ID]]</f>
        <v>0</v>
      </c>
      <c r="AI654" t="str">
        <f t="shared" si="10"/>
        <v>69873Anthem MediBlue Dual Advantage Select SNPMA-PDFALSEMedicare7807Anthem Medicare Core Formulary 202163713Anthem Medicare Core Formulary94Anthem Medicare CORE75Anthem Medicare Plan3181Anthem, Inc.38Anthem Blue Cross and Blue Shield69652IngenioRxCustomPBM Claims3181Anthem, Inc.Parent3181Anthem, Inc.Parent1357413574CTCT52</v>
      </c>
      <c r="AJ654" s="8" t="str">
        <f>IFERROR(IF(_xlfn.XLOOKUP(Export4Q22[[#This Row],[Plan ID]],#REF!,#REF!)=Export4Q22[[#This Row],[Concatenate]],"Same","Change"),"New")</f>
        <v>New</v>
      </c>
    </row>
    <row r="655" spans="1:36" x14ac:dyDescent="0.25">
      <c r="A655" s="1">
        <v>69874</v>
      </c>
      <c r="B655" t="s">
        <v>1566</v>
      </c>
      <c r="C655" t="s">
        <v>36</v>
      </c>
      <c r="D655" t="s">
        <v>37</v>
      </c>
      <c r="E655" t="s">
        <v>38</v>
      </c>
      <c r="F655" s="1">
        <v>7807</v>
      </c>
      <c r="G655" t="s">
        <v>1524</v>
      </c>
      <c r="H655" s="3">
        <v>63713</v>
      </c>
      <c r="I655" t="s">
        <v>1525</v>
      </c>
      <c r="J655" s="1">
        <v>94</v>
      </c>
      <c r="K655" t="s">
        <v>1526</v>
      </c>
      <c r="L655" s="1">
        <v>75</v>
      </c>
      <c r="M655" t="s">
        <v>1331</v>
      </c>
      <c r="N655" s="1">
        <v>3181</v>
      </c>
      <c r="O655" t="s">
        <v>1213</v>
      </c>
      <c r="P655" s="1">
        <v>38</v>
      </c>
      <c r="Q655" t="s">
        <v>1318</v>
      </c>
      <c r="R655" s="1">
        <v>69652</v>
      </c>
      <c r="S655" t="s">
        <v>1032</v>
      </c>
      <c r="T655" t="s">
        <v>46</v>
      </c>
      <c r="U655" t="s">
        <v>47</v>
      </c>
      <c r="V655" s="1">
        <v>3181</v>
      </c>
      <c r="W655" t="s">
        <v>1213</v>
      </c>
      <c r="X655" t="s">
        <v>48</v>
      </c>
      <c r="Y655" s="1">
        <v>3181</v>
      </c>
      <c r="Z655" t="s">
        <v>1213</v>
      </c>
      <c r="AA655" t="s">
        <v>48</v>
      </c>
      <c r="AB655" s="2">
        <v>15078</v>
      </c>
      <c r="AC655" s="2">
        <v>15078</v>
      </c>
      <c r="AD655" t="s">
        <v>1567</v>
      </c>
      <c r="AE655" t="s">
        <v>1567</v>
      </c>
      <c r="AF655" s="1">
        <v>5</v>
      </c>
      <c r="AG655" s="1">
        <v>2</v>
      </c>
      <c r="AH655" s="1" t="b">
        <f>Export4Q22[[#This Row],[Pharmacy Controller ID]]&lt;&gt;Export4Q22[[#This Row],[Medical Controller ID]]</f>
        <v>0</v>
      </c>
      <c r="AI655" t="str">
        <f t="shared" si="10"/>
        <v>69874Anthem MediBlue Dual Access SNPMA-PDFALSEMedicare7807Anthem Medicare Core Formulary 202163713Anthem Medicare Core Formulary94Anthem Medicare CORE75Anthem Medicare Plan3181Anthem, Inc.38Anthem Blue Cross and Blue Shield69652IngenioRxCustomPBM Claims3181Anthem, Inc.Parent3181Anthem, Inc.Parent1507815078CA,CT,GA,VACA,CT,GA,VA52</v>
      </c>
      <c r="AJ655" s="8" t="str">
        <f>IFERROR(IF(_xlfn.XLOOKUP(Export4Q22[[#This Row],[Plan ID]],#REF!,#REF!)=Export4Q22[[#This Row],[Concatenate]],"Same","Change"),"New")</f>
        <v>New</v>
      </c>
    </row>
    <row r="656" spans="1:36" x14ac:dyDescent="0.25">
      <c r="A656" s="1">
        <v>69963</v>
      </c>
      <c r="B656" t="s">
        <v>1568</v>
      </c>
      <c r="C656" t="s">
        <v>36</v>
      </c>
      <c r="D656" t="s">
        <v>37</v>
      </c>
      <c r="E656" t="s">
        <v>38</v>
      </c>
      <c r="F656" s="1">
        <v>7807</v>
      </c>
      <c r="G656" t="s">
        <v>1524</v>
      </c>
      <c r="H656" s="3">
        <v>63713</v>
      </c>
      <c r="I656" t="s">
        <v>1525</v>
      </c>
      <c r="J656" s="1">
        <v>94</v>
      </c>
      <c r="K656" t="s">
        <v>1526</v>
      </c>
      <c r="L656" s="1">
        <v>75</v>
      </c>
      <c r="M656" t="s">
        <v>1331</v>
      </c>
      <c r="N656" s="1">
        <v>3181</v>
      </c>
      <c r="O656" t="s">
        <v>1213</v>
      </c>
      <c r="P656" s="1">
        <v>38</v>
      </c>
      <c r="Q656" t="s">
        <v>1318</v>
      </c>
      <c r="R656" s="1">
        <v>69652</v>
      </c>
      <c r="S656" t="s">
        <v>1032</v>
      </c>
      <c r="T656" t="s">
        <v>46</v>
      </c>
      <c r="U656" t="s">
        <v>47</v>
      </c>
      <c r="V656" s="1">
        <v>3181</v>
      </c>
      <c r="W656" t="s">
        <v>1213</v>
      </c>
      <c r="X656" t="s">
        <v>48</v>
      </c>
      <c r="Y656" s="1">
        <v>3181</v>
      </c>
      <c r="Z656" t="s">
        <v>1213</v>
      </c>
      <c r="AA656" t="s">
        <v>48</v>
      </c>
      <c r="AB656" s="2">
        <v>3343</v>
      </c>
      <c r="AC656" s="2">
        <v>3343</v>
      </c>
      <c r="AD656" t="s">
        <v>738</v>
      </c>
      <c r="AE656" t="s">
        <v>738</v>
      </c>
      <c r="AF656" s="1">
        <v>5</v>
      </c>
      <c r="AG656" s="1">
        <v>2</v>
      </c>
      <c r="AH656" s="1" t="b">
        <f>Export4Q22[[#This Row],[Pharmacy Controller ID]]&lt;&gt;Export4Q22[[#This Row],[Medical Controller ID]]</f>
        <v>0</v>
      </c>
      <c r="AI656" t="str">
        <f t="shared" si="10"/>
        <v>69963Anthem MaineHealth Advantage ChoiceMA-PDFALSEMedicare7807Anthem Medicare Core Formulary 202163713Anthem Medicare Core Formulary94Anthem Medicare CORE75Anthem Medicare Plan3181Anthem, Inc.38Anthem Blue Cross and Blue Shield69652IngenioRxCustomPBM Claims3181Anthem, Inc.Parent3181Anthem, Inc.Parent33433343MEME52</v>
      </c>
      <c r="AJ656" s="8" t="str">
        <f>IFERROR(IF(_xlfn.XLOOKUP(Export4Q22[[#This Row],[Plan ID]],#REF!,#REF!)=Export4Q22[[#This Row],[Concatenate]],"Same","Change"),"New")</f>
        <v>New</v>
      </c>
    </row>
    <row r="657" spans="1:36" x14ac:dyDescent="0.25">
      <c r="A657" s="1">
        <v>69964</v>
      </c>
      <c r="B657" t="s">
        <v>1569</v>
      </c>
      <c r="C657" t="s">
        <v>36</v>
      </c>
      <c r="D657" t="s">
        <v>37</v>
      </c>
      <c r="E657" t="s">
        <v>38</v>
      </c>
      <c r="F657" s="1">
        <v>7807</v>
      </c>
      <c r="G657" t="s">
        <v>1524</v>
      </c>
      <c r="H657" s="3">
        <v>63713</v>
      </c>
      <c r="I657" t="s">
        <v>1525</v>
      </c>
      <c r="J657" s="1">
        <v>94</v>
      </c>
      <c r="K657" t="s">
        <v>1526</v>
      </c>
      <c r="L657" s="1">
        <v>75</v>
      </c>
      <c r="M657" t="s">
        <v>1331</v>
      </c>
      <c r="N657" s="1">
        <v>3181</v>
      </c>
      <c r="O657" t="s">
        <v>1213</v>
      </c>
      <c r="P657" s="1">
        <v>38</v>
      </c>
      <c r="Q657" t="s">
        <v>1318</v>
      </c>
      <c r="R657" s="1">
        <v>69652</v>
      </c>
      <c r="S657" t="s">
        <v>1032</v>
      </c>
      <c r="T657" t="s">
        <v>46</v>
      </c>
      <c r="U657" t="s">
        <v>47</v>
      </c>
      <c r="V657" s="1">
        <v>3181</v>
      </c>
      <c r="W657" t="s">
        <v>1213</v>
      </c>
      <c r="X657" t="s">
        <v>48</v>
      </c>
      <c r="Y657" s="1">
        <v>3181</v>
      </c>
      <c r="Z657" t="s">
        <v>1213</v>
      </c>
      <c r="AA657" t="s">
        <v>48</v>
      </c>
      <c r="AB657" s="2">
        <v>8431</v>
      </c>
      <c r="AC657" s="2">
        <v>8431</v>
      </c>
      <c r="AD657" t="s">
        <v>738</v>
      </c>
      <c r="AE657" t="s">
        <v>738</v>
      </c>
      <c r="AF657" s="1">
        <v>5</v>
      </c>
      <c r="AG657" s="1">
        <v>2</v>
      </c>
      <c r="AH657" s="1" t="b">
        <f>Export4Q22[[#This Row],[Pharmacy Controller ID]]&lt;&gt;Export4Q22[[#This Row],[Medical Controller ID]]</f>
        <v>0</v>
      </c>
      <c r="AI657" t="str">
        <f t="shared" si="10"/>
        <v>69964Anthem MaineHealth Advantage Dual Plus SNPMA-PDFALSEMedicare7807Anthem Medicare Core Formulary 202163713Anthem Medicare Core Formulary94Anthem Medicare CORE75Anthem Medicare Plan3181Anthem, Inc.38Anthem Blue Cross and Blue Shield69652IngenioRxCustomPBM Claims3181Anthem, Inc.Parent3181Anthem, Inc.Parent84318431MEME52</v>
      </c>
      <c r="AJ657" s="8" t="str">
        <f>IFERROR(IF(_xlfn.XLOOKUP(Export4Q22[[#This Row],[Plan ID]],#REF!,#REF!)=Export4Q22[[#This Row],[Concatenate]],"Same","Change"),"New")</f>
        <v>New</v>
      </c>
    </row>
    <row r="658" spans="1:36" x14ac:dyDescent="0.25">
      <c r="A658" s="1">
        <v>69965</v>
      </c>
      <c r="B658" t="s">
        <v>1570</v>
      </c>
      <c r="C658" t="s">
        <v>36</v>
      </c>
      <c r="D658" t="s">
        <v>37</v>
      </c>
      <c r="E658" t="s">
        <v>38</v>
      </c>
      <c r="F658" s="1">
        <v>7807</v>
      </c>
      <c r="G658" t="s">
        <v>1524</v>
      </c>
      <c r="H658" s="3">
        <v>63713</v>
      </c>
      <c r="I658" t="s">
        <v>1525</v>
      </c>
      <c r="J658" s="1">
        <v>94</v>
      </c>
      <c r="K658" t="s">
        <v>1526</v>
      </c>
      <c r="L658" s="1">
        <v>75</v>
      </c>
      <c r="M658" t="s">
        <v>1331</v>
      </c>
      <c r="N658" s="1">
        <v>3181</v>
      </c>
      <c r="O658" t="s">
        <v>1213</v>
      </c>
      <c r="P658" s="1">
        <v>38</v>
      </c>
      <c r="Q658" t="s">
        <v>1318</v>
      </c>
      <c r="R658" s="1">
        <v>69652</v>
      </c>
      <c r="S658" t="s">
        <v>1032</v>
      </c>
      <c r="T658" t="s">
        <v>46</v>
      </c>
      <c r="U658" t="s">
        <v>47</v>
      </c>
      <c r="V658" s="1">
        <v>3181</v>
      </c>
      <c r="W658" t="s">
        <v>1213</v>
      </c>
      <c r="X658" t="s">
        <v>48</v>
      </c>
      <c r="Y658" s="1">
        <v>3181</v>
      </c>
      <c r="Z658" t="s">
        <v>1213</v>
      </c>
      <c r="AA658" t="s">
        <v>48</v>
      </c>
      <c r="AB658" s="2">
        <v>2164</v>
      </c>
      <c r="AC658" s="2">
        <v>2164</v>
      </c>
      <c r="AD658" t="s">
        <v>738</v>
      </c>
      <c r="AE658" t="s">
        <v>738</v>
      </c>
      <c r="AF658" s="1">
        <v>5</v>
      </c>
      <c r="AG658" s="1">
        <v>2</v>
      </c>
      <c r="AH658" s="1" t="b">
        <f>Export4Q22[[#This Row],[Pharmacy Controller ID]]&lt;&gt;Export4Q22[[#This Row],[Medical Controller ID]]</f>
        <v>0</v>
      </c>
      <c r="AI658" t="str">
        <f t="shared" si="10"/>
        <v>69965Anthem MaineHealth Advantage ExtraMA-PDFALSEMedicare7807Anthem Medicare Core Formulary 202163713Anthem Medicare Core Formulary94Anthem Medicare CORE75Anthem Medicare Plan3181Anthem, Inc.38Anthem Blue Cross and Blue Shield69652IngenioRxCustomPBM Claims3181Anthem, Inc.Parent3181Anthem, Inc.Parent21642164MEME52</v>
      </c>
      <c r="AJ658" s="8" t="str">
        <f>IFERROR(IF(_xlfn.XLOOKUP(Export4Q22[[#This Row],[Plan ID]],#REF!,#REF!)=Export4Q22[[#This Row],[Concatenate]],"Same","Change"),"New")</f>
        <v>New</v>
      </c>
    </row>
    <row r="659" spans="1:36" x14ac:dyDescent="0.25">
      <c r="A659" s="1">
        <v>69985</v>
      </c>
      <c r="B659" t="s">
        <v>1571</v>
      </c>
      <c r="C659" t="s">
        <v>36</v>
      </c>
      <c r="D659" t="s">
        <v>37</v>
      </c>
      <c r="E659" t="s">
        <v>38</v>
      </c>
      <c r="F659" s="1">
        <v>7807</v>
      </c>
      <c r="G659" t="s">
        <v>1524</v>
      </c>
      <c r="H659" s="3">
        <v>63713</v>
      </c>
      <c r="I659" t="s">
        <v>1525</v>
      </c>
      <c r="J659" s="1">
        <v>94</v>
      </c>
      <c r="K659" t="s">
        <v>1526</v>
      </c>
      <c r="L659" s="1">
        <v>75</v>
      </c>
      <c r="M659" t="s">
        <v>1331</v>
      </c>
      <c r="N659" s="1">
        <v>3181</v>
      </c>
      <c r="O659" t="s">
        <v>1213</v>
      </c>
      <c r="P659" s="1">
        <v>48</v>
      </c>
      <c r="Q659" t="s">
        <v>1572</v>
      </c>
      <c r="R659" s="1">
        <v>69652</v>
      </c>
      <c r="S659" t="s">
        <v>1032</v>
      </c>
      <c r="T659" t="s">
        <v>46</v>
      </c>
      <c r="U659" t="s">
        <v>47</v>
      </c>
      <c r="V659" s="1">
        <v>3181</v>
      </c>
      <c r="W659" t="s">
        <v>1213</v>
      </c>
      <c r="X659" t="s">
        <v>48</v>
      </c>
      <c r="Y659" s="1">
        <v>3181</v>
      </c>
      <c r="Z659" t="s">
        <v>1213</v>
      </c>
      <c r="AA659" t="s">
        <v>48</v>
      </c>
      <c r="AB659" s="2">
        <v>3410</v>
      </c>
      <c r="AC659" s="2">
        <v>3410</v>
      </c>
      <c r="AD659" t="s">
        <v>281</v>
      </c>
      <c r="AE659" t="s">
        <v>281</v>
      </c>
      <c r="AF659" s="1">
        <v>5</v>
      </c>
      <c r="AG659" s="1">
        <v>2</v>
      </c>
      <c r="AH659" s="1" t="b">
        <f>Export4Q22[[#This Row],[Pharmacy Controller ID]]&lt;&gt;Export4Q22[[#This Row],[Medical Controller ID]]</f>
        <v>0</v>
      </c>
      <c r="AI659" t="str">
        <f t="shared" si="10"/>
        <v>69985Healthy Blue Dual Advantage SNPMA-PDFALSEMedicare7807Anthem Medicare Core Formulary 202163713Anthem Medicare Core Formulary94Anthem Medicare CORE75Anthem Medicare Plan3181Anthem, Inc.48Healthy Blue69652IngenioRxCustomPBM Claims3181Anthem, Inc.Parent3181Anthem, Inc.Parent34103410LALA52</v>
      </c>
      <c r="AJ659" s="8" t="str">
        <f>IFERROR(IF(_xlfn.XLOOKUP(Export4Q22[[#This Row],[Plan ID]],#REF!,#REF!)=Export4Q22[[#This Row],[Concatenate]],"Same","Change"),"New")</f>
        <v>New</v>
      </c>
    </row>
    <row r="660" spans="1:36" x14ac:dyDescent="0.25">
      <c r="A660" s="1">
        <v>70123</v>
      </c>
      <c r="B660" t="s">
        <v>1573</v>
      </c>
      <c r="C660" t="s">
        <v>36</v>
      </c>
      <c r="D660" t="s">
        <v>37</v>
      </c>
      <c r="E660" t="s">
        <v>38</v>
      </c>
      <c r="F660" s="1">
        <v>7807</v>
      </c>
      <c r="G660" t="s">
        <v>1524</v>
      </c>
      <c r="H660" s="3">
        <v>63713</v>
      </c>
      <c r="I660" t="s">
        <v>1525</v>
      </c>
      <c r="J660" s="1">
        <v>94</v>
      </c>
      <c r="K660" t="s">
        <v>1526</v>
      </c>
      <c r="L660" s="1">
        <v>75</v>
      </c>
      <c r="M660" t="s">
        <v>1331</v>
      </c>
      <c r="N660" s="1">
        <v>3181</v>
      </c>
      <c r="O660" t="s">
        <v>1213</v>
      </c>
      <c r="P660" s="1">
        <v>38</v>
      </c>
      <c r="Q660" t="s">
        <v>1318</v>
      </c>
      <c r="R660" s="1">
        <v>69652</v>
      </c>
      <c r="S660" t="s">
        <v>1032</v>
      </c>
      <c r="T660" t="s">
        <v>46</v>
      </c>
      <c r="U660" t="s">
        <v>47</v>
      </c>
      <c r="V660" s="1">
        <v>3181</v>
      </c>
      <c r="W660" t="s">
        <v>1213</v>
      </c>
      <c r="X660" t="s">
        <v>48</v>
      </c>
      <c r="Y660" s="1">
        <v>3181</v>
      </c>
      <c r="Z660" t="s">
        <v>1213</v>
      </c>
      <c r="AA660" t="s">
        <v>48</v>
      </c>
      <c r="AB660" s="2">
        <v>0</v>
      </c>
      <c r="AC660" s="2">
        <v>0</v>
      </c>
      <c r="AD660" t="s">
        <v>1574</v>
      </c>
      <c r="AE660" t="s">
        <v>1574</v>
      </c>
      <c r="AF660" s="1">
        <v>5</v>
      </c>
      <c r="AG660" s="1">
        <v>2</v>
      </c>
      <c r="AH660" s="1" t="b">
        <f>Export4Q22[[#This Row],[Pharmacy Controller ID]]&lt;&gt;Export4Q22[[#This Row],[Medical Controller ID]]</f>
        <v>0</v>
      </c>
      <c r="AI660" t="str">
        <f t="shared" si="10"/>
        <v>70123Anthem MediBlue EGWPMA-PDFALSEMedicare7807Anthem Medicare Core Formulary 202163713Anthem Medicare Core Formulary94Anthem Medicare CORE75Anthem Medicare Plan3181Anthem, Inc.38Anthem Blue Cross and Blue Shield69652IngenioRxCustomPBM Claims3181Anthem, Inc.Parent3181Anthem, Inc.Parent00KY,NYKY,NY52</v>
      </c>
      <c r="AJ660" s="8" t="str">
        <f>IFERROR(IF(_xlfn.XLOOKUP(Export4Q22[[#This Row],[Plan ID]],#REF!,#REF!)=Export4Q22[[#This Row],[Concatenate]],"Same","Change"),"New")</f>
        <v>New</v>
      </c>
    </row>
    <row r="661" spans="1:36" x14ac:dyDescent="0.25">
      <c r="A661" s="1">
        <v>70124</v>
      </c>
      <c r="B661" t="s">
        <v>1575</v>
      </c>
      <c r="C661" t="s">
        <v>36</v>
      </c>
      <c r="D661" t="s">
        <v>37</v>
      </c>
      <c r="E661" t="s">
        <v>38</v>
      </c>
      <c r="F661" s="1">
        <v>7807</v>
      </c>
      <c r="G661" t="s">
        <v>1524</v>
      </c>
      <c r="H661" s="3">
        <v>63713</v>
      </c>
      <c r="I661" t="s">
        <v>1525</v>
      </c>
      <c r="J661" s="1">
        <v>94</v>
      </c>
      <c r="K661" t="s">
        <v>1526</v>
      </c>
      <c r="L661" s="1">
        <v>75</v>
      </c>
      <c r="M661" t="s">
        <v>1331</v>
      </c>
      <c r="N661" s="1">
        <v>3181</v>
      </c>
      <c r="O661" t="s">
        <v>1213</v>
      </c>
      <c r="P661" s="1">
        <v>38</v>
      </c>
      <c r="Q661" t="s">
        <v>1318</v>
      </c>
      <c r="R661" s="1">
        <v>69652</v>
      </c>
      <c r="S661" t="s">
        <v>1032</v>
      </c>
      <c r="T661" t="s">
        <v>46</v>
      </c>
      <c r="U661" t="s">
        <v>47</v>
      </c>
      <c r="V661" s="1">
        <v>3181</v>
      </c>
      <c r="W661" t="s">
        <v>1213</v>
      </c>
      <c r="X661" t="s">
        <v>48</v>
      </c>
      <c r="Y661" s="1">
        <v>3181</v>
      </c>
      <c r="Z661" t="s">
        <v>1213</v>
      </c>
      <c r="AA661" t="s">
        <v>48</v>
      </c>
      <c r="AB661" s="2">
        <v>0</v>
      </c>
      <c r="AC661" s="2">
        <v>0</v>
      </c>
      <c r="AD661" t="s">
        <v>97</v>
      </c>
      <c r="AE661" t="s">
        <v>97</v>
      </c>
      <c r="AF661" s="1">
        <v>5</v>
      </c>
      <c r="AG661" s="1">
        <v>2</v>
      </c>
      <c r="AH661" s="1" t="b">
        <f>Export4Q22[[#This Row],[Pharmacy Controller ID]]&lt;&gt;Export4Q22[[#This Row],[Medical Controller ID]]</f>
        <v>0</v>
      </c>
      <c r="AI661" t="str">
        <f t="shared" si="10"/>
        <v>70124Anthem MediBlue Preferred EGWPMA-PDFALSEMedicare7807Anthem Medicare Core Formulary 202163713Anthem Medicare Core Formulary94Anthem Medicare CORE75Anthem Medicare Plan3181Anthem, Inc.38Anthem Blue Cross and Blue Shield69652IngenioRxCustomPBM Claims3181Anthem, Inc.Parent3181Anthem, Inc.Parent00OHOH52</v>
      </c>
      <c r="AJ661" s="8" t="str">
        <f>IFERROR(IF(_xlfn.XLOOKUP(Export4Q22[[#This Row],[Plan ID]],#REF!,#REF!)=Export4Q22[[#This Row],[Concatenate]],"Same","Change"),"New")</f>
        <v>New</v>
      </c>
    </row>
    <row r="662" spans="1:36" x14ac:dyDescent="0.25">
      <c r="A662" s="1">
        <v>70125</v>
      </c>
      <c r="B662" t="s">
        <v>1576</v>
      </c>
      <c r="C662" t="s">
        <v>36</v>
      </c>
      <c r="D662" t="s">
        <v>37</v>
      </c>
      <c r="E662" t="s">
        <v>38</v>
      </c>
      <c r="F662" s="1">
        <v>7807</v>
      </c>
      <c r="G662" t="s">
        <v>1524</v>
      </c>
      <c r="H662" s="3">
        <v>63713</v>
      </c>
      <c r="I662" t="s">
        <v>1525</v>
      </c>
      <c r="J662" s="1">
        <v>94</v>
      </c>
      <c r="K662" t="s">
        <v>1526</v>
      </c>
      <c r="L662" s="1">
        <v>75</v>
      </c>
      <c r="M662" t="s">
        <v>1331</v>
      </c>
      <c r="N662" s="1">
        <v>3181</v>
      </c>
      <c r="O662" t="s">
        <v>1213</v>
      </c>
      <c r="P662" s="1">
        <v>38</v>
      </c>
      <c r="Q662" t="s">
        <v>1318</v>
      </c>
      <c r="R662" s="1">
        <v>69652</v>
      </c>
      <c r="S662" t="s">
        <v>1032</v>
      </c>
      <c r="T662" t="s">
        <v>46</v>
      </c>
      <c r="U662" t="s">
        <v>47</v>
      </c>
      <c r="V662" s="1">
        <v>3181</v>
      </c>
      <c r="W662" t="s">
        <v>1213</v>
      </c>
      <c r="X662" t="s">
        <v>48</v>
      </c>
      <c r="Y662" s="1">
        <v>3181</v>
      </c>
      <c r="Z662" t="s">
        <v>1213</v>
      </c>
      <c r="AA662" t="s">
        <v>48</v>
      </c>
      <c r="AB662" s="2">
        <v>84103</v>
      </c>
      <c r="AC662" s="2">
        <v>84103</v>
      </c>
      <c r="AD662" t="s">
        <v>1577</v>
      </c>
      <c r="AE662" t="s">
        <v>1577</v>
      </c>
      <c r="AF662" s="1">
        <v>5</v>
      </c>
      <c r="AG662" s="1">
        <v>2</v>
      </c>
      <c r="AH662" s="1" t="b">
        <f>Export4Q22[[#This Row],[Pharmacy Controller ID]]&lt;&gt;Export4Q22[[#This Row],[Medical Controller ID]]</f>
        <v>0</v>
      </c>
      <c r="AI662" t="str">
        <f t="shared" si="10"/>
        <v>70125Anthem Medicare Preferred EGWPMA-PDFALSEMedicare7807Anthem Medicare Core Formulary 202163713Anthem Medicare Core Formulary94Anthem Medicare CORE75Anthem Medicare Plan3181Anthem, Inc.38Anthem Blue Cross and Blue Shield69652IngenioRxCustomPBM Claims3181Anthem, Inc.Parent3181Anthem, Inc.Parent8410384103AL,AR,AZ,CA,CO,CT,DC,DE,FL,GA,HI,IA,ID,IL,IN,KS,KY,LA,MA,MD,ME,MI,MN,MO,MS,MT,NC,NH,NJ,NM,NV,NY,OH,OK,OR,PA,RI,SC,SD,TN,TX,UT,VA,WA,WI,WVAL,AR,AZ,CA,CO,CT,DC,DE,FL,GA,HI,IA,ID,IL,IN,KS,KY,LA,MA,MD,ME,MI,MN,MO,MS,MT,NC,NH,NJ,NM,NV,NY,OH,OK,OR,PA,RI,SC,SD,TN,TX,UT,VA,WA,WI,WV52</v>
      </c>
      <c r="AJ662" s="8" t="str">
        <f>IFERROR(IF(_xlfn.XLOOKUP(Export4Q22[[#This Row],[Plan ID]],#REF!,#REF!)=Export4Q22[[#This Row],[Concatenate]],"Same","Change"),"New")</f>
        <v>New</v>
      </c>
    </row>
    <row r="663" spans="1:36" x14ac:dyDescent="0.25">
      <c r="A663" s="1">
        <v>70126</v>
      </c>
      <c r="B663" t="s">
        <v>1578</v>
      </c>
      <c r="C663" t="s">
        <v>36</v>
      </c>
      <c r="D663" t="s">
        <v>37</v>
      </c>
      <c r="E663" t="s">
        <v>38</v>
      </c>
      <c r="F663" s="1">
        <v>7807</v>
      </c>
      <c r="G663" t="s">
        <v>1524</v>
      </c>
      <c r="H663" s="3">
        <v>63713</v>
      </c>
      <c r="I663" t="s">
        <v>1525</v>
      </c>
      <c r="J663" s="1">
        <v>94</v>
      </c>
      <c r="K663" t="s">
        <v>1526</v>
      </c>
      <c r="L663" s="1">
        <v>75</v>
      </c>
      <c r="M663" t="s">
        <v>1331</v>
      </c>
      <c r="N663" s="1">
        <v>3181</v>
      </c>
      <c r="O663" t="s">
        <v>1213</v>
      </c>
      <c r="P663" s="1">
        <v>38</v>
      </c>
      <c r="Q663" t="s">
        <v>1318</v>
      </c>
      <c r="R663" s="1">
        <v>69652</v>
      </c>
      <c r="S663" t="s">
        <v>1032</v>
      </c>
      <c r="T663" t="s">
        <v>46</v>
      </c>
      <c r="U663" t="s">
        <v>47</v>
      </c>
      <c r="V663" s="1">
        <v>3181</v>
      </c>
      <c r="W663" t="s">
        <v>1213</v>
      </c>
      <c r="X663" t="s">
        <v>48</v>
      </c>
      <c r="Y663" s="1">
        <v>3181</v>
      </c>
      <c r="Z663" t="s">
        <v>1213</v>
      </c>
      <c r="AA663" t="s">
        <v>48</v>
      </c>
      <c r="AB663" s="2">
        <v>124</v>
      </c>
      <c r="AC663" s="2">
        <v>124</v>
      </c>
      <c r="AD663" t="s">
        <v>97</v>
      </c>
      <c r="AE663" t="s">
        <v>97</v>
      </c>
      <c r="AF663" s="1">
        <v>5</v>
      </c>
      <c r="AG663" s="1">
        <v>2</v>
      </c>
      <c r="AH663" s="1" t="b">
        <f>Export4Q22[[#This Row],[Pharmacy Controller ID]]&lt;&gt;Export4Q22[[#This Row],[Medical Controller ID]]</f>
        <v>0</v>
      </c>
      <c r="AI663" t="str">
        <f t="shared" si="10"/>
        <v>70126Anthem Senior Advantage EGWPMA-PDFALSEMedicare7807Anthem Medicare Core Formulary 202163713Anthem Medicare Core Formulary94Anthem Medicare CORE75Anthem Medicare Plan3181Anthem, Inc.38Anthem Blue Cross and Blue Shield69652IngenioRxCustomPBM Claims3181Anthem, Inc.Parent3181Anthem, Inc.Parent124124OHOH52</v>
      </c>
      <c r="AJ663" s="8" t="str">
        <f>IFERROR(IF(_xlfn.XLOOKUP(Export4Q22[[#This Row],[Plan ID]],#REF!,#REF!)=Export4Q22[[#This Row],[Concatenate]],"Same","Change"),"New")</f>
        <v>New</v>
      </c>
    </row>
    <row r="664" spans="1:36" x14ac:dyDescent="0.25">
      <c r="A664" s="1">
        <v>70163</v>
      </c>
      <c r="B664" t="s">
        <v>1579</v>
      </c>
      <c r="C664" t="s">
        <v>36</v>
      </c>
      <c r="D664" t="s">
        <v>37</v>
      </c>
      <c r="E664" t="s">
        <v>38</v>
      </c>
      <c r="F664" s="1">
        <v>7807</v>
      </c>
      <c r="G664" t="s">
        <v>1524</v>
      </c>
      <c r="H664" s="3">
        <v>63713</v>
      </c>
      <c r="I664" t="s">
        <v>1525</v>
      </c>
      <c r="J664" s="1">
        <v>94</v>
      </c>
      <c r="K664" t="s">
        <v>1526</v>
      </c>
      <c r="L664" s="1">
        <v>75</v>
      </c>
      <c r="M664" t="s">
        <v>1331</v>
      </c>
      <c r="N664" s="1">
        <v>3181</v>
      </c>
      <c r="O664" t="s">
        <v>1213</v>
      </c>
      <c r="P664" s="1">
        <v>38</v>
      </c>
      <c r="Q664" t="s">
        <v>1318</v>
      </c>
      <c r="R664" s="1">
        <v>69652</v>
      </c>
      <c r="S664" t="s">
        <v>1032</v>
      </c>
      <c r="T664" t="s">
        <v>46</v>
      </c>
      <c r="U664" t="s">
        <v>47</v>
      </c>
      <c r="V664" s="1">
        <v>3181</v>
      </c>
      <c r="W664" t="s">
        <v>1213</v>
      </c>
      <c r="X664" t="s">
        <v>48</v>
      </c>
      <c r="Y664" s="1">
        <v>3181</v>
      </c>
      <c r="Z664" t="s">
        <v>1213</v>
      </c>
      <c r="AA664" t="s">
        <v>48</v>
      </c>
      <c r="AB664" s="2">
        <v>0</v>
      </c>
      <c r="AC664" s="2">
        <v>0</v>
      </c>
      <c r="AD664" t="s">
        <v>347</v>
      </c>
      <c r="AE664" t="s">
        <v>347</v>
      </c>
      <c r="AF664" s="1">
        <v>5</v>
      </c>
      <c r="AG664" s="1">
        <v>2</v>
      </c>
      <c r="AH664" s="1" t="b">
        <f>Export4Q22[[#This Row],[Pharmacy Controller ID]]&lt;&gt;Export4Q22[[#This Row],[Medical Controller ID]]</f>
        <v>0</v>
      </c>
      <c r="AI664" t="str">
        <f t="shared" si="10"/>
        <v>70163BlueValue EGWPMA-PDFALSEMedicare7807Anthem Medicare Core Formulary 202163713Anthem Medicare Core Formulary94Anthem Medicare CORE75Anthem Medicare Plan3181Anthem, Inc.38Anthem Blue Cross and Blue Shield69652IngenioRxCustomPBM Claims3181Anthem, Inc.Parent3181Anthem, Inc.Parent00MOMO52</v>
      </c>
      <c r="AJ664" s="8" t="str">
        <f>IFERROR(IF(_xlfn.XLOOKUP(Export4Q22[[#This Row],[Plan ID]],#REF!,#REF!)=Export4Q22[[#This Row],[Concatenate]],"Same","Change"),"New")</f>
        <v>New</v>
      </c>
    </row>
    <row r="665" spans="1:36" x14ac:dyDescent="0.25">
      <c r="A665" s="1">
        <v>70174</v>
      </c>
      <c r="B665" t="s">
        <v>1580</v>
      </c>
      <c r="C665" t="s">
        <v>36</v>
      </c>
      <c r="D665" t="s">
        <v>37</v>
      </c>
      <c r="E665" t="s">
        <v>38</v>
      </c>
      <c r="F665" s="1">
        <v>7807</v>
      </c>
      <c r="G665" t="s">
        <v>1524</v>
      </c>
      <c r="H665" s="3">
        <v>63713</v>
      </c>
      <c r="I665" t="s">
        <v>1525</v>
      </c>
      <c r="J665" s="1">
        <v>94</v>
      </c>
      <c r="K665" t="s">
        <v>1526</v>
      </c>
      <c r="L665" s="1">
        <v>75</v>
      </c>
      <c r="M665" t="s">
        <v>1331</v>
      </c>
      <c r="N665" s="1">
        <v>3181</v>
      </c>
      <c r="O665" t="s">
        <v>1213</v>
      </c>
      <c r="P665" s="1">
        <v>38</v>
      </c>
      <c r="Q665" t="s">
        <v>1318</v>
      </c>
      <c r="R665" s="1">
        <v>69652</v>
      </c>
      <c r="S665" t="s">
        <v>1032</v>
      </c>
      <c r="T665" t="s">
        <v>46</v>
      </c>
      <c r="U665" t="s">
        <v>47</v>
      </c>
      <c r="V665" s="1">
        <v>3181</v>
      </c>
      <c r="W665" t="s">
        <v>1213</v>
      </c>
      <c r="X665" t="s">
        <v>48</v>
      </c>
      <c r="Y665" s="1">
        <v>3181</v>
      </c>
      <c r="Z665" t="s">
        <v>1213</v>
      </c>
      <c r="AA665" t="s">
        <v>48</v>
      </c>
      <c r="AB665" s="2">
        <v>0</v>
      </c>
      <c r="AC665" s="2">
        <v>0</v>
      </c>
      <c r="AD665" t="s">
        <v>89</v>
      </c>
      <c r="AE665" t="s">
        <v>89</v>
      </c>
      <c r="AF665" s="1">
        <v>5</v>
      </c>
      <c r="AG665" s="1">
        <v>2</v>
      </c>
      <c r="AH665" s="1" t="b">
        <f>Export4Q22[[#This Row],[Pharmacy Controller ID]]&lt;&gt;Export4Q22[[#This Row],[Medical Controller ID]]</f>
        <v>0</v>
      </c>
      <c r="AI665" t="str">
        <f t="shared" si="10"/>
        <v>70174Empire MediBlue Freedom EGWPMA-PDFALSEMedicare7807Anthem Medicare Core Formulary 202163713Anthem Medicare Core Formulary94Anthem Medicare CORE75Anthem Medicare Plan3181Anthem, Inc.38Anthem Blue Cross and Blue Shield69652IngenioRxCustomPBM Claims3181Anthem, Inc.Parent3181Anthem, Inc.Parent00NYNY52</v>
      </c>
      <c r="AJ665" s="8" t="str">
        <f>IFERROR(IF(_xlfn.XLOOKUP(Export4Q22[[#This Row],[Plan ID]],#REF!,#REF!)=Export4Q22[[#This Row],[Concatenate]],"Same","Change"),"New")</f>
        <v>New</v>
      </c>
    </row>
    <row r="666" spans="1:36" x14ac:dyDescent="0.25">
      <c r="A666" s="1">
        <v>70995</v>
      </c>
      <c r="B666" t="s">
        <v>1581</v>
      </c>
      <c r="C666" t="s">
        <v>36</v>
      </c>
      <c r="D666" t="s">
        <v>37</v>
      </c>
      <c r="E666" t="s">
        <v>38</v>
      </c>
      <c r="F666" s="1">
        <v>7807</v>
      </c>
      <c r="G666" t="s">
        <v>1524</v>
      </c>
      <c r="H666" s="3">
        <v>63713</v>
      </c>
      <c r="I666" t="s">
        <v>1525</v>
      </c>
      <c r="J666" s="1">
        <v>94</v>
      </c>
      <c r="K666" t="s">
        <v>1526</v>
      </c>
      <c r="L666" s="1">
        <v>75</v>
      </c>
      <c r="M666" t="s">
        <v>1331</v>
      </c>
      <c r="N666" s="1">
        <v>3181</v>
      </c>
      <c r="O666" t="s">
        <v>1213</v>
      </c>
      <c r="P666" s="1">
        <v>38</v>
      </c>
      <c r="Q666" t="s">
        <v>1318</v>
      </c>
      <c r="R666" s="1">
        <v>69652</v>
      </c>
      <c r="S666" t="s">
        <v>1032</v>
      </c>
      <c r="T666" t="s">
        <v>46</v>
      </c>
      <c r="V666" s="1">
        <v>3181</v>
      </c>
      <c r="W666" t="s">
        <v>1213</v>
      </c>
      <c r="X666" t="s">
        <v>48</v>
      </c>
      <c r="Y666" s="1">
        <v>3181</v>
      </c>
      <c r="Z666" t="s">
        <v>1213</v>
      </c>
      <c r="AA666" t="s">
        <v>48</v>
      </c>
      <c r="AB666" s="2">
        <v>22</v>
      </c>
      <c r="AC666" s="2">
        <v>22</v>
      </c>
      <c r="AD666" t="s">
        <v>1582</v>
      </c>
      <c r="AE666" t="s">
        <v>1582</v>
      </c>
      <c r="AF666" s="1">
        <v>5</v>
      </c>
      <c r="AG666" s="1">
        <v>2</v>
      </c>
      <c r="AH666" s="1" t="b">
        <f>Export4Q22[[#This Row],[Pharmacy Controller ID]]&lt;&gt;Export4Q22[[#This Row],[Medical Controller ID]]</f>
        <v>0</v>
      </c>
      <c r="AI666" t="str">
        <f t="shared" si="10"/>
        <v>70995Amerivantage Full Dual CoordinationMA-PDFALSEMedicare7807Anthem Medicare Core Formulary 202163713Anthem Medicare Core Formulary94Anthem Medicare CORE75Anthem Medicare Plan3181Anthem, Inc.38Anthem Blue Cross and Blue Shield69652IngenioRxCustom3181Anthem, Inc.Parent3181Anthem, Inc.Parent2222IN,TNIN,TN52</v>
      </c>
      <c r="AJ666" s="8" t="str">
        <f>IFERROR(IF(_xlfn.XLOOKUP(Export4Q22[[#This Row],[Plan ID]],#REF!,#REF!)=Export4Q22[[#This Row],[Concatenate]],"Same","Change"),"New")</f>
        <v>New</v>
      </c>
    </row>
    <row r="667" spans="1:36" x14ac:dyDescent="0.25">
      <c r="A667" s="1">
        <v>70996</v>
      </c>
      <c r="B667" t="s">
        <v>1583</v>
      </c>
      <c r="C667" t="s">
        <v>36</v>
      </c>
      <c r="D667" t="s">
        <v>37</v>
      </c>
      <c r="E667" t="s">
        <v>38</v>
      </c>
      <c r="F667" s="1">
        <v>7807</v>
      </c>
      <c r="G667" t="s">
        <v>1524</v>
      </c>
      <c r="H667" s="3">
        <v>63713</v>
      </c>
      <c r="I667" t="s">
        <v>1525</v>
      </c>
      <c r="J667" s="1">
        <v>94</v>
      </c>
      <c r="K667" t="s">
        <v>1526</v>
      </c>
      <c r="L667" s="1">
        <v>75</v>
      </c>
      <c r="M667" t="s">
        <v>1331</v>
      </c>
      <c r="N667" s="1">
        <v>3181</v>
      </c>
      <c r="O667" t="s">
        <v>1213</v>
      </c>
      <c r="P667" s="1">
        <v>38</v>
      </c>
      <c r="Q667" t="s">
        <v>1318</v>
      </c>
      <c r="R667" s="1">
        <v>69652</v>
      </c>
      <c r="S667" t="s">
        <v>1032</v>
      </c>
      <c r="T667" t="s">
        <v>46</v>
      </c>
      <c r="V667" s="1">
        <v>3181</v>
      </c>
      <c r="W667" t="s">
        <v>1213</v>
      </c>
      <c r="X667" t="s">
        <v>48</v>
      </c>
      <c r="Y667" s="1">
        <v>3181</v>
      </c>
      <c r="Z667" t="s">
        <v>1213</v>
      </c>
      <c r="AA667" t="s">
        <v>48</v>
      </c>
      <c r="AB667" s="2">
        <v>3299</v>
      </c>
      <c r="AC667" s="2">
        <v>3299</v>
      </c>
      <c r="AD667" t="s">
        <v>1584</v>
      </c>
      <c r="AE667" t="s">
        <v>1584</v>
      </c>
      <c r="AF667" s="1">
        <v>5</v>
      </c>
      <c r="AG667" s="1">
        <v>2</v>
      </c>
      <c r="AH667" s="1" t="b">
        <f>Export4Q22[[#This Row],[Pharmacy Controller ID]]&lt;&gt;Export4Q22[[#This Row],[Medical Controller ID]]</f>
        <v>0</v>
      </c>
      <c r="AI667" t="str">
        <f t="shared" si="10"/>
        <v>70996Amerivantage ChoiceMA-PDFALSEMedicare7807Anthem Medicare Core Formulary 202163713Anthem Medicare Core Formulary94Anthem Medicare CORE75Anthem Medicare Plan3181Anthem, Inc.38Anthem Blue Cross and Blue Shield69652IngenioRxCustom3181Anthem, Inc.Parent3181Anthem, Inc.Parent32993299CA,NJ,TXCA,NJ,TX52</v>
      </c>
      <c r="AJ667" s="8" t="str">
        <f>IFERROR(IF(_xlfn.XLOOKUP(Export4Q22[[#This Row],[Plan ID]],#REF!,#REF!)=Export4Q22[[#This Row],[Concatenate]],"Same","Change"),"New")</f>
        <v>New</v>
      </c>
    </row>
    <row r="668" spans="1:36" x14ac:dyDescent="0.25">
      <c r="A668" s="1">
        <v>70997</v>
      </c>
      <c r="B668" t="s">
        <v>1585</v>
      </c>
      <c r="C668" t="s">
        <v>36</v>
      </c>
      <c r="D668" t="s">
        <v>37</v>
      </c>
      <c r="E668" t="s">
        <v>38</v>
      </c>
      <c r="F668" s="1">
        <v>7807</v>
      </c>
      <c r="G668" t="s">
        <v>1524</v>
      </c>
      <c r="H668" s="3">
        <v>63713</v>
      </c>
      <c r="I668" t="s">
        <v>1525</v>
      </c>
      <c r="J668" s="1">
        <v>94</v>
      </c>
      <c r="K668" t="s">
        <v>1526</v>
      </c>
      <c r="L668" s="1">
        <v>75</v>
      </c>
      <c r="M668" t="s">
        <v>1331</v>
      </c>
      <c r="N668" s="1">
        <v>3181</v>
      </c>
      <c r="O668" t="s">
        <v>1213</v>
      </c>
      <c r="P668" s="1">
        <v>38</v>
      </c>
      <c r="Q668" t="s">
        <v>1318</v>
      </c>
      <c r="R668" s="1">
        <v>69652</v>
      </c>
      <c r="S668" t="s">
        <v>1032</v>
      </c>
      <c r="T668" t="s">
        <v>46</v>
      </c>
      <c r="V668" s="1">
        <v>3181</v>
      </c>
      <c r="W668" t="s">
        <v>1213</v>
      </c>
      <c r="X668" t="s">
        <v>48</v>
      </c>
      <c r="Y668" s="1">
        <v>3181</v>
      </c>
      <c r="Z668" t="s">
        <v>1213</v>
      </c>
      <c r="AA668" t="s">
        <v>48</v>
      </c>
      <c r="AB668" s="2">
        <v>15691</v>
      </c>
      <c r="AC668" s="2">
        <v>15691</v>
      </c>
      <c r="AD668" t="s">
        <v>1586</v>
      </c>
      <c r="AE668" t="s">
        <v>1586</v>
      </c>
      <c r="AF668" s="1">
        <v>5</v>
      </c>
      <c r="AG668" s="1">
        <v>2</v>
      </c>
      <c r="AH668" s="1" t="b">
        <f>Export4Q22[[#This Row],[Pharmacy Controller ID]]&lt;&gt;Export4Q22[[#This Row],[Medical Controller ID]]</f>
        <v>0</v>
      </c>
      <c r="AI668" t="str">
        <f t="shared" si="10"/>
        <v>70997Amerivantage Select PlusMA-PDFALSEMedicare7807Anthem Medicare Core Formulary 202163713Anthem Medicare Core Formulary94Anthem Medicare CORE75Anthem Medicare Plan3181Anthem, Inc.38Anthem Blue Cross and Blue Shield69652IngenioRxCustom3181Anthem, Inc.Parent3181Anthem, Inc.Parent1569115691IN,TXIN,TX52</v>
      </c>
      <c r="AJ668" s="8" t="str">
        <f>IFERROR(IF(_xlfn.XLOOKUP(Export4Q22[[#This Row],[Plan ID]],#REF!,#REF!)=Export4Q22[[#This Row],[Concatenate]],"Same","Change"),"New")</f>
        <v>New</v>
      </c>
    </row>
    <row r="669" spans="1:36" x14ac:dyDescent="0.25">
      <c r="A669" s="1">
        <v>70998</v>
      </c>
      <c r="B669" t="s">
        <v>1587</v>
      </c>
      <c r="C669" t="s">
        <v>36</v>
      </c>
      <c r="D669" t="s">
        <v>37</v>
      </c>
      <c r="E669" t="s">
        <v>38</v>
      </c>
      <c r="F669" s="1">
        <v>7807</v>
      </c>
      <c r="G669" t="s">
        <v>1524</v>
      </c>
      <c r="H669" s="3">
        <v>63713</v>
      </c>
      <c r="I669" t="s">
        <v>1525</v>
      </c>
      <c r="J669" s="1">
        <v>94</v>
      </c>
      <c r="K669" t="s">
        <v>1526</v>
      </c>
      <c r="L669" s="1">
        <v>75</v>
      </c>
      <c r="M669" t="s">
        <v>1331</v>
      </c>
      <c r="N669" s="1">
        <v>3181</v>
      </c>
      <c r="O669" t="s">
        <v>1213</v>
      </c>
      <c r="P669" s="1">
        <v>38</v>
      </c>
      <c r="Q669" t="s">
        <v>1318</v>
      </c>
      <c r="R669" s="1">
        <v>69652</v>
      </c>
      <c r="S669" t="s">
        <v>1032</v>
      </c>
      <c r="T669" t="s">
        <v>46</v>
      </c>
      <c r="V669" s="1">
        <v>3181</v>
      </c>
      <c r="W669" t="s">
        <v>1213</v>
      </c>
      <c r="X669" t="s">
        <v>48</v>
      </c>
      <c r="Y669" s="1">
        <v>3181</v>
      </c>
      <c r="Z669" t="s">
        <v>1213</v>
      </c>
      <c r="AA669" t="s">
        <v>48</v>
      </c>
      <c r="AB669" s="2">
        <v>3872</v>
      </c>
      <c r="AC669" s="2">
        <v>3872</v>
      </c>
      <c r="AD669" t="s">
        <v>1588</v>
      </c>
      <c r="AE669" t="s">
        <v>1588</v>
      </c>
      <c r="AF669" s="1">
        <v>5</v>
      </c>
      <c r="AG669" s="1">
        <v>2</v>
      </c>
      <c r="AH669" s="1" t="b">
        <f>Export4Q22[[#This Row],[Pharmacy Controller ID]]&lt;&gt;Export4Q22[[#This Row],[Medical Controller ID]]</f>
        <v>0</v>
      </c>
      <c r="AI669" t="str">
        <f t="shared" si="10"/>
        <v>70998Amerivantage Balance PlusMA-PDFALSEMedicare7807Anthem Medicare Core Formulary 202163713Anthem Medicare Core Formulary94Anthem Medicare CORE75Anthem Medicare Plan3181Anthem, Inc.38Anthem Blue Cross and Blue Shield69652IngenioRxCustom3181Anthem, Inc.Parent3181Anthem, Inc.Parent38723872CA,TNCA,TN52</v>
      </c>
      <c r="AJ669" s="8" t="str">
        <f>IFERROR(IF(_xlfn.XLOOKUP(Export4Q22[[#This Row],[Plan ID]],#REF!,#REF!)=Export4Q22[[#This Row],[Concatenate]],"Same","Change"),"New")</f>
        <v>New</v>
      </c>
    </row>
    <row r="670" spans="1:36" x14ac:dyDescent="0.25">
      <c r="A670" s="1">
        <v>70999</v>
      </c>
      <c r="B670" t="s">
        <v>1589</v>
      </c>
      <c r="C670" t="s">
        <v>36</v>
      </c>
      <c r="D670" t="s">
        <v>37</v>
      </c>
      <c r="E670" t="s">
        <v>38</v>
      </c>
      <c r="F670" s="1">
        <v>7807</v>
      </c>
      <c r="G670" t="s">
        <v>1524</v>
      </c>
      <c r="H670" s="3">
        <v>63713</v>
      </c>
      <c r="I670" t="s">
        <v>1525</v>
      </c>
      <c r="J670" s="1">
        <v>94</v>
      </c>
      <c r="K670" t="s">
        <v>1526</v>
      </c>
      <c r="L670" s="1">
        <v>75</v>
      </c>
      <c r="M670" t="s">
        <v>1331</v>
      </c>
      <c r="N670" s="1">
        <v>3181</v>
      </c>
      <c r="O670" t="s">
        <v>1213</v>
      </c>
      <c r="P670" s="1">
        <v>38</v>
      </c>
      <c r="Q670" t="s">
        <v>1318</v>
      </c>
      <c r="R670" s="1">
        <v>69652</v>
      </c>
      <c r="S670" t="s">
        <v>1032</v>
      </c>
      <c r="T670" t="s">
        <v>46</v>
      </c>
      <c r="V670" s="1">
        <v>3181</v>
      </c>
      <c r="W670" t="s">
        <v>1213</v>
      </c>
      <c r="X670" t="s">
        <v>48</v>
      </c>
      <c r="Y670" s="1">
        <v>3181</v>
      </c>
      <c r="Z670" t="s">
        <v>1213</v>
      </c>
      <c r="AA670" t="s">
        <v>48</v>
      </c>
      <c r="AB670" s="2">
        <v>2955</v>
      </c>
      <c r="AC670" s="2">
        <v>2955</v>
      </c>
      <c r="AD670" t="s">
        <v>1590</v>
      </c>
      <c r="AE670" t="s">
        <v>1590</v>
      </c>
      <c r="AF670" s="1">
        <v>5</v>
      </c>
      <c r="AG670" s="1">
        <v>2</v>
      </c>
      <c r="AH670" s="1" t="b">
        <f>Export4Q22[[#This Row],[Pharmacy Controller ID]]&lt;&gt;Export4Q22[[#This Row],[Medical Controller ID]]</f>
        <v>0</v>
      </c>
      <c r="AI670" t="str">
        <f t="shared" si="10"/>
        <v>70999Anthem MaineHealth Advantage PlusMA-PDFALSEMedicare7807Anthem Medicare Core Formulary 202163713Anthem Medicare Core Formulary94Anthem Medicare CORE75Anthem Medicare Plan3181Anthem, Inc.38Anthem Blue Cross and Blue Shield69652IngenioRxCustom3181Anthem, Inc.Parent3181Anthem, Inc.Parent29552955IN,MEIN,ME52</v>
      </c>
      <c r="AJ670" s="8" t="str">
        <f>IFERROR(IF(_xlfn.XLOOKUP(Export4Q22[[#This Row],[Plan ID]],#REF!,#REF!)=Export4Q22[[#This Row],[Concatenate]],"Same","Change"),"New")</f>
        <v>New</v>
      </c>
    </row>
    <row r="671" spans="1:36" x14ac:dyDescent="0.25">
      <c r="A671" s="1">
        <v>71000</v>
      </c>
      <c r="B671" t="s">
        <v>1591</v>
      </c>
      <c r="C671" t="s">
        <v>36</v>
      </c>
      <c r="D671" t="s">
        <v>37</v>
      </c>
      <c r="E671" t="s">
        <v>38</v>
      </c>
      <c r="F671" s="1">
        <v>7807</v>
      </c>
      <c r="G671" t="s">
        <v>1524</v>
      </c>
      <c r="H671" s="3">
        <v>63713</v>
      </c>
      <c r="I671" t="s">
        <v>1525</v>
      </c>
      <c r="J671" s="1">
        <v>94</v>
      </c>
      <c r="K671" t="s">
        <v>1526</v>
      </c>
      <c r="L671" s="1">
        <v>75</v>
      </c>
      <c r="M671" t="s">
        <v>1331</v>
      </c>
      <c r="N671" s="1">
        <v>3181</v>
      </c>
      <c r="O671" t="s">
        <v>1213</v>
      </c>
      <c r="P671" s="1">
        <v>38</v>
      </c>
      <c r="Q671" t="s">
        <v>1318</v>
      </c>
      <c r="R671" s="1">
        <v>69652</v>
      </c>
      <c r="S671" t="s">
        <v>1032</v>
      </c>
      <c r="T671" t="s">
        <v>46</v>
      </c>
      <c r="V671" s="1">
        <v>3181</v>
      </c>
      <c r="W671" t="s">
        <v>1213</v>
      </c>
      <c r="X671" t="s">
        <v>48</v>
      </c>
      <c r="Y671" s="1">
        <v>3181</v>
      </c>
      <c r="Z671" t="s">
        <v>1213</v>
      </c>
      <c r="AA671" t="s">
        <v>48</v>
      </c>
      <c r="AB671" s="2">
        <v>829</v>
      </c>
      <c r="AC671" s="2">
        <v>829</v>
      </c>
      <c r="AD671" t="s">
        <v>1590</v>
      </c>
      <c r="AE671" t="s">
        <v>1590</v>
      </c>
      <c r="AF671" s="1">
        <v>5</v>
      </c>
      <c r="AG671" s="1">
        <v>2</v>
      </c>
      <c r="AH671" s="1" t="b">
        <f>Export4Q22[[#This Row],[Pharmacy Controller ID]]&lt;&gt;Export4Q22[[#This Row],[Medical Controller ID]]</f>
        <v>0</v>
      </c>
      <c r="AI671" t="str">
        <f t="shared" si="10"/>
        <v>71000Anthem MaineHealth Advantage AccessMA-PDFALSEMedicare7807Anthem Medicare Core Formulary 202163713Anthem Medicare Core Formulary94Anthem Medicare CORE75Anthem Medicare Plan3181Anthem, Inc.38Anthem Blue Cross and Blue Shield69652IngenioRxCustom3181Anthem, Inc.Parent3181Anthem, Inc.Parent829829IN,MEIN,ME52</v>
      </c>
      <c r="AJ671" s="8" t="str">
        <f>IFERROR(IF(_xlfn.XLOOKUP(Export4Q22[[#This Row],[Plan ID]],#REF!,#REF!)=Export4Q22[[#This Row],[Concatenate]],"Same","Change"),"New")</f>
        <v>New</v>
      </c>
    </row>
    <row r="672" spans="1:36" x14ac:dyDescent="0.25">
      <c r="A672" s="1">
        <v>71001</v>
      </c>
      <c r="B672" t="s">
        <v>1592</v>
      </c>
      <c r="C672" t="s">
        <v>36</v>
      </c>
      <c r="D672" t="s">
        <v>37</v>
      </c>
      <c r="E672" t="s">
        <v>38</v>
      </c>
      <c r="F672" s="1">
        <v>7807</v>
      </c>
      <c r="G672" t="s">
        <v>1524</v>
      </c>
      <c r="H672" s="3">
        <v>63713</v>
      </c>
      <c r="I672" t="s">
        <v>1525</v>
      </c>
      <c r="J672" s="1">
        <v>94</v>
      </c>
      <c r="K672" t="s">
        <v>1526</v>
      </c>
      <c r="L672" s="1">
        <v>75</v>
      </c>
      <c r="M672" t="s">
        <v>1331</v>
      </c>
      <c r="N672" s="1">
        <v>3181</v>
      </c>
      <c r="O672" t="s">
        <v>1213</v>
      </c>
      <c r="P672" s="1">
        <v>38</v>
      </c>
      <c r="Q672" t="s">
        <v>1318</v>
      </c>
      <c r="R672" s="1">
        <v>69652</v>
      </c>
      <c r="S672" t="s">
        <v>1032</v>
      </c>
      <c r="T672" t="s">
        <v>46</v>
      </c>
      <c r="V672" s="1">
        <v>3181</v>
      </c>
      <c r="W672" t="s">
        <v>1213</v>
      </c>
      <c r="X672" t="s">
        <v>48</v>
      </c>
      <c r="Y672" s="1">
        <v>3181</v>
      </c>
      <c r="Z672" t="s">
        <v>1213</v>
      </c>
      <c r="AA672" t="s">
        <v>48</v>
      </c>
      <c r="AB672" s="2">
        <v>12581</v>
      </c>
      <c r="AC672" s="2">
        <v>12581</v>
      </c>
      <c r="AD672" t="s">
        <v>1593</v>
      </c>
      <c r="AE672" t="s">
        <v>1593</v>
      </c>
      <c r="AF672" s="1">
        <v>5</v>
      </c>
      <c r="AG672" s="1">
        <v>2</v>
      </c>
      <c r="AH672" s="1" t="b">
        <f>Export4Q22[[#This Row],[Pharmacy Controller ID]]&lt;&gt;Export4Q22[[#This Row],[Medical Controller ID]]</f>
        <v>0</v>
      </c>
      <c r="AI672" t="str">
        <f t="shared" si="10"/>
        <v>71001Anthem MediBlue Access PreferredMA-PDFALSEMedicare7807Anthem Medicare Core Formulary 202163713Anthem Medicare Core Formulary94Anthem Medicare CORE75Anthem Medicare Plan3181Anthem, Inc.38Anthem Blue Cross and Blue Shield69652IngenioRxCustom3181Anthem, Inc.Parent3181Anthem, Inc.Parent1258112581IN,KY,OHIN,KY,OH52</v>
      </c>
      <c r="AJ672" s="8" t="str">
        <f>IFERROR(IF(_xlfn.XLOOKUP(Export4Q22[[#This Row],[Plan ID]],#REF!,#REF!)=Export4Q22[[#This Row],[Concatenate]],"Same","Change"),"New")</f>
        <v>New</v>
      </c>
    </row>
    <row r="673" spans="1:36" x14ac:dyDescent="0.25">
      <c r="A673" s="1">
        <v>71002</v>
      </c>
      <c r="B673" t="s">
        <v>1594</v>
      </c>
      <c r="C673" t="s">
        <v>36</v>
      </c>
      <c r="D673" t="s">
        <v>37</v>
      </c>
      <c r="E673" t="s">
        <v>38</v>
      </c>
      <c r="F673" s="1">
        <v>7807</v>
      </c>
      <c r="G673" t="s">
        <v>1524</v>
      </c>
      <c r="H673" s="3">
        <v>63713</v>
      </c>
      <c r="I673" t="s">
        <v>1525</v>
      </c>
      <c r="J673" s="1">
        <v>94</v>
      </c>
      <c r="K673" t="s">
        <v>1526</v>
      </c>
      <c r="L673" s="1">
        <v>75</v>
      </c>
      <c r="M673" t="s">
        <v>1331</v>
      </c>
      <c r="N673" s="1">
        <v>3181</v>
      </c>
      <c r="O673" t="s">
        <v>1213</v>
      </c>
      <c r="P673" s="1">
        <v>38</v>
      </c>
      <c r="Q673" t="s">
        <v>1318</v>
      </c>
      <c r="R673" s="1">
        <v>69652</v>
      </c>
      <c r="S673" t="s">
        <v>1032</v>
      </c>
      <c r="T673" t="s">
        <v>46</v>
      </c>
      <c r="V673" s="1">
        <v>3181</v>
      </c>
      <c r="W673" t="s">
        <v>1213</v>
      </c>
      <c r="X673" t="s">
        <v>48</v>
      </c>
      <c r="Y673" s="1">
        <v>3181</v>
      </c>
      <c r="Z673" t="s">
        <v>1213</v>
      </c>
      <c r="AA673" t="s">
        <v>48</v>
      </c>
      <c r="AB673" s="2">
        <v>7087</v>
      </c>
      <c r="AC673" s="2">
        <v>7087</v>
      </c>
      <c r="AD673" t="s">
        <v>1595</v>
      </c>
      <c r="AE673" t="s">
        <v>1595</v>
      </c>
      <c r="AF673" s="1">
        <v>5</v>
      </c>
      <c r="AG673" s="1">
        <v>2</v>
      </c>
      <c r="AH673" s="1" t="b">
        <f>Export4Q22[[#This Row],[Pharmacy Controller ID]]&lt;&gt;Export4Q22[[#This Row],[Medical Controller ID]]</f>
        <v>0</v>
      </c>
      <c r="AI673" t="str">
        <f t="shared" si="10"/>
        <v>71002Anthem MediBlue Access SelectMA-PDFALSEMedicare7807Anthem Medicare Core Formulary 202163713Anthem Medicare Core Formulary94Anthem Medicare CORE75Anthem Medicare Plan3181Anthem, Inc.38Anthem Blue Cross and Blue Shield69652IngenioRxCustom3181Anthem, Inc.Parent3181Anthem, Inc.Parent70877087CT,OHCT,OH52</v>
      </c>
      <c r="AJ673" s="8" t="str">
        <f>IFERROR(IF(_xlfn.XLOOKUP(Export4Q22[[#This Row],[Plan ID]],#REF!,#REF!)=Export4Q22[[#This Row],[Concatenate]],"Same","Change"),"New")</f>
        <v>New</v>
      </c>
    </row>
    <row r="674" spans="1:36" x14ac:dyDescent="0.25">
      <c r="A674" s="1">
        <v>71003</v>
      </c>
      <c r="B674" t="s">
        <v>1596</v>
      </c>
      <c r="C674" t="s">
        <v>36</v>
      </c>
      <c r="D674" t="s">
        <v>37</v>
      </c>
      <c r="E674" t="s">
        <v>38</v>
      </c>
      <c r="F674" s="1">
        <v>7807</v>
      </c>
      <c r="G674" t="s">
        <v>1524</v>
      </c>
      <c r="H674" s="3">
        <v>63713</v>
      </c>
      <c r="I674" t="s">
        <v>1525</v>
      </c>
      <c r="J674" s="1">
        <v>94</v>
      </c>
      <c r="K674" t="s">
        <v>1526</v>
      </c>
      <c r="L674" s="1">
        <v>75</v>
      </c>
      <c r="M674" t="s">
        <v>1331</v>
      </c>
      <c r="N674" s="1">
        <v>3181</v>
      </c>
      <c r="O674" t="s">
        <v>1213</v>
      </c>
      <c r="P674" s="1">
        <v>38</v>
      </c>
      <c r="Q674" t="s">
        <v>1318</v>
      </c>
      <c r="R674" s="1">
        <v>69652</v>
      </c>
      <c r="S674" t="s">
        <v>1032</v>
      </c>
      <c r="T674" t="s">
        <v>46</v>
      </c>
      <c r="V674" s="1">
        <v>3181</v>
      </c>
      <c r="W674" t="s">
        <v>1213</v>
      </c>
      <c r="X674" t="s">
        <v>48</v>
      </c>
      <c r="Y674" s="1">
        <v>3181</v>
      </c>
      <c r="Z674" t="s">
        <v>1213</v>
      </c>
      <c r="AA674" t="s">
        <v>48</v>
      </c>
      <c r="AB674" s="2">
        <v>14860</v>
      </c>
      <c r="AC674" s="2">
        <v>14860</v>
      </c>
      <c r="AD674" t="s">
        <v>1597</v>
      </c>
      <c r="AE674" t="s">
        <v>1597</v>
      </c>
      <c r="AF674" s="1">
        <v>5</v>
      </c>
      <c r="AG674" s="1">
        <v>2</v>
      </c>
      <c r="AH674" s="1" t="b">
        <f>Export4Q22[[#This Row],[Pharmacy Controller ID]]&lt;&gt;Export4Q22[[#This Row],[Medical Controller ID]]</f>
        <v>0</v>
      </c>
      <c r="AI674" t="str">
        <f t="shared" si="10"/>
        <v>71003Anthem MediBlue Preferred PlusMA-PDFALSEMedicare7807Anthem Medicare Core Formulary 202163713Anthem Medicare Core Formulary94Anthem Medicare CORE75Anthem Medicare Plan3181Anthem, Inc.38Anthem Blue Cross and Blue Shield69652IngenioRxCustom3181Anthem, Inc.Parent3181Anthem, Inc.Parent1486014860NY,OHNY,OH52</v>
      </c>
      <c r="AJ674" s="8" t="str">
        <f>IFERROR(IF(_xlfn.XLOOKUP(Export4Q22[[#This Row],[Plan ID]],#REF!,#REF!)=Export4Q22[[#This Row],[Concatenate]],"Same","Change"),"New")</f>
        <v>New</v>
      </c>
    </row>
    <row r="675" spans="1:36" x14ac:dyDescent="0.25">
      <c r="A675" s="1">
        <v>71004</v>
      </c>
      <c r="B675" t="s">
        <v>1598</v>
      </c>
      <c r="C675" t="s">
        <v>36</v>
      </c>
      <c r="D675" t="s">
        <v>37</v>
      </c>
      <c r="E675" t="s">
        <v>38</v>
      </c>
      <c r="F675" s="1">
        <v>7807</v>
      </c>
      <c r="G675" t="s">
        <v>1524</v>
      </c>
      <c r="H675" s="3">
        <v>63713</v>
      </c>
      <c r="I675" t="s">
        <v>1525</v>
      </c>
      <c r="J675" s="1">
        <v>94</v>
      </c>
      <c r="K675" t="s">
        <v>1526</v>
      </c>
      <c r="L675" s="1">
        <v>75</v>
      </c>
      <c r="M675" t="s">
        <v>1331</v>
      </c>
      <c r="N675" s="1">
        <v>3181</v>
      </c>
      <c r="O675" t="s">
        <v>1213</v>
      </c>
      <c r="P675" s="1">
        <v>38</v>
      </c>
      <c r="Q675" t="s">
        <v>1318</v>
      </c>
      <c r="R675" s="1">
        <v>69652</v>
      </c>
      <c r="S675" t="s">
        <v>1032</v>
      </c>
      <c r="T675" t="s">
        <v>46</v>
      </c>
      <c r="V675" s="1">
        <v>3181</v>
      </c>
      <c r="W675" t="s">
        <v>1213</v>
      </c>
      <c r="X675" t="s">
        <v>48</v>
      </c>
      <c r="Y675" s="1">
        <v>3181</v>
      </c>
      <c r="Z675" t="s">
        <v>1213</v>
      </c>
      <c r="AA675" t="s">
        <v>48</v>
      </c>
      <c r="AB675" s="2">
        <v>168</v>
      </c>
      <c r="AC675" s="2">
        <v>168</v>
      </c>
      <c r="AD675" t="s">
        <v>89</v>
      </c>
      <c r="AE675" t="s">
        <v>89</v>
      </c>
      <c r="AF675" s="1">
        <v>5</v>
      </c>
      <c r="AG675" s="1">
        <v>2</v>
      </c>
      <c r="AH675" s="1" t="b">
        <f>Export4Q22[[#This Row],[Pharmacy Controller ID]]&lt;&gt;Export4Q22[[#This Row],[Medical Controller ID]]</f>
        <v>0</v>
      </c>
      <c r="AI675" t="str">
        <f t="shared" si="10"/>
        <v>71004Empire MediBlue HealthPlus Dual Plus SNPMA-PDFALSEMedicare7807Anthem Medicare Core Formulary 202163713Anthem Medicare Core Formulary94Anthem Medicare CORE75Anthem Medicare Plan3181Anthem, Inc.38Anthem Blue Cross and Blue Shield69652IngenioRxCustom3181Anthem, Inc.Parent3181Anthem, Inc.Parent168168NYNY52</v>
      </c>
      <c r="AJ675" s="8" t="str">
        <f>IFERROR(IF(_xlfn.XLOOKUP(Export4Q22[[#This Row],[Plan ID]],#REF!,#REF!)=Export4Q22[[#This Row],[Concatenate]],"Same","Change"),"New")</f>
        <v>New</v>
      </c>
    </row>
    <row r="676" spans="1:36" x14ac:dyDescent="0.25">
      <c r="A676" s="1">
        <v>71007</v>
      </c>
      <c r="B676" t="s">
        <v>1599</v>
      </c>
      <c r="C676" t="s">
        <v>36</v>
      </c>
      <c r="D676" t="s">
        <v>37</v>
      </c>
      <c r="E676" t="s">
        <v>38</v>
      </c>
      <c r="F676" s="1">
        <v>7807</v>
      </c>
      <c r="G676" t="s">
        <v>1524</v>
      </c>
      <c r="H676" s="3">
        <v>63713</v>
      </c>
      <c r="I676" t="s">
        <v>1525</v>
      </c>
      <c r="J676" s="1">
        <v>94</v>
      </c>
      <c r="K676" t="s">
        <v>1526</v>
      </c>
      <c r="L676" s="1">
        <v>75</v>
      </c>
      <c r="M676" t="s">
        <v>1331</v>
      </c>
      <c r="N676" s="1">
        <v>3181</v>
      </c>
      <c r="O676" t="s">
        <v>1213</v>
      </c>
      <c r="P676" s="1">
        <v>38</v>
      </c>
      <c r="Q676" t="s">
        <v>1318</v>
      </c>
      <c r="R676" s="1">
        <v>69652</v>
      </c>
      <c r="S676" t="s">
        <v>1032</v>
      </c>
      <c r="T676" t="s">
        <v>46</v>
      </c>
      <c r="V676" s="1">
        <v>3181</v>
      </c>
      <c r="W676" t="s">
        <v>1213</v>
      </c>
      <c r="X676" t="s">
        <v>48</v>
      </c>
      <c r="Y676" s="1">
        <v>3181</v>
      </c>
      <c r="Z676" t="s">
        <v>1213</v>
      </c>
      <c r="AA676" t="s">
        <v>48</v>
      </c>
      <c r="AB676" s="2">
        <v>13506</v>
      </c>
      <c r="AC676" s="2">
        <v>13506</v>
      </c>
      <c r="AD676" t="s">
        <v>89</v>
      </c>
      <c r="AE676" t="s">
        <v>89</v>
      </c>
      <c r="AF676" s="1">
        <v>5</v>
      </c>
      <c r="AG676" s="1">
        <v>2</v>
      </c>
      <c r="AH676" s="1" t="b">
        <f>Export4Q22[[#This Row],[Pharmacy Controller ID]]&lt;&gt;Export4Q22[[#This Row],[Medical Controller ID]]</f>
        <v>0</v>
      </c>
      <c r="AI676" t="str">
        <f t="shared" si="10"/>
        <v>71007Empire MediBlue HealthPlus Dual Connect SNPMA-PDFALSEMedicare7807Anthem Medicare Core Formulary 202163713Anthem Medicare Core Formulary94Anthem Medicare CORE75Anthem Medicare Plan3181Anthem, Inc.38Anthem Blue Cross and Blue Shield69652IngenioRxCustom3181Anthem, Inc.Parent3181Anthem, Inc.Parent1350613506NYNY52</v>
      </c>
      <c r="AJ676" s="8" t="str">
        <f>IFERROR(IF(_xlfn.XLOOKUP(Export4Q22[[#This Row],[Plan ID]],#REF!,#REF!)=Export4Q22[[#This Row],[Concatenate]],"Same","Change"),"New")</f>
        <v>New</v>
      </c>
    </row>
    <row r="677" spans="1:36" x14ac:dyDescent="0.25">
      <c r="A677" s="1">
        <v>71008</v>
      </c>
      <c r="B677" t="s">
        <v>1600</v>
      </c>
      <c r="C677" t="s">
        <v>36</v>
      </c>
      <c r="D677" t="s">
        <v>37</v>
      </c>
      <c r="E677" t="s">
        <v>38</v>
      </c>
      <c r="F677" s="1">
        <v>7807</v>
      </c>
      <c r="G677" t="s">
        <v>1524</v>
      </c>
      <c r="H677" s="3">
        <v>63713</v>
      </c>
      <c r="I677" t="s">
        <v>1525</v>
      </c>
      <c r="J677" s="1">
        <v>94</v>
      </c>
      <c r="K677" t="s">
        <v>1526</v>
      </c>
      <c r="L677" s="1">
        <v>75</v>
      </c>
      <c r="M677" t="s">
        <v>1331</v>
      </c>
      <c r="N677" s="1">
        <v>3181</v>
      </c>
      <c r="O677" t="s">
        <v>1213</v>
      </c>
      <c r="P677" s="1">
        <v>38</v>
      </c>
      <c r="Q677" t="s">
        <v>1318</v>
      </c>
      <c r="R677" s="1">
        <v>69652</v>
      </c>
      <c r="S677" t="s">
        <v>1032</v>
      </c>
      <c r="T677" t="s">
        <v>46</v>
      </c>
      <c r="V677" s="1">
        <v>3181</v>
      </c>
      <c r="W677" t="s">
        <v>1213</v>
      </c>
      <c r="X677" t="s">
        <v>48</v>
      </c>
      <c r="Y677" s="1">
        <v>3181</v>
      </c>
      <c r="Z677" t="s">
        <v>1213</v>
      </c>
      <c r="AA677" t="s">
        <v>48</v>
      </c>
      <c r="AB677" s="2">
        <v>13692</v>
      </c>
      <c r="AC677" s="2">
        <v>13692</v>
      </c>
      <c r="AD677" t="s">
        <v>89</v>
      </c>
      <c r="AE677" t="s">
        <v>89</v>
      </c>
      <c r="AF677" s="1">
        <v>5</v>
      </c>
      <c r="AG677" s="1">
        <v>2</v>
      </c>
      <c r="AH677" s="1" t="b">
        <f>Export4Q22[[#This Row],[Pharmacy Controller ID]]&lt;&gt;Export4Q22[[#This Row],[Medical Controller ID]]</f>
        <v>0</v>
      </c>
      <c r="AI677" t="str">
        <f t="shared" si="10"/>
        <v>71008Empire MediBlue HealthPlusMA-PDFALSEMedicare7807Anthem Medicare Core Formulary 202163713Anthem Medicare Core Formulary94Anthem Medicare CORE75Anthem Medicare Plan3181Anthem, Inc.38Anthem Blue Cross and Blue Shield69652IngenioRxCustom3181Anthem, Inc.Parent3181Anthem, Inc.Parent1369213692NYNY52</v>
      </c>
      <c r="AJ677" s="8" t="str">
        <f>IFERROR(IF(_xlfn.XLOOKUP(Export4Q22[[#This Row],[Plan ID]],#REF!,#REF!)=Export4Q22[[#This Row],[Concatenate]],"Same","Change"),"New")</f>
        <v>New</v>
      </c>
    </row>
    <row r="678" spans="1:36" x14ac:dyDescent="0.25">
      <c r="A678" s="1">
        <v>71009</v>
      </c>
      <c r="B678" t="s">
        <v>1601</v>
      </c>
      <c r="C678" t="s">
        <v>36</v>
      </c>
      <c r="D678" t="s">
        <v>37</v>
      </c>
      <c r="E678" t="s">
        <v>38</v>
      </c>
      <c r="F678" s="1">
        <v>7807</v>
      </c>
      <c r="G678" t="s">
        <v>1524</v>
      </c>
      <c r="H678" s="3">
        <v>63713</v>
      </c>
      <c r="I678" t="s">
        <v>1525</v>
      </c>
      <c r="J678" s="1">
        <v>94</v>
      </c>
      <c r="K678" t="s">
        <v>1526</v>
      </c>
      <c r="L678" s="1">
        <v>75</v>
      </c>
      <c r="M678" t="s">
        <v>1331</v>
      </c>
      <c r="N678" s="1">
        <v>3181</v>
      </c>
      <c r="O678" t="s">
        <v>1213</v>
      </c>
      <c r="P678" s="1">
        <v>38</v>
      </c>
      <c r="Q678" t="s">
        <v>1318</v>
      </c>
      <c r="R678" s="1">
        <v>69652</v>
      </c>
      <c r="S678" t="s">
        <v>1032</v>
      </c>
      <c r="T678" t="s">
        <v>46</v>
      </c>
      <c r="V678" s="1">
        <v>3181</v>
      </c>
      <c r="W678" t="s">
        <v>1213</v>
      </c>
      <c r="X678" t="s">
        <v>48</v>
      </c>
      <c r="Y678" s="1">
        <v>3181</v>
      </c>
      <c r="Z678" t="s">
        <v>1213</v>
      </c>
      <c r="AA678" t="s">
        <v>48</v>
      </c>
      <c r="AB678" s="2">
        <v>2432</v>
      </c>
      <c r="AC678" s="2">
        <v>2432</v>
      </c>
      <c r="AD678" t="s">
        <v>89</v>
      </c>
      <c r="AE678" t="s">
        <v>89</v>
      </c>
      <c r="AF678" s="1">
        <v>5</v>
      </c>
      <c r="AG678" s="1">
        <v>2</v>
      </c>
      <c r="AH678" s="1" t="b">
        <f>Export4Q22[[#This Row],[Pharmacy Controller ID]]&lt;&gt;Export4Q22[[#This Row],[Medical Controller ID]]</f>
        <v>0</v>
      </c>
      <c r="AI678" t="str">
        <f t="shared" si="10"/>
        <v>71009Empire MediBlue Extra SelectMA-PDFALSEMedicare7807Anthem Medicare Core Formulary 202163713Anthem Medicare Core Formulary94Anthem Medicare CORE75Anthem Medicare Plan3181Anthem, Inc.38Anthem Blue Cross and Blue Shield69652IngenioRxCustom3181Anthem, Inc.Parent3181Anthem, Inc.Parent24322432NYNY52</v>
      </c>
      <c r="AJ678" s="8" t="str">
        <f>IFERROR(IF(_xlfn.XLOOKUP(Export4Q22[[#This Row],[Plan ID]],#REF!,#REF!)=Export4Q22[[#This Row],[Concatenate]],"Same","Change"),"New")</f>
        <v>New</v>
      </c>
    </row>
    <row r="679" spans="1:36" x14ac:dyDescent="0.25">
      <c r="A679" s="1">
        <v>71010</v>
      </c>
      <c r="B679" t="s">
        <v>1602</v>
      </c>
      <c r="C679" t="s">
        <v>36</v>
      </c>
      <c r="D679" t="s">
        <v>37</v>
      </c>
      <c r="E679" t="s">
        <v>38</v>
      </c>
      <c r="F679" s="1">
        <v>7807</v>
      </c>
      <c r="G679" t="s">
        <v>1524</v>
      </c>
      <c r="H679" s="3">
        <v>63713</v>
      </c>
      <c r="I679" t="s">
        <v>1525</v>
      </c>
      <c r="J679" s="1">
        <v>94</v>
      </c>
      <c r="K679" t="s">
        <v>1526</v>
      </c>
      <c r="L679" s="1">
        <v>75</v>
      </c>
      <c r="M679" t="s">
        <v>1331</v>
      </c>
      <c r="N679" s="1">
        <v>3181</v>
      </c>
      <c r="O679" t="s">
        <v>1213</v>
      </c>
      <c r="P679" s="1">
        <v>38</v>
      </c>
      <c r="Q679" t="s">
        <v>1318</v>
      </c>
      <c r="R679" s="1">
        <v>69652</v>
      </c>
      <c r="S679" t="s">
        <v>1032</v>
      </c>
      <c r="T679" t="s">
        <v>46</v>
      </c>
      <c r="V679" s="1">
        <v>3181</v>
      </c>
      <c r="W679" t="s">
        <v>1213</v>
      </c>
      <c r="X679" t="s">
        <v>48</v>
      </c>
      <c r="Y679" s="1">
        <v>3181</v>
      </c>
      <c r="Z679" t="s">
        <v>1213</v>
      </c>
      <c r="AA679" t="s">
        <v>48</v>
      </c>
      <c r="AB679" s="2">
        <v>21515</v>
      </c>
      <c r="AC679" s="2">
        <v>21515</v>
      </c>
      <c r="AD679" t="s">
        <v>307</v>
      </c>
      <c r="AE679" t="s">
        <v>307</v>
      </c>
      <c r="AF679" s="1">
        <v>5</v>
      </c>
      <c r="AG679" s="1">
        <v>2</v>
      </c>
      <c r="AH679" s="1" t="b">
        <f>Export4Q22[[#This Row],[Pharmacy Controller ID]]&lt;&gt;Export4Q22[[#This Row],[Medical Controller ID]]</f>
        <v>0</v>
      </c>
      <c r="AI679" t="str">
        <f t="shared" si="10"/>
        <v>71010Anthem MediBlue Full Dual AdvantageMA-PDFALSEMedicare7807Anthem Medicare Core Formulary 202163713Anthem Medicare Core Formulary94Anthem Medicare CORE75Anthem Medicare Plan3181Anthem, Inc.38Anthem Blue Cross and Blue Shield69652IngenioRxCustom3181Anthem, Inc.Parent3181Anthem, Inc.Parent2151521515VAVA52</v>
      </c>
      <c r="AJ679" s="8" t="str">
        <f>IFERROR(IF(_xlfn.XLOOKUP(Export4Q22[[#This Row],[Plan ID]],#REF!,#REF!)=Export4Q22[[#This Row],[Concatenate]],"Same","Change"),"New")</f>
        <v>New</v>
      </c>
    </row>
    <row r="680" spans="1:36" x14ac:dyDescent="0.25">
      <c r="A680" s="1">
        <v>71011</v>
      </c>
      <c r="B680" t="s">
        <v>1603</v>
      </c>
      <c r="C680" t="s">
        <v>36</v>
      </c>
      <c r="D680" t="s">
        <v>37</v>
      </c>
      <c r="E680" t="s">
        <v>38</v>
      </c>
      <c r="F680" s="1">
        <v>7807</v>
      </c>
      <c r="G680" t="s">
        <v>1524</v>
      </c>
      <c r="H680" s="3">
        <v>63713</v>
      </c>
      <c r="I680" t="s">
        <v>1525</v>
      </c>
      <c r="J680" s="1">
        <v>94</v>
      </c>
      <c r="K680" t="s">
        <v>1526</v>
      </c>
      <c r="L680" s="1">
        <v>75</v>
      </c>
      <c r="M680" t="s">
        <v>1331</v>
      </c>
      <c r="N680" s="1">
        <v>3181</v>
      </c>
      <c r="O680" t="s">
        <v>1213</v>
      </c>
      <c r="P680" s="1">
        <v>38</v>
      </c>
      <c r="Q680" t="s">
        <v>1318</v>
      </c>
      <c r="R680" s="1">
        <v>69652</v>
      </c>
      <c r="S680" t="s">
        <v>1032</v>
      </c>
      <c r="T680" t="s">
        <v>46</v>
      </c>
      <c r="V680" s="1">
        <v>3181</v>
      </c>
      <c r="W680" t="s">
        <v>1213</v>
      </c>
      <c r="X680" t="s">
        <v>48</v>
      </c>
      <c r="Y680" s="1">
        <v>3181</v>
      </c>
      <c r="Z680" t="s">
        <v>1213</v>
      </c>
      <c r="AA680" t="s">
        <v>48</v>
      </c>
      <c r="AB680" s="2">
        <v>26024</v>
      </c>
      <c r="AC680" s="2">
        <v>26024</v>
      </c>
      <c r="AD680" t="s">
        <v>1586</v>
      </c>
      <c r="AE680" t="s">
        <v>1586</v>
      </c>
      <c r="AF680" s="1">
        <v>5</v>
      </c>
      <c r="AG680" s="1">
        <v>2</v>
      </c>
      <c r="AH680" s="1" t="b">
        <f>Export4Q22[[#This Row],[Pharmacy Controller ID]]&lt;&gt;Export4Q22[[#This Row],[Medical Controller ID]]</f>
        <v>0</v>
      </c>
      <c r="AI680" t="str">
        <f t="shared" si="10"/>
        <v>71011Amerivantage Dual Coordination PlusMA-PDFALSEMedicare7807Anthem Medicare Core Formulary 202163713Anthem Medicare Core Formulary94Anthem Medicare CORE75Anthem Medicare Plan3181Anthem, Inc.38Anthem Blue Cross and Blue Shield69652IngenioRxCustom3181Anthem, Inc.Parent3181Anthem, Inc.Parent2602426024IN,TXIN,TX52</v>
      </c>
      <c r="AJ680" s="8" t="str">
        <f>IFERROR(IF(_xlfn.XLOOKUP(Export4Q22[[#This Row],[Plan ID]],#REF!,#REF!)=Export4Q22[[#This Row],[Concatenate]],"Same","Change"),"New")</f>
        <v>New</v>
      </c>
    </row>
    <row r="681" spans="1:36" x14ac:dyDescent="0.25">
      <c r="A681" s="1">
        <v>71012</v>
      </c>
      <c r="B681" t="s">
        <v>1604</v>
      </c>
      <c r="C681" t="s">
        <v>36</v>
      </c>
      <c r="D681" t="s">
        <v>37</v>
      </c>
      <c r="E681" t="s">
        <v>38</v>
      </c>
      <c r="F681" s="1">
        <v>7807</v>
      </c>
      <c r="G681" t="s">
        <v>1524</v>
      </c>
      <c r="H681" s="3">
        <v>63713</v>
      </c>
      <c r="I681" t="s">
        <v>1525</v>
      </c>
      <c r="J681" s="1">
        <v>94</v>
      </c>
      <c r="K681" t="s">
        <v>1526</v>
      </c>
      <c r="L681" s="1">
        <v>75</v>
      </c>
      <c r="M681" t="s">
        <v>1331</v>
      </c>
      <c r="N681" s="1">
        <v>3181</v>
      </c>
      <c r="O681" t="s">
        <v>1213</v>
      </c>
      <c r="P681" s="1">
        <v>38</v>
      </c>
      <c r="Q681" t="s">
        <v>1318</v>
      </c>
      <c r="R681" s="1">
        <v>69652</v>
      </c>
      <c r="S681" t="s">
        <v>1032</v>
      </c>
      <c r="T681" t="s">
        <v>46</v>
      </c>
      <c r="V681" s="1">
        <v>3181</v>
      </c>
      <c r="W681" t="s">
        <v>1213</v>
      </c>
      <c r="X681" t="s">
        <v>48</v>
      </c>
      <c r="Y681" s="1">
        <v>3181</v>
      </c>
      <c r="Z681" t="s">
        <v>1213</v>
      </c>
      <c r="AA681" t="s">
        <v>48</v>
      </c>
      <c r="AB681" s="2">
        <v>2461</v>
      </c>
      <c r="AC681" s="2">
        <v>2461</v>
      </c>
      <c r="AD681" t="s">
        <v>1586</v>
      </c>
      <c r="AE681" t="s">
        <v>1586</v>
      </c>
      <c r="AF681" s="1">
        <v>5</v>
      </c>
      <c r="AG681" s="1">
        <v>2</v>
      </c>
      <c r="AH681" s="1" t="b">
        <f>Export4Q22[[#This Row],[Pharmacy Controller ID]]&lt;&gt;Export4Q22[[#This Row],[Medical Controller ID]]</f>
        <v>0</v>
      </c>
      <c r="AI681" t="str">
        <f t="shared" si="10"/>
        <v>71012Amerivantage Dual Secure Plus SNPMA-PDFALSEMedicare7807Anthem Medicare Core Formulary 202163713Anthem Medicare Core Formulary94Anthem Medicare CORE75Anthem Medicare Plan3181Anthem, Inc.38Anthem Blue Cross and Blue Shield69652IngenioRxCustom3181Anthem, Inc.Parent3181Anthem, Inc.Parent24612461IN,TXIN,TX52</v>
      </c>
      <c r="AJ681" s="8" t="str">
        <f>IFERROR(IF(_xlfn.XLOOKUP(Export4Q22[[#This Row],[Plan ID]],#REF!,#REF!)=Export4Q22[[#This Row],[Concatenate]],"Same","Change"),"New")</f>
        <v>New</v>
      </c>
    </row>
    <row r="682" spans="1:36" x14ac:dyDescent="0.25">
      <c r="A682" s="1">
        <v>71013</v>
      </c>
      <c r="B682" t="s">
        <v>1605</v>
      </c>
      <c r="C682" t="s">
        <v>36</v>
      </c>
      <c r="D682" t="s">
        <v>37</v>
      </c>
      <c r="E682" t="s">
        <v>38</v>
      </c>
      <c r="F682" s="1">
        <v>7807</v>
      </c>
      <c r="G682" t="s">
        <v>1524</v>
      </c>
      <c r="H682" s="3">
        <v>63713</v>
      </c>
      <c r="I682" t="s">
        <v>1525</v>
      </c>
      <c r="J682" s="1">
        <v>94</v>
      </c>
      <c r="K682" t="s">
        <v>1526</v>
      </c>
      <c r="L682" s="1">
        <v>75</v>
      </c>
      <c r="M682" t="s">
        <v>1331</v>
      </c>
      <c r="N682" s="1">
        <v>3181</v>
      </c>
      <c r="O682" t="s">
        <v>1213</v>
      </c>
      <c r="P682" s="1">
        <v>38</v>
      </c>
      <c r="Q682" t="s">
        <v>1318</v>
      </c>
      <c r="R682" s="1">
        <v>69652</v>
      </c>
      <c r="S682" t="s">
        <v>1032</v>
      </c>
      <c r="T682" t="s">
        <v>46</v>
      </c>
      <c r="V682" s="1">
        <v>3181</v>
      </c>
      <c r="W682" t="s">
        <v>1213</v>
      </c>
      <c r="X682" t="s">
        <v>48</v>
      </c>
      <c r="Y682" s="1">
        <v>3181</v>
      </c>
      <c r="Z682" t="s">
        <v>1213</v>
      </c>
      <c r="AA682" t="s">
        <v>48</v>
      </c>
      <c r="AB682" s="2">
        <v>36472</v>
      </c>
      <c r="AC682" s="2">
        <v>36472</v>
      </c>
      <c r="AD682" t="s">
        <v>1606</v>
      </c>
      <c r="AE682" t="s">
        <v>1606</v>
      </c>
      <c r="AF682" s="1">
        <v>5</v>
      </c>
      <c r="AG682" s="1">
        <v>2</v>
      </c>
      <c r="AH682" s="1" t="b">
        <f>Export4Q22[[#This Row],[Pharmacy Controller ID]]&lt;&gt;Export4Q22[[#This Row],[Medical Controller ID]]</f>
        <v>0</v>
      </c>
      <c r="AI682" t="str">
        <f t="shared" si="10"/>
        <v>71013Amerivantage Classic PlusMA-PDFALSEMedicare7807Anthem Medicare Core Formulary 202163713Anthem Medicare Core Formulary94Anthem Medicare CORE75Anthem Medicare Plan3181Anthem, Inc.38Anthem Blue Cross and Blue Shield69652IngenioRxCustom3181Anthem, Inc.Parent3181Anthem, Inc.Parent3647236472CA,TN,TXCA,TN,TX52</v>
      </c>
      <c r="AJ682" s="8" t="str">
        <f>IFERROR(IF(_xlfn.XLOOKUP(Export4Q22[[#This Row],[Plan ID]],#REF!,#REF!)=Export4Q22[[#This Row],[Concatenate]],"Same","Change"),"New")</f>
        <v>New</v>
      </c>
    </row>
    <row r="683" spans="1:36" x14ac:dyDescent="0.25">
      <c r="A683" s="1">
        <v>71203</v>
      </c>
      <c r="B683" t="s">
        <v>1607</v>
      </c>
      <c r="C683" t="s">
        <v>36</v>
      </c>
      <c r="D683" t="s">
        <v>37</v>
      </c>
      <c r="E683" t="s">
        <v>38</v>
      </c>
      <c r="F683" s="1">
        <v>7807</v>
      </c>
      <c r="G683" t="s">
        <v>1524</v>
      </c>
      <c r="H683" s="3">
        <v>63713</v>
      </c>
      <c r="I683" t="s">
        <v>1525</v>
      </c>
      <c r="J683" s="1">
        <v>94</v>
      </c>
      <c r="K683" t="s">
        <v>1526</v>
      </c>
      <c r="L683" s="1">
        <v>75</v>
      </c>
      <c r="M683" t="s">
        <v>1331</v>
      </c>
      <c r="N683" s="1">
        <v>3181</v>
      </c>
      <c r="O683" t="s">
        <v>1213</v>
      </c>
      <c r="P683" s="1">
        <v>48</v>
      </c>
      <c r="Q683" t="s">
        <v>1572</v>
      </c>
      <c r="R683" s="1">
        <v>69652</v>
      </c>
      <c r="S683" t="s">
        <v>1032</v>
      </c>
      <c r="T683" t="s">
        <v>46</v>
      </c>
      <c r="V683" s="1">
        <v>3181</v>
      </c>
      <c r="W683" t="s">
        <v>1213</v>
      </c>
      <c r="X683" t="s">
        <v>48</v>
      </c>
      <c r="Y683" s="1">
        <v>3181</v>
      </c>
      <c r="Z683" t="s">
        <v>1213</v>
      </c>
      <c r="AA683" t="s">
        <v>48</v>
      </c>
      <c r="AB683" s="2">
        <v>62</v>
      </c>
      <c r="AC683" s="2">
        <v>62</v>
      </c>
      <c r="AD683" t="s">
        <v>347</v>
      </c>
      <c r="AE683" t="s">
        <v>347</v>
      </c>
      <c r="AF683" s="1">
        <v>5</v>
      </c>
      <c r="AG683" s="1">
        <v>2</v>
      </c>
      <c r="AH683" s="1" t="b">
        <f>Export4Q22[[#This Row],[Pharmacy Controller ID]]&lt;&gt;Export4Q22[[#This Row],[Medical Controller ID]]</f>
        <v>0</v>
      </c>
      <c r="AI683" t="str">
        <f t="shared" si="10"/>
        <v>71203Healthy Blue EssentialMA-PDFALSEMedicare7807Anthem Medicare Core Formulary 202163713Anthem Medicare Core Formulary94Anthem Medicare CORE75Anthem Medicare Plan3181Anthem, Inc.48Healthy Blue69652IngenioRxCustom3181Anthem, Inc.Parent3181Anthem, Inc.Parent6262MOMO52</v>
      </c>
      <c r="AJ683" s="8" t="str">
        <f>IFERROR(IF(_xlfn.XLOOKUP(Export4Q22[[#This Row],[Plan ID]],#REF!,#REF!)=Export4Q22[[#This Row],[Concatenate]],"Same","Change"),"New")</f>
        <v>New</v>
      </c>
    </row>
    <row r="684" spans="1:36" x14ac:dyDescent="0.25">
      <c r="A684" s="1">
        <v>71204</v>
      </c>
      <c r="B684" t="s">
        <v>1608</v>
      </c>
      <c r="C684" t="s">
        <v>36</v>
      </c>
      <c r="D684" t="s">
        <v>37</v>
      </c>
      <c r="E684" t="s">
        <v>38</v>
      </c>
      <c r="F684" s="1">
        <v>7807</v>
      </c>
      <c r="G684" t="s">
        <v>1524</v>
      </c>
      <c r="H684" s="3">
        <v>63713</v>
      </c>
      <c r="I684" t="s">
        <v>1525</v>
      </c>
      <c r="J684" s="1">
        <v>94</v>
      </c>
      <c r="K684" t="s">
        <v>1526</v>
      </c>
      <c r="L684" s="1">
        <v>75</v>
      </c>
      <c r="M684" t="s">
        <v>1331</v>
      </c>
      <c r="N684" s="1">
        <v>3181</v>
      </c>
      <c r="O684" t="s">
        <v>1213</v>
      </c>
      <c r="P684" s="1">
        <v>48</v>
      </c>
      <c r="Q684" t="s">
        <v>1572</v>
      </c>
      <c r="R684" s="1">
        <v>69652</v>
      </c>
      <c r="S684" t="s">
        <v>1032</v>
      </c>
      <c r="T684" t="s">
        <v>46</v>
      </c>
      <c r="V684" s="1">
        <v>3181</v>
      </c>
      <c r="W684" t="s">
        <v>1213</v>
      </c>
      <c r="X684" t="s">
        <v>48</v>
      </c>
      <c r="Y684" s="1">
        <v>3181</v>
      </c>
      <c r="Z684" t="s">
        <v>1213</v>
      </c>
      <c r="AA684" t="s">
        <v>48</v>
      </c>
      <c r="AB684" s="2">
        <v>0</v>
      </c>
      <c r="AC684" s="2">
        <v>0</v>
      </c>
      <c r="AD684" t="s">
        <v>755</v>
      </c>
      <c r="AE684" t="s">
        <v>755</v>
      </c>
      <c r="AF684" s="1">
        <v>5</v>
      </c>
      <c r="AG684" s="1">
        <v>2</v>
      </c>
      <c r="AH684" s="1" t="b">
        <f>Export4Q22[[#This Row],[Pharmacy Controller ID]]&lt;&gt;Export4Q22[[#This Row],[Medical Controller ID]]</f>
        <v>0</v>
      </c>
      <c r="AI684" t="str">
        <f t="shared" si="10"/>
        <v>71204Healthy Blue Dual SNPMA-PDFALSEMedicare7807Anthem Medicare Core Formulary 202163713Anthem Medicare Core Formulary94Anthem Medicare CORE75Anthem Medicare Plan3181Anthem, Inc.48Healthy Blue69652IngenioRxCustom3181Anthem, Inc.Parent3181Anthem, Inc.Parent00MSMS52</v>
      </c>
      <c r="AJ684" s="8" t="str">
        <f>IFERROR(IF(_xlfn.XLOOKUP(Export4Q22[[#This Row],[Plan ID]],#REF!,#REF!)=Export4Q22[[#This Row],[Concatenate]],"Same","Change"),"New")</f>
        <v>New</v>
      </c>
    </row>
    <row r="685" spans="1:36" x14ac:dyDescent="0.25">
      <c r="A685" s="1">
        <v>71862</v>
      </c>
      <c r="B685" t="s">
        <v>1609</v>
      </c>
      <c r="C685" t="s">
        <v>36</v>
      </c>
      <c r="D685" t="s">
        <v>37</v>
      </c>
      <c r="E685" t="s">
        <v>38</v>
      </c>
      <c r="F685" s="1">
        <v>7807</v>
      </c>
      <c r="G685" t="s">
        <v>1524</v>
      </c>
      <c r="H685" s="3">
        <v>63713</v>
      </c>
      <c r="I685" t="s">
        <v>1525</v>
      </c>
      <c r="J685" s="1">
        <v>94</v>
      </c>
      <c r="K685" t="s">
        <v>1526</v>
      </c>
      <c r="L685" s="1">
        <v>75</v>
      </c>
      <c r="M685" t="s">
        <v>1331</v>
      </c>
      <c r="N685" s="1">
        <v>3181</v>
      </c>
      <c r="O685" t="s">
        <v>1213</v>
      </c>
      <c r="P685" s="1">
        <v>38</v>
      </c>
      <c r="Q685" t="s">
        <v>1318</v>
      </c>
      <c r="R685" s="1">
        <v>69652</v>
      </c>
      <c r="S685" t="s">
        <v>1032</v>
      </c>
      <c r="T685" t="s">
        <v>46</v>
      </c>
      <c r="V685" s="1">
        <v>3181</v>
      </c>
      <c r="W685" t="s">
        <v>1213</v>
      </c>
      <c r="X685" t="s">
        <v>48</v>
      </c>
      <c r="Y685" s="1">
        <v>3181</v>
      </c>
      <c r="Z685" t="s">
        <v>1213</v>
      </c>
      <c r="AA685" t="s">
        <v>48</v>
      </c>
      <c r="AB685" s="2">
        <v>1105</v>
      </c>
      <c r="AC685" s="2">
        <v>1105</v>
      </c>
      <c r="AD685" t="s">
        <v>778</v>
      </c>
      <c r="AE685" t="s">
        <v>778</v>
      </c>
      <c r="AF685" s="1">
        <v>5</v>
      </c>
      <c r="AG685" s="1">
        <v>2</v>
      </c>
      <c r="AH685" s="1" t="b">
        <f>Export4Q22[[#This Row],[Pharmacy Controller ID]]&lt;&gt;Export4Q22[[#This Row],[Medical Controller ID]]</f>
        <v>0</v>
      </c>
      <c r="AI685" t="str">
        <f t="shared" si="10"/>
        <v>71862Anthem MediBlue Select PlusMA-PDFALSEMedicare7807Anthem Medicare Core Formulary 202163713Anthem Medicare Core Formulary94Anthem Medicare CORE75Anthem Medicare Plan3181Anthem, Inc.38Anthem Blue Cross and Blue Shield69652IngenioRxCustom3181Anthem, Inc.Parent3181Anthem, Inc.Parent11051105NHNH52</v>
      </c>
      <c r="AJ685" s="8" t="str">
        <f>IFERROR(IF(_xlfn.XLOOKUP(Export4Q22[[#This Row],[Plan ID]],#REF!,#REF!)=Export4Q22[[#This Row],[Concatenate]],"Same","Change"),"New")</f>
        <v>New</v>
      </c>
    </row>
    <row r="686" spans="1:36" x14ac:dyDescent="0.25">
      <c r="A686" s="1">
        <v>71863</v>
      </c>
      <c r="B686" t="s">
        <v>1610</v>
      </c>
      <c r="C686" t="s">
        <v>36</v>
      </c>
      <c r="D686" t="s">
        <v>37</v>
      </c>
      <c r="E686" t="s">
        <v>38</v>
      </c>
      <c r="F686" s="1">
        <v>7807</v>
      </c>
      <c r="G686" t="s">
        <v>1524</v>
      </c>
      <c r="H686" s="3">
        <v>63713</v>
      </c>
      <c r="I686" t="s">
        <v>1525</v>
      </c>
      <c r="J686" s="1">
        <v>94</v>
      </c>
      <c r="K686" t="s">
        <v>1526</v>
      </c>
      <c r="L686" s="1">
        <v>75</v>
      </c>
      <c r="M686" t="s">
        <v>1331</v>
      </c>
      <c r="N686" s="1">
        <v>3181</v>
      </c>
      <c r="O686" t="s">
        <v>1213</v>
      </c>
      <c r="P686" s="1">
        <v>38</v>
      </c>
      <c r="Q686" t="s">
        <v>1318</v>
      </c>
      <c r="R686" s="1">
        <v>69652</v>
      </c>
      <c r="S686" t="s">
        <v>1032</v>
      </c>
      <c r="T686" t="s">
        <v>46</v>
      </c>
      <c r="V686" s="1">
        <v>3181</v>
      </c>
      <c r="W686" t="s">
        <v>1213</v>
      </c>
      <c r="X686" t="s">
        <v>48</v>
      </c>
      <c r="Y686" s="1">
        <v>3181</v>
      </c>
      <c r="Z686" t="s">
        <v>1213</v>
      </c>
      <c r="AA686" t="s">
        <v>48</v>
      </c>
      <c r="AB686" s="2">
        <v>91</v>
      </c>
      <c r="AC686" s="2">
        <v>91</v>
      </c>
      <c r="AD686" t="s">
        <v>91</v>
      </c>
      <c r="AE686" t="s">
        <v>91</v>
      </c>
      <c r="AF686" s="1">
        <v>5</v>
      </c>
      <c r="AG686" s="1">
        <v>2</v>
      </c>
      <c r="AH686" s="1" t="b">
        <f>Export4Q22[[#This Row],[Pharmacy Controller ID]]&lt;&gt;Export4Q22[[#This Row],[Medical Controller ID]]</f>
        <v>0</v>
      </c>
      <c r="AI686" t="str">
        <f t="shared" si="10"/>
        <v>71863Anthem MediBlue Dual Connect SNPMA-PDFALSEMedicare7807Anthem Medicare Core Formulary 202163713Anthem Medicare Core Formulary94Anthem Medicare CORE75Anthem Medicare Plan3181Anthem, Inc.38Anthem Blue Cross and Blue Shield69652IngenioRxCustom3181Anthem, Inc.Parent3181Anthem, Inc.Parent9191WIWI52</v>
      </c>
      <c r="AJ686" s="8" t="str">
        <f>IFERROR(IF(_xlfn.XLOOKUP(Export4Q22[[#This Row],[Plan ID]],#REF!,#REF!)=Export4Q22[[#This Row],[Concatenate]],"Same","Change"),"New")</f>
        <v>New</v>
      </c>
    </row>
    <row r="687" spans="1:36" x14ac:dyDescent="0.25">
      <c r="A687" s="1">
        <v>71864</v>
      </c>
      <c r="B687" t="s">
        <v>1611</v>
      </c>
      <c r="C687" t="s">
        <v>36</v>
      </c>
      <c r="D687" t="s">
        <v>37</v>
      </c>
      <c r="E687" t="s">
        <v>38</v>
      </c>
      <c r="F687" s="1">
        <v>7807</v>
      </c>
      <c r="G687" t="s">
        <v>1524</v>
      </c>
      <c r="H687" s="3">
        <v>63713</v>
      </c>
      <c r="I687" t="s">
        <v>1525</v>
      </c>
      <c r="J687" s="1">
        <v>94</v>
      </c>
      <c r="K687" t="s">
        <v>1526</v>
      </c>
      <c r="L687" s="1">
        <v>75</v>
      </c>
      <c r="M687" t="s">
        <v>1331</v>
      </c>
      <c r="N687" s="1">
        <v>3181</v>
      </c>
      <c r="O687" t="s">
        <v>1213</v>
      </c>
      <c r="P687" s="1">
        <v>38</v>
      </c>
      <c r="Q687" t="s">
        <v>1318</v>
      </c>
      <c r="R687" s="1">
        <v>69652</v>
      </c>
      <c r="S687" t="s">
        <v>1032</v>
      </c>
      <c r="T687" t="s">
        <v>46</v>
      </c>
      <c r="V687" s="1">
        <v>3181</v>
      </c>
      <c r="W687" t="s">
        <v>1213</v>
      </c>
      <c r="X687" t="s">
        <v>48</v>
      </c>
      <c r="Y687" s="1">
        <v>3181</v>
      </c>
      <c r="Z687" t="s">
        <v>1213</v>
      </c>
      <c r="AA687" t="s">
        <v>48</v>
      </c>
      <c r="AB687" s="2">
        <v>4727</v>
      </c>
      <c r="AC687" s="2">
        <v>4727</v>
      </c>
      <c r="AD687" t="s">
        <v>89</v>
      </c>
      <c r="AE687" t="s">
        <v>89</v>
      </c>
      <c r="AF687" s="1">
        <v>5</v>
      </c>
      <c r="AG687" s="1">
        <v>2</v>
      </c>
      <c r="AH687" s="1" t="b">
        <f>Export4Q22[[#This Row],[Pharmacy Controller ID]]&lt;&gt;Export4Q22[[#This Row],[Medical Controller ID]]</f>
        <v>0</v>
      </c>
      <c r="AI687" t="str">
        <f t="shared" si="10"/>
        <v>71864Empire MediBlue HealthPlus SelectMA-PDFALSEMedicare7807Anthem Medicare Core Formulary 202163713Anthem Medicare Core Formulary94Anthem Medicare CORE75Anthem Medicare Plan3181Anthem, Inc.38Anthem Blue Cross and Blue Shield69652IngenioRxCustom3181Anthem, Inc.Parent3181Anthem, Inc.Parent47274727NYNY52</v>
      </c>
      <c r="AJ687" s="8" t="str">
        <f>IFERROR(IF(_xlfn.XLOOKUP(Export4Q22[[#This Row],[Plan ID]],#REF!,#REF!)=Export4Q22[[#This Row],[Concatenate]],"Same","Change"),"New")</f>
        <v>New</v>
      </c>
    </row>
    <row r="688" spans="1:36" x14ac:dyDescent="0.25">
      <c r="A688" s="1">
        <v>71865</v>
      </c>
      <c r="B688" t="s">
        <v>1612</v>
      </c>
      <c r="C688" t="s">
        <v>36</v>
      </c>
      <c r="D688" t="s">
        <v>37</v>
      </c>
      <c r="E688" t="s">
        <v>38</v>
      </c>
      <c r="F688" s="1">
        <v>7807</v>
      </c>
      <c r="G688" t="s">
        <v>1524</v>
      </c>
      <c r="H688" s="3">
        <v>63713</v>
      </c>
      <c r="I688" t="s">
        <v>1525</v>
      </c>
      <c r="J688" s="1">
        <v>94</v>
      </c>
      <c r="K688" t="s">
        <v>1526</v>
      </c>
      <c r="L688" s="1">
        <v>75</v>
      </c>
      <c r="M688" t="s">
        <v>1331</v>
      </c>
      <c r="N688" s="1">
        <v>3181</v>
      </c>
      <c r="O688" t="s">
        <v>1213</v>
      </c>
      <c r="P688" s="1">
        <v>38</v>
      </c>
      <c r="Q688" t="s">
        <v>1318</v>
      </c>
      <c r="R688" s="1">
        <v>69652</v>
      </c>
      <c r="S688" t="s">
        <v>1032</v>
      </c>
      <c r="T688" t="s">
        <v>46</v>
      </c>
      <c r="V688" s="1">
        <v>3181</v>
      </c>
      <c r="W688" t="s">
        <v>1213</v>
      </c>
      <c r="X688" t="s">
        <v>48</v>
      </c>
      <c r="Y688" s="1">
        <v>3181</v>
      </c>
      <c r="Z688" t="s">
        <v>1213</v>
      </c>
      <c r="AA688" t="s">
        <v>48</v>
      </c>
      <c r="AB688" s="2">
        <v>441</v>
      </c>
      <c r="AC688" s="2">
        <v>441</v>
      </c>
      <c r="AD688" t="s">
        <v>778</v>
      </c>
      <c r="AE688" t="s">
        <v>778</v>
      </c>
      <c r="AF688" s="1">
        <v>5</v>
      </c>
      <c r="AG688" s="1">
        <v>2</v>
      </c>
      <c r="AH688" s="1" t="b">
        <f>Export4Q22[[#This Row],[Pharmacy Controller ID]]&lt;&gt;Export4Q22[[#This Row],[Medical Controller ID]]</f>
        <v>0</v>
      </c>
      <c r="AI688" t="str">
        <f t="shared" si="10"/>
        <v>71865Anthem MediBlue Access Select PlusMA-PDFALSEMedicare7807Anthem Medicare Core Formulary 202163713Anthem Medicare Core Formulary94Anthem Medicare CORE75Anthem Medicare Plan3181Anthem, Inc.38Anthem Blue Cross and Blue Shield69652IngenioRxCustom3181Anthem, Inc.Parent3181Anthem, Inc.Parent441441NHNH52</v>
      </c>
      <c r="AJ688" s="8" t="str">
        <f>IFERROR(IF(_xlfn.XLOOKUP(Export4Q22[[#This Row],[Plan ID]],#REF!,#REF!)=Export4Q22[[#This Row],[Concatenate]],"Same","Change"),"New")</f>
        <v>New</v>
      </c>
    </row>
    <row r="689" spans="1:36" x14ac:dyDescent="0.25">
      <c r="A689" s="1">
        <v>71883</v>
      </c>
      <c r="B689" t="s">
        <v>1613</v>
      </c>
      <c r="C689" t="s">
        <v>36</v>
      </c>
      <c r="D689" t="s">
        <v>37</v>
      </c>
      <c r="E689" t="s">
        <v>38</v>
      </c>
      <c r="F689" s="1">
        <v>7807</v>
      </c>
      <c r="G689" t="s">
        <v>1524</v>
      </c>
      <c r="H689" s="3">
        <v>63713</v>
      </c>
      <c r="I689" t="s">
        <v>1525</v>
      </c>
      <c r="J689" s="1">
        <v>94</v>
      </c>
      <c r="K689" t="s">
        <v>1526</v>
      </c>
      <c r="L689" s="1">
        <v>75</v>
      </c>
      <c r="M689" t="s">
        <v>1331</v>
      </c>
      <c r="N689" s="1">
        <v>3181</v>
      </c>
      <c r="O689" t="s">
        <v>1213</v>
      </c>
      <c r="P689" s="1">
        <v>38</v>
      </c>
      <c r="Q689" t="s">
        <v>1318</v>
      </c>
      <c r="R689" s="1">
        <v>69652</v>
      </c>
      <c r="S689" t="s">
        <v>1032</v>
      </c>
      <c r="T689" t="s">
        <v>46</v>
      </c>
      <c r="V689" s="1">
        <v>3181</v>
      </c>
      <c r="W689" t="s">
        <v>1213</v>
      </c>
      <c r="X689" t="s">
        <v>48</v>
      </c>
      <c r="Y689" s="1">
        <v>3181</v>
      </c>
      <c r="Z689" t="s">
        <v>1213</v>
      </c>
      <c r="AA689" t="s">
        <v>48</v>
      </c>
      <c r="AB689" s="2">
        <v>8608</v>
      </c>
      <c r="AC689" s="2">
        <v>8608</v>
      </c>
      <c r="AD689" t="s">
        <v>1614</v>
      </c>
      <c r="AE689" t="s">
        <v>1614</v>
      </c>
      <c r="AF689" s="1">
        <v>5</v>
      </c>
      <c r="AG689" s="1">
        <v>2</v>
      </c>
      <c r="AH689" s="1" t="b">
        <f>Export4Q22[[#This Row],[Pharmacy Controller ID]]&lt;&gt;Export4Q22[[#This Row],[Medical Controller ID]]</f>
        <v>0</v>
      </c>
      <c r="AI689" t="str">
        <f t="shared" si="10"/>
        <v>71883Anthem MediBlue + KrogerMA-PDFALSEMedicare7807Anthem Medicare Core Formulary 202163713Anthem Medicare Core Formulary94Anthem Medicare CORE75Anthem Medicare Plan3181Anthem, Inc.38Anthem Blue Cross and Blue Shield69652IngenioRxCustom3181Anthem, Inc.Parent3181Anthem, Inc.Parent86088608GA,VAGA,VA52</v>
      </c>
      <c r="AJ689" s="8" t="str">
        <f>IFERROR(IF(_xlfn.XLOOKUP(Export4Q22[[#This Row],[Plan ID]],#REF!,#REF!)=Export4Q22[[#This Row],[Concatenate]],"Same","Change"),"New")</f>
        <v>New</v>
      </c>
    </row>
    <row r="690" spans="1:36" x14ac:dyDescent="0.25">
      <c r="A690" s="1">
        <v>71884</v>
      </c>
      <c r="B690" t="s">
        <v>1615</v>
      </c>
      <c r="C690" t="s">
        <v>36</v>
      </c>
      <c r="D690" t="s">
        <v>37</v>
      </c>
      <c r="E690" t="s">
        <v>38</v>
      </c>
      <c r="F690" s="1">
        <v>7807</v>
      </c>
      <c r="G690" t="s">
        <v>1524</v>
      </c>
      <c r="H690" s="3">
        <v>63713</v>
      </c>
      <c r="I690" t="s">
        <v>1525</v>
      </c>
      <c r="J690" s="1">
        <v>94</v>
      </c>
      <c r="K690" t="s">
        <v>1526</v>
      </c>
      <c r="L690" s="1">
        <v>75</v>
      </c>
      <c r="M690" t="s">
        <v>1331</v>
      </c>
      <c r="N690" s="1">
        <v>3181</v>
      </c>
      <c r="O690" t="s">
        <v>1213</v>
      </c>
      <c r="P690" s="1">
        <v>38</v>
      </c>
      <c r="Q690" t="s">
        <v>1318</v>
      </c>
      <c r="R690" s="1">
        <v>69652</v>
      </c>
      <c r="S690" t="s">
        <v>1032</v>
      </c>
      <c r="T690" t="s">
        <v>46</v>
      </c>
      <c r="V690" s="1">
        <v>3181</v>
      </c>
      <c r="W690" t="s">
        <v>1213</v>
      </c>
      <c r="X690" t="s">
        <v>48</v>
      </c>
      <c r="Y690" s="1">
        <v>3181</v>
      </c>
      <c r="Z690" t="s">
        <v>1213</v>
      </c>
      <c r="AA690" t="s">
        <v>48</v>
      </c>
      <c r="AB690" s="2">
        <v>6703</v>
      </c>
      <c r="AC690" s="2">
        <v>6703</v>
      </c>
      <c r="AD690" t="s">
        <v>1616</v>
      </c>
      <c r="AE690" t="s">
        <v>1616</v>
      </c>
      <c r="AF690" s="1">
        <v>5</v>
      </c>
      <c r="AG690" s="1">
        <v>2</v>
      </c>
      <c r="AH690" s="1" t="b">
        <f>Export4Q22[[#This Row],[Pharmacy Controller ID]]&lt;&gt;Export4Q22[[#This Row],[Medical Controller ID]]</f>
        <v>0</v>
      </c>
      <c r="AI690" t="str">
        <f t="shared" si="10"/>
        <v>71884Anthem MediBlue + Kroger Dual Advantage SNPMA-PDFALSEMedicare7807Anthem Medicare Core Formulary 202163713Anthem Medicare Core Formulary94Anthem Medicare CORE75Anthem Medicare Plan3181Anthem, Inc.38Anthem Blue Cross and Blue Shield69652IngenioRxCustom3181Anthem, Inc.Parent3181Anthem, Inc.Parent67036703GA,KY,OHGA,KY,OH52</v>
      </c>
      <c r="AJ690" s="8" t="str">
        <f>IFERROR(IF(_xlfn.XLOOKUP(Export4Q22[[#This Row],[Plan ID]],#REF!,#REF!)=Export4Q22[[#This Row],[Concatenate]],"Same","Change"),"New")</f>
        <v>New</v>
      </c>
    </row>
    <row r="691" spans="1:36" x14ac:dyDescent="0.25">
      <c r="A691" s="1">
        <v>71885</v>
      </c>
      <c r="B691" t="s">
        <v>1617</v>
      </c>
      <c r="C691" t="s">
        <v>36</v>
      </c>
      <c r="D691" t="s">
        <v>37</v>
      </c>
      <c r="E691" t="s">
        <v>38</v>
      </c>
      <c r="F691" s="1">
        <v>7807</v>
      </c>
      <c r="G691" t="s">
        <v>1524</v>
      </c>
      <c r="H691" s="3">
        <v>63713</v>
      </c>
      <c r="I691" t="s">
        <v>1525</v>
      </c>
      <c r="J691" s="1">
        <v>94</v>
      </c>
      <c r="K691" t="s">
        <v>1526</v>
      </c>
      <c r="L691" s="1">
        <v>75</v>
      </c>
      <c r="M691" t="s">
        <v>1331</v>
      </c>
      <c r="N691" s="1">
        <v>3181</v>
      </c>
      <c r="O691" t="s">
        <v>1213</v>
      </c>
      <c r="P691" s="1">
        <v>38</v>
      </c>
      <c r="Q691" t="s">
        <v>1318</v>
      </c>
      <c r="R691" s="1">
        <v>69652</v>
      </c>
      <c r="S691" t="s">
        <v>1032</v>
      </c>
      <c r="T691" t="s">
        <v>46</v>
      </c>
      <c r="V691" s="1">
        <v>3181</v>
      </c>
      <c r="W691" t="s">
        <v>1213</v>
      </c>
      <c r="X691" t="s">
        <v>48</v>
      </c>
      <c r="Y691" s="1">
        <v>3181</v>
      </c>
      <c r="Z691" t="s">
        <v>1213</v>
      </c>
      <c r="AA691" t="s">
        <v>48</v>
      </c>
      <c r="AB691" s="2">
        <v>7360</v>
      </c>
      <c r="AC691" s="2">
        <v>7360</v>
      </c>
      <c r="AD691" t="s">
        <v>1618</v>
      </c>
      <c r="AE691" t="s">
        <v>1618</v>
      </c>
      <c r="AF691" s="1">
        <v>5</v>
      </c>
      <c r="AG691" s="1">
        <v>2</v>
      </c>
      <c r="AH691" s="1" t="b">
        <f>Export4Q22[[#This Row],[Pharmacy Controller ID]]&lt;&gt;Export4Q22[[#This Row],[Medical Controller ID]]</f>
        <v>0</v>
      </c>
      <c r="AI691" t="str">
        <f t="shared" si="10"/>
        <v>71885Anthem MediBlue + Kroger AccessMA-PDFALSEMedicare7807Anthem Medicare Core Formulary 202163713Anthem Medicare Core Formulary94Anthem Medicare CORE75Anthem Medicare Plan3181Anthem, Inc.38Anthem Blue Cross and Blue Shield69652IngenioRxCustom3181Anthem, Inc.Parent3181Anthem, Inc.Parent73607360GA,KY,OH,VAGA,KY,OH,VA52</v>
      </c>
      <c r="AJ691" s="8" t="str">
        <f>IFERROR(IF(_xlfn.XLOOKUP(Export4Q22[[#This Row],[Plan ID]],#REF!,#REF!)=Export4Q22[[#This Row],[Concatenate]],"Same","Change"),"New")</f>
        <v>New</v>
      </c>
    </row>
    <row r="692" spans="1:36" x14ac:dyDescent="0.25">
      <c r="A692" s="1">
        <v>71030</v>
      </c>
      <c r="B692" t="s">
        <v>1619</v>
      </c>
      <c r="C692" t="s">
        <v>36</v>
      </c>
      <c r="D692" t="s">
        <v>37</v>
      </c>
      <c r="E692" t="s">
        <v>38</v>
      </c>
      <c r="F692" s="1">
        <v>7809</v>
      </c>
      <c r="G692" t="s">
        <v>1620</v>
      </c>
      <c r="H692" s="3">
        <v>62261</v>
      </c>
      <c r="I692" t="s">
        <v>1621</v>
      </c>
      <c r="J692" s="1">
        <v>1307</v>
      </c>
      <c r="K692" t="s">
        <v>1622</v>
      </c>
      <c r="L692" s="1">
        <v>75</v>
      </c>
      <c r="M692" t="s">
        <v>1331</v>
      </c>
      <c r="N692" s="1">
        <v>3181</v>
      </c>
      <c r="O692" t="s">
        <v>1213</v>
      </c>
      <c r="P692" s="1">
        <v>38</v>
      </c>
      <c r="Q692" t="s">
        <v>1318</v>
      </c>
      <c r="R692" s="1">
        <v>69652</v>
      </c>
      <c r="S692" t="s">
        <v>1032</v>
      </c>
      <c r="T692" t="s">
        <v>46</v>
      </c>
      <c r="V692" s="1">
        <v>3181</v>
      </c>
      <c r="W692" t="s">
        <v>1213</v>
      </c>
      <c r="X692" t="s">
        <v>48</v>
      </c>
      <c r="Y692" s="1">
        <v>3181</v>
      </c>
      <c r="Z692" t="s">
        <v>1213</v>
      </c>
      <c r="AA692" t="s">
        <v>48</v>
      </c>
      <c r="AB692" s="2">
        <v>1071</v>
      </c>
      <c r="AC692" s="2">
        <v>1071</v>
      </c>
      <c r="AD692" t="s">
        <v>492</v>
      </c>
      <c r="AE692" t="s">
        <v>492</v>
      </c>
      <c r="AF692" s="1">
        <v>5</v>
      </c>
      <c r="AG692" s="1">
        <v>2</v>
      </c>
      <c r="AH692" s="1" t="b">
        <f>Export4Q22[[#This Row],[Pharmacy Controller ID]]&lt;&gt;Export4Q22[[#This Row],[Medical Controller ID]]</f>
        <v>0</v>
      </c>
      <c r="AI692" t="str">
        <f t="shared" si="10"/>
        <v>71030Anthem MediBlue ESRD Care SNPMA-PDFALSEMedicare7809Anthem Medicare ESRD Formulary 202162261Anthem Medicare ESRD Formulary1307Anthem Medicare ESRD75Anthem Medicare Plan3181Anthem, Inc.38Anthem Blue Cross and Blue Shield69652IngenioRxCustom3181Anthem, Inc.Parent3181Anthem, Inc.Parent10711071CA,CTCA,CT52</v>
      </c>
      <c r="AJ692" s="8" t="str">
        <f>IFERROR(IF(_xlfn.XLOOKUP(Export4Q22[[#This Row],[Plan ID]],#REF!,#REF!)=Export4Q22[[#This Row],[Concatenate]],"Same","Change"),"New")</f>
        <v>New</v>
      </c>
    </row>
    <row r="693" spans="1:36" x14ac:dyDescent="0.25">
      <c r="A693" s="1">
        <v>71031</v>
      </c>
      <c r="B693" t="s">
        <v>1623</v>
      </c>
      <c r="C693" t="s">
        <v>36</v>
      </c>
      <c r="D693" t="s">
        <v>37</v>
      </c>
      <c r="E693" t="s">
        <v>38</v>
      </c>
      <c r="F693" s="1">
        <v>7809</v>
      </c>
      <c r="G693" t="s">
        <v>1620</v>
      </c>
      <c r="H693" s="3">
        <v>62261</v>
      </c>
      <c r="I693" t="s">
        <v>1621</v>
      </c>
      <c r="J693" s="1">
        <v>1307</v>
      </c>
      <c r="K693" t="s">
        <v>1622</v>
      </c>
      <c r="L693" s="1">
        <v>75</v>
      </c>
      <c r="M693" t="s">
        <v>1331</v>
      </c>
      <c r="N693" s="1">
        <v>3181</v>
      </c>
      <c r="O693" t="s">
        <v>1213</v>
      </c>
      <c r="P693" s="1">
        <v>38</v>
      </c>
      <c r="Q693" t="s">
        <v>1318</v>
      </c>
      <c r="R693" s="1">
        <v>69652</v>
      </c>
      <c r="S693" t="s">
        <v>1032</v>
      </c>
      <c r="T693" t="s">
        <v>46</v>
      </c>
      <c r="V693" s="1">
        <v>3181</v>
      </c>
      <c r="W693" t="s">
        <v>1213</v>
      </c>
      <c r="X693" t="s">
        <v>48</v>
      </c>
      <c r="Y693" s="1">
        <v>3181</v>
      </c>
      <c r="Z693" t="s">
        <v>1213</v>
      </c>
      <c r="AA693" t="s">
        <v>48</v>
      </c>
      <c r="AB693" s="2">
        <v>624</v>
      </c>
      <c r="AC693" s="2">
        <v>624</v>
      </c>
      <c r="AD693" t="s">
        <v>1560</v>
      </c>
      <c r="AE693" t="s">
        <v>1560</v>
      </c>
      <c r="AF693" s="1">
        <v>5</v>
      </c>
      <c r="AG693" s="1">
        <v>2</v>
      </c>
      <c r="AH693" s="1" t="b">
        <f>Export4Q22[[#This Row],[Pharmacy Controller ID]]&lt;&gt;Export4Q22[[#This Row],[Medical Controller ID]]</f>
        <v>0</v>
      </c>
      <c r="AI693" t="str">
        <f t="shared" si="10"/>
        <v>71031Amerivantage ESRD Care SNPMA-PDFALSEMedicare7809Anthem Medicare ESRD Formulary 202162261Anthem Medicare ESRD Formulary1307Anthem Medicare ESRD75Anthem Medicare Plan3181Anthem, Inc.38Anthem Blue Cross and Blue Shield69652IngenioRxCustom3181Anthem, Inc.Parent3181Anthem, Inc.Parent624624NJ,TXNJ,TX52</v>
      </c>
      <c r="AJ693" s="8" t="str">
        <f>IFERROR(IF(_xlfn.XLOOKUP(Export4Q22[[#This Row],[Plan ID]],#REF!,#REF!)=Export4Q22[[#This Row],[Concatenate]],"Same","Change"),"New")</f>
        <v>New</v>
      </c>
    </row>
    <row r="694" spans="1:36" x14ac:dyDescent="0.25">
      <c r="A694" s="1">
        <v>71880</v>
      </c>
      <c r="B694" t="s">
        <v>1624</v>
      </c>
      <c r="C694" t="s">
        <v>36</v>
      </c>
      <c r="D694" t="s">
        <v>37</v>
      </c>
      <c r="E694" t="s">
        <v>38</v>
      </c>
      <c r="F694" s="1">
        <v>7809</v>
      </c>
      <c r="G694" t="s">
        <v>1620</v>
      </c>
      <c r="H694" s="3">
        <v>62261</v>
      </c>
      <c r="I694" t="s">
        <v>1621</v>
      </c>
      <c r="J694" s="1">
        <v>1307</v>
      </c>
      <c r="K694" t="s">
        <v>1622</v>
      </c>
      <c r="L694" s="1">
        <v>75</v>
      </c>
      <c r="M694" t="s">
        <v>1331</v>
      </c>
      <c r="N694" s="1">
        <v>3181</v>
      </c>
      <c r="O694" t="s">
        <v>1213</v>
      </c>
      <c r="P694" s="1">
        <v>38</v>
      </c>
      <c r="Q694" t="s">
        <v>1318</v>
      </c>
      <c r="R694" s="1">
        <v>69652</v>
      </c>
      <c r="S694" t="s">
        <v>1032</v>
      </c>
      <c r="T694" t="s">
        <v>46</v>
      </c>
      <c r="V694" s="1">
        <v>3181</v>
      </c>
      <c r="W694" t="s">
        <v>1213</v>
      </c>
      <c r="X694" t="s">
        <v>48</v>
      </c>
      <c r="Y694" s="1">
        <v>3181</v>
      </c>
      <c r="Z694" t="s">
        <v>1213</v>
      </c>
      <c r="AA694" t="s">
        <v>48</v>
      </c>
      <c r="AB694" s="2">
        <v>103</v>
      </c>
      <c r="AC694" s="2">
        <v>103</v>
      </c>
      <c r="AD694" t="s">
        <v>142</v>
      </c>
      <c r="AE694" t="s">
        <v>142</v>
      </c>
      <c r="AF694" s="1">
        <v>5</v>
      </c>
      <c r="AG694" s="1">
        <v>2</v>
      </c>
      <c r="AH694" s="1" t="b">
        <f>Export4Q22[[#This Row],[Pharmacy Controller ID]]&lt;&gt;Export4Q22[[#This Row],[Medical Controller ID]]</f>
        <v>0</v>
      </c>
      <c r="AI694" t="str">
        <f t="shared" si="10"/>
        <v>71880Amerivantage ESRD Care Plus SNPMA-PDFALSEMedicare7809Anthem Medicare ESRD Formulary 202162261Anthem Medicare ESRD Formulary1307Anthem Medicare ESRD75Anthem Medicare Plan3181Anthem, Inc.38Anthem Blue Cross and Blue Shield69652IngenioRxCustom3181Anthem, Inc.Parent3181Anthem, Inc.Parent103103TXTX52</v>
      </c>
      <c r="AJ694" s="8" t="str">
        <f>IFERROR(IF(_xlfn.XLOOKUP(Export4Q22[[#This Row],[Plan ID]],#REF!,#REF!)=Export4Q22[[#This Row],[Concatenate]],"Same","Change"),"New")</f>
        <v>New</v>
      </c>
    </row>
    <row r="695" spans="1:36" x14ac:dyDescent="0.25">
      <c r="A695" s="1">
        <v>70333</v>
      </c>
      <c r="B695" t="s">
        <v>1625</v>
      </c>
      <c r="C695" t="s">
        <v>551</v>
      </c>
      <c r="D695" t="s">
        <v>37</v>
      </c>
      <c r="E695" t="s">
        <v>38</v>
      </c>
      <c r="F695" s="1">
        <v>7218</v>
      </c>
      <c r="G695" t="s">
        <v>1626</v>
      </c>
      <c r="H695" s="3">
        <v>64027</v>
      </c>
      <c r="I695" t="s">
        <v>1626</v>
      </c>
      <c r="J695" s="1"/>
      <c r="L695" s="1">
        <v>75</v>
      </c>
      <c r="M695" t="s">
        <v>1331</v>
      </c>
      <c r="N695" s="1">
        <v>3181</v>
      </c>
      <c r="O695" t="s">
        <v>1213</v>
      </c>
      <c r="P695" s="1">
        <v>38</v>
      </c>
      <c r="Q695" t="s">
        <v>1318</v>
      </c>
      <c r="R695" s="1"/>
      <c r="U695" t="s">
        <v>551</v>
      </c>
      <c r="V695" s="1"/>
      <c r="X695" t="s">
        <v>183</v>
      </c>
      <c r="Y695" s="1">
        <v>3181</v>
      </c>
      <c r="Z695" t="s">
        <v>1213</v>
      </c>
      <c r="AA695" t="s">
        <v>48</v>
      </c>
      <c r="AB695" s="2">
        <v>0</v>
      </c>
      <c r="AC695" s="2">
        <v>1342</v>
      </c>
      <c r="AE695" t="s">
        <v>1627</v>
      </c>
      <c r="AF695" s="1"/>
      <c r="AG695" s="1">
        <v>2</v>
      </c>
      <c r="AH695" s="1" t="b">
        <f>Export4Q22[[#This Row],[Pharmacy Controller ID]]&lt;&gt;Export4Q22[[#This Row],[Medical Controller ID]]</f>
        <v>1</v>
      </c>
      <c r="AI695" t="str">
        <f t="shared" si="10"/>
        <v>70333Anthem EGWP MA OnlyMAFALSEMedicare7218Anthem Medicare MA Only64027Anthem Medicare MA Only75Anthem Medicare Plan3181Anthem, Inc.38Anthem Blue Cross and Blue ShieldMAPBM3181Anthem, Inc.Parent01342CA,DE,NJ,PA,SC2</v>
      </c>
      <c r="AJ695" s="8" t="str">
        <f>IFERROR(IF(_xlfn.XLOOKUP(Export4Q22[[#This Row],[Plan ID]],#REF!,#REF!)=Export4Q22[[#This Row],[Concatenate]],"Same","Change"),"New")</f>
        <v>New</v>
      </c>
    </row>
    <row r="696" spans="1:36" x14ac:dyDescent="0.25">
      <c r="A696" s="1">
        <v>70336</v>
      </c>
      <c r="B696" t="s">
        <v>1628</v>
      </c>
      <c r="C696" t="s">
        <v>551</v>
      </c>
      <c r="D696" t="s">
        <v>37</v>
      </c>
      <c r="E696" t="s">
        <v>38</v>
      </c>
      <c r="F696" s="1">
        <v>7218</v>
      </c>
      <c r="G696" t="s">
        <v>1626</v>
      </c>
      <c r="H696" s="3">
        <v>64027</v>
      </c>
      <c r="I696" t="s">
        <v>1626</v>
      </c>
      <c r="J696" s="1"/>
      <c r="L696" s="1">
        <v>75</v>
      </c>
      <c r="M696" t="s">
        <v>1331</v>
      </c>
      <c r="N696" s="1">
        <v>3181</v>
      </c>
      <c r="O696" t="s">
        <v>1213</v>
      </c>
      <c r="P696" s="1">
        <v>38</v>
      </c>
      <c r="Q696" t="s">
        <v>1318</v>
      </c>
      <c r="R696" s="1"/>
      <c r="U696" t="s">
        <v>551</v>
      </c>
      <c r="V696" s="1"/>
      <c r="X696" t="s">
        <v>183</v>
      </c>
      <c r="Y696" s="1">
        <v>3181</v>
      </c>
      <c r="Z696" t="s">
        <v>1213</v>
      </c>
      <c r="AA696" t="s">
        <v>48</v>
      </c>
      <c r="AB696" s="2">
        <v>0</v>
      </c>
      <c r="AC696" s="2">
        <v>2024</v>
      </c>
      <c r="AE696" t="s">
        <v>1629</v>
      </c>
      <c r="AF696" s="1"/>
      <c r="AG696" s="1">
        <v>2</v>
      </c>
      <c r="AH696" s="1" t="b">
        <f>Export4Q22[[#This Row],[Pharmacy Controller ID]]&lt;&gt;Export4Q22[[#This Row],[Medical Controller ID]]</f>
        <v>1</v>
      </c>
      <c r="AI696" t="str">
        <f t="shared" si="10"/>
        <v>70336Anthem MediBlue Access Core MA OnlyMAFALSEMedicare7218Anthem Medicare MA Only64027Anthem Medicare MA Only75Anthem Medicare Plan3181Anthem, Inc.38Anthem Blue Cross and Blue ShieldMAPBM3181Anthem, Inc.Parent02024OH,WI2</v>
      </c>
      <c r="AJ696" s="8" t="str">
        <f>IFERROR(IF(_xlfn.XLOOKUP(Export4Q22[[#This Row],[Plan ID]],#REF!,#REF!)=Export4Q22[[#This Row],[Concatenate]],"Same","Change"),"New")</f>
        <v>New</v>
      </c>
    </row>
    <row r="697" spans="1:36" x14ac:dyDescent="0.25">
      <c r="A697" s="1">
        <v>70338</v>
      </c>
      <c r="B697" t="s">
        <v>1630</v>
      </c>
      <c r="C697" t="s">
        <v>551</v>
      </c>
      <c r="D697" t="s">
        <v>37</v>
      </c>
      <c r="E697" t="s">
        <v>38</v>
      </c>
      <c r="F697" s="1">
        <v>7218</v>
      </c>
      <c r="G697" t="s">
        <v>1626</v>
      </c>
      <c r="H697" s="3">
        <v>64027</v>
      </c>
      <c r="I697" t="s">
        <v>1626</v>
      </c>
      <c r="J697" s="1"/>
      <c r="L697" s="1">
        <v>75</v>
      </c>
      <c r="M697" t="s">
        <v>1331</v>
      </c>
      <c r="N697" s="1">
        <v>3181</v>
      </c>
      <c r="O697" t="s">
        <v>1213</v>
      </c>
      <c r="P697" s="1">
        <v>38</v>
      </c>
      <c r="Q697" t="s">
        <v>1318</v>
      </c>
      <c r="R697" s="1"/>
      <c r="U697" t="s">
        <v>551</v>
      </c>
      <c r="V697" s="1"/>
      <c r="X697" t="s">
        <v>183</v>
      </c>
      <c r="Y697" s="1">
        <v>3181</v>
      </c>
      <c r="Z697" t="s">
        <v>1213</v>
      </c>
      <c r="AA697" t="s">
        <v>48</v>
      </c>
      <c r="AB697" s="2">
        <v>0</v>
      </c>
      <c r="AC697" s="2">
        <v>9191</v>
      </c>
      <c r="AE697" t="s">
        <v>1631</v>
      </c>
      <c r="AF697" s="1"/>
      <c r="AG697" s="1">
        <v>2</v>
      </c>
      <c r="AH697" s="1" t="b">
        <f>Export4Q22[[#This Row],[Pharmacy Controller ID]]&lt;&gt;Export4Q22[[#This Row],[Medical Controller ID]]</f>
        <v>1</v>
      </c>
      <c r="AI697" t="str">
        <f t="shared" si="10"/>
        <v>70338Anthem MediBlue MA OnlyMAFALSEMedicare7218Anthem Medicare MA Only64027Anthem Medicare MA Only75Anthem Medicare Plan3181Anthem, Inc.38Anthem Blue Cross and Blue ShieldMAPBM3181Anthem, Inc.Parent09191CO,CT,GA,IN,KY,ME,MO,NH,OH,VA,WI2</v>
      </c>
      <c r="AJ697" s="8" t="str">
        <f>IFERROR(IF(_xlfn.XLOOKUP(Export4Q22[[#This Row],[Plan ID]],#REF!,#REF!)=Export4Q22[[#This Row],[Concatenate]],"Same","Change"),"New")</f>
        <v>New</v>
      </c>
    </row>
    <row r="698" spans="1:36" x14ac:dyDescent="0.25">
      <c r="A698" s="1">
        <v>70339</v>
      </c>
      <c r="B698" t="s">
        <v>1632</v>
      </c>
      <c r="C698" t="s">
        <v>551</v>
      </c>
      <c r="D698" t="s">
        <v>37</v>
      </c>
      <c r="E698" t="s">
        <v>38</v>
      </c>
      <c r="F698" s="1">
        <v>7218</v>
      </c>
      <c r="G698" t="s">
        <v>1626</v>
      </c>
      <c r="H698" s="3">
        <v>64027</v>
      </c>
      <c r="I698" t="s">
        <v>1626</v>
      </c>
      <c r="J698" s="1"/>
      <c r="L698" s="1">
        <v>75</v>
      </c>
      <c r="M698" t="s">
        <v>1331</v>
      </c>
      <c r="N698" s="1">
        <v>3181</v>
      </c>
      <c r="O698" t="s">
        <v>1213</v>
      </c>
      <c r="P698" s="1">
        <v>38</v>
      </c>
      <c r="Q698" t="s">
        <v>1318</v>
      </c>
      <c r="R698" s="1"/>
      <c r="U698" t="s">
        <v>551</v>
      </c>
      <c r="V698" s="1"/>
      <c r="X698" t="s">
        <v>183</v>
      </c>
      <c r="Y698" s="1">
        <v>3181</v>
      </c>
      <c r="Z698" t="s">
        <v>1213</v>
      </c>
      <c r="AA698" t="s">
        <v>48</v>
      </c>
      <c r="AB698" s="2">
        <v>0</v>
      </c>
      <c r="AC698" s="2">
        <v>77280</v>
      </c>
      <c r="AE698" t="s">
        <v>1633</v>
      </c>
      <c r="AF698" s="1"/>
      <c r="AG698" s="1">
        <v>2</v>
      </c>
      <c r="AH698" s="1" t="b">
        <f>Export4Q22[[#This Row],[Pharmacy Controller ID]]&lt;&gt;Export4Q22[[#This Row],[Medical Controller ID]]</f>
        <v>1</v>
      </c>
      <c r="AI698" t="str">
        <f t="shared" si="10"/>
        <v>70339Anthem Medicare Preferred MA OnlyMAFALSEMedicare7218Anthem Medicare MA Only64027Anthem Medicare MA Only75Anthem Medicare Plan3181Anthem, Inc.38Anthem Blue Cross and Blue ShieldMAPBM3181Anthem, Inc.Parent077280AK,AL,AR,AZ,CA,CO,CT,DC,DE,FL,GA,HI,IA,ID,IL,IN,KS,KY,LA,MA,MD,ME,MI,MN,MO,MS,MT,NC,NE,NH,NJ,NM,NV,NY,OH,OK,OR,PA,RI,SC,SD,TN,TX,UT,VA,VT,WA,WI,WY2</v>
      </c>
      <c r="AJ698" s="8" t="str">
        <f>IFERROR(IF(_xlfn.XLOOKUP(Export4Q22[[#This Row],[Plan ID]],#REF!,#REF!)=Export4Q22[[#This Row],[Concatenate]],"Same","Change"),"New")</f>
        <v>New</v>
      </c>
    </row>
    <row r="699" spans="1:36" x14ac:dyDescent="0.25">
      <c r="A699" s="1">
        <v>70340</v>
      </c>
      <c r="B699" t="s">
        <v>1634</v>
      </c>
      <c r="C699" t="s">
        <v>551</v>
      </c>
      <c r="D699" t="s">
        <v>37</v>
      </c>
      <c r="E699" t="s">
        <v>38</v>
      </c>
      <c r="F699" s="1">
        <v>7218</v>
      </c>
      <c r="G699" t="s">
        <v>1626</v>
      </c>
      <c r="H699" s="3">
        <v>64027</v>
      </c>
      <c r="I699" t="s">
        <v>1626</v>
      </c>
      <c r="J699" s="1"/>
      <c r="L699" s="1">
        <v>75</v>
      </c>
      <c r="M699" t="s">
        <v>1331</v>
      </c>
      <c r="N699" s="1">
        <v>3181</v>
      </c>
      <c r="O699" t="s">
        <v>1213</v>
      </c>
      <c r="P699" s="1">
        <v>38</v>
      </c>
      <c r="Q699" t="s">
        <v>1318</v>
      </c>
      <c r="R699" s="1"/>
      <c r="U699" t="s">
        <v>551</v>
      </c>
      <c r="V699" s="1"/>
      <c r="X699" t="s">
        <v>183</v>
      </c>
      <c r="Y699" s="1">
        <v>3181</v>
      </c>
      <c r="Z699" t="s">
        <v>1213</v>
      </c>
      <c r="AA699" t="s">
        <v>48</v>
      </c>
      <c r="AB699" s="2">
        <v>0</v>
      </c>
      <c r="AC699" s="2">
        <v>14</v>
      </c>
      <c r="AE699" t="s">
        <v>97</v>
      </c>
      <c r="AF699" s="1"/>
      <c r="AG699" s="1">
        <v>2</v>
      </c>
      <c r="AH699" s="1" t="b">
        <f>Export4Q22[[#This Row],[Pharmacy Controller ID]]&lt;&gt;Export4Q22[[#This Row],[Medical Controller ID]]</f>
        <v>1</v>
      </c>
      <c r="AI699" t="str">
        <f t="shared" si="10"/>
        <v>70340Anthem Senior Advantage MA OnlyMAFALSEMedicare7218Anthem Medicare MA Only64027Anthem Medicare MA Only75Anthem Medicare Plan3181Anthem, Inc.38Anthem Blue Cross and Blue ShieldMAPBM3181Anthem, Inc.Parent014OH2</v>
      </c>
      <c r="AJ699" s="8" t="str">
        <f>IFERROR(IF(_xlfn.XLOOKUP(Export4Q22[[#This Row],[Plan ID]],#REF!,#REF!)=Export4Q22[[#This Row],[Concatenate]],"Same","Change"),"New")</f>
        <v>New</v>
      </c>
    </row>
    <row r="700" spans="1:36" x14ac:dyDescent="0.25">
      <c r="A700" s="1">
        <v>70341</v>
      </c>
      <c r="B700" t="s">
        <v>1635</v>
      </c>
      <c r="C700" t="s">
        <v>551</v>
      </c>
      <c r="D700" t="s">
        <v>37</v>
      </c>
      <c r="E700" t="s">
        <v>38</v>
      </c>
      <c r="F700" s="1">
        <v>7218</v>
      </c>
      <c r="G700" t="s">
        <v>1626</v>
      </c>
      <c r="H700" s="3">
        <v>64027</v>
      </c>
      <c r="I700" t="s">
        <v>1626</v>
      </c>
      <c r="J700" s="1"/>
      <c r="L700" s="1">
        <v>75</v>
      </c>
      <c r="M700" t="s">
        <v>1331</v>
      </c>
      <c r="N700" s="1">
        <v>3181</v>
      </c>
      <c r="O700" t="s">
        <v>1213</v>
      </c>
      <c r="P700" s="1">
        <v>38</v>
      </c>
      <c r="Q700" t="s">
        <v>1318</v>
      </c>
      <c r="R700" s="1"/>
      <c r="U700" t="s">
        <v>551</v>
      </c>
      <c r="V700" s="1"/>
      <c r="X700" t="s">
        <v>183</v>
      </c>
      <c r="Y700" s="1">
        <v>3181</v>
      </c>
      <c r="Z700" t="s">
        <v>1213</v>
      </c>
      <c r="AA700" t="s">
        <v>48</v>
      </c>
      <c r="AB700" s="2">
        <v>0</v>
      </c>
      <c r="AC700" s="2">
        <v>0</v>
      </c>
      <c r="AE700" t="s">
        <v>53</v>
      </c>
      <c r="AF700" s="1"/>
      <c r="AG700" s="1">
        <v>2</v>
      </c>
      <c r="AH700" s="1" t="b">
        <f>Export4Q22[[#This Row],[Pharmacy Controller ID]]&lt;&gt;Export4Q22[[#This Row],[Medical Controller ID]]</f>
        <v>1</v>
      </c>
      <c r="AI700" t="str">
        <f t="shared" si="10"/>
        <v>70341Anthem Senior Secure MA OnlyMAFALSEMedicare7218Anthem Medicare MA Only64027Anthem Medicare MA Only75Anthem Medicare Plan3181Anthem, Inc.38Anthem Blue Cross and Blue ShieldMAPBM3181Anthem, Inc.Parent00CA2</v>
      </c>
      <c r="AJ700" s="8" t="str">
        <f>IFERROR(IF(_xlfn.XLOOKUP(Export4Q22[[#This Row],[Plan ID]],#REF!,#REF!)=Export4Q22[[#This Row],[Concatenate]],"Same","Change"),"New")</f>
        <v>New</v>
      </c>
    </row>
    <row r="701" spans="1:36" x14ac:dyDescent="0.25">
      <c r="A701" s="1">
        <v>70342</v>
      </c>
      <c r="B701" t="s">
        <v>1636</v>
      </c>
      <c r="C701" t="s">
        <v>551</v>
      </c>
      <c r="D701" t="s">
        <v>37</v>
      </c>
      <c r="E701" t="s">
        <v>38</v>
      </c>
      <c r="F701" s="1">
        <v>7218</v>
      </c>
      <c r="G701" t="s">
        <v>1626</v>
      </c>
      <c r="H701" s="3">
        <v>64027</v>
      </c>
      <c r="I701" t="s">
        <v>1626</v>
      </c>
      <c r="J701" s="1"/>
      <c r="L701" s="1">
        <v>75</v>
      </c>
      <c r="M701" t="s">
        <v>1331</v>
      </c>
      <c r="N701" s="1">
        <v>3181</v>
      </c>
      <c r="O701" t="s">
        <v>1213</v>
      </c>
      <c r="P701" s="1">
        <v>38</v>
      </c>
      <c r="Q701" t="s">
        <v>1318</v>
      </c>
      <c r="R701" s="1"/>
      <c r="U701" t="s">
        <v>551</v>
      </c>
      <c r="V701" s="1"/>
      <c r="X701" t="s">
        <v>183</v>
      </c>
      <c r="Y701" s="1">
        <v>3181</v>
      </c>
      <c r="Z701" t="s">
        <v>1213</v>
      </c>
      <c r="AA701" t="s">
        <v>48</v>
      </c>
      <c r="AB701" s="2">
        <v>0</v>
      </c>
      <c r="AC701" s="2">
        <v>0</v>
      </c>
      <c r="AE701" t="s">
        <v>338</v>
      </c>
      <c r="AF701" s="1"/>
      <c r="AG701" s="1">
        <v>2</v>
      </c>
      <c r="AH701" s="1" t="b">
        <f>Export4Q22[[#This Row],[Pharmacy Controller ID]]&lt;&gt;Export4Q22[[#This Row],[Medical Controller ID]]</f>
        <v>1</v>
      </c>
      <c r="AI701" t="str">
        <f t="shared" si="10"/>
        <v>70342Blue Value MA OnlyMAFALSEMedicare7218Anthem Medicare MA Only64027Anthem Medicare MA Only75Anthem Medicare Plan3181Anthem, Inc.38Anthem Blue Cross and Blue ShieldMAPBM3181Anthem, Inc.Parent00GA2</v>
      </c>
      <c r="AJ701" s="8" t="str">
        <f>IFERROR(IF(_xlfn.XLOOKUP(Export4Q22[[#This Row],[Plan ID]],#REF!,#REF!)=Export4Q22[[#This Row],[Concatenate]],"Same","Change"),"New")</f>
        <v>New</v>
      </c>
    </row>
    <row r="702" spans="1:36" x14ac:dyDescent="0.25">
      <c r="A702" s="1">
        <v>70343</v>
      </c>
      <c r="B702" t="s">
        <v>1637</v>
      </c>
      <c r="C702" t="s">
        <v>551</v>
      </c>
      <c r="D702" t="s">
        <v>37</v>
      </c>
      <c r="E702" t="s">
        <v>38</v>
      </c>
      <c r="F702" s="1">
        <v>7218</v>
      </c>
      <c r="G702" t="s">
        <v>1626</v>
      </c>
      <c r="H702" s="3">
        <v>64027</v>
      </c>
      <c r="I702" t="s">
        <v>1626</v>
      </c>
      <c r="J702" s="1"/>
      <c r="L702" s="1">
        <v>75</v>
      </c>
      <c r="M702" t="s">
        <v>1331</v>
      </c>
      <c r="N702" s="1">
        <v>3181</v>
      </c>
      <c r="O702" t="s">
        <v>1213</v>
      </c>
      <c r="P702" s="1">
        <v>38</v>
      </c>
      <c r="Q702" t="s">
        <v>1318</v>
      </c>
      <c r="R702" s="1"/>
      <c r="U702" t="s">
        <v>551</v>
      </c>
      <c r="V702" s="1"/>
      <c r="X702" t="s">
        <v>183</v>
      </c>
      <c r="Y702" s="1">
        <v>3181</v>
      </c>
      <c r="Z702" t="s">
        <v>1213</v>
      </c>
      <c r="AA702" t="s">
        <v>48</v>
      </c>
      <c r="AB702" s="2">
        <v>0</v>
      </c>
      <c r="AC702" s="2">
        <v>221</v>
      </c>
      <c r="AE702" t="s">
        <v>89</v>
      </c>
      <c r="AF702" s="1"/>
      <c r="AG702" s="1">
        <v>2</v>
      </c>
      <c r="AH702" s="1" t="b">
        <f>Export4Q22[[#This Row],[Pharmacy Controller ID]]&lt;&gt;Export4Q22[[#This Row],[Medical Controller ID]]</f>
        <v>1</v>
      </c>
      <c r="AI702" t="str">
        <f t="shared" si="10"/>
        <v>70343Empire MediBlue Core MA OnlyMAFALSEMedicare7218Anthem Medicare MA Only64027Anthem Medicare MA Only75Anthem Medicare Plan3181Anthem, Inc.38Anthem Blue Cross and Blue ShieldMAPBM3181Anthem, Inc.Parent0221NY2</v>
      </c>
      <c r="AJ702" s="8" t="str">
        <f>IFERROR(IF(_xlfn.XLOOKUP(Export4Q22[[#This Row],[Plan ID]],#REF!,#REF!)=Export4Q22[[#This Row],[Concatenate]],"Same","Change"),"New")</f>
        <v>New</v>
      </c>
    </row>
    <row r="703" spans="1:36" x14ac:dyDescent="0.25">
      <c r="A703" s="1">
        <v>70344</v>
      </c>
      <c r="B703" t="s">
        <v>1638</v>
      </c>
      <c r="C703" t="s">
        <v>551</v>
      </c>
      <c r="D703" t="s">
        <v>37</v>
      </c>
      <c r="E703" t="s">
        <v>38</v>
      </c>
      <c r="F703" s="1">
        <v>7218</v>
      </c>
      <c r="G703" t="s">
        <v>1626</v>
      </c>
      <c r="H703" s="3">
        <v>64027</v>
      </c>
      <c r="I703" t="s">
        <v>1626</v>
      </c>
      <c r="J703" s="1"/>
      <c r="L703" s="1">
        <v>75</v>
      </c>
      <c r="M703" t="s">
        <v>1331</v>
      </c>
      <c r="N703" s="1">
        <v>3181</v>
      </c>
      <c r="O703" t="s">
        <v>1213</v>
      </c>
      <c r="P703" s="1">
        <v>38</v>
      </c>
      <c r="Q703" t="s">
        <v>1318</v>
      </c>
      <c r="R703" s="1"/>
      <c r="U703" t="s">
        <v>551</v>
      </c>
      <c r="V703" s="1"/>
      <c r="X703" t="s">
        <v>183</v>
      </c>
      <c r="Y703" s="1">
        <v>3181</v>
      </c>
      <c r="Z703" t="s">
        <v>1213</v>
      </c>
      <c r="AA703" t="s">
        <v>48</v>
      </c>
      <c r="AB703" s="2">
        <v>0</v>
      </c>
      <c r="AC703" s="2">
        <v>0</v>
      </c>
      <c r="AE703" t="s">
        <v>155</v>
      </c>
      <c r="AF703" s="1"/>
      <c r="AG703" s="1">
        <v>2</v>
      </c>
      <c r="AH703" s="1" t="b">
        <f>Export4Q22[[#This Row],[Pharmacy Controller ID]]&lt;&gt;Export4Q22[[#This Row],[Medical Controller ID]]</f>
        <v>1</v>
      </c>
      <c r="AI703" t="str">
        <f t="shared" si="10"/>
        <v>70344Empire MediBlue Freedom MA OnlyMAFALSEMedicare7218Anthem Medicare MA Only64027Anthem Medicare MA Only75Anthem Medicare Plan3181Anthem, Inc.38Anthem Blue Cross and Blue ShieldMAPBM3181Anthem, Inc.Parent00AK,AL,AR,AS,AZ,CA,CO,CT,DC,DE,FL,GA,GU,HI,IA,ID,IL,IN,KS,KY,LA,MA,MD,ME,MI,MN,MO,MP,MS,MT,NC,ND,NE,NH,NJ,NM,NV,NY,OH,OK,OR,PA,PR,RI,SC,SD,TN,TX,UT,VA,VI,VT,WA,WI,WV,WY2</v>
      </c>
      <c r="AJ703" s="8" t="str">
        <f>IFERROR(IF(_xlfn.XLOOKUP(Export4Q22[[#This Row],[Plan ID]],#REF!,#REF!)=Export4Q22[[#This Row],[Concatenate]],"Same","Change"),"New")</f>
        <v>New</v>
      </c>
    </row>
    <row r="704" spans="1:36" x14ac:dyDescent="0.25">
      <c r="A704" s="1">
        <v>70345</v>
      </c>
      <c r="B704" t="s">
        <v>1639</v>
      </c>
      <c r="C704" t="s">
        <v>551</v>
      </c>
      <c r="D704" t="s">
        <v>37</v>
      </c>
      <c r="E704" t="s">
        <v>38</v>
      </c>
      <c r="F704" s="1">
        <v>7218</v>
      </c>
      <c r="G704" t="s">
        <v>1626</v>
      </c>
      <c r="H704" s="3">
        <v>64027</v>
      </c>
      <c r="I704" t="s">
        <v>1626</v>
      </c>
      <c r="J704" s="1"/>
      <c r="L704" s="1">
        <v>75</v>
      </c>
      <c r="M704" t="s">
        <v>1331</v>
      </c>
      <c r="N704" s="1">
        <v>3181</v>
      </c>
      <c r="O704" t="s">
        <v>1213</v>
      </c>
      <c r="P704" s="1">
        <v>38</v>
      </c>
      <c r="Q704" t="s">
        <v>1318</v>
      </c>
      <c r="R704" s="1"/>
      <c r="U704" t="s">
        <v>551</v>
      </c>
      <c r="V704" s="1"/>
      <c r="X704" t="s">
        <v>183</v>
      </c>
      <c r="Y704" s="1">
        <v>3181</v>
      </c>
      <c r="Z704" t="s">
        <v>1213</v>
      </c>
      <c r="AA704" t="s">
        <v>48</v>
      </c>
      <c r="AB704" s="2">
        <v>0</v>
      </c>
      <c r="AC704" s="2">
        <v>0</v>
      </c>
      <c r="AE704" t="s">
        <v>89</v>
      </c>
      <c r="AF704" s="1"/>
      <c r="AG704" s="1">
        <v>2</v>
      </c>
      <c r="AH704" s="1" t="b">
        <f>Export4Q22[[#This Row],[Pharmacy Controller ID]]&lt;&gt;Export4Q22[[#This Row],[Medical Controller ID]]</f>
        <v>1</v>
      </c>
      <c r="AI704" t="str">
        <f t="shared" si="10"/>
        <v>70345Empire MediBlue MA OnlyMAFALSEMedicare7218Anthem Medicare MA Only64027Anthem Medicare MA Only75Anthem Medicare Plan3181Anthem, Inc.38Anthem Blue Cross and Blue ShieldMAPBM3181Anthem, Inc.Parent00NY2</v>
      </c>
      <c r="AJ704" s="8" t="str">
        <f>IFERROR(IF(_xlfn.XLOOKUP(Export4Q22[[#This Row],[Plan ID]],#REF!,#REF!)=Export4Q22[[#This Row],[Concatenate]],"Same","Change"),"New")</f>
        <v>New</v>
      </c>
    </row>
    <row r="705" spans="1:36" x14ac:dyDescent="0.25">
      <c r="A705" s="1">
        <v>71500</v>
      </c>
      <c r="B705" t="s">
        <v>1640</v>
      </c>
      <c r="C705" t="s">
        <v>551</v>
      </c>
      <c r="D705" t="s">
        <v>37</v>
      </c>
      <c r="E705" t="s">
        <v>38</v>
      </c>
      <c r="F705" s="1">
        <v>7218</v>
      </c>
      <c r="G705" t="s">
        <v>1626</v>
      </c>
      <c r="H705" s="3">
        <v>64027</v>
      </c>
      <c r="I705" t="s">
        <v>1626</v>
      </c>
      <c r="J705" s="1"/>
      <c r="L705" s="1">
        <v>75</v>
      </c>
      <c r="M705" t="s">
        <v>1331</v>
      </c>
      <c r="N705" s="1">
        <v>3181</v>
      </c>
      <c r="O705" t="s">
        <v>1213</v>
      </c>
      <c r="P705" s="1">
        <v>38</v>
      </c>
      <c r="Q705" t="s">
        <v>1318</v>
      </c>
      <c r="R705" s="1"/>
      <c r="V705" s="1"/>
      <c r="X705" t="s">
        <v>183</v>
      </c>
      <c r="Y705" s="1">
        <v>3181</v>
      </c>
      <c r="Z705" t="s">
        <v>1213</v>
      </c>
      <c r="AA705" t="s">
        <v>48</v>
      </c>
      <c r="AB705" s="2">
        <v>0</v>
      </c>
      <c r="AC705" s="2">
        <v>105</v>
      </c>
      <c r="AE705" t="s">
        <v>214</v>
      </c>
      <c r="AF705" s="1"/>
      <c r="AG705" s="1">
        <v>2</v>
      </c>
      <c r="AH705" s="1" t="b">
        <f>Export4Q22[[#This Row],[Pharmacy Controller ID]]&lt;&gt;Export4Q22[[#This Row],[Medical Controller ID]]</f>
        <v>1</v>
      </c>
      <c r="AI705" t="str">
        <f t="shared" si="10"/>
        <v>71500Blue Medicare Advantage Flex MA OnlyMAFALSEMedicare7218Anthem Medicare MA Only64027Anthem Medicare MA Only75Anthem Medicare Plan3181Anthem, Inc.38Anthem Blue Cross and Blue ShieldPBM3181Anthem, Inc.Parent0105KS,MO2</v>
      </c>
      <c r="AJ705" s="8" t="str">
        <f>IFERROR(IF(_xlfn.XLOOKUP(Export4Q22[[#This Row],[Plan ID]],#REF!,#REF!)=Export4Q22[[#This Row],[Concatenate]],"Same","Change"),"New")</f>
        <v>New</v>
      </c>
    </row>
    <row r="706" spans="1:36" x14ac:dyDescent="0.25">
      <c r="A706" s="1">
        <v>71572</v>
      </c>
      <c r="B706" t="s">
        <v>1641</v>
      </c>
      <c r="C706" t="s">
        <v>551</v>
      </c>
      <c r="D706" t="s">
        <v>37</v>
      </c>
      <c r="E706" t="s">
        <v>38</v>
      </c>
      <c r="F706" s="1">
        <v>7218</v>
      </c>
      <c r="G706" t="s">
        <v>1626</v>
      </c>
      <c r="H706" s="3">
        <v>64027</v>
      </c>
      <c r="I706" t="s">
        <v>1626</v>
      </c>
      <c r="J706" s="1"/>
      <c r="L706" s="1">
        <v>75</v>
      </c>
      <c r="M706" t="s">
        <v>1331</v>
      </c>
      <c r="N706" s="1">
        <v>3181</v>
      </c>
      <c r="O706" t="s">
        <v>1213</v>
      </c>
      <c r="P706" s="1">
        <v>45</v>
      </c>
      <c r="Q706" t="s">
        <v>1642</v>
      </c>
      <c r="R706" s="1"/>
      <c r="V706" s="1"/>
      <c r="X706" t="s">
        <v>183</v>
      </c>
      <c r="Y706" s="1">
        <v>3181</v>
      </c>
      <c r="Z706" t="s">
        <v>1213</v>
      </c>
      <c r="AA706" t="s">
        <v>48</v>
      </c>
      <c r="AB706" s="2">
        <v>0</v>
      </c>
      <c r="AC706" s="2">
        <v>11</v>
      </c>
      <c r="AE706" t="s">
        <v>89</v>
      </c>
      <c r="AF706" s="1"/>
      <c r="AG706" s="1">
        <v>2</v>
      </c>
      <c r="AH706" s="1" t="b">
        <f>Export4Q22[[#This Row],[Pharmacy Controller ID]]&lt;&gt;Export4Q22[[#This Row],[Medical Controller ID]]</f>
        <v>1</v>
      </c>
      <c r="AI706" t="str">
        <f t="shared" ref="AI706:AI769" si="11">_xlfn.CONCAT(A706:AG706)</f>
        <v>71572Empire MediBlue Core Select MA OnlyMAFALSEMedicare7218Anthem Medicare MA Only64027Anthem Medicare MA Only75Anthem Medicare Plan3181Anthem, Inc.45Empire Blue Cross Blue ShieldPBM3181Anthem, Inc.Parent011NY2</v>
      </c>
      <c r="AJ706" s="8" t="str">
        <f>IFERROR(IF(_xlfn.XLOOKUP(Export4Q22[[#This Row],[Plan ID]],#REF!,#REF!)=Export4Q22[[#This Row],[Concatenate]],"Same","Change"),"New")</f>
        <v>New</v>
      </c>
    </row>
    <row r="707" spans="1:36" x14ac:dyDescent="0.25">
      <c r="A707" s="1">
        <v>10233</v>
      </c>
      <c r="B707" t="s">
        <v>1643</v>
      </c>
      <c r="C707" t="s">
        <v>147</v>
      </c>
      <c r="D707" t="s">
        <v>37</v>
      </c>
      <c r="E707" t="s">
        <v>38</v>
      </c>
      <c r="F707" s="1">
        <v>7806</v>
      </c>
      <c r="G707" t="s">
        <v>1644</v>
      </c>
      <c r="H707" s="3">
        <v>63720</v>
      </c>
      <c r="I707" t="s">
        <v>1645</v>
      </c>
      <c r="J707" s="1">
        <v>95</v>
      </c>
      <c r="K707" t="s">
        <v>1646</v>
      </c>
      <c r="L707" s="1"/>
      <c r="N707" s="1">
        <v>3181</v>
      </c>
      <c r="O707" t="s">
        <v>1213</v>
      </c>
      <c r="P707" s="1">
        <v>43</v>
      </c>
      <c r="Q707" t="s">
        <v>1332</v>
      </c>
      <c r="R707" s="1">
        <v>69652</v>
      </c>
      <c r="S707" t="s">
        <v>1032</v>
      </c>
      <c r="T707" t="s">
        <v>46</v>
      </c>
      <c r="U707" t="s">
        <v>47</v>
      </c>
      <c r="V707" s="1">
        <v>3181</v>
      </c>
      <c r="W707" t="s">
        <v>1213</v>
      </c>
      <c r="X707" t="s">
        <v>48</v>
      </c>
      <c r="Y707" s="1"/>
      <c r="AA707" t="s">
        <v>150</v>
      </c>
      <c r="AB707" s="2">
        <v>43972</v>
      </c>
      <c r="AC707" s="2">
        <v>0</v>
      </c>
      <c r="AD707" t="s">
        <v>1457</v>
      </c>
      <c r="AF707" s="1">
        <v>5</v>
      </c>
      <c r="AG707" s="1"/>
      <c r="AH707" s="1" t="b">
        <f>Export4Q22[[#This Row],[Pharmacy Controller ID]]&lt;&gt;Export4Q22[[#This Row],[Medical Controller ID]]</f>
        <v>1</v>
      </c>
      <c r="AI707" t="str">
        <f t="shared" si="11"/>
        <v>10233Anthem Blue Cross MediBlue Rx PlusPDPFALSEMedicare7806Anthem Medicare PDP Plus Formulary 202163720Anthem Medicare PDP Plus Formulary95Anthem Medicare PLUS3181Anthem, Inc.43Anthem Blue Cross69652IngenioRxCustomPBM Claims3181Anthem, Inc.Parent439720CA,NV5</v>
      </c>
      <c r="AJ707" s="8" t="str">
        <f>IFERROR(IF(_xlfn.XLOOKUP(Export4Q22[[#This Row],[Plan ID]],#REF!,#REF!)=Export4Q22[[#This Row],[Concatenate]],"Same","Change"),"New")</f>
        <v>New</v>
      </c>
    </row>
    <row r="708" spans="1:36" x14ac:dyDescent="0.25">
      <c r="A708" s="1">
        <v>10293</v>
      </c>
      <c r="B708" t="s">
        <v>1647</v>
      </c>
      <c r="C708" t="s">
        <v>147</v>
      </c>
      <c r="D708" t="s">
        <v>37</v>
      </c>
      <c r="E708" t="s">
        <v>38</v>
      </c>
      <c r="F708" s="1">
        <v>7806</v>
      </c>
      <c r="G708" t="s">
        <v>1644</v>
      </c>
      <c r="H708" s="3">
        <v>63720</v>
      </c>
      <c r="I708" t="s">
        <v>1645</v>
      </c>
      <c r="J708" s="1">
        <v>95</v>
      </c>
      <c r="K708" t="s">
        <v>1646</v>
      </c>
      <c r="L708" s="1"/>
      <c r="N708" s="1">
        <v>3181</v>
      </c>
      <c r="O708" t="s">
        <v>1213</v>
      </c>
      <c r="P708" s="1">
        <v>38</v>
      </c>
      <c r="Q708" t="s">
        <v>1318</v>
      </c>
      <c r="R708" s="1">
        <v>69652</v>
      </c>
      <c r="S708" t="s">
        <v>1032</v>
      </c>
      <c r="T708" t="s">
        <v>46</v>
      </c>
      <c r="U708" t="s">
        <v>47</v>
      </c>
      <c r="V708" s="1">
        <v>3181</v>
      </c>
      <c r="W708" t="s">
        <v>1213</v>
      </c>
      <c r="X708" t="s">
        <v>48</v>
      </c>
      <c r="Y708" s="1"/>
      <c r="AA708" t="s">
        <v>150</v>
      </c>
      <c r="AB708" s="2">
        <v>86909</v>
      </c>
      <c r="AC708" s="2">
        <v>0</v>
      </c>
      <c r="AD708" t="s">
        <v>13969</v>
      </c>
      <c r="AF708" s="1">
        <v>5</v>
      </c>
      <c r="AG708" s="1"/>
      <c r="AH708" s="1" t="b">
        <f>Export4Q22[[#This Row],[Pharmacy Controller ID]]&lt;&gt;Export4Q22[[#This Row],[Medical Controller ID]]</f>
        <v>1</v>
      </c>
      <c r="AI708" t="str">
        <f t="shared" si="11"/>
        <v>10293Anthem MediBlue Rx PlusPDPFALSEMedicare7806Anthem Medicare PDP Plus Formulary 202163720Anthem Medicare PDP Plus Formulary95Anthem Medicare PLUS3181Anthem, Inc.38Anthem Blue Cross and Blue Shield69652IngenioRxCustomPBM Claims3181Anthem, Inc.Parent869090CO,GA,IN,KY,ME,NH,NV,OH,VA,WI5</v>
      </c>
      <c r="AJ708" s="8" t="str">
        <f>IFERROR(IF(_xlfn.XLOOKUP(Export4Q22[[#This Row],[Plan ID]],#REF!,#REF!)=Export4Q22[[#This Row],[Concatenate]],"Same","Change"),"New")</f>
        <v>New</v>
      </c>
    </row>
    <row r="709" spans="1:36" x14ac:dyDescent="0.25">
      <c r="A709" s="1">
        <v>65193</v>
      </c>
      <c r="B709" t="s">
        <v>1648</v>
      </c>
      <c r="C709" t="s">
        <v>147</v>
      </c>
      <c r="D709" t="s">
        <v>37</v>
      </c>
      <c r="E709" t="s">
        <v>38</v>
      </c>
      <c r="F709" s="1">
        <v>7806</v>
      </c>
      <c r="G709" t="s">
        <v>1644</v>
      </c>
      <c r="H709" s="3">
        <v>63720</v>
      </c>
      <c r="I709" t="s">
        <v>1645</v>
      </c>
      <c r="J709" s="1">
        <v>95</v>
      </c>
      <c r="K709" t="s">
        <v>1646</v>
      </c>
      <c r="L709" s="1"/>
      <c r="N709" s="1">
        <v>3181</v>
      </c>
      <c r="O709" t="s">
        <v>1213</v>
      </c>
      <c r="P709" s="1">
        <v>38</v>
      </c>
      <c r="Q709" t="s">
        <v>1318</v>
      </c>
      <c r="R709" s="1">
        <v>69652</v>
      </c>
      <c r="S709" t="s">
        <v>1032</v>
      </c>
      <c r="T709" t="s">
        <v>46</v>
      </c>
      <c r="U709" t="s">
        <v>47</v>
      </c>
      <c r="V709" s="1">
        <v>3181</v>
      </c>
      <c r="W709" t="s">
        <v>1213</v>
      </c>
      <c r="X709" t="s">
        <v>48</v>
      </c>
      <c r="Y709" s="1"/>
      <c r="AA709" t="s">
        <v>150</v>
      </c>
      <c r="AB709" s="2">
        <v>7234</v>
      </c>
      <c r="AC709" s="2">
        <v>0</v>
      </c>
      <c r="AD709" t="s">
        <v>347</v>
      </c>
      <c r="AF709" s="1">
        <v>5</v>
      </c>
      <c r="AG709" s="1"/>
      <c r="AH709" s="1" t="b">
        <f>Export4Q22[[#This Row],[Pharmacy Controller ID]]&lt;&gt;Export4Q22[[#This Row],[Medical Controller ID]]</f>
        <v>1</v>
      </c>
      <c r="AI709" t="str">
        <f t="shared" si="11"/>
        <v>65193Blue MedicareRx PlusPDPFALSEMedicare7806Anthem Medicare PDP Plus Formulary 202163720Anthem Medicare PDP Plus Formulary95Anthem Medicare PLUS3181Anthem, Inc.38Anthem Blue Cross and Blue Shield69652IngenioRxCustomPBM Claims3181Anthem, Inc.Parent72340MO5</v>
      </c>
      <c r="AJ709" s="8" t="str">
        <f>IFERROR(IF(_xlfn.XLOOKUP(Export4Q22[[#This Row],[Plan ID]],#REF!,#REF!)=Export4Q22[[#This Row],[Concatenate]],"Same","Change"),"New")</f>
        <v>New</v>
      </c>
    </row>
    <row r="710" spans="1:36" x14ac:dyDescent="0.25">
      <c r="A710" s="1">
        <v>70214</v>
      </c>
      <c r="B710" t="s">
        <v>1649</v>
      </c>
      <c r="C710" t="s">
        <v>147</v>
      </c>
      <c r="D710" t="s">
        <v>37</v>
      </c>
      <c r="E710" t="s">
        <v>38</v>
      </c>
      <c r="F710" s="1">
        <v>7806</v>
      </c>
      <c r="G710" t="s">
        <v>1644</v>
      </c>
      <c r="H710" s="3">
        <v>63720</v>
      </c>
      <c r="I710" t="s">
        <v>1645</v>
      </c>
      <c r="J710" s="1">
        <v>95</v>
      </c>
      <c r="K710" t="s">
        <v>1646</v>
      </c>
      <c r="L710" s="1"/>
      <c r="N710" s="1">
        <v>3181</v>
      </c>
      <c r="O710" t="s">
        <v>1213</v>
      </c>
      <c r="P710" s="1">
        <v>43</v>
      </c>
      <c r="Q710" t="s">
        <v>1332</v>
      </c>
      <c r="R710" s="1">
        <v>69652</v>
      </c>
      <c r="S710" t="s">
        <v>1032</v>
      </c>
      <c r="T710" t="s">
        <v>46</v>
      </c>
      <c r="U710" t="s">
        <v>47</v>
      </c>
      <c r="V710" s="1">
        <v>3181</v>
      </c>
      <c r="W710" t="s">
        <v>1213</v>
      </c>
      <c r="X710" t="s">
        <v>48</v>
      </c>
      <c r="Y710" s="1"/>
      <c r="AA710" t="s">
        <v>150</v>
      </c>
      <c r="AB710" s="2">
        <v>1038</v>
      </c>
      <c r="AC710" s="2">
        <v>0</v>
      </c>
      <c r="AD710" t="s">
        <v>1650</v>
      </c>
      <c r="AF710" s="1">
        <v>5</v>
      </c>
      <c r="AG710" s="1"/>
      <c r="AH710" s="1" t="b">
        <f>Export4Q22[[#This Row],[Pharmacy Controller ID]]&lt;&gt;Export4Q22[[#This Row],[Medical Controller ID]]</f>
        <v>1</v>
      </c>
      <c r="AI710" t="str">
        <f t="shared" si="11"/>
        <v>70214Anthem MedicareRx Rewards (PDP) EGWPPDPFALSEMedicare7806Anthem Medicare PDP Plus Formulary 202163720Anthem Medicare PDP Plus Formulary95Anthem Medicare PLUS3181Anthem, Inc.43Anthem Blue Cross69652IngenioRxCustomPBM Claims3181Anthem, Inc.Parent10380CA,CT,FL,IL,IN,NC,NJ,NV,NY,PA5</v>
      </c>
      <c r="AJ710" s="8" t="str">
        <f>IFERROR(IF(_xlfn.XLOOKUP(Export4Q22[[#This Row],[Plan ID]],#REF!,#REF!)=Export4Q22[[#This Row],[Concatenate]],"Same","Change"),"New")</f>
        <v>New</v>
      </c>
    </row>
    <row r="711" spans="1:36" x14ac:dyDescent="0.25">
      <c r="A711" s="1">
        <v>71021</v>
      </c>
      <c r="B711" t="s">
        <v>1651</v>
      </c>
      <c r="C711" t="s">
        <v>147</v>
      </c>
      <c r="D711" t="s">
        <v>37</v>
      </c>
      <c r="E711" t="s">
        <v>38</v>
      </c>
      <c r="F711" s="1">
        <v>7806</v>
      </c>
      <c r="G711" t="s">
        <v>1644</v>
      </c>
      <c r="H711" s="3">
        <v>63720</v>
      </c>
      <c r="I711" t="s">
        <v>1645</v>
      </c>
      <c r="J711" s="1">
        <v>95</v>
      </c>
      <c r="K711" t="s">
        <v>1646</v>
      </c>
      <c r="L711" s="1"/>
      <c r="N711" s="1">
        <v>3181</v>
      </c>
      <c r="O711" t="s">
        <v>1213</v>
      </c>
      <c r="P711" s="1">
        <v>38</v>
      </c>
      <c r="Q711" t="s">
        <v>1318</v>
      </c>
      <c r="R711" s="1">
        <v>69652</v>
      </c>
      <c r="S711" t="s">
        <v>1032</v>
      </c>
      <c r="T711" t="s">
        <v>46</v>
      </c>
      <c r="V711" s="1">
        <v>3181</v>
      </c>
      <c r="W711" t="s">
        <v>1213</v>
      </c>
      <c r="X711" t="s">
        <v>48</v>
      </c>
      <c r="Y711" s="1"/>
      <c r="AA711" t="s">
        <v>150</v>
      </c>
      <c r="AB711" s="2">
        <v>2585</v>
      </c>
      <c r="AC711" s="2">
        <v>0</v>
      </c>
      <c r="AD711" t="s">
        <v>1500</v>
      </c>
      <c r="AF711" s="1">
        <v>5</v>
      </c>
      <c r="AG711" s="1"/>
      <c r="AH711" s="1" t="b">
        <f>Export4Q22[[#This Row],[Pharmacy Controller ID]]&lt;&gt;Export4Q22[[#This Row],[Medical Controller ID]]</f>
        <v>1</v>
      </c>
      <c r="AI711" t="str">
        <f t="shared" si="11"/>
        <v>71021Amerivantage Rx PlusPDPFALSEMedicare7806Anthem Medicare PDP Plus Formulary 202163720Anthem Medicare PDP Plus Formulary95Anthem Medicare PLUS3181Anthem, Inc.38Anthem Blue Cross and Blue Shield69652IngenioRxCustom3181Anthem, Inc.Parent25850AZ,IN,TX5</v>
      </c>
      <c r="AJ711" s="8" t="str">
        <f>IFERROR(IF(_xlfn.XLOOKUP(Export4Q22[[#This Row],[Plan ID]],#REF!,#REF!)=Export4Q22[[#This Row],[Concatenate]],"Same","Change"),"New")</f>
        <v>New</v>
      </c>
    </row>
    <row r="712" spans="1:36" x14ac:dyDescent="0.25">
      <c r="A712" s="1">
        <v>61743</v>
      </c>
      <c r="B712" t="s">
        <v>1652</v>
      </c>
      <c r="C712" t="s">
        <v>36</v>
      </c>
      <c r="D712" t="s">
        <v>37</v>
      </c>
      <c r="E712" t="s">
        <v>38</v>
      </c>
      <c r="F712" s="1">
        <v>2543</v>
      </c>
      <c r="G712" t="s">
        <v>1653</v>
      </c>
      <c r="H712" s="3">
        <v>60730</v>
      </c>
      <c r="I712" t="s">
        <v>1654</v>
      </c>
      <c r="J712" s="1">
        <v>710</v>
      </c>
      <c r="K712" t="s">
        <v>1655</v>
      </c>
      <c r="L712" s="1">
        <v>726</v>
      </c>
      <c r="M712" t="s">
        <v>1656</v>
      </c>
      <c r="N712" s="1">
        <v>3181</v>
      </c>
      <c r="O712" t="s">
        <v>1213</v>
      </c>
      <c r="P712" s="1">
        <v>50</v>
      </c>
      <c r="Q712" t="s">
        <v>1657</v>
      </c>
      <c r="R712" s="1">
        <v>69652</v>
      </c>
      <c r="S712" t="s">
        <v>1032</v>
      </c>
      <c r="T712" t="s">
        <v>46</v>
      </c>
      <c r="U712" t="s">
        <v>47</v>
      </c>
      <c r="V712" s="1">
        <v>3181</v>
      </c>
      <c r="W712" t="s">
        <v>1213</v>
      </c>
      <c r="X712" t="s">
        <v>48</v>
      </c>
      <c r="Y712" s="1">
        <v>3181</v>
      </c>
      <c r="Z712" t="s">
        <v>1213</v>
      </c>
      <c r="AA712" t="s">
        <v>48</v>
      </c>
      <c r="AB712" s="2">
        <v>0</v>
      </c>
      <c r="AC712" s="2">
        <v>0</v>
      </c>
      <c r="AD712" t="s">
        <v>132</v>
      </c>
      <c r="AE712" t="s">
        <v>132</v>
      </c>
      <c r="AF712" s="1">
        <v>5</v>
      </c>
      <c r="AG712" s="1">
        <v>2</v>
      </c>
      <c r="AH712" s="1" t="b">
        <f>Export4Q22[[#This Row],[Pharmacy Controller ID]]&lt;&gt;Export4Q22[[#This Row],[Medical Controller ID]]</f>
        <v>0</v>
      </c>
      <c r="AI712" t="str">
        <f t="shared" si="11"/>
        <v>61743Simply Care SNPMA-PDFALSEMedicare2543Anthem Medicare Simply60730Anthem Medicare Simply Formulary710Simply Healthcare Medicare726Simply Healthcare Plans Medicare3181Anthem, Inc.50Simply Healthcare69652IngenioRxCustomPBM Claims3181Anthem, Inc.Parent3181Anthem, Inc.Parent00FLFL52</v>
      </c>
      <c r="AJ712" s="8" t="str">
        <f>IFERROR(IF(_xlfn.XLOOKUP(Export4Q22[[#This Row],[Plan ID]],#REF!,#REF!)=Export4Q22[[#This Row],[Concatenate]],"Same","Change"),"New")</f>
        <v>New</v>
      </c>
    </row>
    <row r="713" spans="1:36" x14ac:dyDescent="0.25">
      <c r="A713" s="1">
        <v>61744</v>
      </c>
      <c r="B713" t="s">
        <v>1658</v>
      </c>
      <c r="C713" t="s">
        <v>36</v>
      </c>
      <c r="D713" t="s">
        <v>37</v>
      </c>
      <c r="E713" t="s">
        <v>38</v>
      </c>
      <c r="F713" s="1">
        <v>2543</v>
      </c>
      <c r="G713" t="s">
        <v>1653</v>
      </c>
      <c r="H713" s="3">
        <v>60730</v>
      </c>
      <c r="I713" t="s">
        <v>1654</v>
      </c>
      <c r="J713" s="1">
        <v>710</v>
      </c>
      <c r="K713" t="s">
        <v>1655</v>
      </c>
      <c r="L713" s="1">
        <v>726</v>
      </c>
      <c r="M713" t="s">
        <v>1656</v>
      </c>
      <c r="N713" s="1">
        <v>3181</v>
      </c>
      <c r="O713" t="s">
        <v>1213</v>
      </c>
      <c r="P713" s="1">
        <v>50</v>
      </c>
      <c r="Q713" t="s">
        <v>1657</v>
      </c>
      <c r="R713" s="1">
        <v>69652</v>
      </c>
      <c r="S713" t="s">
        <v>1032</v>
      </c>
      <c r="T713" t="s">
        <v>46</v>
      </c>
      <c r="U713" t="s">
        <v>47</v>
      </c>
      <c r="V713" s="1">
        <v>3181</v>
      </c>
      <c r="W713" t="s">
        <v>1213</v>
      </c>
      <c r="X713" t="s">
        <v>48</v>
      </c>
      <c r="Y713" s="1">
        <v>3181</v>
      </c>
      <c r="Z713" t="s">
        <v>1213</v>
      </c>
      <c r="AA713" t="s">
        <v>48</v>
      </c>
      <c r="AB713" s="2">
        <v>458</v>
      </c>
      <c r="AC713" s="2">
        <v>458</v>
      </c>
      <c r="AD713" t="s">
        <v>132</v>
      </c>
      <c r="AE713" t="s">
        <v>132</v>
      </c>
      <c r="AF713" s="1">
        <v>5</v>
      </c>
      <c r="AG713" s="1">
        <v>2</v>
      </c>
      <c r="AH713" s="1" t="b">
        <f>Export4Q22[[#This Row],[Pharmacy Controller ID]]&lt;&gt;Export4Q22[[#This Row],[Medical Controller ID]]</f>
        <v>0</v>
      </c>
      <c r="AI713" t="str">
        <f t="shared" si="11"/>
        <v>61744Simply Comfort SNPMA-PDFALSEMedicare2543Anthem Medicare Simply60730Anthem Medicare Simply Formulary710Simply Healthcare Medicare726Simply Healthcare Plans Medicare3181Anthem, Inc.50Simply Healthcare69652IngenioRxCustomPBM Claims3181Anthem, Inc.Parent3181Anthem, Inc.Parent458458FLFL52</v>
      </c>
      <c r="AJ713" s="8" t="str">
        <f>IFERROR(IF(_xlfn.XLOOKUP(Export4Q22[[#This Row],[Plan ID]],#REF!,#REF!)=Export4Q22[[#This Row],[Concatenate]],"Same","Change"),"New")</f>
        <v>New</v>
      </c>
    </row>
    <row r="714" spans="1:36" x14ac:dyDescent="0.25">
      <c r="A714" s="1">
        <v>61745</v>
      </c>
      <c r="B714" t="s">
        <v>1659</v>
      </c>
      <c r="C714" t="s">
        <v>36</v>
      </c>
      <c r="D714" t="s">
        <v>37</v>
      </c>
      <c r="E714" t="s">
        <v>38</v>
      </c>
      <c r="F714" s="1">
        <v>2543</v>
      </c>
      <c r="G714" t="s">
        <v>1653</v>
      </c>
      <c r="H714" s="3">
        <v>60730</v>
      </c>
      <c r="I714" t="s">
        <v>1654</v>
      </c>
      <c r="J714" s="1">
        <v>710</v>
      </c>
      <c r="K714" t="s">
        <v>1655</v>
      </c>
      <c r="L714" s="1">
        <v>726</v>
      </c>
      <c r="M714" t="s">
        <v>1656</v>
      </c>
      <c r="N714" s="1">
        <v>3181</v>
      </c>
      <c r="O714" t="s">
        <v>1213</v>
      </c>
      <c r="P714" s="1">
        <v>50</v>
      </c>
      <c r="Q714" t="s">
        <v>1657</v>
      </c>
      <c r="R714" s="1">
        <v>69652</v>
      </c>
      <c r="S714" t="s">
        <v>1032</v>
      </c>
      <c r="T714" t="s">
        <v>46</v>
      </c>
      <c r="U714" t="s">
        <v>47</v>
      </c>
      <c r="V714" s="1">
        <v>3181</v>
      </c>
      <c r="W714" t="s">
        <v>1213</v>
      </c>
      <c r="X714" t="s">
        <v>48</v>
      </c>
      <c r="Y714" s="1">
        <v>3181</v>
      </c>
      <c r="Z714" t="s">
        <v>1213</v>
      </c>
      <c r="AA714" t="s">
        <v>48</v>
      </c>
      <c r="AB714" s="2">
        <v>37687</v>
      </c>
      <c r="AC714" s="2">
        <v>37687</v>
      </c>
      <c r="AD714" t="s">
        <v>132</v>
      </c>
      <c r="AE714" t="s">
        <v>132</v>
      </c>
      <c r="AF714" s="1">
        <v>5</v>
      </c>
      <c r="AG714" s="1">
        <v>2</v>
      </c>
      <c r="AH714" s="1" t="b">
        <f>Export4Q22[[#This Row],[Pharmacy Controller ID]]&lt;&gt;Export4Q22[[#This Row],[Medical Controller ID]]</f>
        <v>0</v>
      </c>
      <c r="AI714" t="str">
        <f t="shared" si="11"/>
        <v>61745Simply Complete SNPMA-PDFALSEMedicare2543Anthem Medicare Simply60730Anthem Medicare Simply Formulary710Simply Healthcare Medicare726Simply Healthcare Plans Medicare3181Anthem, Inc.50Simply Healthcare69652IngenioRxCustomPBM Claims3181Anthem, Inc.Parent3181Anthem, Inc.Parent3768737687FLFL52</v>
      </c>
      <c r="AJ714" s="8" t="str">
        <f>IFERROR(IF(_xlfn.XLOOKUP(Export4Q22[[#This Row],[Plan ID]],#REF!,#REF!)=Export4Q22[[#This Row],[Concatenate]],"Same","Change"),"New")</f>
        <v>New</v>
      </c>
    </row>
    <row r="715" spans="1:36" x14ac:dyDescent="0.25">
      <c r="A715" s="1">
        <v>61747</v>
      </c>
      <c r="B715" t="s">
        <v>1660</v>
      </c>
      <c r="C715" t="s">
        <v>36</v>
      </c>
      <c r="D715" t="s">
        <v>37</v>
      </c>
      <c r="E715" t="s">
        <v>38</v>
      </c>
      <c r="F715" s="1">
        <v>2543</v>
      </c>
      <c r="G715" t="s">
        <v>1653</v>
      </c>
      <c r="H715" s="3">
        <v>60730</v>
      </c>
      <c r="I715" t="s">
        <v>1654</v>
      </c>
      <c r="J715" s="1">
        <v>710</v>
      </c>
      <c r="K715" t="s">
        <v>1655</v>
      </c>
      <c r="L715" s="1">
        <v>726</v>
      </c>
      <c r="M715" t="s">
        <v>1656</v>
      </c>
      <c r="N715" s="1">
        <v>3181</v>
      </c>
      <c r="O715" t="s">
        <v>1213</v>
      </c>
      <c r="P715" s="1">
        <v>50</v>
      </c>
      <c r="Q715" t="s">
        <v>1657</v>
      </c>
      <c r="R715" s="1">
        <v>69652</v>
      </c>
      <c r="S715" t="s">
        <v>1032</v>
      </c>
      <c r="T715" t="s">
        <v>46</v>
      </c>
      <c r="U715" t="s">
        <v>47</v>
      </c>
      <c r="V715" s="1">
        <v>3181</v>
      </c>
      <c r="W715" t="s">
        <v>1213</v>
      </c>
      <c r="X715" t="s">
        <v>48</v>
      </c>
      <c r="Y715" s="1">
        <v>3181</v>
      </c>
      <c r="Z715" t="s">
        <v>1213</v>
      </c>
      <c r="AA715" t="s">
        <v>48</v>
      </c>
      <c r="AB715" s="2">
        <v>20954</v>
      </c>
      <c r="AC715" s="2">
        <v>20954</v>
      </c>
      <c r="AD715" t="s">
        <v>132</v>
      </c>
      <c r="AE715" t="s">
        <v>132</v>
      </c>
      <c r="AF715" s="1">
        <v>5</v>
      </c>
      <c r="AG715" s="1">
        <v>2</v>
      </c>
      <c r="AH715" s="1" t="b">
        <f>Export4Q22[[#This Row],[Pharmacy Controller ID]]&lt;&gt;Export4Q22[[#This Row],[Medical Controller ID]]</f>
        <v>0</v>
      </c>
      <c r="AI715" t="str">
        <f t="shared" si="11"/>
        <v>61747Simply MoreMA-PDFALSEMedicare2543Anthem Medicare Simply60730Anthem Medicare Simply Formulary710Simply Healthcare Medicare726Simply Healthcare Plans Medicare3181Anthem, Inc.50Simply Healthcare69652IngenioRxCustomPBM Claims3181Anthem, Inc.Parent3181Anthem, Inc.Parent2095420954FLFL52</v>
      </c>
      <c r="AJ715" s="8" t="str">
        <f>IFERROR(IF(_xlfn.XLOOKUP(Export4Q22[[#This Row],[Plan ID]],#REF!,#REF!)=Export4Q22[[#This Row],[Concatenate]],"Same","Change"),"New")</f>
        <v>New</v>
      </c>
    </row>
    <row r="716" spans="1:36" x14ac:dyDescent="0.25">
      <c r="A716" s="1">
        <v>62780</v>
      </c>
      <c r="B716" t="s">
        <v>1661</v>
      </c>
      <c r="C716" t="s">
        <v>36</v>
      </c>
      <c r="D716" t="s">
        <v>37</v>
      </c>
      <c r="E716" t="s">
        <v>38</v>
      </c>
      <c r="F716" s="1">
        <v>2543</v>
      </c>
      <c r="G716" t="s">
        <v>1653</v>
      </c>
      <c r="H716" s="3">
        <v>60730</v>
      </c>
      <c r="I716" t="s">
        <v>1654</v>
      </c>
      <c r="J716" s="1">
        <v>710</v>
      </c>
      <c r="K716" t="s">
        <v>1655</v>
      </c>
      <c r="L716" s="1">
        <v>726</v>
      </c>
      <c r="M716" t="s">
        <v>1656</v>
      </c>
      <c r="N716" s="1">
        <v>3181</v>
      </c>
      <c r="O716" t="s">
        <v>1213</v>
      </c>
      <c r="P716" s="1">
        <v>50</v>
      </c>
      <c r="Q716" t="s">
        <v>1657</v>
      </c>
      <c r="R716" s="1">
        <v>69652</v>
      </c>
      <c r="S716" t="s">
        <v>1032</v>
      </c>
      <c r="T716" t="s">
        <v>46</v>
      </c>
      <c r="U716" t="s">
        <v>47</v>
      </c>
      <c r="V716" s="1">
        <v>3181</v>
      </c>
      <c r="W716" t="s">
        <v>1213</v>
      </c>
      <c r="X716" t="s">
        <v>48</v>
      </c>
      <c r="Y716" s="1">
        <v>3181</v>
      </c>
      <c r="Z716" t="s">
        <v>1213</v>
      </c>
      <c r="AA716" t="s">
        <v>48</v>
      </c>
      <c r="AB716" s="2">
        <v>4147</v>
      </c>
      <c r="AC716" s="2">
        <v>4147</v>
      </c>
      <c r="AD716" t="s">
        <v>132</v>
      </c>
      <c r="AE716" t="s">
        <v>132</v>
      </c>
      <c r="AF716" s="1">
        <v>5</v>
      </c>
      <c r="AG716" s="1">
        <v>2</v>
      </c>
      <c r="AH716" s="1" t="b">
        <f>Export4Q22[[#This Row],[Pharmacy Controller ID]]&lt;&gt;Export4Q22[[#This Row],[Medical Controller ID]]</f>
        <v>0</v>
      </c>
      <c r="AI716" t="str">
        <f t="shared" si="11"/>
        <v>62780Simply Level SNPMA-PDFALSEMedicare2543Anthem Medicare Simply60730Anthem Medicare Simply Formulary710Simply Healthcare Medicare726Simply Healthcare Plans Medicare3181Anthem, Inc.50Simply Healthcare69652IngenioRxCustomPBM Claims3181Anthem, Inc.Parent3181Anthem, Inc.Parent41474147FLFL52</v>
      </c>
      <c r="AJ716" s="8" t="str">
        <f>IFERROR(IF(_xlfn.XLOOKUP(Export4Q22[[#This Row],[Plan ID]],#REF!,#REF!)=Export4Q22[[#This Row],[Concatenate]],"Same","Change"),"New")</f>
        <v>New</v>
      </c>
    </row>
    <row r="717" spans="1:36" x14ac:dyDescent="0.25">
      <c r="A717" s="1">
        <v>69850</v>
      </c>
      <c r="B717" t="s">
        <v>1662</v>
      </c>
      <c r="C717" t="s">
        <v>36</v>
      </c>
      <c r="D717" t="s">
        <v>37</v>
      </c>
      <c r="E717" t="s">
        <v>38</v>
      </c>
      <c r="F717" s="1">
        <v>2543</v>
      </c>
      <c r="G717" t="s">
        <v>1653</v>
      </c>
      <c r="H717" s="3">
        <v>60730</v>
      </c>
      <c r="I717" t="s">
        <v>1654</v>
      </c>
      <c r="J717" s="1">
        <v>710</v>
      </c>
      <c r="K717" t="s">
        <v>1655</v>
      </c>
      <c r="L717" s="1">
        <v>726</v>
      </c>
      <c r="M717" t="s">
        <v>1656</v>
      </c>
      <c r="N717" s="1">
        <v>3181</v>
      </c>
      <c r="O717" t="s">
        <v>1213</v>
      </c>
      <c r="P717" s="1">
        <v>50</v>
      </c>
      <c r="Q717" t="s">
        <v>1657</v>
      </c>
      <c r="R717" s="1">
        <v>69652</v>
      </c>
      <c r="S717" t="s">
        <v>1032</v>
      </c>
      <c r="T717" t="s">
        <v>46</v>
      </c>
      <c r="U717" t="s">
        <v>47</v>
      </c>
      <c r="V717" s="1">
        <v>3181</v>
      </c>
      <c r="W717" t="s">
        <v>1213</v>
      </c>
      <c r="X717" t="s">
        <v>48</v>
      </c>
      <c r="Y717" s="1">
        <v>3181</v>
      </c>
      <c r="Z717" t="s">
        <v>1213</v>
      </c>
      <c r="AA717" t="s">
        <v>48</v>
      </c>
      <c r="AB717" s="2">
        <v>2801</v>
      </c>
      <c r="AC717" s="2">
        <v>2801</v>
      </c>
      <c r="AD717" t="s">
        <v>132</v>
      </c>
      <c r="AE717" t="s">
        <v>132</v>
      </c>
      <c r="AF717" s="1">
        <v>5</v>
      </c>
      <c r="AG717" s="1">
        <v>2</v>
      </c>
      <c r="AH717" s="1" t="b">
        <f>Export4Q22[[#This Row],[Pharmacy Controller ID]]&lt;&gt;Export4Q22[[#This Row],[Medical Controller ID]]</f>
        <v>0</v>
      </c>
      <c r="AI717" t="str">
        <f t="shared" si="11"/>
        <v>69850Simply Extra (HMO)MA-PDFALSEMedicare2543Anthem Medicare Simply60730Anthem Medicare Simply Formulary710Simply Healthcare Medicare726Simply Healthcare Plans Medicare3181Anthem, Inc.50Simply Healthcare69652IngenioRxCustomPBM Claims3181Anthem, Inc.Parent3181Anthem, Inc.Parent28012801FLFL52</v>
      </c>
      <c r="AJ717" s="8" t="str">
        <f>IFERROR(IF(_xlfn.XLOOKUP(Export4Q22[[#This Row],[Plan ID]],#REF!,#REF!)=Export4Q22[[#This Row],[Concatenate]],"Same","Change"),"New")</f>
        <v>New</v>
      </c>
    </row>
    <row r="718" spans="1:36" x14ac:dyDescent="0.25">
      <c r="A718" s="1">
        <v>66867</v>
      </c>
      <c r="B718" t="s">
        <v>1663</v>
      </c>
      <c r="C718" t="s">
        <v>195</v>
      </c>
      <c r="D718" t="s">
        <v>37</v>
      </c>
      <c r="E718" t="s">
        <v>177</v>
      </c>
      <c r="F718" s="1">
        <v>5178</v>
      </c>
      <c r="G718" t="s">
        <v>1664</v>
      </c>
      <c r="H718" s="3">
        <v>62419</v>
      </c>
      <c r="I718" t="s">
        <v>1665</v>
      </c>
      <c r="J718" s="1">
        <v>989</v>
      </c>
      <c r="K718" t="s">
        <v>1316</v>
      </c>
      <c r="L718" s="1">
        <v>66</v>
      </c>
      <c r="M718" t="s">
        <v>1317</v>
      </c>
      <c r="N718" s="1">
        <v>3181</v>
      </c>
      <c r="O718" t="s">
        <v>1213</v>
      </c>
      <c r="P718" s="1">
        <v>38</v>
      </c>
      <c r="Q718" t="s">
        <v>1318</v>
      </c>
      <c r="R718" s="1">
        <v>69652</v>
      </c>
      <c r="S718" t="s">
        <v>1032</v>
      </c>
      <c r="T718" t="s">
        <v>46</v>
      </c>
      <c r="U718" t="s">
        <v>47</v>
      </c>
      <c r="V718" s="1">
        <v>3181</v>
      </c>
      <c r="W718" t="s">
        <v>1213</v>
      </c>
      <c r="X718" t="s">
        <v>48</v>
      </c>
      <c r="Y718" s="1">
        <v>3181</v>
      </c>
      <c r="Z718" t="s">
        <v>1213</v>
      </c>
      <c r="AA718" t="s">
        <v>48</v>
      </c>
      <c r="AB718" s="2">
        <v>1240</v>
      </c>
      <c r="AC718" s="2">
        <v>4564</v>
      </c>
      <c r="AD718" t="s">
        <v>1382</v>
      </c>
      <c r="AE718" t="s">
        <v>1382</v>
      </c>
      <c r="AF718" s="1">
        <v>5</v>
      </c>
      <c r="AG718" s="1">
        <v>2</v>
      </c>
      <c r="AH718" s="1" t="b">
        <f>Export4Q22[[#This Row],[Pharmacy Controller ID]]&lt;&gt;Export4Q22[[#This Row],[Medical Controller ID]]</f>
        <v>0</v>
      </c>
      <c r="AI718" t="str">
        <f t="shared" si="11"/>
        <v>66867Anthem BCBS National HMO 3 Tier w/1a-1bHMOFALSECommercial5178Anthem Three Tier with 1a/1b62419Anthem National 3 Tier with 1a/1b989Anthem Commercial National66Anthem Commercial3181Anthem, Inc.38Anthem Blue Cross and Blue Shield69652IngenioRxCustomPBM Claims3181Anthem, Inc.Parent3181Anthem, Inc.Parent12404564CO,CT,GA,IN,KY,ME,MO,NH,NV,OH,VA,WICO,CT,GA,IN,KY,ME,MO,NH,NV,OH,VA,WI52</v>
      </c>
      <c r="AJ718" s="8" t="str">
        <f>IFERROR(IF(_xlfn.XLOOKUP(Export4Q22[[#This Row],[Plan ID]],#REF!,#REF!)=Export4Q22[[#This Row],[Concatenate]],"Same","Change"),"New")</f>
        <v>New</v>
      </c>
    </row>
    <row r="719" spans="1:36" x14ac:dyDescent="0.25">
      <c r="A719" s="1">
        <v>66870</v>
      </c>
      <c r="B719" t="s">
        <v>1666</v>
      </c>
      <c r="C719" t="s">
        <v>192</v>
      </c>
      <c r="D719" t="s">
        <v>37</v>
      </c>
      <c r="E719" t="s">
        <v>177</v>
      </c>
      <c r="F719" s="1">
        <v>5178</v>
      </c>
      <c r="G719" t="s">
        <v>1664</v>
      </c>
      <c r="H719" s="3">
        <v>62419</v>
      </c>
      <c r="I719" t="s">
        <v>1665</v>
      </c>
      <c r="J719" s="1">
        <v>989</v>
      </c>
      <c r="K719" t="s">
        <v>1316</v>
      </c>
      <c r="L719" s="1">
        <v>66</v>
      </c>
      <c r="M719" t="s">
        <v>1317</v>
      </c>
      <c r="N719" s="1">
        <v>3181</v>
      </c>
      <c r="O719" t="s">
        <v>1213</v>
      </c>
      <c r="P719" s="1">
        <v>38</v>
      </c>
      <c r="Q719" t="s">
        <v>1318</v>
      </c>
      <c r="R719" s="1">
        <v>69652</v>
      </c>
      <c r="S719" t="s">
        <v>1032</v>
      </c>
      <c r="T719" t="s">
        <v>46</v>
      </c>
      <c r="U719" t="s">
        <v>47</v>
      </c>
      <c r="V719" s="1">
        <v>3181</v>
      </c>
      <c r="W719" t="s">
        <v>1213</v>
      </c>
      <c r="X719" t="s">
        <v>48</v>
      </c>
      <c r="Y719" s="1">
        <v>3181</v>
      </c>
      <c r="Z719" t="s">
        <v>1213</v>
      </c>
      <c r="AA719" t="s">
        <v>48</v>
      </c>
      <c r="AB719" s="2">
        <v>4514</v>
      </c>
      <c r="AC719" s="2">
        <v>16538</v>
      </c>
      <c r="AD719" t="s">
        <v>1382</v>
      </c>
      <c r="AE719" t="s">
        <v>1382</v>
      </c>
      <c r="AF719" s="1">
        <v>5</v>
      </c>
      <c r="AG719" s="1">
        <v>2</v>
      </c>
      <c r="AH719" s="1" t="b">
        <f>Export4Q22[[#This Row],[Pharmacy Controller ID]]&lt;&gt;Export4Q22[[#This Row],[Medical Controller ID]]</f>
        <v>0</v>
      </c>
      <c r="AI719" t="str">
        <f t="shared" si="11"/>
        <v>66870Anthem BCBS National PPO 3 Tier w/1a-1bPPOFALSECommercial5178Anthem Three Tier with 1a/1b62419Anthem National 3 Tier with 1a/1b989Anthem Commercial National66Anthem Commercial3181Anthem, Inc.38Anthem Blue Cross and Blue Shield69652IngenioRxCustomPBM Claims3181Anthem, Inc.Parent3181Anthem, Inc.Parent451416538CO,CT,GA,IN,KY,ME,MO,NH,NV,OH,VA,WICO,CT,GA,IN,KY,ME,MO,NH,NV,OH,VA,WI52</v>
      </c>
      <c r="AJ719" s="8" t="str">
        <f>IFERROR(IF(_xlfn.XLOOKUP(Export4Q22[[#This Row],[Plan ID]],#REF!,#REF!)=Export4Q22[[#This Row],[Concatenate]],"Same","Change"),"New")</f>
        <v>New</v>
      </c>
    </row>
    <row r="720" spans="1:36" x14ac:dyDescent="0.25">
      <c r="A720" s="1">
        <v>66872</v>
      </c>
      <c r="B720" t="s">
        <v>1667</v>
      </c>
      <c r="C720" t="s">
        <v>197</v>
      </c>
      <c r="D720" t="s">
        <v>37</v>
      </c>
      <c r="E720" t="s">
        <v>177</v>
      </c>
      <c r="F720" s="1">
        <v>5178</v>
      </c>
      <c r="G720" t="s">
        <v>1664</v>
      </c>
      <c r="H720" s="3">
        <v>62419</v>
      </c>
      <c r="I720" t="s">
        <v>1665</v>
      </c>
      <c r="J720" s="1">
        <v>989</v>
      </c>
      <c r="K720" t="s">
        <v>1316</v>
      </c>
      <c r="L720" s="1">
        <v>66</v>
      </c>
      <c r="M720" t="s">
        <v>1317</v>
      </c>
      <c r="N720" s="1">
        <v>3181</v>
      </c>
      <c r="O720" t="s">
        <v>1213</v>
      </c>
      <c r="P720" s="1">
        <v>38</v>
      </c>
      <c r="Q720" t="s">
        <v>1318</v>
      </c>
      <c r="R720" s="1">
        <v>69652</v>
      </c>
      <c r="S720" t="s">
        <v>1032</v>
      </c>
      <c r="T720" t="s">
        <v>46</v>
      </c>
      <c r="U720" t="s">
        <v>47</v>
      </c>
      <c r="V720" s="1">
        <v>3181</v>
      </c>
      <c r="W720" t="s">
        <v>1213</v>
      </c>
      <c r="X720" t="s">
        <v>48</v>
      </c>
      <c r="Y720" s="1">
        <v>3181</v>
      </c>
      <c r="Z720" t="s">
        <v>1213</v>
      </c>
      <c r="AA720" t="s">
        <v>48</v>
      </c>
      <c r="AB720" s="2">
        <v>329</v>
      </c>
      <c r="AC720" s="2">
        <v>1219</v>
      </c>
      <c r="AD720" t="s">
        <v>1385</v>
      </c>
      <c r="AE720" t="s">
        <v>1385</v>
      </c>
      <c r="AF720" s="1">
        <v>5</v>
      </c>
      <c r="AG720" s="1">
        <v>2</v>
      </c>
      <c r="AH720" s="1" t="b">
        <f>Export4Q22[[#This Row],[Pharmacy Controller ID]]&lt;&gt;Export4Q22[[#This Row],[Medical Controller ID]]</f>
        <v>0</v>
      </c>
      <c r="AI720" t="str">
        <f t="shared" si="11"/>
        <v>66872Anthem BCBS National POS 3 Tier w/1a-1bPOSFALSECommercial5178Anthem Three Tier with 1a/1b62419Anthem National 3 Tier with 1a/1b989Anthem Commercial National66Anthem Commercial3181Anthem, Inc.38Anthem Blue Cross and Blue Shield69652IngenioRxCustomPBM Claims3181Anthem, Inc.Parent3181Anthem, Inc.Parent3291219GA,KY,ME,MO,VA,WIGA,KY,ME,MO,VA,WI52</v>
      </c>
      <c r="AJ720" s="8" t="str">
        <f>IFERROR(IF(_xlfn.XLOOKUP(Export4Q22[[#This Row],[Plan ID]],#REF!,#REF!)=Export4Q22[[#This Row],[Concatenate]],"Same","Change"),"New")</f>
        <v>New</v>
      </c>
    </row>
    <row r="721" spans="1:36" x14ac:dyDescent="0.25">
      <c r="A721" s="1">
        <v>66961</v>
      </c>
      <c r="B721" t="s">
        <v>1668</v>
      </c>
      <c r="C721" t="s">
        <v>195</v>
      </c>
      <c r="D721" t="s">
        <v>37</v>
      </c>
      <c r="E721" t="s">
        <v>177</v>
      </c>
      <c r="F721" s="1">
        <v>5178</v>
      </c>
      <c r="G721" t="s">
        <v>1664</v>
      </c>
      <c r="H721" s="3">
        <v>62419</v>
      </c>
      <c r="I721" t="s">
        <v>1665</v>
      </c>
      <c r="J721" s="1">
        <v>989</v>
      </c>
      <c r="K721" t="s">
        <v>1316</v>
      </c>
      <c r="L721" s="1">
        <v>66</v>
      </c>
      <c r="M721" t="s">
        <v>1317</v>
      </c>
      <c r="N721" s="1">
        <v>3181</v>
      </c>
      <c r="O721" t="s">
        <v>1213</v>
      </c>
      <c r="P721" s="1">
        <v>38</v>
      </c>
      <c r="Q721" t="s">
        <v>1318</v>
      </c>
      <c r="R721" s="1">
        <v>69652</v>
      </c>
      <c r="S721" t="s">
        <v>1032</v>
      </c>
      <c r="T721" t="s">
        <v>46</v>
      </c>
      <c r="U721" t="s">
        <v>47</v>
      </c>
      <c r="V721" s="1">
        <v>3181</v>
      </c>
      <c r="W721" t="s">
        <v>1213</v>
      </c>
      <c r="X721" t="s">
        <v>48</v>
      </c>
      <c r="Y721" s="1">
        <v>3181</v>
      </c>
      <c r="Z721" t="s">
        <v>1213</v>
      </c>
      <c r="AA721" t="s">
        <v>48</v>
      </c>
      <c r="AB721" s="2">
        <v>546</v>
      </c>
      <c r="AC721" s="2">
        <v>1995</v>
      </c>
      <c r="AD721" t="s">
        <v>53</v>
      </c>
      <c r="AE721" t="s">
        <v>53</v>
      </c>
      <c r="AF721" s="1">
        <v>5</v>
      </c>
      <c r="AG721" s="1">
        <v>2</v>
      </c>
      <c r="AH721" s="1" t="b">
        <f>Export4Q22[[#This Row],[Pharmacy Controller ID]]&lt;&gt;Export4Q22[[#This Row],[Medical Controller ID]]</f>
        <v>0</v>
      </c>
      <c r="AI721" t="str">
        <f t="shared" si="11"/>
        <v>66961Anthem Blue Cross of CA National HMO 3 Tier w/1a-1bHMOFALSECommercial5178Anthem Three Tier with 1a/1b62419Anthem National 3 Tier with 1a/1b989Anthem Commercial National66Anthem Commercial3181Anthem, Inc.38Anthem Blue Cross and Blue Shield69652IngenioRxCustomPBM Claims3181Anthem, Inc.Parent3181Anthem, Inc.Parent5461995CACA52</v>
      </c>
      <c r="AJ721" s="8" t="str">
        <f>IFERROR(IF(_xlfn.XLOOKUP(Export4Q22[[#This Row],[Plan ID]],#REF!,#REF!)=Export4Q22[[#This Row],[Concatenate]],"Same","Change"),"New")</f>
        <v>New</v>
      </c>
    </row>
    <row r="722" spans="1:36" x14ac:dyDescent="0.25">
      <c r="A722" s="1">
        <v>66965</v>
      </c>
      <c r="B722" t="s">
        <v>1669</v>
      </c>
      <c r="C722" t="s">
        <v>192</v>
      </c>
      <c r="D722" t="s">
        <v>37</v>
      </c>
      <c r="E722" t="s">
        <v>177</v>
      </c>
      <c r="F722" s="1">
        <v>5178</v>
      </c>
      <c r="G722" t="s">
        <v>1664</v>
      </c>
      <c r="H722" s="3">
        <v>62419</v>
      </c>
      <c r="I722" t="s">
        <v>1665</v>
      </c>
      <c r="J722" s="1">
        <v>989</v>
      </c>
      <c r="K722" t="s">
        <v>1316</v>
      </c>
      <c r="L722" s="1">
        <v>66</v>
      </c>
      <c r="M722" t="s">
        <v>1317</v>
      </c>
      <c r="N722" s="1">
        <v>3181</v>
      </c>
      <c r="O722" t="s">
        <v>1213</v>
      </c>
      <c r="P722" s="1">
        <v>38</v>
      </c>
      <c r="Q722" t="s">
        <v>1318</v>
      </c>
      <c r="R722" s="1">
        <v>69652</v>
      </c>
      <c r="S722" t="s">
        <v>1032</v>
      </c>
      <c r="T722" t="s">
        <v>46</v>
      </c>
      <c r="U722" t="s">
        <v>47</v>
      </c>
      <c r="V722" s="1">
        <v>3181</v>
      </c>
      <c r="W722" t="s">
        <v>1213</v>
      </c>
      <c r="X722" t="s">
        <v>48</v>
      </c>
      <c r="Y722" s="1">
        <v>3181</v>
      </c>
      <c r="Z722" t="s">
        <v>1213</v>
      </c>
      <c r="AA722" t="s">
        <v>48</v>
      </c>
      <c r="AB722" s="2">
        <v>1974</v>
      </c>
      <c r="AC722" s="2">
        <v>7214</v>
      </c>
      <c r="AD722" t="s">
        <v>53</v>
      </c>
      <c r="AE722" t="s">
        <v>53</v>
      </c>
      <c r="AF722" s="1">
        <v>5</v>
      </c>
      <c r="AG722" s="1">
        <v>2</v>
      </c>
      <c r="AH722" s="1" t="b">
        <f>Export4Q22[[#This Row],[Pharmacy Controller ID]]&lt;&gt;Export4Q22[[#This Row],[Medical Controller ID]]</f>
        <v>0</v>
      </c>
      <c r="AI722" t="str">
        <f t="shared" si="11"/>
        <v>66965Anthem Blue Cross of CA National PPO 3 Tier w/1a-1bPPOFALSECommercial5178Anthem Three Tier with 1a/1b62419Anthem National 3 Tier with 1a/1b989Anthem Commercial National66Anthem Commercial3181Anthem, Inc.38Anthem Blue Cross and Blue Shield69652IngenioRxCustomPBM Claims3181Anthem, Inc.Parent3181Anthem, Inc.Parent19747214CACA52</v>
      </c>
      <c r="AJ722" s="8" t="str">
        <f>IFERROR(IF(_xlfn.XLOOKUP(Export4Q22[[#This Row],[Plan ID]],#REF!,#REF!)=Export4Q22[[#This Row],[Concatenate]],"Same","Change"),"New")</f>
        <v>New</v>
      </c>
    </row>
    <row r="723" spans="1:36" x14ac:dyDescent="0.25">
      <c r="A723" s="1">
        <v>66875</v>
      </c>
      <c r="B723" t="s">
        <v>1670</v>
      </c>
      <c r="C723" t="s">
        <v>195</v>
      </c>
      <c r="D723" t="s">
        <v>37</v>
      </c>
      <c r="E723" t="s">
        <v>177</v>
      </c>
      <c r="F723" s="1">
        <v>5179</v>
      </c>
      <c r="G723" t="s">
        <v>1671</v>
      </c>
      <c r="H723" s="3">
        <v>62420</v>
      </c>
      <c r="I723" t="s">
        <v>1672</v>
      </c>
      <c r="J723" s="1">
        <v>989</v>
      </c>
      <c r="K723" t="s">
        <v>1316</v>
      </c>
      <c r="L723" s="1">
        <v>66</v>
      </c>
      <c r="M723" t="s">
        <v>1317</v>
      </c>
      <c r="N723" s="1">
        <v>3181</v>
      </c>
      <c r="O723" t="s">
        <v>1213</v>
      </c>
      <c r="P723" s="1">
        <v>38</v>
      </c>
      <c r="Q723" t="s">
        <v>1318</v>
      </c>
      <c r="R723" s="1">
        <v>69652</v>
      </c>
      <c r="S723" t="s">
        <v>1032</v>
      </c>
      <c r="T723" t="s">
        <v>46</v>
      </c>
      <c r="U723" t="s">
        <v>47</v>
      </c>
      <c r="V723" s="1">
        <v>3181</v>
      </c>
      <c r="W723" t="s">
        <v>1213</v>
      </c>
      <c r="X723" t="s">
        <v>48</v>
      </c>
      <c r="Y723" s="1">
        <v>3181</v>
      </c>
      <c r="Z723" t="s">
        <v>1213</v>
      </c>
      <c r="AA723" t="s">
        <v>48</v>
      </c>
      <c r="AB723" s="2">
        <v>17772</v>
      </c>
      <c r="AC723" s="2">
        <v>65162</v>
      </c>
      <c r="AD723" t="s">
        <v>1382</v>
      </c>
      <c r="AE723" t="s">
        <v>1382</v>
      </c>
      <c r="AF723" s="1">
        <v>5</v>
      </c>
      <c r="AG723" s="1">
        <v>2</v>
      </c>
      <c r="AH723" s="1" t="b">
        <f>Export4Q22[[#This Row],[Pharmacy Controller ID]]&lt;&gt;Export4Q22[[#This Row],[Medical Controller ID]]</f>
        <v>0</v>
      </c>
      <c r="AI723" t="str">
        <f t="shared" si="11"/>
        <v>66875Anthem BCBS National HMO 4 Tier w/1a-1bHMOFALSECommercial5179Anthem Four Tier with 1a/1b62420Anthem National 4 Tier with 1a/1b989Anthem Commercial National66Anthem Commercial3181Anthem, Inc.38Anthem Blue Cross and Blue Shield69652IngenioRxCustomPBM Claims3181Anthem, Inc.Parent3181Anthem, Inc.Parent1777265162CO,CT,GA,IN,KY,ME,MO,NH,NV,OH,VA,WICO,CT,GA,IN,KY,ME,MO,NH,NV,OH,VA,WI52</v>
      </c>
      <c r="AJ723" s="8" t="str">
        <f>IFERROR(IF(_xlfn.XLOOKUP(Export4Q22[[#This Row],[Plan ID]],#REF!,#REF!)=Export4Q22[[#This Row],[Concatenate]],"Same","Change"),"New")</f>
        <v>New</v>
      </c>
    </row>
    <row r="724" spans="1:36" x14ac:dyDescent="0.25">
      <c r="A724" s="1">
        <v>66878</v>
      </c>
      <c r="B724" t="s">
        <v>1673</v>
      </c>
      <c r="C724" t="s">
        <v>192</v>
      </c>
      <c r="D724" t="s">
        <v>37</v>
      </c>
      <c r="E724" t="s">
        <v>177</v>
      </c>
      <c r="F724" s="1">
        <v>5179</v>
      </c>
      <c r="G724" t="s">
        <v>1671</v>
      </c>
      <c r="H724" s="3">
        <v>62420</v>
      </c>
      <c r="I724" t="s">
        <v>1672</v>
      </c>
      <c r="J724" s="1">
        <v>989</v>
      </c>
      <c r="K724" t="s">
        <v>1316</v>
      </c>
      <c r="L724" s="1">
        <v>66</v>
      </c>
      <c r="M724" t="s">
        <v>1317</v>
      </c>
      <c r="N724" s="1">
        <v>3181</v>
      </c>
      <c r="O724" t="s">
        <v>1213</v>
      </c>
      <c r="P724" s="1">
        <v>38</v>
      </c>
      <c r="Q724" t="s">
        <v>1318</v>
      </c>
      <c r="R724" s="1">
        <v>69652</v>
      </c>
      <c r="S724" t="s">
        <v>1032</v>
      </c>
      <c r="T724" t="s">
        <v>46</v>
      </c>
      <c r="U724" t="s">
        <v>47</v>
      </c>
      <c r="V724" s="1">
        <v>3181</v>
      </c>
      <c r="W724" t="s">
        <v>1213</v>
      </c>
      <c r="X724" t="s">
        <v>48</v>
      </c>
      <c r="Y724" s="1">
        <v>3181</v>
      </c>
      <c r="Z724" t="s">
        <v>1213</v>
      </c>
      <c r="AA724" t="s">
        <v>48</v>
      </c>
      <c r="AB724" s="2">
        <v>64270</v>
      </c>
      <c r="AC724" s="2">
        <v>235592</v>
      </c>
      <c r="AD724" t="s">
        <v>1382</v>
      </c>
      <c r="AE724" t="s">
        <v>1382</v>
      </c>
      <c r="AF724" s="1">
        <v>5</v>
      </c>
      <c r="AG724" s="1">
        <v>2</v>
      </c>
      <c r="AH724" s="1" t="b">
        <f>Export4Q22[[#This Row],[Pharmacy Controller ID]]&lt;&gt;Export4Q22[[#This Row],[Medical Controller ID]]</f>
        <v>0</v>
      </c>
      <c r="AI724" t="str">
        <f t="shared" si="11"/>
        <v>66878Anthem BCBS National PPO 4 Tier w/1a-1bPPOFALSECommercial5179Anthem Four Tier with 1a/1b62420Anthem National 4 Tier with 1a/1b989Anthem Commercial National66Anthem Commercial3181Anthem, Inc.38Anthem Blue Cross and Blue Shield69652IngenioRxCustomPBM Claims3181Anthem, Inc.Parent3181Anthem, Inc.Parent64270235592CO,CT,GA,IN,KY,ME,MO,NH,NV,OH,VA,WICO,CT,GA,IN,KY,ME,MO,NH,NV,OH,VA,WI52</v>
      </c>
      <c r="AJ724" s="8" t="str">
        <f>IFERROR(IF(_xlfn.XLOOKUP(Export4Q22[[#This Row],[Plan ID]],#REF!,#REF!)=Export4Q22[[#This Row],[Concatenate]],"Same","Change"),"New")</f>
        <v>New</v>
      </c>
    </row>
    <row r="725" spans="1:36" x14ac:dyDescent="0.25">
      <c r="A725" s="1">
        <v>66880</v>
      </c>
      <c r="B725" t="s">
        <v>1674</v>
      </c>
      <c r="C725" t="s">
        <v>197</v>
      </c>
      <c r="D725" t="s">
        <v>37</v>
      </c>
      <c r="E725" t="s">
        <v>177</v>
      </c>
      <c r="F725" s="1">
        <v>5179</v>
      </c>
      <c r="G725" t="s">
        <v>1671</v>
      </c>
      <c r="H725" s="3">
        <v>62420</v>
      </c>
      <c r="I725" t="s">
        <v>1672</v>
      </c>
      <c r="J725" s="1">
        <v>989</v>
      </c>
      <c r="K725" t="s">
        <v>1316</v>
      </c>
      <c r="L725" s="1">
        <v>66</v>
      </c>
      <c r="M725" t="s">
        <v>1317</v>
      </c>
      <c r="N725" s="1">
        <v>3181</v>
      </c>
      <c r="O725" t="s">
        <v>1213</v>
      </c>
      <c r="P725" s="1">
        <v>38</v>
      </c>
      <c r="Q725" t="s">
        <v>1318</v>
      </c>
      <c r="R725" s="1">
        <v>69652</v>
      </c>
      <c r="S725" t="s">
        <v>1032</v>
      </c>
      <c r="T725" t="s">
        <v>46</v>
      </c>
      <c r="U725" t="s">
        <v>47</v>
      </c>
      <c r="V725" s="1">
        <v>3181</v>
      </c>
      <c r="W725" t="s">
        <v>1213</v>
      </c>
      <c r="X725" t="s">
        <v>48</v>
      </c>
      <c r="Y725" s="1">
        <v>3181</v>
      </c>
      <c r="Z725" t="s">
        <v>1213</v>
      </c>
      <c r="AA725" t="s">
        <v>48</v>
      </c>
      <c r="AB725" s="2">
        <v>4748</v>
      </c>
      <c r="AC725" s="2">
        <v>17410</v>
      </c>
      <c r="AD725" t="s">
        <v>1385</v>
      </c>
      <c r="AE725" t="s">
        <v>1385</v>
      </c>
      <c r="AF725" s="1">
        <v>5</v>
      </c>
      <c r="AG725" s="1">
        <v>2</v>
      </c>
      <c r="AH725" s="1" t="b">
        <f>Export4Q22[[#This Row],[Pharmacy Controller ID]]&lt;&gt;Export4Q22[[#This Row],[Medical Controller ID]]</f>
        <v>0</v>
      </c>
      <c r="AI725" t="str">
        <f t="shared" si="11"/>
        <v>66880Anthem BCBS National POS 4 Tier w/1a-1bPOSFALSECommercial5179Anthem Four Tier with 1a/1b62420Anthem National 4 Tier with 1a/1b989Anthem Commercial National66Anthem Commercial3181Anthem, Inc.38Anthem Blue Cross and Blue Shield69652IngenioRxCustomPBM Claims3181Anthem, Inc.Parent3181Anthem, Inc.Parent474817410GA,KY,ME,MO,VA,WIGA,KY,ME,MO,VA,WI52</v>
      </c>
      <c r="AJ725" s="8" t="str">
        <f>IFERROR(IF(_xlfn.XLOOKUP(Export4Q22[[#This Row],[Plan ID]],#REF!,#REF!)=Export4Q22[[#This Row],[Concatenate]],"Same","Change"),"New")</f>
        <v>New</v>
      </c>
    </row>
    <row r="726" spans="1:36" x14ac:dyDescent="0.25">
      <c r="A726" s="1">
        <v>66976</v>
      </c>
      <c r="B726" t="s">
        <v>1675</v>
      </c>
      <c r="C726" t="s">
        <v>192</v>
      </c>
      <c r="D726" t="s">
        <v>37</v>
      </c>
      <c r="E726" t="s">
        <v>177</v>
      </c>
      <c r="F726" s="1">
        <v>5179</v>
      </c>
      <c r="G726" t="s">
        <v>1671</v>
      </c>
      <c r="H726" s="3">
        <v>62420</v>
      </c>
      <c r="I726" t="s">
        <v>1672</v>
      </c>
      <c r="J726" s="1">
        <v>989</v>
      </c>
      <c r="K726" t="s">
        <v>1316</v>
      </c>
      <c r="L726" s="1">
        <v>66</v>
      </c>
      <c r="M726" t="s">
        <v>1317</v>
      </c>
      <c r="N726" s="1">
        <v>3181</v>
      </c>
      <c r="O726" t="s">
        <v>1213</v>
      </c>
      <c r="P726" s="1">
        <v>38</v>
      </c>
      <c r="Q726" t="s">
        <v>1318</v>
      </c>
      <c r="R726" s="1">
        <v>69652</v>
      </c>
      <c r="S726" t="s">
        <v>1032</v>
      </c>
      <c r="T726" t="s">
        <v>46</v>
      </c>
      <c r="U726" t="s">
        <v>47</v>
      </c>
      <c r="V726" s="1">
        <v>3181</v>
      </c>
      <c r="W726" t="s">
        <v>1213</v>
      </c>
      <c r="X726" t="s">
        <v>48</v>
      </c>
      <c r="Y726" s="1">
        <v>3181</v>
      </c>
      <c r="Z726" t="s">
        <v>1213</v>
      </c>
      <c r="AA726" t="s">
        <v>48</v>
      </c>
      <c r="AB726" s="2">
        <v>28049</v>
      </c>
      <c r="AC726" s="2">
        <v>102802</v>
      </c>
      <c r="AD726" t="s">
        <v>53</v>
      </c>
      <c r="AE726" t="s">
        <v>53</v>
      </c>
      <c r="AF726" s="1">
        <v>5</v>
      </c>
      <c r="AG726" s="1">
        <v>2</v>
      </c>
      <c r="AH726" s="1" t="b">
        <f>Export4Q22[[#This Row],[Pharmacy Controller ID]]&lt;&gt;Export4Q22[[#This Row],[Medical Controller ID]]</f>
        <v>0</v>
      </c>
      <c r="AI726" t="str">
        <f t="shared" si="11"/>
        <v>66976Anthem Blue Cross of CA National PPO 4 Tier w/1a-1bPPOFALSECommercial5179Anthem Four Tier with 1a/1b62420Anthem National 4 Tier with 1a/1b989Anthem Commercial National66Anthem Commercial3181Anthem, Inc.38Anthem Blue Cross and Blue Shield69652IngenioRxCustomPBM Claims3181Anthem, Inc.Parent3181Anthem, Inc.Parent28049102802CACA52</v>
      </c>
      <c r="AJ726" s="8" t="str">
        <f>IFERROR(IF(_xlfn.XLOOKUP(Export4Q22[[#This Row],[Plan ID]],#REF!,#REF!)=Export4Q22[[#This Row],[Concatenate]],"Same","Change"),"New")</f>
        <v>New</v>
      </c>
    </row>
    <row r="727" spans="1:36" x14ac:dyDescent="0.25">
      <c r="A727" s="1">
        <v>66992</v>
      </c>
      <c r="B727" t="s">
        <v>1676</v>
      </c>
      <c r="C727" t="s">
        <v>195</v>
      </c>
      <c r="D727" t="s">
        <v>37</v>
      </c>
      <c r="E727" t="s">
        <v>177</v>
      </c>
      <c r="F727" s="1">
        <v>5179</v>
      </c>
      <c r="G727" t="s">
        <v>1671</v>
      </c>
      <c r="H727" s="3">
        <v>62420</v>
      </c>
      <c r="I727" t="s">
        <v>1672</v>
      </c>
      <c r="J727" s="1">
        <v>989</v>
      </c>
      <c r="K727" t="s">
        <v>1316</v>
      </c>
      <c r="L727" s="1">
        <v>66</v>
      </c>
      <c r="M727" t="s">
        <v>1317</v>
      </c>
      <c r="N727" s="1">
        <v>3181</v>
      </c>
      <c r="O727" t="s">
        <v>1213</v>
      </c>
      <c r="P727" s="1">
        <v>38</v>
      </c>
      <c r="Q727" t="s">
        <v>1318</v>
      </c>
      <c r="R727" s="1">
        <v>69652</v>
      </c>
      <c r="S727" t="s">
        <v>1032</v>
      </c>
      <c r="T727" t="s">
        <v>46</v>
      </c>
      <c r="U727" t="s">
        <v>47</v>
      </c>
      <c r="V727" s="1">
        <v>3181</v>
      </c>
      <c r="W727" t="s">
        <v>1213</v>
      </c>
      <c r="X727" t="s">
        <v>48</v>
      </c>
      <c r="Y727" s="1">
        <v>3181</v>
      </c>
      <c r="Z727" t="s">
        <v>1213</v>
      </c>
      <c r="AA727" t="s">
        <v>48</v>
      </c>
      <c r="AB727" s="2">
        <v>7758</v>
      </c>
      <c r="AC727" s="2">
        <v>28437</v>
      </c>
      <c r="AD727" t="s">
        <v>53</v>
      </c>
      <c r="AE727" t="s">
        <v>53</v>
      </c>
      <c r="AF727" s="1">
        <v>5</v>
      </c>
      <c r="AG727" s="1">
        <v>2</v>
      </c>
      <c r="AH727" s="1" t="b">
        <f>Export4Q22[[#This Row],[Pharmacy Controller ID]]&lt;&gt;Export4Q22[[#This Row],[Medical Controller ID]]</f>
        <v>0</v>
      </c>
      <c r="AI727" t="str">
        <f t="shared" si="11"/>
        <v>66992Anthem Blue Cross of CA National HMO 4 Tier w/1a-1bHMOFALSECommercial5179Anthem Four Tier with 1a/1b62420Anthem National 4 Tier with 1a/1b989Anthem Commercial National66Anthem Commercial3181Anthem, Inc.38Anthem Blue Cross and Blue Shield69652IngenioRxCustomPBM Claims3181Anthem, Inc.Parent3181Anthem, Inc.Parent775828437CACA52</v>
      </c>
      <c r="AJ727" s="8" t="str">
        <f>IFERROR(IF(_xlfn.XLOOKUP(Export4Q22[[#This Row],[Plan ID]],#REF!,#REF!)=Export4Q22[[#This Row],[Concatenate]],"Same","Change"),"New")</f>
        <v>New</v>
      </c>
    </row>
    <row r="728" spans="1:36" x14ac:dyDescent="0.25">
      <c r="A728" s="1">
        <v>66860</v>
      </c>
      <c r="B728" t="s">
        <v>1677</v>
      </c>
      <c r="C728" t="s">
        <v>195</v>
      </c>
      <c r="D728" t="s">
        <v>37</v>
      </c>
      <c r="E728" t="s">
        <v>177</v>
      </c>
      <c r="F728" s="1">
        <v>5053</v>
      </c>
      <c r="G728" t="s">
        <v>1678</v>
      </c>
      <c r="H728" s="3">
        <v>62421</v>
      </c>
      <c r="I728" t="s">
        <v>1679</v>
      </c>
      <c r="J728" s="1">
        <v>989</v>
      </c>
      <c r="K728" t="s">
        <v>1316</v>
      </c>
      <c r="L728" s="1">
        <v>66</v>
      </c>
      <c r="M728" t="s">
        <v>1317</v>
      </c>
      <c r="N728" s="1">
        <v>3181</v>
      </c>
      <c r="O728" t="s">
        <v>1213</v>
      </c>
      <c r="P728" s="1">
        <v>38</v>
      </c>
      <c r="Q728" t="s">
        <v>1318</v>
      </c>
      <c r="R728" s="1">
        <v>69652</v>
      </c>
      <c r="S728" t="s">
        <v>1032</v>
      </c>
      <c r="T728" t="s">
        <v>46</v>
      </c>
      <c r="U728" t="s">
        <v>47</v>
      </c>
      <c r="V728" s="1">
        <v>3181</v>
      </c>
      <c r="W728" t="s">
        <v>1213</v>
      </c>
      <c r="X728" t="s">
        <v>48</v>
      </c>
      <c r="Y728" s="1">
        <v>3181</v>
      </c>
      <c r="Z728" t="s">
        <v>1213</v>
      </c>
      <c r="AA728" t="s">
        <v>48</v>
      </c>
      <c r="AB728" s="2">
        <v>0</v>
      </c>
      <c r="AC728" s="2">
        <v>0</v>
      </c>
      <c r="AD728" t="s">
        <v>1382</v>
      </c>
      <c r="AE728" t="s">
        <v>1382</v>
      </c>
      <c r="AF728" s="1">
        <v>5</v>
      </c>
      <c r="AG728" s="1">
        <v>2</v>
      </c>
      <c r="AH728" s="1" t="b">
        <f>Export4Q22[[#This Row],[Pharmacy Controller ID]]&lt;&gt;Export4Q22[[#This Row],[Medical Controller ID]]</f>
        <v>0</v>
      </c>
      <c r="AI728" t="str">
        <f t="shared" si="11"/>
        <v>66860Anthem BCBS National HMO 5 TierHMOFALSECommercial5053Anthem 5 Tier62421Anthem National 5 Tier989Anthem Commercial National66Anthem Commercial3181Anthem, Inc.38Anthem Blue Cross and Blue Shield69652IngenioRxCustomPBM Claims3181Anthem, Inc.Parent3181Anthem, Inc.Parent00CO,CT,GA,IN,KY,ME,MO,NH,NV,OH,VA,WICO,CT,GA,IN,KY,ME,MO,NH,NV,OH,VA,WI52</v>
      </c>
      <c r="AJ728" s="8" t="str">
        <f>IFERROR(IF(_xlfn.XLOOKUP(Export4Q22[[#This Row],[Plan ID]],#REF!,#REF!)=Export4Q22[[#This Row],[Concatenate]],"Same","Change"),"New")</f>
        <v>New</v>
      </c>
    </row>
    <row r="729" spans="1:36" x14ac:dyDescent="0.25">
      <c r="A729" s="1">
        <v>66862</v>
      </c>
      <c r="B729" t="s">
        <v>1680</v>
      </c>
      <c r="C729" t="s">
        <v>192</v>
      </c>
      <c r="D729" t="s">
        <v>37</v>
      </c>
      <c r="E729" t="s">
        <v>177</v>
      </c>
      <c r="F729" s="1">
        <v>5053</v>
      </c>
      <c r="G729" t="s">
        <v>1678</v>
      </c>
      <c r="H729" s="3">
        <v>62421</v>
      </c>
      <c r="I729" t="s">
        <v>1679</v>
      </c>
      <c r="J729" s="1">
        <v>989</v>
      </c>
      <c r="K729" t="s">
        <v>1316</v>
      </c>
      <c r="L729" s="1">
        <v>66</v>
      </c>
      <c r="M729" t="s">
        <v>1317</v>
      </c>
      <c r="N729" s="1">
        <v>3181</v>
      </c>
      <c r="O729" t="s">
        <v>1213</v>
      </c>
      <c r="P729" s="1">
        <v>38</v>
      </c>
      <c r="Q729" t="s">
        <v>1318</v>
      </c>
      <c r="R729" s="1">
        <v>69652</v>
      </c>
      <c r="S729" t="s">
        <v>1032</v>
      </c>
      <c r="T729" t="s">
        <v>46</v>
      </c>
      <c r="U729" t="s">
        <v>47</v>
      </c>
      <c r="V729" s="1">
        <v>3181</v>
      </c>
      <c r="W729" t="s">
        <v>1213</v>
      </c>
      <c r="X729" t="s">
        <v>48</v>
      </c>
      <c r="Y729" s="1">
        <v>3181</v>
      </c>
      <c r="Z729" t="s">
        <v>1213</v>
      </c>
      <c r="AA729" t="s">
        <v>48</v>
      </c>
      <c r="AB729" s="2">
        <v>0</v>
      </c>
      <c r="AC729" s="2">
        <v>0</v>
      </c>
      <c r="AD729" t="s">
        <v>1382</v>
      </c>
      <c r="AE729" t="s">
        <v>1382</v>
      </c>
      <c r="AF729" s="1">
        <v>5</v>
      </c>
      <c r="AG729" s="1">
        <v>2</v>
      </c>
      <c r="AH729" s="1" t="b">
        <f>Export4Q22[[#This Row],[Pharmacy Controller ID]]&lt;&gt;Export4Q22[[#This Row],[Medical Controller ID]]</f>
        <v>0</v>
      </c>
      <c r="AI729" t="str">
        <f t="shared" si="11"/>
        <v>66862Anthem BCBS National PPO 5 TierPPOFALSECommercial5053Anthem 5 Tier62421Anthem National 5 Tier989Anthem Commercial National66Anthem Commercial3181Anthem, Inc.38Anthem Blue Cross and Blue Shield69652IngenioRxCustomPBM Claims3181Anthem, Inc.Parent3181Anthem, Inc.Parent00CO,CT,GA,IN,KY,ME,MO,NH,NV,OH,VA,WICO,CT,GA,IN,KY,ME,MO,NH,NV,OH,VA,WI52</v>
      </c>
      <c r="AJ729" s="8" t="str">
        <f>IFERROR(IF(_xlfn.XLOOKUP(Export4Q22[[#This Row],[Plan ID]],#REF!,#REF!)=Export4Q22[[#This Row],[Concatenate]],"Same","Change"),"New")</f>
        <v>New</v>
      </c>
    </row>
    <row r="730" spans="1:36" x14ac:dyDescent="0.25">
      <c r="A730" s="1">
        <v>66865</v>
      </c>
      <c r="B730" t="s">
        <v>1681</v>
      </c>
      <c r="C730" t="s">
        <v>197</v>
      </c>
      <c r="D730" t="s">
        <v>37</v>
      </c>
      <c r="E730" t="s">
        <v>177</v>
      </c>
      <c r="F730" s="1">
        <v>5053</v>
      </c>
      <c r="G730" t="s">
        <v>1678</v>
      </c>
      <c r="H730" s="3">
        <v>62421</v>
      </c>
      <c r="I730" t="s">
        <v>1679</v>
      </c>
      <c r="J730" s="1">
        <v>989</v>
      </c>
      <c r="K730" t="s">
        <v>1316</v>
      </c>
      <c r="L730" s="1">
        <v>66</v>
      </c>
      <c r="M730" t="s">
        <v>1317</v>
      </c>
      <c r="N730" s="1">
        <v>3181</v>
      </c>
      <c r="O730" t="s">
        <v>1213</v>
      </c>
      <c r="P730" s="1">
        <v>38</v>
      </c>
      <c r="Q730" t="s">
        <v>1318</v>
      </c>
      <c r="R730" s="1">
        <v>69652</v>
      </c>
      <c r="S730" t="s">
        <v>1032</v>
      </c>
      <c r="T730" t="s">
        <v>46</v>
      </c>
      <c r="U730" t="s">
        <v>47</v>
      </c>
      <c r="V730" s="1">
        <v>3181</v>
      </c>
      <c r="W730" t="s">
        <v>1213</v>
      </c>
      <c r="X730" t="s">
        <v>48</v>
      </c>
      <c r="Y730" s="1">
        <v>3181</v>
      </c>
      <c r="Z730" t="s">
        <v>1213</v>
      </c>
      <c r="AA730" t="s">
        <v>48</v>
      </c>
      <c r="AB730" s="2">
        <v>0</v>
      </c>
      <c r="AC730" s="2">
        <v>0</v>
      </c>
      <c r="AD730" t="s">
        <v>1385</v>
      </c>
      <c r="AE730" t="s">
        <v>1385</v>
      </c>
      <c r="AF730" s="1">
        <v>5</v>
      </c>
      <c r="AG730" s="1">
        <v>2</v>
      </c>
      <c r="AH730" s="1" t="b">
        <f>Export4Q22[[#This Row],[Pharmacy Controller ID]]&lt;&gt;Export4Q22[[#This Row],[Medical Controller ID]]</f>
        <v>0</v>
      </c>
      <c r="AI730" t="str">
        <f t="shared" si="11"/>
        <v>66865Anthem BCBS National POS 5 TierPOSFALSECommercial5053Anthem 5 Tier62421Anthem National 5 Tier989Anthem Commercial National66Anthem Commercial3181Anthem, Inc.38Anthem Blue Cross and Blue Shield69652IngenioRxCustomPBM Claims3181Anthem, Inc.Parent3181Anthem, Inc.Parent00GA,KY,ME,MO,VA,WIGA,KY,ME,MO,VA,WI52</v>
      </c>
      <c r="AJ730" s="8" t="str">
        <f>IFERROR(IF(_xlfn.XLOOKUP(Export4Q22[[#This Row],[Plan ID]],#REF!,#REF!)=Export4Q22[[#This Row],[Concatenate]],"Same","Change"),"New")</f>
        <v>New</v>
      </c>
    </row>
    <row r="731" spans="1:36" x14ac:dyDescent="0.25">
      <c r="A731" s="1">
        <v>66934</v>
      </c>
      <c r="B731" t="s">
        <v>1682</v>
      </c>
      <c r="C731" t="s">
        <v>195</v>
      </c>
      <c r="D731" t="s">
        <v>37</v>
      </c>
      <c r="E731" t="s">
        <v>177</v>
      </c>
      <c r="F731" s="1">
        <v>5053</v>
      </c>
      <c r="G731" t="s">
        <v>1678</v>
      </c>
      <c r="H731" s="3">
        <v>62421</v>
      </c>
      <c r="I731" t="s">
        <v>1679</v>
      </c>
      <c r="J731" s="1">
        <v>989</v>
      </c>
      <c r="K731" t="s">
        <v>1316</v>
      </c>
      <c r="L731" s="1">
        <v>66</v>
      </c>
      <c r="M731" t="s">
        <v>1317</v>
      </c>
      <c r="N731" s="1">
        <v>3181</v>
      </c>
      <c r="O731" t="s">
        <v>1213</v>
      </c>
      <c r="P731" s="1">
        <v>38</v>
      </c>
      <c r="Q731" t="s">
        <v>1318</v>
      </c>
      <c r="R731" s="1">
        <v>69652</v>
      </c>
      <c r="S731" t="s">
        <v>1032</v>
      </c>
      <c r="T731" t="s">
        <v>46</v>
      </c>
      <c r="U731" t="s">
        <v>47</v>
      </c>
      <c r="V731" s="1">
        <v>3181</v>
      </c>
      <c r="W731" t="s">
        <v>1213</v>
      </c>
      <c r="X731" t="s">
        <v>48</v>
      </c>
      <c r="Y731" s="1">
        <v>3181</v>
      </c>
      <c r="Z731" t="s">
        <v>1213</v>
      </c>
      <c r="AA731" t="s">
        <v>48</v>
      </c>
      <c r="AB731" s="2">
        <v>0</v>
      </c>
      <c r="AC731" s="2">
        <v>0</v>
      </c>
      <c r="AD731" t="s">
        <v>53</v>
      </c>
      <c r="AE731" t="s">
        <v>53</v>
      </c>
      <c r="AF731" s="1">
        <v>5</v>
      </c>
      <c r="AG731" s="1">
        <v>2</v>
      </c>
      <c r="AH731" s="1" t="b">
        <f>Export4Q22[[#This Row],[Pharmacy Controller ID]]&lt;&gt;Export4Q22[[#This Row],[Medical Controller ID]]</f>
        <v>0</v>
      </c>
      <c r="AI731" t="str">
        <f t="shared" si="11"/>
        <v>66934Anthem Blue Cross of CA National HMO 5 TierHMOFALSECommercial5053Anthem 5 Tier62421Anthem National 5 Tier989Anthem Commercial National66Anthem Commercial3181Anthem, Inc.38Anthem Blue Cross and Blue Shield69652IngenioRxCustomPBM Claims3181Anthem, Inc.Parent3181Anthem, Inc.Parent00CACA52</v>
      </c>
      <c r="AJ731" s="8" t="str">
        <f>IFERROR(IF(_xlfn.XLOOKUP(Export4Q22[[#This Row],[Plan ID]],#REF!,#REF!)=Export4Q22[[#This Row],[Concatenate]],"Same","Change"),"New")</f>
        <v>New</v>
      </c>
    </row>
    <row r="732" spans="1:36" x14ac:dyDescent="0.25">
      <c r="A732" s="1">
        <v>66936</v>
      </c>
      <c r="B732" t="s">
        <v>1683</v>
      </c>
      <c r="C732" t="s">
        <v>192</v>
      </c>
      <c r="D732" t="s">
        <v>37</v>
      </c>
      <c r="E732" t="s">
        <v>177</v>
      </c>
      <c r="F732" s="1">
        <v>5053</v>
      </c>
      <c r="G732" t="s">
        <v>1678</v>
      </c>
      <c r="H732" s="3">
        <v>62421</v>
      </c>
      <c r="I732" t="s">
        <v>1679</v>
      </c>
      <c r="J732" s="1">
        <v>989</v>
      </c>
      <c r="K732" t="s">
        <v>1316</v>
      </c>
      <c r="L732" s="1">
        <v>66</v>
      </c>
      <c r="M732" t="s">
        <v>1317</v>
      </c>
      <c r="N732" s="1">
        <v>3181</v>
      </c>
      <c r="O732" t="s">
        <v>1213</v>
      </c>
      <c r="P732" s="1">
        <v>38</v>
      </c>
      <c r="Q732" t="s">
        <v>1318</v>
      </c>
      <c r="R732" s="1">
        <v>69652</v>
      </c>
      <c r="S732" t="s">
        <v>1032</v>
      </c>
      <c r="T732" t="s">
        <v>46</v>
      </c>
      <c r="U732" t="s">
        <v>47</v>
      </c>
      <c r="V732" s="1">
        <v>3181</v>
      </c>
      <c r="W732" t="s">
        <v>1213</v>
      </c>
      <c r="X732" t="s">
        <v>48</v>
      </c>
      <c r="Y732" s="1">
        <v>3181</v>
      </c>
      <c r="Z732" t="s">
        <v>1213</v>
      </c>
      <c r="AA732" t="s">
        <v>48</v>
      </c>
      <c r="AB732" s="2">
        <v>0</v>
      </c>
      <c r="AC732" s="2">
        <v>0</v>
      </c>
      <c r="AD732" t="s">
        <v>53</v>
      </c>
      <c r="AE732" t="s">
        <v>53</v>
      </c>
      <c r="AF732" s="1">
        <v>5</v>
      </c>
      <c r="AG732" s="1">
        <v>2</v>
      </c>
      <c r="AH732" s="1" t="b">
        <f>Export4Q22[[#This Row],[Pharmacy Controller ID]]&lt;&gt;Export4Q22[[#This Row],[Medical Controller ID]]</f>
        <v>0</v>
      </c>
      <c r="AI732" t="str">
        <f t="shared" si="11"/>
        <v>66936Anthem Blue Cross of CA National PPO 5 TierPPOFALSECommercial5053Anthem 5 Tier62421Anthem National 5 Tier989Anthem Commercial National66Anthem Commercial3181Anthem, Inc.38Anthem Blue Cross and Blue Shield69652IngenioRxCustomPBM Claims3181Anthem, Inc.Parent3181Anthem, Inc.Parent00CACA52</v>
      </c>
      <c r="AJ732" s="8" t="str">
        <f>IFERROR(IF(_xlfn.XLOOKUP(Export4Q22[[#This Row],[Plan ID]],#REF!,#REF!)=Export4Q22[[#This Row],[Concatenate]],"Same","Change"),"New")</f>
        <v>New</v>
      </c>
    </row>
    <row r="733" spans="1:36" x14ac:dyDescent="0.25">
      <c r="A733" s="1">
        <v>64838</v>
      </c>
      <c r="B733" t="s">
        <v>1684</v>
      </c>
      <c r="C733" t="s">
        <v>176</v>
      </c>
      <c r="D733" t="s">
        <v>37</v>
      </c>
      <c r="E733" t="s">
        <v>177</v>
      </c>
      <c r="F733" s="1">
        <v>5180</v>
      </c>
      <c r="G733" t="s">
        <v>1685</v>
      </c>
      <c r="H733" s="3">
        <v>62422</v>
      </c>
      <c r="I733" t="s">
        <v>1686</v>
      </c>
      <c r="J733" s="1">
        <v>989</v>
      </c>
      <c r="K733" t="s">
        <v>1316</v>
      </c>
      <c r="L733" s="1">
        <v>66</v>
      </c>
      <c r="M733" t="s">
        <v>1317</v>
      </c>
      <c r="N733" s="1">
        <v>3181</v>
      </c>
      <c r="O733" t="s">
        <v>1213</v>
      </c>
      <c r="P733" s="1">
        <v>38</v>
      </c>
      <c r="Q733" t="s">
        <v>1318</v>
      </c>
      <c r="R733" s="1">
        <v>69652</v>
      </c>
      <c r="S733" t="s">
        <v>1032</v>
      </c>
      <c r="T733" t="s">
        <v>46</v>
      </c>
      <c r="U733" t="s">
        <v>182</v>
      </c>
      <c r="V733" s="1">
        <v>3181</v>
      </c>
      <c r="W733" t="s">
        <v>1213</v>
      </c>
      <c r="X733" t="s">
        <v>48</v>
      </c>
      <c r="Y733" s="1"/>
      <c r="AA733" t="s">
        <v>150</v>
      </c>
      <c r="AB733" s="2">
        <v>16492</v>
      </c>
      <c r="AC733" s="2">
        <v>0</v>
      </c>
      <c r="AD733" t="s">
        <v>1687</v>
      </c>
      <c r="AF733" s="1">
        <v>5</v>
      </c>
      <c r="AG733" s="1"/>
      <c r="AH733" s="1" t="b">
        <f>Export4Q22[[#This Row],[Pharmacy Controller ID]]&lt;&gt;Export4Q22[[#This Row],[Medical Controller ID]]</f>
        <v>1</v>
      </c>
      <c r="AI733" t="str">
        <f t="shared" si="11"/>
        <v>64838United RentalsEmployerFALSECommercial5180Anthem Five Tier with 1a/1b62422Anthem National 5 Tier with 1a/1b989Anthem Commercial National66Anthem Commercial3181Anthem, Inc.38Anthem Blue Cross and Blue Shield69652IngenioRxCustomPBM Controlled3181Anthem, Inc.Parent164920AK,AL,AR,AZ,CA,CO,CT,DE,FL,GA,IA,ID,IL,IN,KS,KY,LA,MA,MD,ME,MI,MN,MO,MS,MT,NC,ND,NE,NH,NJ,NM,NV,NY,OH,OK,OR,PA,RI,SC,SD,TN,TX,UT,VA,VT,WA,WI,WV,WY5</v>
      </c>
      <c r="AJ733" s="8" t="str">
        <f>IFERROR(IF(_xlfn.XLOOKUP(Export4Q22[[#This Row],[Plan ID]],#REF!,#REF!)=Export4Q22[[#This Row],[Concatenate]],"Same","Change"),"New")</f>
        <v>New</v>
      </c>
    </row>
    <row r="734" spans="1:36" x14ac:dyDescent="0.25">
      <c r="A734" s="1">
        <v>66881</v>
      </c>
      <c r="B734" t="s">
        <v>1688</v>
      </c>
      <c r="C734" t="s">
        <v>195</v>
      </c>
      <c r="D734" t="s">
        <v>37</v>
      </c>
      <c r="E734" t="s">
        <v>177</v>
      </c>
      <c r="F734" s="1">
        <v>5180</v>
      </c>
      <c r="G734" t="s">
        <v>1685</v>
      </c>
      <c r="H734" s="3">
        <v>62422</v>
      </c>
      <c r="I734" t="s">
        <v>1686</v>
      </c>
      <c r="J734" s="1">
        <v>989</v>
      </c>
      <c r="K734" t="s">
        <v>1316</v>
      </c>
      <c r="L734" s="1">
        <v>66</v>
      </c>
      <c r="M734" t="s">
        <v>1317</v>
      </c>
      <c r="N734" s="1">
        <v>3181</v>
      </c>
      <c r="O734" t="s">
        <v>1213</v>
      </c>
      <c r="P734" s="1">
        <v>38</v>
      </c>
      <c r="Q734" t="s">
        <v>1318</v>
      </c>
      <c r="R734" s="1">
        <v>69652</v>
      </c>
      <c r="S734" t="s">
        <v>1032</v>
      </c>
      <c r="T734" t="s">
        <v>46</v>
      </c>
      <c r="U734" t="s">
        <v>47</v>
      </c>
      <c r="V734" s="1">
        <v>3181</v>
      </c>
      <c r="W734" t="s">
        <v>1213</v>
      </c>
      <c r="X734" t="s">
        <v>48</v>
      </c>
      <c r="Y734" s="1">
        <v>3181</v>
      </c>
      <c r="Z734" t="s">
        <v>1213</v>
      </c>
      <c r="AA734" t="s">
        <v>48</v>
      </c>
      <c r="AB734" s="2">
        <v>0</v>
      </c>
      <c r="AC734" s="2">
        <v>0</v>
      </c>
      <c r="AD734" t="s">
        <v>1382</v>
      </c>
      <c r="AE734" t="s">
        <v>1382</v>
      </c>
      <c r="AF734" s="1">
        <v>5</v>
      </c>
      <c r="AG734" s="1">
        <v>2</v>
      </c>
      <c r="AH734" s="1" t="b">
        <f>Export4Q22[[#This Row],[Pharmacy Controller ID]]&lt;&gt;Export4Q22[[#This Row],[Medical Controller ID]]</f>
        <v>0</v>
      </c>
      <c r="AI734" t="str">
        <f t="shared" si="11"/>
        <v>66881Anthem BCBS National HMO 5 Tier w/1a-1bHMOFALSECommercial5180Anthem Five Tier with 1a/1b62422Anthem National 5 Tier with 1a/1b989Anthem Commercial National66Anthem Commercial3181Anthem, Inc.38Anthem Blue Cross and Blue Shield69652IngenioRxCustomPBM Claims3181Anthem, Inc.Parent3181Anthem, Inc.Parent00CO,CT,GA,IN,KY,ME,MO,NH,NV,OH,VA,WICO,CT,GA,IN,KY,ME,MO,NH,NV,OH,VA,WI52</v>
      </c>
      <c r="AJ734" s="8" t="str">
        <f>IFERROR(IF(_xlfn.XLOOKUP(Export4Q22[[#This Row],[Plan ID]],#REF!,#REF!)=Export4Q22[[#This Row],[Concatenate]],"Same","Change"),"New")</f>
        <v>New</v>
      </c>
    </row>
    <row r="735" spans="1:36" x14ac:dyDescent="0.25">
      <c r="A735" s="1">
        <v>66882</v>
      </c>
      <c r="B735" t="s">
        <v>1689</v>
      </c>
      <c r="C735" t="s">
        <v>192</v>
      </c>
      <c r="D735" t="s">
        <v>37</v>
      </c>
      <c r="E735" t="s">
        <v>177</v>
      </c>
      <c r="F735" s="1">
        <v>5180</v>
      </c>
      <c r="G735" t="s">
        <v>1685</v>
      </c>
      <c r="H735" s="3">
        <v>62422</v>
      </c>
      <c r="I735" t="s">
        <v>1686</v>
      </c>
      <c r="J735" s="1">
        <v>989</v>
      </c>
      <c r="K735" t="s">
        <v>1316</v>
      </c>
      <c r="L735" s="1">
        <v>66</v>
      </c>
      <c r="M735" t="s">
        <v>1317</v>
      </c>
      <c r="N735" s="1">
        <v>3181</v>
      </c>
      <c r="O735" t="s">
        <v>1213</v>
      </c>
      <c r="P735" s="1">
        <v>38</v>
      </c>
      <c r="Q735" t="s">
        <v>1318</v>
      </c>
      <c r="R735" s="1">
        <v>69652</v>
      </c>
      <c r="S735" t="s">
        <v>1032</v>
      </c>
      <c r="T735" t="s">
        <v>46</v>
      </c>
      <c r="U735" t="s">
        <v>47</v>
      </c>
      <c r="V735" s="1">
        <v>3181</v>
      </c>
      <c r="W735" t="s">
        <v>1213</v>
      </c>
      <c r="X735" t="s">
        <v>48</v>
      </c>
      <c r="Y735" s="1">
        <v>3181</v>
      </c>
      <c r="Z735" t="s">
        <v>1213</v>
      </c>
      <c r="AA735" t="s">
        <v>48</v>
      </c>
      <c r="AB735" s="2">
        <v>0</v>
      </c>
      <c r="AC735" s="2">
        <v>0</v>
      </c>
      <c r="AD735" t="s">
        <v>1382</v>
      </c>
      <c r="AE735" t="s">
        <v>1382</v>
      </c>
      <c r="AF735" s="1">
        <v>5</v>
      </c>
      <c r="AG735" s="1">
        <v>2</v>
      </c>
      <c r="AH735" s="1" t="b">
        <f>Export4Q22[[#This Row],[Pharmacy Controller ID]]&lt;&gt;Export4Q22[[#This Row],[Medical Controller ID]]</f>
        <v>0</v>
      </c>
      <c r="AI735" t="str">
        <f t="shared" si="11"/>
        <v>66882Anthem BCBS National PPO 5 Tier w/1a-1bPPOFALSECommercial5180Anthem Five Tier with 1a/1b62422Anthem National 5 Tier with 1a/1b989Anthem Commercial National66Anthem Commercial3181Anthem, Inc.38Anthem Blue Cross and Blue Shield69652IngenioRxCustomPBM Claims3181Anthem, Inc.Parent3181Anthem, Inc.Parent00CO,CT,GA,IN,KY,ME,MO,NH,NV,OH,VA,WICO,CT,GA,IN,KY,ME,MO,NH,NV,OH,VA,WI52</v>
      </c>
      <c r="AJ735" s="8" t="str">
        <f>IFERROR(IF(_xlfn.XLOOKUP(Export4Q22[[#This Row],[Plan ID]],#REF!,#REF!)=Export4Q22[[#This Row],[Concatenate]],"Same","Change"),"New")</f>
        <v>New</v>
      </c>
    </row>
    <row r="736" spans="1:36" x14ac:dyDescent="0.25">
      <c r="A736" s="1">
        <v>66883</v>
      </c>
      <c r="B736" t="s">
        <v>1690</v>
      </c>
      <c r="C736" t="s">
        <v>197</v>
      </c>
      <c r="D736" t="s">
        <v>37</v>
      </c>
      <c r="E736" t="s">
        <v>177</v>
      </c>
      <c r="F736" s="1">
        <v>5180</v>
      </c>
      <c r="G736" t="s">
        <v>1685</v>
      </c>
      <c r="H736" s="3">
        <v>62422</v>
      </c>
      <c r="I736" t="s">
        <v>1686</v>
      </c>
      <c r="J736" s="1">
        <v>989</v>
      </c>
      <c r="K736" t="s">
        <v>1316</v>
      </c>
      <c r="L736" s="1">
        <v>66</v>
      </c>
      <c r="M736" t="s">
        <v>1317</v>
      </c>
      <c r="N736" s="1">
        <v>3181</v>
      </c>
      <c r="O736" t="s">
        <v>1213</v>
      </c>
      <c r="P736" s="1">
        <v>38</v>
      </c>
      <c r="Q736" t="s">
        <v>1318</v>
      </c>
      <c r="R736" s="1">
        <v>69652</v>
      </c>
      <c r="S736" t="s">
        <v>1032</v>
      </c>
      <c r="T736" t="s">
        <v>46</v>
      </c>
      <c r="U736" t="s">
        <v>47</v>
      </c>
      <c r="V736" s="1">
        <v>3181</v>
      </c>
      <c r="W736" t="s">
        <v>1213</v>
      </c>
      <c r="X736" t="s">
        <v>48</v>
      </c>
      <c r="Y736" s="1">
        <v>3181</v>
      </c>
      <c r="Z736" t="s">
        <v>1213</v>
      </c>
      <c r="AA736" t="s">
        <v>48</v>
      </c>
      <c r="AB736" s="2">
        <v>0</v>
      </c>
      <c r="AC736" s="2">
        <v>0</v>
      </c>
      <c r="AD736" t="s">
        <v>1385</v>
      </c>
      <c r="AE736" t="s">
        <v>1385</v>
      </c>
      <c r="AF736" s="1">
        <v>5</v>
      </c>
      <c r="AG736" s="1">
        <v>2</v>
      </c>
      <c r="AH736" s="1" t="b">
        <f>Export4Q22[[#This Row],[Pharmacy Controller ID]]&lt;&gt;Export4Q22[[#This Row],[Medical Controller ID]]</f>
        <v>0</v>
      </c>
      <c r="AI736" t="str">
        <f t="shared" si="11"/>
        <v>66883Anthem BCBS National POS 5 Tier w/1a-1bPOSFALSECommercial5180Anthem Five Tier with 1a/1b62422Anthem National 5 Tier with 1a/1b989Anthem Commercial National66Anthem Commercial3181Anthem, Inc.38Anthem Blue Cross and Blue Shield69652IngenioRxCustomPBM Claims3181Anthem, Inc.Parent3181Anthem, Inc.Parent00GA,KY,ME,MO,VA,WIGA,KY,ME,MO,VA,WI52</v>
      </c>
      <c r="AJ736" s="8" t="str">
        <f>IFERROR(IF(_xlfn.XLOOKUP(Export4Q22[[#This Row],[Plan ID]],#REF!,#REF!)=Export4Q22[[#This Row],[Concatenate]],"Same","Change"),"New")</f>
        <v>New</v>
      </c>
    </row>
    <row r="737" spans="1:36" x14ac:dyDescent="0.25">
      <c r="A737" s="1">
        <v>66982</v>
      </c>
      <c r="B737" t="s">
        <v>1691</v>
      </c>
      <c r="C737" t="s">
        <v>195</v>
      </c>
      <c r="D737" t="s">
        <v>37</v>
      </c>
      <c r="E737" t="s">
        <v>177</v>
      </c>
      <c r="F737" s="1">
        <v>5180</v>
      </c>
      <c r="G737" t="s">
        <v>1685</v>
      </c>
      <c r="H737" s="3">
        <v>62422</v>
      </c>
      <c r="I737" t="s">
        <v>1686</v>
      </c>
      <c r="J737" s="1">
        <v>989</v>
      </c>
      <c r="K737" t="s">
        <v>1316</v>
      </c>
      <c r="L737" s="1">
        <v>66</v>
      </c>
      <c r="M737" t="s">
        <v>1317</v>
      </c>
      <c r="N737" s="1">
        <v>3181</v>
      </c>
      <c r="O737" t="s">
        <v>1213</v>
      </c>
      <c r="P737" s="1">
        <v>38</v>
      </c>
      <c r="Q737" t="s">
        <v>1318</v>
      </c>
      <c r="R737" s="1">
        <v>69652</v>
      </c>
      <c r="S737" t="s">
        <v>1032</v>
      </c>
      <c r="T737" t="s">
        <v>46</v>
      </c>
      <c r="U737" t="s">
        <v>47</v>
      </c>
      <c r="V737" s="1">
        <v>3181</v>
      </c>
      <c r="W737" t="s">
        <v>1213</v>
      </c>
      <c r="X737" t="s">
        <v>48</v>
      </c>
      <c r="Y737" s="1">
        <v>3181</v>
      </c>
      <c r="Z737" t="s">
        <v>1213</v>
      </c>
      <c r="AA737" t="s">
        <v>48</v>
      </c>
      <c r="AB737" s="2">
        <v>0</v>
      </c>
      <c r="AC737" s="2">
        <v>0</v>
      </c>
      <c r="AD737" t="s">
        <v>53</v>
      </c>
      <c r="AE737" t="s">
        <v>53</v>
      </c>
      <c r="AF737" s="1">
        <v>5</v>
      </c>
      <c r="AG737" s="1">
        <v>2</v>
      </c>
      <c r="AH737" s="1" t="b">
        <f>Export4Q22[[#This Row],[Pharmacy Controller ID]]&lt;&gt;Export4Q22[[#This Row],[Medical Controller ID]]</f>
        <v>0</v>
      </c>
      <c r="AI737" t="str">
        <f t="shared" si="11"/>
        <v>66982Anthem Blue Cross of CA National HMO 5 Tier w/1a-1bHMOFALSECommercial5180Anthem Five Tier with 1a/1b62422Anthem National 5 Tier with 1a/1b989Anthem Commercial National66Anthem Commercial3181Anthem, Inc.38Anthem Blue Cross and Blue Shield69652IngenioRxCustomPBM Claims3181Anthem, Inc.Parent3181Anthem, Inc.Parent00CACA52</v>
      </c>
      <c r="AJ737" s="8" t="str">
        <f>IFERROR(IF(_xlfn.XLOOKUP(Export4Q22[[#This Row],[Plan ID]],#REF!,#REF!)=Export4Q22[[#This Row],[Concatenate]],"Same","Change"),"New")</f>
        <v>New</v>
      </c>
    </row>
    <row r="738" spans="1:36" x14ac:dyDescent="0.25">
      <c r="A738" s="1">
        <v>66985</v>
      </c>
      <c r="B738" t="s">
        <v>1692</v>
      </c>
      <c r="C738" t="s">
        <v>192</v>
      </c>
      <c r="D738" t="s">
        <v>37</v>
      </c>
      <c r="E738" t="s">
        <v>177</v>
      </c>
      <c r="F738" s="1">
        <v>5180</v>
      </c>
      <c r="G738" t="s">
        <v>1685</v>
      </c>
      <c r="H738" s="3">
        <v>62422</v>
      </c>
      <c r="I738" t="s">
        <v>1686</v>
      </c>
      <c r="J738" s="1">
        <v>989</v>
      </c>
      <c r="K738" t="s">
        <v>1316</v>
      </c>
      <c r="L738" s="1">
        <v>66</v>
      </c>
      <c r="M738" t="s">
        <v>1317</v>
      </c>
      <c r="N738" s="1">
        <v>3181</v>
      </c>
      <c r="O738" t="s">
        <v>1213</v>
      </c>
      <c r="P738" s="1">
        <v>38</v>
      </c>
      <c r="Q738" t="s">
        <v>1318</v>
      </c>
      <c r="R738" s="1">
        <v>69652</v>
      </c>
      <c r="S738" t="s">
        <v>1032</v>
      </c>
      <c r="T738" t="s">
        <v>46</v>
      </c>
      <c r="U738" t="s">
        <v>47</v>
      </c>
      <c r="V738" s="1">
        <v>3181</v>
      </c>
      <c r="W738" t="s">
        <v>1213</v>
      </c>
      <c r="X738" t="s">
        <v>48</v>
      </c>
      <c r="Y738" s="1">
        <v>3181</v>
      </c>
      <c r="Z738" t="s">
        <v>1213</v>
      </c>
      <c r="AA738" t="s">
        <v>48</v>
      </c>
      <c r="AB738" s="2">
        <v>0</v>
      </c>
      <c r="AC738" s="2">
        <v>0</v>
      </c>
      <c r="AD738" t="s">
        <v>53</v>
      </c>
      <c r="AE738" t="s">
        <v>53</v>
      </c>
      <c r="AF738" s="1">
        <v>5</v>
      </c>
      <c r="AG738" s="1">
        <v>2</v>
      </c>
      <c r="AH738" s="1" t="b">
        <f>Export4Q22[[#This Row],[Pharmacy Controller ID]]&lt;&gt;Export4Q22[[#This Row],[Medical Controller ID]]</f>
        <v>0</v>
      </c>
      <c r="AI738" t="str">
        <f t="shared" si="11"/>
        <v>66985Anthem Blue Cross of CA National PPO 5 Tier w/1a-1bPPOFALSECommercial5180Anthem Five Tier with 1a/1b62422Anthem National 5 Tier with 1a/1b989Anthem Commercial National66Anthem Commercial3181Anthem, Inc.38Anthem Blue Cross and Blue Shield69652IngenioRxCustomPBM Claims3181Anthem, Inc.Parent3181Anthem, Inc.Parent00CACA52</v>
      </c>
      <c r="AJ738" s="8" t="str">
        <f>IFERROR(IF(_xlfn.XLOOKUP(Export4Q22[[#This Row],[Plan ID]],#REF!,#REF!)=Export4Q22[[#This Row],[Concatenate]],"Same","Change"),"New")</f>
        <v>New</v>
      </c>
    </row>
    <row r="739" spans="1:36" x14ac:dyDescent="0.25">
      <c r="A739" s="1">
        <v>384</v>
      </c>
      <c r="B739" t="s">
        <v>1693</v>
      </c>
      <c r="C739" t="s">
        <v>195</v>
      </c>
      <c r="D739" t="s">
        <v>37</v>
      </c>
      <c r="E739" t="s">
        <v>177</v>
      </c>
      <c r="F739" s="1">
        <v>2325</v>
      </c>
      <c r="G739" t="s">
        <v>1694</v>
      </c>
      <c r="H739" s="3">
        <v>59624</v>
      </c>
      <c r="I739" t="s">
        <v>1695</v>
      </c>
      <c r="J739" s="1">
        <v>1136</v>
      </c>
      <c r="K739" t="s">
        <v>1696</v>
      </c>
      <c r="L739" s="1">
        <v>66</v>
      </c>
      <c r="M739" t="s">
        <v>1317</v>
      </c>
      <c r="N739" s="1">
        <v>3181</v>
      </c>
      <c r="O739" t="s">
        <v>1213</v>
      </c>
      <c r="P739" s="1">
        <v>38</v>
      </c>
      <c r="Q739" t="s">
        <v>1318</v>
      </c>
      <c r="R739" s="1">
        <v>69652</v>
      </c>
      <c r="S739" t="s">
        <v>1032</v>
      </c>
      <c r="T739" t="s">
        <v>46</v>
      </c>
      <c r="U739" t="s">
        <v>47</v>
      </c>
      <c r="V739" s="1">
        <v>3181</v>
      </c>
      <c r="W739" t="s">
        <v>1213</v>
      </c>
      <c r="X739" t="s">
        <v>48</v>
      </c>
      <c r="Y739" s="1">
        <v>3181</v>
      </c>
      <c r="Z739" t="s">
        <v>1213</v>
      </c>
      <c r="AA739" t="s">
        <v>48</v>
      </c>
      <c r="AB739" s="2">
        <v>11</v>
      </c>
      <c r="AC739" s="2">
        <v>38</v>
      </c>
      <c r="AD739" t="s">
        <v>53</v>
      </c>
      <c r="AE739" t="s">
        <v>53</v>
      </c>
      <c r="AF739" s="1">
        <v>5</v>
      </c>
      <c r="AG739" s="1">
        <v>2</v>
      </c>
      <c r="AH739" s="1" t="b">
        <f>Export4Q22[[#This Row],[Pharmacy Controller ID]]&lt;&gt;Export4Q22[[#This Row],[Medical Controller ID]]</f>
        <v>0</v>
      </c>
      <c r="AI739" t="str">
        <f t="shared" si="11"/>
        <v>384Anthem Blue Cross of CA National Closed HMOHMOFALSECommercial2325Anthem Tier 2 Closed Formulary59624Anthem National Closed1136Anthem Commercial National Closed66Anthem Commercial3181Anthem, Inc.38Anthem Blue Cross and Blue Shield69652IngenioRxCustomPBM Claims3181Anthem, Inc.Parent3181Anthem, Inc.Parent1138CACA52</v>
      </c>
      <c r="AJ739" s="8" t="str">
        <f>IFERROR(IF(_xlfn.XLOOKUP(Export4Q22[[#This Row],[Plan ID]],#REF!,#REF!)=Export4Q22[[#This Row],[Concatenate]],"Same","Change"),"New")</f>
        <v>New</v>
      </c>
    </row>
    <row r="740" spans="1:36" x14ac:dyDescent="0.25">
      <c r="A740" s="1">
        <v>885</v>
      </c>
      <c r="B740" t="s">
        <v>1697</v>
      </c>
      <c r="C740" t="s">
        <v>192</v>
      </c>
      <c r="D740" t="s">
        <v>37</v>
      </c>
      <c r="E740" t="s">
        <v>177</v>
      </c>
      <c r="F740" s="1">
        <v>2325</v>
      </c>
      <c r="G740" t="s">
        <v>1694</v>
      </c>
      <c r="H740" s="3">
        <v>59624</v>
      </c>
      <c r="I740" t="s">
        <v>1695</v>
      </c>
      <c r="J740" s="1">
        <v>1136</v>
      </c>
      <c r="K740" t="s">
        <v>1696</v>
      </c>
      <c r="L740" s="1">
        <v>66</v>
      </c>
      <c r="M740" t="s">
        <v>1317</v>
      </c>
      <c r="N740" s="1">
        <v>3181</v>
      </c>
      <c r="O740" t="s">
        <v>1213</v>
      </c>
      <c r="P740" s="1">
        <v>38</v>
      </c>
      <c r="Q740" t="s">
        <v>1318</v>
      </c>
      <c r="R740" s="1">
        <v>69652</v>
      </c>
      <c r="S740" t="s">
        <v>1032</v>
      </c>
      <c r="T740" t="s">
        <v>46</v>
      </c>
      <c r="U740" t="s">
        <v>47</v>
      </c>
      <c r="V740" s="1">
        <v>3181</v>
      </c>
      <c r="W740" t="s">
        <v>1213</v>
      </c>
      <c r="X740" t="s">
        <v>48</v>
      </c>
      <c r="Y740" s="1">
        <v>3181</v>
      </c>
      <c r="Z740" t="s">
        <v>1213</v>
      </c>
      <c r="AA740" t="s">
        <v>48</v>
      </c>
      <c r="AB740" s="2">
        <v>44</v>
      </c>
      <c r="AC740" s="2">
        <v>139</v>
      </c>
      <c r="AD740" t="s">
        <v>53</v>
      </c>
      <c r="AE740" t="s">
        <v>53</v>
      </c>
      <c r="AF740" s="1">
        <v>5</v>
      </c>
      <c r="AG740" s="1">
        <v>2</v>
      </c>
      <c r="AH740" s="1" t="b">
        <f>Export4Q22[[#This Row],[Pharmacy Controller ID]]&lt;&gt;Export4Q22[[#This Row],[Medical Controller ID]]</f>
        <v>0</v>
      </c>
      <c r="AI740" t="str">
        <f t="shared" si="11"/>
        <v>885Anthem Blue Cross of CA National Closed PPOPPOFALSECommercial2325Anthem Tier 2 Closed Formulary59624Anthem National Closed1136Anthem Commercial National Closed66Anthem Commercial3181Anthem, Inc.38Anthem Blue Cross and Blue Shield69652IngenioRxCustomPBM Claims3181Anthem, Inc.Parent3181Anthem, Inc.Parent44139CACA52</v>
      </c>
      <c r="AJ740" s="8" t="str">
        <f>IFERROR(IF(_xlfn.XLOOKUP(Export4Q22[[#This Row],[Plan ID]],#REF!,#REF!)=Export4Q22[[#This Row],[Concatenate]],"Same","Change"),"New")</f>
        <v>New</v>
      </c>
    </row>
    <row r="741" spans="1:36" x14ac:dyDescent="0.25">
      <c r="A741" s="1">
        <v>66967</v>
      </c>
      <c r="B741" t="s">
        <v>1698</v>
      </c>
      <c r="C741" t="s">
        <v>195</v>
      </c>
      <c r="D741" t="s">
        <v>37</v>
      </c>
      <c r="E741" t="s">
        <v>177</v>
      </c>
      <c r="F741" s="1">
        <v>2325</v>
      </c>
      <c r="G741" t="s">
        <v>1694</v>
      </c>
      <c r="H741" s="3">
        <v>59624</v>
      </c>
      <c r="I741" t="s">
        <v>1695</v>
      </c>
      <c r="J741" s="1">
        <v>1136</v>
      </c>
      <c r="K741" t="s">
        <v>1696</v>
      </c>
      <c r="L741" s="1">
        <v>66</v>
      </c>
      <c r="M741" t="s">
        <v>1317</v>
      </c>
      <c r="N741" s="1">
        <v>3181</v>
      </c>
      <c r="O741" t="s">
        <v>1213</v>
      </c>
      <c r="P741" s="1">
        <v>38</v>
      </c>
      <c r="Q741" t="s">
        <v>1318</v>
      </c>
      <c r="R741" s="1">
        <v>69652</v>
      </c>
      <c r="S741" t="s">
        <v>1032</v>
      </c>
      <c r="T741" t="s">
        <v>46</v>
      </c>
      <c r="U741" t="s">
        <v>47</v>
      </c>
      <c r="V741" s="1">
        <v>3181</v>
      </c>
      <c r="W741" t="s">
        <v>1213</v>
      </c>
      <c r="X741" t="s">
        <v>48</v>
      </c>
      <c r="Y741" s="1">
        <v>3181</v>
      </c>
      <c r="Z741" t="s">
        <v>1213</v>
      </c>
      <c r="AA741" t="s">
        <v>48</v>
      </c>
      <c r="AB741" s="2">
        <v>21</v>
      </c>
      <c r="AC741" s="2">
        <v>81</v>
      </c>
      <c r="AD741" t="s">
        <v>1382</v>
      </c>
      <c r="AE741" t="s">
        <v>1382</v>
      </c>
      <c r="AF741" s="1">
        <v>5</v>
      </c>
      <c r="AG741" s="1">
        <v>2</v>
      </c>
      <c r="AH741" s="1" t="b">
        <f>Export4Q22[[#This Row],[Pharmacy Controller ID]]&lt;&gt;Export4Q22[[#This Row],[Medical Controller ID]]</f>
        <v>0</v>
      </c>
      <c r="AI741" t="str">
        <f t="shared" si="11"/>
        <v>66967Anthem BCBS National Closed HMOHMOFALSECommercial2325Anthem Tier 2 Closed Formulary59624Anthem National Closed1136Anthem Commercial National Closed66Anthem Commercial3181Anthem, Inc.38Anthem Blue Cross and Blue Shield69652IngenioRxCustomPBM Claims3181Anthem, Inc.Parent3181Anthem, Inc.Parent2181CO,CT,GA,IN,KY,ME,MO,NH,NV,OH,VA,WICO,CT,GA,IN,KY,ME,MO,NH,NV,OH,VA,WI52</v>
      </c>
      <c r="AJ741" s="8" t="str">
        <f>IFERROR(IF(_xlfn.XLOOKUP(Export4Q22[[#This Row],[Plan ID]],#REF!,#REF!)=Export4Q22[[#This Row],[Concatenate]],"Same","Change"),"New")</f>
        <v>New</v>
      </c>
    </row>
    <row r="742" spans="1:36" x14ac:dyDescent="0.25">
      <c r="A742" s="1">
        <v>66969</v>
      </c>
      <c r="B742" t="s">
        <v>1699</v>
      </c>
      <c r="C742" t="s">
        <v>192</v>
      </c>
      <c r="D742" t="s">
        <v>37</v>
      </c>
      <c r="E742" t="s">
        <v>177</v>
      </c>
      <c r="F742" s="1">
        <v>2325</v>
      </c>
      <c r="G742" t="s">
        <v>1694</v>
      </c>
      <c r="H742" s="3">
        <v>59624</v>
      </c>
      <c r="I742" t="s">
        <v>1695</v>
      </c>
      <c r="J742" s="1">
        <v>1136</v>
      </c>
      <c r="K742" t="s">
        <v>1696</v>
      </c>
      <c r="L742" s="1">
        <v>66</v>
      </c>
      <c r="M742" t="s">
        <v>1317</v>
      </c>
      <c r="N742" s="1">
        <v>3181</v>
      </c>
      <c r="O742" t="s">
        <v>1213</v>
      </c>
      <c r="P742" s="1">
        <v>38</v>
      </c>
      <c r="Q742" t="s">
        <v>1318</v>
      </c>
      <c r="R742" s="1">
        <v>69652</v>
      </c>
      <c r="S742" t="s">
        <v>1032</v>
      </c>
      <c r="T742" t="s">
        <v>46</v>
      </c>
      <c r="U742" t="s">
        <v>47</v>
      </c>
      <c r="V742" s="1">
        <v>3181</v>
      </c>
      <c r="W742" t="s">
        <v>1213</v>
      </c>
      <c r="X742" t="s">
        <v>48</v>
      </c>
      <c r="Y742" s="1">
        <v>3181</v>
      </c>
      <c r="Z742" t="s">
        <v>1213</v>
      </c>
      <c r="AA742" t="s">
        <v>48</v>
      </c>
      <c r="AB742" s="2">
        <v>86</v>
      </c>
      <c r="AC742" s="2">
        <v>324</v>
      </c>
      <c r="AD742" t="s">
        <v>1382</v>
      </c>
      <c r="AE742" t="s">
        <v>1382</v>
      </c>
      <c r="AF742" s="1">
        <v>5</v>
      </c>
      <c r="AG742" s="1">
        <v>2</v>
      </c>
      <c r="AH742" s="1" t="b">
        <f>Export4Q22[[#This Row],[Pharmacy Controller ID]]&lt;&gt;Export4Q22[[#This Row],[Medical Controller ID]]</f>
        <v>0</v>
      </c>
      <c r="AI742" t="str">
        <f t="shared" si="11"/>
        <v>66969Anthem BCBS National Closed PPOPPOFALSECommercial2325Anthem Tier 2 Closed Formulary59624Anthem National Closed1136Anthem Commercial National Closed66Anthem Commercial3181Anthem, Inc.38Anthem Blue Cross and Blue Shield69652IngenioRxCustomPBM Claims3181Anthem, Inc.Parent3181Anthem, Inc.Parent86324CO,CT,GA,IN,KY,ME,MO,NH,NV,OH,VA,WICO,CT,GA,IN,KY,ME,MO,NH,NV,OH,VA,WI52</v>
      </c>
      <c r="AJ742" s="8" t="str">
        <f>IFERROR(IF(_xlfn.XLOOKUP(Export4Q22[[#This Row],[Plan ID]],#REF!,#REF!)=Export4Q22[[#This Row],[Concatenate]],"Same","Change"),"New")</f>
        <v>New</v>
      </c>
    </row>
    <row r="743" spans="1:36" x14ac:dyDescent="0.25">
      <c r="A743" s="1">
        <v>66970</v>
      </c>
      <c r="B743" t="s">
        <v>1700</v>
      </c>
      <c r="C743" t="s">
        <v>197</v>
      </c>
      <c r="D743" t="s">
        <v>37</v>
      </c>
      <c r="E743" t="s">
        <v>177</v>
      </c>
      <c r="F743" s="1">
        <v>2325</v>
      </c>
      <c r="G743" t="s">
        <v>1694</v>
      </c>
      <c r="H743" s="3">
        <v>59624</v>
      </c>
      <c r="I743" t="s">
        <v>1695</v>
      </c>
      <c r="J743" s="1">
        <v>1136</v>
      </c>
      <c r="K743" t="s">
        <v>1696</v>
      </c>
      <c r="L743" s="1">
        <v>66</v>
      </c>
      <c r="M743" t="s">
        <v>1317</v>
      </c>
      <c r="N743" s="1">
        <v>3181</v>
      </c>
      <c r="O743" t="s">
        <v>1213</v>
      </c>
      <c r="P743" s="1">
        <v>38</v>
      </c>
      <c r="Q743" t="s">
        <v>1318</v>
      </c>
      <c r="R743" s="1">
        <v>69652</v>
      </c>
      <c r="S743" t="s">
        <v>1032</v>
      </c>
      <c r="T743" t="s">
        <v>46</v>
      </c>
      <c r="U743" t="s">
        <v>47</v>
      </c>
      <c r="V743" s="1">
        <v>3181</v>
      </c>
      <c r="W743" t="s">
        <v>1213</v>
      </c>
      <c r="X743" t="s">
        <v>48</v>
      </c>
      <c r="Y743" s="1">
        <v>3181</v>
      </c>
      <c r="Z743" t="s">
        <v>1213</v>
      </c>
      <c r="AA743" t="s">
        <v>48</v>
      </c>
      <c r="AB743" s="2">
        <v>3</v>
      </c>
      <c r="AC743" s="2">
        <v>20</v>
      </c>
      <c r="AD743" t="s">
        <v>1385</v>
      </c>
      <c r="AE743" t="s">
        <v>1385</v>
      </c>
      <c r="AF743" s="1">
        <v>5</v>
      </c>
      <c r="AG743" s="1">
        <v>2</v>
      </c>
      <c r="AH743" s="1" t="b">
        <f>Export4Q22[[#This Row],[Pharmacy Controller ID]]&lt;&gt;Export4Q22[[#This Row],[Medical Controller ID]]</f>
        <v>0</v>
      </c>
      <c r="AI743" t="str">
        <f t="shared" si="11"/>
        <v>66970Anthem BCBS National Closed POSPOSFALSECommercial2325Anthem Tier 2 Closed Formulary59624Anthem National Closed1136Anthem Commercial National Closed66Anthem Commercial3181Anthem, Inc.38Anthem Blue Cross and Blue Shield69652IngenioRxCustomPBM Claims3181Anthem, Inc.Parent3181Anthem, Inc.Parent320GA,KY,ME,MO,VA,WIGA,KY,ME,MO,VA,WI52</v>
      </c>
      <c r="AJ743" s="8" t="str">
        <f>IFERROR(IF(_xlfn.XLOOKUP(Export4Q22[[#This Row],[Plan ID]],#REF!,#REF!)=Export4Q22[[#This Row],[Concatenate]],"Same","Change"),"New")</f>
        <v>New</v>
      </c>
    </row>
    <row r="744" spans="1:36" x14ac:dyDescent="0.25">
      <c r="A744" s="1">
        <v>61467</v>
      </c>
      <c r="B744" t="s">
        <v>1701</v>
      </c>
      <c r="C744" t="s">
        <v>176</v>
      </c>
      <c r="D744" t="s">
        <v>37</v>
      </c>
      <c r="E744" t="s">
        <v>177</v>
      </c>
      <c r="F744" s="1">
        <v>7962</v>
      </c>
      <c r="G744" t="s">
        <v>1702</v>
      </c>
      <c r="H744" s="3">
        <v>64472</v>
      </c>
      <c r="I744" t="s">
        <v>1702</v>
      </c>
      <c r="J744" s="1">
        <v>1417</v>
      </c>
      <c r="K744" t="s">
        <v>1703</v>
      </c>
      <c r="L744" s="1">
        <v>66</v>
      </c>
      <c r="M744" t="s">
        <v>1317</v>
      </c>
      <c r="N744" s="1">
        <v>3181</v>
      </c>
      <c r="O744" t="s">
        <v>1213</v>
      </c>
      <c r="P744" s="1">
        <v>38</v>
      </c>
      <c r="Q744" t="s">
        <v>1318</v>
      </c>
      <c r="R744" s="1">
        <v>69652</v>
      </c>
      <c r="S744" t="s">
        <v>1032</v>
      </c>
      <c r="T744" t="s">
        <v>46</v>
      </c>
      <c r="U744" t="s">
        <v>182</v>
      </c>
      <c r="V744" s="1">
        <v>3181</v>
      </c>
      <c r="W744" t="s">
        <v>1213</v>
      </c>
      <c r="X744" t="s">
        <v>48</v>
      </c>
      <c r="Y744" s="1"/>
      <c r="AA744" t="s">
        <v>150</v>
      </c>
      <c r="AB744" s="2">
        <v>6202</v>
      </c>
      <c r="AC744" s="2">
        <v>0</v>
      </c>
      <c r="AD744" t="s">
        <v>307</v>
      </c>
      <c r="AF744" s="1">
        <v>5</v>
      </c>
      <c r="AG744" s="1"/>
      <c r="AH744" s="1" t="b">
        <f>Export4Q22[[#This Row],[Pharmacy Controller ID]]&lt;&gt;Export4Q22[[#This Row],[Medical Controller ID]]</f>
        <v>1</v>
      </c>
      <c r="AI744" t="str">
        <f t="shared" si="11"/>
        <v>61467City of NorfolkEmployerFALSECommercial7962Anthem National Direct 3 Tier64472Anthem National Direct 3 Tier1417Anthem Commercial National Direct66Anthem Commercial3181Anthem, Inc.38Anthem Blue Cross and Blue Shield69652IngenioRxCustomPBM Controlled3181Anthem, Inc.Parent62020VA5</v>
      </c>
      <c r="AJ744" s="8" t="str">
        <f>IFERROR(IF(_xlfn.XLOOKUP(Export4Q22[[#This Row],[Plan ID]],#REF!,#REF!)=Export4Q22[[#This Row],[Concatenate]],"Same","Change"),"New")</f>
        <v>New</v>
      </c>
    </row>
    <row r="745" spans="1:36" x14ac:dyDescent="0.25">
      <c r="A745" s="1">
        <v>71468</v>
      </c>
      <c r="B745" t="s">
        <v>1704</v>
      </c>
      <c r="C745" t="s">
        <v>195</v>
      </c>
      <c r="D745" t="s">
        <v>37</v>
      </c>
      <c r="E745" t="s">
        <v>177</v>
      </c>
      <c r="F745" s="1">
        <v>7962</v>
      </c>
      <c r="G745" t="s">
        <v>1702</v>
      </c>
      <c r="H745" s="3">
        <v>64472</v>
      </c>
      <c r="I745" t="s">
        <v>1702</v>
      </c>
      <c r="J745" s="1">
        <v>1417</v>
      </c>
      <c r="K745" t="s">
        <v>1703</v>
      </c>
      <c r="L745" s="1">
        <v>66</v>
      </c>
      <c r="M745" t="s">
        <v>1317</v>
      </c>
      <c r="N745" s="1">
        <v>3181</v>
      </c>
      <c r="O745" t="s">
        <v>1213</v>
      </c>
      <c r="P745" s="1">
        <v>38</v>
      </c>
      <c r="Q745" t="s">
        <v>1318</v>
      </c>
      <c r="R745" s="1">
        <v>69652</v>
      </c>
      <c r="S745" t="s">
        <v>1032</v>
      </c>
      <c r="T745" t="s">
        <v>46</v>
      </c>
      <c r="V745" s="1">
        <v>3181</v>
      </c>
      <c r="W745" t="s">
        <v>1213</v>
      </c>
      <c r="X745" t="s">
        <v>48</v>
      </c>
      <c r="Y745" s="1">
        <v>3181</v>
      </c>
      <c r="Z745" t="s">
        <v>1213</v>
      </c>
      <c r="AA745" t="s">
        <v>48</v>
      </c>
      <c r="AB745" s="2">
        <v>5526</v>
      </c>
      <c r="AC745" s="2">
        <v>20271</v>
      </c>
      <c r="AD745" t="s">
        <v>1382</v>
      </c>
      <c r="AE745" t="s">
        <v>1382</v>
      </c>
      <c r="AF745" s="1">
        <v>5</v>
      </c>
      <c r="AG745" s="1">
        <v>2</v>
      </c>
      <c r="AH745" s="1" t="b">
        <f>Export4Q22[[#This Row],[Pharmacy Controller ID]]&lt;&gt;Export4Q22[[#This Row],[Medical Controller ID]]</f>
        <v>0</v>
      </c>
      <c r="AI745" t="str">
        <f t="shared" si="11"/>
        <v>71468Anthem National Direct 3 Tier HMOHMOFALSECommercial7962Anthem National Direct 3 Tier64472Anthem National Direct 3 Tier1417Anthem Commercial National Direct66Anthem Commercial3181Anthem, Inc.38Anthem Blue Cross and Blue Shield69652IngenioRxCustom3181Anthem, Inc.Parent3181Anthem, Inc.Parent552620271CO,CT,GA,IN,KY,ME,MO,NH,NV,OH,VA,WICO,CT,GA,IN,KY,ME,MO,NH,NV,OH,VA,WI52</v>
      </c>
      <c r="AJ745" s="8" t="str">
        <f>IFERROR(IF(_xlfn.XLOOKUP(Export4Q22[[#This Row],[Plan ID]],#REF!,#REF!)=Export4Q22[[#This Row],[Concatenate]],"Same","Change"),"New")</f>
        <v>New</v>
      </c>
    </row>
    <row r="746" spans="1:36" x14ac:dyDescent="0.25">
      <c r="A746" s="1">
        <v>71469</v>
      </c>
      <c r="B746" t="s">
        <v>1705</v>
      </c>
      <c r="C746" t="s">
        <v>192</v>
      </c>
      <c r="D746" t="s">
        <v>37</v>
      </c>
      <c r="E746" t="s">
        <v>177</v>
      </c>
      <c r="F746" s="1">
        <v>7962</v>
      </c>
      <c r="G746" t="s">
        <v>1702</v>
      </c>
      <c r="H746" s="3">
        <v>64472</v>
      </c>
      <c r="I746" t="s">
        <v>1702</v>
      </c>
      <c r="J746" s="1">
        <v>1417</v>
      </c>
      <c r="K746" t="s">
        <v>1703</v>
      </c>
      <c r="L746" s="1">
        <v>66</v>
      </c>
      <c r="M746" t="s">
        <v>1317</v>
      </c>
      <c r="N746" s="1">
        <v>3181</v>
      </c>
      <c r="O746" t="s">
        <v>1213</v>
      </c>
      <c r="P746" s="1">
        <v>38</v>
      </c>
      <c r="Q746" t="s">
        <v>1318</v>
      </c>
      <c r="R746" s="1">
        <v>69652</v>
      </c>
      <c r="S746" t="s">
        <v>1032</v>
      </c>
      <c r="T746" t="s">
        <v>46</v>
      </c>
      <c r="V746" s="1">
        <v>3181</v>
      </c>
      <c r="W746" t="s">
        <v>1213</v>
      </c>
      <c r="X746" t="s">
        <v>48</v>
      </c>
      <c r="Y746" s="1">
        <v>3181</v>
      </c>
      <c r="Z746" t="s">
        <v>1213</v>
      </c>
      <c r="AA746" t="s">
        <v>48</v>
      </c>
      <c r="AB746" s="2">
        <v>20004</v>
      </c>
      <c r="AC746" s="2">
        <v>73313</v>
      </c>
      <c r="AD746" t="s">
        <v>1382</v>
      </c>
      <c r="AE746" t="s">
        <v>1382</v>
      </c>
      <c r="AF746" s="1">
        <v>5</v>
      </c>
      <c r="AG746" s="1">
        <v>2</v>
      </c>
      <c r="AH746" s="1" t="b">
        <f>Export4Q22[[#This Row],[Pharmacy Controller ID]]&lt;&gt;Export4Q22[[#This Row],[Medical Controller ID]]</f>
        <v>0</v>
      </c>
      <c r="AI746" t="str">
        <f t="shared" si="11"/>
        <v>71469Anthem National Direct 3 Tier PPOPPOFALSECommercial7962Anthem National Direct 3 Tier64472Anthem National Direct 3 Tier1417Anthem Commercial National Direct66Anthem Commercial3181Anthem, Inc.38Anthem Blue Cross and Blue Shield69652IngenioRxCustom3181Anthem, Inc.Parent3181Anthem, Inc.Parent2000473313CO,CT,GA,IN,KY,ME,MO,NH,NV,OH,VA,WICO,CT,GA,IN,KY,ME,MO,NH,NV,OH,VA,WI52</v>
      </c>
      <c r="AJ746" s="8" t="str">
        <f>IFERROR(IF(_xlfn.XLOOKUP(Export4Q22[[#This Row],[Plan ID]],#REF!,#REF!)=Export4Q22[[#This Row],[Concatenate]],"Same","Change"),"New")</f>
        <v>New</v>
      </c>
    </row>
    <row r="747" spans="1:36" x14ac:dyDescent="0.25">
      <c r="A747" s="1">
        <v>71471</v>
      </c>
      <c r="B747" t="s">
        <v>1706</v>
      </c>
      <c r="C747" t="s">
        <v>197</v>
      </c>
      <c r="D747" t="s">
        <v>37</v>
      </c>
      <c r="E747" t="s">
        <v>177</v>
      </c>
      <c r="F747" s="1">
        <v>7962</v>
      </c>
      <c r="G747" t="s">
        <v>1702</v>
      </c>
      <c r="H747" s="3">
        <v>64472</v>
      </c>
      <c r="I747" t="s">
        <v>1702</v>
      </c>
      <c r="J747" s="1">
        <v>1417</v>
      </c>
      <c r="K747" t="s">
        <v>1703</v>
      </c>
      <c r="L747" s="1">
        <v>66</v>
      </c>
      <c r="M747" t="s">
        <v>1317</v>
      </c>
      <c r="N747" s="1">
        <v>3181</v>
      </c>
      <c r="O747" t="s">
        <v>1213</v>
      </c>
      <c r="P747" s="1">
        <v>38</v>
      </c>
      <c r="Q747" t="s">
        <v>1318</v>
      </c>
      <c r="R747" s="1">
        <v>69652</v>
      </c>
      <c r="S747" t="s">
        <v>1032</v>
      </c>
      <c r="T747" t="s">
        <v>46</v>
      </c>
      <c r="V747" s="1">
        <v>3181</v>
      </c>
      <c r="W747" t="s">
        <v>1213</v>
      </c>
      <c r="X747" t="s">
        <v>48</v>
      </c>
      <c r="Y747" s="1">
        <v>3181</v>
      </c>
      <c r="Z747" t="s">
        <v>1213</v>
      </c>
      <c r="AA747" t="s">
        <v>48</v>
      </c>
      <c r="AB747" s="2">
        <v>3393</v>
      </c>
      <c r="AC747" s="2">
        <v>12467</v>
      </c>
      <c r="AD747" t="s">
        <v>1382</v>
      </c>
      <c r="AE747" t="s">
        <v>1382</v>
      </c>
      <c r="AF747" s="1">
        <v>5</v>
      </c>
      <c r="AG747" s="1">
        <v>2</v>
      </c>
      <c r="AH747" s="1" t="b">
        <f>Export4Q22[[#This Row],[Pharmacy Controller ID]]&lt;&gt;Export4Q22[[#This Row],[Medical Controller ID]]</f>
        <v>0</v>
      </c>
      <c r="AI747" t="str">
        <f t="shared" si="11"/>
        <v>71471Anthem National Direct 3 Tier POSPOSFALSECommercial7962Anthem National Direct 3 Tier64472Anthem National Direct 3 Tier1417Anthem Commercial National Direct66Anthem Commercial3181Anthem, Inc.38Anthem Blue Cross and Blue Shield69652IngenioRxCustom3181Anthem, Inc.Parent3181Anthem, Inc.Parent339312467CO,CT,GA,IN,KY,ME,MO,NH,NV,OH,VA,WICO,CT,GA,IN,KY,ME,MO,NH,NV,OH,VA,WI52</v>
      </c>
      <c r="AJ747" s="8" t="str">
        <f>IFERROR(IF(_xlfn.XLOOKUP(Export4Q22[[#This Row],[Plan ID]],#REF!,#REF!)=Export4Q22[[#This Row],[Concatenate]],"Same","Change"),"New")</f>
        <v>New</v>
      </c>
    </row>
    <row r="748" spans="1:36" x14ac:dyDescent="0.25">
      <c r="A748" s="1">
        <v>71513</v>
      </c>
      <c r="B748" t="s">
        <v>1707</v>
      </c>
      <c r="C748" t="s">
        <v>195</v>
      </c>
      <c r="D748" t="s">
        <v>37</v>
      </c>
      <c r="E748" t="s">
        <v>177</v>
      </c>
      <c r="F748" s="1">
        <v>7962</v>
      </c>
      <c r="G748" t="s">
        <v>1702</v>
      </c>
      <c r="H748" s="3">
        <v>64472</v>
      </c>
      <c r="I748" t="s">
        <v>1702</v>
      </c>
      <c r="J748" s="1">
        <v>1417</v>
      </c>
      <c r="K748" t="s">
        <v>1703</v>
      </c>
      <c r="L748" s="1">
        <v>66</v>
      </c>
      <c r="M748" t="s">
        <v>1317</v>
      </c>
      <c r="N748" s="1">
        <v>3181</v>
      </c>
      <c r="O748" t="s">
        <v>1213</v>
      </c>
      <c r="P748" s="1">
        <v>38</v>
      </c>
      <c r="Q748" t="s">
        <v>1318</v>
      </c>
      <c r="R748" s="1">
        <v>69652</v>
      </c>
      <c r="S748" t="s">
        <v>1032</v>
      </c>
      <c r="T748" t="s">
        <v>46</v>
      </c>
      <c r="V748" s="1">
        <v>3181</v>
      </c>
      <c r="W748" t="s">
        <v>1213</v>
      </c>
      <c r="X748" t="s">
        <v>48</v>
      </c>
      <c r="Y748" s="1">
        <v>3181</v>
      </c>
      <c r="Z748" t="s">
        <v>1213</v>
      </c>
      <c r="AA748" t="s">
        <v>48</v>
      </c>
      <c r="AB748" s="2">
        <v>2587</v>
      </c>
      <c r="AC748" s="2">
        <v>9478</v>
      </c>
      <c r="AD748" t="s">
        <v>53</v>
      </c>
      <c r="AE748" t="s">
        <v>53</v>
      </c>
      <c r="AF748" s="1">
        <v>5</v>
      </c>
      <c r="AG748" s="1">
        <v>2</v>
      </c>
      <c r="AH748" s="1" t="b">
        <f>Export4Q22[[#This Row],[Pharmacy Controller ID]]&lt;&gt;Export4Q22[[#This Row],[Medical Controller ID]]</f>
        <v>0</v>
      </c>
      <c r="AI748" t="str">
        <f t="shared" si="11"/>
        <v>71513Anthem Blue Cross of CA National Direct 3 Tier HMOHMOFALSECommercial7962Anthem National Direct 3 Tier64472Anthem National Direct 3 Tier1417Anthem Commercial National Direct66Anthem Commercial3181Anthem, Inc.38Anthem Blue Cross and Blue Shield69652IngenioRxCustom3181Anthem, Inc.Parent3181Anthem, Inc.Parent25879478CACA52</v>
      </c>
      <c r="AJ748" s="8" t="str">
        <f>IFERROR(IF(_xlfn.XLOOKUP(Export4Q22[[#This Row],[Plan ID]],#REF!,#REF!)=Export4Q22[[#This Row],[Concatenate]],"Same","Change"),"New")</f>
        <v>New</v>
      </c>
    </row>
    <row r="749" spans="1:36" x14ac:dyDescent="0.25">
      <c r="A749" s="1">
        <v>71514</v>
      </c>
      <c r="B749" t="s">
        <v>1708</v>
      </c>
      <c r="C749" t="s">
        <v>192</v>
      </c>
      <c r="D749" t="s">
        <v>37</v>
      </c>
      <c r="E749" t="s">
        <v>177</v>
      </c>
      <c r="F749" s="1">
        <v>7962</v>
      </c>
      <c r="G749" t="s">
        <v>1702</v>
      </c>
      <c r="H749" s="3">
        <v>64472</v>
      </c>
      <c r="I749" t="s">
        <v>1702</v>
      </c>
      <c r="J749" s="1">
        <v>1417</v>
      </c>
      <c r="K749" t="s">
        <v>1703</v>
      </c>
      <c r="L749" s="1">
        <v>66</v>
      </c>
      <c r="M749" t="s">
        <v>1317</v>
      </c>
      <c r="N749" s="1">
        <v>3181</v>
      </c>
      <c r="O749" t="s">
        <v>1213</v>
      </c>
      <c r="P749" s="1">
        <v>38</v>
      </c>
      <c r="Q749" t="s">
        <v>1318</v>
      </c>
      <c r="R749" s="1">
        <v>69652</v>
      </c>
      <c r="S749" t="s">
        <v>1032</v>
      </c>
      <c r="T749" t="s">
        <v>46</v>
      </c>
      <c r="V749" s="1">
        <v>3181</v>
      </c>
      <c r="W749" t="s">
        <v>1213</v>
      </c>
      <c r="X749" t="s">
        <v>48</v>
      </c>
      <c r="Y749" s="1">
        <v>3181</v>
      </c>
      <c r="Z749" t="s">
        <v>1213</v>
      </c>
      <c r="AA749" t="s">
        <v>48</v>
      </c>
      <c r="AB749" s="2">
        <v>9355</v>
      </c>
      <c r="AC749" s="2">
        <v>34268</v>
      </c>
      <c r="AD749" t="s">
        <v>53</v>
      </c>
      <c r="AE749" t="s">
        <v>53</v>
      </c>
      <c r="AF749" s="1">
        <v>5</v>
      </c>
      <c r="AG749" s="1">
        <v>2</v>
      </c>
      <c r="AH749" s="1" t="b">
        <f>Export4Q22[[#This Row],[Pharmacy Controller ID]]&lt;&gt;Export4Q22[[#This Row],[Medical Controller ID]]</f>
        <v>0</v>
      </c>
      <c r="AI749" t="str">
        <f t="shared" si="11"/>
        <v>71514Anthem Blue Cross of CA National Direct 3 Tier PPOPPOFALSECommercial7962Anthem National Direct 3 Tier64472Anthem National Direct 3 Tier1417Anthem Commercial National Direct66Anthem Commercial3181Anthem, Inc.38Anthem Blue Cross and Blue Shield69652IngenioRxCustom3181Anthem, Inc.Parent3181Anthem, Inc.Parent935534268CACA52</v>
      </c>
      <c r="AJ749" s="8" t="str">
        <f>IFERROR(IF(_xlfn.XLOOKUP(Export4Q22[[#This Row],[Plan ID]],#REF!,#REF!)=Export4Q22[[#This Row],[Concatenate]],"Same","Change"),"New")</f>
        <v>New</v>
      </c>
    </row>
    <row r="750" spans="1:36" x14ac:dyDescent="0.25">
      <c r="A750" s="1">
        <v>71472</v>
      </c>
      <c r="B750" t="s">
        <v>1709</v>
      </c>
      <c r="C750" t="s">
        <v>195</v>
      </c>
      <c r="D750" t="s">
        <v>37</v>
      </c>
      <c r="E750" t="s">
        <v>177</v>
      </c>
      <c r="F750" s="1">
        <v>7963</v>
      </c>
      <c r="G750" t="s">
        <v>1710</v>
      </c>
      <c r="H750" s="3">
        <v>64473</v>
      </c>
      <c r="I750" t="s">
        <v>1710</v>
      </c>
      <c r="J750" s="1">
        <v>1417</v>
      </c>
      <c r="K750" t="s">
        <v>1703</v>
      </c>
      <c r="L750" s="1">
        <v>66</v>
      </c>
      <c r="M750" t="s">
        <v>1317</v>
      </c>
      <c r="N750" s="1">
        <v>3181</v>
      </c>
      <c r="O750" t="s">
        <v>1213</v>
      </c>
      <c r="P750" s="1">
        <v>38</v>
      </c>
      <c r="Q750" t="s">
        <v>1318</v>
      </c>
      <c r="R750" s="1">
        <v>69652</v>
      </c>
      <c r="S750" t="s">
        <v>1032</v>
      </c>
      <c r="T750" t="s">
        <v>46</v>
      </c>
      <c r="V750" s="1">
        <v>3181</v>
      </c>
      <c r="W750" t="s">
        <v>1213</v>
      </c>
      <c r="X750" t="s">
        <v>48</v>
      </c>
      <c r="Y750" s="1">
        <v>3181</v>
      </c>
      <c r="Z750" t="s">
        <v>1213</v>
      </c>
      <c r="AA750" t="s">
        <v>48</v>
      </c>
      <c r="AB750" s="2">
        <v>66</v>
      </c>
      <c r="AC750" s="2">
        <v>266</v>
      </c>
      <c r="AD750" t="s">
        <v>1382</v>
      </c>
      <c r="AE750" t="s">
        <v>1382</v>
      </c>
      <c r="AF750" s="1">
        <v>5</v>
      </c>
      <c r="AG750" s="1">
        <v>2</v>
      </c>
      <c r="AH750" s="1" t="b">
        <f>Export4Q22[[#This Row],[Pharmacy Controller ID]]&lt;&gt;Export4Q22[[#This Row],[Medical Controller ID]]</f>
        <v>0</v>
      </c>
      <c r="AI750" t="str">
        <f t="shared" si="11"/>
        <v>71472Anthem National Direct 3 Tier with 1a/1b HMOHMOFALSECommercial7963Anthem National Direct 3 Tier with 1a/1b64473Anthem National Direct 3 Tier with 1a/1b1417Anthem Commercial National Direct66Anthem Commercial3181Anthem, Inc.38Anthem Blue Cross and Blue Shield69652IngenioRxCustom3181Anthem, Inc.Parent3181Anthem, Inc.Parent66266CO,CT,GA,IN,KY,ME,MO,NH,NV,OH,VA,WICO,CT,GA,IN,KY,ME,MO,NH,NV,OH,VA,WI52</v>
      </c>
      <c r="AJ750" s="8" t="str">
        <f>IFERROR(IF(_xlfn.XLOOKUP(Export4Q22[[#This Row],[Plan ID]],#REF!,#REF!)=Export4Q22[[#This Row],[Concatenate]],"Same","Change"),"New")</f>
        <v>New</v>
      </c>
    </row>
    <row r="751" spans="1:36" x14ac:dyDescent="0.25">
      <c r="A751" s="1">
        <v>71473</v>
      </c>
      <c r="B751" t="s">
        <v>1711</v>
      </c>
      <c r="C751" t="s">
        <v>192</v>
      </c>
      <c r="D751" t="s">
        <v>37</v>
      </c>
      <c r="E751" t="s">
        <v>177</v>
      </c>
      <c r="F751" s="1">
        <v>7963</v>
      </c>
      <c r="G751" t="s">
        <v>1710</v>
      </c>
      <c r="H751" s="3">
        <v>64473</v>
      </c>
      <c r="I751" t="s">
        <v>1710</v>
      </c>
      <c r="J751" s="1">
        <v>1417</v>
      </c>
      <c r="K751" t="s">
        <v>1703</v>
      </c>
      <c r="L751" s="1">
        <v>66</v>
      </c>
      <c r="M751" t="s">
        <v>1317</v>
      </c>
      <c r="N751" s="1">
        <v>3181</v>
      </c>
      <c r="O751" t="s">
        <v>1213</v>
      </c>
      <c r="P751" s="1">
        <v>38</v>
      </c>
      <c r="Q751" t="s">
        <v>1318</v>
      </c>
      <c r="R751" s="1">
        <v>69652</v>
      </c>
      <c r="S751" t="s">
        <v>1032</v>
      </c>
      <c r="T751" t="s">
        <v>46</v>
      </c>
      <c r="V751" s="1">
        <v>3181</v>
      </c>
      <c r="W751" t="s">
        <v>1213</v>
      </c>
      <c r="X751" t="s">
        <v>48</v>
      </c>
      <c r="Y751" s="1">
        <v>3181</v>
      </c>
      <c r="Z751" t="s">
        <v>1213</v>
      </c>
      <c r="AA751" t="s">
        <v>48</v>
      </c>
      <c r="AB751" s="2">
        <v>279</v>
      </c>
      <c r="AC751" s="2">
        <v>998</v>
      </c>
      <c r="AD751" t="s">
        <v>1382</v>
      </c>
      <c r="AE751" t="s">
        <v>1382</v>
      </c>
      <c r="AF751" s="1">
        <v>5</v>
      </c>
      <c r="AG751" s="1">
        <v>2</v>
      </c>
      <c r="AH751" s="1" t="b">
        <f>Export4Q22[[#This Row],[Pharmacy Controller ID]]&lt;&gt;Export4Q22[[#This Row],[Medical Controller ID]]</f>
        <v>0</v>
      </c>
      <c r="AI751" t="str">
        <f t="shared" si="11"/>
        <v>71473Anthem National Direct 3 Tier with 1a/1b PPOPPOFALSECommercial7963Anthem National Direct 3 Tier with 1a/1b64473Anthem National Direct 3 Tier with 1a/1b1417Anthem Commercial National Direct66Anthem Commercial3181Anthem, Inc.38Anthem Blue Cross and Blue Shield69652IngenioRxCustom3181Anthem, Inc.Parent3181Anthem, Inc.Parent279998CO,CT,GA,IN,KY,ME,MO,NH,NV,OH,VA,WICO,CT,GA,IN,KY,ME,MO,NH,NV,OH,VA,WI52</v>
      </c>
      <c r="AJ751" s="8" t="str">
        <f>IFERROR(IF(_xlfn.XLOOKUP(Export4Q22[[#This Row],[Plan ID]],#REF!,#REF!)=Export4Q22[[#This Row],[Concatenate]],"Same","Change"),"New")</f>
        <v>New</v>
      </c>
    </row>
    <row r="752" spans="1:36" x14ac:dyDescent="0.25">
      <c r="A752" s="1">
        <v>71474</v>
      </c>
      <c r="B752" t="s">
        <v>1712</v>
      </c>
      <c r="C752" t="s">
        <v>197</v>
      </c>
      <c r="D752" t="s">
        <v>37</v>
      </c>
      <c r="E752" t="s">
        <v>177</v>
      </c>
      <c r="F752" s="1">
        <v>7963</v>
      </c>
      <c r="G752" t="s">
        <v>1710</v>
      </c>
      <c r="H752" s="3">
        <v>64473</v>
      </c>
      <c r="I752" t="s">
        <v>1710</v>
      </c>
      <c r="J752" s="1">
        <v>1417</v>
      </c>
      <c r="K752" t="s">
        <v>1703</v>
      </c>
      <c r="L752" s="1">
        <v>66</v>
      </c>
      <c r="M752" t="s">
        <v>1317</v>
      </c>
      <c r="N752" s="1">
        <v>3181</v>
      </c>
      <c r="O752" t="s">
        <v>1213</v>
      </c>
      <c r="P752" s="1">
        <v>38</v>
      </c>
      <c r="Q752" t="s">
        <v>1318</v>
      </c>
      <c r="R752" s="1">
        <v>69652</v>
      </c>
      <c r="S752" t="s">
        <v>1032</v>
      </c>
      <c r="T752" t="s">
        <v>46</v>
      </c>
      <c r="V752" s="1">
        <v>3181</v>
      </c>
      <c r="W752" t="s">
        <v>1213</v>
      </c>
      <c r="X752" t="s">
        <v>48</v>
      </c>
      <c r="Y752" s="1">
        <v>3181</v>
      </c>
      <c r="Z752" t="s">
        <v>1213</v>
      </c>
      <c r="AA752" t="s">
        <v>48</v>
      </c>
      <c r="AB752" s="2">
        <v>39</v>
      </c>
      <c r="AC752" s="2">
        <v>163</v>
      </c>
      <c r="AD752" t="s">
        <v>1382</v>
      </c>
      <c r="AE752" t="s">
        <v>1382</v>
      </c>
      <c r="AF752" s="1">
        <v>5</v>
      </c>
      <c r="AG752" s="1">
        <v>2</v>
      </c>
      <c r="AH752" s="1" t="b">
        <f>Export4Q22[[#This Row],[Pharmacy Controller ID]]&lt;&gt;Export4Q22[[#This Row],[Medical Controller ID]]</f>
        <v>0</v>
      </c>
      <c r="AI752" t="str">
        <f t="shared" si="11"/>
        <v>71474Anthem National Direct 3 Tier with 1a/1b POSPOSFALSECommercial7963Anthem National Direct 3 Tier with 1a/1b64473Anthem National Direct 3 Tier with 1a/1b1417Anthem Commercial National Direct66Anthem Commercial3181Anthem, Inc.38Anthem Blue Cross and Blue Shield69652IngenioRxCustom3181Anthem, Inc.Parent3181Anthem, Inc.Parent39163CO,CT,GA,IN,KY,ME,MO,NH,NV,OH,VA,WICO,CT,GA,IN,KY,ME,MO,NH,NV,OH,VA,WI52</v>
      </c>
      <c r="AJ752" s="8" t="str">
        <f>IFERROR(IF(_xlfn.XLOOKUP(Export4Q22[[#This Row],[Plan ID]],#REF!,#REF!)=Export4Q22[[#This Row],[Concatenate]],"Same","Change"),"New")</f>
        <v>New</v>
      </c>
    </row>
    <row r="753" spans="1:36" x14ac:dyDescent="0.25">
      <c r="A753" s="1">
        <v>71518</v>
      </c>
      <c r="B753" t="s">
        <v>1713</v>
      </c>
      <c r="C753" t="s">
        <v>195</v>
      </c>
      <c r="D753" t="s">
        <v>37</v>
      </c>
      <c r="E753" t="s">
        <v>177</v>
      </c>
      <c r="F753" s="1">
        <v>7963</v>
      </c>
      <c r="G753" t="s">
        <v>1710</v>
      </c>
      <c r="H753" s="3">
        <v>64473</v>
      </c>
      <c r="I753" t="s">
        <v>1710</v>
      </c>
      <c r="J753" s="1">
        <v>1417</v>
      </c>
      <c r="K753" t="s">
        <v>1703</v>
      </c>
      <c r="L753" s="1">
        <v>66</v>
      </c>
      <c r="M753" t="s">
        <v>1317</v>
      </c>
      <c r="N753" s="1">
        <v>3181</v>
      </c>
      <c r="O753" t="s">
        <v>1213</v>
      </c>
      <c r="P753" s="1">
        <v>38</v>
      </c>
      <c r="Q753" t="s">
        <v>1318</v>
      </c>
      <c r="R753" s="1">
        <v>69652</v>
      </c>
      <c r="S753" t="s">
        <v>1032</v>
      </c>
      <c r="T753" t="s">
        <v>46</v>
      </c>
      <c r="V753" s="1">
        <v>3181</v>
      </c>
      <c r="W753" t="s">
        <v>1213</v>
      </c>
      <c r="X753" t="s">
        <v>48</v>
      </c>
      <c r="Y753" s="1">
        <v>3181</v>
      </c>
      <c r="Z753" t="s">
        <v>1213</v>
      </c>
      <c r="AA753" t="s">
        <v>48</v>
      </c>
      <c r="AB753" s="2">
        <v>36</v>
      </c>
      <c r="AC753" s="2">
        <v>127</v>
      </c>
      <c r="AD753" t="s">
        <v>53</v>
      </c>
      <c r="AE753" t="s">
        <v>53</v>
      </c>
      <c r="AF753" s="1">
        <v>5</v>
      </c>
      <c r="AG753" s="1">
        <v>2</v>
      </c>
      <c r="AH753" s="1" t="b">
        <f>Export4Q22[[#This Row],[Pharmacy Controller ID]]&lt;&gt;Export4Q22[[#This Row],[Medical Controller ID]]</f>
        <v>0</v>
      </c>
      <c r="AI753" t="str">
        <f t="shared" si="11"/>
        <v>71518Anthem Blue Cross of CA National Direct 3 Tier with 1a/1b HMOHMOFALSECommercial7963Anthem National Direct 3 Tier with 1a/1b64473Anthem National Direct 3 Tier with 1a/1b1417Anthem Commercial National Direct66Anthem Commercial3181Anthem, Inc.38Anthem Blue Cross and Blue Shield69652IngenioRxCustom3181Anthem, Inc.Parent3181Anthem, Inc.Parent36127CACA52</v>
      </c>
      <c r="AJ753" s="8" t="str">
        <f>IFERROR(IF(_xlfn.XLOOKUP(Export4Q22[[#This Row],[Plan ID]],#REF!,#REF!)=Export4Q22[[#This Row],[Concatenate]],"Same","Change"),"New")</f>
        <v>New</v>
      </c>
    </row>
    <row r="754" spans="1:36" x14ac:dyDescent="0.25">
      <c r="A754" s="1">
        <v>71523</v>
      </c>
      <c r="B754" t="s">
        <v>1714</v>
      </c>
      <c r="C754" t="s">
        <v>192</v>
      </c>
      <c r="D754" t="s">
        <v>37</v>
      </c>
      <c r="E754" t="s">
        <v>177</v>
      </c>
      <c r="F754" s="1">
        <v>7963</v>
      </c>
      <c r="G754" t="s">
        <v>1710</v>
      </c>
      <c r="H754" s="3">
        <v>64473</v>
      </c>
      <c r="I754" t="s">
        <v>1710</v>
      </c>
      <c r="J754" s="1">
        <v>1417</v>
      </c>
      <c r="K754" t="s">
        <v>1703</v>
      </c>
      <c r="L754" s="1">
        <v>66</v>
      </c>
      <c r="M754" t="s">
        <v>1317</v>
      </c>
      <c r="N754" s="1">
        <v>3181</v>
      </c>
      <c r="O754" t="s">
        <v>1213</v>
      </c>
      <c r="P754" s="1">
        <v>38</v>
      </c>
      <c r="Q754" t="s">
        <v>1318</v>
      </c>
      <c r="R754" s="1">
        <v>69652</v>
      </c>
      <c r="S754" t="s">
        <v>1032</v>
      </c>
      <c r="T754" t="s">
        <v>46</v>
      </c>
      <c r="V754" s="1">
        <v>3181</v>
      </c>
      <c r="W754" t="s">
        <v>1213</v>
      </c>
      <c r="X754" t="s">
        <v>48</v>
      </c>
      <c r="Y754" s="1">
        <v>3181</v>
      </c>
      <c r="Z754" t="s">
        <v>1213</v>
      </c>
      <c r="AA754" t="s">
        <v>48</v>
      </c>
      <c r="AB754" s="2">
        <v>131</v>
      </c>
      <c r="AC754" s="2">
        <v>463</v>
      </c>
      <c r="AD754" t="s">
        <v>53</v>
      </c>
      <c r="AE754" t="s">
        <v>53</v>
      </c>
      <c r="AF754" s="1">
        <v>5</v>
      </c>
      <c r="AG754" s="1">
        <v>2</v>
      </c>
      <c r="AH754" s="1" t="b">
        <f>Export4Q22[[#This Row],[Pharmacy Controller ID]]&lt;&gt;Export4Q22[[#This Row],[Medical Controller ID]]</f>
        <v>0</v>
      </c>
      <c r="AI754" t="str">
        <f t="shared" si="11"/>
        <v>71523Anthem Blue Cross of CA National Direct 3 Tier with 1a/1b PPOPPOFALSECommercial7963Anthem National Direct 3 Tier with 1a/1b64473Anthem National Direct 3 Tier with 1a/1b1417Anthem Commercial National Direct66Anthem Commercial3181Anthem, Inc.38Anthem Blue Cross and Blue Shield69652IngenioRxCustom3181Anthem, Inc.Parent3181Anthem, Inc.Parent131463CACA52</v>
      </c>
      <c r="AJ754" s="8" t="str">
        <f>IFERROR(IF(_xlfn.XLOOKUP(Export4Q22[[#This Row],[Plan ID]],#REF!,#REF!)=Export4Q22[[#This Row],[Concatenate]],"Same","Change"),"New")</f>
        <v>New</v>
      </c>
    </row>
    <row r="755" spans="1:36" x14ac:dyDescent="0.25">
      <c r="A755" s="1">
        <v>71475</v>
      </c>
      <c r="B755" t="s">
        <v>1715</v>
      </c>
      <c r="C755" t="s">
        <v>195</v>
      </c>
      <c r="D755" t="s">
        <v>37</v>
      </c>
      <c r="E755" t="s">
        <v>177</v>
      </c>
      <c r="F755" s="1">
        <v>7964</v>
      </c>
      <c r="G755" t="s">
        <v>1716</v>
      </c>
      <c r="H755" s="3">
        <v>64474</v>
      </c>
      <c r="I755" t="s">
        <v>1716</v>
      </c>
      <c r="J755" s="1">
        <v>1417</v>
      </c>
      <c r="K755" t="s">
        <v>1703</v>
      </c>
      <c r="L755" s="1">
        <v>66</v>
      </c>
      <c r="M755" t="s">
        <v>1317</v>
      </c>
      <c r="N755" s="1">
        <v>3181</v>
      </c>
      <c r="O755" t="s">
        <v>1213</v>
      </c>
      <c r="P755" s="1">
        <v>38</v>
      </c>
      <c r="Q755" t="s">
        <v>1318</v>
      </c>
      <c r="R755" s="1">
        <v>69652</v>
      </c>
      <c r="S755" t="s">
        <v>1032</v>
      </c>
      <c r="T755" t="s">
        <v>46</v>
      </c>
      <c r="V755" s="1">
        <v>3181</v>
      </c>
      <c r="W755" t="s">
        <v>1213</v>
      </c>
      <c r="X755" t="s">
        <v>48</v>
      </c>
      <c r="Y755" s="1">
        <v>3181</v>
      </c>
      <c r="Z755" t="s">
        <v>1213</v>
      </c>
      <c r="AA755" t="s">
        <v>48</v>
      </c>
      <c r="AB755" s="2">
        <v>10832</v>
      </c>
      <c r="AC755" s="2">
        <v>39728</v>
      </c>
      <c r="AD755" t="s">
        <v>1382</v>
      </c>
      <c r="AE755" t="s">
        <v>1382</v>
      </c>
      <c r="AF755" s="1">
        <v>5</v>
      </c>
      <c r="AG755" s="1">
        <v>2</v>
      </c>
      <c r="AH755" s="1" t="b">
        <f>Export4Q22[[#This Row],[Pharmacy Controller ID]]&lt;&gt;Export4Q22[[#This Row],[Medical Controller ID]]</f>
        <v>0</v>
      </c>
      <c r="AI755" t="str">
        <f t="shared" si="11"/>
        <v>71475Anthem National Direct 4 Tier HMOHMOFALSECommercial7964Anthem National Direct 4 Tier64474Anthem National Direct 4 Tier1417Anthem Commercial National Direct66Anthem Commercial3181Anthem, Inc.38Anthem Blue Cross and Blue Shield69652IngenioRxCustom3181Anthem, Inc.Parent3181Anthem, Inc.Parent1083239728CO,CT,GA,IN,KY,ME,MO,NH,NV,OH,VA,WICO,CT,GA,IN,KY,ME,MO,NH,NV,OH,VA,WI52</v>
      </c>
      <c r="AJ755" s="8" t="str">
        <f>IFERROR(IF(_xlfn.XLOOKUP(Export4Q22[[#This Row],[Plan ID]],#REF!,#REF!)=Export4Q22[[#This Row],[Concatenate]],"Same","Change"),"New")</f>
        <v>New</v>
      </c>
    </row>
    <row r="756" spans="1:36" x14ac:dyDescent="0.25">
      <c r="A756" s="1">
        <v>71476</v>
      </c>
      <c r="B756" t="s">
        <v>1717</v>
      </c>
      <c r="C756" t="s">
        <v>192</v>
      </c>
      <c r="D756" t="s">
        <v>37</v>
      </c>
      <c r="E756" t="s">
        <v>177</v>
      </c>
      <c r="F756" s="1">
        <v>7964</v>
      </c>
      <c r="G756" t="s">
        <v>1716</v>
      </c>
      <c r="H756" s="3">
        <v>64474</v>
      </c>
      <c r="I756" t="s">
        <v>1716</v>
      </c>
      <c r="J756" s="1">
        <v>1417</v>
      </c>
      <c r="K756" t="s">
        <v>1703</v>
      </c>
      <c r="L756" s="1">
        <v>66</v>
      </c>
      <c r="M756" t="s">
        <v>1317</v>
      </c>
      <c r="N756" s="1">
        <v>3181</v>
      </c>
      <c r="O756" t="s">
        <v>1213</v>
      </c>
      <c r="P756" s="1">
        <v>38</v>
      </c>
      <c r="Q756" t="s">
        <v>1318</v>
      </c>
      <c r="R756" s="1">
        <v>69652</v>
      </c>
      <c r="S756" t="s">
        <v>1032</v>
      </c>
      <c r="T756" t="s">
        <v>46</v>
      </c>
      <c r="V756" s="1">
        <v>3181</v>
      </c>
      <c r="W756" t="s">
        <v>1213</v>
      </c>
      <c r="X756" t="s">
        <v>48</v>
      </c>
      <c r="Y756" s="1">
        <v>3181</v>
      </c>
      <c r="Z756" t="s">
        <v>1213</v>
      </c>
      <c r="AA756" t="s">
        <v>48</v>
      </c>
      <c r="AB756" s="2">
        <v>39195</v>
      </c>
      <c r="AC756" s="2">
        <v>143653</v>
      </c>
      <c r="AD756" t="s">
        <v>1382</v>
      </c>
      <c r="AE756" t="s">
        <v>1382</v>
      </c>
      <c r="AF756" s="1">
        <v>5</v>
      </c>
      <c r="AG756" s="1">
        <v>2</v>
      </c>
      <c r="AH756" s="1" t="b">
        <f>Export4Q22[[#This Row],[Pharmacy Controller ID]]&lt;&gt;Export4Q22[[#This Row],[Medical Controller ID]]</f>
        <v>0</v>
      </c>
      <c r="AI756" t="str">
        <f t="shared" si="11"/>
        <v>71476Anthem National Direct 4 Tier PPOPPOFALSECommercial7964Anthem National Direct 4 Tier64474Anthem National Direct 4 Tier1417Anthem Commercial National Direct66Anthem Commercial3181Anthem, Inc.38Anthem Blue Cross and Blue Shield69652IngenioRxCustom3181Anthem, Inc.Parent3181Anthem, Inc.Parent39195143653CO,CT,GA,IN,KY,ME,MO,NH,NV,OH,VA,WICO,CT,GA,IN,KY,ME,MO,NH,NV,OH,VA,WI52</v>
      </c>
      <c r="AJ756" s="8" t="str">
        <f>IFERROR(IF(_xlfn.XLOOKUP(Export4Q22[[#This Row],[Plan ID]],#REF!,#REF!)=Export4Q22[[#This Row],[Concatenate]],"Same","Change"),"New")</f>
        <v>New</v>
      </c>
    </row>
    <row r="757" spans="1:36" x14ac:dyDescent="0.25">
      <c r="A757" s="1">
        <v>71477</v>
      </c>
      <c r="B757" t="s">
        <v>1718</v>
      </c>
      <c r="C757" t="s">
        <v>197</v>
      </c>
      <c r="D757" t="s">
        <v>37</v>
      </c>
      <c r="E757" t="s">
        <v>177</v>
      </c>
      <c r="F757" s="1">
        <v>7964</v>
      </c>
      <c r="G757" t="s">
        <v>1716</v>
      </c>
      <c r="H757" s="3">
        <v>64474</v>
      </c>
      <c r="I757" t="s">
        <v>1716</v>
      </c>
      <c r="J757" s="1">
        <v>1417</v>
      </c>
      <c r="K757" t="s">
        <v>1703</v>
      </c>
      <c r="L757" s="1">
        <v>66</v>
      </c>
      <c r="M757" t="s">
        <v>1317</v>
      </c>
      <c r="N757" s="1">
        <v>3181</v>
      </c>
      <c r="O757" t="s">
        <v>1213</v>
      </c>
      <c r="P757" s="1">
        <v>38</v>
      </c>
      <c r="Q757" t="s">
        <v>1318</v>
      </c>
      <c r="R757" s="1">
        <v>69652</v>
      </c>
      <c r="S757" t="s">
        <v>1032</v>
      </c>
      <c r="T757" t="s">
        <v>46</v>
      </c>
      <c r="V757" s="1">
        <v>3181</v>
      </c>
      <c r="W757" t="s">
        <v>1213</v>
      </c>
      <c r="X757" t="s">
        <v>48</v>
      </c>
      <c r="Y757" s="1">
        <v>3181</v>
      </c>
      <c r="Z757" t="s">
        <v>1213</v>
      </c>
      <c r="AA757" t="s">
        <v>48</v>
      </c>
      <c r="AB757" s="2">
        <v>6660</v>
      </c>
      <c r="AC757" s="2">
        <v>24432</v>
      </c>
      <c r="AD757" t="s">
        <v>1382</v>
      </c>
      <c r="AE757" t="s">
        <v>1382</v>
      </c>
      <c r="AF757" s="1">
        <v>5</v>
      </c>
      <c r="AG757" s="1">
        <v>2</v>
      </c>
      <c r="AH757" s="1" t="b">
        <f>Export4Q22[[#This Row],[Pharmacy Controller ID]]&lt;&gt;Export4Q22[[#This Row],[Medical Controller ID]]</f>
        <v>0</v>
      </c>
      <c r="AI757" t="str">
        <f t="shared" si="11"/>
        <v>71477Anthem National Direct 4 Tier POSPOSFALSECommercial7964Anthem National Direct 4 Tier64474Anthem National Direct 4 Tier1417Anthem Commercial National Direct66Anthem Commercial3181Anthem, Inc.38Anthem Blue Cross and Blue Shield69652IngenioRxCustom3181Anthem, Inc.Parent3181Anthem, Inc.Parent666024432CO,CT,GA,IN,KY,ME,MO,NH,NV,OH,VA,WICO,CT,GA,IN,KY,ME,MO,NH,NV,OH,VA,WI52</v>
      </c>
      <c r="AJ757" s="8" t="str">
        <f>IFERROR(IF(_xlfn.XLOOKUP(Export4Q22[[#This Row],[Plan ID]],#REF!,#REF!)=Export4Q22[[#This Row],[Concatenate]],"Same","Change"),"New")</f>
        <v>New</v>
      </c>
    </row>
    <row r="758" spans="1:36" x14ac:dyDescent="0.25">
      <c r="A758" s="1">
        <v>71526</v>
      </c>
      <c r="B758" t="s">
        <v>1719</v>
      </c>
      <c r="C758" t="s">
        <v>195</v>
      </c>
      <c r="D758" t="s">
        <v>37</v>
      </c>
      <c r="E758" t="s">
        <v>177</v>
      </c>
      <c r="F758" s="1">
        <v>7964</v>
      </c>
      <c r="G758" t="s">
        <v>1716</v>
      </c>
      <c r="H758" s="3">
        <v>64474</v>
      </c>
      <c r="I758" t="s">
        <v>1716</v>
      </c>
      <c r="J758" s="1">
        <v>1417</v>
      </c>
      <c r="K758" t="s">
        <v>1703</v>
      </c>
      <c r="L758" s="1">
        <v>66</v>
      </c>
      <c r="M758" t="s">
        <v>1317</v>
      </c>
      <c r="N758" s="1">
        <v>3181</v>
      </c>
      <c r="O758" t="s">
        <v>1213</v>
      </c>
      <c r="P758" s="1">
        <v>38</v>
      </c>
      <c r="Q758" t="s">
        <v>1318</v>
      </c>
      <c r="R758" s="1">
        <v>69652</v>
      </c>
      <c r="S758" t="s">
        <v>1032</v>
      </c>
      <c r="T758" t="s">
        <v>46</v>
      </c>
      <c r="V758" s="1">
        <v>3181</v>
      </c>
      <c r="W758" t="s">
        <v>1213</v>
      </c>
      <c r="X758" t="s">
        <v>48</v>
      </c>
      <c r="Y758" s="1">
        <v>3181</v>
      </c>
      <c r="Z758" t="s">
        <v>1213</v>
      </c>
      <c r="AA758" t="s">
        <v>48</v>
      </c>
      <c r="AB758" s="2">
        <v>5068</v>
      </c>
      <c r="AC758" s="2">
        <v>18574</v>
      </c>
      <c r="AD758" t="s">
        <v>53</v>
      </c>
      <c r="AE758" t="s">
        <v>53</v>
      </c>
      <c r="AF758" s="1">
        <v>5</v>
      </c>
      <c r="AG758" s="1">
        <v>2</v>
      </c>
      <c r="AH758" s="1" t="b">
        <f>Export4Q22[[#This Row],[Pharmacy Controller ID]]&lt;&gt;Export4Q22[[#This Row],[Medical Controller ID]]</f>
        <v>0</v>
      </c>
      <c r="AI758" t="str">
        <f t="shared" si="11"/>
        <v>71526Anthem Blue Cross of CA National Direct 4 Tier HMOHMOFALSECommercial7964Anthem National Direct 4 Tier64474Anthem National Direct 4 Tier1417Anthem Commercial National Direct66Anthem Commercial3181Anthem, Inc.38Anthem Blue Cross and Blue Shield69652IngenioRxCustom3181Anthem, Inc.Parent3181Anthem, Inc.Parent506818574CACA52</v>
      </c>
      <c r="AJ758" s="8" t="str">
        <f>IFERROR(IF(_xlfn.XLOOKUP(Export4Q22[[#This Row],[Plan ID]],#REF!,#REF!)=Export4Q22[[#This Row],[Concatenate]],"Same","Change"),"New")</f>
        <v>New</v>
      </c>
    </row>
    <row r="759" spans="1:36" x14ac:dyDescent="0.25">
      <c r="A759" s="1">
        <v>71527</v>
      </c>
      <c r="B759" t="s">
        <v>1720</v>
      </c>
      <c r="C759" t="s">
        <v>192</v>
      </c>
      <c r="D759" t="s">
        <v>37</v>
      </c>
      <c r="E759" t="s">
        <v>177</v>
      </c>
      <c r="F759" s="1">
        <v>7964</v>
      </c>
      <c r="G759" t="s">
        <v>1716</v>
      </c>
      <c r="H759" s="3">
        <v>64474</v>
      </c>
      <c r="I759" t="s">
        <v>1716</v>
      </c>
      <c r="J759" s="1">
        <v>1417</v>
      </c>
      <c r="K759" t="s">
        <v>1703</v>
      </c>
      <c r="L759" s="1">
        <v>66</v>
      </c>
      <c r="M759" t="s">
        <v>1317</v>
      </c>
      <c r="N759" s="1">
        <v>3181</v>
      </c>
      <c r="O759" t="s">
        <v>1213</v>
      </c>
      <c r="P759" s="1">
        <v>38</v>
      </c>
      <c r="Q759" t="s">
        <v>1318</v>
      </c>
      <c r="R759" s="1">
        <v>69652</v>
      </c>
      <c r="S759" t="s">
        <v>1032</v>
      </c>
      <c r="T759" t="s">
        <v>46</v>
      </c>
      <c r="V759" s="1">
        <v>3181</v>
      </c>
      <c r="W759" t="s">
        <v>1213</v>
      </c>
      <c r="X759" t="s">
        <v>48</v>
      </c>
      <c r="Y759" s="1">
        <v>3181</v>
      </c>
      <c r="Z759" t="s">
        <v>1213</v>
      </c>
      <c r="AA759" t="s">
        <v>48</v>
      </c>
      <c r="AB759" s="2">
        <v>18322</v>
      </c>
      <c r="AC759" s="2">
        <v>67148</v>
      </c>
      <c r="AD759" t="s">
        <v>53</v>
      </c>
      <c r="AE759" t="s">
        <v>53</v>
      </c>
      <c r="AF759" s="1">
        <v>5</v>
      </c>
      <c r="AG759" s="1">
        <v>2</v>
      </c>
      <c r="AH759" s="1" t="b">
        <f>Export4Q22[[#This Row],[Pharmacy Controller ID]]&lt;&gt;Export4Q22[[#This Row],[Medical Controller ID]]</f>
        <v>0</v>
      </c>
      <c r="AI759" t="str">
        <f t="shared" si="11"/>
        <v>71527Anthem Blue Cross of CA National Direct 4 Tier PPOPPOFALSECommercial7964Anthem National Direct 4 Tier64474Anthem National Direct 4 Tier1417Anthem Commercial National Direct66Anthem Commercial3181Anthem, Inc.38Anthem Blue Cross and Blue Shield69652IngenioRxCustom3181Anthem, Inc.Parent3181Anthem, Inc.Parent1832267148CACA52</v>
      </c>
      <c r="AJ759" s="8" t="str">
        <f>IFERROR(IF(_xlfn.XLOOKUP(Export4Q22[[#This Row],[Plan ID]],#REF!,#REF!)=Export4Q22[[#This Row],[Concatenate]],"Same","Change"),"New")</f>
        <v>New</v>
      </c>
    </row>
    <row r="760" spans="1:36" x14ac:dyDescent="0.25">
      <c r="A760" s="1">
        <v>71481</v>
      </c>
      <c r="B760" t="s">
        <v>1721</v>
      </c>
      <c r="C760" t="s">
        <v>195</v>
      </c>
      <c r="D760" t="s">
        <v>37</v>
      </c>
      <c r="E760" t="s">
        <v>177</v>
      </c>
      <c r="F760" s="1">
        <v>7965</v>
      </c>
      <c r="G760" t="s">
        <v>1722</v>
      </c>
      <c r="H760" s="3">
        <v>64475</v>
      </c>
      <c r="I760" t="s">
        <v>1722</v>
      </c>
      <c r="J760" s="1">
        <v>1417</v>
      </c>
      <c r="K760" t="s">
        <v>1703</v>
      </c>
      <c r="L760" s="1">
        <v>66</v>
      </c>
      <c r="M760" t="s">
        <v>1317</v>
      </c>
      <c r="N760" s="1">
        <v>3181</v>
      </c>
      <c r="O760" t="s">
        <v>1213</v>
      </c>
      <c r="P760" s="1">
        <v>38</v>
      </c>
      <c r="Q760" t="s">
        <v>1318</v>
      </c>
      <c r="R760" s="1">
        <v>69652</v>
      </c>
      <c r="S760" t="s">
        <v>1032</v>
      </c>
      <c r="T760" t="s">
        <v>46</v>
      </c>
      <c r="V760" s="1">
        <v>3181</v>
      </c>
      <c r="W760" t="s">
        <v>1213</v>
      </c>
      <c r="X760" t="s">
        <v>48</v>
      </c>
      <c r="Y760" s="1">
        <v>3181</v>
      </c>
      <c r="Z760" t="s">
        <v>1213</v>
      </c>
      <c r="AA760" t="s">
        <v>48</v>
      </c>
      <c r="AB760" s="2">
        <v>134</v>
      </c>
      <c r="AC760" s="2">
        <v>520</v>
      </c>
      <c r="AD760" t="s">
        <v>1382</v>
      </c>
      <c r="AE760" t="s">
        <v>1382</v>
      </c>
      <c r="AF760" s="1">
        <v>5</v>
      </c>
      <c r="AG760" s="1">
        <v>2</v>
      </c>
      <c r="AH760" s="1" t="b">
        <f>Export4Q22[[#This Row],[Pharmacy Controller ID]]&lt;&gt;Export4Q22[[#This Row],[Medical Controller ID]]</f>
        <v>0</v>
      </c>
      <c r="AI760" t="str">
        <f t="shared" si="11"/>
        <v>71481Anthem National Direct 4 Tier with 1a/1b HMOHMOFALSECommercial7965Anthem National Direct 4 Tier with 1a/1b64475Anthem National Direct 4 Tier with 1a/1b1417Anthem Commercial National Direct66Anthem Commercial3181Anthem, Inc.38Anthem Blue Cross and Blue Shield69652IngenioRxCustom3181Anthem, Inc.Parent3181Anthem, Inc.Parent134520CO,CT,GA,IN,KY,ME,MO,NH,NV,OH,VA,WICO,CT,GA,IN,KY,ME,MO,NH,NV,OH,VA,WI52</v>
      </c>
      <c r="AJ760" s="8" t="str">
        <f>IFERROR(IF(_xlfn.XLOOKUP(Export4Q22[[#This Row],[Plan ID]],#REF!,#REF!)=Export4Q22[[#This Row],[Concatenate]],"Same","Change"),"New")</f>
        <v>New</v>
      </c>
    </row>
    <row r="761" spans="1:36" x14ac:dyDescent="0.25">
      <c r="A761" s="1">
        <v>71482</v>
      </c>
      <c r="B761" t="s">
        <v>1723</v>
      </c>
      <c r="C761" t="s">
        <v>192</v>
      </c>
      <c r="D761" t="s">
        <v>37</v>
      </c>
      <c r="E761" t="s">
        <v>177</v>
      </c>
      <c r="F761" s="1">
        <v>7965</v>
      </c>
      <c r="G761" t="s">
        <v>1722</v>
      </c>
      <c r="H761" s="3">
        <v>64475</v>
      </c>
      <c r="I761" t="s">
        <v>1722</v>
      </c>
      <c r="J761" s="1">
        <v>1417</v>
      </c>
      <c r="K761" t="s">
        <v>1703</v>
      </c>
      <c r="L761" s="1">
        <v>66</v>
      </c>
      <c r="M761" t="s">
        <v>1317</v>
      </c>
      <c r="N761" s="1">
        <v>3181</v>
      </c>
      <c r="O761" t="s">
        <v>1213</v>
      </c>
      <c r="P761" s="1">
        <v>38</v>
      </c>
      <c r="Q761" t="s">
        <v>1318</v>
      </c>
      <c r="R761" s="1">
        <v>69652</v>
      </c>
      <c r="S761" t="s">
        <v>1032</v>
      </c>
      <c r="T761" t="s">
        <v>46</v>
      </c>
      <c r="V761" s="1">
        <v>3181</v>
      </c>
      <c r="W761" t="s">
        <v>1213</v>
      </c>
      <c r="X761" t="s">
        <v>48</v>
      </c>
      <c r="Y761" s="1">
        <v>3181</v>
      </c>
      <c r="Z761" t="s">
        <v>1213</v>
      </c>
      <c r="AA761" t="s">
        <v>48</v>
      </c>
      <c r="AB761" s="2">
        <v>527</v>
      </c>
      <c r="AC761" s="2">
        <v>1903</v>
      </c>
      <c r="AD761" t="s">
        <v>1382</v>
      </c>
      <c r="AE761" t="s">
        <v>1382</v>
      </c>
      <c r="AF761" s="1">
        <v>5</v>
      </c>
      <c r="AG761" s="1">
        <v>2</v>
      </c>
      <c r="AH761" s="1" t="b">
        <f>Export4Q22[[#This Row],[Pharmacy Controller ID]]&lt;&gt;Export4Q22[[#This Row],[Medical Controller ID]]</f>
        <v>0</v>
      </c>
      <c r="AI761" t="str">
        <f t="shared" si="11"/>
        <v>71482Anthem National Direct 4 Tier with 1a/1b PPOPPOFALSECommercial7965Anthem National Direct 4 Tier with 1a/1b64475Anthem National Direct 4 Tier with 1a/1b1417Anthem Commercial National Direct66Anthem Commercial3181Anthem, Inc.38Anthem Blue Cross and Blue Shield69652IngenioRxCustom3181Anthem, Inc.Parent3181Anthem, Inc.Parent5271903CO,CT,GA,IN,KY,ME,MO,NH,NV,OH,VA,WICO,CT,GA,IN,KY,ME,MO,NH,NV,OH,VA,WI52</v>
      </c>
      <c r="AJ761" s="8" t="str">
        <f>IFERROR(IF(_xlfn.XLOOKUP(Export4Q22[[#This Row],[Plan ID]],#REF!,#REF!)=Export4Q22[[#This Row],[Concatenate]],"Same","Change"),"New")</f>
        <v>New</v>
      </c>
    </row>
    <row r="762" spans="1:36" x14ac:dyDescent="0.25">
      <c r="A762" s="1">
        <v>71483</v>
      </c>
      <c r="B762" t="s">
        <v>1724</v>
      </c>
      <c r="C762" t="s">
        <v>197</v>
      </c>
      <c r="D762" t="s">
        <v>37</v>
      </c>
      <c r="E762" t="s">
        <v>177</v>
      </c>
      <c r="F762" s="1">
        <v>7965</v>
      </c>
      <c r="G762" t="s">
        <v>1722</v>
      </c>
      <c r="H762" s="3">
        <v>64475</v>
      </c>
      <c r="I762" t="s">
        <v>1722</v>
      </c>
      <c r="J762" s="1">
        <v>1417</v>
      </c>
      <c r="K762" t="s">
        <v>1703</v>
      </c>
      <c r="L762" s="1">
        <v>66</v>
      </c>
      <c r="M762" t="s">
        <v>1317</v>
      </c>
      <c r="N762" s="1">
        <v>3181</v>
      </c>
      <c r="O762" t="s">
        <v>1213</v>
      </c>
      <c r="P762" s="1">
        <v>38</v>
      </c>
      <c r="Q762" t="s">
        <v>1318</v>
      </c>
      <c r="R762" s="1">
        <v>69652</v>
      </c>
      <c r="S762" t="s">
        <v>1032</v>
      </c>
      <c r="T762" t="s">
        <v>46</v>
      </c>
      <c r="V762" s="1">
        <v>3181</v>
      </c>
      <c r="W762" t="s">
        <v>1213</v>
      </c>
      <c r="X762" t="s">
        <v>48</v>
      </c>
      <c r="Y762" s="1">
        <v>3181</v>
      </c>
      <c r="Z762" t="s">
        <v>1213</v>
      </c>
      <c r="AA762" t="s">
        <v>48</v>
      </c>
      <c r="AB762" s="2">
        <v>76</v>
      </c>
      <c r="AC762" s="2">
        <v>290</v>
      </c>
      <c r="AD762" t="s">
        <v>1725</v>
      </c>
      <c r="AE762" t="s">
        <v>1725</v>
      </c>
      <c r="AF762" s="1">
        <v>5</v>
      </c>
      <c r="AG762" s="1">
        <v>2</v>
      </c>
      <c r="AH762" s="1" t="b">
        <f>Export4Q22[[#This Row],[Pharmacy Controller ID]]&lt;&gt;Export4Q22[[#This Row],[Medical Controller ID]]</f>
        <v>0</v>
      </c>
      <c r="AI762" t="str">
        <f t="shared" si="11"/>
        <v>71483Anthem National Direct 4 Tier with 1a/1b POSPOSFALSECommercial7965Anthem National Direct 4 Tier with 1a/1b64475Anthem National Direct 4 Tier with 1a/1b1417Anthem Commercial National Direct66Anthem Commercial3181Anthem, Inc.38Anthem Blue Cross and Blue Shield69652IngenioRxCustom3181Anthem, Inc.Parent3181Anthem, Inc.Parent76290CO,CT,GA,IN,KY,ME,NH,NV,OH,VA,WICO,CT,GA,IN,KY,ME,NH,NV,OH,VA,WI52</v>
      </c>
      <c r="AJ762" s="8" t="str">
        <f>IFERROR(IF(_xlfn.XLOOKUP(Export4Q22[[#This Row],[Plan ID]],#REF!,#REF!)=Export4Q22[[#This Row],[Concatenate]],"Same","Change"),"New")</f>
        <v>New</v>
      </c>
    </row>
    <row r="763" spans="1:36" x14ac:dyDescent="0.25">
      <c r="A763" s="1">
        <v>71535</v>
      </c>
      <c r="B763" t="s">
        <v>1726</v>
      </c>
      <c r="C763" t="s">
        <v>195</v>
      </c>
      <c r="D763" t="s">
        <v>37</v>
      </c>
      <c r="E763" t="s">
        <v>177</v>
      </c>
      <c r="F763" s="1">
        <v>7965</v>
      </c>
      <c r="G763" t="s">
        <v>1722</v>
      </c>
      <c r="H763" s="3">
        <v>64475</v>
      </c>
      <c r="I763" t="s">
        <v>1722</v>
      </c>
      <c r="J763" s="1">
        <v>1417</v>
      </c>
      <c r="K763" t="s">
        <v>1703</v>
      </c>
      <c r="L763" s="1">
        <v>66</v>
      </c>
      <c r="M763" t="s">
        <v>1317</v>
      </c>
      <c r="N763" s="1">
        <v>3181</v>
      </c>
      <c r="O763" t="s">
        <v>1213</v>
      </c>
      <c r="P763" s="1">
        <v>38</v>
      </c>
      <c r="Q763" t="s">
        <v>1318</v>
      </c>
      <c r="R763" s="1">
        <v>69652</v>
      </c>
      <c r="S763" t="s">
        <v>1032</v>
      </c>
      <c r="T763" t="s">
        <v>46</v>
      </c>
      <c r="V763" s="1">
        <v>3181</v>
      </c>
      <c r="W763" t="s">
        <v>1213</v>
      </c>
      <c r="X763" t="s">
        <v>48</v>
      </c>
      <c r="Y763" s="1">
        <v>3181</v>
      </c>
      <c r="Z763" t="s">
        <v>1213</v>
      </c>
      <c r="AA763" t="s">
        <v>48</v>
      </c>
      <c r="AB763" s="2">
        <v>67</v>
      </c>
      <c r="AC763" s="2">
        <v>242</v>
      </c>
      <c r="AD763" t="s">
        <v>53</v>
      </c>
      <c r="AE763" t="s">
        <v>53</v>
      </c>
      <c r="AF763" s="1">
        <v>5</v>
      </c>
      <c r="AG763" s="1">
        <v>2</v>
      </c>
      <c r="AH763" s="1" t="b">
        <f>Export4Q22[[#This Row],[Pharmacy Controller ID]]&lt;&gt;Export4Q22[[#This Row],[Medical Controller ID]]</f>
        <v>0</v>
      </c>
      <c r="AI763" t="str">
        <f t="shared" si="11"/>
        <v>71535Anthem Blue Cross of CA National Direct 4 Tier with 1a/1b HMOHMOFALSECommercial7965Anthem National Direct 4 Tier with 1a/1b64475Anthem National Direct 4 Tier with 1a/1b1417Anthem Commercial National Direct66Anthem Commercial3181Anthem, Inc.38Anthem Blue Cross and Blue Shield69652IngenioRxCustom3181Anthem, Inc.Parent3181Anthem, Inc.Parent67242CACA52</v>
      </c>
      <c r="AJ763" s="8" t="str">
        <f>IFERROR(IF(_xlfn.XLOOKUP(Export4Q22[[#This Row],[Plan ID]],#REF!,#REF!)=Export4Q22[[#This Row],[Concatenate]],"Same","Change"),"New")</f>
        <v>New</v>
      </c>
    </row>
    <row r="764" spans="1:36" x14ac:dyDescent="0.25">
      <c r="A764" s="1">
        <v>71536</v>
      </c>
      <c r="B764" t="s">
        <v>1727</v>
      </c>
      <c r="C764" t="s">
        <v>192</v>
      </c>
      <c r="D764" t="s">
        <v>37</v>
      </c>
      <c r="E764" t="s">
        <v>177</v>
      </c>
      <c r="F764" s="1">
        <v>7965</v>
      </c>
      <c r="G764" t="s">
        <v>1722</v>
      </c>
      <c r="H764" s="3">
        <v>64475</v>
      </c>
      <c r="I764" t="s">
        <v>1722</v>
      </c>
      <c r="J764" s="1">
        <v>1417</v>
      </c>
      <c r="K764" t="s">
        <v>1703</v>
      </c>
      <c r="L764" s="1">
        <v>66</v>
      </c>
      <c r="M764" t="s">
        <v>1317</v>
      </c>
      <c r="N764" s="1">
        <v>3181</v>
      </c>
      <c r="O764" t="s">
        <v>1213</v>
      </c>
      <c r="P764" s="1">
        <v>38</v>
      </c>
      <c r="Q764" t="s">
        <v>1318</v>
      </c>
      <c r="R764" s="1">
        <v>69652</v>
      </c>
      <c r="S764" t="s">
        <v>1032</v>
      </c>
      <c r="T764" t="s">
        <v>46</v>
      </c>
      <c r="V764" s="1">
        <v>3181</v>
      </c>
      <c r="W764" t="s">
        <v>1213</v>
      </c>
      <c r="X764" t="s">
        <v>48</v>
      </c>
      <c r="Y764" s="1">
        <v>3181</v>
      </c>
      <c r="Z764" t="s">
        <v>1213</v>
      </c>
      <c r="AA764" t="s">
        <v>48</v>
      </c>
      <c r="AB764" s="2">
        <v>243</v>
      </c>
      <c r="AC764" s="2">
        <v>879</v>
      </c>
      <c r="AD764" t="s">
        <v>53</v>
      </c>
      <c r="AE764" t="s">
        <v>53</v>
      </c>
      <c r="AF764" s="1">
        <v>5</v>
      </c>
      <c r="AG764" s="1">
        <v>2</v>
      </c>
      <c r="AH764" s="1" t="b">
        <f>Export4Q22[[#This Row],[Pharmacy Controller ID]]&lt;&gt;Export4Q22[[#This Row],[Medical Controller ID]]</f>
        <v>0</v>
      </c>
      <c r="AI764" t="str">
        <f t="shared" si="11"/>
        <v>71536Anthem Blue Cross of CA National Direct 4 Tier with 1a/1b PPOPPOFALSECommercial7965Anthem National Direct 4 Tier with 1a/1b64475Anthem National Direct 4 Tier with 1a/1b1417Anthem Commercial National Direct66Anthem Commercial3181Anthem, Inc.38Anthem Blue Cross and Blue Shield69652IngenioRxCustom3181Anthem, Inc.Parent3181Anthem, Inc.Parent243879CACA52</v>
      </c>
      <c r="AJ764" s="8" t="str">
        <f>IFERROR(IF(_xlfn.XLOOKUP(Export4Q22[[#This Row],[Plan ID]],#REF!,#REF!)=Export4Q22[[#This Row],[Concatenate]],"Same","Change"),"New")</f>
        <v>New</v>
      </c>
    </row>
    <row r="765" spans="1:36" x14ac:dyDescent="0.25">
      <c r="A765" s="1">
        <v>71486</v>
      </c>
      <c r="B765" t="s">
        <v>1728</v>
      </c>
      <c r="C765" t="s">
        <v>195</v>
      </c>
      <c r="D765" t="s">
        <v>37</v>
      </c>
      <c r="E765" t="s">
        <v>177</v>
      </c>
      <c r="F765" s="1">
        <v>7966</v>
      </c>
      <c r="G765" t="s">
        <v>1729</v>
      </c>
      <c r="H765" s="3">
        <v>64476</v>
      </c>
      <c r="I765" t="s">
        <v>1729</v>
      </c>
      <c r="J765" s="1">
        <v>1417</v>
      </c>
      <c r="K765" t="s">
        <v>1703</v>
      </c>
      <c r="L765" s="1">
        <v>66</v>
      </c>
      <c r="M765" t="s">
        <v>1317</v>
      </c>
      <c r="N765" s="1">
        <v>3181</v>
      </c>
      <c r="O765" t="s">
        <v>1213</v>
      </c>
      <c r="P765" s="1">
        <v>38</v>
      </c>
      <c r="Q765" t="s">
        <v>1318</v>
      </c>
      <c r="R765" s="1">
        <v>69652</v>
      </c>
      <c r="S765" t="s">
        <v>1032</v>
      </c>
      <c r="T765" t="s">
        <v>46</v>
      </c>
      <c r="V765" s="1">
        <v>3181</v>
      </c>
      <c r="W765" t="s">
        <v>1213</v>
      </c>
      <c r="X765" t="s">
        <v>48</v>
      </c>
      <c r="Y765" s="1">
        <v>3181</v>
      </c>
      <c r="Z765" t="s">
        <v>1213</v>
      </c>
      <c r="AA765" t="s">
        <v>48</v>
      </c>
      <c r="AB765" s="2">
        <v>1114</v>
      </c>
      <c r="AC765" s="2">
        <v>4099</v>
      </c>
      <c r="AD765" t="s">
        <v>1382</v>
      </c>
      <c r="AE765" t="s">
        <v>1382</v>
      </c>
      <c r="AF765" s="1">
        <v>5</v>
      </c>
      <c r="AG765" s="1">
        <v>2</v>
      </c>
      <c r="AH765" s="1" t="b">
        <f>Export4Q22[[#This Row],[Pharmacy Controller ID]]&lt;&gt;Export4Q22[[#This Row],[Medical Controller ID]]</f>
        <v>0</v>
      </c>
      <c r="AI765" t="str">
        <f t="shared" si="11"/>
        <v>71486Anthem National Direct 5 Tier HMOHMOFALSECommercial7966Anthem National Direct 5 Tier64476Anthem National Direct 5 Tier1417Anthem Commercial National Direct66Anthem Commercial3181Anthem, Inc.38Anthem Blue Cross and Blue Shield69652IngenioRxCustom3181Anthem, Inc.Parent3181Anthem, Inc.Parent11144099CO,CT,GA,IN,KY,ME,MO,NH,NV,OH,VA,WICO,CT,GA,IN,KY,ME,MO,NH,NV,OH,VA,WI52</v>
      </c>
      <c r="AJ765" s="8" t="str">
        <f>IFERROR(IF(_xlfn.XLOOKUP(Export4Q22[[#This Row],[Plan ID]],#REF!,#REF!)=Export4Q22[[#This Row],[Concatenate]],"Same","Change"),"New")</f>
        <v>New</v>
      </c>
    </row>
    <row r="766" spans="1:36" x14ac:dyDescent="0.25">
      <c r="A766" s="1">
        <v>71487</v>
      </c>
      <c r="B766" t="s">
        <v>1730</v>
      </c>
      <c r="C766" t="s">
        <v>192</v>
      </c>
      <c r="D766" t="s">
        <v>37</v>
      </c>
      <c r="E766" t="s">
        <v>177</v>
      </c>
      <c r="F766" s="1">
        <v>7966</v>
      </c>
      <c r="G766" t="s">
        <v>1729</v>
      </c>
      <c r="H766" s="3">
        <v>64476</v>
      </c>
      <c r="I766" t="s">
        <v>1729</v>
      </c>
      <c r="J766" s="1">
        <v>1417</v>
      </c>
      <c r="K766" t="s">
        <v>1703</v>
      </c>
      <c r="L766" s="1">
        <v>66</v>
      </c>
      <c r="M766" t="s">
        <v>1317</v>
      </c>
      <c r="N766" s="1">
        <v>3181</v>
      </c>
      <c r="O766" t="s">
        <v>1213</v>
      </c>
      <c r="P766" s="1">
        <v>38</v>
      </c>
      <c r="Q766" t="s">
        <v>1318</v>
      </c>
      <c r="R766" s="1">
        <v>69652</v>
      </c>
      <c r="S766" t="s">
        <v>1032</v>
      </c>
      <c r="T766" t="s">
        <v>46</v>
      </c>
      <c r="V766" s="1">
        <v>3181</v>
      </c>
      <c r="W766" t="s">
        <v>1213</v>
      </c>
      <c r="X766" t="s">
        <v>48</v>
      </c>
      <c r="Y766" s="1">
        <v>3181</v>
      </c>
      <c r="Z766" t="s">
        <v>1213</v>
      </c>
      <c r="AA766" t="s">
        <v>48</v>
      </c>
      <c r="AB766" s="2">
        <v>4056</v>
      </c>
      <c r="AC766" s="2">
        <v>14845</v>
      </c>
      <c r="AD766" t="s">
        <v>1382</v>
      </c>
      <c r="AE766" t="s">
        <v>1382</v>
      </c>
      <c r="AF766" s="1">
        <v>5</v>
      </c>
      <c r="AG766" s="1">
        <v>2</v>
      </c>
      <c r="AH766" s="1" t="b">
        <f>Export4Q22[[#This Row],[Pharmacy Controller ID]]&lt;&gt;Export4Q22[[#This Row],[Medical Controller ID]]</f>
        <v>0</v>
      </c>
      <c r="AI766" t="str">
        <f t="shared" si="11"/>
        <v>71487Anthem National Direct 5 Tier PPOPPOFALSECommercial7966Anthem National Direct 5 Tier64476Anthem National Direct 5 Tier1417Anthem Commercial National Direct66Anthem Commercial3181Anthem, Inc.38Anthem Blue Cross and Blue Shield69652IngenioRxCustom3181Anthem, Inc.Parent3181Anthem, Inc.Parent405614845CO,CT,GA,IN,KY,ME,MO,NH,NV,OH,VA,WICO,CT,GA,IN,KY,ME,MO,NH,NV,OH,VA,WI52</v>
      </c>
      <c r="AJ766" s="8" t="str">
        <f>IFERROR(IF(_xlfn.XLOOKUP(Export4Q22[[#This Row],[Plan ID]],#REF!,#REF!)=Export4Q22[[#This Row],[Concatenate]],"Same","Change"),"New")</f>
        <v>New</v>
      </c>
    </row>
    <row r="767" spans="1:36" x14ac:dyDescent="0.25">
      <c r="A767" s="1">
        <v>71489</v>
      </c>
      <c r="B767" t="s">
        <v>1731</v>
      </c>
      <c r="C767" t="s">
        <v>197</v>
      </c>
      <c r="D767" t="s">
        <v>37</v>
      </c>
      <c r="E767" t="s">
        <v>177</v>
      </c>
      <c r="F767" s="1">
        <v>7966</v>
      </c>
      <c r="G767" t="s">
        <v>1729</v>
      </c>
      <c r="H767" s="3">
        <v>64476</v>
      </c>
      <c r="I767" t="s">
        <v>1729</v>
      </c>
      <c r="J767" s="1">
        <v>1417</v>
      </c>
      <c r="K767" t="s">
        <v>1703</v>
      </c>
      <c r="L767" s="1">
        <v>66</v>
      </c>
      <c r="M767" t="s">
        <v>1317</v>
      </c>
      <c r="N767" s="1">
        <v>3181</v>
      </c>
      <c r="O767" t="s">
        <v>1213</v>
      </c>
      <c r="P767" s="1">
        <v>38</v>
      </c>
      <c r="Q767" t="s">
        <v>1318</v>
      </c>
      <c r="R767" s="1">
        <v>69652</v>
      </c>
      <c r="S767" t="s">
        <v>1032</v>
      </c>
      <c r="T767" t="s">
        <v>46</v>
      </c>
      <c r="V767" s="1">
        <v>3181</v>
      </c>
      <c r="W767" t="s">
        <v>1213</v>
      </c>
      <c r="X767" t="s">
        <v>48</v>
      </c>
      <c r="Y767" s="1">
        <v>3181</v>
      </c>
      <c r="Z767" t="s">
        <v>1213</v>
      </c>
      <c r="AA767" t="s">
        <v>48</v>
      </c>
      <c r="AB767" s="2">
        <v>681</v>
      </c>
      <c r="AC767" s="2">
        <v>2518</v>
      </c>
      <c r="AD767" t="s">
        <v>1382</v>
      </c>
      <c r="AE767" t="s">
        <v>1382</v>
      </c>
      <c r="AF767" s="1">
        <v>5</v>
      </c>
      <c r="AG767" s="1">
        <v>2</v>
      </c>
      <c r="AH767" s="1" t="b">
        <f>Export4Q22[[#This Row],[Pharmacy Controller ID]]&lt;&gt;Export4Q22[[#This Row],[Medical Controller ID]]</f>
        <v>0</v>
      </c>
      <c r="AI767" t="str">
        <f t="shared" si="11"/>
        <v>71489Anthem National Direct 5 Tier POSPOSFALSECommercial7966Anthem National Direct 5 Tier64476Anthem National Direct 5 Tier1417Anthem Commercial National Direct66Anthem Commercial3181Anthem, Inc.38Anthem Blue Cross and Blue Shield69652IngenioRxCustom3181Anthem, Inc.Parent3181Anthem, Inc.Parent6812518CO,CT,GA,IN,KY,ME,MO,NH,NV,OH,VA,WICO,CT,GA,IN,KY,ME,MO,NH,NV,OH,VA,WI52</v>
      </c>
      <c r="AJ767" s="8" t="str">
        <f>IFERROR(IF(_xlfn.XLOOKUP(Export4Q22[[#This Row],[Plan ID]],#REF!,#REF!)=Export4Q22[[#This Row],[Concatenate]],"Same","Change"),"New")</f>
        <v>New</v>
      </c>
    </row>
    <row r="768" spans="1:36" x14ac:dyDescent="0.25">
      <c r="A768" s="1">
        <v>71529</v>
      </c>
      <c r="B768" t="s">
        <v>1732</v>
      </c>
      <c r="C768" t="s">
        <v>195</v>
      </c>
      <c r="D768" t="s">
        <v>37</v>
      </c>
      <c r="E768" t="s">
        <v>177</v>
      </c>
      <c r="F768" s="1">
        <v>7966</v>
      </c>
      <c r="G768" t="s">
        <v>1729</v>
      </c>
      <c r="H768" s="3">
        <v>64476</v>
      </c>
      <c r="I768" t="s">
        <v>1729</v>
      </c>
      <c r="J768" s="1">
        <v>1417</v>
      </c>
      <c r="K768" t="s">
        <v>1703</v>
      </c>
      <c r="L768" s="1">
        <v>66</v>
      </c>
      <c r="M768" t="s">
        <v>1317</v>
      </c>
      <c r="N768" s="1">
        <v>3181</v>
      </c>
      <c r="O768" t="s">
        <v>1213</v>
      </c>
      <c r="P768" s="1">
        <v>38</v>
      </c>
      <c r="Q768" t="s">
        <v>1318</v>
      </c>
      <c r="R768" s="1">
        <v>69652</v>
      </c>
      <c r="S768" t="s">
        <v>1032</v>
      </c>
      <c r="T768" t="s">
        <v>46</v>
      </c>
      <c r="V768" s="1">
        <v>3181</v>
      </c>
      <c r="W768" t="s">
        <v>1213</v>
      </c>
      <c r="X768" t="s">
        <v>48</v>
      </c>
      <c r="Y768" s="1">
        <v>3181</v>
      </c>
      <c r="Z768" t="s">
        <v>1213</v>
      </c>
      <c r="AA768" t="s">
        <v>48</v>
      </c>
      <c r="AB768" s="2">
        <v>524</v>
      </c>
      <c r="AC768" s="2">
        <v>1918</v>
      </c>
      <c r="AD768" t="s">
        <v>53</v>
      </c>
      <c r="AE768" t="s">
        <v>53</v>
      </c>
      <c r="AF768" s="1">
        <v>5</v>
      </c>
      <c r="AG768" s="1">
        <v>2</v>
      </c>
      <c r="AH768" s="1" t="b">
        <f>Export4Q22[[#This Row],[Pharmacy Controller ID]]&lt;&gt;Export4Q22[[#This Row],[Medical Controller ID]]</f>
        <v>0</v>
      </c>
      <c r="AI768" t="str">
        <f t="shared" si="11"/>
        <v>71529Anthem Blue Cross of CA National Direct 5 Tier HMOHMOFALSECommercial7966Anthem National Direct 5 Tier64476Anthem National Direct 5 Tier1417Anthem Commercial National Direct66Anthem Commercial3181Anthem, Inc.38Anthem Blue Cross and Blue Shield69652IngenioRxCustom3181Anthem, Inc.Parent3181Anthem, Inc.Parent5241918CACA52</v>
      </c>
      <c r="AJ768" s="8" t="str">
        <f>IFERROR(IF(_xlfn.XLOOKUP(Export4Q22[[#This Row],[Plan ID]],#REF!,#REF!)=Export4Q22[[#This Row],[Concatenate]],"Same","Change"),"New")</f>
        <v>New</v>
      </c>
    </row>
    <row r="769" spans="1:36" x14ac:dyDescent="0.25">
      <c r="A769" s="1">
        <v>71530</v>
      </c>
      <c r="B769" t="s">
        <v>1733</v>
      </c>
      <c r="C769" t="s">
        <v>192</v>
      </c>
      <c r="D769" t="s">
        <v>37</v>
      </c>
      <c r="E769" t="s">
        <v>177</v>
      </c>
      <c r="F769" s="1">
        <v>7966</v>
      </c>
      <c r="G769" t="s">
        <v>1729</v>
      </c>
      <c r="H769" s="3">
        <v>64476</v>
      </c>
      <c r="I769" t="s">
        <v>1729</v>
      </c>
      <c r="J769" s="1">
        <v>1417</v>
      </c>
      <c r="K769" t="s">
        <v>1703</v>
      </c>
      <c r="L769" s="1">
        <v>66</v>
      </c>
      <c r="M769" t="s">
        <v>1317</v>
      </c>
      <c r="N769" s="1">
        <v>3181</v>
      </c>
      <c r="O769" t="s">
        <v>1213</v>
      </c>
      <c r="P769" s="1">
        <v>38</v>
      </c>
      <c r="Q769" t="s">
        <v>1318</v>
      </c>
      <c r="R769" s="1">
        <v>69652</v>
      </c>
      <c r="S769" t="s">
        <v>1032</v>
      </c>
      <c r="T769" t="s">
        <v>46</v>
      </c>
      <c r="V769" s="1">
        <v>3181</v>
      </c>
      <c r="W769" t="s">
        <v>1213</v>
      </c>
      <c r="X769" t="s">
        <v>48</v>
      </c>
      <c r="Y769" s="1">
        <v>3181</v>
      </c>
      <c r="Z769" t="s">
        <v>1213</v>
      </c>
      <c r="AA769" t="s">
        <v>48</v>
      </c>
      <c r="AB769" s="2">
        <v>1897</v>
      </c>
      <c r="AC769" s="2">
        <v>6937</v>
      </c>
      <c r="AD769" t="s">
        <v>53</v>
      </c>
      <c r="AE769" t="s">
        <v>53</v>
      </c>
      <c r="AF769" s="1">
        <v>5</v>
      </c>
      <c r="AG769" s="1">
        <v>2</v>
      </c>
      <c r="AH769" s="1" t="b">
        <f>Export4Q22[[#This Row],[Pharmacy Controller ID]]&lt;&gt;Export4Q22[[#This Row],[Medical Controller ID]]</f>
        <v>0</v>
      </c>
      <c r="AI769" t="str">
        <f t="shared" si="11"/>
        <v>71530Anthem Blue Cross of CA National Direct 5 Tier PPOPPOFALSECommercial7966Anthem National Direct 5 Tier64476Anthem National Direct 5 Tier1417Anthem Commercial National Direct66Anthem Commercial3181Anthem, Inc.38Anthem Blue Cross and Blue Shield69652IngenioRxCustom3181Anthem, Inc.Parent3181Anthem, Inc.Parent18976937CACA52</v>
      </c>
      <c r="AJ769" s="8" t="str">
        <f>IFERROR(IF(_xlfn.XLOOKUP(Export4Q22[[#This Row],[Plan ID]],#REF!,#REF!)=Export4Q22[[#This Row],[Concatenate]],"Same","Change"),"New")</f>
        <v>New</v>
      </c>
    </row>
    <row r="770" spans="1:36" x14ac:dyDescent="0.25">
      <c r="A770" s="1">
        <v>71491</v>
      </c>
      <c r="B770" t="s">
        <v>1734</v>
      </c>
      <c r="C770" t="s">
        <v>195</v>
      </c>
      <c r="D770" t="s">
        <v>37</v>
      </c>
      <c r="E770" t="s">
        <v>177</v>
      </c>
      <c r="F770" s="1">
        <v>7967</v>
      </c>
      <c r="G770" t="s">
        <v>1735</v>
      </c>
      <c r="H770" s="3">
        <v>64477</v>
      </c>
      <c r="I770" t="s">
        <v>1735</v>
      </c>
      <c r="J770" s="1">
        <v>1417</v>
      </c>
      <c r="K770" t="s">
        <v>1703</v>
      </c>
      <c r="L770" s="1">
        <v>66</v>
      </c>
      <c r="M770" t="s">
        <v>1317</v>
      </c>
      <c r="N770" s="1">
        <v>3181</v>
      </c>
      <c r="O770" t="s">
        <v>1213</v>
      </c>
      <c r="P770" s="1">
        <v>38</v>
      </c>
      <c r="Q770" t="s">
        <v>1318</v>
      </c>
      <c r="R770" s="1">
        <v>69652</v>
      </c>
      <c r="S770" t="s">
        <v>1032</v>
      </c>
      <c r="T770" t="s">
        <v>46</v>
      </c>
      <c r="V770" s="1">
        <v>3181</v>
      </c>
      <c r="W770" t="s">
        <v>1213</v>
      </c>
      <c r="X770" t="s">
        <v>48</v>
      </c>
      <c r="Y770" s="1">
        <v>3181</v>
      </c>
      <c r="Z770" t="s">
        <v>1213</v>
      </c>
      <c r="AA770" t="s">
        <v>48</v>
      </c>
      <c r="AB770" s="2">
        <v>0</v>
      </c>
      <c r="AC770" s="2">
        <v>0</v>
      </c>
      <c r="AD770" t="s">
        <v>1382</v>
      </c>
      <c r="AE770" t="s">
        <v>1382</v>
      </c>
      <c r="AF770" s="1">
        <v>5</v>
      </c>
      <c r="AG770" s="1">
        <v>2</v>
      </c>
      <c r="AH770" s="1" t="b">
        <f>Export4Q22[[#This Row],[Pharmacy Controller ID]]&lt;&gt;Export4Q22[[#This Row],[Medical Controller ID]]</f>
        <v>0</v>
      </c>
      <c r="AI770" t="str">
        <f t="shared" ref="AI770:AI833" si="12">_xlfn.CONCAT(A770:AG770)</f>
        <v>71491Anthem National Direct 5 Tier with 1a/1b HMOHMOFALSECommercial7967Anthem National Direct 5 Tier with 1a/1b64477Anthem National Direct 5 Tier with 1a/1b1417Anthem Commercial National Direct66Anthem Commercial3181Anthem, Inc.38Anthem Blue Cross and Blue Shield69652IngenioRxCustom3181Anthem, Inc.Parent3181Anthem, Inc.Parent00CO,CT,GA,IN,KY,ME,MO,NH,NV,OH,VA,WICO,CT,GA,IN,KY,ME,MO,NH,NV,OH,VA,WI52</v>
      </c>
      <c r="AJ770" s="8" t="str">
        <f>IFERROR(IF(_xlfn.XLOOKUP(Export4Q22[[#This Row],[Plan ID]],#REF!,#REF!)=Export4Q22[[#This Row],[Concatenate]],"Same","Change"),"New")</f>
        <v>New</v>
      </c>
    </row>
    <row r="771" spans="1:36" x14ac:dyDescent="0.25">
      <c r="A771" s="1">
        <v>71492</v>
      </c>
      <c r="B771" t="s">
        <v>1736</v>
      </c>
      <c r="C771" t="s">
        <v>192</v>
      </c>
      <c r="D771" t="s">
        <v>37</v>
      </c>
      <c r="E771" t="s">
        <v>177</v>
      </c>
      <c r="F771" s="1">
        <v>7967</v>
      </c>
      <c r="G771" t="s">
        <v>1735</v>
      </c>
      <c r="H771" s="3">
        <v>64477</v>
      </c>
      <c r="I771" t="s">
        <v>1735</v>
      </c>
      <c r="J771" s="1">
        <v>1417</v>
      </c>
      <c r="K771" t="s">
        <v>1703</v>
      </c>
      <c r="L771" s="1">
        <v>66</v>
      </c>
      <c r="M771" t="s">
        <v>1317</v>
      </c>
      <c r="N771" s="1">
        <v>3181</v>
      </c>
      <c r="O771" t="s">
        <v>1213</v>
      </c>
      <c r="P771" s="1">
        <v>38</v>
      </c>
      <c r="Q771" t="s">
        <v>1318</v>
      </c>
      <c r="R771" s="1">
        <v>69652</v>
      </c>
      <c r="S771" t="s">
        <v>1032</v>
      </c>
      <c r="T771" t="s">
        <v>46</v>
      </c>
      <c r="V771" s="1">
        <v>3181</v>
      </c>
      <c r="W771" t="s">
        <v>1213</v>
      </c>
      <c r="X771" t="s">
        <v>48</v>
      </c>
      <c r="Y771" s="1">
        <v>3181</v>
      </c>
      <c r="Z771" t="s">
        <v>1213</v>
      </c>
      <c r="AA771" t="s">
        <v>48</v>
      </c>
      <c r="AB771" s="2">
        <v>0</v>
      </c>
      <c r="AC771" s="2">
        <v>0</v>
      </c>
      <c r="AD771" t="s">
        <v>1382</v>
      </c>
      <c r="AE771" t="s">
        <v>1382</v>
      </c>
      <c r="AF771" s="1">
        <v>5</v>
      </c>
      <c r="AG771" s="1">
        <v>2</v>
      </c>
      <c r="AH771" s="1" t="b">
        <f>Export4Q22[[#This Row],[Pharmacy Controller ID]]&lt;&gt;Export4Q22[[#This Row],[Medical Controller ID]]</f>
        <v>0</v>
      </c>
      <c r="AI771" t="str">
        <f t="shared" si="12"/>
        <v>71492Anthem National Direct 5 Tier with 1a/1b PPOPPOFALSECommercial7967Anthem National Direct 5 Tier with 1a/1b64477Anthem National Direct 5 Tier with 1a/1b1417Anthem Commercial National Direct66Anthem Commercial3181Anthem, Inc.38Anthem Blue Cross and Blue Shield69652IngenioRxCustom3181Anthem, Inc.Parent3181Anthem, Inc.Parent00CO,CT,GA,IN,KY,ME,MO,NH,NV,OH,VA,WICO,CT,GA,IN,KY,ME,MO,NH,NV,OH,VA,WI52</v>
      </c>
      <c r="AJ771" s="8" t="str">
        <f>IFERROR(IF(_xlfn.XLOOKUP(Export4Q22[[#This Row],[Plan ID]],#REF!,#REF!)=Export4Q22[[#This Row],[Concatenate]],"Same","Change"),"New")</f>
        <v>New</v>
      </c>
    </row>
    <row r="772" spans="1:36" x14ac:dyDescent="0.25">
      <c r="A772" s="1">
        <v>71493</v>
      </c>
      <c r="B772" t="s">
        <v>1737</v>
      </c>
      <c r="C772" t="s">
        <v>197</v>
      </c>
      <c r="D772" t="s">
        <v>37</v>
      </c>
      <c r="E772" t="s">
        <v>177</v>
      </c>
      <c r="F772" s="1">
        <v>7967</v>
      </c>
      <c r="G772" t="s">
        <v>1735</v>
      </c>
      <c r="H772" s="3">
        <v>64477</v>
      </c>
      <c r="I772" t="s">
        <v>1735</v>
      </c>
      <c r="J772" s="1">
        <v>1417</v>
      </c>
      <c r="K772" t="s">
        <v>1703</v>
      </c>
      <c r="L772" s="1">
        <v>66</v>
      </c>
      <c r="M772" t="s">
        <v>1317</v>
      </c>
      <c r="N772" s="1">
        <v>3181</v>
      </c>
      <c r="O772" t="s">
        <v>1213</v>
      </c>
      <c r="P772" s="1">
        <v>38</v>
      </c>
      <c r="Q772" t="s">
        <v>1318</v>
      </c>
      <c r="R772" s="1">
        <v>69652</v>
      </c>
      <c r="S772" t="s">
        <v>1032</v>
      </c>
      <c r="T772" t="s">
        <v>46</v>
      </c>
      <c r="V772" s="1">
        <v>3181</v>
      </c>
      <c r="W772" t="s">
        <v>1213</v>
      </c>
      <c r="X772" t="s">
        <v>48</v>
      </c>
      <c r="Y772" s="1">
        <v>3181</v>
      </c>
      <c r="Z772" t="s">
        <v>1213</v>
      </c>
      <c r="AA772" t="s">
        <v>48</v>
      </c>
      <c r="AB772" s="2">
        <v>0</v>
      </c>
      <c r="AC772" s="2">
        <v>0</v>
      </c>
      <c r="AD772" t="s">
        <v>1382</v>
      </c>
      <c r="AE772" t="s">
        <v>1382</v>
      </c>
      <c r="AF772" s="1">
        <v>5</v>
      </c>
      <c r="AG772" s="1">
        <v>2</v>
      </c>
      <c r="AH772" s="1" t="b">
        <f>Export4Q22[[#This Row],[Pharmacy Controller ID]]&lt;&gt;Export4Q22[[#This Row],[Medical Controller ID]]</f>
        <v>0</v>
      </c>
      <c r="AI772" t="str">
        <f t="shared" si="12"/>
        <v>71493Anthem National Direct 5 Tier with 1a/1b POSPOSFALSECommercial7967Anthem National Direct 5 Tier with 1a/1b64477Anthem National Direct 5 Tier with 1a/1b1417Anthem Commercial National Direct66Anthem Commercial3181Anthem, Inc.38Anthem Blue Cross and Blue Shield69652IngenioRxCustom3181Anthem, Inc.Parent3181Anthem, Inc.Parent00CO,CT,GA,IN,KY,ME,MO,NH,NV,OH,VA,WICO,CT,GA,IN,KY,ME,MO,NH,NV,OH,VA,WI52</v>
      </c>
      <c r="AJ772" s="8" t="str">
        <f>IFERROR(IF(_xlfn.XLOOKUP(Export4Q22[[#This Row],[Plan ID]],#REF!,#REF!)=Export4Q22[[#This Row],[Concatenate]],"Same","Change"),"New")</f>
        <v>New</v>
      </c>
    </row>
    <row r="773" spans="1:36" x14ac:dyDescent="0.25">
      <c r="A773" s="1">
        <v>71532</v>
      </c>
      <c r="B773" t="s">
        <v>1738</v>
      </c>
      <c r="C773" t="s">
        <v>195</v>
      </c>
      <c r="D773" t="s">
        <v>37</v>
      </c>
      <c r="E773" t="s">
        <v>177</v>
      </c>
      <c r="F773" s="1">
        <v>7967</v>
      </c>
      <c r="G773" t="s">
        <v>1735</v>
      </c>
      <c r="H773" s="3">
        <v>64477</v>
      </c>
      <c r="I773" t="s">
        <v>1735</v>
      </c>
      <c r="J773" s="1">
        <v>1417</v>
      </c>
      <c r="K773" t="s">
        <v>1703</v>
      </c>
      <c r="L773" s="1">
        <v>66</v>
      </c>
      <c r="M773" t="s">
        <v>1317</v>
      </c>
      <c r="N773" s="1">
        <v>3181</v>
      </c>
      <c r="O773" t="s">
        <v>1213</v>
      </c>
      <c r="P773" s="1">
        <v>38</v>
      </c>
      <c r="Q773" t="s">
        <v>1318</v>
      </c>
      <c r="R773" s="1">
        <v>69652</v>
      </c>
      <c r="S773" t="s">
        <v>1032</v>
      </c>
      <c r="T773" t="s">
        <v>46</v>
      </c>
      <c r="V773" s="1">
        <v>3181</v>
      </c>
      <c r="W773" t="s">
        <v>1213</v>
      </c>
      <c r="X773" t="s">
        <v>48</v>
      </c>
      <c r="Y773" s="1">
        <v>3181</v>
      </c>
      <c r="Z773" t="s">
        <v>1213</v>
      </c>
      <c r="AA773" t="s">
        <v>48</v>
      </c>
      <c r="AB773" s="2">
        <v>0</v>
      </c>
      <c r="AC773" s="2">
        <v>0</v>
      </c>
      <c r="AD773" t="s">
        <v>53</v>
      </c>
      <c r="AE773" t="s">
        <v>53</v>
      </c>
      <c r="AF773" s="1">
        <v>5</v>
      </c>
      <c r="AG773" s="1">
        <v>2</v>
      </c>
      <c r="AH773" s="1" t="b">
        <f>Export4Q22[[#This Row],[Pharmacy Controller ID]]&lt;&gt;Export4Q22[[#This Row],[Medical Controller ID]]</f>
        <v>0</v>
      </c>
      <c r="AI773" t="str">
        <f t="shared" si="12"/>
        <v>71532Anthem Blue Cross of CA National Direct 5 Tier with 1a/1b HMOHMOFALSECommercial7967Anthem National Direct 5 Tier with 1a/1b64477Anthem National Direct 5 Tier with 1a/1b1417Anthem Commercial National Direct66Anthem Commercial3181Anthem, Inc.38Anthem Blue Cross and Blue Shield69652IngenioRxCustom3181Anthem, Inc.Parent3181Anthem, Inc.Parent00CACA52</v>
      </c>
      <c r="AJ773" s="8" t="str">
        <f>IFERROR(IF(_xlfn.XLOOKUP(Export4Q22[[#This Row],[Plan ID]],#REF!,#REF!)=Export4Q22[[#This Row],[Concatenate]],"Same","Change"),"New")</f>
        <v>New</v>
      </c>
    </row>
    <row r="774" spans="1:36" x14ac:dyDescent="0.25">
      <c r="A774" s="1">
        <v>71533</v>
      </c>
      <c r="B774" t="s">
        <v>1739</v>
      </c>
      <c r="C774" t="s">
        <v>192</v>
      </c>
      <c r="D774" t="s">
        <v>37</v>
      </c>
      <c r="E774" t="s">
        <v>177</v>
      </c>
      <c r="F774" s="1">
        <v>7967</v>
      </c>
      <c r="G774" t="s">
        <v>1735</v>
      </c>
      <c r="H774" s="3">
        <v>64477</v>
      </c>
      <c r="I774" t="s">
        <v>1735</v>
      </c>
      <c r="J774" s="1">
        <v>1417</v>
      </c>
      <c r="K774" t="s">
        <v>1703</v>
      </c>
      <c r="L774" s="1">
        <v>66</v>
      </c>
      <c r="M774" t="s">
        <v>1317</v>
      </c>
      <c r="N774" s="1">
        <v>3181</v>
      </c>
      <c r="O774" t="s">
        <v>1213</v>
      </c>
      <c r="P774" s="1">
        <v>38</v>
      </c>
      <c r="Q774" t="s">
        <v>1318</v>
      </c>
      <c r="R774" s="1">
        <v>69652</v>
      </c>
      <c r="S774" t="s">
        <v>1032</v>
      </c>
      <c r="T774" t="s">
        <v>46</v>
      </c>
      <c r="V774" s="1">
        <v>3181</v>
      </c>
      <c r="W774" t="s">
        <v>1213</v>
      </c>
      <c r="X774" t="s">
        <v>48</v>
      </c>
      <c r="Y774" s="1">
        <v>3181</v>
      </c>
      <c r="Z774" t="s">
        <v>1213</v>
      </c>
      <c r="AA774" t="s">
        <v>48</v>
      </c>
      <c r="AB774" s="2">
        <v>0</v>
      </c>
      <c r="AC774" s="2">
        <v>0</v>
      </c>
      <c r="AD774" t="s">
        <v>53</v>
      </c>
      <c r="AE774" t="s">
        <v>53</v>
      </c>
      <c r="AF774" s="1">
        <v>5</v>
      </c>
      <c r="AG774" s="1">
        <v>2</v>
      </c>
      <c r="AH774" s="1" t="b">
        <f>Export4Q22[[#This Row],[Pharmacy Controller ID]]&lt;&gt;Export4Q22[[#This Row],[Medical Controller ID]]</f>
        <v>0</v>
      </c>
      <c r="AI774" t="str">
        <f t="shared" si="12"/>
        <v>71533Anthem Blue Cross of CA National Direct 5 Tier with 1a/1b PPOPPOFALSECommercial7967Anthem National Direct 5 Tier with 1a/1b64477Anthem National Direct 5 Tier with 1a/1b1417Anthem Commercial National Direct66Anthem Commercial3181Anthem, Inc.38Anthem Blue Cross and Blue Shield69652IngenioRxCustom3181Anthem, Inc.Parent3181Anthem, Inc.Parent00CACA52</v>
      </c>
      <c r="AJ774" s="8" t="str">
        <f>IFERROR(IF(_xlfn.XLOOKUP(Export4Q22[[#This Row],[Plan ID]],#REF!,#REF!)=Export4Q22[[#This Row],[Concatenate]],"Same","Change"),"New")</f>
        <v>New</v>
      </c>
    </row>
    <row r="775" spans="1:36" x14ac:dyDescent="0.25">
      <c r="A775" s="1">
        <v>15350</v>
      </c>
      <c r="B775" t="s">
        <v>1740</v>
      </c>
      <c r="C775" t="s">
        <v>176</v>
      </c>
      <c r="D775" t="s">
        <v>37</v>
      </c>
      <c r="E775" t="s">
        <v>177</v>
      </c>
      <c r="F775" s="1">
        <v>1869</v>
      </c>
      <c r="G775" t="s">
        <v>1741</v>
      </c>
      <c r="H775" s="3">
        <v>60565</v>
      </c>
      <c r="I775" t="s">
        <v>1742</v>
      </c>
      <c r="J775" s="1">
        <v>989</v>
      </c>
      <c r="K775" t="s">
        <v>1316</v>
      </c>
      <c r="L775" s="1">
        <v>66</v>
      </c>
      <c r="M775" t="s">
        <v>1317</v>
      </c>
      <c r="N775" s="1">
        <v>3181</v>
      </c>
      <c r="O775" t="s">
        <v>1213</v>
      </c>
      <c r="P775" s="1">
        <v>38</v>
      </c>
      <c r="Q775" t="s">
        <v>1318</v>
      </c>
      <c r="R775" s="1">
        <v>69652</v>
      </c>
      <c r="S775" t="s">
        <v>1032</v>
      </c>
      <c r="T775" t="s">
        <v>46</v>
      </c>
      <c r="U775" t="s">
        <v>182</v>
      </c>
      <c r="V775" s="1">
        <v>3181</v>
      </c>
      <c r="W775" t="s">
        <v>1213</v>
      </c>
      <c r="X775" t="s">
        <v>48</v>
      </c>
      <c r="Y775" s="1"/>
      <c r="AA775" t="s">
        <v>150</v>
      </c>
      <c r="AB775" s="2">
        <v>1</v>
      </c>
      <c r="AC775" s="2">
        <v>0</v>
      </c>
      <c r="AD775" t="s">
        <v>338</v>
      </c>
      <c r="AF775" s="1">
        <v>5</v>
      </c>
      <c r="AG775" s="1"/>
      <c r="AH775" s="1" t="b">
        <f>Export4Q22[[#This Row],[Pharmacy Controller ID]]&lt;&gt;Export4Q22[[#This Row],[Medical Controller ID]]</f>
        <v>1</v>
      </c>
      <c r="AI775" t="str">
        <f t="shared" si="12"/>
        <v>15350Cobb County Government GeorgiaEmployerFALSECommercial1869Anthem 4 Tier60565Anthem National Four Tier989Anthem Commercial National66Anthem Commercial3181Anthem, Inc.38Anthem Blue Cross and Blue Shield69652IngenioRxCustomPBM Controlled3181Anthem, Inc.Parent10GA5</v>
      </c>
      <c r="AJ775" s="8" t="str">
        <f>IFERROR(IF(_xlfn.XLOOKUP(Export4Q22[[#This Row],[Plan ID]],#REF!,#REF!)=Export4Q22[[#This Row],[Concatenate]],"Same","Change"),"New")</f>
        <v>New</v>
      </c>
    </row>
    <row r="776" spans="1:36" x14ac:dyDescent="0.25">
      <c r="A776" s="1">
        <v>60703</v>
      </c>
      <c r="B776" t="s">
        <v>1743</v>
      </c>
      <c r="C776" t="s">
        <v>176</v>
      </c>
      <c r="D776" t="s">
        <v>37</v>
      </c>
      <c r="E776" t="s">
        <v>177</v>
      </c>
      <c r="F776" s="1">
        <v>1869</v>
      </c>
      <c r="G776" t="s">
        <v>1741</v>
      </c>
      <c r="H776" s="3">
        <v>60565</v>
      </c>
      <c r="I776" t="s">
        <v>1742</v>
      </c>
      <c r="J776" s="1">
        <v>989</v>
      </c>
      <c r="K776" t="s">
        <v>1316</v>
      </c>
      <c r="L776" s="1">
        <v>66</v>
      </c>
      <c r="M776" t="s">
        <v>1317</v>
      </c>
      <c r="N776" s="1">
        <v>3181</v>
      </c>
      <c r="O776" t="s">
        <v>1213</v>
      </c>
      <c r="P776" s="1">
        <v>38</v>
      </c>
      <c r="Q776" t="s">
        <v>1318</v>
      </c>
      <c r="R776" s="1">
        <v>69652</v>
      </c>
      <c r="S776" t="s">
        <v>1032</v>
      </c>
      <c r="T776" t="s">
        <v>46</v>
      </c>
      <c r="U776" t="s">
        <v>182</v>
      </c>
      <c r="V776" s="1">
        <v>3181</v>
      </c>
      <c r="W776" t="s">
        <v>1213</v>
      </c>
      <c r="X776" t="s">
        <v>48</v>
      </c>
      <c r="Y776" s="1"/>
      <c r="AA776" t="s">
        <v>150</v>
      </c>
      <c r="AB776" s="2">
        <v>1</v>
      </c>
      <c r="AC776" s="2">
        <v>0</v>
      </c>
      <c r="AD776" t="s">
        <v>91</v>
      </c>
      <c r="AF776" s="1">
        <v>5</v>
      </c>
      <c r="AG776" s="1"/>
      <c r="AH776" s="1" t="b">
        <f>Export4Q22[[#This Row],[Pharmacy Controller ID]]&lt;&gt;Export4Q22[[#This Row],[Medical Controller ID]]</f>
        <v>1</v>
      </c>
      <c r="AI776" t="str">
        <f t="shared" si="12"/>
        <v>60703AppvionEmployerFALSECommercial1869Anthem 4 Tier60565Anthem National Four Tier989Anthem Commercial National66Anthem Commercial3181Anthem, Inc.38Anthem Blue Cross and Blue Shield69652IngenioRxCustomPBM Controlled3181Anthem, Inc.Parent10WI5</v>
      </c>
      <c r="AJ776" s="8" t="str">
        <f>IFERROR(IF(_xlfn.XLOOKUP(Export4Q22[[#This Row],[Plan ID]],#REF!,#REF!)=Export4Q22[[#This Row],[Concatenate]],"Same","Change"),"New")</f>
        <v>New</v>
      </c>
    </row>
    <row r="777" spans="1:36" x14ac:dyDescent="0.25">
      <c r="A777" s="1">
        <v>61469</v>
      </c>
      <c r="B777" t="s">
        <v>1744</v>
      </c>
      <c r="C777" t="s">
        <v>176</v>
      </c>
      <c r="D777" t="s">
        <v>37</v>
      </c>
      <c r="E777" t="s">
        <v>177</v>
      </c>
      <c r="F777" s="1">
        <v>1869</v>
      </c>
      <c r="G777" t="s">
        <v>1741</v>
      </c>
      <c r="H777" s="3">
        <v>60565</v>
      </c>
      <c r="I777" t="s">
        <v>1742</v>
      </c>
      <c r="J777" s="1">
        <v>989</v>
      </c>
      <c r="K777" t="s">
        <v>1316</v>
      </c>
      <c r="L777" s="1">
        <v>66</v>
      </c>
      <c r="M777" t="s">
        <v>1317</v>
      </c>
      <c r="N777" s="1">
        <v>3181</v>
      </c>
      <c r="O777" t="s">
        <v>1213</v>
      </c>
      <c r="P777" s="1">
        <v>38</v>
      </c>
      <c r="Q777" t="s">
        <v>1318</v>
      </c>
      <c r="R777" s="1">
        <v>69652</v>
      </c>
      <c r="S777" t="s">
        <v>1032</v>
      </c>
      <c r="T777" t="s">
        <v>46</v>
      </c>
      <c r="U777" t="s">
        <v>182</v>
      </c>
      <c r="V777" s="1">
        <v>3181</v>
      </c>
      <c r="W777" t="s">
        <v>1213</v>
      </c>
      <c r="X777" t="s">
        <v>48</v>
      </c>
      <c r="Y777" s="1"/>
      <c r="AA777" t="s">
        <v>150</v>
      </c>
      <c r="AB777" s="2">
        <v>0</v>
      </c>
      <c r="AC777" s="2">
        <v>0</v>
      </c>
      <c r="AD777" t="s">
        <v>307</v>
      </c>
      <c r="AF777" s="1">
        <v>5</v>
      </c>
      <c r="AG777" s="1"/>
      <c r="AH777" s="1" t="b">
        <f>Export4Q22[[#This Row],[Pharmacy Controller ID]]&lt;&gt;Export4Q22[[#This Row],[Medical Controller ID]]</f>
        <v>1</v>
      </c>
      <c r="AI777" t="str">
        <f t="shared" si="12"/>
        <v>61469Campbell CountyEmployerFALSECommercial1869Anthem 4 Tier60565Anthem National Four Tier989Anthem Commercial National66Anthem Commercial3181Anthem, Inc.38Anthem Blue Cross and Blue Shield69652IngenioRxCustomPBM Controlled3181Anthem, Inc.Parent00VA5</v>
      </c>
      <c r="AJ777" s="8" t="str">
        <f>IFERROR(IF(_xlfn.XLOOKUP(Export4Q22[[#This Row],[Plan ID]],#REF!,#REF!)=Export4Q22[[#This Row],[Concatenate]],"Same","Change"),"New")</f>
        <v>New</v>
      </c>
    </row>
    <row r="778" spans="1:36" x14ac:dyDescent="0.25">
      <c r="A778" s="1">
        <v>61587</v>
      </c>
      <c r="B778" t="s">
        <v>1769</v>
      </c>
      <c r="C778" t="s">
        <v>176</v>
      </c>
      <c r="D778" t="s">
        <v>37</v>
      </c>
      <c r="E778" t="s">
        <v>177</v>
      </c>
      <c r="F778" s="1">
        <v>1869</v>
      </c>
      <c r="G778" t="s">
        <v>1741</v>
      </c>
      <c r="H778" s="3">
        <v>60565</v>
      </c>
      <c r="I778" t="s">
        <v>1742</v>
      </c>
      <c r="J778" s="1">
        <v>989</v>
      </c>
      <c r="K778" t="s">
        <v>1316</v>
      </c>
      <c r="L778" s="1">
        <v>66</v>
      </c>
      <c r="M778" t="s">
        <v>1317</v>
      </c>
      <c r="N778" s="1">
        <v>3181</v>
      </c>
      <c r="O778" t="s">
        <v>1213</v>
      </c>
      <c r="P778" s="1">
        <v>38</v>
      </c>
      <c r="Q778" t="s">
        <v>1318</v>
      </c>
      <c r="R778" s="1">
        <v>69652</v>
      </c>
      <c r="S778" t="s">
        <v>1032</v>
      </c>
      <c r="T778" t="s">
        <v>46</v>
      </c>
      <c r="U778" t="s">
        <v>47</v>
      </c>
      <c r="V778" s="1">
        <v>3181</v>
      </c>
      <c r="W778" t="s">
        <v>1213</v>
      </c>
      <c r="X778" t="s">
        <v>48</v>
      </c>
      <c r="Y778" s="1"/>
      <c r="AA778" t="s">
        <v>150</v>
      </c>
      <c r="AB778" s="2">
        <v>652</v>
      </c>
      <c r="AC778" s="2">
        <v>0</v>
      </c>
      <c r="AD778" t="s">
        <v>99</v>
      </c>
      <c r="AF778" s="1">
        <v>5</v>
      </c>
      <c r="AG778" s="1"/>
      <c r="AH778" s="1" t="b">
        <f>Export4Q22[[#This Row],[Pharmacy Controller ID]]&lt;&gt;Export4Q22[[#This Row],[Medical Controller ID]]</f>
        <v>1</v>
      </c>
      <c r="AI778" t="str">
        <f t="shared" si="12"/>
        <v>61587University of Southern Indiana by AnthemEmployerFALSECommercial1869Anthem 4 Tier60565Anthem National Four Tier989Anthem Commercial National66Anthem Commercial3181Anthem, Inc.38Anthem Blue Cross and Blue Shield69652IngenioRxCustomPBM Claims3181Anthem, Inc.Parent6520IN5</v>
      </c>
      <c r="AJ778" s="8" t="str">
        <f>IFERROR(IF(_xlfn.XLOOKUP(Export4Q22[[#This Row],[Plan ID]],#REF!,#REF!)=Export4Q22[[#This Row],[Concatenate]],"Same","Change"),"New")</f>
        <v>New</v>
      </c>
    </row>
    <row r="779" spans="1:36" x14ac:dyDescent="0.25">
      <c r="A779" s="1">
        <v>64012</v>
      </c>
      <c r="B779" t="s">
        <v>1745</v>
      </c>
      <c r="C779" t="s">
        <v>176</v>
      </c>
      <c r="D779" t="s">
        <v>37</v>
      </c>
      <c r="E779" t="s">
        <v>177</v>
      </c>
      <c r="F779" s="1">
        <v>1869</v>
      </c>
      <c r="G779" t="s">
        <v>1741</v>
      </c>
      <c r="H779" s="3">
        <v>60565</v>
      </c>
      <c r="I779" t="s">
        <v>1742</v>
      </c>
      <c r="J779" s="1">
        <v>989</v>
      </c>
      <c r="K779" t="s">
        <v>1316</v>
      </c>
      <c r="L779" s="1">
        <v>66</v>
      </c>
      <c r="M779" t="s">
        <v>1317</v>
      </c>
      <c r="N779" s="1">
        <v>3181</v>
      </c>
      <c r="O779" t="s">
        <v>1213</v>
      </c>
      <c r="P779" s="1">
        <v>38</v>
      </c>
      <c r="Q779" t="s">
        <v>1318</v>
      </c>
      <c r="R779" s="1">
        <v>69652</v>
      </c>
      <c r="S779" t="s">
        <v>1032</v>
      </c>
      <c r="T779" t="s">
        <v>46</v>
      </c>
      <c r="U779" t="s">
        <v>182</v>
      </c>
      <c r="V779" s="1">
        <v>3181</v>
      </c>
      <c r="W779" t="s">
        <v>1213</v>
      </c>
      <c r="X779" t="s">
        <v>48</v>
      </c>
      <c r="Y779" s="1"/>
      <c r="AA779" t="s">
        <v>150</v>
      </c>
      <c r="AB779" s="2">
        <v>0</v>
      </c>
      <c r="AC779" s="2">
        <v>0</v>
      </c>
      <c r="AD779" t="s">
        <v>97</v>
      </c>
      <c r="AF779" s="1">
        <v>5</v>
      </c>
      <c r="AG779" s="1"/>
      <c r="AH779" s="1" t="b">
        <f>Export4Q22[[#This Row],[Pharmacy Controller ID]]&lt;&gt;Export4Q22[[#This Row],[Medical Controller ID]]</f>
        <v>1</v>
      </c>
      <c r="AI779" t="str">
        <f t="shared" si="12"/>
        <v>64012Shawnee State UniversityEmployerFALSECommercial1869Anthem 4 Tier60565Anthem National Four Tier989Anthem Commercial National66Anthem Commercial3181Anthem, Inc.38Anthem Blue Cross and Blue Shield69652IngenioRxCustomPBM Controlled3181Anthem, Inc.Parent00OH5</v>
      </c>
      <c r="AJ779" s="8" t="str">
        <f>IFERROR(IF(_xlfn.XLOOKUP(Export4Q22[[#This Row],[Plan ID]],#REF!,#REF!)=Export4Q22[[#This Row],[Concatenate]],"Same","Change"),"New")</f>
        <v>New</v>
      </c>
    </row>
    <row r="780" spans="1:36" x14ac:dyDescent="0.25">
      <c r="A780" s="1">
        <v>66851</v>
      </c>
      <c r="B780" t="s">
        <v>1746</v>
      </c>
      <c r="C780" t="s">
        <v>195</v>
      </c>
      <c r="D780" t="s">
        <v>37</v>
      </c>
      <c r="E780" t="s">
        <v>177</v>
      </c>
      <c r="F780" s="1">
        <v>1869</v>
      </c>
      <c r="G780" t="s">
        <v>1741</v>
      </c>
      <c r="H780" s="3">
        <v>60565</v>
      </c>
      <c r="I780" t="s">
        <v>1742</v>
      </c>
      <c r="J780" s="1">
        <v>989</v>
      </c>
      <c r="K780" t="s">
        <v>1316</v>
      </c>
      <c r="L780" s="1">
        <v>66</v>
      </c>
      <c r="M780" t="s">
        <v>1317</v>
      </c>
      <c r="N780" s="1">
        <v>3181</v>
      </c>
      <c r="O780" t="s">
        <v>1213</v>
      </c>
      <c r="P780" s="1">
        <v>38</v>
      </c>
      <c r="Q780" t="s">
        <v>1318</v>
      </c>
      <c r="R780" s="1">
        <v>69652</v>
      </c>
      <c r="S780" t="s">
        <v>1032</v>
      </c>
      <c r="T780" t="s">
        <v>46</v>
      </c>
      <c r="U780" t="s">
        <v>47</v>
      </c>
      <c r="V780" s="1">
        <v>3181</v>
      </c>
      <c r="W780" t="s">
        <v>1213</v>
      </c>
      <c r="X780" t="s">
        <v>48</v>
      </c>
      <c r="Y780" s="1">
        <v>3181</v>
      </c>
      <c r="Z780" t="s">
        <v>1213</v>
      </c>
      <c r="AA780" t="s">
        <v>48</v>
      </c>
      <c r="AB780" s="2">
        <v>99518</v>
      </c>
      <c r="AC780" s="2">
        <v>364824</v>
      </c>
      <c r="AD780" t="s">
        <v>1382</v>
      </c>
      <c r="AE780" t="s">
        <v>1382</v>
      </c>
      <c r="AF780" s="1">
        <v>5</v>
      </c>
      <c r="AG780" s="1">
        <v>2</v>
      </c>
      <c r="AH780" s="1" t="b">
        <f>Export4Q22[[#This Row],[Pharmacy Controller ID]]&lt;&gt;Export4Q22[[#This Row],[Medical Controller ID]]</f>
        <v>0</v>
      </c>
      <c r="AI780" t="str">
        <f t="shared" si="12"/>
        <v>66851Anthem BCBS National HMO 4 TierHMOFALSECommercial1869Anthem 4 Tier60565Anthem National Four Tier989Anthem Commercial National66Anthem Commercial3181Anthem, Inc.38Anthem Blue Cross and Blue Shield69652IngenioRxCustomPBM Claims3181Anthem, Inc.Parent3181Anthem, Inc.Parent99518364824CO,CT,GA,IN,KY,ME,MO,NH,NV,OH,VA,WICO,CT,GA,IN,KY,ME,MO,NH,NV,OH,VA,WI52</v>
      </c>
      <c r="AJ780" s="8" t="str">
        <f>IFERROR(IF(_xlfn.XLOOKUP(Export4Q22[[#This Row],[Plan ID]],#REF!,#REF!)=Export4Q22[[#This Row],[Concatenate]],"Same","Change"),"New")</f>
        <v>New</v>
      </c>
    </row>
    <row r="781" spans="1:36" x14ac:dyDescent="0.25">
      <c r="A781" s="1">
        <v>66854</v>
      </c>
      <c r="B781" t="s">
        <v>1747</v>
      </c>
      <c r="C781" t="s">
        <v>192</v>
      </c>
      <c r="D781" t="s">
        <v>37</v>
      </c>
      <c r="E781" t="s">
        <v>177</v>
      </c>
      <c r="F781" s="1">
        <v>1869</v>
      </c>
      <c r="G781" t="s">
        <v>1741</v>
      </c>
      <c r="H781" s="3">
        <v>60565</v>
      </c>
      <c r="I781" t="s">
        <v>1742</v>
      </c>
      <c r="J781" s="1">
        <v>989</v>
      </c>
      <c r="K781" t="s">
        <v>1316</v>
      </c>
      <c r="L781" s="1">
        <v>66</v>
      </c>
      <c r="M781" t="s">
        <v>1317</v>
      </c>
      <c r="N781" s="1">
        <v>3181</v>
      </c>
      <c r="O781" t="s">
        <v>1213</v>
      </c>
      <c r="P781" s="1">
        <v>38</v>
      </c>
      <c r="Q781" t="s">
        <v>1318</v>
      </c>
      <c r="R781" s="1">
        <v>69652</v>
      </c>
      <c r="S781" t="s">
        <v>1032</v>
      </c>
      <c r="T781" t="s">
        <v>46</v>
      </c>
      <c r="U781" t="s">
        <v>47</v>
      </c>
      <c r="V781" s="1">
        <v>3181</v>
      </c>
      <c r="W781" t="s">
        <v>1213</v>
      </c>
      <c r="X781" t="s">
        <v>48</v>
      </c>
      <c r="Y781" s="1">
        <v>3181</v>
      </c>
      <c r="Z781" t="s">
        <v>1213</v>
      </c>
      <c r="AA781" t="s">
        <v>48</v>
      </c>
      <c r="AB781" s="2">
        <v>359793</v>
      </c>
      <c r="AC781" s="2">
        <v>1318897</v>
      </c>
      <c r="AD781" t="s">
        <v>1382</v>
      </c>
      <c r="AE781" t="s">
        <v>1382</v>
      </c>
      <c r="AF781" s="1">
        <v>5</v>
      </c>
      <c r="AG781" s="1">
        <v>2</v>
      </c>
      <c r="AH781" s="1" t="b">
        <f>Export4Q22[[#This Row],[Pharmacy Controller ID]]&lt;&gt;Export4Q22[[#This Row],[Medical Controller ID]]</f>
        <v>0</v>
      </c>
      <c r="AI781" t="str">
        <f t="shared" si="12"/>
        <v>66854Anthem BCBS National PPO 4 TierPPOFALSECommercial1869Anthem 4 Tier60565Anthem National Four Tier989Anthem Commercial National66Anthem Commercial3181Anthem, Inc.38Anthem Blue Cross and Blue Shield69652IngenioRxCustomPBM Claims3181Anthem, Inc.Parent3181Anthem, Inc.Parent3597931318897CO,CT,GA,IN,KY,ME,MO,NH,NV,OH,VA,WICO,CT,GA,IN,KY,ME,MO,NH,NV,OH,VA,WI52</v>
      </c>
      <c r="AJ781" s="8" t="str">
        <f>IFERROR(IF(_xlfn.XLOOKUP(Export4Q22[[#This Row],[Plan ID]],#REF!,#REF!)=Export4Q22[[#This Row],[Concatenate]],"Same","Change"),"New")</f>
        <v>New</v>
      </c>
    </row>
    <row r="782" spans="1:36" x14ac:dyDescent="0.25">
      <c r="A782" s="1">
        <v>66857</v>
      </c>
      <c r="B782" t="s">
        <v>1748</v>
      </c>
      <c r="C782" t="s">
        <v>197</v>
      </c>
      <c r="D782" t="s">
        <v>37</v>
      </c>
      <c r="E782" t="s">
        <v>177</v>
      </c>
      <c r="F782" s="1">
        <v>1869</v>
      </c>
      <c r="G782" t="s">
        <v>1741</v>
      </c>
      <c r="H782" s="3">
        <v>60565</v>
      </c>
      <c r="I782" t="s">
        <v>1742</v>
      </c>
      <c r="J782" s="1">
        <v>989</v>
      </c>
      <c r="K782" t="s">
        <v>1316</v>
      </c>
      <c r="L782" s="1">
        <v>66</v>
      </c>
      <c r="M782" t="s">
        <v>1317</v>
      </c>
      <c r="N782" s="1">
        <v>3181</v>
      </c>
      <c r="O782" t="s">
        <v>1213</v>
      </c>
      <c r="P782" s="1">
        <v>38</v>
      </c>
      <c r="Q782" t="s">
        <v>1318</v>
      </c>
      <c r="R782" s="1">
        <v>69652</v>
      </c>
      <c r="S782" t="s">
        <v>1032</v>
      </c>
      <c r="T782" t="s">
        <v>46</v>
      </c>
      <c r="U782" t="s">
        <v>47</v>
      </c>
      <c r="V782" s="1">
        <v>3181</v>
      </c>
      <c r="W782" t="s">
        <v>1213</v>
      </c>
      <c r="X782" t="s">
        <v>48</v>
      </c>
      <c r="Y782" s="1">
        <v>3181</v>
      </c>
      <c r="Z782" t="s">
        <v>1213</v>
      </c>
      <c r="AA782" t="s">
        <v>48</v>
      </c>
      <c r="AB782" s="2">
        <v>26590</v>
      </c>
      <c r="AC782" s="2">
        <v>97477</v>
      </c>
      <c r="AD782" t="s">
        <v>1385</v>
      </c>
      <c r="AE782" t="s">
        <v>1385</v>
      </c>
      <c r="AF782" s="1">
        <v>5</v>
      </c>
      <c r="AG782" s="1">
        <v>2</v>
      </c>
      <c r="AH782" s="1" t="b">
        <f>Export4Q22[[#This Row],[Pharmacy Controller ID]]&lt;&gt;Export4Q22[[#This Row],[Medical Controller ID]]</f>
        <v>0</v>
      </c>
      <c r="AI782" t="str">
        <f t="shared" si="12"/>
        <v>66857Anthem BCBS National POS 4 TierPOSFALSECommercial1869Anthem 4 Tier60565Anthem National Four Tier989Anthem Commercial National66Anthem Commercial3181Anthem, Inc.38Anthem Blue Cross and Blue Shield69652IngenioRxCustomPBM Claims3181Anthem, Inc.Parent3181Anthem, Inc.Parent2659097477GA,KY,ME,MO,VA,WIGA,KY,ME,MO,VA,WI52</v>
      </c>
      <c r="AJ782" s="8" t="str">
        <f>IFERROR(IF(_xlfn.XLOOKUP(Export4Q22[[#This Row],[Plan ID]],#REF!,#REF!)=Export4Q22[[#This Row],[Concatenate]],"Same","Change"),"New")</f>
        <v>New</v>
      </c>
    </row>
    <row r="783" spans="1:36" x14ac:dyDescent="0.25">
      <c r="A783" s="1">
        <v>66924</v>
      </c>
      <c r="B783" t="s">
        <v>1749</v>
      </c>
      <c r="C783" t="s">
        <v>195</v>
      </c>
      <c r="D783" t="s">
        <v>37</v>
      </c>
      <c r="E783" t="s">
        <v>177</v>
      </c>
      <c r="F783" s="1">
        <v>1869</v>
      </c>
      <c r="G783" t="s">
        <v>1741</v>
      </c>
      <c r="H783" s="3">
        <v>60565</v>
      </c>
      <c r="I783" t="s">
        <v>1742</v>
      </c>
      <c r="J783" s="1">
        <v>989</v>
      </c>
      <c r="K783" t="s">
        <v>1316</v>
      </c>
      <c r="L783" s="1">
        <v>66</v>
      </c>
      <c r="M783" t="s">
        <v>1317</v>
      </c>
      <c r="N783" s="1">
        <v>3181</v>
      </c>
      <c r="O783" t="s">
        <v>1213</v>
      </c>
      <c r="P783" s="1">
        <v>38</v>
      </c>
      <c r="Q783" t="s">
        <v>1318</v>
      </c>
      <c r="R783" s="1">
        <v>69652</v>
      </c>
      <c r="S783" t="s">
        <v>1032</v>
      </c>
      <c r="T783" t="s">
        <v>46</v>
      </c>
      <c r="U783" t="s">
        <v>47</v>
      </c>
      <c r="V783" s="1">
        <v>3181</v>
      </c>
      <c r="W783" t="s">
        <v>1213</v>
      </c>
      <c r="X783" t="s">
        <v>48</v>
      </c>
      <c r="Y783" s="1">
        <v>3181</v>
      </c>
      <c r="Z783" t="s">
        <v>1213</v>
      </c>
      <c r="AA783" t="s">
        <v>48</v>
      </c>
      <c r="AB783" s="2">
        <v>43430</v>
      </c>
      <c r="AC783" s="2">
        <v>159200</v>
      </c>
      <c r="AD783" t="s">
        <v>53</v>
      </c>
      <c r="AE783" t="s">
        <v>53</v>
      </c>
      <c r="AF783" s="1">
        <v>5</v>
      </c>
      <c r="AG783" s="1">
        <v>2</v>
      </c>
      <c r="AH783" s="1" t="b">
        <f>Export4Q22[[#This Row],[Pharmacy Controller ID]]&lt;&gt;Export4Q22[[#This Row],[Medical Controller ID]]</f>
        <v>0</v>
      </c>
      <c r="AI783" t="str">
        <f t="shared" si="12"/>
        <v>66924Anthem Blue Cross of CA National HMO 4 TierHMOFALSECommercial1869Anthem 4 Tier60565Anthem National Four Tier989Anthem Commercial National66Anthem Commercial3181Anthem, Inc.38Anthem Blue Cross and Blue Shield69652IngenioRxCustomPBM Claims3181Anthem, Inc.Parent3181Anthem, Inc.Parent43430159200CACA52</v>
      </c>
      <c r="AJ783" s="8" t="str">
        <f>IFERROR(IF(_xlfn.XLOOKUP(Export4Q22[[#This Row],[Plan ID]],#REF!,#REF!)=Export4Q22[[#This Row],[Concatenate]],"Same","Change"),"New")</f>
        <v>New</v>
      </c>
    </row>
    <row r="784" spans="1:36" x14ac:dyDescent="0.25">
      <c r="A784" s="1">
        <v>66928</v>
      </c>
      <c r="B784" t="s">
        <v>1750</v>
      </c>
      <c r="C784" t="s">
        <v>192</v>
      </c>
      <c r="D784" t="s">
        <v>37</v>
      </c>
      <c r="E784" t="s">
        <v>177</v>
      </c>
      <c r="F784" s="1">
        <v>1869</v>
      </c>
      <c r="G784" t="s">
        <v>1741</v>
      </c>
      <c r="H784" s="3">
        <v>60565</v>
      </c>
      <c r="I784" t="s">
        <v>1742</v>
      </c>
      <c r="J784" s="1">
        <v>989</v>
      </c>
      <c r="K784" t="s">
        <v>1316</v>
      </c>
      <c r="L784" s="1">
        <v>66</v>
      </c>
      <c r="M784" t="s">
        <v>1317</v>
      </c>
      <c r="N784" s="1">
        <v>3181</v>
      </c>
      <c r="O784" t="s">
        <v>1213</v>
      </c>
      <c r="P784" s="1">
        <v>38</v>
      </c>
      <c r="Q784" t="s">
        <v>1318</v>
      </c>
      <c r="R784" s="1">
        <v>69652</v>
      </c>
      <c r="S784" t="s">
        <v>1032</v>
      </c>
      <c r="T784" t="s">
        <v>46</v>
      </c>
      <c r="U784" t="s">
        <v>47</v>
      </c>
      <c r="V784" s="1">
        <v>3181</v>
      </c>
      <c r="W784" t="s">
        <v>1213</v>
      </c>
      <c r="X784" t="s">
        <v>48</v>
      </c>
      <c r="Y784" s="1">
        <v>3181</v>
      </c>
      <c r="Z784" t="s">
        <v>1213</v>
      </c>
      <c r="AA784" t="s">
        <v>48</v>
      </c>
      <c r="AB784" s="2">
        <v>157005</v>
      </c>
      <c r="AC784" s="2">
        <v>575519</v>
      </c>
      <c r="AD784" t="s">
        <v>53</v>
      </c>
      <c r="AE784" t="s">
        <v>53</v>
      </c>
      <c r="AF784" s="1">
        <v>5</v>
      </c>
      <c r="AG784" s="1">
        <v>2</v>
      </c>
      <c r="AH784" s="1" t="b">
        <f>Export4Q22[[#This Row],[Pharmacy Controller ID]]&lt;&gt;Export4Q22[[#This Row],[Medical Controller ID]]</f>
        <v>0</v>
      </c>
      <c r="AI784" t="str">
        <f t="shared" si="12"/>
        <v>66928Anthem Blue Cross of CA National PPO 4 TierPPOFALSECommercial1869Anthem 4 Tier60565Anthem National Four Tier989Anthem Commercial National66Anthem Commercial3181Anthem, Inc.38Anthem Blue Cross and Blue Shield69652IngenioRxCustomPBM Claims3181Anthem, Inc.Parent3181Anthem, Inc.Parent157005575519CACA52</v>
      </c>
      <c r="AJ784" s="8" t="str">
        <f>IFERROR(IF(_xlfn.XLOOKUP(Export4Q22[[#This Row],[Plan ID]],#REF!,#REF!)=Export4Q22[[#This Row],[Concatenate]],"Same","Change"),"New")</f>
        <v>New</v>
      </c>
    </row>
    <row r="785" spans="1:36" x14ac:dyDescent="0.25">
      <c r="A785" s="1">
        <v>68638</v>
      </c>
      <c r="B785" t="s">
        <v>1751</v>
      </c>
      <c r="C785" t="s">
        <v>176</v>
      </c>
      <c r="D785" t="s">
        <v>37</v>
      </c>
      <c r="E785" t="s">
        <v>177</v>
      </c>
      <c r="F785" s="1">
        <v>1869</v>
      </c>
      <c r="G785" t="s">
        <v>1741</v>
      </c>
      <c r="H785" s="3">
        <v>60565</v>
      </c>
      <c r="I785" t="s">
        <v>1742</v>
      </c>
      <c r="J785" s="1">
        <v>989</v>
      </c>
      <c r="K785" t="s">
        <v>1316</v>
      </c>
      <c r="L785" s="1">
        <v>66</v>
      </c>
      <c r="M785" t="s">
        <v>1317</v>
      </c>
      <c r="N785" s="1">
        <v>3181</v>
      </c>
      <c r="O785" t="s">
        <v>1213</v>
      </c>
      <c r="P785" s="1">
        <v>38</v>
      </c>
      <c r="Q785" t="s">
        <v>1318</v>
      </c>
      <c r="R785" s="1">
        <v>69652</v>
      </c>
      <c r="S785" t="s">
        <v>1032</v>
      </c>
      <c r="T785" t="s">
        <v>46</v>
      </c>
      <c r="V785" s="1">
        <v>3181</v>
      </c>
      <c r="W785" t="s">
        <v>1213</v>
      </c>
      <c r="X785" t="s">
        <v>48</v>
      </c>
      <c r="Y785" s="1"/>
      <c r="AA785" t="s">
        <v>150</v>
      </c>
      <c r="AB785" s="2">
        <v>18235</v>
      </c>
      <c r="AC785" s="2">
        <v>0</v>
      </c>
      <c r="AD785" t="s">
        <v>338</v>
      </c>
      <c r="AF785" s="1">
        <v>5</v>
      </c>
      <c r="AG785" s="1"/>
      <c r="AH785" s="1" t="b">
        <f>Export4Q22[[#This Row],[Pharmacy Controller ID]]&lt;&gt;Export4Q22[[#This Row],[Medical Controller ID]]</f>
        <v>1</v>
      </c>
      <c r="AI785" t="str">
        <f t="shared" si="12"/>
        <v>68638City of AtlantaEmployerFALSECommercial1869Anthem 4 Tier60565Anthem National Four Tier989Anthem Commercial National66Anthem Commercial3181Anthem, Inc.38Anthem Blue Cross and Blue Shield69652IngenioRxCustom3181Anthem, Inc.Parent182350GA5</v>
      </c>
      <c r="AJ785" s="8" t="str">
        <f>IFERROR(IF(_xlfn.XLOOKUP(Export4Q22[[#This Row],[Plan ID]],#REF!,#REF!)=Export4Q22[[#This Row],[Concatenate]],"Same","Change"),"New")</f>
        <v>New</v>
      </c>
    </row>
    <row r="786" spans="1:36" x14ac:dyDescent="0.25">
      <c r="A786" s="1">
        <v>68641</v>
      </c>
      <c r="B786" t="s">
        <v>1752</v>
      </c>
      <c r="C786" t="s">
        <v>176</v>
      </c>
      <c r="D786" t="s">
        <v>37</v>
      </c>
      <c r="E786" t="s">
        <v>177</v>
      </c>
      <c r="F786" s="1">
        <v>1869</v>
      </c>
      <c r="G786" t="s">
        <v>1741</v>
      </c>
      <c r="H786" s="3">
        <v>60565</v>
      </c>
      <c r="I786" t="s">
        <v>1742</v>
      </c>
      <c r="J786" s="1">
        <v>989</v>
      </c>
      <c r="K786" t="s">
        <v>1316</v>
      </c>
      <c r="L786" s="1">
        <v>66</v>
      </c>
      <c r="M786" t="s">
        <v>1317</v>
      </c>
      <c r="N786" s="1">
        <v>3181</v>
      </c>
      <c r="O786" t="s">
        <v>1213</v>
      </c>
      <c r="P786" s="1">
        <v>38</v>
      </c>
      <c r="Q786" t="s">
        <v>1318</v>
      </c>
      <c r="R786" s="1">
        <v>69652</v>
      </c>
      <c r="S786" t="s">
        <v>1032</v>
      </c>
      <c r="T786" t="s">
        <v>46</v>
      </c>
      <c r="V786" s="1">
        <v>3181</v>
      </c>
      <c r="W786" t="s">
        <v>1213</v>
      </c>
      <c r="X786" t="s">
        <v>48</v>
      </c>
      <c r="Y786" s="1"/>
      <c r="AA786" t="s">
        <v>150</v>
      </c>
      <c r="AB786" s="2">
        <v>99251</v>
      </c>
      <c r="AC786" s="2">
        <v>0</v>
      </c>
      <c r="AD786" t="s">
        <v>53</v>
      </c>
      <c r="AF786" s="1">
        <v>5</v>
      </c>
      <c r="AG786" s="1"/>
      <c r="AH786" s="1" t="b">
        <f>Export4Q22[[#This Row],[Pharmacy Controller ID]]&lt;&gt;Export4Q22[[#This Row],[Medical Controller ID]]</f>
        <v>1</v>
      </c>
      <c r="AI786" t="str">
        <f t="shared" si="12"/>
        <v>68641City of Los AngelesEmployerFALSECommercial1869Anthem 4 Tier60565Anthem National Four Tier989Anthem Commercial National66Anthem Commercial3181Anthem, Inc.38Anthem Blue Cross and Blue Shield69652IngenioRxCustom3181Anthem, Inc.Parent992510CA5</v>
      </c>
      <c r="AJ786" s="8" t="str">
        <f>IFERROR(IF(_xlfn.XLOOKUP(Export4Q22[[#This Row],[Plan ID]],#REF!,#REF!)=Export4Q22[[#This Row],[Concatenate]],"Same","Change"),"New")</f>
        <v>New</v>
      </c>
    </row>
    <row r="787" spans="1:36" x14ac:dyDescent="0.25">
      <c r="A787" s="1">
        <v>68671</v>
      </c>
      <c r="B787" t="s">
        <v>1753</v>
      </c>
      <c r="C787" t="s">
        <v>176</v>
      </c>
      <c r="D787" t="s">
        <v>37</v>
      </c>
      <c r="E787" t="s">
        <v>177</v>
      </c>
      <c r="F787" s="1">
        <v>1869</v>
      </c>
      <c r="G787" t="s">
        <v>1741</v>
      </c>
      <c r="H787" s="3">
        <v>60565</v>
      </c>
      <c r="I787" t="s">
        <v>1742</v>
      </c>
      <c r="J787" s="1">
        <v>989</v>
      </c>
      <c r="K787" t="s">
        <v>1316</v>
      </c>
      <c r="L787" s="1">
        <v>66</v>
      </c>
      <c r="M787" t="s">
        <v>1317</v>
      </c>
      <c r="N787" s="1">
        <v>3181</v>
      </c>
      <c r="O787" t="s">
        <v>1213</v>
      </c>
      <c r="P787" s="1">
        <v>38</v>
      </c>
      <c r="Q787" t="s">
        <v>1318</v>
      </c>
      <c r="R787" s="1">
        <v>69652</v>
      </c>
      <c r="S787" t="s">
        <v>1032</v>
      </c>
      <c r="T787" t="s">
        <v>46</v>
      </c>
      <c r="V787" s="1">
        <v>3181</v>
      </c>
      <c r="W787" t="s">
        <v>1213</v>
      </c>
      <c r="X787" t="s">
        <v>48</v>
      </c>
      <c r="Y787" s="1"/>
      <c r="AA787" t="s">
        <v>150</v>
      </c>
      <c r="AB787" s="2">
        <v>142745</v>
      </c>
      <c r="AC787" s="2">
        <v>0</v>
      </c>
      <c r="AD787" t="s">
        <v>53</v>
      </c>
      <c r="AF787" s="1">
        <v>5</v>
      </c>
      <c r="AG787" s="1"/>
      <c r="AH787" s="1" t="b">
        <f>Export4Q22[[#This Row],[Pharmacy Controller ID]]&lt;&gt;Export4Q22[[#This Row],[Medical Controller ID]]</f>
        <v>1</v>
      </c>
      <c r="AI787" t="str">
        <f t="shared" si="12"/>
        <v>68671County of Los AngelesEmployerFALSECommercial1869Anthem 4 Tier60565Anthem National Four Tier989Anthem Commercial National66Anthem Commercial3181Anthem, Inc.38Anthem Blue Cross and Blue Shield69652IngenioRxCustom3181Anthem, Inc.Parent1427450CA5</v>
      </c>
      <c r="AJ787" s="8" t="str">
        <f>IFERROR(IF(_xlfn.XLOOKUP(Export4Q22[[#This Row],[Plan ID]],#REF!,#REF!)=Export4Q22[[#This Row],[Concatenate]],"Same","Change"),"New")</f>
        <v>New</v>
      </c>
    </row>
    <row r="788" spans="1:36" x14ac:dyDescent="0.25">
      <c r="A788" s="1">
        <v>71804</v>
      </c>
      <c r="B788" t="s">
        <v>1754</v>
      </c>
      <c r="C788" t="s">
        <v>176</v>
      </c>
      <c r="D788" t="s">
        <v>37</v>
      </c>
      <c r="E788" t="s">
        <v>177</v>
      </c>
      <c r="F788" s="1">
        <v>1869</v>
      </c>
      <c r="G788" t="s">
        <v>1741</v>
      </c>
      <c r="H788" s="3">
        <v>60565</v>
      </c>
      <c r="I788" t="s">
        <v>1742</v>
      </c>
      <c r="J788" s="1">
        <v>989</v>
      </c>
      <c r="K788" t="s">
        <v>1316</v>
      </c>
      <c r="L788" s="1">
        <v>66</v>
      </c>
      <c r="M788" t="s">
        <v>1317</v>
      </c>
      <c r="N788" s="1">
        <v>3181</v>
      </c>
      <c r="O788" t="s">
        <v>1213</v>
      </c>
      <c r="P788" s="1">
        <v>38</v>
      </c>
      <c r="Q788" t="s">
        <v>1318</v>
      </c>
      <c r="R788" s="1">
        <v>69652</v>
      </c>
      <c r="S788" t="s">
        <v>1032</v>
      </c>
      <c r="T788" t="s">
        <v>46</v>
      </c>
      <c r="V788" s="1">
        <v>3181</v>
      </c>
      <c r="W788" t="s">
        <v>1213</v>
      </c>
      <c r="X788" t="s">
        <v>48</v>
      </c>
      <c r="Y788" s="1"/>
      <c r="AA788" t="s">
        <v>150</v>
      </c>
      <c r="AB788" s="2">
        <v>36640</v>
      </c>
      <c r="AC788" s="2">
        <v>0</v>
      </c>
      <c r="AD788" t="s">
        <v>53</v>
      </c>
      <c r="AF788" s="1">
        <v>5</v>
      </c>
      <c r="AG788" s="1"/>
      <c r="AH788" s="1" t="b">
        <f>Export4Q22[[#This Row],[Pharmacy Controller ID]]&lt;&gt;Export4Q22[[#This Row],[Medical Controller ID]]</f>
        <v>1</v>
      </c>
      <c r="AI788" t="str">
        <f t="shared" si="12"/>
        <v>71804PIH HealthEmployerFALSECommercial1869Anthem 4 Tier60565Anthem National Four Tier989Anthem Commercial National66Anthem Commercial3181Anthem, Inc.38Anthem Blue Cross and Blue Shield69652IngenioRxCustom3181Anthem, Inc.Parent366400CA5</v>
      </c>
      <c r="AJ788" s="8" t="str">
        <f>IFERROR(IF(_xlfn.XLOOKUP(Export4Q22[[#This Row],[Plan ID]],#REF!,#REF!)=Export4Q22[[#This Row],[Concatenate]],"Same","Change"),"New")</f>
        <v>New</v>
      </c>
    </row>
    <row r="789" spans="1:36" x14ac:dyDescent="0.25">
      <c r="A789" s="1">
        <v>72435</v>
      </c>
      <c r="B789" t="s">
        <v>1755</v>
      </c>
      <c r="C789" t="s">
        <v>176</v>
      </c>
      <c r="D789" t="s">
        <v>37</v>
      </c>
      <c r="E789" t="s">
        <v>177</v>
      </c>
      <c r="F789" s="1">
        <v>1869</v>
      </c>
      <c r="G789" t="s">
        <v>1741</v>
      </c>
      <c r="H789" s="3">
        <v>60565</v>
      </c>
      <c r="I789" t="s">
        <v>1742</v>
      </c>
      <c r="J789" s="1">
        <v>989</v>
      </c>
      <c r="K789" t="s">
        <v>1316</v>
      </c>
      <c r="L789" s="1">
        <v>66</v>
      </c>
      <c r="M789" t="s">
        <v>1317</v>
      </c>
      <c r="N789" s="1">
        <v>3181</v>
      </c>
      <c r="O789" t="s">
        <v>1213</v>
      </c>
      <c r="P789" s="1">
        <v>38</v>
      </c>
      <c r="Q789" t="s">
        <v>1318</v>
      </c>
      <c r="R789" s="1">
        <v>69652</v>
      </c>
      <c r="S789" t="s">
        <v>1032</v>
      </c>
      <c r="T789" t="s">
        <v>46</v>
      </c>
      <c r="V789" s="1">
        <v>3181</v>
      </c>
      <c r="W789" t="s">
        <v>1213</v>
      </c>
      <c r="X789" t="s">
        <v>48</v>
      </c>
      <c r="Y789" s="1"/>
      <c r="AA789" t="s">
        <v>150</v>
      </c>
      <c r="AB789" s="2">
        <v>70020</v>
      </c>
      <c r="AC789" s="2">
        <v>0</v>
      </c>
      <c r="AD789" t="s">
        <v>53</v>
      </c>
      <c r="AF789" s="1">
        <v>5</v>
      </c>
      <c r="AG789" s="1"/>
      <c r="AH789" s="1" t="b">
        <f>Export4Q22[[#This Row],[Pharmacy Controller ID]]&lt;&gt;Export4Q22[[#This Row],[Medical Controller ID]]</f>
        <v>1</v>
      </c>
      <c r="AI789" t="str">
        <f t="shared" si="12"/>
        <v>72435Peace Officers Research Association of CaliforniaEmployerFALSECommercial1869Anthem 4 Tier60565Anthem National Four Tier989Anthem Commercial National66Anthem Commercial3181Anthem, Inc.38Anthem Blue Cross and Blue Shield69652IngenioRxCustom3181Anthem, Inc.Parent700200CA5</v>
      </c>
      <c r="AJ789" s="8" t="str">
        <f>IFERROR(IF(_xlfn.XLOOKUP(Export4Q22[[#This Row],[Plan ID]],#REF!,#REF!)=Export4Q22[[#This Row],[Concatenate]],"Same","Change"),"New")</f>
        <v>New</v>
      </c>
    </row>
    <row r="790" spans="1:36" x14ac:dyDescent="0.25">
      <c r="A790" s="1">
        <v>3988</v>
      </c>
      <c r="B790" t="s">
        <v>11714</v>
      </c>
      <c r="C790" t="s">
        <v>176</v>
      </c>
      <c r="D790" t="s">
        <v>37</v>
      </c>
      <c r="E790" t="s">
        <v>177</v>
      </c>
      <c r="F790" s="1">
        <v>1873</v>
      </c>
      <c r="G790" t="s">
        <v>1757</v>
      </c>
      <c r="H790" s="3">
        <v>59620</v>
      </c>
      <c r="I790" t="s">
        <v>1758</v>
      </c>
      <c r="J790" s="1">
        <v>989</v>
      </c>
      <c r="K790" t="s">
        <v>1316</v>
      </c>
      <c r="L790" s="1">
        <v>66</v>
      </c>
      <c r="M790" t="s">
        <v>1317</v>
      </c>
      <c r="N790" s="1">
        <v>3181</v>
      </c>
      <c r="O790" t="s">
        <v>1213</v>
      </c>
      <c r="P790" s="1">
        <v>38</v>
      </c>
      <c r="Q790" t="s">
        <v>1318</v>
      </c>
      <c r="R790" s="1">
        <v>69652</v>
      </c>
      <c r="S790" t="s">
        <v>1032</v>
      </c>
      <c r="T790" t="s">
        <v>46</v>
      </c>
      <c r="U790" t="s">
        <v>182</v>
      </c>
      <c r="V790" s="1">
        <v>3181</v>
      </c>
      <c r="W790" t="s">
        <v>1213</v>
      </c>
      <c r="X790" t="s">
        <v>48</v>
      </c>
      <c r="Y790" s="1"/>
      <c r="AA790" t="s">
        <v>150</v>
      </c>
      <c r="AB790" s="2">
        <v>1</v>
      </c>
      <c r="AC790" s="2">
        <v>0</v>
      </c>
      <c r="AD790" t="s">
        <v>53</v>
      </c>
      <c r="AF790" s="1">
        <v>5</v>
      </c>
      <c r="AG790" s="1"/>
      <c r="AH790" s="1" t="b">
        <f>Export4Q22[[#This Row],[Pharmacy Controller ID]]&lt;&gt;Export4Q22[[#This Row],[Medical Controller ID]]</f>
        <v>1</v>
      </c>
      <c r="AI790" t="str">
        <f t="shared" si="12"/>
        <v>3988Tri County Schools Insurance GroupEmployerFALSECommercial1873Anthem 3 Tier59620Anthem National Three Tier989Anthem Commercial National66Anthem Commercial3181Anthem, Inc.38Anthem Blue Cross and Blue Shield69652IngenioRxCustomPBM Controlled3181Anthem, Inc.Parent10CA5</v>
      </c>
      <c r="AJ790" s="8" t="str">
        <f>IFERROR(IF(_xlfn.XLOOKUP(Export4Q22[[#This Row],[Plan ID]],#REF!,#REF!)=Export4Q22[[#This Row],[Concatenate]],"Same","Change"),"New")</f>
        <v>New</v>
      </c>
    </row>
    <row r="791" spans="1:36" x14ac:dyDescent="0.25">
      <c r="A791" s="1">
        <v>4612</v>
      </c>
      <c r="B791" t="s">
        <v>1756</v>
      </c>
      <c r="C791" t="s">
        <v>176</v>
      </c>
      <c r="D791" t="s">
        <v>37</v>
      </c>
      <c r="E791" t="s">
        <v>177</v>
      </c>
      <c r="F791" s="1">
        <v>1873</v>
      </c>
      <c r="G791" t="s">
        <v>1757</v>
      </c>
      <c r="H791" s="3">
        <v>59620</v>
      </c>
      <c r="I791" t="s">
        <v>1758</v>
      </c>
      <c r="J791" s="1">
        <v>989</v>
      </c>
      <c r="K791" t="s">
        <v>1316</v>
      </c>
      <c r="L791" s="1">
        <v>66</v>
      </c>
      <c r="M791" t="s">
        <v>1317</v>
      </c>
      <c r="N791" s="1">
        <v>3181</v>
      </c>
      <c r="O791" t="s">
        <v>1213</v>
      </c>
      <c r="P791" s="1">
        <v>38</v>
      </c>
      <c r="Q791" t="s">
        <v>1318</v>
      </c>
      <c r="R791" s="1">
        <v>69652</v>
      </c>
      <c r="S791" t="s">
        <v>1032</v>
      </c>
      <c r="T791" t="s">
        <v>46</v>
      </c>
      <c r="U791" t="s">
        <v>47</v>
      </c>
      <c r="V791" s="1">
        <v>3181</v>
      </c>
      <c r="W791" t="s">
        <v>1213</v>
      </c>
      <c r="X791" t="s">
        <v>48</v>
      </c>
      <c r="Y791" s="1"/>
      <c r="AA791" t="s">
        <v>150</v>
      </c>
      <c r="AB791" s="2">
        <v>1</v>
      </c>
      <c r="AC791" s="2">
        <v>0</v>
      </c>
      <c r="AD791" t="s">
        <v>53</v>
      </c>
      <c r="AF791" s="1">
        <v>5</v>
      </c>
      <c r="AG791" s="1"/>
      <c r="AH791" s="1" t="b">
        <f>Export4Q22[[#This Row],[Pharmacy Controller ID]]&lt;&gt;Export4Q22[[#This Row],[Medical Controller ID]]</f>
        <v>1</v>
      </c>
      <c r="AI791" t="str">
        <f t="shared" si="12"/>
        <v>4612Silgan Containers CorporationEmployerFALSECommercial1873Anthem 3 Tier59620Anthem National Three Tier989Anthem Commercial National66Anthem Commercial3181Anthem, Inc.38Anthem Blue Cross and Blue Shield69652IngenioRxCustomPBM Claims3181Anthem, Inc.Parent10CA5</v>
      </c>
      <c r="AJ791" s="8" t="str">
        <f>IFERROR(IF(_xlfn.XLOOKUP(Export4Q22[[#This Row],[Plan ID]],#REF!,#REF!)=Export4Q22[[#This Row],[Concatenate]],"Same","Change"),"New")</f>
        <v>New</v>
      </c>
    </row>
    <row r="792" spans="1:36" x14ac:dyDescent="0.25">
      <c r="A792" s="1">
        <v>5181</v>
      </c>
      <c r="B792" t="s">
        <v>1759</v>
      </c>
      <c r="C792" t="s">
        <v>176</v>
      </c>
      <c r="D792" t="s">
        <v>37</v>
      </c>
      <c r="E792" t="s">
        <v>177</v>
      </c>
      <c r="F792" s="1">
        <v>1873</v>
      </c>
      <c r="G792" t="s">
        <v>1757</v>
      </c>
      <c r="H792" s="3">
        <v>59620</v>
      </c>
      <c r="I792" t="s">
        <v>1758</v>
      </c>
      <c r="J792" s="1">
        <v>989</v>
      </c>
      <c r="K792" t="s">
        <v>1316</v>
      </c>
      <c r="L792" s="1">
        <v>66</v>
      </c>
      <c r="M792" t="s">
        <v>1317</v>
      </c>
      <c r="N792" s="1">
        <v>3181</v>
      </c>
      <c r="O792" t="s">
        <v>1213</v>
      </c>
      <c r="P792" s="1">
        <v>38</v>
      </c>
      <c r="Q792" t="s">
        <v>1318</v>
      </c>
      <c r="R792" s="1">
        <v>69652</v>
      </c>
      <c r="S792" t="s">
        <v>1032</v>
      </c>
      <c r="T792" t="s">
        <v>46</v>
      </c>
      <c r="U792" t="s">
        <v>182</v>
      </c>
      <c r="V792" s="1">
        <v>3181</v>
      </c>
      <c r="W792" t="s">
        <v>1213</v>
      </c>
      <c r="X792" t="s">
        <v>48</v>
      </c>
      <c r="Y792" s="1"/>
      <c r="AA792" t="s">
        <v>150</v>
      </c>
      <c r="AB792" s="2">
        <v>14462</v>
      </c>
      <c r="AC792" s="2">
        <v>0</v>
      </c>
      <c r="AD792" t="s">
        <v>97</v>
      </c>
      <c r="AF792" s="1">
        <v>5</v>
      </c>
      <c r="AG792" s="1"/>
      <c r="AH792" s="1" t="b">
        <f>Export4Q22[[#This Row],[Pharmacy Controller ID]]&lt;&gt;Export4Q22[[#This Row],[Medical Controller ID]]</f>
        <v>1</v>
      </c>
      <c r="AI792" t="str">
        <f t="shared" si="12"/>
        <v>5181University of CincinnatiEmployerFALSECommercial1873Anthem 3 Tier59620Anthem National Three Tier989Anthem Commercial National66Anthem Commercial3181Anthem, Inc.38Anthem Blue Cross and Blue Shield69652IngenioRxCustomPBM Controlled3181Anthem, Inc.Parent144620OH5</v>
      </c>
      <c r="AJ792" s="8" t="str">
        <f>IFERROR(IF(_xlfn.XLOOKUP(Export4Q22[[#This Row],[Plan ID]],#REF!,#REF!)=Export4Q22[[#This Row],[Concatenate]],"Same","Change"),"New")</f>
        <v>New</v>
      </c>
    </row>
    <row r="793" spans="1:36" x14ac:dyDescent="0.25">
      <c r="A793" s="1">
        <v>5963</v>
      </c>
      <c r="B793" t="s">
        <v>1760</v>
      </c>
      <c r="C793" t="s">
        <v>195</v>
      </c>
      <c r="D793" t="s">
        <v>37</v>
      </c>
      <c r="E793" t="s">
        <v>177</v>
      </c>
      <c r="F793" s="1">
        <v>1873</v>
      </c>
      <c r="G793" t="s">
        <v>1757</v>
      </c>
      <c r="H793" s="3">
        <v>59620</v>
      </c>
      <c r="I793" t="s">
        <v>1758</v>
      </c>
      <c r="J793" s="1">
        <v>989</v>
      </c>
      <c r="K793" t="s">
        <v>1316</v>
      </c>
      <c r="L793" s="1">
        <v>66</v>
      </c>
      <c r="M793" t="s">
        <v>1317</v>
      </c>
      <c r="N793" s="1">
        <v>3181</v>
      </c>
      <c r="O793" t="s">
        <v>1213</v>
      </c>
      <c r="P793" s="1">
        <v>38</v>
      </c>
      <c r="Q793" t="s">
        <v>1318</v>
      </c>
      <c r="R793" s="1">
        <v>69652</v>
      </c>
      <c r="S793" t="s">
        <v>1032</v>
      </c>
      <c r="T793" t="s">
        <v>46</v>
      </c>
      <c r="U793" t="s">
        <v>47</v>
      </c>
      <c r="V793" s="1">
        <v>3181</v>
      </c>
      <c r="W793" t="s">
        <v>1213</v>
      </c>
      <c r="X793" t="s">
        <v>48</v>
      </c>
      <c r="Y793" s="1">
        <v>3181</v>
      </c>
      <c r="Z793" t="s">
        <v>1213</v>
      </c>
      <c r="AA793" t="s">
        <v>48</v>
      </c>
      <c r="AB793" s="2">
        <v>65757</v>
      </c>
      <c r="AC793" s="2">
        <v>241045</v>
      </c>
      <c r="AD793" t="s">
        <v>53</v>
      </c>
      <c r="AE793" t="s">
        <v>53</v>
      </c>
      <c r="AF793" s="1">
        <v>5</v>
      </c>
      <c r="AG793" s="1">
        <v>2</v>
      </c>
      <c r="AH793" s="1" t="b">
        <f>Export4Q22[[#This Row],[Pharmacy Controller ID]]&lt;&gt;Export4Q22[[#This Row],[Medical Controller ID]]</f>
        <v>0</v>
      </c>
      <c r="AI793" t="str">
        <f t="shared" si="12"/>
        <v>5963Anthem Blue Cross of CA National HMO 3 TierHMOFALSECommercial1873Anthem 3 Tier59620Anthem National Three Tier989Anthem Commercial National66Anthem Commercial3181Anthem, Inc.38Anthem Blue Cross and Blue Shield69652IngenioRxCustomPBM Claims3181Anthem, Inc.Parent3181Anthem, Inc.Parent65757241045CACA52</v>
      </c>
      <c r="AJ793" s="8" t="str">
        <f>IFERROR(IF(_xlfn.XLOOKUP(Export4Q22[[#This Row],[Plan ID]],#REF!,#REF!)=Export4Q22[[#This Row],[Concatenate]],"Same","Change"),"New")</f>
        <v>New</v>
      </c>
    </row>
    <row r="794" spans="1:36" x14ac:dyDescent="0.25">
      <c r="A794" s="1">
        <v>17074</v>
      </c>
      <c r="B794" t="s">
        <v>1761</v>
      </c>
      <c r="C794" t="s">
        <v>176</v>
      </c>
      <c r="D794" t="s">
        <v>37</v>
      </c>
      <c r="E794" t="s">
        <v>177</v>
      </c>
      <c r="F794" s="1">
        <v>1873</v>
      </c>
      <c r="G794" t="s">
        <v>1757</v>
      </c>
      <c r="H794" s="3">
        <v>59620</v>
      </c>
      <c r="I794" t="s">
        <v>1758</v>
      </c>
      <c r="J794" s="1">
        <v>989</v>
      </c>
      <c r="K794" t="s">
        <v>1316</v>
      </c>
      <c r="L794" s="1">
        <v>66</v>
      </c>
      <c r="M794" t="s">
        <v>1317</v>
      </c>
      <c r="N794" s="1">
        <v>3181</v>
      </c>
      <c r="O794" t="s">
        <v>1213</v>
      </c>
      <c r="P794" s="1">
        <v>38</v>
      </c>
      <c r="Q794" t="s">
        <v>1318</v>
      </c>
      <c r="R794" s="1">
        <v>69652</v>
      </c>
      <c r="S794" t="s">
        <v>1032</v>
      </c>
      <c r="T794" t="s">
        <v>46</v>
      </c>
      <c r="U794" t="s">
        <v>47</v>
      </c>
      <c r="V794" s="1">
        <v>3181</v>
      </c>
      <c r="W794" t="s">
        <v>1213</v>
      </c>
      <c r="X794" t="s">
        <v>48</v>
      </c>
      <c r="Y794" s="1"/>
      <c r="AA794" t="s">
        <v>150</v>
      </c>
      <c r="AB794" s="2">
        <v>9962</v>
      </c>
      <c r="AC794" s="2">
        <v>0</v>
      </c>
      <c r="AD794" t="s">
        <v>338</v>
      </c>
      <c r="AF794" s="1">
        <v>5</v>
      </c>
      <c r="AG794" s="1"/>
      <c r="AH794" s="1" t="b">
        <f>Export4Q22[[#This Row],[Pharmacy Controller ID]]&lt;&gt;Export4Q22[[#This Row],[Medical Controller ID]]</f>
        <v>1</v>
      </c>
      <c r="AI794" t="str">
        <f t="shared" si="12"/>
        <v>17074County of Fulton EmployeesEmployerFALSECommercial1873Anthem 3 Tier59620Anthem National Three Tier989Anthem Commercial National66Anthem Commercial3181Anthem, Inc.38Anthem Blue Cross and Blue Shield69652IngenioRxCustomPBM Claims3181Anthem, Inc.Parent99620GA5</v>
      </c>
      <c r="AJ794" s="8" t="str">
        <f>IFERROR(IF(_xlfn.XLOOKUP(Export4Q22[[#This Row],[Plan ID]],#REF!,#REF!)=Export4Q22[[#This Row],[Concatenate]],"Same","Change"),"New")</f>
        <v>New</v>
      </c>
    </row>
    <row r="795" spans="1:36" x14ac:dyDescent="0.25">
      <c r="A795" s="1">
        <v>61412</v>
      </c>
      <c r="B795" t="s">
        <v>1762</v>
      </c>
      <c r="C795" t="s">
        <v>176</v>
      </c>
      <c r="D795" t="s">
        <v>37</v>
      </c>
      <c r="E795" t="s">
        <v>177</v>
      </c>
      <c r="F795" s="1">
        <v>1873</v>
      </c>
      <c r="G795" t="s">
        <v>1757</v>
      </c>
      <c r="H795" s="3">
        <v>59620</v>
      </c>
      <c r="I795" t="s">
        <v>1758</v>
      </c>
      <c r="J795" s="1">
        <v>989</v>
      </c>
      <c r="K795" t="s">
        <v>1316</v>
      </c>
      <c r="L795" s="1">
        <v>66</v>
      </c>
      <c r="M795" t="s">
        <v>1317</v>
      </c>
      <c r="N795" s="1">
        <v>3181</v>
      </c>
      <c r="O795" t="s">
        <v>1213</v>
      </c>
      <c r="P795" s="1">
        <v>38</v>
      </c>
      <c r="Q795" t="s">
        <v>1318</v>
      </c>
      <c r="R795" s="1">
        <v>69652</v>
      </c>
      <c r="S795" t="s">
        <v>1032</v>
      </c>
      <c r="T795" t="s">
        <v>46</v>
      </c>
      <c r="U795" t="s">
        <v>47</v>
      </c>
      <c r="V795" s="1">
        <v>3181</v>
      </c>
      <c r="W795" t="s">
        <v>1213</v>
      </c>
      <c r="X795" t="s">
        <v>48</v>
      </c>
      <c r="Y795" s="1"/>
      <c r="AA795" t="s">
        <v>150</v>
      </c>
      <c r="AB795" s="2">
        <v>1</v>
      </c>
      <c r="AC795" s="2">
        <v>0</v>
      </c>
      <c r="AD795" t="s">
        <v>307</v>
      </c>
      <c r="AF795" s="1">
        <v>5</v>
      </c>
      <c r="AG795" s="1"/>
      <c r="AH795" s="1" t="b">
        <f>Export4Q22[[#This Row],[Pharmacy Controller ID]]&lt;&gt;Export4Q22[[#This Row],[Medical Controller ID]]</f>
        <v>1</v>
      </c>
      <c r="AI795" t="str">
        <f t="shared" si="12"/>
        <v>61412Ply Gem Windows (MW Manufacturers)EmployerFALSECommercial1873Anthem 3 Tier59620Anthem National Three Tier989Anthem Commercial National66Anthem Commercial3181Anthem, Inc.38Anthem Blue Cross and Blue Shield69652IngenioRxCustomPBM Claims3181Anthem, Inc.Parent10VA5</v>
      </c>
      <c r="AJ795" s="8" t="str">
        <f>IFERROR(IF(_xlfn.XLOOKUP(Export4Q22[[#This Row],[Plan ID]],#REF!,#REF!)=Export4Q22[[#This Row],[Concatenate]],"Same","Change"),"New")</f>
        <v>New</v>
      </c>
    </row>
    <row r="796" spans="1:36" x14ac:dyDescent="0.25">
      <c r="A796" s="1">
        <v>61453</v>
      </c>
      <c r="B796" t="s">
        <v>1763</v>
      </c>
      <c r="C796" t="s">
        <v>176</v>
      </c>
      <c r="D796" t="s">
        <v>37</v>
      </c>
      <c r="E796" t="s">
        <v>177</v>
      </c>
      <c r="F796" s="1">
        <v>1873</v>
      </c>
      <c r="G796" t="s">
        <v>1757</v>
      </c>
      <c r="H796" s="3">
        <v>59620</v>
      </c>
      <c r="I796" t="s">
        <v>1758</v>
      </c>
      <c r="J796" s="1">
        <v>989</v>
      </c>
      <c r="K796" t="s">
        <v>1316</v>
      </c>
      <c r="L796" s="1">
        <v>66</v>
      </c>
      <c r="M796" t="s">
        <v>1317</v>
      </c>
      <c r="N796" s="1">
        <v>3181</v>
      </c>
      <c r="O796" t="s">
        <v>1213</v>
      </c>
      <c r="P796" s="1">
        <v>38</v>
      </c>
      <c r="Q796" t="s">
        <v>1318</v>
      </c>
      <c r="R796" s="1">
        <v>69652</v>
      </c>
      <c r="S796" t="s">
        <v>1032</v>
      </c>
      <c r="T796" t="s">
        <v>46</v>
      </c>
      <c r="U796" t="s">
        <v>47</v>
      </c>
      <c r="V796" s="1">
        <v>3181</v>
      </c>
      <c r="W796" t="s">
        <v>1213</v>
      </c>
      <c r="X796" t="s">
        <v>48</v>
      </c>
      <c r="Y796" s="1"/>
      <c r="AA796" t="s">
        <v>150</v>
      </c>
      <c r="AB796" s="2">
        <v>1</v>
      </c>
      <c r="AC796" s="2">
        <v>0</v>
      </c>
      <c r="AD796" t="s">
        <v>89</v>
      </c>
      <c r="AF796" s="1">
        <v>5</v>
      </c>
      <c r="AG796" s="1"/>
      <c r="AH796" s="1" t="b">
        <f>Export4Q22[[#This Row],[Pharmacy Controller ID]]&lt;&gt;Export4Q22[[#This Row],[Medical Controller ID]]</f>
        <v>1</v>
      </c>
      <c r="AI796" t="str">
        <f t="shared" si="12"/>
        <v>61453Steinway &amp; SonsEmployerFALSECommercial1873Anthem 3 Tier59620Anthem National Three Tier989Anthem Commercial National66Anthem Commercial3181Anthem, Inc.38Anthem Blue Cross and Blue Shield69652IngenioRxCustomPBM Claims3181Anthem, Inc.Parent10NY5</v>
      </c>
      <c r="AJ796" s="8" t="str">
        <f>IFERROR(IF(_xlfn.XLOOKUP(Export4Q22[[#This Row],[Plan ID]],#REF!,#REF!)=Export4Q22[[#This Row],[Concatenate]],"Same","Change"),"New")</f>
        <v>New</v>
      </c>
    </row>
    <row r="797" spans="1:36" x14ac:dyDescent="0.25">
      <c r="A797" s="1">
        <v>61471</v>
      </c>
      <c r="B797" t="s">
        <v>1764</v>
      </c>
      <c r="C797" t="s">
        <v>176</v>
      </c>
      <c r="D797" t="s">
        <v>37</v>
      </c>
      <c r="E797" t="s">
        <v>177</v>
      </c>
      <c r="F797" s="1">
        <v>1873</v>
      </c>
      <c r="G797" t="s">
        <v>1757</v>
      </c>
      <c r="H797" s="3">
        <v>59620</v>
      </c>
      <c r="I797" t="s">
        <v>1758</v>
      </c>
      <c r="J797" s="1">
        <v>989</v>
      </c>
      <c r="K797" t="s">
        <v>1316</v>
      </c>
      <c r="L797" s="1">
        <v>66</v>
      </c>
      <c r="M797" t="s">
        <v>1317</v>
      </c>
      <c r="N797" s="1">
        <v>3181</v>
      </c>
      <c r="O797" t="s">
        <v>1213</v>
      </c>
      <c r="P797" s="1">
        <v>38</v>
      </c>
      <c r="Q797" t="s">
        <v>1318</v>
      </c>
      <c r="R797" s="1">
        <v>69652</v>
      </c>
      <c r="S797" t="s">
        <v>1032</v>
      </c>
      <c r="T797" t="s">
        <v>46</v>
      </c>
      <c r="U797" t="s">
        <v>47</v>
      </c>
      <c r="V797" s="1">
        <v>3181</v>
      </c>
      <c r="W797" t="s">
        <v>1213</v>
      </c>
      <c r="X797" t="s">
        <v>48</v>
      </c>
      <c r="Y797" s="1"/>
      <c r="AA797" t="s">
        <v>150</v>
      </c>
      <c r="AB797" s="2">
        <v>1</v>
      </c>
      <c r="AC797" s="2">
        <v>0</v>
      </c>
      <c r="AD797" t="s">
        <v>307</v>
      </c>
      <c r="AF797" s="1">
        <v>5</v>
      </c>
      <c r="AG797" s="1"/>
      <c r="AH797" s="1" t="b">
        <f>Export4Q22[[#This Row],[Pharmacy Controller ID]]&lt;&gt;Export4Q22[[#This Row],[Medical Controller ID]]</f>
        <v>1</v>
      </c>
      <c r="AI797" t="str">
        <f t="shared" si="12"/>
        <v>61471Virginia Department of Conservation and RecreationEmployerFALSECommercial1873Anthem 3 Tier59620Anthem National Three Tier989Anthem Commercial National66Anthem Commercial3181Anthem, Inc.38Anthem Blue Cross and Blue Shield69652IngenioRxCustomPBM Claims3181Anthem, Inc.Parent10VA5</v>
      </c>
      <c r="AJ797" s="8" t="str">
        <f>IFERROR(IF(_xlfn.XLOOKUP(Export4Q22[[#This Row],[Plan ID]],#REF!,#REF!)=Export4Q22[[#This Row],[Concatenate]],"Same","Change"),"New")</f>
        <v>New</v>
      </c>
    </row>
    <row r="798" spans="1:36" x14ac:dyDescent="0.25">
      <c r="A798" s="1">
        <v>61522</v>
      </c>
      <c r="B798" t="s">
        <v>1765</v>
      </c>
      <c r="C798" t="s">
        <v>176</v>
      </c>
      <c r="D798" t="s">
        <v>37</v>
      </c>
      <c r="E798" t="s">
        <v>177</v>
      </c>
      <c r="F798" s="1">
        <v>1873</v>
      </c>
      <c r="G798" t="s">
        <v>1757</v>
      </c>
      <c r="H798" s="3">
        <v>59620</v>
      </c>
      <c r="I798" t="s">
        <v>1758</v>
      </c>
      <c r="J798" s="1">
        <v>989</v>
      </c>
      <c r="K798" t="s">
        <v>1316</v>
      </c>
      <c r="L798" s="1">
        <v>66</v>
      </c>
      <c r="M798" t="s">
        <v>1317</v>
      </c>
      <c r="N798" s="1">
        <v>3181</v>
      </c>
      <c r="O798" t="s">
        <v>1213</v>
      </c>
      <c r="P798" s="1">
        <v>38</v>
      </c>
      <c r="Q798" t="s">
        <v>1318</v>
      </c>
      <c r="R798" s="1">
        <v>69652</v>
      </c>
      <c r="S798" t="s">
        <v>1032</v>
      </c>
      <c r="T798" t="s">
        <v>46</v>
      </c>
      <c r="U798" t="s">
        <v>47</v>
      </c>
      <c r="V798" s="1">
        <v>3181</v>
      </c>
      <c r="W798" t="s">
        <v>1213</v>
      </c>
      <c r="X798" t="s">
        <v>48</v>
      </c>
      <c r="Y798" s="1"/>
      <c r="AA798" t="s">
        <v>150</v>
      </c>
      <c r="AB798" s="2">
        <v>22489</v>
      </c>
      <c r="AC798" s="2">
        <v>0</v>
      </c>
      <c r="AD798" t="s">
        <v>1766</v>
      </c>
      <c r="AF798" s="1">
        <v>5</v>
      </c>
      <c r="AG798" s="1"/>
      <c r="AH798" s="1" t="b">
        <f>Export4Q22[[#This Row],[Pharmacy Controller ID]]&lt;&gt;Export4Q22[[#This Row],[Medical Controller ID]]</f>
        <v>1</v>
      </c>
      <c r="AI798" t="str">
        <f t="shared" si="12"/>
        <v>61522Colorado State UniversityEmployerFALSECommercial1873Anthem 3 Tier59620Anthem National Three Tier989Anthem Commercial National66Anthem Commercial3181Anthem, Inc.38Anthem Blue Cross and Blue Shield69652IngenioRxCustomPBM Claims3181Anthem, Inc.Parent224890CA,CO,SD5</v>
      </c>
      <c r="AJ798" s="8" t="str">
        <f>IFERROR(IF(_xlfn.XLOOKUP(Export4Q22[[#This Row],[Plan ID]],#REF!,#REF!)=Export4Q22[[#This Row],[Concatenate]],"Same","Change"),"New")</f>
        <v>New</v>
      </c>
    </row>
    <row r="799" spans="1:36" x14ac:dyDescent="0.25">
      <c r="A799" s="1">
        <v>61570</v>
      </c>
      <c r="B799" t="s">
        <v>1768</v>
      </c>
      <c r="C799" t="s">
        <v>176</v>
      </c>
      <c r="D799" t="s">
        <v>37</v>
      </c>
      <c r="E799" t="s">
        <v>177</v>
      </c>
      <c r="F799" s="1">
        <v>1873</v>
      </c>
      <c r="G799" t="s">
        <v>1757</v>
      </c>
      <c r="H799" s="3">
        <v>59620</v>
      </c>
      <c r="I799" t="s">
        <v>1758</v>
      </c>
      <c r="J799" s="1">
        <v>989</v>
      </c>
      <c r="K799" t="s">
        <v>1316</v>
      </c>
      <c r="L799" s="1">
        <v>66</v>
      </c>
      <c r="M799" t="s">
        <v>1317</v>
      </c>
      <c r="N799" s="1">
        <v>3181</v>
      </c>
      <c r="O799" t="s">
        <v>1213</v>
      </c>
      <c r="P799" s="1">
        <v>38</v>
      </c>
      <c r="Q799" t="s">
        <v>1318</v>
      </c>
      <c r="R799" s="1">
        <v>69652</v>
      </c>
      <c r="S799" t="s">
        <v>1032</v>
      </c>
      <c r="T799" t="s">
        <v>46</v>
      </c>
      <c r="U799" t="s">
        <v>47</v>
      </c>
      <c r="V799" s="1">
        <v>3181</v>
      </c>
      <c r="W799" t="s">
        <v>1213</v>
      </c>
      <c r="X799" t="s">
        <v>48</v>
      </c>
      <c r="Y799" s="1"/>
      <c r="AA799" t="s">
        <v>150</v>
      </c>
      <c r="AB799" s="2">
        <v>1</v>
      </c>
      <c r="AC799" s="2">
        <v>0</v>
      </c>
      <c r="AD799" t="s">
        <v>307</v>
      </c>
      <c r="AF799" s="1">
        <v>5</v>
      </c>
      <c r="AG799" s="1"/>
      <c r="AH799" s="1" t="b">
        <f>Export4Q22[[#This Row],[Pharmacy Controller ID]]&lt;&gt;Export4Q22[[#This Row],[Medical Controller ID]]</f>
        <v>1</v>
      </c>
      <c r="AI799" t="str">
        <f t="shared" si="12"/>
        <v>61570Liberty UniversityEmployerFALSECommercial1873Anthem 3 Tier59620Anthem National Three Tier989Anthem Commercial National66Anthem Commercial3181Anthem, Inc.38Anthem Blue Cross and Blue Shield69652IngenioRxCustomPBM Claims3181Anthem, Inc.Parent10VA5</v>
      </c>
      <c r="AJ799" s="8" t="str">
        <f>IFERROR(IF(_xlfn.XLOOKUP(Export4Q22[[#This Row],[Plan ID]],#REF!,#REF!)=Export4Q22[[#This Row],[Concatenate]],"Same","Change"),"New")</f>
        <v>New</v>
      </c>
    </row>
    <row r="800" spans="1:36" x14ac:dyDescent="0.25">
      <c r="A800" s="1">
        <v>64251</v>
      </c>
      <c r="B800" t="s">
        <v>1770</v>
      </c>
      <c r="C800" t="s">
        <v>176</v>
      </c>
      <c r="D800" t="s">
        <v>37</v>
      </c>
      <c r="E800" t="s">
        <v>177</v>
      </c>
      <c r="F800" s="1">
        <v>1873</v>
      </c>
      <c r="G800" t="s">
        <v>1757</v>
      </c>
      <c r="H800" s="3">
        <v>59620</v>
      </c>
      <c r="I800" t="s">
        <v>1758</v>
      </c>
      <c r="J800" s="1">
        <v>989</v>
      </c>
      <c r="K800" t="s">
        <v>1316</v>
      </c>
      <c r="L800" s="1">
        <v>66</v>
      </c>
      <c r="M800" t="s">
        <v>1317</v>
      </c>
      <c r="N800" s="1">
        <v>3181</v>
      </c>
      <c r="O800" t="s">
        <v>1213</v>
      </c>
      <c r="P800" s="1">
        <v>38</v>
      </c>
      <c r="Q800" t="s">
        <v>1318</v>
      </c>
      <c r="R800" s="1">
        <v>69652</v>
      </c>
      <c r="S800" t="s">
        <v>1032</v>
      </c>
      <c r="T800" t="s">
        <v>46</v>
      </c>
      <c r="U800" t="s">
        <v>182</v>
      </c>
      <c r="V800" s="1">
        <v>3181</v>
      </c>
      <c r="W800" t="s">
        <v>1213</v>
      </c>
      <c r="X800" t="s">
        <v>48</v>
      </c>
      <c r="Y800" s="1"/>
      <c r="AA800" t="s">
        <v>150</v>
      </c>
      <c r="AB800" s="2">
        <v>0</v>
      </c>
      <c r="AC800" s="2">
        <v>0</v>
      </c>
      <c r="AD800" t="s">
        <v>53</v>
      </c>
      <c r="AF800" s="1">
        <v>5</v>
      </c>
      <c r="AG800" s="1"/>
      <c r="AH800" s="1" t="b">
        <f>Export4Q22[[#This Row],[Pharmacy Controller ID]]&lt;&gt;Export4Q22[[#This Row],[Medical Controller ID]]</f>
        <v>1</v>
      </c>
      <c r="AI800" t="str">
        <f t="shared" si="12"/>
        <v>64251Coastal Schools Employee Benefits OrganizationEmployerFALSECommercial1873Anthem 3 Tier59620Anthem National Three Tier989Anthem Commercial National66Anthem Commercial3181Anthem, Inc.38Anthem Blue Cross and Blue Shield69652IngenioRxCustomPBM Controlled3181Anthem, Inc.Parent00CA5</v>
      </c>
      <c r="AJ800" s="8" t="str">
        <f>IFERROR(IF(_xlfn.XLOOKUP(Export4Q22[[#This Row],[Plan ID]],#REF!,#REF!)=Export4Q22[[#This Row],[Concatenate]],"Same","Change"),"New")</f>
        <v>New</v>
      </c>
    </row>
    <row r="801" spans="1:36" x14ac:dyDescent="0.25">
      <c r="A801" s="1">
        <v>65035</v>
      </c>
      <c r="B801" t="s">
        <v>1771</v>
      </c>
      <c r="C801" t="s">
        <v>176</v>
      </c>
      <c r="D801" t="s">
        <v>37</v>
      </c>
      <c r="E801" t="s">
        <v>177</v>
      </c>
      <c r="F801" s="1">
        <v>1873</v>
      </c>
      <c r="G801" t="s">
        <v>1757</v>
      </c>
      <c r="H801" s="3">
        <v>59620</v>
      </c>
      <c r="I801" t="s">
        <v>1758</v>
      </c>
      <c r="J801" s="1">
        <v>989</v>
      </c>
      <c r="K801" t="s">
        <v>1316</v>
      </c>
      <c r="L801" s="1">
        <v>66</v>
      </c>
      <c r="M801" t="s">
        <v>1317</v>
      </c>
      <c r="N801" s="1">
        <v>3181</v>
      </c>
      <c r="O801" t="s">
        <v>1213</v>
      </c>
      <c r="P801" s="1">
        <v>38</v>
      </c>
      <c r="Q801" t="s">
        <v>1318</v>
      </c>
      <c r="R801" s="1">
        <v>69652</v>
      </c>
      <c r="S801" t="s">
        <v>1032</v>
      </c>
      <c r="T801" t="s">
        <v>46</v>
      </c>
      <c r="U801" t="s">
        <v>182</v>
      </c>
      <c r="V801" s="1">
        <v>3181</v>
      </c>
      <c r="W801" t="s">
        <v>1213</v>
      </c>
      <c r="X801" t="s">
        <v>48</v>
      </c>
      <c r="Y801" s="1"/>
      <c r="AA801" t="s">
        <v>150</v>
      </c>
      <c r="AB801" s="2">
        <v>0</v>
      </c>
      <c r="AC801" s="2">
        <v>0</v>
      </c>
      <c r="AD801" t="s">
        <v>97</v>
      </c>
      <c r="AF801" s="1">
        <v>5</v>
      </c>
      <c r="AG801" s="1"/>
      <c r="AH801" s="1" t="b">
        <f>Export4Q22[[#This Row],[Pharmacy Controller ID]]&lt;&gt;Export4Q22[[#This Row],[Medical Controller ID]]</f>
        <v>1</v>
      </c>
      <c r="AI801" t="str">
        <f t="shared" si="12"/>
        <v>65035CEBCOEmployerFALSECommercial1873Anthem 3 Tier59620Anthem National Three Tier989Anthem Commercial National66Anthem Commercial3181Anthem, Inc.38Anthem Blue Cross and Blue Shield69652IngenioRxCustomPBM Controlled3181Anthem, Inc.Parent00OH5</v>
      </c>
      <c r="AJ801" s="8" t="str">
        <f>IFERROR(IF(_xlfn.XLOOKUP(Export4Q22[[#This Row],[Plan ID]],#REF!,#REF!)=Export4Q22[[#This Row],[Concatenate]],"Same","Change"),"New")</f>
        <v>New</v>
      </c>
    </row>
    <row r="802" spans="1:36" x14ac:dyDescent="0.25">
      <c r="A802" s="1">
        <v>66843</v>
      </c>
      <c r="B802" t="s">
        <v>1772</v>
      </c>
      <c r="C802" t="s">
        <v>195</v>
      </c>
      <c r="D802" t="s">
        <v>37</v>
      </c>
      <c r="E802" t="s">
        <v>177</v>
      </c>
      <c r="F802" s="1">
        <v>1873</v>
      </c>
      <c r="G802" t="s">
        <v>1757</v>
      </c>
      <c r="H802" s="3">
        <v>59620</v>
      </c>
      <c r="I802" t="s">
        <v>1758</v>
      </c>
      <c r="J802" s="1">
        <v>989</v>
      </c>
      <c r="K802" t="s">
        <v>1316</v>
      </c>
      <c r="L802" s="1">
        <v>66</v>
      </c>
      <c r="M802" t="s">
        <v>1317</v>
      </c>
      <c r="N802" s="1">
        <v>3181</v>
      </c>
      <c r="O802" t="s">
        <v>1213</v>
      </c>
      <c r="P802" s="1">
        <v>38</v>
      </c>
      <c r="Q802" t="s">
        <v>1318</v>
      </c>
      <c r="R802" s="1">
        <v>69652</v>
      </c>
      <c r="S802" t="s">
        <v>1032</v>
      </c>
      <c r="T802" t="s">
        <v>46</v>
      </c>
      <c r="U802" t="s">
        <v>47</v>
      </c>
      <c r="V802" s="1">
        <v>3181</v>
      </c>
      <c r="W802" t="s">
        <v>1213</v>
      </c>
      <c r="X802" t="s">
        <v>48</v>
      </c>
      <c r="Y802" s="1">
        <v>3181</v>
      </c>
      <c r="Z802" t="s">
        <v>1213</v>
      </c>
      <c r="AA802" t="s">
        <v>48</v>
      </c>
      <c r="AB802" s="2">
        <v>150684</v>
      </c>
      <c r="AC802" s="2">
        <v>552386</v>
      </c>
      <c r="AD802" t="s">
        <v>1382</v>
      </c>
      <c r="AE802" t="s">
        <v>1382</v>
      </c>
      <c r="AF802" s="1">
        <v>5</v>
      </c>
      <c r="AG802" s="1">
        <v>2</v>
      </c>
      <c r="AH802" s="1" t="b">
        <f>Export4Q22[[#This Row],[Pharmacy Controller ID]]&lt;&gt;Export4Q22[[#This Row],[Medical Controller ID]]</f>
        <v>0</v>
      </c>
      <c r="AI802" t="str">
        <f t="shared" si="12"/>
        <v>66843Anthem BCBS National HMO 3 TierHMOFALSECommercial1873Anthem 3 Tier59620Anthem National Three Tier989Anthem Commercial National66Anthem Commercial3181Anthem, Inc.38Anthem Blue Cross and Blue Shield69652IngenioRxCustomPBM Claims3181Anthem, Inc.Parent3181Anthem, Inc.Parent150684552386CO,CT,GA,IN,KY,ME,MO,NH,NV,OH,VA,WICO,CT,GA,IN,KY,ME,MO,NH,NV,OH,VA,WI52</v>
      </c>
      <c r="AJ802" s="8" t="str">
        <f>IFERROR(IF(_xlfn.XLOOKUP(Export4Q22[[#This Row],[Plan ID]],#REF!,#REF!)=Export4Q22[[#This Row],[Concatenate]],"Same","Change"),"New")</f>
        <v>New</v>
      </c>
    </row>
    <row r="803" spans="1:36" x14ac:dyDescent="0.25">
      <c r="A803" s="1">
        <v>66846</v>
      </c>
      <c r="B803" t="s">
        <v>1773</v>
      </c>
      <c r="C803" t="s">
        <v>192</v>
      </c>
      <c r="D803" t="s">
        <v>37</v>
      </c>
      <c r="E803" t="s">
        <v>177</v>
      </c>
      <c r="F803" s="1">
        <v>1873</v>
      </c>
      <c r="G803" t="s">
        <v>1757</v>
      </c>
      <c r="H803" s="3">
        <v>59620</v>
      </c>
      <c r="I803" t="s">
        <v>1758</v>
      </c>
      <c r="J803" s="1">
        <v>989</v>
      </c>
      <c r="K803" t="s">
        <v>1316</v>
      </c>
      <c r="L803" s="1">
        <v>66</v>
      </c>
      <c r="M803" t="s">
        <v>1317</v>
      </c>
      <c r="N803" s="1">
        <v>3181</v>
      </c>
      <c r="O803" t="s">
        <v>1213</v>
      </c>
      <c r="P803" s="1">
        <v>38</v>
      </c>
      <c r="Q803" t="s">
        <v>1318</v>
      </c>
      <c r="R803" s="1">
        <v>69652</v>
      </c>
      <c r="S803" t="s">
        <v>1032</v>
      </c>
      <c r="T803" t="s">
        <v>46</v>
      </c>
      <c r="U803" t="s">
        <v>47</v>
      </c>
      <c r="V803" s="1">
        <v>3181</v>
      </c>
      <c r="W803" t="s">
        <v>1213</v>
      </c>
      <c r="X803" t="s">
        <v>48</v>
      </c>
      <c r="Y803" s="1">
        <v>3181</v>
      </c>
      <c r="Z803" t="s">
        <v>1213</v>
      </c>
      <c r="AA803" t="s">
        <v>48</v>
      </c>
      <c r="AB803" s="2">
        <v>544762</v>
      </c>
      <c r="AC803" s="2">
        <v>1996942</v>
      </c>
      <c r="AD803" t="s">
        <v>1382</v>
      </c>
      <c r="AE803" t="s">
        <v>1382</v>
      </c>
      <c r="AF803" s="1">
        <v>5</v>
      </c>
      <c r="AG803" s="1">
        <v>2</v>
      </c>
      <c r="AH803" s="1" t="b">
        <f>Export4Q22[[#This Row],[Pharmacy Controller ID]]&lt;&gt;Export4Q22[[#This Row],[Medical Controller ID]]</f>
        <v>0</v>
      </c>
      <c r="AI803" t="str">
        <f t="shared" si="12"/>
        <v>66846Anthem BCBS National PPO 3 TierPPOFALSECommercial1873Anthem 3 Tier59620Anthem National Three Tier989Anthem Commercial National66Anthem Commercial3181Anthem, Inc.38Anthem Blue Cross and Blue Shield69652IngenioRxCustomPBM Claims3181Anthem, Inc.Parent3181Anthem, Inc.Parent5447621996942CO,CT,GA,IN,KY,ME,MO,NH,NV,OH,VA,WICO,CT,GA,IN,KY,ME,MO,NH,NV,OH,VA,WI52</v>
      </c>
      <c r="AJ803" s="8" t="str">
        <f>IFERROR(IF(_xlfn.XLOOKUP(Export4Q22[[#This Row],[Plan ID]],#REF!,#REF!)=Export4Q22[[#This Row],[Concatenate]],"Same","Change"),"New")</f>
        <v>New</v>
      </c>
    </row>
    <row r="804" spans="1:36" x14ac:dyDescent="0.25">
      <c r="A804" s="1">
        <v>66849</v>
      </c>
      <c r="B804" t="s">
        <v>1774</v>
      </c>
      <c r="C804" t="s">
        <v>197</v>
      </c>
      <c r="D804" t="s">
        <v>37</v>
      </c>
      <c r="E804" t="s">
        <v>177</v>
      </c>
      <c r="F804" s="1">
        <v>1873</v>
      </c>
      <c r="G804" t="s">
        <v>1757</v>
      </c>
      <c r="H804" s="3">
        <v>59620</v>
      </c>
      <c r="I804" t="s">
        <v>1758</v>
      </c>
      <c r="J804" s="1">
        <v>989</v>
      </c>
      <c r="K804" t="s">
        <v>1316</v>
      </c>
      <c r="L804" s="1">
        <v>66</v>
      </c>
      <c r="M804" t="s">
        <v>1317</v>
      </c>
      <c r="N804" s="1">
        <v>3181</v>
      </c>
      <c r="O804" t="s">
        <v>1213</v>
      </c>
      <c r="P804" s="1">
        <v>38</v>
      </c>
      <c r="Q804" t="s">
        <v>1318</v>
      </c>
      <c r="R804" s="1">
        <v>69652</v>
      </c>
      <c r="S804" t="s">
        <v>1032</v>
      </c>
      <c r="T804" t="s">
        <v>46</v>
      </c>
      <c r="U804" t="s">
        <v>47</v>
      </c>
      <c r="V804" s="1">
        <v>3181</v>
      </c>
      <c r="W804" t="s">
        <v>1213</v>
      </c>
      <c r="X804" t="s">
        <v>48</v>
      </c>
      <c r="Y804" s="1">
        <v>3181</v>
      </c>
      <c r="Z804" t="s">
        <v>1213</v>
      </c>
      <c r="AA804" t="s">
        <v>48</v>
      </c>
      <c r="AB804" s="2">
        <v>40261</v>
      </c>
      <c r="AC804" s="2">
        <v>147593</v>
      </c>
      <c r="AD804" t="s">
        <v>1385</v>
      </c>
      <c r="AE804" t="s">
        <v>1385</v>
      </c>
      <c r="AF804" s="1">
        <v>5</v>
      </c>
      <c r="AG804" s="1">
        <v>2</v>
      </c>
      <c r="AH804" s="1" t="b">
        <f>Export4Q22[[#This Row],[Pharmacy Controller ID]]&lt;&gt;Export4Q22[[#This Row],[Medical Controller ID]]</f>
        <v>0</v>
      </c>
      <c r="AI804" t="str">
        <f t="shared" si="12"/>
        <v>66849Anthem BCBS National POS 3 TierPOSFALSECommercial1873Anthem 3 Tier59620Anthem National Three Tier989Anthem Commercial National66Anthem Commercial3181Anthem, Inc.38Anthem Blue Cross and Blue Shield69652IngenioRxCustomPBM Claims3181Anthem, Inc.Parent3181Anthem, Inc.Parent40261147593GA,KY,ME,MO,VA,WIGA,KY,ME,MO,VA,WI52</v>
      </c>
      <c r="AJ804" s="8" t="str">
        <f>IFERROR(IF(_xlfn.XLOOKUP(Export4Q22[[#This Row],[Plan ID]],#REF!,#REF!)=Export4Q22[[#This Row],[Concatenate]],"Same","Change"),"New")</f>
        <v>New</v>
      </c>
    </row>
    <row r="805" spans="1:36" x14ac:dyDescent="0.25">
      <c r="A805" s="1">
        <v>66918</v>
      </c>
      <c r="B805" t="s">
        <v>1775</v>
      </c>
      <c r="C805" t="s">
        <v>192</v>
      </c>
      <c r="D805" t="s">
        <v>37</v>
      </c>
      <c r="E805" t="s">
        <v>177</v>
      </c>
      <c r="F805" s="1">
        <v>1873</v>
      </c>
      <c r="G805" t="s">
        <v>1757</v>
      </c>
      <c r="H805" s="3">
        <v>59620</v>
      </c>
      <c r="I805" t="s">
        <v>1758</v>
      </c>
      <c r="J805" s="1">
        <v>989</v>
      </c>
      <c r="K805" t="s">
        <v>1316</v>
      </c>
      <c r="L805" s="1">
        <v>66</v>
      </c>
      <c r="M805" t="s">
        <v>1317</v>
      </c>
      <c r="N805" s="1">
        <v>3181</v>
      </c>
      <c r="O805" t="s">
        <v>1213</v>
      </c>
      <c r="P805" s="1">
        <v>38</v>
      </c>
      <c r="Q805" t="s">
        <v>1318</v>
      </c>
      <c r="R805" s="1">
        <v>69652</v>
      </c>
      <c r="S805" t="s">
        <v>1032</v>
      </c>
      <c r="T805" t="s">
        <v>46</v>
      </c>
      <c r="U805" t="s">
        <v>47</v>
      </c>
      <c r="V805" s="1">
        <v>3181</v>
      </c>
      <c r="W805" t="s">
        <v>1213</v>
      </c>
      <c r="X805" t="s">
        <v>48</v>
      </c>
      <c r="Y805" s="1">
        <v>3181</v>
      </c>
      <c r="Z805" t="s">
        <v>1213</v>
      </c>
      <c r="AA805" t="s">
        <v>48</v>
      </c>
      <c r="AB805" s="2">
        <v>237719</v>
      </c>
      <c r="AC805" s="2">
        <v>871395</v>
      </c>
      <c r="AD805" t="s">
        <v>53</v>
      </c>
      <c r="AE805" t="s">
        <v>53</v>
      </c>
      <c r="AF805" s="1">
        <v>5</v>
      </c>
      <c r="AG805" s="1">
        <v>2</v>
      </c>
      <c r="AH805" s="1" t="b">
        <f>Export4Q22[[#This Row],[Pharmacy Controller ID]]&lt;&gt;Export4Q22[[#This Row],[Medical Controller ID]]</f>
        <v>0</v>
      </c>
      <c r="AI805" t="str">
        <f t="shared" si="12"/>
        <v>66918Anthem Blue Cross of CA National PPO 3 TierPPOFALSECommercial1873Anthem 3 Tier59620Anthem National Three Tier989Anthem Commercial National66Anthem Commercial3181Anthem, Inc.38Anthem Blue Cross and Blue Shield69652IngenioRxCustomPBM Claims3181Anthem, Inc.Parent3181Anthem, Inc.Parent237719871395CACA52</v>
      </c>
      <c r="AJ805" s="8" t="str">
        <f>IFERROR(IF(_xlfn.XLOOKUP(Export4Q22[[#This Row],[Plan ID]],#REF!,#REF!)=Export4Q22[[#This Row],[Concatenate]],"Same","Change"),"New")</f>
        <v>New</v>
      </c>
    </row>
    <row r="806" spans="1:36" x14ac:dyDescent="0.25">
      <c r="A806" s="1">
        <v>69080</v>
      </c>
      <c r="B806" t="s">
        <v>1776</v>
      </c>
      <c r="C806" t="s">
        <v>176</v>
      </c>
      <c r="D806" t="s">
        <v>37</v>
      </c>
      <c r="E806" t="s">
        <v>177</v>
      </c>
      <c r="F806" s="1">
        <v>1873</v>
      </c>
      <c r="G806" t="s">
        <v>1757</v>
      </c>
      <c r="H806" s="3">
        <v>59620</v>
      </c>
      <c r="I806" t="s">
        <v>1758</v>
      </c>
      <c r="J806" s="1">
        <v>989</v>
      </c>
      <c r="K806" t="s">
        <v>1316</v>
      </c>
      <c r="L806" s="1">
        <v>66</v>
      </c>
      <c r="M806" t="s">
        <v>1317</v>
      </c>
      <c r="N806" s="1">
        <v>3181</v>
      </c>
      <c r="O806" t="s">
        <v>1213</v>
      </c>
      <c r="P806" s="1">
        <v>38</v>
      </c>
      <c r="Q806" t="s">
        <v>1318</v>
      </c>
      <c r="R806" s="1">
        <v>69652</v>
      </c>
      <c r="S806" t="s">
        <v>1032</v>
      </c>
      <c r="T806" t="s">
        <v>46</v>
      </c>
      <c r="V806" s="1">
        <v>3181</v>
      </c>
      <c r="W806" t="s">
        <v>1213</v>
      </c>
      <c r="X806" t="s">
        <v>48</v>
      </c>
      <c r="Y806" s="1"/>
      <c r="AA806" t="s">
        <v>150</v>
      </c>
      <c r="AB806" s="2">
        <v>22407</v>
      </c>
      <c r="AC806" s="2">
        <v>0</v>
      </c>
      <c r="AD806" t="s">
        <v>53</v>
      </c>
      <c r="AF806" s="1">
        <v>5</v>
      </c>
      <c r="AG806" s="1"/>
      <c r="AH806" s="1" t="b">
        <f>Export4Q22[[#This Row],[Pharmacy Controller ID]]&lt;&gt;Export4Q22[[#This Row],[Medical Controller ID]]</f>
        <v>1</v>
      </c>
      <c r="AI806" t="str">
        <f t="shared" si="12"/>
        <v>69080University of Southern CaliforniaEmployerFALSECommercial1873Anthem 3 Tier59620Anthem National Three Tier989Anthem Commercial National66Anthem Commercial3181Anthem, Inc.38Anthem Blue Cross and Blue Shield69652IngenioRxCustom3181Anthem, Inc.Parent224070CA5</v>
      </c>
      <c r="AJ806" s="8" t="str">
        <f>IFERROR(IF(_xlfn.XLOOKUP(Export4Q22[[#This Row],[Plan ID]],#REF!,#REF!)=Export4Q22[[#This Row],[Concatenate]],"Same","Change"),"New")</f>
        <v>New</v>
      </c>
    </row>
    <row r="807" spans="1:36" x14ac:dyDescent="0.25">
      <c r="A807" s="1">
        <v>71781</v>
      </c>
      <c r="B807" t="s">
        <v>1777</v>
      </c>
      <c r="C807" t="s">
        <v>176</v>
      </c>
      <c r="D807" t="s">
        <v>37</v>
      </c>
      <c r="E807" t="s">
        <v>177</v>
      </c>
      <c r="F807" s="1">
        <v>1873</v>
      </c>
      <c r="G807" t="s">
        <v>1757</v>
      </c>
      <c r="H807" s="3">
        <v>59620</v>
      </c>
      <c r="I807" t="s">
        <v>1758</v>
      </c>
      <c r="J807" s="1">
        <v>989</v>
      </c>
      <c r="K807" t="s">
        <v>1316</v>
      </c>
      <c r="L807" s="1">
        <v>66</v>
      </c>
      <c r="M807" t="s">
        <v>1317</v>
      </c>
      <c r="N807" s="1">
        <v>3181</v>
      </c>
      <c r="O807" t="s">
        <v>1213</v>
      </c>
      <c r="P807" s="1">
        <v>38</v>
      </c>
      <c r="Q807" t="s">
        <v>1318</v>
      </c>
      <c r="R807" s="1">
        <v>69652</v>
      </c>
      <c r="S807" t="s">
        <v>1032</v>
      </c>
      <c r="T807" t="s">
        <v>46</v>
      </c>
      <c r="V807" s="1">
        <v>3181</v>
      </c>
      <c r="W807" t="s">
        <v>1213</v>
      </c>
      <c r="X807" t="s">
        <v>48</v>
      </c>
      <c r="Y807" s="1"/>
      <c r="AA807" t="s">
        <v>150</v>
      </c>
      <c r="AB807" s="2">
        <v>17095</v>
      </c>
      <c r="AC807" s="2">
        <v>0</v>
      </c>
      <c r="AD807" t="s">
        <v>89</v>
      </c>
      <c r="AF807" s="1">
        <v>5</v>
      </c>
      <c r="AG807" s="1"/>
      <c r="AH807" s="1" t="b">
        <f>Export4Q22[[#This Row],[Pharmacy Controller ID]]&lt;&gt;Export4Q22[[#This Row],[Medical Controller ID]]</f>
        <v>1</v>
      </c>
      <c r="AI807" t="str">
        <f t="shared" si="12"/>
        <v>71781The Golub CorporationEmployerFALSECommercial1873Anthem 3 Tier59620Anthem National Three Tier989Anthem Commercial National66Anthem Commercial3181Anthem, Inc.38Anthem Blue Cross and Blue Shield69652IngenioRxCustom3181Anthem, Inc.Parent170950NY5</v>
      </c>
      <c r="AJ807" s="8" t="str">
        <f>IFERROR(IF(_xlfn.XLOOKUP(Export4Q22[[#This Row],[Plan ID]],#REF!,#REF!)=Export4Q22[[#This Row],[Concatenate]],"Same","Change"),"New")</f>
        <v>New</v>
      </c>
    </row>
    <row r="808" spans="1:36" x14ac:dyDescent="0.25">
      <c r="A808" s="1">
        <v>71835</v>
      </c>
      <c r="B808" t="s">
        <v>1778</v>
      </c>
      <c r="C808" t="s">
        <v>176</v>
      </c>
      <c r="D808" t="s">
        <v>37</v>
      </c>
      <c r="E808" t="s">
        <v>177</v>
      </c>
      <c r="F808" s="1">
        <v>1873</v>
      </c>
      <c r="G808" t="s">
        <v>1757</v>
      </c>
      <c r="H808" s="3">
        <v>59620</v>
      </c>
      <c r="I808" t="s">
        <v>1758</v>
      </c>
      <c r="J808" s="1">
        <v>989</v>
      </c>
      <c r="K808" t="s">
        <v>1316</v>
      </c>
      <c r="L808" s="1">
        <v>66</v>
      </c>
      <c r="M808" t="s">
        <v>1317</v>
      </c>
      <c r="N808" s="1">
        <v>3181</v>
      </c>
      <c r="O808" t="s">
        <v>1213</v>
      </c>
      <c r="P808" s="1">
        <v>38</v>
      </c>
      <c r="Q808" t="s">
        <v>1318</v>
      </c>
      <c r="R808" s="1">
        <v>69652</v>
      </c>
      <c r="S808" t="s">
        <v>1032</v>
      </c>
      <c r="T808" t="s">
        <v>46</v>
      </c>
      <c r="V808" s="1">
        <v>3181</v>
      </c>
      <c r="W808" t="s">
        <v>1213</v>
      </c>
      <c r="X808" t="s">
        <v>48</v>
      </c>
      <c r="Y808" s="1"/>
      <c r="AA808" t="s">
        <v>150</v>
      </c>
      <c r="AB808" s="2">
        <v>42085</v>
      </c>
      <c r="AC808" s="2">
        <v>0</v>
      </c>
      <c r="AD808" t="s">
        <v>1779</v>
      </c>
      <c r="AF808" s="1">
        <v>5</v>
      </c>
      <c r="AG808" s="1"/>
      <c r="AH808" s="1" t="b">
        <f>Export4Q22[[#This Row],[Pharmacy Controller ID]]&lt;&gt;Export4Q22[[#This Row],[Medical Controller ID]]</f>
        <v>1</v>
      </c>
      <c r="AI808" t="str">
        <f t="shared" si="12"/>
        <v>71835Western Digital CorporationEmployerFALSECommercial1873Anthem 3 Tier59620Anthem National Three Tier989Anthem Commercial National66Anthem Commercial3181Anthem, Inc.38Anthem Blue Cross and Blue Shield69652IngenioRxCustom3181Anthem, Inc.Parent420850CA,HI,ID,MT,NJ,NV,NY,PA,TX5</v>
      </c>
      <c r="AJ808" s="8" t="str">
        <f>IFERROR(IF(_xlfn.XLOOKUP(Export4Q22[[#This Row],[Plan ID]],#REF!,#REF!)=Export4Q22[[#This Row],[Concatenate]],"Same","Change"),"New")</f>
        <v>New</v>
      </c>
    </row>
    <row r="809" spans="1:36" x14ac:dyDescent="0.25">
      <c r="A809" s="1">
        <v>72423</v>
      </c>
      <c r="B809" t="s">
        <v>1780</v>
      </c>
      <c r="C809" t="s">
        <v>176</v>
      </c>
      <c r="D809" t="s">
        <v>37</v>
      </c>
      <c r="E809" t="s">
        <v>177</v>
      </c>
      <c r="F809" s="1">
        <v>1873</v>
      </c>
      <c r="G809" t="s">
        <v>1757</v>
      </c>
      <c r="H809" s="3">
        <v>59620</v>
      </c>
      <c r="I809" t="s">
        <v>1758</v>
      </c>
      <c r="J809" s="1">
        <v>989</v>
      </c>
      <c r="K809" t="s">
        <v>1316</v>
      </c>
      <c r="L809" s="1">
        <v>66</v>
      </c>
      <c r="M809" t="s">
        <v>1317</v>
      </c>
      <c r="N809" s="1">
        <v>3181</v>
      </c>
      <c r="O809" t="s">
        <v>1213</v>
      </c>
      <c r="P809" s="1">
        <v>38</v>
      </c>
      <c r="Q809" t="s">
        <v>1318</v>
      </c>
      <c r="R809" s="1">
        <v>69652</v>
      </c>
      <c r="S809" t="s">
        <v>1032</v>
      </c>
      <c r="T809" t="s">
        <v>46</v>
      </c>
      <c r="V809" s="1">
        <v>3181</v>
      </c>
      <c r="W809" t="s">
        <v>1213</v>
      </c>
      <c r="X809" t="s">
        <v>48</v>
      </c>
      <c r="Y809" s="1"/>
      <c r="AA809" t="s">
        <v>150</v>
      </c>
      <c r="AB809" s="2">
        <v>3815</v>
      </c>
      <c r="AC809" s="2">
        <v>0</v>
      </c>
      <c r="AD809" t="s">
        <v>111</v>
      </c>
      <c r="AF809" s="1">
        <v>5</v>
      </c>
      <c r="AG809" s="1"/>
      <c r="AH809" s="1" t="b">
        <f>Export4Q22[[#This Row],[Pharmacy Controller ID]]&lt;&gt;Export4Q22[[#This Row],[Medical Controller ID]]</f>
        <v>1</v>
      </c>
      <c r="AI809" t="str">
        <f t="shared" si="12"/>
        <v>72423Washoe County School DistrictEmployerFALSECommercial1873Anthem 3 Tier59620Anthem National Three Tier989Anthem Commercial National66Anthem Commercial3181Anthem, Inc.38Anthem Blue Cross and Blue Shield69652IngenioRxCustom3181Anthem, Inc.Parent38150NV5</v>
      </c>
      <c r="AJ809" s="8" t="str">
        <f>IFERROR(IF(_xlfn.XLOOKUP(Export4Q22[[#This Row],[Plan ID]],#REF!,#REF!)=Export4Q22[[#This Row],[Concatenate]],"Same","Change"),"New")</f>
        <v>New</v>
      </c>
    </row>
    <row r="810" spans="1:36" x14ac:dyDescent="0.25">
      <c r="A810" s="1">
        <v>72445</v>
      </c>
      <c r="B810" t="s">
        <v>1781</v>
      </c>
      <c r="C810" t="s">
        <v>176</v>
      </c>
      <c r="D810" t="s">
        <v>37</v>
      </c>
      <c r="E810" t="s">
        <v>177</v>
      </c>
      <c r="F810" s="1">
        <v>1873</v>
      </c>
      <c r="G810" t="s">
        <v>1757</v>
      </c>
      <c r="H810" s="3">
        <v>59620</v>
      </c>
      <c r="I810" t="s">
        <v>1758</v>
      </c>
      <c r="J810" s="1">
        <v>989</v>
      </c>
      <c r="K810" t="s">
        <v>1316</v>
      </c>
      <c r="L810" s="1">
        <v>66</v>
      </c>
      <c r="M810" t="s">
        <v>1317</v>
      </c>
      <c r="N810" s="1">
        <v>3181</v>
      </c>
      <c r="O810" t="s">
        <v>1213</v>
      </c>
      <c r="P810" s="1">
        <v>38</v>
      </c>
      <c r="Q810" t="s">
        <v>1318</v>
      </c>
      <c r="R810" s="1">
        <v>69652</v>
      </c>
      <c r="S810" t="s">
        <v>1032</v>
      </c>
      <c r="T810" t="s">
        <v>46</v>
      </c>
      <c r="V810" s="1">
        <v>3181</v>
      </c>
      <c r="W810" t="s">
        <v>1213</v>
      </c>
      <c r="X810" t="s">
        <v>48</v>
      </c>
      <c r="Y810" s="1"/>
      <c r="AA810" t="s">
        <v>150</v>
      </c>
      <c r="AB810" s="2">
        <v>6245</v>
      </c>
      <c r="AC810" s="2">
        <v>0</v>
      </c>
      <c r="AD810" t="s">
        <v>53</v>
      </c>
      <c r="AF810" s="1">
        <v>5</v>
      </c>
      <c r="AG810" s="1"/>
      <c r="AH810" s="1" t="b">
        <f>Export4Q22[[#This Row],[Pharmacy Controller ID]]&lt;&gt;Export4Q22[[#This Row],[Medical Controller ID]]</f>
        <v>1</v>
      </c>
      <c r="AI810" t="str">
        <f t="shared" si="12"/>
        <v>72445City of San JoseEmployerFALSECommercial1873Anthem 3 Tier59620Anthem National Three Tier989Anthem Commercial National66Anthem Commercial3181Anthem, Inc.38Anthem Blue Cross and Blue Shield69652IngenioRxCustom3181Anthem, Inc.Parent62450CA5</v>
      </c>
      <c r="AJ810" s="8" t="str">
        <f>IFERROR(IF(_xlfn.XLOOKUP(Export4Q22[[#This Row],[Plan ID]],#REF!,#REF!)=Export4Q22[[#This Row],[Concatenate]],"Same","Change"),"New")</f>
        <v>New</v>
      </c>
    </row>
    <row r="811" spans="1:36" x14ac:dyDescent="0.25">
      <c r="A811" s="1">
        <v>66396</v>
      </c>
      <c r="B811" t="s">
        <v>1782</v>
      </c>
      <c r="C811" t="s">
        <v>159</v>
      </c>
      <c r="D811" t="s">
        <v>37</v>
      </c>
      <c r="E811" t="s">
        <v>160</v>
      </c>
      <c r="F811" s="1">
        <v>7718</v>
      </c>
      <c r="G811" t="s">
        <v>1320</v>
      </c>
      <c r="H811" s="3">
        <v>62203</v>
      </c>
      <c r="I811" t="s">
        <v>1782</v>
      </c>
      <c r="J811" s="1">
        <v>769</v>
      </c>
      <c r="K811" t="s">
        <v>1321</v>
      </c>
      <c r="L811" s="1">
        <v>74</v>
      </c>
      <c r="M811" t="s">
        <v>1322</v>
      </c>
      <c r="N811" s="1">
        <v>3181</v>
      </c>
      <c r="O811" t="s">
        <v>1213</v>
      </c>
      <c r="P811" s="1">
        <v>38</v>
      </c>
      <c r="Q811" t="s">
        <v>1318</v>
      </c>
      <c r="R811" s="1">
        <v>6189</v>
      </c>
      <c r="S811" t="s">
        <v>322</v>
      </c>
      <c r="T811" t="s">
        <v>265</v>
      </c>
      <c r="U811" t="s">
        <v>47</v>
      </c>
      <c r="V811" s="1">
        <v>63649</v>
      </c>
      <c r="W811" t="s">
        <v>872</v>
      </c>
      <c r="X811" t="s">
        <v>240</v>
      </c>
      <c r="Y811" s="1">
        <v>3181</v>
      </c>
      <c r="Z811" t="s">
        <v>1213</v>
      </c>
      <c r="AA811" t="s">
        <v>48</v>
      </c>
      <c r="AB811" s="2">
        <v>4576</v>
      </c>
      <c r="AC811" s="2">
        <v>4576</v>
      </c>
      <c r="AD811" t="s">
        <v>91</v>
      </c>
      <c r="AE811" t="s">
        <v>91</v>
      </c>
      <c r="AF811" s="1">
        <v>45</v>
      </c>
      <c r="AG811" s="1">
        <v>2</v>
      </c>
      <c r="AH811" s="1" t="b">
        <f>Export4Q22[[#This Row],[Pharmacy Controller ID]]&lt;&gt;Export4Q22[[#This Row],[Medical Controller ID]]</f>
        <v>1</v>
      </c>
      <c r="AI811" t="str">
        <f t="shared" si="12"/>
        <v>66396Anthem SSI MedicaidHMO - MedicaidFALSEManaged Medicaid7718Wisconsin Medicaid_Load_Batch_462203Anthem SSI Medicaid769State of WI Medicaid74Anthem Managed Medicaid Wisconsin3181Anthem, Inc.38Anthem Blue Cross and Blue Shield6189Gainwell TechnologiesProcessorPBM Claims63649State of WisconsinOverride3181Anthem, Inc.Parent45764576WIWI452</v>
      </c>
      <c r="AJ811" s="8" t="str">
        <f>IFERROR(IF(_xlfn.XLOOKUP(Export4Q22[[#This Row],[Plan ID]],#REF!,#REF!)=Export4Q22[[#This Row],[Concatenate]],"Same","Change"),"New")</f>
        <v>New</v>
      </c>
    </row>
    <row r="812" spans="1:36" x14ac:dyDescent="0.25">
      <c r="A812" s="1">
        <v>71656</v>
      </c>
      <c r="B812" t="s">
        <v>1783</v>
      </c>
      <c r="C812" t="s">
        <v>195</v>
      </c>
      <c r="D812" t="s">
        <v>37</v>
      </c>
      <c r="E812" t="s">
        <v>177</v>
      </c>
      <c r="F812" s="1">
        <v>8076</v>
      </c>
      <c r="G812" t="s">
        <v>1784</v>
      </c>
      <c r="H812" s="3">
        <v>64529</v>
      </c>
      <c r="I812" t="s">
        <v>1784</v>
      </c>
      <c r="J812" s="1">
        <v>1429</v>
      </c>
      <c r="K812" t="s">
        <v>1785</v>
      </c>
      <c r="L812" s="1">
        <v>66</v>
      </c>
      <c r="M812" t="s">
        <v>1317</v>
      </c>
      <c r="N812" s="1">
        <v>3181</v>
      </c>
      <c r="O812" t="s">
        <v>1213</v>
      </c>
      <c r="P812" s="1">
        <v>38</v>
      </c>
      <c r="Q812" t="s">
        <v>1318</v>
      </c>
      <c r="R812" s="1">
        <v>69652</v>
      </c>
      <c r="S812" t="s">
        <v>1032</v>
      </c>
      <c r="T812" t="s">
        <v>46</v>
      </c>
      <c r="V812" s="1">
        <v>3181</v>
      </c>
      <c r="W812" t="s">
        <v>1213</v>
      </c>
      <c r="X812" t="s">
        <v>48</v>
      </c>
      <c r="Y812" s="1">
        <v>3181</v>
      </c>
      <c r="Z812" t="s">
        <v>1213</v>
      </c>
      <c r="AA812" t="s">
        <v>48</v>
      </c>
      <c r="AB812" s="2">
        <v>13541</v>
      </c>
      <c r="AC812" s="2">
        <v>49653</v>
      </c>
      <c r="AD812" t="s">
        <v>1382</v>
      </c>
      <c r="AE812" t="s">
        <v>1382</v>
      </c>
      <c r="AF812" s="1">
        <v>5</v>
      </c>
      <c r="AG812" s="1">
        <v>2</v>
      </c>
      <c r="AH812" s="1" t="b">
        <f>Export4Q22[[#This Row],[Pharmacy Controller ID]]&lt;&gt;Export4Q22[[#This Row],[Medical Controller ID]]</f>
        <v>0</v>
      </c>
      <c r="AI812" t="str">
        <f t="shared" si="12"/>
        <v>71656Anthem Traditional Open 3 Tier HMOHMOFALSECommercial8076Anthem Traditional 3 Tier64529Anthem Traditional 3 Tier1429Anthem Commercial Traditional66Anthem Commercial3181Anthem, Inc.38Anthem Blue Cross and Blue Shield69652IngenioRxCustom3181Anthem, Inc.Parent3181Anthem, Inc.Parent1354149653CO,CT,GA,IN,KY,ME,MO,NH,NV,OH,VA,WICO,CT,GA,IN,KY,ME,MO,NH,NV,OH,VA,WI52</v>
      </c>
      <c r="AJ812" s="8" t="str">
        <f>IFERROR(IF(_xlfn.XLOOKUP(Export4Q22[[#This Row],[Plan ID]],#REF!,#REF!)=Export4Q22[[#This Row],[Concatenate]],"Same","Change"),"New")</f>
        <v>New</v>
      </c>
    </row>
    <row r="813" spans="1:36" x14ac:dyDescent="0.25">
      <c r="A813" s="1">
        <v>71657</v>
      </c>
      <c r="B813" t="s">
        <v>1786</v>
      </c>
      <c r="C813" t="s">
        <v>197</v>
      </c>
      <c r="D813" t="s">
        <v>37</v>
      </c>
      <c r="E813" t="s">
        <v>177</v>
      </c>
      <c r="F813" s="1">
        <v>8076</v>
      </c>
      <c r="G813" t="s">
        <v>1784</v>
      </c>
      <c r="H813" s="3">
        <v>64529</v>
      </c>
      <c r="I813" t="s">
        <v>1784</v>
      </c>
      <c r="J813" s="1">
        <v>1429</v>
      </c>
      <c r="K813" t="s">
        <v>1785</v>
      </c>
      <c r="L813" s="1">
        <v>66</v>
      </c>
      <c r="M813" t="s">
        <v>1317</v>
      </c>
      <c r="N813" s="1">
        <v>3181</v>
      </c>
      <c r="O813" t="s">
        <v>1213</v>
      </c>
      <c r="P813" s="1">
        <v>38</v>
      </c>
      <c r="Q813" t="s">
        <v>1318</v>
      </c>
      <c r="R813" s="1">
        <v>69652</v>
      </c>
      <c r="S813" t="s">
        <v>1032</v>
      </c>
      <c r="T813" t="s">
        <v>46</v>
      </c>
      <c r="V813" s="1">
        <v>3181</v>
      </c>
      <c r="W813" t="s">
        <v>1213</v>
      </c>
      <c r="X813" t="s">
        <v>48</v>
      </c>
      <c r="Y813" s="1">
        <v>3181</v>
      </c>
      <c r="Z813" t="s">
        <v>1213</v>
      </c>
      <c r="AA813" t="s">
        <v>48</v>
      </c>
      <c r="AB813" s="2">
        <v>3617</v>
      </c>
      <c r="AC813" s="2">
        <v>13265</v>
      </c>
      <c r="AD813" t="s">
        <v>1385</v>
      </c>
      <c r="AE813" t="s">
        <v>1385</v>
      </c>
      <c r="AF813" s="1">
        <v>5</v>
      </c>
      <c r="AG813" s="1">
        <v>2</v>
      </c>
      <c r="AH813" s="1" t="b">
        <f>Export4Q22[[#This Row],[Pharmacy Controller ID]]&lt;&gt;Export4Q22[[#This Row],[Medical Controller ID]]</f>
        <v>0</v>
      </c>
      <c r="AI813" t="str">
        <f t="shared" si="12"/>
        <v>71657Anthem Traditional Open 3 Tier POSPOSFALSECommercial8076Anthem Traditional 3 Tier64529Anthem Traditional 3 Tier1429Anthem Commercial Traditional66Anthem Commercial3181Anthem, Inc.38Anthem Blue Cross and Blue Shield69652IngenioRxCustom3181Anthem, Inc.Parent3181Anthem, Inc.Parent361713265GA,KY,ME,MO,VA,WIGA,KY,ME,MO,VA,WI52</v>
      </c>
      <c r="AJ813" s="8" t="str">
        <f>IFERROR(IF(_xlfn.XLOOKUP(Export4Q22[[#This Row],[Plan ID]],#REF!,#REF!)=Export4Q22[[#This Row],[Concatenate]],"Same","Change"),"New")</f>
        <v>New</v>
      </c>
    </row>
    <row r="814" spans="1:36" x14ac:dyDescent="0.25">
      <c r="A814" s="1">
        <v>71658</v>
      </c>
      <c r="B814" t="s">
        <v>1787</v>
      </c>
      <c r="C814" t="s">
        <v>192</v>
      </c>
      <c r="D814" t="s">
        <v>37</v>
      </c>
      <c r="E814" t="s">
        <v>177</v>
      </c>
      <c r="F814" s="1">
        <v>8076</v>
      </c>
      <c r="G814" t="s">
        <v>1784</v>
      </c>
      <c r="H814" s="3">
        <v>64529</v>
      </c>
      <c r="I814" t="s">
        <v>1784</v>
      </c>
      <c r="J814" s="1">
        <v>1429</v>
      </c>
      <c r="K814" t="s">
        <v>1785</v>
      </c>
      <c r="L814" s="1">
        <v>66</v>
      </c>
      <c r="M814" t="s">
        <v>1317</v>
      </c>
      <c r="N814" s="1">
        <v>3181</v>
      </c>
      <c r="O814" t="s">
        <v>1213</v>
      </c>
      <c r="P814" s="1">
        <v>38</v>
      </c>
      <c r="Q814" t="s">
        <v>1318</v>
      </c>
      <c r="R814" s="1">
        <v>69652</v>
      </c>
      <c r="S814" t="s">
        <v>1032</v>
      </c>
      <c r="T814" t="s">
        <v>46</v>
      </c>
      <c r="V814" s="1">
        <v>3181</v>
      </c>
      <c r="W814" t="s">
        <v>1213</v>
      </c>
      <c r="X814" t="s">
        <v>48</v>
      </c>
      <c r="Y814" s="1">
        <v>3181</v>
      </c>
      <c r="Z814" t="s">
        <v>1213</v>
      </c>
      <c r="AA814" t="s">
        <v>48</v>
      </c>
      <c r="AB814" s="2">
        <v>48977</v>
      </c>
      <c r="AC814" s="2">
        <v>179532</v>
      </c>
      <c r="AD814" t="s">
        <v>1382</v>
      </c>
      <c r="AE814" t="s">
        <v>1382</v>
      </c>
      <c r="AF814" s="1">
        <v>5</v>
      </c>
      <c r="AG814" s="1">
        <v>2</v>
      </c>
      <c r="AH814" s="1" t="b">
        <f>Export4Q22[[#This Row],[Pharmacy Controller ID]]&lt;&gt;Export4Q22[[#This Row],[Medical Controller ID]]</f>
        <v>0</v>
      </c>
      <c r="AI814" t="str">
        <f t="shared" si="12"/>
        <v>71658Anthem Traditional Open 3 Tier PPOPPOFALSECommercial8076Anthem Traditional 3 Tier64529Anthem Traditional 3 Tier1429Anthem Commercial Traditional66Anthem Commercial3181Anthem, Inc.38Anthem Blue Cross and Blue Shield69652IngenioRxCustom3181Anthem, Inc.Parent3181Anthem, Inc.Parent48977179532CO,CT,GA,IN,KY,ME,MO,NH,NV,OH,VA,WICO,CT,GA,IN,KY,ME,MO,NH,NV,OH,VA,WI52</v>
      </c>
      <c r="AJ814" s="8" t="str">
        <f>IFERROR(IF(_xlfn.XLOOKUP(Export4Q22[[#This Row],[Plan ID]],#REF!,#REF!)=Export4Q22[[#This Row],[Concatenate]],"Same","Change"),"New")</f>
        <v>New</v>
      </c>
    </row>
    <row r="815" spans="1:36" x14ac:dyDescent="0.25">
      <c r="A815" s="1">
        <v>71675</v>
      </c>
      <c r="B815" t="s">
        <v>1788</v>
      </c>
      <c r="C815" t="s">
        <v>195</v>
      </c>
      <c r="D815" t="s">
        <v>37</v>
      </c>
      <c r="E815" t="s">
        <v>177</v>
      </c>
      <c r="F815" s="1">
        <v>8076</v>
      </c>
      <c r="G815" t="s">
        <v>1784</v>
      </c>
      <c r="H815" s="3">
        <v>64529</v>
      </c>
      <c r="I815" t="s">
        <v>1784</v>
      </c>
      <c r="J815" s="1">
        <v>1429</v>
      </c>
      <c r="K815" t="s">
        <v>1785</v>
      </c>
      <c r="L815" s="1">
        <v>66</v>
      </c>
      <c r="M815" t="s">
        <v>1317</v>
      </c>
      <c r="N815" s="1">
        <v>3181</v>
      </c>
      <c r="O815" t="s">
        <v>1213</v>
      </c>
      <c r="P815" s="1">
        <v>38</v>
      </c>
      <c r="Q815" t="s">
        <v>1318</v>
      </c>
      <c r="R815" s="1">
        <v>69652</v>
      </c>
      <c r="S815" t="s">
        <v>1032</v>
      </c>
      <c r="T815" t="s">
        <v>46</v>
      </c>
      <c r="V815" s="1">
        <v>3181</v>
      </c>
      <c r="W815" t="s">
        <v>1213</v>
      </c>
      <c r="X815" t="s">
        <v>48</v>
      </c>
      <c r="Y815" s="1">
        <v>3181</v>
      </c>
      <c r="Z815" t="s">
        <v>1213</v>
      </c>
      <c r="AA815" t="s">
        <v>48</v>
      </c>
      <c r="AB815" s="2">
        <v>5912</v>
      </c>
      <c r="AC815" s="2">
        <v>21670</v>
      </c>
      <c r="AD815" t="s">
        <v>53</v>
      </c>
      <c r="AE815" t="s">
        <v>53</v>
      </c>
      <c r="AF815" s="1">
        <v>5</v>
      </c>
      <c r="AG815" s="1">
        <v>2</v>
      </c>
      <c r="AH815" s="1" t="b">
        <f>Export4Q22[[#This Row],[Pharmacy Controller ID]]&lt;&gt;Export4Q22[[#This Row],[Medical Controller ID]]</f>
        <v>0</v>
      </c>
      <c r="AI815" t="str">
        <f t="shared" si="12"/>
        <v>71675Anthem Blue Cross of CA Traditional Open 3 Tier HMOHMOFALSECommercial8076Anthem Traditional 3 Tier64529Anthem Traditional 3 Tier1429Anthem Commercial Traditional66Anthem Commercial3181Anthem, Inc.38Anthem Blue Cross and Blue Shield69652IngenioRxCustom3181Anthem, Inc.Parent3181Anthem, Inc.Parent591221670CACA52</v>
      </c>
      <c r="AJ815" s="8" t="str">
        <f>IFERROR(IF(_xlfn.XLOOKUP(Export4Q22[[#This Row],[Plan ID]],#REF!,#REF!)=Export4Q22[[#This Row],[Concatenate]],"Same","Change"),"New")</f>
        <v>New</v>
      </c>
    </row>
    <row r="816" spans="1:36" x14ac:dyDescent="0.25">
      <c r="A816" s="1">
        <v>71678</v>
      </c>
      <c r="B816" t="s">
        <v>1789</v>
      </c>
      <c r="C816" t="s">
        <v>192</v>
      </c>
      <c r="D816" t="s">
        <v>37</v>
      </c>
      <c r="E816" t="s">
        <v>177</v>
      </c>
      <c r="F816" s="1">
        <v>8076</v>
      </c>
      <c r="G816" t="s">
        <v>1784</v>
      </c>
      <c r="H816" s="3">
        <v>64529</v>
      </c>
      <c r="I816" t="s">
        <v>1784</v>
      </c>
      <c r="J816" s="1">
        <v>1429</v>
      </c>
      <c r="K816" t="s">
        <v>1785</v>
      </c>
      <c r="L816" s="1">
        <v>66</v>
      </c>
      <c r="M816" t="s">
        <v>1317</v>
      </c>
      <c r="N816" s="1">
        <v>3181</v>
      </c>
      <c r="O816" t="s">
        <v>1213</v>
      </c>
      <c r="P816" s="1">
        <v>38</v>
      </c>
      <c r="Q816" t="s">
        <v>1318</v>
      </c>
      <c r="R816" s="1">
        <v>69652</v>
      </c>
      <c r="S816" t="s">
        <v>1032</v>
      </c>
      <c r="T816" t="s">
        <v>46</v>
      </c>
      <c r="V816" s="1">
        <v>3181</v>
      </c>
      <c r="W816" t="s">
        <v>1213</v>
      </c>
      <c r="X816" t="s">
        <v>48</v>
      </c>
      <c r="Y816" s="1">
        <v>3181</v>
      </c>
      <c r="Z816" t="s">
        <v>1213</v>
      </c>
      <c r="AA816" t="s">
        <v>48</v>
      </c>
      <c r="AB816" s="2">
        <v>21376</v>
      </c>
      <c r="AC816" s="2">
        <v>78339</v>
      </c>
      <c r="AD816" t="s">
        <v>53</v>
      </c>
      <c r="AE816" t="s">
        <v>53</v>
      </c>
      <c r="AF816" s="1">
        <v>5</v>
      </c>
      <c r="AG816" s="1">
        <v>2</v>
      </c>
      <c r="AH816" s="1" t="b">
        <f>Export4Q22[[#This Row],[Pharmacy Controller ID]]&lt;&gt;Export4Q22[[#This Row],[Medical Controller ID]]</f>
        <v>0</v>
      </c>
      <c r="AI816" t="str">
        <f t="shared" si="12"/>
        <v>71678Anthem Blue Cross of CA Traditional Open 3 Tier PPOPPOFALSECommercial8076Anthem Traditional 3 Tier64529Anthem Traditional 3 Tier1429Anthem Commercial Traditional66Anthem Commercial3181Anthem, Inc.38Anthem Blue Cross and Blue Shield69652IngenioRxCustom3181Anthem, Inc.Parent3181Anthem, Inc.Parent2137678339CACA52</v>
      </c>
      <c r="AJ816" s="8" t="str">
        <f>IFERROR(IF(_xlfn.XLOOKUP(Export4Q22[[#This Row],[Plan ID]],#REF!,#REF!)=Export4Q22[[#This Row],[Concatenate]],"Same","Change"),"New")</f>
        <v>New</v>
      </c>
    </row>
    <row r="817" spans="1:36" x14ac:dyDescent="0.25">
      <c r="A817" s="1">
        <v>71659</v>
      </c>
      <c r="B817" t="s">
        <v>1790</v>
      </c>
      <c r="C817" t="s">
        <v>195</v>
      </c>
      <c r="D817" t="s">
        <v>37</v>
      </c>
      <c r="E817" t="s">
        <v>177</v>
      </c>
      <c r="F817" s="1">
        <v>8077</v>
      </c>
      <c r="G817" t="s">
        <v>1791</v>
      </c>
      <c r="H817" s="3">
        <v>64530</v>
      </c>
      <c r="I817" t="s">
        <v>1791</v>
      </c>
      <c r="J817" s="1">
        <v>1429</v>
      </c>
      <c r="K817" t="s">
        <v>1785</v>
      </c>
      <c r="L817" s="1">
        <v>66</v>
      </c>
      <c r="M817" t="s">
        <v>1317</v>
      </c>
      <c r="N817" s="1">
        <v>3181</v>
      </c>
      <c r="O817" t="s">
        <v>1213</v>
      </c>
      <c r="P817" s="1">
        <v>38</v>
      </c>
      <c r="Q817" t="s">
        <v>1318</v>
      </c>
      <c r="R817" s="1">
        <v>69652</v>
      </c>
      <c r="S817" t="s">
        <v>1032</v>
      </c>
      <c r="T817" t="s">
        <v>46</v>
      </c>
      <c r="V817" s="1">
        <v>3181</v>
      </c>
      <c r="W817" t="s">
        <v>1213</v>
      </c>
      <c r="X817" t="s">
        <v>48</v>
      </c>
      <c r="Y817" s="1">
        <v>3181</v>
      </c>
      <c r="Z817" t="s">
        <v>1213</v>
      </c>
      <c r="AA817" t="s">
        <v>48</v>
      </c>
      <c r="AB817" s="2">
        <v>4</v>
      </c>
      <c r="AC817" s="2">
        <v>19</v>
      </c>
      <c r="AD817" t="s">
        <v>1792</v>
      </c>
      <c r="AE817" t="s">
        <v>1792</v>
      </c>
      <c r="AF817" s="1">
        <v>5</v>
      </c>
      <c r="AG817" s="1">
        <v>2</v>
      </c>
      <c r="AH817" s="1" t="b">
        <f>Export4Q22[[#This Row],[Pharmacy Controller ID]]&lt;&gt;Export4Q22[[#This Row],[Medical Controller ID]]</f>
        <v>0</v>
      </c>
      <c r="AI817" t="str">
        <f t="shared" si="12"/>
        <v>71659Anthem Traditional Open 3 Tier with 1a/1b HMOHMOFALSECommercial8077Anthem Traditional 3 Tier with 1a/1b64530Anthem Traditional 3 Tier with 1a/1b1429Anthem Commercial Traditional66Anthem Commercial3181Anthem, Inc.38Anthem Blue Cross and Blue Shield69652IngenioRxCustom3181Anthem, Inc.Parent3181Anthem, Inc.Parent419CO,CT,GA,IN,KY,ME,MO,NH,NV,VA,WICO,CT,GA,IN,KY,ME,MO,NH,NV,VA,WI52</v>
      </c>
      <c r="AJ817" s="8" t="str">
        <f>IFERROR(IF(_xlfn.XLOOKUP(Export4Q22[[#This Row],[Plan ID]],#REF!,#REF!)=Export4Q22[[#This Row],[Concatenate]],"Same","Change"),"New")</f>
        <v>New</v>
      </c>
    </row>
    <row r="818" spans="1:36" x14ac:dyDescent="0.25">
      <c r="A818" s="1">
        <v>71660</v>
      </c>
      <c r="B818" t="s">
        <v>1793</v>
      </c>
      <c r="C818" t="s">
        <v>197</v>
      </c>
      <c r="D818" t="s">
        <v>37</v>
      </c>
      <c r="E818" t="s">
        <v>177</v>
      </c>
      <c r="F818" s="1">
        <v>8077</v>
      </c>
      <c r="G818" t="s">
        <v>1791</v>
      </c>
      <c r="H818" s="3">
        <v>64530</v>
      </c>
      <c r="I818" t="s">
        <v>1791</v>
      </c>
      <c r="J818" s="1">
        <v>1429</v>
      </c>
      <c r="K818" t="s">
        <v>1785</v>
      </c>
      <c r="L818" s="1">
        <v>66</v>
      </c>
      <c r="M818" t="s">
        <v>1317</v>
      </c>
      <c r="N818" s="1">
        <v>3181</v>
      </c>
      <c r="O818" t="s">
        <v>1213</v>
      </c>
      <c r="P818" s="1">
        <v>38</v>
      </c>
      <c r="Q818" t="s">
        <v>1318</v>
      </c>
      <c r="R818" s="1">
        <v>69652</v>
      </c>
      <c r="S818" t="s">
        <v>1032</v>
      </c>
      <c r="T818" t="s">
        <v>46</v>
      </c>
      <c r="V818" s="1">
        <v>3181</v>
      </c>
      <c r="W818" t="s">
        <v>1213</v>
      </c>
      <c r="X818" t="s">
        <v>48</v>
      </c>
      <c r="Y818" s="1">
        <v>3181</v>
      </c>
      <c r="Z818" t="s">
        <v>1213</v>
      </c>
      <c r="AA818" t="s">
        <v>48</v>
      </c>
      <c r="AB818" s="2">
        <v>0</v>
      </c>
      <c r="AC818" s="2">
        <v>5</v>
      </c>
      <c r="AD818" t="s">
        <v>1385</v>
      </c>
      <c r="AE818" t="s">
        <v>1385</v>
      </c>
      <c r="AF818" s="1">
        <v>5</v>
      </c>
      <c r="AG818" s="1">
        <v>2</v>
      </c>
      <c r="AH818" s="1" t="b">
        <f>Export4Q22[[#This Row],[Pharmacy Controller ID]]&lt;&gt;Export4Q22[[#This Row],[Medical Controller ID]]</f>
        <v>0</v>
      </c>
      <c r="AI818" t="str">
        <f t="shared" si="12"/>
        <v>71660Anthem Traditional Open 3 Tier with 1a/1b POSPOSFALSECommercial8077Anthem Traditional 3 Tier with 1a/1b64530Anthem Traditional 3 Tier with 1a/1b1429Anthem Commercial Traditional66Anthem Commercial3181Anthem, Inc.38Anthem Blue Cross and Blue Shield69652IngenioRxCustom3181Anthem, Inc.Parent3181Anthem, Inc.Parent05GA,KY,ME,MO,VA,WIGA,KY,ME,MO,VA,WI52</v>
      </c>
      <c r="AJ818" s="8" t="str">
        <f>IFERROR(IF(_xlfn.XLOOKUP(Export4Q22[[#This Row],[Plan ID]],#REF!,#REF!)=Export4Q22[[#This Row],[Concatenate]],"Same","Change"),"New")</f>
        <v>New</v>
      </c>
    </row>
    <row r="819" spans="1:36" x14ac:dyDescent="0.25">
      <c r="A819" s="1">
        <v>71661</v>
      </c>
      <c r="B819" t="s">
        <v>1794</v>
      </c>
      <c r="C819" t="s">
        <v>192</v>
      </c>
      <c r="D819" t="s">
        <v>37</v>
      </c>
      <c r="E819" t="s">
        <v>177</v>
      </c>
      <c r="F819" s="1">
        <v>8077</v>
      </c>
      <c r="G819" t="s">
        <v>1791</v>
      </c>
      <c r="H819" s="3">
        <v>64530</v>
      </c>
      <c r="I819" t="s">
        <v>1791</v>
      </c>
      <c r="J819" s="1">
        <v>1429</v>
      </c>
      <c r="K819" t="s">
        <v>1785</v>
      </c>
      <c r="L819" s="1">
        <v>66</v>
      </c>
      <c r="M819" t="s">
        <v>1317</v>
      </c>
      <c r="N819" s="1">
        <v>3181</v>
      </c>
      <c r="O819" t="s">
        <v>1213</v>
      </c>
      <c r="P819" s="1">
        <v>38</v>
      </c>
      <c r="Q819" t="s">
        <v>1318</v>
      </c>
      <c r="R819" s="1">
        <v>69652</v>
      </c>
      <c r="S819" t="s">
        <v>1032</v>
      </c>
      <c r="T819" t="s">
        <v>46</v>
      </c>
      <c r="V819" s="1">
        <v>3181</v>
      </c>
      <c r="W819" t="s">
        <v>1213</v>
      </c>
      <c r="X819" t="s">
        <v>48</v>
      </c>
      <c r="Y819" s="1">
        <v>3181</v>
      </c>
      <c r="Z819" t="s">
        <v>1213</v>
      </c>
      <c r="AA819" t="s">
        <v>48</v>
      </c>
      <c r="AB819" s="2">
        <v>29</v>
      </c>
      <c r="AC819" s="2">
        <v>114</v>
      </c>
      <c r="AD819" t="s">
        <v>1631</v>
      </c>
      <c r="AE819" t="s">
        <v>1631</v>
      </c>
      <c r="AF819" s="1">
        <v>5</v>
      </c>
      <c r="AG819" s="1">
        <v>2</v>
      </c>
      <c r="AH819" s="1" t="b">
        <f>Export4Q22[[#This Row],[Pharmacy Controller ID]]&lt;&gt;Export4Q22[[#This Row],[Medical Controller ID]]</f>
        <v>0</v>
      </c>
      <c r="AI819" t="str">
        <f t="shared" si="12"/>
        <v>71661Anthem Traditional Open 3 Tier with 1a/1b PPOPPOFALSECommercial8077Anthem Traditional 3 Tier with 1a/1b64530Anthem Traditional 3 Tier with 1a/1b1429Anthem Commercial Traditional66Anthem Commercial3181Anthem, Inc.38Anthem Blue Cross and Blue Shield69652IngenioRxCustom3181Anthem, Inc.Parent3181Anthem, Inc.Parent29114CO,CT,GA,IN,KY,ME,MO,NH,OH,VA,WICO,CT,GA,IN,KY,ME,MO,NH,OH,VA,WI52</v>
      </c>
      <c r="AJ819" s="8" t="str">
        <f>IFERROR(IF(_xlfn.XLOOKUP(Export4Q22[[#This Row],[Plan ID]],#REF!,#REF!)=Export4Q22[[#This Row],[Concatenate]],"Same","Change"),"New")</f>
        <v>New</v>
      </c>
    </row>
    <row r="820" spans="1:36" x14ac:dyDescent="0.25">
      <c r="A820" s="1">
        <v>71679</v>
      </c>
      <c r="B820" t="s">
        <v>1795</v>
      </c>
      <c r="C820" t="s">
        <v>195</v>
      </c>
      <c r="D820" t="s">
        <v>37</v>
      </c>
      <c r="E820" t="s">
        <v>177</v>
      </c>
      <c r="F820" s="1">
        <v>8077</v>
      </c>
      <c r="G820" t="s">
        <v>1791</v>
      </c>
      <c r="H820" s="3">
        <v>64530</v>
      </c>
      <c r="I820" t="s">
        <v>1791</v>
      </c>
      <c r="J820" s="1">
        <v>1429</v>
      </c>
      <c r="K820" t="s">
        <v>1785</v>
      </c>
      <c r="L820" s="1">
        <v>66</v>
      </c>
      <c r="M820" t="s">
        <v>1317</v>
      </c>
      <c r="N820" s="1">
        <v>3181</v>
      </c>
      <c r="O820" t="s">
        <v>1213</v>
      </c>
      <c r="P820" s="1">
        <v>38</v>
      </c>
      <c r="Q820" t="s">
        <v>1318</v>
      </c>
      <c r="R820" s="1">
        <v>69652</v>
      </c>
      <c r="S820" t="s">
        <v>1032</v>
      </c>
      <c r="T820" t="s">
        <v>46</v>
      </c>
      <c r="V820" s="1">
        <v>3181</v>
      </c>
      <c r="W820" t="s">
        <v>1213</v>
      </c>
      <c r="X820" t="s">
        <v>48</v>
      </c>
      <c r="Y820" s="1">
        <v>3181</v>
      </c>
      <c r="Z820" t="s">
        <v>1213</v>
      </c>
      <c r="AA820" t="s">
        <v>48</v>
      </c>
      <c r="AB820" s="2">
        <v>4</v>
      </c>
      <c r="AC820" s="2">
        <v>12</v>
      </c>
      <c r="AD820" t="s">
        <v>53</v>
      </c>
      <c r="AE820" t="s">
        <v>53</v>
      </c>
      <c r="AF820" s="1">
        <v>5</v>
      </c>
      <c r="AG820" s="1">
        <v>2</v>
      </c>
      <c r="AH820" s="1" t="b">
        <f>Export4Q22[[#This Row],[Pharmacy Controller ID]]&lt;&gt;Export4Q22[[#This Row],[Medical Controller ID]]</f>
        <v>0</v>
      </c>
      <c r="AI820" t="str">
        <f t="shared" si="12"/>
        <v>71679Anthem Blue Cross of CA Traditional Open 3 Tier with 1a/1b HMOHMOFALSECommercial8077Anthem Traditional 3 Tier with 1a/1b64530Anthem Traditional 3 Tier with 1a/1b1429Anthem Commercial Traditional66Anthem Commercial3181Anthem, Inc.38Anthem Blue Cross and Blue Shield69652IngenioRxCustom3181Anthem, Inc.Parent3181Anthem, Inc.Parent412CACA52</v>
      </c>
      <c r="AJ820" s="8" t="str">
        <f>IFERROR(IF(_xlfn.XLOOKUP(Export4Q22[[#This Row],[Plan ID]],#REF!,#REF!)=Export4Q22[[#This Row],[Concatenate]],"Same","Change"),"New")</f>
        <v>New</v>
      </c>
    </row>
    <row r="821" spans="1:36" x14ac:dyDescent="0.25">
      <c r="A821" s="1">
        <v>71681</v>
      </c>
      <c r="B821" t="s">
        <v>1796</v>
      </c>
      <c r="C821" t="s">
        <v>192</v>
      </c>
      <c r="D821" t="s">
        <v>37</v>
      </c>
      <c r="E821" t="s">
        <v>177</v>
      </c>
      <c r="F821" s="1">
        <v>8077</v>
      </c>
      <c r="G821" t="s">
        <v>1791</v>
      </c>
      <c r="H821" s="3">
        <v>64530</v>
      </c>
      <c r="I821" t="s">
        <v>1791</v>
      </c>
      <c r="J821" s="1">
        <v>1429</v>
      </c>
      <c r="K821" t="s">
        <v>1785</v>
      </c>
      <c r="L821" s="1">
        <v>66</v>
      </c>
      <c r="M821" t="s">
        <v>1317</v>
      </c>
      <c r="N821" s="1">
        <v>3181</v>
      </c>
      <c r="O821" t="s">
        <v>1213</v>
      </c>
      <c r="P821" s="1">
        <v>38</v>
      </c>
      <c r="Q821" t="s">
        <v>1318</v>
      </c>
      <c r="R821" s="1">
        <v>69652</v>
      </c>
      <c r="S821" t="s">
        <v>1032</v>
      </c>
      <c r="T821" t="s">
        <v>46</v>
      </c>
      <c r="V821" s="1">
        <v>3181</v>
      </c>
      <c r="W821" t="s">
        <v>1213</v>
      </c>
      <c r="X821" t="s">
        <v>48</v>
      </c>
      <c r="Y821" s="1">
        <v>3181</v>
      </c>
      <c r="Z821" t="s">
        <v>1213</v>
      </c>
      <c r="AA821" t="s">
        <v>48</v>
      </c>
      <c r="AB821" s="2">
        <v>18</v>
      </c>
      <c r="AC821" s="2">
        <v>47</v>
      </c>
      <c r="AD821" t="s">
        <v>53</v>
      </c>
      <c r="AE821" t="s">
        <v>53</v>
      </c>
      <c r="AF821" s="1">
        <v>5</v>
      </c>
      <c r="AG821" s="1">
        <v>2</v>
      </c>
      <c r="AH821" s="1" t="b">
        <f>Export4Q22[[#This Row],[Pharmacy Controller ID]]&lt;&gt;Export4Q22[[#This Row],[Medical Controller ID]]</f>
        <v>0</v>
      </c>
      <c r="AI821" t="str">
        <f t="shared" si="12"/>
        <v>71681Anthem Blue Cross of CA Traditional Open 3 Tier with 1a/1b PPOPPOFALSECommercial8077Anthem Traditional 3 Tier with 1a/1b64530Anthem Traditional 3 Tier with 1a/1b1429Anthem Commercial Traditional66Anthem Commercial3181Anthem, Inc.38Anthem Blue Cross and Blue Shield69652IngenioRxCustom3181Anthem, Inc.Parent3181Anthem, Inc.Parent1847CACA52</v>
      </c>
      <c r="AJ821" s="8" t="str">
        <f>IFERROR(IF(_xlfn.XLOOKUP(Export4Q22[[#This Row],[Plan ID]],#REF!,#REF!)=Export4Q22[[#This Row],[Concatenate]],"Same","Change"),"New")</f>
        <v>New</v>
      </c>
    </row>
    <row r="822" spans="1:36" x14ac:dyDescent="0.25">
      <c r="A822" s="1">
        <v>71662</v>
      </c>
      <c r="B822" t="s">
        <v>1797</v>
      </c>
      <c r="C822" t="s">
        <v>195</v>
      </c>
      <c r="D822" t="s">
        <v>37</v>
      </c>
      <c r="E822" t="s">
        <v>177</v>
      </c>
      <c r="F822" s="1">
        <v>8078</v>
      </c>
      <c r="G822" t="s">
        <v>1798</v>
      </c>
      <c r="H822" s="3">
        <v>64531</v>
      </c>
      <c r="I822" t="s">
        <v>1798</v>
      </c>
      <c r="J822" s="1">
        <v>1429</v>
      </c>
      <c r="K822" t="s">
        <v>1785</v>
      </c>
      <c r="L822" s="1">
        <v>66</v>
      </c>
      <c r="M822" t="s">
        <v>1317</v>
      </c>
      <c r="N822" s="1">
        <v>3181</v>
      </c>
      <c r="O822" t="s">
        <v>1213</v>
      </c>
      <c r="P822" s="1">
        <v>38</v>
      </c>
      <c r="Q822" t="s">
        <v>1318</v>
      </c>
      <c r="R822" s="1">
        <v>69652</v>
      </c>
      <c r="S822" t="s">
        <v>1032</v>
      </c>
      <c r="T822" t="s">
        <v>46</v>
      </c>
      <c r="V822" s="1">
        <v>3181</v>
      </c>
      <c r="W822" t="s">
        <v>1213</v>
      </c>
      <c r="X822" t="s">
        <v>48</v>
      </c>
      <c r="Y822" s="1">
        <v>3181</v>
      </c>
      <c r="Z822" t="s">
        <v>1213</v>
      </c>
      <c r="AA822" t="s">
        <v>48</v>
      </c>
      <c r="AB822" s="2">
        <v>42996</v>
      </c>
      <c r="AC822" s="2">
        <v>157634</v>
      </c>
      <c r="AD822" t="s">
        <v>1382</v>
      </c>
      <c r="AE822" t="s">
        <v>1382</v>
      </c>
      <c r="AF822" s="1">
        <v>5</v>
      </c>
      <c r="AG822" s="1">
        <v>2</v>
      </c>
      <c r="AH822" s="1" t="b">
        <f>Export4Q22[[#This Row],[Pharmacy Controller ID]]&lt;&gt;Export4Q22[[#This Row],[Medical Controller ID]]</f>
        <v>0</v>
      </c>
      <c r="AI822" t="str">
        <f t="shared" si="12"/>
        <v>71662Anthem Traditional Open 4 Tier HMOHMOFALSECommercial8078Anthem Traditional 4 Tier64531Anthem Traditional 4 Tier1429Anthem Commercial Traditional66Anthem Commercial3181Anthem, Inc.38Anthem Blue Cross and Blue Shield69652IngenioRxCustom3181Anthem, Inc.Parent3181Anthem, Inc.Parent42996157634CO,CT,GA,IN,KY,ME,MO,NH,NV,OH,VA,WICO,CT,GA,IN,KY,ME,MO,NH,NV,OH,VA,WI52</v>
      </c>
      <c r="AJ822" s="8" t="str">
        <f>IFERROR(IF(_xlfn.XLOOKUP(Export4Q22[[#This Row],[Plan ID]],#REF!,#REF!)=Export4Q22[[#This Row],[Concatenate]],"Same","Change"),"New")</f>
        <v>New</v>
      </c>
    </row>
    <row r="823" spans="1:36" x14ac:dyDescent="0.25">
      <c r="A823" s="1">
        <v>71663</v>
      </c>
      <c r="B823" t="s">
        <v>1799</v>
      </c>
      <c r="C823" t="s">
        <v>197</v>
      </c>
      <c r="D823" t="s">
        <v>37</v>
      </c>
      <c r="E823" t="s">
        <v>177</v>
      </c>
      <c r="F823" s="1">
        <v>8078</v>
      </c>
      <c r="G823" t="s">
        <v>1798</v>
      </c>
      <c r="H823" s="3">
        <v>64531</v>
      </c>
      <c r="I823" t="s">
        <v>1798</v>
      </c>
      <c r="J823" s="1">
        <v>1429</v>
      </c>
      <c r="K823" t="s">
        <v>1785</v>
      </c>
      <c r="L823" s="1">
        <v>66</v>
      </c>
      <c r="M823" t="s">
        <v>1317</v>
      </c>
      <c r="N823" s="1">
        <v>3181</v>
      </c>
      <c r="O823" t="s">
        <v>1213</v>
      </c>
      <c r="P823" s="1">
        <v>38</v>
      </c>
      <c r="Q823" t="s">
        <v>1318</v>
      </c>
      <c r="R823" s="1">
        <v>69652</v>
      </c>
      <c r="S823" t="s">
        <v>1032</v>
      </c>
      <c r="T823" t="s">
        <v>46</v>
      </c>
      <c r="V823" s="1">
        <v>3181</v>
      </c>
      <c r="W823" t="s">
        <v>1213</v>
      </c>
      <c r="X823" t="s">
        <v>48</v>
      </c>
      <c r="Y823" s="1">
        <v>3181</v>
      </c>
      <c r="Z823" t="s">
        <v>1213</v>
      </c>
      <c r="AA823" t="s">
        <v>48</v>
      </c>
      <c r="AB823" s="2">
        <v>10901</v>
      </c>
      <c r="AC823" s="2">
        <v>39968</v>
      </c>
      <c r="AD823" t="s">
        <v>1385</v>
      </c>
      <c r="AE823" t="s">
        <v>1385</v>
      </c>
      <c r="AF823" s="1">
        <v>5</v>
      </c>
      <c r="AG823" s="1">
        <v>2</v>
      </c>
      <c r="AH823" s="1" t="b">
        <f>Export4Q22[[#This Row],[Pharmacy Controller ID]]&lt;&gt;Export4Q22[[#This Row],[Medical Controller ID]]</f>
        <v>0</v>
      </c>
      <c r="AI823" t="str">
        <f t="shared" si="12"/>
        <v>71663Anthem Traditional Open 4 Tier POSPOSFALSECommercial8078Anthem Traditional 4 Tier64531Anthem Traditional 4 Tier1429Anthem Commercial Traditional66Anthem Commercial3181Anthem, Inc.38Anthem Blue Cross and Blue Shield69652IngenioRxCustom3181Anthem, Inc.Parent3181Anthem, Inc.Parent1090139968GA,KY,ME,MO,VA,WIGA,KY,ME,MO,VA,WI52</v>
      </c>
      <c r="AJ823" s="8" t="str">
        <f>IFERROR(IF(_xlfn.XLOOKUP(Export4Q22[[#This Row],[Plan ID]],#REF!,#REF!)=Export4Q22[[#This Row],[Concatenate]],"Same","Change"),"New")</f>
        <v>New</v>
      </c>
    </row>
    <row r="824" spans="1:36" x14ac:dyDescent="0.25">
      <c r="A824" s="1">
        <v>71664</v>
      </c>
      <c r="B824" t="s">
        <v>1800</v>
      </c>
      <c r="C824" t="s">
        <v>192</v>
      </c>
      <c r="D824" t="s">
        <v>37</v>
      </c>
      <c r="E824" t="s">
        <v>177</v>
      </c>
      <c r="F824" s="1">
        <v>8078</v>
      </c>
      <c r="G824" t="s">
        <v>1798</v>
      </c>
      <c r="H824" s="3">
        <v>64531</v>
      </c>
      <c r="I824" t="s">
        <v>1798</v>
      </c>
      <c r="J824" s="1">
        <v>1429</v>
      </c>
      <c r="K824" t="s">
        <v>1785</v>
      </c>
      <c r="L824" s="1">
        <v>66</v>
      </c>
      <c r="M824" t="s">
        <v>1317</v>
      </c>
      <c r="N824" s="1">
        <v>3181</v>
      </c>
      <c r="O824" t="s">
        <v>1213</v>
      </c>
      <c r="P824" s="1">
        <v>38</v>
      </c>
      <c r="Q824" t="s">
        <v>1318</v>
      </c>
      <c r="R824" s="1">
        <v>69652</v>
      </c>
      <c r="S824" t="s">
        <v>1032</v>
      </c>
      <c r="T824" t="s">
        <v>46</v>
      </c>
      <c r="V824" s="1">
        <v>3181</v>
      </c>
      <c r="W824" t="s">
        <v>1213</v>
      </c>
      <c r="X824" t="s">
        <v>48</v>
      </c>
      <c r="Y824" s="1">
        <v>3181</v>
      </c>
      <c r="Z824" t="s">
        <v>1213</v>
      </c>
      <c r="AA824" t="s">
        <v>48</v>
      </c>
      <c r="AB824" s="2">
        <v>145341</v>
      </c>
      <c r="AC824" s="2">
        <v>532764</v>
      </c>
      <c r="AD824" t="s">
        <v>1631</v>
      </c>
      <c r="AE824" t="s">
        <v>1631</v>
      </c>
      <c r="AF824" s="1">
        <v>5</v>
      </c>
      <c r="AG824" s="1">
        <v>2</v>
      </c>
      <c r="AH824" s="1" t="b">
        <f>Export4Q22[[#This Row],[Pharmacy Controller ID]]&lt;&gt;Export4Q22[[#This Row],[Medical Controller ID]]</f>
        <v>0</v>
      </c>
      <c r="AI824" t="str">
        <f t="shared" si="12"/>
        <v>71664Anthem Traditional Open 4 Tier PPOPPOFALSECommercial8078Anthem Traditional 4 Tier64531Anthem Traditional 4 Tier1429Anthem Commercial Traditional66Anthem Commercial3181Anthem, Inc.38Anthem Blue Cross and Blue Shield69652IngenioRxCustom3181Anthem, Inc.Parent3181Anthem, Inc.Parent145341532764CO,CT,GA,IN,KY,ME,MO,NH,OH,VA,WICO,CT,GA,IN,KY,ME,MO,NH,OH,VA,WI52</v>
      </c>
      <c r="AJ824" s="8" t="str">
        <f>IFERROR(IF(_xlfn.XLOOKUP(Export4Q22[[#This Row],[Plan ID]],#REF!,#REF!)=Export4Q22[[#This Row],[Concatenate]],"Same","Change"),"New")</f>
        <v>New</v>
      </c>
    </row>
    <row r="825" spans="1:36" x14ac:dyDescent="0.25">
      <c r="A825" s="1">
        <v>71682</v>
      </c>
      <c r="B825" t="s">
        <v>1801</v>
      </c>
      <c r="C825" t="s">
        <v>195</v>
      </c>
      <c r="D825" t="s">
        <v>37</v>
      </c>
      <c r="E825" t="s">
        <v>177</v>
      </c>
      <c r="F825" s="1">
        <v>8078</v>
      </c>
      <c r="G825" t="s">
        <v>1798</v>
      </c>
      <c r="H825" s="3">
        <v>64531</v>
      </c>
      <c r="I825" t="s">
        <v>1798</v>
      </c>
      <c r="J825" s="1">
        <v>1429</v>
      </c>
      <c r="K825" t="s">
        <v>1785</v>
      </c>
      <c r="L825" s="1">
        <v>66</v>
      </c>
      <c r="M825" t="s">
        <v>1317</v>
      </c>
      <c r="N825" s="1">
        <v>3181</v>
      </c>
      <c r="O825" t="s">
        <v>1213</v>
      </c>
      <c r="P825" s="1">
        <v>38</v>
      </c>
      <c r="Q825" t="s">
        <v>1318</v>
      </c>
      <c r="R825" s="1">
        <v>69652</v>
      </c>
      <c r="S825" t="s">
        <v>1032</v>
      </c>
      <c r="T825" t="s">
        <v>46</v>
      </c>
      <c r="V825" s="1">
        <v>3181</v>
      </c>
      <c r="W825" t="s">
        <v>1213</v>
      </c>
      <c r="X825" t="s">
        <v>48</v>
      </c>
      <c r="Y825" s="1">
        <v>3181</v>
      </c>
      <c r="Z825" t="s">
        <v>1213</v>
      </c>
      <c r="AA825" t="s">
        <v>48</v>
      </c>
      <c r="AB825" s="2">
        <v>17809</v>
      </c>
      <c r="AC825" s="2">
        <v>65279</v>
      </c>
      <c r="AD825" t="s">
        <v>53</v>
      </c>
      <c r="AE825" t="s">
        <v>53</v>
      </c>
      <c r="AF825" s="1">
        <v>5</v>
      </c>
      <c r="AG825" s="1">
        <v>2</v>
      </c>
      <c r="AH825" s="1" t="b">
        <f>Export4Q22[[#This Row],[Pharmacy Controller ID]]&lt;&gt;Export4Q22[[#This Row],[Medical Controller ID]]</f>
        <v>0</v>
      </c>
      <c r="AI825" t="str">
        <f t="shared" si="12"/>
        <v>71682Anthem Blue Cross of CA Traditional Open 4 Tier HMOHMOFALSECommercial8078Anthem Traditional 4 Tier64531Anthem Traditional 4 Tier1429Anthem Commercial Traditional66Anthem Commercial3181Anthem, Inc.38Anthem Blue Cross and Blue Shield69652IngenioRxCustom3181Anthem, Inc.Parent3181Anthem, Inc.Parent1780965279CACA52</v>
      </c>
      <c r="AJ825" s="8" t="str">
        <f>IFERROR(IF(_xlfn.XLOOKUP(Export4Q22[[#This Row],[Plan ID]],#REF!,#REF!)=Export4Q22[[#This Row],[Concatenate]],"Same","Change"),"New")</f>
        <v>New</v>
      </c>
    </row>
    <row r="826" spans="1:36" x14ac:dyDescent="0.25">
      <c r="A826" s="1">
        <v>71684</v>
      </c>
      <c r="B826" t="s">
        <v>1802</v>
      </c>
      <c r="C826" t="s">
        <v>192</v>
      </c>
      <c r="D826" t="s">
        <v>37</v>
      </c>
      <c r="E826" t="s">
        <v>177</v>
      </c>
      <c r="F826" s="1">
        <v>8078</v>
      </c>
      <c r="G826" t="s">
        <v>1798</v>
      </c>
      <c r="H826" s="3">
        <v>64531</v>
      </c>
      <c r="I826" t="s">
        <v>1798</v>
      </c>
      <c r="J826" s="1">
        <v>1429</v>
      </c>
      <c r="K826" t="s">
        <v>1785</v>
      </c>
      <c r="L826" s="1">
        <v>66</v>
      </c>
      <c r="M826" t="s">
        <v>1317</v>
      </c>
      <c r="N826" s="1">
        <v>3181</v>
      </c>
      <c r="O826" t="s">
        <v>1213</v>
      </c>
      <c r="P826" s="1">
        <v>38</v>
      </c>
      <c r="Q826" t="s">
        <v>1318</v>
      </c>
      <c r="R826" s="1">
        <v>69652</v>
      </c>
      <c r="S826" t="s">
        <v>1032</v>
      </c>
      <c r="T826" t="s">
        <v>46</v>
      </c>
      <c r="V826" s="1">
        <v>3181</v>
      </c>
      <c r="W826" t="s">
        <v>1213</v>
      </c>
      <c r="X826" t="s">
        <v>48</v>
      </c>
      <c r="Y826" s="1">
        <v>3181</v>
      </c>
      <c r="Z826" t="s">
        <v>1213</v>
      </c>
      <c r="AA826" t="s">
        <v>48</v>
      </c>
      <c r="AB826" s="2">
        <v>64381</v>
      </c>
      <c r="AC826" s="2">
        <v>235988</v>
      </c>
      <c r="AD826" t="s">
        <v>53</v>
      </c>
      <c r="AE826" t="s">
        <v>53</v>
      </c>
      <c r="AF826" s="1">
        <v>5</v>
      </c>
      <c r="AG826" s="1">
        <v>2</v>
      </c>
      <c r="AH826" s="1" t="b">
        <f>Export4Q22[[#This Row],[Pharmacy Controller ID]]&lt;&gt;Export4Q22[[#This Row],[Medical Controller ID]]</f>
        <v>0</v>
      </c>
      <c r="AI826" t="str">
        <f t="shared" si="12"/>
        <v>71684Anthem Blue Cross of CA Traditional Open 4 Tier PPOPPOFALSECommercial8078Anthem Traditional 4 Tier64531Anthem Traditional 4 Tier1429Anthem Commercial Traditional66Anthem Commercial3181Anthem, Inc.38Anthem Blue Cross and Blue Shield69652IngenioRxCustom3181Anthem, Inc.Parent3181Anthem, Inc.Parent64381235988CACA52</v>
      </c>
      <c r="AJ826" s="8" t="str">
        <f>IFERROR(IF(_xlfn.XLOOKUP(Export4Q22[[#This Row],[Plan ID]],#REF!,#REF!)=Export4Q22[[#This Row],[Concatenate]],"Same","Change"),"New")</f>
        <v>New</v>
      </c>
    </row>
    <row r="827" spans="1:36" x14ac:dyDescent="0.25">
      <c r="A827" s="1">
        <v>71665</v>
      </c>
      <c r="B827" t="s">
        <v>1803</v>
      </c>
      <c r="C827" t="s">
        <v>195</v>
      </c>
      <c r="D827" t="s">
        <v>37</v>
      </c>
      <c r="E827" t="s">
        <v>177</v>
      </c>
      <c r="F827" s="1">
        <v>8079</v>
      </c>
      <c r="G827" t="s">
        <v>1804</v>
      </c>
      <c r="H827" s="3">
        <v>64532</v>
      </c>
      <c r="I827" t="s">
        <v>1804</v>
      </c>
      <c r="J827" s="1">
        <v>1429</v>
      </c>
      <c r="K827" t="s">
        <v>1785</v>
      </c>
      <c r="L827" s="1">
        <v>66</v>
      </c>
      <c r="M827" t="s">
        <v>1317</v>
      </c>
      <c r="N827" s="1">
        <v>3181</v>
      </c>
      <c r="O827" t="s">
        <v>1213</v>
      </c>
      <c r="P827" s="1">
        <v>38</v>
      </c>
      <c r="Q827" t="s">
        <v>1318</v>
      </c>
      <c r="R827" s="1">
        <v>69652</v>
      </c>
      <c r="S827" t="s">
        <v>1032</v>
      </c>
      <c r="T827" t="s">
        <v>46</v>
      </c>
      <c r="V827" s="1">
        <v>3181</v>
      </c>
      <c r="W827" t="s">
        <v>1213</v>
      </c>
      <c r="X827" t="s">
        <v>48</v>
      </c>
      <c r="Y827" s="1">
        <v>3181</v>
      </c>
      <c r="Z827" t="s">
        <v>1213</v>
      </c>
      <c r="AA827" t="s">
        <v>48</v>
      </c>
      <c r="AB827" s="2">
        <v>438</v>
      </c>
      <c r="AC827" s="2">
        <v>1622</v>
      </c>
      <c r="AD827" t="s">
        <v>1382</v>
      </c>
      <c r="AE827" t="s">
        <v>1382</v>
      </c>
      <c r="AF827" s="1">
        <v>5</v>
      </c>
      <c r="AG827" s="1">
        <v>2</v>
      </c>
      <c r="AH827" s="1" t="b">
        <f>Export4Q22[[#This Row],[Pharmacy Controller ID]]&lt;&gt;Export4Q22[[#This Row],[Medical Controller ID]]</f>
        <v>0</v>
      </c>
      <c r="AI827" t="str">
        <f t="shared" si="12"/>
        <v>71665Anthem Traditional Open 4 Tier with 1a/1b HMOHMOFALSECommercial8079Anthem Traditional 4 Tier with 1a/1b64532Anthem Traditional 4 Tier with 1a/1b1429Anthem Commercial Traditional66Anthem Commercial3181Anthem, Inc.38Anthem Blue Cross and Blue Shield69652IngenioRxCustom3181Anthem, Inc.Parent3181Anthem, Inc.Parent4381622CO,CT,GA,IN,KY,ME,MO,NH,NV,OH,VA,WICO,CT,GA,IN,KY,ME,MO,NH,NV,OH,VA,WI52</v>
      </c>
      <c r="AJ827" s="8" t="str">
        <f>IFERROR(IF(_xlfn.XLOOKUP(Export4Q22[[#This Row],[Plan ID]],#REF!,#REF!)=Export4Q22[[#This Row],[Concatenate]],"Same","Change"),"New")</f>
        <v>New</v>
      </c>
    </row>
    <row r="828" spans="1:36" x14ac:dyDescent="0.25">
      <c r="A828" s="1">
        <v>71666</v>
      </c>
      <c r="B828" t="s">
        <v>1805</v>
      </c>
      <c r="C828" t="s">
        <v>197</v>
      </c>
      <c r="D828" t="s">
        <v>37</v>
      </c>
      <c r="E828" t="s">
        <v>177</v>
      </c>
      <c r="F828" s="1">
        <v>8079</v>
      </c>
      <c r="G828" t="s">
        <v>1804</v>
      </c>
      <c r="H828" s="3">
        <v>64532</v>
      </c>
      <c r="I828" t="s">
        <v>1804</v>
      </c>
      <c r="J828" s="1">
        <v>1429</v>
      </c>
      <c r="K828" t="s">
        <v>1785</v>
      </c>
      <c r="L828" s="1">
        <v>66</v>
      </c>
      <c r="M828" t="s">
        <v>1317</v>
      </c>
      <c r="N828" s="1">
        <v>3181</v>
      </c>
      <c r="O828" t="s">
        <v>1213</v>
      </c>
      <c r="P828" s="1">
        <v>38</v>
      </c>
      <c r="Q828" t="s">
        <v>1318</v>
      </c>
      <c r="R828" s="1">
        <v>69652</v>
      </c>
      <c r="S828" t="s">
        <v>1032</v>
      </c>
      <c r="T828" t="s">
        <v>46</v>
      </c>
      <c r="V828" s="1">
        <v>3181</v>
      </c>
      <c r="W828" t="s">
        <v>1213</v>
      </c>
      <c r="X828" t="s">
        <v>48</v>
      </c>
      <c r="Y828" s="1">
        <v>3181</v>
      </c>
      <c r="Z828" t="s">
        <v>1213</v>
      </c>
      <c r="AA828" t="s">
        <v>48</v>
      </c>
      <c r="AB828" s="2">
        <v>119</v>
      </c>
      <c r="AC828" s="2">
        <v>445</v>
      </c>
      <c r="AD828" t="s">
        <v>1385</v>
      </c>
      <c r="AE828" t="s">
        <v>1385</v>
      </c>
      <c r="AF828" s="1">
        <v>5</v>
      </c>
      <c r="AG828" s="1">
        <v>2</v>
      </c>
      <c r="AH828" s="1" t="b">
        <f>Export4Q22[[#This Row],[Pharmacy Controller ID]]&lt;&gt;Export4Q22[[#This Row],[Medical Controller ID]]</f>
        <v>0</v>
      </c>
      <c r="AI828" t="str">
        <f t="shared" si="12"/>
        <v>71666Anthem Traditional Open 4 Tier with 1a/1b POSPOSFALSECommercial8079Anthem Traditional 4 Tier with 1a/1b64532Anthem Traditional 4 Tier with 1a/1b1429Anthem Commercial Traditional66Anthem Commercial3181Anthem, Inc.38Anthem Blue Cross and Blue Shield69652IngenioRxCustom3181Anthem, Inc.Parent3181Anthem, Inc.Parent119445GA,KY,ME,MO,VA,WIGA,KY,ME,MO,VA,WI52</v>
      </c>
      <c r="AJ828" s="8" t="str">
        <f>IFERROR(IF(_xlfn.XLOOKUP(Export4Q22[[#This Row],[Plan ID]],#REF!,#REF!)=Export4Q22[[#This Row],[Concatenate]],"Same","Change"),"New")</f>
        <v>New</v>
      </c>
    </row>
    <row r="829" spans="1:36" x14ac:dyDescent="0.25">
      <c r="A829" s="1">
        <v>71667</v>
      </c>
      <c r="B829" t="s">
        <v>1806</v>
      </c>
      <c r="C829" t="s">
        <v>192</v>
      </c>
      <c r="D829" t="s">
        <v>37</v>
      </c>
      <c r="E829" t="s">
        <v>177</v>
      </c>
      <c r="F829" s="1">
        <v>8079</v>
      </c>
      <c r="G829" t="s">
        <v>1804</v>
      </c>
      <c r="H829" s="3">
        <v>64532</v>
      </c>
      <c r="I829" t="s">
        <v>1804</v>
      </c>
      <c r="J829" s="1">
        <v>1429</v>
      </c>
      <c r="K829" t="s">
        <v>1785</v>
      </c>
      <c r="L829" s="1">
        <v>66</v>
      </c>
      <c r="M829" t="s">
        <v>1317</v>
      </c>
      <c r="N829" s="1">
        <v>3181</v>
      </c>
      <c r="O829" t="s">
        <v>1213</v>
      </c>
      <c r="P829" s="1">
        <v>38</v>
      </c>
      <c r="Q829" t="s">
        <v>1318</v>
      </c>
      <c r="R829" s="1">
        <v>69652</v>
      </c>
      <c r="S829" t="s">
        <v>1032</v>
      </c>
      <c r="T829" t="s">
        <v>46</v>
      </c>
      <c r="V829" s="1">
        <v>3181</v>
      </c>
      <c r="W829" t="s">
        <v>1213</v>
      </c>
      <c r="X829" t="s">
        <v>48</v>
      </c>
      <c r="Y829" s="1">
        <v>3181</v>
      </c>
      <c r="Z829" t="s">
        <v>1213</v>
      </c>
      <c r="AA829" t="s">
        <v>48</v>
      </c>
      <c r="AB829" s="2">
        <v>1546</v>
      </c>
      <c r="AC829" s="2">
        <v>5656</v>
      </c>
      <c r="AD829" t="s">
        <v>1807</v>
      </c>
      <c r="AE829" t="s">
        <v>1807</v>
      </c>
      <c r="AF829" s="1">
        <v>5</v>
      </c>
      <c r="AG829" s="1">
        <v>2</v>
      </c>
      <c r="AH829" s="1" t="b">
        <f>Export4Q22[[#This Row],[Pharmacy Controller ID]]&lt;&gt;Export4Q22[[#This Row],[Medical Controller ID]]</f>
        <v>0</v>
      </c>
      <c r="AI829" t="str">
        <f t="shared" si="12"/>
        <v>71667Anthem Traditional Open 4 Tier with 1a/1b PPOPPOFALSECommercial8079Anthem Traditional 4 Tier with 1a/1b64532Anthem Traditional 4 Tier with 1a/1b1429Anthem Commercial Traditional66Anthem Commercial3181Anthem, Inc.38Anthem Blue Cross and Blue Shield69652IngenioRxCustom3181Anthem, Inc.Parent3181Anthem, Inc.Parent15465656CO,CT,GA,IN,KY,MO,NH,NV,OH,VA,WICO,CT,GA,IN,KY,MO,NH,NV,OH,VA,WI52</v>
      </c>
      <c r="AJ829" s="8" t="str">
        <f>IFERROR(IF(_xlfn.XLOOKUP(Export4Q22[[#This Row],[Plan ID]],#REF!,#REF!)=Export4Q22[[#This Row],[Concatenate]],"Same","Change"),"New")</f>
        <v>New</v>
      </c>
    </row>
    <row r="830" spans="1:36" x14ac:dyDescent="0.25">
      <c r="A830" s="1">
        <v>71685</v>
      </c>
      <c r="B830" t="s">
        <v>1808</v>
      </c>
      <c r="C830" t="s">
        <v>195</v>
      </c>
      <c r="D830" t="s">
        <v>37</v>
      </c>
      <c r="E830" t="s">
        <v>177</v>
      </c>
      <c r="F830" s="1">
        <v>8079</v>
      </c>
      <c r="G830" t="s">
        <v>1804</v>
      </c>
      <c r="H830" s="3">
        <v>64532</v>
      </c>
      <c r="I830" t="s">
        <v>1804</v>
      </c>
      <c r="J830" s="1">
        <v>1429</v>
      </c>
      <c r="K830" t="s">
        <v>1785</v>
      </c>
      <c r="L830" s="1">
        <v>66</v>
      </c>
      <c r="M830" t="s">
        <v>1317</v>
      </c>
      <c r="N830" s="1">
        <v>3181</v>
      </c>
      <c r="O830" t="s">
        <v>1213</v>
      </c>
      <c r="P830" s="1">
        <v>38</v>
      </c>
      <c r="Q830" t="s">
        <v>1318</v>
      </c>
      <c r="R830" s="1">
        <v>69652</v>
      </c>
      <c r="S830" t="s">
        <v>1032</v>
      </c>
      <c r="T830" t="s">
        <v>46</v>
      </c>
      <c r="V830" s="1">
        <v>3181</v>
      </c>
      <c r="W830" t="s">
        <v>1213</v>
      </c>
      <c r="X830" t="s">
        <v>48</v>
      </c>
      <c r="Y830" s="1">
        <v>3181</v>
      </c>
      <c r="Z830" t="s">
        <v>1213</v>
      </c>
      <c r="AA830" t="s">
        <v>48</v>
      </c>
      <c r="AB830" s="2">
        <v>189</v>
      </c>
      <c r="AC830" s="2">
        <v>690</v>
      </c>
      <c r="AD830" t="s">
        <v>53</v>
      </c>
      <c r="AE830" t="s">
        <v>53</v>
      </c>
      <c r="AF830" s="1">
        <v>5</v>
      </c>
      <c r="AG830" s="1">
        <v>2</v>
      </c>
      <c r="AH830" s="1" t="b">
        <f>Export4Q22[[#This Row],[Pharmacy Controller ID]]&lt;&gt;Export4Q22[[#This Row],[Medical Controller ID]]</f>
        <v>0</v>
      </c>
      <c r="AI830" t="str">
        <f t="shared" si="12"/>
        <v>71685Anthem Blue Cross of CA Traditional Open 4 Tier with 1a/1b HMOHMOFALSECommercial8079Anthem Traditional 4 Tier with 1a/1b64532Anthem Traditional 4 Tier with 1a/1b1429Anthem Commercial Traditional66Anthem Commercial3181Anthem, Inc.38Anthem Blue Cross and Blue Shield69652IngenioRxCustom3181Anthem, Inc.Parent3181Anthem, Inc.Parent189690CACA52</v>
      </c>
      <c r="AJ830" s="8" t="str">
        <f>IFERROR(IF(_xlfn.XLOOKUP(Export4Q22[[#This Row],[Plan ID]],#REF!,#REF!)=Export4Q22[[#This Row],[Concatenate]],"Same","Change"),"New")</f>
        <v>New</v>
      </c>
    </row>
    <row r="831" spans="1:36" x14ac:dyDescent="0.25">
      <c r="A831" s="1">
        <v>71687</v>
      </c>
      <c r="B831" t="s">
        <v>1809</v>
      </c>
      <c r="C831" t="s">
        <v>192</v>
      </c>
      <c r="D831" t="s">
        <v>37</v>
      </c>
      <c r="E831" t="s">
        <v>177</v>
      </c>
      <c r="F831" s="1">
        <v>8079</v>
      </c>
      <c r="G831" t="s">
        <v>1804</v>
      </c>
      <c r="H831" s="3">
        <v>64532</v>
      </c>
      <c r="I831" t="s">
        <v>1804</v>
      </c>
      <c r="J831" s="1">
        <v>1429</v>
      </c>
      <c r="K831" t="s">
        <v>1785</v>
      </c>
      <c r="L831" s="1">
        <v>66</v>
      </c>
      <c r="M831" t="s">
        <v>1317</v>
      </c>
      <c r="N831" s="1">
        <v>3181</v>
      </c>
      <c r="O831" t="s">
        <v>1213</v>
      </c>
      <c r="P831" s="1">
        <v>38</v>
      </c>
      <c r="Q831" t="s">
        <v>1318</v>
      </c>
      <c r="R831" s="1">
        <v>69652</v>
      </c>
      <c r="S831" t="s">
        <v>1032</v>
      </c>
      <c r="T831" t="s">
        <v>46</v>
      </c>
      <c r="V831" s="1">
        <v>3181</v>
      </c>
      <c r="W831" t="s">
        <v>1213</v>
      </c>
      <c r="X831" t="s">
        <v>48</v>
      </c>
      <c r="Y831" s="1">
        <v>3181</v>
      </c>
      <c r="Z831" t="s">
        <v>1213</v>
      </c>
      <c r="AA831" t="s">
        <v>48</v>
      </c>
      <c r="AB831" s="2">
        <v>686</v>
      </c>
      <c r="AC831" s="2">
        <v>2498</v>
      </c>
      <c r="AD831" t="s">
        <v>53</v>
      </c>
      <c r="AE831" t="s">
        <v>53</v>
      </c>
      <c r="AF831" s="1">
        <v>5</v>
      </c>
      <c r="AG831" s="1">
        <v>2</v>
      </c>
      <c r="AH831" s="1" t="b">
        <f>Export4Q22[[#This Row],[Pharmacy Controller ID]]&lt;&gt;Export4Q22[[#This Row],[Medical Controller ID]]</f>
        <v>0</v>
      </c>
      <c r="AI831" t="str">
        <f t="shared" si="12"/>
        <v>71687Anthem Blue Cross of CA Traditional Open 4 Tier with 1a/1b PPOPPOFALSECommercial8079Anthem Traditional 4 Tier with 1a/1b64532Anthem Traditional 4 Tier with 1a/1b1429Anthem Commercial Traditional66Anthem Commercial3181Anthem, Inc.38Anthem Blue Cross and Blue Shield69652IngenioRxCustom3181Anthem, Inc.Parent3181Anthem, Inc.Parent6862498CACA52</v>
      </c>
      <c r="AJ831" s="8" t="str">
        <f>IFERROR(IF(_xlfn.XLOOKUP(Export4Q22[[#This Row],[Plan ID]],#REF!,#REF!)=Export4Q22[[#This Row],[Concatenate]],"Same","Change"),"New")</f>
        <v>New</v>
      </c>
    </row>
    <row r="832" spans="1:36" x14ac:dyDescent="0.25">
      <c r="A832" s="1">
        <v>71668</v>
      </c>
      <c r="B832" t="s">
        <v>1810</v>
      </c>
      <c r="C832" t="s">
        <v>195</v>
      </c>
      <c r="D832" t="s">
        <v>37</v>
      </c>
      <c r="E832" t="s">
        <v>177</v>
      </c>
      <c r="F832" s="1">
        <v>8080</v>
      </c>
      <c r="G832" t="s">
        <v>1811</v>
      </c>
      <c r="H832" s="3">
        <v>64533</v>
      </c>
      <c r="I832" t="s">
        <v>1811</v>
      </c>
      <c r="J832" s="1">
        <v>1429</v>
      </c>
      <c r="K832" t="s">
        <v>1785</v>
      </c>
      <c r="L832" s="1">
        <v>66</v>
      </c>
      <c r="M832" t="s">
        <v>1317</v>
      </c>
      <c r="N832" s="1">
        <v>3181</v>
      </c>
      <c r="O832" t="s">
        <v>1213</v>
      </c>
      <c r="P832" s="1">
        <v>38</v>
      </c>
      <c r="Q832" t="s">
        <v>1318</v>
      </c>
      <c r="R832" s="1">
        <v>69652</v>
      </c>
      <c r="S832" t="s">
        <v>1032</v>
      </c>
      <c r="T832" t="s">
        <v>46</v>
      </c>
      <c r="V832" s="1">
        <v>3181</v>
      </c>
      <c r="W832" t="s">
        <v>1213</v>
      </c>
      <c r="X832" t="s">
        <v>48</v>
      </c>
      <c r="Y832" s="1">
        <v>3181</v>
      </c>
      <c r="Z832" t="s">
        <v>1213</v>
      </c>
      <c r="AA832" t="s">
        <v>48</v>
      </c>
      <c r="AB832" s="2">
        <v>1040</v>
      </c>
      <c r="AC832" s="2">
        <v>3824</v>
      </c>
      <c r="AD832" t="s">
        <v>1382</v>
      </c>
      <c r="AE832" t="s">
        <v>1382</v>
      </c>
      <c r="AF832" s="1">
        <v>5</v>
      </c>
      <c r="AG832" s="1">
        <v>2</v>
      </c>
      <c r="AH832" s="1" t="b">
        <f>Export4Q22[[#This Row],[Pharmacy Controller ID]]&lt;&gt;Export4Q22[[#This Row],[Medical Controller ID]]</f>
        <v>0</v>
      </c>
      <c r="AI832" t="str">
        <f t="shared" si="12"/>
        <v>71668Anthem Traditional Open 5 Tier HMOHMOFALSECommercial8080Anthem Traditional 5 Tier64533Anthem Traditional 5 Tier1429Anthem Commercial Traditional66Anthem Commercial3181Anthem, Inc.38Anthem Blue Cross and Blue Shield69652IngenioRxCustom3181Anthem, Inc.Parent3181Anthem, Inc.Parent10403824CO,CT,GA,IN,KY,ME,MO,NH,NV,OH,VA,WICO,CT,GA,IN,KY,ME,MO,NH,NV,OH,VA,WI52</v>
      </c>
      <c r="AJ832" s="8" t="str">
        <f>IFERROR(IF(_xlfn.XLOOKUP(Export4Q22[[#This Row],[Plan ID]],#REF!,#REF!)=Export4Q22[[#This Row],[Concatenate]],"Same","Change"),"New")</f>
        <v>New</v>
      </c>
    </row>
    <row r="833" spans="1:36" x14ac:dyDescent="0.25">
      <c r="A833" s="1">
        <v>71669</v>
      </c>
      <c r="B833" t="s">
        <v>1812</v>
      </c>
      <c r="C833" t="s">
        <v>197</v>
      </c>
      <c r="D833" t="s">
        <v>37</v>
      </c>
      <c r="E833" t="s">
        <v>177</v>
      </c>
      <c r="F833" s="1">
        <v>8080</v>
      </c>
      <c r="G833" t="s">
        <v>1811</v>
      </c>
      <c r="H833" s="3">
        <v>64533</v>
      </c>
      <c r="I833" t="s">
        <v>1811</v>
      </c>
      <c r="J833" s="1">
        <v>1429</v>
      </c>
      <c r="K833" t="s">
        <v>1785</v>
      </c>
      <c r="L833" s="1">
        <v>66</v>
      </c>
      <c r="M833" t="s">
        <v>1317</v>
      </c>
      <c r="N833" s="1">
        <v>3181</v>
      </c>
      <c r="O833" t="s">
        <v>1213</v>
      </c>
      <c r="P833" s="1">
        <v>38</v>
      </c>
      <c r="Q833" t="s">
        <v>1318</v>
      </c>
      <c r="R833" s="1">
        <v>69652</v>
      </c>
      <c r="S833" t="s">
        <v>1032</v>
      </c>
      <c r="T833" t="s">
        <v>46</v>
      </c>
      <c r="V833" s="1">
        <v>3181</v>
      </c>
      <c r="W833" t="s">
        <v>1213</v>
      </c>
      <c r="X833" t="s">
        <v>48</v>
      </c>
      <c r="Y833" s="1">
        <v>3181</v>
      </c>
      <c r="Z833" t="s">
        <v>1213</v>
      </c>
      <c r="AA833" t="s">
        <v>48</v>
      </c>
      <c r="AB833" s="2">
        <v>244</v>
      </c>
      <c r="AC833" s="2">
        <v>900</v>
      </c>
      <c r="AD833" t="s">
        <v>1813</v>
      </c>
      <c r="AE833" t="s">
        <v>1813</v>
      </c>
      <c r="AF833" s="1">
        <v>5</v>
      </c>
      <c r="AG833" s="1">
        <v>2</v>
      </c>
      <c r="AH833" s="1" t="b">
        <f>Export4Q22[[#This Row],[Pharmacy Controller ID]]&lt;&gt;Export4Q22[[#This Row],[Medical Controller ID]]</f>
        <v>0</v>
      </c>
      <c r="AI833" t="str">
        <f t="shared" si="12"/>
        <v>71669Anthem Traditional Open 5 Tier POSPOSFALSECommercial8080Anthem Traditional 5 Tier64533Anthem Traditional 5 Tier1429Anthem Commercial Traditional66Anthem Commercial3181Anthem, Inc.38Anthem Blue Cross and Blue Shield69652IngenioRxCustom3181Anthem, Inc.Parent3181Anthem, Inc.Parent244900GA,KY,ME,MO,WIGA,KY,ME,MO,WI52</v>
      </c>
      <c r="AJ833" s="8" t="str">
        <f>IFERROR(IF(_xlfn.XLOOKUP(Export4Q22[[#This Row],[Plan ID]],#REF!,#REF!)=Export4Q22[[#This Row],[Concatenate]],"Same","Change"),"New")</f>
        <v>New</v>
      </c>
    </row>
    <row r="834" spans="1:36" x14ac:dyDescent="0.25">
      <c r="A834" s="1">
        <v>71670</v>
      </c>
      <c r="B834" t="s">
        <v>1814</v>
      </c>
      <c r="C834" t="s">
        <v>192</v>
      </c>
      <c r="D834" t="s">
        <v>37</v>
      </c>
      <c r="E834" t="s">
        <v>177</v>
      </c>
      <c r="F834" s="1">
        <v>8080</v>
      </c>
      <c r="G834" t="s">
        <v>1811</v>
      </c>
      <c r="H834" s="3">
        <v>64533</v>
      </c>
      <c r="I834" t="s">
        <v>1811</v>
      </c>
      <c r="J834" s="1">
        <v>1429</v>
      </c>
      <c r="K834" t="s">
        <v>1785</v>
      </c>
      <c r="L834" s="1">
        <v>66</v>
      </c>
      <c r="M834" t="s">
        <v>1317</v>
      </c>
      <c r="N834" s="1">
        <v>3181</v>
      </c>
      <c r="O834" t="s">
        <v>1213</v>
      </c>
      <c r="P834" s="1">
        <v>38</v>
      </c>
      <c r="Q834" t="s">
        <v>1318</v>
      </c>
      <c r="R834" s="1">
        <v>69652</v>
      </c>
      <c r="S834" t="s">
        <v>1032</v>
      </c>
      <c r="T834" t="s">
        <v>46</v>
      </c>
      <c r="V834" s="1">
        <v>3181</v>
      </c>
      <c r="W834" t="s">
        <v>1213</v>
      </c>
      <c r="X834" t="s">
        <v>48</v>
      </c>
      <c r="Y834" s="1">
        <v>3181</v>
      </c>
      <c r="Z834" t="s">
        <v>1213</v>
      </c>
      <c r="AA834" t="s">
        <v>48</v>
      </c>
      <c r="AB834" s="2">
        <v>3356</v>
      </c>
      <c r="AC834" s="2">
        <v>12302</v>
      </c>
      <c r="AD834" t="s">
        <v>1815</v>
      </c>
      <c r="AE834" t="s">
        <v>1815</v>
      </c>
      <c r="AF834" s="1">
        <v>5</v>
      </c>
      <c r="AG834" s="1">
        <v>2</v>
      </c>
      <c r="AH834" s="1" t="b">
        <f>Export4Q22[[#This Row],[Pharmacy Controller ID]]&lt;&gt;Export4Q22[[#This Row],[Medical Controller ID]]</f>
        <v>0</v>
      </c>
      <c r="AI834" t="str">
        <f t="shared" ref="AI834:AI897" si="13">_xlfn.CONCAT(A834:AG834)</f>
        <v>71670Anthem Traditional Open 5 Tier PPOPPOFALSECommercial8080Anthem Traditional 5 Tier64533Anthem Traditional 5 Tier1429Anthem Commercial Traditional66Anthem Commercial3181Anthem, Inc.38Anthem Blue Cross and Blue Shield69652IngenioRxCustom3181Anthem, Inc.Parent3181Anthem, Inc.Parent335612302CO,CT,GA,IN,KY,ME,MO,NH,NV,OH,VACO,CT,GA,IN,KY,ME,MO,NH,NV,OH,VA52</v>
      </c>
      <c r="AJ834" s="8" t="str">
        <f>IFERROR(IF(_xlfn.XLOOKUP(Export4Q22[[#This Row],[Plan ID]],#REF!,#REF!)=Export4Q22[[#This Row],[Concatenate]],"Same","Change"),"New")</f>
        <v>New</v>
      </c>
    </row>
    <row r="835" spans="1:36" x14ac:dyDescent="0.25">
      <c r="A835" s="1">
        <v>71688</v>
      </c>
      <c r="B835" t="s">
        <v>1816</v>
      </c>
      <c r="C835" t="s">
        <v>195</v>
      </c>
      <c r="D835" t="s">
        <v>37</v>
      </c>
      <c r="E835" t="s">
        <v>177</v>
      </c>
      <c r="F835" s="1">
        <v>8080</v>
      </c>
      <c r="G835" t="s">
        <v>1811</v>
      </c>
      <c r="H835" s="3">
        <v>64533</v>
      </c>
      <c r="I835" t="s">
        <v>1811</v>
      </c>
      <c r="J835" s="1">
        <v>1429</v>
      </c>
      <c r="K835" t="s">
        <v>1785</v>
      </c>
      <c r="L835" s="1">
        <v>66</v>
      </c>
      <c r="M835" t="s">
        <v>1317</v>
      </c>
      <c r="N835" s="1">
        <v>3181</v>
      </c>
      <c r="O835" t="s">
        <v>1213</v>
      </c>
      <c r="P835" s="1">
        <v>38</v>
      </c>
      <c r="Q835" t="s">
        <v>1318</v>
      </c>
      <c r="R835" s="1">
        <v>69652</v>
      </c>
      <c r="S835" t="s">
        <v>1032</v>
      </c>
      <c r="T835" t="s">
        <v>46</v>
      </c>
      <c r="V835" s="1">
        <v>3181</v>
      </c>
      <c r="W835" t="s">
        <v>1213</v>
      </c>
      <c r="X835" t="s">
        <v>48</v>
      </c>
      <c r="Y835" s="1">
        <v>3181</v>
      </c>
      <c r="Z835" t="s">
        <v>1213</v>
      </c>
      <c r="AA835" t="s">
        <v>48</v>
      </c>
      <c r="AB835" s="2">
        <v>416</v>
      </c>
      <c r="AC835" s="2">
        <v>1522</v>
      </c>
      <c r="AD835" t="s">
        <v>53</v>
      </c>
      <c r="AE835" t="s">
        <v>53</v>
      </c>
      <c r="AF835" s="1">
        <v>5</v>
      </c>
      <c r="AG835" s="1">
        <v>2</v>
      </c>
      <c r="AH835" s="1" t="b">
        <f>Export4Q22[[#This Row],[Pharmacy Controller ID]]&lt;&gt;Export4Q22[[#This Row],[Medical Controller ID]]</f>
        <v>0</v>
      </c>
      <c r="AI835" t="str">
        <f t="shared" si="13"/>
        <v>71688Anthem Blue Cross of CA Traditional Open 5 Tier HMOHMOFALSECommercial8080Anthem Traditional 5 Tier64533Anthem Traditional 5 Tier1429Anthem Commercial Traditional66Anthem Commercial3181Anthem, Inc.38Anthem Blue Cross and Blue Shield69652IngenioRxCustom3181Anthem, Inc.Parent3181Anthem, Inc.Parent4161522CACA52</v>
      </c>
      <c r="AJ835" s="8" t="str">
        <f>IFERROR(IF(_xlfn.XLOOKUP(Export4Q22[[#This Row],[Plan ID]],#REF!,#REF!)=Export4Q22[[#This Row],[Concatenate]],"Same","Change"),"New")</f>
        <v>New</v>
      </c>
    </row>
    <row r="836" spans="1:36" x14ac:dyDescent="0.25">
      <c r="A836" s="1">
        <v>71690</v>
      </c>
      <c r="B836" t="s">
        <v>1817</v>
      </c>
      <c r="C836" t="s">
        <v>192</v>
      </c>
      <c r="D836" t="s">
        <v>37</v>
      </c>
      <c r="E836" t="s">
        <v>177</v>
      </c>
      <c r="F836" s="1">
        <v>8080</v>
      </c>
      <c r="G836" t="s">
        <v>1811</v>
      </c>
      <c r="H836" s="3">
        <v>64533</v>
      </c>
      <c r="I836" t="s">
        <v>1811</v>
      </c>
      <c r="J836" s="1">
        <v>1429</v>
      </c>
      <c r="K836" t="s">
        <v>1785</v>
      </c>
      <c r="L836" s="1">
        <v>66</v>
      </c>
      <c r="M836" t="s">
        <v>1317</v>
      </c>
      <c r="N836" s="1">
        <v>3181</v>
      </c>
      <c r="O836" t="s">
        <v>1213</v>
      </c>
      <c r="P836" s="1">
        <v>38</v>
      </c>
      <c r="Q836" t="s">
        <v>1318</v>
      </c>
      <c r="R836" s="1">
        <v>69652</v>
      </c>
      <c r="S836" t="s">
        <v>1032</v>
      </c>
      <c r="T836" t="s">
        <v>46</v>
      </c>
      <c r="V836" s="1">
        <v>3181</v>
      </c>
      <c r="W836" t="s">
        <v>1213</v>
      </c>
      <c r="X836" t="s">
        <v>48</v>
      </c>
      <c r="Y836" s="1">
        <v>3181</v>
      </c>
      <c r="Z836" t="s">
        <v>1213</v>
      </c>
      <c r="AA836" t="s">
        <v>48</v>
      </c>
      <c r="AB836" s="2">
        <v>1506</v>
      </c>
      <c r="AC836" s="2">
        <v>5503</v>
      </c>
      <c r="AD836" t="s">
        <v>53</v>
      </c>
      <c r="AE836" t="s">
        <v>53</v>
      </c>
      <c r="AF836" s="1">
        <v>5</v>
      </c>
      <c r="AG836" s="1">
        <v>2</v>
      </c>
      <c r="AH836" s="1" t="b">
        <f>Export4Q22[[#This Row],[Pharmacy Controller ID]]&lt;&gt;Export4Q22[[#This Row],[Medical Controller ID]]</f>
        <v>0</v>
      </c>
      <c r="AI836" t="str">
        <f t="shared" si="13"/>
        <v>71690Anthem Blue Cross of CA Traditional Open 5 Tier PPOPPOFALSECommercial8080Anthem Traditional 5 Tier64533Anthem Traditional 5 Tier1429Anthem Commercial Traditional66Anthem Commercial3181Anthem, Inc.38Anthem Blue Cross and Blue Shield69652IngenioRxCustom3181Anthem, Inc.Parent3181Anthem, Inc.Parent15065503CACA52</v>
      </c>
      <c r="AJ836" s="8" t="str">
        <f>IFERROR(IF(_xlfn.XLOOKUP(Export4Q22[[#This Row],[Plan ID]],#REF!,#REF!)=Export4Q22[[#This Row],[Concatenate]],"Same","Change"),"New")</f>
        <v>New</v>
      </c>
    </row>
    <row r="837" spans="1:36" x14ac:dyDescent="0.25">
      <c r="A837" s="1">
        <v>71671</v>
      </c>
      <c r="B837" t="s">
        <v>1818</v>
      </c>
      <c r="C837" t="s">
        <v>195</v>
      </c>
      <c r="D837" t="s">
        <v>37</v>
      </c>
      <c r="E837" t="s">
        <v>177</v>
      </c>
      <c r="F837" s="1">
        <v>8081</v>
      </c>
      <c r="G837" t="s">
        <v>1819</v>
      </c>
      <c r="H837" s="3">
        <v>64534</v>
      </c>
      <c r="I837" t="s">
        <v>1819</v>
      </c>
      <c r="J837" s="1">
        <v>1429</v>
      </c>
      <c r="K837" t="s">
        <v>1785</v>
      </c>
      <c r="L837" s="1">
        <v>66</v>
      </c>
      <c r="M837" t="s">
        <v>1317</v>
      </c>
      <c r="N837" s="1">
        <v>3181</v>
      </c>
      <c r="O837" t="s">
        <v>1213</v>
      </c>
      <c r="P837" s="1">
        <v>38</v>
      </c>
      <c r="Q837" t="s">
        <v>1318</v>
      </c>
      <c r="R837" s="1">
        <v>69652</v>
      </c>
      <c r="S837" t="s">
        <v>1032</v>
      </c>
      <c r="T837" t="s">
        <v>46</v>
      </c>
      <c r="V837" s="1">
        <v>3181</v>
      </c>
      <c r="W837" t="s">
        <v>1213</v>
      </c>
      <c r="X837" t="s">
        <v>48</v>
      </c>
      <c r="Y837" s="1">
        <v>3181</v>
      </c>
      <c r="Z837" t="s">
        <v>1213</v>
      </c>
      <c r="AA837" t="s">
        <v>48</v>
      </c>
      <c r="AB837" s="2">
        <v>409</v>
      </c>
      <c r="AC837" s="2">
        <v>1518</v>
      </c>
      <c r="AD837" t="s">
        <v>1382</v>
      </c>
      <c r="AE837" t="s">
        <v>1382</v>
      </c>
      <c r="AF837" s="1">
        <v>5</v>
      </c>
      <c r="AG837" s="1">
        <v>2</v>
      </c>
      <c r="AH837" s="1" t="b">
        <f>Export4Q22[[#This Row],[Pharmacy Controller ID]]&lt;&gt;Export4Q22[[#This Row],[Medical Controller ID]]</f>
        <v>0</v>
      </c>
      <c r="AI837" t="str">
        <f t="shared" si="13"/>
        <v>71671Anthem Traditional Open 5 Tier with 1a/1b HMOHMOFALSECommercial8081Anthem Traditional 5 Tier with 1a/1b64534Anthem Traditional 5 Tier with 1a/1b1429Anthem Commercial Traditional66Anthem Commercial3181Anthem, Inc.38Anthem Blue Cross and Blue Shield69652IngenioRxCustom3181Anthem, Inc.Parent3181Anthem, Inc.Parent4091518CO,CT,GA,IN,KY,ME,MO,NH,NV,OH,VA,WICO,CT,GA,IN,KY,ME,MO,NH,NV,OH,VA,WI52</v>
      </c>
      <c r="AJ837" s="8" t="str">
        <f>IFERROR(IF(_xlfn.XLOOKUP(Export4Q22[[#This Row],[Plan ID]],#REF!,#REF!)=Export4Q22[[#This Row],[Concatenate]],"Same","Change"),"New")</f>
        <v>New</v>
      </c>
    </row>
    <row r="838" spans="1:36" x14ac:dyDescent="0.25">
      <c r="A838" s="1">
        <v>71672</v>
      </c>
      <c r="B838" t="s">
        <v>1820</v>
      </c>
      <c r="C838" t="s">
        <v>197</v>
      </c>
      <c r="D838" t="s">
        <v>37</v>
      </c>
      <c r="E838" t="s">
        <v>177</v>
      </c>
      <c r="F838" s="1">
        <v>8081</v>
      </c>
      <c r="G838" t="s">
        <v>1819</v>
      </c>
      <c r="H838" s="3">
        <v>64534</v>
      </c>
      <c r="I838" t="s">
        <v>1819</v>
      </c>
      <c r="J838" s="1">
        <v>1429</v>
      </c>
      <c r="K838" t="s">
        <v>1785</v>
      </c>
      <c r="L838" s="1">
        <v>66</v>
      </c>
      <c r="M838" t="s">
        <v>1317</v>
      </c>
      <c r="N838" s="1">
        <v>3181</v>
      </c>
      <c r="O838" t="s">
        <v>1213</v>
      </c>
      <c r="P838" s="1">
        <v>38</v>
      </c>
      <c r="Q838" t="s">
        <v>1318</v>
      </c>
      <c r="R838" s="1">
        <v>69652</v>
      </c>
      <c r="S838" t="s">
        <v>1032</v>
      </c>
      <c r="T838" t="s">
        <v>46</v>
      </c>
      <c r="V838" s="1">
        <v>3181</v>
      </c>
      <c r="W838" t="s">
        <v>1213</v>
      </c>
      <c r="X838" t="s">
        <v>48</v>
      </c>
      <c r="Y838" s="1">
        <v>3181</v>
      </c>
      <c r="Z838" t="s">
        <v>1213</v>
      </c>
      <c r="AA838" t="s">
        <v>48</v>
      </c>
      <c r="AB838" s="2">
        <v>109</v>
      </c>
      <c r="AC838" s="2">
        <v>404</v>
      </c>
      <c r="AD838" t="s">
        <v>1385</v>
      </c>
      <c r="AE838" t="s">
        <v>1385</v>
      </c>
      <c r="AF838" s="1">
        <v>5</v>
      </c>
      <c r="AG838" s="1">
        <v>2</v>
      </c>
      <c r="AH838" s="1" t="b">
        <f>Export4Q22[[#This Row],[Pharmacy Controller ID]]&lt;&gt;Export4Q22[[#This Row],[Medical Controller ID]]</f>
        <v>0</v>
      </c>
      <c r="AI838" t="str">
        <f t="shared" si="13"/>
        <v>71672Anthem Traditional Open 5 Tier with 1a/1b POSPOSFALSECommercial8081Anthem Traditional 5 Tier with 1a/1b64534Anthem Traditional 5 Tier with 1a/1b1429Anthem Commercial Traditional66Anthem Commercial3181Anthem, Inc.38Anthem Blue Cross and Blue Shield69652IngenioRxCustom3181Anthem, Inc.Parent3181Anthem, Inc.Parent109404GA,KY,ME,MO,VA,WIGA,KY,ME,MO,VA,WI52</v>
      </c>
      <c r="AJ838" s="8" t="str">
        <f>IFERROR(IF(_xlfn.XLOOKUP(Export4Q22[[#This Row],[Plan ID]],#REF!,#REF!)=Export4Q22[[#This Row],[Concatenate]],"Same","Change"),"New")</f>
        <v>New</v>
      </c>
    </row>
    <row r="839" spans="1:36" x14ac:dyDescent="0.25">
      <c r="A839" s="1">
        <v>71673</v>
      </c>
      <c r="B839" t="s">
        <v>1821</v>
      </c>
      <c r="C839" t="s">
        <v>192</v>
      </c>
      <c r="D839" t="s">
        <v>37</v>
      </c>
      <c r="E839" t="s">
        <v>177</v>
      </c>
      <c r="F839" s="1">
        <v>8081</v>
      </c>
      <c r="G839" t="s">
        <v>1819</v>
      </c>
      <c r="H839" s="3">
        <v>64534</v>
      </c>
      <c r="I839" t="s">
        <v>1819</v>
      </c>
      <c r="J839" s="1">
        <v>1429</v>
      </c>
      <c r="K839" t="s">
        <v>1785</v>
      </c>
      <c r="L839" s="1">
        <v>66</v>
      </c>
      <c r="M839" t="s">
        <v>1317</v>
      </c>
      <c r="N839" s="1">
        <v>3181</v>
      </c>
      <c r="O839" t="s">
        <v>1213</v>
      </c>
      <c r="P839" s="1">
        <v>38</v>
      </c>
      <c r="Q839" t="s">
        <v>1318</v>
      </c>
      <c r="R839" s="1">
        <v>69652</v>
      </c>
      <c r="S839" t="s">
        <v>1032</v>
      </c>
      <c r="T839" t="s">
        <v>46</v>
      </c>
      <c r="V839" s="1">
        <v>3181</v>
      </c>
      <c r="W839" t="s">
        <v>1213</v>
      </c>
      <c r="X839" t="s">
        <v>48</v>
      </c>
      <c r="Y839" s="1">
        <v>3181</v>
      </c>
      <c r="Z839" t="s">
        <v>1213</v>
      </c>
      <c r="AA839" t="s">
        <v>48</v>
      </c>
      <c r="AB839" s="2">
        <v>1506</v>
      </c>
      <c r="AC839" s="2">
        <v>5514</v>
      </c>
      <c r="AD839" t="s">
        <v>1382</v>
      </c>
      <c r="AE839" t="s">
        <v>1382</v>
      </c>
      <c r="AF839" s="1">
        <v>5</v>
      </c>
      <c r="AG839" s="1">
        <v>2</v>
      </c>
      <c r="AH839" s="1" t="b">
        <f>Export4Q22[[#This Row],[Pharmacy Controller ID]]&lt;&gt;Export4Q22[[#This Row],[Medical Controller ID]]</f>
        <v>0</v>
      </c>
      <c r="AI839" t="str">
        <f t="shared" si="13"/>
        <v>71673Anthem Traditional Open 5 Tier with 1a/1b PPOPPOFALSECommercial8081Anthem Traditional 5 Tier with 1a/1b64534Anthem Traditional 5 Tier with 1a/1b1429Anthem Commercial Traditional66Anthem Commercial3181Anthem, Inc.38Anthem Blue Cross and Blue Shield69652IngenioRxCustom3181Anthem, Inc.Parent3181Anthem, Inc.Parent15065514CO,CT,GA,IN,KY,ME,MO,NH,NV,OH,VA,WICO,CT,GA,IN,KY,ME,MO,NH,NV,OH,VA,WI52</v>
      </c>
      <c r="AJ839" s="8" t="str">
        <f>IFERROR(IF(_xlfn.XLOOKUP(Export4Q22[[#This Row],[Plan ID]],#REF!,#REF!)=Export4Q22[[#This Row],[Concatenate]],"Same","Change"),"New")</f>
        <v>New</v>
      </c>
    </row>
    <row r="840" spans="1:36" x14ac:dyDescent="0.25">
      <c r="A840" s="1">
        <v>71691</v>
      </c>
      <c r="B840" t="s">
        <v>1822</v>
      </c>
      <c r="C840" t="s">
        <v>195</v>
      </c>
      <c r="D840" t="s">
        <v>37</v>
      </c>
      <c r="E840" t="s">
        <v>177</v>
      </c>
      <c r="F840" s="1">
        <v>8081</v>
      </c>
      <c r="G840" t="s">
        <v>1819</v>
      </c>
      <c r="H840" s="3">
        <v>64534</v>
      </c>
      <c r="I840" t="s">
        <v>1819</v>
      </c>
      <c r="J840" s="1">
        <v>1429</v>
      </c>
      <c r="K840" t="s">
        <v>1785</v>
      </c>
      <c r="L840" s="1">
        <v>66</v>
      </c>
      <c r="M840" t="s">
        <v>1317</v>
      </c>
      <c r="N840" s="1">
        <v>3181</v>
      </c>
      <c r="O840" t="s">
        <v>1213</v>
      </c>
      <c r="P840" s="1">
        <v>38</v>
      </c>
      <c r="Q840" t="s">
        <v>1318</v>
      </c>
      <c r="R840" s="1">
        <v>69652</v>
      </c>
      <c r="S840" t="s">
        <v>1032</v>
      </c>
      <c r="T840" t="s">
        <v>46</v>
      </c>
      <c r="V840" s="1">
        <v>3181</v>
      </c>
      <c r="W840" t="s">
        <v>1213</v>
      </c>
      <c r="X840" t="s">
        <v>48</v>
      </c>
      <c r="Y840" s="1">
        <v>3181</v>
      </c>
      <c r="Z840" t="s">
        <v>1213</v>
      </c>
      <c r="AA840" t="s">
        <v>48</v>
      </c>
      <c r="AB840" s="2">
        <v>182</v>
      </c>
      <c r="AC840" s="2">
        <v>664</v>
      </c>
      <c r="AD840" t="s">
        <v>53</v>
      </c>
      <c r="AE840" t="s">
        <v>53</v>
      </c>
      <c r="AF840" s="1">
        <v>5</v>
      </c>
      <c r="AG840" s="1">
        <v>2</v>
      </c>
      <c r="AH840" s="1" t="b">
        <f>Export4Q22[[#This Row],[Pharmacy Controller ID]]&lt;&gt;Export4Q22[[#This Row],[Medical Controller ID]]</f>
        <v>0</v>
      </c>
      <c r="AI840" t="str">
        <f t="shared" si="13"/>
        <v>71691Anthem Blue Cross of CA Traditional Open 5 Tier with 1a/1b HMOHMOFALSECommercial8081Anthem Traditional 5 Tier with 1a/1b64534Anthem Traditional 5 Tier with 1a/1b1429Anthem Commercial Traditional66Anthem Commercial3181Anthem, Inc.38Anthem Blue Cross and Blue Shield69652IngenioRxCustom3181Anthem, Inc.Parent3181Anthem, Inc.Parent182664CACA52</v>
      </c>
      <c r="AJ840" s="8" t="str">
        <f>IFERROR(IF(_xlfn.XLOOKUP(Export4Q22[[#This Row],[Plan ID]],#REF!,#REF!)=Export4Q22[[#This Row],[Concatenate]],"Same","Change"),"New")</f>
        <v>New</v>
      </c>
    </row>
    <row r="841" spans="1:36" x14ac:dyDescent="0.25">
      <c r="A841" s="1">
        <v>71693</v>
      </c>
      <c r="B841" t="s">
        <v>1823</v>
      </c>
      <c r="C841" t="s">
        <v>192</v>
      </c>
      <c r="D841" t="s">
        <v>37</v>
      </c>
      <c r="E841" t="s">
        <v>177</v>
      </c>
      <c r="F841" s="1">
        <v>8081</v>
      </c>
      <c r="G841" t="s">
        <v>1819</v>
      </c>
      <c r="H841" s="3">
        <v>64534</v>
      </c>
      <c r="I841" t="s">
        <v>1819</v>
      </c>
      <c r="J841" s="1">
        <v>1429</v>
      </c>
      <c r="K841" t="s">
        <v>1785</v>
      </c>
      <c r="L841" s="1">
        <v>66</v>
      </c>
      <c r="M841" t="s">
        <v>1317</v>
      </c>
      <c r="N841" s="1">
        <v>3181</v>
      </c>
      <c r="O841" t="s">
        <v>1213</v>
      </c>
      <c r="P841" s="1">
        <v>38</v>
      </c>
      <c r="Q841" t="s">
        <v>1318</v>
      </c>
      <c r="R841" s="1">
        <v>69652</v>
      </c>
      <c r="S841" t="s">
        <v>1032</v>
      </c>
      <c r="T841" t="s">
        <v>46</v>
      </c>
      <c r="V841" s="1">
        <v>3181</v>
      </c>
      <c r="W841" t="s">
        <v>1213</v>
      </c>
      <c r="X841" t="s">
        <v>48</v>
      </c>
      <c r="Y841" s="1">
        <v>3181</v>
      </c>
      <c r="Z841" t="s">
        <v>1213</v>
      </c>
      <c r="AA841" t="s">
        <v>48</v>
      </c>
      <c r="AB841" s="2">
        <v>661</v>
      </c>
      <c r="AC841" s="2">
        <v>2405</v>
      </c>
      <c r="AD841" t="s">
        <v>53</v>
      </c>
      <c r="AE841" t="s">
        <v>53</v>
      </c>
      <c r="AF841" s="1">
        <v>5</v>
      </c>
      <c r="AG841" s="1">
        <v>2</v>
      </c>
      <c r="AH841" s="1" t="b">
        <f>Export4Q22[[#This Row],[Pharmacy Controller ID]]&lt;&gt;Export4Q22[[#This Row],[Medical Controller ID]]</f>
        <v>0</v>
      </c>
      <c r="AI841" t="str">
        <f t="shared" si="13"/>
        <v>71693Anthem Blue Cross of CA Traditional Open 5 Tier with 1a/1b PPOPPOFALSECommercial8081Anthem Traditional 5 Tier with 1a/1b64534Anthem Traditional 5 Tier with 1a/1b1429Anthem Commercial Traditional66Anthem Commercial3181Anthem, Inc.38Anthem Blue Cross and Blue Shield69652IngenioRxCustom3181Anthem, Inc.Parent3181Anthem, Inc.Parent6612405CACA52</v>
      </c>
      <c r="AJ841" s="8" t="str">
        <f>IFERROR(IF(_xlfn.XLOOKUP(Export4Q22[[#This Row],[Plan ID]],#REF!,#REF!)=Export4Q22[[#This Row],[Concatenate]],"Same","Change"),"New")</f>
        <v>New</v>
      </c>
    </row>
    <row r="842" spans="1:36" x14ac:dyDescent="0.25">
      <c r="A842" s="1">
        <v>72383</v>
      </c>
      <c r="B842" t="s">
        <v>1824</v>
      </c>
      <c r="C842" t="s">
        <v>36</v>
      </c>
      <c r="D842" t="s">
        <v>37</v>
      </c>
      <c r="E842" t="s">
        <v>38</v>
      </c>
      <c r="F842" s="1">
        <v>8467</v>
      </c>
      <c r="G842" t="s">
        <v>1825</v>
      </c>
      <c r="H842" s="3">
        <v>65315</v>
      </c>
      <c r="I842" t="s">
        <v>1826</v>
      </c>
      <c r="J842" s="1">
        <v>1464</v>
      </c>
      <c r="K842" t="s">
        <v>1827</v>
      </c>
      <c r="L842" s="1">
        <v>1178</v>
      </c>
      <c r="M842" t="s">
        <v>1826</v>
      </c>
      <c r="N842" s="1">
        <v>70045</v>
      </c>
      <c r="O842" t="s">
        <v>1827</v>
      </c>
      <c r="P842" s="1">
        <v>671</v>
      </c>
      <c r="Q842" t="s">
        <v>1827</v>
      </c>
      <c r="R842" s="1">
        <v>60208</v>
      </c>
      <c r="S842" t="s">
        <v>181</v>
      </c>
      <c r="T842" t="s">
        <v>46</v>
      </c>
      <c r="V842" s="1">
        <v>70045</v>
      </c>
      <c r="W842" t="s">
        <v>1827</v>
      </c>
      <c r="X842" t="s">
        <v>48</v>
      </c>
      <c r="Y842" s="1">
        <v>70045</v>
      </c>
      <c r="Z842" t="s">
        <v>1827</v>
      </c>
      <c r="AA842" t="s">
        <v>48</v>
      </c>
      <c r="AB842" s="2">
        <v>0</v>
      </c>
      <c r="AC842" s="2">
        <v>0</v>
      </c>
      <c r="AD842" t="s">
        <v>220</v>
      </c>
      <c r="AE842" t="s">
        <v>220</v>
      </c>
      <c r="AF842" s="1">
        <v>331</v>
      </c>
      <c r="AG842" s="1">
        <v>333</v>
      </c>
      <c r="AH842" s="1" t="b">
        <f>Export4Q22[[#This Row],[Pharmacy Controller ID]]&lt;&gt;Export4Q22[[#This Row],[Medical Controller ID]]</f>
        <v>0</v>
      </c>
      <c r="AI842" t="str">
        <f t="shared" si="13"/>
        <v>72383ApexEnrichMA-PDFALSEMedicare8467ApexHealth Medicare Formulary65315ApexHealth Medicare1464ApexHealth1178ApexHealth Medicare70045ApexHealth671ApexHealth60208MedImpact Healthcare Systems, Inc.Custom70045ApexHealthParent70045ApexHealthParent00MIMI331333</v>
      </c>
      <c r="AJ842" s="8" t="str">
        <f>IFERROR(IF(_xlfn.XLOOKUP(Export4Q22[[#This Row],[Plan ID]],#REF!,#REF!)=Export4Q22[[#This Row],[Concatenate]],"Same","Change"),"New")</f>
        <v>New</v>
      </c>
    </row>
    <row r="843" spans="1:36" x14ac:dyDescent="0.25">
      <c r="A843" s="1">
        <v>72392</v>
      </c>
      <c r="B843" t="s">
        <v>1828</v>
      </c>
      <c r="C843" t="s">
        <v>36</v>
      </c>
      <c r="D843" t="s">
        <v>37</v>
      </c>
      <c r="E843" t="s">
        <v>38</v>
      </c>
      <c r="F843" s="1">
        <v>8467</v>
      </c>
      <c r="G843" t="s">
        <v>1825</v>
      </c>
      <c r="H843" s="3">
        <v>65315</v>
      </c>
      <c r="I843" t="s">
        <v>1826</v>
      </c>
      <c r="J843" s="1">
        <v>1464</v>
      </c>
      <c r="K843" t="s">
        <v>1827</v>
      </c>
      <c r="L843" s="1">
        <v>1178</v>
      </c>
      <c r="M843" t="s">
        <v>1826</v>
      </c>
      <c r="N843" s="1">
        <v>70045</v>
      </c>
      <c r="O843" t="s">
        <v>1827</v>
      </c>
      <c r="P843" s="1">
        <v>671</v>
      </c>
      <c r="Q843" t="s">
        <v>1827</v>
      </c>
      <c r="R843" s="1">
        <v>60208</v>
      </c>
      <c r="S843" t="s">
        <v>181</v>
      </c>
      <c r="T843" t="s">
        <v>46</v>
      </c>
      <c r="V843" s="1">
        <v>70045</v>
      </c>
      <c r="W843" t="s">
        <v>1827</v>
      </c>
      <c r="X843" t="s">
        <v>48</v>
      </c>
      <c r="Y843" s="1">
        <v>70045</v>
      </c>
      <c r="Z843" t="s">
        <v>1827</v>
      </c>
      <c r="AA843" t="s">
        <v>48</v>
      </c>
      <c r="AB843" s="2">
        <v>0</v>
      </c>
      <c r="AC843" s="2">
        <v>0</v>
      </c>
      <c r="AD843" t="s">
        <v>220</v>
      </c>
      <c r="AE843" t="s">
        <v>220</v>
      </c>
      <c r="AF843" s="1">
        <v>331</v>
      </c>
      <c r="AG843" s="1">
        <v>333</v>
      </c>
      <c r="AH843" s="1" t="b">
        <f>Export4Q22[[#This Row],[Pharmacy Controller ID]]&lt;&gt;Export4Q22[[#This Row],[Medical Controller ID]]</f>
        <v>0</v>
      </c>
      <c r="AI843" t="str">
        <f t="shared" si="13"/>
        <v>72392ApexBold PlanMA-PDFALSEMedicare8467ApexHealth Medicare Formulary65315ApexHealth Medicare1464ApexHealth1178ApexHealth Medicare70045ApexHealth671ApexHealth60208MedImpact Healthcare Systems, Inc.Custom70045ApexHealthParent70045ApexHealthParent00MIMI331333</v>
      </c>
      <c r="AJ843" s="8" t="str">
        <f>IFERROR(IF(_xlfn.XLOOKUP(Export4Q22[[#This Row],[Plan ID]],#REF!,#REF!)=Export4Q22[[#This Row],[Concatenate]],"Same","Change"),"New")</f>
        <v>New</v>
      </c>
    </row>
    <row r="844" spans="1:36" x14ac:dyDescent="0.25">
      <c r="A844" s="1">
        <v>71076</v>
      </c>
      <c r="B844" t="s">
        <v>1829</v>
      </c>
      <c r="C844" t="s">
        <v>36</v>
      </c>
      <c r="D844" t="s">
        <v>37</v>
      </c>
      <c r="E844" t="s">
        <v>38</v>
      </c>
      <c r="F844" s="1">
        <v>6909</v>
      </c>
      <c r="G844" t="s">
        <v>1830</v>
      </c>
      <c r="H844" s="3">
        <v>63928</v>
      </c>
      <c r="I844" t="s">
        <v>1831</v>
      </c>
      <c r="J844" s="1">
        <v>1053</v>
      </c>
      <c r="K844" t="s">
        <v>1832</v>
      </c>
      <c r="L844" s="1">
        <v>78</v>
      </c>
      <c r="M844" t="s">
        <v>1833</v>
      </c>
      <c r="N844" s="1">
        <v>3755</v>
      </c>
      <c r="O844" t="s">
        <v>1834</v>
      </c>
      <c r="P844" s="1">
        <v>70</v>
      </c>
      <c r="Q844" t="s">
        <v>1835</v>
      </c>
      <c r="R844" s="1">
        <v>60243</v>
      </c>
      <c r="S844" t="s">
        <v>936</v>
      </c>
      <c r="T844" t="s">
        <v>46</v>
      </c>
      <c r="V844" s="1">
        <v>3755</v>
      </c>
      <c r="W844" t="s">
        <v>1834</v>
      </c>
      <c r="X844" t="s">
        <v>48</v>
      </c>
      <c r="Y844" s="1">
        <v>3755</v>
      </c>
      <c r="Z844" t="s">
        <v>1834</v>
      </c>
      <c r="AA844" t="s">
        <v>48</v>
      </c>
      <c r="AB844" s="2">
        <v>2217</v>
      </c>
      <c r="AC844" s="2">
        <v>2217</v>
      </c>
      <c r="AD844" t="s">
        <v>678</v>
      </c>
      <c r="AE844" t="s">
        <v>678</v>
      </c>
      <c r="AF844" s="1">
        <v>79</v>
      </c>
      <c r="AG844" s="1">
        <v>74</v>
      </c>
      <c r="AH844" s="1" t="b">
        <f>Export4Q22[[#This Row],[Pharmacy Controller ID]]&lt;&gt;Export4Q22[[#This Row],[Medical Controller ID]]</f>
        <v>0</v>
      </c>
      <c r="AI844" t="str">
        <f t="shared" si="13"/>
        <v>71076Health Advantage Blue ClassicMA-PDFALSEMedicare6909Medi-Pak Rx Advantage HMO63928AR BCBS  Health Advantage Blue Classic1053BCBS IDEAL Medicare78Arkansas Blue Cross Blue Shield Medicare3755Arkansas Blue Cross Blue Shield70Arkansas Blue Cross and Blue Shield60243Prime TherapeuticsCustom3755Arkansas Blue Cross Blue ShieldParent3755Arkansas Blue Cross Blue ShieldParent22172217ARAR7974</v>
      </c>
      <c r="AJ844" s="8" t="str">
        <f>IFERROR(IF(_xlfn.XLOOKUP(Export4Q22[[#This Row],[Plan ID]],#REF!,#REF!)=Export4Q22[[#This Row],[Concatenate]],"Same","Change"),"New")</f>
        <v>New</v>
      </c>
    </row>
    <row r="845" spans="1:36" x14ac:dyDescent="0.25">
      <c r="A845" s="1">
        <v>72258</v>
      </c>
      <c r="B845" t="s">
        <v>1836</v>
      </c>
      <c r="C845" t="s">
        <v>36</v>
      </c>
      <c r="D845" t="s">
        <v>37</v>
      </c>
      <c r="E845" t="s">
        <v>38</v>
      </c>
      <c r="F845" s="1">
        <v>6909</v>
      </c>
      <c r="G845" t="s">
        <v>1830</v>
      </c>
      <c r="H845" s="3">
        <v>63928</v>
      </c>
      <c r="I845" t="s">
        <v>1831</v>
      </c>
      <c r="J845" s="1">
        <v>1053</v>
      </c>
      <c r="K845" t="s">
        <v>1832</v>
      </c>
      <c r="L845" s="1">
        <v>78</v>
      </c>
      <c r="M845" t="s">
        <v>1833</v>
      </c>
      <c r="N845" s="1">
        <v>3755</v>
      </c>
      <c r="O845" t="s">
        <v>1834</v>
      </c>
      <c r="P845" s="1">
        <v>70</v>
      </c>
      <c r="Q845" t="s">
        <v>1835</v>
      </c>
      <c r="R845" s="1">
        <v>60243</v>
      </c>
      <c r="S845" t="s">
        <v>936</v>
      </c>
      <c r="T845" t="s">
        <v>46</v>
      </c>
      <c r="V845" s="1">
        <v>3755</v>
      </c>
      <c r="W845" t="s">
        <v>1834</v>
      </c>
      <c r="X845" t="s">
        <v>48</v>
      </c>
      <c r="Y845" s="1">
        <v>3755</v>
      </c>
      <c r="Z845" t="s">
        <v>1834</v>
      </c>
      <c r="AA845" t="s">
        <v>48</v>
      </c>
      <c r="AB845" s="2">
        <v>82</v>
      </c>
      <c r="AC845" s="2">
        <v>82</v>
      </c>
      <c r="AD845" t="s">
        <v>678</v>
      </c>
      <c r="AE845" t="s">
        <v>678</v>
      </c>
      <c r="AF845" s="1">
        <v>79</v>
      </c>
      <c r="AG845" s="1">
        <v>74</v>
      </c>
      <c r="AH845" s="1" t="b">
        <f>Export4Q22[[#This Row],[Pharmacy Controller ID]]&lt;&gt;Export4Q22[[#This Row],[Medical Controller ID]]</f>
        <v>0</v>
      </c>
      <c r="AI845" t="str">
        <f t="shared" si="13"/>
        <v>72258AR BCBS - BlueMedicare Premier EGWPMA-PDFALSEMedicare6909Medi-Pak Rx Advantage HMO63928AR BCBS  Health Advantage Blue Classic1053BCBS IDEAL Medicare78Arkansas Blue Cross Blue Shield Medicare3755Arkansas Blue Cross Blue Shield70Arkansas Blue Cross and Blue Shield60243Prime TherapeuticsCustom3755Arkansas Blue Cross Blue ShieldParent3755Arkansas Blue Cross Blue ShieldParent8282ARAR7974</v>
      </c>
      <c r="AJ845" s="8" t="str">
        <f>IFERROR(IF(_xlfn.XLOOKUP(Export4Q22[[#This Row],[Plan ID]],#REF!,#REF!)=Export4Q22[[#This Row],[Concatenate]],"Same","Change"),"New")</f>
        <v>New</v>
      </c>
    </row>
    <row r="846" spans="1:36" x14ac:dyDescent="0.25">
      <c r="A846" s="1">
        <v>71071</v>
      </c>
      <c r="B846" t="s">
        <v>1837</v>
      </c>
      <c r="C846" t="s">
        <v>36</v>
      </c>
      <c r="D846" t="s">
        <v>37</v>
      </c>
      <c r="E846" t="s">
        <v>38</v>
      </c>
      <c r="F846" s="1">
        <v>7863</v>
      </c>
      <c r="G846" t="s">
        <v>1838</v>
      </c>
      <c r="H846" s="3">
        <v>64415</v>
      </c>
      <c r="I846" t="s">
        <v>1839</v>
      </c>
      <c r="J846" s="1">
        <v>1053</v>
      </c>
      <c r="K846" t="s">
        <v>1832</v>
      </c>
      <c r="L846" s="1">
        <v>78</v>
      </c>
      <c r="M846" t="s">
        <v>1833</v>
      </c>
      <c r="N846" s="1">
        <v>3755</v>
      </c>
      <c r="O846" t="s">
        <v>1834</v>
      </c>
      <c r="P846" s="1">
        <v>70</v>
      </c>
      <c r="Q846" t="s">
        <v>1835</v>
      </c>
      <c r="R846" s="1">
        <v>60243</v>
      </c>
      <c r="S846" t="s">
        <v>936</v>
      </c>
      <c r="T846" t="s">
        <v>46</v>
      </c>
      <c r="V846" s="1">
        <v>3755</v>
      </c>
      <c r="W846" t="s">
        <v>1834</v>
      </c>
      <c r="X846" t="s">
        <v>48</v>
      </c>
      <c r="Y846" s="1">
        <v>3755</v>
      </c>
      <c r="Z846" t="s">
        <v>1834</v>
      </c>
      <c r="AA846" t="s">
        <v>48</v>
      </c>
      <c r="AB846" s="2">
        <v>3373</v>
      </c>
      <c r="AC846" s="2">
        <v>3373</v>
      </c>
      <c r="AD846" t="s">
        <v>1840</v>
      </c>
      <c r="AE846" t="s">
        <v>1840</v>
      </c>
      <c r="AF846" s="1">
        <v>79</v>
      </c>
      <c r="AG846" s="1">
        <v>74</v>
      </c>
      <c r="AH846" s="1" t="b">
        <f>Export4Q22[[#This Row],[Pharmacy Controller ID]]&lt;&gt;Export4Q22[[#This Row],[Medical Controller ID]]</f>
        <v>0</v>
      </c>
      <c r="AI846" t="str">
        <f t="shared" si="13"/>
        <v>71071AR BCBS - BlueMedicare Saver ChoiceMA-PDFALSEMedicare7863AR BCBS BlueMedicare Choice64415AR BCBS BlueMedicare Choice and Premier1053BCBS IDEAL Medicare78Arkansas Blue Cross Blue Shield Medicare3755Arkansas Blue Cross Blue Shield70Arkansas Blue Cross and Blue Shield60243Prime TherapeuticsCustom3755Arkansas Blue Cross Blue ShieldParent3755Arkansas Blue Cross Blue ShieldParent33733373AR,MEAR,ME7974</v>
      </c>
      <c r="AJ846" s="8" t="str">
        <f>IFERROR(IF(_xlfn.XLOOKUP(Export4Q22[[#This Row],[Plan ID]],#REF!,#REF!)=Export4Q22[[#This Row],[Concatenate]],"Same","Change"),"New")</f>
        <v>New</v>
      </c>
    </row>
    <row r="847" spans="1:36" x14ac:dyDescent="0.25">
      <c r="A847" s="1">
        <v>71072</v>
      </c>
      <c r="B847" t="s">
        <v>1841</v>
      </c>
      <c r="C847" t="s">
        <v>36</v>
      </c>
      <c r="D847" t="s">
        <v>37</v>
      </c>
      <c r="E847" t="s">
        <v>38</v>
      </c>
      <c r="F847" s="1">
        <v>7863</v>
      </c>
      <c r="G847" t="s">
        <v>1838</v>
      </c>
      <c r="H847" s="3">
        <v>64415</v>
      </c>
      <c r="I847" t="s">
        <v>1839</v>
      </c>
      <c r="J847" s="1">
        <v>1053</v>
      </c>
      <c r="K847" t="s">
        <v>1832</v>
      </c>
      <c r="L847" s="1">
        <v>78</v>
      </c>
      <c r="M847" t="s">
        <v>1833</v>
      </c>
      <c r="N847" s="1">
        <v>3755</v>
      </c>
      <c r="O847" t="s">
        <v>1834</v>
      </c>
      <c r="P847" s="1">
        <v>70</v>
      </c>
      <c r="Q847" t="s">
        <v>1835</v>
      </c>
      <c r="R847" s="1">
        <v>60243</v>
      </c>
      <c r="S847" t="s">
        <v>936</v>
      </c>
      <c r="T847" t="s">
        <v>46</v>
      </c>
      <c r="V847" s="1">
        <v>3755</v>
      </c>
      <c r="W847" t="s">
        <v>1834</v>
      </c>
      <c r="X847" t="s">
        <v>48</v>
      </c>
      <c r="Y847" s="1">
        <v>3755</v>
      </c>
      <c r="Z847" t="s">
        <v>1834</v>
      </c>
      <c r="AA847" t="s">
        <v>48</v>
      </c>
      <c r="AB847" s="2">
        <v>337</v>
      </c>
      <c r="AC847" s="2">
        <v>337</v>
      </c>
      <c r="AD847" t="s">
        <v>1840</v>
      </c>
      <c r="AE847" t="s">
        <v>1840</v>
      </c>
      <c r="AF847" s="1">
        <v>79</v>
      </c>
      <c r="AG847" s="1">
        <v>74</v>
      </c>
      <c r="AH847" s="1" t="b">
        <f>Export4Q22[[#This Row],[Pharmacy Controller ID]]&lt;&gt;Export4Q22[[#This Row],[Medical Controller ID]]</f>
        <v>0</v>
      </c>
      <c r="AI847" t="str">
        <f t="shared" si="13"/>
        <v>71072AR BCBS - BlueMedicare Value ChoiceMA-PDFALSEMedicare7863AR BCBS BlueMedicare Choice64415AR BCBS BlueMedicare Choice and Premier1053BCBS IDEAL Medicare78Arkansas Blue Cross Blue Shield Medicare3755Arkansas Blue Cross Blue Shield70Arkansas Blue Cross and Blue Shield60243Prime TherapeuticsCustom3755Arkansas Blue Cross Blue ShieldParent3755Arkansas Blue Cross Blue ShieldParent337337AR,MEAR,ME7974</v>
      </c>
      <c r="AJ847" s="8" t="str">
        <f>IFERROR(IF(_xlfn.XLOOKUP(Export4Q22[[#This Row],[Plan ID]],#REF!,#REF!)=Export4Q22[[#This Row],[Concatenate]],"Same","Change"),"New")</f>
        <v>New</v>
      </c>
    </row>
    <row r="848" spans="1:36" x14ac:dyDescent="0.25">
      <c r="A848" s="1">
        <v>71073</v>
      </c>
      <c r="B848" t="s">
        <v>1842</v>
      </c>
      <c r="C848" t="s">
        <v>36</v>
      </c>
      <c r="D848" t="s">
        <v>37</v>
      </c>
      <c r="E848" t="s">
        <v>38</v>
      </c>
      <c r="F848" s="1">
        <v>7863</v>
      </c>
      <c r="G848" t="s">
        <v>1838</v>
      </c>
      <c r="H848" s="3">
        <v>64415</v>
      </c>
      <c r="I848" t="s">
        <v>1839</v>
      </c>
      <c r="J848" s="1">
        <v>1053</v>
      </c>
      <c r="K848" t="s">
        <v>1832</v>
      </c>
      <c r="L848" s="1">
        <v>78</v>
      </c>
      <c r="M848" t="s">
        <v>1833</v>
      </c>
      <c r="N848" s="1">
        <v>3755</v>
      </c>
      <c r="O848" t="s">
        <v>1834</v>
      </c>
      <c r="P848" s="1">
        <v>70</v>
      </c>
      <c r="Q848" t="s">
        <v>1835</v>
      </c>
      <c r="R848" s="1">
        <v>60243</v>
      </c>
      <c r="S848" t="s">
        <v>936</v>
      </c>
      <c r="T848" t="s">
        <v>46</v>
      </c>
      <c r="V848" s="1">
        <v>3755</v>
      </c>
      <c r="W848" t="s">
        <v>1834</v>
      </c>
      <c r="X848" t="s">
        <v>48</v>
      </c>
      <c r="Y848" s="1">
        <v>3755</v>
      </c>
      <c r="Z848" t="s">
        <v>1834</v>
      </c>
      <c r="AA848" t="s">
        <v>48</v>
      </c>
      <c r="AB848" s="2">
        <v>1766</v>
      </c>
      <c r="AC848" s="2">
        <v>1766</v>
      </c>
      <c r="AD848" t="s">
        <v>1840</v>
      </c>
      <c r="AE848" t="s">
        <v>1840</v>
      </c>
      <c r="AF848" s="1">
        <v>79</v>
      </c>
      <c r="AG848" s="1">
        <v>74</v>
      </c>
      <c r="AH848" s="1" t="b">
        <f>Export4Q22[[#This Row],[Pharmacy Controller ID]]&lt;&gt;Export4Q22[[#This Row],[Medical Controller ID]]</f>
        <v>0</v>
      </c>
      <c r="AI848" t="str">
        <f t="shared" si="13"/>
        <v>71073AR BCBS - BlueMedicare Premier ChoiceMA-PDFALSEMedicare7863AR BCBS BlueMedicare Choice64415AR BCBS BlueMedicare Choice and Premier1053BCBS IDEAL Medicare78Arkansas Blue Cross Blue Shield Medicare3755Arkansas Blue Cross Blue Shield70Arkansas Blue Cross and Blue Shield60243Prime TherapeuticsCustom3755Arkansas Blue Cross Blue ShieldParent3755Arkansas Blue Cross Blue ShieldParent17661766AR,MEAR,ME7974</v>
      </c>
      <c r="AJ848" s="8" t="str">
        <f>IFERROR(IF(_xlfn.XLOOKUP(Export4Q22[[#This Row],[Plan ID]],#REF!,#REF!)=Export4Q22[[#This Row],[Concatenate]],"Same","Change"),"New")</f>
        <v>New</v>
      </c>
    </row>
    <row r="849" spans="1:36" x14ac:dyDescent="0.25">
      <c r="A849" s="1">
        <v>71075</v>
      </c>
      <c r="B849" t="s">
        <v>1843</v>
      </c>
      <c r="C849" t="s">
        <v>36</v>
      </c>
      <c r="D849" t="s">
        <v>37</v>
      </c>
      <c r="E849" t="s">
        <v>38</v>
      </c>
      <c r="F849" s="1">
        <v>7863</v>
      </c>
      <c r="G849" t="s">
        <v>1838</v>
      </c>
      <c r="H849" s="3">
        <v>64415</v>
      </c>
      <c r="I849" t="s">
        <v>1839</v>
      </c>
      <c r="J849" s="1">
        <v>1053</v>
      </c>
      <c r="K849" t="s">
        <v>1832</v>
      </c>
      <c r="L849" s="1">
        <v>78</v>
      </c>
      <c r="M849" t="s">
        <v>1833</v>
      </c>
      <c r="N849" s="1">
        <v>3755</v>
      </c>
      <c r="O849" t="s">
        <v>1834</v>
      </c>
      <c r="P849" s="1">
        <v>70</v>
      </c>
      <c r="Q849" t="s">
        <v>1835</v>
      </c>
      <c r="R849" s="1">
        <v>60243</v>
      </c>
      <c r="S849" t="s">
        <v>936</v>
      </c>
      <c r="T849" t="s">
        <v>46</v>
      </c>
      <c r="V849" s="1">
        <v>3755</v>
      </c>
      <c r="W849" t="s">
        <v>1834</v>
      </c>
      <c r="X849" t="s">
        <v>48</v>
      </c>
      <c r="Y849" s="1">
        <v>3755</v>
      </c>
      <c r="Z849" t="s">
        <v>1834</v>
      </c>
      <c r="AA849" t="s">
        <v>48</v>
      </c>
      <c r="AB849" s="2">
        <v>9866</v>
      </c>
      <c r="AC849" s="2">
        <v>9866</v>
      </c>
      <c r="AD849" t="s">
        <v>1844</v>
      </c>
      <c r="AE849" t="s">
        <v>1844</v>
      </c>
      <c r="AF849" s="1">
        <v>79</v>
      </c>
      <c r="AG849" s="1">
        <v>74</v>
      </c>
      <c r="AH849" s="1" t="b">
        <f>Export4Q22[[#This Row],[Pharmacy Controller ID]]&lt;&gt;Export4Q22[[#This Row],[Medical Controller ID]]</f>
        <v>0</v>
      </c>
      <c r="AI849" t="str">
        <f t="shared" si="13"/>
        <v>71075AR BCBS - BlueMedicare PremierMA-PDFALSEMedicare7863AR BCBS BlueMedicare Choice64415AR BCBS BlueMedicare Choice and Premier1053BCBS IDEAL Medicare78Arkansas Blue Cross Blue Shield Medicare3755Arkansas Blue Cross Blue Shield70Arkansas Blue Cross and Blue Shield60243Prime TherapeuticsCustom3755Arkansas Blue Cross Blue ShieldParent3755Arkansas Blue Cross Blue ShieldParent98669866AR,UTAR,UT7974</v>
      </c>
      <c r="AJ849" s="8" t="str">
        <f>IFERROR(IF(_xlfn.XLOOKUP(Export4Q22[[#This Row],[Plan ID]],#REF!,#REF!)=Export4Q22[[#This Row],[Concatenate]],"Same","Change"),"New")</f>
        <v>New</v>
      </c>
    </row>
    <row r="850" spans="1:36" x14ac:dyDescent="0.25">
      <c r="A850" s="1">
        <v>71077</v>
      </c>
      <c r="B850" t="s">
        <v>1845</v>
      </c>
      <c r="C850" t="s">
        <v>36</v>
      </c>
      <c r="D850" t="s">
        <v>37</v>
      </c>
      <c r="E850" t="s">
        <v>38</v>
      </c>
      <c r="F850" s="1">
        <v>7863</v>
      </c>
      <c r="G850" t="s">
        <v>1838</v>
      </c>
      <c r="H850" s="3">
        <v>64415</v>
      </c>
      <c r="I850" t="s">
        <v>1839</v>
      </c>
      <c r="J850" s="1">
        <v>1053</v>
      </c>
      <c r="K850" t="s">
        <v>1832</v>
      </c>
      <c r="L850" s="1">
        <v>78</v>
      </c>
      <c r="M850" t="s">
        <v>1833</v>
      </c>
      <c r="N850" s="1">
        <v>3755</v>
      </c>
      <c r="O850" t="s">
        <v>1834</v>
      </c>
      <c r="P850" s="1">
        <v>70</v>
      </c>
      <c r="Q850" t="s">
        <v>1835</v>
      </c>
      <c r="R850" s="1">
        <v>60243</v>
      </c>
      <c r="S850" t="s">
        <v>936</v>
      </c>
      <c r="T850" t="s">
        <v>46</v>
      </c>
      <c r="V850" s="1">
        <v>3755</v>
      </c>
      <c r="W850" t="s">
        <v>1834</v>
      </c>
      <c r="X850" t="s">
        <v>48</v>
      </c>
      <c r="Y850" s="1">
        <v>3755</v>
      </c>
      <c r="Z850" t="s">
        <v>1834</v>
      </c>
      <c r="AA850" t="s">
        <v>48</v>
      </c>
      <c r="AB850" s="2">
        <v>424</v>
      </c>
      <c r="AC850" s="2">
        <v>424</v>
      </c>
      <c r="AD850" t="s">
        <v>1840</v>
      </c>
      <c r="AE850" t="s">
        <v>1840</v>
      </c>
      <c r="AF850" s="1">
        <v>79</v>
      </c>
      <c r="AG850" s="1">
        <v>74</v>
      </c>
      <c r="AH850" s="1" t="b">
        <f>Export4Q22[[#This Row],[Pharmacy Controller ID]]&lt;&gt;Export4Q22[[#This Row],[Medical Controller ID]]</f>
        <v>0</v>
      </c>
      <c r="AI850" t="str">
        <f t="shared" si="13"/>
        <v>71077Health Advantage Blue PremierMA-PDFALSEMedicare7863AR BCBS BlueMedicare Choice64415AR BCBS BlueMedicare Choice and Premier1053BCBS IDEAL Medicare78Arkansas Blue Cross Blue Shield Medicare3755Arkansas Blue Cross Blue Shield70Arkansas Blue Cross and Blue Shield60243Prime TherapeuticsCustom3755Arkansas Blue Cross Blue ShieldParent3755Arkansas Blue Cross Blue ShieldParent424424AR,MEAR,ME7974</v>
      </c>
      <c r="AJ850" s="8" t="str">
        <f>IFERROR(IF(_xlfn.XLOOKUP(Export4Q22[[#This Row],[Plan ID]],#REF!,#REF!)=Export4Q22[[#This Row],[Concatenate]],"Same","Change"),"New")</f>
        <v>New</v>
      </c>
    </row>
    <row r="851" spans="1:36" x14ac:dyDescent="0.25">
      <c r="A851" s="1">
        <v>70098</v>
      </c>
      <c r="B851" t="s">
        <v>1846</v>
      </c>
      <c r="C851" t="s">
        <v>147</v>
      </c>
      <c r="D851" t="s">
        <v>37</v>
      </c>
      <c r="E851" t="s">
        <v>38</v>
      </c>
      <c r="F851" s="1">
        <v>3667</v>
      </c>
      <c r="G851" t="s">
        <v>1847</v>
      </c>
      <c r="H851" s="3">
        <v>59194</v>
      </c>
      <c r="I851" t="s">
        <v>1848</v>
      </c>
      <c r="J851" s="1">
        <v>1053</v>
      </c>
      <c r="K851" t="s">
        <v>1832</v>
      </c>
      <c r="L851" s="1">
        <v>78</v>
      </c>
      <c r="M851" t="s">
        <v>1833</v>
      </c>
      <c r="N851" s="1">
        <v>3755</v>
      </c>
      <c r="O851" t="s">
        <v>1834</v>
      </c>
      <c r="P851" s="1">
        <v>70</v>
      </c>
      <c r="Q851" t="s">
        <v>1835</v>
      </c>
      <c r="R851" s="1">
        <v>60243</v>
      </c>
      <c r="S851" t="s">
        <v>936</v>
      </c>
      <c r="T851" t="s">
        <v>46</v>
      </c>
      <c r="U851" t="s">
        <v>47</v>
      </c>
      <c r="V851" s="1">
        <v>3755</v>
      </c>
      <c r="W851" t="s">
        <v>1834</v>
      </c>
      <c r="X851" t="s">
        <v>48</v>
      </c>
      <c r="Y851" s="1"/>
      <c r="AA851" t="s">
        <v>150</v>
      </c>
      <c r="AB851" s="2">
        <v>1336</v>
      </c>
      <c r="AC851" s="2">
        <v>0</v>
      </c>
      <c r="AD851" t="s">
        <v>1849</v>
      </c>
      <c r="AF851" s="1">
        <v>79</v>
      </c>
      <c r="AG851" s="1"/>
      <c r="AH851" s="1" t="b">
        <f>Export4Q22[[#This Row],[Pharmacy Controller ID]]&lt;&gt;Export4Q22[[#This Row],[Medical Controller ID]]</f>
        <v>1</v>
      </c>
      <c r="AI851" t="str">
        <f t="shared" si="13"/>
        <v>70098Arkansas BCBS Employer PDP EGWPPDPFALSEMedicare3667Medi-Pak Advantage59194AR BCBS BlueMedicare Preferred1053BCBS IDEAL Medicare78Arkansas Blue Cross Blue Shield Medicare3755Arkansas Blue Cross Blue Shield70Arkansas Blue Cross and Blue Shield60243Prime TherapeuticsCustomPBM Claims3755Arkansas Blue Cross Blue ShieldParent13360AR,LA,OK79</v>
      </c>
      <c r="AJ851" s="8" t="str">
        <f>IFERROR(IF(_xlfn.XLOOKUP(Export4Q22[[#This Row],[Plan ID]],#REF!,#REF!)=Export4Q22[[#This Row],[Concatenate]],"Same","Change"),"New")</f>
        <v>New</v>
      </c>
    </row>
    <row r="852" spans="1:36" x14ac:dyDescent="0.25">
      <c r="A852" s="1">
        <v>71074</v>
      </c>
      <c r="B852" t="s">
        <v>1850</v>
      </c>
      <c r="C852" t="s">
        <v>36</v>
      </c>
      <c r="D852" t="s">
        <v>37</v>
      </c>
      <c r="E852" t="s">
        <v>38</v>
      </c>
      <c r="F852" s="1">
        <v>3667</v>
      </c>
      <c r="G852" t="s">
        <v>1847</v>
      </c>
      <c r="H852" s="3">
        <v>59194</v>
      </c>
      <c r="I852" t="s">
        <v>1848</v>
      </c>
      <c r="J852" s="1">
        <v>1053</v>
      </c>
      <c r="K852" t="s">
        <v>1832</v>
      </c>
      <c r="L852" s="1">
        <v>78</v>
      </c>
      <c r="M852" t="s">
        <v>1833</v>
      </c>
      <c r="N852" s="1">
        <v>3755</v>
      </c>
      <c r="O852" t="s">
        <v>1834</v>
      </c>
      <c r="P852" s="1">
        <v>70</v>
      </c>
      <c r="Q852" t="s">
        <v>1835</v>
      </c>
      <c r="R852" s="1">
        <v>60243</v>
      </c>
      <c r="S852" t="s">
        <v>936</v>
      </c>
      <c r="T852" t="s">
        <v>46</v>
      </c>
      <c r="V852" s="1">
        <v>3755</v>
      </c>
      <c r="W852" t="s">
        <v>1834</v>
      </c>
      <c r="X852" t="s">
        <v>48</v>
      </c>
      <c r="Y852" s="1">
        <v>3755</v>
      </c>
      <c r="Z852" t="s">
        <v>1834</v>
      </c>
      <c r="AA852" t="s">
        <v>48</v>
      </c>
      <c r="AB852" s="2">
        <v>2160</v>
      </c>
      <c r="AC852" s="2">
        <v>2160</v>
      </c>
      <c r="AD852" t="s">
        <v>1851</v>
      </c>
      <c r="AE852" t="s">
        <v>1851</v>
      </c>
      <c r="AF852" s="1">
        <v>79</v>
      </c>
      <c r="AG852" s="1">
        <v>74</v>
      </c>
      <c r="AH852" s="1" t="b">
        <f>Export4Q22[[#This Row],[Pharmacy Controller ID]]&lt;&gt;Export4Q22[[#This Row],[Medical Controller ID]]</f>
        <v>0</v>
      </c>
      <c r="AI852" t="str">
        <f t="shared" si="13"/>
        <v>71074AR BCBS - BlueMedicare PreferredMA-PDFALSEMedicare3667Medi-Pak Advantage59194AR BCBS BlueMedicare Preferred1053BCBS IDEAL Medicare78Arkansas Blue Cross Blue Shield Medicare3755Arkansas Blue Cross Blue Shield70Arkansas Blue Cross and Blue Shield60243Prime TherapeuticsCustom3755Arkansas Blue Cross Blue ShieldParent3755Arkansas Blue Cross Blue ShieldParent21602160AR,TXAR,TX7974</v>
      </c>
      <c r="AJ852" s="8" t="str">
        <f>IFERROR(IF(_xlfn.XLOOKUP(Export4Q22[[#This Row],[Plan ID]],#REF!,#REF!)=Export4Q22[[#This Row],[Concatenate]],"Same","Change"),"New")</f>
        <v>New</v>
      </c>
    </row>
    <row r="853" spans="1:36" x14ac:dyDescent="0.25">
      <c r="A853" s="1">
        <v>71069</v>
      </c>
      <c r="B853" t="s">
        <v>1852</v>
      </c>
      <c r="C853" t="s">
        <v>147</v>
      </c>
      <c r="D853" t="s">
        <v>37</v>
      </c>
      <c r="E853" t="s">
        <v>38</v>
      </c>
      <c r="F853" s="1">
        <v>3668</v>
      </c>
      <c r="G853" t="s">
        <v>1853</v>
      </c>
      <c r="H853" s="3">
        <v>59196</v>
      </c>
      <c r="I853" t="s">
        <v>1854</v>
      </c>
      <c r="J853" s="1">
        <v>1187</v>
      </c>
      <c r="K853" t="s">
        <v>1855</v>
      </c>
      <c r="L853" s="1"/>
      <c r="N853" s="1">
        <v>3755</v>
      </c>
      <c r="O853" t="s">
        <v>1834</v>
      </c>
      <c r="P853" s="1">
        <v>70</v>
      </c>
      <c r="Q853" t="s">
        <v>1835</v>
      </c>
      <c r="R853" s="1">
        <v>60243</v>
      </c>
      <c r="S853" t="s">
        <v>936</v>
      </c>
      <c r="T853" t="s">
        <v>46</v>
      </c>
      <c r="V853" s="1">
        <v>3755</v>
      </c>
      <c r="W853" t="s">
        <v>1834</v>
      </c>
      <c r="X853" t="s">
        <v>48</v>
      </c>
      <c r="Y853" s="1"/>
      <c r="AA853" t="s">
        <v>150</v>
      </c>
      <c r="AB853" s="2">
        <v>5418</v>
      </c>
      <c r="AC853" s="2">
        <v>0</v>
      </c>
      <c r="AD853" t="s">
        <v>678</v>
      </c>
      <c r="AF853" s="1">
        <v>79</v>
      </c>
      <c r="AG853" s="1"/>
      <c r="AH853" s="1" t="b">
        <f>Export4Q22[[#This Row],[Pharmacy Controller ID]]&lt;&gt;Export4Q22[[#This Row],[Medical Controller ID]]</f>
        <v>1</v>
      </c>
      <c r="AI853" t="str">
        <f t="shared" si="13"/>
        <v>71069AR Blue Cross - BlueMedicare Premier RxPDPFALSEMedicare3668Medi-Pak Rx Premier59196AR BCBS BlueMedicare Premier Rx1187BCBS EXPANDED Medicare3755Arkansas Blue Cross Blue Shield70Arkansas Blue Cross and Blue Shield60243Prime TherapeuticsCustom3755Arkansas Blue Cross Blue ShieldParent54180AR79</v>
      </c>
      <c r="AJ853" s="8" t="str">
        <f>IFERROR(IF(_xlfn.XLOOKUP(Export4Q22[[#This Row],[Plan ID]],#REF!,#REF!)=Export4Q22[[#This Row],[Concatenate]],"Same","Change"),"New")</f>
        <v>New</v>
      </c>
    </row>
    <row r="854" spans="1:36" x14ac:dyDescent="0.25">
      <c r="A854" s="1">
        <v>71070</v>
      </c>
      <c r="B854" t="s">
        <v>1856</v>
      </c>
      <c r="C854" t="s">
        <v>147</v>
      </c>
      <c r="D854" t="s">
        <v>37</v>
      </c>
      <c r="E854" t="s">
        <v>38</v>
      </c>
      <c r="F854" s="1">
        <v>7862</v>
      </c>
      <c r="G854" t="s">
        <v>1857</v>
      </c>
      <c r="H854" s="3">
        <v>64414</v>
      </c>
      <c r="I854" t="s">
        <v>1857</v>
      </c>
      <c r="J854" s="1">
        <v>1269</v>
      </c>
      <c r="K854" t="s">
        <v>1858</v>
      </c>
      <c r="L854" s="1"/>
      <c r="N854" s="1">
        <v>3755</v>
      </c>
      <c r="O854" t="s">
        <v>1834</v>
      </c>
      <c r="P854" s="1">
        <v>70</v>
      </c>
      <c r="Q854" t="s">
        <v>1835</v>
      </c>
      <c r="R854" s="1">
        <v>60243</v>
      </c>
      <c r="S854" t="s">
        <v>936</v>
      </c>
      <c r="T854" t="s">
        <v>46</v>
      </c>
      <c r="V854" s="1">
        <v>3755</v>
      </c>
      <c r="W854" t="s">
        <v>1834</v>
      </c>
      <c r="X854" t="s">
        <v>48</v>
      </c>
      <c r="Y854" s="1"/>
      <c r="AA854" t="s">
        <v>150</v>
      </c>
      <c r="AB854" s="2">
        <v>9885</v>
      </c>
      <c r="AC854" s="2">
        <v>0</v>
      </c>
      <c r="AD854" t="s">
        <v>678</v>
      </c>
      <c r="AF854" s="1">
        <v>79</v>
      </c>
      <c r="AG854" s="1"/>
      <c r="AH854" s="1" t="b">
        <f>Export4Q22[[#This Row],[Pharmacy Controller ID]]&lt;&gt;Export4Q22[[#This Row],[Medical Controller ID]]</f>
        <v>1</v>
      </c>
      <c r="AI854" t="str">
        <f t="shared" si="13"/>
        <v>71070AR Blue Cross - BlueMedicare Saver RxPDPFALSEMedicare7862AR BCBS BlueMedicare Saver Rx64414AR BCBS BlueMedicare Saver Rx1269BCBS VALUE PLUS Medicare3755Arkansas Blue Cross Blue Shield70Arkansas Blue Cross and Blue Shield60243Prime TherapeuticsCustom3755Arkansas Blue Cross Blue ShieldParent98850AR79</v>
      </c>
      <c r="AJ854" s="8" t="str">
        <f>IFERROR(IF(_xlfn.XLOOKUP(Export4Q22[[#This Row],[Plan ID]],#REF!,#REF!)=Export4Q22[[#This Row],[Concatenate]],"Same","Change"),"New")</f>
        <v>New</v>
      </c>
    </row>
    <row r="855" spans="1:36" x14ac:dyDescent="0.25">
      <c r="A855" s="1">
        <v>71068</v>
      </c>
      <c r="B855" t="s">
        <v>1859</v>
      </c>
      <c r="C855" t="s">
        <v>147</v>
      </c>
      <c r="D855" t="s">
        <v>37</v>
      </c>
      <c r="E855" t="s">
        <v>38</v>
      </c>
      <c r="F855" s="1">
        <v>7861</v>
      </c>
      <c r="G855" t="s">
        <v>1860</v>
      </c>
      <c r="H855" s="3">
        <v>64413</v>
      </c>
      <c r="I855" t="s">
        <v>1860</v>
      </c>
      <c r="J855" s="1">
        <v>1382</v>
      </c>
      <c r="K855" t="s">
        <v>1861</v>
      </c>
      <c r="L855" s="1"/>
      <c r="N855" s="1">
        <v>3755</v>
      </c>
      <c r="O855" t="s">
        <v>1834</v>
      </c>
      <c r="P855" s="1">
        <v>70</v>
      </c>
      <c r="Q855" t="s">
        <v>1835</v>
      </c>
      <c r="R855" s="1">
        <v>60243</v>
      </c>
      <c r="S855" t="s">
        <v>936</v>
      </c>
      <c r="T855" t="s">
        <v>46</v>
      </c>
      <c r="V855" s="1">
        <v>3755</v>
      </c>
      <c r="W855" t="s">
        <v>1834</v>
      </c>
      <c r="X855" t="s">
        <v>48</v>
      </c>
      <c r="Y855" s="1"/>
      <c r="AA855" t="s">
        <v>150</v>
      </c>
      <c r="AB855" s="2">
        <v>14423</v>
      </c>
      <c r="AC855" s="2">
        <v>0</v>
      </c>
      <c r="AD855" t="s">
        <v>678</v>
      </c>
      <c r="AF855" s="1">
        <v>79</v>
      </c>
      <c r="AG855" s="1"/>
      <c r="AH855" s="1" t="b">
        <f>Export4Q22[[#This Row],[Pharmacy Controller ID]]&lt;&gt;Export4Q22[[#This Row],[Medical Controller ID]]</f>
        <v>1</v>
      </c>
      <c r="AI855" t="str">
        <f t="shared" si="13"/>
        <v>71068AR Blue Cross - BlueMedicare Value RxPDPFALSEMedicare7861AR BCBS BlueMedicare Value Rx64413AR BCBS BlueMedicare Value Rx1382BCBS Essential Medicare3755Arkansas Blue Cross Blue Shield70Arkansas Blue Cross and Blue Shield60243Prime TherapeuticsCustom3755Arkansas Blue Cross Blue ShieldParent144230AR79</v>
      </c>
      <c r="AJ855" s="8" t="str">
        <f>IFERROR(IF(_xlfn.XLOOKUP(Export4Q22[[#This Row],[Plan ID]],#REF!,#REF!)=Export4Q22[[#This Row],[Concatenate]],"Same","Change"),"New")</f>
        <v>New</v>
      </c>
    </row>
    <row r="856" spans="1:36" x14ac:dyDescent="0.25">
      <c r="A856" s="1">
        <v>64115</v>
      </c>
      <c r="B856" t="s">
        <v>1862</v>
      </c>
      <c r="C856" t="s">
        <v>176</v>
      </c>
      <c r="D856" t="s">
        <v>995</v>
      </c>
      <c r="E856" t="s">
        <v>177</v>
      </c>
      <c r="F856" s="1">
        <v>7535</v>
      </c>
      <c r="G856" t="s">
        <v>1863</v>
      </c>
      <c r="H856" s="3">
        <v>64290</v>
      </c>
      <c r="I856" t="s">
        <v>1863</v>
      </c>
      <c r="J856" s="1">
        <v>1358</v>
      </c>
      <c r="K856" t="s">
        <v>1864</v>
      </c>
      <c r="L856" s="1"/>
      <c r="N856" s="1"/>
      <c r="P856" s="1">
        <v>704</v>
      </c>
      <c r="Q856" t="s">
        <v>1865</v>
      </c>
      <c r="R856" s="1">
        <v>70787</v>
      </c>
      <c r="S856" t="s">
        <v>1866</v>
      </c>
      <c r="T856" t="s">
        <v>1000</v>
      </c>
      <c r="U856" t="s">
        <v>182</v>
      </c>
      <c r="V856" s="1">
        <v>70787</v>
      </c>
      <c r="W856" t="s">
        <v>1866</v>
      </c>
      <c r="X856" t="s">
        <v>183</v>
      </c>
      <c r="Y856" s="1"/>
      <c r="AA856" t="s">
        <v>150</v>
      </c>
      <c r="AB856" s="2">
        <v>0</v>
      </c>
      <c r="AC856" s="2">
        <v>0</v>
      </c>
      <c r="AD856" t="s">
        <v>71</v>
      </c>
      <c r="AF856" s="1">
        <v>331</v>
      </c>
      <c r="AG856" s="1"/>
      <c r="AH856" s="1" t="b">
        <f>Export4Q22[[#This Row],[Pharmacy Controller ID]]&lt;&gt;Export4Q22[[#This Row],[Medical Controller ID]]</f>
        <v>1</v>
      </c>
      <c r="AI856" t="str">
        <f t="shared" si="13"/>
        <v>64115McAllen ISDEmployerTRUECommercial7535Araya Advantage Preferred Drug List64290Araya Advantage Preferred Drug List1358Araya Commercial704Araya70787Araya PBMNationalPBM Controlled70787Araya PBMPBM00AZ331</v>
      </c>
      <c r="AJ856" s="8" t="str">
        <f>IFERROR(IF(_xlfn.XLOOKUP(Export4Q22[[#This Row],[Plan ID]],#REF!,#REF!)=Export4Q22[[#This Row],[Concatenate]],"Same","Change"),"New")</f>
        <v>New</v>
      </c>
    </row>
    <row r="857" spans="1:36" x14ac:dyDescent="0.25">
      <c r="A857" s="1">
        <v>70802</v>
      </c>
      <c r="B857" t="s">
        <v>1865</v>
      </c>
      <c r="C857" t="s">
        <v>994</v>
      </c>
      <c r="D857" t="s">
        <v>995</v>
      </c>
      <c r="E857" t="s">
        <v>177</v>
      </c>
      <c r="F857" s="1">
        <v>7535</v>
      </c>
      <c r="G857" t="s">
        <v>1863</v>
      </c>
      <c r="H857" s="3">
        <v>64290</v>
      </c>
      <c r="I857" t="s">
        <v>1863</v>
      </c>
      <c r="J857" s="1">
        <v>1358</v>
      </c>
      <c r="K857" t="s">
        <v>1864</v>
      </c>
      <c r="L857" s="1"/>
      <c r="N857" s="1"/>
      <c r="P857" s="1">
        <v>704</v>
      </c>
      <c r="Q857" t="s">
        <v>1865</v>
      </c>
      <c r="R857" s="1">
        <v>70787</v>
      </c>
      <c r="S857" t="s">
        <v>1866</v>
      </c>
      <c r="T857" t="s">
        <v>1000</v>
      </c>
      <c r="V857" s="1">
        <v>70787</v>
      </c>
      <c r="W857" t="s">
        <v>1866</v>
      </c>
      <c r="X857" t="s">
        <v>183</v>
      </c>
      <c r="Y857" s="1"/>
      <c r="AA857" t="s">
        <v>150</v>
      </c>
      <c r="AB857" s="2">
        <v>0</v>
      </c>
      <c r="AC857" s="2">
        <v>0</v>
      </c>
      <c r="AD857" t="s">
        <v>193</v>
      </c>
      <c r="AF857" s="1">
        <v>331</v>
      </c>
      <c r="AG857" s="1"/>
      <c r="AH857" s="1" t="b">
        <f>Export4Q22[[#This Row],[Pharmacy Controller ID]]&lt;&gt;Export4Q22[[#This Row],[Medical Controller ID]]</f>
        <v>1</v>
      </c>
      <c r="AI857" t="str">
        <f t="shared" si="13"/>
        <v>70802ArayaPBM OfferingTRUECommercial7535Araya Advantage Preferred Drug List64290Araya Advantage Preferred Drug List1358Araya Commercial704Araya70787Araya PBMNational70787Araya PBMPBM00AK,AL,AR,AS,AZ,CA,CO,CT,DC,DE,FL,GA,GU,HI,IA,ID,IL,IN,KS,KY,LA,MA,MD,ME,MI,MN,MO,MP,MS,MT,NC,ND,NE,NH,NJ,NM,NV,NY,OH,OK,OR,PA,PR,RI,SC,SD,TN,TX,UM,UT,VA,VI,VT,WA,WI,WV,WY331</v>
      </c>
      <c r="AJ857" s="8" t="str">
        <f>IFERROR(IF(_xlfn.XLOOKUP(Export4Q22[[#This Row],[Plan ID]],#REF!,#REF!)=Export4Q22[[#This Row],[Concatenate]],"Same","Change"),"New")</f>
        <v>New</v>
      </c>
    </row>
    <row r="858" spans="1:36" x14ac:dyDescent="0.25">
      <c r="A858" s="1">
        <v>17876</v>
      </c>
      <c r="B858" t="s">
        <v>1867</v>
      </c>
      <c r="C858" t="s">
        <v>36</v>
      </c>
      <c r="D858" t="s">
        <v>37</v>
      </c>
      <c r="E858" t="s">
        <v>38</v>
      </c>
      <c r="F858" s="1">
        <v>3587</v>
      </c>
      <c r="G858" t="s">
        <v>1868</v>
      </c>
      <c r="H858" s="3">
        <v>59737</v>
      </c>
      <c r="I858" t="s">
        <v>1869</v>
      </c>
      <c r="J858" s="1">
        <v>98</v>
      </c>
      <c r="K858" t="s">
        <v>1869</v>
      </c>
      <c r="L858" s="1">
        <v>198</v>
      </c>
      <c r="M858" t="s">
        <v>1870</v>
      </c>
      <c r="N858" s="1">
        <v>17877</v>
      </c>
      <c r="O858" t="s">
        <v>1871</v>
      </c>
      <c r="P858" s="1">
        <v>120</v>
      </c>
      <c r="Q858" t="s">
        <v>1872</v>
      </c>
      <c r="R858" s="1">
        <v>884</v>
      </c>
      <c r="S858" t="s">
        <v>172</v>
      </c>
      <c r="T858" t="s">
        <v>46</v>
      </c>
      <c r="U858" t="s">
        <v>47</v>
      </c>
      <c r="V858" s="1">
        <v>17877</v>
      </c>
      <c r="W858" t="s">
        <v>1871</v>
      </c>
      <c r="X858" t="s">
        <v>48</v>
      </c>
      <c r="Y858" s="1">
        <v>17877</v>
      </c>
      <c r="Z858" t="s">
        <v>1871</v>
      </c>
      <c r="AA858" t="s">
        <v>48</v>
      </c>
      <c r="AB858" s="2">
        <v>975</v>
      </c>
      <c r="AC858" s="2">
        <v>975</v>
      </c>
      <c r="AD858" t="s">
        <v>89</v>
      </c>
      <c r="AE858" t="s">
        <v>89</v>
      </c>
      <c r="AF858" s="1">
        <v>296</v>
      </c>
      <c r="AG858" s="1">
        <v>302</v>
      </c>
      <c r="AH858" s="1" t="b">
        <f>Export4Q22[[#This Row],[Pharmacy Controller ID]]&lt;&gt;Export4Q22[[#This Row],[Medical Controller ID]]</f>
        <v>0</v>
      </c>
      <c r="AI858" t="str">
        <f t="shared" si="13"/>
        <v>17876ArchCare Advantage SNPMA-PDFALSEMedicare3587ArchCare Advantage - HMO SNP59737Archcare Advantage98Archcare Advantage198Catholic Health Care System Medicare17877Catholic Health Care System120ArchCare884CVS Caremark RXCustomPBM Claims17877Catholic Health Care SystemParent17877Catholic Health Care SystemParent975975NYNY296302</v>
      </c>
      <c r="AJ858" s="8" t="str">
        <f>IFERROR(IF(_xlfn.XLOOKUP(Export4Q22[[#This Row],[Plan ID]],#REF!,#REF!)=Export4Q22[[#This Row],[Concatenate]],"Same","Change"),"New")</f>
        <v>New</v>
      </c>
    </row>
    <row r="859" spans="1:36" x14ac:dyDescent="0.25">
      <c r="A859" s="1">
        <v>69550</v>
      </c>
      <c r="B859" t="s">
        <v>1873</v>
      </c>
      <c r="C859" t="s">
        <v>159</v>
      </c>
      <c r="D859" t="s">
        <v>37</v>
      </c>
      <c r="E859" t="s">
        <v>160</v>
      </c>
      <c r="F859" s="1">
        <v>6758</v>
      </c>
      <c r="G859" t="s">
        <v>1874</v>
      </c>
      <c r="H859" s="3">
        <v>63822</v>
      </c>
      <c r="I859" t="s">
        <v>1874</v>
      </c>
      <c r="J859" s="1">
        <v>388</v>
      </c>
      <c r="K859" t="s">
        <v>1875</v>
      </c>
      <c r="L859" s="1">
        <v>397</v>
      </c>
      <c r="M859" t="s">
        <v>1876</v>
      </c>
      <c r="N859" s="1">
        <v>5702</v>
      </c>
      <c r="O859" t="s">
        <v>163</v>
      </c>
      <c r="P859" s="1">
        <v>129</v>
      </c>
      <c r="Q859" t="s">
        <v>1052</v>
      </c>
      <c r="R859" s="1">
        <v>6337</v>
      </c>
      <c r="S859" t="s">
        <v>164</v>
      </c>
      <c r="T859" t="s">
        <v>46</v>
      </c>
      <c r="U859" t="s">
        <v>47</v>
      </c>
      <c r="V859" s="1">
        <v>5702</v>
      </c>
      <c r="W859" t="s">
        <v>163</v>
      </c>
      <c r="X859" t="s">
        <v>48</v>
      </c>
      <c r="Y859" s="1">
        <v>5702</v>
      </c>
      <c r="Z859" t="s">
        <v>163</v>
      </c>
      <c r="AA859" t="s">
        <v>48</v>
      </c>
      <c r="AB859" s="2">
        <v>352605</v>
      </c>
      <c r="AC859" s="2">
        <v>352605</v>
      </c>
      <c r="AD859" t="s">
        <v>71</v>
      </c>
      <c r="AE859" t="s">
        <v>71</v>
      </c>
      <c r="AF859" s="1">
        <v>4</v>
      </c>
      <c r="AG859" s="1">
        <v>4</v>
      </c>
      <c r="AH859" s="1" t="b">
        <f>Export4Q22[[#This Row],[Pharmacy Controller ID]]&lt;&gt;Export4Q22[[#This Row],[Medical Controller ID]]</f>
        <v>0</v>
      </c>
      <c r="AI859" t="str">
        <f t="shared" si="13"/>
        <v>69550Arizona Complete Health Complete Care PlanHMO - MedicaidFALSEManaged Medicaid6758Arizona Complete Health-Complete Care Plan63822Arizona Complete Health-Complete Care Plan388Centene Complete Care AZ Medicaid397Centene Managed Medicaid Arizona5702Centene Corporation129Arizona Complete Health6337Envolve Pharmacy SolutionsCustomPBM Claims5702Centene CorporationParent5702Centene CorporationParent352605352605AZAZ44</v>
      </c>
      <c r="AJ859" s="8" t="str">
        <f>IFERROR(IF(_xlfn.XLOOKUP(Export4Q22[[#This Row],[Plan ID]],#REF!,#REF!)=Export4Q22[[#This Row],[Concatenate]],"Same","Change"),"New")</f>
        <v>New</v>
      </c>
    </row>
    <row r="860" spans="1:36" x14ac:dyDescent="0.25">
      <c r="A860" s="1">
        <v>62695</v>
      </c>
      <c r="B860" t="s">
        <v>1877</v>
      </c>
      <c r="C860" t="s">
        <v>176</v>
      </c>
      <c r="D860" t="s">
        <v>37</v>
      </c>
      <c r="E860" t="s">
        <v>177</v>
      </c>
      <c r="F860" s="1">
        <v>4115</v>
      </c>
      <c r="G860" t="s">
        <v>1877</v>
      </c>
      <c r="H860" s="3">
        <v>60924</v>
      </c>
      <c r="I860" t="s">
        <v>1877</v>
      </c>
      <c r="J860" s="1">
        <v>584</v>
      </c>
      <c r="K860" t="s">
        <v>1878</v>
      </c>
      <c r="L860" s="1"/>
      <c r="N860" s="1"/>
      <c r="P860" s="1">
        <v>366</v>
      </c>
      <c r="Q860" t="s">
        <v>1879</v>
      </c>
      <c r="R860" s="1">
        <v>60242</v>
      </c>
      <c r="S860" t="s">
        <v>645</v>
      </c>
      <c r="T860" t="s">
        <v>46</v>
      </c>
      <c r="U860" t="s">
        <v>182</v>
      </c>
      <c r="V860" s="1">
        <v>60242</v>
      </c>
      <c r="W860" t="s">
        <v>645</v>
      </c>
      <c r="X860" t="s">
        <v>183</v>
      </c>
      <c r="Y860" s="1"/>
      <c r="AA860" t="s">
        <v>150</v>
      </c>
      <c r="AB860" s="2">
        <v>1866</v>
      </c>
      <c r="AC860" s="2">
        <v>0</v>
      </c>
      <c r="AD860" t="s">
        <v>71</v>
      </c>
      <c r="AF860" s="1">
        <v>43</v>
      </c>
      <c r="AG860" s="1"/>
      <c r="AH860" s="1" t="b">
        <f>Export4Q22[[#This Row],[Pharmacy Controller ID]]&lt;&gt;Export4Q22[[#This Row],[Medical Controller ID]]</f>
        <v>1</v>
      </c>
      <c r="AI860" t="str">
        <f t="shared" si="13"/>
        <v>62695Arizona Metropolitan TrustEmployerFALSECommercial4115Arizona Metropolitan Trust60924Arizona Metropolitan Trust584Navitus Health Solutions Commercial-HIX366Navitus Health Solutions60242Navitus Health Solutions PBMCustomPBM Controlled60242Navitus Health Solutions PBMPBM18660AZ43</v>
      </c>
      <c r="AJ860" s="8" t="str">
        <f>IFERROR(IF(_xlfn.XLOOKUP(Export4Q22[[#This Row],[Plan ID]],#REF!,#REF!)=Export4Q22[[#This Row],[Concatenate]],"Same","Change"),"New")</f>
        <v>New</v>
      </c>
    </row>
    <row r="861" spans="1:36" x14ac:dyDescent="0.25">
      <c r="A861" s="1">
        <v>6047</v>
      </c>
      <c r="B861" t="s">
        <v>1880</v>
      </c>
      <c r="C861" t="s">
        <v>899</v>
      </c>
      <c r="D861" t="s">
        <v>37</v>
      </c>
      <c r="E861" t="s">
        <v>899</v>
      </c>
      <c r="F861" s="1">
        <v>7749</v>
      </c>
      <c r="G861" t="s">
        <v>1881</v>
      </c>
      <c r="H861" s="3">
        <v>59830</v>
      </c>
      <c r="I861" t="s">
        <v>1882</v>
      </c>
      <c r="J861" s="1">
        <v>720</v>
      </c>
      <c r="K861" t="s">
        <v>1883</v>
      </c>
      <c r="L861" s="1">
        <v>748</v>
      </c>
      <c r="M861" t="s">
        <v>1884</v>
      </c>
      <c r="N861" s="1">
        <v>63601</v>
      </c>
      <c r="O861" t="s">
        <v>673</v>
      </c>
      <c r="P861" s="1">
        <v>448</v>
      </c>
      <c r="Q861" t="s">
        <v>673</v>
      </c>
      <c r="R861" s="1">
        <v>889</v>
      </c>
      <c r="S861" t="s">
        <v>45</v>
      </c>
      <c r="T861" t="s">
        <v>46</v>
      </c>
      <c r="U861" t="s">
        <v>47</v>
      </c>
      <c r="V861" s="1">
        <v>63601</v>
      </c>
      <c r="W861" t="s">
        <v>673</v>
      </c>
      <c r="X861" t="s">
        <v>48</v>
      </c>
      <c r="Y861" s="1">
        <v>63601</v>
      </c>
      <c r="Z861" t="s">
        <v>673</v>
      </c>
      <c r="AA861" t="s">
        <v>48</v>
      </c>
      <c r="AB861" s="2">
        <v>257045</v>
      </c>
      <c r="AC861" s="2">
        <v>257045</v>
      </c>
      <c r="AD861" t="s">
        <v>71</v>
      </c>
      <c r="AE861" t="s">
        <v>71</v>
      </c>
      <c r="AF861" s="1">
        <v>114</v>
      </c>
      <c r="AG861" s="1">
        <v>125</v>
      </c>
      <c r="AH861" s="1" t="b">
        <f>Export4Q22[[#This Row],[Pharmacy Controller ID]]&lt;&gt;Export4Q22[[#This Row],[Medical Controller ID]]</f>
        <v>0</v>
      </c>
      <c r="AI861" t="str">
        <f t="shared" si="13"/>
        <v>6047Arizona MedicaidState MedicaidFALSEState Medicaid7749Arizona Medicaid_Load_Batch_459830Arizona State Medicaid Fee For Service720State of AZ Medicaid748State of Arizona State Medicaid63601State of Arizona448State of Arizona889OptumRxCustomPBM Claims63601State of ArizonaParent63601State of ArizonaParent257045257045AZAZ114125</v>
      </c>
      <c r="AJ861" s="8" t="str">
        <f>IFERROR(IF(_xlfn.XLOOKUP(Export4Q22[[#This Row],[Plan ID]],#REF!,#REF!)=Export4Q22[[#This Row],[Concatenate]],"Same","Change"),"New")</f>
        <v>New</v>
      </c>
    </row>
    <row r="862" spans="1:36" x14ac:dyDescent="0.25">
      <c r="A862" s="1">
        <v>71439</v>
      </c>
      <c r="B862" t="s">
        <v>1885</v>
      </c>
      <c r="C862" t="s">
        <v>192</v>
      </c>
      <c r="D862" t="s">
        <v>37</v>
      </c>
      <c r="E862" t="s">
        <v>177</v>
      </c>
      <c r="F862" s="1">
        <v>7986</v>
      </c>
      <c r="G862" t="s">
        <v>1886</v>
      </c>
      <c r="H862" s="3">
        <v>64493</v>
      </c>
      <c r="I862" t="s">
        <v>1887</v>
      </c>
      <c r="J862" s="1">
        <v>1034</v>
      </c>
      <c r="K862" t="s">
        <v>1888</v>
      </c>
      <c r="L862" s="1">
        <v>76</v>
      </c>
      <c r="M862" t="s">
        <v>1889</v>
      </c>
      <c r="N862" s="1">
        <v>3755</v>
      </c>
      <c r="O862" t="s">
        <v>1834</v>
      </c>
      <c r="P862" s="1">
        <v>70</v>
      </c>
      <c r="Q862" t="s">
        <v>1835</v>
      </c>
      <c r="R862" s="1">
        <v>884</v>
      </c>
      <c r="S862" t="s">
        <v>172</v>
      </c>
      <c r="T862" t="s">
        <v>46</v>
      </c>
      <c r="V862" s="1">
        <v>3755</v>
      </c>
      <c r="W862" t="s">
        <v>1834</v>
      </c>
      <c r="X862" t="s">
        <v>48</v>
      </c>
      <c r="Y862" s="1">
        <v>3755</v>
      </c>
      <c r="Z862" t="s">
        <v>1834</v>
      </c>
      <c r="AA862" t="s">
        <v>48</v>
      </c>
      <c r="AB862" s="2">
        <v>13417</v>
      </c>
      <c r="AC862" s="2">
        <v>15638</v>
      </c>
      <c r="AD862" t="s">
        <v>678</v>
      </c>
      <c r="AE862" t="s">
        <v>678</v>
      </c>
      <c r="AF862" s="1">
        <v>79</v>
      </c>
      <c r="AG862" s="1">
        <v>74</v>
      </c>
      <c r="AH862" s="1" t="b">
        <f>Export4Q22[[#This Row],[Pharmacy Controller ID]]&lt;&gt;Export4Q22[[#This Row],[Medical Controller ID]]</f>
        <v>0</v>
      </c>
      <c r="AI862" t="str">
        <f t="shared" si="13"/>
        <v>71439Arkansas Blue Cross and Blue Shield Blue Choice PPOPPOFALSECommercial7986Arkansas BCBS Blue Choice Formulary64493Arkansas BCBS Blue Choice Essential Value Formulary1034BCBS of AR Commercial-HIX76Arkansas Blue Cross Blue Shield Commercial3755Arkansas Blue Cross Blue Shield70Arkansas Blue Cross and Blue Shield884CVS Caremark RXCustom3755Arkansas Blue Cross Blue ShieldParent3755Arkansas Blue Cross Blue ShieldParent1341715638ARAR7974</v>
      </c>
      <c r="AJ862" s="8" t="str">
        <f>IFERROR(IF(_xlfn.XLOOKUP(Export4Q22[[#This Row],[Plan ID]],#REF!,#REF!)=Export4Q22[[#This Row],[Concatenate]],"Same","Change"),"New")</f>
        <v>New</v>
      </c>
    </row>
    <row r="863" spans="1:36" x14ac:dyDescent="0.25">
      <c r="A863" s="1">
        <v>69633</v>
      </c>
      <c r="B863" t="s">
        <v>1890</v>
      </c>
      <c r="C863" t="s">
        <v>192</v>
      </c>
      <c r="D863" t="s">
        <v>37</v>
      </c>
      <c r="E863" t="s">
        <v>177</v>
      </c>
      <c r="F863" s="1">
        <v>6805</v>
      </c>
      <c r="G863" t="s">
        <v>1891</v>
      </c>
      <c r="H863" s="3">
        <v>63868</v>
      </c>
      <c r="I863" t="s">
        <v>1891</v>
      </c>
      <c r="J863" s="1">
        <v>1034</v>
      </c>
      <c r="K863" t="s">
        <v>1888</v>
      </c>
      <c r="L863" s="1">
        <v>76</v>
      </c>
      <c r="M863" t="s">
        <v>1889</v>
      </c>
      <c r="N863" s="1">
        <v>3755</v>
      </c>
      <c r="O863" t="s">
        <v>1834</v>
      </c>
      <c r="P863" s="1">
        <v>70</v>
      </c>
      <c r="Q863" t="s">
        <v>1835</v>
      </c>
      <c r="R863" s="1">
        <v>884</v>
      </c>
      <c r="S863" t="s">
        <v>172</v>
      </c>
      <c r="T863" t="s">
        <v>46</v>
      </c>
      <c r="U863" t="s">
        <v>47</v>
      </c>
      <c r="V863" s="1">
        <v>3755</v>
      </c>
      <c r="W863" t="s">
        <v>1834</v>
      </c>
      <c r="X863" t="s">
        <v>48</v>
      </c>
      <c r="Y863" s="1">
        <v>3755</v>
      </c>
      <c r="Z863" t="s">
        <v>1834</v>
      </c>
      <c r="AA863" t="s">
        <v>48</v>
      </c>
      <c r="AB863" s="2">
        <v>7645</v>
      </c>
      <c r="AC863" s="2">
        <v>8910</v>
      </c>
      <c r="AD863" t="s">
        <v>678</v>
      </c>
      <c r="AE863" t="s">
        <v>678</v>
      </c>
      <c r="AF863" s="1">
        <v>79</v>
      </c>
      <c r="AG863" s="1">
        <v>74</v>
      </c>
      <c r="AH863" s="1" t="b">
        <f>Export4Q22[[#This Row],[Pharmacy Controller ID]]&lt;&gt;Export4Q22[[#This Row],[Medical Controller ID]]</f>
        <v>0</v>
      </c>
      <c r="AI863" t="str">
        <f t="shared" si="13"/>
        <v>69633Arkansas Blue Cross Blue Shield Essential Complete PPOPPOFALSECommercial6805Arkansas BCBS Essential Complete Formulary63868Arkansas BCBS Essential Complete Formulary1034BCBS of AR Commercial-HIX76Arkansas Blue Cross Blue Shield Commercial3755Arkansas Blue Cross Blue Shield70Arkansas Blue Cross and Blue Shield884CVS Caremark RXCustomPBM Claims3755Arkansas Blue Cross Blue ShieldParent3755Arkansas Blue Cross Blue ShieldParent76458910ARAR7974</v>
      </c>
      <c r="AJ863" s="8" t="str">
        <f>IFERROR(IF(_xlfn.XLOOKUP(Export4Q22[[#This Row],[Plan ID]],#REF!,#REF!)=Export4Q22[[#This Row],[Concatenate]],"Same","Change"),"New")</f>
        <v>New</v>
      </c>
    </row>
    <row r="864" spans="1:36" x14ac:dyDescent="0.25">
      <c r="A864" s="1">
        <v>69634</v>
      </c>
      <c r="B864" t="s">
        <v>1892</v>
      </c>
      <c r="C864" t="s">
        <v>197</v>
      </c>
      <c r="D864" t="s">
        <v>37</v>
      </c>
      <c r="E864" t="s">
        <v>177</v>
      </c>
      <c r="F864" s="1">
        <v>6805</v>
      </c>
      <c r="G864" t="s">
        <v>1891</v>
      </c>
      <c r="H864" s="3">
        <v>63868</v>
      </c>
      <c r="I864" t="s">
        <v>1891</v>
      </c>
      <c r="J864" s="1">
        <v>1034</v>
      </c>
      <c r="K864" t="s">
        <v>1888</v>
      </c>
      <c r="L864" s="1">
        <v>76</v>
      </c>
      <c r="M864" t="s">
        <v>1889</v>
      </c>
      <c r="N864" s="1">
        <v>3755</v>
      </c>
      <c r="O864" t="s">
        <v>1834</v>
      </c>
      <c r="P864" s="1">
        <v>70</v>
      </c>
      <c r="Q864" t="s">
        <v>1835</v>
      </c>
      <c r="R864" s="1">
        <v>884</v>
      </c>
      <c r="S864" t="s">
        <v>172</v>
      </c>
      <c r="T864" t="s">
        <v>46</v>
      </c>
      <c r="U864" t="s">
        <v>47</v>
      </c>
      <c r="V864" s="1">
        <v>3755</v>
      </c>
      <c r="W864" t="s">
        <v>1834</v>
      </c>
      <c r="X864" t="s">
        <v>48</v>
      </c>
      <c r="Y864" s="1">
        <v>3755</v>
      </c>
      <c r="Z864" t="s">
        <v>1834</v>
      </c>
      <c r="AA864" t="s">
        <v>48</v>
      </c>
      <c r="AB864" s="2">
        <v>1300</v>
      </c>
      <c r="AC864" s="2">
        <v>1515</v>
      </c>
      <c r="AD864" t="s">
        <v>678</v>
      </c>
      <c r="AE864" t="s">
        <v>678</v>
      </c>
      <c r="AF864" s="1">
        <v>79</v>
      </c>
      <c r="AG864" s="1">
        <v>74</v>
      </c>
      <c r="AH864" s="1" t="b">
        <f>Export4Q22[[#This Row],[Pharmacy Controller ID]]&lt;&gt;Export4Q22[[#This Row],[Medical Controller ID]]</f>
        <v>0</v>
      </c>
      <c r="AI864" t="str">
        <f t="shared" si="13"/>
        <v>69634Arkansas Blue Cross Blue Shield Essential Complete POSPOSFALSECommercial6805Arkansas BCBS Essential Complete Formulary63868Arkansas BCBS Essential Complete Formulary1034BCBS of AR Commercial-HIX76Arkansas Blue Cross Blue Shield Commercial3755Arkansas Blue Cross Blue Shield70Arkansas Blue Cross and Blue Shield884CVS Caremark RXCustomPBM Claims3755Arkansas Blue Cross Blue ShieldParent3755Arkansas Blue Cross Blue ShieldParent13001515ARAR7974</v>
      </c>
      <c r="AJ864" s="8" t="str">
        <f>IFERROR(IF(_xlfn.XLOOKUP(Export4Q22[[#This Row],[Plan ID]],#REF!,#REF!)=Export4Q22[[#This Row],[Concatenate]],"Same","Change"),"New")</f>
        <v>New</v>
      </c>
    </row>
    <row r="865" spans="1:36" x14ac:dyDescent="0.25">
      <c r="A865" s="1">
        <v>3032</v>
      </c>
      <c r="B865" t="s">
        <v>1893</v>
      </c>
      <c r="C865" t="s">
        <v>192</v>
      </c>
      <c r="D865" t="s">
        <v>37</v>
      </c>
      <c r="E865" t="s">
        <v>177</v>
      </c>
      <c r="F865" s="1">
        <v>7447</v>
      </c>
      <c r="G865" t="s">
        <v>1894</v>
      </c>
      <c r="H865" s="3">
        <v>59672</v>
      </c>
      <c r="I865" t="s">
        <v>1895</v>
      </c>
      <c r="J865" s="1">
        <v>1034</v>
      </c>
      <c r="K865" t="s">
        <v>1888</v>
      </c>
      <c r="L865" s="1">
        <v>76</v>
      </c>
      <c r="M865" t="s">
        <v>1889</v>
      </c>
      <c r="N865" s="1">
        <v>3755</v>
      </c>
      <c r="O865" t="s">
        <v>1834</v>
      </c>
      <c r="P865" s="1">
        <v>70</v>
      </c>
      <c r="Q865" t="s">
        <v>1835</v>
      </c>
      <c r="R865" s="1">
        <v>884</v>
      </c>
      <c r="S865" t="s">
        <v>172</v>
      </c>
      <c r="T865" t="s">
        <v>46</v>
      </c>
      <c r="U865" t="s">
        <v>47</v>
      </c>
      <c r="V865" s="1">
        <v>3755</v>
      </c>
      <c r="W865" t="s">
        <v>1834</v>
      </c>
      <c r="X865" t="s">
        <v>48</v>
      </c>
      <c r="Y865" s="1">
        <v>3755</v>
      </c>
      <c r="Z865" t="s">
        <v>1834</v>
      </c>
      <c r="AA865" t="s">
        <v>48</v>
      </c>
      <c r="AB865" s="2">
        <v>151438</v>
      </c>
      <c r="AC865" s="2">
        <v>176509</v>
      </c>
      <c r="AD865" t="s">
        <v>678</v>
      </c>
      <c r="AE865" t="s">
        <v>678</v>
      </c>
      <c r="AF865" s="1">
        <v>79</v>
      </c>
      <c r="AG865" s="1">
        <v>74</v>
      </c>
      <c r="AH865" s="1" t="b">
        <f>Export4Q22[[#This Row],[Pharmacy Controller ID]]&lt;&gt;Export4Q22[[#This Row],[Medical Controller ID]]</f>
        <v>0</v>
      </c>
      <c r="AI865" t="str">
        <f t="shared" si="13"/>
        <v>3032Arkansas Blue Cross Blue Shield PPOPPOFALSECommercial7447Arkansas Blue Cross and Blue Shield Standard with Step Therapy and Tier 4 Specialty Formulary59672Arkansas Blue Cross and Blue Shield Standard with Step Formulary1034BCBS of AR Commercial-HIX76Arkansas Blue Cross Blue Shield Commercial3755Arkansas Blue Cross Blue Shield70Arkansas Blue Cross and Blue Shield884CVS Caremark RXCustomPBM Claims3755Arkansas Blue Cross Blue ShieldParent3755Arkansas Blue Cross Blue ShieldParent151438176509ARAR7974</v>
      </c>
      <c r="AJ865" s="8" t="str">
        <f>IFERROR(IF(_xlfn.XLOOKUP(Export4Q22[[#This Row],[Plan ID]],#REF!,#REF!)=Export4Q22[[#This Row],[Concatenate]],"Same","Change"),"New")</f>
        <v>New</v>
      </c>
    </row>
    <row r="866" spans="1:36" x14ac:dyDescent="0.25">
      <c r="A866" s="1">
        <v>60594</v>
      </c>
      <c r="B866" t="s">
        <v>1896</v>
      </c>
      <c r="C866" t="s">
        <v>176</v>
      </c>
      <c r="D866" t="s">
        <v>37</v>
      </c>
      <c r="E866" t="s">
        <v>177</v>
      </c>
      <c r="F866" s="1">
        <v>7447</v>
      </c>
      <c r="G866" t="s">
        <v>1894</v>
      </c>
      <c r="H866" s="3">
        <v>59672</v>
      </c>
      <c r="I866" t="s">
        <v>1895</v>
      </c>
      <c r="J866" s="1">
        <v>1034</v>
      </c>
      <c r="K866" t="s">
        <v>1888</v>
      </c>
      <c r="L866" s="1">
        <v>76</v>
      </c>
      <c r="M866" t="s">
        <v>1889</v>
      </c>
      <c r="N866" s="1">
        <v>3755</v>
      </c>
      <c r="O866" t="s">
        <v>1834</v>
      </c>
      <c r="P866" s="1">
        <v>70</v>
      </c>
      <c r="Q866" t="s">
        <v>1835</v>
      </c>
      <c r="R866" s="1">
        <v>884</v>
      </c>
      <c r="S866" t="s">
        <v>172</v>
      </c>
      <c r="T866" t="s">
        <v>46</v>
      </c>
      <c r="U866" t="s">
        <v>47</v>
      </c>
      <c r="V866" s="1">
        <v>3755</v>
      </c>
      <c r="W866" t="s">
        <v>1834</v>
      </c>
      <c r="X866" t="s">
        <v>48</v>
      </c>
      <c r="Y866" s="1"/>
      <c r="AA866" t="s">
        <v>150</v>
      </c>
      <c r="AB866" s="2">
        <v>15004</v>
      </c>
      <c r="AC866" s="2">
        <v>0</v>
      </c>
      <c r="AD866" t="s">
        <v>678</v>
      </c>
      <c r="AF866" s="1">
        <v>79</v>
      </c>
      <c r="AG866" s="1"/>
      <c r="AH866" s="1" t="b">
        <f>Export4Q22[[#This Row],[Pharmacy Controller ID]]&lt;&gt;Export4Q22[[#This Row],[Medical Controller ID]]</f>
        <v>1</v>
      </c>
      <c r="AI866" t="str">
        <f t="shared" si="13"/>
        <v>60594Arkansas Blue Cross and Blue Shield EmployeesEmployerFALSECommercial7447Arkansas Blue Cross and Blue Shield Standard with Step Therapy and Tier 4 Specialty Formulary59672Arkansas Blue Cross and Blue Shield Standard with Step Formulary1034BCBS of AR Commercial-HIX76Arkansas Blue Cross Blue Shield Commercial3755Arkansas Blue Cross Blue Shield70Arkansas Blue Cross and Blue Shield884CVS Caremark RXCustomPBM Claims3755Arkansas Blue Cross Blue ShieldParent150040AR79</v>
      </c>
      <c r="AJ866" s="8" t="str">
        <f>IFERROR(IF(_xlfn.XLOOKUP(Export4Q22[[#This Row],[Plan ID]],#REF!,#REF!)=Export4Q22[[#This Row],[Concatenate]],"Same","Change"),"New")</f>
        <v>New</v>
      </c>
    </row>
    <row r="867" spans="1:36" x14ac:dyDescent="0.25">
      <c r="A867" s="1">
        <v>66466</v>
      </c>
      <c r="B867" t="s">
        <v>1897</v>
      </c>
      <c r="C867" t="s">
        <v>197</v>
      </c>
      <c r="D867" t="s">
        <v>37</v>
      </c>
      <c r="E867" t="s">
        <v>177</v>
      </c>
      <c r="F867" s="1">
        <v>7447</v>
      </c>
      <c r="G867" t="s">
        <v>1894</v>
      </c>
      <c r="H867" s="3">
        <v>59672</v>
      </c>
      <c r="I867" t="s">
        <v>1895</v>
      </c>
      <c r="J867" s="1">
        <v>1034</v>
      </c>
      <c r="K867" t="s">
        <v>1888</v>
      </c>
      <c r="L867" s="1">
        <v>76</v>
      </c>
      <c r="M867" t="s">
        <v>1889</v>
      </c>
      <c r="N867" s="1">
        <v>3755</v>
      </c>
      <c r="O867" t="s">
        <v>1834</v>
      </c>
      <c r="P867" s="1">
        <v>70</v>
      </c>
      <c r="Q867" t="s">
        <v>1835</v>
      </c>
      <c r="R867" s="1">
        <v>884</v>
      </c>
      <c r="S867" t="s">
        <v>172</v>
      </c>
      <c r="T867" t="s">
        <v>46</v>
      </c>
      <c r="U867" t="s">
        <v>47</v>
      </c>
      <c r="V867" s="1">
        <v>3755</v>
      </c>
      <c r="W867" t="s">
        <v>1834</v>
      </c>
      <c r="X867" t="s">
        <v>48</v>
      </c>
      <c r="Y867" s="1">
        <v>3755</v>
      </c>
      <c r="Z867" t="s">
        <v>1834</v>
      </c>
      <c r="AA867" t="s">
        <v>48</v>
      </c>
      <c r="AB867" s="2">
        <v>25765</v>
      </c>
      <c r="AC867" s="2">
        <v>30030</v>
      </c>
      <c r="AD867" t="s">
        <v>678</v>
      </c>
      <c r="AE867" t="s">
        <v>678</v>
      </c>
      <c r="AF867" s="1">
        <v>79</v>
      </c>
      <c r="AG867" s="1">
        <v>74</v>
      </c>
      <c r="AH867" s="1" t="b">
        <f>Export4Q22[[#This Row],[Pharmacy Controller ID]]&lt;&gt;Export4Q22[[#This Row],[Medical Controller ID]]</f>
        <v>0</v>
      </c>
      <c r="AI867" t="str">
        <f t="shared" si="13"/>
        <v>66466Arkansas Blue Cross Blue Shield POSPOSFALSECommercial7447Arkansas Blue Cross and Blue Shield Standard with Step Therapy and Tier 4 Specialty Formulary59672Arkansas Blue Cross and Blue Shield Standard with Step Formulary1034BCBS of AR Commercial-HIX76Arkansas Blue Cross Blue Shield Commercial3755Arkansas Blue Cross Blue Shield70Arkansas Blue Cross and Blue Shield884CVS Caremark RXCustomPBM Claims3755Arkansas Blue Cross Blue ShieldParent3755Arkansas Blue Cross Blue ShieldParent2576530030ARAR7974</v>
      </c>
      <c r="AJ867" s="8" t="str">
        <f>IFERROR(IF(_xlfn.XLOOKUP(Export4Q22[[#This Row],[Plan ID]],#REF!,#REF!)=Export4Q22[[#This Row],[Concatenate]],"Same","Change"),"New")</f>
        <v>New</v>
      </c>
    </row>
    <row r="868" spans="1:36" x14ac:dyDescent="0.25">
      <c r="A868" s="1">
        <v>71506</v>
      </c>
      <c r="B868" t="s">
        <v>1898</v>
      </c>
      <c r="C868" t="s">
        <v>551</v>
      </c>
      <c r="D868" t="s">
        <v>37</v>
      </c>
      <c r="E868" t="s">
        <v>38</v>
      </c>
      <c r="F868" s="1">
        <v>7220</v>
      </c>
      <c r="G868" t="s">
        <v>1899</v>
      </c>
      <c r="H868" s="3">
        <v>64029</v>
      </c>
      <c r="I868" t="s">
        <v>1899</v>
      </c>
      <c r="J868" s="1"/>
      <c r="L868" s="1">
        <v>78</v>
      </c>
      <c r="M868" t="s">
        <v>1833</v>
      </c>
      <c r="N868" s="1">
        <v>3755</v>
      </c>
      <c r="O868" t="s">
        <v>1834</v>
      </c>
      <c r="P868" s="1">
        <v>70</v>
      </c>
      <c r="Q868" t="s">
        <v>1835</v>
      </c>
      <c r="R868" s="1"/>
      <c r="V868" s="1"/>
      <c r="X868" t="s">
        <v>183</v>
      </c>
      <c r="Y868" s="1">
        <v>3755</v>
      </c>
      <c r="Z868" t="s">
        <v>1834</v>
      </c>
      <c r="AA868" t="s">
        <v>48</v>
      </c>
      <c r="AB868" s="2">
        <v>0</v>
      </c>
      <c r="AC868" s="2">
        <v>1087</v>
      </c>
      <c r="AE868" t="s">
        <v>678</v>
      </c>
      <c r="AF868" s="1"/>
      <c r="AG868" s="1">
        <v>74</v>
      </c>
      <c r="AH868" s="1" t="b">
        <f>Export4Q22[[#This Row],[Pharmacy Controller ID]]&lt;&gt;Export4Q22[[#This Row],[Medical Controller ID]]</f>
        <v>1</v>
      </c>
      <c r="AI868" t="str">
        <f t="shared" si="13"/>
        <v>71506BlueMedicare Value MA OnlyMAFALSEMedicare7220Arkansas Blue Cross Blue Shield Medicare MA Only64029Arkansas Blue Cross Blue Shield Medicare MA Only78Arkansas Blue Cross Blue Shield Medicare3755Arkansas Blue Cross Blue Shield70Arkansas Blue Cross and Blue ShieldPBM3755Arkansas Blue Cross Blue ShieldParent01087AR74</v>
      </c>
      <c r="AJ868" s="8" t="str">
        <f>IFERROR(IF(_xlfn.XLOOKUP(Export4Q22[[#This Row],[Plan ID]],#REF!,#REF!)=Export4Q22[[#This Row],[Concatenate]],"Same","Change"),"New")</f>
        <v>New</v>
      </c>
    </row>
    <row r="869" spans="1:36" x14ac:dyDescent="0.25">
      <c r="A869" s="1">
        <v>72259</v>
      </c>
      <c r="B869" t="s">
        <v>1900</v>
      </c>
      <c r="C869" t="s">
        <v>551</v>
      </c>
      <c r="D869" t="s">
        <v>37</v>
      </c>
      <c r="E869" t="s">
        <v>38</v>
      </c>
      <c r="F869" s="1">
        <v>7220</v>
      </c>
      <c r="G869" t="s">
        <v>1899</v>
      </c>
      <c r="H869" s="3">
        <v>64029</v>
      </c>
      <c r="I869" t="s">
        <v>1899</v>
      </c>
      <c r="J869" s="1"/>
      <c r="L869" s="1">
        <v>78</v>
      </c>
      <c r="M869" t="s">
        <v>1833</v>
      </c>
      <c r="N869" s="1">
        <v>3755</v>
      </c>
      <c r="O869" t="s">
        <v>1834</v>
      </c>
      <c r="P869" s="1">
        <v>70</v>
      </c>
      <c r="Q869" t="s">
        <v>1835</v>
      </c>
      <c r="R869" s="1"/>
      <c r="V869" s="1"/>
      <c r="X869" t="s">
        <v>183</v>
      </c>
      <c r="Y869" s="1">
        <v>3755</v>
      </c>
      <c r="Z869" t="s">
        <v>1834</v>
      </c>
      <c r="AA869" t="s">
        <v>48</v>
      </c>
      <c r="AB869" s="2">
        <v>0</v>
      </c>
      <c r="AC869" s="2">
        <v>0</v>
      </c>
      <c r="AE869" t="s">
        <v>678</v>
      </c>
      <c r="AF869" s="1"/>
      <c r="AG869" s="1">
        <v>74</v>
      </c>
      <c r="AH869" s="1" t="b">
        <f>Export4Q22[[#This Row],[Pharmacy Controller ID]]&lt;&gt;Export4Q22[[#This Row],[Medical Controller ID]]</f>
        <v>1</v>
      </c>
      <c r="AI869" t="str">
        <f t="shared" si="13"/>
        <v>72259AR BCBS - BlueMedicare Premier EGWP MA OnlyMAFALSEMedicare7220Arkansas Blue Cross Blue Shield Medicare MA Only64029Arkansas Blue Cross Blue Shield Medicare MA Only78Arkansas Blue Cross Blue Shield Medicare3755Arkansas Blue Cross Blue Shield70Arkansas Blue Cross and Blue ShieldPBM3755Arkansas Blue Cross Blue ShieldParent00AR74</v>
      </c>
      <c r="AJ869" s="8" t="str">
        <f>IFERROR(IF(_xlfn.XLOOKUP(Export4Q22[[#This Row],[Plan ID]],#REF!,#REF!)=Export4Q22[[#This Row],[Concatenate]],"Same","Change"),"New")</f>
        <v>New</v>
      </c>
    </row>
    <row r="870" spans="1:36" x14ac:dyDescent="0.25">
      <c r="A870" s="1">
        <v>63707</v>
      </c>
      <c r="B870" t="s">
        <v>1901</v>
      </c>
      <c r="C870" t="s">
        <v>345</v>
      </c>
      <c r="D870" t="s">
        <v>37</v>
      </c>
      <c r="E870" t="s">
        <v>327</v>
      </c>
      <c r="F870" s="1">
        <v>4505</v>
      </c>
      <c r="G870" t="s">
        <v>1902</v>
      </c>
      <c r="H870" s="3">
        <v>61389</v>
      </c>
      <c r="I870" t="s">
        <v>1903</v>
      </c>
      <c r="J870" s="1">
        <v>1034</v>
      </c>
      <c r="K870" t="s">
        <v>1888</v>
      </c>
      <c r="L870" s="1">
        <v>77</v>
      </c>
      <c r="M870" t="s">
        <v>1904</v>
      </c>
      <c r="N870" s="1">
        <v>3755</v>
      </c>
      <c r="O870" t="s">
        <v>1834</v>
      </c>
      <c r="P870" s="1">
        <v>70</v>
      </c>
      <c r="Q870" t="s">
        <v>1835</v>
      </c>
      <c r="R870" s="1">
        <v>884</v>
      </c>
      <c r="S870" t="s">
        <v>172</v>
      </c>
      <c r="T870" t="s">
        <v>46</v>
      </c>
      <c r="U870" t="s">
        <v>47</v>
      </c>
      <c r="V870" s="1">
        <v>3755</v>
      </c>
      <c r="W870" t="s">
        <v>1834</v>
      </c>
      <c r="X870" t="s">
        <v>48</v>
      </c>
      <c r="Y870" s="1">
        <v>3755</v>
      </c>
      <c r="Z870" t="s">
        <v>1834</v>
      </c>
      <c r="AA870" t="s">
        <v>48</v>
      </c>
      <c r="AB870" s="2">
        <v>34410</v>
      </c>
      <c r="AC870" s="2">
        <v>34410</v>
      </c>
      <c r="AD870" t="s">
        <v>678</v>
      </c>
      <c r="AE870" t="s">
        <v>678</v>
      </c>
      <c r="AF870" s="1">
        <v>79</v>
      </c>
      <c r="AG870" s="1">
        <v>74</v>
      </c>
      <c r="AH870" s="1" t="b">
        <f>Export4Q22[[#This Row],[Pharmacy Controller ID]]&lt;&gt;Export4Q22[[#This Row],[Medical Controller ID]]</f>
        <v>0</v>
      </c>
      <c r="AI870" t="str">
        <f t="shared" si="13"/>
        <v>63707Arkansas BlueCross BlueShield PPO HIXPPO-HIXFALSEHealth Exchange4505Arkansas BlueCross BlueShield Metallic Formulary61389Arkansas BlueCross BlueShield HIX1034BCBS of AR Commercial-HIX77Arkansas Blue Cross Blue Shield Health Exchange3755Arkansas Blue Cross Blue Shield70Arkansas Blue Cross and Blue Shield884CVS Caremark RXCustomPBM Claims3755Arkansas Blue Cross Blue ShieldParent3755Arkansas Blue Cross Blue ShieldParent3441034410ARAR7974</v>
      </c>
      <c r="AJ870" s="8" t="str">
        <f>IFERROR(IF(_xlfn.XLOOKUP(Export4Q22[[#This Row],[Plan ID]],#REF!,#REF!)=Export4Q22[[#This Row],[Concatenate]],"Same","Change"),"New")</f>
        <v>New</v>
      </c>
    </row>
    <row r="871" spans="1:36" x14ac:dyDescent="0.25">
      <c r="A871" s="1">
        <v>5926</v>
      </c>
      <c r="B871" t="s">
        <v>1905</v>
      </c>
      <c r="C871" t="s">
        <v>899</v>
      </c>
      <c r="D871" t="s">
        <v>37</v>
      </c>
      <c r="E871" t="s">
        <v>899</v>
      </c>
      <c r="F871" s="1">
        <v>7740</v>
      </c>
      <c r="G871" t="s">
        <v>1906</v>
      </c>
      <c r="H871" s="3">
        <v>59797</v>
      </c>
      <c r="I871" t="s">
        <v>1905</v>
      </c>
      <c r="J871" s="1">
        <v>718</v>
      </c>
      <c r="K871" t="s">
        <v>1907</v>
      </c>
      <c r="L871" s="1">
        <v>750</v>
      </c>
      <c r="M871" t="s">
        <v>1908</v>
      </c>
      <c r="N871" s="1">
        <v>63602</v>
      </c>
      <c r="O871" t="s">
        <v>677</v>
      </c>
      <c r="P871" s="1">
        <v>450</v>
      </c>
      <c r="Q871" t="s">
        <v>677</v>
      </c>
      <c r="R871" s="1">
        <v>2596</v>
      </c>
      <c r="S871" t="s">
        <v>238</v>
      </c>
      <c r="T871" t="s">
        <v>46</v>
      </c>
      <c r="U871" t="s">
        <v>47</v>
      </c>
      <c r="V871" s="1">
        <v>63602</v>
      </c>
      <c r="W871" t="s">
        <v>677</v>
      </c>
      <c r="X871" t="s">
        <v>48</v>
      </c>
      <c r="Y871" s="1">
        <v>63602</v>
      </c>
      <c r="Z871" t="s">
        <v>677</v>
      </c>
      <c r="AA871" t="s">
        <v>48</v>
      </c>
      <c r="AB871" s="2">
        <v>852188</v>
      </c>
      <c r="AC871" s="2">
        <v>852188</v>
      </c>
      <c r="AD871" t="s">
        <v>678</v>
      </c>
      <c r="AE871" t="s">
        <v>678</v>
      </c>
      <c r="AF871" s="1">
        <v>58</v>
      </c>
      <c r="AG871" s="1">
        <v>59</v>
      </c>
      <c r="AH871" s="1" t="b">
        <f>Export4Q22[[#This Row],[Pharmacy Controller ID]]&lt;&gt;Export4Q22[[#This Row],[Medical Controller ID]]</f>
        <v>0</v>
      </c>
      <c r="AI871" t="str">
        <f t="shared" si="13"/>
        <v>5926Arkansas MedicaidState MedicaidFALSEState Medicaid7740Arkansas Medicaid_Load_Batch_459797Arkansas Medicaid718State of AR Medicaid750State of Arkansas State Medicaid63602State of Arkansas450State of Arkansas2596Magellan Rx ManagementCustomPBM Claims63602State of ArkansasParent63602State of ArkansasParent852188852188ARAR5859</v>
      </c>
      <c r="AJ871" s="8" t="str">
        <f>IFERROR(IF(_xlfn.XLOOKUP(Export4Q22[[#This Row],[Plan ID]],#REF!,#REF!)=Export4Q22[[#This Row],[Concatenate]],"Same","Change"),"New")</f>
        <v>New</v>
      </c>
    </row>
    <row r="872" spans="1:36" x14ac:dyDescent="0.25">
      <c r="A872" s="1">
        <v>15370</v>
      </c>
      <c r="B872" t="s">
        <v>1909</v>
      </c>
      <c r="C872" t="s">
        <v>176</v>
      </c>
      <c r="D872" t="s">
        <v>37</v>
      </c>
      <c r="E872" t="s">
        <v>177</v>
      </c>
      <c r="F872" s="1">
        <v>8097</v>
      </c>
      <c r="G872" t="s">
        <v>1910</v>
      </c>
      <c r="H872" s="3">
        <v>64555</v>
      </c>
      <c r="I872" t="s">
        <v>1910</v>
      </c>
      <c r="J872" s="1">
        <v>1443</v>
      </c>
      <c r="K872" t="s">
        <v>1910</v>
      </c>
      <c r="L872" s="1"/>
      <c r="N872" s="1"/>
      <c r="P872" s="1">
        <v>205</v>
      </c>
      <c r="Q872" t="s">
        <v>1911</v>
      </c>
      <c r="R872" s="1">
        <v>5392</v>
      </c>
      <c r="S872" t="s">
        <v>1912</v>
      </c>
      <c r="T872" t="s">
        <v>46</v>
      </c>
      <c r="U872" t="s">
        <v>182</v>
      </c>
      <c r="V872" s="1">
        <v>5392</v>
      </c>
      <c r="W872" t="s">
        <v>1912</v>
      </c>
      <c r="X872" t="s">
        <v>183</v>
      </c>
      <c r="Y872" s="1"/>
      <c r="AA872" t="s">
        <v>150</v>
      </c>
      <c r="AB872" s="2">
        <v>17782</v>
      </c>
      <c r="AC872" s="2">
        <v>0</v>
      </c>
      <c r="AD872" t="s">
        <v>678</v>
      </c>
      <c r="AF872" s="1">
        <v>132</v>
      </c>
      <c r="AG872" s="1"/>
      <c r="AH872" s="1" t="b">
        <f>Export4Q22[[#This Row],[Pharmacy Controller ID]]&lt;&gt;Export4Q22[[#This Row],[Medical Controller ID]]</f>
        <v>1</v>
      </c>
      <c r="AI872" t="str">
        <f t="shared" si="13"/>
        <v>15370Municipal Health Benefit Fund ArkansasEmployerFALSECommercial8097Arkansas Municipal Health Benefit Fund64555Arkansas Municipal Health Benefit Fund1443Arkansas Municipal Health Benefit Fund205EBRx5392EBRx PBMCustomPBM Controlled5392EBRx PBMPBM177820AR132</v>
      </c>
      <c r="AJ872" s="8" t="str">
        <f>IFERROR(IF(_xlfn.XLOOKUP(Export4Q22[[#This Row],[Plan ID]],#REF!,#REF!)=Export4Q22[[#This Row],[Concatenate]],"Same","Change"),"New")</f>
        <v>New</v>
      </c>
    </row>
    <row r="873" spans="1:36" x14ac:dyDescent="0.25">
      <c r="A873" s="1">
        <v>2827</v>
      </c>
      <c r="B873" t="s">
        <v>1913</v>
      </c>
      <c r="C873" t="s">
        <v>176</v>
      </c>
      <c r="D873" t="s">
        <v>37</v>
      </c>
      <c r="E873" t="s">
        <v>177</v>
      </c>
      <c r="F873" s="1">
        <v>4722</v>
      </c>
      <c r="G873" t="s">
        <v>1914</v>
      </c>
      <c r="H873" s="3">
        <v>60144</v>
      </c>
      <c r="I873" t="s">
        <v>1914</v>
      </c>
      <c r="J873" s="1">
        <v>100</v>
      </c>
      <c r="K873" t="s">
        <v>1914</v>
      </c>
      <c r="L873" s="1"/>
      <c r="N873" s="1"/>
      <c r="P873" s="1">
        <v>205</v>
      </c>
      <c r="Q873" t="s">
        <v>1911</v>
      </c>
      <c r="R873" s="1">
        <v>5392</v>
      </c>
      <c r="S873" t="s">
        <v>1912</v>
      </c>
      <c r="T873" t="s">
        <v>46</v>
      </c>
      <c r="U873" t="s">
        <v>182</v>
      </c>
      <c r="V873" s="1">
        <v>5392</v>
      </c>
      <c r="W873" t="s">
        <v>1912</v>
      </c>
      <c r="X873" t="s">
        <v>183</v>
      </c>
      <c r="Y873" s="1"/>
      <c r="AA873" t="s">
        <v>150</v>
      </c>
      <c r="AB873" s="2">
        <v>155730</v>
      </c>
      <c r="AC873" s="2">
        <v>0</v>
      </c>
      <c r="AD873" t="s">
        <v>678</v>
      </c>
      <c r="AF873" s="1">
        <v>132</v>
      </c>
      <c r="AG873" s="1"/>
      <c r="AH873" s="1" t="b">
        <f>Export4Q22[[#This Row],[Pharmacy Controller ID]]&lt;&gt;Export4Q22[[#This Row],[Medical Controller ID]]</f>
        <v>1</v>
      </c>
      <c r="AI873" t="str">
        <f t="shared" si="13"/>
        <v>2827State of Arkansas Employee BenefitsEmployerFALSECommercial4722Arkansas State and Public School Employees60144Arkansas State and Public School Employees100Arkansas State and Public School Employees205EBRx5392EBRx PBMCustomPBM Controlled5392EBRx PBMPBM1557300AR132</v>
      </c>
      <c r="AJ873" s="8" t="str">
        <f>IFERROR(IF(_xlfn.XLOOKUP(Export4Q22[[#This Row],[Plan ID]],#REF!,#REF!)=Export4Q22[[#This Row],[Concatenate]],"Same","Change"),"New")</f>
        <v>New</v>
      </c>
    </row>
    <row r="874" spans="1:36" x14ac:dyDescent="0.25">
      <c r="A874" s="1">
        <v>70319</v>
      </c>
      <c r="B874" t="s">
        <v>1911</v>
      </c>
      <c r="C874" t="s">
        <v>994</v>
      </c>
      <c r="D874" t="s">
        <v>37</v>
      </c>
      <c r="E874" t="s">
        <v>177</v>
      </c>
      <c r="F874" s="1">
        <v>4722</v>
      </c>
      <c r="G874" t="s">
        <v>1914</v>
      </c>
      <c r="H874" s="3">
        <v>60144</v>
      </c>
      <c r="I874" t="s">
        <v>1914</v>
      </c>
      <c r="J874" s="1">
        <v>100</v>
      </c>
      <c r="K874" t="s">
        <v>1914</v>
      </c>
      <c r="L874" s="1"/>
      <c r="N874" s="1"/>
      <c r="P874" s="1">
        <v>205</v>
      </c>
      <c r="Q874" t="s">
        <v>1911</v>
      </c>
      <c r="R874" s="1">
        <v>5392</v>
      </c>
      <c r="S874" t="s">
        <v>1912</v>
      </c>
      <c r="T874" t="s">
        <v>46</v>
      </c>
      <c r="U874" t="s">
        <v>182</v>
      </c>
      <c r="V874" s="1">
        <v>5392</v>
      </c>
      <c r="W874" t="s">
        <v>1912</v>
      </c>
      <c r="X874" t="s">
        <v>183</v>
      </c>
      <c r="Y874" s="1"/>
      <c r="AA874" t="s">
        <v>150</v>
      </c>
      <c r="AB874" s="2">
        <v>0</v>
      </c>
      <c r="AC874" s="2">
        <v>0</v>
      </c>
      <c r="AD874" t="s">
        <v>678</v>
      </c>
      <c r="AF874" s="1">
        <v>132</v>
      </c>
      <c r="AG874" s="1"/>
      <c r="AH874" s="1" t="b">
        <f>Export4Q22[[#This Row],[Pharmacy Controller ID]]&lt;&gt;Export4Q22[[#This Row],[Medical Controller ID]]</f>
        <v>1</v>
      </c>
      <c r="AI874" t="str">
        <f t="shared" si="13"/>
        <v>70319EBRxPBM OfferingFALSECommercial4722Arkansas State and Public School Employees60144Arkansas State and Public School Employees100Arkansas State and Public School Employees205EBRx5392EBRx PBMCustomPBM Controlled5392EBRx PBMPBM00AR132</v>
      </c>
      <c r="AJ874" s="8" t="str">
        <f>IFERROR(IF(_xlfn.XLOOKUP(Export4Q22[[#This Row],[Plan ID]],#REF!,#REF!)=Export4Q22[[#This Row],[Concatenate]],"Same","Change"),"New")</f>
        <v>New</v>
      </c>
    </row>
    <row r="875" spans="1:36" x14ac:dyDescent="0.25">
      <c r="A875" s="1">
        <v>72637</v>
      </c>
      <c r="B875" t="s">
        <v>1915</v>
      </c>
      <c r="C875" t="s">
        <v>176</v>
      </c>
      <c r="D875" t="s">
        <v>37</v>
      </c>
      <c r="E875" t="s">
        <v>177</v>
      </c>
      <c r="F875" s="1">
        <v>8495</v>
      </c>
      <c r="G875" t="s">
        <v>1916</v>
      </c>
      <c r="H875" s="3">
        <v>65457</v>
      </c>
      <c r="I875" t="s">
        <v>1916</v>
      </c>
      <c r="J875" s="1">
        <v>100</v>
      </c>
      <c r="K875" t="s">
        <v>1914</v>
      </c>
      <c r="L875" s="1"/>
      <c r="N875" s="1"/>
      <c r="P875" s="1">
        <v>205</v>
      </c>
      <c r="Q875" t="s">
        <v>1911</v>
      </c>
      <c r="R875" s="1">
        <v>5392</v>
      </c>
      <c r="S875" t="s">
        <v>1912</v>
      </c>
      <c r="T875" t="s">
        <v>46</v>
      </c>
      <c r="V875" s="1">
        <v>5392</v>
      </c>
      <c r="W875" t="s">
        <v>1912</v>
      </c>
      <c r="X875" t="s">
        <v>183</v>
      </c>
      <c r="Y875" s="1"/>
      <c r="AA875" t="s">
        <v>150</v>
      </c>
      <c r="AB875" s="2">
        <v>3250</v>
      </c>
      <c r="AC875" s="2">
        <v>0</v>
      </c>
      <c r="AD875" t="s">
        <v>1917</v>
      </c>
      <c r="AF875" s="1">
        <v>132</v>
      </c>
      <c r="AG875" s="1"/>
      <c r="AH875" s="1" t="b">
        <f>Export4Q22[[#This Row],[Pharmacy Controller ID]]&lt;&gt;Export4Q22[[#This Row],[Medical Controller ID]]</f>
        <v>1</v>
      </c>
      <c r="AI875" t="str">
        <f t="shared" si="13"/>
        <v>72637Arkansas State PoliceEmployerFALSECommercial8495Arkansas State Police Preferred Drug List65457Arkansas State Police Preferred Drug List100Arkansas State and Public School Employees205EBRx5392EBRx PBMCustom5392EBRx PBMPBM32500AK,AR132</v>
      </c>
      <c r="AJ875" s="8" t="str">
        <f>IFERROR(IF(_xlfn.XLOOKUP(Export4Q22[[#This Row],[Plan ID]],#REF!,#REF!)=Export4Q22[[#This Row],[Concatenate]],"Same","Change"),"New")</f>
        <v>New</v>
      </c>
    </row>
    <row r="876" spans="1:36" x14ac:dyDescent="0.25">
      <c r="A876" s="1">
        <v>70857</v>
      </c>
      <c r="B876" t="s">
        <v>1918</v>
      </c>
      <c r="C876" t="s">
        <v>176</v>
      </c>
      <c r="D876" t="s">
        <v>37</v>
      </c>
      <c r="E876" t="s">
        <v>177</v>
      </c>
      <c r="F876" s="1">
        <v>4722</v>
      </c>
      <c r="G876" t="s">
        <v>1914</v>
      </c>
      <c r="H876" s="3">
        <v>64355</v>
      </c>
      <c r="I876" t="s">
        <v>1918</v>
      </c>
      <c r="J876" s="1">
        <v>100</v>
      </c>
      <c r="K876" t="s">
        <v>1914</v>
      </c>
      <c r="L876" s="1"/>
      <c r="N876" s="1"/>
      <c r="P876" s="1">
        <v>205</v>
      </c>
      <c r="Q876" t="s">
        <v>1911</v>
      </c>
      <c r="R876" s="1">
        <v>5392</v>
      </c>
      <c r="S876" t="s">
        <v>1912</v>
      </c>
      <c r="T876" t="s">
        <v>46</v>
      </c>
      <c r="V876" s="1">
        <v>5392</v>
      </c>
      <c r="W876" t="s">
        <v>1912</v>
      </c>
      <c r="X876" t="s">
        <v>183</v>
      </c>
      <c r="Y876" s="1"/>
      <c r="AA876" t="s">
        <v>150</v>
      </c>
      <c r="AB876" s="2">
        <v>4224</v>
      </c>
      <c r="AC876" s="2">
        <v>0</v>
      </c>
      <c r="AD876" t="s">
        <v>678</v>
      </c>
      <c r="AF876" s="1">
        <v>132</v>
      </c>
      <c r="AG876" s="1"/>
      <c r="AH876" s="1" t="b">
        <f>Export4Q22[[#This Row],[Pharmacy Controller ID]]&lt;&gt;Export4Q22[[#This Row],[Medical Controller ID]]</f>
        <v>1</v>
      </c>
      <c r="AI876" t="str">
        <f t="shared" si="13"/>
        <v>70857Arkansas State University SystemEmployerFALSECommercial4722Arkansas State and Public School Employees64355Arkansas State University System100Arkansas State and Public School Employees205EBRx5392EBRx PBMCustom5392EBRx PBMPBM42240AR132</v>
      </c>
      <c r="AJ876" s="8" t="str">
        <f>IFERROR(IF(_xlfn.XLOOKUP(Export4Q22[[#This Row],[Plan ID]],#REF!,#REF!)=Export4Q22[[#This Row],[Concatenate]],"Same","Change"),"New")</f>
        <v>New</v>
      </c>
    </row>
    <row r="877" spans="1:36" x14ac:dyDescent="0.25">
      <c r="A877" s="1">
        <v>69968</v>
      </c>
      <c r="B877" t="s">
        <v>1919</v>
      </c>
      <c r="C877" t="s">
        <v>36</v>
      </c>
      <c r="D877" t="s">
        <v>37</v>
      </c>
      <c r="E877" t="s">
        <v>38</v>
      </c>
      <c r="F877" s="1">
        <v>6934</v>
      </c>
      <c r="G877" t="s">
        <v>1920</v>
      </c>
      <c r="H877" s="3">
        <v>63915</v>
      </c>
      <c r="I877" t="s">
        <v>1920</v>
      </c>
      <c r="J877" s="1">
        <v>1280</v>
      </c>
      <c r="K877" t="s">
        <v>1921</v>
      </c>
      <c r="L877" s="1">
        <v>1093</v>
      </c>
      <c r="M877" t="s">
        <v>1922</v>
      </c>
      <c r="N877" s="1">
        <v>5702</v>
      </c>
      <c r="O877" t="s">
        <v>163</v>
      </c>
      <c r="P877" s="1">
        <v>685</v>
      </c>
      <c r="Q877" t="s">
        <v>1920</v>
      </c>
      <c r="R877" s="1">
        <v>884</v>
      </c>
      <c r="S877" t="s">
        <v>172</v>
      </c>
      <c r="T877" t="s">
        <v>46</v>
      </c>
      <c r="U877" t="s">
        <v>47</v>
      </c>
      <c r="V877" s="1">
        <v>5702</v>
      </c>
      <c r="W877" t="s">
        <v>163</v>
      </c>
      <c r="X877" t="s">
        <v>48</v>
      </c>
      <c r="Y877" s="1">
        <v>5702</v>
      </c>
      <c r="Z877" t="s">
        <v>163</v>
      </c>
      <c r="AA877" t="s">
        <v>48</v>
      </c>
      <c r="AB877" s="2">
        <v>392</v>
      </c>
      <c r="AC877" s="2">
        <v>392</v>
      </c>
      <c r="AD877" t="s">
        <v>1923</v>
      </c>
      <c r="AE877" t="s">
        <v>1923</v>
      </c>
      <c r="AF877" s="1">
        <v>4</v>
      </c>
      <c r="AG877" s="1">
        <v>4</v>
      </c>
      <c r="AH877" s="1" t="b">
        <f>Export4Q22[[#This Row],[Pharmacy Controller ID]]&lt;&gt;Export4Q22[[#This Row],[Medical Controller ID]]</f>
        <v>0</v>
      </c>
      <c r="AI877" t="str">
        <f t="shared" si="13"/>
        <v>69968Ascension Complete St. Vincent's Reward HMOMA-PDFALSEMedicare6934Ascension Complete63915Ascension Complete1280Ascension Medicare1093Centene Ascension Medicare5702Centene Corporation685Ascension Complete884CVS Caremark RXCustomPBM Claims5702Centene CorporationParent5702Centene CorporationParent392392AL,FLAL,FL44</v>
      </c>
      <c r="AJ877" s="8" t="str">
        <f>IFERROR(IF(_xlfn.XLOOKUP(Export4Q22[[#This Row],[Plan ID]],#REF!,#REF!)=Export4Q22[[#This Row],[Concatenate]],"Same","Change"),"New")</f>
        <v>New</v>
      </c>
    </row>
    <row r="878" spans="1:36" x14ac:dyDescent="0.25">
      <c r="A878" s="1">
        <v>69969</v>
      </c>
      <c r="B878" t="s">
        <v>1924</v>
      </c>
      <c r="C878" t="s">
        <v>36</v>
      </c>
      <c r="D878" t="s">
        <v>37</v>
      </c>
      <c r="E878" t="s">
        <v>38</v>
      </c>
      <c r="F878" s="1">
        <v>6934</v>
      </c>
      <c r="G878" t="s">
        <v>1920</v>
      </c>
      <c r="H878" s="3">
        <v>63915</v>
      </c>
      <c r="I878" t="s">
        <v>1920</v>
      </c>
      <c r="J878" s="1">
        <v>1280</v>
      </c>
      <c r="K878" t="s">
        <v>1921</v>
      </c>
      <c r="L878" s="1">
        <v>1093</v>
      </c>
      <c r="M878" t="s">
        <v>1922</v>
      </c>
      <c r="N878" s="1">
        <v>5702</v>
      </c>
      <c r="O878" t="s">
        <v>163</v>
      </c>
      <c r="P878" s="1">
        <v>685</v>
      </c>
      <c r="Q878" t="s">
        <v>1920</v>
      </c>
      <c r="R878" s="1">
        <v>884</v>
      </c>
      <c r="S878" t="s">
        <v>172</v>
      </c>
      <c r="T878" t="s">
        <v>46</v>
      </c>
      <c r="U878" t="s">
        <v>47</v>
      </c>
      <c r="V878" s="1">
        <v>5702</v>
      </c>
      <c r="W878" t="s">
        <v>163</v>
      </c>
      <c r="X878" t="s">
        <v>48</v>
      </c>
      <c r="Y878" s="1">
        <v>5702</v>
      </c>
      <c r="Z878" t="s">
        <v>163</v>
      </c>
      <c r="AA878" t="s">
        <v>48</v>
      </c>
      <c r="AB878" s="2">
        <v>244</v>
      </c>
      <c r="AC878" s="2">
        <v>244</v>
      </c>
      <c r="AD878" t="s">
        <v>132</v>
      </c>
      <c r="AE878" t="s">
        <v>132</v>
      </c>
      <c r="AF878" s="1">
        <v>4</v>
      </c>
      <c r="AG878" s="1">
        <v>4</v>
      </c>
      <c r="AH878" s="1" t="b">
        <f>Export4Q22[[#This Row],[Pharmacy Controller ID]]&lt;&gt;Export4Q22[[#This Row],[Medical Controller ID]]</f>
        <v>0</v>
      </c>
      <c r="AI878" t="str">
        <f t="shared" si="13"/>
        <v>69969Ascension Complete Sacred Heart Reward HMOMA-PDFALSEMedicare6934Ascension Complete63915Ascension Complete1280Ascension Medicare1093Centene Ascension Medicare5702Centene Corporation685Ascension Complete884CVS Caremark RXCustomPBM Claims5702Centene CorporationParent5702Centene CorporationParent244244FLFL44</v>
      </c>
      <c r="AJ878" s="8" t="str">
        <f>IFERROR(IF(_xlfn.XLOOKUP(Export4Q22[[#This Row],[Plan ID]],#REF!,#REF!)=Export4Q22[[#This Row],[Concatenate]],"Same","Change"),"New")</f>
        <v>New</v>
      </c>
    </row>
    <row r="879" spans="1:36" x14ac:dyDescent="0.25">
      <c r="A879" s="1">
        <v>69970</v>
      </c>
      <c r="B879" t="s">
        <v>1925</v>
      </c>
      <c r="C879" t="s">
        <v>36</v>
      </c>
      <c r="D879" t="s">
        <v>37</v>
      </c>
      <c r="E879" t="s">
        <v>38</v>
      </c>
      <c r="F879" s="1">
        <v>6934</v>
      </c>
      <c r="G879" t="s">
        <v>1920</v>
      </c>
      <c r="H879" s="3">
        <v>63915</v>
      </c>
      <c r="I879" t="s">
        <v>1920</v>
      </c>
      <c r="J879" s="1">
        <v>1280</v>
      </c>
      <c r="K879" t="s">
        <v>1921</v>
      </c>
      <c r="L879" s="1">
        <v>1093</v>
      </c>
      <c r="M879" t="s">
        <v>1922</v>
      </c>
      <c r="N879" s="1">
        <v>5702</v>
      </c>
      <c r="O879" t="s">
        <v>163</v>
      </c>
      <c r="P879" s="1">
        <v>685</v>
      </c>
      <c r="Q879" t="s">
        <v>1920</v>
      </c>
      <c r="R879" s="1">
        <v>884</v>
      </c>
      <c r="S879" t="s">
        <v>172</v>
      </c>
      <c r="T879" t="s">
        <v>46</v>
      </c>
      <c r="U879" t="s">
        <v>47</v>
      </c>
      <c r="V879" s="1">
        <v>5702</v>
      </c>
      <c r="W879" t="s">
        <v>163</v>
      </c>
      <c r="X879" t="s">
        <v>48</v>
      </c>
      <c r="Y879" s="1">
        <v>5702</v>
      </c>
      <c r="Z879" t="s">
        <v>163</v>
      </c>
      <c r="AA879" t="s">
        <v>48</v>
      </c>
      <c r="AB879" s="2">
        <v>728</v>
      </c>
      <c r="AC879" s="2">
        <v>728</v>
      </c>
      <c r="AD879" t="s">
        <v>132</v>
      </c>
      <c r="AE879" t="s">
        <v>132</v>
      </c>
      <c r="AF879" s="1">
        <v>4</v>
      </c>
      <c r="AG879" s="1">
        <v>4</v>
      </c>
      <c r="AH879" s="1" t="b">
        <f>Export4Q22[[#This Row],[Pharmacy Controller ID]]&lt;&gt;Export4Q22[[#This Row],[Medical Controller ID]]</f>
        <v>0</v>
      </c>
      <c r="AI879" t="str">
        <f t="shared" si="13"/>
        <v>69970Ascension Complete Sacred Heart Secure HMOMA-PDFALSEMedicare6934Ascension Complete63915Ascension Complete1280Ascension Medicare1093Centene Ascension Medicare5702Centene Corporation685Ascension Complete884CVS Caremark RXCustomPBM Claims5702Centene CorporationParent5702Centene CorporationParent728728FLFL44</v>
      </c>
      <c r="AJ879" s="8" t="str">
        <f>IFERROR(IF(_xlfn.XLOOKUP(Export4Q22[[#This Row],[Plan ID]],#REF!,#REF!)=Export4Q22[[#This Row],[Concatenate]],"Same","Change"),"New")</f>
        <v>New</v>
      </c>
    </row>
    <row r="880" spans="1:36" x14ac:dyDescent="0.25">
      <c r="A880" s="1">
        <v>69971</v>
      </c>
      <c r="B880" t="s">
        <v>1926</v>
      </c>
      <c r="C880" t="s">
        <v>36</v>
      </c>
      <c r="D880" t="s">
        <v>37</v>
      </c>
      <c r="E880" t="s">
        <v>38</v>
      </c>
      <c r="F880" s="1">
        <v>6934</v>
      </c>
      <c r="G880" t="s">
        <v>1920</v>
      </c>
      <c r="H880" s="3">
        <v>63915</v>
      </c>
      <c r="I880" t="s">
        <v>1920</v>
      </c>
      <c r="J880" s="1">
        <v>1280</v>
      </c>
      <c r="K880" t="s">
        <v>1921</v>
      </c>
      <c r="L880" s="1">
        <v>1093</v>
      </c>
      <c r="M880" t="s">
        <v>1922</v>
      </c>
      <c r="N880" s="1">
        <v>5702</v>
      </c>
      <c r="O880" t="s">
        <v>163</v>
      </c>
      <c r="P880" s="1">
        <v>685</v>
      </c>
      <c r="Q880" t="s">
        <v>1920</v>
      </c>
      <c r="R880" s="1">
        <v>884</v>
      </c>
      <c r="S880" t="s">
        <v>172</v>
      </c>
      <c r="T880" t="s">
        <v>46</v>
      </c>
      <c r="U880" t="s">
        <v>47</v>
      </c>
      <c r="V880" s="1">
        <v>5702</v>
      </c>
      <c r="W880" t="s">
        <v>163</v>
      </c>
      <c r="X880" t="s">
        <v>48</v>
      </c>
      <c r="Y880" s="1">
        <v>5702</v>
      </c>
      <c r="Z880" t="s">
        <v>163</v>
      </c>
      <c r="AA880" t="s">
        <v>48</v>
      </c>
      <c r="AB880" s="2">
        <v>1077</v>
      </c>
      <c r="AC880" s="2">
        <v>1077</v>
      </c>
      <c r="AD880" t="s">
        <v>1923</v>
      </c>
      <c r="AE880" t="s">
        <v>1923</v>
      </c>
      <c r="AF880" s="1">
        <v>4</v>
      </c>
      <c r="AG880" s="1">
        <v>4</v>
      </c>
      <c r="AH880" s="1" t="b">
        <f>Export4Q22[[#This Row],[Pharmacy Controller ID]]&lt;&gt;Export4Q22[[#This Row],[Medical Controller ID]]</f>
        <v>0</v>
      </c>
      <c r="AI880" t="str">
        <f t="shared" si="13"/>
        <v>69971Ascension Complete St. Vincent's Secure HMOMA-PDFALSEMedicare6934Ascension Complete63915Ascension Complete1280Ascension Medicare1093Centene Ascension Medicare5702Centene Corporation685Ascension Complete884CVS Caremark RXCustomPBM Claims5702Centene CorporationParent5702Centene CorporationParent10771077AL,FLAL,FL44</v>
      </c>
      <c r="AJ880" s="8" t="str">
        <f>IFERROR(IF(_xlfn.XLOOKUP(Export4Q22[[#This Row],[Plan ID]],#REF!,#REF!)=Export4Q22[[#This Row],[Concatenate]],"Same","Change"),"New")</f>
        <v>New</v>
      </c>
    </row>
    <row r="881" spans="1:36" x14ac:dyDescent="0.25">
      <c r="A881" s="1">
        <v>69972</v>
      </c>
      <c r="B881" t="s">
        <v>1927</v>
      </c>
      <c r="C881" t="s">
        <v>36</v>
      </c>
      <c r="D881" t="s">
        <v>37</v>
      </c>
      <c r="E881" t="s">
        <v>38</v>
      </c>
      <c r="F881" s="1">
        <v>6934</v>
      </c>
      <c r="G881" t="s">
        <v>1920</v>
      </c>
      <c r="H881" s="3">
        <v>63915</v>
      </c>
      <c r="I881" t="s">
        <v>1920</v>
      </c>
      <c r="J881" s="1">
        <v>1280</v>
      </c>
      <c r="K881" t="s">
        <v>1921</v>
      </c>
      <c r="L881" s="1">
        <v>1093</v>
      </c>
      <c r="M881" t="s">
        <v>1922</v>
      </c>
      <c r="N881" s="1">
        <v>5702</v>
      </c>
      <c r="O881" t="s">
        <v>163</v>
      </c>
      <c r="P881" s="1">
        <v>685</v>
      </c>
      <c r="Q881" t="s">
        <v>1920</v>
      </c>
      <c r="R881" s="1">
        <v>884</v>
      </c>
      <c r="S881" t="s">
        <v>172</v>
      </c>
      <c r="T881" t="s">
        <v>46</v>
      </c>
      <c r="U881" t="s">
        <v>47</v>
      </c>
      <c r="V881" s="1">
        <v>5702</v>
      </c>
      <c r="W881" t="s">
        <v>163</v>
      </c>
      <c r="X881" t="s">
        <v>48</v>
      </c>
      <c r="Y881" s="1">
        <v>5702</v>
      </c>
      <c r="Z881" t="s">
        <v>163</v>
      </c>
      <c r="AA881" t="s">
        <v>48</v>
      </c>
      <c r="AB881" s="2">
        <v>391</v>
      </c>
      <c r="AC881" s="2">
        <v>391</v>
      </c>
      <c r="AD881" t="s">
        <v>267</v>
      </c>
      <c r="AE881" t="s">
        <v>267</v>
      </c>
      <c r="AF881" s="1">
        <v>4</v>
      </c>
      <c r="AG881" s="1">
        <v>4</v>
      </c>
      <c r="AH881" s="1" t="b">
        <f>Export4Q22[[#This Row],[Pharmacy Controller ID]]&lt;&gt;Export4Q22[[#This Row],[Medical Controller ID]]</f>
        <v>0</v>
      </c>
      <c r="AI881" t="str">
        <f t="shared" si="13"/>
        <v>69972Ascension Complete Via Christi Reward HMOMA-PDFALSEMedicare6934Ascension Complete63915Ascension Complete1280Ascension Medicare1093Centene Ascension Medicare5702Centene Corporation685Ascension Complete884CVS Caremark RXCustomPBM Claims5702Centene CorporationParent5702Centene CorporationParent391391KSKS44</v>
      </c>
      <c r="AJ881" s="8" t="str">
        <f>IFERROR(IF(_xlfn.XLOOKUP(Export4Q22[[#This Row],[Plan ID]],#REF!,#REF!)=Export4Q22[[#This Row],[Concatenate]],"Same","Change"),"New")</f>
        <v>New</v>
      </c>
    </row>
    <row r="882" spans="1:36" x14ac:dyDescent="0.25">
      <c r="A882" s="1">
        <v>69973</v>
      </c>
      <c r="B882" t="s">
        <v>1928</v>
      </c>
      <c r="C882" t="s">
        <v>36</v>
      </c>
      <c r="D882" t="s">
        <v>37</v>
      </c>
      <c r="E882" t="s">
        <v>38</v>
      </c>
      <c r="F882" s="1">
        <v>6934</v>
      </c>
      <c r="G882" t="s">
        <v>1920</v>
      </c>
      <c r="H882" s="3">
        <v>63915</v>
      </c>
      <c r="I882" t="s">
        <v>1920</v>
      </c>
      <c r="J882" s="1">
        <v>1280</v>
      </c>
      <c r="K882" t="s">
        <v>1921</v>
      </c>
      <c r="L882" s="1">
        <v>1093</v>
      </c>
      <c r="M882" t="s">
        <v>1922</v>
      </c>
      <c r="N882" s="1">
        <v>5702</v>
      </c>
      <c r="O882" t="s">
        <v>163</v>
      </c>
      <c r="P882" s="1">
        <v>685</v>
      </c>
      <c r="Q882" t="s">
        <v>1920</v>
      </c>
      <c r="R882" s="1">
        <v>884</v>
      </c>
      <c r="S882" t="s">
        <v>172</v>
      </c>
      <c r="T882" t="s">
        <v>46</v>
      </c>
      <c r="U882" t="s">
        <v>47</v>
      </c>
      <c r="V882" s="1">
        <v>5702</v>
      </c>
      <c r="W882" t="s">
        <v>163</v>
      </c>
      <c r="X882" t="s">
        <v>48</v>
      </c>
      <c r="Y882" s="1">
        <v>5702</v>
      </c>
      <c r="Z882" t="s">
        <v>163</v>
      </c>
      <c r="AA882" t="s">
        <v>48</v>
      </c>
      <c r="AB882" s="2">
        <v>917</v>
      </c>
      <c r="AC882" s="2">
        <v>917</v>
      </c>
      <c r="AD882" t="s">
        <v>267</v>
      </c>
      <c r="AE882" t="s">
        <v>267</v>
      </c>
      <c r="AF882" s="1">
        <v>4</v>
      </c>
      <c r="AG882" s="1">
        <v>4</v>
      </c>
      <c r="AH882" s="1" t="b">
        <f>Export4Q22[[#This Row],[Pharmacy Controller ID]]&lt;&gt;Export4Q22[[#This Row],[Medical Controller ID]]</f>
        <v>0</v>
      </c>
      <c r="AI882" t="str">
        <f t="shared" si="13"/>
        <v>69973Ascension Complete Via Christi Secure HMOMA-PDFALSEMedicare6934Ascension Complete63915Ascension Complete1280Ascension Medicare1093Centene Ascension Medicare5702Centene Corporation685Ascension Complete884CVS Caremark RXCustomPBM Claims5702Centene CorporationParent5702Centene CorporationParent917917KSKS44</v>
      </c>
      <c r="AJ882" s="8" t="str">
        <f>IFERROR(IF(_xlfn.XLOOKUP(Export4Q22[[#This Row],[Plan ID]],#REF!,#REF!)=Export4Q22[[#This Row],[Concatenate]],"Same","Change"),"New")</f>
        <v>New</v>
      </c>
    </row>
    <row r="883" spans="1:36" x14ac:dyDescent="0.25">
      <c r="A883" s="1">
        <v>70870</v>
      </c>
      <c r="B883" t="s">
        <v>1929</v>
      </c>
      <c r="C883" t="s">
        <v>36</v>
      </c>
      <c r="D883" t="s">
        <v>37</v>
      </c>
      <c r="E883" t="s">
        <v>38</v>
      </c>
      <c r="F883" s="1">
        <v>6934</v>
      </c>
      <c r="G883" t="s">
        <v>1920</v>
      </c>
      <c r="H883" s="3">
        <v>63915</v>
      </c>
      <c r="I883" t="s">
        <v>1920</v>
      </c>
      <c r="J883" s="1">
        <v>1280</v>
      </c>
      <c r="K883" t="s">
        <v>1921</v>
      </c>
      <c r="L883" s="1">
        <v>1093</v>
      </c>
      <c r="M883" t="s">
        <v>1922</v>
      </c>
      <c r="N883" s="1">
        <v>5702</v>
      </c>
      <c r="O883" t="s">
        <v>163</v>
      </c>
      <c r="P883" s="1">
        <v>685</v>
      </c>
      <c r="Q883" t="s">
        <v>1920</v>
      </c>
      <c r="R883" s="1">
        <v>884</v>
      </c>
      <c r="S883" t="s">
        <v>172</v>
      </c>
      <c r="T883" t="s">
        <v>46</v>
      </c>
      <c r="V883" s="1">
        <v>5702</v>
      </c>
      <c r="W883" t="s">
        <v>163</v>
      </c>
      <c r="X883" t="s">
        <v>48</v>
      </c>
      <c r="Y883" s="1">
        <v>5702</v>
      </c>
      <c r="Z883" t="s">
        <v>163</v>
      </c>
      <c r="AA883" t="s">
        <v>48</v>
      </c>
      <c r="AB883" s="2">
        <v>961</v>
      </c>
      <c r="AC883" s="2">
        <v>961</v>
      </c>
      <c r="AD883" t="s">
        <v>1930</v>
      </c>
      <c r="AE883" t="s">
        <v>1930</v>
      </c>
      <c r="AF883" s="1">
        <v>4</v>
      </c>
      <c r="AG883" s="1">
        <v>4</v>
      </c>
      <c r="AH883" s="1" t="b">
        <f>Export4Q22[[#This Row],[Pharmacy Controller ID]]&lt;&gt;Export4Q22[[#This Row],[Medical Controller ID]]</f>
        <v>0</v>
      </c>
      <c r="AI883" t="str">
        <f t="shared" si="13"/>
        <v>70870Ascension Complete Michigan Reward HMOMA-PDFALSEMedicare6934Ascension Complete63915Ascension Complete1280Ascension Medicare1093Centene Ascension Medicare5702Centene Corporation685Ascension Complete884CVS Caremark RXCustom5702Centene CorporationParent5702Centene CorporationParent961961AZ,MIAZ,MI44</v>
      </c>
      <c r="AJ883" s="8" t="str">
        <f>IFERROR(IF(_xlfn.XLOOKUP(Export4Q22[[#This Row],[Plan ID]],#REF!,#REF!)=Export4Q22[[#This Row],[Concatenate]],"Same","Change"),"New")</f>
        <v>New</v>
      </c>
    </row>
    <row r="884" spans="1:36" x14ac:dyDescent="0.25">
      <c r="A884" s="1">
        <v>70871</v>
      </c>
      <c r="B884" t="s">
        <v>1931</v>
      </c>
      <c r="C884" t="s">
        <v>36</v>
      </c>
      <c r="D884" t="s">
        <v>37</v>
      </c>
      <c r="E884" t="s">
        <v>38</v>
      </c>
      <c r="F884" s="1">
        <v>6934</v>
      </c>
      <c r="G884" t="s">
        <v>1920</v>
      </c>
      <c r="H884" s="3">
        <v>63915</v>
      </c>
      <c r="I884" t="s">
        <v>1920</v>
      </c>
      <c r="J884" s="1">
        <v>1280</v>
      </c>
      <c r="K884" t="s">
        <v>1921</v>
      </c>
      <c r="L884" s="1">
        <v>1093</v>
      </c>
      <c r="M884" t="s">
        <v>1922</v>
      </c>
      <c r="N884" s="1">
        <v>5702</v>
      </c>
      <c r="O884" t="s">
        <v>163</v>
      </c>
      <c r="P884" s="1">
        <v>685</v>
      </c>
      <c r="Q884" t="s">
        <v>1920</v>
      </c>
      <c r="R884" s="1">
        <v>884</v>
      </c>
      <c r="S884" t="s">
        <v>172</v>
      </c>
      <c r="T884" t="s">
        <v>46</v>
      </c>
      <c r="V884" s="1">
        <v>5702</v>
      </c>
      <c r="W884" t="s">
        <v>163</v>
      </c>
      <c r="X884" t="s">
        <v>48</v>
      </c>
      <c r="Y884" s="1">
        <v>5702</v>
      </c>
      <c r="Z884" t="s">
        <v>163</v>
      </c>
      <c r="AA884" t="s">
        <v>48</v>
      </c>
      <c r="AB884" s="2">
        <v>1393</v>
      </c>
      <c r="AC884" s="2">
        <v>1393</v>
      </c>
      <c r="AD884" t="s">
        <v>1930</v>
      </c>
      <c r="AE884" t="s">
        <v>1930</v>
      </c>
      <c r="AF884" s="1">
        <v>4</v>
      </c>
      <c r="AG884" s="1">
        <v>4</v>
      </c>
      <c r="AH884" s="1" t="b">
        <f>Export4Q22[[#This Row],[Pharmacy Controller ID]]&lt;&gt;Export4Q22[[#This Row],[Medical Controller ID]]</f>
        <v>0</v>
      </c>
      <c r="AI884" t="str">
        <f t="shared" si="13"/>
        <v>70871Ascension Complete Michigan Secure HMOMA-PDFALSEMedicare6934Ascension Complete63915Ascension Complete1280Ascension Medicare1093Centene Ascension Medicare5702Centene Corporation685Ascension Complete884CVS Caremark RXCustom5702Centene CorporationParent5702Centene CorporationParent13931393AZ,MIAZ,MI44</v>
      </c>
      <c r="AJ884" s="8" t="str">
        <f>IFERROR(IF(_xlfn.XLOOKUP(Export4Q22[[#This Row],[Plan ID]],#REF!,#REF!)=Export4Q22[[#This Row],[Concatenate]],"Same","Change"),"New")</f>
        <v>New</v>
      </c>
    </row>
    <row r="885" spans="1:36" x14ac:dyDescent="0.25">
      <c r="A885" s="1">
        <v>70872</v>
      </c>
      <c r="B885" t="s">
        <v>1932</v>
      </c>
      <c r="C885" t="s">
        <v>36</v>
      </c>
      <c r="D885" t="s">
        <v>37</v>
      </c>
      <c r="E885" t="s">
        <v>38</v>
      </c>
      <c r="F885" s="1">
        <v>6934</v>
      </c>
      <c r="G885" t="s">
        <v>1920</v>
      </c>
      <c r="H885" s="3">
        <v>63915</v>
      </c>
      <c r="I885" t="s">
        <v>1920</v>
      </c>
      <c r="J885" s="1">
        <v>1280</v>
      </c>
      <c r="K885" t="s">
        <v>1921</v>
      </c>
      <c r="L885" s="1">
        <v>1093</v>
      </c>
      <c r="M885" t="s">
        <v>1922</v>
      </c>
      <c r="N885" s="1">
        <v>5702</v>
      </c>
      <c r="O885" t="s">
        <v>163</v>
      </c>
      <c r="P885" s="1">
        <v>685</v>
      </c>
      <c r="Q885" t="s">
        <v>1920</v>
      </c>
      <c r="R885" s="1">
        <v>884</v>
      </c>
      <c r="S885" t="s">
        <v>172</v>
      </c>
      <c r="T885" t="s">
        <v>46</v>
      </c>
      <c r="V885" s="1">
        <v>5702</v>
      </c>
      <c r="W885" t="s">
        <v>163</v>
      </c>
      <c r="X885" t="s">
        <v>48</v>
      </c>
      <c r="Y885" s="1">
        <v>5702</v>
      </c>
      <c r="Z885" t="s">
        <v>163</v>
      </c>
      <c r="AA885" t="s">
        <v>48</v>
      </c>
      <c r="AB885" s="2">
        <v>639</v>
      </c>
      <c r="AC885" s="2">
        <v>639</v>
      </c>
      <c r="AD885" t="s">
        <v>1933</v>
      </c>
      <c r="AE885" t="s">
        <v>1933</v>
      </c>
      <c r="AF885" s="1">
        <v>4</v>
      </c>
      <c r="AG885" s="1">
        <v>4</v>
      </c>
      <c r="AH885" s="1" t="b">
        <f>Export4Q22[[#This Row],[Pharmacy Controller ID]]&lt;&gt;Export4Q22[[#This Row],[Medical Controller ID]]</f>
        <v>0</v>
      </c>
      <c r="AI885" t="str">
        <f t="shared" si="13"/>
        <v>70872Ascension Complete St. Vincent Access PPOMA-PDFALSEMedicare6934Ascension Complete63915Ascension Complete1280Ascension Medicare1093Centene Ascension Medicare5702Centene Corporation685Ascension Complete884CVS Caremark RXCustom5702Centene CorporationParent5702Centene CorporationParent639639AR,INAR,IN44</v>
      </c>
      <c r="AJ885" s="8" t="str">
        <f>IFERROR(IF(_xlfn.XLOOKUP(Export4Q22[[#This Row],[Plan ID]],#REF!,#REF!)=Export4Q22[[#This Row],[Concatenate]],"Same","Change"),"New")</f>
        <v>New</v>
      </c>
    </row>
    <row r="886" spans="1:36" x14ac:dyDescent="0.25">
      <c r="A886" s="1">
        <v>70873</v>
      </c>
      <c r="B886" t="s">
        <v>1934</v>
      </c>
      <c r="C886" t="s">
        <v>36</v>
      </c>
      <c r="D886" t="s">
        <v>37</v>
      </c>
      <c r="E886" t="s">
        <v>38</v>
      </c>
      <c r="F886" s="1">
        <v>6934</v>
      </c>
      <c r="G886" t="s">
        <v>1920</v>
      </c>
      <c r="H886" s="3">
        <v>63915</v>
      </c>
      <c r="I886" t="s">
        <v>1920</v>
      </c>
      <c r="J886" s="1">
        <v>1280</v>
      </c>
      <c r="K886" t="s">
        <v>1921</v>
      </c>
      <c r="L886" s="1">
        <v>1093</v>
      </c>
      <c r="M886" t="s">
        <v>1922</v>
      </c>
      <c r="N886" s="1">
        <v>5702</v>
      </c>
      <c r="O886" t="s">
        <v>163</v>
      </c>
      <c r="P886" s="1">
        <v>685</v>
      </c>
      <c r="Q886" t="s">
        <v>1920</v>
      </c>
      <c r="R886" s="1">
        <v>884</v>
      </c>
      <c r="S886" t="s">
        <v>172</v>
      </c>
      <c r="T886" t="s">
        <v>46</v>
      </c>
      <c r="V886" s="1">
        <v>5702</v>
      </c>
      <c r="W886" t="s">
        <v>163</v>
      </c>
      <c r="X886" t="s">
        <v>48</v>
      </c>
      <c r="Y886" s="1">
        <v>5702</v>
      </c>
      <c r="Z886" t="s">
        <v>163</v>
      </c>
      <c r="AA886" t="s">
        <v>48</v>
      </c>
      <c r="AB886" s="2">
        <v>540</v>
      </c>
      <c r="AC886" s="2">
        <v>540</v>
      </c>
      <c r="AD886" t="s">
        <v>1935</v>
      </c>
      <c r="AE886" t="s">
        <v>1935</v>
      </c>
      <c r="AF886" s="1">
        <v>4</v>
      </c>
      <c r="AG886" s="1">
        <v>4</v>
      </c>
      <c r="AH886" s="1" t="b">
        <f>Export4Q22[[#This Row],[Pharmacy Controller ID]]&lt;&gt;Export4Q22[[#This Row],[Medical Controller ID]]</f>
        <v>0</v>
      </c>
      <c r="AI886" t="str">
        <f t="shared" si="13"/>
        <v>70873Ascension Complete Providence Reward HMOMA-PDFALSEMedicare6934Ascension Complete63915Ascension Complete1280Ascension Medicare1093Centene Ascension Medicare5702Centene Corporation685Ascension Complete884CVS Caremark RXCustom5702Centene CorporationParent5702Centene CorporationParent540540AL,AZ,TXAL,AZ,TX44</v>
      </c>
      <c r="AJ886" s="8" t="str">
        <f>IFERROR(IF(_xlfn.XLOOKUP(Export4Q22[[#This Row],[Plan ID]],#REF!,#REF!)=Export4Q22[[#This Row],[Concatenate]],"Same","Change"),"New")</f>
        <v>New</v>
      </c>
    </row>
    <row r="887" spans="1:36" x14ac:dyDescent="0.25">
      <c r="A887" s="1">
        <v>70874</v>
      </c>
      <c r="B887" t="s">
        <v>1936</v>
      </c>
      <c r="C887" t="s">
        <v>36</v>
      </c>
      <c r="D887" t="s">
        <v>37</v>
      </c>
      <c r="E887" t="s">
        <v>38</v>
      </c>
      <c r="F887" s="1">
        <v>6934</v>
      </c>
      <c r="G887" t="s">
        <v>1920</v>
      </c>
      <c r="H887" s="3">
        <v>63915</v>
      </c>
      <c r="I887" t="s">
        <v>1920</v>
      </c>
      <c r="J887" s="1">
        <v>1280</v>
      </c>
      <c r="K887" t="s">
        <v>1921</v>
      </c>
      <c r="L887" s="1">
        <v>1093</v>
      </c>
      <c r="M887" t="s">
        <v>1922</v>
      </c>
      <c r="N887" s="1">
        <v>5702</v>
      </c>
      <c r="O887" t="s">
        <v>163</v>
      </c>
      <c r="P887" s="1">
        <v>685</v>
      </c>
      <c r="Q887" t="s">
        <v>1920</v>
      </c>
      <c r="R887" s="1">
        <v>884</v>
      </c>
      <c r="S887" t="s">
        <v>172</v>
      </c>
      <c r="T887" t="s">
        <v>46</v>
      </c>
      <c r="V887" s="1">
        <v>5702</v>
      </c>
      <c r="W887" t="s">
        <v>163</v>
      </c>
      <c r="X887" t="s">
        <v>48</v>
      </c>
      <c r="Y887" s="1">
        <v>5702</v>
      </c>
      <c r="Z887" t="s">
        <v>163</v>
      </c>
      <c r="AA887" t="s">
        <v>48</v>
      </c>
      <c r="AB887" s="2">
        <v>884</v>
      </c>
      <c r="AC887" s="2">
        <v>884</v>
      </c>
      <c r="AD887" t="s">
        <v>1937</v>
      </c>
      <c r="AE887" t="s">
        <v>1937</v>
      </c>
      <c r="AF887" s="1">
        <v>4</v>
      </c>
      <c r="AG887" s="1">
        <v>4</v>
      </c>
      <c r="AH887" s="1" t="b">
        <f>Export4Q22[[#This Row],[Pharmacy Controller ID]]&lt;&gt;Export4Q22[[#This Row],[Medical Controller ID]]</f>
        <v>0</v>
      </c>
      <c r="AI887" t="str">
        <f t="shared" si="13"/>
        <v>70874Ascension Complete Providence Secure HMOMA-PDFALSEMedicare6934Ascension Complete63915Ascension Complete1280Ascension Medicare1093Centene Ascension Medicare5702Centene Corporation685Ascension Complete884CVS Caremark RXCustom5702Centene CorporationParent5702Centene CorporationParent884884AL,MS,TXAL,MS,TX44</v>
      </c>
      <c r="AJ887" s="8" t="str">
        <f>IFERROR(IF(_xlfn.XLOOKUP(Export4Q22[[#This Row],[Plan ID]],#REF!,#REF!)=Export4Q22[[#This Row],[Concatenate]],"Same","Change"),"New")</f>
        <v>New</v>
      </c>
    </row>
    <row r="888" spans="1:36" x14ac:dyDescent="0.25">
      <c r="A888" s="1">
        <v>70875</v>
      </c>
      <c r="B888" t="s">
        <v>1938</v>
      </c>
      <c r="C888" t="s">
        <v>36</v>
      </c>
      <c r="D888" t="s">
        <v>37</v>
      </c>
      <c r="E888" t="s">
        <v>38</v>
      </c>
      <c r="F888" s="1">
        <v>6934</v>
      </c>
      <c r="G888" t="s">
        <v>1920</v>
      </c>
      <c r="H888" s="3">
        <v>63915</v>
      </c>
      <c r="I888" t="s">
        <v>1920</v>
      </c>
      <c r="J888" s="1">
        <v>1280</v>
      </c>
      <c r="K888" t="s">
        <v>1921</v>
      </c>
      <c r="L888" s="1">
        <v>1093</v>
      </c>
      <c r="M888" t="s">
        <v>1922</v>
      </c>
      <c r="N888" s="1">
        <v>5702</v>
      </c>
      <c r="O888" t="s">
        <v>163</v>
      </c>
      <c r="P888" s="1">
        <v>685</v>
      </c>
      <c r="Q888" t="s">
        <v>1920</v>
      </c>
      <c r="R888" s="1">
        <v>884</v>
      </c>
      <c r="S888" t="s">
        <v>172</v>
      </c>
      <c r="T888" t="s">
        <v>46</v>
      </c>
      <c r="V888" s="1">
        <v>5702</v>
      </c>
      <c r="W888" t="s">
        <v>163</v>
      </c>
      <c r="X888" t="s">
        <v>48</v>
      </c>
      <c r="Y888" s="1">
        <v>5702</v>
      </c>
      <c r="Z888" t="s">
        <v>163</v>
      </c>
      <c r="AA888" t="s">
        <v>48</v>
      </c>
      <c r="AB888" s="2">
        <v>287</v>
      </c>
      <c r="AC888" s="2">
        <v>287</v>
      </c>
      <c r="AD888" t="s">
        <v>1939</v>
      </c>
      <c r="AE888" t="s">
        <v>1939</v>
      </c>
      <c r="AF888" s="1">
        <v>4</v>
      </c>
      <c r="AG888" s="1">
        <v>4</v>
      </c>
      <c r="AH888" s="1" t="b">
        <f>Export4Q22[[#This Row],[Pharmacy Controller ID]]&lt;&gt;Export4Q22[[#This Row],[Medical Controller ID]]</f>
        <v>0</v>
      </c>
      <c r="AI888" t="str">
        <f t="shared" si="13"/>
        <v>70875Ascension Complete Via Christi Access PPOMA-PDFALSEMedicare6934Ascension Complete63915Ascension Complete1280Ascension Medicare1093Centene Ascension Medicare5702Centene Corporation685Ascension Complete884CVS Caremark RXCustom5702Centene CorporationParent5702Centene CorporationParent287287AR,KSAR,KS44</v>
      </c>
      <c r="AJ888" s="8" t="str">
        <f>IFERROR(IF(_xlfn.XLOOKUP(Export4Q22[[#This Row],[Plan ID]],#REF!,#REF!)=Export4Q22[[#This Row],[Concatenate]],"Same","Change"),"New")</f>
        <v>New</v>
      </c>
    </row>
    <row r="889" spans="1:36" x14ac:dyDescent="0.25">
      <c r="A889" s="1">
        <v>70876</v>
      </c>
      <c r="B889" t="s">
        <v>1940</v>
      </c>
      <c r="C889" t="s">
        <v>36</v>
      </c>
      <c r="D889" t="s">
        <v>37</v>
      </c>
      <c r="E889" t="s">
        <v>38</v>
      </c>
      <c r="F889" s="1">
        <v>6934</v>
      </c>
      <c r="G889" t="s">
        <v>1920</v>
      </c>
      <c r="H889" s="3">
        <v>63915</v>
      </c>
      <c r="I889" t="s">
        <v>1920</v>
      </c>
      <c r="J889" s="1">
        <v>1280</v>
      </c>
      <c r="K889" t="s">
        <v>1921</v>
      </c>
      <c r="L889" s="1">
        <v>1093</v>
      </c>
      <c r="M889" t="s">
        <v>1922</v>
      </c>
      <c r="N889" s="1">
        <v>5702</v>
      </c>
      <c r="O889" t="s">
        <v>163</v>
      </c>
      <c r="P889" s="1">
        <v>685</v>
      </c>
      <c r="Q889" t="s">
        <v>1920</v>
      </c>
      <c r="R889" s="1">
        <v>884</v>
      </c>
      <c r="S889" t="s">
        <v>172</v>
      </c>
      <c r="T889" t="s">
        <v>46</v>
      </c>
      <c r="V889" s="1">
        <v>5702</v>
      </c>
      <c r="W889" t="s">
        <v>163</v>
      </c>
      <c r="X889" t="s">
        <v>48</v>
      </c>
      <c r="Y889" s="1">
        <v>5702</v>
      </c>
      <c r="Z889" t="s">
        <v>163</v>
      </c>
      <c r="AA889" t="s">
        <v>48</v>
      </c>
      <c r="AB889" s="2">
        <v>346</v>
      </c>
      <c r="AC889" s="2">
        <v>346</v>
      </c>
      <c r="AD889" t="s">
        <v>1549</v>
      </c>
      <c r="AE889" t="s">
        <v>1549</v>
      </c>
      <c r="AF889" s="1">
        <v>4</v>
      </c>
      <c r="AG889" s="1">
        <v>4</v>
      </c>
      <c r="AH889" s="1" t="b">
        <f>Export4Q22[[#This Row],[Pharmacy Controller ID]]&lt;&gt;Export4Q22[[#This Row],[Medical Controller ID]]</f>
        <v>0</v>
      </c>
      <c r="AI889" t="str">
        <f t="shared" si="13"/>
        <v>70876Ascension Complete Saint Thomas Reward HMOMA-PDFALSEMedicare6934Ascension Complete63915Ascension Complete1280Ascension Medicare1093Centene Ascension Medicare5702Centene Corporation685Ascension Complete884CVS Caremark RXCustom5702Centene CorporationParent5702Centene CorporationParent346346TN,TXTN,TX44</v>
      </c>
      <c r="AJ889" s="8" t="str">
        <f>IFERROR(IF(_xlfn.XLOOKUP(Export4Q22[[#This Row],[Plan ID]],#REF!,#REF!)=Export4Q22[[#This Row],[Concatenate]],"Same","Change"),"New")</f>
        <v>New</v>
      </c>
    </row>
    <row r="890" spans="1:36" x14ac:dyDescent="0.25">
      <c r="A890" s="1">
        <v>70877</v>
      </c>
      <c r="B890" t="s">
        <v>1941</v>
      </c>
      <c r="C890" t="s">
        <v>36</v>
      </c>
      <c r="D890" t="s">
        <v>37</v>
      </c>
      <c r="E890" t="s">
        <v>38</v>
      </c>
      <c r="F890" s="1">
        <v>6934</v>
      </c>
      <c r="G890" t="s">
        <v>1920</v>
      </c>
      <c r="H890" s="3">
        <v>63915</v>
      </c>
      <c r="I890" t="s">
        <v>1920</v>
      </c>
      <c r="J890" s="1">
        <v>1280</v>
      </c>
      <c r="K890" t="s">
        <v>1921</v>
      </c>
      <c r="L890" s="1">
        <v>1093</v>
      </c>
      <c r="M890" t="s">
        <v>1922</v>
      </c>
      <c r="N890" s="1">
        <v>5702</v>
      </c>
      <c r="O890" t="s">
        <v>163</v>
      </c>
      <c r="P890" s="1">
        <v>685</v>
      </c>
      <c r="Q890" t="s">
        <v>1920</v>
      </c>
      <c r="R890" s="1">
        <v>884</v>
      </c>
      <c r="S890" t="s">
        <v>172</v>
      </c>
      <c r="T890" t="s">
        <v>46</v>
      </c>
      <c r="V890" s="1">
        <v>5702</v>
      </c>
      <c r="W890" t="s">
        <v>163</v>
      </c>
      <c r="X890" t="s">
        <v>48</v>
      </c>
      <c r="Y890" s="1">
        <v>5702</v>
      </c>
      <c r="Z890" t="s">
        <v>163</v>
      </c>
      <c r="AA890" t="s">
        <v>48</v>
      </c>
      <c r="AB890" s="2">
        <v>767</v>
      </c>
      <c r="AC890" s="2">
        <v>767</v>
      </c>
      <c r="AD890" t="s">
        <v>1942</v>
      </c>
      <c r="AE890" t="s">
        <v>1942</v>
      </c>
      <c r="AF890" s="1">
        <v>4</v>
      </c>
      <c r="AG890" s="1">
        <v>4</v>
      </c>
      <c r="AH890" s="1" t="b">
        <f>Export4Q22[[#This Row],[Pharmacy Controller ID]]&lt;&gt;Export4Q22[[#This Row],[Medical Controller ID]]</f>
        <v>0</v>
      </c>
      <c r="AI890" t="str">
        <f t="shared" si="13"/>
        <v>70877Ascension Complete Saint Thomas Secure HMOMA-PDFALSEMedicare6934Ascension Complete63915Ascension Complete1280Ascension Medicare1093Centene Ascension Medicare5702Centene Corporation685Ascension Complete884CVS Caremark RXCustom5702Centene CorporationParent5702Centene CorporationParent767767AR,TNAR,TN44</v>
      </c>
      <c r="AJ890" s="8" t="str">
        <f>IFERROR(IF(_xlfn.XLOOKUP(Export4Q22[[#This Row],[Plan ID]],#REF!,#REF!)=Export4Q22[[#This Row],[Concatenate]],"Same","Change"),"New")</f>
        <v>New</v>
      </c>
    </row>
    <row r="891" spans="1:36" x14ac:dyDescent="0.25">
      <c r="A891" s="1">
        <v>70878</v>
      </c>
      <c r="B891" t="s">
        <v>1943</v>
      </c>
      <c r="C891" t="s">
        <v>36</v>
      </c>
      <c r="D891" t="s">
        <v>37</v>
      </c>
      <c r="E891" t="s">
        <v>38</v>
      </c>
      <c r="F891" s="1">
        <v>6934</v>
      </c>
      <c r="G891" t="s">
        <v>1920</v>
      </c>
      <c r="H891" s="3">
        <v>63915</v>
      </c>
      <c r="I891" t="s">
        <v>1920</v>
      </c>
      <c r="J891" s="1">
        <v>1280</v>
      </c>
      <c r="K891" t="s">
        <v>1921</v>
      </c>
      <c r="L891" s="1">
        <v>1093</v>
      </c>
      <c r="M891" t="s">
        <v>1922</v>
      </c>
      <c r="N891" s="1">
        <v>5702</v>
      </c>
      <c r="O891" t="s">
        <v>163</v>
      </c>
      <c r="P891" s="1">
        <v>685</v>
      </c>
      <c r="Q891" t="s">
        <v>1920</v>
      </c>
      <c r="R891" s="1">
        <v>884</v>
      </c>
      <c r="S891" t="s">
        <v>172</v>
      </c>
      <c r="T891" t="s">
        <v>46</v>
      </c>
      <c r="V891" s="1">
        <v>5702</v>
      </c>
      <c r="W891" t="s">
        <v>163</v>
      </c>
      <c r="X891" t="s">
        <v>48</v>
      </c>
      <c r="Y891" s="1">
        <v>5702</v>
      </c>
      <c r="Z891" t="s">
        <v>163</v>
      </c>
      <c r="AA891" t="s">
        <v>48</v>
      </c>
      <c r="AB891" s="2">
        <v>632</v>
      </c>
      <c r="AC891" s="2">
        <v>632</v>
      </c>
      <c r="AD891" t="s">
        <v>113</v>
      </c>
      <c r="AE891" t="s">
        <v>113</v>
      </c>
      <c r="AF891" s="1">
        <v>4</v>
      </c>
      <c r="AG891" s="1">
        <v>4</v>
      </c>
      <c r="AH891" s="1" t="b">
        <f>Export4Q22[[#This Row],[Pharmacy Controller ID]]&lt;&gt;Export4Q22[[#This Row],[Medical Controller ID]]</f>
        <v>0</v>
      </c>
      <c r="AI891" t="str">
        <f t="shared" si="13"/>
        <v>70878Ascension Complete AMITA Health Reward HMOMA-PDFALSEMedicare6934Ascension Complete63915Ascension Complete1280Ascension Medicare1093Centene Ascension Medicare5702Centene Corporation685Ascension Complete884CVS Caremark RXCustom5702Centene CorporationParent5702Centene CorporationParent632632ILIL44</v>
      </c>
      <c r="AJ891" s="8" t="str">
        <f>IFERROR(IF(_xlfn.XLOOKUP(Export4Q22[[#This Row],[Plan ID]],#REF!,#REF!)=Export4Q22[[#This Row],[Concatenate]],"Same","Change"),"New")</f>
        <v>New</v>
      </c>
    </row>
    <row r="892" spans="1:36" x14ac:dyDescent="0.25">
      <c r="A892" s="1">
        <v>70879</v>
      </c>
      <c r="B892" t="s">
        <v>1944</v>
      </c>
      <c r="C892" t="s">
        <v>36</v>
      </c>
      <c r="D892" t="s">
        <v>37</v>
      </c>
      <c r="E892" t="s">
        <v>38</v>
      </c>
      <c r="F892" s="1">
        <v>6934</v>
      </c>
      <c r="G892" t="s">
        <v>1920</v>
      </c>
      <c r="H892" s="3">
        <v>63915</v>
      </c>
      <c r="I892" t="s">
        <v>1920</v>
      </c>
      <c r="J892" s="1">
        <v>1280</v>
      </c>
      <c r="K892" t="s">
        <v>1921</v>
      </c>
      <c r="L892" s="1">
        <v>1093</v>
      </c>
      <c r="M892" t="s">
        <v>1922</v>
      </c>
      <c r="N892" s="1">
        <v>5702</v>
      </c>
      <c r="O892" t="s">
        <v>163</v>
      </c>
      <c r="P892" s="1">
        <v>685</v>
      </c>
      <c r="Q892" t="s">
        <v>1920</v>
      </c>
      <c r="R892" s="1">
        <v>884</v>
      </c>
      <c r="S892" t="s">
        <v>172</v>
      </c>
      <c r="T892" t="s">
        <v>46</v>
      </c>
      <c r="V892" s="1">
        <v>5702</v>
      </c>
      <c r="W892" t="s">
        <v>163</v>
      </c>
      <c r="X892" t="s">
        <v>48</v>
      </c>
      <c r="Y892" s="1">
        <v>5702</v>
      </c>
      <c r="Z892" t="s">
        <v>163</v>
      </c>
      <c r="AA892" t="s">
        <v>48</v>
      </c>
      <c r="AB892" s="2">
        <v>1068</v>
      </c>
      <c r="AC892" s="2">
        <v>1068</v>
      </c>
      <c r="AD892" t="s">
        <v>113</v>
      </c>
      <c r="AE892" t="s">
        <v>113</v>
      </c>
      <c r="AF892" s="1">
        <v>4</v>
      </c>
      <c r="AG892" s="1">
        <v>4</v>
      </c>
      <c r="AH892" s="1" t="b">
        <f>Export4Q22[[#This Row],[Pharmacy Controller ID]]&lt;&gt;Export4Q22[[#This Row],[Medical Controller ID]]</f>
        <v>0</v>
      </c>
      <c r="AI892" t="str">
        <f t="shared" si="13"/>
        <v>70879Ascension Complete AMITA Health Secure HMOMA-PDFALSEMedicare6934Ascension Complete63915Ascension Complete1280Ascension Medicare1093Centene Ascension Medicare5702Centene Corporation685Ascension Complete884CVS Caremark RXCustom5702Centene CorporationParent5702Centene CorporationParent10681068ILIL44</v>
      </c>
      <c r="AJ892" s="8" t="str">
        <f>IFERROR(IF(_xlfn.XLOOKUP(Export4Q22[[#This Row],[Plan ID]],#REF!,#REF!)=Export4Q22[[#This Row],[Concatenate]],"Same","Change"),"New")</f>
        <v>New</v>
      </c>
    </row>
    <row r="893" spans="1:36" x14ac:dyDescent="0.25">
      <c r="A893" s="1">
        <v>71929</v>
      </c>
      <c r="B893" t="s">
        <v>1945</v>
      </c>
      <c r="C893" t="s">
        <v>36</v>
      </c>
      <c r="D893" t="s">
        <v>37</v>
      </c>
      <c r="E893" t="s">
        <v>38</v>
      </c>
      <c r="F893" s="1">
        <v>6934</v>
      </c>
      <c r="G893" t="s">
        <v>1920</v>
      </c>
      <c r="H893" s="3">
        <v>63915</v>
      </c>
      <c r="I893" t="s">
        <v>1920</v>
      </c>
      <c r="J893" s="1">
        <v>1280</v>
      </c>
      <c r="K893" t="s">
        <v>1921</v>
      </c>
      <c r="L893" s="1">
        <v>1093</v>
      </c>
      <c r="M893" t="s">
        <v>1922</v>
      </c>
      <c r="N893" s="1">
        <v>5702</v>
      </c>
      <c r="O893" t="s">
        <v>163</v>
      </c>
      <c r="P893" s="1">
        <v>685</v>
      </c>
      <c r="Q893" t="s">
        <v>1920</v>
      </c>
      <c r="R893" s="1">
        <v>884</v>
      </c>
      <c r="S893" t="s">
        <v>172</v>
      </c>
      <c r="T893" t="s">
        <v>46</v>
      </c>
      <c r="V893" s="1">
        <v>5702</v>
      </c>
      <c r="W893" t="s">
        <v>163</v>
      </c>
      <c r="X893" t="s">
        <v>48</v>
      </c>
      <c r="Y893" s="1">
        <v>5702</v>
      </c>
      <c r="Z893" t="s">
        <v>163</v>
      </c>
      <c r="AA893" t="s">
        <v>48</v>
      </c>
      <c r="AB893" s="2">
        <v>356</v>
      </c>
      <c r="AC893" s="2">
        <v>356</v>
      </c>
      <c r="AD893" t="s">
        <v>99</v>
      </c>
      <c r="AE893" t="s">
        <v>99</v>
      </c>
      <c r="AF893" s="1">
        <v>4</v>
      </c>
      <c r="AG893" s="1">
        <v>4</v>
      </c>
      <c r="AH893" s="1" t="b">
        <f>Export4Q22[[#This Row],[Pharmacy Controller ID]]&lt;&gt;Export4Q22[[#This Row],[Medical Controller ID]]</f>
        <v>0</v>
      </c>
      <c r="AI893" t="str">
        <f t="shared" si="13"/>
        <v>71929Ascension Complete St. Vincent Access Plus PPOMA-PDFALSEMedicare6934Ascension Complete63915Ascension Complete1280Ascension Medicare1093Centene Ascension Medicare5702Centene Corporation685Ascension Complete884CVS Caremark RXCustom5702Centene CorporationParent5702Centene CorporationParent356356ININ44</v>
      </c>
      <c r="AJ893" s="8" t="str">
        <f>IFERROR(IF(_xlfn.XLOOKUP(Export4Q22[[#This Row],[Plan ID]],#REF!,#REF!)=Export4Q22[[#This Row],[Concatenate]],"Same","Change"),"New")</f>
        <v>New</v>
      </c>
    </row>
    <row r="894" spans="1:36" x14ac:dyDescent="0.25">
      <c r="A894" s="1">
        <v>71930</v>
      </c>
      <c r="B894" t="s">
        <v>1946</v>
      </c>
      <c r="C894" t="s">
        <v>36</v>
      </c>
      <c r="D894" t="s">
        <v>37</v>
      </c>
      <c r="E894" t="s">
        <v>38</v>
      </c>
      <c r="F894" s="1">
        <v>6934</v>
      </c>
      <c r="G894" t="s">
        <v>1920</v>
      </c>
      <c r="H894" s="3">
        <v>63915</v>
      </c>
      <c r="I894" t="s">
        <v>1920</v>
      </c>
      <c r="J894" s="1">
        <v>1280</v>
      </c>
      <c r="K894" t="s">
        <v>1921</v>
      </c>
      <c r="L894" s="1">
        <v>1093</v>
      </c>
      <c r="M894" t="s">
        <v>1922</v>
      </c>
      <c r="N894" s="1">
        <v>5702</v>
      </c>
      <c r="O894" t="s">
        <v>163</v>
      </c>
      <c r="P894" s="1">
        <v>685</v>
      </c>
      <c r="Q894" t="s">
        <v>1920</v>
      </c>
      <c r="R894" s="1">
        <v>884</v>
      </c>
      <c r="S894" t="s">
        <v>172</v>
      </c>
      <c r="T894" t="s">
        <v>46</v>
      </c>
      <c r="V894" s="1">
        <v>5702</v>
      </c>
      <c r="W894" t="s">
        <v>163</v>
      </c>
      <c r="X894" t="s">
        <v>48</v>
      </c>
      <c r="Y894" s="1">
        <v>5702</v>
      </c>
      <c r="Z894" t="s">
        <v>163</v>
      </c>
      <c r="AA894" t="s">
        <v>48</v>
      </c>
      <c r="AB894" s="2">
        <v>301</v>
      </c>
      <c r="AC894" s="2">
        <v>301</v>
      </c>
      <c r="AD894" t="s">
        <v>142</v>
      </c>
      <c r="AE894" t="s">
        <v>142</v>
      </c>
      <c r="AF894" s="1">
        <v>4</v>
      </c>
      <c r="AG894" s="1">
        <v>4</v>
      </c>
      <c r="AH894" s="1" t="b">
        <f>Export4Q22[[#This Row],[Pharmacy Controller ID]]&lt;&gt;Export4Q22[[#This Row],[Medical Controller ID]]</f>
        <v>0</v>
      </c>
      <c r="AI894" t="str">
        <f t="shared" si="13"/>
        <v>71930Ascension Complete Seton Reward HMOMA-PDFALSEMedicare6934Ascension Complete63915Ascension Complete1280Ascension Medicare1093Centene Ascension Medicare5702Centene Corporation685Ascension Complete884CVS Caremark RXCustom5702Centene CorporationParent5702Centene CorporationParent301301TXTX44</v>
      </c>
      <c r="AJ894" s="8" t="str">
        <f>IFERROR(IF(_xlfn.XLOOKUP(Export4Q22[[#This Row],[Plan ID]],#REF!,#REF!)=Export4Q22[[#This Row],[Concatenate]],"Same","Change"),"New")</f>
        <v>New</v>
      </c>
    </row>
    <row r="895" spans="1:36" x14ac:dyDescent="0.25">
      <c r="A895" s="1">
        <v>71931</v>
      </c>
      <c r="B895" t="s">
        <v>1947</v>
      </c>
      <c r="C895" t="s">
        <v>36</v>
      </c>
      <c r="D895" t="s">
        <v>37</v>
      </c>
      <c r="E895" t="s">
        <v>38</v>
      </c>
      <c r="F895" s="1">
        <v>6934</v>
      </c>
      <c r="G895" t="s">
        <v>1920</v>
      </c>
      <c r="H895" s="3">
        <v>63915</v>
      </c>
      <c r="I895" t="s">
        <v>1920</v>
      </c>
      <c r="J895" s="1">
        <v>1280</v>
      </c>
      <c r="K895" t="s">
        <v>1921</v>
      </c>
      <c r="L895" s="1">
        <v>1093</v>
      </c>
      <c r="M895" t="s">
        <v>1922</v>
      </c>
      <c r="N895" s="1">
        <v>5702</v>
      </c>
      <c r="O895" t="s">
        <v>163</v>
      </c>
      <c r="P895" s="1">
        <v>685</v>
      </c>
      <c r="Q895" t="s">
        <v>1920</v>
      </c>
      <c r="R895" s="1">
        <v>884</v>
      </c>
      <c r="S895" t="s">
        <v>172</v>
      </c>
      <c r="T895" t="s">
        <v>46</v>
      </c>
      <c r="V895" s="1">
        <v>5702</v>
      </c>
      <c r="W895" t="s">
        <v>163</v>
      </c>
      <c r="X895" t="s">
        <v>48</v>
      </c>
      <c r="Y895" s="1">
        <v>5702</v>
      </c>
      <c r="Z895" t="s">
        <v>163</v>
      </c>
      <c r="AA895" t="s">
        <v>48</v>
      </c>
      <c r="AB895" s="2">
        <v>341</v>
      </c>
      <c r="AC895" s="2">
        <v>341</v>
      </c>
      <c r="AD895" t="s">
        <v>142</v>
      </c>
      <c r="AE895" t="s">
        <v>142</v>
      </c>
      <c r="AF895" s="1">
        <v>4</v>
      </c>
      <c r="AG895" s="1">
        <v>4</v>
      </c>
      <c r="AH895" s="1" t="b">
        <f>Export4Q22[[#This Row],[Pharmacy Controller ID]]&lt;&gt;Export4Q22[[#This Row],[Medical Controller ID]]</f>
        <v>0</v>
      </c>
      <c r="AI895" t="str">
        <f t="shared" si="13"/>
        <v>71931Ascension Complete Seton Secure HMOMA-PDFALSEMedicare6934Ascension Complete63915Ascension Complete1280Ascension Medicare1093Centene Ascension Medicare5702Centene Corporation685Ascension Complete884CVS Caremark RXCustom5702Centene CorporationParent5702Centene CorporationParent341341TXTX44</v>
      </c>
      <c r="AJ895" s="8" t="str">
        <f>IFERROR(IF(_xlfn.XLOOKUP(Export4Q22[[#This Row],[Plan ID]],#REF!,#REF!)=Export4Q22[[#This Row],[Concatenate]],"Same","Change"),"New")</f>
        <v>New</v>
      </c>
    </row>
    <row r="896" spans="1:36" x14ac:dyDescent="0.25">
      <c r="A896" s="1">
        <v>71932</v>
      </c>
      <c r="B896" t="s">
        <v>1948</v>
      </c>
      <c r="C896" t="s">
        <v>36</v>
      </c>
      <c r="D896" t="s">
        <v>37</v>
      </c>
      <c r="E896" t="s">
        <v>38</v>
      </c>
      <c r="F896" s="1">
        <v>6934</v>
      </c>
      <c r="G896" t="s">
        <v>1920</v>
      </c>
      <c r="H896" s="3">
        <v>63915</v>
      </c>
      <c r="I896" t="s">
        <v>1920</v>
      </c>
      <c r="J896" s="1">
        <v>1280</v>
      </c>
      <c r="K896" t="s">
        <v>1921</v>
      </c>
      <c r="L896" s="1">
        <v>1093</v>
      </c>
      <c r="M896" t="s">
        <v>1922</v>
      </c>
      <c r="N896" s="1">
        <v>5702</v>
      </c>
      <c r="O896" t="s">
        <v>163</v>
      </c>
      <c r="P896" s="1">
        <v>685</v>
      </c>
      <c r="Q896" t="s">
        <v>1920</v>
      </c>
      <c r="R896" s="1">
        <v>884</v>
      </c>
      <c r="S896" t="s">
        <v>172</v>
      </c>
      <c r="T896" t="s">
        <v>46</v>
      </c>
      <c r="V896" s="1">
        <v>5702</v>
      </c>
      <c r="W896" t="s">
        <v>163</v>
      </c>
      <c r="X896" t="s">
        <v>48</v>
      </c>
      <c r="Y896" s="1">
        <v>5702</v>
      </c>
      <c r="Z896" t="s">
        <v>163</v>
      </c>
      <c r="AA896" t="s">
        <v>48</v>
      </c>
      <c r="AB896" s="2">
        <v>368</v>
      </c>
      <c r="AC896" s="2">
        <v>368</v>
      </c>
      <c r="AD896" t="s">
        <v>267</v>
      </c>
      <c r="AE896" t="s">
        <v>267</v>
      </c>
      <c r="AF896" s="1">
        <v>4</v>
      </c>
      <c r="AG896" s="1">
        <v>4</v>
      </c>
      <c r="AH896" s="1" t="b">
        <f>Export4Q22[[#This Row],[Pharmacy Controller ID]]&lt;&gt;Export4Q22[[#This Row],[Medical Controller ID]]</f>
        <v>0</v>
      </c>
      <c r="AI896" t="str">
        <f t="shared" si="13"/>
        <v>71932Ascension Complete Via Christi Access Plus PPOMA-PDFALSEMedicare6934Ascension Complete63915Ascension Complete1280Ascension Medicare1093Centene Ascension Medicare5702Centene Corporation685Ascension Complete884CVS Caremark RXCustom5702Centene CorporationParent5702Centene CorporationParent368368KSKS44</v>
      </c>
      <c r="AJ896" s="8" t="str">
        <f>IFERROR(IF(_xlfn.XLOOKUP(Export4Q22[[#This Row],[Plan ID]],#REF!,#REF!)=Export4Q22[[#This Row],[Concatenate]],"Same","Change"),"New")</f>
        <v>New</v>
      </c>
    </row>
    <row r="897" spans="1:36" x14ac:dyDescent="0.25">
      <c r="A897" s="1">
        <v>71933</v>
      </c>
      <c r="B897" t="s">
        <v>1949</v>
      </c>
      <c r="C897" t="s">
        <v>36</v>
      </c>
      <c r="D897" t="s">
        <v>37</v>
      </c>
      <c r="E897" t="s">
        <v>38</v>
      </c>
      <c r="F897" s="1">
        <v>6934</v>
      </c>
      <c r="G897" t="s">
        <v>1920</v>
      </c>
      <c r="H897" s="3">
        <v>63915</v>
      </c>
      <c r="I897" t="s">
        <v>1920</v>
      </c>
      <c r="J897" s="1">
        <v>1280</v>
      </c>
      <c r="K897" t="s">
        <v>1921</v>
      </c>
      <c r="L897" s="1">
        <v>1093</v>
      </c>
      <c r="M897" t="s">
        <v>1922</v>
      </c>
      <c r="N897" s="1">
        <v>5702</v>
      </c>
      <c r="O897" t="s">
        <v>163</v>
      </c>
      <c r="P897" s="1">
        <v>685</v>
      </c>
      <c r="Q897" t="s">
        <v>1920</v>
      </c>
      <c r="R897" s="1">
        <v>884</v>
      </c>
      <c r="S897" t="s">
        <v>172</v>
      </c>
      <c r="T897" t="s">
        <v>46</v>
      </c>
      <c r="V897" s="1">
        <v>5702</v>
      </c>
      <c r="W897" t="s">
        <v>163</v>
      </c>
      <c r="X897" t="s">
        <v>48</v>
      </c>
      <c r="Y897" s="1">
        <v>5702</v>
      </c>
      <c r="Z897" t="s">
        <v>163</v>
      </c>
      <c r="AA897" t="s">
        <v>48</v>
      </c>
      <c r="AB897" s="2">
        <v>624</v>
      </c>
      <c r="AC897" s="2">
        <v>624</v>
      </c>
      <c r="AD897" t="s">
        <v>220</v>
      </c>
      <c r="AE897" t="s">
        <v>220</v>
      </c>
      <c r="AF897" s="1">
        <v>4</v>
      </c>
      <c r="AG897" s="1">
        <v>4</v>
      </c>
      <c r="AH897" s="1" t="b">
        <f>Export4Q22[[#This Row],[Pharmacy Controller ID]]&lt;&gt;Export4Q22[[#This Row],[Medical Controller ID]]</f>
        <v>0</v>
      </c>
      <c r="AI897" t="str">
        <f t="shared" si="13"/>
        <v>71933Ascension Complete Michigan Access Plus  PPOMA-PDFALSEMedicare6934Ascension Complete63915Ascension Complete1280Ascension Medicare1093Centene Ascension Medicare5702Centene Corporation685Ascension Complete884CVS Caremark RXCustom5702Centene CorporationParent5702Centene CorporationParent624624MIMI44</v>
      </c>
      <c r="AJ897" s="8" t="str">
        <f>IFERROR(IF(_xlfn.XLOOKUP(Export4Q22[[#This Row],[Plan ID]],#REF!,#REF!)=Export4Q22[[#This Row],[Concatenate]],"Same","Change"),"New")</f>
        <v>New</v>
      </c>
    </row>
    <row r="898" spans="1:36" x14ac:dyDescent="0.25">
      <c r="A898" s="1">
        <v>71934</v>
      </c>
      <c r="B898" t="s">
        <v>1950</v>
      </c>
      <c r="C898" t="s">
        <v>36</v>
      </c>
      <c r="D898" t="s">
        <v>37</v>
      </c>
      <c r="E898" t="s">
        <v>38</v>
      </c>
      <c r="F898" s="1">
        <v>6934</v>
      </c>
      <c r="G898" t="s">
        <v>1920</v>
      </c>
      <c r="H898" s="3">
        <v>63915</v>
      </c>
      <c r="I898" t="s">
        <v>1920</v>
      </c>
      <c r="J898" s="1">
        <v>1280</v>
      </c>
      <c r="K898" t="s">
        <v>1921</v>
      </c>
      <c r="L898" s="1">
        <v>1093</v>
      </c>
      <c r="M898" t="s">
        <v>1922</v>
      </c>
      <c r="N898" s="1">
        <v>5702</v>
      </c>
      <c r="O898" t="s">
        <v>163</v>
      </c>
      <c r="P898" s="1">
        <v>685</v>
      </c>
      <c r="Q898" t="s">
        <v>1920</v>
      </c>
      <c r="R898" s="1">
        <v>884</v>
      </c>
      <c r="S898" t="s">
        <v>172</v>
      </c>
      <c r="T898" t="s">
        <v>46</v>
      </c>
      <c r="V898" s="1">
        <v>5702</v>
      </c>
      <c r="W898" t="s">
        <v>163</v>
      </c>
      <c r="X898" t="s">
        <v>48</v>
      </c>
      <c r="Y898" s="1">
        <v>5702</v>
      </c>
      <c r="Z898" t="s">
        <v>163</v>
      </c>
      <c r="AA898" t="s">
        <v>48</v>
      </c>
      <c r="AB898" s="2">
        <v>717</v>
      </c>
      <c r="AC898" s="2">
        <v>717</v>
      </c>
      <c r="AD898" t="s">
        <v>220</v>
      </c>
      <c r="AE898" t="s">
        <v>220</v>
      </c>
      <c r="AF898" s="1">
        <v>4</v>
      </c>
      <c r="AG898" s="1">
        <v>4</v>
      </c>
      <c r="AH898" s="1" t="b">
        <f>Export4Q22[[#This Row],[Pharmacy Controller ID]]&lt;&gt;Export4Q22[[#This Row],[Medical Controller ID]]</f>
        <v>0</v>
      </c>
      <c r="AI898" t="str">
        <f t="shared" ref="AI898:AI961" si="14">_xlfn.CONCAT(A898:AG898)</f>
        <v>71934Ascension Complete Michigan Access PPOMA-PDFALSEMedicare6934Ascension Complete63915Ascension Complete1280Ascension Medicare1093Centene Ascension Medicare5702Centene Corporation685Ascension Complete884CVS Caremark RXCustom5702Centene CorporationParent5702Centene CorporationParent717717MIMI44</v>
      </c>
      <c r="AJ898" s="8" t="str">
        <f>IFERROR(IF(_xlfn.XLOOKUP(Export4Q22[[#This Row],[Plan ID]],#REF!,#REF!)=Export4Q22[[#This Row],[Concatenate]],"Same","Change"),"New")</f>
        <v>New</v>
      </c>
    </row>
    <row r="899" spans="1:36" x14ac:dyDescent="0.25">
      <c r="A899" s="1">
        <v>71935</v>
      </c>
      <c r="B899" t="s">
        <v>1951</v>
      </c>
      <c r="C899" t="s">
        <v>36</v>
      </c>
      <c r="D899" t="s">
        <v>37</v>
      </c>
      <c r="E899" t="s">
        <v>38</v>
      </c>
      <c r="F899" s="1">
        <v>6934</v>
      </c>
      <c r="G899" t="s">
        <v>1920</v>
      </c>
      <c r="H899" s="3">
        <v>63915</v>
      </c>
      <c r="I899" t="s">
        <v>1920</v>
      </c>
      <c r="J899" s="1">
        <v>1280</v>
      </c>
      <c r="K899" t="s">
        <v>1921</v>
      </c>
      <c r="L899" s="1">
        <v>1093</v>
      </c>
      <c r="M899" t="s">
        <v>1922</v>
      </c>
      <c r="N899" s="1">
        <v>5702</v>
      </c>
      <c r="O899" t="s">
        <v>163</v>
      </c>
      <c r="P899" s="1">
        <v>685</v>
      </c>
      <c r="Q899" t="s">
        <v>1920</v>
      </c>
      <c r="R899" s="1">
        <v>884</v>
      </c>
      <c r="S899" t="s">
        <v>172</v>
      </c>
      <c r="T899" t="s">
        <v>46</v>
      </c>
      <c r="V899" s="1">
        <v>5702</v>
      </c>
      <c r="W899" t="s">
        <v>163</v>
      </c>
      <c r="X899" t="s">
        <v>48</v>
      </c>
      <c r="Y899" s="1">
        <v>5702</v>
      </c>
      <c r="Z899" t="s">
        <v>163</v>
      </c>
      <c r="AA899" t="s">
        <v>48</v>
      </c>
      <c r="AB899" s="2">
        <v>69</v>
      </c>
      <c r="AC899" s="2">
        <v>69</v>
      </c>
      <c r="AD899" t="s">
        <v>664</v>
      </c>
      <c r="AE899" t="s">
        <v>664</v>
      </c>
      <c r="AF899" s="1">
        <v>4</v>
      </c>
      <c r="AG899" s="1">
        <v>4</v>
      </c>
      <c r="AH899" s="1" t="b">
        <f>Export4Q22[[#This Row],[Pharmacy Controller ID]]&lt;&gt;Export4Q22[[#This Row],[Medical Controller ID]]</f>
        <v>0</v>
      </c>
      <c r="AI899" t="str">
        <f t="shared" si="14"/>
        <v>71935Ascension Complete St. Vincent's Access Plus PPOMA-PDFALSEMedicare6934Ascension Complete63915Ascension Complete1280Ascension Medicare1093Centene Ascension Medicare5702Centene Corporation685Ascension Complete884CVS Caremark RXCustom5702Centene CorporationParent5702Centene CorporationParent6969ALAL44</v>
      </c>
      <c r="AJ899" s="8" t="str">
        <f>IFERROR(IF(_xlfn.XLOOKUP(Export4Q22[[#This Row],[Plan ID]],#REF!,#REF!)=Export4Q22[[#This Row],[Concatenate]],"Same","Change"),"New")</f>
        <v>New</v>
      </c>
    </row>
    <row r="900" spans="1:36" x14ac:dyDescent="0.25">
      <c r="A900" s="1">
        <v>71936</v>
      </c>
      <c r="B900" t="s">
        <v>1952</v>
      </c>
      <c r="C900" t="s">
        <v>36</v>
      </c>
      <c r="D900" t="s">
        <v>37</v>
      </c>
      <c r="E900" t="s">
        <v>38</v>
      </c>
      <c r="F900" s="1">
        <v>6934</v>
      </c>
      <c r="G900" t="s">
        <v>1920</v>
      </c>
      <c r="H900" s="3">
        <v>63915</v>
      </c>
      <c r="I900" t="s">
        <v>1920</v>
      </c>
      <c r="J900" s="1">
        <v>1280</v>
      </c>
      <c r="K900" t="s">
        <v>1921</v>
      </c>
      <c r="L900" s="1">
        <v>1093</v>
      </c>
      <c r="M900" t="s">
        <v>1922</v>
      </c>
      <c r="N900" s="1">
        <v>5702</v>
      </c>
      <c r="O900" t="s">
        <v>163</v>
      </c>
      <c r="P900" s="1">
        <v>685</v>
      </c>
      <c r="Q900" t="s">
        <v>1920</v>
      </c>
      <c r="R900" s="1">
        <v>884</v>
      </c>
      <c r="S900" t="s">
        <v>172</v>
      </c>
      <c r="T900" t="s">
        <v>46</v>
      </c>
      <c r="V900" s="1">
        <v>5702</v>
      </c>
      <c r="W900" t="s">
        <v>163</v>
      </c>
      <c r="X900" t="s">
        <v>48</v>
      </c>
      <c r="Y900" s="1">
        <v>5702</v>
      </c>
      <c r="Z900" t="s">
        <v>163</v>
      </c>
      <c r="AA900" t="s">
        <v>48</v>
      </c>
      <c r="AB900" s="2">
        <v>93</v>
      </c>
      <c r="AC900" s="2">
        <v>93</v>
      </c>
      <c r="AD900" t="s">
        <v>664</v>
      </c>
      <c r="AE900" t="s">
        <v>664</v>
      </c>
      <c r="AF900" s="1">
        <v>4</v>
      </c>
      <c r="AG900" s="1">
        <v>4</v>
      </c>
      <c r="AH900" s="1" t="b">
        <f>Export4Q22[[#This Row],[Pharmacy Controller ID]]&lt;&gt;Export4Q22[[#This Row],[Medical Controller ID]]</f>
        <v>0</v>
      </c>
      <c r="AI900" t="str">
        <f t="shared" si="14"/>
        <v>71936Ascension Complete St. Vincent's Access PPOMA-PDFALSEMedicare6934Ascension Complete63915Ascension Complete1280Ascension Medicare1093Centene Ascension Medicare5702Centene Corporation685Ascension Complete884CVS Caremark RXCustom5702Centene CorporationParent5702Centene CorporationParent9393ALAL44</v>
      </c>
      <c r="AJ900" s="8" t="str">
        <f>IFERROR(IF(_xlfn.XLOOKUP(Export4Q22[[#This Row],[Plan ID]],#REF!,#REF!)=Export4Q22[[#This Row],[Concatenate]],"Same","Change"),"New")</f>
        <v>New</v>
      </c>
    </row>
    <row r="901" spans="1:36" x14ac:dyDescent="0.25">
      <c r="A901" s="1">
        <v>71937</v>
      </c>
      <c r="B901" t="s">
        <v>1953</v>
      </c>
      <c r="C901" t="s">
        <v>36</v>
      </c>
      <c r="D901" t="s">
        <v>37</v>
      </c>
      <c r="E901" t="s">
        <v>38</v>
      </c>
      <c r="F901" s="1">
        <v>6934</v>
      </c>
      <c r="G901" t="s">
        <v>1920</v>
      </c>
      <c r="H901" s="3">
        <v>63915</v>
      </c>
      <c r="I901" t="s">
        <v>1920</v>
      </c>
      <c r="J901" s="1">
        <v>1280</v>
      </c>
      <c r="K901" t="s">
        <v>1921</v>
      </c>
      <c r="L901" s="1">
        <v>1093</v>
      </c>
      <c r="M901" t="s">
        <v>1922</v>
      </c>
      <c r="N901" s="1">
        <v>5702</v>
      </c>
      <c r="O901" t="s">
        <v>163</v>
      </c>
      <c r="P901" s="1">
        <v>685</v>
      </c>
      <c r="Q901" t="s">
        <v>1920</v>
      </c>
      <c r="R901" s="1">
        <v>884</v>
      </c>
      <c r="S901" t="s">
        <v>172</v>
      </c>
      <c r="T901" t="s">
        <v>46</v>
      </c>
      <c r="V901" s="1">
        <v>5702</v>
      </c>
      <c r="W901" t="s">
        <v>163</v>
      </c>
      <c r="X901" t="s">
        <v>48</v>
      </c>
      <c r="Y901" s="1">
        <v>5702</v>
      </c>
      <c r="Z901" t="s">
        <v>163</v>
      </c>
      <c r="AA901" t="s">
        <v>48</v>
      </c>
      <c r="AB901" s="2">
        <v>245</v>
      </c>
      <c r="AC901" s="2">
        <v>245</v>
      </c>
      <c r="AD901" t="s">
        <v>1954</v>
      </c>
      <c r="AE901" t="s">
        <v>1954</v>
      </c>
      <c r="AF901" s="1">
        <v>4</v>
      </c>
      <c r="AG901" s="1">
        <v>4</v>
      </c>
      <c r="AH901" s="1" t="b">
        <f>Export4Q22[[#This Row],[Pharmacy Controller ID]]&lt;&gt;Export4Q22[[#This Row],[Medical Controller ID]]</f>
        <v>0</v>
      </c>
      <c r="AI901" t="str">
        <f t="shared" si="14"/>
        <v>71937Ascension Complete Providence Access Plus PPOMA-PDFALSEMedicare6934Ascension Complete63915Ascension Complete1280Ascension Medicare1093Centene Ascension Medicare5702Centene Corporation685Ascension Complete884CVS Caremark RXCustom5702Centene CorporationParent5702Centene CorporationParent245245AL,TXAL,TX44</v>
      </c>
      <c r="AJ901" s="8" t="str">
        <f>IFERROR(IF(_xlfn.XLOOKUP(Export4Q22[[#This Row],[Plan ID]],#REF!,#REF!)=Export4Q22[[#This Row],[Concatenate]],"Same","Change"),"New")</f>
        <v>New</v>
      </c>
    </row>
    <row r="902" spans="1:36" x14ac:dyDescent="0.25">
      <c r="A902" s="1">
        <v>71938</v>
      </c>
      <c r="B902" t="s">
        <v>1955</v>
      </c>
      <c r="C902" t="s">
        <v>36</v>
      </c>
      <c r="D902" t="s">
        <v>37</v>
      </c>
      <c r="E902" t="s">
        <v>38</v>
      </c>
      <c r="F902" s="1">
        <v>6934</v>
      </c>
      <c r="G902" t="s">
        <v>1920</v>
      </c>
      <c r="H902" s="3">
        <v>63915</v>
      </c>
      <c r="I902" t="s">
        <v>1920</v>
      </c>
      <c r="J902" s="1">
        <v>1280</v>
      </c>
      <c r="K902" t="s">
        <v>1921</v>
      </c>
      <c r="L902" s="1">
        <v>1093</v>
      </c>
      <c r="M902" t="s">
        <v>1922</v>
      </c>
      <c r="N902" s="1">
        <v>5702</v>
      </c>
      <c r="O902" t="s">
        <v>163</v>
      </c>
      <c r="P902" s="1">
        <v>685</v>
      </c>
      <c r="Q902" t="s">
        <v>1920</v>
      </c>
      <c r="R902" s="1">
        <v>884</v>
      </c>
      <c r="S902" t="s">
        <v>172</v>
      </c>
      <c r="T902" t="s">
        <v>46</v>
      </c>
      <c r="V902" s="1">
        <v>5702</v>
      </c>
      <c r="W902" t="s">
        <v>163</v>
      </c>
      <c r="X902" t="s">
        <v>48</v>
      </c>
      <c r="Y902" s="1">
        <v>5702</v>
      </c>
      <c r="Z902" t="s">
        <v>163</v>
      </c>
      <c r="AA902" t="s">
        <v>48</v>
      </c>
      <c r="AB902" s="2">
        <v>315</v>
      </c>
      <c r="AC902" s="2">
        <v>315</v>
      </c>
      <c r="AD902" t="s">
        <v>1954</v>
      </c>
      <c r="AE902" t="s">
        <v>1954</v>
      </c>
      <c r="AF902" s="1">
        <v>4</v>
      </c>
      <c r="AG902" s="1">
        <v>4</v>
      </c>
      <c r="AH902" s="1" t="b">
        <f>Export4Q22[[#This Row],[Pharmacy Controller ID]]&lt;&gt;Export4Q22[[#This Row],[Medical Controller ID]]</f>
        <v>0</v>
      </c>
      <c r="AI902" t="str">
        <f t="shared" si="14"/>
        <v>71938Ascension Complete Providence Access PPOMA-PDFALSEMedicare6934Ascension Complete63915Ascension Complete1280Ascension Medicare1093Centene Ascension Medicare5702Centene Corporation685Ascension Complete884CVS Caremark RXCustom5702Centene CorporationParent5702Centene CorporationParent315315AL,TXAL,TX44</v>
      </c>
      <c r="AJ902" s="8" t="str">
        <f>IFERROR(IF(_xlfn.XLOOKUP(Export4Q22[[#This Row],[Plan ID]],#REF!,#REF!)=Export4Q22[[#This Row],[Concatenate]],"Same","Change"),"New")</f>
        <v>New</v>
      </c>
    </row>
    <row r="903" spans="1:36" x14ac:dyDescent="0.25">
      <c r="A903" s="1">
        <v>71939</v>
      </c>
      <c r="B903" t="s">
        <v>1956</v>
      </c>
      <c r="C903" t="s">
        <v>36</v>
      </c>
      <c r="D903" t="s">
        <v>37</v>
      </c>
      <c r="E903" t="s">
        <v>38</v>
      </c>
      <c r="F903" s="1">
        <v>6934</v>
      </c>
      <c r="G903" t="s">
        <v>1920</v>
      </c>
      <c r="H903" s="3">
        <v>63915</v>
      </c>
      <c r="I903" t="s">
        <v>1920</v>
      </c>
      <c r="J903" s="1">
        <v>1280</v>
      </c>
      <c r="K903" t="s">
        <v>1921</v>
      </c>
      <c r="L903" s="1">
        <v>1093</v>
      </c>
      <c r="M903" t="s">
        <v>1922</v>
      </c>
      <c r="N903" s="1">
        <v>5702</v>
      </c>
      <c r="O903" t="s">
        <v>163</v>
      </c>
      <c r="P903" s="1">
        <v>685</v>
      </c>
      <c r="Q903" t="s">
        <v>1920</v>
      </c>
      <c r="R903" s="1">
        <v>884</v>
      </c>
      <c r="S903" t="s">
        <v>172</v>
      </c>
      <c r="T903" t="s">
        <v>46</v>
      </c>
      <c r="V903" s="1">
        <v>5702</v>
      </c>
      <c r="W903" t="s">
        <v>163</v>
      </c>
      <c r="X903" t="s">
        <v>48</v>
      </c>
      <c r="Y903" s="1">
        <v>5702</v>
      </c>
      <c r="Z903" t="s">
        <v>163</v>
      </c>
      <c r="AA903" t="s">
        <v>48</v>
      </c>
      <c r="AB903" s="2">
        <v>324</v>
      </c>
      <c r="AC903" s="2">
        <v>324</v>
      </c>
      <c r="AD903" t="s">
        <v>99</v>
      </c>
      <c r="AE903" t="s">
        <v>99</v>
      </c>
      <c r="AF903" s="1">
        <v>4</v>
      </c>
      <c r="AG903" s="1">
        <v>4</v>
      </c>
      <c r="AH903" s="1" t="b">
        <f>Export4Q22[[#This Row],[Pharmacy Controller ID]]&lt;&gt;Export4Q22[[#This Row],[Medical Controller ID]]</f>
        <v>0</v>
      </c>
      <c r="AI903" t="str">
        <f t="shared" si="14"/>
        <v>71939Ascension Complete St. Vincent Reward HMOMA-PDFALSEMedicare6934Ascension Complete63915Ascension Complete1280Ascension Medicare1093Centene Ascension Medicare5702Centene Corporation685Ascension Complete884CVS Caremark RXCustom5702Centene CorporationParent5702Centene CorporationParent324324ININ44</v>
      </c>
      <c r="AJ903" s="8" t="str">
        <f>IFERROR(IF(_xlfn.XLOOKUP(Export4Q22[[#This Row],[Plan ID]],#REF!,#REF!)=Export4Q22[[#This Row],[Concatenate]],"Same","Change"),"New")</f>
        <v>New</v>
      </c>
    </row>
    <row r="904" spans="1:36" x14ac:dyDescent="0.25">
      <c r="A904" s="1">
        <v>71940</v>
      </c>
      <c r="B904" t="s">
        <v>1957</v>
      </c>
      <c r="C904" t="s">
        <v>36</v>
      </c>
      <c r="D904" t="s">
        <v>37</v>
      </c>
      <c r="E904" t="s">
        <v>38</v>
      </c>
      <c r="F904" s="1">
        <v>6934</v>
      </c>
      <c r="G904" t="s">
        <v>1920</v>
      </c>
      <c r="H904" s="3">
        <v>63915</v>
      </c>
      <c r="I904" t="s">
        <v>1920</v>
      </c>
      <c r="J904" s="1">
        <v>1280</v>
      </c>
      <c r="K904" t="s">
        <v>1921</v>
      </c>
      <c r="L904" s="1">
        <v>1093</v>
      </c>
      <c r="M904" t="s">
        <v>1922</v>
      </c>
      <c r="N904" s="1">
        <v>5702</v>
      </c>
      <c r="O904" t="s">
        <v>163</v>
      </c>
      <c r="P904" s="1">
        <v>685</v>
      </c>
      <c r="Q904" t="s">
        <v>1920</v>
      </c>
      <c r="R904" s="1">
        <v>884</v>
      </c>
      <c r="S904" t="s">
        <v>172</v>
      </c>
      <c r="T904" t="s">
        <v>46</v>
      </c>
      <c r="V904" s="1">
        <v>5702</v>
      </c>
      <c r="W904" t="s">
        <v>163</v>
      </c>
      <c r="X904" t="s">
        <v>48</v>
      </c>
      <c r="Y904" s="1">
        <v>5702</v>
      </c>
      <c r="Z904" t="s">
        <v>163</v>
      </c>
      <c r="AA904" t="s">
        <v>48</v>
      </c>
      <c r="AB904" s="2">
        <v>873</v>
      </c>
      <c r="AC904" s="2">
        <v>873</v>
      </c>
      <c r="AD904" t="s">
        <v>99</v>
      </c>
      <c r="AE904" t="s">
        <v>99</v>
      </c>
      <c r="AF904" s="1">
        <v>4</v>
      </c>
      <c r="AG904" s="1">
        <v>4</v>
      </c>
      <c r="AH904" s="1" t="b">
        <f>Export4Q22[[#This Row],[Pharmacy Controller ID]]&lt;&gt;Export4Q22[[#This Row],[Medical Controller ID]]</f>
        <v>0</v>
      </c>
      <c r="AI904" t="str">
        <f t="shared" si="14"/>
        <v>71940Ascension Complete St. Vincent Secure HMOMA-PDFALSEMedicare6934Ascension Complete63915Ascension Complete1280Ascension Medicare1093Centene Ascension Medicare5702Centene Corporation685Ascension Complete884CVS Caremark RXCustom5702Centene CorporationParent5702Centene CorporationParent873873ININ44</v>
      </c>
      <c r="AJ904" s="8" t="str">
        <f>IFERROR(IF(_xlfn.XLOOKUP(Export4Q22[[#This Row],[Plan ID]],#REF!,#REF!)=Export4Q22[[#This Row],[Concatenate]],"Same","Change"),"New")</f>
        <v>New</v>
      </c>
    </row>
    <row r="905" spans="1:36" x14ac:dyDescent="0.25">
      <c r="A905" s="1">
        <v>71941</v>
      </c>
      <c r="B905" t="s">
        <v>1958</v>
      </c>
      <c r="C905" t="s">
        <v>36</v>
      </c>
      <c r="D905" t="s">
        <v>37</v>
      </c>
      <c r="E905" t="s">
        <v>38</v>
      </c>
      <c r="F905" s="1">
        <v>6934</v>
      </c>
      <c r="G905" t="s">
        <v>1920</v>
      </c>
      <c r="H905" s="3">
        <v>63915</v>
      </c>
      <c r="I905" t="s">
        <v>1920</v>
      </c>
      <c r="J905" s="1">
        <v>1280</v>
      </c>
      <c r="K905" t="s">
        <v>1921</v>
      </c>
      <c r="L905" s="1">
        <v>1093</v>
      </c>
      <c r="M905" t="s">
        <v>1922</v>
      </c>
      <c r="N905" s="1">
        <v>5702</v>
      </c>
      <c r="O905" t="s">
        <v>163</v>
      </c>
      <c r="P905" s="1">
        <v>685</v>
      </c>
      <c r="Q905" t="s">
        <v>1920</v>
      </c>
      <c r="R905" s="1">
        <v>884</v>
      </c>
      <c r="S905" t="s">
        <v>172</v>
      </c>
      <c r="T905" t="s">
        <v>46</v>
      </c>
      <c r="V905" s="1">
        <v>5702</v>
      </c>
      <c r="W905" t="s">
        <v>163</v>
      </c>
      <c r="X905" t="s">
        <v>48</v>
      </c>
      <c r="Y905" s="1">
        <v>5702</v>
      </c>
      <c r="Z905" t="s">
        <v>163</v>
      </c>
      <c r="AA905" t="s">
        <v>48</v>
      </c>
      <c r="AB905" s="2">
        <v>284</v>
      </c>
      <c r="AC905" s="2">
        <v>284</v>
      </c>
      <c r="AD905" t="s">
        <v>836</v>
      </c>
      <c r="AE905" t="s">
        <v>836</v>
      </c>
      <c r="AF905" s="1">
        <v>4</v>
      </c>
      <c r="AG905" s="1">
        <v>4</v>
      </c>
      <c r="AH905" s="1" t="b">
        <f>Export4Q22[[#This Row],[Pharmacy Controller ID]]&lt;&gt;Export4Q22[[#This Row],[Medical Controller ID]]</f>
        <v>0</v>
      </c>
      <c r="AI905" t="str">
        <f t="shared" si="14"/>
        <v>71941Ascension Complete Saint Thomas Access Plus PPOMA-PDFALSEMedicare6934Ascension Complete63915Ascension Complete1280Ascension Medicare1093Centene Ascension Medicare5702Centene Corporation685Ascension Complete884CVS Caremark RXCustom5702Centene CorporationParent5702Centene CorporationParent284284TNTN44</v>
      </c>
      <c r="AJ905" s="8" t="str">
        <f>IFERROR(IF(_xlfn.XLOOKUP(Export4Q22[[#This Row],[Plan ID]],#REF!,#REF!)=Export4Q22[[#This Row],[Concatenate]],"Same","Change"),"New")</f>
        <v>New</v>
      </c>
    </row>
    <row r="906" spans="1:36" x14ac:dyDescent="0.25">
      <c r="A906" s="1">
        <v>71942</v>
      </c>
      <c r="B906" t="s">
        <v>1959</v>
      </c>
      <c r="C906" t="s">
        <v>36</v>
      </c>
      <c r="D906" t="s">
        <v>37</v>
      </c>
      <c r="E906" t="s">
        <v>38</v>
      </c>
      <c r="F906" s="1">
        <v>6934</v>
      </c>
      <c r="G906" t="s">
        <v>1920</v>
      </c>
      <c r="H906" s="3">
        <v>63915</v>
      </c>
      <c r="I906" t="s">
        <v>1920</v>
      </c>
      <c r="J906" s="1">
        <v>1280</v>
      </c>
      <c r="K906" t="s">
        <v>1921</v>
      </c>
      <c r="L906" s="1">
        <v>1093</v>
      </c>
      <c r="M906" t="s">
        <v>1922</v>
      </c>
      <c r="N906" s="1">
        <v>5702</v>
      </c>
      <c r="O906" t="s">
        <v>163</v>
      </c>
      <c r="P906" s="1">
        <v>685</v>
      </c>
      <c r="Q906" t="s">
        <v>1920</v>
      </c>
      <c r="R906" s="1">
        <v>884</v>
      </c>
      <c r="S906" t="s">
        <v>172</v>
      </c>
      <c r="T906" t="s">
        <v>46</v>
      </c>
      <c r="V906" s="1">
        <v>5702</v>
      </c>
      <c r="W906" t="s">
        <v>163</v>
      </c>
      <c r="X906" t="s">
        <v>48</v>
      </c>
      <c r="Y906" s="1">
        <v>5702</v>
      </c>
      <c r="Z906" t="s">
        <v>163</v>
      </c>
      <c r="AA906" t="s">
        <v>48</v>
      </c>
      <c r="AB906" s="2">
        <v>176</v>
      </c>
      <c r="AC906" s="2">
        <v>176</v>
      </c>
      <c r="AD906" t="s">
        <v>836</v>
      </c>
      <c r="AE906" t="s">
        <v>836</v>
      </c>
      <c r="AF906" s="1">
        <v>4</v>
      </c>
      <c r="AG906" s="1">
        <v>4</v>
      </c>
      <c r="AH906" s="1" t="b">
        <f>Export4Q22[[#This Row],[Pharmacy Controller ID]]&lt;&gt;Export4Q22[[#This Row],[Medical Controller ID]]</f>
        <v>0</v>
      </c>
      <c r="AI906" t="str">
        <f t="shared" si="14"/>
        <v>71942Ascension Complete Saint Thomas Access PPOMA-PDFALSEMedicare6934Ascension Complete63915Ascension Complete1280Ascension Medicare1093Centene Ascension Medicare5702Centene Corporation685Ascension Complete884CVS Caremark RXCustom5702Centene CorporationParent5702Centene CorporationParent176176TNTN44</v>
      </c>
      <c r="AJ906" s="8" t="str">
        <f>IFERROR(IF(_xlfn.XLOOKUP(Export4Q22[[#This Row],[Plan ID]],#REF!,#REF!)=Export4Q22[[#This Row],[Concatenate]],"Same","Change"),"New")</f>
        <v>New</v>
      </c>
    </row>
    <row r="907" spans="1:36" x14ac:dyDescent="0.25">
      <c r="A907" s="1">
        <v>71943</v>
      </c>
      <c r="B907" t="s">
        <v>1960</v>
      </c>
      <c r="C907" t="s">
        <v>36</v>
      </c>
      <c r="D907" t="s">
        <v>37</v>
      </c>
      <c r="E907" t="s">
        <v>38</v>
      </c>
      <c r="F907" s="1">
        <v>6934</v>
      </c>
      <c r="G907" t="s">
        <v>1920</v>
      </c>
      <c r="H907" s="3">
        <v>63915</v>
      </c>
      <c r="I907" t="s">
        <v>1920</v>
      </c>
      <c r="J907" s="1">
        <v>1280</v>
      </c>
      <c r="K907" t="s">
        <v>1921</v>
      </c>
      <c r="L907" s="1">
        <v>1093</v>
      </c>
      <c r="M907" t="s">
        <v>1922</v>
      </c>
      <c r="N907" s="1">
        <v>5702</v>
      </c>
      <c r="O907" t="s">
        <v>163</v>
      </c>
      <c r="P907" s="1">
        <v>685</v>
      </c>
      <c r="Q907" t="s">
        <v>1920</v>
      </c>
      <c r="R907" s="1">
        <v>884</v>
      </c>
      <c r="S907" t="s">
        <v>172</v>
      </c>
      <c r="T907" t="s">
        <v>46</v>
      </c>
      <c r="V907" s="1">
        <v>5702</v>
      </c>
      <c r="W907" t="s">
        <v>163</v>
      </c>
      <c r="X907" t="s">
        <v>48</v>
      </c>
      <c r="Y907" s="1">
        <v>5702</v>
      </c>
      <c r="Z907" t="s">
        <v>163</v>
      </c>
      <c r="AA907" t="s">
        <v>48</v>
      </c>
      <c r="AB907" s="2">
        <v>30</v>
      </c>
      <c r="AC907" s="2">
        <v>30</v>
      </c>
      <c r="AD907" t="s">
        <v>132</v>
      </c>
      <c r="AE907" t="s">
        <v>132</v>
      </c>
      <c r="AF907" s="1">
        <v>4</v>
      </c>
      <c r="AG907" s="1">
        <v>4</v>
      </c>
      <c r="AH907" s="1" t="b">
        <f>Export4Q22[[#This Row],[Pharmacy Controller ID]]&lt;&gt;Export4Q22[[#This Row],[Medical Controller ID]]</f>
        <v>0</v>
      </c>
      <c r="AI907" t="str">
        <f t="shared" si="14"/>
        <v>71943Ascension Complete St. Vincent's Access HMO-POSMA-PDFALSEMedicare6934Ascension Complete63915Ascension Complete1280Ascension Medicare1093Centene Ascension Medicare5702Centene Corporation685Ascension Complete884CVS Caremark RXCustom5702Centene CorporationParent5702Centene CorporationParent3030FLFL44</v>
      </c>
      <c r="AJ907" s="8" t="str">
        <f>IFERROR(IF(_xlfn.XLOOKUP(Export4Q22[[#This Row],[Plan ID]],#REF!,#REF!)=Export4Q22[[#This Row],[Concatenate]],"Same","Change"),"New")</f>
        <v>New</v>
      </c>
    </row>
    <row r="908" spans="1:36" x14ac:dyDescent="0.25">
      <c r="A908" s="1">
        <v>71944</v>
      </c>
      <c r="B908" t="s">
        <v>1961</v>
      </c>
      <c r="C908" t="s">
        <v>36</v>
      </c>
      <c r="D908" t="s">
        <v>37</v>
      </c>
      <c r="E908" t="s">
        <v>38</v>
      </c>
      <c r="F908" s="1">
        <v>6934</v>
      </c>
      <c r="G908" t="s">
        <v>1920</v>
      </c>
      <c r="H908" s="3">
        <v>63915</v>
      </c>
      <c r="I908" t="s">
        <v>1920</v>
      </c>
      <c r="J908" s="1">
        <v>1280</v>
      </c>
      <c r="K908" t="s">
        <v>1921</v>
      </c>
      <c r="L908" s="1">
        <v>1093</v>
      </c>
      <c r="M908" t="s">
        <v>1922</v>
      </c>
      <c r="N908" s="1">
        <v>5702</v>
      </c>
      <c r="O908" t="s">
        <v>163</v>
      </c>
      <c r="P908" s="1">
        <v>685</v>
      </c>
      <c r="Q908" t="s">
        <v>1920</v>
      </c>
      <c r="R908" s="1">
        <v>884</v>
      </c>
      <c r="S908" t="s">
        <v>172</v>
      </c>
      <c r="T908" t="s">
        <v>46</v>
      </c>
      <c r="V908" s="1">
        <v>5702</v>
      </c>
      <c r="W908" t="s">
        <v>163</v>
      </c>
      <c r="X908" t="s">
        <v>48</v>
      </c>
      <c r="Y908" s="1">
        <v>5702</v>
      </c>
      <c r="Z908" t="s">
        <v>163</v>
      </c>
      <c r="AA908" t="s">
        <v>48</v>
      </c>
      <c r="AB908" s="2">
        <v>56</v>
      </c>
      <c r="AC908" s="2">
        <v>56</v>
      </c>
      <c r="AD908" t="s">
        <v>132</v>
      </c>
      <c r="AE908" t="s">
        <v>132</v>
      </c>
      <c r="AF908" s="1">
        <v>4</v>
      </c>
      <c r="AG908" s="1">
        <v>4</v>
      </c>
      <c r="AH908" s="1" t="b">
        <f>Export4Q22[[#This Row],[Pharmacy Controller ID]]&lt;&gt;Export4Q22[[#This Row],[Medical Controller ID]]</f>
        <v>0</v>
      </c>
      <c r="AI908" t="str">
        <f t="shared" si="14"/>
        <v>71944Ascension Complete Sacred Heart Access HMO-POSMA-PDFALSEMedicare6934Ascension Complete63915Ascension Complete1280Ascension Medicare1093Centene Ascension Medicare5702Centene Corporation685Ascension Complete884CVS Caremark RXCustom5702Centene CorporationParent5702Centene CorporationParent5656FLFL44</v>
      </c>
      <c r="AJ908" s="8" t="str">
        <f>IFERROR(IF(_xlfn.XLOOKUP(Export4Q22[[#This Row],[Plan ID]],#REF!,#REF!)=Export4Q22[[#This Row],[Concatenate]],"Same","Change"),"New")</f>
        <v>New</v>
      </c>
    </row>
    <row r="909" spans="1:36" x14ac:dyDescent="0.25">
      <c r="A909" s="1">
        <v>71945</v>
      </c>
      <c r="B909" t="s">
        <v>1962</v>
      </c>
      <c r="C909" t="s">
        <v>36</v>
      </c>
      <c r="D909" t="s">
        <v>37</v>
      </c>
      <c r="E909" t="s">
        <v>38</v>
      </c>
      <c r="F909" s="1">
        <v>6934</v>
      </c>
      <c r="G909" t="s">
        <v>1920</v>
      </c>
      <c r="H909" s="3">
        <v>63915</v>
      </c>
      <c r="I909" t="s">
        <v>1920</v>
      </c>
      <c r="J909" s="1">
        <v>1280</v>
      </c>
      <c r="K909" t="s">
        <v>1921</v>
      </c>
      <c r="L909" s="1">
        <v>1093</v>
      </c>
      <c r="M909" t="s">
        <v>1922</v>
      </c>
      <c r="N909" s="1">
        <v>5702</v>
      </c>
      <c r="O909" t="s">
        <v>163</v>
      </c>
      <c r="P909" s="1">
        <v>685</v>
      </c>
      <c r="Q909" t="s">
        <v>1920</v>
      </c>
      <c r="R909" s="1">
        <v>884</v>
      </c>
      <c r="S909" t="s">
        <v>172</v>
      </c>
      <c r="T909" t="s">
        <v>46</v>
      </c>
      <c r="V909" s="1">
        <v>5702</v>
      </c>
      <c r="W909" t="s">
        <v>163</v>
      </c>
      <c r="X909" t="s">
        <v>48</v>
      </c>
      <c r="Y909" s="1">
        <v>5702</v>
      </c>
      <c r="Z909" t="s">
        <v>163</v>
      </c>
      <c r="AA909" t="s">
        <v>48</v>
      </c>
      <c r="AB909" s="2">
        <v>356</v>
      </c>
      <c r="AC909" s="2">
        <v>356</v>
      </c>
      <c r="AD909" t="s">
        <v>142</v>
      </c>
      <c r="AE909" t="s">
        <v>142</v>
      </c>
      <c r="AF909" s="1">
        <v>4</v>
      </c>
      <c r="AG909" s="1">
        <v>4</v>
      </c>
      <c r="AH909" s="1" t="b">
        <f>Export4Q22[[#This Row],[Pharmacy Controller ID]]&lt;&gt;Export4Q22[[#This Row],[Medical Controller ID]]</f>
        <v>0</v>
      </c>
      <c r="AI909" t="str">
        <f t="shared" si="14"/>
        <v>71945Ascension Complete Seton Access Plus PPOMA-PDFALSEMedicare6934Ascension Complete63915Ascension Complete1280Ascension Medicare1093Centene Ascension Medicare5702Centene Corporation685Ascension Complete884CVS Caremark RXCustom5702Centene CorporationParent5702Centene CorporationParent356356TXTX44</v>
      </c>
      <c r="AJ909" s="8" t="str">
        <f>IFERROR(IF(_xlfn.XLOOKUP(Export4Q22[[#This Row],[Plan ID]],#REF!,#REF!)=Export4Q22[[#This Row],[Concatenate]],"Same","Change"),"New")</f>
        <v>New</v>
      </c>
    </row>
    <row r="910" spans="1:36" x14ac:dyDescent="0.25">
      <c r="A910" s="1">
        <v>71946</v>
      </c>
      <c r="B910" t="s">
        <v>1963</v>
      </c>
      <c r="C910" t="s">
        <v>36</v>
      </c>
      <c r="D910" t="s">
        <v>37</v>
      </c>
      <c r="E910" t="s">
        <v>38</v>
      </c>
      <c r="F910" s="1">
        <v>6934</v>
      </c>
      <c r="G910" t="s">
        <v>1920</v>
      </c>
      <c r="H910" s="3">
        <v>63915</v>
      </c>
      <c r="I910" t="s">
        <v>1920</v>
      </c>
      <c r="J910" s="1">
        <v>1280</v>
      </c>
      <c r="K910" t="s">
        <v>1921</v>
      </c>
      <c r="L910" s="1">
        <v>1093</v>
      </c>
      <c r="M910" t="s">
        <v>1922</v>
      </c>
      <c r="N910" s="1">
        <v>5702</v>
      </c>
      <c r="O910" t="s">
        <v>163</v>
      </c>
      <c r="P910" s="1">
        <v>685</v>
      </c>
      <c r="Q910" t="s">
        <v>1920</v>
      </c>
      <c r="R910" s="1">
        <v>884</v>
      </c>
      <c r="S910" t="s">
        <v>172</v>
      </c>
      <c r="T910" t="s">
        <v>46</v>
      </c>
      <c r="V910" s="1">
        <v>5702</v>
      </c>
      <c r="W910" t="s">
        <v>163</v>
      </c>
      <c r="X910" t="s">
        <v>48</v>
      </c>
      <c r="Y910" s="1">
        <v>5702</v>
      </c>
      <c r="Z910" t="s">
        <v>163</v>
      </c>
      <c r="AA910" t="s">
        <v>48</v>
      </c>
      <c r="AB910" s="2">
        <v>320</v>
      </c>
      <c r="AC910" s="2">
        <v>320</v>
      </c>
      <c r="AD910" t="s">
        <v>142</v>
      </c>
      <c r="AE910" t="s">
        <v>142</v>
      </c>
      <c r="AF910" s="1">
        <v>4</v>
      </c>
      <c r="AG910" s="1">
        <v>4</v>
      </c>
      <c r="AH910" s="1" t="b">
        <f>Export4Q22[[#This Row],[Pharmacy Controller ID]]&lt;&gt;Export4Q22[[#This Row],[Medical Controller ID]]</f>
        <v>0</v>
      </c>
      <c r="AI910" t="str">
        <f t="shared" si="14"/>
        <v>71946Ascension Complete Seton Access PPOMA-PDFALSEMedicare6934Ascension Complete63915Ascension Complete1280Ascension Medicare1093Centene Ascension Medicare5702Centene Corporation685Ascension Complete884CVS Caremark RXCustom5702Centene CorporationParent5702Centene CorporationParent320320TXTX44</v>
      </c>
      <c r="AJ910" s="8" t="str">
        <f>IFERROR(IF(_xlfn.XLOOKUP(Export4Q22[[#This Row],[Plan ID]],#REF!,#REF!)=Export4Q22[[#This Row],[Concatenate]],"Same","Change"),"New")</f>
        <v>New</v>
      </c>
    </row>
    <row r="911" spans="1:36" x14ac:dyDescent="0.25">
      <c r="A911" s="1">
        <v>71924</v>
      </c>
      <c r="B911" t="s">
        <v>1964</v>
      </c>
      <c r="C911" t="s">
        <v>36</v>
      </c>
      <c r="D911" t="s">
        <v>37</v>
      </c>
      <c r="E911" t="s">
        <v>38</v>
      </c>
      <c r="F911" s="1">
        <v>8181</v>
      </c>
      <c r="G911" t="s">
        <v>1965</v>
      </c>
      <c r="H911" s="3">
        <v>65236</v>
      </c>
      <c r="I911" t="s">
        <v>1965</v>
      </c>
      <c r="J911" s="1">
        <v>1081</v>
      </c>
      <c r="K911" t="s">
        <v>1966</v>
      </c>
      <c r="L911" s="1">
        <v>1093</v>
      </c>
      <c r="M911" t="s">
        <v>1922</v>
      </c>
      <c r="N911" s="1">
        <v>5702</v>
      </c>
      <c r="O911" t="s">
        <v>163</v>
      </c>
      <c r="P911" s="1">
        <v>685</v>
      </c>
      <c r="Q911" t="s">
        <v>1920</v>
      </c>
      <c r="R911" s="1">
        <v>884</v>
      </c>
      <c r="S911" t="s">
        <v>172</v>
      </c>
      <c r="T911" t="s">
        <v>46</v>
      </c>
      <c r="V911" s="1">
        <v>5702</v>
      </c>
      <c r="W911" t="s">
        <v>163</v>
      </c>
      <c r="X911" t="s">
        <v>48</v>
      </c>
      <c r="Y911" s="1">
        <v>5702</v>
      </c>
      <c r="Z911" t="s">
        <v>163</v>
      </c>
      <c r="AA911" t="s">
        <v>48</v>
      </c>
      <c r="AB911" s="2">
        <v>200</v>
      </c>
      <c r="AC911" s="2">
        <v>200</v>
      </c>
      <c r="AD911" t="s">
        <v>220</v>
      </c>
      <c r="AE911" t="s">
        <v>220</v>
      </c>
      <c r="AF911" s="1">
        <v>4</v>
      </c>
      <c r="AG911" s="1">
        <v>4</v>
      </c>
      <c r="AH911" s="1" t="b">
        <f>Export4Q22[[#This Row],[Pharmacy Controller ID]]&lt;&gt;Export4Q22[[#This Row],[Medical Controller ID]]</f>
        <v>0</v>
      </c>
      <c r="AI911" t="str">
        <f t="shared" si="14"/>
        <v>71924Ascension Complete Michigan HMO D-SNPMA-PDFALSEMedicare8181Ascension Complete DSNP65236Ascension Complete DSNP1081WellCare GS Core MAPD1093Centene Ascension Medicare5702Centene Corporation685Ascension Complete884CVS Caremark RXCustom5702Centene CorporationParent5702Centene CorporationParent200200MIMI44</v>
      </c>
      <c r="AJ911" s="8" t="str">
        <f>IFERROR(IF(_xlfn.XLOOKUP(Export4Q22[[#This Row],[Plan ID]],#REF!,#REF!)=Export4Q22[[#This Row],[Concatenate]],"Same","Change"),"New")</f>
        <v>New</v>
      </c>
    </row>
    <row r="912" spans="1:36" x14ac:dyDescent="0.25">
      <c r="A912" s="1">
        <v>71925</v>
      </c>
      <c r="B912" t="s">
        <v>1967</v>
      </c>
      <c r="C912" t="s">
        <v>36</v>
      </c>
      <c r="D912" t="s">
        <v>37</v>
      </c>
      <c r="E912" t="s">
        <v>38</v>
      </c>
      <c r="F912" s="1">
        <v>8181</v>
      </c>
      <c r="G912" t="s">
        <v>1965</v>
      </c>
      <c r="H912" s="3">
        <v>65236</v>
      </c>
      <c r="I912" t="s">
        <v>1965</v>
      </c>
      <c r="J912" s="1">
        <v>1081</v>
      </c>
      <c r="K912" t="s">
        <v>1966</v>
      </c>
      <c r="L912" s="1">
        <v>1093</v>
      </c>
      <c r="M912" t="s">
        <v>1922</v>
      </c>
      <c r="N912" s="1">
        <v>5702</v>
      </c>
      <c r="O912" t="s">
        <v>163</v>
      </c>
      <c r="P912" s="1">
        <v>685</v>
      </c>
      <c r="Q912" t="s">
        <v>1920</v>
      </c>
      <c r="R912" s="1">
        <v>884</v>
      </c>
      <c r="S912" t="s">
        <v>172</v>
      </c>
      <c r="T912" t="s">
        <v>46</v>
      </c>
      <c r="V912" s="1">
        <v>5702</v>
      </c>
      <c r="W912" t="s">
        <v>163</v>
      </c>
      <c r="X912" t="s">
        <v>48</v>
      </c>
      <c r="Y912" s="1">
        <v>5702</v>
      </c>
      <c r="Z912" t="s">
        <v>163</v>
      </c>
      <c r="AA912" t="s">
        <v>48</v>
      </c>
      <c r="AB912" s="2">
        <v>208</v>
      </c>
      <c r="AC912" s="2">
        <v>208</v>
      </c>
      <c r="AD912" t="s">
        <v>1923</v>
      </c>
      <c r="AE912" t="s">
        <v>1923</v>
      </c>
      <c r="AF912" s="1">
        <v>4</v>
      </c>
      <c r="AG912" s="1">
        <v>4</v>
      </c>
      <c r="AH912" s="1" t="b">
        <f>Export4Q22[[#This Row],[Pharmacy Controller ID]]&lt;&gt;Export4Q22[[#This Row],[Medical Controller ID]]</f>
        <v>0</v>
      </c>
      <c r="AI912" t="str">
        <f t="shared" si="14"/>
        <v>71925Ascension Complete St. Vincent's HMO D-SNPMA-PDFALSEMedicare8181Ascension Complete DSNP65236Ascension Complete DSNP1081WellCare GS Core MAPD1093Centene Ascension Medicare5702Centene Corporation685Ascension Complete884CVS Caremark RXCustom5702Centene CorporationParent5702Centene CorporationParent208208AL,FLAL,FL44</v>
      </c>
      <c r="AJ912" s="8" t="str">
        <f>IFERROR(IF(_xlfn.XLOOKUP(Export4Q22[[#This Row],[Plan ID]],#REF!,#REF!)=Export4Q22[[#This Row],[Concatenate]],"Same","Change"),"New")</f>
        <v>New</v>
      </c>
    </row>
    <row r="913" spans="1:36" x14ac:dyDescent="0.25">
      <c r="A913" s="1">
        <v>71926</v>
      </c>
      <c r="B913" t="s">
        <v>1968</v>
      </c>
      <c r="C913" t="s">
        <v>36</v>
      </c>
      <c r="D913" t="s">
        <v>37</v>
      </c>
      <c r="E913" t="s">
        <v>38</v>
      </c>
      <c r="F913" s="1">
        <v>8181</v>
      </c>
      <c r="G913" t="s">
        <v>1965</v>
      </c>
      <c r="H913" s="3">
        <v>65236</v>
      </c>
      <c r="I913" t="s">
        <v>1965</v>
      </c>
      <c r="J913" s="1">
        <v>1081</v>
      </c>
      <c r="K913" t="s">
        <v>1966</v>
      </c>
      <c r="L913" s="1">
        <v>1093</v>
      </c>
      <c r="M913" t="s">
        <v>1922</v>
      </c>
      <c r="N913" s="1">
        <v>5702</v>
      </c>
      <c r="O913" t="s">
        <v>163</v>
      </c>
      <c r="P913" s="1">
        <v>685</v>
      </c>
      <c r="Q913" t="s">
        <v>1920</v>
      </c>
      <c r="R913" s="1">
        <v>884</v>
      </c>
      <c r="S913" t="s">
        <v>172</v>
      </c>
      <c r="T913" t="s">
        <v>46</v>
      </c>
      <c r="V913" s="1">
        <v>5702</v>
      </c>
      <c r="W913" t="s">
        <v>163</v>
      </c>
      <c r="X913" t="s">
        <v>48</v>
      </c>
      <c r="Y913" s="1">
        <v>5702</v>
      </c>
      <c r="Z913" t="s">
        <v>163</v>
      </c>
      <c r="AA913" t="s">
        <v>48</v>
      </c>
      <c r="AB913" s="2">
        <v>70</v>
      </c>
      <c r="AC913" s="2">
        <v>70</v>
      </c>
      <c r="AD913" t="s">
        <v>664</v>
      </c>
      <c r="AE913" t="s">
        <v>664</v>
      </c>
      <c r="AF913" s="1">
        <v>4</v>
      </c>
      <c r="AG913" s="1">
        <v>4</v>
      </c>
      <c r="AH913" s="1" t="b">
        <f>Export4Q22[[#This Row],[Pharmacy Controller ID]]&lt;&gt;Export4Q22[[#This Row],[Medical Controller ID]]</f>
        <v>0</v>
      </c>
      <c r="AI913" t="str">
        <f t="shared" si="14"/>
        <v>71926Ascension Complete Providence HMO D-SNPMA-PDFALSEMedicare8181Ascension Complete DSNP65236Ascension Complete DSNP1081WellCare GS Core MAPD1093Centene Ascension Medicare5702Centene Corporation685Ascension Complete884CVS Caremark RXCustom5702Centene CorporationParent5702Centene CorporationParent7070ALAL44</v>
      </c>
      <c r="AJ913" s="8" t="str">
        <f>IFERROR(IF(_xlfn.XLOOKUP(Export4Q22[[#This Row],[Plan ID]],#REF!,#REF!)=Export4Q22[[#This Row],[Concatenate]],"Same","Change"),"New")</f>
        <v>New</v>
      </c>
    </row>
    <row r="914" spans="1:36" x14ac:dyDescent="0.25">
      <c r="A914" s="1">
        <v>71927</v>
      </c>
      <c r="B914" t="s">
        <v>1969</v>
      </c>
      <c r="C914" t="s">
        <v>36</v>
      </c>
      <c r="D914" t="s">
        <v>37</v>
      </c>
      <c r="E914" t="s">
        <v>38</v>
      </c>
      <c r="F914" s="1">
        <v>8181</v>
      </c>
      <c r="G914" t="s">
        <v>1965</v>
      </c>
      <c r="H914" s="3">
        <v>65236</v>
      </c>
      <c r="I914" t="s">
        <v>1965</v>
      </c>
      <c r="J914" s="1">
        <v>1081</v>
      </c>
      <c r="K914" t="s">
        <v>1966</v>
      </c>
      <c r="L914" s="1">
        <v>1093</v>
      </c>
      <c r="M914" t="s">
        <v>1922</v>
      </c>
      <c r="N914" s="1">
        <v>5702</v>
      </c>
      <c r="O914" t="s">
        <v>163</v>
      </c>
      <c r="P914" s="1">
        <v>685</v>
      </c>
      <c r="Q914" t="s">
        <v>1920</v>
      </c>
      <c r="R914" s="1">
        <v>884</v>
      </c>
      <c r="S914" t="s">
        <v>172</v>
      </c>
      <c r="T914" t="s">
        <v>46</v>
      </c>
      <c r="V914" s="1">
        <v>5702</v>
      </c>
      <c r="W914" t="s">
        <v>163</v>
      </c>
      <c r="X914" t="s">
        <v>48</v>
      </c>
      <c r="Y914" s="1">
        <v>5702</v>
      </c>
      <c r="Z914" t="s">
        <v>163</v>
      </c>
      <c r="AA914" t="s">
        <v>48</v>
      </c>
      <c r="AB914" s="2">
        <v>215</v>
      </c>
      <c r="AC914" s="2">
        <v>215</v>
      </c>
      <c r="AD914" t="s">
        <v>99</v>
      </c>
      <c r="AE914" t="s">
        <v>99</v>
      </c>
      <c r="AF914" s="1">
        <v>4</v>
      </c>
      <c r="AG914" s="1">
        <v>4</v>
      </c>
      <c r="AH914" s="1" t="b">
        <f>Export4Q22[[#This Row],[Pharmacy Controller ID]]&lt;&gt;Export4Q22[[#This Row],[Medical Controller ID]]</f>
        <v>0</v>
      </c>
      <c r="AI914" t="str">
        <f t="shared" si="14"/>
        <v>71927Ascension Complete St. Vincent HMO D-SNPMA-PDFALSEMedicare8181Ascension Complete DSNP65236Ascension Complete DSNP1081WellCare GS Core MAPD1093Centene Ascension Medicare5702Centene Corporation685Ascension Complete884CVS Caremark RXCustom5702Centene CorporationParent5702Centene CorporationParent215215ININ44</v>
      </c>
      <c r="AJ914" s="8" t="str">
        <f>IFERROR(IF(_xlfn.XLOOKUP(Export4Q22[[#This Row],[Plan ID]],#REF!,#REF!)=Export4Q22[[#This Row],[Concatenate]],"Same","Change"),"New")</f>
        <v>New</v>
      </c>
    </row>
    <row r="915" spans="1:36" x14ac:dyDescent="0.25">
      <c r="A915" s="1">
        <v>71928</v>
      </c>
      <c r="B915" t="s">
        <v>1970</v>
      </c>
      <c r="C915" t="s">
        <v>36</v>
      </c>
      <c r="D915" t="s">
        <v>37</v>
      </c>
      <c r="E915" t="s">
        <v>38</v>
      </c>
      <c r="F915" s="1">
        <v>8181</v>
      </c>
      <c r="G915" t="s">
        <v>1965</v>
      </c>
      <c r="H915" s="3">
        <v>65236</v>
      </c>
      <c r="I915" t="s">
        <v>1965</v>
      </c>
      <c r="J915" s="1">
        <v>1081</v>
      </c>
      <c r="K915" t="s">
        <v>1966</v>
      </c>
      <c r="L915" s="1">
        <v>1093</v>
      </c>
      <c r="M915" t="s">
        <v>1922</v>
      </c>
      <c r="N915" s="1">
        <v>5702</v>
      </c>
      <c r="O915" t="s">
        <v>163</v>
      </c>
      <c r="P915" s="1">
        <v>685</v>
      </c>
      <c r="Q915" t="s">
        <v>1920</v>
      </c>
      <c r="R915" s="1">
        <v>884</v>
      </c>
      <c r="S915" t="s">
        <v>172</v>
      </c>
      <c r="T915" t="s">
        <v>46</v>
      </c>
      <c r="V915" s="1">
        <v>5702</v>
      </c>
      <c r="W915" t="s">
        <v>163</v>
      </c>
      <c r="X915" t="s">
        <v>48</v>
      </c>
      <c r="Y915" s="1">
        <v>5702</v>
      </c>
      <c r="Z915" t="s">
        <v>163</v>
      </c>
      <c r="AA915" t="s">
        <v>48</v>
      </c>
      <c r="AB915" s="2">
        <v>165</v>
      </c>
      <c r="AC915" s="2">
        <v>165</v>
      </c>
      <c r="AD915" t="s">
        <v>132</v>
      </c>
      <c r="AE915" t="s">
        <v>132</v>
      </c>
      <c r="AF915" s="1">
        <v>4</v>
      </c>
      <c r="AG915" s="1">
        <v>4</v>
      </c>
      <c r="AH915" s="1" t="b">
        <f>Export4Q22[[#This Row],[Pharmacy Controller ID]]&lt;&gt;Export4Q22[[#This Row],[Medical Controller ID]]</f>
        <v>0</v>
      </c>
      <c r="AI915" t="str">
        <f t="shared" si="14"/>
        <v>71928Ascension Complete Sacred Heart HMO D-SNPMA-PDFALSEMedicare8181Ascension Complete DSNP65236Ascension Complete DSNP1081WellCare GS Core MAPD1093Centene Ascension Medicare5702Centene Corporation685Ascension Complete884CVS Caremark RXCustom5702Centene CorporationParent5702Centene CorporationParent165165FLFL44</v>
      </c>
      <c r="AJ915" s="8" t="str">
        <f>IFERROR(IF(_xlfn.XLOOKUP(Export4Q22[[#This Row],[Plan ID]],#REF!,#REF!)=Export4Q22[[#This Row],[Concatenate]],"Same","Change"),"New")</f>
        <v>New</v>
      </c>
    </row>
    <row r="916" spans="1:36" x14ac:dyDescent="0.25">
      <c r="A916" s="1">
        <v>789</v>
      </c>
      <c r="B916" t="s">
        <v>1971</v>
      </c>
      <c r="C916" t="s">
        <v>176</v>
      </c>
      <c r="D916" t="s">
        <v>37</v>
      </c>
      <c r="E916" t="s">
        <v>177</v>
      </c>
      <c r="F916" s="1">
        <v>6318</v>
      </c>
      <c r="G916" t="s">
        <v>1972</v>
      </c>
      <c r="H916" s="3">
        <v>59951</v>
      </c>
      <c r="I916" t="s">
        <v>1973</v>
      </c>
      <c r="J916" s="1">
        <v>996</v>
      </c>
      <c r="K916" t="s">
        <v>1974</v>
      </c>
      <c r="L916" s="1">
        <v>79</v>
      </c>
      <c r="N916" s="1">
        <v>3164</v>
      </c>
      <c r="O916" t="s">
        <v>1975</v>
      </c>
      <c r="P916" s="1">
        <v>168</v>
      </c>
      <c r="Q916" t="s">
        <v>1976</v>
      </c>
      <c r="R916" s="1">
        <v>7504</v>
      </c>
      <c r="S916" t="s">
        <v>1209</v>
      </c>
      <c r="T916" t="s">
        <v>46</v>
      </c>
      <c r="U916" t="s">
        <v>182</v>
      </c>
      <c r="V916" s="1">
        <v>3164</v>
      </c>
      <c r="W916" t="s">
        <v>1975</v>
      </c>
      <c r="X916" t="s">
        <v>48</v>
      </c>
      <c r="Y916" s="1"/>
      <c r="AA916" t="s">
        <v>150</v>
      </c>
      <c r="AB916" s="2">
        <v>11330</v>
      </c>
      <c r="AC916" s="2">
        <v>0</v>
      </c>
      <c r="AD916" t="s">
        <v>142</v>
      </c>
      <c r="AF916" s="1">
        <v>6</v>
      </c>
      <c r="AG916" s="1"/>
      <c r="AH916" s="1" t="b">
        <f>Export4Q22[[#This Row],[Pharmacy Controller ID]]&lt;&gt;Export4Q22[[#This Row],[Medical Controller ID]]</f>
        <v>1</v>
      </c>
      <c r="AI916" t="str">
        <f t="shared" si="14"/>
        <v>789Seton HealthCare Employee Health PlanEmployerFALSECommercial6318Ascension 4 Tier59951Ascension Health996Cigna Ascension Commercial793164Cigna Corporation168CIGNA7504Express Scripts PBMCustomPBM Controlled3164Cigna CorporationParent113300TX6</v>
      </c>
      <c r="AJ916" s="8" t="str">
        <f>IFERROR(IF(_xlfn.XLOOKUP(Export4Q22[[#This Row],[Plan ID]],#REF!,#REF!)=Export4Q22[[#This Row],[Concatenate]],"Same","Change"),"New")</f>
        <v>New</v>
      </c>
    </row>
    <row r="917" spans="1:36" x14ac:dyDescent="0.25">
      <c r="A917" s="1">
        <v>4847</v>
      </c>
      <c r="B917" t="s">
        <v>1977</v>
      </c>
      <c r="C917" t="s">
        <v>176</v>
      </c>
      <c r="D917" t="s">
        <v>37</v>
      </c>
      <c r="E917" t="s">
        <v>177</v>
      </c>
      <c r="F917" s="1">
        <v>6318</v>
      </c>
      <c r="G917" t="s">
        <v>1972</v>
      </c>
      <c r="H917" s="3">
        <v>59951</v>
      </c>
      <c r="I917" t="s">
        <v>1973</v>
      </c>
      <c r="J917" s="1">
        <v>996</v>
      </c>
      <c r="K917" t="s">
        <v>1974</v>
      </c>
      <c r="L917" s="1">
        <v>79</v>
      </c>
      <c r="N917" s="1">
        <v>3164</v>
      </c>
      <c r="O917" t="s">
        <v>1975</v>
      </c>
      <c r="P917" s="1">
        <v>168</v>
      </c>
      <c r="Q917" t="s">
        <v>1976</v>
      </c>
      <c r="R917" s="1">
        <v>7504</v>
      </c>
      <c r="S917" t="s">
        <v>1209</v>
      </c>
      <c r="T917" t="s">
        <v>46</v>
      </c>
      <c r="U917" t="s">
        <v>182</v>
      </c>
      <c r="V917" s="1">
        <v>3164</v>
      </c>
      <c r="W917" t="s">
        <v>1975</v>
      </c>
      <c r="X917" t="s">
        <v>48</v>
      </c>
      <c r="Y917" s="1"/>
      <c r="AA917" t="s">
        <v>150</v>
      </c>
      <c r="AB917" s="2">
        <v>10259</v>
      </c>
      <c r="AC917" s="2">
        <v>0</v>
      </c>
      <c r="AD917" t="s">
        <v>220</v>
      </c>
      <c r="AF917" s="1">
        <v>6</v>
      </c>
      <c r="AG917" s="1"/>
      <c r="AH917" s="1" t="b">
        <f>Export4Q22[[#This Row],[Pharmacy Controller ID]]&lt;&gt;Export4Q22[[#This Row],[Medical Controller ID]]</f>
        <v>1</v>
      </c>
      <c r="AI917" t="str">
        <f t="shared" si="14"/>
        <v>4847St. John Smart PlanEmployerFALSECommercial6318Ascension 4 Tier59951Ascension Health996Cigna Ascension Commercial793164Cigna Corporation168CIGNA7504Express Scripts PBMCustomPBM Controlled3164Cigna CorporationParent102590MI6</v>
      </c>
      <c r="AJ917" s="8" t="str">
        <f>IFERROR(IF(_xlfn.XLOOKUP(Export4Q22[[#This Row],[Plan ID]],#REF!,#REF!)=Export4Q22[[#This Row],[Concatenate]],"Same","Change"),"New")</f>
        <v>New</v>
      </c>
    </row>
    <row r="918" spans="1:36" x14ac:dyDescent="0.25">
      <c r="A918" s="1">
        <v>61436</v>
      </c>
      <c r="B918" t="s">
        <v>1978</v>
      </c>
      <c r="C918" t="s">
        <v>176</v>
      </c>
      <c r="D918" t="s">
        <v>37</v>
      </c>
      <c r="E918" t="s">
        <v>177</v>
      </c>
      <c r="F918" s="1">
        <v>6318</v>
      </c>
      <c r="G918" t="s">
        <v>1972</v>
      </c>
      <c r="H918" s="3">
        <v>59951</v>
      </c>
      <c r="I918" t="s">
        <v>1973</v>
      </c>
      <c r="J918" s="1">
        <v>996</v>
      </c>
      <c r="K918" t="s">
        <v>1974</v>
      </c>
      <c r="L918" s="1">
        <v>79</v>
      </c>
      <c r="N918" s="1">
        <v>3164</v>
      </c>
      <c r="O918" t="s">
        <v>1975</v>
      </c>
      <c r="P918" s="1">
        <v>168</v>
      </c>
      <c r="Q918" t="s">
        <v>1976</v>
      </c>
      <c r="R918" s="1">
        <v>7504</v>
      </c>
      <c r="S918" t="s">
        <v>1209</v>
      </c>
      <c r="T918" t="s">
        <v>46</v>
      </c>
      <c r="U918" t="s">
        <v>182</v>
      </c>
      <c r="V918" s="1">
        <v>3164</v>
      </c>
      <c r="W918" t="s">
        <v>1975</v>
      </c>
      <c r="X918" t="s">
        <v>48</v>
      </c>
      <c r="Y918" s="1"/>
      <c r="AA918" t="s">
        <v>150</v>
      </c>
      <c r="AB918" s="2">
        <v>8129</v>
      </c>
      <c r="AC918" s="2">
        <v>0</v>
      </c>
      <c r="AD918" t="s">
        <v>99</v>
      </c>
      <c r="AF918" s="1">
        <v>6</v>
      </c>
      <c r="AG918" s="1"/>
      <c r="AH918" s="1" t="b">
        <f>Export4Q22[[#This Row],[Pharmacy Controller ID]]&lt;&gt;Export4Q22[[#This Row],[Medical Controller ID]]</f>
        <v>1</v>
      </c>
      <c r="AI918" t="str">
        <f t="shared" si="14"/>
        <v>61436St. Mary's Health SystemEmployerFALSECommercial6318Ascension 4 Tier59951Ascension Health996Cigna Ascension Commercial793164Cigna Corporation168CIGNA7504Express Scripts PBMCustomPBM Controlled3164Cigna CorporationParent81290IN6</v>
      </c>
      <c r="AJ918" s="8" t="str">
        <f>IFERROR(IF(_xlfn.XLOOKUP(Export4Q22[[#This Row],[Plan ID]],#REF!,#REF!)=Export4Q22[[#This Row],[Concatenate]],"Same","Change"),"New")</f>
        <v>New</v>
      </c>
    </row>
    <row r="919" spans="1:36" x14ac:dyDescent="0.25">
      <c r="A919" s="1">
        <v>61437</v>
      </c>
      <c r="B919" t="s">
        <v>1979</v>
      </c>
      <c r="C919" t="s">
        <v>176</v>
      </c>
      <c r="D919" t="s">
        <v>37</v>
      </c>
      <c r="E919" t="s">
        <v>177</v>
      </c>
      <c r="F919" s="1">
        <v>6318</v>
      </c>
      <c r="G919" t="s">
        <v>1972</v>
      </c>
      <c r="H919" s="3">
        <v>59951</v>
      </c>
      <c r="I919" t="s">
        <v>1973</v>
      </c>
      <c r="J919" s="1">
        <v>996</v>
      </c>
      <c r="K919" t="s">
        <v>1974</v>
      </c>
      <c r="L919" s="1">
        <v>79</v>
      </c>
      <c r="N919" s="1">
        <v>3164</v>
      </c>
      <c r="O919" t="s">
        <v>1975</v>
      </c>
      <c r="P919" s="1">
        <v>168</v>
      </c>
      <c r="Q919" t="s">
        <v>1976</v>
      </c>
      <c r="R919" s="1">
        <v>7504</v>
      </c>
      <c r="S919" t="s">
        <v>1209</v>
      </c>
      <c r="T919" t="s">
        <v>46</v>
      </c>
      <c r="U919" t="s">
        <v>182</v>
      </c>
      <c r="V919" s="1">
        <v>3164</v>
      </c>
      <c r="W919" t="s">
        <v>1975</v>
      </c>
      <c r="X919" t="s">
        <v>48</v>
      </c>
      <c r="Y919" s="1"/>
      <c r="AA919" t="s">
        <v>150</v>
      </c>
      <c r="AB919" s="2">
        <v>4797</v>
      </c>
      <c r="AC919" s="2">
        <v>0</v>
      </c>
      <c r="AD919" t="s">
        <v>132</v>
      </c>
      <c r="AF919" s="1">
        <v>6</v>
      </c>
      <c r="AG919" s="1"/>
      <c r="AH919" s="1" t="b">
        <f>Export4Q22[[#This Row],[Pharmacy Controller ID]]&lt;&gt;Export4Q22[[#This Row],[Medical Controller ID]]</f>
        <v>1</v>
      </c>
      <c r="AI919" t="str">
        <f t="shared" si="14"/>
        <v>61437St. Vincent's HealthCareEmployerFALSECommercial6318Ascension 4 Tier59951Ascension Health996Cigna Ascension Commercial793164Cigna Corporation168CIGNA7504Express Scripts PBMCustomPBM Controlled3164Cigna CorporationParent47970FL6</v>
      </c>
      <c r="AJ919" s="8" t="str">
        <f>IFERROR(IF(_xlfn.XLOOKUP(Export4Q22[[#This Row],[Plan ID]],#REF!,#REF!)=Export4Q22[[#This Row],[Concatenate]],"Same","Change"),"New")</f>
        <v>New</v>
      </c>
    </row>
    <row r="920" spans="1:36" x14ac:dyDescent="0.25">
      <c r="A920" s="1">
        <v>70836</v>
      </c>
      <c r="B920" t="s">
        <v>1980</v>
      </c>
      <c r="C920" t="s">
        <v>176</v>
      </c>
      <c r="D920" t="s">
        <v>37</v>
      </c>
      <c r="E920" t="s">
        <v>177</v>
      </c>
      <c r="F920" s="1">
        <v>6318</v>
      </c>
      <c r="G920" t="s">
        <v>1972</v>
      </c>
      <c r="H920" s="3">
        <v>59951</v>
      </c>
      <c r="I920" t="s">
        <v>1973</v>
      </c>
      <c r="J920" s="1">
        <v>996</v>
      </c>
      <c r="K920" t="s">
        <v>1974</v>
      </c>
      <c r="L920" s="1">
        <v>79</v>
      </c>
      <c r="N920" s="1">
        <v>3164</v>
      </c>
      <c r="O920" t="s">
        <v>1975</v>
      </c>
      <c r="P920" s="1">
        <v>168</v>
      </c>
      <c r="Q920" t="s">
        <v>1976</v>
      </c>
      <c r="R920" s="1">
        <v>7504</v>
      </c>
      <c r="S920" t="s">
        <v>1209</v>
      </c>
      <c r="T920" t="s">
        <v>46</v>
      </c>
      <c r="V920" s="1">
        <v>3164</v>
      </c>
      <c r="W920" t="s">
        <v>1975</v>
      </c>
      <c r="X920" t="s">
        <v>48</v>
      </c>
      <c r="Y920" s="1"/>
      <c r="AA920" t="s">
        <v>150</v>
      </c>
      <c r="AB920" s="2">
        <v>155037</v>
      </c>
      <c r="AC920" s="2">
        <v>0</v>
      </c>
      <c r="AD920" t="s">
        <v>1981</v>
      </c>
      <c r="AF920" s="1">
        <v>6</v>
      </c>
      <c r="AG920" s="1"/>
      <c r="AH920" s="1" t="b">
        <f>Export4Q22[[#This Row],[Pharmacy Controller ID]]&lt;&gt;Export4Q22[[#This Row],[Medical Controller ID]]</f>
        <v>1</v>
      </c>
      <c r="AI920" t="str">
        <f t="shared" si="14"/>
        <v>70836Ascension Health AllianceEmployerFALSECommercial6318Ascension 4 Tier59951Ascension Health996Cigna Ascension Commercial793164Cigna Corporation168CIGNA7504Express Scripts PBMCustom3164Cigna CorporationParent1550370AL,AR,AZ,CA,CO,CT,DC,FL,IA,ID,IL,IN,KS,MA,MD,MI,MO,NM,NY,PA,TN,TX,UT,WI6</v>
      </c>
      <c r="AJ920" s="8" t="str">
        <f>IFERROR(IF(_xlfn.XLOOKUP(Export4Q22[[#This Row],[Plan ID]],#REF!,#REF!)=Export4Q22[[#This Row],[Concatenate]],"Same","Change"),"New")</f>
        <v>New</v>
      </c>
    </row>
    <row r="921" spans="1:36" x14ac:dyDescent="0.25">
      <c r="A921" s="1">
        <v>72688</v>
      </c>
      <c r="B921" t="s">
        <v>13970</v>
      </c>
      <c r="C921" t="s">
        <v>345</v>
      </c>
      <c r="D921" t="s">
        <v>37</v>
      </c>
      <c r="E921" t="s">
        <v>327</v>
      </c>
      <c r="F921" s="1">
        <v>8513</v>
      </c>
      <c r="G921" t="s">
        <v>13971</v>
      </c>
      <c r="H921" s="3">
        <v>65465</v>
      </c>
      <c r="I921" t="s">
        <v>13971</v>
      </c>
      <c r="J921" s="1"/>
      <c r="L921" s="1"/>
      <c r="N921" s="1">
        <v>3164</v>
      </c>
      <c r="O921" t="s">
        <v>1975</v>
      </c>
      <c r="P921" s="1">
        <v>168</v>
      </c>
      <c r="Q921" t="s">
        <v>1976</v>
      </c>
      <c r="R921" s="1">
        <v>7504</v>
      </c>
      <c r="S921" t="s">
        <v>1209</v>
      </c>
      <c r="T921" t="s">
        <v>46</v>
      </c>
      <c r="V921" s="1">
        <v>3164</v>
      </c>
      <c r="W921" t="s">
        <v>1975</v>
      </c>
      <c r="X921" t="s">
        <v>48</v>
      </c>
      <c r="Y921" s="1">
        <v>3164</v>
      </c>
      <c r="Z921" t="s">
        <v>1975</v>
      </c>
      <c r="AA921" t="s">
        <v>48</v>
      </c>
      <c r="AB921" s="2">
        <v>0</v>
      </c>
      <c r="AC921" s="2">
        <v>0</v>
      </c>
      <c r="AD921" t="s">
        <v>99</v>
      </c>
      <c r="AE921" t="s">
        <v>99</v>
      </c>
      <c r="AF921" s="1">
        <v>6</v>
      </c>
      <c r="AG921" s="1">
        <v>6</v>
      </c>
      <c r="AH921" s="1" t="b">
        <f>Export4Q22[[#This Row],[Pharmacy Controller ID]]&lt;&gt;Export4Q22[[#This Row],[Medical Controller ID]]</f>
        <v>0</v>
      </c>
      <c r="AI921" t="str">
        <f t="shared" si="14"/>
        <v>72688Ascension IN PPO HIXPPO-HIXFALSEHealth Exchange8513Ascension HIX65465Ascension HIX3164Cigna Corporation168CIGNA7504Express Scripts PBMCustom3164Cigna CorporationParent3164Cigna CorporationParent00ININ66</v>
      </c>
      <c r="AJ921" s="8" t="str">
        <f>IFERROR(IF(_xlfn.XLOOKUP(Export4Q22[[#This Row],[Plan ID]],#REF!,#REF!)=Export4Q22[[#This Row],[Concatenate]],"Same","Change"),"New")</f>
        <v>New</v>
      </c>
    </row>
    <row r="922" spans="1:36" x14ac:dyDescent="0.25">
      <c r="A922" s="1">
        <v>72689</v>
      </c>
      <c r="B922" t="s">
        <v>13972</v>
      </c>
      <c r="C922" t="s">
        <v>345</v>
      </c>
      <c r="D922" t="s">
        <v>37</v>
      </c>
      <c r="E922" t="s">
        <v>327</v>
      </c>
      <c r="F922" s="1">
        <v>8513</v>
      </c>
      <c r="G922" t="s">
        <v>13971</v>
      </c>
      <c r="H922" s="3">
        <v>65465</v>
      </c>
      <c r="I922" t="s">
        <v>13971</v>
      </c>
      <c r="J922" s="1"/>
      <c r="L922" s="1"/>
      <c r="N922" s="1">
        <v>3164</v>
      </c>
      <c r="O922" t="s">
        <v>1975</v>
      </c>
      <c r="P922" s="1">
        <v>168</v>
      </c>
      <c r="Q922" t="s">
        <v>1976</v>
      </c>
      <c r="R922" s="1">
        <v>7504</v>
      </c>
      <c r="S922" t="s">
        <v>1209</v>
      </c>
      <c r="T922" t="s">
        <v>46</v>
      </c>
      <c r="V922" s="1">
        <v>3164</v>
      </c>
      <c r="W922" t="s">
        <v>1975</v>
      </c>
      <c r="X922" t="s">
        <v>48</v>
      </c>
      <c r="Y922" s="1">
        <v>3164</v>
      </c>
      <c r="Z922" t="s">
        <v>1975</v>
      </c>
      <c r="AA922" t="s">
        <v>48</v>
      </c>
      <c r="AB922" s="2">
        <v>0</v>
      </c>
      <c r="AC922" s="2">
        <v>0</v>
      </c>
      <c r="AD922" t="s">
        <v>267</v>
      </c>
      <c r="AE922" t="s">
        <v>267</v>
      </c>
      <c r="AF922" s="1">
        <v>6</v>
      </c>
      <c r="AG922" s="1">
        <v>6</v>
      </c>
      <c r="AH922" s="1" t="b">
        <f>Export4Q22[[#This Row],[Pharmacy Controller ID]]&lt;&gt;Export4Q22[[#This Row],[Medical Controller ID]]</f>
        <v>0</v>
      </c>
      <c r="AI922" t="str">
        <f t="shared" si="14"/>
        <v>72689Ascension KS PPO HIXPPO-HIXFALSEHealth Exchange8513Ascension HIX65465Ascension HIX3164Cigna Corporation168CIGNA7504Express Scripts PBMCustom3164Cigna CorporationParent3164Cigna CorporationParent00KSKS66</v>
      </c>
      <c r="AJ922" s="8" t="str">
        <f>IFERROR(IF(_xlfn.XLOOKUP(Export4Q22[[#This Row],[Plan ID]],#REF!,#REF!)=Export4Q22[[#This Row],[Concatenate]],"Same","Change"),"New")</f>
        <v>New</v>
      </c>
    </row>
    <row r="923" spans="1:36" x14ac:dyDescent="0.25">
      <c r="A923" s="1">
        <v>72690</v>
      </c>
      <c r="B923" t="s">
        <v>13973</v>
      </c>
      <c r="C923" t="s">
        <v>345</v>
      </c>
      <c r="D923" t="s">
        <v>37</v>
      </c>
      <c r="E923" t="s">
        <v>327</v>
      </c>
      <c r="F923" s="1">
        <v>8513</v>
      </c>
      <c r="G923" t="s">
        <v>13971</v>
      </c>
      <c r="H923" s="3">
        <v>65465</v>
      </c>
      <c r="I923" t="s">
        <v>13971</v>
      </c>
      <c r="J923" s="1"/>
      <c r="L923" s="1"/>
      <c r="N923" s="1">
        <v>3164</v>
      </c>
      <c r="O923" t="s">
        <v>1975</v>
      </c>
      <c r="P923" s="1">
        <v>168</v>
      </c>
      <c r="Q923" t="s">
        <v>1976</v>
      </c>
      <c r="R923" s="1">
        <v>7504</v>
      </c>
      <c r="S923" t="s">
        <v>1209</v>
      </c>
      <c r="T923" t="s">
        <v>46</v>
      </c>
      <c r="V923" s="1">
        <v>3164</v>
      </c>
      <c r="W923" t="s">
        <v>1975</v>
      </c>
      <c r="X923" t="s">
        <v>48</v>
      </c>
      <c r="Y923" s="1">
        <v>3164</v>
      </c>
      <c r="Z923" t="s">
        <v>1975</v>
      </c>
      <c r="AA923" t="s">
        <v>48</v>
      </c>
      <c r="AB923" s="2">
        <v>233</v>
      </c>
      <c r="AC923" s="2">
        <v>233</v>
      </c>
      <c r="AD923" t="s">
        <v>220</v>
      </c>
      <c r="AE923" t="s">
        <v>220</v>
      </c>
      <c r="AF923" s="1">
        <v>6</v>
      </c>
      <c r="AG923" s="1">
        <v>6</v>
      </c>
      <c r="AH923" s="1" t="b">
        <f>Export4Q22[[#This Row],[Pharmacy Controller ID]]&lt;&gt;Export4Q22[[#This Row],[Medical Controller ID]]</f>
        <v>0</v>
      </c>
      <c r="AI923" t="str">
        <f t="shared" si="14"/>
        <v>72690Ascension MI PPO HIXPPO-HIXFALSEHealth Exchange8513Ascension HIX65465Ascension HIX3164Cigna Corporation168CIGNA7504Express Scripts PBMCustom3164Cigna CorporationParent3164Cigna CorporationParent233233MIMI66</v>
      </c>
      <c r="AJ923" s="8" t="str">
        <f>IFERROR(IF(_xlfn.XLOOKUP(Export4Q22[[#This Row],[Plan ID]],#REF!,#REF!)=Export4Q22[[#This Row],[Concatenate]],"Same","Change"),"New")</f>
        <v>New</v>
      </c>
    </row>
    <row r="924" spans="1:36" x14ac:dyDescent="0.25">
      <c r="A924" s="1">
        <v>63461</v>
      </c>
      <c r="B924" t="s">
        <v>1982</v>
      </c>
      <c r="C924" t="s">
        <v>36</v>
      </c>
      <c r="D924" t="s">
        <v>37</v>
      </c>
      <c r="E924" t="s">
        <v>38</v>
      </c>
      <c r="F924" s="1">
        <v>7043</v>
      </c>
      <c r="G924" t="s">
        <v>1983</v>
      </c>
      <c r="H924" s="3">
        <v>61164</v>
      </c>
      <c r="I924" t="s">
        <v>1984</v>
      </c>
      <c r="J924" s="1">
        <v>101</v>
      </c>
      <c r="K924" t="s">
        <v>1985</v>
      </c>
      <c r="L924" s="1">
        <v>80</v>
      </c>
      <c r="M924" t="s">
        <v>1986</v>
      </c>
      <c r="N924" s="1">
        <v>63127</v>
      </c>
      <c r="O924" t="s">
        <v>1984</v>
      </c>
      <c r="P924" s="1">
        <v>54</v>
      </c>
      <c r="Q924" t="s">
        <v>1984</v>
      </c>
      <c r="R924" s="1">
        <v>60208</v>
      </c>
      <c r="S924" t="s">
        <v>181</v>
      </c>
      <c r="T924" t="s">
        <v>46</v>
      </c>
      <c r="U924" t="s">
        <v>47</v>
      </c>
      <c r="V924" s="1">
        <v>63127</v>
      </c>
      <c r="W924" t="s">
        <v>1984</v>
      </c>
      <c r="X924" t="s">
        <v>48</v>
      </c>
      <c r="Y924" s="1">
        <v>63127</v>
      </c>
      <c r="Z924" t="s">
        <v>1984</v>
      </c>
      <c r="AA924" t="s">
        <v>48</v>
      </c>
      <c r="AB924" s="2">
        <v>1005</v>
      </c>
      <c r="AC924" s="2">
        <v>1005</v>
      </c>
      <c r="AD924" t="s">
        <v>53</v>
      </c>
      <c r="AE924" t="s">
        <v>53</v>
      </c>
      <c r="AF924" s="1">
        <v>269</v>
      </c>
      <c r="AG924" s="1">
        <v>275</v>
      </c>
      <c r="AH924" s="1" t="b">
        <f>Export4Q22[[#This Row],[Pharmacy Controller ID]]&lt;&gt;Export4Q22[[#This Row],[Medical Controller ID]]</f>
        <v>0</v>
      </c>
      <c r="AI924" t="str">
        <f t="shared" si="14"/>
        <v>63461Aspire Health PlusMA-PDFALSEMedicare7043Aspire Health Plan Formulary61164Aspire Health Plan101Aspire Health Plan Advantage and Advantage Plus80Aspire Health Plan Medicare63127Aspire Health Plan54Aspire Health Plan60208MedImpact Healthcare Systems, Inc.CustomPBM Claims63127Aspire Health PlanParent63127Aspire Health PlanParent10051005CACA269275</v>
      </c>
      <c r="AJ924" s="8" t="str">
        <f>IFERROR(IF(_xlfn.XLOOKUP(Export4Q22[[#This Row],[Plan ID]],#REF!,#REF!)=Export4Q22[[#This Row],[Concatenate]],"Same","Change"),"New")</f>
        <v>New</v>
      </c>
    </row>
    <row r="925" spans="1:36" x14ac:dyDescent="0.25">
      <c r="A925" s="1">
        <v>63462</v>
      </c>
      <c r="B925" t="s">
        <v>1987</v>
      </c>
      <c r="C925" t="s">
        <v>36</v>
      </c>
      <c r="D925" t="s">
        <v>37</v>
      </c>
      <c r="E925" t="s">
        <v>38</v>
      </c>
      <c r="F925" s="1">
        <v>7043</v>
      </c>
      <c r="G925" t="s">
        <v>1983</v>
      </c>
      <c r="H925" s="3">
        <v>61164</v>
      </c>
      <c r="I925" t="s">
        <v>1984</v>
      </c>
      <c r="J925" s="1">
        <v>101</v>
      </c>
      <c r="K925" t="s">
        <v>1985</v>
      </c>
      <c r="L925" s="1">
        <v>80</v>
      </c>
      <c r="M925" t="s">
        <v>1986</v>
      </c>
      <c r="N925" s="1">
        <v>63127</v>
      </c>
      <c r="O925" t="s">
        <v>1984</v>
      </c>
      <c r="P925" s="1">
        <v>54</v>
      </c>
      <c r="Q925" t="s">
        <v>1984</v>
      </c>
      <c r="R925" s="1">
        <v>60208</v>
      </c>
      <c r="S925" t="s">
        <v>181</v>
      </c>
      <c r="T925" t="s">
        <v>46</v>
      </c>
      <c r="U925" t="s">
        <v>47</v>
      </c>
      <c r="V925" s="1">
        <v>63127</v>
      </c>
      <c r="W925" t="s">
        <v>1984</v>
      </c>
      <c r="X925" t="s">
        <v>48</v>
      </c>
      <c r="Y925" s="1">
        <v>63127</v>
      </c>
      <c r="Z925" t="s">
        <v>1984</v>
      </c>
      <c r="AA925" t="s">
        <v>48</v>
      </c>
      <c r="AB925" s="2">
        <v>801</v>
      </c>
      <c r="AC925" s="2">
        <v>801</v>
      </c>
      <c r="AD925" t="s">
        <v>53</v>
      </c>
      <c r="AE925" t="s">
        <v>53</v>
      </c>
      <c r="AF925" s="1">
        <v>269</v>
      </c>
      <c r="AG925" s="1">
        <v>275</v>
      </c>
      <c r="AH925" s="1" t="b">
        <f>Export4Q22[[#This Row],[Pharmacy Controller ID]]&lt;&gt;Export4Q22[[#This Row],[Medical Controller ID]]</f>
        <v>0</v>
      </c>
      <c r="AI925" t="str">
        <f t="shared" si="14"/>
        <v>63462Aspire Health AdvantageMA-PDFALSEMedicare7043Aspire Health Plan Formulary61164Aspire Health Plan101Aspire Health Plan Advantage and Advantage Plus80Aspire Health Plan Medicare63127Aspire Health Plan54Aspire Health Plan60208MedImpact Healthcare Systems, Inc.CustomPBM Claims63127Aspire Health PlanParent63127Aspire Health PlanParent801801CACA269275</v>
      </c>
      <c r="AJ925" s="8" t="str">
        <f>IFERROR(IF(_xlfn.XLOOKUP(Export4Q22[[#This Row],[Plan ID]],#REF!,#REF!)=Export4Q22[[#This Row],[Concatenate]],"Same","Change"),"New")</f>
        <v>New</v>
      </c>
    </row>
    <row r="926" spans="1:36" x14ac:dyDescent="0.25">
      <c r="A926" s="1">
        <v>65339</v>
      </c>
      <c r="B926" t="s">
        <v>1988</v>
      </c>
      <c r="C926" t="s">
        <v>36</v>
      </c>
      <c r="D926" t="s">
        <v>37</v>
      </c>
      <c r="E926" t="s">
        <v>38</v>
      </c>
      <c r="F926" s="1">
        <v>7043</v>
      </c>
      <c r="G926" t="s">
        <v>1983</v>
      </c>
      <c r="H926" s="3">
        <v>61164</v>
      </c>
      <c r="I926" t="s">
        <v>1984</v>
      </c>
      <c r="J926" s="1">
        <v>101</v>
      </c>
      <c r="K926" t="s">
        <v>1985</v>
      </c>
      <c r="L926" s="1">
        <v>80</v>
      </c>
      <c r="M926" t="s">
        <v>1986</v>
      </c>
      <c r="N926" s="1">
        <v>63127</v>
      </c>
      <c r="O926" t="s">
        <v>1984</v>
      </c>
      <c r="P926" s="1">
        <v>54</v>
      </c>
      <c r="Q926" t="s">
        <v>1984</v>
      </c>
      <c r="R926" s="1">
        <v>60208</v>
      </c>
      <c r="S926" t="s">
        <v>181</v>
      </c>
      <c r="T926" t="s">
        <v>46</v>
      </c>
      <c r="U926" t="s">
        <v>47</v>
      </c>
      <c r="V926" s="1">
        <v>63127</v>
      </c>
      <c r="W926" t="s">
        <v>1984</v>
      </c>
      <c r="X926" t="s">
        <v>48</v>
      </c>
      <c r="Y926" s="1">
        <v>63127</v>
      </c>
      <c r="Z926" t="s">
        <v>1984</v>
      </c>
      <c r="AA926" t="s">
        <v>48</v>
      </c>
      <c r="AB926" s="2">
        <v>4012</v>
      </c>
      <c r="AC926" s="2">
        <v>4012</v>
      </c>
      <c r="AD926" t="s">
        <v>53</v>
      </c>
      <c r="AE926" t="s">
        <v>53</v>
      </c>
      <c r="AF926" s="1">
        <v>269</v>
      </c>
      <c r="AG926" s="1">
        <v>275</v>
      </c>
      <c r="AH926" s="1" t="b">
        <f>Export4Q22[[#This Row],[Pharmacy Controller ID]]&lt;&gt;Export4Q22[[#This Row],[Medical Controller ID]]</f>
        <v>0</v>
      </c>
      <c r="AI926" t="str">
        <f t="shared" si="14"/>
        <v>65339Aspire Health ValueMA-PDFALSEMedicare7043Aspire Health Plan Formulary61164Aspire Health Plan101Aspire Health Plan Advantage and Advantage Plus80Aspire Health Plan Medicare63127Aspire Health Plan54Aspire Health Plan60208MedImpact Healthcare Systems, Inc.CustomPBM Claims63127Aspire Health PlanParent63127Aspire Health PlanParent40124012CACA269275</v>
      </c>
      <c r="AJ926" s="8" t="str">
        <f>IFERROR(IF(_xlfn.XLOOKUP(Export4Q22[[#This Row],[Plan ID]],#REF!,#REF!)=Export4Q22[[#This Row],[Concatenate]],"Same","Change"),"New")</f>
        <v>New</v>
      </c>
    </row>
    <row r="927" spans="1:36" x14ac:dyDescent="0.25">
      <c r="A927" s="1">
        <v>70128</v>
      </c>
      <c r="B927" t="s">
        <v>1989</v>
      </c>
      <c r="C927" t="s">
        <v>36</v>
      </c>
      <c r="D927" t="s">
        <v>37</v>
      </c>
      <c r="E927" t="s">
        <v>38</v>
      </c>
      <c r="F927" s="1">
        <v>7043</v>
      </c>
      <c r="G927" t="s">
        <v>1983</v>
      </c>
      <c r="H927" s="3">
        <v>61164</v>
      </c>
      <c r="I927" t="s">
        <v>1984</v>
      </c>
      <c r="J927" s="1">
        <v>101</v>
      </c>
      <c r="K927" t="s">
        <v>1985</v>
      </c>
      <c r="L927" s="1">
        <v>80</v>
      </c>
      <c r="M927" t="s">
        <v>1986</v>
      </c>
      <c r="N927" s="1">
        <v>63127</v>
      </c>
      <c r="O927" t="s">
        <v>1984</v>
      </c>
      <c r="P927" s="1">
        <v>54</v>
      </c>
      <c r="Q927" t="s">
        <v>1984</v>
      </c>
      <c r="R927" s="1">
        <v>60208</v>
      </c>
      <c r="S927" t="s">
        <v>181</v>
      </c>
      <c r="T927" t="s">
        <v>46</v>
      </c>
      <c r="U927" t="s">
        <v>47</v>
      </c>
      <c r="V927" s="1">
        <v>63127</v>
      </c>
      <c r="W927" t="s">
        <v>1984</v>
      </c>
      <c r="X927" t="s">
        <v>48</v>
      </c>
      <c r="Y927" s="1">
        <v>63127</v>
      </c>
      <c r="Z927" t="s">
        <v>1984</v>
      </c>
      <c r="AA927" t="s">
        <v>48</v>
      </c>
      <c r="AB927" s="2">
        <v>283</v>
      </c>
      <c r="AC927" s="2">
        <v>283</v>
      </c>
      <c r="AD927" t="s">
        <v>53</v>
      </c>
      <c r="AE927" t="s">
        <v>53</v>
      </c>
      <c r="AF927" s="1">
        <v>269</v>
      </c>
      <c r="AG927" s="1">
        <v>275</v>
      </c>
      <c r="AH927" s="1" t="b">
        <f>Export4Q22[[#This Row],[Pharmacy Controller ID]]&lt;&gt;Export4Q22[[#This Row],[Medical Controller ID]]</f>
        <v>0</v>
      </c>
      <c r="AI927" t="str">
        <f t="shared" si="14"/>
        <v>70128Aspire Health Group Plus EGWPMA-PDFALSEMedicare7043Aspire Health Plan Formulary61164Aspire Health Plan101Aspire Health Plan Advantage and Advantage Plus80Aspire Health Plan Medicare63127Aspire Health Plan54Aspire Health Plan60208MedImpact Healthcare Systems, Inc.CustomPBM Claims63127Aspire Health PlanParent63127Aspire Health PlanParent283283CACA269275</v>
      </c>
      <c r="AJ927" s="8" t="str">
        <f>IFERROR(IF(_xlfn.XLOOKUP(Export4Q22[[#This Row],[Plan ID]],#REF!,#REF!)=Export4Q22[[#This Row],[Concatenate]],"Same","Change"),"New")</f>
        <v>New</v>
      </c>
    </row>
    <row r="928" spans="1:36" x14ac:dyDescent="0.25">
      <c r="A928" s="1">
        <v>70766</v>
      </c>
      <c r="B928" t="s">
        <v>1990</v>
      </c>
      <c r="C928" t="s">
        <v>195</v>
      </c>
      <c r="D928" t="s">
        <v>37</v>
      </c>
      <c r="E928" t="s">
        <v>177</v>
      </c>
      <c r="F928" s="1">
        <v>8059</v>
      </c>
      <c r="G928" t="s">
        <v>1991</v>
      </c>
      <c r="H928" s="3">
        <v>64229</v>
      </c>
      <c r="I928" t="s">
        <v>1991</v>
      </c>
      <c r="J928" s="1">
        <v>1424</v>
      </c>
      <c r="K928" t="s">
        <v>1992</v>
      </c>
      <c r="L928" s="1">
        <v>1156</v>
      </c>
      <c r="M928" t="s">
        <v>1993</v>
      </c>
      <c r="N928" s="1">
        <v>70760</v>
      </c>
      <c r="O928" t="s">
        <v>1994</v>
      </c>
      <c r="P928" s="1">
        <v>693</v>
      </c>
      <c r="Q928" t="s">
        <v>1995</v>
      </c>
      <c r="R928" s="1">
        <v>60242</v>
      </c>
      <c r="S928" t="s">
        <v>645</v>
      </c>
      <c r="T928" t="s">
        <v>46</v>
      </c>
      <c r="V928" s="1">
        <v>70760</v>
      </c>
      <c r="W928" t="s">
        <v>1994</v>
      </c>
      <c r="X928" t="s">
        <v>48</v>
      </c>
      <c r="Y928" s="1">
        <v>70760</v>
      </c>
      <c r="Z928" t="s">
        <v>1994</v>
      </c>
      <c r="AA928" t="s">
        <v>48</v>
      </c>
      <c r="AB928" s="2">
        <v>7702</v>
      </c>
      <c r="AC928" s="2">
        <v>13058</v>
      </c>
      <c r="AD928" t="s">
        <v>91</v>
      </c>
      <c r="AE928" t="s">
        <v>91</v>
      </c>
      <c r="AF928" s="1">
        <v>238</v>
      </c>
      <c r="AG928" s="1">
        <v>242</v>
      </c>
      <c r="AH928" s="1" t="b">
        <f>Export4Q22[[#This Row],[Pharmacy Controller ID]]&lt;&gt;Export4Q22[[#This Row],[Medical Controller ID]]</f>
        <v>0</v>
      </c>
      <c r="AI928" t="str">
        <f t="shared" si="14"/>
        <v>70766Aspirus Arise HMOHMOFALSECommercial8059Aspirus Health Plan Commercial Formulary64229Aspirus Health Plan Commercial Formulary1424Aspirus Health Plan Commercial HIX1156Aspirus Health Plan Commercial HIX Medical70760Aspirus Health Care693Aspirus Health Plan60242Navitus Health Solutions PBMCustom70760Aspirus Health CareParent70760Aspirus Health CareParent770213058WIWI238242</v>
      </c>
      <c r="AJ928" s="8" t="str">
        <f>IFERROR(IF(_xlfn.XLOOKUP(Export4Q22[[#This Row],[Plan ID]],#REF!,#REF!)=Export4Q22[[#This Row],[Concatenate]],"Same","Change"),"New")</f>
        <v>New</v>
      </c>
    </row>
    <row r="929" spans="1:36" x14ac:dyDescent="0.25">
      <c r="A929" s="1">
        <v>70767</v>
      </c>
      <c r="B929" t="s">
        <v>1996</v>
      </c>
      <c r="C929" t="s">
        <v>197</v>
      </c>
      <c r="D929" t="s">
        <v>37</v>
      </c>
      <c r="E929" t="s">
        <v>177</v>
      </c>
      <c r="F929" s="1">
        <v>8059</v>
      </c>
      <c r="G929" t="s">
        <v>1991</v>
      </c>
      <c r="H929" s="3">
        <v>64229</v>
      </c>
      <c r="I929" t="s">
        <v>1991</v>
      </c>
      <c r="J929" s="1">
        <v>1424</v>
      </c>
      <c r="K929" t="s">
        <v>1992</v>
      </c>
      <c r="L929" s="1">
        <v>1156</v>
      </c>
      <c r="M929" t="s">
        <v>1993</v>
      </c>
      <c r="N929" s="1">
        <v>70760</v>
      </c>
      <c r="O929" t="s">
        <v>1994</v>
      </c>
      <c r="P929" s="1">
        <v>693</v>
      </c>
      <c r="Q929" t="s">
        <v>1995</v>
      </c>
      <c r="R929" s="1">
        <v>60242</v>
      </c>
      <c r="S929" t="s">
        <v>645</v>
      </c>
      <c r="T929" t="s">
        <v>46</v>
      </c>
      <c r="V929" s="1">
        <v>70760</v>
      </c>
      <c r="W929" t="s">
        <v>1994</v>
      </c>
      <c r="X929" t="s">
        <v>48</v>
      </c>
      <c r="Y929" s="1">
        <v>70760</v>
      </c>
      <c r="Z929" t="s">
        <v>1994</v>
      </c>
      <c r="AA929" t="s">
        <v>48</v>
      </c>
      <c r="AB929" s="2">
        <v>4736</v>
      </c>
      <c r="AC929" s="2">
        <v>8031</v>
      </c>
      <c r="AD929" t="s">
        <v>91</v>
      </c>
      <c r="AE929" t="s">
        <v>91</v>
      </c>
      <c r="AF929" s="1">
        <v>238</v>
      </c>
      <c r="AG929" s="1">
        <v>242</v>
      </c>
      <c r="AH929" s="1" t="b">
        <f>Export4Q22[[#This Row],[Pharmacy Controller ID]]&lt;&gt;Export4Q22[[#This Row],[Medical Controller ID]]</f>
        <v>0</v>
      </c>
      <c r="AI929" t="str">
        <f t="shared" si="14"/>
        <v>70767Aspirus Arise POSPOSFALSECommercial8059Aspirus Health Plan Commercial Formulary64229Aspirus Health Plan Commercial Formulary1424Aspirus Health Plan Commercial HIX1156Aspirus Health Plan Commercial HIX Medical70760Aspirus Health Care693Aspirus Health Plan60242Navitus Health Solutions PBMCustom70760Aspirus Health CareParent70760Aspirus Health CareParent47368031WIWI238242</v>
      </c>
      <c r="AJ929" s="8" t="str">
        <f>IFERROR(IF(_xlfn.XLOOKUP(Export4Q22[[#This Row],[Plan ID]],#REF!,#REF!)=Export4Q22[[#This Row],[Concatenate]],"Same","Change"),"New")</f>
        <v>New</v>
      </c>
    </row>
    <row r="930" spans="1:36" x14ac:dyDescent="0.25">
      <c r="A930" s="1">
        <v>70763</v>
      </c>
      <c r="B930" t="s">
        <v>1997</v>
      </c>
      <c r="C930" t="s">
        <v>326</v>
      </c>
      <c r="D930" t="s">
        <v>37</v>
      </c>
      <c r="E930" t="s">
        <v>327</v>
      </c>
      <c r="F930" s="1">
        <v>8058</v>
      </c>
      <c r="G930" t="s">
        <v>1998</v>
      </c>
      <c r="H930" s="3">
        <v>64228</v>
      </c>
      <c r="I930" t="s">
        <v>1998</v>
      </c>
      <c r="J930" s="1">
        <v>1424</v>
      </c>
      <c r="K930" t="s">
        <v>1992</v>
      </c>
      <c r="L930" s="1">
        <v>1156</v>
      </c>
      <c r="M930" t="s">
        <v>1993</v>
      </c>
      <c r="N930" s="1">
        <v>70760</v>
      </c>
      <c r="O930" t="s">
        <v>1994</v>
      </c>
      <c r="P930" s="1">
        <v>693</v>
      </c>
      <c r="Q930" t="s">
        <v>1995</v>
      </c>
      <c r="R930" s="1">
        <v>60242</v>
      </c>
      <c r="S930" t="s">
        <v>645</v>
      </c>
      <c r="T930" t="s">
        <v>46</v>
      </c>
      <c r="V930" s="1">
        <v>70760</v>
      </c>
      <c r="W930" t="s">
        <v>1994</v>
      </c>
      <c r="X930" t="s">
        <v>48</v>
      </c>
      <c r="Y930" s="1">
        <v>70760</v>
      </c>
      <c r="Z930" t="s">
        <v>1994</v>
      </c>
      <c r="AA930" t="s">
        <v>48</v>
      </c>
      <c r="AB930" s="2">
        <v>6778</v>
      </c>
      <c r="AC930" s="2">
        <v>6778</v>
      </c>
      <c r="AD930" t="s">
        <v>91</v>
      </c>
      <c r="AE930" t="s">
        <v>91</v>
      </c>
      <c r="AF930" s="1">
        <v>238</v>
      </c>
      <c r="AG930" s="1">
        <v>242</v>
      </c>
      <c r="AH930" s="1" t="b">
        <f>Export4Q22[[#This Row],[Pharmacy Controller ID]]&lt;&gt;Export4Q22[[#This Row],[Medical Controller ID]]</f>
        <v>0</v>
      </c>
      <c r="AI930" t="str">
        <f t="shared" si="14"/>
        <v>70763Aspirus Arise HMO HIXHMO-HIXFALSEHealth Exchange8058Aspirus Health Plan Exchange Formulary64228Aspirus Health Plan Exchange Formulary1424Aspirus Health Plan Commercial HIX1156Aspirus Health Plan Commercial HIX Medical70760Aspirus Health Care693Aspirus Health Plan60242Navitus Health Solutions PBMCustom70760Aspirus Health CareParent70760Aspirus Health CareParent67786778WIWI238242</v>
      </c>
      <c r="AJ930" s="8" t="str">
        <f>IFERROR(IF(_xlfn.XLOOKUP(Export4Q22[[#This Row],[Plan ID]],#REF!,#REF!)=Export4Q22[[#This Row],[Concatenate]],"Same","Change"),"New")</f>
        <v>New</v>
      </c>
    </row>
    <row r="931" spans="1:36" x14ac:dyDescent="0.25">
      <c r="A931" s="1">
        <v>70764</v>
      </c>
      <c r="B931" t="s">
        <v>1999</v>
      </c>
      <c r="C931" t="s">
        <v>1148</v>
      </c>
      <c r="D931" t="s">
        <v>37</v>
      </c>
      <c r="E931" t="s">
        <v>327</v>
      </c>
      <c r="F931" s="1">
        <v>8058</v>
      </c>
      <c r="G931" t="s">
        <v>1998</v>
      </c>
      <c r="H931" s="3">
        <v>64228</v>
      </c>
      <c r="I931" t="s">
        <v>1998</v>
      </c>
      <c r="J931" s="1">
        <v>1424</v>
      </c>
      <c r="K931" t="s">
        <v>1992</v>
      </c>
      <c r="L931" s="1">
        <v>1156</v>
      </c>
      <c r="M931" t="s">
        <v>1993</v>
      </c>
      <c r="N931" s="1">
        <v>70760</v>
      </c>
      <c r="O931" t="s">
        <v>1994</v>
      </c>
      <c r="P931" s="1">
        <v>693</v>
      </c>
      <c r="Q931" t="s">
        <v>1995</v>
      </c>
      <c r="R931" s="1">
        <v>60242</v>
      </c>
      <c r="S931" t="s">
        <v>645</v>
      </c>
      <c r="T931" t="s">
        <v>46</v>
      </c>
      <c r="V931" s="1">
        <v>70760</v>
      </c>
      <c r="W931" t="s">
        <v>1994</v>
      </c>
      <c r="X931" t="s">
        <v>48</v>
      </c>
      <c r="Y931" s="1">
        <v>70760</v>
      </c>
      <c r="Z931" t="s">
        <v>1994</v>
      </c>
      <c r="AA931" t="s">
        <v>48</v>
      </c>
      <c r="AB931" s="2">
        <v>743</v>
      </c>
      <c r="AC931" s="2">
        <v>743</v>
      </c>
      <c r="AD931" t="s">
        <v>91</v>
      </c>
      <c r="AE931" t="s">
        <v>91</v>
      </c>
      <c r="AF931" s="1">
        <v>238</v>
      </c>
      <c r="AG931" s="1">
        <v>242</v>
      </c>
      <c r="AH931" s="1" t="b">
        <f>Export4Q22[[#This Row],[Pharmacy Controller ID]]&lt;&gt;Export4Q22[[#This Row],[Medical Controller ID]]</f>
        <v>0</v>
      </c>
      <c r="AI931" t="str">
        <f t="shared" si="14"/>
        <v>70764Aspirus Arise POS HIXPOS-HIXFALSEHealth Exchange8058Aspirus Health Plan Exchange Formulary64228Aspirus Health Plan Exchange Formulary1424Aspirus Health Plan Commercial HIX1156Aspirus Health Plan Commercial HIX Medical70760Aspirus Health Care693Aspirus Health Plan60242Navitus Health Solutions PBMCustom70760Aspirus Health CareParent70760Aspirus Health CareParent743743WIWI238242</v>
      </c>
      <c r="AJ931" s="8" t="str">
        <f>IFERROR(IF(_xlfn.XLOOKUP(Export4Q22[[#This Row],[Plan ID]],#REF!,#REF!)=Export4Q22[[#This Row],[Concatenate]],"Same","Change"),"New")</f>
        <v>New</v>
      </c>
    </row>
    <row r="932" spans="1:36" x14ac:dyDescent="0.25">
      <c r="A932" s="1">
        <v>70765</v>
      </c>
      <c r="B932" t="s">
        <v>2000</v>
      </c>
      <c r="C932" t="s">
        <v>332</v>
      </c>
      <c r="D932" t="s">
        <v>37</v>
      </c>
      <c r="E932" t="s">
        <v>327</v>
      </c>
      <c r="F932" s="1">
        <v>8058</v>
      </c>
      <c r="G932" t="s">
        <v>1998</v>
      </c>
      <c r="H932" s="3">
        <v>64228</v>
      </c>
      <c r="I932" t="s">
        <v>1998</v>
      </c>
      <c r="J932" s="1">
        <v>1424</v>
      </c>
      <c r="K932" t="s">
        <v>1992</v>
      </c>
      <c r="L932" s="1">
        <v>1156</v>
      </c>
      <c r="M932" t="s">
        <v>1993</v>
      </c>
      <c r="N932" s="1">
        <v>70760</v>
      </c>
      <c r="O932" t="s">
        <v>1994</v>
      </c>
      <c r="P932" s="1">
        <v>693</v>
      </c>
      <c r="Q932" t="s">
        <v>1995</v>
      </c>
      <c r="R932" s="1">
        <v>60242</v>
      </c>
      <c r="S932" t="s">
        <v>645</v>
      </c>
      <c r="T932" t="s">
        <v>46</v>
      </c>
      <c r="V932" s="1">
        <v>70760</v>
      </c>
      <c r="W932" t="s">
        <v>1994</v>
      </c>
      <c r="X932" t="s">
        <v>48</v>
      </c>
      <c r="Y932" s="1">
        <v>70760</v>
      </c>
      <c r="Z932" t="s">
        <v>1994</v>
      </c>
      <c r="AA932" t="s">
        <v>48</v>
      </c>
      <c r="AB932" s="2">
        <v>849</v>
      </c>
      <c r="AC932" s="2">
        <v>849</v>
      </c>
      <c r="AD932" t="s">
        <v>91</v>
      </c>
      <c r="AE932" t="s">
        <v>91</v>
      </c>
      <c r="AF932" s="1">
        <v>238</v>
      </c>
      <c r="AG932" s="1">
        <v>242</v>
      </c>
      <c r="AH932" s="1" t="b">
        <f>Export4Q22[[#This Row],[Pharmacy Controller ID]]&lt;&gt;Export4Q22[[#This Row],[Medical Controller ID]]</f>
        <v>0</v>
      </c>
      <c r="AI932" t="str">
        <f t="shared" si="14"/>
        <v>70765Aspirus Arise HDHP HIXHDHP-HIXFALSEHealth Exchange8058Aspirus Health Plan Exchange Formulary64228Aspirus Health Plan Exchange Formulary1424Aspirus Health Plan Commercial HIX1156Aspirus Health Plan Commercial HIX Medical70760Aspirus Health Care693Aspirus Health Plan60242Navitus Health Solutions PBMCustom70760Aspirus Health CareParent70760Aspirus Health CareParent849849WIWI238242</v>
      </c>
      <c r="AJ932" s="8" t="str">
        <f>IFERROR(IF(_xlfn.XLOOKUP(Export4Q22[[#This Row],[Plan ID]],#REF!,#REF!)=Export4Q22[[#This Row],[Concatenate]],"Same","Change"),"New")</f>
        <v>New</v>
      </c>
    </row>
    <row r="933" spans="1:36" x14ac:dyDescent="0.25">
      <c r="A933" s="1">
        <v>71517</v>
      </c>
      <c r="B933" t="s">
        <v>2001</v>
      </c>
      <c r="C933" t="s">
        <v>551</v>
      </c>
      <c r="D933" t="s">
        <v>37</v>
      </c>
      <c r="E933" t="s">
        <v>38</v>
      </c>
      <c r="F933" s="1">
        <v>8018</v>
      </c>
      <c r="G933" t="s">
        <v>2002</v>
      </c>
      <c r="H933" s="3">
        <v>64519</v>
      </c>
      <c r="I933" t="s">
        <v>2002</v>
      </c>
      <c r="J933" s="1"/>
      <c r="L933" s="1">
        <v>1147</v>
      </c>
      <c r="M933" t="s">
        <v>2003</v>
      </c>
      <c r="N933" s="1">
        <v>70760</v>
      </c>
      <c r="O933" t="s">
        <v>1994</v>
      </c>
      <c r="P933" s="1">
        <v>693</v>
      </c>
      <c r="Q933" t="s">
        <v>1995</v>
      </c>
      <c r="R933" s="1"/>
      <c r="V933" s="1"/>
      <c r="X933" t="s">
        <v>183</v>
      </c>
      <c r="Y933" s="1">
        <v>70760</v>
      </c>
      <c r="Z933" t="s">
        <v>1994</v>
      </c>
      <c r="AA933" t="s">
        <v>48</v>
      </c>
      <c r="AB933" s="2">
        <v>0</v>
      </c>
      <c r="AC933" s="2">
        <v>90</v>
      </c>
      <c r="AE933" t="s">
        <v>91</v>
      </c>
      <c r="AF933" s="1"/>
      <c r="AG933" s="1">
        <v>242</v>
      </c>
      <c r="AH933" s="1" t="b">
        <f>Export4Q22[[#This Row],[Pharmacy Controller ID]]&lt;&gt;Export4Q22[[#This Row],[Medical Controller ID]]</f>
        <v>1</v>
      </c>
      <c r="AI933" t="str">
        <f t="shared" si="14"/>
        <v>71517Aspirus Elite MA OnlyMAFALSEMedicare8018Aspirus Health Plan MA Only64519Aspirus Health Plan MA Only1147Aspirus Medicare70760Aspirus Health Care693Aspirus Health PlanPBM70760Aspirus Health CareParent090WI242</v>
      </c>
      <c r="AJ933" s="8" t="str">
        <f>IFERROR(IF(_xlfn.XLOOKUP(Export4Q22[[#This Row],[Plan ID]],#REF!,#REF!)=Export4Q22[[#This Row],[Concatenate]],"Same","Change"),"New")</f>
        <v>New</v>
      </c>
    </row>
    <row r="934" spans="1:36" x14ac:dyDescent="0.25">
      <c r="A934" s="1">
        <v>71293</v>
      </c>
      <c r="B934" t="s">
        <v>2004</v>
      </c>
      <c r="C934" t="s">
        <v>36</v>
      </c>
      <c r="D934" t="s">
        <v>37</v>
      </c>
      <c r="E934" t="s">
        <v>38</v>
      </c>
      <c r="F934" s="1">
        <v>7824</v>
      </c>
      <c r="G934" t="s">
        <v>1995</v>
      </c>
      <c r="H934" s="3">
        <v>64406</v>
      </c>
      <c r="I934" t="s">
        <v>2005</v>
      </c>
      <c r="J934" s="1">
        <v>1378</v>
      </c>
      <c r="K934" t="s">
        <v>2003</v>
      </c>
      <c r="L934" s="1">
        <v>1129</v>
      </c>
      <c r="M934" t="s">
        <v>2006</v>
      </c>
      <c r="N934" s="1">
        <v>70760</v>
      </c>
      <c r="O934" t="s">
        <v>1994</v>
      </c>
      <c r="P934" s="1">
        <v>693</v>
      </c>
      <c r="Q934" t="s">
        <v>1995</v>
      </c>
      <c r="R934" s="1">
        <v>7504</v>
      </c>
      <c r="S934" t="s">
        <v>1209</v>
      </c>
      <c r="T934" t="s">
        <v>46</v>
      </c>
      <c r="V934" s="1">
        <v>70760</v>
      </c>
      <c r="W934" t="s">
        <v>1994</v>
      </c>
      <c r="X934" t="s">
        <v>48</v>
      </c>
      <c r="Y934" s="1">
        <v>70760</v>
      </c>
      <c r="Z934" t="s">
        <v>1994</v>
      </c>
      <c r="AA934" t="s">
        <v>48</v>
      </c>
      <c r="AB934" s="2">
        <v>204</v>
      </c>
      <c r="AC934" s="2">
        <v>204</v>
      </c>
      <c r="AD934" t="s">
        <v>2007</v>
      </c>
      <c r="AE934" t="s">
        <v>2007</v>
      </c>
      <c r="AF934" s="1">
        <v>238</v>
      </c>
      <c r="AG934" s="1">
        <v>242</v>
      </c>
      <c r="AH934" s="1" t="b">
        <f>Export4Q22[[#This Row],[Pharmacy Controller ID]]&lt;&gt;Export4Q22[[#This Row],[Medical Controller ID]]</f>
        <v>0</v>
      </c>
      <c r="AI934" t="str">
        <f t="shared" si="14"/>
        <v>71293Essential RxMA-PDFALSEMedicare7824Aspirus Health Plan64406Aspirus Health Plan Medicare Advantage Plans1378Aspirus Medicare1129Aspirus Health Plan Medicare70760Aspirus Health Care693Aspirus Health Plan7504Express Scripts PBMCustom70760Aspirus Health CareParent70760Aspirus Health CareParent204204NJ,WINJ,WI238242</v>
      </c>
      <c r="AJ934" s="8" t="str">
        <f>IFERROR(IF(_xlfn.XLOOKUP(Export4Q22[[#This Row],[Plan ID]],#REF!,#REF!)=Export4Q22[[#This Row],[Concatenate]],"Same","Change"),"New")</f>
        <v>New</v>
      </c>
    </row>
    <row r="935" spans="1:36" x14ac:dyDescent="0.25">
      <c r="A935" s="1">
        <v>71294</v>
      </c>
      <c r="B935" t="s">
        <v>2008</v>
      </c>
      <c r="C935" t="s">
        <v>36</v>
      </c>
      <c r="D935" t="s">
        <v>37</v>
      </c>
      <c r="E935" t="s">
        <v>38</v>
      </c>
      <c r="F935" s="1">
        <v>7824</v>
      </c>
      <c r="G935" t="s">
        <v>1995</v>
      </c>
      <c r="H935" s="3">
        <v>64406</v>
      </c>
      <c r="I935" t="s">
        <v>2005</v>
      </c>
      <c r="J935" s="1">
        <v>1378</v>
      </c>
      <c r="K935" t="s">
        <v>2003</v>
      </c>
      <c r="L935" s="1">
        <v>1129</v>
      </c>
      <c r="M935" t="s">
        <v>2006</v>
      </c>
      <c r="N935" s="1">
        <v>70760</v>
      </c>
      <c r="O935" t="s">
        <v>1994</v>
      </c>
      <c r="P935" s="1">
        <v>693</v>
      </c>
      <c r="Q935" t="s">
        <v>1995</v>
      </c>
      <c r="R935" s="1">
        <v>7504</v>
      </c>
      <c r="S935" t="s">
        <v>1209</v>
      </c>
      <c r="T935" t="s">
        <v>46</v>
      </c>
      <c r="V935" s="1">
        <v>70760</v>
      </c>
      <c r="W935" t="s">
        <v>1994</v>
      </c>
      <c r="X935" t="s">
        <v>48</v>
      </c>
      <c r="Y935" s="1">
        <v>70760</v>
      </c>
      <c r="Z935" t="s">
        <v>1994</v>
      </c>
      <c r="AA935" t="s">
        <v>48</v>
      </c>
      <c r="AB935" s="2">
        <v>164</v>
      </c>
      <c r="AC935" s="2">
        <v>164</v>
      </c>
      <c r="AD935" t="s">
        <v>2007</v>
      </c>
      <c r="AE935" t="s">
        <v>2007</v>
      </c>
      <c r="AF935" s="1">
        <v>238</v>
      </c>
      <c r="AG935" s="1">
        <v>242</v>
      </c>
      <c r="AH935" s="1" t="b">
        <f>Export4Q22[[#This Row],[Pharmacy Controller ID]]&lt;&gt;Export4Q22[[#This Row],[Medical Controller ID]]</f>
        <v>0</v>
      </c>
      <c r="AI935" t="str">
        <f t="shared" si="14"/>
        <v>71294Elite RxMA-PDFALSEMedicare7824Aspirus Health Plan64406Aspirus Health Plan Medicare Advantage Plans1378Aspirus Medicare1129Aspirus Health Plan Medicare70760Aspirus Health Care693Aspirus Health Plan7504Express Scripts PBMCustom70760Aspirus Health CareParent70760Aspirus Health CareParent164164NJ,WINJ,WI238242</v>
      </c>
      <c r="AJ935" s="8" t="str">
        <f>IFERROR(IF(_xlfn.XLOOKUP(Export4Q22[[#This Row],[Plan ID]],#REF!,#REF!)=Export4Q22[[#This Row],[Concatenate]],"Same","Change"),"New")</f>
        <v>New</v>
      </c>
    </row>
    <row r="936" spans="1:36" x14ac:dyDescent="0.25">
      <c r="A936" s="1">
        <v>71201</v>
      </c>
      <c r="B936" t="s">
        <v>2009</v>
      </c>
      <c r="C936" t="s">
        <v>36</v>
      </c>
      <c r="D936" t="s">
        <v>37</v>
      </c>
      <c r="E936" t="s">
        <v>38</v>
      </c>
      <c r="F936" s="1">
        <v>7799</v>
      </c>
      <c r="G936" t="s">
        <v>2010</v>
      </c>
      <c r="H936" s="3">
        <v>64393</v>
      </c>
      <c r="I936" t="s">
        <v>2011</v>
      </c>
      <c r="J936" s="1">
        <v>1379</v>
      </c>
      <c r="K936" t="s">
        <v>2012</v>
      </c>
      <c r="L936" s="1">
        <v>1130</v>
      </c>
      <c r="M936" t="s">
        <v>2011</v>
      </c>
      <c r="N936" s="1">
        <v>70886</v>
      </c>
      <c r="O936" t="s">
        <v>2010</v>
      </c>
      <c r="P936" s="1">
        <v>711</v>
      </c>
      <c r="Q936" t="s">
        <v>2010</v>
      </c>
      <c r="R936" s="1">
        <v>5997</v>
      </c>
      <c r="S936" t="s">
        <v>653</v>
      </c>
      <c r="T936" t="s">
        <v>46</v>
      </c>
      <c r="V936" s="1">
        <v>70886</v>
      </c>
      <c r="W936" t="s">
        <v>2010</v>
      </c>
      <c r="X936" t="s">
        <v>48</v>
      </c>
      <c r="Y936" s="1">
        <v>70886</v>
      </c>
      <c r="Z936" t="s">
        <v>2010</v>
      </c>
      <c r="AA936" t="s">
        <v>48</v>
      </c>
      <c r="AB936" s="2">
        <v>1130</v>
      </c>
      <c r="AC936" s="2">
        <v>1130</v>
      </c>
      <c r="AD936" t="s">
        <v>2013</v>
      </c>
      <c r="AE936" t="s">
        <v>2013</v>
      </c>
      <c r="AF936" s="1">
        <v>293</v>
      </c>
      <c r="AG936" s="1">
        <v>299</v>
      </c>
      <c r="AH936" s="1" t="b">
        <f>Export4Q22[[#This Row],[Pharmacy Controller ID]]&lt;&gt;Export4Q22[[#This Row],[Medical Controller ID]]</f>
        <v>0</v>
      </c>
      <c r="AI936" t="str">
        <f t="shared" si="14"/>
        <v>71201Astiva Health ValueMA-PDFALSEMedicare7799Astiva Health64393Astiva Health Medicare1379Astiva Medicare1130Astiva Health Medicare70886Astiva Health711Astiva Health5997Elixir PBMCustom70886Astiva HealthParent70886Astiva HealthParent11301130CA,MECA,ME293299</v>
      </c>
      <c r="AJ936" s="8" t="str">
        <f>IFERROR(IF(_xlfn.XLOOKUP(Export4Q22[[#This Row],[Plan ID]],#REF!,#REF!)=Export4Q22[[#This Row],[Concatenate]],"Same","Change"),"New")</f>
        <v>New</v>
      </c>
    </row>
    <row r="937" spans="1:36" x14ac:dyDescent="0.25">
      <c r="A937" s="1">
        <v>71202</v>
      </c>
      <c r="B937" t="s">
        <v>2014</v>
      </c>
      <c r="C937" t="s">
        <v>36</v>
      </c>
      <c r="D937" t="s">
        <v>37</v>
      </c>
      <c r="E937" t="s">
        <v>38</v>
      </c>
      <c r="F937" s="1">
        <v>7799</v>
      </c>
      <c r="G937" t="s">
        <v>2010</v>
      </c>
      <c r="H937" s="3">
        <v>64393</v>
      </c>
      <c r="I937" t="s">
        <v>2011</v>
      </c>
      <c r="J937" s="1">
        <v>1379</v>
      </c>
      <c r="K937" t="s">
        <v>2012</v>
      </c>
      <c r="L937" s="1">
        <v>1130</v>
      </c>
      <c r="M937" t="s">
        <v>2011</v>
      </c>
      <c r="N937" s="1">
        <v>70886</v>
      </c>
      <c r="O937" t="s">
        <v>2010</v>
      </c>
      <c r="P937" s="1">
        <v>711</v>
      </c>
      <c r="Q937" t="s">
        <v>2010</v>
      </c>
      <c r="R937" s="1">
        <v>5997</v>
      </c>
      <c r="S937" t="s">
        <v>653</v>
      </c>
      <c r="T937" t="s">
        <v>46</v>
      </c>
      <c r="V937" s="1">
        <v>70886</v>
      </c>
      <c r="W937" t="s">
        <v>2010</v>
      </c>
      <c r="X937" t="s">
        <v>48</v>
      </c>
      <c r="Y937" s="1">
        <v>70886</v>
      </c>
      <c r="Z937" t="s">
        <v>2010</v>
      </c>
      <c r="AA937" t="s">
        <v>48</v>
      </c>
      <c r="AB937" s="2">
        <v>456</v>
      </c>
      <c r="AC937" s="2">
        <v>456</v>
      </c>
      <c r="AD937" t="s">
        <v>2013</v>
      </c>
      <c r="AE937" t="s">
        <v>2013</v>
      </c>
      <c r="AF937" s="1">
        <v>293</v>
      </c>
      <c r="AG937" s="1">
        <v>299</v>
      </c>
      <c r="AH937" s="1" t="b">
        <f>Export4Q22[[#This Row],[Pharmacy Controller ID]]&lt;&gt;Export4Q22[[#This Row],[Medical Controller ID]]</f>
        <v>0</v>
      </c>
      <c r="AI937" t="str">
        <f t="shared" si="14"/>
        <v>71202Astiva Health AdvantageMA-PDFALSEMedicare7799Astiva Health64393Astiva Health Medicare1379Astiva Medicare1130Astiva Health Medicare70886Astiva Health711Astiva Health5997Elixir PBMCustom70886Astiva HealthParent70886Astiva HealthParent456456CA,MECA,ME293299</v>
      </c>
      <c r="AJ937" s="8" t="str">
        <f>IFERROR(IF(_xlfn.XLOOKUP(Export4Q22[[#This Row],[Plan ID]],#REF!,#REF!)=Export4Q22[[#This Row],[Concatenate]],"Same","Change"),"New")</f>
        <v>New</v>
      </c>
    </row>
    <row r="938" spans="1:36" x14ac:dyDescent="0.25">
      <c r="A938" s="1">
        <v>71479</v>
      </c>
      <c r="B938" t="s">
        <v>2015</v>
      </c>
      <c r="C938" t="s">
        <v>551</v>
      </c>
      <c r="D938" t="s">
        <v>37</v>
      </c>
      <c r="E938" t="s">
        <v>38</v>
      </c>
      <c r="F938" s="1">
        <v>7239</v>
      </c>
      <c r="G938" t="s">
        <v>2016</v>
      </c>
      <c r="H938" s="3">
        <v>64048</v>
      </c>
      <c r="I938" t="s">
        <v>2016</v>
      </c>
      <c r="J938" s="1"/>
      <c r="L938" s="1">
        <v>691</v>
      </c>
      <c r="M938" t="s">
        <v>2017</v>
      </c>
      <c r="N938" s="1">
        <v>63149</v>
      </c>
      <c r="O938" t="s">
        <v>2018</v>
      </c>
      <c r="P938" s="1">
        <v>101</v>
      </c>
      <c r="Q938" t="s">
        <v>2019</v>
      </c>
      <c r="R938" s="1"/>
      <c r="V938" s="1"/>
      <c r="X938" t="s">
        <v>183</v>
      </c>
      <c r="Y938" s="1">
        <v>63149</v>
      </c>
      <c r="Z938" t="s">
        <v>2018</v>
      </c>
      <c r="AA938" t="s">
        <v>48</v>
      </c>
      <c r="AB938" s="2">
        <v>0</v>
      </c>
      <c r="AC938" s="2">
        <v>65</v>
      </c>
      <c r="AE938" t="s">
        <v>452</v>
      </c>
      <c r="AF938" s="1"/>
      <c r="AG938" s="1">
        <v>34</v>
      </c>
      <c r="AH938" s="1" t="b">
        <f>Export4Q22[[#This Row],[Pharmacy Controller ID]]&lt;&gt;Export4Q22[[#This Row],[Medical Controller ID]]</f>
        <v>1</v>
      </c>
      <c r="AI938" t="str">
        <f t="shared" si="14"/>
        <v>71479Asuris Esteem MA OnlyMAFALSEMedicare7239Asuris Medicare MA Only64048Asuris Medicare MA Only691Regence Medicare63149Cambia Health Solutions101Asuris Northwest HealthPBM63149Cambia Health SolutionsParent065WA34</v>
      </c>
      <c r="AJ938" s="8" t="str">
        <f>IFERROR(IF(_xlfn.XLOOKUP(Export4Q22[[#This Row],[Plan ID]],#REF!,#REF!)=Export4Q22[[#This Row],[Concatenate]],"Same","Change"),"New")</f>
        <v>New</v>
      </c>
    </row>
    <row r="939" spans="1:36" x14ac:dyDescent="0.25">
      <c r="A939" s="1">
        <v>10273</v>
      </c>
      <c r="B939" t="s">
        <v>2020</v>
      </c>
      <c r="C939" t="s">
        <v>147</v>
      </c>
      <c r="D939" t="s">
        <v>37</v>
      </c>
      <c r="E939" t="s">
        <v>38</v>
      </c>
      <c r="F939" s="1">
        <v>6595</v>
      </c>
      <c r="G939" t="s">
        <v>2021</v>
      </c>
      <c r="H939" s="3">
        <v>61420</v>
      </c>
      <c r="I939" t="s">
        <v>2021</v>
      </c>
      <c r="J939" s="1">
        <v>1055</v>
      </c>
      <c r="K939" t="s">
        <v>2022</v>
      </c>
      <c r="L939" s="1"/>
      <c r="N939" s="1">
        <v>63149</v>
      </c>
      <c r="O939" t="s">
        <v>2018</v>
      </c>
      <c r="P939" s="1">
        <v>101</v>
      </c>
      <c r="Q939" t="s">
        <v>2019</v>
      </c>
      <c r="R939" s="1">
        <v>60243</v>
      </c>
      <c r="S939" t="s">
        <v>936</v>
      </c>
      <c r="T939" t="s">
        <v>46</v>
      </c>
      <c r="U939" t="s">
        <v>47</v>
      </c>
      <c r="V939" s="1">
        <v>63149</v>
      </c>
      <c r="W939" t="s">
        <v>2018</v>
      </c>
      <c r="X939" t="s">
        <v>48</v>
      </c>
      <c r="Y939" s="1"/>
      <c r="AA939" t="s">
        <v>150</v>
      </c>
      <c r="AB939" s="2">
        <v>2425</v>
      </c>
      <c r="AC939" s="2">
        <v>0</v>
      </c>
      <c r="AD939" t="s">
        <v>2023</v>
      </c>
      <c r="AF939" s="1">
        <v>39</v>
      </c>
      <c r="AG939" s="1"/>
      <c r="AH939" s="1" t="b">
        <f>Export4Q22[[#This Row],[Pharmacy Controller ID]]&lt;&gt;Export4Q22[[#This Row],[Medical Controller ID]]</f>
        <v>1</v>
      </c>
      <c r="AI939" t="str">
        <f t="shared" si="14"/>
        <v>10273Asuris Medicare Script BasicPDPFALSEMedicare6595Asuris Northwest Health Medicare Script Basic61420Asuris Northwest Health Medicare Script Basic1055BCBS Value Medicare63149Cambia Health Solutions101Asuris Northwest Health60243Prime TherapeuticsCustomPBM Claims63149Cambia Health SolutionsParent24250OR,WA39</v>
      </c>
      <c r="AJ939" s="8" t="str">
        <f>IFERROR(IF(_xlfn.XLOOKUP(Export4Q22[[#This Row],[Plan ID]],#REF!,#REF!)=Export4Q22[[#This Row],[Concatenate]],"Same","Change"),"New")</f>
        <v>New</v>
      </c>
    </row>
    <row r="940" spans="1:36" x14ac:dyDescent="0.25">
      <c r="A940" s="1">
        <v>15247</v>
      </c>
      <c r="B940" t="s">
        <v>2024</v>
      </c>
      <c r="C940" t="s">
        <v>147</v>
      </c>
      <c r="D940" t="s">
        <v>37</v>
      </c>
      <c r="E940" t="s">
        <v>38</v>
      </c>
      <c r="F940" s="1">
        <v>6596</v>
      </c>
      <c r="G940" t="s">
        <v>2025</v>
      </c>
      <c r="H940" s="3">
        <v>63692</v>
      </c>
      <c r="I940" t="s">
        <v>2026</v>
      </c>
      <c r="J940" s="1">
        <v>673</v>
      </c>
      <c r="K940" t="s">
        <v>2027</v>
      </c>
      <c r="L940" s="1"/>
      <c r="N940" s="1">
        <v>63149</v>
      </c>
      <c r="O940" t="s">
        <v>2018</v>
      </c>
      <c r="P940" s="1">
        <v>101</v>
      </c>
      <c r="Q940" t="s">
        <v>2019</v>
      </c>
      <c r="R940" s="1">
        <v>60243</v>
      </c>
      <c r="S940" t="s">
        <v>936</v>
      </c>
      <c r="T940" t="s">
        <v>46</v>
      </c>
      <c r="U940" t="s">
        <v>47</v>
      </c>
      <c r="V940" s="1">
        <v>63149</v>
      </c>
      <c r="W940" t="s">
        <v>2018</v>
      </c>
      <c r="X940" t="s">
        <v>48</v>
      </c>
      <c r="Y940" s="1"/>
      <c r="AA940" t="s">
        <v>150</v>
      </c>
      <c r="AB940" s="2">
        <v>1584</v>
      </c>
      <c r="AC940" s="2">
        <v>0</v>
      </c>
      <c r="AD940" t="s">
        <v>2023</v>
      </c>
      <c r="AF940" s="1">
        <v>39</v>
      </c>
      <c r="AG940" s="1"/>
      <c r="AH940" s="1" t="b">
        <f>Export4Q22[[#This Row],[Pharmacy Controller ID]]&lt;&gt;Export4Q22[[#This Row],[Medical Controller ID]]</f>
        <v>1</v>
      </c>
      <c r="AI940" t="str">
        <f t="shared" si="14"/>
        <v>15247Asuris Medicare Script EnhancedPDPFALSEMedicare6596Asuris Northwest Health Plan Medicare Script Enhanced63692Asuris Northwest Health Medicare Script Enhanced673Regence MedAdvantage63149Cambia Health Solutions101Asuris Northwest Health60243Prime TherapeuticsCustomPBM Claims63149Cambia Health SolutionsParent15840OR,WA39</v>
      </c>
      <c r="AJ940" s="8" t="str">
        <f>IFERROR(IF(_xlfn.XLOOKUP(Export4Q22[[#This Row],[Plan ID]],#REF!,#REF!)=Export4Q22[[#This Row],[Concatenate]],"Same","Change"),"New")</f>
        <v>New</v>
      </c>
    </row>
    <row r="941" spans="1:36" x14ac:dyDescent="0.25">
      <c r="A941" s="1">
        <v>10304</v>
      </c>
      <c r="B941" t="s">
        <v>2028</v>
      </c>
      <c r="C941" t="s">
        <v>36</v>
      </c>
      <c r="D941" t="s">
        <v>37</v>
      </c>
      <c r="E941" t="s">
        <v>38</v>
      </c>
      <c r="F941" s="1">
        <v>6713</v>
      </c>
      <c r="G941" t="s">
        <v>2029</v>
      </c>
      <c r="H941" s="3">
        <v>61677</v>
      </c>
      <c r="I941" t="s">
        <v>2030</v>
      </c>
      <c r="J941" s="1">
        <v>673</v>
      </c>
      <c r="K941" t="s">
        <v>2027</v>
      </c>
      <c r="L941" s="1">
        <v>82</v>
      </c>
      <c r="M941" t="s">
        <v>2031</v>
      </c>
      <c r="N941" s="1">
        <v>63149</v>
      </c>
      <c r="O941" t="s">
        <v>2018</v>
      </c>
      <c r="P941" s="1">
        <v>101</v>
      </c>
      <c r="Q941" t="s">
        <v>2019</v>
      </c>
      <c r="R941" s="1">
        <v>60243</v>
      </c>
      <c r="S941" t="s">
        <v>936</v>
      </c>
      <c r="T941" t="s">
        <v>46</v>
      </c>
      <c r="U941" t="s">
        <v>47</v>
      </c>
      <c r="V941" s="1">
        <v>63149</v>
      </c>
      <c r="W941" t="s">
        <v>2018</v>
      </c>
      <c r="X941" t="s">
        <v>48</v>
      </c>
      <c r="Y941" s="1">
        <v>63149</v>
      </c>
      <c r="Z941" t="s">
        <v>2018</v>
      </c>
      <c r="AA941" t="s">
        <v>48</v>
      </c>
      <c r="AB941" s="2">
        <v>668</v>
      </c>
      <c r="AC941" s="2">
        <v>668</v>
      </c>
      <c r="AD941" t="s">
        <v>452</v>
      </c>
      <c r="AE941" t="s">
        <v>452</v>
      </c>
      <c r="AF941" s="1">
        <v>39</v>
      </c>
      <c r="AG941" s="1">
        <v>34</v>
      </c>
      <c r="AH941" s="1" t="b">
        <f>Export4Q22[[#This Row],[Pharmacy Controller ID]]&lt;&gt;Export4Q22[[#This Row],[Medical Controller ID]]</f>
        <v>0</v>
      </c>
      <c r="AI941" t="str">
        <f t="shared" si="14"/>
        <v>10304Asuris TruAdvantage + Rx ClassicMA-PDFALSEMedicare6713Asuris TruAdvantage Rx Classic PPO and Rx Enhanced PPO61677Asuris TruAdvantage + Rx Classic PPO + Rx Primary PPO673Regence MedAdvantage82Asuris Medicare63149Cambia Health Solutions101Asuris Northwest Health60243Prime TherapeuticsCustomPBM Claims63149Cambia Health SolutionsParent63149Cambia Health SolutionsParent668668WAWA3934</v>
      </c>
      <c r="AJ941" s="8" t="str">
        <f>IFERROR(IF(_xlfn.XLOOKUP(Export4Q22[[#This Row],[Plan ID]],#REF!,#REF!)=Export4Q22[[#This Row],[Concatenate]],"Same","Change"),"New")</f>
        <v>New</v>
      </c>
    </row>
    <row r="942" spans="1:36" x14ac:dyDescent="0.25">
      <c r="A942" s="1">
        <v>69808</v>
      </c>
      <c r="B942" t="s">
        <v>2032</v>
      </c>
      <c r="C942" t="s">
        <v>36</v>
      </c>
      <c r="D942" t="s">
        <v>37</v>
      </c>
      <c r="E942" t="s">
        <v>38</v>
      </c>
      <c r="F942" s="1">
        <v>6713</v>
      </c>
      <c r="G942" t="s">
        <v>2029</v>
      </c>
      <c r="H942" s="3">
        <v>61677</v>
      </c>
      <c r="I942" t="s">
        <v>2030</v>
      </c>
      <c r="J942" s="1">
        <v>673</v>
      </c>
      <c r="K942" t="s">
        <v>2027</v>
      </c>
      <c r="L942" s="1">
        <v>82</v>
      </c>
      <c r="M942" t="s">
        <v>2031</v>
      </c>
      <c r="N942" s="1">
        <v>63149</v>
      </c>
      <c r="O942" t="s">
        <v>2018</v>
      </c>
      <c r="P942" s="1">
        <v>101</v>
      </c>
      <c r="Q942" t="s">
        <v>2019</v>
      </c>
      <c r="R942" s="1">
        <v>60243</v>
      </c>
      <c r="S942" t="s">
        <v>936</v>
      </c>
      <c r="T942" t="s">
        <v>46</v>
      </c>
      <c r="U942" t="s">
        <v>47</v>
      </c>
      <c r="V942" s="1">
        <v>63149</v>
      </c>
      <c r="W942" t="s">
        <v>2018</v>
      </c>
      <c r="X942" t="s">
        <v>48</v>
      </c>
      <c r="Y942" s="1">
        <v>63149</v>
      </c>
      <c r="Z942" t="s">
        <v>2018</v>
      </c>
      <c r="AA942" t="s">
        <v>48</v>
      </c>
      <c r="AB942" s="2">
        <v>368</v>
      </c>
      <c r="AC942" s="2">
        <v>368</v>
      </c>
      <c r="AD942" t="s">
        <v>452</v>
      </c>
      <c r="AE942" t="s">
        <v>452</v>
      </c>
      <c r="AF942" s="1">
        <v>39</v>
      </c>
      <c r="AG942" s="1">
        <v>34</v>
      </c>
      <c r="AH942" s="1" t="b">
        <f>Export4Q22[[#This Row],[Pharmacy Controller ID]]&lt;&gt;Export4Q22[[#This Row],[Medical Controller ID]]</f>
        <v>0</v>
      </c>
      <c r="AI942" t="str">
        <f t="shared" si="14"/>
        <v>69808Asuris TruAdvantage + Rx PrimaryMA-PDFALSEMedicare6713Asuris TruAdvantage Rx Classic PPO and Rx Enhanced PPO61677Asuris TruAdvantage + Rx Classic PPO + Rx Primary PPO673Regence MedAdvantage82Asuris Medicare63149Cambia Health Solutions101Asuris Northwest Health60243Prime TherapeuticsCustomPBM Claims63149Cambia Health SolutionsParent63149Cambia Health SolutionsParent368368WAWA3934</v>
      </c>
      <c r="AJ942" s="8" t="str">
        <f>IFERROR(IF(_xlfn.XLOOKUP(Export4Q22[[#This Row],[Plan ID]],#REF!,#REF!)=Export4Q22[[#This Row],[Concatenate]],"Same","Change"),"New")</f>
        <v>New</v>
      </c>
    </row>
    <row r="943" spans="1:36" x14ac:dyDescent="0.25">
      <c r="A943" s="1">
        <v>70351</v>
      </c>
      <c r="B943" t="s">
        <v>2033</v>
      </c>
      <c r="C943" t="s">
        <v>551</v>
      </c>
      <c r="D943" t="s">
        <v>37</v>
      </c>
      <c r="E943" t="s">
        <v>38</v>
      </c>
      <c r="F943" s="1">
        <v>7222</v>
      </c>
      <c r="G943" t="s">
        <v>2034</v>
      </c>
      <c r="H943" s="3">
        <v>64031</v>
      </c>
      <c r="I943" t="s">
        <v>2034</v>
      </c>
      <c r="J943" s="1"/>
      <c r="L943" s="1">
        <v>84</v>
      </c>
      <c r="M943" t="s">
        <v>2035</v>
      </c>
      <c r="N943" s="1">
        <v>7371</v>
      </c>
      <c r="O943" t="s">
        <v>2036</v>
      </c>
      <c r="P943" s="1">
        <v>55</v>
      </c>
      <c r="Q943" t="s">
        <v>2037</v>
      </c>
      <c r="R943" s="1"/>
      <c r="U943" t="s">
        <v>551</v>
      </c>
      <c r="V943" s="1"/>
      <c r="X943" t="s">
        <v>183</v>
      </c>
      <c r="Y943" s="1">
        <v>7371</v>
      </c>
      <c r="Z943" t="s">
        <v>2036</v>
      </c>
      <c r="AA943" t="s">
        <v>48</v>
      </c>
      <c r="AB943" s="2">
        <v>0</v>
      </c>
      <c r="AC943" s="2">
        <v>744</v>
      </c>
      <c r="AE943" t="s">
        <v>646</v>
      </c>
      <c r="AF943" s="1"/>
      <c r="AG943" s="1">
        <v>252</v>
      </c>
      <c r="AH943" s="1" t="b">
        <f>Export4Q22[[#This Row],[Pharmacy Controller ID]]&lt;&gt;Export4Q22[[#This Row],[Medical Controller ID]]</f>
        <v>1</v>
      </c>
      <c r="AI943" t="str">
        <f t="shared" si="14"/>
        <v>70351ATRIO Medicare MA OnlyMAFALSEMedicare7222ATRIO Health Plans Medicare MA Only64031ATRIO Health Plans Medicare MA Only84ATRIO Health Plans, Inc. Medicare7371ATRIO Health Plans, Inc.55ATRIO Health PlansMAPBM7371ATRIO Health Plans, Inc.Parent0744OR252</v>
      </c>
      <c r="AJ943" s="8" t="str">
        <f>IFERROR(IF(_xlfn.XLOOKUP(Export4Q22[[#This Row],[Plan ID]],#REF!,#REF!)=Export4Q22[[#This Row],[Concatenate]],"Same","Change"),"New")</f>
        <v>New</v>
      </c>
    </row>
    <row r="944" spans="1:36" x14ac:dyDescent="0.25">
      <c r="A944" s="1">
        <v>72231</v>
      </c>
      <c r="B944" t="s">
        <v>2038</v>
      </c>
      <c r="C944" t="s">
        <v>36</v>
      </c>
      <c r="D944" t="s">
        <v>37</v>
      </c>
      <c r="E944" t="s">
        <v>38</v>
      </c>
      <c r="F944" s="1">
        <v>8234</v>
      </c>
      <c r="G944" t="s">
        <v>2039</v>
      </c>
      <c r="H944" s="3">
        <v>65281</v>
      </c>
      <c r="I944" t="s">
        <v>2040</v>
      </c>
      <c r="J944" s="1">
        <v>102</v>
      </c>
      <c r="K944" t="s">
        <v>2041</v>
      </c>
      <c r="L944" s="1">
        <v>84</v>
      </c>
      <c r="M944" t="s">
        <v>2035</v>
      </c>
      <c r="N944" s="1">
        <v>7371</v>
      </c>
      <c r="O944" t="s">
        <v>2036</v>
      </c>
      <c r="P944" s="1">
        <v>55</v>
      </c>
      <c r="Q944" t="s">
        <v>2037</v>
      </c>
      <c r="R944" s="1">
        <v>60208</v>
      </c>
      <c r="S944" t="s">
        <v>181</v>
      </c>
      <c r="T944" t="s">
        <v>46</v>
      </c>
      <c r="V944" s="1">
        <v>7371</v>
      </c>
      <c r="W944" t="s">
        <v>2036</v>
      </c>
      <c r="X944" t="s">
        <v>48</v>
      </c>
      <c r="Y944" s="1">
        <v>7371</v>
      </c>
      <c r="Z944" t="s">
        <v>2036</v>
      </c>
      <c r="AA944" t="s">
        <v>48</v>
      </c>
      <c r="AB944" s="2">
        <v>13082</v>
      </c>
      <c r="AC944" s="2">
        <v>13082</v>
      </c>
      <c r="AD944" t="s">
        <v>2043</v>
      </c>
      <c r="AE944" t="s">
        <v>2043</v>
      </c>
      <c r="AF944" s="1">
        <v>234</v>
      </c>
      <c r="AG944" s="1">
        <v>252</v>
      </c>
      <c r="AH944" s="1" t="b">
        <f>Export4Q22[[#This Row],[Pharmacy Controller ID]]&lt;&gt;Export4Q22[[#This Row],[Medical Controller ID]]</f>
        <v>0</v>
      </c>
      <c r="AI944" t="str">
        <f t="shared" si="14"/>
        <v>72231ATRIO Choice RxMA-PDFALSEMedicare8234ATRIO Medicare Rx65281ATRIO Medicare Rx PPO102ATRIO Bronze Silver and Gold Rx84ATRIO Health Plans, Inc. Medicare7371ATRIO Health Plans, Inc.55ATRIO Health Plans60208MedImpact Healthcare Systems, Inc.Custom7371ATRIO Health Plans, Inc.Parent7371ATRIO Health Plans, Inc.Parent1308213082OR,TNOR,TN234252</v>
      </c>
      <c r="AJ944" s="8" t="str">
        <f>IFERROR(IF(_xlfn.XLOOKUP(Export4Q22[[#This Row],[Plan ID]],#REF!,#REF!)=Export4Q22[[#This Row],[Concatenate]],"Same","Change"),"New")</f>
        <v>New</v>
      </c>
    </row>
    <row r="945" spans="1:36" x14ac:dyDescent="0.25">
      <c r="A945" s="1">
        <v>72232</v>
      </c>
      <c r="B945" t="s">
        <v>2042</v>
      </c>
      <c r="C945" t="s">
        <v>36</v>
      </c>
      <c r="D945" t="s">
        <v>37</v>
      </c>
      <c r="E945" t="s">
        <v>38</v>
      </c>
      <c r="F945" s="1">
        <v>8234</v>
      </c>
      <c r="G945" t="s">
        <v>2039</v>
      </c>
      <c r="H945" s="3">
        <v>65281</v>
      </c>
      <c r="I945" t="s">
        <v>2040</v>
      </c>
      <c r="J945" s="1">
        <v>102</v>
      </c>
      <c r="K945" t="s">
        <v>2041</v>
      </c>
      <c r="L945" s="1">
        <v>84</v>
      </c>
      <c r="M945" t="s">
        <v>2035</v>
      </c>
      <c r="N945" s="1">
        <v>7371</v>
      </c>
      <c r="O945" t="s">
        <v>2036</v>
      </c>
      <c r="P945" s="1">
        <v>55</v>
      </c>
      <c r="Q945" t="s">
        <v>2037</v>
      </c>
      <c r="R945" s="1">
        <v>60208</v>
      </c>
      <c r="S945" t="s">
        <v>181</v>
      </c>
      <c r="T945" t="s">
        <v>46</v>
      </c>
      <c r="V945" s="1">
        <v>7371</v>
      </c>
      <c r="W945" t="s">
        <v>2036</v>
      </c>
      <c r="X945" t="s">
        <v>48</v>
      </c>
      <c r="Y945" s="1">
        <v>7371</v>
      </c>
      <c r="Z945" t="s">
        <v>2036</v>
      </c>
      <c r="AA945" t="s">
        <v>48</v>
      </c>
      <c r="AB945" s="2">
        <v>2262</v>
      </c>
      <c r="AC945" s="2">
        <v>2262</v>
      </c>
      <c r="AD945" t="s">
        <v>2043</v>
      </c>
      <c r="AE945" t="s">
        <v>2043</v>
      </c>
      <c r="AF945" s="1">
        <v>234</v>
      </c>
      <c r="AG945" s="1">
        <v>252</v>
      </c>
      <c r="AH945" s="1" t="b">
        <f>Export4Q22[[#This Row],[Pharmacy Controller ID]]&lt;&gt;Export4Q22[[#This Row],[Medical Controller ID]]</f>
        <v>0</v>
      </c>
      <c r="AI945" t="str">
        <f t="shared" si="14"/>
        <v>72232ATRIO Select RxMA-PDFALSEMedicare8234ATRIO Medicare Rx65281ATRIO Medicare Rx PPO102ATRIO Bronze Silver and Gold Rx84ATRIO Health Plans, Inc. Medicare7371ATRIO Health Plans, Inc.55ATRIO Health Plans60208MedImpact Healthcare Systems, Inc.Custom7371ATRIO Health Plans, Inc.Parent7371ATRIO Health Plans, Inc.Parent22622262OR,TNOR,TN234252</v>
      </c>
      <c r="AJ945" s="8" t="str">
        <f>IFERROR(IF(_xlfn.XLOOKUP(Export4Q22[[#This Row],[Plan ID]],#REF!,#REF!)=Export4Q22[[#This Row],[Concatenate]],"Same","Change"),"New")</f>
        <v>New</v>
      </c>
    </row>
    <row r="946" spans="1:36" x14ac:dyDescent="0.25">
      <c r="A946" s="1">
        <v>72233</v>
      </c>
      <c r="B946" t="s">
        <v>2044</v>
      </c>
      <c r="C946" t="s">
        <v>36</v>
      </c>
      <c r="D946" t="s">
        <v>37</v>
      </c>
      <c r="E946" t="s">
        <v>38</v>
      </c>
      <c r="F946" s="1">
        <v>8234</v>
      </c>
      <c r="G946" t="s">
        <v>2039</v>
      </c>
      <c r="H946" s="3">
        <v>65281</v>
      </c>
      <c r="I946" t="s">
        <v>2040</v>
      </c>
      <c r="J946" s="1">
        <v>102</v>
      </c>
      <c r="K946" t="s">
        <v>2041</v>
      </c>
      <c r="L946" s="1">
        <v>84</v>
      </c>
      <c r="M946" t="s">
        <v>2035</v>
      </c>
      <c r="N946" s="1">
        <v>7371</v>
      </c>
      <c r="O946" t="s">
        <v>2036</v>
      </c>
      <c r="P946" s="1">
        <v>55</v>
      </c>
      <c r="Q946" t="s">
        <v>2037</v>
      </c>
      <c r="R946" s="1">
        <v>60208</v>
      </c>
      <c r="S946" t="s">
        <v>181</v>
      </c>
      <c r="T946" t="s">
        <v>46</v>
      </c>
      <c r="V946" s="1">
        <v>7371</v>
      </c>
      <c r="W946" t="s">
        <v>2036</v>
      </c>
      <c r="X946" t="s">
        <v>48</v>
      </c>
      <c r="Y946" s="1">
        <v>7371</v>
      </c>
      <c r="Z946" t="s">
        <v>2036</v>
      </c>
      <c r="AA946" t="s">
        <v>48</v>
      </c>
      <c r="AB946" s="2">
        <v>979</v>
      </c>
      <c r="AC946" s="2">
        <v>979</v>
      </c>
      <c r="AD946" t="s">
        <v>646</v>
      </c>
      <c r="AE946" t="s">
        <v>646</v>
      </c>
      <c r="AF946" s="1">
        <v>234</v>
      </c>
      <c r="AG946" s="1">
        <v>252</v>
      </c>
      <c r="AH946" s="1" t="b">
        <f>Export4Q22[[#This Row],[Pharmacy Controller ID]]&lt;&gt;Export4Q22[[#This Row],[Medical Controller ID]]</f>
        <v>0</v>
      </c>
      <c r="AI946" t="str">
        <f t="shared" si="14"/>
        <v>72233ATRIO Prime RxMA-PDFALSEMedicare8234ATRIO Medicare Rx65281ATRIO Medicare Rx PPO102ATRIO Bronze Silver and Gold Rx84ATRIO Health Plans, Inc. Medicare7371ATRIO Health Plans, Inc.55ATRIO Health Plans60208MedImpact Healthcare Systems, Inc.Custom7371ATRIO Health Plans, Inc.Parent7371ATRIO Health Plans, Inc.Parent979979OROR234252</v>
      </c>
      <c r="AJ946" s="8" t="str">
        <f>IFERROR(IF(_xlfn.XLOOKUP(Export4Q22[[#This Row],[Plan ID]],#REF!,#REF!)=Export4Q22[[#This Row],[Concatenate]],"Same","Change"),"New")</f>
        <v>New</v>
      </c>
    </row>
    <row r="947" spans="1:36" x14ac:dyDescent="0.25">
      <c r="A947" s="1">
        <v>11421</v>
      </c>
      <c r="B947" t="s">
        <v>2045</v>
      </c>
      <c r="C947" t="s">
        <v>36</v>
      </c>
      <c r="D947" t="s">
        <v>37</v>
      </c>
      <c r="E947" t="s">
        <v>38</v>
      </c>
      <c r="F947" s="1">
        <v>2599</v>
      </c>
      <c r="G947" t="s">
        <v>2045</v>
      </c>
      <c r="H947" s="3">
        <v>59106</v>
      </c>
      <c r="I947" t="s">
        <v>2045</v>
      </c>
      <c r="J947" s="1">
        <v>104</v>
      </c>
      <c r="K947" t="s">
        <v>2045</v>
      </c>
      <c r="L947" s="1">
        <v>84</v>
      </c>
      <c r="M947" t="s">
        <v>2035</v>
      </c>
      <c r="N947" s="1">
        <v>7371</v>
      </c>
      <c r="O947" t="s">
        <v>2036</v>
      </c>
      <c r="P947" s="1">
        <v>55</v>
      </c>
      <c r="Q947" t="s">
        <v>2037</v>
      </c>
      <c r="R947" s="1">
        <v>60208</v>
      </c>
      <c r="S947" t="s">
        <v>181</v>
      </c>
      <c r="T947" t="s">
        <v>46</v>
      </c>
      <c r="U947" t="s">
        <v>47</v>
      </c>
      <c r="V947" s="1">
        <v>7371</v>
      </c>
      <c r="W947" t="s">
        <v>2036</v>
      </c>
      <c r="X947" t="s">
        <v>48</v>
      </c>
      <c r="Y947" s="1">
        <v>7371</v>
      </c>
      <c r="Z947" t="s">
        <v>2036</v>
      </c>
      <c r="AA947" t="s">
        <v>48</v>
      </c>
      <c r="AB947" s="2">
        <v>5081</v>
      </c>
      <c r="AC947" s="2">
        <v>5081</v>
      </c>
      <c r="AD947" t="s">
        <v>646</v>
      </c>
      <c r="AE947" t="s">
        <v>646</v>
      </c>
      <c r="AF947" s="1">
        <v>234</v>
      </c>
      <c r="AG947" s="1">
        <v>252</v>
      </c>
      <c r="AH947" s="1" t="b">
        <f>Export4Q22[[#This Row],[Pharmacy Controller ID]]&lt;&gt;Export4Q22[[#This Row],[Medical Controller ID]]</f>
        <v>0</v>
      </c>
      <c r="AI947" t="str">
        <f t="shared" si="14"/>
        <v>11421ATRIO Special Needs PlanMA-PDFALSEMedicare2599ATRIO Special Needs Plan59106ATRIO Special Needs Plan104ATRIO Special Needs Plan84ATRIO Health Plans, Inc. Medicare7371ATRIO Health Plans, Inc.55ATRIO Health Plans60208MedImpact Healthcare Systems, Inc.CustomPBM Claims7371ATRIO Health Plans, Inc.Parent7371ATRIO Health Plans, Inc.Parent50815081OROR234252</v>
      </c>
      <c r="AJ947" s="8" t="str">
        <f>IFERROR(IF(_xlfn.XLOOKUP(Export4Q22[[#This Row],[Plan ID]],#REF!,#REF!)=Export4Q22[[#This Row],[Concatenate]],"Same","Change"),"New")</f>
        <v>New</v>
      </c>
    </row>
    <row r="948" spans="1:36" x14ac:dyDescent="0.25">
      <c r="A948" s="1">
        <v>72613</v>
      </c>
      <c r="B948" t="s">
        <v>2046</v>
      </c>
      <c r="C948" t="s">
        <v>176</v>
      </c>
      <c r="D948" t="s">
        <v>37</v>
      </c>
      <c r="E948" t="s">
        <v>177</v>
      </c>
      <c r="F948" s="1">
        <v>8443</v>
      </c>
      <c r="G948" t="s">
        <v>2047</v>
      </c>
      <c r="H948" s="3">
        <v>65434</v>
      </c>
      <c r="I948" t="s">
        <v>2047</v>
      </c>
      <c r="J948" s="1">
        <v>607</v>
      </c>
      <c r="K948" t="s">
        <v>894</v>
      </c>
      <c r="L948" s="1"/>
      <c r="N948" s="1"/>
      <c r="P948" s="1">
        <v>382</v>
      </c>
      <c r="Q948" t="s">
        <v>45</v>
      </c>
      <c r="R948" s="1">
        <v>889</v>
      </c>
      <c r="S948" t="s">
        <v>45</v>
      </c>
      <c r="T948" t="s">
        <v>46</v>
      </c>
      <c r="V948" s="1">
        <v>889</v>
      </c>
      <c r="W948" t="s">
        <v>45</v>
      </c>
      <c r="X948" t="s">
        <v>183</v>
      </c>
      <c r="Y948" s="1"/>
      <c r="AA948" t="s">
        <v>150</v>
      </c>
      <c r="AB948" s="2">
        <v>57280</v>
      </c>
      <c r="AC948" s="2">
        <v>0</v>
      </c>
      <c r="AD948" t="s">
        <v>2048</v>
      </c>
      <c r="AF948" s="1">
        <v>9</v>
      </c>
      <c r="AG948" s="1"/>
      <c r="AH948" s="1" t="b">
        <f>Export4Q22[[#This Row],[Pharmacy Controller ID]]&lt;&gt;Export4Q22[[#This Row],[Medical Controller ID]]</f>
        <v>1</v>
      </c>
      <c r="AI948" t="str">
        <f t="shared" si="14"/>
        <v>72613Atrium Health CarolinaCAREEmployerFALSECommercial8443Atrium Health Drug Formulary65434Atrium Health Drug Formulary607OptumRx Commercial382OptumRx889OptumRxCustom889OptumRxPBM572800GA,NC,SC9</v>
      </c>
      <c r="AJ948" s="8" t="str">
        <f>IFERROR(IF(_xlfn.XLOOKUP(Export4Q22[[#This Row],[Plan ID]],#REF!,#REF!)=Export4Q22[[#This Row],[Concatenate]],"Same","Change"),"New")</f>
        <v>New</v>
      </c>
    </row>
    <row r="949" spans="1:36" x14ac:dyDescent="0.25">
      <c r="A949" s="1">
        <v>508</v>
      </c>
      <c r="B949" t="s">
        <v>2049</v>
      </c>
      <c r="C949" t="s">
        <v>195</v>
      </c>
      <c r="D949" t="s">
        <v>37</v>
      </c>
      <c r="E949" t="s">
        <v>177</v>
      </c>
      <c r="F949" s="1">
        <v>8456</v>
      </c>
      <c r="G949" t="s">
        <v>2050</v>
      </c>
      <c r="H949" s="3">
        <v>59768</v>
      </c>
      <c r="I949" t="s">
        <v>2051</v>
      </c>
      <c r="J949" s="1">
        <v>105</v>
      </c>
      <c r="K949" t="s">
        <v>2052</v>
      </c>
      <c r="L949" s="1">
        <v>85</v>
      </c>
      <c r="M949" t="s">
        <v>2053</v>
      </c>
      <c r="N949" s="1">
        <v>3325</v>
      </c>
      <c r="O949" t="s">
        <v>2054</v>
      </c>
      <c r="P949" s="1">
        <v>56</v>
      </c>
      <c r="Q949" t="s">
        <v>2055</v>
      </c>
      <c r="R949" s="1">
        <v>889</v>
      </c>
      <c r="S949" t="s">
        <v>45</v>
      </c>
      <c r="T949" t="s">
        <v>46</v>
      </c>
      <c r="U949" t="s">
        <v>47</v>
      </c>
      <c r="V949" s="1">
        <v>3325</v>
      </c>
      <c r="W949" t="s">
        <v>2054</v>
      </c>
      <c r="X949" t="s">
        <v>48</v>
      </c>
      <c r="Y949" s="1">
        <v>3325</v>
      </c>
      <c r="Z949" t="s">
        <v>2054</v>
      </c>
      <c r="AA949" t="s">
        <v>48</v>
      </c>
      <c r="AB949" s="2">
        <v>5106</v>
      </c>
      <c r="AC949" s="2">
        <v>70467</v>
      </c>
      <c r="AD949" t="s">
        <v>97</v>
      </c>
      <c r="AE949" t="s">
        <v>97</v>
      </c>
      <c r="AF949" s="1">
        <v>201</v>
      </c>
      <c r="AG949" s="1">
        <v>87</v>
      </c>
      <c r="AH949" s="1" t="b">
        <f>Export4Q22[[#This Row],[Pharmacy Controller ID]]&lt;&gt;Export4Q22[[#This Row],[Medical Controller ID]]</f>
        <v>0</v>
      </c>
      <c r="AI949" t="str">
        <f t="shared" si="14"/>
        <v>508AultCare HMO OhioHMOFALSECommercial8456AultCare Commercial Formulary59768AultCare105AultCare Commercial85AultCare Health Foundation Commercial3325AultCare Health Foundation56AultCare Health Plans889OptumRxCustomPBM Claims3325AultCare Health FoundationParent3325AultCare Health FoundationParent510670467OHOH20187</v>
      </c>
      <c r="AJ949" s="8" t="str">
        <f>IFERROR(IF(_xlfn.XLOOKUP(Export4Q22[[#This Row],[Plan ID]],#REF!,#REF!)=Export4Q22[[#This Row],[Concatenate]],"Same","Change"),"New")</f>
        <v>New</v>
      </c>
    </row>
    <row r="950" spans="1:36" x14ac:dyDescent="0.25">
      <c r="A950" s="1">
        <v>3005</v>
      </c>
      <c r="B950" t="s">
        <v>2056</v>
      </c>
      <c r="C950" t="s">
        <v>192</v>
      </c>
      <c r="D950" t="s">
        <v>37</v>
      </c>
      <c r="E950" t="s">
        <v>177</v>
      </c>
      <c r="F950" s="1">
        <v>8456</v>
      </c>
      <c r="G950" t="s">
        <v>2050</v>
      </c>
      <c r="H950" s="3">
        <v>59768</v>
      </c>
      <c r="I950" t="s">
        <v>2051</v>
      </c>
      <c r="J950" s="1">
        <v>105</v>
      </c>
      <c r="K950" t="s">
        <v>2052</v>
      </c>
      <c r="L950" s="1">
        <v>85</v>
      </c>
      <c r="M950" t="s">
        <v>2053</v>
      </c>
      <c r="N950" s="1">
        <v>3325</v>
      </c>
      <c r="O950" t="s">
        <v>2054</v>
      </c>
      <c r="P950" s="1">
        <v>56</v>
      </c>
      <c r="Q950" t="s">
        <v>2055</v>
      </c>
      <c r="R950" s="1">
        <v>889</v>
      </c>
      <c r="S950" t="s">
        <v>45</v>
      </c>
      <c r="T950" t="s">
        <v>46</v>
      </c>
      <c r="U950" t="s">
        <v>47</v>
      </c>
      <c r="V950" s="1">
        <v>3325</v>
      </c>
      <c r="W950" t="s">
        <v>2054</v>
      </c>
      <c r="X950" t="s">
        <v>48</v>
      </c>
      <c r="Y950" s="1">
        <v>3325</v>
      </c>
      <c r="Z950" t="s">
        <v>2054</v>
      </c>
      <c r="AA950" t="s">
        <v>48</v>
      </c>
      <c r="AB950" s="2">
        <v>18462</v>
      </c>
      <c r="AC950" s="2">
        <v>254744</v>
      </c>
      <c r="AD950" t="s">
        <v>97</v>
      </c>
      <c r="AE950" t="s">
        <v>97</v>
      </c>
      <c r="AF950" s="1">
        <v>201</v>
      </c>
      <c r="AG950" s="1">
        <v>87</v>
      </c>
      <c r="AH950" s="1" t="b">
        <f>Export4Q22[[#This Row],[Pharmacy Controller ID]]&lt;&gt;Export4Q22[[#This Row],[Medical Controller ID]]</f>
        <v>0</v>
      </c>
      <c r="AI950" t="str">
        <f t="shared" si="14"/>
        <v>3005AultCare PPOPPOFALSECommercial8456AultCare Commercial Formulary59768AultCare105AultCare Commercial85AultCare Health Foundation Commercial3325AultCare Health Foundation56AultCare Health Plans889OptumRxCustomPBM Claims3325AultCare Health FoundationParent3325AultCare Health FoundationParent18462254744OHOH20187</v>
      </c>
      <c r="AJ950" s="8" t="str">
        <f>IFERROR(IF(_xlfn.XLOOKUP(Export4Q22[[#This Row],[Plan ID]],#REF!,#REF!)=Export4Q22[[#This Row],[Concatenate]],"Same","Change"),"New")</f>
        <v>New</v>
      </c>
    </row>
    <row r="951" spans="1:36" x14ac:dyDescent="0.25">
      <c r="A951" s="1">
        <v>3196</v>
      </c>
      <c r="B951" t="s">
        <v>2057</v>
      </c>
      <c r="C951" t="s">
        <v>176</v>
      </c>
      <c r="D951" t="s">
        <v>37</v>
      </c>
      <c r="E951" t="s">
        <v>177</v>
      </c>
      <c r="F951" s="1">
        <v>8456</v>
      </c>
      <c r="G951" t="s">
        <v>2050</v>
      </c>
      <c r="H951" s="3">
        <v>59768</v>
      </c>
      <c r="I951" t="s">
        <v>2051</v>
      </c>
      <c r="J951" s="1">
        <v>105</v>
      </c>
      <c r="K951" t="s">
        <v>2052</v>
      </c>
      <c r="L951" s="1">
        <v>85</v>
      </c>
      <c r="M951" t="s">
        <v>2053</v>
      </c>
      <c r="N951" s="1">
        <v>3325</v>
      </c>
      <c r="O951" t="s">
        <v>2054</v>
      </c>
      <c r="P951" s="1">
        <v>56</v>
      </c>
      <c r="Q951" t="s">
        <v>2055</v>
      </c>
      <c r="R951" s="1">
        <v>889</v>
      </c>
      <c r="S951" t="s">
        <v>45</v>
      </c>
      <c r="T951" t="s">
        <v>46</v>
      </c>
      <c r="U951" t="s">
        <v>47</v>
      </c>
      <c r="V951" s="1">
        <v>3325</v>
      </c>
      <c r="W951" t="s">
        <v>2054</v>
      </c>
      <c r="X951" t="s">
        <v>48</v>
      </c>
      <c r="Y951" s="1"/>
      <c r="AA951" t="s">
        <v>150</v>
      </c>
      <c r="AB951" s="2">
        <v>1</v>
      </c>
      <c r="AC951" s="2">
        <v>0</v>
      </c>
      <c r="AD951" t="s">
        <v>97</v>
      </c>
      <c r="AF951" s="1">
        <v>201</v>
      </c>
      <c r="AG951" s="1"/>
      <c r="AH951" s="1" t="b">
        <f>Export4Q22[[#This Row],[Pharmacy Controller ID]]&lt;&gt;Export4Q22[[#This Row],[Medical Controller ID]]</f>
        <v>1</v>
      </c>
      <c r="AI951" t="str">
        <f t="shared" si="14"/>
        <v>3196Aultman Hospital EmployeesEmployerFALSECommercial8456AultCare Commercial Formulary59768AultCare105AultCare Commercial85AultCare Health Foundation Commercial3325AultCare Health Foundation56AultCare Health Plans889OptumRxCustomPBM Claims3325AultCare Health FoundationParent10OH201</v>
      </c>
      <c r="AJ951" s="8" t="str">
        <f>IFERROR(IF(_xlfn.XLOOKUP(Export4Q22[[#This Row],[Plan ID]],#REF!,#REF!)=Export4Q22[[#This Row],[Concatenate]],"Same","Change"),"New")</f>
        <v>New</v>
      </c>
    </row>
    <row r="952" spans="1:36" x14ac:dyDescent="0.25">
      <c r="A952" s="1">
        <v>17986</v>
      </c>
      <c r="B952" t="s">
        <v>2058</v>
      </c>
      <c r="C952" t="s">
        <v>201</v>
      </c>
      <c r="D952" t="s">
        <v>37</v>
      </c>
      <c r="E952" t="s">
        <v>177</v>
      </c>
      <c r="F952" s="1">
        <v>8156</v>
      </c>
      <c r="G952" t="s">
        <v>2059</v>
      </c>
      <c r="H952" s="3">
        <v>65223</v>
      </c>
      <c r="I952" t="s">
        <v>2059</v>
      </c>
      <c r="J952" s="1">
        <v>105</v>
      </c>
      <c r="K952" t="s">
        <v>2052</v>
      </c>
      <c r="L952" s="1">
        <v>85</v>
      </c>
      <c r="M952" t="s">
        <v>2053</v>
      </c>
      <c r="N952" s="1">
        <v>3325</v>
      </c>
      <c r="O952" t="s">
        <v>2054</v>
      </c>
      <c r="P952" s="1">
        <v>56</v>
      </c>
      <c r="Q952" t="s">
        <v>2055</v>
      </c>
      <c r="R952" s="1">
        <v>889</v>
      </c>
      <c r="S952" t="s">
        <v>45</v>
      </c>
      <c r="T952" t="s">
        <v>46</v>
      </c>
      <c r="U952" t="s">
        <v>47</v>
      </c>
      <c r="V952" s="1">
        <v>3325</v>
      </c>
      <c r="W952" t="s">
        <v>2054</v>
      </c>
      <c r="X952" t="s">
        <v>48</v>
      </c>
      <c r="Y952" s="1">
        <v>3325</v>
      </c>
      <c r="Z952" t="s">
        <v>2054</v>
      </c>
      <c r="AA952" t="s">
        <v>48</v>
      </c>
      <c r="AB952" s="2">
        <v>1282</v>
      </c>
      <c r="AC952" s="2">
        <v>1282</v>
      </c>
      <c r="AD952" t="s">
        <v>97</v>
      </c>
      <c r="AE952" t="s">
        <v>97</v>
      </c>
      <c r="AF952" s="1">
        <v>201</v>
      </c>
      <c r="AG952" s="1">
        <v>87</v>
      </c>
      <c r="AH952" s="1" t="b">
        <f>Export4Q22[[#This Row],[Pharmacy Controller ID]]&lt;&gt;Export4Q22[[#This Row],[Medical Controller ID]]</f>
        <v>0</v>
      </c>
      <c r="AI952" t="str">
        <f t="shared" si="14"/>
        <v>17986AultCare FEHBPOther InsurerFALSECommercial8156AultCare FEHB Managed Formulary65223AultCare FEHB Managed Formulary105AultCare Commercial85AultCare Health Foundation Commercial3325AultCare Health Foundation56AultCare Health Plans889OptumRxCustomPBM Claims3325AultCare Health FoundationParent3325AultCare Health FoundationParent12821282OHOH20187</v>
      </c>
      <c r="AJ952" s="8" t="str">
        <f>IFERROR(IF(_xlfn.XLOOKUP(Export4Q22[[#This Row],[Plan ID]],#REF!,#REF!)=Export4Q22[[#This Row],[Concatenate]],"Same","Change"),"New")</f>
        <v>New</v>
      </c>
    </row>
    <row r="953" spans="1:36" x14ac:dyDescent="0.25">
      <c r="A953" s="1">
        <v>70353</v>
      </c>
      <c r="B953" t="s">
        <v>2060</v>
      </c>
      <c r="C953" t="s">
        <v>551</v>
      </c>
      <c r="D953" t="s">
        <v>37</v>
      </c>
      <c r="E953" t="s">
        <v>38</v>
      </c>
      <c r="F953" s="1">
        <v>7223</v>
      </c>
      <c r="G953" t="s">
        <v>2061</v>
      </c>
      <c r="H953" s="3">
        <v>64032</v>
      </c>
      <c r="I953" t="s">
        <v>2061</v>
      </c>
      <c r="J953" s="1"/>
      <c r="L953" s="1">
        <v>87</v>
      </c>
      <c r="M953" t="s">
        <v>2062</v>
      </c>
      <c r="N953" s="1">
        <v>3325</v>
      </c>
      <c r="O953" t="s">
        <v>2054</v>
      </c>
      <c r="P953" s="1">
        <v>56</v>
      </c>
      <c r="Q953" t="s">
        <v>2055</v>
      </c>
      <c r="R953" s="1"/>
      <c r="U953" t="s">
        <v>551</v>
      </c>
      <c r="V953" s="1"/>
      <c r="X953" t="s">
        <v>183</v>
      </c>
      <c r="Y953" s="1">
        <v>3325</v>
      </c>
      <c r="Z953" t="s">
        <v>2054</v>
      </c>
      <c r="AA953" t="s">
        <v>48</v>
      </c>
      <c r="AB953" s="2">
        <v>0</v>
      </c>
      <c r="AC953" s="2">
        <v>832</v>
      </c>
      <c r="AE953" t="s">
        <v>97</v>
      </c>
      <c r="AF953" s="1"/>
      <c r="AG953" s="1">
        <v>87</v>
      </c>
      <c r="AH953" s="1" t="b">
        <f>Export4Q22[[#This Row],[Pharmacy Controller ID]]&lt;&gt;Export4Q22[[#This Row],[Medical Controller ID]]</f>
        <v>1</v>
      </c>
      <c r="AI953" t="str">
        <f t="shared" si="14"/>
        <v>70353AultCare PrimeTime Health Plan Employer Group MA OnlyMAFALSEMedicare7223AultCare Health Foundation Medicare MA Only64032AultCare Health Foundation Medicare MA Only87AultCare Health Foundation Medicare3325AultCare Health Foundation56AultCare Health PlansMAPBM3325AultCare Health FoundationParent0832OH87</v>
      </c>
      <c r="AJ953" s="8" t="str">
        <f>IFERROR(IF(_xlfn.XLOOKUP(Export4Q22[[#This Row],[Plan ID]],#REF!,#REF!)=Export4Q22[[#This Row],[Concatenate]],"Same","Change"),"New")</f>
        <v>New</v>
      </c>
    </row>
    <row r="954" spans="1:36" x14ac:dyDescent="0.25">
      <c r="A954" s="1">
        <v>71622</v>
      </c>
      <c r="B954" t="s">
        <v>2063</v>
      </c>
      <c r="C954" t="s">
        <v>551</v>
      </c>
      <c r="D954" t="s">
        <v>37</v>
      </c>
      <c r="E954" t="s">
        <v>38</v>
      </c>
      <c r="F954" s="1">
        <v>7223</v>
      </c>
      <c r="G954" t="s">
        <v>2061</v>
      </c>
      <c r="H954" s="3">
        <v>64032</v>
      </c>
      <c r="I954" t="s">
        <v>2061</v>
      </c>
      <c r="J954" s="1"/>
      <c r="L954" s="1">
        <v>87</v>
      </c>
      <c r="M954" t="s">
        <v>2062</v>
      </c>
      <c r="N954" s="1">
        <v>3325</v>
      </c>
      <c r="O954" t="s">
        <v>2054</v>
      </c>
      <c r="P954" s="1">
        <v>56</v>
      </c>
      <c r="Q954" t="s">
        <v>2055</v>
      </c>
      <c r="R954" s="1"/>
      <c r="V954" s="1"/>
      <c r="X954" t="s">
        <v>183</v>
      </c>
      <c r="Y954" s="1">
        <v>3325</v>
      </c>
      <c r="Z954" t="s">
        <v>2054</v>
      </c>
      <c r="AA954" t="s">
        <v>48</v>
      </c>
      <c r="AB954" s="2">
        <v>0</v>
      </c>
      <c r="AC954" s="2">
        <v>430</v>
      </c>
      <c r="AE954" t="s">
        <v>97</v>
      </c>
      <c r="AF954" s="1"/>
      <c r="AG954" s="1">
        <v>87</v>
      </c>
      <c r="AH954" s="1" t="b">
        <f>Export4Q22[[#This Row],[Pharmacy Controller ID]]&lt;&gt;Export4Q22[[#This Row],[Medical Controller ID]]</f>
        <v>1</v>
      </c>
      <c r="AI954" t="str">
        <f t="shared" si="14"/>
        <v>71622PrimeTime Health Plan Basic MA OnlyMAFALSEMedicare7223AultCare Health Foundation Medicare MA Only64032AultCare Health Foundation Medicare MA Only87AultCare Health Foundation Medicare3325AultCare Health Foundation56AultCare Health PlansPBM3325AultCare Health FoundationParent0430OH87</v>
      </c>
      <c r="AJ954" s="8" t="str">
        <f>IFERROR(IF(_xlfn.XLOOKUP(Export4Q22[[#This Row],[Plan ID]],#REF!,#REF!)=Export4Q22[[#This Row],[Concatenate]],"Same","Change"),"New")</f>
        <v>New</v>
      </c>
    </row>
    <row r="955" spans="1:36" x14ac:dyDescent="0.25">
      <c r="A955" s="1">
        <v>63522</v>
      </c>
      <c r="B955" t="s">
        <v>2064</v>
      </c>
      <c r="C955" t="s">
        <v>345</v>
      </c>
      <c r="D955" t="s">
        <v>37</v>
      </c>
      <c r="E955" t="s">
        <v>327</v>
      </c>
      <c r="F955" s="1">
        <v>8027</v>
      </c>
      <c r="G955" t="s">
        <v>2065</v>
      </c>
      <c r="H955" s="3">
        <v>61321</v>
      </c>
      <c r="I955" t="s">
        <v>2066</v>
      </c>
      <c r="J955" s="1">
        <v>1264</v>
      </c>
      <c r="K955" t="s">
        <v>2067</v>
      </c>
      <c r="L955" s="1">
        <v>86</v>
      </c>
      <c r="M955" t="s">
        <v>2068</v>
      </c>
      <c r="N955" s="1">
        <v>3325</v>
      </c>
      <c r="O955" t="s">
        <v>2054</v>
      </c>
      <c r="P955" s="1">
        <v>56</v>
      </c>
      <c r="Q955" t="s">
        <v>2055</v>
      </c>
      <c r="R955" s="1">
        <v>889</v>
      </c>
      <c r="S955" t="s">
        <v>45</v>
      </c>
      <c r="T955" t="s">
        <v>46</v>
      </c>
      <c r="U955" t="s">
        <v>47</v>
      </c>
      <c r="V955" s="1">
        <v>3325</v>
      </c>
      <c r="W955" t="s">
        <v>2054</v>
      </c>
      <c r="X955" t="s">
        <v>48</v>
      </c>
      <c r="Y955" s="1">
        <v>3325</v>
      </c>
      <c r="Z955" t="s">
        <v>2054</v>
      </c>
      <c r="AA955" t="s">
        <v>48</v>
      </c>
      <c r="AB955" s="2">
        <v>4836</v>
      </c>
      <c r="AC955" s="2">
        <v>4836</v>
      </c>
      <c r="AD955" t="s">
        <v>97</v>
      </c>
      <c r="AE955" t="s">
        <v>97</v>
      </c>
      <c r="AF955" s="1">
        <v>201</v>
      </c>
      <c r="AG955" s="1">
        <v>87</v>
      </c>
      <c r="AH955" s="1" t="b">
        <f>Export4Q22[[#This Row],[Pharmacy Controller ID]]&lt;&gt;Export4Q22[[#This Row],[Medical Controller ID]]</f>
        <v>0</v>
      </c>
      <c r="AI955" t="str">
        <f t="shared" si="14"/>
        <v>63522AultCare PPO HIXPPO-HIXFALSEHealth Exchange8027AultCare MarketPlace HIX61321AultCare MarketPlace HIX OH1264AultCare HIX86AultCare Health Foundation Health Exchange3325AultCare Health Foundation56AultCare Health Plans889OptumRxCustomPBM Claims3325AultCare Health FoundationParent3325AultCare Health FoundationParent48364836OHOH20187</v>
      </c>
      <c r="AJ955" s="8" t="str">
        <f>IFERROR(IF(_xlfn.XLOOKUP(Export4Q22[[#This Row],[Plan ID]],#REF!,#REF!)=Export4Q22[[#This Row],[Concatenate]],"Same","Change"),"New")</f>
        <v>New</v>
      </c>
    </row>
    <row r="956" spans="1:36" x14ac:dyDescent="0.25">
      <c r="A956" s="1">
        <v>71504</v>
      </c>
      <c r="B956" t="s">
        <v>2069</v>
      </c>
      <c r="C956" t="s">
        <v>195</v>
      </c>
      <c r="D956" t="s">
        <v>37</v>
      </c>
      <c r="E956" t="s">
        <v>177</v>
      </c>
      <c r="F956" s="1">
        <v>7985</v>
      </c>
      <c r="G956" t="s">
        <v>2070</v>
      </c>
      <c r="H956" s="3">
        <v>64491</v>
      </c>
      <c r="I956" t="s">
        <v>2070</v>
      </c>
      <c r="J956" s="1">
        <v>105</v>
      </c>
      <c r="K956" t="s">
        <v>2052</v>
      </c>
      <c r="L956" s="1">
        <v>85</v>
      </c>
      <c r="M956" t="s">
        <v>2053</v>
      </c>
      <c r="N956" s="1">
        <v>3325</v>
      </c>
      <c r="O956" t="s">
        <v>2054</v>
      </c>
      <c r="P956" s="1">
        <v>56</v>
      </c>
      <c r="Q956" t="s">
        <v>2055</v>
      </c>
      <c r="R956" s="1">
        <v>889</v>
      </c>
      <c r="S956" t="s">
        <v>45</v>
      </c>
      <c r="T956" t="s">
        <v>46</v>
      </c>
      <c r="V956" s="1">
        <v>3325</v>
      </c>
      <c r="W956" t="s">
        <v>2054</v>
      </c>
      <c r="X956" t="s">
        <v>48</v>
      </c>
      <c r="Y956" s="1">
        <v>3325</v>
      </c>
      <c r="Z956" t="s">
        <v>2054</v>
      </c>
      <c r="AA956" t="s">
        <v>48</v>
      </c>
      <c r="AB956" s="2">
        <v>831</v>
      </c>
      <c r="AC956" s="2">
        <v>11471</v>
      </c>
      <c r="AD956" t="s">
        <v>97</v>
      </c>
      <c r="AE956" t="s">
        <v>97</v>
      </c>
      <c r="AF956" s="1">
        <v>201</v>
      </c>
      <c r="AG956" s="1">
        <v>87</v>
      </c>
      <c r="AH956" s="1" t="b">
        <f>Export4Q22[[#This Row],[Pharmacy Controller ID]]&lt;&gt;Export4Q22[[#This Row],[Medical Controller ID]]</f>
        <v>0</v>
      </c>
      <c r="AI956" t="str">
        <f t="shared" si="14"/>
        <v>71504AultCare Premium HMOHMOFALSECommercial7985AultCare Premium Managed Formulary64491AultCare Premium Managed Formulary105AultCare Commercial85AultCare Health Foundation Commercial3325AultCare Health Foundation56AultCare Health Plans889OptumRxCustom3325AultCare Health FoundationParent3325AultCare Health FoundationParent83111471OHOH20187</v>
      </c>
      <c r="AJ956" s="8" t="str">
        <f>IFERROR(IF(_xlfn.XLOOKUP(Export4Q22[[#This Row],[Plan ID]],#REF!,#REF!)=Export4Q22[[#This Row],[Concatenate]],"Same","Change"),"New")</f>
        <v>New</v>
      </c>
    </row>
    <row r="957" spans="1:36" x14ac:dyDescent="0.25">
      <c r="A957" s="1">
        <v>71507</v>
      </c>
      <c r="B957" t="s">
        <v>2071</v>
      </c>
      <c r="C957" t="s">
        <v>192</v>
      </c>
      <c r="D957" t="s">
        <v>37</v>
      </c>
      <c r="E957" t="s">
        <v>177</v>
      </c>
      <c r="F957" s="1">
        <v>7985</v>
      </c>
      <c r="G957" t="s">
        <v>2070</v>
      </c>
      <c r="H957" s="3">
        <v>64491</v>
      </c>
      <c r="I957" t="s">
        <v>2070</v>
      </c>
      <c r="J957" s="1">
        <v>105</v>
      </c>
      <c r="K957" t="s">
        <v>2052</v>
      </c>
      <c r="L957" s="1">
        <v>85</v>
      </c>
      <c r="M957" t="s">
        <v>2053</v>
      </c>
      <c r="N957" s="1">
        <v>3325</v>
      </c>
      <c r="O957" t="s">
        <v>2054</v>
      </c>
      <c r="P957" s="1">
        <v>56</v>
      </c>
      <c r="Q957" t="s">
        <v>2055</v>
      </c>
      <c r="R957" s="1">
        <v>889</v>
      </c>
      <c r="S957" t="s">
        <v>45</v>
      </c>
      <c r="T957" t="s">
        <v>46</v>
      </c>
      <c r="V957" s="1">
        <v>3325</v>
      </c>
      <c r="W957" t="s">
        <v>2054</v>
      </c>
      <c r="X957" t="s">
        <v>48</v>
      </c>
      <c r="Y957" s="1">
        <v>3325</v>
      </c>
      <c r="Z957" t="s">
        <v>2054</v>
      </c>
      <c r="AA957" t="s">
        <v>48</v>
      </c>
      <c r="AB957" s="2">
        <v>3005</v>
      </c>
      <c r="AC957" s="2">
        <v>41470</v>
      </c>
      <c r="AD957" t="s">
        <v>97</v>
      </c>
      <c r="AE957" t="s">
        <v>97</v>
      </c>
      <c r="AF957" s="1">
        <v>201</v>
      </c>
      <c r="AG957" s="1">
        <v>87</v>
      </c>
      <c r="AH957" s="1" t="b">
        <f>Export4Q22[[#This Row],[Pharmacy Controller ID]]&lt;&gt;Export4Q22[[#This Row],[Medical Controller ID]]</f>
        <v>0</v>
      </c>
      <c r="AI957" t="str">
        <f t="shared" si="14"/>
        <v>71507AultCare Premium PPOPPOFALSECommercial7985AultCare Premium Managed Formulary64491AultCare Premium Managed Formulary105AultCare Commercial85AultCare Health Foundation Commercial3325AultCare Health Foundation56AultCare Health Plans889OptumRxCustom3325AultCare Health FoundationParent3325AultCare Health FoundationParent300541470OHOH20187</v>
      </c>
      <c r="AJ957" s="8" t="str">
        <f>IFERROR(IF(_xlfn.XLOOKUP(Export4Q22[[#This Row],[Plan ID]],#REF!,#REF!)=Export4Q22[[#This Row],[Concatenate]],"Same","Change"),"New")</f>
        <v>New</v>
      </c>
    </row>
    <row r="958" spans="1:36" x14ac:dyDescent="0.25">
      <c r="A958" s="1">
        <v>62700</v>
      </c>
      <c r="B958" t="s">
        <v>2072</v>
      </c>
      <c r="C958" t="s">
        <v>176</v>
      </c>
      <c r="D958" t="s">
        <v>37</v>
      </c>
      <c r="E958" t="s">
        <v>177</v>
      </c>
      <c r="F958" s="1">
        <v>6529</v>
      </c>
      <c r="G958" t="s">
        <v>2073</v>
      </c>
      <c r="H958" s="3">
        <v>60846</v>
      </c>
      <c r="I958" t="s">
        <v>2073</v>
      </c>
      <c r="J958" s="1">
        <v>584</v>
      </c>
      <c r="K958" t="s">
        <v>1878</v>
      </c>
      <c r="L958" s="1"/>
      <c r="N958" s="1"/>
      <c r="P958" s="1">
        <v>366</v>
      </c>
      <c r="Q958" t="s">
        <v>1879</v>
      </c>
      <c r="R958" s="1">
        <v>60242</v>
      </c>
      <c r="S958" t="s">
        <v>645</v>
      </c>
      <c r="T958" t="s">
        <v>46</v>
      </c>
      <c r="U958" t="s">
        <v>182</v>
      </c>
      <c r="V958" s="1">
        <v>60242</v>
      </c>
      <c r="W958" t="s">
        <v>645</v>
      </c>
      <c r="X958" t="s">
        <v>183</v>
      </c>
      <c r="Y958" s="1"/>
      <c r="AA958" t="s">
        <v>150</v>
      </c>
      <c r="AB958" s="2">
        <v>1600</v>
      </c>
      <c r="AC958" s="2">
        <v>0</v>
      </c>
      <c r="AD958" t="s">
        <v>220</v>
      </c>
      <c r="AF958" s="1">
        <v>43</v>
      </c>
      <c r="AG958" s="1"/>
      <c r="AH958" s="1" t="b">
        <f>Export4Q22[[#This Row],[Pharmacy Controller ID]]&lt;&gt;Export4Q22[[#This Row],[Medical Controller ID]]</f>
        <v>1</v>
      </c>
      <c r="AI958" t="str">
        <f t="shared" si="14"/>
        <v>62700Auto-Wares GroupEmployerFALSECommercial6529Auto Wares Group60846Auto Wares Group584Navitus Health Solutions Commercial-HIX366Navitus Health Solutions60242Navitus Health Solutions PBMCustomPBM Controlled60242Navitus Health Solutions PBMPBM16000MI43</v>
      </c>
      <c r="AJ958" s="8" t="str">
        <f>IFERROR(IF(_xlfn.XLOOKUP(Export4Q22[[#This Row],[Plan ID]],#REF!,#REF!)=Export4Q22[[#This Row],[Concatenate]],"Same","Change"),"New")</f>
        <v>New</v>
      </c>
    </row>
    <row r="959" spans="1:36" x14ac:dyDescent="0.25">
      <c r="A959" s="1">
        <v>63758</v>
      </c>
      <c r="B959" t="s">
        <v>2074</v>
      </c>
      <c r="C959" t="s">
        <v>345</v>
      </c>
      <c r="D959" t="s">
        <v>37</v>
      </c>
      <c r="E959" t="s">
        <v>327</v>
      </c>
      <c r="F959" s="1">
        <v>3342</v>
      </c>
      <c r="G959" t="s">
        <v>2075</v>
      </c>
      <c r="H959" s="3">
        <v>61428</v>
      </c>
      <c r="I959" t="s">
        <v>2075</v>
      </c>
      <c r="J959" s="1">
        <v>106</v>
      </c>
      <c r="K959" t="s">
        <v>2076</v>
      </c>
      <c r="L959" s="1">
        <v>89</v>
      </c>
      <c r="M959" t="s">
        <v>2077</v>
      </c>
      <c r="N959" s="1">
        <v>17162</v>
      </c>
      <c r="O959" t="s">
        <v>2078</v>
      </c>
      <c r="P959" s="1">
        <v>58</v>
      </c>
      <c r="Q959" t="s">
        <v>2079</v>
      </c>
      <c r="R959" s="1">
        <v>884</v>
      </c>
      <c r="S959" t="s">
        <v>172</v>
      </c>
      <c r="T959" t="s">
        <v>46</v>
      </c>
      <c r="U959" t="s">
        <v>47</v>
      </c>
      <c r="V959" s="1">
        <v>17162</v>
      </c>
      <c r="W959" t="s">
        <v>2078</v>
      </c>
      <c r="X959" t="s">
        <v>48</v>
      </c>
      <c r="Y959" s="1">
        <v>17162</v>
      </c>
      <c r="Z959" t="s">
        <v>2078</v>
      </c>
      <c r="AA959" t="s">
        <v>48</v>
      </c>
      <c r="AB959" s="2">
        <v>3527</v>
      </c>
      <c r="AC959" s="2">
        <v>3527</v>
      </c>
      <c r="AD959" t="s">
        <v>831</v>
      </c>
      <c r="AE959" t="s">
        <v>831</v>
      </c>
      <c r="AF959" s="1">
        <v>180</v>
      </c>
      <c r="AG959" s="1">
        <v>192</v>
      </c>
      <c r="AH959" s="1" t="b">
        <f>Export4Q22[[#This Row],[Pharmacy Controller ID]]&lt;&gt;Export4Q22[[#This Row],[Medical Controller ID]]</f>
        <v>0</v>
      </c>
      <c r="AI959" t="str">
        <f t="shared" si="14"/>
        <v>63758Avera Health Plans PPO HIXPPO-HIXFALSEHealth Exchange3342Avera Health Plan SD HIX61428Avera Health Plan SD HIX106Avera Health Commercial-HIX89Avera Health Health Exchange17162Avera Health58Avera Health Plans884CVS Caremark RXCustomPBM Claims17162Avera HealthParent17162Avera HealthParent35273527SDSD180192</v>
      </c>
      <c r="AJ959" s="8" t="str">
        <f>IFERROR(IF(_xlfn.XLOOKUP(Export4Q22[[#This Row],[Plan ID]],#REF!,#REF!)=Export4Q22[[#This Row],[Concatenate]],"Same","Change"),"New")</f>
        <v>New</v>
      </c>
    </row>
    <row r="960" spans="1:36" x14ac:dyDescent="0.25">
      <c r="A960" s="1">
        <v>69602</v>
      </c>
      <c r="B960" t="s">
        <v>2080</v>
      </c>
      <c r="C960" t="s">
        <v>326</v>
      </c>
      <c r="D960" t="s">
        <v>37</v>
      </c>
      <c r="E960" t="s">
        <v>327</v>
      </c>
      <c r="F960" s="1">
        <v>3342</v>
      </c>
      <c r="G960" t="s">
        <v>2075</v>
      </c>
      <c r="H960" s="3">
        <v>61428</v>
      </c>
      <c r="I960" t="s">
        <v>2075</v>
      </c>
      <c r="J960" s="1">
        <v>106</v>
      </c>
      <c r="K960" t="s">
        <v>2076</v>
      </c>
      <c r="L960" s="1">
        <v>89</v>
      </c>
      <c r="M960" t="s">
        <v>2077</v>
      </c>
      <c r="N960" s="1">
        <v>17162</v>
      </c>
      <c r="O960" t="s">
        <v>2078</v>
      </c>
      <c r="P960" s="1">
        <v>58</v>
      </c>
      <c r="Q960" t="s">
        <v>2079</v>
      </c>
      <c r="R960" s="1">
        <v>884</v>
      </c>
      <c r="S960" t="s">
        <v>172</v>
      </c>
      <c r="T960" t="s">
        <v>46</v>
      </c>
      <c r="U960" t="s">
        <v>47</v>
      </c>
      <c r="V960" s="1">
        <v>17162</v>
      </c>
      <c r="W960" t="s">
        <v>2078</v>
      </c>
      <c r="X960" t="s">
        <v>48</v>
      </c>
      <c r="Y960" s="1">
        <v>17162</v>
      </c>
      <c r="Z960" t="s">
        <v>2078</v>
      </c>
      <c r="AA960" t="s">
        <v>48</v>
      </c>
      <c r="AB960" s="2">
        <v>10914</v>
      </c>
      <c r="AC960" s="2">
        <v>10914</v>
      </c>
      <c r="AD960" t="s">
        <v>831</v>
      </c>
      <c r="AE960" t="s">
        <v>831</v>
      </c>
      <c r="AF960" s="1">
        <v>180</v>
      </c>
      <c r="AG960" s="1">
        <v>192</v>
      </c>
      <c r="AH960" s="1" t="b">
        <f>Export4Q22[[#This Row],[Pharmacy Controller ID]]&lt;&gt;Export4Q22[[#This Row],[Medical Controller ID]]</f>
        <v>0</v>
      </c>
      <c r="AI960" t="str">
        <f t="shared" si="14"/>
        <v>69602Avera Health Plans HMO-HIXHMO-HIXFALSEHealth Exchange3342Avera Health Plan SD HIX61428Avera Health Plan SD HIX106Avera Health Commercial-HIX89Avera Health Health Exchange17162Avera Health58Avera Health Plans884CVS Caremark RXCustomPBM Claims17162Avera HealthParent17162Avera HealthParent1091410914SDSD180192</v>
      </c>
      <c r="AJ960" s="8" t="str">
        <f>IFERROR(IF(_xlfn.XLOOKUP(Export4Q22[[#This Row],[Plan ID]],#REF!,#REF!)=Export4Q22[[#This Row],[Concatenate]],"Same","Change"),"New")</f>
        <v>New</v>
      </c>
    </row>
    <row r="961" spans="1:36" x14ac:dyDescent="0.25">
      <c r="A961" s="1">
        <v>70259</v>
      </c>
      <c r="B961" t="s">
        <v>2081</v>
      </c>
      <c r="C961" t="s">
        <v>332</v>
      </c>
      <c r="D961" t="s">
        <v>37</v>
      </c>
      <c r="E961" t="s">
        <v>327</v>
      </c>
      <c r="F961" s="1">
        <v>3342</v>
      </c>
      <c r="G961" t="s">
        <v>2075</v>
      </c>
      <c r="H961" s="3">
        <v>61428</v>
      </c>
      <c r="I961" t="s">
        <v>2075</v>
      </c>
      <c r="J961" s="1">
        <v>106</v>
      </c>
      <c r="K961" t="s">
        <v>2076</v>
      </c>
      <c r="L961" s="1">
        <v>89</v>
      </c>
      <c r="M961" t="s">
        <v>2077</v>
      </c>
      <c r="N961" s="1">
        <v>17162</v>
      </c>
      <c r="O961" t="s">
        <v>2078</v>
      </c>
      <c r="P961" s="1">
        <v>58</v>
      </c>
      <c r="Q961" t="s">
        <v>2079</v>
      </c>
      <c r="R961" s="1">
        <v>884</v>
      </c>
      <c r="S961" t="s">
        <v>172</v>
      </c>
      <c r="T961" t="s">
        <v>46</v>
      </c>
      <c r="V961" s="1">
        <v>17162</v>
      </c>
      <c r="W961" t="s">
        <v>2078</v>
      </c>
      <c r="X961" t="s">
        <v>48</v>
      </c>
      <c r="Y961" s="1">
        <v>17162</v>
      </c>
      <c r="Z961" t="s">
        <v>2078</v>
      </c>
      <c r="AA961" t="s">
        <v>48</v>
      </c>
      <c r="AB961" s="2">
        <v>1368</v>
      </c>
      <c r="AC961" s="2">
        <v>1368</v>
      </c>
      <c r="AD961" t="s">
        <v>831</v>
      </c>
      <c r="AE961" t="s">
        <v>831</v>
      </c>
      <c r="AF961" s="1">
        <v>180</v>
      </c>
      <c r="AG961" s="1">
        <v>192</v>
      </c>
      <c r="AH961" s="1" t="b">
        <f>Export4Q22[[#This Row],[Pharmacy Controller ID]]&lt;&gt;Export4Q22[[#This Row],[Medical Controller ID]]</f>
        <v>0</v>
      </c>
      <c r="AI961" t="str">
        <f t="shared" si="14"/>
        <v>70259Avera Health Plans HDHP-HIXHDHP-HIXFALSEHealth Exchange3342Avera Health Plan SD HIX61428Avera Health Plan SD HIX106Avera Health Commercial-HIX89Avera Health Health Exchange17162Avera Health58Avera Health Plans884CVS Caremark RXCustom17162Avera HealthParent17162Avera HealthParent13681368SDSD180192</v>
      </c>
      <c r="AJ961" s="8" t="str">
        <f>IFERROR(IF(_xlfn.XLOOKUP(Export4Q22[[#This Row],[Plan ID]],#REF!,#REF!)=Export4Q22[[#This Row],[Concatenate]],"Same","Change"),"New")</f>
        <v>New</v>
      </c>
    </row>
    <row r="962" spans="1:36" x14ac:dyDescent="0.25">
      <c r="A962" s="1">
        <v>4459</v>
      </c>
      <c r="B962" t="s">
        <v>2079</v>
      </c>
      <c r="C962" t="s">
        <v>195</v>
      </c>
      <c r="D962" t="s">
        <v>37</v>
      </c>
      <c r="E962" t="s">
        <v>177</v>
      </c>
      <c r="F962" s="1">
        <v>8462</v>
      </c>
      <c r="G962" t="s">
        <v>2082</v>
      </c>
      <c r="H962" s="3">
        <v>59706</v>
      </c>
      <c r="I962" t="s">
        <v>2079</v>
      </c>
      <c r="J962" s="1">
        <v>106</v>
      </c>
      <c r="K962" t="s">
        <v>2076</v>
      </c>
      <c r="L962" s="1">
        <v>88</v>
      </c>
      <c r="M962" t="s">
        <v>2083</v>
      </c>
      <c r="N962" s="1">
        <v>17162</v>
      </c>
      <c r="O962" t="s">
        <v>2078</v>
      </c>
      <c r="P962" s="1">
        <v>58</v>
      </c>
      <c r="Q962" t="s">
        <v>2079</v>
      </c>
      <c r="R962" s="1">
        <v>884</v>
      </c>
      <c r="S962" t="s">
        <v>172</v>
      </c>
      <c r="T962" t="s">
        <v>46</v>
      </c>
      <c r="U962" t="s">
        <v>47</v>
      </c>
      <c r="V962" s="1">
        <v>17162</v>
      </c>
      <c r="W962" t="s">
        <v>2078</v>
      </c>
      <c r="X962" t="s">
        <v>48</v>
      </c>
      <c r="Y962" s="1">
        <v>17162</v>
      </c>
      <c r="Z962" t="s">
        <v>2078</v>
      </c>
      <c r="AA962" t="s">
        <v>48</v>
      </c>
      <c r="AB962" s="2">
        <v>45312</v>
      </c>
      <c r="AC962" s="2">
        <v>51319</v>
      </c>
      <c r="AD962" t="s">
        <v>831</v>
      </c>
      <c r="AE962" t="s">
        <v>831</v>
      </c>
      <c r="AF962" s="1">
        <v>180</v>
      </c>
      <c r="AG962" s="1">
        <v>192</v>
      </c>
      <c r="AH962" s="1" t="b">
        <f>Export4Q22[[#This Row],[Pharmacy Controller ID]]&lt;&gt;Export4Q22[[#This Row],[Medical Controller ID]]</f>
        <v>0</v>
      </c>
      <c r="AI962" t="str">
        <f t="shared" ref="AI962:AI1025" si="15">_xlfn.CONCAT(A962:AG962)</f>
        <v>4459Avera Health PlansHMOFALSECommercial8462Avera Health Plans 3T Formulary59706Avera Health Plans106Avera Health Commercial-HIX88Avera Health Commercial17162Avera Health58Avera Health Plans884CVS Caremark RXCustomPBM Claims17162Avera HealthParent17162Avera HealthParent4531251319SDSD180192</v>
      </c>
      <c r="AJ962" s="8" t="str">
        <f>IFERROR(IF(_xlfn.XLOOKUP(Export4Q22[[#This Row],[Plan ID]],#REF!,#REF!)=Export4Q22[[#This Row],[Concatenate]],"Same","Change"),"New")</f>
        <v>New</v>
      </c>
    </row>
    <row r="963" spans="1:36" x14ac:dyDescent="0.25">
      <c r="A963" s="1">
        <v>70706</v>
      </c>
      <c r="B963" t="s">
        <v>2084</v>
      </c>
      <c r="C963" t="s">
        <v>195</v>
      </c>
      <c r="D963" t="s">
        <v>37</v>
      </c>
      <c r="E963" t="s">
        <v>177</v>
      </c>
      <c r="F963" s="1">
        <v>8464</v>
      </c>
      <c r="G963" t="s">
        <v>2085</v>
      </c>
      <c r="H963" s="3">
        <v>64185</v>
      </c>
      <c r="I963" t="s">
        <v>2086</v>
      </c>
      <c r="J963" s="1">
        <v>106</v>
      </c>
      <c r="K963" t="s">
        <v>2076</v>
      </c>
      <c r="L963" s="1">
        <v>88</v>
      </c>
      <c r="M963" t="s">
        <v>2083</v>
      </c>
      <c r="N963" s="1">
        <v>17162</v>
      </c>
      <c r="O963" t="s">
        <v>2078</v>
      </c>
      <c r="P963" s="1">
        <v>58</v>
      </c>
      <c r="Q963" t="s">
        <v>2079</v>
      </c>
      <c r="R963" s="1">
        <v>884</v>
      </c>
      <c r="S963" t="s">
        <v>172</v>
      </c>
      <c r="T963" t="s">
        <v>46</v>
      </c>
      <c r="U963" t="s">
        <v>47</v>
      </c>
      <c r="V963" s="1">
        <v>17162</v>
      </c>
      <c r="W963" t="s">
        <v>2078</v>
      </c>
      <c r="X963" t="s">
        <v>48</v>
      </c>
      <c r="Y963" s="1">
        <v>17162</v>
      </c>
      <c r="Z963" t="s">
        <v>2078</v>
      </c>
      <c r="AA963" t="s">
        <v>48</v>
      </c>
      <c r="AB963" s="2">
        <v>6178</v>
      </c>
      <c r="AC963" s="2">
        <v>6998</v>
      </c>
      <c r="AD963" t="s">
        <v>831</v>
      </c>
      <c r="AE963" t="s">
        <v>831</v>
      </c>
      <c r="AF963" s="1">
        <v>180</v>
      </c>
      <c r="AG963" s="1">
        <v>192</v>
      </c>
      <c r="AH963" s="1" t="b">
        <f>Export4Q22[[#This Row],[Pharmacy Controller ID]]&lt;&gt;Export4Q22[[#This Row],[Medical Controller ID]]</f>
        <v>0</v>
      </c>
      <c r="AI963" t="str">
        <f t="shared" si="15"/>
        <v>70706Avera Health Plans 4T HMOHMOFALSECommercial8464Avera Health Plans 4T Formulary64185Avera Health Plans 4 Tier106Avera Health Commercial-HIX88Avera Health Commercial17162Avera Health58Avera Health Plans884CVS Caremark RXCustomPBM Claims17162Avera HealthParent17162Avera HealthParent61786998SDSD180192</v>
      </c>
      <c r="AJ963" s="8" t="str">
        <f>IFERROR(IF(_xlfn.XLOOKUP(Export4Q22[[#This Row],[Plan ID]],#REF!,#REF!)=Export4Q22[[#This Row],[Concatenate]],"Same","Change"),"New")</f>
        <v>New</v>
      </c>
    </row>
    <row r="964" spans="1:36" x14ac:dyDescent="0.25">
      <c r="A964" s="1">
        <v>71563</v>
      </c>
      <c r="B964" t="s">
        <v>2087</v>
      </c>
      <c r="C964" t="s">
        <v>326</v>
      </c>
      <c r="D964" t="s">
        <v>37</v>
      </c>
      <c r="E964" t="s">
        <v>327</v>
      </c>
      <c r="F964" s="1">
        <v>7980</v>
      </c>
      <c r="G964" t="s">
        <v>2088</v>
      </c>
      <c r="H964" s="3">
        <v>64488</v>
      </c>
      <c r="I964" t="s">
        <v>2088</v>
      </c>
      <c r="J964" s="1">
        <v>1027</v>
      </c>
      <c r="K964" t="s">
        <v>2089</v>
      </c>
      <c r="L964" s="1">
        <v>707</v>
      </c>
      <c r="M964" t="s">
        <v>2090</v>
      </c>
      <c r="N964" s="1">
        <v>3326</v>
      </c>
      <c r="O964" t="s">
        <v>2091</v>
      </c>
      <c r="P964" s="1">
        <v>424</v>
      </c>
      <c r="Q964" t="s">
        <v>2092</v>
      </c>
      <c r="R964" s="1">
        <v>884</v>
      </c>
      <c r="S964" t="s">
        <v>172</v>
      </c>
      <c r="T964" t="s">
        <v>46</v>
      </c>
      <c r="V964" s="1">
        <v>3326</v>
      </c>
      <c r="W964" t="s">
        <v>2091</v>
      </c>
      <c r="X964" t="s">
        <v>48</v>
      </c>
      <c r="Y964" s="1">
        <v>3326</v>
      </c>
      <c r="Z964" t="s">
        <v>2091</v>
      </c>
      <c r="AA964" t="s">
        <v>48</v>
      </c>
      <c r="AB964" s="2">
        <v>44640</v>
      </c>
      <c r="AC964" s="2">
        <v>44640</v>
      </c>
      <c r="AD964" t="s">
        <v>132</v>
      </c>
      <c r="AE964" t="s">
        <v>132</v>
      </c>
      <c r="AF964" s="1">
        <v>126</v>
      </c>
      <c r="AG964" s="1">
        <v>133</v>
      </c>
      <c r="AH964" s="1" t="b">
        <f>Export4Q22[[#This Row],[Pharmacy Controller ID]]&lt;&gt;Export4Q22[[#This Row],[Medical Controller ID]]</f>
        <v>0</v>
      </c>
      <c r="AI964" t="str">
        <f t="shared" si="15"/>
        <v>71563AvMed Entrust HMO HIXHMO-HIXFALSEHealth Exchange7980AvMed Exchange Formulary64488AvMed Exchange Formulary1027AvMed Commercial707Santa Fe Healthcare Commercial3326Santa Fe Healthcare424Avmed Health Plan884CVS Caremark RXCustom3326Santa Fe HealthcareParent3326Santa Fe HealthcareParent4464044640FLFL126133</v>
      </c>
      <c r="AJ964" s="8" t="str">
        <f>IFERROR(IF(_xlfn.XLOOKUP(Export4Q22[[#This Row],[Plan ID]],#REF!,#REF!)=Export4Q22[[#This Row],[Concatenate]],"Same","Change"),"New")</f>
        <v>New</v>
      </c>
    </row>
    <row r="965" spans="1:36" x14ac:dyDescent="0.25">
      <c r="A965" s="1">
        <v>2987</v>
      </c>
      <c r="B965" t="s">
        <v>2093</v>
      </c>
      <c r="C965" t="s">
        <v>195</v>
      </c>
      <c r="D965" t="s">
        <v>37</v>
      </c>
      <c r="E965" t="s">
        <v>177</v>
      </c>
      <c r="F965" s="1">
        <v>453</v>
      </c>
      <c r="G965" t="s">
        <v>2094</v>
      </c>
      <c r="H965" s="3">
        <v>59807</v>
      </c>
      <c r="I965" t="s">
        <v>2095</v>
      </c>
      <c r="J965" s="1">
        <v>1027</v>
      </c>
      <c r="K965" t="s">
        <v>2089</v>
      </c>
      <c r="L965" s="1">
        <v>707</v>
      </c>
      <c r="M965" t="s">
        <v>2090</v>
      </c>
      <c r="N965" s="1">
        <v>3326</v>
      </c>
      <c r="O965" t="s">
        <v>2091</v>
      </c>
      <c r="P965" s="1">
        <v>424</v>
      </c>
      <c r="Q965" t="s">
        <v>2092</v>
      </c>
      <c r="R965" s="1">
        <v>884</v>
      </c>
      <c r="S965" t="s">
        <v>172</v>
      </c>
      <c r="T965" t="s">
        <v>46</v>
      </c>
      <c r="U965" t="s">
        <v>47</v>
      </c>
      <c r="V965" s="1">
        <v>3326</v>
      </c>
      <c r="W965" t="s">
        <v>2091</v>
      </c>
      <c r="X965" t="s">
        <v>48</v>
      </c>
      <c r="Y965" s="1">
        <v>3326</v>
      </c>
      <c r="Z965" t="s">
        <v>2091</v>
      </c>
      <c r="AA965" t="s">
        <v>48</v>
      </c>
      <c r="AB965" s="2">
        <v>19469</v>
      </c>
      <c r="AC965" s="2">
        <v>94359</v>
      </c>
      <c r="AD965" t="s">
        <v>132</v>
      </c>
      <c r="AE965" t="s">
        <v>132</v>
      </c>
      <c r="AF965" s="1">
        <v>126</v>
      </c>
      <c r="AG965" s="1">
        <v>133</v>
      </c>
      <c r="AH965" s="1" t="b">
        <f>Export4Q22[[#This Row],[Pharmacy Controller ID]]&lt;&gt;Export4Q22[[#This Row],[Medical Controller ID]]</f>
        <v>0</v>
      </c>
      <c r="AI965" t="str">
        <f t="shared" si="15"/>
        <v>2987AvMed Health Plan HMO 4 TierHMOFALSECommercial453AvMed Health Plan Commercial Formulary59807AvMed Health Plan 4 Tier1027AvMed Commercial707Santa Fe Healthcare Commercial3326Santa Fe Healthcare424Avmed Health Plan884CVS Caremark RXCustomPBM Claims3326Santa Fe HealthcareParent3326Santa Fe HealthcareParent1946994359FLFL126133</v>
      </c>
      <c r="AJ965" s="8" t="str">
        <f>IFERROR(IF(_xlfn.XLOOKUP(Export4Q22[[#This Row],[Plan ID]],#REF!,#REF!)=Export4Q22[[#This Row],[Concatenate]],"Same","Change"),"New")</f>
        <v>New</v>
      </c>
    </row>
    <row r="966" spans="1:36" x14ac:dyDescent="0.25">
      <c r="A966" s="1">
        <v>7226</v>
      </c>
      <c r="B966" t="s">
        <v>2096</v>
      </c>
      <c r="C966" t="s">
        <v>197</v>
      </c>
      <c r="D966" t="s">
        <v>37</v>
      </c>
      <c r="E966" t="s">
        <v>177</v>
      </c>
      <c r="F966" s="1">
        <v>453</v>
      </c>
      <c r="G966" t="s">
        <v>2094</v>
      </c>
      <c r="H966" s="3">
        <v>59807</v>
      </c>
      <c r="I966" t="s">
        <v>2095</v>
      </c>
      <c r="J966" s="1">
        <v>1027</v>
      </c>
      <c r="K966" t="s">
        <v>2089</v>
      </c>
      <c r="L966" s="1">
        <v>707</v>
      </c>
      <c r="M966" t="s">
        <v>2090</v>
      </c>
      <c r="N966" s="1">
        <v>3326</v>
      </c>
      <c r="O966" t="s">
        <v>2091</v>
      </c>
      <c r="P966" s="1">
        <v>424</v>
      </c>
      <c r="Q966" t="s">
        <v>2092</v>
      </c>
      <c r="R966" s="1">
        <v>884</v>
      </c>
      <c r="S966" t="s">
        <v>172</v>
      </c>
      <c r="T966" t="s">
        <v>46</v>
      </c>
      <c r="U966" t="s">
        <v>47</v>
      </c>
      <c r="V966" s="1">
        <v>3326</v>
      </c>
      <c r="W966" t="s">
        <v>2091</v>
      </c>
      <c r="X966" t="s">
        <v>48</v>
      </c>
      <c r="Y966" s="1">
        <v>3326</v>
      </c>
      <c r="Z966" t="s">
        <v>2091</v>
      </c>
      <c r="AA966" t="s">
        <v>48</v>
      </c>
      <c r="AB966" s="2">
        <v>11974</v>
      </c>
      <c r="AC966" s="2">
        <v>58036</v>
      </c>
      <c r="AD966" t="s">
        <v>132</v>
      </c>
      <c r="AE966" t="s">
        <v>132</v>
      </c>
      <c r="AF966" s="1">
        <v>126</v>
      </c>
      <c r="AG966" s="1">
        <v>133</v>
      </c>
      <c r="AH966" s="1" t="b">
        <f>Export4Q22[[#This Row],[Pharmacy Controller ID]]&lt;&gt;Export4Q22[[#This Row],[Medical Controller ID]]</f>
        <v>0</v>
      </c>
      <c r="AI966" t="str">
        <f t="shared" si="15"/>
        <v>7226AvMed Health Plan POS 4 TierPOSFALSECommercial453AvMed Health Plan Commercial Formulary59807AvMed Health Plan 4 Tier1027AvMed Commercial707Santa Fe Healthcare Commercial3326Santa Fe Healthcare424Avmed Health Plan884CVS Caremark RXCustomPBM Claims3326Santa Fe HealthcareParent3326Santa Fe HealthcareParent1197458036FLFL126133</v>
      </c>
      <c r="AJ966" s="8" t="str">
        <f>IFERROR(IF(_xlfn.XLOOKUP(Export4Q22[[#This Row],[Plan ID]],#REF!,#REF!)=Export4Q22[[#This Row],[Concatenate]],"Same","Change"),"New")</f>
        <v>New</v>
      </c>
    </row>
    <row r="967" spans="1:36" x14ac:dyDescent="0.25">
      <c r="A967" s="1">
        <v>17994</v>
      </c>
      <c r="B967" t="s">
        <v>2097</v>
      </c>
      <c r="C967" t="s">
        <v>201</v>
      </c>
      <c r="D967" t="s">
        <v>37</v>
      </c>
      <c r="E967" t="s">
        <v>177</v>
      </c>
      <c r="F967" s="1">
        <v>453</v>
      </c>
      <c r="G967" t="s">
        <v>2094</v>
      </c>
      <c r="H967" s="3">
        <v>59807</v>
      </c>
      <c r="I967" t="s">
        <v>2095</v>
      </c>
      <c r="J967" s="1">
        <v>1027</v>
      </c>
      <c r="K967" t="s">
        <v>2089</v>
      </c>
      <c r="L967" s="1">
        <v>707</v>
      </c>
      <c r="M967" t="s">
        <v>2090</v>
      </c>
      <c r="N967" s="1">
        <v>3326</v>
      </c>
      <c r="O967" t="s">
        <v>2091</v>
      </c>
      <c r="P967" s="1">
        <v>424</v>
      </c>
      <c r="Q967" t="s">
        <v>2092</v>
      </c>
      <c r="R967" s="1">
        <v>884</v>
      </c>
      <c r="S967" t="s">
        <v>172</v>
      </c>
      <c r="T967" t="s">
        <v>46</v>
      </c>
      <c r="U967" t="s">
        <v>47</v>
      </c>
      <c r="V967" s="1">
        <v>3326</v>
      </c>
      <c r="W967" t="s">
        <v>2091</v>
      </c>
      <c r="X967" t="s">
        <v>48</v>
      </c>
      <c r="Y967" s="1">
        <v>3326</v>
      </c>
      <c r="Z967" t="s">
        <v>2091</v>
      </c>
      <c r="AA967" t="s">
        <v>48</v>
      </c>
      <c r="AB967" s="2">
        <v>2044</v>
      </c>
      <c r="AC967" s="2">
        <v>2044</v>
      </c>
      <c r="AD967" t="s">
        <v>132</v>
      </c>
      <c r="AE967" t="s">
        <v>132</v>
      </c>
      <c r="AF967" s="1">
        <v>126</v>
      </c>
      <c r="AG967" s="1">
        <v>133</v>
      </c>
      <c r="AH967" s="1" t="b">
        <f>Export4Q22[[#This Row],[Pharmacy Controller ID]]&lt;&gt;Export4Q22[[#This Row],[Medical Controller ID]]</f>
        <v>0</v>
      </c>
      <c r="AI967" t="str">
        <f t="shared" si="15"/>
        <v>17994AvMed Health Plan FEHBPOther InsurerFALSECommercial453AvMed Health Plan Commercial Formulary59807AvMed Health Plan 4 Tier1027AvMed Commercial707Santa Fe Healthcare Commercial3326Santa Fe Healthcare424Avmed Health Plan884CVS Caremark RXCustomPBM Claims3326Santa Fe HealthcareParent3326Santa Fe HealthcareParent20442044FLFL126133</v>
      </c>
      <c r="AJ967" s="8" t="str">
        <f>IFERROR(IF(_xlfn.XLOOKUP(Export4Q22[[#This Row],[Plan ID]],#REF!,#REF!)=Export4Q22[[#This Row],[Concatenate]],"Same","Change"),"New")</f>
        <v>New</v>
      </c>
    </row>
    <row r="968" spans="1:36" x14ac:dyDescent="0.25">
      <c r="A968" s="1">
        <v>65549</v>
      </c>
      <c r="B968" t="s">
        <v>2098</v>
      </c>
      <c r="C968" t="s">
        <v>195</v>
      </c>
      <c r="D968" t="s">
        <v>37</v>
      </c>
      <c r="E968" t="s">
        <v>177</v>
      </c>
      <c r="F968" s="1">
        <v>3722</v>
      </c>
      <c r="G968" t="s">
        <v>2099</v>
      </c>
      <c r="H968" s="3">
        <v>61542</v>
      </c>
      <c r="I968" t="s">
        <v>2100</v>
      </c>
      <c r="J968" s="1">
        <v>1027</v>
      </c>
      <c r="K968" t="s">
        <v>2089</v>
      </c>
      <c r="L968" s="1">
        <v>707</v>
      </c>
      <c r="M968" t="s">
        <v>2090</v>
      </c>
      <c r="N968" s="1">
        <v>3326</v>
      </c>
      <c r="O968" t="s">
        <v>2091</v>
      </c>
      <c r="P968" s="1">
        <v>424</v>
      </c>
      <c r="Q968" t="s">
        <v>2092</v>
      </c>
      <c r="R968" s="1">
        <v>884</v>
      </c>
      <c r="S968" t="s">
        <v>172</v>
      </c>
      <c r="T968" t="s">
        <v>46</v>
      </c>
      <c r="U968" t="s">
        <v>47</v>
      </c>
      <c r="V968" s="1">
        <v>3326</v>
      </c>
      <c r="W968" t="s">
        <v>2091</v>
      </c>
      <c r="X968" t="s">
        <v>48</v>
      </c>
      <c r="Y968" s="1">
        <v>3326</v>
      </c>
      <c r="Z968" t="s">
        <v>2091</v>
      </c>
      <c r="AA968" t="s">
        <v>48</v>
      </c>
      <c r="AB968" s="2">
        <v>2025</v>
      </c>
      <c r="AC968" s="2">
        <v>9814</v>
      </c>
      <c r="AD968" t="s">
        <v>132</v>
      </c>
      <c r="AE968" t="s">
        <v>132</v>
      </c>
      <c r="AF968" s="1">
        <v>126</v>
      </c>
      <c r="AG968" s="1">
        <v>133</v>
      </c>
      <c r="AH968" s="1" t="b">
        <f>Export4Q22[[#This Row],[Pharmacy Controller ID]]&lt;&gt;Export4Q22[[#This Row],[Medical Controller ID]]</f>
        <v>0</v>
      </c>
      <c r="AI968" t="str">
        <f t="shared" si="15"/>
        <v>65549AvMed Health Plan HMO 5 TierHMOFALSECommercial3722AvMed Engage and Empower Medication Formulary61542AvMed Health Plan 5 Tier1027AvMed Commercial707Santa Fe Healthcare Commercial3326Santa Fe Healthcare424Avmed Health Plan884CVS Caremark RXCustomPBM Claims3326Santa Fe HealthcareParent3326Santa Fe HealthcareParent20259814FLFL126133</v>
      </c>
      <c r="AJ968" s="8" t="str">
        <f>IFERROR(IF(_xlfn.XLOOKUP(Export4Q22[[#This Row],[Plan ID]],#REF!,#REF!)=Export4Q22[[#This Row],[Concatenate]],"Same","Change"),"New")</f>
        <v>New</v>
      </c>
    </row>
    <row r="969" spans="1:36" x14ac:dyDescent="0.25">
      <c r="A969" s="1">
        <v>65550</v>
      </c>
      <c r="B969" t="s">
        <v>2101</v>
      </c>
      <c r="C969" t="s">
        <v>197</v>
      </c>
      <c r="D969" t="s">
        <v>37</v>
      </c>
      <c r="E969" t="s">
        <v>177</v>
      </c>
      <c r="F969" s="1">
        <v>3722</v>
      </c>
      <c r="G969" t="s">
        <v>2099</v>
      </c>
      <c r="H969" s="3">
        <v>61542</v>
      </c>
      <c r="I969" t="s">
        <v>2100</v>
      </c>
      <c r="J969" s="1">
        <v>1027</v>
      </c>
      <c r="K969" t="s">
        <v>2089</v>
      </c>
      <c r="L969" s="1">
        <v>707</v>
      </c>
      <c r="M969" t="s">
        <v>2090</v>
      </c>
      <c r="N969" s="1">
        <v>3326</v>
      </c>
      <c r="O969" t="s">
        <v>2091</v>
      </c>
      <c r="P969" s="1">
        <v>424</v>
      </c>
      <c r="Q969" t="s">
        <v>2092</v>
      </c>
      <c r="R969" s="1">
        <v>884</v>
      </c>
      <c r="S969" t="s">
        <v>172</v>
      </c>
      <c r="T969" t="s">
        <v>46</v>
      </c>
      <c r="U969" t="s">
        <v>47</v>
      </c>
      <c r="V969" s="1">
        <v>3326</v>
      </c>
      <c r="W969" t="s">
        <v>2091</v>
      </c>
      <c r="X969" t="s">
        <v>48</v>
      </c>
      <c r="Y969" s="1">
        <v>3326</v>
      </c>
      <c r="Z969" t="s">
        <v>2091</v>
      </c>
      <c r="AA969" t="s">
        <v>48</v>
      </c>
      <c r="AB969" s="2">
        <v>1245</v>
      </c>
      <c r="AC969" s="2">
        <v>6035</v>
      </c>
      <c r="AD969" t="s">
        <v>132</v>
      </c>
      <c r="AE969" t="s">
        <v>132</v>
      </c>
      <c r="AF969" s="1">
        <v>126</v>
      </c>
      <c r="AG969" s="1">
        <v>133</v>
      </c>
      <c r="AH969" s="1" t="b">
        <f>Export4Q22[[#This Row],[Pharmacy Controller ID]]&lt;&gt;Export4Q22[[#This Row],[Medical Controller ID]]</f>
        <v>0</v>
      </c>
      <c r="AI969" t="str">
        <f t="shared" si="15"/>
        <v>65550AvMed Health Plan POS 5 TierPOSFALSECommercial3722AvMed Engage and Empower Medication Formulary61542AvMed Health Plan 5 Tier1027AvMed Commercial707Santa Fe Healthcare Commercial3326Santa Fe Healthcare424Avmed Health Plan884CVS Caremark RXCustomPBM Claims3326Santa Fe HealthcareParent3326Santa Fe HealthcareParent12456035FLFL126133</v>
      </c>
      <c r="AJ969" s="8" t="str">
        <f>IFERROR(IF(_xlfn.XLOOKUP(Export4Q22[[#This Row],[Plan ID]],#REF!,#REF!)=Export4Q22[[#This Row],[Concatenate]],"Same","Change"),"New")</f>
        <v>New</v>
      </c>
    </row>
    <row r="970" spans="1:36" x14ac:dyDescent="0.25">
      <c r="A970" s="1">
        <v>11109</v>
      </c>
      <c r="B970" t="s">
        <v>2102</v>
      </c>
      <c r="C970" t="s">
        <v>36</v>
      </c>
      <c r="D970" t="s">
        <v>37</v>
      </c>
      <c r="E970" t="s">
        <v>38</v>
      </c>
      <c r="F970" s="1">
        <v>2596</v>
      </c>
      <c r="G970" t="s">
        <v>2103</v>
      </c>
      <c r="H970" s="3">
        <v>59110</v>
      </c>
      <c r="I970" t="s">
        <v>2104</v>
      </c>
      <c r="J970" s="1">
        <v>107</v>
      </c>
      <c r="K970" t="s">
        <v>2102</v>
      </c>
      <c r="L970" s="1">
        <v>708</v>
      </c>
      <c r="M970" t="s">
        <v>2105</v>
      </c>
      <c r="N970" s="1">
        <v>3326</v>
      </c>
      <c r="O970" t="s">
        <v>2091</v>
      </c>
      <c r="P970" s="1">
        <v>424</v>
      </c>
      <c r="Q970" t="s">
        <v>2092</v>
      </c>
      <c r="R970" s="1">
        <v>884</v>
      </c>
      <c r="S970" t="s">
        <v>172</v>
      </c>
      <c r="T970" t="s">
        <v>46</v>
      </c>
      <c r="U970" t="s">
        <v>47</v>
      </c>
      <c r="V970" s="1">
        <v>3326</v>
      </c>
      <c r="W970" t="s">
        <v>2091</v>
      </c>
      <c r="X970" t="s">
        <v>48</v>
      </c>
      <c r="Y970" s="1">
        <v>3326</v>
      </c>
      <c r="Z970" t="s">
        <v>2091</v>
      </c>
      <c r="AA970" t="s">
        <v>48</v>
      </c>
      <c r="AB970" s="2">
        <v>14244</v>
      </c>
      <c r="AC970" s="2">
        <v>14244</v>
      </c>
      <c r="AD970" t="s">
        <v>132</v>
      </c>
      <c r="AE970" t="s">
        <v>132</v>
      </c>
      <c r="AF970" s="1">
        <v>126</v>
      </c>
      <c r="AG970" s="1">
        <v>133</v>
      </c>
      <c r="AH970" s="1" t="b">
        <f>Export4Q22[[#This Row],[Pharmacy Controller ID]]&lt;&gt;Export4Q22[[#This Row],[Medical Controller ID]]</f>
        <v>0</v>
      </c>
      <c r="AI970" t="str">
        <f t="shared" si="15"/>
        <v>11109AvMed Medicare ChoiceMA-PDFALSEMedicare2596AvMed Medicare Choice &amp; Circle59110AvMed Medicare107AvMed Medicare Choice708Santa Fe Healthcare Medicare3326Santa Fe Healthcare424Avmed Health Plan884CVS Caremark RXCustomPBM Claims3326Santa Fe HealthcareParent3326Santa Fe HealthcareParent1424414244FLFL126133</v>
      </c>
      <c r="AJ970" s="8" t="str">
        <f>IFERROR(IF(_xlfn.XLOOKUP(Export4Q22[[#This Row],[Plan ID]],#REF!,#REF!)=Export4Q22[[#This Row],[Concatenate]],"Same","Change"),"New")</f>
        <v>New</v>
      </c>
    </row>
    <row r="971" spans="1:36" x14ac:dyDescent="0.25">
      <c r="A971" s="1">
        <v>69261</v>
      </c>
      <c r="B971" t="s">
        <v>2106</v>
      </c>
      <c r="C971" t="s">
        <v>36</v>
      </c>
      <c r="D971" t="s">
        <v>37</v>
      </c>
      <c r="E971" t="s">
        <v>38</v>
      </c>
      <c r="F971" s="1">
        <v>2596</v>
      </c>
      <c r="G971" t="s">
        <v>2103</v>
      </c>
      <c r="H971" s="3">
        <v>59110</v>
      </c>
      <c r="I971" t="s">
        <v>2104</v>
      </c>
      <c r="J971" s="1">
        <v>107</v>
      </c>
      <c r="K971" t="s">
        <v>2102</v>
      </c>
      <c r="L971" s="1">
        <v>708</v>
      </c>
      <c r="M971" t="s">
        <v>2105</v>
      </c>
      <c r="N971" s="1">
        <v>3326</v>
      </c>
      <c r="O971" t="s">
        <v>2091</v>
      </c>
      <c r="P971" s="1">
        <v>424</v>
      </c>
      <c r="Q971" t="s">
        <v>2092</v>
      </c>
      <c r="R971" s="1">
        <v>884</v>
      </c>
      <c r="S971" t="s">
        <v>172</v>
      </c>
      <c r="T971" t="s">
        <v>46</v>
      </c>
      <c r="U971" t="s">
        <v>47</v>
      </c>
      <c r="V971" s="1">
        <v>3326</v>
      </c>
      <c r="W971" t="s">
        <v>2091</v>
      </c>
      <c r="X971" t="s">
        <v>48</v>
      </c>
      <c r="Y971" s="1">
        <v>3326</v>
      </c>
      <c r="Z971" t="s">
        <v>2091</v>
      </c>
      <c r="AA971" t="s">
        <v>48</v>
      </c>
      <c r="AB971" s="2">
        <v>4666</v>
      </c>
      <c r="AC971" s="2">
        <v>4666</v>
      </c>
      <c r="AD971" t="s">
        <v>132</v>
      </c>
      <c r="AE971" t="s">
        <v>132</v>
      </c>
      <c r="AF971" s="1">
        <v>126</v>
      </c>
      <c r="AG971" s="1">
        <v>133</v>
      </c>
      <c r="AH971" s="1" t="b">
        <f>Export4Q22[[#This Row],[Pharmacy Controller ID]]&lt;&gt;Export4Q22[[#This Row],[Medical Controller ID]]</f>
        <v>0</v>
      </c>
      <c r="AI971" t="str">
        <f t="shared" si="15"/>
        <v>69261AvMed Medicare CircleMA-PDFALSEMedicare2596AvMed Medicare Choice &amp; Circle59110AvMed Medicare107AvMed Medicare Choice708Santa Fe Healthcare Medicare3326Santa Fe Healthcare424Avmed Health Plan884CVS Caremark RXCustomPBM Claims3326Santa Fe HealthcareParent3326Santa Fe HealthcareParent46664666FLFL126133</v>
      </c>
      <c r="AJ971" s="8" t="str">
        <f>IFERROR(IF(_xlfn.XLOOKUP(Export4Q22[[#This Row],[Plan ID]],#REF!,#REF!)=Export4Q22[[#This Row],[Concatenate]],"Same","Change"),"New")</f>
        <v>New</v>
      </c>
    </row>
    <row r="972" spans="1:36" x14ac:dyDescent="0.25">
      <c r="A972" s="1">
        <v>70867</v>
      </c>
      <c r="B972" t="s">
        <v>2107</v>
      </c>
      <c r="C972" t="s">
        <v>36</v>
      </c>
      <c r="D972" t="s">
        <v>37</v>
      </c>
      <c r="E972" t="s">
        <v>38</v>
      </c>
      <c r="F972" s="1">
        <v>2596</v>
      </c>
      <c r="G972" t="s">
        <v>2103</v>
      </c>
      <c r="H972" s="3">
        <v>59110</v>
      </c>
      <c r="I972" t="s">
        <v>2104</v>
      </c>
      <c r="J972" s="1">
        <v>107</v>
      </c>
      <c r="K972" t="s">
        <v>2102</v>
      </c>
      <c r="L972" s="1">
        <v>708</v>
      </c>
      <c r="M972" t="s">
        <v>2105</v>
      </c>
      <c r="N972" s="1">
        <v>3326</v>
      </c>
      <c r="O972" t="s">
        <v>2091</v>
      </c>
      <c r="P972" s="1">
        <v>424</v>
      </c>
      <c r="Q972" t="s">
        <v>2092</v>
      </c>
      <c r="R972" s="1">
        <v>884</v>
      </c>
      <c r="S972" t="s">
        <v>172</v>
      </c>
      <c r="T972" t="s">
        <v>46</v>
      </c>
      <c r="V972" s="1">
        <v>3326</v>
      </c>
      <c r="W972" t="s">
        <v>2091</v>
      </c>
      <c r="X972" t="s">
        <v>48</v>
      </c>
      <c r="Y972" s="1">
        <v>3326</v>
      </c>
      <c r="Z972" t="s">
        <v>2091</v>
      </c>
      <c r="AA972" t="s">
        <v>48</v>
      </c>
      <c r="AB972" s="2">
        <v>1424</v>
      </c>
      <c r="AC972" s="2">
        <v>1424</v>
      </c>
      <c r="AD972" t="s">
        <v>2108</v>
      </c>
      <c r="AE972" t="s">
        <v>2108</v>
      </c>
      <c r="AF972" s="1">
        <v>126</v>
      </c>
      <c r="AG972" s="1">
        <v>133</v>
      </c>
      <c r="AH972" s="1" t="b">
        <f>Export4Q22[[#This Row],[Pharmacy Controller ID]]&lt;&gt;Export4Q22[[#This Row],[Medical Controller ID]]</f>
        <v>0</v>
      </c>
      <c r="AI972" t="str">
        <f t="shared" si="15"/>
        <v>70867AvMed Medicare AccessMA-PDFALSEMedicare2596AvMed Medicare Choice &amp; Circle59110AvMed Medicare107AvMed Medicare Choice708Santa Fe Healthcare Medicare3326Santa Fe Healthcare424Avmed Health Plan884CVS Caremark RXCustom3326Santa Fe HealthcareParent3326Santa Fe HealthcareParent14241424FL,NYFL,NY126133</v>
      </c>
      <c r="AJ972" s="8" t="str">
        <f>IFERROR(IF(_xlfn.XLOOKUP(Export4Q22[[#This Row],[Plan ID]],#REF!,#REF!)=Export4Q22[[#This Row],[Concatenate]],"Same","Change"),"New")</f>
        <v>New</v>
      </c>
    </row>
    <row r="973" spans="1:36" x14ac:dyDescent="0.25">
      <c r="A973" s="1">
        <v>70981</v>
      </c>
      <c r="B973" t="s">
        <v>2109</v>
      </c>
      <c r="C973" t="s">
        <v>36</v>
      </c>
      <c r="D973" t="s">
        <v>37</v>
      </c>
      <c r="E973" t="s">
        <v>38</v>
      </c>
      <c r="F973" s="1">
        <v>2596</v>
      </c>
      <c r="G973" t="s">
        <v>2103</v>
      </c>
      <c r="H973" s="3">
        <v>59110</v>
      </c>
      <c r="I973" t="s">
        <v>2104</v>
      </c>
      <c r="J973" s="1">
        <v>107</v>
      </c>
      <c r="K973" t="s">
        <v>2102</v>
      </c>
      <c r="L973" s="1">
        <v>708</v>
      </c>
      <c r="M973" t="s">
        <v>2105</v>
      </c>
      <c r="N973" s="1">
        <v>3326</v>
      </c>
      <c r="O973" t="s">
        <v>2091</v>
      </c>
      <c r="P973" s="1">
        <v>424</v>
      </c>
      <c r="Q973" t="s">
        <v>2092</v>
      </c>
      <c r="R973" s="1">
        <v>884</v>
      </c>
      <c r="S973" t="s">
        <v>172</v>
      </c>
      <c r="T973" t="s">
        <v>46</v>
      </c>
      <c r="V973" s="1">
        <v>3326</v>
      </c>
      <c r="W973" t="s">
        <v>2091</v>
      </c>
      <c r="X973" t="s">
        <v>48</v>
      </c>
      <c r="Y973" s="1">
        <v>3326</v>
      </c>
      <c r="Z973" t="s">
        <v>2091</v>
      </c>
      <c r="AA973" t="s">
        <v>48</v>
      </c>
      <c r="AB973" s="2">
        <v>33</v>
      </c>
      <c r="AC973" s="2">
        <v>33</v>
      </c>
      <c r="AD973" t="s">
        <v>2108</v>
      </c>
      <c r="AE973" t="s">
        <v>2108</v>
      </c>
      <c r="AF973" s="1">
        <v>126</v>
      </c>
      <c r="AG973" s="1">
        <v>133</v>
      </c>
      <c r="AH973" s="1" t="b">
        <f>Export4Q22[[#This Row],[Pharmacy Controller ID]]&lt;&gt;Export4Q22[[#This Row],[Medical Controller ID]]</f>
        <v>0</v>
      </c>
      <c r="AI973" t="str">
        <f t="shared" si="15"/>
        <v>70981AvMed Medicare Premium SaverMA-PDFALSEMedicare2596AvMed Medicare Choice &amp; Circle59110AvMed Medicare107AvMed Medicare Choice708Santa Fe Healthcare Medicare3326Santa Fe Healthcare424Avmed Health Plan884CVS Caremark RXCustom3326Santa Fe HealthcareParent3326Santa Fe HealthcareParent3333FL,NYFL,NY126133</v>
      </c>
      <c r="AJ973" s="8" t="str">
        <f>IFERROR(IF(_xlfn.XLOOKUP(Export4Q22[[#This Row],[Plan ID]],#REF!,#REF!)=Export4Q22[[#This Row],[Concatenate]],"Same","Change"),"New")</f>
        <v>New</v>
      </c>
    </row>
    <row r="974" spans="1:36" x14ac:dyDescent="0.25">
      <c r="A974" s="1">
        <v>72239</v>
      </c>
      <c r="B974" t="s">
        <v>2110</v>
      </c>
      <c r="C974" t="s">
        <v>36</v>
      </c>
      <c r="D974" t="s">
        <v>37</v>
      </c>
      <c r="E974" t="s">
        <v>38</v>
      </c>
      <c r="F974" s="1">
        <v>2596</v>
      </c>
      <c r="G974" t="s">
        <v>2103</v>
      </c>
      <c r="H974" s="3">
        <v>59110</v>
      </c>
      <c r="I974" t="s">
        <v>2104</v>
      </c>
      <c r="J974" s="1">
        <v>107</v>
      </c>
      <c r="K974" t="s">
        <v>2102</v>
      </c>
      <c r="L974" s="1">
        <v>708</v>
      </c>
      <c r="M974" t="s">
        <v>2105</v>
      </c>
      <c r="N974" s="1">
        <v>3326</v>
      </c>
      <c r="O974" t="s">
        <v>2091</v>
      </c>
      <c r="P974" s="1">
        <v>424</v>
      </c>
      <c r="Q974" t="s">
        <v>2092</v>
      </c>
      <c r="R974" s="1">
        <v>884</v>
      </c>
      <c r="S974" t="s">
        <v>172</v>
      </c>
      <c r="T974" t="s">
        <v>46</v>
      </c>
      <c r="V974" s="1">
        <v>3326</v>
      </c>
      <c r="W974" t="s">
        <v>2091</v>
      </c>
      <c r="X974" t="s">
        <v>48</v>
      </c>
      <c r="Y974" s="1">
        <v>3326</v>
      </c>
      <c r="Z974" t="s">
        <v>2091</v>
      </c>
      <c r="AA974" t="s">
        <v>48</v>
      </c>
      <c r="AB974" s="2">
        <v>0</v>
      </c>
      <c r="AC974" s="2">
        <v>0</v>
      </c>
      <c r="AD974" t="s">
        <v>132</v>
      </c>
      <c r="AE974" t="s">
        <v>132</v>
      </c>
      <c r="AF974" s="1">
        <v>126</v>
      </c>
      <c r="AG974" s="1">
        <v>133</v>
      </c>
      <c r="AH974" s="1" t="b">
        <f>Export4Q22[[#This Row],[Pharmacy Controller ID]]&lt;&gt;Export4Q22[[#This Row],[Medical Controller ID]]</f>
        <v>0</v>
      </c>
      <c r="AI974" t="str">
        <f t="shared" si="15"/>
        <v>72239AvMed Employer Group PlanMA-PDFALSEMedicare2596AvMed Medicare Choice &amp; Circle59110AvMed Medicare107AvMed Medicare Choice708Santa Fe Healthcare Medicare3326Santa Fe Healthcare424Avmed Health Plan884CVS Caremark RXCustom3326Santa Fe HealthcareParent3326Santa Fe HealthcareParent00FLFL126133</v>
      </c>
      <c r="AJ974" s="8" t="str">
        <f>IFERROR(IF(_xlfn.XLOOKUP(Export4Q22[[#This Row],[Plan ID]],#REF!,#REF!)=Export4Q22[[#This Row],[Concatenate]],"Same","Change"),"New")</f>
        <v>New</v>
      </c>
    </row>
    <row r="975" spans="1:36" x14ac:dyDescent="0.25">
      <c r="A975" s="1">
        <v>66449</v>
      </c>
      <c r="B975" t="s">
        <v>2111</v>
      </c>
      <c r="C975" t="s">
        <v>176</v>
      </c>
      <c r="D975" t="s">
        <v>37</v>
      </c>
      <c r="E975" t="s">
        <v>177</v>
      </c>
      <c r="F975" s="1">
        <v>8457</v>
      </c>
      <c r="G975" t="s">
        <v>2112</v>
      </c>
      <c r="H975" s="3">
        <v>62164</v>
      </c>
      <c r="I975" t="s">
        <v>2113</v>
      </c>
      <c r="J975" s="1">
        <v>1028</v>
      </c>
      <c r="K975" t="s">
        <v>2114</v>
      </c>
      <c r="L975" s="1"/>
      <c r="N975" s="1">
        <v>3326</v>
      </c>
      <c r="O975" t="s">
        <v>2091</v>
      </c>
      <c r="P975" s="1">
        <v>424</v>
      </c>
      <c r="Q975" t="s">
        <v>2092</v>
      </c>
      <c r="R975" s="1">
        <v>884</v>
      </c>
      <c r="S975" t="s">
        <v>172</v>
      </c>
      <c r="T975" t="s">
        <v>46</v>
      </c>
      <c r="U975" t="s">
        <v>182</v>
      </c>
      <c r="V975" s="1">
        <v>3326</v>
      </c>
      <c r="W975" t="s">
        <v>2091</v>
      </c>
      <c r="X975" t="s">
        <v>48</v>
      </c>
      <c r="Y975" s="1"/>
      <c r="AA975" t="s">
        <v>150</v>
      </c>
      <c r="AB975" s="2">
        <v>71971</v>
      </c>
      <c r="AC975" s="2">
        <v>0</v>
      </c>
      <c r="AD975" t="s">
        <v>2115</v>
      </c>
      <c r="AF975" s="1">
        <v>126</v>
      </c>
      <c r="AG975" s="1"/>
      <c r="AH975" s="1" t="b">
        <f>Export4Q22[[#This Row],[Pharmacy Controller ID]]&lt;&gt;Export4Q22[[#This Row],[Medical Controller ID]]</f>
        <v>1</v>
      </c>
      <c r="AI975" t="str">
        <f t="shared" si="15"/>
        <v>66449County Of Miami-Dade EmployeesEmployerFALSECommercial8457AvMed Miami Dade County HMO62164AvMed Miami Dade County HMO Medication Formulary1028CVS Caremark AvMed Miami Dade County HMO3326Santa Fe Healthcare424Avmed Health Plan884CVS Caremark RXCustomPBM Controlled3326Santa Fe HealthcareParent719710FL,UT126</v>
      </c>
      <c r="AJ975" s="8" t="str">
        <f>IFERROR(IF(_xlfn.XLOOKUP(Export4Q22[[#This Row],[Plan ID]],#REF!,#REF!)=Export4Q22[[#This Row],[Concatenate]],"Same","Change"),"New")</f>
        <v>New</v>
      </c>
    </row>
    <row r="976" spans="1:36" x14ac:dyDescent="0.25">
      <c r="A976" s="1">
        <v>72642</v>
      </c>
      <c r="B976" t="s">
        <v>2116</v>
      </c>
      <c r="C976" t="s">
        <v>176</v>
      </c>
      <c r="D976" t="s">
        <v>37</v>
      </c>
      <c r="E976" t="s">
        <v>177</v>
      </c>
      <c r="F976" s="1">
        <v>8490</v>
      </c>
      <c r="G976" t="s">
        <v>2117</v>
      </c>
      <c r="H976" s="3">
        <v>65453</v>
      </c>
      <c r="I976" t="s">
        <v>2117</v>
      </c>
      <c r="J976" s="1">
        <v>1028</v>
      </c>
      <c r="K976" t="s">
        <v>2114</v>
      </c>
      <c r="L976" s="1"/>
      <c r="N976" s="1">
        <v>3326</v>
      </c>
      <c r="O976" t="s">
        <v>2091</v>
      </c>
      <c r="P976" s="1">
        <v>424</v>
      </c>
      <c r="Q976" t="s">
        <v>2092</v>
      </c>
      <c r="R976" s="1">
        <v>884</v>
      </c>
      <c r="S976" t="s">
        <v>172</v>
      </c>
      <c r="T976" t="s">
        <v>46</v>
      </c>
      <c r="V976" s="1">
        <v>3326</v>
      </c>
      <c r="W976" t="s">
        <v>2091</v>
      </c>
      <c r="X976" t="s">
        <v>48</v>
      </c>
      <c r="Y976" s="1"/>
      <c r="AA976" t="s">
        <v>150</v>
      </c>
      <c r="AB976" s="2">
        <v>31234</v>
      </c>
      <c r="AC976" s="2">
        <v>0</v>
      </c>
      <c r="AD976" t="s">
        <v>2118</v>
      </c>
      <c r="AF976" s="1">
        <v>126</v>
      </c>
      <c r="AG976" s="1"/>
      <c r="AH976" s="1" t="b">
        <f>Export4Q22[[#This Row],[Pharmacy Controller ID]]&lt;&gt;Export4Q22[[#This Row],[Medical Controller ID]]</f>
        <v>1</v>
      </c>
      <c r="AI976" t="str">
        <f t="shared" si="15"/>
        <v>72642County of Miami-Dade Employees AdvantageEmployerFALSECommercial8490AvMed Miami-Dade County Advantage Formulary65453AvMed Miami-Dade County Advantage Formulary1028CVS Caremark AvMed Miami Dade County HMO3326Santa Fe Healthcare424Avmed Health Plan884CVS Caremark RXCustom3326Santa Fe HealthcareParent312340FL,TN126</v>
      </c>
      <c r="AJ976" s="8" t="str">
        <f>IFERROR(IF(_xlfn.XLOOKUP(Export4Q22[[#This Row],[Plan ID]],#REF!,#REF!)=Export4Q22[[#This Row],[Concatenate]],"Same","Change"),"New")</f>
        <v>New</v>
      </c>
    </row>
    <row r="977" spans="1:36" x14ac:dyDescent="0.25">
      <c r="A977" s="1">
        <v>72245</v>
      </c>
      <c r="B977" t="s">
        <v>2119</v>
      </c>
      <c r="C977" t="s">
        <v>36</v>
      </c>
      <c r="D977" t="s">
        <v>37</v>
      </c>
      <c r="E977" t="s">
        <v>38</v>
      </c>
      <c r="F977" s="1">
        <v>8267</v>
      </c>
      <c r="G977" t="s">
        <v>2119</v>
      </c>
      <c r="H977" s="3">
        <v>65316</v>
      </c>
      <c r="I977" t="s">
        <v>2119</v>
      </c>
      <c r="J977" s="1">
        <v>1380</v>
      </c>
      <c r="K977" t="s">
        <v>2120</v>
      </c>
      <c r="L977" s="1">
        <v>91</v>
      </c>
      <c r="M977" t="s">
        <v>2120</v>
      </c>
      <c r="N977" s="1">
        <v>60202</v>
      </c>
      <c r="O977" t="s">
        <v>2121</v>
      </c>
      <c r="P977" s="1">
        <v>718</v>
      </c>
      <c r="Q977" t="s">
        <v>2121</v>
      </c>
      <c r="R977" s="1">
        <v>7504</v>
      </c>
      <c r="S977" t="s">
        <v>1209</v>
      </c>
      <c r="T977" t="s">
        <v>46</v>
      </c>
      <c r="V977" s="1">
        <v>60202</v>
      </c>
      <c r="W977" t="s">
        <v>2121</v>
      </c>
      <c r="X977" t="s">
        <v>48</v>
      </c>
      <c r="Y977" s="1">
        <v>60202</v>
      </c>
      <c r="Z977" t="s">
        <v>2121</v>
      </c>
      <c r="AA977" t="s">
        <v>48</v>
      </c>
      <c r="AB977" s="2">
        <v>14835</v>
      </c>
      <c r="AC977" s="2">
        <v>14835</v>
      </c>
      <c r="AD977" t="s">
        <v>71</v>
      </c>
      <c r="AE977" t="s">
        <v>71</v>
      </c>
      <c r="AF977" s="1">
        <v>110</v>
      </c>
      <c r="AG977" s="1">
        <v>116</v>
      </c>
      <c r="AH977" s="1" t="b">
        <f>Export4Q22[[#This Row],[Pharmacy Controller ID]]&lt;&gt;Export4Q22[[#This Row],[Medical Controller ID]]</f>
        <v>0</v>
      </c>
      <c r="AI977" t="str">
        <f t="shared" si="15"/>
        <v>72245Banner Medicare Advantage Dual SNPMA-PDFALSEMedicare8267Banner Medicare Advantage Dual SNP65316Banner Medicare Advantage Dual SNP1380Banner Health Medicare91Banner Health Medicare60202Banner Health718Banner Health7504Express Scripts PBMCustom60202Banner HealthParent60202Banner HealthParent1483514835AZAZ110116</v>
      </c>
      <c r="AJ977" s="8" t="str">
        <f>IFERROR(IF(_xlfn.XLOOKUP(Export4Q22[[#This Row],[Plan ID]],#REF!,#REF!)=Export4Q22[[#This Row],[Concatenate]],"Same","Change"),"New")</f>
        <v>New</v>
      </c>
    </row>
    <row r="978" spans="1:36" x14ac:dyDescent="0.25">
      <c r="A978" s="1">
        <v>71033</v>
      </c>
      <c r="B978" t="s">
        <v>2122</v>
      </c>
      <c r="C978" t="s">
        <v>36</v>
      </c>
      <c r="D978" t="s">
        <v>37</v>
      </c>
      <c r="E978" t="s">
        <v>38</v>
      </c>
      <c r="F978" s="1">
        <v>8268</v>
      </c>
      <c r="G978" t="s">
        <v>2123</v>
      </c>
      <c r="H978" s="3">
        <v>64365</v>
      </c>
      <c r="I978" t="s">
        <v>2122</v>
      </c>
      <c r="J978" s="1">
        <v>1380</v>
      </c>
      <c r="K978" t="s">
        <v>2120</v>
      </c>
      <c r="L978" s="1">
        <v>91</v>
      </c>
      <c r="M978" t="s">
        <v>2120</v>
      </c>
      <c r="N978" s="1">
        <v>60202</v>
      </c>
      <c r="O978" t="s">
        <v>2121</v>
      </c>
      <c r="P978" s="1">
        <v>718</v>
      </c>
      <c r="Q978" t="s">
        <v>2121</v>
      </c>
      <c r="R978" s="1">
        <v>7504</v>
      </c>
      <c r="S978" t="s">
        <v>1209</v>
      </c>
      <c r="T978" t="s">
        <v>46</v>
      </c>
      <c r="V978" s="1">
        <v>60202</v>
      </c>
      <c r="W978" t="s">
        <v>2121</v>
      </c>
      <c r="X978" t="s">
        <v>48</v>
      </c>
      <c r="Y978" s="1">
        <v>60202</v>
      </c>
      <c r="Z978" t="s">
        <v>2121</v>
      </c>
      <c r="AA978" t="s">
        <v>48</v>
      </c>
      <c r="AB978" s="2">
        <v>245</v>
      </c>
      <c r="AC978" s="2">
        <v>245</v>
      </c>
      <c r="AD978" t="s">
        <v>2124</v>
      </c>
      <c r="AE978" t="s">
        <v>2124</v>
      </c>
      <c r="AF978" s="1">
        <v>110</v>
      </c>
      <c r="AG978" s="1">
        <v>116</v>
      </c>
      <c r="AH978" s="1" t="b">
        <f>Export4Q22[[#This Row],[Pharmacy Controller ID]]&lt;&gt;Export4Q22[[#This Row],[Medical Controller ID]]</f>
        <v>0</v>
      </c>
      <c r="AI978" t="str">
        <f t="shared" si="15"/>
        <v>71033Banner Medicare Advantage PlusMA-PDFALSEMedicare8268Banner Medicare Advantage Plus/Prime and PDP Classic/Premier64365Banner Medicare Advantage Plus1380Banner Health Medicare91Banner Health Medicare60202Banner Health718Banner Health7504Express Scripts PBMCustom60202Banner HealthParent60202Banner HealthParent245245AZ,MEAZ,ME110116</v>
      </c>
      <c r="AJ978" s="8" t="str">
        <f>IFERROR(IF(_xlfn.XLOOKUP(Export4Q22[[#This Row],[Plan ID]],#REF!,#REF!)=Export4Q22[[#This Row],[Concatenate]],"Same","Change"),"New")</f>
        <v>New</v>
      </c>
    </row>
    <row r="979" spans="1:36" x14ac:dyDescent="0.25">
      <c r="A979" s="1">
        <v>71034</v>
      </c>
      <c r="B979" t="s">
        <v>2125</v>
      </c>
      <c r="C979" t="s">
        <v>36</v>
      </c>
      <c r="D979" t="s">
        <v>37</v>
      </c>
      <c r="E979" t="s">
        <v>38</v>
      </c>
      <c r="F979" s="1">
        <v>8268</v>
      </c>
      <c r="G979" t="s">
        <v>2123</v>
      </c>
      <c r="H979" s="3">
        <v>64364</v>
      </c>
      <c r="I979" t="s">
        <v>2125</v>
      </c>
      <c r="J979" s="1">
        <v>1380</v>
      </c>
      <c r="K979" t="s">
        <v>2120</v>
      </c>
      <c r="L979" s="1">
        <v>91</v>
      </c>
      <c r="M979" t="s">
        <v>2120</v>
      </c>
      <c r="N979" s="1">
        <v>60202</v>
      </c>
      <c r="O979" t="s">
        <v>2121</v>
      </c>
      <c r="P979" s="1">
        <v>718</v>
      </c>
      <c r="Q979" t="s">
        <v>2121</v>
      </c>
      <c r="R979" s="1">
        <v>7504</v>
      </c>
      <c r="S979" t="s">
        <v>1209</v>
      </c>
      <c r="T979" t="s">
        <v>46</v>
      </c>
      <c r="V979" s="1">
        <v>60202</v>
      </c>
      <c r="W979" t="s">
        <v>2121</v>
      </c>
      <c r="X979" t="s">
        <v>48</v>
      </c>
      <c r="Y979" s="1">
        <v>60202</v>
      </c>
      <c r="Z979" t="s">
        <v>2121</v>
      </c>
      <c r="AA979" t="s">
        <v>48</v>
      </c>
      <c r="AB979" s="2">
        <v>2438</v>
      </c>
      <c r="AC979" s="2">
        <v>2438</v>
      </c>
      <c r="AD979" t="s">
        <v>2124</v>
      </c>
      <c r="AE979" t="s">
        <v>2124</v>
      </c>
      <c r="AF979" s="1">
        <v>110</v>
      </c>
      <c r="AG979" s="1">
        <v>116</v>
      </c>
      <c r="AH979" s="1" t="b">
        <f>Export4Q22[[#This Row],[Pharmacy Controller ID]]&lt;&gt;Export4Q22[[#This Row],[Medical Controller ID]]</f>
        <v>0</v>
      </c>
      <c r="AI979" t="str">
        <f t="shared" si="15"/>
        <v>71034Banner Medicare Advantage PrimeMA-PDFALSEMedicare8268Banner Medicare Advantage Plus/Prime and PDP Classic/Premier64364Banner Medicare Advantage Prime1380Banner Health Medicare91Banner Health Medicare60202Banner Health718Banner Health7504Express Scripts PBMCustom60202Banner HealthParent60202Banner HealthParent24382438AZ,MEAZ,ME110116</v>
      </c>
      <c r="AJ979" s="8" t="str">
        <f>IFERROR(IF(_xlfn.XLOOKUP(Export4Q22[[#This Row],[Plan ID]],#REF!,#REF!)=Export4Q22[[#This Row],[Concatenate]],"Same","Change"),"New")</f>
        <v>New</v>
      </c>
    </row>
    <row r="980" spans="1:36" x14ac:dyDescent="0.25">
      <c r="A980" s="1">
        <v>72248</v>
      </c>
      <c r="B980" t="s">
        <v>2126</v>
      </c>
      <c r="C980" t="s">
        <v>147</v>
      </c>
      <c r="D980" t="s">
        <v>37</v>
      </c>
      <c r="E980" t="s">
        <v>38</v>
      </c>
      <c r="F980" s="1">
        <v>8268</v>
      </c>
      <c r="G980" t="s">
        <v>2123</v>
      </c>
      <c r="H980" s="3">
        <v>65317</v>
      </c>
      <c r="I980" t="s">
        <v>2127</v>
      </c>
      <c r="J980" s="1">
        <v>1465</v>
      </c>
      <c r="K980" t="s">
        <v>2128</v>
      </c>
      <c r="L980" s="1">
        <v>91</v>
      </c>
      <c r="M980" t="s">
        <v>2120</v>
      </c>
      <c r="N980" s="1">
        <v>60202</v>
      </c>
      <c r="O980" t="s">
        <v>2121</v>
      </c>
      <c r="P980" s="1">
        <v>718</v>
      </c>
      <c r="Q980" t="s">
        <v>2121</v>
      </c>
      <c r="R980" s="1">
        <v>7504</v>
      </c>
      <c r="S980" t="s">
        <v>1209</v>
      </c>
      <c r="T980" t="s">
        <v>46</v>
      </c>
      <c r="V980" s="1">
        <v>60202</v>
      </c>
      <c r="W980" t="s">
        <v>2121</v>
      </c>
      <c r="X980" t="s">
        <v>48</v>
      </c>
      <c r="Y980" s="1"/>
      <c r="AA980" t="s">
        <v>150</v>
      </c>
      <c r="AB980" s="2">
        <v>2622</v>
      </c>
      <c r="AC980" s="2">
        <v>0</v>
      </c>
      <c r="AD980" t="s">
        <v>71</v>
      </c>
      <c r="AF980" s="1">
        <v>110</v>
      </c>
      <c r="AG980" s="1"/>
      <c r="AH980" s="1" t="b">
        <f>Export4Q22[[#This Row],[Pharmacy Controller ID]]&lt;&gt;Export4Q22[[#This Row],[Medical Controller ID]]</f>
        <v>1</v>
      </c>
      <c r="AI980" t="str">
        <f t="shared" si="15"/>
        <v>72248Banner Medicare Classic Rx PDPPDPFALSEMedicare8268Banner Medicare Advantage Plus/Prime and PDP Classic/Premier65317Banner Medicare RX PDP Classic and Premier1465Banner Health Medicare Classic and Premier PDP91Banner Health Medicare60202Banner Health718Banner Health7504Express Scripts PBMCustom60202Banner HealthParent26220AZ110</v>
      </c>
      <c r="AJ980" s="8" t="str">
        <f>IFERROR(IF(_xlfn.XLOOKUP(Export4Q22[[#This Row],[Plan ID]],#REF!,#REF!)=Export4Q22[[#This Row],[Concatenate]],"Same","Change"),"New")</f>
        <v>New</v>
      </c>
    </row>
    <row r="981" spans="1:36" x14ac:dyDescent="0.25">
      <c r="A981" s="1">
        <v>72255</v>
      </c>
      <c r="B981" t="s">
        <v>2129</v>
      </c>
      <c r="C981" t="s">
        <v>147</v>
      </c>
      <c r="D981" t="s">
        <v>37</v>
      </c>
      <c r="E981" t="s">
        <v>38</v>
      </c>
      <c r="F981" s="1">
        <v>8268</v>
      </c>
      <c r="G981" t="s">
        <v>2123</v>
      </c>
      <c r="H981" s="3">
        <v>65317</v>
      </c>
      <c r="I981" t="s">
        <v>2127</v>
      </c>
      <c r="J981" s="1">
        <v>1465</v>
      </c>
      <c r="K981" t="s">
        <v>2128</v>
      </c>
      <c r="L981" s="1">
        <v>91</v>
      </c>
      <c r="M981" t="s">
        <v>2120</v>
      </c>
      <c r="N981" s="1">
        <v>60202</v>
      </c>
      <c r="O981" t="s">
        <v>2121</v>
      </c>
      <c r="P981" s="1">
        <v>718</v>
      </c>
      <c r="Q981" t="s">
        <v>2121</v>
      </c>
      <c r="R981" s="1">
        <v>7504</v>
      </c>
      <c r="S981" t="s">
        <v>1209</v>
      </c>
      <c r="T981" t="s">
        <v>46</v>
      </c>
      <c r="V981" s="1">
        <v>60202</v>
      </c>
      <c r="W981" t="s">
        <v>2121</v>
      </c>
      <c r="X981" t="s">
        <v>48</v>
      </c>
      <c r="Y981" s="1"/>
      <c r="AA981" t="s">
        <v>150</v>
      </c>
      <c r="AB981" s="2">
        <v>252</v>
      </c>
      <c r="AC981" s="2">
        <v>0</v>
      </c>
      <c r="AD981" t="s">
        <v>71</v>
      </c>
      <c r="AF981" s="1">
        <v>110</v>
      </c>
      <c r="AG981" s="1"/>
      <c r="AH981" s="1" t="b">
        <f>Export4Q22[[#This Row],[Pharmacy Controller ID]]&lt;&gt;Export4Q22[[#This Row],[Medical Controller ID]]</f>
        <v>1</v>
      </c>
      <c r="AI981" t="str">
        <f t="shared" si="15"/>
        <v>72255Banner Medicare Premier Rx PDPPDPFALSEMedicare8268Banner Medicare Advantage Plus/Prime and PDP Classic/Premier65317Banner Medicare RX PDP Classic and Premier1465Banner Health Medicare Classic and Premier PDP91Banner Health Medicare60202Banner Health718Banner Health7504Express Scripts PBMCustom60202Banner HealthParent2520AZ110</v>
      </c>
      <c r="AJ981" s="8" t="str">
        <f>IFERROR(IF(_xlfn.XLOOKUP(Export4Q22[[#This Row],[Plan ID]],#REF!,#REF!)=Export4Q22[[#This Row],[Concatenate]],"Same","Change"),"New")</f>
        <v>New</v>
      </c>
    </row>
    <row r="982" spans="1:36" x14ac:dyDescent="0.25">
      <c r="A982" s="1">
        <v>72254</v>
      </c>
      <c r="B982" t="s">
        <v>2130</v>
      </c>
      <c r="C982" t="s">
        <v>147</v>
      </c>
      <c r="D982" t="s">
        <v>37</v>
      </c>
      <c r="E982" t="s">
        <v>38</v>
      </c>
      <c r="F982" s="1">
        <v>8278</v>
      </c>
      <c r="G982" t="s">
        <v>2131</v>
      </c>
      <c r="H982" s="3">
        <v>65318</v>
      </c>
      <c r="I982" t="s">
        <v>2131</v>
      </c>
      <c r="J982" s="1">
        <v>1466</v>
      </c>
      <c r="K982" t="s">
        <v>2132</v>
      </c>
      <c r="L982" s="1">
        <v>91</v>
      </c>
      <c r="M982" t="s">
        <v>2120</v>
      </c>
      <c r="N982" s="1">
        <v>60202</v>
      </c>
      <c r="O982" t="s">
        <v>2121</v>
      </c>
      <c r="P982" s="1">
        <v>718</v>
      </c>
      <c r="Q982" t="s">
        <v>2121</v>
      </c>
      <c r="R982" s="1">
        <v>7504</v>
      </c>
      <c r="S982" t="s">
        <v>1209</v>
      </c>
      <c r="T982" t="s">
        <v>46</v>
      </c>
      <c r="V982" s="1">
        <v>60202</v>
      </c>
      <c r="W982" t="s">
        <v>2121</v>
      </c>
      <c r="X982" t="s">
        <v>48</v>
      </c>
      <c r="Y982" s="1"/>
      <c r="AA982" t="s">
        <v>150</v>
      </c>
      <c r="AB982" s="2">
        <v>1062</v>
      </c>
      <c r="AC982" s="2">
        <v>0</v>
      </c>
      <c r="AD982" t="s">
        <v>71</v>
      </c>
      <c r="AF982" s="1">
        <v>110</v>
      </c>
      <c r="AG982" s="1"/>
      <c r="AH982" s="1" t="b">
        <f>Export4Q22[[#This Row],[Pharmacy Controller ID]]&lt;&gt;Export4Q22[[#This Row],[Medical Controller ID]]</f>
        <v>1</v>
      </c>
      <c r="AI982" t="str">
        <f t="shared" si="15"/>
        <v>72254Banner Medicare Simple Rx PDPPDPFALSEMedicare8278Banner Medicare Rx PDP Simple65318Banner Medicare Rx PDP Simple1466Banner Health Medicare Simple PDP91Banner Health Medicare60202Banner Health718Banner Health7504Express Scripts PBMCustom60202Banner HealthParent10620AZ110</v>
      </c>
      <c r="AJ982" s="8" t="str">
        <f>IFERROR(IF(_xlfn.XLOOKUP(Export4Q22[[#This Row],[Plan ID]],#REF!,#REF!)=Export4Q22[[#This Row],[Concatenate]],"Same","Change"),"New")</f>
        <v>New</v>
      </c>
    </row>
    <row r="983" spans="1:36" x14ac:dyDescent="0.25">
      <c r="A983" s="1">
        <v>61653</v>
      </c>
      <c r="B983" t="s">
        <v>2133</v>
      </c>
      <c r="C983" t="s">
        <v>176</v>
      </c>
      <c r="D983" t="s">
        <v>37</v>
      </c>
      <c r="E983" t="s">
        <v>177</v>
      </c>
      <c r="F983" s="1">
        <v>3389</v>
      </c>
      <c r="G983" t="s">
        <v>2134</v>
      </c>
      <c r="H983" s="3">
        <v>61465</v>
      </c>
      <c r="I983" t="s">
        <v>2134</v>
      </c>
      <c r="J983" s="1">
        <v>1087</v>
      </c>
      <c r="K983" t="s">
        <v>2135</v>
      </c>
      <c r="L983" s="1"/>
      <c r="N983" s="1"/>
      <c r="P983" s="1">
        <v>193</v>
      </c>
      <c r="Q983" t="s">
        <v>2136</v>
      </c>
      <c r="R983" s="1">
        <v>884</v>
      </c>
      <c r="S983" t="s">
        <v>172</v>
      </c>
      <c r="T983" t="s">
        <v>46</v>
      </c>
      <c r="U983" t="s">
        <v>182</v>
      </c>
      <c r="V983" s="1">
        <v>70777</v>
      </c>
      <c r="W983" t="s">
        <v>189</v>
      </c>
      <c r="X983" t="s">
        <v>240</v>
      </c>
      <c r="Y983" s="1"/>
      <c r="AA983" t="s">
        <v>150</v>
      </c>
      <c r="AB983" s="2">
        <v>29008</v>
      </c>
      <c r="AC983" s="2">
        <v>0</v>
      </c>
      <c r="AD983" t="s">
        <v>132</v>
      </c>
      <c r="AF983" s="1">
        <v>1</v>
      </c>
      <c r="AG983" s="1"/>
      <c r="AH983" s="1" t="b">
        <f>Export4Q22[[#This Row],[Pharmacy Controller ID]]&lt;&gt;Export4Q22[[#This Row],[Medical Controller ID]]</f>
        <v>1</v>
      </c>
      <c r="AI983" t="str">
        <f t="shared" si="15"/>
        <v>61653BayCare HealthEmployerFALSECommercial3389BayCare Health System61465BayCare Health System1087CVS Caremark Advanced Control SGM193CVS Caremark884CVS Caremark RXCustomPBM Controlled70777CVS Health (Aetna)Override290080FL1</v>
      </c>
      <c r="AJ983" s="8" t="str">
        <f>IFERROR(IF(_xlfn.XLOOKUP(Export4Q22[[#This Row],[Plan ID]],#REF!,#REF!)=Export4Q22[[#This Row],[Concatenate]],"Same","Change"),"New")</f>
        <v>New</v>
      </c>
    </row>
    <row r="984" spans="1:36" x14ac:dyDescent="0.25">
      <c r="A984" s="1">
        <v>69455</v>
      </c>
      <c r="B984" t="s">
        <v>2137</v>
      </c>
      <c r="C984" t="s">
        <v>36</v>
      </c>
      <c r="D984" t="s">
        <v>37</v>
      </c>
      <c r="E984" t="s">
        <v>38</v>
      </c>
      <c r="F984" s="1">
        <v>6608</v>
      </c>
      <c r="G984" t="s">
        <v>2138</v>
      </c>
      <c r="H984" s="3">
        <v>63695</v>
      </c>
      <c r="I984" t="s">
        <v>2138</v>
      </c>
      <c r="J984" s="1">
        <v>1194</v>
      </c>
      <c r="K984" t="s">
        <v>2139</v>
      </c>
      <c r="L984" s="1">
        <v>1049</v>
      </c>
      <c r="M984" t="s">
        <v>2138</v>
      </c>
      <c r="N984" s="1">
        <v>69172</v>
      </c>
      <c r="O984" t="s">
        <v>2134</v>
      </c>
      <c r="P984" s="1">
        <v>63</v>
      </c>
      <c r="Q984" t="s">
        <v>2134</v>
      </c>
      <c r="R984" s="1">
        <v>60208</v>
      </c>
      <c r="S984" t="s">
        <v>181</v>
      </c>
      <c r="T984" t="s">
        <v>46</v>
      </c>
      <c r="U984" t="s">
        <v>47</v>
      </c>
      <c r="V984" s="1">
        <v>69172</v>
      </c>
      <c r="W984" t="s">
        <v>2134</v>
      </c>
      <c r="X984" t="s">
        <v>48</v>
      </c>
      <c r="Y984" s="1">
        <v>69172</v>
      </c>
      <c r="Z984" t="s">
        <v>2134</v>
      </c>
      <c r="AA984" t="s">
        <v>48</v>
      </c>
      <c r="AB984" s="2">
        <v>7636</v>
      </c>
      <c r="AC984" s="2">
        <v>7636</v>
      </c>
      <c r="AD984" t="s">
        <v>132</v>
      </c>
      <c r="AE984" t="s">
        <v>132</v>
      </c>
      <c r="AF984" s="1">
        <v>251</v>
      </c>
      <c r="AG984" s="1">
        <v>261</v>
      </c>
      <c r="AH984" s="1" t="b">
        <f>Export4Q22[[#This Row],[Pharmacy Controller ID]]&lt;&gt;Export4Q22[[#This Row],[Medical Controller ID]]</f>
        <v>0</v>
      </c>
      <c r="AI984" t="str">
        <f t="shared" si="15"/>
        <v>69455BayCarePlus RewardsMA-PDFALSEMedicare6608BayCarePlus Medicare63695BayCarePlus Medicare1194BayCarePlus Medicare Advantage1049BayCarePlus Medicare69172BayCare Health System63BayCare Health System60208MedImpact Healthcare Systems, Inc.CustomPBM Claims69172BayCare Health SystemParent69172BayCare Health SystemParent76367636FLFL251261</v>
      </c>
      <c r="AJ984" s="8" t="str">
        <f>IFERROR(IF(_xlfn.XLOOKUP(Export4Q22[[#This Row],[Plan ID]],#REF!,#REF!)=Export4Q22[[#This Row],[Concatenate]],"Same","Change"),"New")</f>
        <v>New</v>
      </c>
    </row>
    <row r="985" spans="1:36" x14ac:dyDescent="0.25">
      <c r="A985" s="1">
        <v>69456</v>
      </c>
      <c r="B985" t="s">
        <v>2140</v>
      </c>
      <c r="C985" t="s">
        <v>36</v>
      </c>
      <c r="D985" t="s">
        <v>37</v>
      </c>
      <c r="E985" t="s">
        <v>38</v>
      </c>
      <c r="F985" s="1">
        <v>6608</v>
      </c>
      <c r="G985" t="s">
        <v>2138</v>
      </c>
      <c r="H985" s="3">
        <v>63695</v>
      </c>
      <c r="I985" t="s">
        <v>2138</v>
      </c>
      <c r="J985" s="1">
        <v>1194</v>
      </c>
      <c r="K985" t="s">
        <v>2139</v>
      </c>
      <c r="L985" s="1">
        <v>1049</v>
      </c>
      <c r="M985" t="s">
        <v>2138</v>
      </c>
      <c r="N985" s="1">
        <v>69172</v>
      </c>
      <c r="O985" t="s">
        <v>2134</v>
      </c>
      <c r="P985" s="1">
        <v>63</v>
      </c>
      <c r="Q985" t="s">
        <v>2134</v>
      </c>
      <c r="R985" s="1">
        <v>60208</v>
      </c>
      <c r="S985" t="s">
        <v>181</v>
      </c>
      <c r="T985" t="s">
        <v>46</v>
      </c>
      <c r="U985" t="s">
        <v>47</v>
      </c>
      <c r="V985" s="1">
        <v>69172</v>
      </c>
      <c r="W985" t="s">
        <v>2134</v>
      </c>
      <c r="X985" t="s">
        <v>48</v>
      </c>
      <c r="Y985" s="1">
        <v>69172</v>
      </c>
      <c r="Z985" t="s">
        <v>2134</v>
      </c>
      <c r="AA985" t="s">
        <v>48</v>
      </c>
      <c r="AB985" s="2">
        <v>3347</v>
      </c>
      <c r="AC985" s="2">
        <v>3347</v>
      </c>
      <c r="AD985" t="s">
        <v>132</v>
      </c>
      <c r="AE985" t="s">
        <v>132</v>
      </c>
      <c r="AF985" s="1">
        <v>251</v>
      </c>
      <c r="AG985" s="1">
        <v>261</v>
      </c>
      <c r="AH985" s="1" t="b">
        <f>Export4Q22[[#This Row],[Pharmacy Controller ID]]&lt;&gt;Export4Q22[[#This Row],[Medical Controller ID]]</f>
        <v>0</v>
      </c>
      <c r="AI985" t="str">
        <f t="shared" si="15"/>
        <v>69456BayCarePlus CompleteMA-PDFALSEMedicare6608BayCarePlus Medicare63695BayCarePlus Medicare1194BayCarePlus Medicare Advantage1049BayCarePlus Medicare69172BayCare Health System63BayCare Health System60208MedImpact Healthcare Systems, Inc.CustomPBM Claims69172BayCare Health SystemParent69172BayCare Health SystemParent33473347FLFL251261</v>
      </c>
      <c r="AJ985" s="8" t="str">
        <f>IFERROR(IF(_xlfn.XLOOKUP(Export4Q22[[#This Row],[Plan ID]],#REF!,#REF!)=Export4Q22[[#This Row],[Concatenate]],"Same","Change"),"New")</f>
        <v>New</v>
      </c>
    </row>
    <row r="986" spans="1:36" x14ac:dyDescent="0.25">
      <c r="A986" s="1">
        <v>70133</v>
      </c>
      <c r="B986" t="s">
        <v>2141</v>
      </c>
      <c r="C986" t="s">
        <v>36</v>
      </c>
      <c r="D986" t="s">
        <v>37</v>
      </c>
      <c r="E986" t="s">
        <v>38</v>
      </c>
      <c r="F986" s="1">
        <v>6608</v>
      </c>
      <c r="G986" t="s">
        <v>2138</v>
      </c>
      <c r="H986" s="3">
        <v>63695</v>
      </c>
      <c r="I986" t="s">
        <v>2138</v>
      </c>
      <c r="J986" s="1">
        <v>1194</v>
      </c>
      <c r="K986" t="s">
        <v>2139</v>
      </c>
      <c r="L986" s="1">
        <v>1049</v>
      </c>
      <c r="M986" t="s">
        <v>2138</v>
      </c>
      <c r="N986" s="1">
        <v>69172</v>
      </c>
      <c r="O986" t="s">
        <v>2134</v>
      </c>
      <c r="P986" s="1">
        <v>63</v>
      </c>
      <c r="Q986" t="s">
        <v>2134</v>
      </c>
      <c r="R986" s="1">
        <v>60208</v>
      </c>
      <c r="S986" t="s">
        <v>181</v>
      </c>
      <c r="T986" t="s">
        <v>46</v>
      </c>
      <c r="U986" t="s">
        <v>47</v>
      </c>
      <c r="V986" s="1">
        <v>69172</v>
      </c>
      <c r="W986" t="s">
        <v>2134</v>
      </c>
      <c r="X986" t="s">
        <v>48</v>
      </c>
      <c r="Y986" s="1">
        <v>69172</v>
      </c>
      <c r="Z986" t="s">
        <v>2134</v>
      </c>
      <c r="AA986" t="s">
        <v>48</v>
      </c>
      <c r="AB986" s="2">
        <v>0</v>
      </c>
      <c r="AC986" s="2">
        <v>0</v>
      </c>
      <c r="AD986" t="s">
        <v>132</v>
      </c>
      <c r="AE986" t="s">
        <v>132</v>
      </c>
      <c r="AF986" s="1">
        <v>251</v>
      </c>
      <c r="AG986" s="1">
        <v>261</v>
      </c>
      <c r="AH986" s="1" t="b">
        <f>Export4Q22[[#This Row],[Pharmacy Controller ID]]&lt;&gt;Export4Q22[[#This Row],[Medical Controller ID]]</f>
        <v>0</v>
      </c>
      <c r="AI986" t="str">
        <f t="shared" si="15"/>
        <v>70133BayCarePlus EGWPMA-PDFALSEMedicare6608BayCarePlus Medicare63695BayCarePlus Medicare1194BayCarePlus Medicare Advantage1049BayCarePlus Medicare69172BayCare Health System63BayCare Health System60208MedImpact Healthcare Systems, Inc.CustomPBM Claims69172BayCare Health SystemParent69172BayCare Health SystemParent00FLFL251261</v>
      </c>
      <c r="AJ986" s="8" t="str">
        <f>IFERROR(IF(_xlfn.XLOOKUP(Export4Q22[[#This Row],[Plan ID]],#REF!,#REF!)=Export4Q22[[#This Row],[Concatenate]],"Same","Change"),"New")</f>
        <v>New</v>
      </c>
    </row>
    <row r="987" spans="1:36" x14ac:dyDescent="0.25">
      <c r="A987" s="1">
        <v>71083</v>
      </c>
      <c r="B987" t="s">
        <v>2142</v>
      </c>
      <c r="C987" t="s">
        <v>36</v>
      </c>
      <c r="D987" t="s">
        <v>37</v>
      </c>
      <c r="E987" t="s">
        <v>38</v>
      </c>
      <c r="F987" s="1">
        <v>6608</v>
      </c>
      <c r="G987" t="s">
        <v>2138</v>
      </c>
      <c r="H987" s="3">
        <v>63695</v>
      </c>
      <c r="I987" t="s">
        <v>2138</v>
      </c>
      <c r="J987" s="1">
        <v>1194</v>
      </c>
      <c r="K987" t="s">
        <v>2139</v>
      </c>
      <c r="L987" s="1">
        <v>1049</v>
      </c>
      <c r="M987" t="s">
        <v>2138</v>
      </c>
      <c r="N987" s="1">
        <v>69172</v>
      </c>
      <c r="O987" t="s">
        <v>2134</v>
      </c>
      <c r="P987" s="1">
        <v>63</v>
      </c>
      <c r="Q987" t="s">
        <v>2134</v>
      </c>
      <c r="R987" s="1">
        <v>60208</v>
      </c>
      <c r="S987" t="s">
        <v>181</v>
      </c>
      <c r="T987" t="s">
        <v>46</v>
      </c>
      <c r="V987" s="1">
        <v>69172</v>
      </c>
      <c r="W987" t="s">
        <v>2134</v>
      </c>
      <c r="X987" t="s">
        <v>48</v>
      </c>
      <c r="Y987" s="1">
        <v>69172</v>
      </c>
      <c r="Z987" t="s">
        <v>2134</v>
      </c>
      <c r="AA987" t="s">
        <v>48</v>
      </c>
      <c r="AB987" s="2">
        <v>1923</v>
      </c>
      <c r="AC987" s="2">
        <v>1923</v>
      </c>
      <c r="AD987" t="s">
        <v>132</v>
      </c>
      <c r="AE987" t="s">
        <v>132</v>
      </c>
      <c r="AF987" s="1">
        <v>251</v>
      </c>
      <c r="AG987" s="1">
        <v>261</v>
      </c>
      <c r="AH987" s="1" t="b">
        <f>Export4Q22[[#This Row],[Pharmacy Controller ID]]&lt;&gt;Export4Q22[[#This Row],[Medical Controller ID]]</f>
        <v>0</v>
      </c>
      <c r="AI987" t="str">
        <f t="shared" si="15"/>
        <v>71083BayCarePlus PremierMA-PDFALSEMedicare6608BayCarePlus Medicare63695BayCarePlus Medicare1194BayCarePlus Medicare Advantage1049BayCarePlus Medicare69172BayCare Health System63BayCare Health System60208MedImpact Healthcare Systems, Inc.Custom69172BayCare Health SystemParent69172BayCare Health SystemParent19231923FLFL251261</v>
      </c>
      <c r="AJ987" s="8" t="str">
        <f>IFERROR(IF(_xlfn.XLOOKUP(Export4Q22[[#This Row],[Plan ID]],#REF!,#REF!)=Export4Q22[[#This Row],[Concatenate]],"Same","Change"),"New")</f>
        <v>New</v>
      </c>
    </row>
    <row r="988" spans="1:36" x14ac:dyDescent="0.25">
      <c r="A988" s="1">
        <v>70356</v>
      </c>
      <c r="B988" t="s">
        <v>2143</v>
      </c>
      <c r="C988" t="s">
        <v>551</v>
      </c>
      <c r="D988" t="s">
        <v>37</v>
      </c>
      <c r="E988" t="s">
        <v>38</v>
      </c>
      <c r="F988" s="1">
        <v>7224</v>
      </c>
      <c r="G988" t="s">
        <v>2144</v>
      </c>
      <c r="H988" s="3">
        <v>64033</v>
      </c>
      <c r="I988" t="s">
        <v>2145</v>
      </c>
      <c r="J988" s="1"/>
      <c r="L988" s="1">
        <v>713</v>
      </c>
      <c r="M988" t="s">
        <v>2146</v>
      </c>
      <c r="N988" s="1">
        <v>7497</v>
      </c>
      <c r="O988" t="s">
        <v>2147</v>
      </c>
      <c r="P988" s="1">
        <v>66</v>
      </c>
      <c r="Q988" t="s">
        <v>2148</v>
      </c>
      <c r="R988" s="1"/>
      <c r="U988" t="s">
        <v>551</v>
      </c>
      <c r="V988" s="1"/>
      <c r="X988" t="s">
        <v>183</v>
      </c>
      <c r="Y988" s="1">
        <v>7497</v>
      </c>
      <c r="Z988" t="s">
        <v>2147</v>
      </c>
      <c r="AA988" t="s">
        <v>48</v>
      </c>
      <c r="AB988" s="2">
        <v>0</v>
      </c>
      <c r="AC988" s="2">
        <v>181</v>
      </c>
      <c r="AE988" t="s">
        <v>142</v>
      </c>
      <c r="AF988" s="1"/>
      <c r="AG988" s="1">
        <v>94</v>
      </c>
      <c r="AH988" s="1" t="b">
        <f>Export4Q22[[#This Row],[Pharmacy Controller ID]]&lt;&gt;Export4Q22[[#This Row],[Medical Controller ID]]</f>
        <v>1</v>
      </c>
      <c r="AI988" t="str">
        <f t="shared" si="15"/>
        <v>70356SeniorCare Advantage Premium MA OnlyMAFALSEMedicare7224Scott &amp; White Health Plan Medicare MA Only64033Baylor Scott &amp; White Health Plan Medicare MA Only713Scott &amp; White Health Plan Medicare7497Baylor Scott &amp; White Health66Baylor Scott &amp; White Health PlanMAPBM7497Baylor Scott &amp; White HealthParent0181TX94</v>
      </c>
      <c r="AJ988" s="8" t="str">
        <f>IFERROR(IF(_xlfn.XLOOKUP(Export4Q22[[#This Row],[Plan ID]],#REF!,#REF!)=Export4Q22[[#This Row],[Concatenate]],"Same","Change"),"New")</f>
        <v>New</v>
      </c>
    </row>
    <row r="989" spans="1:36" x14ac:dyDescent="0.25">
      <c r="A989" s="1">
        <v>70358</v>
      </c>
      <c r="B989" t="s">
        <v>2149</v>
      </c>
      <c r="C989" t="s">
        <v>551</v>
      </c>
      <c r="D989" t="s">
        <v>37</v>
      </c>
      <c r="E989" t="s">
        <v>38</v>
      </c>
      <c r="F989" s="1">
        <v>7224</v>
      </c>
      <c r="G989" t="s">
        <v>2144</v>
      </c>
      <c r="H989" s="3">
        <v>64033</v>
      </c>
      <c r="I989" t="s">
        <v>2145</v>
      </c>
      <c r="J989" s="1"/>
      <c r="L989" s="1">
        <v>713</v>
      </c>
      <c r="M989" t="s">
        <v>2146</v>
      </c>
      <c r="N989" s="1">
        <v>7497</v>
      </c>
      <c r="O989" t="s">
        <v>2147</v>
      </c>
      <c r="P989" s="1">
        <v>66</v>
      </c>
      <c r="Q989" t="s">
        <v>2148</v>
      </c>
      <c r="R989" s="1"/>
      <c r="U989" t="s">
        <v>551</v>
      </c>
      <c r="V989" s="1"/>
      <c r="X989" t="s">
        <v>183</v>
      </c>
      <c r="Y989" s="1">
        <v>7497</v>
      </c>
      <c r="Z989" t="s">
        <v>2147</v>
      </c>
      <c r="AA989" t="s">
        <v>48</v>
      </c>
      <c r="AB989" s="2">
        <v>0</v>
      </c>
      <c r="AC989" s="2">
        <v>1610</v>
      </c>
      <c r="AE989" t="s">
        <v>142</v>
      </c>
      <c r="AF989" s="1"/>
      <c r="AG989" s="1">
        <v>94</v>
      </c>
      <c r="AH989" s="1" t="b">
        <f>Export4Q22[[#This Row],[Pharmacy Controller ID]]&lt;&gt;Export4Q22[[#This Row],[Medical Controller ID]]</f>
        <v>1</v>
      </c>
      <c r="AI989" t="str">
        <f t="shared" si="15"/>
        <v>70358SeniorCare Advantage Select MA OnlyMAFALSEMedicare7224Scott &amp; White Health Plan Medicare MA Only64033Baylor Scott &amp; White Health Plan Medicare MA Only713Scott &amp; White Health Plan Medicare7497Baylor Scott &amp; White Health66Baylor Scott &amp; White Health PlanMAPBM7497Baylor Scott &amp; White HealthParent01610TX94</v>
      </c>
      <c r="AJ989" s="8" t="str">
        <f>IFERROR(IF(_xlfn.XLOOKUP(Export4Q22[[#This Row],[Plan ID]],#REF!,#REF!)=Export4Q22[[#This Row],[Concatenate]],"Same","Change"),"New")</f>
        <v>New</v>
      </c>
    </row>
    <row r="990" spans="1:36" x14ac:dyDescent="0.25">
      <c r="A990" s="1">
        <v>71510</v>
      </c>
      <c r="B990" t="s">
        <v>2150</v>
      </c>
      <c r="C990" t="s">
        <v>551</v>
      </c>
      <c r="D990" t="s">
        <v>37</v>
      </c>
      <c r="E990" t="s">
        <v>38</v>
      </c>
      <c r="F990" s="1">
        <v>7224</v>
      </c>
      <c r="G990" t="s">
        <v>2144</v>
      </c>
      <c r="H990" s="3">
        <v>64033</v>
      </c>
      <c r="I990" t="s">
        <v>2145</v>
      </c>
      <c r="J990" s="1"/>
      <c r="L990" s="1">
        <v>713</v>
      </c>
      <c r="M990" t="s">
        <v>2146</v>
      </c>
      <c r="N990" s="1">
        <v>7497</v>
      </c>
      <c r="O990" t="s">
        <v>2147</v>
      </c>
      <c r="P990" s="1">
        <v>66</v>
      </c>
      <c r="Q990" t="s">
        <v>2148</v>
      </c>
      <c r="R990" s="1"/>
      <c r="V990" s="1"/>
      <c r="X990" t="s">
        <v>183</v>
      </c>
      <c r="Y990" s="1">
        <v>7497</v>
      </c>
      <c r="Z990" t="s">
        <v>2147</v>
      </c>
      <c r="AA990" t="s">
        <v>48</v>
      </c>
      <c r="AB990" s="2">
        <v>0</v>
      </c>
      <c r="AC990" s="2">
        <v>690</v>
      </c>
      <c r="AE990" t="s">
        <v>142</v>
      </c>
      <c r="AF990" s="1"/>
      <c r="AG990" s="1">
        <v>94</v>
      </c>
      <c r="AH990" s="1" t="b">
        <f>Export4Q22[[#This Row],[Pharmacy Controller ID]]&lt;&gt;Export4Q22[[#This Row],[Medical Controller ID]]</f>
        <v>1</v>
      </c>
      <c r="AI990" t="str">
        <f t="shared" si="15"/>
        <v>71510BSW SeniorCare Advantage MA OnlyMAFALSEMedicare7224Scott &amp; White Health Plan Medicare MA Only64033Baylor Scott &amp; White Health Plan Medicare MA Only713Scott &amp; White Health Plan Medicare7497Baylor Scott &amp; White Health66Baylor Scott &amp; White Health PlanPBM7497Baylor Scott &amp; White HealthParent0690TX94</v>
      </c>
      <c r="AJ990" s="8" t="str">
        <f>IFERROR(IF(_xlfn.XLOOKUP(Export4Q22[[#This Row],[Plan ID]],#REF!,#REF!)=Export4Q22[[#This Row],[Concatenate]],"Same","Change"),"New")</f>
        <v>New</v>
      </c>
    </row>
    <row r="991" spans="1:36" x14ac:dyDescent="0.25">
      <c r="A991" s="1">
        <v>71443</v>
      </c>
      <c r="B991" t="s">
        <v>2151</v>
      </c>
      <c r="C991" t="s">
        <v>326</v>
      </c>
      <c r="D991" t="s">
        <v>37</v>
      </c>
      <c r="E991" t="s">
        <v>327</v>
      </c>
      <c r="F991" s="1">
        <v>7209</v>
      </c>
      <c r="G991" t="s">
        <v>2152</v>
      </c>
      <c r="H991" s="3">
        <v>64485</v>
      </c>
      <c r="I991" t="s">
        <v>2153</v>
      </c>
      <c r="J991" s="1">
        <v>696</v>
      </c>
      <c r="K991" t="s">
        <v>2154</v>
      </c>
      <c r="L991" s="1">
        <v>710</v>
      </c>
      <c r="M991" t="s">
        <v>2155</v>
      </c>
      <c r="N991" s="1">
        <v>7497</v>
      </c>
      <c r="O991" t="s">
        <v>2147</v>
      </c>
      <c r="P991" s="1">
        <v>66</v>
      </c>
      <c r="Q991" t="s">
        <v>2148</v>
      </c>
      <c r="R991" s="1">
        <v>889</v>
      </c>
      <c r="S991" t="s">
        <v>45</v>
      </c>
      <c r="T991" t="s">
        <v>46</v>
      </c>
      <c r="V991" s="1">
        <v>7497</v>
      </c>
      <c r="W991" t="s">
        <v>2147</v>
      </c>
      <c r="X991" t="s">
        <v>48</v>
      </c>
      <c r="Y991" s="1">
        <v>7497</v>
      </c>
      <c r="Z991" t="s">
        <v>2147</v>
      </c>
      <c r="AA991" t="s">
        <v>48</v>
      </c>
      <c r="AB991" s="2">
        <v>23410</v>
      </c>
      <c r="AC991" s="2">
        <v>23410</v>
      </c>
      <c r="AD991" t="s">
        <v>142</v>
      </c>
      <c r="AE991" t="s">
        <v>142</v>
      </c>
      <c r="AF991" s="1">
        <v>141</v>
      </c>
      <c r="AG991" s="1">
        <v>94</v>
      </c>
      <c r="AH991" s="1" t="b">
        <f>Export4Q22[[#This Row],[Pharmacy Controller ID]]&lt;&gt;Export4Q22[[#This Row],[Medical Controller ID]]</f>
        <v>0</v>
      </c>
      <c r="AI991" t="str">
        <f t="shared" si="15"/>
        <v>71443Baylor Scott and White Health Plan HMO HIXHMO-HIXFALSEHealth Exchange7209FirstCare Health Plans MarketPlace Formulary64485Baylor Scott and White Health Plan Essential Health Benefits Formulary696Scott &amp; White Health Plan Commercial-HIX710Scott &amp; White Health Plan Commercial7497Baylor Scott &amp; White Health66Baylor Scott &amp; White Health Plan889OptumRxCustom7497Baylor Scott &amp; White HealthParent7497Baylor Scott &amp; White HealthParent2341023410TXTX14194</v>
      </c>
      <c r="AJ991" s="8" t="str">
        <f>IFERROR(IF(_xlfn.XLOOKUP(Export4Q22[[#This Row],[Plan ID]],#REF!,#REF!)=Export4Q22[[#This Row],[Concatenate]],"Same","Change"),"New")</f>
        <v>New</v>
      </c>
    </row>
    <row r="992" spans="1:36" x14ac:dyDescent="0.25">
      <c r="A992" s="1">
        <v>70116</v>
      </c>
      <c r="B992" t="s">
        <v>2156</v>
      </c>
      <c r="C992" t="s">
        <v>36</v>
      </c>
      <c r="D992" t="s">
        <v>37</v>
      </c>
      <c r="E992" t="s">
        <v>38</v>
      </c>
      <c r="F992" s="1">
        <v>2916</v>
      </c>
      <c r="G992" t="s">
        <v>2157</v>
      </c>
      <c r="H992" s="3">
        <v>59253</v>
      </c>
      <c r="I992" t="s">
        <v>2158</v>
      </c>
      <c r="J992" s="1">
        <v>697</v>
      </c>
      <c r="K992" t="s">
        <v>2159</v>
      </c>
      <c r="L992" s="1">
        <v>713</v>
      </c>
      <c r="M992" t="s">
        <v>2146</v>
      </c>
      <c r="N992" s="1">
        <v>7497</v>
      </c>
      <c r="O992" t="s">
        <v>2147</v>
      </c>
      <c r="P992" s="1">
        <v>66</v>
      </c>
      <c r="Q992" t="s">
        <v>2148</v>
      </c>
      <c r="R992" s="1">
        <v>889</v>
      </c>
      <c r="S992" t="s">
        <v>45</v>
      </c>
      <c r="T992" t="s">
        <v>46</v>
      </c>
      <c r="U992" t="s">
        <v>47</v>
      </c>
      <c r="V992" s="1">
        <v>7497</v>
      </c>
      <c r="W992" t="s">
        <v>2147</v>
      </c>
      <c r="X992" t="s">
        <v>48</v>
      </c>
      <c r="Y992" s="1">
        <v>7497</v>
      </c>
      <c r="Z992" t="s">
        <v>2147</v>
      </c>
      <c r="AA992" t="s">
        <v>48</v>
      </c>
      <c r="AB992" s="2">
        <v>0</v>
      </c>
      <c r="AC992" s="2">
        <v>0</v>
      </c>
      <c r="AD992" t="s">
        <v>142</v>
      </c>
      <c r="AE992" t="s">
        <v>142</v>
      </c>
      <c r="AF992" s="1">
        <v>141</v>
      </c>
      <c r="AG992" s="1">
        <v>94</v>
      </c>
      <c r="AH992" s="1" t="b">
        <f>Export4Q22[[#This Row],[Pharmacy Controller ID]]&lt;&gt;Export4Q22[[#This Row],[Medical Controller ID]]</f>
        <v>0</v>
      </c>
      <c r="AI992" t="str">
        <f t="shared" si="15"/>
        <v>70116SeniorCare Advantage EGWP (HMO)MA-PDFALSEMedicare2916Scott and White SeniorCare Advantage59253Baylor Scott and White SeniorCare Advantage697Scott and White Senior Care/Vital Traditions713Scott &amp; White Health Plan Medicare7497Baylor Scott &amp; White Health66Baylor Scott &amp; White Health Plan889OptumRxCustomPBM Claims7497Baylor Scott &amp; White HealthParent7497Baylor Scott &amp; White HealthParent00TXTX14194</v>
      </c>
      <c r="AJ992" s="8" t="str">
        <f>IFERROR(IF(_xlfn.XLOOKUP(Export4Q22[[#This Row],[Plan ID]],#REF!,#REF!)=Export4Q22[[#This Row],[Concatenate]],"Same","Change"),"New")</f>
        <v>New</v>
      </c>
    </row>
    <row r="993" spans="1:36" x14ac:dyDescent="0.25">
      <c r="A993" s="1">
        <v>70196</v>
      </c>
      <c r="B993" t="s">
        <v>2160</v>
      </c>
      <c r="C993" t="s">
        <v>36</v>
      </c>
      <c r="D993" t="s">
        <v>37</v>
      </c>
      <c r="E993" t="s">
        <v>38</v>
      </c>
      <c r="F993" s="1">
        <v>2916</v>
      </c>
      <c r="G993" t="s">
        <v>2157</v>
      </c>
      <c r="H993" s="3">
        <v>59253</v>
      </c>
      <c r="I993" t="s">
        <v>2158</v>
      </c>
      <c r="J993" s="1">
        <v>697</v>
      </c>
      <c r="K993" t="s">
        <v>2159</v>
      </c>
      <c r="L993" s="1">
        <v>713</v>
      </c>
      <c r="M993" t="s">
        <v>2146</v>
      </c>
      <c r="N993" s="1">
        <v>7497</v>
      </c>
      <c r="O993" t="s">
        <v>2147</v>
      </c>
      <c r="P993" s="1">
        <v>66</v>
      </c>
      <c r="Q993" t="s">
        <v>2148</v>
      </c>
      <c r="R993" s="1">
        <v>889</v>
      </c>
      <c r="S993" t="s">
        <v>45</v>
      </c>
      <c r="T993" t="s">
        <v>46</v>
      </c>
      <c r="U993" t="s">
        <v>47</v>
      </c>
      <c r="V993" s="1">
        <v>7497</v>
      </c>
      <c r="W993" t="s">
        <v>2147</v>
      </c>
      <c r="X993" t="s">
        <v>48</v>
      </c>
      <c r="Y993" s="1">
        <v>7497</v>
      </c>
      <c r="Z993" t="s">
        <v>2147</v>
      </c>
      <c r="AA993" t="s">
        <v>48</v>
      </c>
      <c r="AB993" s="2">
        <v>0</v>
      </c>
      <c r="AC993" s="2">
        <v>0</v>
      </c>
      <c r="AD993" t="s">
        <v>142</v>
      </c>
      <c r="AE993" t="s">
        <v>142</v>
      </c>
      <c r="AF993" s="1">
        <v>141</v>
      </c>
      <c r="AG993" s="1">
        <v>94</v>
      </c>
      <c r="AH993" s="1" t="b">
        <f>Export4Q22[[#This Row],[Pharmacy Controller ID]]&lt;&gt;Export4Q22[[#This Row],[Medical Controller ID]]</f>
        <v>0</v>
      </c>
      <c r="AI993" t="str">
        <f t="shared" si="15"/>
        <v>70196SeniorCare Advantage EGWP CY Rx (PPO) EGWPMA-PDFALSEMedicare2916Scott and White SeniorCare Advantage59253Baylor Scott and White SeniorCare Advantage697Scott and White Senior Care/Vital Traditions713Scott &amp; White Health Plan Medicare7497Baylor Scott &amp; White Health66Baylor Scott &amp; White Health Plan889OptumRxCustomPBM Claims7497Baylor Scott &amp; White HealthParent7497Baylor Scott &amp; White HealthParent00TXTX14194</v>
      </c>
      <c r="AJ993" s="8" t="str">
        <f>IFERROR(IF(_xlfn.XLOOKUP(Export4Q22[[#This Row],[Plan ID]],#REF!,#REF!)=Export4Q22[[#This Row],[Concatenate]],"Same","Change"),"New")</f>
        <v>New</v>
      </c>
    </row>
    <row r="994" spans="1:36" x14ac:dyDescent="0.25">
      <c r="A994" s="1">
        <v>70880</v>
      </c>
      <c r="B994" t="s">
        <v>2161</v>
      </c>
      <c r="C994" t="s">
        <v>36</v>
      </c>
      <c r="D994" t="s">
        <v>37</v>
      </c>
      <c r="E994" t="s">
        <v>38</v>
      </c>
      <c r="F994" s="1">
        <v>2916</v>
      </c>
      <c r="G994" t="s">
        <v>2157</v>
      </c>
      <c r="H994" s="3">
        <v>59253</v>
      </c>
      <c r="I994" t="s">
        <v>2158</v>
      </c>
      <c r="J994" s="1">
        <v>697</v>
      </c>
      <c r="K994" t="s">
        <v>2159</v>
      </c>
      <c r="L994" s="1">
        <v>713</v>
      </c>
      <c r="M994" t="s">
        <v>2146</v>
      </c>
      <c r="N994" s="1">
        <v>7497</v>
      </c>
      <c r="O994" t="s">
        <v>2147</v>
      </c>
      <c r="P994" s="1">
        <v>66</v>
      </c>
      <c r="Q994" t="s">
        <v>2148</v>
      </c>
      <c r="R994" s="1">
        <v>889</v>
      </c>
      <c r="S994" t="s">
        <v>45</v>
      </c>
      <c r="T994" t="s">
        <v>46</v>
      </c>
      <c r="V994" s="1">
        <v>7497</v>
      </c>
      <c r="W994" t="s">
        <v>2147</v>
      </c>
      <c r="X994" t="s">
        <v>48</v>
      </c>
      <c r="Y994" s="1">
        <v>7497</v>
      </c>
      <c r="Z994" t="s">
        <v>2147</v>
      </c>
      <c r="AA994" t="s">
        <v>48</v>
      </c>
      <c r="AB994" s="2">
        <v>1286</v>
      </c>
      <c r="AC994" s="2">
        <v>1286</v>
      </c>
      <c r="AD994" t="s">
        <v>142</v>
      </c>
      <c r="AE994" t="s">
        <v>142</v>
      </c>
      <c r="AF994" s="1">
        <v>141</v>
      </c>
      <c r="AG994" s="1">
        <v>94</v>
      </c>
      <c r="AH994" s="1" t="b">
        <f>Export4Q22[[#This Row],[Pharmacy Controller ID]]&lt;&gt;Export4Q22[[#This Row],[Medical Controller ID]]</f>
        <v>0</v>
      </c>
      <c r="AI994" t="str">
        <f t="shared" si="15"/>
        <v>70880BSW SeniorCare AdvantageMA-PDFALSEMedicare2916Scott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HealthParent12861286TXTX14194</v>
      </c>
      <c r="AJ994" s="8" t="str">
        <f>IFERROR(IF(_xlfn.XLOOKUP(Export4Q22[[#This Row],[Plan ID]],#REF!,#REF!)=Export4Q22[[#This Row],[Concatenate]],"Same","Change"),"New")</f>
        <v>New</v>
      </c>
    </row>
    <row r="995" spans="1:36" x14ac:dyDescent="0.25">
      <c r="A995" s="1">
        <v>70881</v>
      </c>
      <c r="B995" t="s">
        <v>2162</v>
      </c>
      <c r="C995" t="s">
        <v>36</v>
      </c>
      <c r="D995" t="s">
        <v>37</v>
      </c>
      <c r="E995" t="s">
        <v>38</v>
      </c>
      <c r="F995" s="1">
        <v>2916</v>
      </c>
      <c r="G995" t="s">
        <v>2157</v>
      </c>
      <c r="H995" s="3">
        <v>59253</v>
      </c>
      <c r="I995" t="s">
        <v>2158</v>
      </c>
      <c r="J995" s="1">
        <v>697</v>
      </c>
      <c r="K995" t="s">
        <v>2159</v>
      </c>
      <c r="L995" s="1">
        <v>713</v>
      </c>
      <c r="M995" t="s">
        <v>2146</v>
      </c>
      <c r="N995" s="1">
        <v>7497</v>
      </c>
      <c r="O995" t="s">
        <v>2147</v>
      </c>
      <c r="P995" s="1">
        <v>66</v>
      </c>
      <c r="Q995" t="s">
        <v>2148</v>
      </c>
      <c r="R995" s="1">
        <v>889</v>
      </c>
      <c r="S995" t="s">
        <v>45</v>
      </c>
      <c r="T995" t="s">
        <v>46</v>
      </c>
      <c r="V995" s="1">
        <v>7497</v>
      </c>
      <c r="W995" t="s">
        <v>2147</v>
      </c>
      <c r="X995" t="s">
        <v>48</v>
      </c>
      <c r="Y995" s="1">
        <v>7497</v>
      </c>
      <c r="Z995" t="s">
        <v>2147</v>
      </c>
      <c r="AA995" t="s">
        <v>48</v>
      </c>
      <c r="AB995" s="2">
        <v>455</v>
      </c>
      <c r="AC995" s="2">
        <v>455</v>
      </c>
      <c r="AD995" t="s">
        <v>142</v>
      </c>
      <c r="AE995" t="s">
        <v>142</v>
      </c>
      <c r="AF995" s="1">
        <v>141</v>
      </c>
      <c r="AG995" s="1">
        <v>94</v>
      </c>
      <c r="AH995" s="1" t="b">
        <f>Export4Q22[[#This Row],[Pharmacy Controller ID]]&lt;&gt;Export4Q22[[#This Row],[Medical Controller ID]]</f>
        <v>0</v>
      </c>
      <c r="AI995" t="str">
        <f t="shared" si="15"/>
        <v>70881BSW SeniorCare Advantage BasicMA-PDFALSEMedicare2916Scott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HealthParent455455TXTX14194</v>
      </c>
      <c r="AJ995" s="8" t="str">
        <f>IFERROR(IF(_xlfn.XLOOKUP(Export4Q22[[#This Row],[Plan ID]],#REF!,#REF!)=Export4Q22[[#This Row],[Concatenate]],"Same","Change"),"New")</f>
        <v>New</v>
      </c>
    </row>
    <row r="996" spans="1:36" x14ac:dyDescent="0.25">
      <c r="A996" s="1">
        <v>70882</v>
      </c>
      <c r="B996" t="s">
        <v>2163</v>
      </c>
      <c r="C996" t="s">
        <v>36</v>
      </c>
      <c r="D996" t="s">
        <v>37</v>
      </c>
      <c r="E996" t="s">
        <v>38</v>
      </c>
      <c r="F996" s="1">
        <v>2916</v>
      </c>
      <c r="G996" t="s">
        <v>2157</v>
      </c>
      <c r="H996" s="3">
        <v>59253</v>
      </c>
      <c r="I996" t="s">
        <v>2158</v>
      </c>
      <c r="J996" s="1">
        <v>697</v>
      </c>
      <c r="K996" t="s">
        <v>2159</v>
      </c>
      <c r="L996" s="1">
        <v>713</v>
      </c>
      <c r="M996" t="s">
        <v>2146</v>
      </c>
      <c r="N996" s="1">
        <v>7497</v>
      </c>
      <c r="O996" t="s">
        <v>2147</v>
      </c>
      <c r="P996" s="1">
        <v>66</v>
      </c>
      <c r="Q996" t="s">
        <v>2148</v>
      </c>
      <c r="R996" s="1">
        <v>889</v>
      </c>
      <c r="S996" t="s">
        <v>45</v>
      </c>
      <c r="T996" t="s">
        <v>46</v>
      </c>
      <c r="V996" s="1">
        <v>7497</v>
      </c>
      <c r="W996" t="s">
        <v>2147</v>
      </c>
      <c r="X996" t="s">
        <v>48</v>
      </c>
      <c r="Y996" s="1">
        <v>7497</v>
      </c>
      <c r="Z996" t="s">
        <v>2147</v>
      </c>
      <c r="AA996" t="s">
        <v>48</v>
      </c>
      <c r="AB996" s="2">
        <v>506</v>
      </c>
      <c r="AC996" s="2">
        <v>506</v>
      </c>
      <c r="AD996" t="s">
        <v>142</v>
      </c>
      <c r="AE996" t="s">
        <v>142</v>
      </c>
      <c r="AF996" s="1">
        <v>141</v>
      </c>
      <c r="AG996" s="1">
        <v>94</v>
      </c>
      <c r="AH996" s="1" t="b">
        <f>Export4Q22[[#This Row],[Pharmacy Controller ID]]&lt;&gt;Export4Q22[[#This Row],[Medical Controller ID]]</f>
        <v>0</v>
      </c>
      <c r="AI996" t="str">
        <f t="shared" si="15"/>
        <v>70882BSW SeniorCare Advantage PlatinumMA-PDFALSEMedicare2916Scott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HealthParent506506TXTX14194</v>
      </c>
      <c r="AJ996" s="8" t="str">
        <f>IFERROR(IF(_xlfn.XLOOKUP(Export4Q22[[#This Row],[Plan ID]],#REF!,#REF!)=Export4Q22[[#This Row],[Concatenate]],"Same","Change"),"New")</f>
        <v>New</v>
      </c>
    </row>
    <row r="997" spans="1:36" x14ac:dyDescent="0.25">
      <c r="A997" s="1">
        <v>70883</v>
      </c>
      <c r="B997" t="s">
        <v>2164</v>
      </c>
      <c r="C997" t="s">
        <v>36</v>
      </c>
      <c r="D997" t="s">
        <v>37</v>
      </c>
      <c r="E997" t="s">
        <v>38</v>
      </c>
      <c r="F997" s="1">
        <v>2916</v>
      </c>
      <c r="G997" t="s">
        <v>2157</v>
      </c>
      <c r="H997" s="3">
        <v>59253</v>
      </c>
      <c r="I997" t="s">
        <v>2158</v>
      </c>
      <c r="J997" s="1">
        <v>697</v>
      </c>
      <c r="K997" t="s">
        <v>2159</v>
      </c>
      <c r="L997" s="1">
        <v>713</v>
      </c>
      <c r="M997" t="s">
        <v>2146</v>
      </c>
      <c r="N997" s="1">
        <v>7497</v>
      </c>
      <c r="O997" t="s">
        <v>2147</v>
      </c>
      <c r="P997" s="1">
        <v>66</v>
      </c>
      <c r="Q997" t="s">
        <v>2148</v>
      </c>
      <c r="R997" s="1">
        <v>889</v>
      </c>
      <c r="S997" t="s">
        <v>45</v>
      </c>
      <c r="T997" t="s">
        <v>46</v>
      </c>
      <c r="V997" s="1">
        <v>7497</v>
      </c>
      <c r="W997" t="s">
        <v>2147</v>
      </c>
      <c r="X997" t="s">
        <v>48</v>
      </c>
      <c r="Y997" s="1">
        <v>7497</v>
      </c>
      <c r="Z997" t="s">
        <v>2147</v>
      </c>
      <c r="AA997" t="s">
        <v>48</v>
      </c>
      <c r="AB997" s="2">
        <v>9448</v>
      </c>
      <c r="AC997" s="2">
        <v>9448</v>
      </c>
      <c r="AD997" t="s">
        <v>142</v>
      </c>
      <c r="AE997" t="s">
        <v>142</v>
      </c>
      <c r="AF997" s="1">
        <v>141</v>
      </c>
      <c r="AG997" s="1">
        <v>94</v>
      </c>
      <c r="AH997" s="1" t="b">
        <f>Export4Q22[[#This Row],[Pharmacy Controller ID]]&lt;&gt;Export4Q22[[#This Row],[Medical Controller ID]]</f>
        <v>0</v>
      </c>
      <c r="AI997" t="str">
        <f t="shared" si="15"/>
        <v>70883BSW SeniorCare Advantage Select RxMA-PDFALSEMedicare2916Scott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HealthParent94489448TXTX14194</v>
      </c>
      <c r="AJ997" s="8" t="str">
        <f>IFERROR(IF(_xlfn.XLOOKUP(Export4Q22[[#This Row],[Plan ID]],#REF!,#REF!)=Export4Q22[[#This Row],[Concatenate]],"Same","Change"),"New")</f>
        <v>New</v>
      </c>
    </row>
    <row r="998" spans="1:36" x14ac:dyDescent="0.25">
      <c r="A998" s="1">
        <v>70884</v>
      </c>
      <c r="B998" t="s">
        <v>2165</v>
      </c>
      <c r="C998" t="s">
        <v>36</v>
      </c>
      <c r="D998" t="s">
        <v>37</v>
      </c>
      <c r="E998" t="s">
        <v>38</v>
      </c>
      <c r="F998" s="1">
        <v>2916</v>
      </c>
      <c r="G998" t="s">
        <v>2157</v>
      </c>
      <c r="H998" s="3">
        <v>59253</v>
      </c>
      <c r="I998" t="s">
        <v>2158</v>
      </c>
      <c r="J998" s="1">
        <v>697</v>
      </c>
      <c r="K998" t="s">
        <v>2159</v>
      </c>
      <c r="L998" s="1">
        <v>713</v>
      </c>
      <c r="M998" t="s">
        <v>2146</v>
      </c>
      <c r="N998" s="1">
        <v>7497</v>
      </c>
      <c r="O998" t="s">
        <v>2147</v>
      </c>
      <c r="P998" s="1">
        <v>66</v>
      </c>
      <c r="Q998" t="s">
        <v>2148</v>
      </c>
      <c r="R998" s="1">
        <v>889</v>
      </c>
      <c r="S998" t="s">
        <v>45</v>
      </c>
      <c r="T998" t="s">
        <v>46</v>
      </c>
      <c r="V998" s="1">
        <v>7497</v>
      </c>
      <c r="W998" t="s">
        <v>2147</v>
      </c>
      <c r="X998" t="s">
        <v>48</v>
      </c>
      <c r="Y998" s="1">
        <v>7497</v>
      </c>
      <c r="Z998" t="s">
        <v>2147</v>
      </c>
      <c r="AA998" t="s">
        <v>48</v>
      </c>
      <c r="AB998" s="2">
        <v>6750</v>
      </c>
      <c r="AC998" s="2">
        <v>6750</v>
      </c>
      <c r="AD998" t="s">
        <v>142</v>
      </c>
      <c r="AE998" t="s">
        <v>142</v>
      </c>
      <c r="AF998" s="1">
        <v>141</v>
      </c>
      <c r="AG998" s="1">
        <v>94</v>
      </c>
      <c r="AH998" s="1" t="b">
        <f>Export4Q22[[#This Row],[Pharmacy Controller ID]]&lt;&gt;Export4Q22[[#This Row],[Medical Controller ID]]</f>
        <v>0</v>
      </c>
      <c r="AI998" t="str">
        <f t="shared" si="15"/>
        <v>70884BSW SeniorCare Advantage Preferred RxMA-PDFALSEMedicare2916Scott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HealthParent67506750TXTX14194</v>
      </c>
      <c r="AJ998" s="8" t="str">
        <f>IFERROR(IF(_xlfn.XLOOKUP(Export4Q22[[#This Row],[Plan ID]],#REF!,#REF!)=Export4Q22[[#This Row],[Concatenate]],"Same","Change"),"New")</f>
        <v>New</v>
      </c>
    </row>
    <row r="999" spans="1:36" x14ac:dyDescent="0.25">
      <c r="A999" s="1">
        <v>70885</v>
      </c>
      <c r="B999" t="s">
        <v>2166</v>
      </c>
      <c r="C999" t="s">
        <v>36</v>
      </c>
      <c r="D999" t="s">
        <v>37</v>
      </c>
      <c r="E999" t="s">
        <v>38</v>
      </c>
      <c r="F999" s="1">
        <v>2916</v>
      </c>
      <c r="G999" t="s">
        <v>2157</v>
      </c>
      <c r="H999" s="3">
        <v>59253</v>
      </c>
      <c r="I999" t="s">
        <v>2158</v>
      </c>
      <c r="J999" s="1">
        <v>697</v>
      </c>
      <c r="K999" t="s">
        <v>2159</v>
      </c>
      <c r="L999" s="1">
        <v>713</v>
      </c>
      <c r="M999" t="s">
        <v>2146</v>
      </c>
      <c r="N999" s="1">
        <v>7497</v>
      </c>
      <c r="O999" t="s">
        <v>2147</v>
      </c>
      <c r="P999" s="1">
        <v>66</v>
      </c>
      <c r="Q999" t="s">
        <v>2148</v>
      </c>
      <c r="R999" s="1">
        <v>889</v>
      </c>
      <c r="S999" t="s">
        <v>45</v>
      </c>
      <c r="T999" t="s">
        <v>46</v>
      </c>
      <c r="V999" s="1">
        <v>7497</v>
      </c>
      <c r="W999" t="s">
        <v>2147</v>
      </c>
      <c r="X999" t="s">
        <v>48</v>
      </c>
      <c r="Y999" s="1">
        <v>7497</v>
      </c>
      <c r="Z999" t="s">
        <v>2147</v>
      </c>
      <c r="AA999" t="s">
        <v>48</v>
      </c>
      <c r="AB999" s="2">
        <v>6942</v>
      </c>
      <c r="AC999" s="2">
        <v>6942</v>
      </c>
      <c r="AD999" t="s">
        <v>142</v>
      </c>
      <c r="AE999" t="s">
        <v>142</v>
      </c>
      <c r="AF999" s="1">
        <v>141</v>
      </c>
      <c r="AG999" s="1">
        <v>94</v>
      </c>
      <c r="AH999" s="1" t="b">
        <f>Export4Q22[[#This Row],[Pharmacy Controller ID]]&lt;&gt;Export4Q22[[#This Row],[Medical Controller ID]]</f>
        <v>0</v>
      </c>
      <c r="AI999" t="str">
        <f t="shared" si="15"/>
        <v>70885BSW SeniorCare Advantage Premium RxMA-PDFALSEMedicare2916Scott and White SeniorCare Advantage59253Baylor Scott and White SeniorCare Advantage697Scott and White Senior Care/Vital Traditions713Scott &amp; White Health Plan Medicare7497Baylor Scott &amp; White Health66Baylor Scott &amp; White Health Plan889OptumRxCustom7497Baylor Scott &amp; White HealthParent7497Baylor Scott &amp; White HealthParent69426942TXTX14194</v>
      </c>
      <c r="AJ999" s="8" t="str">
        <f>IFERROR(IF(_xlfn.XLOOKUP(Export4Q22[[#This Row],[Plan ID]],#REF!,#REF!)=Export4Q22[[#This Row],[Concatenate]],"Same","Change"),"New")</f>
        <v>New</v>
      </c>
    </row>
    <row r="1000" spans="1:36" x14ac:dyDescent="0.25">
      <c r="A1000" s="1">
        <v>6365</v>
      </c>
      <c r="B1000" t="s">
        <v>2167</v>
      </c>
      <c r="C1000" t="s">
        <v>176</v>
      </c>
      <c r="D1000" t="s">
        <v>37</v>
      </c>
      <c r="E1000" t="s">
        <v>177</v>
      </c>
      <c r="F1000" s="1">
        <v>5231</v>
      </c>
      <c r="G1000" t="s">
        <v>2168</v>
      </c>
      <c r="H1000" s="3">
        <v>60111</v>
      </c>
      <c r="I1000" t="s">
        <v>2169</v>
      </c>
      <c r="J1000" s="1">
        <v>110</v>
      </c>
      <c r="K1000" t="s">
        <v>2170</v>
      </c>
      <c r="L1000" s="1">
        <v>158</v>
      </c>
      <c r="M1000" t="s">
        <v>2171</v>
      </c>
      <c r="N1000" s="1">
        <v>5816</v>
      </c>
      <c r="O1000" t="s">
        <v>2172</v>
      </c>
      <c r="P1000" s="1">
        <v>92</v>
      </c>
      <c r="Q1000" t="s">
        <v>2173</v>
      </c>
      <c r="R1000" s="1">
        <v>69652</v>
      </c>
      <c r="S1000" t="s">
        <v>1032</v>
      </c>
      <c r="T1000" t="s">
        <v>46</v>
      </c>
      <c r="U1000" t="s">
        <v>47</v>
      </c>
      <c r="V1000" s="1">
        <v>5816</v>
      </c>
      <c r="W1000" t="s">
        <v>2172</v>
      </c>
      <c r="X1000" t="s">
        <v>48</v>
      </c>
      <c r="Y1000" s="1"/>
      <c r="AA1000" t="s">
        <v>150</v>
      </c>
      <c r="AB1000" s="2">
        <v>34525</v>
      </c>
      <c r="AC1000" s="2">
        <v>0</v>
      </c>
      <c r="AD1000" t="s">
        <v>711</v>
      </c>
      <c r="AF1000" s="1">
        <v>98</v>
      </c>
      <c r="AG1000" s="1"/>
      <c r="AH1000" s="1" t="b">
        <f>Export4Q22[[#This Row],[Pharmacy Controller ID]]&lt;&gt;Export4Q22[[#This Row],[Medical Controller ID]]</f>
        <v>1</v>
      </c>
      <c r="AI1000" t="str">
        <f t="shared" si="15"/>
        <v>6365Idaho State EmployeesEmployerFALSECommercial5231BC of Idaho 3 Tier60111BC OF IDAHO 3 Tier110BC of ID Commercial-HIX158Blue Cross of Idaho Health Services, Inc. Commercial5816Blue Cross of Idaho Health Services, Inc.92Blue Cross of Idaho69652IngenioRxCustomPBM Claims5816Blue Cross of Idaho Health Services, Inc.Parent345250ID98</v>
      </c>
      <c r="AJ1000" s="8" t="str">
        <f>IFERROR(IF(_xlfn.XLOOKUP(Export4Q22[[#This Row],[Plan ID]],#REF!,#REF!)=Export4Q22[[#This Row],[Concatenate]],"Same","Change"),"New")</f>
        <v>New</v>
      </c>
    </row>
    <row r="1001" spans="1:36" x14ac:dyDescent="0.25">
      <c r="A1001" s="1">
        <v>6432</v>
      </c>
      <c r="B1001" t="s">
        <v>2174</v>
      </c>
      <c r="C1001" t="s">
        <v>192</v>
      </c>
      <c r="D1001" t="s">
        <v>37</v>
      </c>
      <c r="E1001" t="s">
        <v>177</v>
      </c>
      <c r="F1001" s="1">
        <v>5231</v>
      </c>
      <c r="G1001" t="s">
        <v>2168</v>
      </c>
      <c r="H1001" s="3">
        <v>60111</v>
      </c>
      <c r="I1001" t="s">
        <v>2169</v>
      </c>
      <c r="J1001" s="1">
        <v>110</v>
      </c>
      <c r="K1001" t="s">
        <v>2170</v>
      </c>
      <c r="L1001" s="1">
        <v>158</v>
      </c>
      <c r="M1001" t="s">
        <v>2171</v>
      </c>
      <c r="N1001" s="1">
        <v>5816</v>
      </c>
      <c r="O1001" t="s">
        <v>2172</v>
      </c>
      <c r="P1001" s="1">
        <v>92</v>
      </c>
      <c r="Q1001" t="s">
        <v>2173</v>
      </c>
      <c r="R1001" s="1">
        <v>69652</v>
      </c>
      <c r="S1001" t="s">
        <v>1032</v>
      </c>
      <c r="T1001" t="s">
        <v>46</v>
      </c>
      <c r="U1001" t="s">
        <v>47</v>
      </c>
      <c r="V1001" s="1">
        <v>5816</v>
      </c>
      <c r="W1001" t="s">
        <v>2172</v>
      </c>
      <c r="X1001" t="s">
        <v>48</v>
      </c>
      <c r="Y1001" s="1">
        <v>5816</v>
      </c>
      <c r="Z1001" t="s">
        <v>2172</v>
      </c>
      <c r="AA1001" t="s">
        <v>48</v>
      </c>
      <c r="AB1001" s="2">
        <v>178949</v>
      </c>
      <c r="AC1001" s="2">
        <v>333703</v>
      </c>
      <c r="AD1001" t="s">
        <v>711</v>
      </c>
      <c r="AE1001" t="s">
        <v>711</v>
      </c>
      <c r="AF1001" s="1">
        <v>98</v>
      </c>
      <c r="AG1001" s="1">
        <v>82</v>
      </c>
      <c r="AH1001" s="1" t="b">
        <f>Export4Q22[[#This Row],[Pharmacy Controller ID]]&lt;&gt;Export4Q22[[#This Row],[Medical Controller ID]]</f>
        <v>0</v>
      </c>
      <c r="AI1001" t="str">
        <f t="shared" si="15"/>
        <v>6432Blue Cross of Idaho PPO Three TierPPOFALSECommercial5231BC of Idaho 3 Tier60111BC OF IDAHO 3 Tier110BC of ID Commercial-HIX158Blue Cross of Idaho Health Services, Inc. Commercial5816Blue Cross of Idaho Health Services, Inc.92Blue Cross of Idaho69652IngenioRxCustomPBM Claims5816Blue Cross of Idaho Health Services, Inc.Parent5816Blue Cross of Idaho Health Services, Inc.Parent178949333703IDID9882</v>
      </c>
      <c r="AJ1001" s="8" t="str">
        <f>IFERROR(IF(_xlfn.XLOOKUP(Export4Q22[[#This Row],[Plan ID]],#REF!,#REF!)=Export4Q22[[#This Row],[Concatenate]],"Same","Change"),"New")</f>
        <v>New</v>
      </c>
    </row>
    <row r="1002" spans="1:36" x14ac:dyDescent="0.25">
      <c r="A1002" s="1">
        <v>72414</v>
      </c>
      <c r="B1002" t="s">
        <v>2175</v>
      </c>
      <c r="C1002" t="s">
        <v>176</v>
      </c>
      <c r="D1002" t="s">
        <v>37</v>
      </c>
      <c r="E1002" t="s">
        <v>177</v>
      </c>
      <c r="F1002" s="1">
        <v>5231</v>
      </c>
      <c r="G1002" t="s">
        <v>2168</v>
      </c>
      <c r="H1002" s="3">
        <v>60111</v>
      </c>
      <c r="I1002" t="s">
        <v>2169</v>
      </c>
      <c r="J1002" s="1">
        <v>110</v>
      </c>
      <c r="K1002" t="s">
        <v>2170</v>
      </c>
      <c r="L1002" s="1">
        <v>158</v>
      </c>
      <c r="M1002" t="s">
        <v>2171</v>
      </c>
      <c r="N1002" s="1">
        <v>5816</v>
      </c>
      <c r="O1002" t="s">
        <v>2172</v>
      </c>
      <c r="P1002" s="1">
        <v>92</v>
      </c>
      <c r="Q1002" t="s">
        <v>2173</v>
      </c>
      <c r="R1002" s="1">
        <v>69652</v>
      </c>
      <c r="S1002" t="s">
        <v>1032</v>
      </c>
      <c r="T1002" t="s">
        <v>46</v>
      </c>
      <c r="V1002" s="1">
        <v>5816</v>
      </c>
      <c r="W1002" t="s">
        <v>2172</v>
      </c>
      <c r="X1002" t="s">
        <v>48</v>
      </c>
      <c r="Y1002" s="1"/>
      <c r="AA1002" t="s">
        <v>150</v>
      </c>
      <c r="AB1002" s="2">
        <v>5135</v>
      </c>
      <c r="AC1002" s="2">
        <v>0</v>
      </c>
      <c r="AD1002" t="s">
        <v>711</v>
      </c>
      <c r="AF1002" s="1">
        <v>98</v>
      </c>
      <c r="AG1002" s="1"/>
      <c r="AH1002" s="1" t="b">
        <f>Export4Q22[[#This Row],[Pharmacy Controller ID]]&lt;&gt;Export4Q22[[#This Row],[Medical Controller ID]]</f>
        <v>1</v>
      </c>
      <c r="AI1002" t="str">
        <f t="shared" si="15"/>
        <v>72414Idaho National LaboratoryEmployerFALSECommercial5231BC of Idaho 3 Tier60111BC OF IDAHO 3 Tier110BC of ID Commercial-HIX158Blue Cross of Idaho Health Services, Inc. Commercial5816Blue Cross of Idaho Health Services, Inc.92Blue Cross of Idaho69652IngenioRxCustom5816Blue Cross of Idaho Health Services, Inc.Parent51350ID98</v>
      </c>
      <c r="AJ1002" s="8" t="str">
        <f>IFERROR(IF(_xlfn.XLOOKUP(Export4Q22[[#This Row],[Plan ID]],#REF!,#REF!)=Export4Q22[[#This Row],[Concatenate]],"Same","Change"),"New")</f>
        <v>New</v>
      </c>
    </row>
    <row r="1003" spans="1:36" x14ac:dyDescent="0.25">
      <c r="A1003" s="1">
        <v>66767</v>
      </c>
      <c r="B1003" t="s">
        <v>2176</v>
      </c>
      <c r="C1003" t="s">
        <v>192</v>
      </c>
      <c r="D1003" t="s">
        <v>37</v>
      </c>
      <c r="E1003" t="s">
        <v>177</v>
      </c>
      <c r="F1003" s="1">
        <v>5233</v>
      </c>
      <c r="G1003" t="s">
        <v>2177</v>
      </c>
      <c r="H1003" s="3">
        <v>62434</v>
      </c>
      <c r="I1003" t="s">
        <v>2178</v>
      </c>
      <c r="J1003" s="1">
        <v>110</v>
      </c>
      <c r="K1003" t="s">
        <v>2170</v>
      </c>
      <c r="L1003" s="1">
        <v>158</v>
      </c>
      <c r="M1003" t="s">
        <v>2171</v>
      </c>
      <c r="N1003" s="1">
        <v>5816</v>
      </c>
      <c r="O1003" t="s">
        <v>2172</v>
      </c>
      <c r="P1003" s="1">
        <v>92</v>
      </c>
      <c r="Q1003" t="s">
        <v>2173</v>
      </c>
      <c r="R1003" s="1">
        <v>69652</v>
      </c>
      <c r="S1003" t="s">
        <v>1032</v>
      </c>
      <c r="T1003" t="s">
        <v>46</v>
      </c>
      <c r="U1003" t="s">
        <v>47</v>
      </c>
      <c r="V1003" s="1">
        <v>5816</v>
      </c>
      <c r="W1003" t="s">
        <v>2172</v>
      </c>
      <c r="X1003" t="s">
        <v>48</v>
      </c>
      <c r="Y1003" s="1">
        <v>5816</v>
      </c>
      <c r="Z1003" t="s">
        <v>2172</v>
      </c>
      <c r="AA1003" t="s">
        <v>48</v>
      </c>
      <c r="AB1003" s="2">
        <v>34325</v>
      </c>
      <c r="AC1003" s="2">
        <v>64009</v>
      </c>
      <c r="AD1003" t="s">
        <v>711</v>
      </c>
      <c r="AE1003" t="s">
        <v>711</v>
      </c>
      <c r="AF1003" s="1">
        <v>98</v>
      </c>
      <c r="AG1003" s="1">
        <v>82</v>
      </c>
      <c r="AH1003" s="1" t="b">
        <f>Export4Q22[[#This Row],[Pharmacy Controller ID]]&lt;&gt;Export4Q22[[#This Row],[Medical Controller ID]]</f>
        <v>0</v>
      </c>
      <c r="AI1003" t="str">
        <f t="shared" si="15"/>
        <v>66767Blue Cross of Idaho PPO Four TierPPOFALSECommercial5233BC of Idaho Four Tier62434BC of Idaho 4 Tier110BC of ID Commercial-HIX158Blue Cross of Idaho Health Services, Inc. Commercial5816Blue Cross of Idaho Health Services, Inc.92Blue Cross of Idaho69652IngenioRxCustomPBM Claims5816Blue Cross of Idaho Health Services, Inc.Parent5816Blue Cross of Idaho Health Services, Inc.Parent3432564009IDID9882</v>
      </c>
      <c r="AJ1003" s="8" t="str">
        <f>IFERROR(IF(_xlfn.XLOOKUP(Export4Q22[[#This Row],[Plan ID]],#REF!,#REF!)=Export4Q22[[#This Row],[Concatenate]],"Same","Change"),"New")</f>
        <v>New</v>
      </c>
    </row>
    <row r="1004" spans="1:36" x14ac:dyDescent="0.25">
      <c r="A1004" s="1">
        <v>71793</v>
      </c>
      <c r="B1004" t="s">
        <v>2179</v>
      </c>
      <c r="C1004" t="s">
        <v>176</v>
      </c>
      <c r="D1004" t="s">
        <v>37</v>
      </c>
      <c r="E1004" t="s">
        <v>177</v>
      </c>
      <c r="F1004" s="1">
        <v>5233</v>
      </c>
      <c r="G1004" t="s">
        <v>2177</v>
      </c>
      <c r="H1004" s="3">
        <v>62434</v>
      </c>
      <c r="I1004" t="s">
        <v>2178</v>
      </c>
      <c r="J1004" s="1">
        <v>110</v>
      </c>
      <c r="K1004" t="s">
        <v>2170</v>
      </c>
      <c r="L1004" s="1">
        <v>158</v>
      </c>
      <c r="M1004" t="s">
        <v>2171</v>
      </c>
      <c r="N1004" s="1">
        <v>5816</v>
      </c>
      <c r="O1004" t="s">
        <v>2172</v>
      </c>
      <c r="P1004" s="1">
        <v>92</v>
      </c>
      <c r="Q1004" t="s">
        <v>2173</v>
      </c>
      <c r="R1004" s="1">
        <v>69652</v>
      </c>
      <c r="S1004" t="s">
        <v>1032</v>
      </c>
      <c r="T1004" t="s">
        <v>46</v>
      </c>
      <c r="V1004" s="1">
        <v>5816</v>
      </c>
      <c r="W1004" t="s">
        <v>2172</v>
      </c>
      <c r="X1004" t="s">
        <v>48</v>
      </c>
      <c r="Y1004" s="1"/>
      <c r="AA1004" t="s">
        <v>150</v>
      </c>
      <c r="AB1004" s="2">
        <v>17656</v>
      </c>
      <c r="AC1004" s="2">
        <v>0</v>
      </c>
      <c r="AD1004" t="s">
        <v>2180</v>
      </c>
      <c r="AF1004" s="1">
        <v>98</v>
      </c>
      <c r="AG1004" s="1"/>
      <c r="AH1004" s="1" t="b">
        <f>Export4Q22[[#This Row],[Pharmacy Controller ID]]&lt;&gt;Export4Q22[[#This Row],[Medical Controller ID]]</f>
        <v>1</v>
      </c>
      <c r="AI1004" t="str">
        <f t="shared" si="15"/>
        <v>71793Micron TechnologyEmployerFALSECommercial5233BC of Idaho Four Tier62434BC of Idaho 4 Tier110BC of ID Commercial-HIX158Blue Cross of Idaho Health Services, Inc. Commercial5816Blue Cross of Idaho Health Services, Inc.92Blue Cross of Idaho69652IngenioRxCustom5816Blue Cross of Idaho Health Services, Inc.Parent176560AK,AL,AR,CA,CO,CT,FL,GA,ID,IL,IN,KY,LA,MA,MI,MN,MO,MS,NC,NJ,NM,NV,NY,OH,OK,PA,SC,TN,TX,UT,VA,WA,WV98</v>
      </c>
      <c r="AJ1004" s="8" t="str">
        <f>IFERROR(IF(_xlfn.XLOOKUP(Export4Q22[[#This Row],[Plan ID]],#REF!,#REF!)=Export4Q22[[#This Row],[Concatenate]],"Same","Change"),"New")</f>
        <v>New</v>
      </c>
    </row>
    <row r="1005" spans="1:36" x14ac:dyDescent="0.25">
      <c r="A1005" s="1">
        <v>66716</v>
      </c>
      <c r="B1005" t="s">
        <v>2181</v>
      </c>
      <c r="C1005" t="s">
        <v>1148</v>
      </c>
      <c r="D1005" t="s">
        <v>37</v>
      </c>
      <c r="E1005" t="s">
        <v>327</v>
      </c>
      <c r="F1005" s="1">
        <v>4963</v>
      </c>
      <c r="G1005" t="s">
        <v>2182</v>
      </c>
      <c r="H1005" s="3">
        <v>61382</v>
      </c>
      <c r="I1005" t="s">
        <v>2183</v>
      </c>
      <c r="J1005" s="1">
        <v>110</v>
      </c>
      <c r="K1005" t="s">
        <v>2170</v>
      </c>
      <c r="L1005" s="1">
        <v>159</v>
      </c>
      <c r="M1005" t="s">
        <v>2184</v>
      </c>
      <c r="N1005" s="1">
        <v>5816</v>
      </c>
      <c r="O1005" t="s">
        <v>2172</v>
      </c>
      <c r="P1005" s="1">
        <v>92</v>
      </c>
      <c r="Q1005" t="s">
        <v>2173</v>
      </c>
      <c r="R1005" s="1">
        <v>69652</v>
      </c>
      <c r="S1005" t="s">
        <v>1032</v>
      </c>
      <c r="T1005" t="s">
        <v>46</v>
      </c>
      <c r="U1005" t="s">
        <v>47</v>
      </c>
      <c r="V1005" s="1">
        <v>5816</v>
      </c>
      <c r="W1005" t="s">
        <v>2172</v>
      </c>
      <c r="X1005" t="s">
        <v>48</v>
      </c>
      <c r="Y1005" s="1">
        <v>5816</v>
      </c>
      <c r="Z1005" t="s">
        <v>2172</v>
      </c>
      <c r="AA1005" t="s">
        <v>48</v>
      </c>
      <c r="AB1005" s="2">
        <v>23250</v>
      </c>
      <c r="AC1005" s="2">
        <v>23250</v>
      </c>
      <c r="AD1005" t="s">
        <v>711</v>
      </c>
      <c r="AE1005" t="s">
        <v>711</v>
      </c>
      <c r="AF1005" s="1">
        <v>98</v>
      </c>
      <c r="AG1005" s="1">
        <v>82</v>
      </c>
      <c r="AH1005" s="1" t="b">
        <f>Export4Q22[[#This Row],[Pharmacy Controller ID]]&lt;&gt;Export4Q22[[#This Row],[Medical Controller ID]]</f>
        <v>0</v>
      </c>
      <c r="AI1005" t="str">
        <f t="shared" si="15"/>
        <v>66716Blue Cross of Idaho POS HIXPOS-HIXFALSEHealth Exchange4963BC of Idaho QHP Formulary61382BC of Idaho Qualified Health Plans110BC of ID Commercial-HIX159Blue Cross of Idaho Health Services, Inc. Health Exchange5816Blue Cross of Idaho Health Services, Inc.92Blue Cross of Idaho69652IngenioRxCustomPBM Claims5816Blue Cross of Idaho Health Services, Inc.Parent5816Blue Cross of Idaho Health Services, Inc.Parent2325023250IDID9882</v>
      </c>
      <c r="AJ1005" s="8" t="str">
        <f>IFERROR(IF(_xlfn.XLOOKUP(Export4Q22[[#This Row],[Plan ID]],#REF!,#REF!)=Export4Q22[[#This Row],[Concatenate]],"Same","Change"),"New")</f>
        <v>New</v>
      </c>
    </row>
    <row r="1006" spans="1:36" x14ac:dyDescent="0.25">
      <c r="A1006" s="1">
        <v>68413</v>
      </c>
      <c r="B1006" t="s">
        <v>2185</v>
      </c>
      <c r="C1006" t="s">
        <v>192</v>
      </c>
      <c r="D1006" t="s">
        <v>37</v>
      </c>
      <c r="E1006" t="s">
        <v>177</v>
      </c>
      <c r="F1006" s="1">
        <v>6451</v>
      </c>
      <c r="G1006" t="s">
        <v>2186</v>
      </c>
      <c r="H1006" s="3">
        <v>63619</v>
      </c>
      <c r="I1006" t="s">
        <v>2186</v>
      </c>
      <c r="J1006" s="1">
        <v>110</v>
      </c>
      <c r="K1006" t="s">
        <v>2170</v>
      </c>
      <c r="L1006" s="1">
        <v>158</v>
      </c>
      <c r="M1006" t="s">
        <v>2171</v>
      </c>
      <c r="N1006" s="1">
        <v>5816</v>
      </c>
      <c r="O1006" t="s">
        <v>2172</v>
      </c>
      <c r="P1006" s="1">
        <v>92</v>
      </c>
      <c r="Q1006" t="s">
        <v>2173</v>
      </c>
      <c r="R1006" s="1">
        <v>69652</v>
      </c>
      <c r="S1006" t="s">
        <v>1032</v>
      </c>
      <c r="T1006" t="s">
        <v>46</v>
      </c>
      <c r="U1006" t="s">
        <v>47</v>
      </c>
      <c r="V1006" s="1">
        <v>5816</v>
      </c>
      <c r="W1006" t="s">
        <v>2172</v>
      </c>
      <c r="X1006" t="s">
        <v>48</v>
      </c>
      <c r="Y1006" s="1">
        <v>5816</v>
      </c>
      <c r="Z1006" t="s">
        <v>2172</v>
      </c>
      <c r="AA1006" t="s">
        <v>48</v>
      </c>
      <c r="AB1006" s="2">
        <v>4576</v>
      </c>
      <c r="AC1006" s="2">
        <v>8534</v>
      </c>
      <c r="AD1006" t="s">
        <v>711</v>
      </c>
      <c r="AE1006" t="s">
        <v>711</v>
      </c>
      <c r="AF1006" s="1">
        <v>98</v>
      </c>
      <c r="AG1006" s="1">
        <v>82</v>
      </c>
      <c r="AH1006" s="1" t="b">
        <f>Export4Q22[[#This Row],[Pharmacy Controller ID]]&lt;&gt;Export4Q22[[#This Row],[Medical Controller ID]]</f>
        <v>0</v>
      </c>
      <c r="AI1006" t="str">
        <f t="shared" si="15"/>
        <v>68413Blue Cross of Idaho PPO Six TierPPOFALSECommercial6451BC of Idaho Six Tier63619BC of Idaho Six Tier110BC of ID Commercial-HIX158Blue Cross of Idaho Health Services, Inc. Commercial5816Blue Cross of Idaho Health Services, Inc.92Blue Cross of Idaho69652IngenioRxCustomPBM Claims5816Blue Cross of Idaho Health Services, Inc.Parent5816Blue Cross of Idaho Health Services, Inc.Parent45768534IDID9882</v>
      </c>
      <c r="AJ1006" s="8" t="str">
        <f>IFERROR(IF(_xlfn.XLOOKUP(Export4Q22[[#This Row],[Plan ID]],#REF!,#REF!)=Export4Q22[[#This Row],[Concatenate]],"Same","Change"),"New")</f>
        <v>New</v>
      </c>
    </row>
    <row r="1007" spans="1:36" x14ac:dyDescent="0.25">
      <c r="A1007" s="1">
        <v>61332</v>
      </c>
      <c r="B1007" t="s">
        <v>2187</v>
      </c>
      <c r="C1007" t="s">
        <v>36</v>
      </c>
      <c r="D1007" t="s">
        <v>37</v>
      </c>
      <c r="E1007" t="s">
        <v>38</v>
      </c>
      <c r="F1007" s="1">
        <v>8168</v>
      </c>
      <c r="G1007" t="s">
        <v>2188</v>
      </c>
      <c r="H1007" s="3">
        <v>64445</v>
      </c>
      <c r="I1007" t="s">
        <v>2189</v>
      </c>
      <c r="J1007" s="1">
        <v>111</v>
      </c>
      <c r="K1007" t="s">
        <v>2190</v>
      </c>
      <c r="L1007" s="1">
        <v>160</v>
      </c>
      <c r="M1007" t="s">
        <v>2191</v>
      </c>
      <c r="N1007" s="1">
        <v>5816</v>
      </c>
      <c r="O1007" t="s">
        <v>2172</v>
      </c>
      <c r="P1007" s="1">
        <v>92</v>
      </c>
      <c r="Q1007" t="s">
        <v>2173</v>
      </c>
      <c r="R1007" s="1">
        <v>69652</v>
      </c>
      <c r="S1007" t="s">
        <v>1032</v>
      </c>
      <c r="T1007" t="s">
        <v>46</v>
      </c>
      <c r="U1007" t="s">
        <v>47</v>
      </c>
      <c r="V1007" s="1">
        <v>5816</v>
      </c>
      <c r="W1007" t="s">
        <v>2172</v>
      </c>
      <c r="X1007" t="s">
        <v>48</v>
      </c>
      <c r="Y1007" s="1">
        <v>5816</v>
      </c>
      <c r="Z1007" t="s">
        <v>2172</v>
      </c>
      <c r="AA1007" t="s">
        <v>48</v>
      </c>
      <c r="AB1007" s="2">
        <v>7660</v>
      </c>
      <c r="AC1007" s="2">
        <v>7660</v>
      </c>
      <c r="AD1007" t="s">
        <v>711</v>
      </c>
      <c r="AE1007" t="s">
        <v>711</v>
      </c>
      <c r="AF1007" s="1">
        <v>98</v>
      </c>
      <c r="AG1007" s="1">
        <v>82</v>
      </c>
      <c r="AH1007" s="1" t="b">
        <f>Export4Q22[[#This Row],[Pharmacy Controller ID]]&lt;&gt;Export4Q22[[#This Row],[Medical Controller ID]]</f>
        <v>0</v>
      </c>
      <c r="AI1007" t="str">
        <f t="shared" si="15"/>
        <v>61332True Blue Special Needs PlanMA-PDFALSEMedicare8168BC of Idaho True Blue Special Needs Plan Formulary64445BC of Idaho True Blue Special Needs Plan111BC of Idaho True Blue Freedom II &amp; Special Needs Plan160Blue Cross of Idaho Health Services, Inc. Medicare5816Blue Cross of Idaho Health Services, Inc.92Blue Cross of Idaho69652IngenioRxCustomPBM Claims5816Blue Cross of Idaho Health Services, Inc.Parent5816Blue Cross of Idaho Health Services, Inc.Parent76607660IDID9882</v>
      </c>
      <c r="AJ1007" s="8" t="str">
        <f>IFERROR(IF(_xlfn.XLOOKUP(Export4Q22[[#This Row],[Plan ID]],#REF!,#REF!)=Export4Q22[[#This Row],[Concatenate]],"Same","Change"),"New")</f>
        <v>New</v>
      </c>
    </row>
    <row r="1008" spans="1:36" x14ac:dyDescent="0.25">
      <c r="A1008" s="1">
        <v>66551</v>
      </c>
      <c r="B1008" t="s">
        <v>2192</v>
      </c>
      <c r="C1008" t="s">
        <v>36</v>
      </c>
      <c r="D1008" t="s">
        <v>37</v>
      </c>
      <c r="E1008" t="s">
        <v>38</v>
      </c>
      <c r="F1008" s="1">
        <v>8165</v>
      </c>
      <c r="G1008" t="s">
        <v>2193</v>
      </c>
      <c r="H1008" s="3">
        <v>61949</v>
      </c>
      <c r="I1008" t="s">
        <v>2194</v>
      </c>
      <c r="J1008" s="1">
        <v>111</v>
      </c>
      <c r="K1008" t="s">
        <v>2190</v>
      </c>
      <c r="L1008" s="1">
        <v>160</v>
      </c>
      <c r="M1008" t="s">
        <v>2191</v>
      </c>
      <c r="N1008" s="1">
        <v>5816</v>
      </c>
      <c r="O1008" t="s">
        <v>2172</v>
      </c>
      <c r="P1008" s="1">
        <v>92</v>
      </c>
      <c r="Q1008" t="s">
        <v>2173</v>
      </c>
      <c r="R1008" s="1">
        <v>69652</v>
      </c>
      <c r="S1008" t="s">
        <v>1032</v>
      </c>
      <c r="T1008" t="s">
        <v>46</v>
      </c>
      <c r="U1008" t="s">
        <v>47</v>
      </c>
      <c r="V1008" s="1">
        <v>5816</v>
      </c>
      <c r="W1008" t="s">
        <v>2172</v>
      </c>
      <c r="X1008" t="s">
        <v>48</v>
      </c>
      <c r="Y1008" s="1">
        <v>5816</v>
      </c>
      <c r="Z1008" t="s">
        <v>2172</v>
      </c>
      <c r="AA1008" t="s">
        <v>48</v>
      </c>
      <c r="AB1008" s="2">
        <v>1823</v>
      </c>
      <c r="AC1008" s="2">
        <v>1823</v>
      </c>
      <c r="AD1008" t="s">
        <v>711</v>
      </c>
      <c r="AE1008" t="s">
        <v>711</v>
      </c>
      <c r="AF1008" s="1">
        <v>98</v>
      </c>
      <c r="AG1008" s="1">
        <v>82</v>
      </c>
      <c r="AH1008" s="1" t="b">
        <f>Export4Q22[[#This Row],[Pharmacy Controller ID]]&lt;&gt;Export4Q22[[#This Row],[Medical Controller ID]]</f>
        <v>0</v>
      </c>
      <c r="AI1008" t="str">
        <f t="shared" si="15"/>
        <v>66551True Blue RxMA-PDFALSEMedicare8165BC of Idaho True Blue and Special Needs Plan61949BC of Idaho True Blue, Gem, Preferred, Essentials, St. Luke's111BC of Idaho True Blue Freedom II &amp; Special Needs Plan160Blue Cross of Idaho Health Services, Inc. Medicare5816Blue Cross of Idaho Health Services, Inc.92Blue Cross of Idaho69652IngenioRxCustomPBM Claims5816Blue Cross of Idaho Health Services, Inc.Parent5816Blue Cross of Idaho Health Services, Inc.Parent18231823IDID9882</v>
      </c>
      <c r="AJ1008" s="8" t="str">
        <f>IFERROR(IF(_xlfn.XLOOKUP(Export4Q22[[#This Row],[Plan ID]],#REF!,#REF!)=Export4Q22[[#This Row],[Concatenate]],"Same","Change"),"New")</f>
        <v>New</v>
      </c>
    </row>
    <row r="1009" spans="1:36" x14ac:dyDescent="0.25">
      <c r="A1009" s="1">
        <v>69331</v>
      </c>
      <c r="B1009" t="s">
        <v>2195</v>
      </c>
      <c r="C1009" t="s">
        <v>36</v>
      </c>
      <c r="D1009" t="s">
        <v>37</v>
      </c>
      <c r="E1009" t="s">
        <v>38</v>
      </c>
      <c r="F1009" s="1">
        <v>8165</v>
      </c>
      <c r="G1009" t="s">
        <v>2193</v>
      </c>
      <c r="H1009" s="3">
        <v>61949</v>
      </c>
      <c r="I1009" t="s">
        <v>2194</v>
      </c>
      <c r="J1009" s="1">
        <v>111</v>
      </c>
      <c r="K1009" t="s">
        <v>2190</v>
      </c>
      <c r="L1009" s="1">
        <v>160</v>
      </c>
      <c r="M1009" t="s">
        <v>2191</v>
      </c>
      <c r="N1009" s="1">
        <v>5816</v>
      </c>
      <c r="O1009" t="s">
        <v>2172</v>
      </c>
      <c r="P1009" s="1">
        <v>92</v>
      </c>
      <c r="Q1009" t="s">
        <v>2173</v>
      </c>
      <c r="R1009" s="1">
        <v>69652</v>
      </c>
      <c r="S1009" t="s">
        <v>1032</v>
      </c>
      <c r="T1009" t="s">
        <v>46</v>
      </c>
      <c r="U1009" t="s">
        <v>47</v>
      </c>
      <c r="V1009" s="1">
        <v>5816</v>
      </c>
      <c r="W1009" t="s">
        <v>2172</v>
      </c>
      <c r="X1009" t="s">
        <v>48</v>
      </c>
      <c r="Y1009" s="1">
        <v>5816</v>
      </c>
      <c r="Z1009" t="s">
        <v>2172</v>
      </c>
      <c r="AA1009" t="s">
        <v>48</v>
      </c>
      <c r="AB1009" s="2">
        <v>13835</v>
      </c>
      <c r="AC1009" s="2">
        <v>13835</v>
      </c>
      <c r="AD1009" t="s">
        <v>711</v>
      </c>
      <c r="AE1009" t="s">
        <v>711</v>
      </c>
      <c r="AF1009" s="1">
        <v>98</v>
      </c>
      <c r="AG1009" s="1">
        <v>82</v>
      </c>
      <c r="AH1009" s="1" t="b">
        <f>Export4Q22[[#This Row],[Pharmacy Controller ID]]&lt;&gt;Export4Q22[[#This Row],[Medical Controller ID]]</f>
        <v>0</v>
      </c>
      <c r="AI1009" t="str">
        <f t="shared" si="15"/>
        <v>69331True Blue Rx GemMA-PDFALSEMedicare8165BC of Idaho True Blue and Special Needs Plan61949BC of Idaho True Blue, Gem, Preferred, Essentials, St. Luke's111BC of Idaho True Blue Freedom II &amp; Special Needs Plan160Blue Cross of Idaho Health Services, Inc. Medicare5816Blue Cross of Idaho Health Services, Inc.92Blue Cross of Idaho69652IngenioRxCustomPBM Claims5816Blue Cross of Idaho Health Services, Inc.Parent5816Blue Cross of Idaho Health Services, Inc.Parent1383513835IDID9882</v>
      </c>
      <c r="AJ1009" s="8" t="str">
        <f>IFERROR(IF(_xlfn.XLOOKUP(Export4Q22[[#This Row],[Plan ID]],#REF!,#REF!)=Export4Q22[[#This Row],[Concatenate]],"Same","Change"),"New")</f>
        <v>New</v>
      </c>
    </row>
    <row r="1010" spans="1:36" x14ac:dyDescent="0.25">
      <c r="A1010" s="1">
        <v>69332</v>
      </c>
      <c r="B1010" t="s">
        <v>2196</v>
      </c>
      <c r="C1010" t="s">
        <v>36</v>
      </c>
      <c r="D1010" t="s">
        <v>37</v>
      </c>
      <c r="E1010" t="s">
        <v>38</v>
      </c>
      <c r="F1010" s="1">
        <v>8165</v>
      </c>
      <c r="G1010" t="s">
        <v>2193</v>
      </c>
      <c r="H1010" s="3">
        <v>61949</v>
      </c>
      <c r="I1010" t="s">
        <v>2194</v>
      </c>
      <c r="J1010" s="1">
        <v>111</v>
      </c>
      <c r="K1010" t="s">
        <v>2190</v>
      </c>
      <c r="L1010" s="1">
        <v>160</v>
      </c>
      <c r="M1010" t="s">
        <v>2191</v>
      </c>
      <c r="N1010" s="1">
        <v>5816</v>
      </c>
      <c r="O1010" t="s">
        <v>2172</v>
      </c>
      <c r="P1010" s="1">
        <v>92</v>
      </c>
      <c r="Q1010" t="s">
        <v>2173</v>
      </c>
      <c r="R1010" s="1">
        <v>69652</v>
      </c>
      <c r="S1010" t="s">
        <v>1032</v>
      </c>
      <c r="T1010" t="s">
        <v>46</v>
      </c>
      <c r="U1010" t="s">
        <v>47</v>
      </c>
      <c r="V1010" s="1">
        <v>5816</v>
      </c>
      <c r="W1010" t="s">
        <v>2172</v>
      </c>
      <c r="X1010" t="s">
        <v>48</v>
      </c>
      <c r="Y1010" s="1">
        <v>5816</v>
      </c>
      <c r="Z1010" t="s">
        <v>2172</v>
      </c>
      <c r="AA1010" t="s">
        <v>48</v>
      </c>
      <c r="AB1010" s="2">
        <v>14049</v>
      </c>
      <c r="AC1010" s="2">
        <v>14049</v>
      </c>
      <c r="AD1010" t="s">
        <v>711</v>
      </c>
      <c r="AE1010" t="s">
        <v>711</v>
      </c>
      <c r="AF1010" s="1">
        <v>98</v>
      </c>
      <c r="AG1010" s="1">
        <v>82</v>
      </c>
      <c r="AH1010" s="1" t="b">
        <f>Export4Q22[[#This Row],[Pharmacy Controller ID]]&lt;&gt;Export4Q22[[#This Row],[Medical Controller ID]]</f>
        <v>0</v>
      </c>
      <c r="AI1010" t="str">
        <f t="shared" si="15"/>
        <v>69332True Blue Rx PreferredMA-PDFALSEMedicare8165BC of Idaho True Blue and Special Needs Plan61949BC of Idaho True Blue, Gem, Preferred, Essentials, St. Luke's111BC of Idaho True Blue Freedom II &amp; Special Needs Plan160Blue Cross of Idaho Health Services, Inc. Medicare5816Blue Cross of Idaho Health Services, Inc.92Blue Cross of Idaho69652IngenioRxCustomPBM Claims5816Blue Cross of Idaho Health Services, Inc.Parent5816Blue Cross of Idaho Health Services, Inc.Parent1404914049IDID9882</v>
      </c>
      <c r="AJ1010" s="8" t="str">
        <f>IFERROR(IF(_xlfn.XLOOKUP(Export4Q22[[#This Row],[Plan ID]],#REF!,#REF!)=Export4Q22[[#This Row],[Concatenate]],"Same","Change"),"New")</f>
        <v>New</v>
      </c>
    </row>
    <row r="1011" spans="1:36" x14ac:dyDescent="0.25">
      <c r="A1011" s="1">
        <v>69951</v>
      </c>
      <c r="B1011" t="s">
        <v>2197</v>
      </c>
      <c r="C1011" t="s">
        <v>36</v>
      </c>
      <c r="D1011" t="s">
        <v>37</v>
      </c>
      <c r="E1011" t="s">
        <v>38</v>
      </c>
      <c r="F1011" s="1">
        <v>8165</v>
      </c>
      <c r="G1011" t="s">
        <v>2193</v>
      </c>
      <c r="H1011" s="3">
        <v>61949</v>
      </c>
      <c r="I1011" t="s">
        <v>2194</v>
      </c>
      <c r="J1011" s="1">
        <v>111</v>
      </c>
      <c r="K1011" t="s">
        <v>2190</v>
      </c>
      <c r="L1011" s="1">
        <v>160</v>
      </c>
      <c r="M1011" t="s">
        <v>2191</v>
      </c>
      <c r="N1011" s="1">
        <v>5816</v>
      </c>
      <c r="O1011" t="s">
        <v>2172</v>
      </c>
      <c r="P1011" s="1">
        <v>92</v>
      </c>
      <c r="Q1011" t="s">
        <v>2173</v>
      </c>
      <c r="R1011" s="1">
        <v>69652</v>
      </c>
      <c r="S1011" t="s">
        <v>1032</v>
      </c>
      <c r="T1011" t="s">
        <v>46</v>
      </c>
      <c r="U1011" t="s">
        <v>47</v>
      </c>
      <c r="V1011" s="1">
        <v>5816</v>
      </c>
      <c r="W1011" t="s">
        <v>2172</v>
      </c>
      <c r="X1011" t="s">
        <v>48</v>
      </c>
      <c r="Y1011" s="1">
        <v>5816</v>
      </c>
      <c r="Z1011" t="s">
        <v>2172</v>
      </c>
      <c r="AA1011" t="s">
        <v>48</v>
      </c>
      <c r="AB1011" s="2">
        <v>7523</v>
      </c>
      <c r="AC1011" s="2">
        <v>7523</v>
      </c>
      <c r="AD1011" t="s">
        <v>711</v>
      </c>
      <c r="AE1011" t="s">
        <v>711</v>
      </c>
      <c r="AF1011" s="1">
        <v>98</v>
      </c>
      <c r="AG1011" s="1">
        <v>82</v>
      </c>
      <c r="AH1011" s="1" t="b">
        <f>Export4Q22[[#This Row],[Pharmacy Controller ID]]&lt;&gt;Export4Q22[[#This Row],[Medical Controller ID]]</f>
        <v>0</v>
      </c>
      <c r="AI1011" t="str">
        <f t="shared" si="15"/>
        <v>69951True Blue Rx St Luke's Health PartnersMA-PDFALSEMedicare8165BC of Idaho True Blue and Special Needs Plan61949BC of Idaho True Blue, Gem, Preferred, Essentials, St. Luke's111BC of Idaho True Blue Freedom II &amp; Special Needs Plan160Blue Cross of Idaho Health Services, Inc. Medicare5816Blue Cross of Idaho Health Services, Inc.92Blue Cross of Idaho69652IngenioRxCustomPBM Claims5816Blue Cross of Idaho Health Services, Inc.Parent5816Blue Cross of Idaho Health Services, Inc.Parent75237523IDID9882</v>
      </c>
      <c r="AJ1011" s="8" t="str">
        <f>IFERROR(IF(_xlfn.XLOOKUP(Export4Q22[[#This Row],[Plan ID]],#REF!,#REF!)=Export4Q22[[#This Row],[Concatenate]],"Same","Change"),"New")</f>
        <v>New</v>
      </c>
    </row>
    <row r="1012" spans="1:36" x14ac:dyDescent="0.25">
      <c r="A1012" s="1">
        <v>70951</v>
      </c>
      <c r="B1012" t="s">
        <v>2198</v>
      </c>
      <c r="C1012" t="s">
        <v>36</v>
      </c>
      <c r="D1012" t="s">
        <v>37</v>
      </c>
      <c r="E1012" t="s">
        <v>38</v>
      </c>
      <c r="F1012" s="1">
        <v>8165</v>
      </c>
      <c r="G1012" t="s">
        <v>2193</v>
      </c>
      <c r="H1012" s="3">
        <v>61949</v>
      </c>
      <c r="I1012" t="s">
        <v>2194</v>
      </c>
      <c r="J1012" s="1">
        <v>111</v>
      </c>
      <c r="K1012" t="s">
        <v>2190</v>
      </c>
      <c r="L1012" s="1">
        <v>160</v>
      </c>
      <c r="M1012" t="s">
        <v>2191</v>
      </c>
      <c r="N1012" s="1">
        <v>5816</v>
      </c>
      <c r="O1012" t="s">
        <v>2172</v>
      </c>
      <c r="P1012" s="1">
        <v>92</v>
      </c>
      <c r="Q1012" t="s">
        <v>2173</v>
      </c>
      <c r="R1012" s="1">
        <v>69652</v>
      </c>
      <c r="S1012" t="s">
        <v>1032</v>
      </c>
      <c r="T1012" t="s">
        <v>46</v>
      </c>
      <c r="V1012" s="1">
        <v>5816</v>
      </c>
      <c r="W1012" t="s">
        <v>2172</v>
      </c>
      <c r="X1012" t="s">
        <v>48</v>
      </c>
      <c r="Y1012" s="1">
        <v>5816</v>
      </c>
      <c r="Z1012" t="s">
        <v>2172</v>
      </c>
      <c r="AA1012" t="s">
        <v>48</v>
      </c>
      <c r="AB1012" s="2">
        <v>320</v>
      </c>
      <c r="AC1012" s="2">
        <v>320</v>
      </c>
      <c r="AD1012" t="s">
        <v>2199</v>
      </c>
      <c r="AE1012" t="s">
        <v>2199</v>
      </c>
      <c r="AF1012" s="1">
        <v>98</v>
      </c>
      <c r="AG1012" s="1">
        <v>82</v>
      </c>
      <c r="AH1012" s="1" t="b">
        <f>Export4Q22[[#This Row],[Pharmacy Controller ID]]&lt;&gt;Export4Q22[[#This Row],[Medical Controller ID]]</f>
        <v>0</v>
      </c>
      <c r="AI1012" t="str">
        <f t="shared" si="15"/>
        <v>70951True Blue Rx EssentialsMA-PDFALSEMedicare8165BC of Idaho True Blue and Special Needs Plan61949BC of Idaho True Blue, Gem, Preferred, Essentials, St. Luke's111BC of Idaho True Blue Freedom II &amp; Special Needs Plan160Blue Cross of Idaho Health Services, Inc. Medicare5816Blue Cross of Idaho Health Services, Inc.92Blue Cross of Idaho69652IngenioRxCustom5816Blue Cross of Idaho Health Services, Inc.Parent5816Blue Cross of Idaho Health Services, Inc.Parent320320ID,NJID,NJ9882</v>
      </c>
      <c r="AJ1012" s="8" t="str">
        <f>IFERROR(IF(_xlfn.XLOOKUP(Export4Q22[[#This Row],[Plan ID]],#REF!,#REF!)=Export4Q22[[#This Row],[Concatenate]],"Same","Change"),"New")</f>
        <v>New</v>
      </c>
    </row>
    <row r="1013" spans="1:36" x14ac:dyDescent="0.25">
      <c r="A1013" s="1">
        <v>10066</v>
      </c>
      <c r="B1013" t="s">
        <v>2200</v>
      </c>
      <c r="C1013" t="s">
        <v>36</v>
      </c>
      <c r="D1013" t="s">
        <v>37</v>
      </c>
      <c r="E1013" t="s">
        <v>38</v>
      </c>
      <c r="F1013" s="1">
        <v>8166</v>
      </c>
      <c r="G1013" t="s">
        <v>2201</v>
      </c>
      <c r="H1013" s="3">
        <v>59241</v>
      </c>
      <c r="I1013" t="s">
        <v>2201</v>
      </c>
      <c r="J1013" s="1">
        <v>112</v>
      </c>
      <c r="K1013" t="s">
        <v>2202</v>
      </c>
      <c r="L1013" s="1">
        <v>160</v>
      </c>
      <c r="M1013" t="s">
        <v>2191</v>
      </c>
      <c r="N1013" s="1">
        <v>5816</v>
      </c>
      <c r="O1013" t="s">
        <v>2172</v>
      </c>
      <c r="P1013" s="1">
        <v>92</v>
      </c>
      <c r="Q1013" t="s">
        <v>2173</v>
      </c>
      <c r="R1013" s="1">
        <v>69652</v>
      </c>
      <c r="S1013" t="s">
        <v>1032</v>
      </c>
      <c r="T1013" t="s">
        <v>46</v>
      </c>
      <c r="U1013" t="s">
        <v>47</v>
      </c>
      <c r="V1013" s="1">
        <v>5816</v>
      </c>
      <c r="W1013" t="s">
        <v>2172</v>
      </c>
      <c r="X1013" t="s">
        <v>48</v>
      </c>
      <c r="Y1013" s="1">
        <v>5816</v>
      </c>
      <c r="Z1013" t="s">
        <v>2172</v>
      </c>
      <c r="AA1013" t="s">
        <v>48</v>
      </c>
      <c r="AB1013" s="2">
        <v>4813</v>
      </c>
      <c r="AC1013" s="2">
        <v>4813</v>
      </c>
      <c r="AD1013" t="s">
        <v>711</v>
      </c>
      <c r="AE1013" t="s">
        <v>711</v>
      </c>
      <c r="AF1013" s="1">
        <v>98</v>
      </c>
      <c r="AG1013" s="1">
        <v>82</v>
      </c>
      <c r="AH1013" s="1" t="b">
        <f>Export4Q22[[#This Row],[Pharmacy Controller ID]]&lt;&gt;Export4Q22[[#This Row],[Medical Controller ID]]</f>
        <v>0</v>
      </c>
      <c r="AI1013" t="str">
        <f t="shared" si="15"/>
        <v>10066True Blue Rx Option IMA-PDFALSEMedicare8166BC of IdahoTrueBlueRx Option I and II59241BC of IdahoTrueBlueRx Option I and II112BC of Idaho TrueBlue &amp; SecureBlue Medicare Advantage160Blue Cross of Idaho Health Services, Inc. Medicare5816Blue Cross of Idaho Health Services, Inc.92Blue Cross of Idaho69652IngenioRxCustomPBM Claims5816Blue Cross of Idaho Health Services, Inc.Parent5816Blue Cross of Idaho Health Services, Inc.Parent48134813IDID9882</v>
      </c>
      <c r="AJ1013" s="8" t="str">
        <f>IFERROR(IF(_xlfn.XLOOKUP(Export4Q22[[#This Row],[Plan ID]],#REF!,#REF!)=Export4Q22[[#This Row],[Concatenate]],"Same","Change"),"New")</f>
        <v>New</v>
      </c>
    </row>
    <row r="1014" spans="1:36" x14ac:dyDescent="0.25">
      <c r="A1014" s="1">
        <v>61732</v>
      </c>
      <c r="B1014" t="s">
        <v>2203</v>
      </c>
      <c r="C1014" t="s">
        <v>36</v>
      </c>
      <c r="D1014" t="s">
        <v>37</v>
      </c>
      <c r="E1014" t="s">
        <v>38</v>
      </c>
      <c r="F1014" s="1">
        <v>8166</v>
      </c>
      <c r="G1014" t="s">
        <v>2201</v>
      </c>
      <c r="H1014" s="3">
        <v>59241</v>
      </c>
      <c r="I1014" t="s">
        <v>2201</v>
      </c>
      <c r="J1014" s="1">
        <v>112</v>
      </c>
      <c r="K1014" t="s">
        <v>2202</v>
      </c>
      <c r="L1014" s="1">
        <v>160</v>
      </c>
      <c r="M1014" t="s">
        <v>2191</v>
      </c>
      <c r="N1014" s="1">
        <v>5816</v>
      </c>
      <c r="O1014" t="s">
        <v>2172</v>
      </c>
      <c r="P1014" s="1">
        <v>92</v>
      </c>
      <c r="Q1014" t="s">
        <v>2173</v>
      </c>
      <c r="R1014" s="1">
        <v>69652</v>
      </c>
      <c r="S1014" t="s">
        <v>1032</v>
      </c>
      <c r="T1014" t="s">
        <v>46</v>
      </c>
      <c r="U1014" t="s">
        <v>47</v>
      </c>
      <c r="V1014" s="1">
        <v>5816</v>
      </c>
      <c r="W1014" t="s">
        <v>2172</v>
      </c>
      <c r="X1014" t="s">
        <v>48</v>
      </c>
      <c r="Y1014" s="1">
        <v>5816</v>
      </c>
      <c r="Z1014" t="s">
        <v>2172</v>
      </c>
      <c r="AA1014" t="s">
        <v>48</v>
      </c>
      <c r="AB1014" s="2">
        <v>1450</v>
      </c>
      <c r="AC1014" s="2">
        <v>1450</v>
      </c>
      <c r="AD1014" t="s">
        <v>711</v>
      </c>
      <c r="AE1014" t="s">
        <v>711</v>
      </c>
      <c r="AF1014" s="1">
        <v>98</v>
      </c>
      <c r="AG1014" s="1">
        <v>82</v>
      </c>
      <c r="AH1014" s="1" t="b">
        <f>Export4Q22[[#This Row],[Pharmacy Controller ID]]&lt;&gt;Export4Q22[[#This Row],[Medical Controller ID]]</f>
        <v>0</v>
      </c>
      <c r="AI1014" t="str">
        <f t="shared" si="15"/>
        <v>61732True Blue Rx Option IIMA-PDFALSEMedicare8166BC of IdahoTrueBlueRx Option I and II59241BC of IdahoTrueBlueRx Option I and II112BC of Idaho TrueBlue &amp; SecureBlue Medicare Advantage160Blue Cross of Idaho Health Services, Inc. Medicare5816Blue Cross of Idaho Health Services, Inc.92Blue Cross of Idaho69652IngenioRxCustomPBM Claims5816Blue Cross of Idaho Health Services, Inc.Parent5816Blue Cross of Idaho Health Services, Inc.Parent14501450IDID9882</v>
      </c>
      <c r="AJ1014" s="8" t="str">
        <f>IFERROR(IF(_xlfn.XLOOKUP(Export4Q22[[#This Row],[Plan ID]],#REF!,#REF!)=Export4Q22[[#This Row],[Concatenate]],"Same","Change"),"New")</f>
        <v>New</v>
      </c>
    </row>
    <row r="1015" spans="1:36" x14ac:dyDescent="0.25">
      <c r="A1015" s="1">
        <v>70192</v>
      </c>
      <c r="B1015" t="s">
        <v>2204</v>
      </c>
      <c r="C1015" t="s">
        <v>36</v>
      </c>
      <c r="D1015" t="s">
        <v>37</v>
      </c>
      <c r="E1015" t="s">
        <v>38</v>
      </c>
      <c r="F1015" s="1">
        <v>8166</v>
      </c>
      <c r="G1015" t="s">
        <v>2201</v>
      </c>
      <c r="H1015" s="3">
        <v>59241</v>
      </c>
      <c r="I1015" t="s">
        <v>2201</v>
      </c>
      <c r="J1015" s="1">
        <v>112</v>
      </c>
      <c r="K1015" t="s">
        <v>2202</v>
      </c>
      <c r="L1015" s="1">
        <v>160</v>
      </c>
      <c r="M1015" t="s">
        <v>2191</v>
      </c>
      <c r="N1015" s="1">
        <v>5816</v>
      </c>
      <c r="O1015" t="s">
        <v>2172</v>
      </c>
      <c r="P1015" s="1">
        <v>92</v>
      </c>
      <c r="Q1015" t="s">
        <v>2173</v>
      </c>
      <c r="R1015" s="1">
        <v>69652</v>
      </c>
      <c r="S1015" t="s">
        <v>1032</v>
      </c>
      <c r="T1015" t="s">
        <v>46</v>
      </c>
      <c r="U1015" t="s">
        <v>47</v>
      </c>
      <c r="V1015" s="1">
        <v>5816</v>
      </c>
      <c r="W1015" t="s">
        <v>2172</v>
      </c>
      <c r="X1015" t="s">
        <v>48</v>
      </c>
      <c r="Y1015" s="1">
        <v>5816</v>
      </c>
      <c r="Z1015" t="s">
        <v>2172</v>
      </c>
      <c r="AA1015" t="s">
        <v>48</v>
      </c>
      <c r="AB1015" s="2">
        <v>0</v>
      </c>
      <c r="AC1015" s="2">
        <v>0</v>
      </c>
      <c r="AD1015" t="s">
        <v>711</v>
      </c>
      <c r="AE1015" t="s">
        <v>711</v>
      </c>
      <c r="AF1015" s="1">
        <v>98</v>
      </c>
      <c r="AG1015" s="1">
        <v>82</v>
      </c>
      <c r="AH1015" s="1" t="b">
        <f>Export4Q22[[#This Row],[Pharmacy Controller ID]]&lt;&gt;Export4Q22[[#This Row],[Medical Controller ID]]</f>
        <v>0</v>
      </c>
      <c r="AI1015" t="str">
        <f t="shared" si="15"/>
        <v>70192True Blue Employer (HMO) EGWPMA-PDFALSEMedicare8166BC of IdahoTrueBlueRx Option I and II59241BC of IdahoTrueBlueRx Option I and II112BC of Idaho TrueBlue &amp; SecureBlue Medicare Advantage160Blue Cross of Idaho Health Services, Inc. Medicare5816Blue Cross of Idaho Health Services, Inc.92Blue Cross of Idaho69652IngenioRxCustomPBM Claims5816Blue Cross of Idaho Health Services, Inc.Parent5816Blue Cross of Idaho Health Services, Inc.Parent00IDID9882</v>
      </c>
      <c r="AJ1015" s="8" t="str">
        <f>IFERROR(IF(_xlfn.XLOOKUP(Export4Q22[[#This Row],[Plan ID]],#REF!,#REF!)=Export4Q22[[#This Row],[Concatenate]],"Same","Change"),"New")</f>
        <v>New</v>
      </c>
    </row>
    <row r="1016" spans="1:36" x14ac:dyDescent="0.25">
      <c r="A1016" s="1">
        <v>70199</v>
      </c>
      <c r="B1016" t="s">
        <v>2205</v>
      </c>
      <c r="C1016" t="s">
        <v>36</v>
      </c>
      <c r="D1016" t="s">
        <v>37</v>
      </c>
      <c r="E1016" t="s">
        <v>38</v>
      </c>
      <c r="F1016" s="1">
        <v>8166</v>
      </c>
      <c r="G1016" t="s">
        <v>2201</v>
      </c>
      <c r="H1016" s="3">
        <v>59241</v>
      </c>
      <c r="I1016" t="s">
        <v>2201</v>
      </c>
      <c r="J1016" s="1">
        <v>112</v>
      </c>
      <c r="K1016" t="s">
        <v>2202</v>
      </c>
      <c r="L1016" s="1">
        <v>160</v>
      </c>
      <c r="M1016" t="s">
        <v>2191</v>
      </c>
      <c r="N1016" s="1">
        <v>5816</v>
      </c>
      <c r="O1016" t="s">
        <v>2172</v>
      </c>
      <c r="P1016" s="1">
        <v>92</v>
      </c>
      <c r="Q1016" t="s">
        <v>2173</v>
      </c>
      <c r="R1016" s="1">
        <v>69652</v>
      </c>
      <c r="S1016" t="s">
        <v>1032</v>
      </c>
      <c r="T1016" t="s">
        <v>46</v>
      </c>
      <c r="U1016" t="s">
        <v>47</v>
      </c>
      <c r="V1016" s="1">
        <v>5816</v>
      </c>
      <c r="W1016" t="s">
        <v>2172</v>
      </c>
      <c r="X1016" t="s">
        <v>48</v>
      </c>
      <c r="Y1016" s="1">
        <v>5816</v>
      </c>
      <c r="Z1016" t="s">
        <v>2172</v>
      </c>
      <c r="AA1016" t="s">
        <v>48</v>
      </c>
      <c r="AB1016" s="2">
        <v>0</v>
      </c>
      <c r="AC1016" s="2">
        <v>0</v>
      </c>
      <c r="AD1016" t="s">
        <v>711</v>
      </c>
      <c r="AE1016" t="s">
        <v>711</v>
      </c>
      <c r="AF1016" s="1">
        <v>98</v>
      </c>
      <c r="AG1016" s="1">
        <v>82</v>
      </c>
      <c r="AH1016" s="1" t="b">
        <f>Export4Q22[[#This Row],[Pharmacy Controller ID]]&lt;&gt;Export4Q22[[#This Row],[Medical Controller ID]]</f>
        <v>0</v>
      </c>
      <c r="AI1016" t="str">
        <f t="shared" si="15"/>
        <v>70199Secure Blue Employer (PPO) EGWPMA-PDFALSEMedicare8166BC of IdahoTrueBlueRx Option I and II59241BC of IdahoTrueBlueRx Option I and II112BC of Idaho TrueBlue &amp; SecureBlue Medicare Advantage160Blue Cross of Idaho Health Services, Inc. Medicare5816Blue Cross of Idaho Health Services, Inc.92Blue Cross of Idaho69652IngenioRxCustomPBM Claims5816Blue Cross of Idaho Health Services, Inc.Parent5816Blue Cross of Idaho Health Services, Inc.Parent00IDID9882</v>
      </c>
      <c r="AJ1016" s="8" t="str">
        <f>IFERROR(IF(_xlfn.XLOOKUP(Export4Q22[[#This Row],[Plan ID]],#REF!,#REF!)=Export4Q22[[#This Row],[Concatenate]],"Same","Change"),"New")</f>
        <v>New</v>
      </c>
    </row>
    <row r="1017" spans="1:36" x14ac:dyDescent="0.25">
      <c r="A1017" s="1">
        <v>824</v>
      </c>
      <c r="B1017" t="s">
        <v>2206</v>
      </c>
      <c r="C1017" t="s">
        <v>192</v>
      </c>
      <c r="D1017" t="s">
        <v>37</v>
      </c>
      <c r="E1017" t="s">
        <v>177</v>
      </c>
      <c r="F1017" s="1">
        <v>504</v>
      </c>
      <c r="G1017" t="s">
        <v>2207</v>
      </c>
      <c r="H1017" s="3">
        <v>60078</v>
      </c>
      <c r="I1017" t="s">
        <v>2207</v>
      </c>
      <c r="J1017" s="1">
        <v>1037</v>
      </c>
      <c r="K1017" t="s">
        <v>2208</v>
      </c>
      <c r="L1017" s="1">
        <v>111</v>
      </c>
      <c r="M1017" t="s">
        <v>2209</v>
      </c>
      <c r="N1017" s="1">
        <v>7519</v>
      </c>
      <c r="O1017" t="s">
        <v>2210</v>
      </c>
      <c r="P1017" s="1">
        <v>68</v>
      </c>
      <c r="Q1017" t="s">
        <v>2211</v>
      </c>
      <c r="R1017" s="1">
        <v>60243</v>
      </c>
      <c r="S1017" t="s">
        <v>936</v>
      </c>
      <c r="T1017" t="s">
        <v>46</v>
      </c>
      <c r="U1017" t="s">
        <v>47</v>
      </c>
      <c r="V1017" s="1">
        <v>7519</v>
      </c>
      <c r="W1017" t="s">
        <v>2210</v>
      </c>
      <c r="X1017" t="s">
        <v>48</v>
      </c>
      <c r="Y1017" s="1">
        <v>7519</v>
      </c>
      <c r="Z1017" t="s">
        <v>2210</v>
      </c>
      <c r="AA1017" t="s">
        <v>48</v>
      </c>
      <c r="AB1017" s="2">
        <v>589481</v>
      </c>
      <c r="AC1017" s="2">
        <v>819109</v>
      </c>
      <c r="AD1017" t="s">
        <v>664</v>
      </c>
      <c r="AE1017" t="s">
        <v>664</v>
      </c>
      <c r="AF1017" s="1">
        <v>26</v>
      </c>
      <c r="AG1017" s="1">
        <v>24</v>
      </c>
      <c r="AH1017" s="1" t="b">
        <f>Export4Q22[[#This Row],[Pharmacy Controller ID]]&lt;&gt;Export4Q22[[#This Row],[Medical Controller ID]]</f>
        <v>0</v>
      </c>
      <c r="AI1017" t="str">
        <f t="shared" si="15"/>
        <v>824Blue Cross Blue Shield of Alabama PPO Three TierPPOFALSECommercial504BCBS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AlabamaParent7519Blue Cross Blue Shield of AlabamaParent589481819109ALAL2624</v>
      </c>
      <c r="AJ1017" s="8" t="str">
        <f>IFERROR(IF(_xlfn.XLOOKUP(Export4Q22[[#This Row],[Plan ID]],#REF!,#REF!)=Export4Q22[[#This Row],[Concatenate]],"Same","Change"),"New")</f>
        <v>New</v>
      </c>
    </row>
    <row r="1018" spans="1:36" x14ac:dyDescent="0.25">
      <c r="A1018" s="1">
        <v>60629</v>
      </c>
      <c r="B1018" t="s">
        <v>2212</v>
      </c>
      <c r="C1018" t="s">
        <v>176</v>
      </c>
      <c r="D1018" t="s">
        <v>37</v>
      </c>
      <c r="E1018" t="s">
        <v>177</v>
      </c>
      <c r="F1018" s="1">
        <v>504</v>
      </c>
      <c r="G1018" t="s">
        <v>2207</v>
      </c>
      <c r="H1018" s="3">
        <v>60078</v>
      </c>
      <c r="I1018" t="s">
        <v>2207</v>
      </c>
      <c r="J1018" s="1">
        <v>1037</v>
      </c>
      <c r="K1018" t="s">
        <v>2208</v>
      </c>
      <c r="L1018" s="1">
        <v>111</v>
      </c>
      <c r="M1018" t="s">
        <v>2209</v>
      </c>
      <c r="N1018" s="1">
        <v>7519</v>
      </c>
      <c r="O1018" t="s">
        <v>2210</v>
      </c>
      <c r="P1018" s="1">
        <v>68</v>
      </c>
      <c r="Q1018" t="s">
        <v>2211</v>
      </c>
      <c r="R1018" s="1">
        <v>60243</v>
      </c>
      <c r="S1018" t="s">
        <v>936</v>
      </c>
      <c r="T1018" t="s">
        <v>46</v>
      </c>
      <c r="U1018" t="s">
        <v>47</v>
      </c>
      <c r="V1018" s="1">
        <v>7519</v>
      </c>
      <c r="W1018" t="s">
        <v>2210</v>
      </c>
      <c r="X1018" t="s">
        <v>48</v>
      </c>
      <c r="Y1018" s="1"/>
      <c r="AA1018" t="s">
        <v>150</v>
      </c>
      <c r="AB1018" s="2">
        <v>2701</v>
      </c>
      <c r="AC1018" s="2">
        <v>0</v>
      </c>
      <c r="AD1018" t="s">
        <v>664</v>
      </c>
      <c r="AF1018" s="1">
        <v>26</v>
      </c>
      <c r="AG1018" s="1"/>
      <c r="AH1018" s="1" t="b">
        <f>Export4Q22[[#This Row],[Pharmacy Controller ID]]&lt;&gt;Export4Q22[[#This Row],[Medical Controller ID]]</f>
        <v>1</v>
      </c>
      <c r="AI1018" t="str">
        <f t="shared" si="15"/>
        <v>60629Southeast Alabama Medical CenterEmployerFALSECommercial504BCBS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AlabamaParent27010AL26</v>
      </c>
      <c r="AJ1018" s="8" t="str">
        <f>IFERROR(IF(_xlfn.XLOOKUP(Export4Q22[[#This Row],[Plan ID]],#REF!,#REF!)=Export4Q22[[#This Row],[Concatenate]],"Same","Change"),"New")</f>
        <v>New</v>
      </c>
    </row>
    <row r="1019" spans="1:36" x14ac:dyDescent="0.25">
      <c r="A1019" s="1">
        <v>60630</v>
      </c>
      <c r="B1019" t="s">
        <v>2213</v>
      </c>
      <c r="C1019" t="s">
        <v>176</v>
      </c>
      <c r="D1019" t="s">
        <v>37</v>
      </c>
      <c r="E1019" t="s">
        <v>177</v>
      </c>
      <c r="F1019" s="1">
        <v>504</v>
      </c>
      <c r="G1019" t="s">
        <v>2207</v>
      </c>
      <c r="H1019" s="3">
        <v>60078</v>
      </c>
      <c r="I1019" t="s">
        <v>2207</v>
      </c>
      <c r="J1019" s="1">
        <v>1037</v>
      </c>
      <c r="K1019" t="s">
        <v>2208</v>
      </c>
      <c r="L1019" s="1">
        <v>111</v>
      </c>
      <c r="M1019" t="s">
        <v>2209</v>
      </c>
      <c r="N1019" s="1">
        <v>7519</v>
      </c>
      <c r="O1019" t="s">
        <v>2210</v>
      </c>
      <c r="P1019" s="1">
        <v>68</v>
      </c>
      <c r="Q1019" t="s">
        <v>2211</v>
      </c>
      <c r="R1019" s="1">
        <v>60243</v>
      </c>
      <c r="S1019" t="s">
        <v>936</v>
      </c>
      <c r="T1019" t="s">
        <v>46</v>
      </c>
      <c r="U1019" t="s">
        <v>47</v>
      </c>
      <c r="V1019" s="1">
        <v>7519</v>
      </c>
      <c r="W1019" t="s">
        <v>2210</v>
      </c>
      <c r="X1019" t="s">
        <v>48</v>
      </c>
      <c r="Y1019" s="1"/>
      <c r="AA1019" t="s">
        <v>150</v>
      </c>
      <c r="AB1019" s="2">
        <v>1100</v>
      </c>
      <c r="AC1019" s="2">
        <v>0</v>
      </c>
      <c r="AD1019" t="s">
        <v>664</v>
      </c>
      <c r="AF1019" s="1">
        <v>26</v>
      </c>
      <c r="AG1019" s="1"/>
      <c r="AH1019" s="1" t="b">
        <f>Export4Q22[[#This Row],[Pharmacy Controller ID]]&lt;&gt;Export4Q22[[#This Row],[Medical Controller ID]]</f>
        <v>1</v>
      </c>
      <c r="AI1019" t="str">
        <f t="shared" si="15"/>
        <v>60630City of DothanEmployerFALSECommercial504BCBS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AlabamaParent11000AL26</v>
      </c>
      <c r="AJ1019" s="8" t="str">
        <f>IFERROR(IF(_xlfn.XLOOKUP(Export4Q22[[#This Row],[Plan ID]],#REF!,#REF!)=Export4Q22[[#This Row],[Concatenate]],"Same","Change"),"New")</f>
        <v>New</v>
      </c>
    </row>
    <row r="1020" spans="1:36" x14ac:dyDescent="0.25">
      <c r="A1020" s="1">
        <v>60651</v>
      </c>
      <c r="B1020" t="s">
        <v>2214</v>
      </c>
      <c r="C1020" t="s">
        <v>176</v>
      </c>
      <c r="D1020" t="s">
        <v>37</v>
      </c>
      <c r="E1020" t="s">
        <v>177</v>
      </c>
      <c r="F1020" s="1">
        <v>504</v>
      </c>
      <c r="G1020" t="s">
        <v>2207</v>
      </c>
      <c r="H1020" s="3">
        <v>60078</v>
      </c>
      <c r="I1020" t="s">
        <v>2207</v>
      </c>
      <c r="J1020" s="1">
        <v>1037</v>
      </c>
      <c r="K1020" t="s">
        <v>2208</v>
      </c>
      <c r="L1020" s="1">
        <v>111</v>
      </c>
      <c r="M1020" t="s">
        <v>2209</v>
      </c>
      <c r="N1020" s="1">
        <v>7519</v>
      </c>
      <c r="O1020" t="s">
        <v>2210</v>
      </c>
      <c r="P1020" s="1">
        <v>68</v>
      </c>
      <c r="Q1020" t="s">
        <v>2211</v>
      </c>
      <c r="R1020" s="1">
        <v>60243</v>
      </c>
      <c r="S1020" t="s">
        <v>936</v>
      </c>
      <c r="T1020" t="s">
        <v>46</v>
      </c>
      <c r="U1020" t="s">
        <v>47</v>
      </c>
      <c r="V1020" s="1">
        <v>7519</v>
      </c>
      <c r="W1020" t="s">
        <v>2210</v>
      </c>
      <c r="X1020" t="s">
        <v>48</v>
      </c>
      <c r="Y1020" s="1"/>
      <c r="AA1020" t="s">
        <v>150</v>
      </c>
      <c r="AB1020" s="2">
        <v>1</v>
      </c>
      <c r="AC1020" s="2">
        <v>0</v>
      </c>
      <c r="AD1020" t="s">
        <v>664</v>
      </c>
      <c r="AF1020" s="1">
        <v>26</v>
      </c>
      <c r="AG1020" s="1"/>
      <c r="AH1020" s="1" t="b">
        <f>Export4Q22[[#This Row],[Pharmacy Controller ID]]&lt;&gt;Export4Q22[[#This Row],[Medical Controller ID]]</f>
        <v>1</v>
      </c>
      <c r="AI1020" t="str">
        <f t="shared" si="15"/>
        <v>60651Wayne Farms LLC (Hourly Employees)EmployerFALSECommercial504BCBS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0" s="8" t="str">
        <f>IFERROR(IF(_xlfn.XLOOKUP(Export4Q22[[#This Row],[Plan ID]],#REF!,#REF!)=Export4Q22[[#This Row],[Concatenate]],"Same","Change"),"New")</f>
        <v>New</v>
      </c>
    </row>
    <row r="1021" spans="1:36" x14ac:dyDescent="0.25">
      <c r="A1021" s="1">
        <v>60657</v>
      </c>
      <c r="B1021" t="s">
        <v>2216</v>
      </c>
      <c r="C1021" t="s">
        <v>176</v>
      </c>
      <c r="D1021" t="s">
        <v>37</v>
      </c>
      <c r="E1021" t="s">
        <v>177</v>
      </c>
      <c r="F1021" s="1">
        <v>504</v>
      </c>
      <c r="G1021" t="s">
        <v>2207</v>
      </c>
      <c r="H1021" s="3">
        <v>60078</v>
      </c>
      <c r="I1021" t="s">
        <v>2207</v>
      </c>
      <c r="J1021" s="1">
        <v>1037</v>
      </c>
      <c r="K1021" t="s">
        <v>2208</v>
      </c>
      <c r="L1021" s="1">
        <v>111</v>
      </c>
      <c r="M1021" t="s">
        <v>2209</v>
      </c>
      <c r="N1021" s="1">
        <v>7519</v>
      </c>
      <c r="O1021" t="s">
        <v>2210</v>
      </c>
      <c r="P1021" s="1">
        <v>68</v>
      </c>
      <c r="Q1021" t="s">
        <v>2211</v>
      </c>
      <c r="R1021" s="1">
        <v>60243</v>
      </c>
      <c r="S1021" t="s">
        <v>936</v>
      </c>
      <c r="T1021" t="s">
        <v>46</v>
      </c>
      <c r="U1021" t="s">
        <v>47</v>
      </c>
      <c r="V1021" s="1">
        <v>7519</v>
      </c>
      <c r="W1021" t="s">
        <v>2210</v>
      </c>
      <c r="X1021" t="s">
        <v>48</v>
      </c>
      <c r="Y1021" s="1"/>
      <c r="AA1021" t="s">
        <v>150</v>
      </c>
      <c r="AB1021" s="2">
        <v>1</v>
      </c>
      <c r="AC1021" s="2">
        <v>0</v>
      </c>
      <c r="AD1021" t="s">
        <v>664</v>
      </c>
      <c r="AF1021" s="1">
        <v>26</v>
      </c>
      <c r="AG1021" s="1"/>
      <c r="AH1021" s="1" t="b">
        <f>Export4Q22[[#This Row],[Pharmacy Controller ID]]&lt;&gt;Export4Q22[[#This Row],[Medical Controller ID]]</f>
        <v>1</v>
      </c>
      <c r="AI1021" t="str">
        <f t="shared" si="15"/>
        <v>60657CPSIEmployerFALSECommercial504BCBS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1" s="8" t="str">
        <f>IFERROR(IF(_xlfn.XLOOKUP(Export4Q22[[#This Row],[Plan ID]],#REF!,#REF!)=Export4Q22[[#This Row],[Concatenate]],"Same","Change"),"New")</f>
        <v>New</v>
      </c>
    </row>
    <row r="1022" spans="1:36" x14ac:dyDescent="0.25">
      <c r="A1022" s="1">
        <v>60659</v>
      </c>
      <c r="B1022" t="s">
        <v>2217</v>
      </c>
      <c r="C1022" t="s">
        <v>176</v>
      </c>
      <c r="D1022" t="s">
        <v>37</v>
      </c>
      <c r="E1022" t="s">
        <v>177</v>
      </c>
      <c r="F1022" s="1">
        <v>504</v>
      </c>
      <c r="G1022" t="s">
        <v>2207</v>
      </c>
      <c r="H1022" s="3">
        <v>60078</v>
      </c>
      <c r="I1022" t="s">
        <v>2207</v>
      </c>
      <c r="J1022" s="1">
        <v>1037</v>
      </c>
      <c r="K1022" t="s">
        <v>2208</v>
      </c>
      <c r="L1022" s="1">
        <v>111</v>
      </c>
      <c r="M1022" t="s">
        <v>2209</v>
      </c>
      <c r="N1022" s="1">
        <v>7519</v>
      </c>
      <c r="O1022" t="s">
        <v>2210</v>
      </c>
      <c r="P1022" s="1">
        <v>68</v>
      </c>
      <c r="Q1022" t="s">
        <v>2211</v>
      </c>
      <c r="R1022" s="1">
        <v>60243</v>
      </c>
      <c r="S1022" t="s">
        <v>936</v>
      </c>
      <c r="T1022" t="s">
        <v>46</v>
      </c>
      <c r="U1022" t="s">
        <v>47</v>
      </c>
      <c r="V1022" s="1">
        <v>7519</v>
      </c>
      <c r="W1022" t="s">
        <v>2210</v>
      </c>
      <c r="X1022" t="s">
        <v>48</v>
      </c>
      <c r="Y1022" s="1"/>
      <c r="AA1022" t="s">
        <v>150</v>
      </c>
      <c r="AB1022" s="2">
        <v>1</v>
      </c>
      <c r="AC1022" s="2">
        <v>0</v>
      </c>
      <c r="AD1022" t="s">
        <v>664</v>
      </c>
      <c r="AF1022" s="1">
        <v>26</v>
      </c>
      <c r="AG1022" s="1"/>
      <c r="AH1022" s="1" t="b">
        <f>Export4Q22[[#This Row],[Pharmacy Controller ID]]&lt;&gt;Export4Q22[[#This Row],[Medical Controller ID]]</f>
        <v>1</v>
      </c>
      <c r="AI1022" t="str">
        <f t="shared" si="15"/>
        <v>60659Infirmary Health SystemsEmployerFALSECommercial504BCBS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2" s="8" t="str">
        <f>IFERROR(IF(_xlfn.XLOOKUP(Export4Q22[[#This Row],[Plan ID]],#REF!,#REF!)=Export4Q22[[#This Row],[Concatenate]],"Same","Change"),"New")</f>
        <v>New</v>
      </c>
    </row>
    <row r="1023" spans="1:36" x14ac:dyDescent="0.25">
      <c r="A1023" s="1">
        <v>60665</v>
      </c>
      <c r="B1023" t="s">
        <v>2218</v>
      </c>
      <c r="C1023" t="s">
        <v>176</v>
      </c>
      <c r="D1023" t="s">
        <v>37</v>
      </c>
      <c r="E1023" t="s">
        <v>177</v>
      </c>
      <c r="F1023" s="1">
        <v>504</v>
      </c>
      <c r="G1023" t="s">
        <v>2207</v>
      </c>
      <c r="H1023" s="3">
        <v>60078</v>
      </c>
      <c r="I1023" t="s">
        <v>2207</v>
      </c>
      <c r="J1023" s="1">
        <v>1037</v>
      </c>
      <c r="K1023" t="s">
        <v>2208</v>
      </c>
      <c r="L1023" s="1">
        <v>111</v>
      </c>
      <c r="M1023" t="s">
        <v>2209</v>
      </c>
      <c r="N1023" s="1">
        <v>7519</v>
      </c>
      <c r="O1023" t="s">
        <v>2210</v>
      </c>
      <c r="P1023" s="1">
        <v>68</v>
      </c>
      <c r="Q1023" t="s">
        <v>2211</v>
      </c>
      <c r="R1023" s="1">
        <v>60243</v>
      </c>
      <c r="S1023" t="s">
        <v>936</v>
      </c>
      <c r="T1023" t="s">
        <v>46</v>
      </c>
      <c r="U1023" t="s">
        <v>47</v>
      </c>
      <c r="V1023" s="1">
        <v>7519</v>
      </c>
      <c r="W1023" t="s">
        <v>2210</v>
      </c>
      <c r="X1023" t="s">
        <v>48</v>
      </c>
      <c r="Y1023" s="1"/>
      <c r="AA1023" t="s">
        <v>150</v>
      </c>
      <c r="AB1023" s="2">
        <v>1200</v>
      </c>
      <c r="AC1023" s="2">
        <v>0</v>
      </c>
      <c r="AD1023" t="s">
        <v>664</v>
      </c>
      <c r="AF1023" s="1">
        <v>26</v>
      </c>
      <c r="AG1023" s="1"/>
      <c r="AH1023" s="1" t="b">
        <f>Export4Q22[[#This Row],[Pharmacy Controller ID]]&lt;&gt;Export4Q22[[#This Row],[Medical Controller ID]]</f>
        <v>1</v>
      </c>
      <c r="AI1023" t="str">
        <f t="shared" si="15"/>
        <v>60665Springhill Medical CenterEmployerFALSECommercial504BCBS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AlabamaParent12000AL26</v>
      </c>
      <c r="AJ1023" s="8" t="str">
        <f>IFERROR(IF(_xlfn.XLOOKUP(Export4Q22[[#This Row],[Plan ID]],#REF!,#REF!)=Export4Q22[[#This Row],[Concatenate]],"Same","Change"),"New")</f>
        <v>New</v>
      </c>
    </row>
    <row r="1024" spans="1:36" x14ac:dyDescent="0.25">
      <c r="A1024" s="1">
        <v>60666</v>
      </c>
      <c r="B1024" t="s">
        <v>2219</v>
      </c>
      <c r="C1024" t="s">
        <v>176</v>
      </c>
      <c r="D1024" t="s">
        <v>37</v>
      </c>
      <c r="E1024" t="s">
        <v>177</v>
      </c>
      <c r="F1024" s="1">
        <v>504</v>
      </c>
      <c r="G1024" t="s">
        <v>2207</v>
      </c>
      <c r="H1024" s="3">
        <v>60078</v>
      </c>
      <c r="I1024" t="s">
        <v>2207</v>
      </c>
      <c r="J1024" s="1">
        <v>1037</v>
      </c>
      <c r="K1024" t="s">
        <v>2208</v>
      </c>
      <c r="L1024" s="1">
        <v>111</v>
      </c>
      <c r="M1024" t="s">
        <v>2209</v>
      </c>
      <c r="N1024" s="1">
        <v>7519</v>
      </c>
      <c r="O1024" t="s">
        <v>2210</v>
      </c>
      <c r="P1024" s="1">
        <v>68</v>
      </c>
      <c r="Q1024" t="s">
        <v>2211</v>
      </c>
      <c r="R1024" s="1">
        <v>60243</v>
      </c>
      <c r="S1024" t="s">
        <v>936</v>
      </c>
      <c r="T1024" t="s">
        <v>46</v>
      </c>
      <c r="U1024" t="s">
        <v>47</v>
      </c>
      <c r="V1024" s="1">
        <v>7519</v>
      </c>
      <c r="W1024" t="s">
        <v>2210</v>
      </c>
      <c r="X1024" t="s">
        <v>48</v>
      </c>
      <c r="Y1024" s="1"/>
      <c r="AA1024" t="s">
        <v>150</v>
      </c>
      <c r="AB1024" s="2">
        <v>600</v>
      </c>
      <c r="AC1024" s="2">
        <v>0</v>
      </c>
      <c r="AD1024" t="s">
        <v>664</v>
      </c>
      <c r="AF1024" s="1">
        <v>26</v>
      </c>
      <c r="AG1024" s="1"/>
      <c r="AH1024" s="1" t="b">
        <f>Export4Q22[[#This Row],[Pharmacy Controller ID]]&lt;&gt;Export4Q22[[#This Row],[Medical Controller ID]]</f>
        <v>1</v>
      </c>
      <c r="AI1024" t="str">
        <f t="shared" si="15"/>
        <v>60666American Wholesale BooksEmployerFALSECommercial504BCBS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AlabamaParent6000AL26</v>
      </c>
      <c r="AJ1024" s="8" t="str">
        <f>IFERROR(IF(_xlfn.XLOOKUP(Export4Q22[[#This Row],[Plan ID]],#REF!,#REF!)=Export4Q22[[#This Row],[Concatenate]],"Same","Change"),"New")</f>
        <v>New</v>
      </c>
    </row>
    <row r="1025" spans="1:36" x14ac:dyDescent="0.25">
      <c r="A1025" s="1">
        <v>60667</v>
      </c>
      <c r="B1025" t="s">
        <v>2220</v>
      </c>
      <c r="C1025" t="s">
        <v>176</v>
      </c>
      <c r="D1025" t="s">
        <v>37</v>
      </c>
      <c r="E1025" t="s">
        <v>177</v>
      </c>
      <c r="F1025" s="1">
        <v>504</v>
      </c>
      <c r="G1025" t="s">
        <v>2207</v>
      </c>
      <c r="H1025" s="3">
        <v>60078</v>
      </c>
      <c r="I1025" t="s">
        <v>2207</v>
      </c>
      <c r="J1025" s="1">
        <v>1037</v>
      </c>
      <c r="K1025" t="s">
        <v>2208</v>
      </c>
      <c r="L1025" s="1">
        <v>111</v>
      </c>
      <c r="M1025" t="s">
        <v>2209</v>
      </c>
      <c r="N1025" s="1">
        <v>7519</v>
      </c>
      <c r="O1025" t="s">
        <v>2210</v>
      </c>
      <c r="P1025" s="1">
        <v>68</v>
      </c>
      <c r="Q1025" t="s">
        <v>2211</v>
      </c>
      <c r="R1025" s="1">
        <v>60243</v>
      </c>
      <c r="S1025" t="s">
        <v>936</v>
      </c>
      <c r="T1025" t="s">
        <v>46</v>
      </c>
      <c r="U1025" t="s">
        <v>47</v>
      </c>
      <c r="V1025" s="1">
        <v>7519</v>
      </c>
      <c r="W1025" t="s">
        <v>2210</v>
      </c>
      <c r="X1025" t="s">
        <v>48</v>
      </c>
      <c r="Y1025" s="1"/>
      <c r="AA1025" t="s">
        <v>150</v>
      </c>
      <c r="AB1025" s="2">
        <v>1</v>
      </c>
      <c r="AC1025" s="2">
        <v>0</v>
      </c>
      <c r="AD1025" t="s">
        <v>664</v>
      </c>
      <c r="AF1025" s="1">
        <v>26</v>
      </c>
      <c r="AG1025" s="1"/>
      <c r="AH1025" s="1" t="b">
        <f>Export4Q22[[#This Row],[Pharmacy Controller ID]]&lt;&gt;Export4Q22[[#This Row],[Medical Controller ID]]</f>
        <v>1</v>
      </c>
      <c r="AI1025" t="str">
        <f t="shared" si="15"/>
        <v>60667Baptist Health (provided by BCBS)EmployerFALSECommercial504BCBS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5" s="8" t="str">
        <f>IFERROR(IF(_xlfn.XLOOKUP(Export4Q22[[#This Row],[Plan ID]],#REF!,#REF!)=Export4Q22[[#This Row],[Concatenate]],"Same","Change"),"New")</f>
        <v>New</v>
      </c>
    </row>
    <row r="1026" spans="1:36" x14ac:dyDescent="0.25">
      <c r="A1026" s="1">
        <v>60673</v>
      </c>
      <c r="B1026" t="s">
        <v>2221</v>
      </c>
      <c r="C1026" t="s">
        <v>176</v>
      </c>
      <c r="D1026" t="s">
        <v>37</v>
      </c>
      <c r="E1026" t="s">
        <v>177</v>
      </c>
      <c r="F1026" s="1">
        <v>504</v>
      </c>
      <c r="G1026" t="s">
        <v>2207</v>
      </c>
      <c r="H1026" s="3">
        <v>60078</v>
      </c>
      <c r="I1026" t="s">
        <v>2207</v>
      </c>
      <c r="J1026" s="1">
        <v>1037</v>
      </c>
      <c r="K1026" t="s">
        <v>2208</v>
      </c>
      <c r="L1026" s="1">
        <v>111</v>
      </c>
      <c r="M1026" t="s">
        <v>2209</v>
      </c>
      <c r="N1026" s="1">
        <v>7519</v>
      </c>
      <c r="O1026" t="s">
        <v>2210</v>
      </c>
      <c r="P1026" s="1">
        <v>68</v>
      </c>
      <c r="Q1026" t="s">
        <v>2211</v>
      </c>
      <c r="R1026" s="1">
        <v>60243</v>
      </c>
      <c r="S1026" t="s">
        <v>936</v>
      </c>
      <c r="T1026" t="s">
        <v>46</v>
      </c>
      <c r="U1026" t="s">
        <v>47</v>
      </c>
      <c r="V1026" s="1">
        <v>7519</v>
      </c>
      <c r="W1026" t="s">
        <v>2210</v>
      </c>
      <c r="X1026" t="s">
        <v>48</v>
      </c>
      <c r="Y1026" s="1"/>
      <c r="AA1026" t="s">
        <v>150</v>
      </c>
      <c r="AB1026" s="2">
        <v>1</v>
      </c>
      <c r="AC1026" s="2">
        <v>0</v>
      </c>
      <c r="AD1026" t="s">
        <v>664</v>
      </c>
      <c r="AF1026" s="1">
        <v>26</v>
      </c>
      <c r="AG1026" s="1"/>
      <c r="AH1026" s="1" t="b">
        <f>Export4Q22[[#This Row],[Pharmacy Controller ID]]&lt;&gt;Export4Q22[[#This Row],[Medical Controller ID]]</f>
        <v>1</v>
      </c>
      <c r="AI1026" t="str">
        <f t="shared" ref="AI1026:AI1089" si="16">_xlfn.CONCAT(A1026:AG1026)</f>
        <v>60673VT Mobile Aerospace Engineering (VTMAE)EmployerFALSECommercial504BCBS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6" s="8" t="str">
        <f>IFERROR(IF(_xlfn.XLOOKUP(Export4Q22[[#This Row],[Plan ID]],#REF!,#REF!)=Export4Q22[[#This Row],[Concatenate]],"Same","Change"),"New")</f>
        <v>New</v>
      </c>
    </row>
    <row r="1027" spans="1:36" x14ac:dyDescent="0.25">
      <c r="A1027" s="1">
        <v>60681</v>
      </c>
      <c r="B1027" t="s">
        <v>2222</v>
      </c>
      <c r="C1027" t="s">
        <v>176</v>
      </c>
      <c r="D1027" t="s">
        <v>37</v>
      </c>
      <c r="E1027" t="s">
        <v>177</v>
      </c>
      <c r="F1027" s="1">
        <v>504</v>
      </c>
      <c r="G1027" t="s">
        <v>2207</v>
      </c>
      <c r="H1027" s="3">
        <v>60078</v>
      </c>
      <c r="I1027" t="s">
        <v>2207</v>
      </c>
      <c r="J1027" s="1">
        <v>1037</v>
      </c>
      <c r="K1027" t="s">
        <v>2208</v>
      </c>
      <c r="L1027" s="1">
        <v>111</v>
      </c>
      <c r="M1027" t="s">
        <v>2209</v>
      </c>
      <c r="N1027" s="1">
        <v>7519</v>
      </c>
      <c r="O1027" t="s">
        <v>2210</v>
      </c>
      <c r="P1027" s="1">
        <v>68</v>
      </c>
      <c r="Q1027" t="s">
        <v>2211</v>
      </c>
      <c r="R1027" s="1">
        <v>60243</v>
      </c>
      <c r="S1027" t="s">
        <v>936</v>
      </c>
      <c r="T1027" t="s">
        <v>46</v>
      </c>
      <c r="U1027" t="s">
        <v>47</v>
      </c>
      <c r="V1027" s="1">
        <v>7519</v>
      </c>
      <c r="W1027" t="s">
        <v>2210</v>
      </c>
      <c r="X1027" t="s">
        <v>48</v>
      </c>
      <c r="Y1027" s="1"/>
      <c r="AA1027" t="s">
        <v>150</v>
      </c>
      <c r="AB1027" s="2">
        <v>2601</v>
      </c>
      <c r="AC1027" s="2">
        <v>0</v>
      </c>
      <c r="AD1027" t="s">
        <v>664</v>
      </c>
      <c r="AF1027" s="1">
        <v>26</v>
      </c>
      <c r="AG1027" s="1"/>
      <c r="AH1027" s="1" t="b">
        <f>Export4Q22[[#This Row],[Pharmacy Controller ID]]&lt;&gt;Export4Q22[[#This Row],[Medical Controller ID]]</f>
        <v>1</v>
      </c>
      <c r="AI1027" t="str">
        <f t="shared" si="16"/>
        <v>60681AEP Industries Inc.EmployerFALSECommercial504BCBS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AlabamaParent26010AL26</v>
      </c>
      <c r="AJ1027" s="8" t="str">
        <f>IFERROR(IF(_xlfn.XLOOKUP(Export4Q22[[#This Row],[Plan ID]],#REF!,#REF!)=Export4Q22[[#This Row],[Concatenate]],"Same","Change"),"New")</f>
        <v>New</v>
      </c>
    </row>
    <row r="1028" spans="1:36" x14ac:dyDescent="0.25">
      <c r="A1028" s="1">
        <v>60682</v>
      </c>
      <c r="B1028" t="s">
        <v>2223</v>
      </c>
      <c r="C1028" t="s">
        <v>176</v>
      </c>
      <c r="D1028" t="s">
        <v>37</v>
      </c>
      <c r="E1028" t="s">
        <v>177</v>
      </c>
      <c r="F1028" s="1">
        <v>504</v>
      </c>
      <c r="G1028" t="s">
        <v>2207</v>
      </c>
      <c r="H1028" s="3">
        <v>60078</v>
      </c>
      <c r="I1028" t="s">
        <v>2207</v>
      </c>
      <c r="J1028" s="1">
        <v>1037</v>
      </c>
      <c r="K1028" t="s">
        <v>2208</v>
      </c>
      <c r="L1028" s="1">
        <v>111</v>
      </c>
      <c r="M1028" t="s">
        <v>2209</v>
      </c>
      <c r="N1028" s="1">
        <v>7519</v>
      </c>
      <c r="O1028" t="s">
        <v>2210</v>
      </c>
      <c r="P1028" s="1">
        <v>68</v>
      </c>
      <c r="Q1028" t="s">
        <v>2211</v>
      </c>
      <c r="R1028" s="1">
        <v>60243</v>
      </c>
      <c r="S1028" t="s">
        <v>936</v>
      </c>
      <c r="T1028" t="s">
        <v>46</v>
      </c>
      <c r="U1028" t="s">
        <v>47</v>
      </c>
      <c r="V1028" s="1">
        <v>7519</v>
      </c>
      <c r="W1028" t="s">
        <v>2210</v>
      </c>
      <c r="X1028" t="s">
        <v>48</v>
      </c>
      <c r="Y1028" s="1"/>
      <c r="AA1028" t="s">
        <v>150</v>
      </c>
      <c r="AB1028" s="2">
        <v>1</v>
      </c>
      <c r="AC1028" s="2">
        <v>0</v>
      </c>
      <c r="AD1028" t="s">
        <v>664</v>
      </c>
      <c r="AF1028" s="1">
        <v>26</v>
      </c>
      <c r="AG1028" s="1"/>
      <c r="AH1028" s="1" t="b">
        <f>Export4Q22[[#This Row],[Pharmacy Controller ID]]&lt;&gt;Export4Q22[[#This Row],[Medical Controller ID]]</f>
        <v>1</v>
      </c>
      <c r="AI1028" t="str">
        <f t="shared" si="16"/>
        <v>60682Helen Keller HospitalEmployerFALSECommercial504BCBS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8" s="8" t="str">
        <f>IFERROR(IF(_xlfn.XLOOKUP(Export4Q22[[#This Row],[Plan ID]],#REF!,#REF!)=Export4Q22[[#This Row],[Concatenate]],"Same","Change"),"New")</f>
        <v>New</v>
      </c>
    </row>
    <row r="1029" spans="1:36" x14ac:dyDescent="0.25">
      <c r="A1029" s="1">
        <v>60684</v>
      </c>
      <c r="B1029" t="s">
        <v>2224</v>
      </c>
      <c r="C1029" t="s">
        <v>176</v>
      </c>
      <c r="D1029" t="s">
        <v>37</v>
      </c>
      <c r="E1029" t="s">
        <v>177</v>
      </c>
      <c r="F1029" s="1">
        <v>504</v>
      </c>
      <c r="G1029" t="s">
        <v>2207</v>
      </c>
      <c r="H1029" s="3">
        <v>60078</v>
      </c>
      <c r="I1029" t="s">
        <v>2207</v>
      </c>
      <c r="J1029" s="1">
        <v>1037</v>
      </c>
      <c r="K1029" t="s">
        <v>2208</v>
      </c>
      <c r="L1029" s="1">
        <v>111</v>
      </c>
      <c r="M1029" t="s">
        <v>2209</v>
      </c>
      <c r="N1029" s="1">
        <v>7519</v>
      </c>
      <c r="O1029" t="s">
        <v>2210</v>
      </c>
      <c r="P1029" s="1">
        <v>68</v>
      </c>
      <c r="Q1029" t="s">
        <v>2211</v>
      </c>
      <c r="R1029" s="1">
        <v>60243</v>
      </c>
      <c r="S1029" t="s">
        <v>936</v>
      </c>
      <c r="T1029" t="s">
        <v>46</v>
      </c>
      <c r="U1029" t="s">
        <v>47</v>
      </c>
      <c r="V1029" s="1">
        <v>7519</v>
      </c>
      <c r="W1029" t="s">
        <v>2210</v>
      </c>
      <c r="X1029" t="s">
        <v>48</v>
      </c>
      <c r="Y1029" s="1"/>
      <c r="AA1029" t="s">
        <v>150</v>
      </c>
      <c r="AB1029" s="2">
        <v>1</v>
      </c>
      <c r="AC1029" s="2">
        <v>0</v>
      </c>
      <c r="AD1029" t="s">
        <v>664</v>
      </c>
      <c r="AF1029" s="1">
        <v>26</v>
      </c>
      <c r="AG1029" s="1"/>
      <c r="AH1029" s="1" t="b">
        <f>Export4Q22[[#This Row],[Pharmacy Controller ID]]&lt;&gt;Export4Q22[[#This Row],[Medical Controller ID]]</f>
        <v>1</v>
      </c>
      <c r="AI1029" t="str">
        <f t="shared" si="16"/>
        <v>60684Coral IndustriesEmployerFALSECommercial504BCBS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AlabamaParent10AL26</v>
      </c>
      <c r="AJ1029" s="8" t="str">
        <f>IFERROR(IF(_xlfn.XLOOKUP(Export4Q22[[#This Row],[Plan ID]],#REF!,#REF!)=Export4Q22[[#This Row],[Concatenate]],"Same","Change"),"New")</f>
        <v>New</v>
      </c>
    </row>
    <row r="1030" spans="1:36" x14ac:dyDescent="0.25">
      <c r="A1030" s="1">
        <v>60685</v>
      </c>
      <c r="B1030" t="s">
        <v>2225</v>
      </c>
      <c r="C1030" t="s">
        <v>176</v>
      </c>
      <c r="D1030" t="s">
        <v>37</v>
      </c>
      <c r="E1030" t="s">
        <v>177</v>
      </c>
      <c r="F1030" s="1">
        <v>504</v>
      </c>
      <c r="G1030" t="s">
        <v>2207</v>
      </c>
      <c r="H1030" s="3">
        <v>60078</v>
      </c>
      <c r="I1030" t="s">
        <v>2207</v>
      </c>
      <c r="J1030" s="1">
        <v>1037</v>
      </c>
      <c r="K1030" t="s">
        <v>2208</v>
      </c>
      <c r="L1030" s="1">
        <v>111</v>
      </c>
      <c r="M1030" t="s">
        <v>2209</v>
      </c>
      <c r="N1030" s="1">
        <v>7519</v>
      </c>
      <c r="O1030" t="s">
        <v>2210</v>
      </c>
      <c r="P1030" s="1">
        <v>68</v>
      </c>
      <c r="Q1030" t="s">
        <v>2211</v>
      </c>
      <c r="R1030" s="1">
        <v>60243</v>
      </c>
      <c r="S1030" t="s">
        <v>936</v>
      </c>
      <c r="T1030" t="s">
        <v>46</v>
      </c>
      <c r="U1030" t="s">
        <v>47</v>
      </c>
      <c r="V1030" s="1">
        <v>7519</v>
      </c>
      <c r="W1030" t="s">
        <v>2210</v>
      </c>
      <c r="X1030" t="s">
        <v>48</v>
      </c>
      <c r="Y1030" s="1"/>
      <c r="AA1030" t="s">
        <v>150</v>
      </c>
      <c r="AB1030" s="2">
        <v>3301</v>
      </c>
      <c r="AC1030" s="2">
        <v>0</v>
      </c>
      <c r="AD1030" t="s">
        <v>664</v>
      </c>
      <c r="AF1030" s="1">
        <v>26</v>
      </c>
      <c r="AG1030" s="1"/>
      <c r="AH1030" s="1" t="b">
        <f>Export4Q22[[#This Row],[Pharmacy Controller ID]]&lt;&gt;Export4Q22[[#This Row],[Medical Controller ID]]</f>
        <v>1</v>
      </c>
      <c r="AI1030" t="str">
        <f t="shared" si="16"/>
        <v>60685Hyundai Motor Manufacturing AlabamaEmployerFALSECommercial504BCBS Alabama60078BCBS Alabama1037BCBS of AL Commercial-HIX111Blue Cross Blue Shield of Alabama Commercial7519Blue Cross Blue Shield of Alabama68Blue Cross and Blue Shield of Alabama60243Prime TherapeuticsCustomPBM Claims7519Blue Cross Blue Shield of AlabamaParent33010AL26</v>
      </c>
      <c r="AJ1030" s="8" t="str">
        <f>IFERROR(IF(_xlfn.XLOOKUP(Export4Q22[[#This Row],[Plan ID]],#REF!,#REF!)=Export4Q22[[#This Row],[Concatenate]],"Same","Change"),"New")</f>
        <v>New</v>
      </c>
    </row>
    <row r="1031" spans="1:36" x14ac:dyDescent="0.25">
      <c r="A1031" s="1">
        <v>68572</v>
      </c>
      <c r="B1031" t="s">
        <v>2226</v>
      </c>
      <c r="C1031" t="s">
        <v>176</v>
      </c>
      <c r="D1031" t="s">
        <v>37</v>
      </c>
      <c r="E1031" t="s">
        <v>177</v>
      </c>
      <c r="F1031" s="1">
        <v>504</v>
      </c>
      <c r="G1031" t="s">
        <v>2207</v>
      </c>
      <c r="H1031" s="3">
        <v>60078</v>
      </c>
      <c r="I1031" t="s">
        <v>2207</v>
      </c>
      <c r="J1031" s="1">
        <v>1037</v>
      </c>
      <c r="K1031" t="s">
        <v>2208</v>
      </c>
      <c r="L1031" s="1">
        <v>111</v>
      </c>
      <c r="M1031" t="s">
        <v>2209</v>
      </c>
      <c r="N1031" s="1">
        <v>7519</v>
      </c>
      <c r="O1031" t="s">
        <v>2210</v>
      </c>
      <c r="P1031" s="1">
        <v>68</v>
      </c>
      <c r="Q1031" t="s">
        <v>2211</v>
      </c>
      <c r="R1031" s="1">
        <v>60243</v>
      </c>
      <c r="S1031" t="s">
        <v>936</v>
      </c>
      <c r="T1031" t="s">
        <v>46</v>
      </c>
      <c r="V1031" s="1">
        <v>7519</v>
      </c>
      <c r="W1031" t="s">
        <v>2210</v>
      </c>
      <c r="X1031" t="s">
        <v>48</v>
      </c>
      <c r="Y1031" s="1"/>
      <c r="AA1031" t="s">
        <v>150</v>
      </c>
      <c r="AB1031" s="2">
        <v>12903</v>
      </c>
      <c r="AC1031" s="2">
        <v>0</v>
      </c>
      <c r="AD1031" t="s">
        <v>2227</v>
      </c>
      <c r="AF1031" s="1">
        <v>26</v>
      </c>
      <c r="AG1031" s="1"/>
      <c r="AH1031" s="1" t="b">
        <f>Export4Q22[[#This Row],[Pharmacy Controller ID]]&lt;&gt;Export4Q22[[#This Row],[Medical Controller ID]]</f>
        <v>1</v>
      </c>
      <c r="AI1031" t="str">
        <f t="shared" si="16"/>
        <v>68572Auburn UniversityEmployerFALSECommercial504BCBS Alabama60078BCBS Alabama1037BCBS of AL Commercial-HIX111Blue Cross Blue Shield of Alabama Commercial7519Blue Cross Blue Shield of Alabama68Blue Cross and Blue Shield of Alabama60243Prime TherapeuticsCustom7519Blue Cross Blue Shield of AlabamaParent129030AL,CA,GA,IL,MA,OH,TN26</v>
      </c>
      <c r="AJ1031" s="8" t="str">
        <f>IFERROR(IF(_xlfn.XLOOKUP(Export4Q22[[#This Row],[Plan ID]],#REF!,#REF!)=Export4Q22[[#This Row],[Concatenate]],"Same","Change"),"New")</f>
        <v>New</v>
      </c>
    </row>
    <row r="1032" spans="1:36" x14ac:dyDescent="0.25">
      <c r="A1032" s="1">
        <v>71815</v>
      </c>
      <c r="B1032" t="s">
        <v>2228</v>
      </c>
      <c r="C1032" t="s">
        <v>176</v>
      </c>
      <c r="D1032" t="s">
        <v>37</v>
      </c>
      <c r="E1032" t="s">
        <v>177</v>
      </c>
      <c r="F1032" s="1">
        <v>504</v>
      </c>
      <c r="G1032" t="s">
        <v>2207</v>
      </c>
      <c r="H1032" s="3">
        <v>60078</v>
      </c>
      <c r="I1032" t="s">
        <v>2207</v>
      </c>
      <c r="J1032" s="1">
        <v>1037</v>
      </c>
      <c r="K1032" t="s">
        <v>2208</v>
      </c>
      <c r="L1032" s="1">
        <v>111</v>
      </c>
      <c r="M1032" t="s">
        <v>2209</v>
      </c>
      <c r="N1032" s="1">
        <v>7519</v>
      </c>
      <c r="O1032" t="s">
        <v>2210</v>
      </c>
      <c r="P1032" s="1">
        <v>68</v>
      </c>
      <c r="Q1032" t="s">
        <v>2211</v>
      </c>
      <c r="R1032" s="1">
        <v>60243</v>
      </c>
      <c r="S1032" t="s">
        <v>936</v>
      </c>
      <c r="T1032" t="s">
        <v>46</v>
      </c>
      <c r="V1032" s="1">
        <v>7519</v>
      </c>
      <c r="W1032" t="s">
        <v>2210</v>
      </c>
      <c r="X1032" t="s">
        <v>48</v>
      </c>
      <c r="Y1032" s="1"/>
      <c r="AA1032" t="s">
        <v>150</v>
      </c>
      <c r="AB1032" s="2">
        <v>14000</v>
      </c>
      <c r="AC1032" s="2">
        <v>0</v>
      </c>
      <c r="AD1032" t="s">
        <v>664</v>
      </c>
      <c r="AF1032" s="1">
        <v>26</v>
      </c>
      <c r="AG1032" s="1"/>
      <c r="AH1032" s="1" t="b">
        <f>Export4Q22[[#This Row],[Pharmacy Controller ID]]&lt;&gt;Export4Q22[[#This Row],[Medical Controller ID]]</f>
        <v>1</v>
      </c>
      <c r="AI1032" t="str">
        <f t="shared" si="16"/>
        <v>71815City of Huntsville Health Care AuthorityEmployerFALSECommercial504BCBS Alabama60078BCBS Alabama1037BCBS of AL Commercial-HIX111Blue Cross Blue Shield of Alabama Commercial7519Blue Cross Blue Shield of Alabama68Blue Cross and Blue Shield of Alabama60243Prime TherapeuticsCustom7519Blue Cross Blue Shield of AlabamaParent140000AL26</v>
      </c>
      <c r="AJ1032" s="8" t="str">
        <f>IFERROR(IF(_xlfn.XLOOKUP(Export4Q22[[#This Row],[Plan ID]],#REF!,#REF!)=Export4Q22[[#This Row],[Concatenate]],"Same","Change"),"New")</f>
        <v>New</v>
      </c>
    </row>
    <row r="1033" spans="1:36" x14ac:dyDescent="0.25">
      <c r="A1033" s="1">
        <v>61855</v>
      </c>
      <c r="B1033" t="s">
        <v>2229</v>
      </c>
      <c r="C1033" t="s">
        <v>147</v>
      </c>
      <c r="D1033" t="s">
        <v>37</v>
      </c>
      <c r="E1033" t="s">
        <v>38</v>
      </c>
      <c r="F1033" s="1">
        <v>3517</v>
      </c>
      <c r="G1033" t="s">
        <v>2230</v>
      </c>
      <c r="H1033" s="3">
        <v>60709</v>
      </c>
      <c r="I1033" t="s">
        <v>2231</v>
      </c>
      <c r="J1033" s="1">
        <v>113</v>
      </c>
      <c r="K1033" t="s">
        <v>2232</v>
      </c>
      <c r="L1033" s="1"/>
      <c r="N1033" s="1">
        <v>18103</v>
      </c>
      <c r="O1033" t="s">
        <v>2233</v>
      </c>
      <c r="P1033" s="1">
        <v>69</v>
      </c>
      <c r="Q1033" t="s">
        <v>2234</v>
      </c>
      <c r="R1033" s="1">
        <v>60208</v>
      </c>
      <c r="S1033" t="s">
        <v>181</v>
      </c>
      <c r="T1033" t="s">
        <v>46</v>
      </c>
      <c r="U1033" t="s">
        <v>47</v>
      </c>
      <c r="V1033" s="1">
        <v>18103</v>
      </c>
      <c r="W1033" t="s">
        <v>2233</v>
      </c>
      <c r="X1033" t="s">
        <v>48</v>
      </c>
      <c r="Y1033" s="1"/>
      <c r="AA1033" t="s">
        <v>150</v>
      </c>
      <c r="AB1033" s="2">
        <v>20181</v>
      </c>
      <c r="AC1033" s="2">
        <v>0</v>
      </c>
      <c r="AD1033" t="s">
        <v>1469</v>
      </c>
      <c r="AF1033" s="1">
        <v>83</v>
      </c>
      <c r="AG1033" s="1"/>
      <c r="AH1033" s="1" t="b">
        <f>Export4Q22[[#This Row],[Pharmacy Controller ID]]&lt;&gt;Export4Q22[[#This Row],[Medical Controller ID]]</f>
        <v>1</v>
      </c>
      <c r="AI1033" t="str">
        <f t="shared" si="16"/>
        <v>61855Blue Cross Blue Shield of Arizona Blue MedicareRx ValuePDPFALSEMedicare3517BCBS Arizona Blue MedicareRx Value PDP60709BCBS Arizona Blue MedicareRx113BCBS Arizona Blue MedicareRx Value18103Blue Cross Blue Shield of Arizona, Inc.69Blue Cross Blue Shield of Arizona60208MedImpact Healthcare Systems, Inc.CustomPBM Claims18103Blue Cross Blue Shield of Arizona, Inc.Parent201810AZ,CA,NV83</v>
      </c>
      <c r="AJ1033" s="8" t="str">
        <f>IFERROR(IF(_xlfn.XLOOKUP(Export4Q22[[#This Row],[Plan ID]],#REF!,#REF!)=Export4Q22[[#This Row],[Concatenate]],"Same","Change"),"New")</f>
        <v>New</v>
      </c>
    </row>
    <row r="1034" spans="1:36" x14ac:dyDescent="0.25">
      <c r="A1034" s="1">
        <v>63426</v>
      </c>
      <c r="B1034" t="s">
        <v>2235</v>
      </c>
      <c r="C1034" t="s">
        <v>147</v>
      </c>
      <c r="D1034" t="s">
        <v>37</v>
      </c>
      <c r="E1034" t="s">
        <v>38</v>
      </c>
      <c r="F1034" s="1">
        <v>3517</v>
      </c>
      <c r="G1034" t="s">
        <v>2230</v>
      </c>
      <c r="H1034" s="3">
        <v>60709</v>
      </c>
      <c r="I1034" t="s">
        <v>2231</v>
      </c>
      <c r="J1034" s="1">
        <v>113</v>
      </c>
      <c r="K1034" t="s">
        <v>2232</v>
      </c>
      <c r="L1034" s="1"/>
      <c r="N1034" s="1">
        <v>18103</v>
      </c>
      <c r="O1034" t="s">
        <v>2233</v>
      </c>
      <c r="P1034" s="1">
        <v>69</v>
      </c>
      <c r="Q1034" t="s">
        <v>2234</v>
      </c>
      <c r="R1034" s="1">
        <v>60208</v>
      </c>
      <c r="S1034" t="s">
        <v>181</v>
      </c>
      <c r="T1034" t="s">
        <v>46</v>
      </c>
      <c r="U1034" t="s">
        <v>47</v>
      </c>
      <c r="V1034" s="1">
        <v>18103</v>
      </c>
      <c r="W1034" t="s">
        <v>2233</v>
      </c>
      <c r="X1034" t="s">
        <v>48</v>
      </c>
      <c r="Y1034" s="1"/>
      <c r="AA1034" t="s">
        <v>150</v>
      </c>
      <c r="AB1034" s="2">
        <v>909</v>
      </c>
      <c r="AC1034" s="2">
        <v>0</v>
      </c>
      <c r="AD1034" t="s">
        <v>71</v>
      </c>
      <c r="AF1034" s="1">
        <v>83</v>
      </c>
      <c r="AG1034" s="1"/>
      <c r="AH1034" s="1" t="b">
        <f>Export4Q22[[#This Row],[Pharmacy Controller ID]]&lt;&gt;Export4Q22[[#This Row],[Medical Controller ID]]</f>
        <v>1</v>
      </c>
      <c r="AI1034" t="str">
        <f t="shared" si="16"/>
        <v>63426Blue MedicareRx EnhancedPDPFALSEMedicare3517BCBS Arizona Blue MedicareRx Value PDP60709BCBS Arizona Blue MedicareRx113BCBS Arizona Blue MedicareRx Value18103Blue Cross Blue Shield of Arizona, Inc.69Blue Cross Blue Shield of Arizona60208MedImpact Healthcare Systems, Inc.CustomPBM Claims18103Blue Cross Blue Shield of Arizona, Inc.Parent9090AZ83</v>
      </c>
      <c r="AJ1034" s="8" t="str">
        <f>IFERROR(IF(_xlfn.XLOOKUP(Export4Q22[[#This Row],[Plan ID]],#REF!,#REF!)=Export4Q22[[#This Row],[Concatenate]],"Same","Change"),"New")</f>
        <v>New</v>
      </c>
    </row>
    <row r="1035" spans="1:36" x14ac:dyDescent="0.25">
      <c r="A1035" s="1">
        <v>70149</v>
      </c>
      <c r="B1035" t="s">
        <v>2236</v>
      </c>
      <c r="C1035" t="s">
        <v>147</v>
      </c>
      <c r="D1035" t="s">
        <v>37</v>
      </c>
      <c r="E1035" t="s">
        <v>38</v>
      </c>
      <c r="F1035" s="1">
        <v>3517</v>
      </c>
      <c r="G1035" t="s">
        <v>2230</v>
      </c>
      <c r="H1035" s="3">
        <v>60709</v>
      </c>
      <c r="I1035" t="s">
        <v>2231</v>
      </c>
      <c r="J1035" s="1">
        <v>113</v>
      </c>
      <c r="K1035" t="s">
        <v>2232</v>
      </c>
      <c r="L1035" s="1"/>
      <c r="N1035" s="1">
        <v>18103</v>
      </c>
      <c r="O1035" t="s">
        <v>2233</v>
      </c>
      <c r="P1035" s="1">
        <v>69</v>
      </c>
      <c r="Q1035" t="s">
        <v>2234</v>
      </c>
      <c r="R1035" s="1">
        <v>60208</v>
      </c>
      <c r="S1035" t="s">
        <v>181</v>
      </c>
      <c r="T1035" t="s">
        <v>46</v>
      </c>
      <c r="U1035" t="s">
        <v>47</v>
      </c>
      <c r="V1035" s="1">
        <v>18103</v>
      </c>
      <c r="W1035" t="s">
        <v>2233</v>
      </c>
      <c r="X1035" t="s">
        <v>48</v>
      </c>
      <c r="Y1035" s="1"/>
      <c r="AA1035" t="s">
        <v>150</v>
      </c>
      <c r="AB1035" s="2">
        <v>0</v>
      </c>
      <c r="AC1035" s="2">
        <v>0</v>
      </c>
      <c r="AD1035" t="s">
        <v>71</v>
      </c>
      <c r="AF1035" s="1">
        <v>83</v>
      </c>
      <c r="AG1035" s="1"/>
      <c r="AH1035" s="1" t="b">
        <f>Export4Q22[[#This Row],[Pharmacy Controller ID]]&lt;&gt;Export4Q22[[#This Row],[Medical Controller ID]]</f>
        <v>1</v>
      </c>
      <c r="AI1035" t="str">
        <f t="shared" si="16"/>
        <v>70149Blue MedicareRx for Groups EGWPPDPFALSEMedicare3517BCBS Arizona Blue MedicareRx Value PDP60709BCBS Arizona Blue MedicareRx113BCBS Arizona Blue MedicareRx Value18103Blue Cross Blue Shield of Arizona, Inc.69Blue Cross Blue Shield of Arizona60208MedImpact Healthcare Systems, Inc.CustomPBM Claims18103Blue Cross Blue Shield of Arizona, Inc.Parent00AZ83</v>
      </c>
      <c r="AJ1035" s="8" t="str">
        <f>IFERROR(IF(_xlfn.XLOOKUP(Export4Q22[[#This Row],[Plan ID]],#REF!,#REF!)=Export4Q22[[#This Row],[Concatenate]],"Same","Change"),"New")</f>
        <v>New</v>
      </c>
    </row>
    <row r="1036" spans="1:36" x14ac:dyDescent="0.25">
      <c r="A1036" s="1">
        <v>5878</v>
      </c>
      <c r="B1036" t="s">
        <v>2237</v>
      </c>
      <c r="C1036" t="s">
        <v>201</v>
      </c>
      <c r="D1036" t="s">
        <v>37</v>
      </c>
      <c r="E1036" t="s">
        <v>177</v>
      </c>
      <c r="F1036" s="1">
        <v>3216</v>
      </c>
      <c r="G1036" t="s">
        <v>2238</v>
      </c>
      <c r="H1036" s="3">
        <v>59554</v>
      </c>
      <c r="I1036" t="s">
        <v>2237</v>
      </c>
      <c r="J1036" s="1">
        <v>116</v>
      </c>
      <c r="K1036" t="s">
        <v>2239</v>
      </c>
      <c r="L1036" s="1">
        <v>109</v>
      </c>
      <c r="M1036" t="s">
        <v>2240</v>
      </c>
      <c r="N1036" s="1">
        <v>3396</v>
      </c>
      <c r="O1036" t="s">
        <v>2241</v>
      </c>
      <c r="P1036" s="1">
        <v>91</v>
      </c>
      <c r="Q1036" t="s">
        <v>2242</v>
      </c>
      <c r="R1036" s="1">
        <v>884</v>
      </c>
      <c r="S1036" t="s">
        <v>172</v>
      </c>
      <c r="T1036" t="s">
        <v>46</v>
      </c>
      <c r="U1036" t="s">
        <v>47</v>
      </c>
      <c r="V1036" s="1">
        <v>3396</v>
      </c>
      <c r="W1036" t="s">
        <v>2241</v>
      </c>
      <c r="X1036" t="s">
        <v>48</v>
      </c>
      <c r="Y1036" s="1">
        <v>3396</v>
      </c>
      <c r="Z1036" t="s">
        <v>2241</v>
      </c>
      <c r="AA1036" t="s">
        <v>48</v>
      </c>
      <c r="AB1036" s="2">
        <v>2185491</v>
      </c>
      <c r="AC1036" s="2">
        <v>2185491</v>
      </c>
      <c r="AD1036" t="s">
        <v>2243</v>
      </c>
      <c r="AE1036" t="s">
        <v>2243</v>
      </c>
      <c r="AF1036" s="1">
        <v>13</v>
      </c>
      <c r="AG1036" s="1">
        <v>10</v>
      </c>
      <c r="AH1036" s="1" t="b">
        <f>Export4Q22[[#This Row],[Pharmacy Controller ID]]&lt;&gt;Export4Q22[[#This Row],[Medical Controller ID]]</f>
        <v>0</v>
      </c>
      <c r="AI1036" t="str">
        <f t="shared" si="16"/>
        <v>5878BCBS FEP BasicOther InsurerFALSECommercial3216BCBS FEP Basic 5 Tier59554BCBS FEP Basic116BCBS FEP Commercial109Blue Cross Blue Shield Association Commercial3396Blue Cross Blue Shield Association Corporation91FEPBlue884CVS Caremark RXCustomPBM Claims3396Blue Cross Blue Shield Association CorporationParent3396Blue Cross Blue Shield Association CorporationParent21854912185491AK,AL,AR,AZ,CA,CO,CT,DC,DE,FL,GA,GU,HI,IA,ID,IL,IN,KS,KY,LA,MA,MD,ME,MI,MN,MO,MS,MT,NC,ND,NE,NH,NJ,NM,NV,NY,OH,OK,OR,PA,PR,RI,SC,SD,TN,TX,UT,VA,VT,WA,WI,WV,WYAK,AL,AR,AZ,CA,CO,CT,DC,DE,FL,GA,GU,HI,IA,ID,IL,IN,KS,KY,LA,MA,MD,ME,MI,MN,MO,MS,MT,NC,ND,NE,NH,NJ,NM,NV,NY,OH,OK,OR,PA,PR,RI,SC,SD,TN,TX,UT,VA,VT,WA,WI,WV,WY1310</v>
      </c>
      <c r="AJ1036" s="8" t="str">
        <f>IFERROR(IF(_xlfn.XLOOKUP(Export4Q22[[#This Row],[Plan ID]],#REF!,#REF!)=Export4Q22[[#This Row],[Concatenate]],"Same","Change"),"New")</f>
        <v>New</v>
      </c>
    </row>
    <row r="1037" spans="1:36" x14ac:dyDescent="0.25">
      <c r="A1037" s="1">
        <v>61486</v>
      </c>
      <c r="B1037" t="s">
        <v>2244</v>
      </c>
      <c r="C1037" t="s">
        <v>176</v>
      </c>
      <c r="D1037" t="s">
        <v>37</v>
      </c>
      <c r="E1037" t="s">
        <v>177</v>
      </c>
      <c r="F1037" s="1">
        <v>3216</v>
      </c>
      <c r="G1037" t="s">
        <v>2238</v>
      </c>
      <c r="H1037" s="3">
        <v>59554</v>
      </c>
      <c r="I1037" t="s">
        <v>2237</v>
      </c>
      <c r="J1037" s="1">
        <v>116</v>
      </c>
      <c r="K1037" t="s">
        <v>2239</v>
      </c>
      <c r="L1037" s="1">
        <v>109</v>
      </c>
      <c r="M1037" t="s">
        <v>2240</v>
      </c>
      <c r="N1037" s="1">
        <v>3396</v>
      </c>
      <c r="O1037" t="s">
        <v>2241</v>
      </c>
      <c r="P1037" s="1">
        <v>91</v>
      </c>
      <c r="Q1037" t="s">
        <v>2242</v>
      </c>
      <c r="R1037" s="1">
        <v>884</v>
      </c>
      <c r="S1037" t="s">
        <v>172</v>
      </c>
      <c r="T1037" t="s">
        <v>46</v>
      </c>
      <c r="U1037" t="s">
        <v>47</v>
      </c>
      <c r="V1037" s="1">
        <v>3396</v>
      </c>
      <c r="W1037" t="s">
        <v>2241</v>
      </c>
      <c r="X1037" t="s">
        <v>48</v>
      </c>
      <c r="Y1037" s="1"/>
      <c r="AA1037" t="s">
        <v>150</v>
      </c>
      <c r="AB1037" s="2">
        <v>1</v>
      </c>
      <c r="AC1037" s="2">
        <v>0</v>
      </c>
      <c r="AD1037" t="s">
        <v>860</v>
      </c>
      <c r="AF1037" s="1">
        <v>13</v>
      </c>
      <c r="AG1037" s="1"/>
      <c r="AH1037" s="1" t="b">
        <f>Export4Q22[[#This Row],[Pharmacy Controller ID]]&lt;&gt;Export4Q22[[#This Row],[Medical Controller ID]]</f>
        <v>1</v>
      </c>
      <c r="AI1037" t="str">
        <f t="shared" si="16"/>
        <v>61486Office of the Secretary of Defense (civilian1)EmployerFALSECommercial3216BCBS FEP Basic 5 Tier59554BCBS FEP Basic116BCBS FEP Commercial109Blue Cross Blue Shield Association Commercial3396Blue Cross Blue Shield Association Corporation91FEPBlue884CVS Caremark RXCustomPBM Claims3396Blue Cross Blue Shield Association CorporationParent10DC13</v>
      </c>
      <c r="AJ1037" s="8" t="str">
        <f>IFERROR(IF(_xlfn.XLOOKUP(Export4Q22[[#This Row],[Plan ID]],#REF!,#REF!)=Export4Q22[[#This Row],[Concatenate]],"Same","Change"),"New")</f>
        <v>New</v>
      </c>
    </row>
    <row r="1038" spans="1:36" x14ac:dyDescent="0.25">
      <c r="A1038" s="1">
        <v>61591</v>
      </c>
      <c r="B1038" t="s">
        <v>2245</v>
      </c>
      <c r="C1038" t="s">
        <v>176</v>
      </c>
      <c r="D1038" t="s">
        <v>37</v>
      </c>
      <c r="E1038" t="s">
        <v>177</v>
      </c>
      <c r="F1038" s="1">
        <v>3216</v>
      </c>
      <c r="G1038" t="s">
        <v>2238</v>
      </c>
      <c r="H1038" s="3">
        <v>59554</v>
      </c>
      <c r="I1038" t="s">
        <v>2237</v>
      </c>
      <c r="J1038" s="1">
        <v>116</v>
      </c>
      <c r="K1038" t="s">
        <v>2239</v>
      </c>
      <c r="L1038" s="1">
        <v>109</v>
      </c>
      <c r="M1038" t="s">
        <v>2240</v>
      </c>
      <c r="N1038" s="1">
        <v>3396</v>
      </c>
      <c r="O1038" t="s">
        <v>2241</v>
      </c>
      <c r="P1038" s="1">
        <v>91</v>
      </c>
      <c r="Q1038" t="s">
        <v>2242</v>
      </c>
      <c r="R1038" s="1">
        <v>884</v>
      </c>
      <c r="S1038" t="s">
        <v>172</v>
      </c>
      <c r="T1038" t="s">
        <v>46</v>
      </c>
      <c r="U1038" t="s">
        <v>47</v>
      </c>
      <c r="V1038" s="1">
        <v>3396</v>
      </c>
      <c r="W1038" t="s">
        <v>2241</v>
      </c>
      <c r="X1038" t="s">
        <v>48</v>
      </c>
      <c r="Y1038" s="1"/>
      <c r="AA1038" t="s">
        <v>150</v>
      </c>
      <c r="AB1038" s="2">
        <v>1</v>
      </c>
      <c r="AC1038" s="2">
        <v>0</v>
      </c>
      <c r="AD1038" t="s">
        <v>860</v>
      </c>
      <c r="AF1038" s="1">
        <v>13</v>
      </c>
      <c r="AG1038" s="1"/>
      <c r="AH1038" s="1" t="b">
        <f>Export4Q22[[#This Row],[Pharmacy Controller ID]]&lt;&gt;Export4Q22[[#This Row],[Medical Controller ID]]</f>
        <v>1</v>
      </c>
      <c r="AI1038" t="str">
        <f t="shared" si="16"/>
        <v>61591U.S. House of Representatives (Basic)EmployerFALSECommercial3216BCBS FEP Basic 5 Tier59554BCBS FEP Basic116BCBS FEP Commercial109Blue Cross Blue Shield Association Commercial3396Blue Cross Blue Shield Association Corporation91FEPBlue884CVS Caremark RXCustomPBM Claims3396Blue Cross Blue Shield Association CorporationParent10DC13</v>
      </c>
      <c r="AJ1038" s="8" t="str">
        <f>IFERROR(IF(_xlfn.XLOOKUP(Export4Q22[[#This Row],[Plan ID]],#REF!,#REF!)=Export4Q22[[#This Row],[Concatenate]],"Same","Change"),"New")</f>
        <v>New</v>
      </c>
    </row>
    <row r="1039" spans="1:36" x14ac:dyDescent="0.25">
      <c r="A1039" s="1">
        <v>69498</v>
      </c>
      <c r="B1039" t="s">
        <v>2246</v>
      </c>
      <c r="C1039" t="s">
        <v>201</v>
      </c>
      <c r="D1039" t="s">
        <v>37</v>
      </c>
      <c r="E1039" t="s">
        <v>177</v>
      </c>
      <c r="F1039" s="1">
        <v>6716</v>
      </c>
      <c r="G1039" t="s">
        <v>2247</v>
      </c>
      <c r="H1039" s="3">
        <v>63791</v>
      </c>
      <c r="I1039" t="s">
        <v>2247</v>
      </c>
      <c r="J1039" s="1">
        <v>1421</v>
      </c>
      <c r="K1039" t="s">
        <v>2248</v>
      </c>
      <c r="L1039" s="1">
        <v>1155</v>
      </c>
      <c r="M1039" t="s">
        <v>2249</v>
      </c>
      <c r="N1039" s="1">
        <v>3396</v>
      </c>
      <c r="O1039" t="s">
        <v>2241</v>
      </c>
      <c r="P1039" s="1">
        <v>91</v>
      </c>
      <c r="Q1039" t="s">
        <v>2242</v>
      </c>
      <c r="R1039" s="1">
        <v>884</v>
      </c>
      <c r="S1039" t="s">
        <v>172</v>
      </c>
      <c r="T1039" t="s">
        <v>46</v>
      </c>
      <c r="U1039" t="s">
        <v>47</v>
      </c>
      <c r="V1039" s="1">
        <v>3396</v>
      </c>
      <c r="W1039" t="s">
        <v>2241</v>
      </c>
      <c r="X1039" t="s">
        <v>48</v>
      </c>
      <c r="Y1039" s="1">
        <v>3396</v>
      </c>
      <c r="Z1039" t="s">
        <v>2241</v>
      </c>
      <c r="AA1039" t="s">
        <v>48</v>
      </c>
      <c r="AB1039" s="2">
        <v>42645</v>
      </c>
      <c r="AC1039" s="2">
        <v>42645</v>
      </c>
      <c r="AD1039" t="s">
        <v>2243</v>
      </c>
      <c r="AE1039" t="s">
        <v>2243</v>
      </c>
      <c r="AF1039" s="1">
        <v>13</v>
      </c>
      <c r="AG1039" s="1">
        <v>10</v>
      </c>
      <c r="AH1039" s="1" t="b">
        <f>Export4Q22[[#This Row],[Pharmacy Controller ID]]&lt;&gt;Export4Q22[[#This Row],[Medical Controller ID]]</f>
        <v>0</v>
      </c>
      <c r="AI1039" t="str">
        <f t="shared" si="16"/>
        <v>69498BCBS FEP FocusOther InsurerFALSECommercial6716BCBS FEP Blue Focus63791BCBS FEP Blue Focus1421BCBS FEP Blue Focus Commercial1155Blue Cross Blue Shield Association Blue Focus Commercial3396Blue Cross Blue Shield Association Corporation91FEPBlue884CVS Caremark RXCustomPBM Claims3396Blue Cross Blue Shield Association CorporationParent3396Blue Cross Blue Shield Association CorporationParent4264542645AK,AL,AR,AZ,CA,CO,CT,DC,DE,FL,GA,GU,HI,IA,ID,IL,IN,KS,KY,LA,MA,MD,ME,MI,MN,MO,MS,MT,NC,ND,NE,NH,NJ,NM,NV,NY,OH,OK,OR,PA,PR,RI,SC,SD,TN,TX,UT,VA,VT,WA,WI,WV,WYAK,AL,AR,AZ,CA,CO,CT,DC,DE,FL,GA,GU,HI,IA,ID,IL,IN,KS,KY,LA,MA,MD,ME,MI,MN,MO,MS,MT,NC,ND,NE,NH,NJ,NM,NV,NY,OH,OK,OR,PA,PR,RI,SC,SD,TN,TX,UT,VA,VT,WA,WI,WV,WY1310</v>
      </c>
      <c r="AJ1039" s="8" t="str">
        <f>IFERROR(IF(_xlfn.XLOOKUP(Export4Q22[[#This Row],[Plan ID]],#REF!,#REF!)=Export4Q22[[#This Row],[Concatenate]],"Same","Change"),"New")</f>
        <v>New</v>
      </c>
    </row>
    <row r="1040" spans="1:36" x14ac:dyDescent="0.25">
      <c r="A1040" s="1">
        <v>823</v>
      </c>
      <c r="B1040" t="s">
        <v>2250</v>
      </c>
      <c r="C1040" t="s">
        <v>201</v>
      </c>
      <c r="D1040" t="s">
        <v>37</v>
      </c>
      <c r="E1040" t="s">
        <v>177</v>
      </c>
      <c r="F1040" s="1">
        <v>3218</v>
      </c>
      <c r="G1040" t="s">
        <v>2250</v>
      </c>
      <c r="H1040" s="3">
        <v>59549</v>
      </c>
      <c r="I1040" t="s">
        <v>2250</v>
      </c>
      <c r="J1040" s="1">
        <v>116</v>
      </c>
      <c r="K1040" t="s">
        <v>2239</v>
      </c>
      <c r="L1040" s="1">
        <v>109</v>
      </c>
      <c r="M1040" t="s">
        <v>2240</v>
      </c>
      <c r="N1040" s="1">
        <v>3396</v>
      </c>
      <c r="O1040" t="s">
        <v>2241</v>
      </c>
      <c r="P1040" s="1">
        <v>91</v>
      </c>
      <c r="Q1040" t="s">
        <v>2242</v>
      </c>
      <c r="R1040" s="1">
        <v>884</v>
      </c>
      <c r="S1040" t="s">
        <v>172</v>
      </c>
      <c r="T1040" t="s">
        <v>46</v>
      </c>
      <c r="U1040" t="s">
        <v>47</v>
      </c>
      <c r="V1040" s="1">
        <v>3396</v>
      </c>
      <c r="W1040" t="s">
        <v>2241</v>
      </c>
      <c r="X1040" t="s">
        <v>48</v>
      </c>
      <c r="Y1040" s="1">
        <v>3396</v>
      </c>
      <c r="Z1040" t="s">
        <v>2241</v>
      </c>
      <c r="AA1040" t="s">
        <v>48</v>
      </c>
      <c r="AB1040" s="2">
        <v>3468023</v>
      </c>
      <c r="AC1040" s="2">
        <v>3468023</v>
      </c>
      <c r="AD1040" t="s">
        <v>2243</v>
      </c>
      <c r="AE1040" t="s">
        <v>2243</v>
      </c>
      <c r="AF1040" s="1">
        <v>13</v>
      </c>
      <c r="AG1040" s="1">
        <v>10</v>
      </c>
      <c r="AH1040" s="1" t="b">
        <f>Export4Q22[[#This Row],[Pharmacy Controller ID]]&lt;&gt;Export4Q22[[#This Row],[Medical Controller ID]]</f>
        <v>0</v>
      </c>
      <c r="AI1040" t="str">
        <f t="shared" si="16"/>
        <v>823BCBS FEP StandardOther InsurerFALSECommercial3218BCBS FEP Standard59549BCBS FEP Standard116BCBS FEP Commercial109Blue Cross Blue Shield Association Commercial3396Blue Cross Blue Shield Association Corporation91FEPBlue884CVS Caremark RXCustomPBM Claims3396Blue Cross Blue Shield Association CorporationParent3396Blue Cross Blue Shield Association CorporationParent34680233468023AK,AL,AR,AZ,CA,CO,CT,DC,DE,FL,GA,GU,HI,IA,ID,IL,IN,KS,KY,LA,MA,MD,ME,MI,MN,MO,MS,MT,NC,ND,NE,NH,NJ,NM,NV,NY,OH,OK,OR,PA,PR,RI,SC,SD,TN,TX,UT,VA,VT,WA,WI,WV,WYAK,AL,AR,AZ,CA,CO,CT,DC,DE,FL,GA,GU,HI,IA,ID,IL,IN,KS,KY,LA,MA,MD,ME,MI,MN,MO,MS,MT,NC,ND,NE,NH,NJ,NM,NV,NY,OH,OK,OR,PA,PR,RI,SC,SD,TN,TX,UT,VA,VT,WA,WI,WV,WY1310</v>
      </c>
      <c r="AJ1040" s="8" t="str">
        <f>IFERROR(IF(_xlfn.XLOOKUP(Export4Q22[[#This Row],[Plan ID]],#REF!,#REF!)=Export4Q22[[#This Row],[Concatenate]],"Same","Change"),"New")</f>
        <v>New</v>
      </c>
    </row>
    <row r="1041" spans="1:36" x14ac:dyDescent="0.25">
      <c r="A1041" s="1">
        <v>61592</v>
      </c>
      <c r="B1041" t="s">
        <v>2251</v>
      </c>
      <c r="C1041" t="s">
        <v>176</v>
      </c>
      <c r="D1041" t="s">
        <v>37</v>
      </c>
      <c r="E1041" t="s">
        <v>177</v>
      </c>
      <c r="F1041" s="1">
        <v>3218</v>
      </c>
      <c r="G1041" t="s">
        <v>2250</v>
      </c>
      <c r="H1041" s="3">
        <v>59549</v>
      </c>
      <c r="I1041" t="s">
        <v>2250</v>
      </c>
      <c r="J1041" s="1">
        <v>116</v>
      </c>
      <c r="K1041" t="s">
        <v>2239</v>
      </c>
      <c r="L1041" s="1">
        <v>109</v>
      </c>
      <c r="M1041" t="s">
        <v>2240</v>
      </c>
      <c r="N1041" s="1">
        <v>3396</v>
      </c>
      <c r="O1041" t="s">
        <v>2241</v>
      </c>
      <c r="P1041" s="1">
        <v>91</v>
      </c>
      <c r="Q1041" t="s">
        <v>2242</v>
      </c>
      <c r="R1041" s="1">
        <v>884</v>
      </c>
      <c r="S1041" t="s">
        <v>172</v>
      </c>
      <c r="T1041" t="s">
        <v>46</v>
      </c>
      <c r="U1041" t="s">
        <v>47</v>
      </c>
      <c r="V1041" s="1">
        <v>3396</v>
      </c>
      <c r="W1041" t="s">
        <v>2241</v>
      </c>
      <c r="X1041" t="s">
        <v>48</v>
      </c>
      <c r="Y1041" s="1"/>
      <c r="AA1041" t="s">
        <v>150</v>
      </c>
      <c r="AB1041" s="2">
        <v>1</v>
      </c>
      <c r="AC1041" s="2">
        <v>0</v>
      </c>
      <c r="AD1041" t="s">
        <v>860</v>
      </c>
      <c r="AF1041" s="1">
        <v>13</v>
      </c>
      <c r="AG1041" s="1"/>
      <c r="AH1041" s="1" t="b">
        <f>Export4Q22[[#This Row],[Pharmacy Controller ID]]&lt;&gt;Export4Q22[[#This Row],[Medical Controller ID]]</f>
        <v>1</v>
      </c>
      <c r="AI1041" t="str">
        <f t="shared" si="16"/>
        <v>61592U.S. House of Representatives (Standard)EmployerFALSECommercial3218BCBS FEP Standard59549BCBS FEP Standard116BCBS FEP Commercial109Blue Cross Blue Shield Association Commercial3396Blue Cross Blue Shield Association Corporation91FEPBlue884CVS Caremark RXCustomPBM Claims3396Blue Cross Blue Shield Association CorporationParent10DC13</v>
      </c>
      <c r="AJ1041" s="8" t="str">
        <f>IFERROR(IF(_xlfn.XLOOKUP(Export4Q22[[#This Row],[Plan ID]],#REF!,#REF!)=Export4Q22[[#This Row],[Concatenate]],"Same","Change"),"New")</f>
        <v>New</v>
      </c>
    </row>
    <row r="1042" spans="1:36" x14ac:dyDescent="0.25">
      <c r="A1042" s="1">
        <v>10981</v>
      </c>
      <c r="B1042" t="s">
        <v>2252</v>
      </c>
      <c r="C1042" t="s">
        <v>147</v>
      </c>
      <c r="D1042" t="s">
        <v>37</v>
      </c>
      <c r="E1042" t="s">
        <v>38</v>
      </c>
      <c r="F1042" s="1">
        <v>6348</v>
      </c>
      <c r="G1042" t="s">
        <v>2253</v>
      </c>
      <c r="H1042" s="3">
        <v>63519</v>
      </c>
      <c r="I1042" t="s">
        <v>2253</v>
      </c>
      <c r="J1042" s="1">
        <v>1187</v>
      </c>
      <c r="K1042" t="s">
        <v>1855</v>
      </c>
      <c r="L1042" s="1">
        <v>100</v>
      </c>
      <c r="M1042" t="s">
        <v>2254</v>
      </c>
      <c r="N1042" s="1">
        <v>69720</v>
      </c>
      <c r="O1042" t="s">
        <v>2255</v>
      </c>
      <c r="P1042" s="1">
        <v>236</v>
      </c>
      <c r="Q1042" t="s">
        <v>2255</v>
      </c>
      <c r="R1042" s="1">
        <v>60243</v>
      </c>
      <c r="S1042" t="s">
        <v>936</v>
      </c>
      <c r="T1042" t="s">
        <v>46</v>
      </c>
      <c r="U1042" t="s">
        <v>47</v>
      </c>
      <c r="V1042" s="1">
        <v>69720</v>
      </c>
      <c r="W1042" t="s">
        <v>2255</v>
      </c>
      <c r="X1042" t="s">
        <v>48</v>
      </c>
      <c r="Y1042" s="1"/>
      <c r="AA1042" t="s">
        <v>150</v>
      </c>
      <c r="AB1042" s="2">
        <v>6565</v>
      </c>
      <c r="AC1042" s="2">
        <v>0</v>
      </c>
      <c r="AD1042" t="s">
        <v>132</v>
      </c>
      <c r="AF1042" s="1">
        <v>24</v>
      </c>
      <c r="AG1042" s="1"/>
      <c r="AH1042" s="1" t="b">
        <f>Export4Q22[[#This Row],[Pharmacy Controller ID]]&lt;&gt;Export4Q22[[#This Row],[Medical Controller ID]]</f>
        <v>1</v>
      </c>
      <c r="AI1042" t="str">
        <f t="shared" si="16"/>
        <v>10981BlueMedicare Complete RxPDPFALSEMedicare6348BCBS FL BlueMedicare Complete Rx63519BCBS FL BlueMedicare Complete Rx1187BCBS EXPANDED Medicare100Blue Cross and Blue Shield of Florida Medicare69720Florida Blue236Florida Blue60243Prime TherapeuticsCustomPBM Claims69720Florida BlueParent65650FL24</v>
      </c>
      <c r="AJ1042" s="8" t="str">
        <f>IFERROR(IF(_xlfn.XLOOKUP(Export4Q22[[#This Row],[Plan ID]],#REF!,#REF!)=Export4Q22[[#This Row],[Concatenate]],"Same","Change"),"New")</f>
        <v>New</v>
      </c>
    </row>
    <row r="1043" spans="1:36" x14ac:dyDescent="0.25">
      <c r="A1043" s="1">
        <v>70065</v>
      </c>
      <c r="B1043" t="s">
        <v>2256</v>
      </c>
      <c r="C1043" t="s">
        <v>36</v>
      </c>
      <c r="D1043" t="s">
        <v>37</v>
      </c>
      <c r="E1043" t="s">
        <v>38</v>
      </c>
      <c r="F1043" s="1">
        <v>6348</v>
      </c>
      <c r="G1043" t="s">
        <v>2253</v>
      </c>
      <c r="H1043" s="3">
        <v>63519</v>
      </c>
      <c r="I1043" t="s">
        <v>2253</v>
      </c>
      <c r="J1043" s="1">
        <v>1187</v>
      </c>
      <c r="K1043" t="s">
        <v>1855</v>
      </c>
      <c r="L1043" s="1">
        <v>100</v>
      </c>
      <c r="M1043" t="s">
        <v>2254</v>
      </c>
      <c r="N1043" s="1">
        <v>69720</v>
      </c>
      <c r="O1043" t="s">
        <v>2255</v>
      </c>
      <c r="P1043" s="1">
        <v>236</v>
      </c>
      <c r="Q1043" t="s">
        <v>2255</v>
      </c>
      <c r="R1043" s="1">
        <v>60243</v>
      </c>
      <c r="S1043" t="s">
        <v>936</v>
      </c>
      <c r="T1043" t="s">
        <v>46</v>
      </c>
      <c r="U1043" t="s">
        <v>47</v>
      </c>
      <c r="V1043" s="1">
        <v>69720</v>
      </c>
      <c r="W1043" t="s">
        <v>2255</v>
      </c>
      <c r="X1043" t="s">
        <v>48</v>
      </c>
      <c r="Y1043" s="1">
        <v>69720</v>
      </c>
      <c r="Z1043" t="s">
        <v>2255</v>
      </c>
      <c r="AA1043" t="s">
        <v>48</v>
      </c>
      <c r="AB1043" s="2">
        <v>1076</v>
      </c>
      <c r="AC1043" s="2">
        <v>1076</v>
      </c>
      <c r="AD1043" t="s">
        <v>132</v>
      </c>
      <c r="AE1043" t="s">
        <v>132</v>
      </c>
      <c r="AF1043" s="1">
        <v>24</v>
      </c>
      <c r="AG1043" s="1">
        <v>19</v>
      </c>
      <c r="AH1043" s="1" t="b">
        <f>Export4Q22[[#This Row],[Pharmacy Controller ID]]&lt;&gt;Export4Q22[[#This Row],[Medical Controller ID]]</f>
        <v>0</v>
      </c>
      <c r="AI1043" t="str">
        <f t="shared" si="16"/>
        <v>70065BlueMedicare Classic - Miami DadeMA-PDFALSEMedicare6348BCBS FL BlueMedicare Complete Rx63519BCBS FL BlueMedicare Complete Rx1187BCBS EXPANDED Medicare100Blue Cross and Blue Shield of Florida Medicare69720Florida Blue236Florida Blue60243Prime TherapeuticsCustomPBM Claims69720Florida BlueParent69720Florida BlueParent10761076FLFL2419</v>
      </c>
      <c r="AJ1043" s="8" t="str">
        <f>IFERROR(IF(_xlfn.XLOOKUP(Export4Q22[[#This Row],[Plan ID]],#REF!,#REF!)=Export4Q22[[#This Row],[Concatenate]],"Same","Change"),"New")</f>
        <v>New</v>
      </c>
    </row>
    <row r="1044" spans="1:36" x14ac:dyDescent="0.25">
      <c r="A1044" s="1">
        <v>70153</v>
      </c>
      <c r="B1044" t="s">
        <v>2257</v>
      </c>
      <c r="C1044" t="s">
        <v>147</v>
      </c>
      <c r="D1044" t="s">
        <v>37</v>
      </c>
      <c r="E1044" t="s">
        <v>38</v>
      </c>
      <c r="F1044" s="1">
        <v>6348</v>
      </c>
      <c r="G1044" t="s">
        <v>2253</v>
      </c>
      <c r="H1044" s="3">
        <v>63519</v>
      </c>
      <c r="I1044" t="s">
        <v>2253</v>
      </c>
      <c r="J1044" s="1">
        <v>1187</v>
      </c>
      <c r="K1044" t="s">
        <v>1855</v>
      </c>
      <c r="L1044" s="1">
        <v>100</v>
      </c>
      <c r="M1044" t="s">
        <v>2254</v>
      </c>
      <c r="N1044" s="1">
        <v>69720</v>
      </c>
      <c r="O1044" t="s">
        <v>2255</v>
      </c>
      <c r="P1044" s="1">
        <v>236</v>
      </c>
      <c r="Q1044" t="s">
        <v>2255</v>
      </c>
      <c r="R1044" s="1">
        <v>60243</v>
      </c>
      <c r="S1044" t="s">
        <v>936</v>
      </c>
      <c r="T1044" t="s">
        <v>46</v>
      </c>
      <c r="U1044" t="s">
        <v>47</v>
      </c>
      <c r="V1044" s="1">
        <v>69720</v>
      </c>
      <c r="W1044" t="s">
        <v>2255</v>
      </c>
      <c r="X1044" t="s">
        <v>48</v>
      </c>
      <c r="Y1044" s="1"/>
      <c r="AA1044" t="s">
        <v>150</v>
      </c>
      <c r="AB1044" s="2">
        <v>109</v>
      </c>
      <c r="AC1044" s="2">
        <v>0</v>
      </c>
      <c r="AD1044" t="s">
        <v>132</v>
      </c>
      <c r="AF1044" s="1">
        <v>24</v>
      </c>
      <c r="AG1044" s="1"/>
      <c r="AH1044" s="1" t="b">
        <f>Export4Q22[[#This Row],[Pharmacy Controller ID]]&lt;&gt;Export4Q22[[#This Row],[Medical Controller ID]]</f>
        <v>1</v>
      </c>
      <c r="AI1044" t="str">
        <f t="shared" si="16"/>
        <v>70153BlueMedicare Group Rx EGWPPDPFALSEMedicare6348BCBS FL BlueMedicare Complete Rx63519BCBS FL BlueMedicare Complete Rx1187BCBS EXPANDED Medicare100Blue Cross and Blue Shield of Florida Medicare69720Florida Blue236Florida Blue60243Prime TherapeuticsCustomPBM Claims69720Florida BlueParent1090FL24</v>
      </c>
      <c r="AJ1044" s="8" t="str">
        <f>IFERROR(IF(_xlfn.XLOOKUP(Export4Q22[[#This Row],[Plan ID]],#REF!,#REF!)=Export4Q22[[#This Row],[Concatenate]],"Same","Change"),"New")</f>
        <v>New</v>
      </c>
    </row>
    <row r="1045" spans="1:36" x14ac:dyDescent="0.25">
      <c r="A1045" s="1">
        <v>66592</v>
      </c>
      <c r="B1045" t="s">
        <v>2258</v>
      </c>
      <c r="C1045" t="s">
        <v>36</v>
      </c>
      <c r="D1045" t="s">
        <v>37</v>
      </c>
      <c r="E1045" t="s">
        <v>38</v>
      </c>
      <c r="F1045" s="1">
        <v>6913</v>
      </c>
      <c r="G1045" t="s">
        <v>2259</v>
      </c>
      <c r="H1045" s="3">
        <v>63520</v>
      </c>
      <c r="I1045" t="s">
        <v>2260</v>
      </c>
      <c r="J1045" s="1">
        <v>1187</v>
      </c>
      <c r="K1045" t="s">
        <v>1855</v>
      </c>
      <c r="L1045" s="1">
        <v>100</v>
      </c>
      <c r="M1045" t="s">
        <v>2254</v>
      </c>
      <c r="N1045" s="1">
        <v>69720</v>
      </c>
      <c r="O1045" t="s">
        <v>2255</v>
      </c>
      <c r="P1045" s="1">
        <v>236</v>
      </c>
      <c r="Q1045" t="s">
        <v>2255</v>
      </c>
      <c r="R1045" s="1">
        <v>60243</v>
      </c>
      <c r="S1045" t="s">
        <v>936</v>
      </c>
      <c r="T1045" t="s">
        <v>46</v>
      </c>
      <c r="U1045" t="s">
        <v>47</v>
      </c>
      <c r="V1045" s="1">
        <v>69720</v>
      </c>
      <c r="W1045" t="s">
        <v>2255</v>
      </c>
      <c r="X1045" t="s">
        <v>48</v>
      </c>
      <c r="Y1045" s="1">
        <v>69720</v>
      </c>
      <c r="Z1045" t="s">
        <v>2255</v>
      </c>
      <c r="AA1045" t="s">
        <v>48</v>
      </c>
      <c r="AB1045" s="2">
        <v>41338</v>
      </c>
      <c r="AC1045" s="2">
        <v>41338</v>
      </c>
      <c r="AD1045" t="s">
        <v>132</v>
      </c>
      <c r="AE1045" t="s">
        <v>132</v>
      </c>
      <c r="AF1045" s="1">
        <v>24</v>
      </c>
      <c r="AG1045" s="1">
        <v>19</v>
      </c>
      <c r="AH1045" s="1" t="b">
        <f>Export4Q22[[#This Row],[Pharmacy Controller ID]]&lt;&gt;Export4Q22[[#This Row],[Medical Controller ID]]</f>
        <v>0</v>
      </c>
      <c r="AI1045" t="str">
        <f t="shared" si="16"/>
        <v>66592BlueMedicare PremierMA-PDFALSEMedicare6913Medicare Blank DL 263520BCBS FL BlueMedicare Premier and Complete SNP1187BCBS EXPANDED Medicare100Blue Cross and Blue Shield of Florida Medicare69720Florida Blue236Florida Blue60243Prime TherapeuticsCustomPBM Claims69720Florida BlueParent69720Florida BlueParent4133841338FLFL2419</v>
      </c>
      <c r="AJ1045" s="8" t="str">
        <f>IFERROR(IF(_xlfn.XLOOKUP(Export4Q22[[#This Row],[Plan ID]],#REF!,#REF!)=Export4Q22[[#This Row],[Concatenate]],"Same","Change"),"New")</f>
        <v>New</v>
      </c>
    </row>
    <row r="1046" spans="1:36" x14ac:dyDescent="0.25">
      <c r="A1046" s="1">
        <v>68314</v>
      </c>
      <c r="B1046" t="s">
        <v>2261</v>
      </c>
      <c r="C1046" t="s">
        <v>36</v>
      </c>
      <c r="D1046" t="s">
        <v>37</v>
      </c>
      <c r="E1046" t="s">
        <v>38</v>
      </c>
      <c r="F1046" s="1">
        <v>6913</v>
      </c>
      <c r="G1046" t="s">
        <v>2259</v>
      </c>
      <c r="H1046" s="3">
        <v>63520</v>
      </c>
      <c r="I1046" t="s">
        <v>2260</v>
      </c>
      <c r="J1046" s="1">
        <v>1187</v>
      </c>
      <c r="K1046" t="s">
        <v>1855</v>
      </c>
      <c r="L1046" s="1">
        <v>100</v>
      </c>
      <c r="M1046" t="s">
        <v>2254</v>
      </c>
      <c r="N1046" s="1">
        <v>69720</v>
      </c>
      <c r="O1046" t="s">
        <v>2255</v>
      </c>
      <c r="P1046" s="1">
        <v>236</v>
      </c>
      <c r="Q1046" t="s">
        <v>2255</v>
      </c>
      <c r="R1046" s="1">
        <v>60243</v>
      </c>
      <c r="S1046" t="s">
        <v>936</v>
      </c>
      <c r="T1046" t="s">
        <v>46</v>
      </c>
      <c r="U1046" t="s">
        <v>47</v>
      </c>
      <c r="V1046" s="1">
        <v>69720</v>
      </c>
      <c r="W1046" t="s">
        <v>2255</v>
      </c>
      <c r="X1046" t="s">
        <v>48</v>
      </c>
      <c r="Y1046" s="1">
        <v>69720</v>
      </c>
      <c r="Z1046" t="s">
        <v>2255</v>
      </c>
      <c r="AA1046" t="s">
        <v>48</v>
      </c>
      <c r="AB1046" s="2">
        <v>6108</v>
      </c>
      <c r="AC1046" s="2">
        <v>6108</v>
      </c>
      <c r="AD1046" t="s">
        <v>132</v>
      </c>
      <c r="AE1046" t="s">
        <v>132</v>
      </c>
      <c r="AF1046" s="1">
        <v>24</v>
      </c>
      <c r="AG1046" s="1">
        <v>19</v>
      </c>
      <c r="AH1046" s="1" t="b">
        <f>Export4Q22[[#This Row],[Pharmacy Controller ID]]&lt;&gt;Export4Q22[[#This Row],[Medical Controller ID]]</f>
        <v>0</v>
      </c>
      <c r="AI1046" t="str">
        <f t="shared" si="16"/>
        <v>68314BlueMedicare Complete SNPMA-PDFALSEMedicare6913Medicare Blank DL 263520BCBS FL BlueMedicare Premier and Complete SNP1187BCBS EXPANDED Medicare100Blue Cross and Blue Shield of Florida Medicare69720Florida Blue236Florida Blue60243Prime TherapeuticsCustomPBM Claims69720Florida BlueParent69720Florida BlueParent61086108FLFL2419</v>
      </c>
      <c r="AJ1046" s="8" t="str">
        <f>IFERROR(IF(_xlfn.XLOOKUP(Export4Q22[[#This Row],[Plan ID]],#REF!,#REF!)=Export4Q22[[#This Row],[Concatenate]],"Same","Change"),"New")</f>
        <v>New</v>
      </c>
    </row>
    <row r="1047" spans="1:36" x14ac:dyDescent="0.25">
      <c r="A1047" s="1">
        <v>69383</v>
      </c>
      <c r="B1047" t="s">
        <v>2262</v>
      </c>
      <c r="C1047" t="s">
        <v>36</v>
      </c>
      <c r="D1047" t="s">
        <v>37</v>
      </c>
      <c r="E1047" t="s">
        <v>38</v>
      </c>
      <c r="F1047" s="1">
        <v>4250</v>
      </c>
      <c r="G1047" t="s">
        <v>2263</v>
      </c>
      <c r="H1047" s="3">
        <v>61896</v>
      </c>
      <c r="I1047" t="s">
        <v>2264</v>
      </c>
      <c r="J1047" s="1">
        <v>117</v>
      </c>
      <c r="K1047" t="s">
        <v>2265</v>
      </c>
      <c r="L1047" s="1">
        <v>121</v>
      </c>
      <c r="M1047" t="s">
        <v>2266</v>
      </c>
      <c r="N1047" s="1">
        <v>17947</v>
      </c>
      <c r="O1047" t="s">
        <v>2267</v>
      </c>
      <c r="P1047" s="1">
        <v>73</v>
      </c>
      <c r="Q1047" t="s">
        <v>2268</v>
      </c>
      <c r="R1047" s="1">
        <v>60208</v>
      </c>
      <c r="S1047" t="s">
        <v>181</v>
      </c>
      <c r="T1047" t="s">
        <v>46</v>
      </c>
      <c r="U1047" t="s">
        <v>47</v>
      </c>
      <c r="V1047" s="1">
        <v>17947</v>
      </c>
      <c r="W1047" t="s">
        <v>2267</v>
      </c>
      <c r="X1047" t="s">
        <v>48</v>
      </c>
      <c r="Y1047" s="1">
        <v>17947</v>
      </c>
      <c r="Z1047" t="s">
        <v>2267</v>
      </c>
      <c r="AA1047" t="s">
        <v>48</v>
      </c>
      <c r="AB1047" s="2">
        <v>20161</v>
      </c>
      <c r="AC1047" s="2">
        <v>20161</v>
      </c>
      <c r="AD1047" t="s">
        <v>214</v>
      </c>
      <c r="AE1047" t="s">
        <v>214</v>
      </c>
      <c r="AF1047" s="1">
        <v>108</v>
      </c>
      <c r="AG1047" s="1">
        <v>73</v>
      </c>
      <c r="AH1047" s="1" t="b">
        <f>Export4Q22[[#This Row],[Pharmacy Controller ID]]&lt;&gt;Export4Q22[[#This Row],[Medical Controller ID]]</f>
        <v>0</v>
      </c>
      <c r="AI1047" t="str">
        <f t="shared" si="16"/>
        <v>69383Blue Medicare Advantage EssentialMA-PDFALSEMedicare4250Blue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Inc.CustomPBM Claims17947Blue Cross Blue Shield of Kansas CityParent17947Blue Cross Blue Shield of Kansas CityParent2016120161KS,MOKS,MO10873</v>
      </c>
      <c r="AJ1047" s="8" t="str">
        <f>IFERROR(IF(_xlfn.XLOOKUP(Export4Q22[[#This Row],[Plan ID]],#REF!,#REF!)=Export4Q22[[#This Row],[Concatenate]],"Same","Change"),"New")</f>
        <v>New</v>
      </c>
    </row>
    <row r="1048" spans="1:36" x14ac:dyDescent="0.25">
      <c r="A1048" s="1">
        <v>70132</v>
      </c>
      <c r="B1048" t="s">
        <v>2269</v>
      </c>
      <c r="C1048" t="s">
        <v>36</v>
      </c>
      <c r="D1048" t="s">
        <v>37</v>
      </c>
      <c r="E1048" t="s">
        <v>38</v>
      </c>
      <c r="F1048" s="1">
        <v>4250</v>
      </c>
      <c r="G1048" t="s">
        <v>2263</v>
      </c>
      <c r="H1048" s="3">
        <v>61896</v>
      </c>
      <c r="I1048" t="s">
        <v>2264</v>
      </c>
      <c r="J1048" s="1">
        <v>117</v>
      </c>
      <c r="K1048" t="s">
        <v>2265</v>
      </c>
      <c r="L1048" s="1">
        <v>121</v>
      </c>
      <c r="M1048" t="s">
        <v>2266</v>
      </c>
      <c r="N1048" s="1">
        <v>17947</v>
      </c>
      <c r="O1048" t="s">
        <v>2267</v>
      </c>
      <c r="P1048" s="1">
        <v>73</v>
      </c>
      <c r="Q1048" t="s">
        <v>2268</v>
      </c>
      <c r="R1048" s="1">
        <v>60208</v>
      </c>
      <c r="S1048" t="s">
        <v>181</v>
      </c>
      <c r="T1048" t="s">
        <v>46</v>
      </c>
      <c r="U1048" t="s">
        <v>47</v>
      </c>
      <c r="V1048" s="1">
        <v>17947</v>
      </c>
      <c r="W1048" t="s">
        <v>2267</v>
      </c>
      <c r="X1048" t="s">
        <v>48</v>
      </c>
      <c r="Y1048" s="1">
        <v>17947</v>
      </c>
      <c r="Z1048" t="s">
        <v>2267</v>
      </c>
      <c r="AA1048" t="s">
        <v>48</v>
      </c>
      <c r="AB1048" s="2">
        <v>1681</v>
      </c>
      <c r="AC1048" s="2">
        <v>1681</v>
      </c>
      <c r="AD1048" t="s">
        <v>214</v>
      </c>
      <c r="AE1048" t="s">
        <v>214</v>
      </c>
      <c r="AF1048" s="1">
        <v>108</v>
      </c>
      <c r="AG1048" s="1">
        <v>73</v>
      </c>
      <c r="AH1048" s="1" t="b">
        <f>Export4Q22[[#This Row],[Pharmacy Controller ID]]&lt;&gt;Export4Q22[[#This Row],[Medical Controller ID]]</f>
        <v>0</v>
      </c>
      <c r="AI1048" t="str">
        <f t="shared" si="16"/>
        <v>70132Blue Medicare Advantage Employer Group MAPD EGWPMA-PDFALSEMedicare4250Blue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Inc.CustomPBM Claims17947Blue Cross Blue Shield of Kansas CityParent17947Blue Cross Blue Shield of Kansas CityParent16811681KS,MOKS,MO10873</v>
      </c>
      <c r="AJ1048" s="8" t="str">
        <f>IFERROR(IF(_xlfn.XLOOKUP(Export4Q22[[#This Row],[Plan ID]],#REF!,#REF!)=Export4Q22[[#This Row],[Concatenate]],"Same","Change"),"New")</f>
        <v>New</v>
      </c>
    </row>
    <row r="1049" spans="1:36" x14ac:dyDescent="0.25">
      <c r="A1049" s="1">
        <v>70143</v>
      </c>
      <c r="B1049" t="s">
        <v>2270</v>
      </c>
      <c r="C1049" t="s">
        <v>36</v>
      </c>
      <c r="D1049" t="s">
        <v>37</v>
      </c>
      <c r="E1049" t="s">
        <v>38</v>
      </c>
      <c r="F1049" s="1">
        <v>4250</v>
      </c>
      <c r="G1049" t="s">
        <v>2263</v>
      </c>
      <c r="H1049" s="3">
        <v>61896</v>
      </c>
      <c r="I1049" t="s">
        <v>2264</v>
      </c>
      <c r="J1049" s="1">
        <v>117</v>
      </c>
      <c r="K1049" t="s">
        <v>2265</v>
      </c>
      <c r="L1049" s="1">
        <v>121</v>
      </c>
      <c r="M1049" t="s">
        <v>2266</v>
      </c>
      <c r="N1049" s="1">
        <v>17947</v>
      </c>
      <c r="O1049" t="s">
        <v>2267</v>
      </c>
      <c r="P1049" s="1">
        <v>73</v>
      </c>
      <c r="Q1049" t="s">
        <v>2268</v>
      </c>
      <c r="R1049" s="1">
        <v>60208</v>
      </c>
      <c r="S1049" t="s">
        <v>181</v>
      </c>
      <c r="T1049" t="s">
        <v>46</v>
      </c>
      <c r="U1049" t="s">
        <v>47</v>
      </c>
      <c r="V1049" s="1">
        <v>17947</v>
      </c>
      <c r="W1049" t="s">
        <v>2267</v>
      </c>
      <c r="X1049" t="s">
        <v>48</v>
      </c>
      <c r="Y1049" s="1">
        <v>17947</v>
      </c>
      <c r="Z1049" t="s">
        <v>2267</v>
      </c>
      <c r="AA1049" t="s">
        <v>48</v>
      </c>
      <c r="AB1049" s="2">
        <v>264</v>
      </c>
      <c r="AC1049" s="2">
        <v>264</v>
      </c>
      <c r="AD1049" t="s">
        <v>347</v>
      </c>
      <c r="AE1049" t="s">
        <v>347</v>
      </c>
      <c r="AF1049" s="1">
        <v>108</v>
      </c>
      <c r="AG1049" s="1">
        <v>73</v>
      </c>
      <c r="AH1049" s="1" t="b">
        <f>Export4Q22[[#This Row],[Pharmacy Controller ID]]&lt;&gt;Export4Q22[[#This Row],[Medical Controller ID]]</f>
        <v>0</v>
      </c>
      <c r="AI1049" t="str">
        <f t="shared" si="16"/>
        <v>70143Blue Medicare Advantage Employer Group Plan EGWPMA-PDFALSEMedicare4250Blue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Inc.CustomPBM Claims17947Blue Cross Blue Shield of Kansas CityParent17947Blue Cross Blue Shield of Kansas CityParent264264MOMO10873</v>
      </c>
      <c r="AJ1049" s="8" t="str">
        <f>IFERROR(IF(_xlfn.XLOOKUP(Export4Q22[[#This Row],[Plan ID]],#REF!,#REF!)=Export4Q22[[#This Row],[Concatenate]],"Same","Change"),"New")</f>
        <v>New</v>
      </c>
    </row>
    <row r="1050" spans="1:36" x14ac:dyDescent="0.25">
      <c r="A1050" s="1">
        <v>71324</v>
      </c>
      <c r="B1050" t="s">
        <v>2271</v>
      </c>
      <c r="C1050" t="s">
        <v>36</v>
      </c>
      <c r="D1050" t="s">
        <v>37</v>
      </c>
      <c r="E1050" t="s">
        <v>38</v>
      </c>
      <c r="F1050" s="1">
        <v>4250</v>
      </c>
      <c r="G1050" t="s">
        <v>2263</v>
      </c>
      <c r="H1050" s="3">
        <v>61896</v>
      </c>
      <c r="I1050" t="s">
        <v>2264</v>
      </c>
      <c r="J1050" s="1">
        <v>117</v>
      </c>
      <c r="K1050" t="s">
        <v>2265</v>
      </c>
      <c r="L1050" s="1">
        <v>121</v>
      </c>
      <c r="M1050" t="s">
        <v>2266</v>
      </c>
      <c r="N1050" s="1">
        <v>17947</v>
      </c>
      <c r="O1050" t="s">
        <v>2267</v>
      </c>
      <c r="P1050" s="1">
        <v>73</v>
      </c>
      <c r="Q1050" t="s">
        <v>2268</v>
      </c>
      <c r="R1050" s="1">
        <v>60208</v>
      </c>
      <c r="S1050" t="s">
        <v>181</v>
      </c>
      <c r="T1050" t="s">
        <v>46</v>
      </c>
      <c r="V1050" s="1">
        <v>17947</v>
      </c>
      <c r="W1050" t="s">
        <v>2267</v>
      </c>
      <c r="X1050" t="s">
        <v>48</v>
      </c>
      <c r="Y1050" s="1">
        <v>17947</v>
      </c>
      <c r="Z1050" t="s">
        <v>2267</v>
      </c>
      <c r="AA1050" t="s">
        <v>48</v>
      </c>
      <c r="AB1050" s="2">
        <v>198</v>
      </c>
      <c r="AC1050" s="2">
        <v>198</v>
      </c>
      <c r="AD1050" t="s">
        <v>2272</v>
      </c>
      <c r="AE1050" t="s">
        <v>2272</v>
      </c>
      <c r="AF1050" s="1">
        <v>108</v>
      </c>
      <c r="AG1050" s="1">
        <v>73</v>
      </c>
      <c r="AH1050" s="1" t="b">
        <f>Export4Q22[[#This Row],[Pharmacy Controller ID]]&lt;&gt;Export4Q22[[#This Row],[Medical Controller ID]]</f>
        <v>0</v>
      </c>
      <c r="AI1050" t="str">
        <f t="shared" si="16"/>
        <v>71324Blue Medicare Advantage Spira CareMA-PDFALSEMedicare4250Blue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Inc.Custom17947Blue Cross Blue Shield of Kansas CityParent17947Blue Cross Blue Shield of Kansas CityParent198198KS,MEKS,ME10873</v>
      </c>
      <c r="AJ1050" s="8" t="str">
        <f>IFERROR(IF(_xlfn.XLOOKUP(Export4Q22[[#This Row],[Plan ID]],#REF!,#REF!)=Export4Q22[[#This Row],[Concatenate]],"Same","Change"),"New")</f>
        <v>New</v>
      </c>
    </row>
    <row r="1051" spans="1:36" x14ac:dyDescent="0.25">
      <c r="A1051" s="1">
        <v>71989</v>
      </c>
      <c r="B1051" t="s">
        <v>2273</v>
      </c>
      <c r="C1051" t="s">
        <v>36</v>
      </c>
      <c r="D1051" t="s">
        <v>37</v>
      </c>
      <c r="E1051" t="s">
        <v>38</v>
      </c>
      <c r="F1051" s="1">
        <v>4250</v>
      </c>
      <c r="G1051" t="s">
        <v>2263</v>
      </c>
      <c r="H1051" s="3">
        <v>61896</v>
      </c>
      <c r="I1051" t="s">
        <v>2264</v>
      </c>
      <c r="J1051" s="1">
        <v>117</v>
      </c>
      <c r="K1051" t="s">
        <v>2265</v>
      </c>
      <c r="L1051" s="1">
        <v>121</v>
      </c>
      <c r="M1051" t="s">
        <v>2266</v>
      </c>
      <c r="N1051" s="1">
        <v>17947</v>
      </c>
      <c r="O1051" t="s">
        <v>2267</v>
      </c>
      <c r="P1051" s="1">
        <v>73</v>
      </c>
      <c r="Q1051" t="s">
        <v>2268</v>
      </c>
      <c r="R1051" s="1">
        <v>60208</v>
      </c>
      <c r="S1051" t="s">
        <v>181</v>
      </c>
      <c r="T1051" t="s">
        <v>46</v>
      </c>
      <c r="V1051" s="1">
        <v>17947</v>
      </c>
      <c r="W1051" t="s">
        <v>2267</v>
      </c>
      <c r="X1051" t="s">
        <v>48</v>
      </c>
      <c r="Y1051" s="1">
        <v>17947</v>
      </c>
      <c r="Z1051" t="s">
        <v>2267</v>
      </c>
      <c r="AA1051" t="s">
        <v>48</v>
      </c>
      <c r="AB1051" s="2">
        <v>3666</v>
      </c>
      <c r="AC1051" s="2">
        <v>3666</v>
      </c>
      <c r="AD1051" t="s">
        <v>214</v>
      </c>
      <c r="AE1051" t="s">
        <v>214</v>
      </c>
      <c r="AF1051" s="1">
        <v>108</v>
      </c>
      <c r="AG1051" s="1">
        <v>73</v>
      </c>
      <c r="AH1051" s="1" t="b">
        <f>Export4Q22[[#This Row],[Pharmacy Controller ID]]&lt;&gt;Export4Q22[[#This Row],[Medical Controller ID]]</f>
        <v>0</v>
      </c>
      <c r="AI1051" t="str">
        <f t="shared" si="16"/>
        <v>71989Blue SecureMA-PDFALSEMedicare4250Blue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Inc.Custom17947Blue Cross Blue Shield of Kansas CityParent17947Blue Cross Blue Shield of Kansas CityParent36663666KS,MOKS,MO10873</v>
      </c>
      <c r="AJ1051" s="8" t="str">
        <f>IFERROR(IF(_xlfn.XLOOKUP(Export4Q22[[#This Row],[Plan ID]],#REF!,#REF!)=Export4Q22[[#This Row],[Concatenate]],"Same","Change"),"New")</f>
        <v>New</v>
      </c>
    </row>
    <row r="1052" spans="1:36" x14ac:dyDescent="0.25">
      <c r="A1052" s="1">
        <v>71991</v>
      </c>
      <c r="B1052" t="s">
        <v>2274</v>
      </c>
      <c r="C1052" t="s">
        <v>36</v>
      </c>
      <c r="D1052" t="s">
        <v>37</v>
      </c>
      <c r="E1052" t="s">
        <v>38</v>
      </c>
      <c r="F1052" s="1">
        <v>4250</v>
      </c>
      <c r="G1052" t="s">
        <v>2263</v>
      </c>
      <c r="H1052" s="3">
        <v>61896</v>
      </c>
      <c r="I1052" t="s">
        <v>2264</v>
      </c>
      <c r="J1052" s="1">
        <v>117</v>
      </c>
      <c r="K1052" t="s">
        <v>2265</v>
      </c>
      <c r="L1052" s="1">
        <v>121</v>
      </c>
      <c r="M1052" t="s">
        <v>2266</v>
      </c>
      <c r="N1052" s="1">
        <v>17947</v>
      </c>
      <c r="O1052" t="s">
        <v>2267</v>
      </c>
      <c r="P1052" s="1">
        <v>73</v>
      </c>
      <c r="Q1052" t="s">
        <v>2268</v>
      </c>
      <c r="R1052" s="1">
        <v>60208</v>
      </c>
      <c r="S1052" t="s">
        <v>181</v>
      </c>
      <c r="T1052" t="s">
        <v>46</v>
      </c>
      <c r="V1052" s="1">
        <v>17947</v>
      </c>
      <c r="W1052" t="s">
        <v>2267</v>
      </c>
      <c r="X1052" t="s">
        <v>48</v>
      </c>
      <c r="Y1052" s="1">
        <v>17947</v>
      </c>
      <c r="Z1052" t="s">
        <v>2267</v>
      </c>
      <c r="AA1052" t="s">
        <v>48</v>
      </c>
      <c r="AB1052" s="2">
        <v>1318</v>
      </c>
      <c r="AC1052" s="2">
        <v>1318</v>
      </c>
      <c r="AD1052" t="s">
        <v>214</v>
      </c>
      <c r="AE1052" t="s">
        <v>214</v>
      </c>
      <c r="AF1052" s="1">
        <v>108</v>
      </c>
      <c r="AG1052" s="1">
        <v>73</v>
      </c>
      <c r="AH1052" s="1" t="b">
        <f>Export4Q22[[#This Row],[Pharmacy Controller ID]]&lt;&gt;Export4Q22[[#This Row],[Medical Controller ID]]</f>
        <v>0</v>
      </c>
      <c r="AI1052" t="str">
        <f t="shared" si="16"/>
        <v>71991Simply BlueMA-PDFALSEMedicare4250Blue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Inc.Custom17947Blue Cross Blue Shield of Kansas CityParent17947Blue Cross Blue Shield of Kansas CityParent13181318KS,MOKS,MO10873</v>
      </c>
      <c r="AJ1052" s="8" t="str">
        <f>IFERROR(IF(_xlfn.XLOOKUP(Export4Q22[[#This Row],[Plan ID]],#REF!,#REF!)=Export4Q22[[#This Row],[Concatenate]],"Same","Change"),"New")</f>
        <v>New</v>
      </c>
    </row>
    <row r="1053" spans="1:36" x14ac:dyDescent="0.25">
      <c r="A1053" s="1">
        <v>71993</v>
      </c>
      <c r="B1053" t="s">
        <v>2275</v>
      </c>
      <c r="C1053" t="s">
        <v>36</v>
      </c>
      <c r="D1053" t="s">
        <v>37</v>
      </c>
      <c r="E1053" t="s">
        <v>38</v>
      </c>
      <c r="F1053" s="1">
        <v>4250</v>
      </c>
      <c r="G1053" t="s">
        <v>2263</v>
      </c>
      <c r="H1053" s="3">
        <v>61896</v>
      </c>
      <c r="I1053" t="s">
        <v>2264</v>
      </c>
      <c r="J1053" s="1">
        <v>117</v>
      </c>
      <c r="K1053" t="s">
        <v>2265</v>
      </c>
      <c r="L1053" s="1">
        <v>121</v>
      </c>
      <c r="M1053" t="s">
        <v>2266</v>
      </c>
      <c r="N1053" s="1">
        <v>17947</v>
      </c>
      <c r="O1053" t="s">
        <v>2267</v>
      </c>
      <c r="P1053" s="1">
        <v>73</v>
      </c>
      <c r="Q1053" t="s">
        <v>2268</v>
      </c>
      <c r="R1053" s="1">
        <v>60208</v>
      </c>
      <c r="S1053" t="s">
        <v>181</v>
      </c>
      <c r="T1053" t="s">
        <v>46</v>
      </c>
      <c r="V1053" s="1">
        <v>17947</v>
      </c>
      <c r="W1053" t="s">
        <v>2267</v>
      </c>
      <c r="X1053" t="s">
        <v>48</v>
      </c>
      <c r="Y1053" s="1">
        <v>17947</v>
      </c>
      <c r="Z1053" t="s">
        <v>2267</v>
      </c>
      <c r="AA1053" t="s">
        <v>48</v>
      </c>
      <c r="AB1053" s="2">
        <v>130</v>
      </c>
      <c r="AC1053" s="2">
        <v>130</v>
      </c>
      <c r="AD1053" t="s">
        <v>214</v>
      </c>
      <c r="AE1053" t="s">
        <v>214</v>
      </c>
      <c r="AF1053" s="1">
        <v>108</v>
      </c>
      <c r="AG1053" s="1">
        <v>73</v>
      </c>
      <c r="AH1053" s="1" t="b">
        <f>Export4Q22[[#This Row],[Pharmacy Controller ID]]&lt;&gt;Export4Q22[[#This Row],[Medical Controller ID]]</f>
        <v>0</v>
      </c>
      <c r="AI1053" t="str">
        <f t="shared" si="16"/>
        <v>71993Simply Blue AdvantageMA-PDFALSEMedicare4250Blue Medicare Advantage (BCBS Kansas City)61896BCBS Kansas City Blue Medicare Advantage HMO and PPO Plans117BCBS Kansas City Blue Medicare Advantage Complete and Plus Plans121Blue Cross Blue Shield of Kansas City Medicare17947Blue Cross Blue Shield of Kansas City73Blue Cross and Blue Shield of Kansas City60208MedImpact Healthcare Systems, Inc.Custom17947Blue Cross Blue Shield of Kansas CityParent17947Blue Cross Blue Shield of Kansas CityParent130130KS,MOKS,MO10873</v>
      </c>
      <c r="AJ1053" s="8" t="str">
        <f>IFERROR(IF(_xlfn.XLOOKUP(Export4Q22[[#This Row],[Plan ID]],#REF!,#REF!)=Export4Q22[[#This Row],[Concatenate]],"Same","Change"),"New")</f>
        <v>New</v>
      </c>
    </row>
    <row r="1054" spans="1:36" x14ac:dyDescent="0.25">
      <c r="A1054" s="1">
        <v>72551</v>
      </c>
      <c r="B1054" t="s">
        <v>2276</v>
      </c>
      <c r="C1054" t="s">
        <v>326</v>
      </c>
      <c r="D1054" t="s">
        <v>37</v>
      </c>
      <c r="E1054" t="s">
        <v>327</v>
      </c>
      <c r="F1054" s="1">
        <v>8437</v>
      </c>
      <c r="G1054" t="s">
        <v>2277</v>
      </c>
      <c r="H1054" s="3">
        <v>65428</v>
      </c>
      <c r="I1054" t="s">
        <v>2277</v>
      </c>
      <c r="J1054" s="1">
        <v>1491</v>
      </c>
      <c r="K1054" t="s">
        <v>2278</v>
      </c>
      <c r="L1054" s="1">
        <v>1193</v>
      </c>
      <c r="M1054" t="s">
        <v>2279</v>
      </c>
      <c r="N1054" s="1">
        <v>17947</v>
      </c>
      <c r="O1054" t="s">
        <v>2267</v>
      </c>
      <c r="P1054" s="1">
        <v>73</v>
      </c>
      <c r="Q1054" t="s">
        <v>2268</v>
      </c>
      <c r="R1054" s="1">
        <v>889</v>
      </c>
      <c r="S1054" t="s">
        <v>45</v>
      </c>
      <c r="T1054" t="s">
        <v>46</v>
      </c>
      <c r="V1054" s="1">
        <v>17947</v>
      </c>
      <c r="W1054" t="s">
        <v>2267</v>
      </c>
      <c r="X1054" t="s">
        <v>48</v>
      </c>
      <c r="Y1054" s="1">
        <v>17947</v>
      </c>
      <c r="Z1054" t="s">
        <v>2267</v>
      </c>
      <c r="AA1054" t="s">
        <v>48</v>
      </c>
      <c r="AB1054" s="2">
        <v>2790</v>
      </c>
      <c r="AC1054" s="2">
        <v>2790</v>
      </c>
      <c r="AD1054" t="s">
        <v>267</v>
      </c>
      <c r="AE1054" t="s">
        <v>267</v>
      </c>
      <c r="AF1054" s="1">
        <v>108</v>
      </c>
      <c r="AG1054" s="1">
        <v>73</v>
      </c>
      <c r="AH1054" s="1" t="b">
        <f>Export4Q22[[#This Row],[Pharmacy Controller ID]]&lt;&gt;Export4Q22[[#This Row],[Medical Controller ID]]</f>
        <v>0</v>
      </c>
      <c r="AI1054" t="str">
        <f t="shared" si="16"/>
        <v>72551BCBS Kansas City Kansas HIX HMOHMO-HIXFALSEHealth Exchange8437BCBS Kansas City Kansas HIX65428BCBS Kansas City Kansas HIX1491BCBS Kansas City HIX1193Blue Cross Blue Shield of Kansas City HIX17947Blue Cross Blue Shield of Kansas City73Blue Cross and Blue Shield of Kansas City889OptumRxCustom17947Blue Cross Blue Shield of Kansas CityParent17947Blue Cross Blue Shield of Kansas CityParent27902790KSKS10873</v>
      </c>
      <c r="AJ1054" s="8" t="str">
        <f>IFERROR(IF(_xlfn.XLOOKUP(Export4Q22[[#This Row],[Plan ID]],#REF!,#REF!)=Export4Q22[[#This Row],[Concatenate]],"Same","Change"),"New")</f>
        <v>New</v>
      </c>
    </row>
    <row r="1055" spans="1:36" x14ac:dyDescent="0.25">
      <c r="A1055" s="1">
        <v>72550</v>
      </c>
      <c r="B1055" t="s">
        <v>2280</v>
      </c>
      <c r="C1055" t="s">
        <v>326</v>
      </c>
      <c r="D1055" t="s">
        <v>37</v>
      </c>
      <c r="E1055" t="s">
        <v>327</v>
      </c>
      <c r="F1055" s="1">
        <v>8438</v>
      </c>
      <c r="G1055" t="s">
        <v>2281</v>
      </c>
      <c r="H1055" s="3">
        <v>65429</v>
      </c>
      <c r="I1055" t="s">
        <v>2281</v>
      </c>
      <c r="J1055" s="1">
        <v>1491</v>
      </c>
      <c r="K1055" t="s">
        <v>2278</v>
      </c>
      <c r="L1055" s="1">
        <v>1193</v>
      </c>
      <c r="M1055" t="s">
        <v>2279</v>
      </c>
      <c r="N1055" s="1">
        <v>17947</v>
      </c>
      <c r="O1055" t="s">
        <v>2267</v>
      </c>
      <c r="P1055" s="1">
        <v>73</v>
      </c>
      <c r="Q1055" t="s">
        <v>2268</v>
      </c>
      <c r="R1055" s="1">
        <v>889</v>
      </c>
      <c r="S1055" t="s">
        <v>45</v>
      </c>
      <c r="T1055" t="s">
        <v>46</v>
      </c>
      <c r="V1055" s="1">
        <v>17947</v>
      </c>
      <c r="W1055" t="s">
        <v>2267</v>
      </c>
      <c r="X1055" t="s">
        <v>48</v>
      </c>
      <c r="Y1055" s="1">
        <v>17947</v>
      </c>
      <c r="Z1055" t="s">
        <v>2267</v>
      </c>
      <c r="AA1055" t="s">
        <v>48</v>
      </c>
      <c r="AB1055" s="2">
        <v>6045</v>
      </c>
      <c r="AC1055" s="2">
        <v>6045</v>
      </c>
      <c r="AD1055" t="s">
        <v>347</v>
      </c>
      <c r="AE1055" t="s">
        <v>347</v>
      </c>
      <c r="AF1055" s="1">
        <v>108</v>
      </c>
      <c r="AG1055" s="1">
        <v>73</v>
      </c>
      <c r="AH1055" s="1" t="b">
        <f>Export4Q22[[#This Row],[Pharmacy Controller ID]]&lt;&gt;Export4Q22[[#This Row],[Medical Controller ID]]</f>
        <v>0</v>
      </c>
      <c r="AI1055" t="str">
        <f t="shared" si="16"/>
        <v>72550BCBS Kansas City Missouri HIX HMOHMO-HIXFALSEHealth Exchange8438BCBS Kansas City Missouri HIX65429BCBS Kansas City Missouri HIX1491BCBS Kansas City HIX1193Blue Cross Blue Shield of Kansas City HIX17947Blue Cross Blue Shield of Kansas City73Blue Cross and Blue Shield of Kansas City889OptumRxCustom17947Blue Cross Blue Shield of Kansas CityParent17947Blue Cross Blue Shield of Kansas CityParent60456045MOMO10873</v>
      </c>
      <c r="AJ1055" s="8" t="str">
        <f>IFERROR(IF(_xlfn.XLOOKUP(Export4Q22[[#This Row],[Plan ID]],#REF!,#REF!)=Export4Q22[[#This Row],[Concatenate]],"Same","Change"),"New")</f>
        <v>New</v>
      </c>
    </row>
    <row r="1056" spans="1:36" x14ac:dyDescent="0.25">
      <c r="A1056" s="1">
        <v>621</v>
      </c>
      <c r="B1056" t="s">
        <v>2282</v>
      </c>
      <c r="C1056" t="s">
        <v>195</v>
      </c>
      <c r="D1056" t="s">
        <v>37</v>
      </c>
      <c r="E1056" t="s">
        <v>177</v>
      </c>
      <c r="F1056" s="1">
        <v>5085</v>
      </c>
      <c r="G1056" t="s">
        <v>2283</v>
      </c>
      <c r="H1056" s="3">
        <v>59899</v>
      </c>
      <c r="I1056" t="s">
        <v>2284</v>
      </c>
      <c r="J1056" s="1">
        <v>118</v>
      </c>
      <c r="K1056" t="s">
        <v>2285</v>
      </c>
      <c r="L1056" s="1">
        <v>119</v>
      </c>
      <c r="M1056" t="s">
        <v>2286</v>
      </c>
      <c r="N1056" s="1">
        <v>17947</v>
      </c>
      <c r="O1056" t="s">
        <v>2267</v>
      </c>
      <c r="P1056" s="1">
        <v>73</v>
      </c>
      <c r="Q1056" t="s">
        <v>2268</v>
      </c>
      <c r="R1056" s="1">
        <v>889</v>
      </c>
      <c r="S1056" t="s">
        <v>45</v>
      </c>
      <c r="T1056" t="s">
        <v>46</v>
      </c>
      <c r="U1056" t="s">
        <v>47</v>
      </c>
      <c r="V1056" s="1">
        <v>17947</v>
      </c>
      <c r="W1056" t="s">
        <v>2267</v>
      </c>
      <c r="X1056" t="s">
        <v>48</v>
      </c>
      <c r="Y1056" s="1">
        <v>17947</v>
      </c>
      <c r="Z1056" t="s">
        <v>2267</v>
      </c>
      <c r="AA1056" t="s">
        <v>48</v>
      </c>
      <c r="AB1056" s="2">
        <v>1933</v>
      </c>
      <c r="AC1056" s="2">
        <v>4132</v>
      </c>
      <c r="AD1056" t="s">
        <v>214</v>
      </c>
      <c r="AE1056" t="s">
        <v>214</v>
      </c>
      <c r="AF1056" s="1">
        <v>108</v>
      </c>
      <c r="AG1056" s="1">
        <v>73</v>
      </c>
      <c r="AH1056" s="1" t="b">
        <f>Export4Q22[[#This Row],[Pharmacy Controller ID]]&lt;&gt;Export4Q22[[#This Row],[Medical Controller ID]]</f>
        <v>0</v>
      </c>
      <c r="AI1056" t="str">
        <f t="shared" si="16"/>
        <v>621Blue Cross Blue Shield of Kansas City HMO 2 TierHMOFALSECommercial5085BCBS of Kansas City MO Two Tier59899BCBS Kansas City MO 2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CityParent19334132KS,MOKS,MO10873</v>
      </c>
      <c r="AJ1056" s="8" t="str">
        <f>IFERROR(IF(_xlfn.XLOOKUP(Export4Q22[[#This Row],[Plan ID]],#REF!,#REF!)=Export4Q22[[#This Row],[Concatenate]],"Same","Change"),"New")</f>
        <v>New</v>
      </c>
    </row>
    <row r="1057" spans="1:36" x14ac:dyDescent="0.25">
      <c r="A1057" s="1">
        <v>66762</v>
      </c>
      <c r="B1057" t="s">
        <v>2287</v>
      </c>
      <c r="C1057" t="s">
        <v>192</v>
      </c>
      <c r="D1057" t="s">
        <v>37</v>
      </c>
      <c r="E1057" t="s">
        <v>177</v>
      </c>
      <c r="F1057" s="1">
        <v>5085</v>
      </c>
      <c r="G1057" t="s">
        <v>2283</v>
      </c>
      <c r="H1057" s="3">
        <v>59899</v>
      </c>
      <c r="I1057" t="s">
        <v>2284</v>
      </c>
      <c r="J1057" s="1">
        <v>118</v>
      </c>
      <c r="K1057" t="s">
        <v>2285</v>
      </c>
      <c r="L1057" s="1">
        <v>119</v>
      </c>
      <c r="M1057" t="s">
        <v>2286</v>
      </c>
      <c r="N1057" s="1">
        <v>17947</v>
      </c>
      <c r="O1057" t="s">
        <v>2267</v>
      </c>
      <c r="P1057" s="1">
        <v>73</v>
      </c>
      <c r="Q1057" t="s">
        <v>2268</v>
      </c>
      <c r="R1057" s="1">
        <v>889</v>
      </c>
      <c r="S1057" t="s">
        <v>45</v>
      </c>
      <c r="T1057" t="s">
        <v>46</v>
      </c>
      <c r="U1057" t="s">
        <v>47</v>
      </c>
      <c r="V1057" s="1">
        <v>17947</v>
      </c>
      <c r="W1057" t="s">
        <v>2267</v>
      </c>
      <c r="X1057" t="s">
        <v>48</v>
      </c>
      <c r="Y1057" s="1">
        <v>17947</v>
      </c>
      <c r="Z1057" t="s">
        <v>2267</v>
      </c>
      <c r="AA1057" t="s">
        <v>48</v>
      </c>
      <c r="AB1057" s="2">
        <v>6992</v>
      </c>
      <c r="AC1057" s="2">
        <v>14940</v>
      </c>
      <c r="AD1057" t="s">
        <v>214</v>
      </c>
      <c r="AE1057" t="s">
        <v>214</v>
      </c>
      <c r="AF1057" s="1">
        <v>108</v>
      </c>
      <c r="AG1057" s="1">
        <v>73</v>
      </c>
      <c r="AH1057" s="1" t="b">
        <f>Export4Q22[[#This Row],[Pharmacy Controller ID]]&lt;&gt;Export4Q22[[#This Row],[Medical Controller ID]]</f>
        <v>0</v>
      </c>
      <c r="AI1057" t="str">
        <f t="shared" si="16"/>
        <v>66762Blue Cross Blue Shield of Kansas City PPO 2 TierPPOFALSECommercial5085BCBS of Kansas City MO Two Tier59899BCBS Kansas City MO 2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CityParent699214940KS,MOKS,MO10873</v>
      </c>
      <c r="AJ1057" s="8" t="str">
        <f>IFERROR(IF(_xlfn.XLOOKUP(Export4Q22[[#This Row],[Plan ID]],#REF!,#REF!)=Export4Q22[[#This Row],[Concatenate]],"Same","Change"),"New")</f>
        <v>New</v>
      </c>
    </row>
    <row r="1058" spans="1:36" x14ac:dyDescent="0.25">
      <c r="A1058" s="1">
        <v>620</v>
      </c>
      <c r="B1058" t="s">
        <v>2288</v>
      </c>
      <c r="C1058" t="s">
        <v>195</v>
      </c>
      <c r="D1058" t="s">
        <v>37</v>
      </c>
      <c r="E1058" t="s">
        <v>177</v>
      </c>
      <c r="F1058" s="1">
        <v>707</v>
      </c>
      <c r="G1058" t="s">
        <v>2289</v>
      </c>
      <c r="H1058" s="3">
        <v>59901</v>
      </c>
      <c r="I1058" t="s">
        <v>2289</v>
      </c>
      <c r="J1058" s="1">
        <v>118</v>
      </c>
      <c r="K1058" t="s">
        <v>2285</v>
      </c>
      <c r="L1058" s="1">
        <v>119</v>
      </c>
      <c r="M1058" t="s">
        <v>2286</v>
      </c>
      <c r="N1058" s="1">
        <v>17947</v>
      </c>
      <c r="O1058" t="s">
        <v>2267</v>
      </c>
      <c r="P1058" s="1">
        <v>73</v>
      </c>
      <c r="Q1058" t="s">
        <v>2268</v>
      </c>
      <c r="R1058" s="1">
        <v>889</v>
      </c>
      <c r="S1058" t="s">
        <v>45</v>
      </c>
      <c r="T1058" t="s">
        <v>46</v>
      </c>
      <c r="U1058" t="s">
        <v>47</v>
      </c>
      <c r="V1058" s="1">
        <v>17947</v>
      </c>
      <c r="W1058" t="s">
        <v>2267</v>
      </c>
      <c r="X1058" t="s">
        <v>48</v>
      </c>
      <c r="Y1058" s="1">
        <v>17947</v>
      </c>
      <c r="Z1058" t="s">
        <v>2267</v>
      </c>
      <c r="AA1058" t="s">
        <v>48</v>
      </c>
      <c r="AB1058" s="2">
        <v>23759</v>
      </c>
      <c r="AC1058" s="2">
        <v>50773</v>
      </c>
      <c r="AD1058" t="s">
        <v>214</v>
      </c>
      <c r="AE1058" t="s">
        <v>214</v>
      </c>
      <c r="AF1058" s="1">
        <v>108</v>
      </c>
      <c r="AG1058" s="1">
        <v>73</v>
      </c>
      <c r="AH1058" s="1" t="b">
        <f>Export4Q22[[#This Row],[Pharmacy Controller ID]]&lt;&gt;Export4Q22[[#This Row],[Medical Controller ID]]</f>
        <v>0</v>
      </c>
      <c r="AI1058" t="str">
        <f t="shared" si="16"/>
        <v>620Blue Cross Blue Shield of Kansas City HMO 3 TierHMOFALSECommercial707BCBS Kansas City MO 3 Tier59901BCBS Kansas City MO 3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CityParent2375950773KS,MOKS,MO10873</v>
      </c>
      <c r="AJ1058" s="8" t="str">
        <f>IFERROR(IF(_xlfn.XLOOKUP(Export4Q22[[#This Row],[Plan ID]],#REF!,#REF!)=Export4Q22[[#This Row],[Concatenate]],"Same","Change"),"New")</f>
        <v>New</v>
      </c>
    </row>
    <row r="1059" spans="1:36" x14ac:dyDescent="0.25">
      <c r="A1059" s="1">
        <v>815</v>
      </c>
      <c r="B1059" t="s">
        <v>2290</v>
      </c>
      <c r="C1059" t="s">
        <v>192</v>
      </c>
      <c r="D1059" t="s">
        <v>37</v>
      </c>
      <c r="E1059" t="s">
        <v>177</v>
      </c>
      <c r="F1059" s="1">
        <v>707</v>
      </c>
      <c r="G1059" t="s">
        <v>2289</v>
      </c>
      <c r="H1059" s="3">
        <v>59901</v>
      </c>
      <c r="I1059" t="s">
        <v>2289</v>
      </c>
      <c r="J1059" s="1">
        <v>118</v>
      </c>
      <c r="K1059" t="s">
        <v>2285</v>
      </c>
      <c r="L1059" s="1">
        <v>119</v>
      </c>
      <c r="M1059" t="s">
        <v>2286</v>
      </c>
      <c r="N1059" s="1">
        <v>17947</v>
      </c>
      <c r="O1059" t="s">
        <v>2267</v>
      </c>
      <c r="P1059" s="1">
        <v>73</v>
      </c>
      <c r="Q1059" t="s">
        <v>2268</v>
      </c>
      <c r="R1059" s="1">
        <v>889</v>
      </c>
      <c r="S1059" t="s">
        <v>45</v>
      </c>
      <c r="T1059" t="s">
        <v>46</v>
      </c>
      <c r="U1059" t="s">
        <v>47</v>
      </c>
      <c r="V1059" s="1">
        <v>17947</v>
      </c>
      <c r="W1059" t="s">
        <v>2267</v>
      </c>
      <c r="X1059" t="s">
        <v>48</v>
      </c>
      <c r="Y1059" s="1">
        <v>17947</v>
      </c>
      <c r="Z1059" t="s">
        <v>2267</v>
      </c>
      <c r="AA1059" t="s">
        <v>48</v>
      </c>
      <c r="AB1059" s="2">
        <v>85892</v>
      </c>
      <c r="AC1059" s="2">
        <v>183553</v>
      </c>
      <c r="AD1059" t="s">
        <v>214</v>
      </c>
      <c r="AE1059" t="s">
        <v>214</v>
      </c>
      <c r="AF1059" s="1">
        <v>108</v>
      </c>
      <c r="AG1059" s="1">
        <v>73</v>
      </c>
      <c r="AH1059" s="1" t="b">
        <f>Export4Q22[[#This Row],[Pharmacy Controller ID]]&lt;&gt;Export4Q22[[#This Row],[Medical Controller ID]]</f>
        <v>0</v>
      </c>
      <c r="AI1059" t="str">
        <f t="shared" si="16"/>
        <v>815Blue Cross Blue Shield of Kansas City PPO 3 TierPPOFALSECommercial707BCBS Kansas City MO 3 Tier59901BCBS Kansas City MO 3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CityParent85892183553KS,MOKS,MO10873</v>
      </c>
      <c r="AJ1059" s="8" t="str">
        <f>IFERROR(IF(_xlfn.XLOOKUP(Export4Q22[[#This Row],[Plan ID]],#REF!,#REF!)=Export4Q22[[#This Row],[Concatenate]],"Same","Change"),"New")</f>
        <v>New</v>
      </c>
    </row>
    <row r="1060" spans="1:36" x14ac:dyDescent="0.25">
      <c r="A1060" s="1">
        <v>66763</v>
      </c>
      <c r="B1060" t="s">
        <v>2291</v>
      </c>
      <c r="C1060" t="s">
        <v>192</v>
      </c>
      <c r="D1060" t="s">
        <v>37</v>
      </c>
      <c r="E1060" t="s">
        <v>177</v>
      </c>
      <c r="F1060" s="1">
        <v>5086</v>
      </c>
      <c r="G1060" t="s">
        <v>2292</v>
      </c>
      <c r="H1060" s="3">
        <v>62413</v>
      </c>
      <c r="I1060" t="s">
        <v>2293</v>
      </c>
      <c r="J1060" s="1">
        <v>118</v>
      </c>
      <c r="K1060" t="s">
        <v>2285</v>
      </c>
      <c r="L1060" s="1">
        <v>119</v>
      </c>
      <c r="M1060" t="s">
        <v>2286</v>
      </c>
      <c r="N1060" s="1">
        <v>17947</v>
      </c>
      <c r="O1060" t="s">
        <v>2267</v>
      </c>
      <c r="P1060" s="1">
        <v>73</v>
      </c>
      <c r="Q1060" t="s">
        <v>2268</v>
      </c>
      <c r="R1060" s="1">
        <v>889</v>
      </c>
      <c r="S1060" t="s">
        <v>45</v>
      </c>
      <c r="T1060" t="s">
        <v>46</v>
      </c>
      <c r="U1060" t="s">
        <v>47</v>
      </c>
      <c r="V1060" s="1">
        <v>17947</v>
      </c>
      <c r="W1060" t="s">
        <v>2267</v>
      </c>
      <c r="X1060" t="s">
        <v>48</v>
      </c>
      <c r="Y1060" s="1">
        <v>17947</v>
      </c>
      <c r="Z1060" t="s">
        <v>2267</v>
      </c>
      <c r="AA1060" t="s">
        <v>48</v>
      </c>
      <c r="AB1060" s="2">
        <v>29963</v>
      </c>
      <c r="AC1060" s="2">
        <v>64029</v>
      </c>
      <c r="AD1060" t="s">
        <v>214</v>
      </c>
      <c r="AE1060" t="s">
        <v>214</v>
      </c>
      <c r="AF1060" s="1">
        <v>108</v>
      </c>
      <c r="AG1060" s="1">
        <v>73</v>
      </c>
      <c r="AH1060" s="1" t="b">
        <f>Export4Q22[[#This Row],[Pharmacy Controller ID]]&lt;&gt;Export4Q22[[#This Row],[Medical Controller ID]]</f>
        <v>0</v>
      </c>
      <c r="AI1060" t="str">
        <f t="shared" si="16"/>
        <v>66763Blue Cross Blue Shield of Kansas City PPO 3 Tier w/SpecialtyPPOFALSECommercial5086BCBS Kansas City MO Three Tier with Specialty62413BCBS Kansas City MO 3 Tier with Specialty118BCBS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CityParent2996364029KS,MOKS,MO10873</v>
      </c>
      <c r="AJ1060" s="8" t="str">
        <f>IFERROR(IF(_xlfn.XLOOKUP(Export4Q22[[#This Row],[Plan ID]],#REF!,#REF!)=Export4Q22[[#This Row],[Concatenate]],"Same","Change"),"New")</f>
        <v>New</v>
      </c>
    </row>
    <row r="1061" spans="1:36" x14ac:dyDescent="0.25">
      <c r="A1061" s="1">
        <v>66764</v>
      </c>
      <c r="B1061" t="s">
        <v>2294</v>
      </c>
      <c r="C1061" t="s">
        <v>195</v>
      </c>
      <c r="D1061" t="s">
        <v>37</v>
      </c>
      <c r="E1061" t="s">
        <v>177</v>
      </c>
      <c r="F1061" s="1">
        <v>5086</v>
      </c>
      <c r="G1061" t="s">
        <v>2292</v>
      </c>
      <c r="H1061" s="3">
        <v>62413</v>
      </c>
      <c r="I1061" t="s">
        <v>2293</v>
      </c>
      <c r="J1061" s="1">
        <v>118</v>
      </c>
      <c r="K1061" t="s">
        <v>2285</v>
      </c>
      <c r="L1061" s="1">
        <v>119</v>
      </c>
      <c r="M1061" t="s">
        <v>2286</v>
      </c>
      <c r="N1061" s="1">
        <v>17947</v>
      </c>
      <c r="O1061" t="s">
        <v>2267</v>
      </c>
      <c r="P1061" s="1">
        <v>73</v>
      </c>
      <c r="Q1061" t="s">
        <v>2268</v>
      </c>
      <c r="R1061" s="1">
        <v>889</v>
      </c>
      <c r="S1061" t="s">
        <v>45</v>
      </c>
      <c r="T1061" t="s">
        <v>46</v>
      </c>
      <c r="U1061" t="s">
        <v>47</v>
      </c>
      <c r="V1061" s="1">
        <v>17947</v>
      </c>
      <c r="W1061" t="s">
        <v>2267</v>
      </c>
      <c r="X1061" t="s">
        <v>48</v>
      </c>
      <c r="Y1061" s="1">
        <v>17947</v>
      </c>
      <c r="Z1061" t="s">
        <v>2267</v>
      </c>
      <c r="AA1061" t="s">
        <v>48</v>
      </c>
      <c r="AB1061" s="2">
        <v>8287</v>
      </c>
      <c r="AC1061" s="2">
        <v>17710</v>
      </c>
      <c r="AD1061" t="s">
        <v>214</v>
      </c>
      <c r="AE1061" t="s">
        <v>214</v>
      </c>
      <c r="AF1061" s="1">
        <v>108</v>
      </c>
      <c r="AG1061" s="1">
        <v>73</v>
      </c>
      <c r="AH1061" s="1" t="b">
        <f>Export4Q22[[#This Row],[Pharmacy Controller ID]]&lt;&gt;Export4Q22[[#This Row],[Medical Controller ID]]</f>
        <v>0</v>
      </c>
      <c r="AI1061" t="str">
        <f t="shared" si="16"/>
        <v>66764Blue Cross Blue Shield of Kansas City HMO 3 Tier w/SpecialtyHMOFALSECommercial5086BCBS Kansas City MO Three Tier with Specialty62413BCBS Kansas City MO 3 Tier with Specialty118BCBS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CityParent828717710KS,MOKS,MO10873</v>
      </c>
      <c r="AJ1061" s="8" t="str">
        <f>IFERROR(IF(_xlfn.XLOOKUP(Export4Q22[[#This Row],[Plan ID]],#REF!,#REF!)=Export4Q22[[#This Row],[Concatenate]],"Same","Change"),"New")</f>
        <v>New</v>
      </c>
    </row>
    <row r="1062" spans="1:36" x14ac:dyDescent="0.25">
      <c r="A1062" s="1">
        <v>66765</v>
      </c>
      <c r="B1062" t="s">
        <v>2295</v>
      </c>
      <c r="C1062" t="s">
        <v>195</v>
      </c>
      <c r="D1062" t="s">
        <v>37</v>
      </c>
      <c r="E1062" t="s">
        <v>177</v>
      </c>
      <c r="F1062" s="1">
        <v>5087</v>
      </c>
      <c r="G1062" t="s">
        <v>2296</v>
      </c>
      <c r="H1062" s="3">
        <v>62414</v>
      </c>
      <c r="I1062" t="s">
        <v>2297</v>
      </c>
      <c r="J1062" s="1">
        <v>118</v>
      </c>
      <c r="K1062" t="s">
        <v>2285</v>
      </c>
      <c r="L1062" s="1">
        <v>119</v>
      </c>
      <c r="M1062" t="s">
        <v>2286</v>
      </c>
      <c r="N1062" s="1">
        <v>17947</v>
      </c>
      <c r="O1062" t="s">
        <v>2267</v>
      </c>
      <c r="P1062" s="1">
        <v>73</v>
      </c>
      <c r="Q1062" t="s">
        <v>2268</v>
      </c>
      <c r="R1062" s="1">
        <v>889</v>
      </c>
      <c r="S1062" t="s">
        <v>45</v>
      </c>
      <c r="T1062" t="s">
        <v>46</v>
      </c>
      <c r="U1062" t="s">
        <v>47</v>
      </c>
      <c r="V1062" s="1">
        <v>17947</v>
      </c>
      <c r="W1062" t="s">
        <v>2267</v>
      </c>
      <c r="X1062" t="s">
        <v>48</v>
      </c>
      <c r="Y1062" s="1">
        <v>17947</v>
      </c>
      <c r="Z1062" t="s">
        <v>2267</v>
      </c>
      <c r="AA1062" t="s">
        <v>48</v>
      </c>
      <c r="AB1062" s="2">
        <v>3590</v>
      </c>
      <c r="AC1062" s="2">
        <v>7674</v>
      </c>
      <c r="AD1062" t="s">
        <v>214</v>
      </c>
      <c r="AE1062" t="s">
        <v>214</v>
      </c>
      <c r="AF1062" s="1">
        <v>108</v>
      </c>
      <c r="AG1062" s="1">
        <v>73</v>
      </c>
      <c r="AH1062" s="1" t="b">
        <f>Export4Q22[[#This Row],[Pharmacy Controller ID]]&lt;&gt;Export4Q22[[#This Row],[Medical Controller ID]]</f>
        <v>0</v>
      </c>
      <c r="AI1062" t="str">
        <f t="shared" si="16"/>
        <v>66765Blue Cross Blue Shield of Kansas City HMO 4 TierHMOFALSECommercial5087BCBS Kansas City MO Four Tier62414BCBS Kansas City MO 4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CityParent35907674KS,MOKS,MO10873</v>
      </c>
      <c r="AJ1062" s="8" t="str">
        <f>IFERROR(IF(_xlfn.XLOOKUP(Export4Q22[[#This Row],[Plan ID]],#REF!,#REF!)=Export4Q22[[#This Row],[Concatenate]],"Same","Change"),"New")</f>
        <v>New</v>
      </c>
    </row>
    <row r="1063" spans="1:36" x14ac:dyDescent="0.25">
      <c r="A1063" s="1">
        <v>66766</v>
      </c>
      <c r="B1063" t="s">
        <v>2298</v>
      </c>
      <c r="C1063" t="s">
        <v>192</v>
      </c>
      <c r="D1063" t="s">
        <v>37</v>
      </c>
      <c r="E1063" t="s">
        <v>177</v>
      </c>
      <c r="F1063" s="1">
        <v>5087</v>
      </c>
      <c r="G1063" t="s">
        <v>2296</v>
      </c>
      <c r="H1063" s="3">
        <v>62414</v>
      </c>
      <c r="I1063" t="s">
        <v>2297</v>
      </c>
      <c r="J1063" s="1">
        <v>118</v>
      </c>
      <c r="K1063" t="s">
        <v>2285</v>
      </c>
      <c r="L1063" s="1">
        <v>119</v>
      </c>
      <c r="M1063" t="s">
        <v>2286</v>
      </c>
      <c r="N1063" s="1">
        <v>17947</v>
      </c>
      <c r="O1063" t="s">
        <v>2267</v>
      </c>
      <c r="P1063" s="1">
        <v>73</v>
      </c>
      <c r="Q1063" t="s">
        <v>2268</v>
      </c>
      <c r="R1063" s="1">
        <v>889</v>
      </c>
      <c r="S1063" t="s">
        <v>45</v>
      </c>
      <c r="T1063" t="s">
        <v>46</v>
      </c>
      <c r="U1063" t="s">
        <v>47</v>
      </c>
      <c r="V1063" s="1">
        <v>17947</v>
      </c>
      <c r="W1063" t="s">
        <v>2267</v>
      </c>
      <c r="X1063" t="s">
        <v>48</v>
      </c>
      <c r="Y1063" s="1">
        <v>17947</v>
      </c>
      <c r="Z1063" t="s">
        <v>2267</v>
      </c>
      <c r="AA1063" t="s">
        <v>48</v>
      </c>
      <c r="AB1063" s="2">
        <v>12985</v>
      </c>
      <c r="AC1063" s="2">
        <v>27746</v>
      </c>
      <c r="AD1063" t="s">
        <v>214</v>
      </c>
      <c r="AE1063" t="s">
        <v>214</v>
      </c>
      <c r="AF1063" s="1">
        <v>108</v>
      </c>
      <c r="AG1063" s="1">
        <v>73</v>
      </c>
      <c r="AH1063" s="1" t="b">
        <f>Export4Q22[[#This Row],[Pharmacy Controller ID]]&lt;&gt;Export4Q22[[#This Row],[Medical Controller ID]]</f>
        <v>0</v>
      </c>
      <c r="AI1063" t="str">
        <f t="shared" si="16"/>
        <v>66766Blue Cross Blue Shield of Kansas City PPO 4 TierPPOFALSECommercial5087BCBS Kansas City MO Four Tier62414BCBS Kansas City MO 4 Tier118BCBS Kansas City Commercial Preferred119Blue Cross Blue Shield of Kansas City Commercial17947Blue Cross Blue Shield of Kansas City73Blue Cross and Blue Shield of Kansas City889OptumRxCustomPBM Claims17947Blue Cross Blue Shield of Kansas CityParent17947Blue Cross Blue Shield of Kansas CityParent1298527746KS,MOKS,MO10873</v>
      </c>
      <c r="AJ1063" s="8" t="str">
        <f>IFERROR(IF(_xlfn.XLOOKUP(Export4Q22[[#This Row],[Plan ID]],#REF!,#REF!)=Export4Q22[[#This Row],[Concatenate]],"Same","Change"),"New")</f>
        <v>New</v>
      </c>
    </row>
    <row r="1064" spans="1:36" x14ac:dyDescent="0.25">
      <c r="A1064" s="1">
        <v>71449</v>
      </c>
      <c r="B1064" t="s">
        <v>2299</v>
      </c>
      <c r="C1064" t="s">
        <v>192</v>
      </c>
      <c r="D1064" t="s">
        <v>37</v>
      </c>
      <c r="E1064" t="s">
        <v>177</v>
      </c>
      <c r="F1064" s="1">
        <v>8332</v>
      </c>
      <c r="G1064" t="s">
        <v>2300</v>
      </c>
      <c r="H1064" s="3">
        <v>64503</v>
      </c>
      <c r="I1064" t="s">
        <v>2301</v>
      </c>
      <c r="J1064" s="1">
        <v>1459</v>
      </c>
      <c r="K1064" t="s">
        <v>2302</v>
      </c>
      <c r="L1064" s="1">
        <v>119</v>
      </c>
      <c r="M1064" t="s">
        <v>2286</v>
      </c>
      <c r="N1064" s="1">
        <v>17947</v>
      </c>
      <c r="O1064" t="s">
        <v>2267</v>
      </c>
      <c r="P1064" s="1">
        <v>73</v>
      </c>
      <c r="Q1064" t="s">
        <v>2268</v>
      </c>
      <c r="R1064" s="1">
        <v>889</v>
      </c>
      <c r="S1064" t="s">
        <v>45</v>
      </c>
      <c r="T1064" t="s">
        <v>46</v>
      </c>
      <c r="V1064" s="1">
        <v>17947</v>
      </c>
      <c r="W1064" t="s">
        <v>2267</v>
      </c>
      <c r="X1064" t="s">
        <v>48</v>
      </c>
      <c r="Y1064" s="1">
        <v>17947</v>
      </c>
      <c r="Z1064" t="s">
        <v>2267</v>
      </c>
      <c r="AA1064" t="s">
        <v>48</v>
      </c>
      <c r="AB1064" s="2">
        <v>7991</v>
      </c>
      <c r="AC1064" s="2">
        <v>17074</v>
      </c>
      <c r="AD1064" t="s">
        <v>214</v>
      </c>
      <c r="AE1064" t="s">
        <v>214</v>
      </c>
      <c r="AF1064" s="1">
        <v>108</v>
      </c>
      <c r="AG1064" s="1">
        <v>73</v>
      </c>
      <c r="AH1064" s="1" t="b">
        <f>Export4Q22[[#This Row],[Pharmacy Controller ID]]&lt;&gt;Export4Q22[[#This Row],[Medical Controller ID]]</f>
        <v>0</v>
      </c>
      <c r="AI1064" t="str">
        <f t="shared" si="16"/>
        <v>71449BCBS Kansas City MO PPO PerformancePPOFALSECommercial8332BCBS Kansas City MO Performance 1 Tier64503BCBS Kansas City MO Performance1459BCBS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CityParent799117074KS,MOKS,MO10873</v>
      </c>
      <c r="AJ1064" s="8" t="str">
        <f>IFERROR(IF(_xlfn.XLOOKUP(Export4Q22[[#This Row],[Plan ID]],#REF!,#REF!)=Export4Q22[[#This Row],[Concatenate]],"Same","Change"),"New")</f>
        <v>New</v>
      </c>
    </row>
    <row r="1065" spans="1:36" x14ac:dyDescent="0.25">
      <c r="A1065" s="1">
        <v>71450</v>
      </c>
      <c r="B1065" t="s">
        <v>2303</v>
      </c>
      <c r="C1065" t="s">
        <v>195</v>
      </c>
      <c r="D1065" t="s">
        <v>37</v>
      </c>
      <c r="E1065" t="s">
        <v>177</v>
      </c>
      <c r="F1065" s="1">
        <v>8332</v>
      </c>
      <c r="G1065" t="s">
        <v>2300</v>
      </c>
      <c r="H1065" s="3">
        <v>64503</v>
      </c>
      <c r="I1065" t="s">
        <v>2301</v>
      </c>
      <c r="J1065" s="1">
        <v>1459</v>
      </c>
      <c r="K1065" t="s">
        <v>2302</v>
      </c>
      <c r="L1065" s="1">
        <v>119</v>
      </c>
      <c r="M1065" t="s">
        <v>2286</v>
      </c>
      <c r="N1065" s="1">
        <v>17947</v>
      </c>
      <c r="O1065" t="s">
        <v>2267</v>
      </c>
      <c r="P1065" s="1">
        <v>73</v>
      </c>
      <c r="Q1065" t="s">
        <v>2268</v>
      </c>
      <c r="R1065" s="1">
        <v>889</v>
      </c>
      <c r="S1065" t="s">
        <v>45</v>
      </c>
      <c r="T1065" t="s">
        <v>46</v>
      </c>
      <c r="V1065" s="1">
        <v>17947</v>
      </c>
      <c r="W1065" t="s">
        <v>2267</v>
      </c>
      <c r="X1065" t="s">
        <v>48</v>
      </c>
      <c r="Y1065" s="1">
        <v>17947</v>
      </c>
      <c r="Z1065" t="s">
        <v>2267</v>
      </c>
      <c r="AA1065" t="s">
        <v>48</v>
      </c>
      <c r="AB1065" s="2">
        <v>2209</v>
      </c>
      <c r="AC1065" s="2">
        <v>4722</v>
      </c>
      <c r="AD1065" t="s">
        <v>214</v>
      </c>
      <c r="AE1065" t="s">
        <v>214</v>
      </c>
      <c r="AF1065" s="1">
        <v>108</v>
      </c>
      <c r="AG1065" s="1">
        <v>73</v>
      </c>
      <c r="AH1065" s="1" t="b">
        <f>Export4Q22[[#This Row],[Pharmacy Controller ID]]&lt;&gt;Export4Q22[[#This Row],[Medical Controller ID]]</f>
        <v>0</v>
      </c>
      <c r="AI1065" t="str">
        <f t="shared" si="16"/>
        <v>71450BCBS Kansas City MO HMO PerformanceHMOFALSECommercial8332BCBS Kansas City MO Performance 1 Tier64503BCBS Kansas City MO Performance1459BCBS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CityParent22094722KS,MOKS,MO10873</v>
      </c>
      <c r="AJ1065" s="8" t="str">
        <f>IFERROR(IF(_xlfn.XLOOKUP(Export4Q22[[#This Row],[Plan ID]],#REF!,#REF!)=Export4Q22[[#This Row],[Concatenate]],"Same","Change"),"New")</f>
        <v>New</v>
      </c>
    </row>
    <row r="1066" spans="1:36" x14ac:dyDescent="0.25">
      <c r="A1066" s="1">
        <v>71453</v>
      </c>
      <c r="B1066" t="s">
        <v>2304</v>
      </c>
      <c r="C1066" t="s">
        <v>192</v>
      </c>
      <c r="D1066" t="s">
        <v>37</v>
      </c>
      <c r="E1066" t="s">
        <v>177</v>
      </c>
      <c r="F1066" s="1">
        <v>8002</v>
      </c>
      <c r="G1066" t="s">
        <v>2305</v>
      </c>
      <c r="H1066" s="3">
        <v>64505</v>
      </c>
      <c r="I1066" t="s">
        <v>2305</v>
      </c>
      <c r="J1066" s="1">
        <v>1459</v>
      </c>
      <c r="K1066" t="s">
        <v>2302</v>
      </c>
      <c r="L1066" s="1">
        <v>119</v>
      </c>
      <c r="M1066" t="s">
        <v>2286</v>
      </c>
      <c r="N1066" s="1">
        <v>17947</v>
      </c>
      <c r="O1066" t="s">
        <v>2267</v>
      </c>
      <c r="P1066" s="1">
        <v>73</v>
      </c>
      <c r="Q1066" t="s">
        <v>2268</v>
      </c>
      <c r="R1066" s="1">
        <v>889</v>
      </c>
      <c r="S1066" t="s">
        <v>45</v>
      </c>
      <c r="T1066" t="s">
        <v>46</v>
      </c>
      <c r="V1066" s="1">
        <v>17947</v>
      </c>
      <c r="W1066" t="s">
        <v>2267</v>
      </c>
      <c r="X1066" t="s">
        <v>48</v>
      </c>
      <c r="Y1066" s="1">
        <v>17947</v>
      </c>
      <c r="Z1066" t="s">
        <v>2267</v>
      </c>
      <c r="AA1066" t="s">
        <v>48</v>
      </c>
      <c r="AB1066" s="2">
        <v>31960</v>
      </c>
      <c r="AC1066" s="2">
        <v>68296</v>
      </c>
      <c r="AD1066" t="s">
        <v>214</v>
      </c>
      <c r="AE1066" t="s">
        <v>214</v>
      </c>
      <c r="AF1066" s="1">
        <v>108</v>
      </c>
      <c r="AG1066" s="1">
        <v>73</v>
      </c>
      <c r="AH1066" s="1" t="b">
        <f>Export4Q22[[#This Row],[Pharmacy Controller ID]]&lt;&gt;Export4Q22[[#This Row],[Medical Controller ID]]</f>
        <v>0</v>
      </c>
      <c r="AI1066" t="str">
        <f t="shared" si="16"/>
        <v>71453BCBS Kansas City MO PPO Premium 3 TierPPOFALSECommercial8002BCBS Kansas City MO Premium 3 Tier64505BCBS Kansas City MO Premium 3 Tier1459BCBS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CityParent3196068296KS,MOKS,MO10873</v>
      </c>
      <c r="AJ1066" s="8" t="str">
        <f>IFERROR(IF(_xlfn.XLOOKUP(Export4Q22[[#This Row],[Plan ID]],#REF!,#REF!)=Export4Q22[[#This Row],[Concatenate]],"Same","Change"),"New")</f>
        <v>New</v>
      </c>
    </row>
    <row r="1067" spans="1:36" x14ac:dyDescent="0.25">
      <c r="A1067" s="1">
        <v>71454</v>
      </c>
      <c r="B1067" t="s">
        <v>2306</v>
      </c>
      <c r="C1067" t="s">
        <v>195</v>
      </c>
      <c r="D1067" t="s">
        <v>37</v>
      </c>
      <c r="E1067" t="s">
        <v>177</v>
      </c>
      <c r="F1067" s="1">
        <v>8002</v>
      </c>
      <c r="G1067" t="s">
        <v>2305</v>
      </c>
      <c r="H1067" s="3">
        <v>64505</v>
      </c>
      <c r="I1067" t="s">
        <v>2305</v>
      </c>
      <c r="J1067" s="1">
        <v>1459</v>
      </c>
      <c r="K1067" t="s">
        <v>2302</v>
      </c>
      <c r="L1067" s="1">
        <v>119</v>
      </c>
      <c r="M1067" t="s">
        <v>2286</v>
      </c>
      <c r="N1067" s="1">
        <v>17947</v>
      </c>
      <c r="O1067" t="s">
        <v>2267</v>
      </c>
      <c r="P1067" s="1">
        <v>73</v>
      </c>
      <c r="Q1067" t="s">
        <v>2268</v>
      </c>
      <c r="R1067" s="1">
        <v>889</v>
      </c>
      <c r="S1067" t="s">
        <v>45</v>
      </c>
      <c r="T1067" t="s">
        <v>46</v>
      </c>
      <c r="V1067" s="1">
        <v>17947</v>
      </c>
      <c r="W1067" t="s">
        <v>2267</v>
      </c>
      <c r="X1067" t="s">
        <v>48</v>
      </c>
      <c r="Y1067" s="1">
        <v>17947</v>
      </c>
      <c r="Z1067" t="s">
        <v>2267</v>
      </c>
      <c r="AA1067" t="s">
        <v>48</v>
      </c>
      <c r="AB1067" s="2">
        <v>8840</v>
      </c>
      <c r="AC1067" s="2">
        <v>18891</v>
      </c>
      <c r="AD1067" t="s">
        <v>214</v>
      </c>
      <c r="AE1067" t="s">
        <v>214</v>
      </c>
      <c r="AF1067" s="1">
        <v>108</v>
      </c>
      <c r="AG1067" s="1">
        <v>73</v>
      </c>
      <c r="AH1067" s="1" t="b">
        <f>Export4Q22[[#This Row],[Pharmacy Controller ID]]&lt;&gt;Export4Q22[[#This Row],[Medical Controller ID]]</f>
        <v>0</v>
      </c>
      <c r="AI1067" t="str">
        <f t="shared" si="16"/>
        <v>71454BCBS Kansas City MO HMO Premium 3 TierHMOFALSECommercial8002BCBS Kansas City MO Premium 3 Tier64505BCBS Kansas City MO Premium 3 Tier1459BCBS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CityParent884018891KS,MOKS,MO10873</v>
      </c>
      <c r="AJ1067" s="8" t="str">
        <f>IFERROR(IF(_xlfn.XLOOKUP(Export4Q22[[#This Row],[Plan ID]],#REF!,#REF!)=Export4Q22[[#This Row],[Concatenate]],"Same","Change"),"New")</f>
        <v>New</v>
      </c>
    </row>
    <row r="1068" spans="1:36" x14ac:dyDescent="0.25">
      <c r="A1068" s="1">
        <v>72438</v>
      </c>
      <c r="B1068" t="s">
        <v>2307</v>
      </c>
      <c r="C1068" t="s">
        <v>176</v>
      </c>
      <c r="D1068" t="s">
        <v>37</v>
      </c>
      <c r="E1068" t="s">
        <v>177</v>
      </c>
      <c r="F1068" s="1">
        <v>8002</v>
      </c>
      <c r="G1068" t="s">
        <v>2305</v>
      </c>
      <c r="H1068" s="3">
        <v>64505</v>
      </c>
      <c r="I1068" t="s">
        <v>2305</v>
      </c>
      <c r="J1068" s="1">
        <v>1459</v>
      </c>
      <c r="K1068" t="s">
        <v>2302</v>
      </c>
      <c r="L1068" s="1">
        <v>119</v>
      </c>
      <c r="M1068" t="s">
        <v>2286</v>
      </c>
      <c r="N1068" s="1">
        <v>17947</v>
      </c>
      <c r="O1068" t="s">
        <v>2267</v>
      </c>
      <c r="P1068" s="1">
        <v>73</v>
      </c>
      <c r="Q1068" t="s">
        <v>2268</v>
      </c>
      <c r="R1068" s="1">
        <v>889</v>
      </c>
      <c r="S1068" t="s">
        <v>45</v>
      </c>
      <c r="T1068" t="s">
        <v>46</v>
      </c>
      <c r="V1068" s="1">
        <v>17947</v>
      </c>
      <c r="W1068" t="s">
        <v>2267</v>
      </c>
      <c r="X1068" t="s">
        <v>48</v>
      </c>
      <c r="Y1068" s="1"/>
      <c r="AA1068" t="s">
        <v>150</v>
      </c>
      <c r="AB1068" s="2">
        <v>2752</v>
      </c>
      <c r="AC1068" s="2">
        <v>0</v>
      </c>
      <c r="AD1068" t="s">
        <v>347</v>
      </c>
      <c r="AF1068" s="1">
        <v>108</v>
      </c>
      <c r="AG1068" s="1"/>
      <c r="AH1068" s="1" t="b">
        <f>Export4Q22[[#This Row],[Pharmacy Controller ID]]&lt;&gt;Export4Q22[[#This Row],[Medical Controller ID]]</f>
        <v>1</v>
      </c>
      <c r="AI1068" t="str">
        <f t="shared" si="16"/>
        <v>72438Lees Summit Public SchoolsEmployerFALSECommercial8002BCBS Kansas City MO Premium 3 Tier64505BCBS Kansas City MO Premium 3 Tier1459BCBS Kansas City Commercial Premium119Blue Cross Blue Shield of Kansas City Commercial17947Blue Cross Blue Shield of Kansas City73Blue Cross and Blue Shield of Kansas City889OptumRxCustom17947Blue Cross Blue Shield of Kansas CityParent27520MO108</v>
      </c>
      <c r="AJ1068" s="8" t="str">
        <f>IFERROR(IF(_xlfn.XLOOKUP(Export4Q22[[#This Row],[Plan ID]],#REF!,#REF!)=Export4Q22[[#This Row],[Concatenate]],"Same","Change"),"New")</f>
        <v>New</v>
      </c>
    </row>
    <row r="1069" spans="1:36" x14ac:dyDescent="0.25">
      <c r="A1069" s="1">
        <v>72455</v>
      </c>
      <c r="B1069" t="s">
        <v>2308</v>
      </c>
      <c r="C1069" t="s">
        <v>176</v>
      </c>
      <c r="D1069" t="s">
        <v>37</v>
      </c>
      <c r="E1069" t="s">
        <v>177</v>
      </c>
      <c r="F1069" s="1">
        <v>8002</v>
      </c>
      <c r="G1069" t="s">
        <v>2305</v>
      </c>
      <c r="H1069" s="3">
        <v>64505</v>
      </c>
      <c r="I1069" t="s">
        <v>2305</v>
      </c>
      <c r="J1069" s="1">
        <v>1459</v>
      </c>
      <c r="K1069" t="s">
        <v>2302</v>
      </c>
      <c r="L1069" s="1">
        <v>119</v>
      </c>
      <c r="M1069" t="s">
        <v>2286</v>
      </c>
      <c r="N1069" s="1">
        <v>17947</v>
      </c>
      <c r="O1069" t="s">
        <v>2267</v>
      </c>
      <c r="P1069" s="1">
        <v>73</v>
      </c>
      <c r="Q1069" t="s">
        <v>2268</v>
      </c>
      <c r="R1069" s="1">
        <v>889</v>
      </c>
      <c r="S1069" t="s">
        <v>45</v>
      </c>
      <c r="T1069" t="s">
        <v>46</v>
      </c>
      <c r="V1069" s="1">
        <v>17947</v>
      </c>
      <c r="W1069" t="s">
        <v>2267</v>
      </c>
      <c r="X1069" t="s">
        <v>48</v>
      </c>
      <c r="Y1069" s="1"/>
      <c r="AA1069" t="s">
        <v>150</v>
      </c>
      <c r="AB1069" s="2">
        <v>4638</v>
      </c>
      <c r="AC1069" s="2">
        <v>0</v>
      </c>
      <c r="AD1069" t="s">
        <v>267</v>
      </c>
      <c r="AF1069" s="1">
        <v>108</v>
      </c>
      <c r="AG1069" s="1"/>
      <c r="AH1069" s="1" t="b">
        <f>Export4Q22[[#This Row],[Pharmacy Controller ID]]&lt;&gt;Export4Q22[[#This Row],[Medical Controller ID]]</f>
        <v>1</v>
      </c>
      <c r="AI1069" t="str">
        <f t="shared" si="16"/>
        <v>72455Olathe Public SchoolsEmployerFALSECommercial8002BCBS Kansas City MO Premium 3 Tier64505BCBS Kansas City MO Premium 3 Tier1459BCBS Kansas City Commercial Premium119Blue Cross Blue Shield of Kansas City Commercial17947Blue Cross Blue Shield of Kansas City73Blue Cross and Blue Shield of Kansas City889OptumRxCustom17947Blue Cross Blue Shield of Kansas CityParent46380KS108</v>
      </c>
      <c r="AJ1069" s="8" t="str">
        <f>IFERROR(IF(_xlfn.XLOOKUP(Export4Q22[[#This Row],[Plan ID]],#REF!,#REF!)=Export4Q22[[#This Row],[Concatenate]],"Same","Change"),"New")</f>
        <v>New</v>
      </c>
    </row>
    <row r="1070" spans="1:36" x14ac:dyDescent="0.25">
      <c r="A1070" s="1">
        <v>71455</v>
      </c>
      <c r="B1070" t="s">
        <v>2309</v>
      </c>
      <c r="C1070" t="s">
        <v>192</v>
      </c>
      <c r="D1070" t="s">
        <v>37</v>
      </c>
      <c r="E1070" t="s">
        <v>177</v>
      </c>
      <c r="F1070" s="1">
        <v>8004</v>
      </c>
      <c r="G1070" t="s">
        <v>2310</v>
      </c>
      <c r="H1070" s="3">
        <v>64506</v>
      </c>
      <c r="I1070" t="s">
        <v>2310</v>
      </c>
      <c r="J1070" s="1">
        <v>1459</v>
      </c>
      <c r="K1070" t="s">
        <v>2302</v>
      </c>
      <c r="L1070" s="1">
        <v>119</v>
      </c>
      <c r="M1070" t="s">
        <v>2286</v>
      </c>
      <c r="N1070" s="1">
        <v>17947</v>
      </c>
      <c r="O1070" t="s">
        <v>2267</v>
      </c>
      <c r="P1070" s="1">
        <v>73</v>
      </c>
      <c r="Q1070" t="s">
        <v>2268</v>
      </c>
      <c r="R1070" s="1">
        <v>889</v>
      </c>
      <c r="S1070" t="s">
        <v>45</v>
      </c>
      <c r="T1070" t="s">
        <v>46</v>
      </c>
      <c r="V1070" s="1">
        <v>17947</v>
      </c>
      <c r="W1070" t="s">
        <v>2267</v>
      </c>
      <c r="X1070" t="s">
        <v>48</v>
      </c>
      <c r="Y1070" s="1">
        <v>17947</v>
      </c>
      <c r="Z1070" t="s">
        <v>2267</v>
      </c>
      <c r="AA1070" t="s">
        <v>48</v>
      </c>
      <c r="AB1070" s="2">
        <v>13983</v>
      </c>
      <c r="AC1070" s="2">
        <v>29879</v>
      </c>
      <c r="AD1070" t="s">
        <v>214</v>
      </c>
      <c r="AE1070" t="s">
        <v>214</v>
      </c>
      <c r="AF1070" s="1">
        <v>108</v>
      </c>
      <c r="AG1070" s="1">
        <v>73</v>
      </c>
      <c r="AH1070" s="1" t="b">
        <f>Export4Q22[[#This Row],[Pharmacy Controller ID]]&lt;&gt;Export4Q22[[#This Row],[Medical Controller ID]]</f>
        <v>0</v>
      </c>
      <c r="AI1070" t="str">
        <f t="shared" si="16"/>
        <v>71455BCBS Kansas City MO PPO Premium 3 Tier with SpecialityPPOFALSECommercial8004BCBS Kansas City MO Premium 3 Tier with Specialty64506BCBS Kansas City MO Premium 3 Tier with Specialty1459BCBS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CityParent1398329879KS,MOKS,MO10873</v>
      </c>
      <c r="AJ1070" s="8" t="str">
        <f>IFERROR(IF(_xlfn.XLOOKUP(Export4Q22[[#This Row],[Plan ID]],#REF!,#REF!)=Export4Q22[[#This Row],[Concatenate]],"Same","Change"),"New")</f>
        <v>New</v>
      </c>
    </row>
    <row r="1071" spans="1:36" x14ac:dyDescent="0.25">
      <c r="A1071" s="1">
        <v>71456</v>
      </c>
      <c r="B1071" t="s">
        <v>2311</v>
      </c>
      <c r="C1071" t="s">
        <v>195</v>
      </c>
      <c r="D1071" t="s">
        <v>37</v>
      </c>
      <c r="E1071" t="s">
        <v>177</v>
      </c>
      <c r="F1071" s="1">
        <v>8004</v>
      </c>
      <c r="G1071" t="s">
        <v>2310</v>
      </c>
      <c r="H1071" s="3">
        <v>64506</v>
      </c>
      <c r="I1071" t="s">
        <v>2310</v>
      </c>
      <c r="J1071" s="1">
        <v>1459</v>
      </c>
      <c r="K1071" t="s">
        <v>2302</v>
      </c>
      <c r="L1071" s="1">
        <v>119</v>
      </c>
      <c r="M1071" t="s">
        <v>2286</v>
      </c>
      <c r="N1071" s="1">
        <v>17947</v>
      </c>
      <c r="O1071" t="s">
        <v>2267</v>
      </c>
      <c r="P1071" s="1">
        <v>73</v>
      </c>
      <c r="Q1071" t="s">
        <v>2268</v>
      </c>
      <c r="R1071" s="1">
        <v>889</v>
      </c>
      <c r="S1071" t="s">
        <v>45</v>
      </c>
      <c r="T1071" t="s">
        <v>46</v>
      </c>
      <c r="V1071" s="1">
        <v>17947</v>
      </c>
      <c r="W1071" t="s">
        <v>2267</v>
      </c>
      <c r="X1071" t="s">
        <v>48</v>
      </c>
      <c r="Y1071" s="1">
        <v>17947</v>
      </c>
      <c r="Z1071" t="s">
        <v>2267</v>
      </c>
      <c r="AA1071" t="s">
        <v>48</v>
      </c>
      <c r="AB1071" s="2">
        <v>3867</v>
      </c>
      <c r="AC1071" s="2">
        <v>8265</v>
      </c>
      <c r="AD1071" t="s">
        <v>214</v>
      </c>
      <c r="AE1071" t="s">
        <v>214</v>
      </c>
      <c r="AF1071" s="1">
        <v>108</v>
      </c>
      <c r="AG1071" s="1">
        <v>73</v>
      </c>
      <c r="AH1071" s="1" t="b">
        <f>Export4Q22[[#This Row],[Pharmacy Controller ID]]&lt;&gt;Export4Q22[[#This Row],[Medical Controller ID]]</f>
        <v>0</v>
      </c>
      <c r="AI1071" t="str">
        <f t="shared" si="16"/>
        <v>71456BCBS Kansas City MO HMO Premium 3 Tier with SpecialityHMOFALSECommercial8004BCBS Kansas City MO Premium 3 Tier with Specialty64506BCBS Kansas City MO Premium 3 Tier with Specialty1459BCBS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CityParent38678265KS,MOKS,MO10873</v>
      </c>
      <c r="AJ1071" s="8" t="str">
        <f>IFERROR(IF(_xlfn.XLOOKUP(Export4Q22[[#This Row],[Plan ID]],#REF!,#REF!)=Export4Q22[[#This Row],[Concatenate]],"Same","Change"),"New")</f>
        <v>New</v>
      </c>
    </row>
    <row r="1072" spans="1:36" x14ac:dyDescent="0.25">
      <c r="A1072" s="1">
        <v>71457</v>
      </c>
      <c r="B1072" t="s">
        <v>2312</v>
      </c>
      <c r="C1072" t="s">
        <v>192</v>
      </c>
      <c r="D1072" t="s">
        <v>37</v>
      </c>
      <c r="E1072" t="s">
        <v>177</v>
      </c>
      <c r="F1072" s="1">
        <v>8003</v>
      </c>
      <c r="G1072" t="s">
        <v>2313</v>
      </c>
      <c r="H1072" s="3">
        <v>64507</v>
      </c>
      <c r="I1072" t="s">
        <v>2313</v>
      </c>
      <c r="J1072" s="1">
        <v>1459</v>
      </c>
      <c r="K1072" t="s">
        <v>2302</v>
      </c>
      <c r="L1072" s="1">
        <v>119</v>
      </c>
      <c r="M1072" t="s">
        <v>2286</v>
      </c>
      <c r="N1072" s="1">
        <v>17947</v>
      </c>
      <c r="O1072" t="s">
        <v>2267</v>
      </c>
      <c r="P1072" s="1">
        <v>73</v>
      </c>
      <c r="Q1072" t="s">
        <v>2268</v>
      </c>
      <c r="R1072" s="1">
        <v>889</v>
      </c>
      <c r="S1072" t="s">
        <v>45</v>
      </c>
      <c r="T1072" t="s">
        <v>46</v>
      </c>
      <c r="V1072" s="1">
        <v>17947</v>
      </c>
      <c r="W1072" t="s">
        <v>2267</v>
      </c>
      <c r="X1072" t="s">
        <v>48</v>
      </c>
      <c r="Y1072" s="1">
        <v>17947</v>
      </c>
      <c r="Z1072" t="s">
        <v>2267</v>
      </c>
      <c r="AA1072" t="s">
        <v>48</v>
      </c>
      <c r="AB1072" s="2">
        <v>9989</v>
      </c>
      <c r="AC1072" s="2">
        <v>21342</v>
      </c>
      <c r="AD1072" t="s">
        <v>214</v>
      </c>
      <c r="AE1072" t="s">
        <v>214</v>
      </c>
      <c r="AF1072" s="1">
        <v>108</v>
      </c>
      <c r="AG1072" s="1">
        <v>73</v>
      </c>
      <c r="AH1072" s="1" t="b">
        <f>Export4Q22[[#This Row],[Pharmacy Controller ID]]&lt;&gt;Export4Q22[[#This Row],[Medical Controller ID]]</f>
        <v>0</v>
      </c>
      <c r="AI1072" t="str">
        <f t="shared" si="16"/>
        <v>71457BCBS Kansas City MO PPO Premium 4 TierPPOFALSECommercial8003BCBS Kansas City MO Premium 4 Tier64507BCBS Kansas City MO Premium 4 Tier1459BCBS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CityParent998921342KS,MOKS,MO10873</v>
      </c>
      <c r="AJ1072" s="8" t="str">
        <f>IFERROR(IF(_xlfn.XLOOKUP(Export4Q22[[#This Row],[Plan ID]],#REF!,#REF!)=Export4Q22[[#This Row],[Concatenate]],"Same","Change"),"New")</f>
        <v>New</v>
      </c>
    </row>
    <row r="1073" spans="1:36" x14ac:dyDescent="0.25">
      <c r="A1073" s="1">
        <v>71458</v>
      </c>
      <c r="B1073" t="s">
        <v>2314</v>
      </c>
      <c r="C1073" t="s">
        <v>195</v>
      </c>
      <c r="D1073" t="s">
        <v>37</v>
      </c>
      <c r="E1073" t="s">
        <v>177</v>
      </c>
      <c r="F1073" s="1">
        <v>8003</v>
      </c>
      <c r="G1073" t="s">
        <v>2313</v>
      </c>
      <c r="H1073" s="3">
        <v>64507</v>
      </c>
      <c r="I1073" t="s">
        <v>2313</v>
      </c>
      <c r="J1073" s="1">
        <v>1459</v>
      </c>
      <c r="K1073" t="s">
        <v>2302</v>
      </c>
      <c r="L1073" s="1">
        <v>119</v>
      </c>
      <c r="M1073" t="s">
        <v>2286</v>
      </c>
      <c r="N1073" s="1">
        <v>17947</v>
      </c>
      <c r="O1073" t="s">
        <v>2267</v>
      </c>
      <c r="P1073" s="1">
        <v>73</v>
      </c>
      <c r="Q1073" t="s">
        <v>2268</v>
      </c>
      <c r="R1073" s="1">
        <v>889</v>
      </c>
      <c r="S1073" t="s">
        <v>45</v>
      </c>
      <c r="T1073" t="s">
        <v>46</v>
      </c>
      <c r="V1073" s="1">
        <v>17947</v>
      </c>
      <c r="W1073" t="s">
        <v>2267</v>
      </c>
      <c r="X1073" t="s">
        <v>48</v>
      </c>
      <c r="Y1073" s="1">
        <v>17947</v>
      </c>
      <c r="Z1073" t="s">
        <v>2267</v>
      </c>
      <c r="AA1073" t="s">
        <v>48</v>
      </c>
      <c r="AB1073" s="2">
        <v>2761</v>
      </c>
      <c r="AC1073" s="2">
        <v>5903</v>
      </c>
      <c r="AD1073" t="s">
        <v>214</v>
      </c>
      <c r="AE1073" t="s">
        <v>214</v>
      </c>
      <c r="AF1073" s="1">
        <v>108</v>
      </c>
      <c r="AG1073" s="1">
        <v>73</v>
      </c>
      <c r="AH1073" s="1" t="b">
        <f>Export4Q22[[#This Row],[Pharmacy Controller ID]]&lt;&gt;Export4Q22[[#This Row],[Medical Controller ID]]</f>
        <v>0</v>
      </c>
      <c r="AI1073" t="str">
        <f t="shared" si="16"/>
        <v>71458BCBS Kansas City MO HMO Premium 4 TierHMOFALSECommercial8003BCBS Kansas City MO Premium 4 Tier64507BCBS Kansas City MO Premium 4 Tier1459BCBS Kansas City Commercial Premium119Blue Cross Blue Shield of Kansas City Commercial17947Blue Cross Blue Shield of Kansas City73Blue Cross and Blue Shield of Kansas City889OptumRxCustom17947Blue Cross Blue Shield of Kansas CityParent17947Blue Cross Blue Shield of Kansas CityParent27615903KS,MOKS,MO10873</v>
      </c>
      <c r="AJ1073" s="8" t="str">
        <f>IFERROR(IF(_xlfn.XLOOKUP(Export4Q22[[#This Row],[Plan ID]],#REF!,#REF!)=Export4Q22[[#This Row],[Concatenate]],"Same","Change"),"New")</f>
        <v>New</v>
      </c>
    </row>
    <row r="1074" spans="1:36" x14ac:dyDescent="0.25">
      <c r="A1074" s="1">
        <v>65541</v>
      </c>
      <c r="B1074" t="s">
        <v>2315</v>
      </c>
      <c r="C1074" t="s">
        <v>326</v>
      </c>
      <c r="D1074" t="s">
        <v>37</v>
      </c>
      <c r="E1074" t="s">
        <v>327</v>
      </c>
      <c r="F1074" s="1">
        <v>6891</v>
      </c>
      <c r="G1074" t="s">
        <v>2316</v>
      </c>
      <c r="H1074" s="3">
        <v>61691</v>
      </c>
      <c r="I1074" t="s">
        <v>2317</v>
      </c>
      <c r="J1074" s="1">
        <v>138</v>
      </c>
      <c r="K1074" t="s">
        <v>2318</v>
      </c>
      <c r="L1074" s="1">
        <v>995</v>
      </c>
      <c r="M1074" t="s">
        <v>2319</v>
      </c>
      <c r="N1074" s="1">
        <v>7513</v>
      </c>
      <c r="O1074" t="s">
        <v>2320</v>
      </c>
      <c r="P1074" s="1">
        <v>75</v>
      </c>
      <c r="Q1074" t="s">
        <v>2321</v>
      </c>
      <c r="R1074" s="1">
        <v>7504</v>
      </c>
      <c r="S1074" t="s">
        <v>1209</v>
      </c>
      <c r="T1074" t="s">
        <v>46</v>
      </c>
      <c r="U1074" t="s">
        <v>47</v>
      </c>
      <c r="V1074" s="1">
        <v>7513</v>
      </c>
      <c r="W1074" t="s">
        <v>2320</v>
      </c>
      <c r="X1074" t="s">
        <v>48</v>
      </c>
      <c r="Y1074" s="1">
        <v>7513</v>
      </c>
      <c r="Z1074" t="s">
        <v>2320</v>
      </c>
      <c r="AA1074" t="s">
        <v>48</v>
      </c>
      <c r="AB1074" s="2">
        <v>3745</v>
      </c>
      <c r="AC1074" s="2">
        <v>3745</v>
      </c>
      <c r="AD1074" t="s">
        <v>551</v>
      </c>
      <c r="AE1074" t="s">
        <v>551</v>
      </c>
      <c r="AF1074" s="1">
        <v>32</v>
      </c>
      <c r="AG1074" s="1">
        <v>31</v>
      </c>
      <c r="AH1074" s="1" t="b">
        <f>Export4Q22[[#This Row],[Pharmacy Controller ID]]&lt;&gt;Export4Q22[[#This Row],[Medical Controller ID]]</f>
        <v>0</v>
      </c>
      <c r="AI1074" t="str">
        <f t="shared" si="16"/>
        <v>65541Blue Cross Blue Shield of Massachusetts HMO HIXHMO-HIXFALSEHealth Exchange6891BCBS Massachusetts 3 Tier Formulary61691BCBS Massachusetts 3 Tier HIX138BCBS of MA Commercial-HIX995Blue Cross Blue Shield of Massachusetts Health Exchange7513Blue Cross Blue Shield of Massachusetts75Blue Cross and Blue Shield of Massachusetts7504Express Scripts PBMCustomPBM Claims7513Blue Cross Blue Shield of MassachusettsParent7513Blue Cross Blue Shield of MassachusettsParent37453745MAMA3231</v>
      </c>
      <c r="AJ1074" s="8" t="str">
        <f>IFERROR(IF(_xlfn.XLOOKUP(Export4Q22[[#This Row],[Plan ID]],#REF!,#REF!)=Export4Q22[[#This Row],[Concatenate]],"Same","Change"),"New")</f>
        <v>New</v>
      </c>
    </row>
    <row r="1075" spans="1:36" x14ac:dyDescent="0.25">
      <c r="A1075" s="1">
        <v>71591</v>
      </c>
      <c r="B1075" t="s">
        <v>2322</v>
      </c>
      <c r="C1075" t="s">
        <v>345</v>
      </c>
      <c r="D1075" t="s">
        <v>37</v>
      </c>
      <c r="E1075" t="s">
        <v>327</v>
      </c>
      <c r="F1075" s="1">
        <v>6891</v>
      </c>
      <c r="G1075" t="s">
        <v>2316</v>
      </c>
      <c r="H1075" s="3">
        <v>61691</v>
      </c>
      <c r="I1075" t="s">
        <v>2317</v>
      </c>
      <c r="J1075" s="1">
        <v>138</v>
      </c>
      <c r="K1075" t="s">
        <v>2318</v>
      </c>
      <c r="L1075" s="1">
        <v>995</v>
      </c>
      <c r="M1075" t="s">
        <v>2319</v>
      </c>
      <c r="N1075" s="1">
        <v>7513</v>
      </c>
      <c r="O1075" t="s">
        <v>2320</v>
      </c>
      <c r="P1075" s="1">
        <v>75</v>
      </c>
      <c r="Q1075" t="s">
        <v>2321</v>
      </c>
      <c r="R1075" s="1">
        <v>7504</v>
      </c>
      <c r="S1075" t="s">
        <v>1209</v>
      </c>
      <c r="T1075" t="s">
        <v>46</v>
      </c>
      <c r="V1075" s="1">
        <v>7513</v>
      </c>
      <c r="W1075" t="s">
        <v>2320</v>
      </c>
      <c r="X1075" t="s">
        <v>48</v>
      </c>
      <c r="Y1075" s="1">
        <v>7513</v>
      </c>
      <c r="Z1075" t="s">
        <v>2320</v>
      </c>
      <c r="AA1075" t="s">
        <v>48</v>
      </c>
      <c r="AB1075" s="2">
        <v>1871</v>
      </c>
      <c r="AC1075" s="2">
        <v>1871</v>
      </c>
      <c r="AD1075" t="s">
        <v>551</v>
      </c>
      <c r="AE1075" t="s">
        <v>551</v>
      </c>
      <c r="AF1075" s="1">
        <v>32</v>
      </c>
      <c r="AG1075" s="1">
        <v>31</v>
      </c>
      <c r="AH1075" s="1" t="b">
        <f>Export4Q22[[#This Row],[Pharmacy Controller ID]]&lt;&gt;Export4Q22[[#This Row],[Medical Controller ID]]</f>
        <v>0</v>
      </c>
      <c r="AI1075" t="str">
        <f t="shared" si="16"/>
        <v>71591Blue Cross and Blue Shield of Massachusetts PPO HIXPPO-HIXFALSEHealth Exchange6891BCBS Massachusetts 3 Tier Formulary61691BCBS Massachusetts 3 Tier HIX138BCBS of MA Commercial-HIX995Blue Cross Blue Shield of Massachusetts Health Exchange7513Blue Cross Blue Shield of Massachusetts75Blue Cross and Blue Shield of Massachusetts7504Express Scripts PBMCustom7513Blue Cross Blue Shield of MassachusettsParent7513Blue Cross Blue Shield of MassachusettsParent18711871MAMA3231</v>
      </c>
      <c r="AJ1075" s="8" t="str">
        <f>IFERROR(IF(_xlfn.XLOOKUP(Export4Q22[[#This Row],[Plan ID]],#REF!,#REF!)=Export4Q22[[#This Row],[Concatenate]],"Same","Change"),"New")</f>
        <v>New</v>
      </c>
    </row>
    <row r="1076" spans="1:36" x14ac:dyDescent="0.25">
      <c r="A1076" s="1">
        <v>70583</v>
      </c>
      <c r="B1076" t="s">
        <v>2323</v>
      </c>
      <c r="C1076" t="s">
        <v>192</v>
      </c>
      <c r="D1076" t="s">
        <v>37</v>
      </c>
      <c r="E1076" t="s">
        <v>177</v>
      </c>
      <c r="F1076" s="1">
        <v>7351</v>
      </c>
      <c r="G1076" t="s">
        <v>2324</v>
      </c>
      <c r="H1076" s="3">
        <v>64151</v>
      </c>
      <c r="I1076" t="s">
        <v>2325</v>
      </c>
      <c r="J1076" s="1">
        <v>138</v>
      </c>
      <c r="K1076" t="s">
        <v>2318</v>
      </c>
      <c r="L1076" s="1">
        <v>122</v>
      </c>
      <c r="M1076" t="s">
        <v>2326</v>
      </c>
      <c r="N1076" s="1">
        <v>7513</v>
      </c>
      <c r="O1076" t="s">
        <v>2320</v>
      </c>
      <c r="P1076" s="1">
        <v>75</v>
      </c>
      <c r="Q1076" t="s">
        <v>2321</v>
      </c>
      <c r="R1076" s="1">
        <v>7504</v>
      </c>
      <c r="S1076" t="s">
        <v>1209</v>
      </c>
      <c r="T1076" t="s">
        <v>46</v>
      </c>
      <c r="U1076" t="s">
        <v>47</v>
      </c>
      <c r="V1076" s="1">
        <v>7513</v>
      </c>
      <c r="W1076" t="s">
        <v>2320</v>
      </c>
      <c r="X1076" t="s">
        <v>48</v>
      </c>
      <c r="Y1076" s="1">
        <v>7513</v>
      </c>
      <c r="Z1076" t="s">
        <v>2320</v>
      </c>
      <c r="AA1076" t="s">
        <v>48</v>
      </c>
      <c r="AB1076" s="2">
        <v>4795</v>
      </c>
      <c r="AC1076" s="2">
        <v>6595</v>
      </c>
      <c r="AD1076" t="s">
        <v>551</v>
      </c>
      <c r="AE1076" t="s">
        <v>551</v>
      </c>
      <c r="AF1076" s="1">
        <v>32</v>
      </c>
      <c r="AG1076" s="1">
        <v>31</v>
      </c>
      <c r="AH1076" s="1" t="b">
        <f>Export4Q22[[#This Row],[Pharmacy Controller ID]]&lt;&gt;Export4Q22[[#This Row],[Medical Controller ID]]</f>
        <v>0</v>
      </c>
      <c r="AI1076" t="str">
        <f t="shared" si="16"/>
        <v>70583Blue Cross Blue Shield of Massachusetts 5 Tier PPOPPOFALSECommercial7351BSBS Massachusetts Five Tier64151BCBS Massachusetts Five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MassachusettsParent47956595MAMA3231</v>
      </c>
      <c r="AJ1076" s="8" t="str">
        <f>IFERROR(IF(_xlfn.XLOOKUP(Export4Q22[[#This Row],[Plan ID]],#REF!,#REF!)=Export4Q22[[#This Row],[Concatenate]],"Same","Change"),"New")</f>
        <v>New</v>
      </c>
    </row>
    <row r="1077" spans="1:36" x14ac:dyDescent="0.25">
      <c r="A1077" s="1">
        <v>70584</v>
      </c>
      <c r="B1077" t="s">
        <v>2327</v>
      </c>
      <c r="C1077" t="s">
        <v>195</v>
      </c>
      <c r="D1077" t="s">
        <v>37</v>
      </c>
      <c r="E1077" t="s">
        <v>177</v>
      </c>
      <c r="F1077" s="1">
        <v>7351</v>
      </c>
      <c r="G1077" t="s">
        <v>2324</v>
      </c>
      <c r="H1077" s="3">
        <v>64151</v>
      </c>
      <c r="I1077" t="s">
        <v>2325</v>
      </c>
      <c r="J1077" s="1">
        <v>138</v>
      </c>
      <c r="K1077" t="s">
        <v>2318</v>
      </c>
      <c r="L1077" s="1">
        <v>122</v>
      </c>
      <c r="M1077" t="s">
        <v>2326</v>
      </c>
      <c r="N1077" s="1">
        <v>7513</v>
      </c>
      <c r="O1077" t="s">
        <v>2320</v>
      </c>
      <c r="P1077" s="1">
        <v>75</v>
      </c>
      <c r="Q1077" t="s">
        <v>2321</v>
      </c>
      <c r="R1077" s="1">
        <v>7504</v>
      </c>
      <c r="S1077" t="s">
        <v>1209</v>
      </c>
      <c r="T1077" t="s">
        <v>46</v>
      </c>
      <c r="U1077" t="s">
        <v>47</v>
      </c>
      <c r="V1077" s="1">
        <v>7513</v>
      </c>
      <c r="W1077" t="s">
        <v>2320</v>
      </c>
      <c r="X1077" t="s">
        <v>48</v>
      </c>
      <c r="Y1077" s="1">
        <v>7513</v>
      </c>
      <c r="Z1077" t="s">
        <v>2320</v>
      </c>
      <c r="AA1077" t="s">
        <v>48</v>
      </c>
      <c r="AB1077" s="2">
        <v>1325</v>
      </c>
      <c r="AC1077" s="2">
        <v>1823</v>
      </c>
      <c r="AD1077" t="s">
        <v>551</v>
      </c>
      <c r="AE1077" t="s">
        <v>551</v>
      </c>
      <c r="AF1077" s="1">
        <v>32</v>
      </c>
      <c r="AG1077" s="1">
        <v>31</v>
      </c>
      <c r="AH1077" s="1" t="b">
        <f>Export4Q22[[#This Row],[Pharmacy Controller ID]]&lt;&gt;Export4Q22[[#This Row],[Medical Controller ID]]</f>
        <v>0</v>
      </c>
      <c r="AI1077" t="str">
        <f t="shared" si="16"/>
        <v>70584Blue Cross Blue Shield of Massachusetts 5 Tier HMOHMOFALSECommercial7351BSBS Massachusetts Five Tier64151BCBS Massachusetts Five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MassachusettsParent13251823MAMA3231</v>
      </c>
      <c r="AJ1077" s="8" t="str">
        <f>IFERROR(IF(_xlfn.XLOOKUP(Export4Q22[[#This Row],[Plan ID]],#REF!,#REF!)=Export4Q22[[#This Row],[Concatenate]],"Same","Change"),"New")</f>
        <v>New</v>
      </c>
    </row>
    <row r="1078" spans="1:36" x14ac:dyDescent="0.25">
      <c r="A1078" s="1">
        <v>70585</v>
      </c>
      <c r="B1078" t="s">
        <v>2328</v>
      </c>
      <c r="C1078" t="s">
        <v>197</v>
      </c>
      <c r="D1078" t="s">
        <v>37</v>
      </c>
      <c r="E1078" t="s">
        <v>177</v>
      </c>
      <c r="F1078" s="1">
        <v>7351</v>
      </c>
      <c r="G1078" t="s">
        <v>2324</v>
      </c>
      <c r="H1078" s="3">
        <v>64151</v>
      </c>
      <c r="I1078" t="s">
        <v>2325</v>
      </c>
      <c r="J1078" s="1">
        <v>138</v>
      </c>
      <c r="K1078" t="s">
        <v>2318</v>
      </c>
      <c r="L1078" s="1">
        <v>122</v>
      </c>
      <c r="M1078" t="s">
        <v>2326</v>
      </c>
      <c r="N1078" s="1">
        <v>7513</v>
      </c>
      <c r="O1078" t="s">
        <v>2320</v>
      </c>
      <c r="P1078" s="1">
        <v>75</v>
      </c>
      <c r="Q1078" t="s">
        <v>2321</v>
      </c>
      <c r="R1078" s="1">
        <v>7504</v>
      </c>
      <c r="S1078" t="s">
        <v>1209</v>
      </c>
      <c r="T1078" t="s">
        <v>46</v>
      </c>
      <c r="U1078" t="s">
        <v>47</v>
      </c>
      <c r="V1078" s="1">
        <v>7513</v>
      </c>
      <c r="W1078" t="s">
        <v>2320</v>
      </c>
      <c r="X1078" t="s">
        <v>48</v>
      </c>
      <c r="Y1078" s="1">
        <v>7513</v>
      </c>
      <c r="Z1078" t="s">
        <v>2320</v>
      </c>
      <c r="AA1078" t="s">
        <v>48</v>
      </c>
      <c r="AB1078" s="2">
        <v>815</v>
      </c>
      <c r="AC1078" s="2">
        <v>1121</v>
      </c>
      <c r="AD1078" t="s">
        <v>551</v>
      </c>
      <c r="AE1078" t="s">
        <v>551</v>
      </c>
      <c r="AF1078" s="1">
        <v>32</v>
      </c>
      <c r="AG1078" s="1">
        <v>31</v>
      </c>
      <c r="AH1078" s="1" t="b">
        <f>Export4Q22[[#This Row],[Pharmacy Controller ID]]&lt;&gt;Export4Q22[[#This Row],[Medical Controller ID]]</f>
        <v>0</v>
      </c>
      <c r="AI1078" t="str">
        <f t="shared" si="16"/>
        <v>70585Blue Cross Blue Shield of Massachusetts 5 Tier POSPOSFALSECommercial7351BSBS Massachusetts Five Tier64151BCBS Massachusetts Five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MassachusettsParent8151121MAMA3231</v>
      </c>
      <c r="AJ1078" s="8" t="str">
        <f>IFERROR(IF(_xlfn.XLOOKUP(Export4Q22[[#This Row],[Plan ID]],#REF!,#REF!)=Export4Q22[[#This Row],[Concatenate]],"Same","Change"),"New")</f>
        <v>New</v>
      </c>
    </row>
    <row r="1079" spans="1:36" x14ac:dyDescent="0.25">
      <c r="A1079" s="1">
        <v>70580</v>
      </c>
      <c r="B1079" t="s">
        <v>2329</v>
      </c>
      <c r="C1079" t="s">
        <v>192</v>
      </c>
      <c r="D1079" t="s">
        <v>37</v>
      </c>
      <c r="E1079" t="s">
        <v>177</v>
      </c>
      <c r="F1079" s="1">
        <v>7350</v>
      </c>
      <c r="G1079" t="s">
        <v>2330</v>
      </c>
      <c r="H1079" s="3">
        <v>64150</v>
      </c>
      <c r="I1079" t="s">
        <v>2330</v>
      </c>
      <c r="J1079" s="1">
        <v>138</v>
      </c>
      <c r="K1079" t="s">
        <v>2318</v>
      </c>
      <c r="L1079" s="1">
        <v>122</v>
      </c>
      <c r="M1079" t="s">
        <v>2326</v>
      </c>
      <c r="N1079" s="1">
        <v>7513</v>
      </c>
      <c r="O1079" t="s">
        <v>2320</v>
      </c>
      <c r="P1079" s="1">
        <v>75</v>
      </c>
      <c r="Q1079" t="s">
        <v>2321</v>
      </c>
      <c r="R1079" s="1">
        <v>7504</v>
      </c>
      <c r="S1079" t="s">
        <v>1209</v>
      </c>
      <c r="T1079" t="s">
        <v>46</v>
      </c>
      <c r="U1079" t="s">
        <v>47</v>
      </c>
      <c r="V1079" s="1">
        <v>7513</v>
      </c>
      <c r="W1079" t="s">
        <v>2320</v>
      </c>
      <c r="X1079" t="s">
        <v>48</v>
      </c>
      <c r="Y1079" s="1">
        <v>7513</v>
      </c>
      <c r="Z1079" t="s">
        <v>2320</v>
      </c>
      <c r="AA1079" t="s">
        <v>48</v>
      </c>
      <c r="AB1079" s="2">
        <v>17259</v>
      </c>
      <c r="AC1079" s="2">
        <v>23738</v>
      </c>
      <c r="AD1079" t="s">
        <v>551</v>
      </c>
      <c r="AE1079" t="s">
        <v>551</v>
      </c>
      <c r="AF1079" s="1">
        <v>32</v>
      </c>
      <c r="AG1079" s="1">
        <v>31</v>
      </c>
      <c r="AH1079" s="1" t="b">
        <f>Export4Q22[[#This Row],[Pharmacy Controller ID]]&lt;&gt;Export4Q22[[#This Row],[Medical Controller ID]]</f>
        <v>0</v>
      </c>
      <c r="AI1079" t="str">
        <f t="shared" si="16"/>
        <v>70580Blue Cross Blue Shield of Massachusetts 4 Tier PPOPPOFALSECommercial7350BCBS Massachusetts Four Tier64150BCBS Massachusetts Four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MassachusettsParent1725923738MAMA3231</v>
      </c>
      <c r="AJ1079" s="8" t="str">
        <f>IFERROR(IF(_xlfn.XLOOKUP(Export4Q22[[#This Row],[Plan ID]],#REF!,#REF!)=Export4Q22[[#This Row],[Concatenate]],"Same","Change"),"New")</f>
        <v>New</v>
      </c>
    </row>
    <row r="1080" spans="1:36" x14ac:dyDescent="0.25">
      <c r="A1080" s="1">
        <v>70581</v>
      </c>
      <c r="B1080" t="s">
        <v>2331</v>
      </c>
      <c r="C1080" t="s">
        <v>195</v>
      </c>
      <c r="D1080" t="s">
        <v>37</v>
      </c>
      <c r="E1080" t="s">
        <v>177</v>
      </c>
      <c r="F1080" s="1">
        <v>7350</v>
      </c>
      <c r="G1080" t="s">
        <v>2330</v>
      </c>
      <c r="H1080" s="3">
        <v>64150</v>
      </c>
      <c r="I1080" t="s">
        <v>2330</v>
      </c>
      <c r="J1080" s="1">
        <v>138</v>
      </c>
      <c r="K1080" t="s">
        <v>2318</v>
      </c>
      <c r="L1080" s="1">
        <v>122</v>
      </c>
      <c r="M1080" t="s">
        <v>2326</v>
      </c>
      <c r="N1080" s="1">
        <v>7513</v>
      </c>
      <c r="O1080" t="s">
        <v>2320</v>
      </c>
      <c r="P1080" s="1">
        <v>75</v>
      </c>
      <c r="Q1080" t="s">
        <v>2321</v>
      </c>
      <c r="R1080" s="1">
        <v>7504</v>
      </c>
      <c r="S1080" t="s">
        <v>1209</v>
      </c>
      <c r="T1080" t="s">
        <v>46</v>
      </c>
      <c r="U1080" t="s">
        <v>47</v>
      </c>
      <c r="V1080" s="1">
        <v>7513</v>
      </c>
      <c r="W1080" t="s">
        <v>2320</v>
      </c>
      <c r="X1080" t="s">
        <v>48</v>
      </c>
      <c r="Y1080" s="1">
        <v>7513</v>
      </c>
      <c r="Z1080" t="s">
        <v>2320</v>
      </c>
      <c r="AA1080" t="s">
        <v>48</v>
      </c>
      <c r="AB1080" s="2">
        <v>4773</v>
      </c>
      <c r="AC1080" s="2">
        <v>6566</v>
      </c>
      <c r="AD1080" t="s">
        <v>551</v>
      </c>
      <c r="AE1080" t="s">
        <v>551</v>
      </c>
      <c r="AF1080" s="1">
        <v>32</v>
      </c>
      <c r="AG1080" s="1">
        <v>31</v>
      </c>
      <c r="AH1080" s="1" t="b">
        <f>Export4Q22[[#This Row],[Pharmacy Controller ID]]&lt;&gt;Export4Q22[[#This Row],[Medical Controller ID]]</f>
        <v>0</v>
      </c>
      <c r="AI1080" t="str">
        <f t="shared" si="16"/>
        <v>70581Blue Cross Blue Shield of Massachusetts 4 Tier HMOHMOFALSECommercial7350BCBS Massachusetts Four Tier64150BCBS Massachusetts Four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MassachusettsParent47736566MAMA3231</v>
      </c>
      <c r="AJ1080" s="8" t="str">
        <f>IFERROR(IF(_xlfn.XLOOKUP(Export4Q22[[#This Row],[Plan ID]],#REF!,#REF!)=Export4Q22[[#This Row],[Concatenate]],"Same","Change"),"New")</f>
        <v>New</v>
      </c>
    </row>
    <row r="1081" spans="1:36" x14ac:dyDescent="0.25">
      <c r="A1081" s="1">
        <v>70582</v>
      </c>
      <c r="B1081" t="s">
        <v>2332</v>
      </c>
      <c r="C1081" t="s">
        <v>197</v>
      </c>
      <c r="D1081" t="s">
        <v>37</v>
      </c>
      <c r="E1081" t="s">
        <v>177</v>
      </c>
      <c r="F1081" s="1">
        <v>7350</v>
      </c>
      <c r="G1081" t="s">
        <v>2330</v>
      </c>
      <c r="H1081" s="3">
        <v>64150</v>
      </c>
      <c r="I1081" t="s">
        <v>2330</v>
      </c>
      <c r="J1081" s="1">
        <v>138</v>
      </c>
      <c r="K1081" t="s">
        <v>2318</v>
      </c>
      <c r="L1081" s="1">
        <v>122</v>
      </c>
      <c r="M1081" t="s">
        <v>2326</v>
      </c>
      <c r="N1081" s="1">
        <v>7513</v>
      </c>
      <c r="O1081" t="s">
        <v>2320</v>
      </c>
      <c r="P1081" s="1">
        <v>75</v>
      </c>
      <c r="Q1081" t="s">
        <v>2321</v>
      </c>
      <c r="R1081" s="1">
        <v>7504</v>
      </c>
      <c r="S1081" t="s">
        <v>1209</v>
      </c>
      <c r="T1081" t="s">
        <v>46</v>
      </c>
      <c r="U1081" t="s">
        <v>47</v>
      </c>
      <c r="V1081" s="1">
        <v>7513</v>
      </c>
      <c r="W1081" t="s">
        <v>2320</v>
      </c>
      <c r="X1081" t="s">
        <v>48</v>
      </c>
      <c r="Y1081" s="1">
        <v>7513</v>
      </c>
      <c r="Z1081" t="s">
        <v>2320</v>
      </c>
      <c r="AA1081" t="s">
        <v>48</v>
      </c>
      <c r="AB1081" s="2">
        <v>2936</v>
      </c>
      <c r="AC1081" s="2">
        <v>4038</v>
      </c>
      <c r="AD1081" t="s">
        <v>551</v>
      </c>
      <c r="AE1081" t="s">
        <v>551</v>
      </c>
      <c r="AF1081" s="1">
        <v>32</v>
      </c>
      <c r="AG1081" s="1">
        <v>31</v>
      </c>
      <c r="AH1081" s="1" t="b">
        <f>Export4Q22[[#This Row],[Pharmacy Controller ID]]&lt;&gt;Export4Q22[[#This Row],[Medical Controller ID]]</f>
        <v>0</v>
      </c>
      <c r="AI1081" t="str">
        <f t="shared" si="16"/>
        <v>70582Blue Cross Blue Shield of Massachusetts 4 Tier POSPOSFALSECommercial7350BCBS Massachusetts Four Tier64150BCBS Massachusetts Four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MassachusettsParent29364038MAMA3231</v>
      </c>
      <c r="AJ1081" s="8" t="str">
        <f>IFERROR(IF(_xlfn.XLOOKUP(Export4Q22[[#This Row],[Plan ID]],#REF!,#REF!)=Export4Q22[[#This Row],[Concatenate]],"Same","Change"),"New")</f>
        <v>New</v>
      </c>
    </row>
    <row r="1082" spans="1:36" x14ac:dyDescent="0.25">
      <c r="A1082" s="1">
        <v>61305</v>
      </c>
      <c r="B1082" t="s">
        <v>2333</v>
      </c>
      <c r="C1082" t="s">
        <v>36</v>
      </c>
      <c r="D1082" t="s">
        <v>37</v>
      </c>
      <c r="E1082" t="s">
        <v>38</v>
      </c>
      <c r="F1082" s="1">
        <v>3087</v>
      </c>
      <c r="G1082" t="s">
        <v>2334</v>
      </c>
      <c r="H1082" s="3">
        <v>60285</v>
      </c>
      <c r="I1082" t="s">
        <v>2335</v>
      </c>
      <c r="J1082" s="1">
        <v>139</v>
      </c>
      <c r="K1082" t="s">
        <v>2336</v>
      </c>
      <c r="L1082" s="1">
        <v>123</v>
      </c>
      <c r="M1082" t="s">
        <v>2337</v>
      </c>
      <c r="N1082" s="1">
        <v>7513</v>
      </c>
      <c r="O1082" t="s">
        <v>2320</v>
      </c>
      <c r="P1082" s="1">
        <v>75</v>
      </c>
      <c r="Q1082" t="s">
        <v>2321</v>
      </c>
      <c r="R1082" s="1">
        <v>7504</v>
      </c>
      <c r="S1082" t="s">
        <v>1209</v>
      </c>
      <c r="T1082" t="s">
        <v>46</v>
      </c>
      <c r="U1082" t="s">
        <v>47</v>
      </c>
      <c r="V1082" s="1">
        <v>7513</v>
      </c>
      <c r="W1082" t="s">
        <v>2320</v>
      </c>
      <c r="X1082" t="s">
        <v>48</v>
      </c>
      <c r="Y1082" s="1">
        <v>7513</v>
      </c>
      <c r="Z1082" t="s">
        <v>2320</v>
      </c>
      <c r="AA1082" t="s">
        <v>48</v>
      </c>
      <c r="AB1082" s="2">
        <v>1684</v>
      </c>
      <c r="AC1082" s="2">
        <v>1684</v>
      </c>
      <c r="AD1082" t="s">
        <v>551</v>
      </c>
      <c r="AE1082" t="s">
        <v>551</v>
      </c>
      <c r="AF1082" s="1">
        <v>32</v>
      </c>
      <c r="AG1082" s="1">
        <v>31</v>
      </c>
      <c r="AH1082" s="1" t="b">
        <f>Export4Q22[[#This Row],[Pharmacy Controller ID]]&lt;&gt;Export4Q22[[#This Row],[Medical Controller ID]]</f>
        <v>0</v>
      </c>
      <c r="AI1082" t="str">
        <f t="shared" si="16"/>
        <v>61305Medicare HMO Blue PlusRxMA-PDFALSEMedicare3087BCBS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MassachusettsParent16841684MAMA3231</v>
      </c>
      <c r="AJ1082" s="8" t="str">
        <f>IFERROR(IF(_xlfn.XLOOKUP(Export4Q22[[#This Row],[Plan ID]],#REF!,#REF!)=Export4Q22[[#This Row],[Concatenate]],"Same","Change"),"New")</f>
        <v>New</v>
      </c>
    </row>
    <row r="1083" spans="1:36" x14ac:dyDescent="0.25">
      <c r="A1083" s="1">
        <v>61728</v>
      </c>
      <c r="B1083" t="s">
        <v>2338</v>
      </c>
      <c r="C1083" t="s">
        <v>36</v>
      </c>
      <c r="D1083" t="s">
        <v>37</v>
      </c>
      <c r="E1083" t="s">
        <v>38</v>
      </c>
      <c r="F1083" s="1">
        <v>3087</v>
      </c>
      <c r="G1083" t="s">
        <v>2334</v>
      </c>
      <c r="H1083" s="3">
        <v>60285</v>
      </c>
      <c r="I1083" t="s">
        <v>2335</v>
      </c>
      <c r="J1083" s="1">
        <v>139</v>
      </c>
      <c r="K1083" t="s">
        <v>2336</v>
      </c>
      <c r="L1083" s="1">
        <v>123</v>
      </c>
      <c r="M1083" t="s">
        <v>2337</v>
      </c>
      <c r="N1083" s="1">
        <v>7513</v>
      </c>
      <c r="O1083" t="s">
        <v>2320</v>
      </c>
      <c r="P1083" s="1">
        <v>75</v>
      </c>
      <c r="Q1083" t="s">
        <v>2321</v>
      </c>
      <c r="R1083" s="1">
        <v>7504</v>
      </c>
      <c r="S1083" t="s">
        <v>1209</v>
      </c>
      <c r="T1083" t="s">
        <v>46</v>
      </c>
      <c r="U1083" t="s">
        <v>47</v>
      </c>
      <c r="V1083" s="1">
        <v>7513</v>
      </c>
      <c r="W1083" t="s">
        <v>2320</v>
      </c>
      <c r="X1083" t="s">
        <v>48</v>
      </c>
      <c r="Y1083" s="1">
        <v>7513</v>
      </c>
      <c r="Z1083" t="s">
        <v>2320</v>
      </c>
      <c r="AA1083" t="s">
        <v>48</v>
      </c>
      <c r="AB1083" s="2">
        <v>6083</v>
      </c>
      <c r="AC1083" s="2">
        <v>6083</v>
      </c>
      <c r="AD1083" t="s">
        <v>551</v>
      </c>
      <c r="AE1083" t="s">
        <v>551</v>
      </c>
      <c r="AF1083" s="1">
        <v>32</v>
      </c>
      <c r="AG1083" s="1">
        <v>31</v>
      </c>
      <c r="AH1083" s="1" t="b">
        <f>Export4Q22[[#This Row],[Pharmacy Controller ID]]&lt;&gt;Export4Q22[[#This Row],[Medical Controller ID]]</f>
        <v>0</v>
      </c>
      <c r="AI1083" t="str">
        <f t="shared" si="16"/>
        <v>61728Medicare HMO Blue ValueRxMA-PDFALSEMedicare3087BCBS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MassachusettsParent60836083MAMA3231</v>
      </c>
      <c r="AJ1083" s="8" t="str">
        <f>IFERROR(IF(_xlfn.XLOOKUP(Export4Q22[[#This Row],[Plan ID]],#REF!,#REF!)=Export4Q22[[#This Row],[Concatenate]],"Same","Change"),"New")</f>
        <v>New</v>
      </c>
    </row>
    <row r="1084" spans="1:36" x14ac:dyDescent="0.25">
      <c r="A1084" s="1">
        <v>66109</v>
      </c>
      <c r="B1084" t="s">
        <v>2339</v>
      </c>
      <c r="C1084" t="s">
        <v>36</v>
      </c>
      <c r="D1084" t="s">
        <v>37</v>
      </c>
      <c r="E1084" t="s">
        <v>38</v>
      </c>
      <c r="F1084" s="1">
        <v>3087</v>
      </c>
      <c r="G1084" t="s">
        <v>2334</v>
      </c>
      <c r="H1084" s="3">
        <v>60285</v>
      </c>
      <c r="I1084" t="s">
        <v>2335</v>
      </c>
      <c r="J1084" s="1">
        <v>139</v>
      </c>
      <c r="K1084" t="s">
        <v>2336</v>
      </c>
      <c r="L1084" s="1">
        <v>123</v>
      </c>
      <c r="M1084" t="s">
        <v>2337</v>
      </c>
      <c r="N1084" s="1">
        <v>7513</v>
      </c>
      <c r="O1084" t="s">
        <v>2320</v>
      </c>
      <c r="P1084" s="1">
        <v>75</v>
      </c>
      <c r="Q1084" t="s">
        <v>2321</v>
      </c>
      <c r="R1084" s="1">
        <v>7504</v>
      </c>
      <c r="S1084" t="s">
        <v>1209</v>
      </c>
      <c r="T1084" t="s">
        <v>46</v>
      </c>
      <c r="U1084" t="s">
        <v>47</v>
      </c>
      <c r="V1084" s="1">
        <v>7513</v>
      </c>
      <c r="W1084" t="s">
        <v>2320</v>
      </c>
      <c r="X1084" t="s">
        <v>48</v>
      </c>
      <c r="Y1084" s="1">
        <v>7513</v>
      </c>
      <c r="Z1084" t="s">
        <v>2320</v>
      </c>
      <c r="AA1084" t="s">
        <v>48</v>
      </c>
      <c r="AB1084" s="2">
        <v>2887</v>
      </c>
      <c r="AC1084" s="2">
        <v>2887</v>
      </c>
      <c r="AD1084" t="s">
        <v>551</v>
      </c>
      <c r="AE1084" t="s">
        <v>551</v>
      </c>
      <c r="AF1084" s="1">
        <v>32</v>
      </c>
      <c r="AG1084" s="1">
        <v>31</v>
      </c>
      <c r="AH1084" s="1" t="b">
        <f>Export4Q22[[#This Row],[Pharmacy Controller ID]]&lt;&gt;Export4Q22[[#This Row],[Medical Controller ID]]</f>
        <v>0</v>
      </c>
      <c r="AI1084" t="str">
        <f t="shared" si="16"/>
        <v>66109Medicare HMO Blue FlexRxMA-PDFALSEMedicare3087BCBS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MassachusettsParent28872887MAMA3231</v>
      </c>
      <c r="AJ1084" s="8" t="str">
        <f>IFERROR(IF(_xlfn.XLOOKUP(Export4Q22[[#This Row],[Plan ID]],#REF!,#REF!)=Export4Q22[[#This Row],[Concatenate]],"Same","Change"),"New")</f>
        <v>New</v>
      </c>
    </row>
    <row r="1085" spans="1:36" x14ac:dyDescent="0.25">
      <c r="A1085" s="1">
        <v>69372</v>
      </c>
      <c r="B1085" t="s">
        <v>2340</v>
      </c>
      <c r="C1085" t="s">
        <v>36</v>
      </c>
      <c r="D1085" t="s">
        <v>37</v>
      </c>
      <c r="E1085" t="s">
        <v>38</v>
      </c>
      <c r="F1085" s="1">
        <v>3087</v>
      </c>
      <c r="G1085" t="s">
        <v>2334</v>
      </c>
      <c r="H1085" s="3">
        <v>60285</v>
      </c>
      <c r="I1085" t="s">
        <v>2335</v>
      </c>
      <c r="J1085" s="1">
        <v>139</v>
      </c>
      <c r="K1085" t="s">
        <v>2336</v>
      </c>
      <c r="L1085" s="1">
        <v>123</v>
      </c>
      <c r="M1085" t="s">
        <v>2337</v>
      </c>
      <c r="N1085" s="1">
        <v>7513</v>
      </c>
      <c r="O1085" t="s">
        <v>2320</v>
      </c>
      <c r="P1085" s="1">
        <v>75</v>
      </c>
      <c r="Q1085" t="s">
        <v>2321</v>
      </c>
      <c r="R1085" s="1">
        <v>7504</v>
      </c>
      <c r="S1085" t="s">
        <v>1209</v>
      </c>
      <c r="T1085" t="s">
        <v>46</v>
      </c>
      <c r="U1085" t="s">
        <v>47</v>
      </c>
      <c r="V1085" s="1">
        <v>7513</v>
      </c>
      <c r="W1085" t="s">
        <v>2320</v>
      </c>
      <c r="X1085" t="s">
        <v>48</v>
      </c>
      <c r="Y1085" s="1">
        <v>7513</v>
      </c>
      <c r="Z1085" t="s">
        <v>2320</v>
      </c>
      <c r="AA1085" t="s">
        <v>48</v>
      </c>
      <c r="AB1085" s="2">
        <v>3471</v>
      </c>
      <c r="AC1085" s="2">
        <v>3471</v>
      </c>
      <c r="AD1085" t="s">
        <v>551</v>
      </c>
      <c r="AE1085" t="s">
        <v>551</v>
      </c>
      <c r="AF1085" s="1">
        <v>32</v>
      </c>
      <c r="AG1085" s="1">
        <v>31</v>
      </c>
      <c r="AH1085" s="1" t="b">
        <f>Export4Q22[[#This Row],[Pharmacy Controller ID]]&lt;&gt;Export4Q22[[#This Row],[Medical Controller ID]]</f>
        <v>0</v>
      </c>
      <c r="AI1085" t="str">
        <f t="shared" si="16"/>
        <v>69372Medicare HMO Blue SaverRxMA-PDFALSEMedicare3087BCBS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MassachusettsParent34713471MAMA3231</v>
      </c>
      <c r="AJ1085" s="8" t="str">
        <f>IFERROR(IF(_xlfn.XLOOKUP(Export4Q22[[#This Row],[Plan ID]],#REF!,#REF!)=Export4Q22[[#This Row],[Concatenate]],"Same","Change"),"New")</f>
        <v>New</v>
      </c>
    </row>
    <row r="1086" spans="1:36" x14ac:dyDescent="0.25">
      <c r="A1086" s="1">
        <v>70232</v>
      </c>
      <c r="B1086" t="s">
        <v>2341</v>
      </c>
      <c r="C1086" t="s">
        <v>36</v>
      </c>
      <c r="D1086" t="s">
        <v>37</v>
      </c>
      <c r="E1086" t="s">
        <v>38</v>
      </c>
      <c r="F1086" s="1">
        <v>3087</v>
      </c>
      <c r="G1086" t="s">
        <v>2334</v>
      </c>
      <c r="H1086" s="3">
        <v>60285</v>
      </c>
      <c r="I1086" t="s">
        <v>2335</v>
      </c>
      <c r="J1086" s="1">
        <v>139</v>
      </c>
      <c r="K1086" t="s">
        <v>2336</v>
      </c>
      <c r="L1086" s="1">
        <v>123</v>
      </c>
      <c r="M1086" t="s">
        <v>2337</v>
      </c>
      <c r="N1086" s="1">
        <v>7513</v>
      </c>
      <c r="O1086" t="s">
        <v>2320</v>
      </c>
      <c r="P1086" s="1">
        <v>75</v>
      </c>
      <c r="Q1086" t="s">
        <v>2321</v>
      </c>
      <c r="R1086" s="1">
        <v>7504</v>
      </c>
      <c r="S1086" t="s">
        <v>1209</v>
      </c>
      <c r="T1086" t="s">
        <v>46</v>
      </c>
      <c r="U1086" t="s">
        <v>47</v>
      </c>
      <c r="V1086" s="1">
        <v>7513</v>
      </c>
      <c r="W1086" t="s">
        <v>2320</v>
      </c>
      <c r="X1086" t="s">
        <v>48</v>
      </c>
      <c r="Y1086" s="1">
        <v>7513</v>
      </c>
      <c r="Z1086" t="s">
        <v>2320</v>
      </c>
      <c r="AA1086" t="s">
        <v>48</v>
      </c>
      <c r="AB1086" s="2">
        <v>75</v>
      </c>
      <c r="AC1086" s="2">
        <v>75</v>
      </c>
      <c r="AD1086" t="s">
        <v>551</v>
      </c>
      <c r="AE1086" t="s">
        <v>551</v>
      </c>
      <c r="AF1086" s="1">
        <v>32</v>
      </c>
      <c r="AG1086" s="1">
        <v>31</v>
      </c>
      <c r="AH1086" s="1" t="b">
        <f>Export4Q22[[#This Row],[Pharmacy Controller ID]]&lt;&gt;Export4Q22[[#This Row],[Medical Controller ID]]</f>
        <v>0</v>
      </c>
      <c r="AI1086" t="str">
        <f t="shared" si="16"/>
        <v>70232Medicare PPO Blue (PPO) EGWPMA-PDFALSEMedicare3087BCBS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MassachusettsParent7575MAMA3231</v>
      </c>
      <c r="AJ1086" s="8" t="str">
        <f>IFERROR(IF(_xlfn.XLOOKUP(Export4Q22[[#This Row],[Plan ID]],#REF!,#REF!)=Export4Q22[[#This Row],[Concatenate]],"Same","Change"),"New")</f>
        <v>New</v>
      </c>
    </row>
    <row r="1087" spans="1:36" x14ac:dyDescent="0.25">
      <c r="A1087" s="1">
        <v>71425</v>
      </c>
      <c r="B1087" t="s">
        <v>2342</v>
      </c>
      <c r="C1087" t="s">
        <v>36</v>
      </c>
      <c r="D1087" t="s">
        <v>37</v>
      </c>
      <c r="E1087" t="s">
        <v>38</v>
      </c>
      <c r="F1087" s="1">
        <v>3087</v>
      </c>
      <c r="G1087" t="s">
        <v>2334</v>
      </c>
      <c r="H1087" s="3">
        <v>60285</v>
      </c>
      <c r="I1087" t="s">
        <v>2335</v>
      </c>
      <c r="J1087" s="1">
        <v>139</v>
      </c>
      <c r="K1087" t="s">
        <v>2336</v>
      </c>
      <c r="L1087" s="1">
        <v>123</v>
      </c>
      <c r="M1087" t="s">
        <v>2337</v>
      </c>
      <c r="N1087" s="1">
        <v>7513</v>
      </c>
      <c r="O1087" t="s">
        <v>2320</v>
      </c>
      <c r="P1087" s="1">
        <v>75</v>
      </c>
      <c r="Q1087" t="s">
        <v>2321</v>
      </c>
      <c r="R1087" s="1">
        <v>7504</v>
      </c>
      <c r="S1087" t="s">
        <v>1209</v>
      </c>
      <c r="T1087" t="s">
        <v>46</v>
      </c>
      <c r="V1087" s="1">
        <v>7513</v>
      </c>
      <c r="W1087" t="s">
        <v>2320</v>
      </c>
      <c r="X1087" t="s">
        <v>48</v>
      </c>
      <c r="Y1087" s="1">
        <v>7513</v>
      </c>
      <c r="Z1087" t="s">
        <v>2320</v>
      </c>
      <c r="AA1087" t="s">
        <v>48</v>
      </c>
      <c r="AB1087" s="2">
        <v>1159</v>
      </c>
      <c r="AC1087" s="2">
        <v>1159</v>
      </c>
      <c r="AD1087" t="s">
        <v>2343</v>
      </c>
      <c r="AE1087" t="s">
        <v>2343</v>
      </c>
      <c r="AF1087" s="1">
        <v>32</v>
      </c>
      <c r="AG1087" s="1">
        <v>31</v>
      </c>
      <c r="AH1087" s="1" t="b">
        <f>Export4Q22[[#This Row],[Pharmacy Controller ID]]&lt;&gt;Export4Q22[[#This Row],[Medical Controller ID]]</f>
        <v>0</v>
      </c>
      <c r="AI1087" t="str">
        <f t="shared" si="16"/>
        <v>71425Medicare PPO Blue (HMO) EGWPMA-PDFALSEMedicare3087BCBS Massachusetts Medicare Advantage 5T HMO/PPO60285BCBS Massachusetts Medicare HMO Blue139BCBS of MA Medicare123Blue Cross Blue Shield of Massachusetts Medicare7513Blue Cross Blue Shield of Massachusetts75Blue Cross and Blue Shield of Massachusetts7504Express Scripts PBMCustom7513Blue Cross Blue Shield of MassachusettsParent7513Blue Cross Blue Shield of MassachusettsParent11591159MA,NJMA,NJ3231</v>
      </c>
      <c r="AJ1087" s="8" t="str">
        <f>IFERROR(IF(_xlfn.XLOOKUP(Export4Q22[[#This Row],[Plan ID]],#REF!,#REF!)=Export4Q22[[#This Row],[Concatenate]],"Same","Change"),"New")</f>
        <v>New</v>
      </c>
    </row>
    <row r="1088" spans="1:36" x14ac:dyDescent="0.25">
      <c r="A1088" s="1">
        <v>61308</v>
      </c>
      <c r="B1088" t="s">
        <v>2344</v>
      </c>
      <c r="C1088" t="s">
        <v>36</v>
      </c>
      <c r="D1088" t="s">
        <v>37</v>
      </c>
      <c r="E1088" t="s">
        <v>38</v>
      </c>
      <c r="F1088" s="1">
        <v>3087</v>
      </c>
      <c r="G1088" t="s">
        <v>2334</v>
      </c>
      <c r="H1088" s="3">
        <v>65287</v>
      </c>
      <c r="I1088" t="s">
        <v>2345</v>
      </c>
      <c r="J1088" s="1">
        <v>139</v>
      </c>
      <c r="K1088" t="s">
        <v>2336</v>
      </c>
      <c r="L1088" s="1">
        <v>123</v>
      </c>
      <c r="M1088" t="s">
        <v>2337</v>
      </c>
      <c r="N1088" s="1">
        <v>7513</v>
      </c>
      <c r="O1088" t="s">
        <v>2320</v>
      </c>
      <c r="P1088" s="1">
        <v>75</v>
      </c>
      <c r="Q1088" t="s">
        <v>2321</v>
      </c>
      <c r="R1088" s="1">
        <v>7504</v>
      </c>
      <c r="S1088" t="s">
        <v>1209</v>
      </c>
      <c r="T1088" t="s">
        <v>46</v>
      </c>
      <c r="U1088" t="s">
        <v>47</v>
      </c>
      <c r="V1088" s="1">
        <v>7513</v>
      </c>
      <c r="W1088" t="s">
        <v>2320</v>
      </c>
      <c r="X1088" t="s">
        <v>48</v>
      </c>
      <c r="Y1088" s="1">
        <v>7513</v>
      </c>
      <c r="Z1088" t="s">
        <v>2320</v>
      </c>
      <c r="AA1088" t="s">
        <v>48</v>
      </c>
      <c r="AB1088" s="2">
        <v>4788</v>
      </c>
      <c r="AC1088" s="2">
        <v>4788</v>
      </c>
      <c r="AD1088" t="s">
        <v>551</v>
      </c>
      <c r="AE1088" t="s">
        <v>551</v>
      </c>
      <c r="AF1088" s="1">
        <v>32</v>
      </c>
      <c r="AG1088" s="1">
        <v>31</v>
      </c>
      <c r="AH1088" s="1" t="b">
        <f>Export4Q22[[#This Row],[Pharmacy Controller ID]]&lt;&gt;Export4Q22[[#This Row],[Medical Controller ID]]</f>
        <v>0</v>
      </c>
      <c r="AI1088" t="str">
        <f t="shared" si="16"/>
        <v>61308Medicare PPO Blue PlusRxMA-PDFALSEMedicare3087BCBS Massachusetts Medicare Advantage 5T HMO/PPO65287BCBS Massachusetts Medicare PPO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MassachusettsParent47884788MAMA3231</v>
      </c>
      <c r="AJ1088" s="8" t="str">
        <f>IFERROR(IF(_xlfn.XLOOKUP(Export4Q22[[#This Row],[Plan ID]],#REF!,#REF!)=Export4Q22[[#This Row],[Concatenate]],"Same","Change"),"New")</f>
        <v>New</v>
      </c>
    </row>
    <row r="1089" spans="1:36" x14ac:dyDescent="0.25">
      <c r="A1089" s="1">
        <v>62847</v>
      </c>
      <c r="B1089" t="s">
        <v>2346</v>
      </c>
      <c r="C1089" t="s">
        <v>36</v>
      </c>
      <c r="D1089" t="s">
        <v>37</v>
      </c>
      <c r="E1089" t="s">
        <v>38</v>
      </c>
      <c r="F1089" s="1">
        <v>3087</v>
      </c>
      <c r="G1089" t="s">
        <v>2334</v>
      </c>
      <c r="H1089" s="3">
        <v>65287</v>
      </c>
      <c r="I1089" t="s">
        <v>2345</v>
      </c>
      <c r="J1089" s="1">
        <v>139</v>
      </c>
      <c r="K1089" t="s">
        <v>2336</v>
      </c>
      <c r="L1089" s="1">
        <v>123</v>
      </c>
      <c r="M1089" t="s">
        <v>2337</v>
      </c>
      <c r="N1089" s="1">
        <v>7513</v>
      </c>
      <c r="O1089" t="s">
        <v>2320</v>
      </c>
      <c r="P1089" s="1">
        <v>75</v>
      </c>
      <c r="Q1089" t="s">
        <v>2321</v>
      </c>
      <c r="R1089" s="1">
        <v>7504</v>
      </c>
      <c r="S1089" t="s">
        <v>1209</v>
      </c>
      <c r="T1089" t="s">
        <v>46</v>
      </c>
      <c r="U1089" t="s">
        <v>47</v>
      </c>
      <c r="V1089" s="1">
        <v>7513</v>
      </c>
      <c r="W1089" t="s">
        <v>2320</v>
      </c>
      <c r="X1089" t="s">
        <v>48</v>
      </c>
      <c r="Y1089" s="1">
        <v>7513</v>
      </c>
      <c r="Z1089" t="s">
        <v>2320</v>
      </c>
      <c r="AA1089" t="s">
        <v>48</v>
      </c>
      <c r="AB1089" s="2">
        <v>31197</v>
      </c>
      <c r="AC1089" s="2">
        <v>31197</v>
      </c>
      <c r="AD1089" t="s">
        <v>551</v>
      </c>
      <c r="AE1089" t="s">
        <v>551</v>
      </c>
      <c r="AF1089" s="1">
        <v>32</v>
      </c>
      <c r="AG1089" s="1">
        <v>31</v>
      </c>
      <c r="AH1089" s="1" t="b">
        <f>Export4Q22[[#This Row],[Pharmacy Controller ID]]&lt;&gt;Export4Q22[[#This Row],[Medical Controller ID]]</f>
        <v>0</v>
      </c>
      <c r="AI1089" t="str">
        <f t="shared" si="16"/>
        <v>62847Medicare PPO Blue ValueRxMA-PDFALSEMedicare3087BCBS Massachusetts Medicare Advantage 5T HMO/PPO65287BCBS Massachusetts Medicare PPO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MassachusettsParent3119731197MAMA3231</v>
      </c>
      <c r="AJ1089" s="8" t="str">
        <f>IFERROR(IF(_xlfn.XLOOKUP(Export4Q22[[#This Row],[Plan ID]],#REF!,#REF!)=Export4Q22[[#This Row],[Concatenate]],"Same","Change"),"New")</f>
        <v>New</v>
      </c>
    </row>
    <row r="1090" spans="1:36" x14ac:dyDescent="0.25">
      <c r="A1090" s="1">
        <v>63393</v>
      </c>
      <c r="B1090" t="s">
        <v>2347</v>
      </c>
      <c r="C1090" t="s">
        <v>36</v>
      </c>
      <c r="D1090" t="s">
        <v>37</v>
      </c>
      <c r="E1090" t="s">
        <v>38</v>
      </c>
      <c r="F1090" s="1">
        <v>3087</v>
      </c>
      <c r="G1090" t="s">
        <v>2334</v>
      </c>
      <c r="H1090" s="3">
        <v>65287</v>
      </c>
      <c r="I1090" t="s">
        <v>2345</v>
      </c>
      <c r="J1090" s="1">
        <v>139</v>
      </c>
      <c r="K1090" t="s">
        <v>2336</v>
      </c>
      <c r="L1090" s="1">
        <v>123</v>
      </c>
      <c r="M1090" t="s">
        <v>2337</v>
      </c>
      <c r="N1090" s="1">
        <v>7513</v>
      </c>
      <c r="O1090" t="s">
        <v>2320</v>
      </c>
      <c r="P1090" s="1">
        <v>75</v>
      </c>
      <c r="Q1090" t="s">
        <v>2321</v>
      </c>
      <c r="R1090" s="1">
        <v>7504</v>
      </c>
      <c r="S1090" t="s">
        <v>1209</v>
      </c>
      <c r="T1090" t="s">
        <v>46</v>
      </c>
      <c r="U1090" t="s">
        <v>47</v>
      </c>
      <c r="V1090" s="1">
        <v>7513</v>
      </c>
      <c r="W1090" t="s">
        <v>2320</v>
      </c>
      <c r="X1090" t="s">
        <v>48</v>
      </c>
      <c r="Y1090" s="1">
        <v>7513</v>
      </c>
      <c r="Z1090" t="s">
        <v>2320</v>
      </c>
      <c r="AA1090" t="s">
        <v>48</v>
      </c>
      <c r="AB1090" s="2">
        <v>21358</v>
      </c>
      <c r="AC1090" s="2">
        <v>21358</v>
      </c>
      <c r="AD1090" t="s">
        <v>551</v>
      </c>
      <c r="AE1090" t="s">
        <v>551</v>
      </c>
      <c r="AF1090" s="1">
        <v>32</v>
      </c>
      <c r="AG1090" s="1">
        <v>31</v>
      </c>
      <c r="AH1090" s="1" t="b">
        <f>Export4Q22[[#This Row],[Pharmacy Controller ID]]&lt;&gt;Export4Q22[[#This Row],[Medical Controller ID]]</f>
        <v>0</v>
      </c>
      <c r="AI1090" t="str">
        <f t="shared" ref="AI1090:AI1153" si="17">_xlfn.CONCAT(A1090:AG1090)</f>
        <v>63393Medicare PPO Blue SaverRxMA-PDFALSEMedicare3087BCBS Massachusetts Medicare Advantage 5T HMO/PPO65287BCBS Massachusetts Medicare PPO Blue139BCBS of MA Medicare123Blue Cross Blue Shield of Massachusetts Medicare7513Blue Cross Blue Shield of Massachusetts75Blue Cross and Blue Shield of Massachusetts7504Express Scripts PBMCustomPBM Claims7513Blue Cross Blue Shield of MassachusettsParent7513Blue Cross Blue Shield of MassachusettsParent2135821358MAMA3231</v>
      </c>
      <c r="AJ1090" s="8" t="str">
        <f>IFERROR(IF(_xlfn.XLOOKUP(Export4Q22[[#This Row],[Plan ID]],#REF!,#REF!)=Export4Q22[[#This Row],[Concatenate]],"Same","Change"),"New")</f>
        <v>New</v>
      </c>
    </row>
    <row r="1091" spans="1:36" x14ac:dyDescent="0.25">
      <c r="A1091" s="1">
        <v>68639</v>
      </c>
      <c r="B1091" t="s">
        <v>2348</v>
      </c>
      <c r="C1091" t="s">
        <v>176</v>
      </c>
      <c r="D1091" t="s">
        <v>37</v>
      </c>
      <c r="E1091" t="s">
        <v>177</v>
      </c>
      <c r="F1091" s="1">
        <v>8117</v>
      </c>
      <c r="G1091" t="s">
        <v>2349</v>
      </c>
      <c r="H1091" s="3">
        <v>64571</v>
      </c>
      <c r="I1091" t="s">
        <v>2349</v>
      </c>
      <c r="J1091" s="1">
        <v>1444</v>
      </c>
      <c r="K1091" t="s">
        <v>2350</v>
      </c>
      <c r="L1091" s="1"/>
      <c r="N1091" s="1">
        <v>7513</v>
      </c>
      <c r="O1091" t="s">
        <v>2320</v>
      </c>
      <c r="P1091" s="1">
        <v>75</v>
      </c>
      <c r="Q1091" t="s">
        <v>2321</v>
      </c>
      <c r="R1091" s="1">
        <v>7504</v>
      </c>
      <c r="S1091" t="s">
        <v>1209</v>
      </c>
      <c r="T1091" t="s">
        <v>46</v>
      </c>
      <c r="V1091" s="1">
        <v>7513</v>
      </c>
      <c r="W1091" t="s">
        <v>2320</v>
      </c>
      <c r="X1091" t="s">
        <v>48</v>
      </c>
      <c r="Y1091" s="1"/>
      <c r="AA1091" t="s">
        <v>150</v>
      </c>
      <c r="AB1091" s="2">
        <v>26909</v>
      </c>
      <c r="AC1091" s="2">
        <v>0</v>
      </c>
      <c r="AD1091" t="s">
        <v>551</v>
      </c>
      <c r="AF1091" s="1">
        <v>32</v>
      </c>
      <c r="AG1091" s="1"/>
      <c r="AH1091" s="1" t="b">
        <f>Export4Q22[[#This Row],[Pharmacy Controller ID]]&lt;&gt;Export4Q22[[#This Row],[Medical Controller ID]]</f>
        <v>1</v>
      </c>
      <c r="AI1091" t="str">
        <f t="shared" si="17"/>
        <v>68639City of BostonEmployerFALSECommercial8117BCBS Massachusetts National Preferred Formulary64571BCBS Massachusetts National Preferred Formulary1444BCBS of MA National Preferred7513Blue Cross Blue Shield of Massachusetts75Blue Cross and Blue Shield of Massachusetts7504Express Scripts PBMCustom7513Blue Cross Blue Shield of MassachusettsParent269090MA32</v>
      </c>
      <c r="AJ1091" s="8" t="str">
        <f>IFERROR(IF(_xlfn.XLOOKUP(Export4Q22[[#This Row],[Plan ID]],#REF!,#REF!)=Export4Q22[[#This Row],[Concatenate]],"Same","Change"),"New")</f>
        <v>New</v>
      </c>
    </row>
    <row r="1092" spans="1:36" x14ac:dyDescent="0.25">
      <c r="A1092" s="1">
        <v>70586</v>
      </c>
      <c r="B1092" t="s">
        <v>2351</v>
      </c>
      <c r="C1092" t="s">
        <v>192</v>
      </c>
      <c r="D1092" t="s">
        <v>37</v>
      </c>
      <c r="E1092" t="s">
        <v>177</v>
      </c>
      <c r="F1092" s="1">
        <v>7352</v>
      </c>
      <c r="G1092" t="s">
        <v>2352</v>
      </c>
      <c r="H1092" s="3">
        <v>64152</v>
      </c>
      <c r="I1092" t="s">
        <v>2353</v>
      </c>
      <c r="J1092" s="1">
        <v>138</v>
      </c>
      <c r="K1092" t="s">
        <v>2318</v>
      </c>
      <c r="L1092" s="1">
        <v>122</v>
      </c>
      <c r="M1092" t="s">
        <v>2326</v>
      </c>
      <c r="N1092" s="1">
        <v>7513</v>
      </c>
      <c r="O1092" t="s">
        <v>2320</v>
      </c>
      <c r="P1092" s="1">
        <v>75</v>
      </c>
      <c r="Q1092" t="s">
        <v>2321</v>
      </c>
      <c r="R1092" s="1">
        <v>7504</v>
      </c>
      <c r="S1092" t="s">
        <v>1209</v>
      </c>
      <c r="T1092" t="s">
        <v>46</v>
      </c>
      <c r="U1092" t="s">
        <v>47</v>
      </c>
      <c r="V1092" s="1">
        <v>7513</v>
      </c>
      <c r="W1092" t="s">
        <v>2320</v>
      </c>
      <c r="X1092" t="s">
        <v>48</v>
      </c>
      <c r="Y1092" s="1">
        <v>7513</v>
      </c>
      <c r="Z1092" t="s">
        <v>2320</v>
      </c>
      <c r="AA1092" t="s">
        <v>48</v>
      </c>
      <c r="AB1092" s="2">
        <v>30682</v>
      </c>
      <c r="AC1092" s="2">
        <v>42201</v>
      </c>
      <c r="AD1092" t="s">
        <v>551</v>
      </c>
      <c r="AE1092" t="s">
        <v>551</v>
      </c>
      <c r="AF1092" s="1">
        <v>32</v>
      </c>
      <c r="AG1092" s="1">
        <v>31</v>
      </c>
      <c r="AH1092" s="1" t="b">
        <f>Export4Q22[[#This Row],[Pharmacy Controller ID]]&lt;&gt;Export4Q22[[#This Row],[Medical Controller ID]]</f>
        <v>0</v>
      </c>
      <c r="AI1092" t="str">
        <f t="shared" si="17"/>
        <v>70586Blue Cross Blue Shield of Massachusetts 6 Tier PPOPPOFALSECommercial7352BSBS Massachusetts Six Tier64152BCBS Massachusetts Six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MassachusettsParent3068242201MAMA3231</v>
      </c>
      <c r="AJ1092" s="8" t="str">
        <f>IFERROR(IF(_xlfn.XLOOKUP(Export4Q22[[#This Row],[Plan ID]],#REF!,#REF!)=Export4Q22[[#This Row],[Concatenate]],"Same","Change"),"New")</f>
        <v>New</v>
      </c>
    </row>
    <row r="1093" spans="1:36" x14ac:dyDescent="0.25">
      <c r="A1093" s="1">
        <v>70587</v>
      </c>
      <c r="B1093" t="s">
        <v>2354</v>
      </c>
      <c r="C1093" t="s">
        <v>195</v>
      </c>
      <c r="D1093" t="s">
        <v>37</v>
      </c>
      <c r="E1093" t="s">
        <v>177</v>
      </c>
      <c r="F1093" s="1">
        <v>7352</v>
      </c>
      <c r="G1093" t="s">
        <v>2352</v>
      </c>
      <c r="H1093" s="3">
        <v>64152</v>
      </c>
      <c r="I1093" t="s">
        <v>2353</v>
      </c>
      <c r="J1093" s="1">
        <v>138</v>
      </c>
      <c r="K1093" t="s">
        <v>2318</v>
      </c>
      <c r="L1093" s="1">
        <v>122</v>
      </c>
      <c r="M1093" t="s">
        <v>2326</v>
      </c>
      <c r="N1093" s="1">
        <v>7513</v>
      </c>
      <c r="O1093" t="s">
        <v>2320</v>
      </c>
      <c r="P1093" s="1">
        <v>75</v>
      </c>
      <c r="Q1093" t="s">
        <v>2321</v>
      </c>
      <c r="R1093" s="1">
        <v>7504</v>
      </c>
      <c r="S1093" t="s">
        <v>1209</v>
      </c>
      <c r="T1093" t="s">
        <v>46</v>
      </c>
      <c r="U1093" t="s">
        <v>47</v>
      </c>
      <c r="V1093" s="1">
        <v>7513</v>
      </c>
      <c r="W1093" t="s">
        <v>2320</v>
      </c>
      <c r="X1093" t="s">
        <v>48</v>
      </c>
      <c r="Y1093" s="1">
        <v>7513</v>
      </c>
      <c r="Z1093" t="s">
        <v>2320</v>
      </c>
      <c r="AA1093" t="s">
        <v>48</v>
      </c>
      <c r="AB1093" s="2">
        <v>8486</v>
      </c>
      <c r="AC1093" s="2">
        <v>11673</v>
      </c>
      <c r="AD1093" t="s">
        <v>551</v>
      </c>
      <c r="AE1093" t="s">
        <v>551</v>
      </c>
      <c r="AF1093" s="1">
        <v>32</v>
      </c>
      <c r="AG1093" s="1">
        <v>31</v>
      </c>
      <c r="AH1093" s="1" t="b">
        <f>Export4Q22[[#This Row],[Pharmacy Controller ID]]&lt;&gt;Export4Q22[[#This Row],[Medical Controller ID]]</f>
        <v>0</v>
      </c>
      <c r="AI1093" t="str">
        <f t="shared" si="17"/>
        <v>70587Blue Cross Blue Shield of Massachusetts 6 Tier HMOHMOFALSECommercial7352BSBS Massachusetts Six Tier64152BCBS Massachusetts Six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MassachusettsParent848611673MAMA3231</v>
      </c>
      <c r="AJ1093" s="8" t="str">
        <f>IFERROR(IF(_xlfn.XLOOKUP(Export4Q22[[#This Row],[Plan ID]],#REF!,#REF!)=Export4Q22[[#This Row],[Concatenate]],"Same","Change"),"New")</f>
        <v>New</v>
      </c>
    </row>
    <row r="1094" spans="1:36" x14ac:dyDescent="0.25">
      <c r="A1094" s="1">
        <v>70588</v>
      </c>
      <c r="B1094" t="s">
        <v>2355</v>
      </c>
      <c r="C1094" t="s">
        <v>197</v>
      </c>
      <c r="D1094" t="s">
        <v>37</v>
      </c>
      <c r="E1094" t="s">
        <v>177</v>
      </c>
      <c r="F1094" s="1">
        <v>7352</v>
      </c>
      <c r="G1094" t="s">
        <v>2352</v>
      </c>
      <c r="H1094" s="3">
        <v>64152</v>
      </c>
      <c r="I1094" t="s">
        <v>2353</v>
      </c>
      <c r="J1094" s="1">
        <v>138</v>
      </c>
      <c r="K1094" t="s">
        <v>2318</v>
      </c>
      <c r="L1094" s="1">
        <v>122</v>
      </c>
      <c r="M1094" t="s">
        <v>2326</v>
      </c>
      <c r="N1094" s="1">
        <v>7513</v>
      </c>
      <c r="O1094" t="s">
        <v>2320</v>
      </c>
      <c r="P1094" s="1">
        <v>75</v>
      </c>
      <c r="Q1094" t="s">
        <v>2321</v>
      </c>
      <c r="R1094" s="1">
        <v>7504</v>
      </c>
      <c r="S1094" t="s">
        <v>1209</v>
      </c>
      <c r="T1094" t="s">
        <v>46</v>
      </c>
      <c r="U1094" t="s">
        <v>47</v>
      </c>
      <c r="V1094" s="1">
        <v>7513</v>
      </c>
      <c r="W1094" t="s">
        <v>2320</v>
      </c>
      <c r="X1094" t="s">
        <v>48</v>
      </c>
      <c r="Y1094" s="1">
        <v>7513</v>
      </c>
      <c r="Z1094" t="s">
        <v>2320</v>
      </c>
      <c r="AA1094" t="s">
        <v>48</v>
      </c>
      <c r="AB1094" s="2">
        <v>5220</v>
      </c>
      <c r="AC1094" s="2">
        <v>7179</v>
      </c>
      <c r="AD1094" t="s">
        <v>551</v>
      </c>
      <c r="AE1094" t="s">
        <v>551</v>
      </c>
      <c r="AF1094" s="1">
        <v>32</v>
      </c>
      <c r="AG1094" s="1">
        <v>31</v>
      </c>
      <c r="AH1094" s="1" t="b">
        <f>Export4Q22[[#This Row],[Pharmacy Controller ID]]&lt;&gt;Export4Q22[[#This Row],[Medical Controller ID]]</f>
        <v>0</v>
      </c>
      <c r="AI1094" t="str">
        <f t="shared" si="17"/>
        <v>70588Blue Cross Blue Shield of Massachusetts 6 Tier POSPOSFALSECommercial7352BSBS Massachusetts Six Tier64152BCBS Massachusetts Six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MassachusettsParent52207179MAMA3231</v>
      </c>
      <c r="AJ1094" s="8" t="str">
        <f>IFERROR(IF(_xlfn.XLOOKUP(Export4Q22[[#This Row],[Plan ID]],#REF!,#REF!)=Export4Q22[[#This Row],[Concatenate]],"Same","Change"),"New")</f>
        <v>New</v>
      </c>
    </row>
    <row r="1095" spans="1:36" x14ac:dyDescent="0.25">
      <c r="A1095" s="1">
        <v>4194</v>
      </c>
      <c r="B1095" t="s">
        <v>2356</v>
      </c>
      <c r="C1095" t="s">
        <v>192</v>
      </c>
      <c r="D1095" t="s">
        <v>37</v>
      </c>
      <c r="E1095" t="s">
        <v>177</v>
      </c>
      <c r="F1095" s="1">
        <v>6891</v>
      </c>
      <c r="G1095" t="s">
        <v>2316</v>
      </c>
      <c r="H1095" s="3">
        <v>59729</v>
      </c>
      <c r="I1095" t="s">
        <v>2357</v>
      </c>
      <c r="J1095" s="1">
        <v>138</v>
      </c>
      <c r="K1095" t="s">
        <v>2318</v>
      </c>
      <c r="L1095" s="1">
        <v>122</v>
      </c>
      <c r="M1095" t="s">
        <v>2326</v>
      </c>
      <c r="N1095" s="1">
        <v>7513</v>
      </c>
      <c r="O1095" t="s">
        <v>2320</v>
      </c>
      <c r="P1095" s="1">
        <v>75</v>
      </c>
      <c r="Q1095" t="s">
        <v>2321</v>
      </c>
      <c r="R1095" s="1">
        <v>7504</v>
      </c>
      <c r="S1095" t="s">
        <v>1209</v>
      </c>
      <c r="T1095" t="s">
        <v>46</v>
      </c>
      <c r="U1095" t="s">
        <v>47</v>
      </c>
      <c r="V1095" s="1">
        <v>7513</v>
      </c>
      <c r="W1095" t="s">
        <v>2320</v>
      </c>
      <c r="X1095" t="s">
        <v>48</v>
      </c>
      <c r="Y1095" s="1">
        <v>7513</v>
      </c>
      <c r="Z1095" t="s">
        <v>2320</v>
      </c>
      <c r="AA1095" t="s">
        <v>48</v>
      </c>
      <c r="AB1095" s="2">
        <v>850456</v>
      </c>
      <c r="AC1095" s="2">
        <v>1169741</v>
      </c>
      <c r="AD1095" t="s">
        <v>551</v>
      </c>
      <c r="AE1095" t="s">
        <v>551</v>
      </c>
      <c r="AF1095" s="1">
        <v>32</v>
      </c>
      <c r="AG1095" s="1">
        <v>31</v>
      </c>
      <c r="AH1095" s="1" t="b">
        <f>Export4Q22[[#This Row],[Pharmacy Controller ID]]&lt;&gt;Export4Q22[[#This Row],[Medical Controller ID]]</f>
        <v>0</v>
      </c>
      <c r="AI1095" t="str">
        <f t="shared" si="17"/>
        <v>4194Blue Cross Blue Shield of Massachusetts Blue Care Elect Three TierPPOFALSECommercial6891BCBS Massachusetts 3 Tier Formulary59729BCBS Massachusetts Three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MassachusettsParent8504561169741MAMA3231</v>
      </c>
      <c r="AJ1095" s="8" t="str">
        <f>IFERROR(IF(_xlfn.XLOOKUP(Export4Q22[[#This Row],[Plan ID]],#REF!,#REF!)=Export4Q22[[#This Row],[Concatenate]],"Same","Change"),"New")</f>
        <v>New</v>
      </c>
    </row>
    <row r="1096" spans="1:36" x14ac:dyDescent="0.25">
      <c r="A1096" s="1">
        <v>4195</v>
      </c>
      <c r="B1096" t="s">
        <v>2358</v>
      </c>
      <c r="C1096" t="s">
        <v>197</v>
      </c>
      <c r="D1096" t="s">
        <v>37</v>
      </c>
      <c r="E1096" t="s">
        <v>177</v>
      </c>
      <c r="F1096" s="1">
        <v>6891</v>
      </c>
      <c r="G1096" t="s">
        <v>2316</v>
      </c>
      <c r="H1096" s="3">
        <v>59729</v>
      </c>
      <c r="I1096" t="s">
        <v>2357</v>
      </c>
      <c r="J1096" s="1">
        <v>138</v>
      </c>
      <c r="K1096" t="s">
        <v>2318</v>
      </c>
      <c r="L1096" s="1">
        <v>122</v>
      </c>
      <c r="M1096" t="s">
        <v>2326</v>
      </c>
      <c r="N1096" s="1">
        <v>7513</v>
      </c>
      <c r="O1096" t="s">
        <v>2320</v>
      </c>
      <c r="P1096" s="1">
        <v>75</v>
      </c>
      <c r="Q1096" t="s">
        <v>2321</v>
      </c>
      <c r="R1096" s="1">
        <v>7504</v>
      </c>
      <c r="S1096" t="s">
        <v>1209</v>
      </c>
      <c r="T1096" t="s">
        <v>46</v>
      </c>
      <c r="U1096" t="s">
        <v>47</v>
      </c>
      <c r="V1096" s="1">
        <v>7513</v>
      </c>
      <c r="W1096" t="s">
        <v>2320</v>
      </c>
      <c r="X1096" t="s">
        <v>48</v>
      </c>
      <c r="Y1096" s="1">
        <v>7513</v>
      </c>
      <c r="Z1096" t="s">
        <v>2320</v>
      </c>
      <c r="AA1096" t="s">
        <v>48</v>
      </c>
      <c r="AB1096" s="2">
        <v>144695</v>
      </c>
      <c r="AC1096" s="2">
        <v>199018</v>
      </c>
      <c r="AD1096" t="s">
        <v>551</v>
      </c>
      <c r="AE1096" t="s">
        <v>551</v>
      </c>
      <c r="AF1096" s="1">
        <v>32</v>
      </c>
      <c r="AG1096" s="1">
        <v>31</v>
      </c>
      <c r="AH1096" s="1" t="b">
        <f>Export4Q22[[#This Row],[Pharmacy Controller ID]]&lt;&gt;Export4Q22[[#This Row],[Medical Controller ID]]</f>
        <v>0</v>
      </c>
      <c r="AI1096" t="str">
        <f t="shared" si="17"/>
        <v>4195Blue Cross Blue Shield of Massachusetts Blue Choice Three TierPOSFALSECommercial6891BCBS Massachusetts 3 Tier Formulary59729BCBS Massachusetts Three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MassachusettsParent144695199018MAMA3231</v>
      </c>
      <c r="AJ1096" s="8" t="str">
        <f>IFERROR(IF(_xlfn.XLOOKUP(Export4Q22[[#This Row],[Plan ID]],#REF!,#REF!)=Export4Q22[[#This Row],[Concatenate]],"Same","Change"),"New")</f>
        <v>New</v>
      </c>
    </row>
    <row r="1097" spans="1:36" x14ac:dyDescent="0.25">
      <c r="A1097" s="1">
        <v>4196</v>
      </c>
      <c r="B1097" t="s">
        <v>2359</v>
      </c>
      <c r="C1097" t="s">
        <v>195</v>
      </c>
      <c r="D1097" t="s">
        <v>37</v>
      </c>
      <c r="E1097" t="s">
        <v>177</v>
      </c>
      <c r="F1097" s="1">
        <v>6891</v>
      </c>
      <c r="G1097" t="s">
        <v>2316</v>
      </c>
      <c r="H1097" s="3">
        <v>59729</v>
      </c>
      <c r="I1097" t="s">
        <v>2357</v>
      </c>
      <c r="J1097" s="1">
        <v>138</v>
      </c>
      <c r="K1097" t="s">
        <v>2318</v>
      </c>
      <c r="L1097" s="1">
        <v>122</v>
      </c>
      <c r="M1097" t="s">
        <v>2326</v>
      </c>
      <c r="N1097" s="1">
        <v>7513</v>
      </c>
      <c r="O1097" t="s">
        <v>2320</v>
      </c>
      <c r="P1097" s="1">
        <v>75</v>
      </c>
      <c r="Q1097" t="s">
        <v>2321</v>
      </c>
      <c r="R1097" s="1">
        <v>7504</v>
      </c>
      <c r="S1097" t="s">
        <v>1209</v>
      </c>
      <c r="T1097" t="s">
        <v>46</v>
      </c>
      <c r="U1097" t="s">
        <v>47</v>
      </c>
      <c r="V1097" s="1">
        <v>7513</v>
      </c>
      <c r="W1097" t="s">
        <v>2320</v>
      </c>
      <c r="X1097" t="s">
        <v>48</v>
      </c>
      <c r="Y1097" s="1">
        <v>7513</v>
      </c>
      <c r="Z1097" t="s">
        <v>2320</v>
      </c>
      <c r="AA1097" t="s">
        <v>48</v>
      </c>
      <c r="AB1097" s="2">
        <v>235253</v>
      </c>
      <c r="AC1097" s="2">
        <v>323574</v>
      </c>
      <c r="AD1097" t="s">
        <v>551</v>
      </c>
      <c r="AE1097" t="s">
        <v>551</v>
      </c>
      <c r="AF1097" s="1">
        <v>32</v>
      </c>
      <c r="AG1097" s="1">
        <v>31</v>
      </c>
      <c r="AH1097" s="1" t="b">
        <f>Export4Q22[[#This Row],[Pharmacy Controller ID]]&lt;&gt;Export4Q22[[#This Row],[Medical Controller ID]]</f>
        <v>0</v>
      </c>
      <c r="AI1097" t="str">
        <f t="shared" si="17"/>
        <v>4196Blue Cross Blue Shield of Massachusetts HMO Blue Three TierHMOFALSECommercial6891BCBS Massachusetts 3 Tier Formulary59729BCBS Massachusetts Three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MassachusettsParent235253323574MAMA3231</v>
      </c>
      <c r="AJ1097" s="8" t="str">
        <f>IFERROR(IF(_xlfn.XLOOKUP(Export4Q22[[#This Row],[Plan ID]],#REF!,#REF!)=Export4Q22[[#This Row],[Concatenate]],"Same","Change"),"New")</f>
        <v>New</v>
      </c>
    </row>
    <row r="1098" spans="1:36" x14ac:dyDescent="0.25">
      <c r="A1098" s="1">
        <v>194</v>
      </c>
      <c r="B1098" t="s">
        <v>2360</v>
      </c>
      <c r="C1098" t="s">
        <v>195</v>
      </c>
      <c r="D1098" t="s">
        <v>37</v>
      </c>
      <c r="E1098" t="s">
        <v>177</v>
      </c>
      <c r="F1098" s="1">
        <v>6892</v>
      </c>
      <c r="G1098" t="s">
        <v>2361</v>
      </c>
      <c r="H1098" s="3">
        <v>59753</v>
      </c>
      <c r="I1098" t="s">
        <v>2362</v>
      </c>
      <c r="J1098" s="1">
        <v>138</v>
      </c>
      <c r="K1098" t="s">
        <v>2318</v>
      </c>
      <c r="L1098" s="1">
        <v>122</v>
      </c>
      <c r="M1098" t="s">
        <v>2326</v>
      </c>
      <c r="N1098" s="1">
        <v>7513</v>
      </c>
      <c r="O1098" t="s">
        <v>2320</v>
      </c>
      <c r="P1098" s="1">
        <v>75</v>
      </c>
      <c r="Q1098" t="s">
        <v>2321</v>
      </c>
      <c r="R1098" s="1">
        <v>7504</v>
      </c>
      <c r="S1098" t="s">
        <v>1209</v>
      </c>
      <c r="T1098" t="s">
        <v>46</v>
      </c>
      <c r="U1098" t="s">
        <v>47</v>
      </c>
      <c r="V1098" s="1">
        <v>7513</v>
      </c>
      <c r="W1098" t="s">
        <v>2320</v>
      </c>
      <c r="X1098" t="s">
        <v>48</v>
      </c>
      <c r="Y1098" s="1">
        <v>7513</v>
      </c>
      <c r="Z1098" t="s">
        <v>2320</v>
      </c>
      <c r="AA1098" t="s">
        <v>48</v>
      </c>
      <c r="AB1098" s="2">
        <v>15382</v>
      </c>
      <c r="AC1098" s="2">
        <v>21158</v>
      </c>
      <c r="AD1098" t="s">
        <v>551</v>
      </c>
      <c r="AE1098" t="s">
        <v>551</v>
      </c>
      <c r="AF1098" s="1">
        <v>32</v>
      </c>
      <c r="AG1098" s="1">
        <v>31</v>
      </c>
      <c r="AH1098" s="1" t="b">
        <f>Export4Q22[[#This Row],[Pharmacy Controller ID]]&lt;&gt;Export4Q22[[#This Row],[Medical Controller ID]]</f>
        <v>0</v>
      </c>
      <c r="AI1098" t="str">
        <f t="shared" si="17"/>
        <v>194Blue Cross Blue Shield of Massachusetts HMO Blue Two TierHMOFALSECommercial6892BCBS Massachusetts Two Tier Formulary59753BCBS Massachusetts Two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MassachusettsParent1538221158MAMA3231</v>
      </c>
      <c r="AJ1098" s="8" t="str">
        <f>IFERROR(IF(_xlfn.XLOOKUP(Export4Q22[[#This Row],[Plan ID]],#REF!,#REF!)=Export4Q22[[#This Row],[Concatenate]],"Same","Change"),"New")</f>
        <v>New</v>
      </c>
    </row>
    <row r="1099" spans="1:36" x14ac:dyDescent="0.25">
      <c r="A1099" s="1">
        <v>1137</v>
      </c>
      <c r="B1099" t="s">
        <v>2363</v>
      </c>
      <c r="C1099" t="s">
        <v>192</v>
      </c>
      <c r="D1099" t="s">
        <v>37</v>
      </c>
      <c r="E1099" t="s">
        <v>177</v>
      </c>
      <c r="F1099" s="1">
        <v>6892</v>
      </c>
      <c r="G1099" t="s">
        <v>2361</v>
      </c>
      <c r="H1099" s="3">
        <v>59753</v>
      </c>
      <c r="I1099" t="s">
        <v>2362</v>
      </c>
      <c r="J1099" s="1">
        <v>138</v>
      </c>
      <c r="K1099" t="s">
        <v>2318</v>
      </c>
      <c r="L1099" s="1">
        <v>122</v>
      </c>
      <c r="M1099" t="s">
        <v>2326</v>
      </c>
      <c r="N1099" s="1">
        <v>7513</v>
      </c>
      <c r="O1099" t="s">
        <v>2320</v>
      </c>
      <c r="P1099" s="1">
        <v>75</v>
      </c>
      <c r="Q1099" t="s">
        <v>2321</v>
      </c>
      <c r="R1099" s="1">
        <v>7504</v>
      </c>
      <c r="S1099" t="s">
        <v>1209</v>
      </c>
      <c r="T1099" t="s">
        <v>46</v>
      </c>
      <c r="U1099" t="s">
        <v>47</v>
      </c>
      <c r="V1099" s="1">
        <v>7513</v>
      </c>
      <c r="W1099" t="s">
        <v>2320</v>
      </c>
      <c r="X1099" t="s">
        <v>48</v>
      </c>
      <c r="Y1099" s="1">
        <v>7513</v>
      </c>
      <c r="Z1099" t="s">
        <v>2320</v>
      </c>
      <c r="AA1099" t="s">
        <v>48</v>
      </c>
      <c r="AB1099" s="2">
        <v>55611</v>
      </c>
      <c r="AC1099" s="2">
        <v>76488</v>
      </c>
      <c r="AD1099" t="s">
        <v>551</v>
      </c>
      <c r="AE1099" t="s">
        <v>551</v>
      </c>
      <c r="AF1099" s="1">
        <v>32</v>
      </c>
      <c r="AG1099" s="1">
        <v>31</v>
      </c>
      <c r="AH1099" s="1" t="b">
        <f>Export4Q22[[#This Row],[Pharmacy Controller ID]]&lt;&gt;Export4Q22[[#This Row],[Medical Controller ID]]</f>
        <v>0</v>
      </c>
      <c r="AI1099" t="str">
        <f t="shared" si="17"/>
        <v>1137Blue Cross Blue Shield of Massachusetts Blue Care ElectPPOFALSECommercial6892BCBS Massachusetts Two Tier Formulary59753BCBS Massachusetts Two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MassachusettsParent5561176488MAMA3231</v>
      </c>
      <c r="AJ1099" s="8" t="str">
        <f>IFERROR(IF(_xlfn.XLOOKUP(Export4Q22[[#This Row],[Plan ID]],#REF!,#REF!)=Export4Q22[[#This Row],[Concatenate]],"Same","Change"),"New")</f>
        <v>New</v>
      </c>
    </row>
    <row r="1100" spans="1:36" x14ac:dyDescent="0.25">
      <c r="A1100" s="1">
        <v>2411</v>
      </c>
      <c r="B1100" t="s">
        <v>2364</v>
      </c>
      <c r="C1100" t="s">
        <v>197</v>
      </c>
      <c r="D1100" t="s">
        <v>37</v>
      </c>
      <c r="E1100" t="s">
        <v>177</v>
      </c>
      <c r="F1100" s="1">
        <v>6892</v>
      </c>
      <c r="G1100" t="s">
        <v>2361</v>
      </c>
      <c r="H1100" s="3">
        <v>59753</v>
      </c>
      <c r="I1100" t="s">
        <v>2362</v>
      </c>
      <c r="J1100" s="1">
        <v>138</v>
      </c>
      <c r="K1100" t="s">
        <v>2318</v>
      </c>
      <c r="L1100" s="1">
        <v>122</v>
      </c>
      <c r="M1100" t="s">
        <v>2326</v>
      </c>
      <c r="N1100" s="1">
        <v>7513</v>
      </c>
      <c r="O1100" t="s">
        <v>2320</v>
      </c>
      <c r="P1100" s="1">
        <v>75</v>
      </c>
      <c r="Q1100" t="s">
        <v>2321</v>
      </c>
      <c r="R1100" s="1">
        <v>7504</v>
      </c>
      <c r="S1100" t="s">
        <v>1209</v>
      </c>
      <c r="T1100" t="s">
        <v>46</v>
      </c>
      <c r="U1100" t="s">
        <v>47</v>
      </c>
      <c r="V1100" s="1">
        <v>7513</v>
      </c>
      <c r="W1100" t="s">
        <v>2320</v>
      </c>
      <c r="X1100" t="s">
        <v>48</v>
      </c>
      <c r="Y1100" s="1">
        <v>7513</v>
      </c>
      <c r="Z1100" t="s">
        <v>2320</v>
      </c>
      <c r="AA1100" t="s">
        <v>48</v>
      </c>
      <c r="AB1100" s="2">
        <v>9461</v>
      </c>
      <c r="AC1100" s="2">
        <v>13013</v>
      </c>
      <c r="AD1100" t="s">
        <v>551</v>
      </c>
      <c r="AE1100" t="s">
        <v>551</v>
      </c>
      <c r="AF1100" s="1">
        <v>32</v>
      </c>
      <c r="AG1100" s="1">
        <v>31</v>
      </c>
      <c r="AH1100" s="1" t="b">
        <f>Export4Q22[[#This Row],[Pharmacy Controller ID]]&lt;&gt;Export4Q22[[#This Row],[Medical Controller ID]]</f>
        <v>0</v>
      </c>
      <c r="AI1100" t="str">
        <f t="shared" si="17"/>
        <v>2411Blue Cross Blue Shield of Massachusetts Blue ChoicePOSFALSECommercial6892BCBS Massachusetts Two Tier Formulary59753BCBS Massachusetts Two Tier138BCBS of MA Commercial-HIX122Blue Cross Blue Shield of Massachusetts Commercial7513Blue Cross Blue Shield of Massachusetts75Blue Cross and Blue Shield of Massachusetts7504Express Scripts PBMCustomPBM Claims7513Blue Cross Blue Shield of MassachusettsParent7513Blue Cross Blue Shield of MassachusettsParent946113013MAMA3231</v>
      </c>
      <c r="AJ1100" s="8" t="str">
        <f>IFERROR(IF(_xlfn.XLOOKUP(Export4Q22[[#This Row],[Plan ID]],#REF!,#REF!)=Export4Q22[[#This Row],[Concatenate]],"Same","Change"),"New")</f>
        <v>New</v>
      </c>
    </row>
    <row r="1101" spans="1:36" x14ac:dyDescent="0.25">
      <c r="A1101" s="1">
        <v>10631</v>
      </c>
      <c r="B1101" t="s">
        <v>2365</v>
      </c>
      <c r="C1101" t="s">
        <v>147</v>
      </c>
      <c r="D1101" t="s">
        <v>37</v>
      </c>
      <c r="E1101" t="s">
        <v>38</v>
      </c>
      <c r="F1101" s="1">
        <v>8251</v>
      </c>
      <c r="G1101" t="s">
        <v>2366</v>
      </c>
      <c r="H1101" s="3">
        <v>63725</v>
      </c>
      <c r="I1101" t="s">
        <v>2367</v>
      </c>
      <c r="J1101" s="1">
        <v>1309</v>
      </c>
      <c r="K1101" t="s">
        <v>2368</v>
      </c>
      <c r="L1101" s="1">
        <v>127</v>
      </c>
      <c r="M1101" t="s">
        <v>2369</v>
      </c>
      <c r="N1101" s="1">
        <v>7510</v>
      </c>
      <c r="O1101" t="s">
        <v>2370</v>
      </c>
      <c r="P1101" s="1">
        <v>76</v>
      </c>
      <c r="Q1101" t="s">
        <v>2370</v>
      </c>
      <c r="R1101" s="1">
        <v>7504</v>
      </c>
      <c r="S1101" t="s">
        <v>1209</v>
      </c>
      <c r="T1101" t="s">
        <v>46</v>
      </c>
      <c r="U1101" t="s">
        <v>47</v>
      </c>
      <c r="V1101" s="1">
        <v>7510</v>
      </c>
      <c r="W1101" t="s">
        <v>2370</v>
      </c>
      <c r="X1101" t="s">
        <v>48</v>
      </c>
      <c r="Y1101" s="1"/>
      <c r="AA1101" t="s">
        <v>150</v>
      </c>
      <c r="AB1101" s="2">
        <v>3246</v>
      </c>
      <c r="AC1101" s="2">
        <v>0</v>
      </c>
      <c r="AD1101" t="s">
        <v>220</v>
      </c>
      <c r="AF1101" s="1">
        <v>23</v>
      </c>
      <c r="AG1101" s="1"/>
      <c r="AH1101" s="1" t="b">
        <f>Export4Q22[[#This Row],[Pharmacy Controller ID]]&lt;&gt;Export4Q22[[#This Row],[Medical Controller ID]]</f>
        <v>1</v>
      </c>
      <c r="AI1101" t="str">
        <f t="shared" si="17"/>
        <v>10631Prescription Blue Select PDPPDPFALSEMedicare8251BCBS MI Core Formulary 202263725BCBS MI Core Formulary1309BCBS MI Medicare Core127Blue Cross Blue Shield of Michigan Medicare7510Blue Cross Blue Shield of Michigan76Blue Cross Blue Shield of Michigan7504Express Scripts PBMCustomPBM Claims7510Blue Cross Blue Shield of MichiganParent32460MI23</v>
      </c>
      <c r="AJ1101" s="8" t="str">
        <f>IFERROR(IF(_xlfn.XLOOKUP(Export4Q22[[#This Row],[Plan ID]],#REF!,#REF!)=Export4Q22[[#This Row],[Concatenate]],"Same","Change"),"New")</f>
        <v>New</v>
      </c>
    </row>
    <row r="1102" spans="1:36" x14ac:dyDescent="0.25">
      <c r="A1102" s="1">
        <v>10632</v>
      </c>
      <c r="B1102" t="s">
        <v>2371</v>
      </c>
      <c r="C1102" t="s">
        <v>147</v>
      </c>
      <c r="D1102" t="s">
        <v>37</v>
      </c>
      <c r="E1102" t="s">
        <v>38</v>
      </c>
      <c r="F1102" s="1">
        <v>6819</v>
      </c>
      <c r="G1102" t="s">
        <v>2372</v>
      </c>
      <c r="H1102" s="3">
        <v>63724</v>
      </c>
      <c r="I1102" t="s">
        <v>2372</v>
      </c>
      <c r="J1102" s="1">
        <v>122</v>
      </c>
      <c r="K1102" t="s">
        <v>2373</v>
      </c>
      <c r="L1102" s="1">
        <v>127</v>
      </c>
      <c r="M1102" t="s">
        <v>2369</v>
      </c>
      <c r="N1102" s="1">
        <v>7510</v>
      </c>
      <c r="O1102" t="s">
        <v>2370</v>
      </c>
      <c r="P1102" s="1">
        <v>76</v>
      </c>
      <c r="Q1102" t="s">
        <v>2370</v>
      </c>
      <c r="R1102" s="1">
        <v>7504</v>
      </c>
      <c r="S1102" t="s">
        <v>1209</v>
      </c>
      <c r="T1102" t="s">
        <v>46</v>
      </c>
      <c r="U1102" t="s">
        <v>47</v>
      </c>
      <c r="V1102" s="1">
        <v>7510</v>
      </c>
      <c r="W1102" t="s">
        <v>2370</v>
      </c>
      <c r="X1102" t="s">
        <v>48</v>
      </c>
      <c r="Y1102" s="1"/>
      <c r="AA1102" t="s">
        <v>150</v>
      </c>
      <c r="AB1102" s="2">
        <v>24070</v>
      </c>
      <c r="AC1102" s="2">
        <v>0</v>
      </c>
      <c r="AD1102" t="s">
        <v>2374</v>
      </c>
      <c r="AF1102" s="1">
        <v>23</v>
      </c>
      <c r="AG1102" s="1"/>
      <c r="AH1102" s="1" t="b">
        <f>Export4Q22[[#This Row],[Pharmacy Controller ID]]&lt;&gt;Export4Q22[[#This Row],[Medical Controller ID]]</f>
        <v>1</v>
      </c>
      <c r="AI1102" t="str">
        <f t="shared" si="17"/>
        <v>10632Prescription Blue Premium PDPPDPFALSEMedicare6819BCBS MI Standard Formulary63724BCBS MI Standard Formulary122BCBS MI Medicare Preferred/Premium127Blue Cross Blue Shield of Michigan Medicare7510Blue Cross Blue Shield of Michigan76Blue Cross Blue Shield of Michigan7504Express Scripts PBMCustomPBM Claims7510Blue Cross Blue Shield of MichiganParent240700FL,MI23</v>
      </c>
      <c r="AJ1102" s="8" t="str">
        <f>IFERROR(IF(_xlfn.XLOOKUP(Export4Q22[[#This Row],[Plan ID]],#REF!,#REF!)=Export4Q22[[#This Row],[Concatenate]],"Same","Change"),"New")</f>
        <v>New</v>
      </c>
    </row>
    <row r="1103" spans="1:36" x14ac:dyDescent="0.25">
      <c r="A1103" s="1">
        <v>70099</v>
      </c>
      <c r="B1103" t="s">
        <v>2375</v>
      </c>
      <c r="C1103" t="s">
        <v>147</v>
      </c>
      <c r="D1103" t="s">
        <v>37</v>
      </c>
      <c r="E1103" t="s">
        <v>38</v>
      </c>
      <c r="F1103" s="1">
        <v>6819</v>
      </c>
      <c r="G1103" t="s">
        <v>2372</v>
      </c>
      <c r="H1103" s="3">
        <v>63724</v>
      </c>
      <c r="I1103" t="s">
        <v>2372</v>
      </c>
      <c r="J1103" s="1">
        <v>122</v>
      </c>
      <c r="K1103" t="s">
        <v>2373</v>
      </c>
      <c r="L1103" s="1">
        <v>127</v>
      </c>
      <c r="M1103" t="s">
        <v>2369</v>
      </c>
      <c r="N1103" s="1">
        <v>7510</v>
      </c>
      <c r="O1103" t="s">
        <v>2370</v>
      </c>
      <c r="P1103" s="1">
        <v>76</v>
      </c>
      <c r="Q1103" t="s">
        <v>2370</v>
      </c>
      <c r="R1103" s="1">
        <v>7504</v>
      </c>
      <c r="S1103" t="s">
        <v>1209</v>
      </c>
      <c r="T1103" t="s">
        <v>46</v>
      </c>
      <c r="U1103" t="s">
        <v>47</v>
      </c>
      <c r="V1103" s="1">
        <v>7510</v>
      </c>
      <c r="W1103" t="s">
        <v>2370</v>
      </c>
      <c r="X1103" t="s">
        <v>48</v>
      </c>
      <c r="Y1103" s="1"/>
      <c r="AA1103" t="s">
        <v>150</v>
      </c>
      <c r="AB1103" s="2">
        <v>2053</v>
      </c>
      <c r="AC1103" s="2">
        <v>0</v>
      </c>
      <c r="AD1103" t="s">
        <v>2376</v>
      </c>
      <c r="AF1103" s="1">
        <v>23</v>
      </c>
      <c r="AG1103" s="1"/>
      <c r="AH1103" s="1" t="b">
        <f>Export4Q22[[#This Row],[Pharmacy Controller ID]]&lt;&gt;Export4Q22[[#This Row],[Medical Controller ID]]</f>
        <v>1</v>
      </c>
      <c r="AI1103" t="str">
        <f t="shared" si="17"/>
        <v>70099BCBS MI Prescription Blue Employer EGWPPDPFALSEMedicare6819BCBS MI Standard Formulary63724BCBS MI Standard Formulary122BCBS MI Medicare Preferred/Premium127Blue Cross Blue Shield of Michigan Medicare7510Blue Cross Blue Shield of Michigan76Blue Cross Blue Shield of Michigan7504Express Scripts PBMCustomPBM Claims7510Blue Cross Blue Shield of MichiganParent20530AZ,DE,FL,IN,MI,NV,OH,TX23</v>
      </c>
      <c r="AJ1103" s="8" t="str">
        <f>IFERROR(IF(_xlfn.XLOOKUP(Export4Q22[[#This Row],[Plan ID]],#REF!,#REF!)=Export4Q22[[#This Row],[Concatenate]],"Same","Change"),"New")</f>
        <v>New</v>
      </c>
    </row>
    <row r="1104" spans="1:36" x14ac:dyDescent="0.25">
      <c r="A1104" s="1">
        <v>66741</v>
      </c>
      <c r="B1104" t="s">
        <v>2377</v>
      </c>
      <c r="C1104" t="s">
        <v>192</v>
      </c>
      <c r="D1104" t="s">
        <v>37</v>
      </c>
      <c r="E1104" t="s">
        <v>177</v>
      </c>
      <c r="F1104" s="1">
        <v>8340</v>
      </c>
      <c r="G1104" t="s">
        <v>2378</v>
      </c>
      <c r="H1104" s="3">
        <v>62330</v>
      </c>
      <c r="I1104" t="s">
        <v>2379</v>
      </c>
      <c r="J1104" s="1">
        <v>1117</v>
      </c>
      <c r="K1104" t="s">
        <v>2380</v>
      </c>
      <c r="L1104" s="1">
        <v>124</v>
      </c>
      <c r="M1104" t="s">
        <v>2381</v>
      </c>
      <c r="N1104" s="1">
        <v>7510</v>
      </c>
      <c r="O1104" t="s">
        <v>2370</v>
      </c>
      <c r="P1104" s="1">
        <v>76</v>
      </c>
      <c r="Q1104" t="s">
        <v>2370</v>
      </c>
      <c r="R1104" s="1">
        <v>889</v>
      </c>
      <c r="S1104" t="s">
        <v>45</v>
      </c>
      <c r="T1104" t="s">
        <v>46</v>
      </c>
      <c r="U1104" t="s">
        <v>47</v>
      </c>
      <c r="V1104" s="1">
        <v>7510</v>
      </c>
      <c r="W1104" t="s">
        <v>2370</v>
      </c>
      <c r="X1104" t="s">
        <v>48</v>
      </c>
      <c r="Y1104" s="1">
        <v>7510</v>
      </c>
      <c r="Z1104" t="s">
        <v>2370</v>
      </c>
      <c r="AA1104" t="s">
        <v>48</v>
      </c>
      <c r="AB1104" s="2">
        <v>87729</v>
      </c>
      <c r="AC1104" s="2">
        <v>174998</v>
      </c>
      <c r="AD1104" t="s">
        <v>220</v>
      </c>
      <c r="AE1104" t="s">
        <v>220</v>
      </c>
      <c r="AF1104" s="1">
        <v>23</v>
      </c>
      <c r="AG1104" s="1">
        <v>14</v>
      </c>
      <c r="AH1104" s="1" t="b">
        <f>Export4Q22[[#This Row],[Pharmacy Controller ID]]&lt;&gt;Export4Q22[[#This Row],[Medical Controller ID]]</f>
        <v>0</v>
      </c>
      <c r="AI1104" t="str">
        <f t="shared" si="17"/>
        <v>66741BCBS Michigan PPO 5 TierPPOFALSECommercial8340BCBS of Michigan Custom PPO 5 Tier62330BCBS Michigan Custom 5 Tier Formulary1117BCBS MI Commercial Custom124Blue Cross Blue Shield of Michigan Commercial7510Blue Cross Blue Shield of Michigan76Blue Cross Blue Shield of Michigan889OptumRxCustomPBM Claims7510Blue Cross Blue Shield of MichiganParent7510Blue Cross Blue Shield of MichiganParent87729174998MIMI2314</v>
      </c>
      <c r="AJ1104" s="8" t="str">
        <f>IFERROR(IF(_xlfn.XLOOKUP(Export4Q22[[#This Row],[Plan ID]],#REF!,#REF!)=Export4Q22[[#This Row],[Concatenate]],"Same","Change"),"New")</f>
        <v>New</v>
      </c>
    </row>
    <row r="1105" spans="1:36" x14ac:dyDescent="0.25">
      <c r="A1105" s="1">
        <v>63391</v>
      </c>
      <c r="B1105" t="s">
        <v>2382</v>
      </c>
      <c r="C1105" t="s">
        <v>345</v>
      </c>
      <c r="D1105" t="s">
        <v>37</v>
      </c>
      <c r="E1105" t="s">
        <v>327</v>
      </c>
      <c r="F1105" s="1">
        <v>8342</v>
      </c>
      <c r="G1105" t="s">
        <v>2383</v>
      </c>
      <c r="H1105" s="3">
        <v>61148</v>
      </c>
      <c r="I1105" t="s">
        <v>2384</v>
      </c>
      <c r="J1105" s="1">
        <v>980</v>
      </c>
      <c r="K1105" t="s">
        <v>2385</v>
      </c>
      <c r="L1105" s="1">
        <v>125</v>
      </c>
      <c r="M1105" t="s">
        <v>2386</v>
      </c>
      <c r="N1105" s="1">
        <v>7510</v>
      </c>
      <c r="O1105" t="s">
        <v>2370</v>
      </c>
      <c r="P1105" s="1">
        <v>76</v>
      </c>
      <c r="Q1105" t="s">
        <v>2370</v>
      </c>
      <c r="R1105" s="1">
        <v>889</v>
      </c>
      <c r="S1105" t="s">
        <v>45</v>
      </c>
      <c r="T1105" t="s">
        <v>46</v>
      </c>
      <c r="U1105" t="s">
        <v>47</v>
      </c>
      <c r="V1105" s="1">
        <v>7510</v>
      </c>
      <c r="W1105" t="s">
        <v>2370</v>
      </c>
      <c r="X1105" t="s">
        <v>48</v>
      </c>
      <c r="Y1105" s="1">
        <v>7510</v>
      </c>
      <c r="Z1105" t="s">
        <v>2370</v>
      </c>
      <c r="AA1105" t="s">
        <v>48</v>
      </c>
      <c r="AB1105" s="2">
        <v>35871</v>
      </c>
      <c r="AC1105" s="2">
        <v>35871</v>
      </c>
      <c r="AD1105" t="s">
        <v>220</v>
      </c>
      <c r="AE1105" t="s">
        <v>220</v>
      </c>
      <c r="AF1105" s="1">
        <v>23</v>
      </c>
      <c r="AG1105" s="1">
        <v>14</v>
      </c>
      <c r="AH1105" s="1" t="b">
        <f>Export4Q22[[#This Row],[Pharmacy Controller ID]]&lt;&gt;Export4Q22[[#This Row],[Medical Controller ID]]</f>
        <v>0</v>
      </c>
      <c r="AI1105" t="str">
        <f t="shared" si="17"/>
        <v>63391Blue Cross Blue Shield of Michigan PPO 5 Tier HIXPPO-HIXFALSEHealth Exchange8342BCBS Michigan Custom Select PPO 5 Tier HIX61148BCBS Michigan Custom Select 5 Tier HIX980BCBS MI HIX125Blue Cross Blue Shield of Michigan Health Exchange7510Blue Cross Blue Shield of Michigan76Blue Cross Blue Shield of Michigan889OptumRxCustomPBM Claims7510Blue Cross Blue Shield of MichiganParent7510Blue Cross Blue Shield of MichiganParent3587135871MIMI2314</v>
      </c>
      <c r="AJ1105" s="8" t="str">
        <f>IFERROR(IF(_xlfn.XLOOKUP(Export4Q22[[#This Row],[Plan ID]],#REF!,#REF!)=Export4Q22[[#This Row],[Concatenate]],"Same","Change"),"New")</f>
        <v>New</v>
      </c>
    </row>
    <row r="1106" spans="1:36" x14ac:dyDescent="0.25">
      <c r="A1106" s="1">
        <v>11325</v>
      </c>
      <c r="B1106" t="s">
        <v>2387</v>
      </c>
      <c r="C1106" t="s">
        <v>36</v>
      </c>
      <c r="D1106" t="s">
        <v>37</v>
      </c>
      <c r="E1106" t="s">
        <v>38</v>
      </c>
      <c r="F1106" s="1">
        <v>8252</v>
      </c>
      <c r="G1106" t="s">
        <v>2388</v>
      </c>
      <c r="H1106" s="3">
        <v>59179</v>
      </c>
      <c r="I1106" t="s">
        <v>2389</v>
      </c>
      <c r="J1106" s="1">
        <v>121</v>
      </c>
      <c r="K1106" t="s">
        <v>2390</v>
      </c>
      <c r="L1106" s="1">
        <v>127</v>
      </c>
      <c r="M1106" t="s">
        <v>2369</v>
      </c>
      <c r="N1106" s="1">
        <v>7510</v>
      </c>
      <c r="O1106" t="s">
        <v>2370</v>
      </c>
      <c r="P1106" s="1">
        <v>76</v>
      </c>
      <c r="Q1106" t="s">
        <v>2370</v>
      </c>
      <c r="R1106" s="1">
        <v>7504</v>
      </c>
      <c r="S1106" t="s">
        <v>1209</v>
      </c>
      <c r="T1106" t="s">
        <v>46</v>
      </c>
      <c r="U1106" t="s">
        <v>47</v>
      </c>
      <c r="V1106" s="1">
        <v>7510</v>
      </c>
      <c r="W1106" t="s">
        <v>2370</v>
      </c>
      <c r="X1106" t="s">
        <v>48</v>
      </c>
      <c r="Y1106" s="1">
        <v>7510</v>
      </c>
      <c r="Z1106" t="s">
        <v>2370</v>
      </c>
      <c r="AA1106" t="s">
        <v>48</v>
      </c>
      <c r="AB1106" s="2">
        <v>31868</v>
      </c>
      <c r="AC1106" s="2">
        <v>31868</v>
      </c>
      <c r="AD1106" t="s">
        <v>220</v>
      </c>
      <c r="AE1106" t="s">
        <v>220</v>
      </c>
      <c r="AF1106" s="1">
        <v>23</v>
      </c>
      <c r="AG1106" s="1">
        <v>14</v>
      </c>
      <c r="AH1106" s="1" t="b">
        <f>Export4Q22[[#This Row],[Pharmacy Controller ID]]&lt;&gt;Export4Q22[[#This Row],[Medical Controller ID]]</f>
        <v>0</v>
      </c>
      <c r="AI1106" t="str">
        <f t="shared" si="17"/>
        <v>11325Medicare Plus Blue PPO SignatureMA-PDFALSEMedicare8252BCBS Michigan Medicare Plus Blue PPO Formulary59179BCBS Michigan Medicare Plus Blue PPO121BCBS MI Option A Medicare127Blue Cross Blue Shield of Michigan Medicare7510Blue Cross Blue Shield of Michigan76Blue Cross Blue Shield of Michigan7504Express Scripts PBMCustomPBM Claims7510Blue Cross Blue Shield of MichiganParent7510Blue Cross Blue Shield of MichiganParent3186831868MIMI2314</v>
      </c>
      <c r="AJ1106" s="8" t="str">
        <f>IFERROR(IF(_xlfn.XLOOKUP(Export4Q22[[#This Row],[Plan ID]],#REF!,#REF!)=Export4Q22[[#This Row],[Concatenate]],"Same","Change"),"New")</f>
        <v>New</v>
      </c>
    </row>
    <row r="1107" spans="1:36" x14ac:dyDescent="0.25">
      <c r="A1107" s="1">
        <v>60924</v>
      </c>
      <c r="B1107" t="s">
        <v>2391</v>
      </c>
      <c r="C1107" t="s">
        <v>36</v>
      </c>
      <c r="D1107" t="s">
        <v>37</v>
      </c>
      <c r="E1107" t="s">
        <v>38</v>
      </c>
      <c r="F1107" s="1">
        <v>8252</v>
      </c>
      <c r="G1107" t="s">
        <v>2388</v>
      </c>
      <c r="H1107" s="3">
        <v>59179</v>
      </c>
      <c r="I1107" t="s">
        <v>2389</v>
      </c>
      <c r="J1107" s="1">
        <v>121</v>
      </c>
      <c r="K1107" t="s">
        <v>2390</v>
      </c>
      <c r="L1107" s="1">
        <v>127</v>
      </c>
      <c r="M1107" t="s">
        <v>2369</v>
      </c>
      <c r="N1107" s="1">
        <v>7510</v>
      </c>
      <c r="O1107" t="s">
        <v>2370</v>
      </c>
      <c r="P1107" s="1">
        <v>76</v>
      </c>
      <c r="Q1107" t="s">
        <v>2370</v>
      </c>
      <c r="R1107" s="1">
        <v>7504</v>
      </c>
      <c r="S1107" t="s">
        <v>1209</v>
      </c>
      <c r="T1107" t="s">
        <v>46</v>
      </c>
      <c r="U1107" t="s">
        <v>47</v>
      </c>
      <c r="V1107" s="1">
        <v>7510</v>
      </c>
      <c r="W1107" t="s">
        <v>2370</v>
      </c>
      <c r="X1107" t="s">
        <v>48</v>
      </c>
      <c r="Y1107" s="1">
        <v>7510</v>
      </c>
      <c r="Z1107" t="s">
        <v>2370</v>
      </c>
      <c r="AA1107" t="s">
        <v>48</v>
      </c>
      <c r="AB1107" s="2">
        <v>7066</v>
      </c>
      <c r="AC1107" s="2">
        <v>7066</v>
      </c>
      <c r="AD1107" t="s">
        <v>220</v>
      </c>
      <c r="AE1107" t="s">
        <v>220</v>
      </c>
      <c r="AF1107" s="1">
        <v>23</v>
      </c>
      <c r="AG1107" s="1">
        <v>14</v>
      </c>
      <c r="AH1107" s="1" t="b">
        <f>Export4Q22[[#This Row],[Pharmacy Controller ID]]&lt;&gt;Export4Q22[[#This Row],[Medical Controller ID]]</f>
        <v>0</v>
      </c>
      <c r="AI1107" t="str">
        <f t="shared" si="17"/>
        <v>60924Medicare Plus Blue PPO AssureMA-PDFALSEMedicare8252BCBS Michigan Medicare Plus Blue PPO Formulary59179BCBS Michigan Medicare Plus Blue PPO121BCBS MI Option A Medicare127Blue Cross Blue Shield of Michigan Medicare7510Blue Cross Blue Shield of Michigan76Blue Cross Blue Shield of Michigan7504Express Scripts PBMCustomPBM Claims7510Blue Cross Blue Shield of MichiganParent7510Blue Cross Blue Shield of MichiganParent70667066MIMI2314</v>
      </c>
      <c r="AJ1107" s="8" t="str">
        <f>IFERROR(IF(_xlfn.XLOOKUP(Export4Q22[[#This Row],[Plan ID]],#REF!,#REF!)=Export4Q22[[#This Row],[Concatenate]],"Same","Change"),"New")</f>
        <v>New</v>
      </c>
    </row>
    <row r="1108" spans="1:36" x14ac:dyDescent="0.25">
      <c r="A1108" s="1">
        <v>60925</v>
      </c>
      <c r="B1108" t="s">
        <v>2392</v>
      </c>
      <c r="C1108" t="s">
        <v>36</v>
      </c>
      <c r="D1108" t="s">
        <v>37</v>
      </c>
      <c r="E1108" t="s">
        <v>38</v>
      </c>
      <c r="F1108" s="1">
        <v>8252</v>
      </c>
      <c r="G1108" t="s">
        <v>2388</v>
      </c>
      <c r="H1108" s="3">
        <v>59179</v>
      </c>
      <c r="I1108" t="s">
        <v>2389</v>
      </c>
      <c r="J1108" s="1">
        <v>121</v>
      </c>
      <c r="K1108" t="s">
        <v>2390</v>
      </c>
      <c r="L1108" s="1">
        <v>127</v>
      </c>
      <c r="M1108" t="s">
        <v>2369</v>
      </c>
      <c r="N1108" s="1">
        <v>7510</v>
      </c>
      <c r="O1108" t="s">
        <v>2370</v>
      </c>
      <c r="P1108" s="1">
        <v>76</v>
      </c>
      <c r="Q1108" t="s">
        <v>2370</v>
      </c>
      <c r="R1108" s="1">
        <v>7504</v>
      </c>
      <c r="S1108" t="s">
        <v>1209</v>
      </c>
      <c r="T1108" t="s">
        <v>46</v>
      </c>
      <c r="U1108" t="s">
        <v>47</v>
      </c>
      <c r="V1108" s="1">
        <v>7510</v>
      </c>
      <c r="W1108" t="s">
        <v>2370</v>
      </c>
      <c r="X1108" t="s">
        <v>48</v>
      </c>
      <c r="Y1108" s="1">
        <v>7510</v>
      </c>
      <c r="Z1108" t="s">
        <v>2370</v>
      </c>
      <c r="AA1108" t="s">
        <v>48</v>
      </c>
      <c r="AB1108" s="2">
        <v>16081</v>
      </c>
      <c r="AC1108" s="2">
        <v>16081</v>
      </c>
      <c r="AD1108" t="s">
        <v>220</v>
      </c>
      <c r="AE1108" t="s">
        <v>220</v>
      </c>
      <c r="AF1108" s="1">
        <v>23</v>
      </c>
      <c r="AG1108" s="1">
        <v>14</v>
      </c>
      <c r="AH1108" s="1" t="b">
        <f>Export4Q22[[#This Row],[Pharmacy Controller ID]]&lt;&gt;Export4Q22[[#This Row],[Medical Controller ID]]</f>
        <v>0</v>
      </c>
      <c r="AI1108" t="str">
        <f t="shared" si="17"/>
        <v>60925Medicare Plus Blue PPO VitalityMA-PDFALSEMedicare8252BCBS Michigan Medicare Plus Blue PPO Formulary59179BCBS Michigan Medicare Plus Blue PPO121BCBS MI Option A Medicare127Blue Cross Blue Shield of Michigan Medicare7510Blue Cross Blue Shield of Michigan76Blue Cross Blue Shield of Michigan7504Express Scripts PBMCustomPBM Claims7510Blue Cross Blue Shield of MichiganParent7510Blue Cross Blue Shield of MichiganParent1608116081MIMI2314</v>
      </c>
      <c r="AJ1108" s="8" t="str">
        <f>IFERROR(IF(_xlfn.XLOOKUP(Export4Q22[[#This Row],[Plan ID]],#REF!,#REF!)=Export4Q22[[#This Row],[Concatenate]],"Same","Change"),"New")</f>
        <v>New</v>
      </c>
    </row>
    <row r="1109" spans="1:36" x14ac:dyDescent="0.25">
      <c r="A1109" s="1">
        <v>62813</v>
      </c>
      <c r="B1109" t="s">
        <v>2393</v>
      </c>
      <c r="C1109" t="s">
        <v>36</v>
      </c>
      <c r="D1109" t="s">
        <v>37</v>
      </c>
      <c r="E1109" t="s">
        <v>38</v>
      </c>
      <c r="F1109" s="1">
        <v>8252</v>
      </c>
      <c r="G1109" t="s">
        <v>2388</v>
      </c>
      <c r="H1109" s="3">
        <v>59179</v>
      </c>
      <c r="I1109" t="s">
        <v>2389</v>
      </c>
      <c r="J1109" s="1">
        <v>121</v>
      </c>
      <c r="K1109" t="s">
        <v>2390</v>
      </c>
      <c r="L1109" s="1">
        <v>127</v>
      </c>
      <c r="M1109" t="s">
        <v>2369</v>
      </c>
      <c r="N1109" s="1">
        <v>7510</v>
      </c>
      <c r="O1109" t="s">
        <v>2370</v>
      </c>
      <c r="P1109" s="1">
        <v>76</v>
      </c>
      <c r="Q1109" t="s">
        <v>2370</v>
      </c>
      <c r="R1109" s="1">
        <v>7504</v>
      </c>
      <c r="S1109" t="s">
        <v>1209</v>
      </c>
      <c r="T1109" t="s">
        <v>46</v>
      </c>
      <c r="U1109" t="s">
        <v>47</v>
      </c>
      <c r="V1109" s="1">
        <v>7510</v>
      </c>
      <c r="W1109" t="s">
        <v>2370</v>
      </c>
      <c r="X1109" t="s">
        <v>48</v>
      </c>
      <c r="Y1109" s="1">
        <v>7510</v>
      </c>
      <c r="Z1109" t="s">
        <v>2370</v>
      </c>
      <c r="AA1109" t="s">
        <v>48</v>
      </c>
      <c r="AB1109" s="2">
        <v>47561</v>
      </c>
      <c r="AC1109" s="2">
        <v>47561</v>
      </c>
      <c r="AD1109" t="s">
        <v>220</v>
      </c>
      <c r="AE1109" t="s">
        <v>220</v>
      </c>
      <c r="AF1109" s="1">
        <v>23</v>
      </c>
      <c r="AG1109" s="1">
        <v>14</v>
      </c>
      <c r="AH1109" s="1" t="b">
        <f>Export4Q22[[#This Row],[Pharmacy Controller ID]]&lt;&gt;Export4Q22[[#This Row],[Medical Controller ID]]</f>
        <v>0</v>
      </c>
      <c r="AI1109" t="str">
        <f t="shared" si="17"/>
        <v>62813Medicare Plus Blue PPO EssentialMA-PDFALSEMedicare8252BCBS Michigan Medicare Plus Blue PPO Formulary59179BCBS Michigan Medicare Plus Blue PPO121BCBS MI Option A Medicare127Blue Cross Blue Shield of Michigan Medicare7510Blue Cross Blue Shield of Michigan76Blue Cross Blue Shield of Michigan7504Express Scripts PBMCustomPBM Claims7510Blue Cross Blue Shield of MichiganParent7510Blue Cross Blue Shield of MichiganParent4756147561MIMI2314</v>
      </c>
      <c r="AJ1109" s="8" t="str">
        <f>IFERROR(IF(_xlfn.XLOOKUP(Export4Q22[[#This Row],[Plan ID]],#REF!,#REF!)=Export4Q22[[#This Row],[Concatenate]],"Same","Change"),"New")</f>
        <v>New</v>
      </c>
    </row>
    <row r="1110" spans="1:36" x14ac:dyDescent="0.25">
      <c r="A1110" s="1">
        <v>70101</v>
      </c>
      <c r="B1110" t="s">
        <v>2394</v>
      </c>
      <c r="C1110" t="s">
        <v>36</v>
      </c>
      <c r="D1110" t="s">
        <v>37</v>
      </c>
      <c r="E1110" t="s">
        <v>38</v>
      </c>
      <c r="F1110" s="1">
        <v>8252</v>
      </c>
      <c r="G1110" t="s">
        <v>2388</v>
      </c>
      <c r="H1110" s="3">
        <v>59179</v>
      </c>
      <c r="I1110" t="s">
        <v>2389</v>
      </c>
      <c r="J1110" s="1">
        <v>121</v>
      </c>
      <c r="K1110" t="s">
        <v>2390</v>
      </c>
      <c r="L1110" s="1">
        <v>127</v>
      </c>
      <c r="M1110" t="s">
        <v>2369</v>
      </c>
      <c r="N1110" s="1">
        <v>7510</v>
      </c>
      <c r="O1110" t="s">
        <v>2370</v>
      </c>
      <c r="P1110" s="1">
        <v>76</v>
      </c>
      <c r="Q1110" t="s">
        <v>2370</v>
      </c>
      <c r="R1110" s="1">
        <v>7504</v>
      </c>
      <c r="S1110" t="s">
        <v>1209</v>
      </c>
      <c r="T1110" t="s">
        <v>46</v>
      </c>
      <c r="U1110" t="s">
        <v>47</v>
      </c>
      <c r="V1110" s="1">
        <v>7510</v>
      </c>
      <c r="W1110" t="s">
        <v>2370</v>
      </c>
      <c r="X1110" t="s">
        <v>48</v>
      </c>
      <c r="Y1110" s="1">
        <v>7510</v>
      </c>
      <c r="Z1110" t="s">
        <v>2370</v>
      </c>
      <c r="AA1110" t="s">
        <v>48</v>
      </c>
      <c r="AB1110" s="2">
        <v>34267</v>
      </c>
      <c r="AC1110" s="2">
        <v>34267</v>
      </c>
      <c r="AD1110" t="s">
        <v>2395</v>
      </c>
      <c r="AE1110" t="s">
        <v>2395</v>
      </c>
      <c r="AF1110" s="1">
        <v>23</v>
      </c>
      <c r="AG1110" s="1">
        <v>14</v>
      </c>
      <c r="AH1110" s="1" t="b">
        <f>Export4Q22[[#This Row],[Pharmacy Controller ID]]&lt;&gt;Export4Q22[[#This Row],[Medical Controller ID]]</f>
        <v>0</v>
      </c>
      <c r="AI1110" t="str">
        <f t="shared" si="17"/>
        <v>70101BCBS Michigan Medicare Plus Blue PPO Employer EGWPMA-PDFALSEMedicare8252BCBS Michigan Medicare Plus Blue PPO Formulary59179BCBS Michigan Medicare Plus Blue PPO121BCBS MI Option A Medicare127Blue Cross Blue Shield of Michigan Medicare7510Blue Cross Blue Shield of Michigan76Blue Cross Blue Shield of Michigan7504Express Scripts PBMCustomPBM Claims7510Blue Cross Blue Shield of MichiganParent7510Blue Cross Blue Shield of MichiganParent3426734267AL,AZ,CA,FL,GA,IL,IN,KY,MI,MN,MS,NC,NJ,NV,OH,PA,SC,TN,TX,WIAL,AZ,CA,FL,GA,IL,IN,KY,MI,MN,MS,NC,NJ,NV,OH,PA,SC,TN,TX,WI2314</v>
      </c>
      <c r="AJ1110" s="8" t="str">
        <f>IFERROR(IF(_xlfn.XLOOKUP(Export4Q22[[#This Row],[Plan ID]],#REF!,#REF!)=Export4Q22[[#This Row],[Concatenate]],"Same","Change"),"New")</f>
        <v>New</v>
      </c>
    </row>
    <row r="1111" spans="1:36" x14ac:dyDescent="0.25">
      <c r="A1111" s="1">
        <v>70754</v>
      </c>
      <c r="B1111" t="s">
        <v>2396</v>
      </c>
      <c r="C1111" t="s">
        <v>192</v>
      </c>
      <c r="D1111" t="s">
        <v>37</v>
      </c>
      <c r="E1111" t="s">
        <v>177</v>
      </c>
      <c r="F1111" s="1">
        <v>8384</v>
      </c>
      <c r="G1111" t="s">
        <v>2397</v>
      </c>
      <c r="H1111" s="3">
        <v>64214</v>
      </c>
      <c r="I1111" t="s">
        <v>2398</v>
      </c>
      <c r="J1111" s="1">
        <v>988</v>
      </c>
      <c r="K1111" t="s">
        <v>2399</v>
      </c>
      <c r="L1111" s="1">
        <v>124</v>
      </c>
      <c r="M1111" t="s">
        <v>2381</v>
      </c>
      <c r="N1111" s="1">
        <v>7510</v>
      </c>
      <c r="O1111" t="s">
        <v>2370</v>
      </c>
      <c r="P1111" s="1">
        <v>76</v>
      </c>
      <c r="Q1111" t="s">
        <v>2370</v>
      </c>
      <c r="R1111" s="1">
        <v>889</v>
      </c>
      <c r="S1111" t="s">
        <v>45</v>
      </c>
      <c r="T1111" t="s">
        <v>46</v>
      </c>
      <c r="V1111" s="1">
        <v>7510</v>
      </c>
      <c r="W1111" t="s">
        <v>2370</v>
      </c>
      <c r="X1111" t="s">
        <v>48</v>
      </c>
      <c r="Y1111" s="1">
        <v>7510</v>
      </c>
      <c r="Z1111" t="s">
        <v>2370</v>
      </c>
      <c r="AA1111" t="s">
        <v>48</v>
      </c>
      <c r="AB1111" s="2">
        <v>155963</v>
      </c>
      <c r="AC1111" s="2">
        <v>311108</v>
      </c>
      <c r="AD1111" t="s">
        <v>220</v>
      </c>
      <c r="AE1111" t="s">
        <v>220</v>
      </c>
      <c r="AF1111" s="1">
        <v>23</v>
      </c>
      <c r="AG1111" s="1">
        <v>14</v>
      </c>
      <c r="AH1111" s="1" t="b">
        <f>Export4Q22[[#This Row],[Pharmacy Controller ID]]&lt;&gt;Export4Q22[[#This Row],[Medical Controller ID]]</f>
        <v>0</v>
      </c>
      <c r="AI1111" t="str">
        <f t="shared" si="17"/>
        <v>70754Blue Cross Blue Shield of Michigan 3 Tier PPO PreferredPPOFALSECommercial8384BCBS Michigan and BCN Preferred Drug List 3 Tier64214BCBS Michigan Preferred 3 Tier Formulary988BCBS MI Commercial Preferred124Blue Cross Blue Shield of Michigan Commercial7510Blue Cross Blue Shield of Michigan76Blue Cross Blue Shield of Michigan889OptumRxCustom7510Blue Cross Blue Shield of MichiganParent7510Blue Cross Blue Shield of MichiganParent155963311108MIMI2314</v>
      </c>
      <c r="AJ1111" s="8" t="str">
        <f>IFERROR(IF(_xlfn.XLOOKUP(Export4Q22[[#This Row],[Plan ID]],#REF!,#REF!)=Export4Q22[[#This Row],[Concatenate]],"Same","Change"),"New")</f>
        <v>New</v>
      </c>
    </row>
    <row r="1112" spans="1:36" x14ac:dyDescent="0.25">
      <c r="A1112" s="1">
        <v>62287</v>
      </c>
      <c r="B1112" t="s">
        <v>2400</v>
      </c>
      <c r="C1112" t="s">
        <v>176</v>
      </c>
      <c r="D1112" t="s">
        <v>37</v>
      </c>
      <c r="E1112" t="s">
        <v>177</v>
      </c>
      <c r="F1112" s="1">
        <v>8383</v>
      </c>
      <c r="G1112" t="s">
        <v>2401</v>
      </c>
      <c r="H1112" s="3">
        <v>64215</v>
      </c>
      <c r="I1112" t="s">
        <v>2402</v>
      </c>
      <c r="J1112" s="1">
        <v>988</v>
      </c>
      <c r="K1112" t="s">
        <v>2399</v>
      </c>
      <c r="L1112" s="1">
        <v>124</v>
      </c>
      <c r="M1112" t="s">
        <v>2381</v>
      </c>
      <c r="N1112" s="1">
        <v>7510</v>
      </c>
      <c r="O1112" t="s">
        <v>2370</v>
      </c>
      <c r="P1112" s="1">
        <v>76</v>
      </c>
      <c r="Q1112" t="s">
        <v>2370</v>
      </c>
      <c r="R1112" s="1">
        <v>889</v>
      </c>
      <c r="S1112" t="s">
        <v>45</v>
      </c>
      <c r="T1112" t="s">
        <v>46</v>
      </c>
      <c r="U1112" t="s">
        <v>182</v>
      </c>
      <c r="V1112" s="1">
        <v>7510</v>
      </c>
      <c r="W1112" t="s">
        <v>2370</v>
      </c>
      <c r="X1112" t="s">
        <v>48</v>
      </c>
      <c r="Y1112" s="1"/>
      <c r="AA1112" t="s">
        <v>150</v>
      </c>
      <c r="AB1112" s="2">
        <v>912</v>
      </c>
      <c r="AC1112" s="2">
        <v>0</v>
      </c>
      <c r="AD1112" t="s">
        <v>220</v>
      </c>
      <c r="AF1112" s="1">
        <v>23</v>
      </c>
      <c r="AG1112" s="1"/>
      <c r="AH1112" s="1" t="b">
        <f>Export4Q22[[#This Row],[Pharmacy Controller ID]]&lt;&gt;Export4Q22[[#This Row],[Medical Controller ID]]</f>
        <v>1</v>
      </c>
      <c r="AI1112" t="str">
        <f t="shared" si="17"/>
        <v>62287Laborers' Metropolitan Detroit Health Care FundEmployerFALSECommercial8383BCBS Michigan and BCN Preferred Drug List 5 Tier64215BCBS Michigan Preferred 5 Tier Formulary988BCBS MI Commercial Preferred124Blue Cross Blue Shield of Michigan Commercial7510Blue Cross Blue Shield of Michigan76Blue Cross Blue Shield of Michigan889OptumRxCustomPBM Controlled7510Blue Cross Blue Shield of MichiganParent9120MI23</v>
      </c>
      <c r="AJ1112" s="8" t="str">
        <f>IFERROR(IF(_xlfn.XLOOKUP(Export4Q22[[#This Row],[Plan ID]],#REF!,#REF!)=Export4Q22[[#This Row],[Concatenate]],"Same","Change"),"New")</f>
        <v>New</v>
      </c>
    </row>
    <row r="1113" spans="1:36" x14ac:dyDescent="0.25">
      <c r="A1113" s="1">
        <v>64936</v>
      </c>
      <c r="B1113" t="s">
        <v>5117</v>
      </c>
      <c r="C1113" t="s">
        <v>176</v>
      </c>
      <c r="D1113" t="s">
        <v>37</v>
      </c>
      <c r="E1113" t="s">
        <v>177</v>
      </c>
      <c r="F1113" s="1">
        <v>8383</v>
      </c>
      <c r="G1113" t="s">
        <v>2401</v>
      </c>
      <c r="H1113" s="3">
        <v>64215</v>
      </c>
      <c r="I1113" t="s">
        <v>2402</v>
      </c>
      <c r="J1113" s="1">
        <v>988</v>
      </c>
      <c r="K1113" t="s">
        <v>2399</v>
      </c>
      <c r="L1113" s="1">
        <v>124</v>
      </c>
      <c r="M1113" t="s">
        <v>2381</v>
      </c>
      <c r="N1113" s="1">
        <v>7510</v>
      </c>
      <c r="O1113" t="s">
        <v>2370</v>
      </c>
      <c r="P1113" s="1">
        <v>76</v>
      </c>
      <c r="Q1113" t="s">
        <v>2370</v>
      </c>
      <c r="R1113" s="1">
        <v>889</v>
      </c>
      <c r="S1113" t="s">
        <v>45</v>
      </c>
      <c r="T1113" t="s">
        <v>46</v>
      </c>
      <c r="U1113" t="s">
        <v>182</v>
      </c>
      <c r="V1113" s="1">
        <v>7510</v>
      </c>
      <c r="W1113" t="s">
        <v>2370</v>
      </c>
      <c r="X1113" t="s">
        <v>48</v>
      </c>
      <c r="Y1113" s="1"/>
      <c r="AA1113" t="s">
        <v>150</v>
      </c>
      <c r="AB1113" s="2">
        <v>2001</v>
      </c>
      <c r="AC1113" s="2">
        <v>0</v>
      </c>
      <c r="AD1113" t="s">
        <v>220</v>
      </c>
      <c r="AF1113" s="1">
        <v>23</v>
      </c>
      <c r="AG1113" s="1"/>
      <c r="AH1113" s="1" t="b">
        <f>Export4Q22[[#This Row],[Pharmacy Controller ID]]&lt;&gt;Export4Q22[[#This Row],[Medical Controller ID]]</f>
        <v>1</v>
      </c>
      <c r="AI1113" t="str">
        <f t="shared" si="17"/>
        <v>64936Painter's Union Insurance FundEmployerFALSECommercial8383BCBS Michigan and BCN Preferred Drug List 5 Tier64215BCBS Michigan Preferred 5 Tier Formulary988BCBS MI Commercial Preferred124Blue Cross Blue Shield of Michigan Commercial7510Blue Cross Blue Shield of Michigan76Blue Cross Blue Shield of Michigan889OptumRxCustomPBM Controlled7510Blue Cross Blue Shield of MichiganParent20010MI23</v>
      </c>
      <c r="AJ1113" s="8" t="str">
        <f>IFERROR(IF(_xlfn.XLOOKUP(Export4Q22[[#This Row],[Plan ID]],#REF!,#REF!)=Export4Q22[[#This Row],[Concatenate]],"Same","Change"),"New")</f>
        <v>New</v>
      </c>
    </row>
    <row r="1114" spans="1:36" x14ac:dyDescent="0.25">
      <c r="A1114" s="1">
        <v>70755</v>
      </c>
      <c r="B1114" t="s">
        <v>2403</v>
      </c>
      <c r="C1114" t="s">
        <v>192</v>
      </c>
      <c r="D1114" t="s">
        <v>37</v>
      </c>
      <c r="E1114" t="s">
        <v>177</v>
      </c>
      <c r="F1114" s="1">
        <v>8383</v>
      </c>
      <c r="G1114" t="s">
        <v>2401</v>
      </c>
      <c r="H1114" s="3">
        <v>64215</v>
      </c>
      <c r="I1114" t="s">
        <v>2402</v>
      </c>
      <c r="J1114" s="1">
        <v>988</v>
      </c>
      <c r="K1114" t="s">
        <v>2399</v>
      </c>
      <c r="L1114" s="1">
        <v>124</v>
      </c>
      <c r="M1114" t="s">
        <v>2381</v>
      </c>
      <c r="N1114" s="1">
        <v>7510</v>
      </c>
      <c r="O1114" t="s">
        <v>2370</v>
      </c>
      <c r="P1114" s="1">
        <v>76</v>
      </c>
      <c r="Q1114" t="s">
        <v>2370</v>
      </c>
      <c r="R1114" s="1">
        <v>889</v>
      </c>
      <c r="S1114" t="s">
        <v>45</v>
      </c>
      <c r="T1114" t="s">
        <v>46</v>
      </c>
      <c r="V1114" s="1">
        <v>7510</v>
      </c>
      <c r="W1114" t="s">
        <v>2370</v>
      </c>
      <c r="X1114" t="s">
        <v>48</v>
      </c>
      <c r="Y1114" s="1">
        <v>7510</v>
      </c>
      <c r="Z1114" t="s">
        <v>2370</v>
      </c>
      <c r="AA1114" t="s">
        <v>48</v>
      </c>
      <c r="AB1114" s="2">
        <v>175458</v>
      </c>
      <c r="AC1114" s="2">
        <v>349996</v>
      </c>
      <c r="AD1114" t="s">
        <v>220</v>
      </c>
      <c r="AE1114" t="s">
        <v>220</v>
      </c>
      <c r="AF1114" s="1">
        <v>23</v>
      </c>
      <c r="AG1114" s="1">
        <v>14</v>
      </c>
      <c r="AH1114" s="1" t="b">
        <f>Export4Q22[[#This Row],[Pharmacy Controller ID]]&lt;&gt;Export4Q22[[#This Row],[Medical Controller ID]]</f>
        <v>0</v>
      </c>
      <c r="AI1114" t="str">
        <f t="shared" si="17"/>
        <v>70755Blue Cross Blue Shield of Michigan 5 Tier PPO PreferredPPOFALSECommercial8383BCBS Michigan and BCN Preferred Drug List 5 Tier64215BCBS Michigan Preferred 5 Tier Formulary988BCBS MI Commercial Preferred124Blue Cross Blue Shield of Michigan Commercial7510Blue Cross Blue Shield of Michigan76Blue Cross Blue Shield of Michigan889OptumRxCustom7510Blue Cross Blue Shield of MichiganParent7510Blue Cross Blue Shield of MichiganParent175458349996MIMI2314</v>
      </c>
      <c r="AJ1114" s="8" t="str">
        <f>IFERROR(IF(_xlfn.XLOOKUP(Export4Q22[[#This Row],[Plan ID]],#REF!,#REF!)=Export4Q22[[#This Row],[Concatenate]],"Same","Change"),"New")</f>
        <v>New</v>
      </c>
    </row>
    <row r="1115" spans="1:36" x14ac:dyDescent="0.25">
      <c r="A1115" s="1">
        <v>71779</v>
      </c>
      <c r="B1115" t="s">
        <v>2404</v>
      </c>
      <c r="C1115" t="s">
        <v>176</v>
      </c>
      <c r="D1115" t="s">
        <v>37</v>
      </c>
      <c r="E1115" t="s">
        <v>177</v>
      </c>
      <c r="F1115" s="1">
        <v>8383</v>
      </c>
      <c r="G1115" t="s">
        <v>2401</v>
      </c>
      <c r="H1115" s="3">
        <v>64215</v>
      </c>
      <c r="I1115" t="s">
        <v>2402</v>
      </c>
      <c r="J1115" s="1">
        <v>988</v>
      </c>
      <c r="K1115" t="s">
        <v>2399</v>
      </c>
      <c r="L1115" s="1">
        <v>124</v>
      </c>
      <c r="M1115" t="s">
        <v>2381</v>
      </c>
      <c r="N1115" s="1">
        <v>7510</v>
      </c>
      <c r="O1115" t="s">
        <v>2370</v>
      </c>
      <c r="P1115" s="1">
        <v>76</v>
      </c>
      <c r="Q1115" t="s">
        <v>2370</v>
      </c>
      <c r="R1115" s="1">
        <v>889</v>
      </c>
      <c r="S1115" t="s">
        <v>45</v>
      </c>
      <c r="T1115" t="s">
        <v>46</v>
      </c>
      <c r="V1115" s="1">
        <v>7510</v>
      </c>
      <c r="W1115" t="s">
        <v>2370</v>
      </c>
      <c r="X1115" t="s">
        <v>48</v>
      </c>
      <c r="Y1115" s="1"/>
      <c r="AA1115" t="s">
        <v>150</v>
      </c>
      <c r="AB1115" s="2">
        <v>14000</v>
      </c>
      <c r="AC1115" s="2">
        <v>0</v>
      </c>
      <c r="AD1115" t="s">
        <v>220</v>
      </c>
      <c r="AF1115" s="1">
        <v>23</v>
      </c>
      <c r="AG1115" s="1"/>
      <c r="AH1115" s="1" t="b">
        <f>Export4Q22[[#This Row],[Pharmacy Controller ID]]&lt;&gt;Export4Q22[[#This Row],[Medical Controller ID]]</f>
        <v>1</v>
      </c>
      <c r="AI1115" t="str">
        <f t="shared" si="17"/>
        <v>71779Macomb Intermediate School DistrictEmployerFALSECommercial8383BCBS Michigan and BCN Preferred Drug List 5 Tier64215BCBS Michigan Preferred 5 Tier Formulary988BCBS MI Commercial Preferred124Blue Cross Blue Shield of Michigan Commercial7510Blue Cross Blue Shield of Michigan76Blue Cross Blue Shield of Michigan889OptumRxCustom7510Blue Cross Blue Shield of MichiganParent140000MI23</v>
      </c>
      <c r="AJ1115" s="8" t="str">
        <f>IFERROR(IF(_xlfn.XLOOKUP(Export4Q22[[#This Row],[Plan ID]],#REF!,#REF!)=Export4Q22[[#This Row],[Concatenate]],"Same","Change"),"New")</f>
        <v>New</v>
      </c>
    </row>
    <row r="1116" spans="1:36" x14ac:dyDescent="0.25">
      <c r="A1116" s="1">
        <v>829</v>
      </c>
      <c r="B1116" t="s">
        <v>2405</v>
      </c>
      <c r="C1116" t="s">
        <v>192</v>
      </c>
      <c r="D1116" t="s">
        <v>37</v>
      </c>
      <c r="E1116" t="s">
        <v>177</v>
      </c>
      <c r="F1116" s="1">
        <v>1046</v>
      </c>
      <c r="G1116" t="s">
        <v>2406</v>
      </c>
      <c r="H1116" s="3">
        <v>60271</v>
      </c>
      <c r="I1116" t="s">
        <v>2407</v>
      </c>
      <c r="J1116" s="1">
        <v>145</v>
      </c>
      <c r="K1116" t="s">
        <v>2408</v>
      </c>
      <c r="L1116" s="1">
        <v>132</v>
      </c>
      <c r="M1116" t="s">
        <v>2409</v>
      </c>
      <c r="N1116" s="1">
        <v>18055</v>
      </c>
      <c r="O1116" t="s">
        <v>2410</v>
      </c>
      <c r="P1116" s="1">
        <v>78</v>
      </c>
      <c r="Q1116" t="s">
        <v>2411</v>
      </c>
      <c r="R1116" s="1">
        <v>60243</v>
      </c>
      <c r="S1116" t="s">
        <v>936</v>
      </c>
      <c r="T1116" t="s">
        <v>265</v>
      </c>
      <c r="U1116" t="s">
        <v>47</v>
      </c>
      <c r="V1116" s="1">
        <v>18055</v>
      </c>
      <c r="W1116" t="s">
        <v>2410</v>
      </c>
      <c r="X1116" t="s">
        <v>48</v>
      </c>
      <c r="Y1116" s="1">
        <v>18055</v>
      </c>
      <c r="Z1116" t="s">
        <v>2410</v>
      </c>
      <c r="AA1116" t="s">
        <v>48</v>
      </c>
      <c r="AB1116" s="2">
        <v>58252</v>
      </c>
      <c r="AC1116" s="2">
        <v>91752</v>
      </c>
      <c r="AD1116" t="s">
        <v>755</v>
      </c>
      <c r="AE1116" t="s">
        <v>755</v>
      </c>
      <c r="AF1116" s="1">
        <v>109</v>
      </c>
      <c r="AG1116" s="1">
        <v>83</v>
      </c>
      <c r="AH1116" s="1" t="b">
        <f>Export4Q22[[#This Row],[Pharmacy Controller ID]]&lt;&gt;Export4Q22[[#This Row],[Medical Controller ID]]</f>
        <v>0</v>
      </c>
      <c r="AI1116" t="str">
        <f t="shared" si="17"/>
        <v>829Blue Cross Blue Shield of MississippiPPOFALSECommercial1046BCBS Mississippi60271BCBS Mississippi  4 TIER145BCBS of MS Commercial132Blue Cross Blue Shield of Mississippi Corporation Commercial18055Blue Cross Blue Shield of Mississippi Corporation78Blue Cross &amp; Blue Shield of Mississippi60243Prime TherapeuticsProcessorPBM Claims18055Blue Cross Blue Shield of Mississippi CorporationParent18055Blue Cross Blue Shield of Mississippi CorporationParent5825291752MSMS10983</v>
      </c>
      <c r="AJ1116" s="8" t="str">
        <f>IFERROR(IF(_xlfn.XLOOKUP(Export4Q22[[#This Row],[Plan ID]],#REF!,#REF!)=Export4Q22[[#This Row],[Concatenate]],"Same","Change"),"New")</f>
        <v>New</v>
      </c>
    </row>
    <row r="1117" spans="1:36" x14ac:dyDescent="0.25">
      <c r="A1117" s="1">
        <v>69130</v>
      </c>
      <c r="B1117" t="s">
        <v>2412</v>
      </c>
      <c r="C1117" t="s">
        <v>195</v>
      </c>
      <c r="D1117" t="s">
        <v>37</v>
      </c>
      <c r="E1117" t="s">
        <v>177</v>
      </c>
      <c r="F1117" s="1">
        <v>6532</v>
      </c>
      <c r="G1117" t="s">
        <v>2413</v>
      </c>
      <c r="H1117" s="3">
        <v>63654</v>
      </c>
      <c r="I1117" t="s">
        <v>2413</v>
      </c>
      <c r="J1117" s="1">
        <v>373</v>
      </c>
      <c r="K1117" t="s">
        <v>2414</v>
      </c>
      <c r="L1117" s="1">
        <v>133</v>
      </c>
      <c r="M1117" t="s">
        <v>2415</v>
      </c>
      <c r="N1117" s="1">
        <v>3309</v>
      </c>
      <c r="O1117" t="s">
        <v>2416</v>
      </c>
      <c r="P1117" s="1">
        <v>245</v>
      </c>
      <c r="Q1117" t="s">
        <v>2417</v>
      </c>
      <c r="R1117" s="1">
        <v>60243</v>
      </c>
      <c r="S1117" t="s">
        <v>936</v>
      </c>
      <c r="T1117" t="s">
        <v>46</v>
      </c>
      <c r="U1117" t="s">
        <v>47</v>
      </c>
      <c r="V1117" s="1">
        <v>3309</v>
      </c>
      <c r="W1117" t="s">
        <v>2416</v>
      </c>
      <c r="X1117" t="s">
        <v>48</v>
      </c>
      <c r="Y1117" s="1">
        <v>3309</v>
      </c>
      <c r="Z1117" t="s">
        <v>2416</v>
      </c>
      <c r="AA1117" t="s">
        <v>48</v>
      </c>
      <c r="AB1117" s="2">
        <v>7042</v>
      </c>
      <c r="AC1117" s="2">
        <v>13192</v>
      </c>
      <c r="AD1117" t="s">
        <v>764</v>
      </c>
      <c r="AE1117" t="s">
        <v>764</v>
      </c>
      <c r="AF1117" s="1">
        <v>12</v>
      </c>
      <c r="AG1117" s="1">
        <v>5</v>
      </c>
      <c r="AH1117" s="1" t="b">
        <f>Export4Q22[[#This Row],[Pharmacy Controller ID]]&lt;&gt;Export4Q22[[#This Row],[Medical Controller ID]]</f>
        <v>0</v>
      </c>
      <c r="AI1117" t="str">
        <f t="shared" si="17"/>
        <v>69130Blue Cross Blue Shield of Montana HMO BasicHMOFALSECommercial6532BCBS Montana Basic 6 Tier63654BCBS Montana Basic 6 Tier373HCSC Commercial-HIX133Blue Cross Blue Shield of Montana Commercial3309Health Care Service Corporation245Blue Cross and Blue Shield of Montana60243Prime TherapeuticsCustomPBM Claims3309Health Care Service CorporationParent3309Health Care Service CorporationParent704213192MTMT125</v>
      </c>
      <c r="AJ1117" s="8" t="str">
        <f>IFERROR(IF(_xlfn.XLOOKUP(Export4Q22[[#This Row],[Plan ID]],#REF!,#REF!)=Export4Q22[[#This Row],[Concatenate]],"Same","Change"),"New")</f>
        <v>New</v>
      </c>
    </row>
    <row r="1118" spans="1:36" x14ac:dyDescent="0.25">
      <c r="A1118" s="1">
        <v>69132</v>
      </c>
      <c r="B1118" t="s">
        <v>2418</v>
      </c>
      <c r="C1118" t="s">
        <v>192</v>
      </c>
      <c r="D1118" t="s">
        <v>37</v>
      </c>
      <c r="E1118" t="s">
        <v>177</v>
      </c>
      <c r="F1118" s="1">
        <v>6532</v>
      </c>
      <c r="G1118" t="s">
        <v>2413</v>
      </c>
      <c r="H1118" s="3">
        <v>63654</v>
      </c>
      <c r="I1118" t="s">
        <v>2413</v>
      </c>
      <c r="J1118" s="1">
        <v>373</v>
      </c>
      <c r="K1118" t="s">
        <v>2414</v>
      </c>
      <c r="L1118" s="1">
        <v>133</v>
      </c>
      <c r="M1118" t="s">
        <v>2415</v>
      </c>
      <c r="N1118" s="1">
        <v>3309</v>
      </c>
      <c r="O1118" t="s">
        <v>2416</v>
      </c>
      <c r="P1118" s="1">
        <v>245</v>
      </c>
      <c r="Q1118" t="s">
        <v>2417</v>
      </c>
      <c r="R1118" s="1">
        <v>60243</v>
      </c>
      <c r="S1118" t="s">
        <v>936</v>
      </c>
      <c r="T1118" t="s">
        <v>46</v>
      </c>
      <c r="U1118" t="s">
        <v>47</v>
      </c>
      <c r="V1118" s="1">
        <v>3309</v>
      </c>
      <c r="W1118" t="s">
        <v>2416</v>
      </c>
      <c r="X1118" t="s">
        <v>48</v>
      </c>
      <c r="Y1118" s="1">
        <v>3309</v>
      </c>
      <c r="Z1118" t="s">
        <v>2416</v>
      </c>
      <c r="AA1118" t="s">
        <v>48</v>
      </c>
      <c r="AB1118" s="2">
        <v>25459</v>
      </c>
      <c r="AC1118" s="2">
        <v>47692</v>
      </c>
      <c r="AD1118" t="s">
        <v>764</v>
      </c>
      <c r="AE1118" t="s">
        <v>764</v>
      </c>
      <c r="AF1118" s="1">
        <v>12</v>
      </c>
      <c r="AG1118" s="1">
        <v>5</v>
      </c>
      <c r="AH1118" s="1" t="b">
        <f>Export4Q22[[#This Row],[Pharmacy Controller ID]]&lt;&gt;Export4Q22[[#This Row],[Medical Controller ID]]</f>
        <v>0</v>
      </c>
      <c r="AI1118" t="str">
        <f t="shared" si="17"/>
        <v>69132Blue Cross Blue Shield of Montana PPO BasicPPOFALSECommercial6532BCBS Montana Basic 6 Tier63654BCBS Montana Basic 6 Tier373HCSC Commercial-HIX133Blue Cross Blue Shield of Montana Commercial3309Health Care Service Corporation245Blue Cross and Blue Shield of Montana60243Prime TherapeuticsCustomPBM Claims3309Health Care Service CorporationParent3309Health Care Service CorporationParent2545947692MTMT125</v>
      </c>
      <c r="AJ1118" s="8" t="str">
        <f>IFERROR(IF(_xlfn.XLOOKUP(Export4Q22[[#This Row],[Plan ID]],#REF!,#REF!)=Export4Q22[[#This Row],[Concatenate]],"Same","Change"),"New")</f>
        <v>New</v>
      </c>
    </row>
    <row r="1119" spans="1:36" x14ac:dyDescent="0.25">
      <c r="A1119" s="1">
        <v>69131</v>
      </c>
      <c r="B1119" t="s">
        <v>2419</v>
      </c>
      <c r="C1119" t="s">
        <v>195</v>
      </c>
      <c r="D1119" t="s">
        <v>37</v>
      </c>
      <c r="E1119" t="s">
        <v>177</v>
      </c>
      <c r="F1119" s="1">
        <v>6557</v>
      </c>
      <c r="G1119" t="s">
        <v>2420</v>
      </c>
      <c r="H1119" s="3">
        <v>63662</v>
      </c>
      <c r="I1119" t="s">
        <v>2420</v>
      </c>
      <c r="J1119" s="1">
        <v>373</v>
      </c>
      <c r="K1119" t="s">
        <v>2414</v>
      </c>
      <c r="L1119" s="1">
        <v>133</v>
      </c>
      <c r="M1119" t="s">
        <v>2415</v>
      </c>
      <c r="N1119" s="1">
        <v>3309</v>
      </c>
      <c r="O1119" t="s">
        <v>2416</v>
      </c>
      <c r="P1119" s="1">
        <v>245</v>
      </c>
      <c r="Q1119" t="s">
        <v>2417</v>
      </c>
      <c r="R1119" s="1">
        <v>60243</v>
      </c>
      <c r="S1119" t="s">
        <v>936</v>
      </c>
      <c r="T1119" t="s">
        <v>46</v>
      </c>
      <c r="U1119" t="s">
        <v>47</v>
      </c>
      <c r="V1119" s="1">
        <v>3309</v>
      </c>
      <c r="W1119" t="s">
        <v>2416</v>
      </c>
      <c r="X1119" t="s">
        <v>48</v>
      </c>
      <c r="Y1119" s="1">
        <v>3309</v>
      </c>
      <c r="Z1119" t="s">
        <v>2416</v>
      </c>
      <c r="AA1119" t="s">
        <v>48</v>
      </c>
      <c r="AB1119" s="2">
        <v>1134</v>
      </c>
      <c r="AC1119" s="2">
        <v>2125</v>
      </c>
      <c r="AD1119" t="s">
        <v>764</v>
      </c>
      <c r="AE1119" t="s">
        <v>764</v>
      </c>
      <c r="AF1119" s="1">
        <v>12</v>
      </c>
      <c r="AG1119" s="1">
        <v>5</v>
      </c>
      <c r="AH1119" s="1" t="b">
        <f>Export4Q22[[#This Row],[Pharmacy Controller ID]]&lt;&gt;Export4Q22[[#This Row],[Medical Controller ID]]</f>
        <v>0</v>
      </c>
      <c r="AI1119" t="str">
        <f t="shared" si="17"/>
        <v>69131Blue Cross Blue Shield of Montana HMO EnhancedHMOFALSECommercial6557BCBS Montana Enhanced 6 Tier63662BCBS Montana Enhanced 6 Tier373HCSC Commercial-HIX133Blue Cross Blue Shield of Montana Commercial3309Health Care Service Corporation245Blue Cross and Blue Shield of Montana60243Prime TherapeuticsCustomPBM Claims3309Health Care Service CorporationParent3309Health Care Service CorporationParent11342125MTMT125</v>
      </c>
      <c r="AJ1119" s="8" t="str">
        <f>IFERROR(IF(_xlfn.XLOOKUP(Export4Q22[[#This Row],[Plan ID]],#REF!,#REF!)=Export4Q22[[#This Row],[Concatenate]],"Same","Change"),"New")</f>
        <v>New</v>
      </c>
    </row>
    <row r="1120" spans="1:36" x14ac:dyDescent="0.25">
      <c r="A1120" s="1">
        <v>69133</v>
      </c>
      <c r="B1120" t="s">
        <v>2421</v>
      </c>
      <c r="C1120" t="s">
        <v>192</v>
      </c>
      <c r="D1120" t="s">
        <v>37</v>
      </c>
      <c r="E1120" t="s">
        <v>177</v>
      </c>
      <c r="F1120" s="1">
        <v>6557</v>
      </c>
      <c r="G1120" t="s">
        <v>2420</v>
      </c>
      <c r="H1120" s="3">
        <v>63662</v>
      </c>
      <c r="I1120" t="s">
        <v>2420</v>
      </c>
      <c r="J1120" s="1">
        <v>373</v>
      </c>
      <c r="K1120" t="s">
        <v>2414</v>
      </c>
      <c r="L1120" s="1">
        <v>133</v>
      </c>
      <c r="M1120" t="s">
        <v>2415</v>
      </c>
      <c r="N1120" s="1">
        <v>3309</v>
      </c>
      <c r="O1120" t="s">
        <v>2416</v>
      </c>
      <c r="P1120" s="1">
        <v>245</v>
      </c>
      <c r="Q1120" t="s">
        <v>2417</v>
      </c>
      <c r="R1120" s="1">
        <v>60243</v>
      </c>
      <c r="S1120" t="s">
        <v>936</v>
      </c>
      <c r="T1120" t="s">
        <v>46</v>
      </c>
      <c r="U1120" t="s">
        <v>47</v>
      </c>
      <c r="V1120" s="1">
        <v>3309</v>
      </c>
      <c r="W1120" t="s">
        <v>2416</v>
      </c>
      <c r="X1120" t="s">
        <v>48</v>
      </c>
      <c r="Y1120" s="1">
        <v>3309</v>
      </c>
      <c r="Z1120" t="s">
        <v>2416</v>
      </c>
      <c r="AA1120" t="s">
        <v>48</v>
      </c>
      <c r="AB1120" s="2">
        <v>4102</v>
      </c>
      <c r="AC1120" s="2">
        <v>7684</v>
      </c>
      <c r="AD1120" t="s">
        <v>764</v>
      </c>
      <c r="AE1120" t="s">
        <v>764</v>
      </c>
      <c r="AF1120" s="1">
        <v>12</v>
      </c>
      <c r="AG1120" s="1">
        <v>5</v>
      </c>
      <c r="AH1120" s="1" t="b">
        <f>Export4Q22[[#This Row],[Pharmacy Controller ID]]&lt;&gt;Export4Q22[[#This Row],[Medical Controller ID]]</f>
        <v>0</v>
      </c>
      <c r="AI1120" t="str">
        <f t="shared" si="17"/>
        <v>69133Blue Cross Blue Shield of Montana PPO EnhancedPPOFALSECommercial6557BCBS Montana Enhanced 6 Tier63662BCBS Montana Enhanced 6 Tier373HCSC Commercial-HIX133Blue Cross Blue Shield of Montana Commercial3309Health Care Service Corporation245Blue Cross and Blue Shield of Montana60243Prime TherapeuticsCustomPBM Claims3309Health Care Service CorporationParent3309Health Care Service CorporationParent41027684MTMT125</v>
      </c>
      <c r="AJ1120" s="8" t="str">
        <f>IFERROR(IF(_xlfn.XLOOKUP(Export4Q22[[#This Row],[Plan ID]],#REF!,#REF!)=Export4Q22[[#This Row],[Concatenate]],"Same","Change"),"New")</f>
        <v>New</v>
      </c>
    </row>
    <row r="1121" spans="1:36" x14ac:dyDescent="0.25">
      <c r="A1121" s="1">
        <v>66813</v>
      </c>
      <c r="B1121" t="s">
        <v>2422</v>
      </c>
      <c r="C1121" t="s">
        <v>192</v>
      </c>
      <c r="D1121" t="s">
        <v>37</v>
      </c>
      <c r="E1121" t="s">
        <v>177</v>
      </c>
      <c r="F1121" s="1">
        <v>6553</v>
      </c>
      <c r="G1121" t="s">
        <v>2423</v>
      </c>
      <c r="H1121" s="3">
        <v>63668</v>
      </c>
      <c r="I1121" t="s">
        <v>2423</v>
      </c>
      <c r="J1121" s="1">
        <v>373</v>
      </c>
      <c r="K1121" t="s">
        <v>2414</v>
      </c>
      <c r="L1121" s="1">
        <v>133</v>
      </c>
      <c r="M1121" t="s">
        <v>2415</v>
      </c>
      <c r="N1121" s="1">
        <v>3309</v>
      </c>
      <c r="O1121" t="s">
        <v>2416</v>
      </c>
      <c r="P1121" s="1">
        <v>245</v>
      </c>
      <c r="Q1121" t="s">
        <v>2417</v>
      </c>
      <c r="R1121" s="1">
        <v>60243</v>
      </c>
      <c r="S1121" t="s">
        <v>936</v>
      </c>
      <c r="T1121" t="s">
        <v>46</v>
      </c>
      <c r="U1121" t="s">
        <v>47</v>
      </c>
      <c r="V1121" s="1">
        <v>3309</v>
      </c>
      <c r="W1121" t="s">
        <v>2416</v>
      </c>
      <c r="X1121" t="s">
        <v>48</v>
      </c>
      <c r="Y1121" s="1">
        <v>3309</v>
      </c>
      <c r="Z1121" t="s">
        <v>2416</v>
      </c>
      <c r="AA1121" t="s">
        <v>48</v>
      </c>
      <c r="AB1121" s="2">
        <v>2636</v>
      </c>
      <c r="AC1121" s="2">
        <v>4937</v>
      </c>
      <c r="AD1121" t="s">
        <v>764</v>
      </c>
      <c r="AE1121" t="s">
        <v>764</v>
      </c>
      <c r="AF1121" s="1">
        <v>12</v>
      </c>
      <c r="AG1121" s="1">
        <v>5</v>
      </c>
      <c r="AH1121" s="1" t="b">
        <f>Export4Q22[[#This Row],[Pharmacy Controller ID]]&lt;&gt;Export4Q22[[#This Row],[Medical Controller ID]]</f>
        <v>0</v>
      </c>
      <c r="AI1121" t="str">
        <f t="shared" si="17"/>
        <v>66813Blue Cross Blue Shield of Montana PPO Multi Tier BasicPPOFALSECommercial6553BCBS Montana Multi-Tier Basic 6 Tier63668BCBS Montana Multi-Tier Basic 6 Tier373HCSC Commercial-HIX133Blue Cross Blue Shield of Montana Commercial3309Health Care Service Corporation245Blue Cross and Blue Shield of Montana60243Prime TherapeuticsCustomPBM Claims3309Health Care Service CorporationParent3309Health Care Service CorporationParent26364937MTMT125</v>
      </c>
      <c r="AJ1121" s="8" t="str">
        <f>IFERROR(IF(_xlfn.XLOOKUP(Export4Q22[[#This Row],[Plan ID]],#REF!,#REF!)=Export4Q22[[#This Row],[Concatenate]],"Same","Change"),"New")</f>
        <v>New</v>
      </c>
    </row>
    <row r="1122" spans="1:36" x14ac:dyDescent="0.25">
      <c r="A1122" s="1">
        <v>66814</v>
      </c>
      <c r="B1122" t="s">
        <v>2424</v>
      </c>
      <c r="C1122" t="s">
        <v>195</v>
      </c>
      <c r="D1122" t="s">
        <v>37</v>
      </c>
      <c r="E1122" t="s">
        <v>177</v>
      </c>
      <c r="F1122" s="1">
        <v>6553</v>
      </c>
      <c r="G1122" t="s">
        <v>2423</v>
      </c>
      <c r="H1122" s="3">
        <v>63668</v>
      </c>
      <c r="I1122" t="s">
        <v>2423</v>
      </c>
      <c r="J1122" s="1">
        <v>373</v>
      </c>
      <c r="K1122" t="s">
        <v>2414</v>
      </c>
      <c r="L1122" s="1">
        <v>133</v>
      </c>
      <c r="M1122" t="s">
        <v>2415</v>
      </c>
      <c r="N1122" s="1">
        <v>3309</v>
      </c>
      <c r="O1122" t="s">
        <v>2416</v>
      </c>
      <c r="P1122" s="1">
        <v>245</v>
      </c>
      <c r="Q1122" t="s">
        <v>2417</v>
      </c>
      <c r="R1122" s="1">
        <v>60243</v>
      </c>
      <c r="S1122" t="s">
        <v>936</v>
      </c>
      <c r="T1122" t="s">
        <v>46</v>
      </c>
      <c r="U1122" t="s">
        <v>47</v>
      </c>
      <c r="V1122" s="1">
        <v>3309</v>
      </c>
      <c r="W1122" t="s">
        <v>2416</v>
      </c>
      <c r="X1122" t="s">
        <v>48</v>
      </c>
      <c r="Y1122" s="1">
        <v>3309</v>
      </c>
      <c r="Z1122" t="s">
        <v>2416</v>
      </c>
      <c r="AA1122" t="s">
        <v>48</v>
      </c>
      <c r="AB1122" s="2">
        <v>728</v>
      </c>
      <c r="AC1122" s="2">
        <v>1365</v>
      </c>
      <c r="AD1122" t="s">
        <v>764</v>
      </c>
      <c r="AE1122" t="s">
        <v>764</v>
      </c>
      <c r="AF1122" s="1">
        <v>12</v>
      </c>
      <c r="AG1122" s="1">
        <v>5</v>
      </c>
      <c r="AH1122" s="1" t="b">
        <f>Export4Q22[[#This Row],[Pharmacy Controller ID]]&lt;&gt;Export4Q22[[#This Row],[Medical Controller ID]]</f>
        <v>0</v>
      </c>
      <c r="AI1122" t="str">
        <f t="shared" si="17"/>
        <v>66814Blue Cross Blue Shield of Montana HMO Multi Tier BasicHMOFALSECommercial6553BCBS Montana Multi-Tier Basic 6 Tier63668BCBS Montana Multi-Tier Basic 6 Tier373HCSC Commercial-HIX133Blue Cross Blue Shield of Montana Commercial3309Health Care Service Corporation245Blue Cross and Blue Shield of Montana60243Prime TherapeuticsCustomPBM Claims3309Health Care Service CorporationParent3309Health Care Service CorporationParent7281365MTMT125</v>
      </c>
      <c r="AJ1122" s="8" t="str">
        <f>IFERROR(IF(_xlfn.XLOOKUP(Export4Q22[[#This Row],[Plan ID]],#REF!,#REF!)=Export4Q22[[#This Row],[Concatenate]],"Same","Change"),"New")</f>
        <v>New</v>
      </c>
    </row>
    <row r="1123" spans="1:36" x14ac:dyDescent="0.25">
      <c r="A1123" s="1">
        <v>63798</v>
      </c>
      <c r="B1123" t="s">
        <v>2425</v>
      </c>
      <c r="C1123" t="s">
        <v>192</v>
      </c>
      <c r="D1123" t="s">
        <v>37</v>
      </c>
      <c r="E1123" t="s">
        <v>177</v>
      </c>
      <c r="F1123" s="1">
        <v>6549</v>
      </c>
      <c r="G1123" t="s">
        <v>2426</v>
      </c>
      <c r="H1123" s="3">
        <v>63664</v>
      </c>
      <c r="I1123" t="s">
        <v>2426</v>
      </c>
      <c r="J1123" s="1">
        <v>373</v>
      </c>
      <c r="K1123" t="s">
        <v>2414</v>
      </c>
      <c r="L1123" s="1">
        <v>133</v>
      </c>
      <c r="M1123" t="s">
        <v>2415</v>
      </c>
      <c r="N1123" s="1">
        <v>3309</v>
      </c>
      <c r="O1123" t="s">
        <v>2416</v>
      </c>
      <c r="P1123" s="1">
        <v>245</v>
      </c>
      <c r="Q1123" t="s">
        <v>2417</v>
      </c>
      <c r="R1123" s="1">
        <v>60243</v>
      </c>
      <c r="S1123" t="s">
        <v>936</v>
      </c>
      <c r="T1123" t="s">
        <v>46</v>
      </c>
      <c r="U1123" t="s">
        <v>47</v>
      </c>
      <c r="V1123" s="1">
        <v>3309</v>
      </c>
      <c r="W1123" t="s">
        <v>2416</v>
      </c>
      <c r="X1123" t="s">
        <v>48</v>
      </c>
      <c r="Y1123" s="1">
        <v>3309</v>
      </c>
      <c r="Z1123" t="s">
        <v>2416</v>
      </c>
      <c r="AA1123" t="s">
        <v>48</v>
      </c>
      <c r="AB1123" s="2">
        <v>4689</v>
      </c>
      <c r="AC1123" s="2">
        <v>8785</v>
      </c>
      <c r="AD1123" t="s">
        <v>764</v>
      </c>
      <c r="AE1123" t="s">
        <v>764</v>
      </c>
      <c r="AF1123" s="1">
        <v>12</v>
      </c>
      <c r="AG1123" s="1">
        <v>5</v>
      </c>
      <c r="AH1123" s="1" t="b">
        <f>Export4Q22[[#This Row],[Pharmacy Controller ID]]&lt;&gt;Export4Q22[[#This Row],[Medical Controller ID]]</f>
        <v>0</v>
      </c>
      <c r="AI1123" t="str">
        <f t="shared" si="17"/>
        <v>63798Blue Cross Blue Shield of Montana PPO Multi Tier EnhancedPPOFALSECommercial6549BCBS Montana Multi-Tier Enhanced 6 Tier63664BCBS Montana Multi-Tier Enhanced 6 Tier373HCSC Commercial-HIX133Blue Cross Blue Shield of Montana Commercial3309Health Care Service Corporation245Blue Cross and Blue Shield of Montana60243Prime TherapeuticsCustomPBM Claims3309Health Care Service CorporationParent3309Health Care Service CorporationParent46898785MTMT125</v>
      </c>
      <c r="AJ1123" s="8" t="str">
        <f>IFERROR(IF(_xlfn.XLOOKUP(Export4Q22[[#This Row],[Plan ID]],#REF!,#REF!)=Export4Q22[[#This Row],[Concatenate]],"Same","Change"),"New")</f>
        <v>New</v>
      </c>
    </row>
    <row r="1124" spans="1:36" x14ac:dyDescent="0.25">
      <c r="A1124" s="1">
        <v>66815</v>
      </c>
      <c r="B1124" t="s">
        <v>2427</v>
      </c>
      <c r="C1124" t="s">
        <v>195</v>
      </c>
      <c r="D1124" t="s">
        <v>37</v>
      </c>
      <c r="E1124" t="s">
        <v>177</v>
      </c>
      <c r="F1124" s="1">
        <v>6549</v>
      </c>
      <c r="G1124" t="s">
        <v>2426</v>
      </c>
      <c r="H1124" s="3">
        <v>63664</v>
      </c>
      <c r="I1124" t="s">
        <v>2426</v>
      </c>
      <c r="J1124" s="1">
        <v>373</v>
      </c>
      <c r="K1124" t="s">
        <v>2414</v>
      </c>
      <c r="L1124" s="1">
        <v>133</v>
      </c>
      <c r="M1124" t="s">
        <v>2415</v>
      </c>
      <c r="N1124" s="1">
        <v>3309</v>
      </c>
      <c r="O1124" t="s">
        <v>2416</v>
      </c>
      <c r="P1124" s="1">
        <v>245</v>
      </c>
      <c r="Q1124" t="s">
        <v>2417</v>
      </c>
      <c r="R1124" s="1">
        <v>60243</v>
      </c>
      <c r="S1124" t="s">
        <v>936</v>
      </c>
      <c r="T1124" t="s">
        <v>46</v>
      </c>
      <c r="U1124" t="s">
        <v>47</v>
      </c>
      <c r="V1124" s="1">
        <v>3309</v>
      </c>
      <c r="W1124" t="s">
        <v>2416</v>
      </c>
      <c r="X1124" t="s">
        <v>48</v>
      </c>
      <c r="Y1124" s="1">
        <v>3309</v>
      </c>
      <c r="Z1124" t="s">
        <v>2416</v>
      </c>
      <c r="AA1124" t="s">
        <v>48</v>
      </c>
      <c r="AB1124" s="2">
        <v>1297</v>
      </c>
      <c r="AC1124" s="2">
        <v>2429</v>
      </c>
      <c r="AD1124" t="s">
        <v>764</v>
      </c>
      <c r="AE1124" t="s">
        <v>764</v>
      </c>
      <c r="AF1124" s="1">
        <v>12</v>
      </c>
      <c r="AG1124" s="1">
        <v>5</v>
      </c>
      <c r="AH1124" s="1" t="b">
        <f>Export4Q22[[#This Row],[Pharmacy Controller ID]]&lt;&gt;Export4Q22[[#This Row],[Medical Controller ID]]</f>
        <v>0</v>
      </c>
      <c r="AI1124" t="str">
        <f t="shared" si="17"/>
        <v>66815Blue Cross Blue Shield of Montana HMO Multi Tier EnhancedHMOFALSECommercial6549BCBS Montana Multi-Tier Enhanced 6 Tier63664BCBS Montana Multi-Tier Enhanced 6 Tier373HCSC Commercial-HIX133Blue Cross Blue Shield of Montana Commercial3309Health Care Service Corporation245Blue Cross and Blue Shield of Montana60243Prime TherapeuticsCustomPBM Claims3309Health Care Service CorporationParent3309Health Care Service CorporationParent12972429MTMT125</v>
      </c>
      <c r="AJ1124" s="8" t="str">
        <f>IFERROR(IF(_xlfn.XLOOKUP(Export4Q22[[#This Row],[Plan ID]],#REF!,#REF!)=Export4Q22[[#This Row],[Concatenate]],"Same","Change"),"New")</f>
        <v>New</v>
      </c>
    </row>
    <row r="1125" spans="1:36" x14ac:dyDescent="0.25">
      <c r="A1125" s="1">
        <v>69751</v>
      </c>
      <c r="B1125" t="s">
        <v>2428</v>
      </c>
      <c r="C1125" t="s">
        <v>36</v>
      </c>
      <c r="D1125" t="s">
        <v>37</v>
      </c>
      <c r="E1125" t="s">
        <v>38</v>
      </c>
      <c r="F1125" s="1">
        <v>7011</v>
      </c>
      <c r="G1125" t="s">
        <v>2429</v>
      </c>
      <c r="H1125" s="3">
        <v>63979</v>
      </c>
      <c r="I1125" t="s">
        <v>2429</v>
      </c>
      <c r="J1125" s="1">
        <v>1269</v>
      </c>
      <c r="K1125" t="s">
        <v>1858</v>
      </c>
      <c r="L1125" s="1">
        <v>139</v>
      </c>
      <c r="M1125" t="s">
        <v>2430</v>
      </c>
      <c r="N1125" s="1">
        <v>5727</v>
      </c>
      <c r="O1125" t="s">
        <v>2431</v>
      </c>
      <c r="P1125" s="1">
        <v>80</v>
      </c>
      <c r="Q1125" t="s">
        <v>2432</v>
      </c>
      <c r="R1125" s="1">
        <v>60243</v>
      </c>
      <c r="S1125" t="s">
        <v>936</v>
      </c>
      <c r="T1125" t="s">
        <v>46</v>
      </c>
      <c r="U1125" t="s">
        <v>47</v>
      </c>
      <c r="V1125" s="1">
        <v>5727</v>
      </c>
      <c r="W1125" t="s">
        <v>2431</v>
      </c>
      <c r="X1125" t="s">
        <v>48</v>
      </c>
      <c r="Y1125" s="1">
        <v>5727</v>
      </c>
      <c r="Z1125" t="s">
        <v>2431</v>
      </c>
      <c r="AA1125" t="s">
        <v>48</v>
      </c>
      <c r="AB1125" s="2">
        <v>1936</v>
      </c>
      <c r="AC1125" s="2">
        <v>1936</v>
      </c>
      <c r="AD1125" t="s">
        <v>354</v>
      </c>
      <c r="AE1125" t="s">
        <v>354</v>
      </c>
      <c r="AF1125" s="1">
        <v>42</v>
      </c>
      <c r="AG1125" s="1">
        <v>28</v>
      </c>
      <c r="AH1125" s="1" t="b">
        <f>Export4Q22[[#This Row],[Pharmacy Controller ID]]&lt;&gt;Export4Q22[[#This Row],[Medical Controller ID]]</f>
        <v>0</v>
      </c>
      <c r="AI1125" t="str">
        <f t="shared" si="17"/>
        <v>69751Blue Medicare Choice (HMO)MA-PDFALSEMedicare7011BCBS NC Blue Medicare Choice63979BCBS NC Blue Medicare Choice1269BCBS VALUE PLUS Medicare139Blue Cross Blue Shield of North Carolina Medicare5727Blue Cross Blue Shield of North Carolina80Blue Cross and Blue Shield of North Carolina60243Prime TherapeuticsCustomPBM Claims5727Blue Cross Blue Shield of North CarolinaParent5727Blue Cross Blue Shield of North CarolinaParent19361936NCNC4228</v>
      </c>
      <c r="AJ1125" s="8" t="str">
        <f>IFERROR(IF(_xlfn.XLOOKUP(Export4Q22[[#This Row],[Plan ID]],#REF!,#REF!)=Export4Q22[[#This Row],[Concatenate]],"Same","Change"),"New")</f>
        <v>New</v>
      </c>
    </row>
    <row r="1126" spans="1:36" x14ac:dyDescent="0.25">
      <c r="A1126" s="1">
        <v>61297</v>
      </c>
      <c r="B1126" t="s">
        <v>2433</v>
      </c>
      <c r="C1126" t="s">
        <v>36</v>
      </c>
      <c r="D1126" t="s">
        <v>37</v>
      </c>
      <c r="E1126" t="s">
        <v>38</v>
      </c>
      <c r="F1126" s="1">
        <v>4322</v>
      </c>
      <c r="G1126" t="s">
        <v>2434</v>
      </c>
      <c r="H1126" s="3">
        <v>61955</v>
      </c>
      <c r="I1126" t="s">
        <v>2434</v>
      </c>
      <c r="J1126" s="1">
        <v>1055</v>
      </c>
      <c r="K1126" t="s">
        <v>2022</v>
      </c>
      <c r="L1126" s="1">
        <v>139</v>
      </c>
      <c r="M1126" t="s">
        <v>2430</v>
      </c>
      <c r="N1126" s="1">
        <v>5727</v>
      </c>
      <c r="O1126" t="s">
        <v>2431</v>
      </c>
      <c r="P1126" s="1">
        <v>80</v>
      </c>
      <c r="Q1126" t="s">
        <v>2432</v>
      </c>
      <c r="R1126" s="1">
        <v>60243</v>
      </c>
      <c r="S1126" t="s">
        <v>936</v>
      </c>
      <c r="T1126" t="s">
        <v>46</v>
      </c>
      <c r="U1126" t="s">
        <v>47</v>
      </c>
      <c r="V1126" s="1">
        <v>5727</v>
      </c>
      <c r="W1126" t="s">
        <v>2431</v>
      </c>
      <c r="X1126" t="s">
        <v>48</v>
      </c>
      <c r="Y1126" s="1">
        <v>5727</v>
      </c>
      <c r="Z1126" t="s">
        <v>2431</v>
      </c>
      <c r="AA1126" t="s">
        <v>48</v>
      </c>
      <c r="AB1126" s="2">
        <v>24159</v>
      </c>
      <c r="AC1126" s="2">
        <v>24159</v>
      </c>
      <c r="AD1126" t="s">
        <v>354</v>
      </c>
      <c r="AE1126" t="s">
        <v>354</v>
      </c>
      <c r="AF1126" s="1">
        <v>42</v>
      </c>
      <c r="AG1126" s="1">
        <v>28</v>
      </c>
      <c r="AH1126" s="1" t="b">
        <f>Export4Q22[[#This Row],[Pharmacy Controller ID]]&lt;&gt;Export4Q22[[#This Row],[Medical Controller ID]]</f>
        <v>0</v>
      </c>
      <c r="AI1126" t="str">
        <f t="shared" si="17"/>
        <v>61297Blue Medicare PPO EnhancedMA-PDFALSEMedicare4322BCBS NC Blue Medicare Enhanced61955BCBS NC Blue Medicare Enhanced1055BCBS Value Medicare139Blue Cross Blue Shield of North Carolina Medicare5727Blue Cross Blue Shield of North Carolina80Blue Cross and Blue Shield of North Carolina60243Prime TherapeuticsCustomPBM Claims5727Blue Cross Blue Shield of North CarolinaParent5727Blue Cross Blue Shield of North CarolinaParent2415924159NCNC4228</v>
      </c>
      <c r="AJ1126" s="8" t="str">
        <f>IFERROR(IF(_xlfn.XLOOKUP(Export4Q22[[#This Row],[Plan ID]],#REF!,#REF!)=Export4Q22[[#This Row],[Concatenate]],"Same","Change"),"New")</f>
        <v>New</v>
      </c>
    </row>
    <row r="1127" spans="1:36" x14ac:dyDescent="0.25">
      <c r="A1127" s="1">
        <v>61301</v>
      </c>
      <c r="B1127" t="s">
        <v>2435</v>
      </c>
      <c r="C1127" t="s">
        <v>36</v>
      </c>
      <c r="D1127" t="s">
        <v>37</v>
      </c>
      <c r="E1127" t="s">
        <v>38</v>
      </c>
      <c r="F1127" s="1">
        <v>4322</v>
      </c>
      <c r="G1127" t="s">
        <v>2434</v>
      </c>
      <c r="H1127" s="3">
        <v>61955</v>
      </c>
      <c r="I1127" t="s">
        <v>2434</v>
      </c>
      <c r="J1127" s="1">
        <v>1055</v>
      </c>
      <c r="K1127" t="s">
        <v>2022</v>
      </c>
      <c r="L1127" s="1">
        <v>139</v>
      </c>
      <c r="M1127" t="s">
        <v>2430</v>
      </c>
      <c r="N1127" s="1">
        <v>5727</v>
      </c>
      <c r="O1127" t="s">
        <v>2431</v>
      </c>
      <c r="P1127" s="1">
        <v>80</v>
      </c>
      <c r="Q1127" t="s">
        <v>2432</v>
      </c>
      <c r="R1127" s="1">
        <v>60243</v>
      </c>
      <c r="S1127" t="s">
        <v>936</v>
      </c>
      <c r="T1127" t="s">
        <v>46</v>
      </c>
      <c r="U1127" t="s">
        <v>47</v>
      </c>
      <c r="V1127" s="1">
        <v>5727</v>
      </c>
      <c r="W1127" t="s">
        <v>2431</v>
      </c>
      <c r="X1127" t="s">
        <v>48</v>
      </c>
      <c r="Y1127" s="1">
        <v>5727</v>
      </c>
      <c r="Z1127" t="s">
        <v>2431</v>
      </c>
      <c r="AA1127" t="s">
        <v>48</v>
      </c>
      <c r="AB1127" s="2">
        <v>10691</v>
      </c>
      <c r="AC1127" s="2">
        <v>10691</v>
      </c>
      <c r="AD1127" t="s">
        <v>354</v>
      </c>
      <c r="AE1127" t="s">
        <v>354</v>
      </c>
      <c r="AF1127" s="1">
        <v>42</v>
      </c>
      <c r="AG1127" s="1">
        <v>28</v>
      </c>
      <c r="AH1127" s="1" t="b">
        <f>Export4Q22[[#This Row],[Pharmacy Controller ID]]&lt;&gt;Export4Q22[[#This Row],[Medical Controller ID]]</f>
        <v>0</v>
      </c>
      <c r="AI1127" t="str">
        <f t="shared" si="17"/>
        <v>61301Blue Medicare HMO EnhancedMA-PDFALSEMedicare4322BCBS NC Blue Medicare Enhanced61955BCBS NC Blue Medicare Enhanced1055BCBS Value Medicare139Blue Cross Blue Shield of North Carolina Medicare5727Blue Cross Blue Shield of North Carolina80Blue Cross and Blue Shield of North Carolina60243Prime TherapeuticsCustomPBM Claims5727Blue Cross Blue Shield of North CarolinaParent5727Blue Cross Blue Shield of North CarolinaParent1069110691NCNC4228</v>
      </c>
      <c r="AJ1127" s="8" t="str">
        <f>IFERROR(IF(_xlfn.XLOOKUP(Export4Q22[[#This Row],[Plan ID]],#REF!,#REF!)=Export4Q22[[#This Row],[Concatenate]],"Same","Change"),"New")</f>
        <v>New</v>
      </c>
    </row>
    <row r="1128" spans="1:36" x14ac:dyDescent="0.25">
      <c r="A1128" s="1">
        <v>65223</v>
      </c>
      <c r="B1128" t="s">
        <v>2436</v>
      </c>
      <c r="C1128" t="s">
        <v>36</v>
      </c>
      <c r="D1128" t="s">
        <v>37</v>
      </c>
      <c r="E1128" t="s">
        <v>38</v>
      </c>
      <c r="F1128" s="1">
        <v>6499</v>
      </c>
      <c r="G1128" t="s">
        <v>2437</v>
      </c>
      <c r="H1128" s="3">
        <v>61596</v>
      </c>
      <c r="I1128" t="s">
        <v>2438</v>
      </c>
      <c r="J1128" s="1">
        <v>1269</v>
      </c>
      <c r="K1128" t="s">
        <v>1858</v>
      </c>
      <c r="L1128" s="1">
        <v>139</v>
      </c>
      <c r="M1128" t="s">
        <v>2430</v>
      </c>
      <c r="N1128" s="1">
        <v>5727</v>
      </c>
      <c r="O1128" t="s">
        <v>2431</v>
      </c>
      <c r="P1128" s="1">
        <v>80</v>
      </c>
      <c r="Q1128" t="s">
        <v>2432</v>
      </c>
      <c r="R1128" s="1">
        <v>60243</v>
      </c>
      <c r="S1128" t="s">
        <v>936</v>
      </c>
      <c r="T1128" t="s">
        <v>46</v>
      </c>
      <c r="U1128" t="s">
        <v>47</v>
      </c>
      <c r="V1128" s="1">
        <v>5727</v>
      </c>
      <c r="W1128" t="s">
        <v>2431</v>
      </c>
      <c r="X1128" t="s">
        <v>48</v>
      </c>
      <c r="Y1128" s="1">
        <v>5727</v>
      </c>
      <c r="Z1128" t="s">
        <v>2431</v>
      </c>
      <c r="AA1128" t="s">
        <v>48</v>
      </c>
      <c r="AB1128" s="2">
        <v>7329</v>
      </c>
      <c r="AC1128" s="2">
        <v>7329</v>
      </c>
      <c r="AD1128" t="s">
        <v>354</v>
      </c>
      <c r="AE1128" t="s">
        <v>354</v>
      </c>
      <c r="AF1128" s="1">
        <v>42</v>
      </c>
      <c r="AG1128" s="1">
        <v>28</v>
      </c>
      <c r="AH1128" s="1" t="b">
        <f>Export4Q22[[#This Row],[Pharmacy Controller ID]]&lt;&gt;Export4Q22[[#This Row],[Medical Controller ID]]</f>
        <v>0</v>
      </c>
      <c r="AI1128" t="str">
        <f t="shared" si="17"/>
        <v>65223Blue Medicare HMO EssentialMA-PDFALSEMedicare6499BCBS of NC Blue Medicare Essential61596BCBS NC Blue Medicare Essential1269BCBS VALUE PLUS Medicare139Blue Cross Blue Shield of North Carolina Medicare5727Blue Cross Blue Shield of North Carolina80Blue Cross and Blue Shield of North Carolina60243Prime TherapeuticsCustomPBM Claims5727Blue Cross Blue Shield of North CarolinaParent5727Blue Cross Blue Shield of North CarolinaParent73297329NCNC4228</v>
      </c>
      <c r="AJ1128" s="8" t="str">
        <f>IFERROR(IF(_xlfn.XLOOKUP(Export4Q22[[#This Row],[Plan ID]],#REF!,#REF!)=Export4Q22[[#This Row],[Concatenate]],"Same","Change"),"New")</f>
        <v>New</v>
      </c>
    </row>
    <row r="1129" spans="1:36" x14ac:dyDescent="0.25">
      <c r="A1129" s="1">
        <v>69852</v>
      </c>
      <c r="B1129" t="s">
        <v>2439</v>
      </c>
      <c r="C1129" t="s">
        <v>36</v>
      </c>
      <c r="D1129" t="s">
        <v>37</v>
      </c>
      <c r="E1129" t="s">
        <v>38</v>
      </c>
      <c r="F1129" s="1">
        <v>7012</v>
      </c>
      <c r="G1129" t="s">
        <v>2440</v>
      </c>
      <c r="H1129" s="3">
        <v>63980</v>
      </c>
      <c r="I1129" t="s">
        <v>2440</v>
      </c>
      <c r="J1129" s="1">
        <v>1269</v>
      </c>
      <c r="K1129" t="s">
        <v>1858</v>
      </c>
      <c r="L1129" s="1">
        <v>139</v>
      </c>
      <c r="M1129" t="s">
        <v>2430</v>
      </c>
      <c r="N1129" s="1">
        <v>5727</v>
      </c>
      <c r="O1129" t="s">
        <v>2431</v>
      </c>
      <c r="P1129" s="1">
        <v>80</v>
      </c>
      <c r="Q1129" t="s">
        <v>2432</v>
      </c>
      <c r="R1129" s="1">
        <v>60243</v>
      </c>
      <c r="S1129" t="s">
        <v>936</v>
      </c>
      <c r="T1129" t="s">
        <v>46</v>
      </c>
      <c r="U1129" t="s">
        <v>47</v>
      </c>
      <c r="V1129" s="1">
        <v>5727</v>
      </c>
      <c r="W1129" t="s">
        <v>2431</v>
      </c>
      <c r="X1129" t="s">
        <v>48</v>
      </c>
      <c r="Y1129" s="1">
        <v>5727</v>
      </c>
      <c r="Z1129" t="s">
        <v>2431</v>
      </c>
      <c r="AA1129" t="s">
        <v>48</v>
      </c>
      <c r="AB1129" s="2">
        <v>41838</v>
      </c>
      <c r="AC1129" s="2">
        <v>41838</v>
      </c>
      <c r="AD1129" t="s">
        <v>354</v>
      </c>
      <c r="AE1129" t="s">
        <v>354</v>
      </c>
      <c r="AF1129" s="1">
        <v>42</v>
      </c>
      <c r="AG1129" s="1">
        <v>28</v>
      </c>
      <c r="AH1129" s="1" t="b">
        <f>Export4Q22[[#This Row],[Pharmacy Controller ID]]&lt;&gt;Export4Q22[[#This Row],[Medical Controller ID]]</f>
        <v>0</v>
      </c>
      <c r="AI1129" t="str">
        <f t="shared" si="17"/>
        <v>69852Blue Medicare HMO Essential PlusMA-PDFALSEMedicare7012BCBS NC Blue Medicare Essential Plus63980BCBS NC Blue Medicare Essential Plus1269BCBS VALUE PLUS Medicare139Blue Cross Blue Shield of North Carolina Medicare5727Blue Cross Blue Shield of North Carolina80Blue Cross and Blue Shield of North Carolina60243Prime TherapeuticsCustomPBM Claims5727Blue Cross Blue Shield of North CarolinaParent5727Blue Cross Blue Shield of North CarolinaParent4183841838NCNC4228</v>
      </c>
      <c r="AJ1129" s="8" t="str">
        <f>IFERROR(IF(_xlfn.XLOOKUP(Export4Q22[[#This Row],[Plan ID]],#REF!,#REF!)=Export4Q22[[#This Row],[Concatenate]],"Same","Change"),"New")</f>
        <v>New</v>
      </c>
    </row>
    <row r="1130" spans="1:36" x14ac:dyDescent="0.25">
      <c r="A1130" s="1">
        <v>10945</v>
      </c>
      <c r="B1130" t="s">
        <v>2441</v>
      </c>
      <c r="C1130" t="s">
        <v>147</v>
      </c>
      <c r="D1130" t="s">
        <v>37</v>
      </c>
      <c r="E1130" t="s">
        <v>38</v>
      </c>
      <c r="F1130" s="1">
        <v>4298</v>
      </c>
      <c r="G1130" t="s">
        <v>2442</v>
      </c>
      <c r="H1130" s="3">
        <v>61945</v>
      </c>
      <c r="I1130" t="s">
        <v>2442</v>
      </c>
      <c r="J1130" s="1">
        <v>1053</v>
      </c>
      <c r="K1130" t="s">
        <v>1832</v>
      </c>
      <c r="L1130" s="1"/>
      <c r="N1130" s="1">
        <v>5727</v>
      </c>
      <c r="O1130" t="s">
        <v>2431</v>
      </c>
      <c r="P1130" s="1">
        <v>80</v>
      </c>
      <c r="Q1130" t="s">
        <v>2432</v>
      </c>
      <c r="R1130" s="1">
        <v>60243</v>
      </c>
      <c r="S1130" t="s">
        <v>936</v>
      </c>
      <c r="T1130" t="s">
        <v>46</v>
      </c>
      <c r="U1130" t="s">
        <v>47</v>
      </c>
      <c r="V1130" s="1">
        <v>5727</v>
      </c>
      <c r="W1130" t="s">
        <v>2431</v>
      </c>
      <c r="X1130" t="s">
        <v>48</v>
      </c>
      <c r="Y1130" s="1"/>
      <c r="AA1130" t="s">
        <v>150</v>
      </c>
      <c r="AB1130" s="2">
        <v>27103</v>
      </c>
      <c r="AC1130" s="2">
        <v>0</v>
      </c>
      <c r="AD1130" t="s">
        <v>354</v>
      </c>
      <c r="AF1130" s="1">
        <v>42</v>
      </c>
      <c r="AG1130" s="1"/>
      <c r="AH1130" s="1" t="b">
        <f>Export4Q22[[#This Row],[Pharmacy Controller ID]]&lt;&gt;Export4Q22[[#This Row],[Medical Controller ID]]</f>
        <v>1</v>
      </c>
      <c r="AI1130" t="str">
        <f t="shared" si="17"/>
        <v>10945BCBS of North Carolina Blue Medicare Rx EnhancedPDPFALSEMedicare4298BCBS NC Blue Medicare Rx Enhanced61945BCBS NC Blue Medicare Rx Enhanced1053BCBS IDEAL Medicare5727Blue Cross Blue Shield of North Carolina80Blue Cross and Blue Shield of North Carolina60243Prime TherapeuticsCustomPBM Claims5727Blue Cross Blue Shield of North CarolinaParent271030NC42</v>
      </c>
      <c r="AJ1130" s="8" t="str">
        <f>IFERROR(IF(_xlfn.XLOOKUP(Export4Q22[[#This Row],[Plan ID]],#REF!,#REF!)=Export4Q22[[#This Row],[Concatenate]],"Same","Change"),"New")</f>
        <v>New</v>
      </c>
    </row>
    <row r="1131" spans="1:36" x14ac:dyDescent="0.25">
      <c r="A1131" s="1">
        <v>10930</v>
      </c>
      <c r="B1131" t="s">
        <v>2443</v>
      </c>
      <c r="C1131" t="s">
        <v>147</v>
      </c>
      <c r="D1131" t="s">
        <v>37</v>
      </c>
      <c r="E1131" t="s">
        <v>38</v>
      </c>
      <c r="F1131" s="1">
        <v>4299</v>
      </c>
      <c r="G1131" t="s">
        <v>2444</v>
      </c>
      <c r="H1131" s="3">
        <v>61136</v>
      </c>
      <c r="I1131" t="s">
        <v>2445</v>
      </c>
      <c r="J1131" s="1">
        <v>1055</v>
      </c>
      <c r="K1131" t="s">
        <v>2022</v>
      </c>
      <c r="L1131" s="1"/>
      <c r="N1131" s="1">
        <v>5727</v>
      </c>
      <c r="O1131" t="s">
        <v>2431</v>
      </c>
      <c r="P1131" s="1">
        <v>80</v>
      </c>
      <c r="Q1131" t="s">
        <v>2432</v>
      </c>
      <c r="R1131" s="1">
        <v>60243</v>
      </c>
      <c r="S1131" t="s">
        <v>936</v>
      </c>
      <c r="T1131" t="s">
        <v>46</v>
      </c>
      <c r="U1131" t="s">
        <v>47</v>
      </c>
      <c r="V1131" s="1">
        <v>5727</v>
      </c>
      <c r="W1131" t="s">
        <v>2431</v>
      </c>
      <c r="X1131" t="s">
        <v>48</v>
      </c>
      <c r="Y1131" s="1"/>
      <c r="AA1131" t="s">
        <v>150</v>
      </c>
      <c r="AB1131" s="2">
        <v>7523</v>
      </c>
      <c r="AC1131" s="2">
        <v>0</v>
      </c>
      <c r="AD1131" t="s">
        <v>354</v>
      </c>
      <c r="AF1131" s="1">
        <v>42</v>
      </c>
      <c r="AG1131" s="1"/>
      <c r="AH1131" s="1" t="b">
        <f>Export4Q22[[#This Row],[Pharmacy Controller ID]]&lt;&gt;Export4Q22[[#This Row],[Medical Controller ID]]</f>
        <v>1</v>
      </c>
      <c r="AI1131" t="str">
        <f t="shared" si="17"/>
        <v>10930BCBS of North Carolina Blue Medicare Rx StandardPDPFALSEMedicare4299BCBS NC Blue Medicare Standard61136BCBS NC Blue Medicare Rx Standard1055BCBS Value Medicare5727Blue Cross Blue Shield of North Carolina80Blue Cross and Blue Shield of North Carolina60243Prime TherapeuticsCustomPBM Claims5727Blue Cross Blue Shield of North CarolinaParent75230NC42</v>
      </c>
      <c r="AJ1131" s="8" t="str">
        <f>IFERROR(IF(_xlfn.XLOOKUP(Export4Q22[[#This Row],[Plan ID]],#REF!,#REF!)=Export4Q22[[#This Row],[Concatenate]],"Same","Change"),"New")</f>
        <v>New</v>
      </c>
    </row>
    <row r="1132" spans="1:36" x14ac:dyDescent="0.25">
      <c r="A1132" s="1">
        <v>71343</v>
      </c>
      <c r="B1132" t="s">
        <v>2446</v>
      </c>
      <c r="C1132" t="s">
        <v>36</v>
      </c>
      <c r="D1132" t="s">
        <v>37</v>
      </c>
      <c r="E1132" t="s">
        <v>38</v>
      </c>
      <c r="F1132" s="1">
        <v>7869</v>
      </c>
      <c r="G1132" t="s">
        <v>2447</v>
      </c>
      <c r="H1132" s="3">
        <v>64421</v>
      </c>
      <c r="I1132" t="s">
        <v>2447</v>
      </c>
      <c r="J1132" s="1">
        <v>1381</v>
      </c>
      <c r="K1132" t="s">
        <v>2448</v>
      </c>
      <c r="L1132" s="1">
        <v>1214</v>
      </c>
      <c r="M1132" t="s">
        <v>2449</v>
      </c>
      <c r="N1132" s="1">
        <v>5727</v>
      </c>
      <c r="O1132" t="s">
        <v>2431</v>
      </c>
      <c r="P1132" s="1">
        <v>80</v>
      </c>
      <c r="Q1132" t="s">
        <v>2432</v>
      </c>
      <c r="R1132" s="1">
        <v>60243</v>
      </c>
      <c r="S1132" t="s">
        <v>936</v>
      </c>
      <c r="T1132" t="s">
        <v>46</v>
      </c>
      <c r="V1132" s="1">
        <v>5727</v>
      </c>
      <c r="W1132" t="s">
        <v>2431</v>
      </c>
      <c r="X1132" t="s">
        <v>48</v>
      </c>
      <c r="Y1132" s="1">
        <v>5727</v>
      </c>
      <c r="Z1132" t="s">
        <v>2431</v>
      </c>
      <c r="AA1132" t="s">
        <v>48</v>
      </c>
      <c r="AB1132" s="2">
        <v>1540</v>
      </c>
      <c r="AC1132" s="2">
        <v>1540</v>
      </c>
      <c r="AD1132" t="s">
        <v>2450</v>
      </c>
      <c r="AE1132" t="s">
        <v>2450</v>
      </c>
      <c r="AF1132" s="1">
        <v>42</v>
      </c>
      <c r="AG1132" s="1">
        <v>28</v>
      </c>
      <c r="AH1132" s="1" t="b">
        <f>Export4Q22[[#This Row],[Pharmacy Controller ID]]&lt;&gt;Export4Q22[[#This Row],[Medical Controller ID]]</f>
        <v>0</v>
      </c>
      <c r="AI1132" t="str">
        <f t="shared" si="17"/>
        <v>71343Healthy Blue and Medicare SNPMA-PDFALSEMedicare7869BCBS NC Healthy Blue and Medicare64421BCBS NC Healthy Blue and Medicare1381BCBS COMPLETE Medicare1214Blue Cross Blue Shield of North Carolina Healthy Blue and Medicare5727Blue Cross Blue Shield of North Carolina80Blue Cross and Blue Shield of North Carolina60243Prime TherapeuticsCustom5727Blue Cross Blue Shield of North CarolinaParent5727Blue Cross Blue Shield of North CarolinaParent15401540NC,NJNC,NJ4228</v>
      </c>
      <c r="AJ1132" s="8" t="str">
        <f>IFERROR(IF(_xlfn.XLOOKUP(Export4Q22[[#This Row],[Plan ID]],#REF!,#REF!)=Export4Q22[[#This Row],[Concatenate]],"Same","Change"),"New")</f>
        <v>New</v>
      </c>
    </row>
    <row r="1133" spans="1:36" x14ac:dyDescent="0.25">
      <c r="A1133" s="1">
        <v>72502</v>
      </c>
      <c r="B1133" t="s">
        <v>2451</v>
      </c>
      <c r="C1133" t="s">
        <v>159</v>
      </c>
      <c r="D1133" t="s">
        <v>37</v>
      </c>
      <c r="E1133" t="s">
        <v>160</v>
      </c>
      <c r="F1133" s="1">
        <v>7735</v>
      </c>
      <c r="G1133" t="s">
        <v>2452</v>
      </c>
      <c r="H1133" s="3">
        <v>65363</v>
      </c>
      <c r="I1133" t="s">
        <v>2453</v>
      </c>
      <c r="J1133" s="1">
        <v>749</v>
      </c>
      <c r="K1133" t="s">
        <v>2454</v>
      </c>
      <c r="L1133" s="1">
        <v>1179</v>
      </c>
      <c r="M1133" t="s">
        <v>2455</v>
      </c>
      <c r="N1133" s="1">
        <v>17161</v>
      </c>
      <c r="O1133" t="s">
        <v>2456</v>
      </c>
      <c r="P1133" s="1">
        <v>374</v>
      </c>
      <c r="Q1133" t="s">
        <v>2457</v>
      </c>
      <c r="R1133" s="1">
        <v>7181</v>
      </c>
      <c r="S1133" t="s">
        <v>2458</v>
      </c>
      <c r="T1133" t="s">
        <v>46</v>
      </c>
      <c r="V1133" s="1">
        <v>63634</v>
      </c>
      <c r="W1133" t="s">
        <v>796</v>
      </c>
      <c r="X1133" t="s">
        <v>240</v>
      </c>
      <c r="Y1133" s="1">
        <v>17161</v>
      </c>
      <c r="Z1133" t="s">
        <v>2456</v>
      </c>
      <c r="AA1133" t="s">
        <v>48</v>
      </c>
      <c r="AB1133" s="2">
        <v>33699</v>
      </c>
      <c r="AC1133" s="2">
        <v>33699</v>
      </c>
      <c r="AD1133" t="s">
        <v>797</v>
      </c>
      <c r="AE1133" t="s">
        <v>797</v>
      </c>
      <c r="AF1133" s="1">
        <v>156</v>
      </c>
      <c r="AG1133" s="1">
        <v>117</v>
      </c>
      <c r="AH1133" s="1" t="b">
        <f>Export4Q22[[#This Row],[Pharmacy Controller ID]]&lt;&gt;Export4Q22[[#This Row],[Medical Controller ID]]</f>
        <v>1</v>
      </c>
      <c r="AI1133" t="str">
        <f t="shared" si="17"/>
        <v>72502BCBS North Dakota MedicaidHMO - MedicaidFALSEManaged Medicaid7735North Dakota Medicaid_Load_Batch_465363BCBS ND Medicaid749State of ND Medicaid1179Blue Cross Blue Shield of North Dakota Managed Medicaid17161HealthyDakota Mutual Holdings374Blue Cross Blue Shield of North Dakota7181Health Information DesignsCustom63634State of North DakotaOverride17161HealthyDakota Mutual HoldingsParent3369933699NDND156117</v>
      </c>
      <c r="AJ1133" s="8" t="str">
        <f>IFERROR(IF(_xlfn.XLOOKUP(Export4Q22[[#This Row],[Plan ID]],#REF!,#REF!)=Export4Q22[[#This Row],[Concatenate]],"Same","Change"),"New")</f>
        <v>New</v>
      </c>
    </row>
    <row r="1134" spans="1:36" x14ac:dyDescent="0.25">
      <c r="A1134" s="1">
        <v>66577</v>
      </c>
      <c r="B1134" t="s">
        <v>2459</v>
      </c>
      <c r="C1134" t="s">
        <v>36</v>
      </c>
      <c r="D1134" t="s">
        <v>37</v>
      </c>
      <c r="E1134" t="s">
        <v>38</v>
      </c>
      <c r="F1134" s="1">
        <v>4782</v>
      </c>
      <c r="G1134" t="s">
        <v>2460</v>
      </c>
      <c r="H1134" s="3">
        <v>62234</v>
      </c>
      <c r="I1134" t="s">
        <v>2461</v>
      </c>
      <c r="J1134" s="1">
        <v>1045</v>
      </c>
      <c r="K1134" t="s">
        <v>2460</v>
      </c>
      <c r="L1134" s="1">
        <v>110</v>
      </c>
      <c r="M1134" t="s">
        <v>2462</v>
      </c>
      <c r="N1134" s="1">
        <v>63653</v>
      </c>
      <c r="O1134" t="s">
        <v>2463</v>
      </c>
      <c r="P1134" s="1">
        <v>79</v>
      </c>
      <c r="Q1134" t="s">
        <v>2463</v>
      </c>
      <c r="R1134" s="1">
        <v>60243</v>
      </c>
      <c r="S1134" t="s">
        <v>936</v>
      </c>
      <c r="T1134" t="s">
        <v>46</v>
      </c>
      <c r="U1134" t="s">
        <v>47</v>
      </c>
      <c r="V1134" s="1">
        <v>63653</v>
      </c>
      <c r="W1134" t="s">
        <v>2463</v>
      </c>
      <c r="X1134" t="s">
        <v>48</v>
      </c>
      <c r="Y1134" s="1">
        <v>63653</v>
      </c>
      <c r="Z1134" t="s">
        <v>2463</v>
      </c>
      <c r="AA1134" t="s">
        <v>48</v>
      </c>
      <c r="AB1134" s="2">
        <v>919</v>
      </c>
      <c r="AC1134" s="2">
        <v>919</v>
      </c>
      <c r="AD1134" t="s">
        <v>769</v>
      </c>
      <c r="AE1134" t="s">
        <v>769</v>
      </c>
      <c r="AF1134" s="1">
        <v>113</v>
      </c>
      <c r="AG1134" s="1">
        <v>108</v>
      </c>
      <c r="AH1134" s="1" t="b">
        <f>Export4Q22[[#This Row],[Pharmacy Controller ID]]&lt;&gt;Export4Q22[[#This Row],[Medical Controller ID]]</f>
        <v>0</v>
      </c>
      <c r="AI1134" t="str">
        <f t="shared" si="17"/>
        <v>66577Blue Cross Blue Shield Nebraska MA CoreMA-PDFALSEMedicare4782BCBS Nebraska Medicare Advantage Core and Choice62234BCBS Nebraska Medicare Advantage Core, Access and Choice1045BCBS Nebraska Medicare Advantage Core and Choice110Blue Cross Blue Shield Northern Plains Alliance Medicare63653Blue Cross and Blue Shield of Nebraska79Blue Cross and Blue Shield of Nebraska60243Prime TherapeuticsCustomPBM Claims63653Blue Cross and Blue Shield of NebraskaParent63653Blue Cross and Blue Shield of NebraskaParent919919NENE113108</v>
      </c>
      <c r="AJ1134" s="8" t="str">
        <f>IFERROR(IF(_xlfn.XLOOKUP(Export4Q22[[#This Row],[Plan ID]],#REF!,#REF!)=Export4Q22[[#This Row],[Concatenate]],"Same","Change"),"New")</f>
        <v>New</v>
      </c>
    </row>
    <row r="1135" spans="1:36" x14ac:dyDescent="0.25">
      <c r="A1135" s="1">
        <v>69752</v>
      </c>
      <c r="B1135" t="s">
        <v>2464</v>
      </c>
      <c r="C1135" t="s">
        <v>36</v>
      </c>
      <c r="D1135" t="s">
        <v>37</v>
      </c>
      <c r="E1135" t="s">
        <v>38</v>
      </c>
      <c r="F1135" s="1">
        <v>4782</v>
      </c>
      <c r="G1135" t="s">
        <v>2460</v>
      </c>
      <c r="H1135" s="3">
        <v>62234</v>
      </c>
      <c r="I1135" t="s">
        <v>2461</v>
      </c>
      <c r="J1135" s="1">
        <v>1045</v>
      </c>
      <c r="K1135" t="s">
        <v>2460</v>
      </c>
      <c r="L1135" s="1">
        <v>110</v>
      </c>
      <c r="M1135" t="s">
        <v>2462</v>
      </c>
      <c r="N1135" s="1">
        <v>63653</v>
      </c>
      <c r="O1135" t="s">
        <v>2463</v>
      </c>
      <c r="P1135" s="1">
        <v>79</v>
      </c>
      <c r="Q1135" t="s">
        <v>2463</v>
      </c>
      <c r="R1135" s="1">
        <v>60243</v>
      </c>
      <c r="S1135" t="s">
        <v>936</v>
      </c>
      <c r="T1135" t="s">
        <v>46</v>
      </c>
      <c r="U1135" t="s">
        <v>47</v>
      </c>
      <c r="V1135" s="1">
        <v>63653</v>
      </c>
      <c r="W1135" t="s">
        <v>2463</v>
      </c>
      <c r="X1135" t="s">
        <v>48</v>
      </c>
      <c r="Y1135" s="1">
        <v>63653</v>
      </c>
      <c r="Z1135" t="s">
        <v>2463</v>
      </c>
      <c r="AA1135" t="s">
        <v>48</v>
      </c>
      <c r="AB1135" s="2">
        <v>6962</v>
      </c>
      <c r="AC1135" s="2">
        <v>6962</v>
      </c>
      <c r="AD1135" t="s">
        <v>769</v>
      </c>
      <c r="AE1135" t="s">
        <v>769</v>
      </c>
      <c r="AF1135" s="1">
        <v>113</v>
      </c>
      <c r="AG1135" s="1">
        <v>108</v>
      </c>
      <c r="AH1135" s="1" t="b">
        <f>Export4Q22[[#This Row],[Pharmacy Controller ID]]&lt;&gt;Export4Q22[[#This Row],[Medical Controller ID]]</f>
        <v>0</v>
      </c>
      <c r="AI1135" t="str">
        <f t="shared" si="17"/>
        <v>69752Blue Cross Blue Shield Nebraska MA AccessMA-PDFALSEMedicare4782BCBS Nebraska Medicare Advantage Core and Choice62234BCBS Nebraska Medicare Advantage Core, Access and Choice1045BCBS Nebraska Medicare Advantage Core and Choice110Blue Cross Blue Shield Northern Plains Alliance Medicare63653Blue Cross and Blue Shield of Nebraska79Blue Cross and Blue Shield of Nebraska60243Prime TherapeuticsCustomPBM Claims63653Blue Cross and Blue Shield of NebraskaParent63653Blue Cross and Blue Shield of NebraskaParent69626962NENE113108</v>
      </c>
      <c r="AJ1135" s="8" t="str">
        <f>IFERROR(IF(_xlfn.XLOOKUP(Export4Q22[[#This Row],[Plan ID]],#REF!,#REF!)=Export4Q22[[#This Row],[Concatenate]],"Same","Change"),"New")</f>
        <v>New</v>
      </c>
    </row>
    <row r="1136" spans="1:36" x14ac:dyDescent="0.25">
      <c r="A1136" s="1">
        <v>70115</v>
      </c>
      <c r="B1136" t="s">
        <v>2465</v>
      </c>
      <c r="C1136" t="s">
        <v>36</v>
      </c>
      <c r="D1136" t="s">
        <v>37</v>
      </c>
      <c r="E1136" t="s">
        <v>38</v>
      </c>
      <c r="F1136" s="1">
        <v>4782</v>
      </c>
      <c r="G1136" t="s">
        <v>2460</v>
      </c>
      <c r="H1136" s="3">
        <v>62234</v>
      </c>
      <c r="I1136" t="s">
        <v>2461</v>
      </c>
      <c r="J1136" s="1">
        <v>1045</v>
      </c>
      <c r="K1136" t="s">
        <v>2460</v>
      </c>
      <c r="L1136" s="1">
        <v>110</v>
      </c>
      <c r="M1136" t="s">
        <v>2462</v>
      </c>
      <c r="N1136" s="1">
        <v>63653</v>
      </c>
      <c r="O1136" t="s">
        <v>2463</v>
      </c>
      <c r="P1136" s="1">
        <v>79</v>
      </c>
      <c r="Q1136" t="s">
        <v>2463</v>
      </c>
      <c r="R1136" s="1">
        <v>60243</v>
      </c>
      <c r="S1136" t="s">
        <v>936</v>
      </c>
      <c r="T1136" t="s">
        <v>46</v>
      </c>
      <c r="U1136" t="s">
        <v>47</v>
      </c>
      <c r="V1136" s="1">
        <v>63653</v>
      </c>
      <c r="W1136" t="s">
        <v>2463</v>
      </c>
      <c r="X1136" t="s">
        <v>48</v>
      </c>
      <c r="Y1136" s="1">
        <v>63653</v>
      </c>
      <c r="Z1136" t="s">
        <v>2463</v>
      </c>
      <c r="AA1136" t="s">
        <v>48</v>
      </c>
      <c r="AB1136" s="2">
        <v>55</v>
      </c>
      <c r="AC1136" s="2">
        <v>55</v>
      </c>
      <c r="AD1136" t="s">
        <v>769</v>
      </c>
      <c r="AE1136" t="s">
        <v>769</v>
      </c>
      <c r="AF1136" s="1">
        <v>113</v>
      </c>
      <c r="AG1136" s="1">
        <v>108</v>
      </c>
      <c r="AH1136" s="1" t="b">
        <f>Export4Q22[[#This Row],[Pharmacy Controller ID]]&lt;&gt;Export4Q22[[#This Row],[Medical Controller ID]]</f>
        <v>0</v>
      </c>
      <c r="AI1136" t="str">
        <f t="shared" si="17"/>
        <v>70115BCBSNE Employer Group (PPO) EGWPMA-PDFALSEMedicare4782BCBS Nebraska Medicare Advantage Core and Choice62234BCBS Nebraska Medicare Advantage Core, Access and Choice1045BCBS Nebraska Medicare Advantage Core and Choice110Blue Cross Blue Shield Northern Plains Alliance Medicare63653Blue Cross and Blue Shield of Nebraska79Blue Cross and Blue Shield of Nebraska60243Prime TherapeuticsCustomPBM Claims63653Blue Cross and Blue Shield of NebraskaParent63653Blue Cross and Blue Shield of NebraskaParent5555NENE113108</v>
      </c>
      <c r="AJ1136" s="8" t="str">
        <f>IFERROR(IF(_xlfn.XLOOKUP(Export4Q22[[#This Row],[Plan ID]],#REF!,#REF!)=Export4Q22[[#This Row],[Concatenate]],"Same","Change"),"New")</f>
        <v>New</v>
      </c>
    </row>
    <row r="1137" spans="1:36" x14ac:dyDescent="0.25">
      <c r="A1137" s="1">
        <v>60308</v>
      </c>
      <c r="B1137" t="s">
        <v>2466</v>
      </c>
      <c r="C1137" t="s">
        <v>159</v>
      </c>
      <c r="D1137" t="s">
        <v>37</v>
      </c>
      <c r="E1137" t="s">
        <v>160</v>
      </c>
      <c r="F1137" s="1">
        <v>1277</v>
      </c>
      <c r="G1137" t="s">
        <v>2467</v>
      </c>
      <c r="H1137" s="3">
        <v>60331</v>
      </c>
      <c r="I1137" t="s">
        <v>2467</v>
      </c>
      <c r="J1137" s="1">
        <v>371</v>
      </c>
      <c r="K1137" t="s">
        <v>2468</v>
      </c>
      <c r="L1137" s="1">
        <v>106</v>
      </c>
      <c r="M1137" t="s">
        <v>2469</v>
      </c>
      <c r="N1137" s="1">
        <v>3309</v>
      </c>
      <c r="O1137" t="s">
        <v>2416</v>
      </c>
      <c r="P1137" s="1">
        <v>246</v>
      </c>
      <c r="Q1137" t="s">
        <v>2470</v>
      </c>
      <c r="R1137" s="1">
        <v>60243</v>
      </c>
      <c r="S1137" t="s">
        <v>936</v>
      </c>
      <c r="T1137" t="s">
        <v>46</v>
      </c>
      <c r="U1137" t="s">
        <v>47</v>
      </c>
      <c r="V1137" s="1">
        <v>3309</v>
      </c>
      <c r="W1137" t="s">
        <v>2416</v>
      </c>
      <c r="X1137" t="s">
        <v>48</v>
      </c>
      <c r="Y1137" s="1">
        <v>3309</v>
      </c>
      <c r="Z1137" t="s">
        <v>2416</v>
      </c>
      <c r="AA1137" t="s">
        <v>48</v>
      </c>
      <c r="AB1137" s="2">
        <v>259105</v>
      </c>
      <c r="AC1137" s="2">
        <v>259105</v>
      </c>
      <c r="AD1137" t="s">
        <v>783</v>
      </c>
      <c r="AE1137" t="s">
        <v>783</v>
      </c>
      <c r="AF1137" s="1">
        <v>12</v>
      </c>
      <c r="AG1137" s="1">
        <v>5</v>
      </c>
      <c r="AH1137" s="1" t="b">
        <f>Export4Q22[[#This Row],[Pharmacy Controller ID]]&lt;&gt;Export4Q22[[#This Row],[Medical Controller ID]]</f>
        <v>0</v>
      </c>
      <c r="AI1137" t="str">
        <f t="shared" si="17"/>
        <v>60308Blue Cross Community CentennialHMO - MedicaidFALSEManaged Medicaid1277BCBS New Mexico Centennial Care60331BCBS New Mexico Centennial Care371HCSC BCBS NM Medicaid106Blue Cross and Blue Shield of New Mexico Managed Medicaid3309Health Care Service Corporation246Blue Cross and Blue Shield of New Mexico60243Prime TherapeuticsCustomPBM Claims3309Health Care Service CorporationParent3309Health Care Service CorporationParent259105259105NMNM125</v>
      </c>
      <c r="AJ1137" s="8" t="str">
        <f>IFERROR(IF(_xlfn.XLOOKUP(Export4Q22[[#This Row],[Plan ID]],#REF!,#REF!)=Export4Q22[[#This Row],[Concatenate]],"Same","Change"),"New")</f>
        <v>New</v>
      </c>
    </row>
    <row r="1138" spans="1:36" x14ac:dyDescent="0.25">
      <c r="A1138" s="1">
        <v>63019</v>
      </c>
      <c r="B1138" t="s">
        <v>2471</v>
      </c>
      <c r="C1138" t="s">
        <v>192</v>
      </c>
      <c r="D1138" t="s">
        <v>37</v>
      </c>
      <c r="E1138" t="s">
        <v>177</v>
      </c>
      <c r="F1138" s="1">
        <v>2678</v>
      </c>
      <c r="G1138" t="s">
        <v>2472</v>
      </c>
      <c r="H1138" s="3">
        <v>61047</v>
      </c>
      <c r="I1138" t="s">
        <v>2472</v>
      </c>
      <c r="J1138" s="1">
        <v>1037</v>
      </c>
      <c r="K1138" t="s">
        <v>2208</v>
      </c>
      <c r="L1138" s="1">
        <v>111</v>
      </c>
      <c r="M1138" t="s">
        <v>2209</v>
      </c>
      <c r="N1138" s="1">
        <v>7519</v>
      </c>
      <c r="O1138" t="s">
        <v>2210</v>
      </c>
      <c r="P1138" s="1">
        <v>68</v>
      </c>
      <c r="Q1138" t="s">
        <v>2211</v>
      </c>
      <c r="R1138" s="1">
        <v>60243</v>
      </c>
      <c r="S1138" t="s">
        <v>936</v>
      </c>
      <c r="T1138" t="s">
        <v>46</v>
      </c>
      <c r="U1138" t="s">
        <v>47</v>
      </c>
      <c r="V1138" s="1">
        <v>7519</v>
      </c>
      <c r="W1138" t="s">
        <v>2210</v>
      </c>
      <c r="X1138" t="s">
        <v>48</v>
      </c>
      <c r="Y1138" s="1">
        <v>7519</v>
      </c>
      <c r="Z1138" t="s">
        <v>2210</v>
      </c>
      <c r="AA1138" t="s">
        <v>48</v>
      </c>
      <c r="AB1138" s="2">
        <v>57279</v>
      </c>
      <c r="AC1138" s="2">
        <v>79592</v>
      </c>
      <c r="AD1138" t="s">
        <v>664</v>
      </c>
      <c r="AE1138" t="s">
        <v>664</v>
      </c>
      <c r="AF1138" s="1">
        <v>26</v>
      </c>
      <c r="AG1138" s="1">
        <v>24</v>
      </c>
      <c r="AH1138" s="1" t="b">
        <f>Export4Q22[[#This Row],[Pharmacy Controller ID]]&lt;&gt;Export4Q22[[#This Row],[Medical Controller ID]]</f>
        <v>0</v>
      </c>
      <c r="AI1138" t="str">
        <f t="shared" si="17"/>
        <v>63019Blue Cross Blue Shield of Alabama PPO Four TierPPOFALSECommercial2678BCBS of Alabama 4 Tier61047BCBS of Alabama 4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AlabamaParent5727979592ALAL2624</v>
      </c>
      <c r="AJ1138" s="8" t="str">
        <f>IFERROR(IF(_xlfn.XLOOKUP(Export4Q22[[#This Row],[Plan ID]],#REF!,#REF!)=Export4Q22[[#This Row],[Concatenate]],"Same","Change"),"New")</f>
        <v>New</v>
      </c>
    </row>
    <row r="1139" spans="1:36" x14ac:dyDescent="0.25">
      <c r="A1139" s="1">
        <v>7616</v>
      </c>
      <c r="B1139" t="s">
        <v>2473</v>
      </c>
      <c r="C1139" t="s">
        <v>159</v>
      </c>
      <c r="D1139" t="s">
        <v>37</v>
      </c>
      <c r="E1139" t="s">
        <v>160</v>
      </c>
      <c r="F1139" s="1">
        <v>2688</v>
      </c>
      <c r="G1139" t="s">
        <v>2474</v>
      </c>
      <c r="H1139" s="3">
        <v>61049</v>
      </c>
      <c r="I1139" t="s">
        <v>2474</v>
      </c>
      <c r="J1139" s="1">
        <v>1037</v>
      </c>
      <c r="K1139" t="s">
        <v>2208</v>
      </c>
      <c r="L1139" s="1">
        <v>111</v>
      </c>
      <c r="M1139" t="s">
        <v>2209</v>
      </c>
      <c r="N1139" s="1">
        <v>7519</v>
      </c>
      <c r="O1139" t="s">
        <v>2210</v>
      </c>
      <c r="P1139" s="1">
        <v>68</v>
      </c>
      <c r="Q1139" t="s">
        <v>2211</v>
      </c>
      <c r="R1139" s="1">
        <v>60243</v>
      </c>
      <c r="S1139" t="s">
        <v>936</v>
      </c>
      <c r="T1139" t="s">
        <v>46</v>
      </c>
      <c r="U1139" t="s">
        <v>47</v>
      </c>
      <c r="V1139" s="1">
        <v>7519</v>
      </c>
      <c r="W1139" t="s">
        <v>2210</v>
      </c>
      <c r="X1139" t="s">
        <v>48</v>
      </c>
      <c r="Y1139" s="1">
        <v>7519</v>
      </c>
      <c r="Z1139" t="s">
        <v>2210</v>
      </c>
      <c r="AA1139" t="s">
        <v>48</v>
      </c>
      <c r="AB1139" s="2">
        <v>73125</v>
      </c>
      <c r="AC1139" s="2">
        <v>73125</v>
      </c>
      <c r="AD1139" t="s">
        <v>664</v>
      </c>
      <c r="AE1139" t="s">
        <v>664</v>
      </c>
      <c r="AF1139" s="1">
        <v>26</v>
      </c>
      <c r="AG1139" s="1">
        <v>24</v>
      </c>
      <c r="AH1139" s="1" t="b">
        <f>Export4Q22[[#This Row],[Pharmacy Controller ID]]&lt;&gt;Export4Q22[[#This Row],[Medical Controller ID]]</f>
        <v>0</v>
      </c>
      <c r="AI1139" t="str">
        <f t="shared" si="17"/>
        <v>7616Childrens Health Insurance Program AlabamaHMO - MedicaidFALSEManaged Medicaid2688BCBS of Alabama Generics Plus 4 Tier61049BCBS of Alabama Generics Plus 4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AlabamaParent7312573125ALAL2624</v>
      </c>
      <c r="AJ1139" s="8" t="str">
        <f>IFERROR(IF(_xlfn.XLOOKUP(Export4Q22[[#This Row],[Plan ID]],#REF!,#REF!)=Export4Q22[[#This Row],[Concatenate]],"Same","Change"),"New")</f>
        <v>New</v>
      </c>
    </row>
    <row r="1140" spans="1:36" x14ac:dyDescent="0.25">
      <c r="A1140" s="1">
        <v>63021</v>
      </c>
      <c r="B1140" t="s">
        <v>2475</v>
      </c>
      <c r="C1140" t="s">
        <v>192</v>
      </c>
      <c r="D1140" t="s">
        <v>37</v>
      </c>
      <c r="E1140" t="s">
        <v>177</v>
      </c>
      <c r="F1140" s="1">
        <v>2688</v>
      </c>
      <c r="G1140" t="s">
        <v>2474</v>
      </c>
      <c r="H1140" s="3">
        <v>61049</v>
      </c>
      <c r="I1140" t="s">
        <v>2474</v>
      </c>
      <c r="J1140" s="1">
        <v>1037</v>
      </c>
      <c r="K1140" t="s">
        <v>2208</v>
      </c>
      <c r="L1140" s="1">
        <v>111</v>
      </c>
      <c r="M1140" t="s">
        <v>2209</v>
      </c>
      <c r="N1140" s="1">
        <v>7519</v>
      </c>
      <c r="O1140" t="s">
        <v>2210</v>
      </c>
      <c r="P1140" s="1">
        <v>68</v>
      </c>
      <c r="Q1140" t="s">
        <v>2211</v>
      </c>
      <c r="R1140" s="1">
        <v>60243</v>
      </c>
      <c r="S1140" t="s">
        <v>936</v>
      </c>
      <c r="T1140" t="s">
        <v>46</v>
      </c>
      <c r="U1140" t="s">
        <v>47</v>
      </c>
      <c r="V1140" s="1">
        <v>7519</v>
      </c>
      <c r="W1140" t="s">
        <v>2210</v>
      </c>
      <c r="X1140" t="s">
        <v>48</v>
      </c>
      <c r="Y1140" s="1">
        <v>7519</v>
      </c>
      <c r="Z1140" t="s">
        <v>2210</v>
      </c>
      <c r="AA1140" t="s">
        <v>48</v>
      </c>
      <c r="AB1140" s="2">
        <v>148809</v>
      </c>
      <c r="AC1140" s="2">
        <v>206776</v>
      </c>
      <c r="AD1140" t="s">
        <v>664</v>
      </c>
      <c r="AE1140" t="s">
        <v>664</v>
      </c>
      <c r="AF1140" s="1">
        <v>26</v>
      </c>
      <c r="AG1140" s="1">
        <v>24</v>
      </c>
      <c r="AH1140" s="1" t="b">
        <f>Export4Q22[[#This Row],[Pharmacy Controller ID]]&lt;&gt;Export4Q22[[#This Row],[Medical Controller ID]]</f>
        <v>0</v>
      </c>
      <c r="AI1140" t="str">
        <f t="shared" si="17"/>
        <v>63021Blue Cross Blue Shield of Alabama Generics Plus PPO Four TierPPOFALSECommercial2688BCBS of Alabama Generics Plus 4 Tier61049BCBS of Alabama Generics Plus 4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AlabamaParent148809206776ALAL2624</v>
      </c>
      <c r="AJ1140" s="8" t="str">
        <f>IFERROR(IF(_xlfn.XLOOKUP(Export4Q22[[#This Row],[Plan ID]],#REF!,#REF!)=Export4Q22[[#This Row],[Concatenate]],"Same","Change"),"New")</f>
        <v>New</v>
      </c>
    </row>
    <row r="1141" spans="1:36" x14ac:dyDescent="0.25">
      <c r="A1141" s="1">
        <v>60649</v>
      </c>
      <c r="B1141" t="s">
        <v>2476</v>
      </c>
      <c r="C1141" t="s">
        <v>176</v>
      </c>
      <c r="D1141" t="s">
        <v>37</v>
      </c>
      <c r="E1141" t="s">
        <v>177</v>
      </c>
      <c r="F1141" s="1">
        <v>4884</v>
      </c>
      <c r="G1141" t="s">
        <v>2477</v>
      </c>
      <c r="H1141" s="3">
        <v>62307</v>
      </c>
      <c r="I1141" t="s">
        <v>2477</v>
      </c>
      <c r="J1141" s="1">
        <v>1037</v>
      </c>
      <c r="K1141" t="s">
        <v>2208</v>
      </c>
      <c r="L1141" s="1">
        <v>111</v>
      </c>
      <c r="M1141" t="s">
        <v>2209</v>
      </c>
      <c r="N1141" s="1">
        <v>7519</v>
      </c>
      <c r="O1141" t="s">
        <v>2210</v>
      </c>
      <c r="P1141" s="1">
        <v>68</v>
      </c>
      <c r="Q1141" t="s">
        <v>2211</v>
      </c>
      <c r="R1141" s="1">
        <v>60243</v>
      </c>
      <c r="S1141" t="s">
        <v>936</v>
      </c>
      <c r="T1141" t="s">
        <v>46</v>
      </c>
      <c r="U1141" t="s">
        <v>182</v>
      </c>
      <c r="V1141" s="1">
        <v>7519</v>
      </c>
      <c r="W1141" t="s">
        <v>2210</v>
      </c>
      <c r="X1141" t="s">
        <v>48</v>
      </c>
      <c r="Y1141" s="1"/>
      <c r="AA1141" t="s">
        <v>150</v>
      </c>
      <c r="AB1141" s="2">
        <v>24872</v>
      </c>
      <c r="AC1141" s="2">
        <v>0</v>
      </c>
      <c r="AD1141" t="s">
        <v>664</v>
      </c>
      <c r="AF1141" s="1">
        <v>26</v>
      </c>
      <c r="AG1141" s="1"/>
      <c r="AH1141" s="1" t="b">
        <f>Export4Q22[[#This Row],[Pharmacy Controller ID]]&lt;&gt;Export4Q22[[#This Row],[Medical Controller ID]]</f>
        <v>1</v>
      </c>
      <c r="AI1141" t="str">
        <f t="shared" si="17"/>
        <v>60649The University of AlabamaEmployerFALSECommercial4884BCBS of Alabama NetResults 1.0 Four Tier62307BCBS of Alabama NetResults 1.0 Four Tier1037BCBS of AL Commercial-HIX111Blue Cross Blue Shield of Alabama Commercial7519Blue Cross Blue Shield of Alabama68Blue Cross and Blue Shield of Alabama60243Prime TherapeuticsCustomPBM Controlled7519Blue Cross Blue Shield of AlabamaParent248720AL26</v>
      </c>
      <c r="AJ1141" s="8" t="str">
        <f>IFERROR(IF(_xlfn.XLOOKUP(Export4Q22[[#This Row],[Plan ID]],#REF!,#REF!)=Export4Q22[[#This Row],[Concatenate]],"Same","Change"),"New")</f>
        <v>New</v>
      </c>
    </row>
    <row r="1142" spans="1:36" x14ac:dyDescent="0.25">
      <c r="A1142" s="1">
        <v>66670</v>
      </c>
      <c r="B1142" t="s">
        <v>2478</v>
      </c>
      <c r="C1142" t="s">
        <v>192</v>
      </c>
      <c r="D1142" t="s">
        <v>37</v>
      </c>
      <c r="E1142" t="s">
        <v>177</v>
      </c>
      <c r="F1142" s="1">
        <v>4884</v>
      </c>
      <c r="G1142" t="s">
        <v>2477</v>
      </c>
      <c r="H1142" s="3">
        <v>62307</v>
      </c>
      <c r="I1142" t="s">
        <v>2477</v>
      </c>
      <c r="J1142" s="1">
        <v>1037</v>
      </c>
      <c r="K1142" t="s">
        <v>2208</v>
      </c>
      <c r="L1142" s="1">
        <v>111</v>
      </c>
      <c r="M1142" t="s">
        <v>2209</v>
      </c>
      <c r="N1142" s="1">
        <v>7519</v>
      </c>
      <c r="O1142" t="s">
        <v>2210</v>
      </c>
      <c r="P1142" s="1">
        <v>68</v>
      </c>
      <c r="Q1142" t="s">
        <v>2211</v>
      </c>
      <c r="R1142" s="1">
        <v>60243</v>
      </c>
      <c r="S1142" t="s">
        <v>936</v>
      </c>
      <c r="T1142" t="s">
        <v>46</v>
      </c>
      <c r="U1142" t="s">
        <v>47</v>
      </c>
      <c r="V1142" s="1">
        <v>7519</v>
      </c>
      <c r="W1142" t="s">
        <v>2210</v>
      </c>
      <c r="X1142" t="s">
        <v>48</v>
      </c>
      <c r="Y1142" s="1">
        <v>7519</v>
      </c>
      <c r="Z1142" t="s">
        <v>2210</v>
      </c>
      <c r="AA1142" t="s">
        <v>48</v>
      </c>
      <c r="AB1142" s="2">
        <v>69976</v>
      </c>
      <c r="AC1142" s="2">
        <v>97234</v>
      </c>
      <c r="AD1142" t="s">
        <v>664</v>
      </c>
      <c r="AE1142" t="s">
        <v>664</v>
      </c>
      <c r="AF1142" s="1">
        <v>26</v>
      </c>
      <c r="AG1142" s="1">
        <v>24</v>
      </c>
      <c r="AH1142" s="1" t="b">
        <f>Export4Q22[[#This Row],[Pharmacy Controller ID]]&lt;&gt;Export4Q22[[#This Row],[Medical Controller ID]]</f>
        <v>0</v>
      </c>
      <c r="AI1142" t="str">
        <f t="shared" si="17"/>
        <v>66670Blue Cross Blue Shield of Alabama PPO NetResults 1.0 Four TierPPOFALSECommercial4884BCBS of Alabama NetResults 1.0 Four Tier62307BCBS of Alabama NetResults 1.0 Four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AlabamaParent6997697234ALAL2624</v>
      </c>
      <c r="AJ1142" s="8" t="str">
        <f>IFERROR(IF(_xlfn.XLOOKUP(Export4Q22[[#This Row],[Plan ID]],#REF!,#REF!)=Export4Q22[[#This Row],[Concatenate]],"Same","Change"),"New")</f>
        <v>New</v>
      </c>
    </row>
    <row r="1143" spans="1:36" x14ac:dyDescent="0.25">
      <c r="A1143" s="1">
        <v>60614</v>
      </c>
      <c r="B1143" t="s">
        <v>2479</v>
      </c>
      <c r="C1143" t="s">
        <v>176</v>
      </c>
      <c r="D1143" t="s">
        <v>37</v>
      </c>
      <c r="E1143" t="s">
        <v>177</v>
      </c>
      <c r="F1143" s="1">
        <v>4883</v>
      </c>
      <c r="G1143" t="s">
        <v>2480</v>
      </c>
      <c r="H1143" s="3">
        <v>62306</v>
      </c>
      <c r="I1143" t="s">
        <v>2480</v>
      </c>
      <c r="J1143" s="1">
        <v>1037</v>
      </c>
      <c r="K1143" t="s">
        <v>2208</v>
      </c>
      <c r="L1143" s="1">
        <v>111</v>
      </c>
      <c r="M1143" t="s">
        <v>2209</v>
      </c>
      <c r="N1143" s="1">
        <v>7519</v>
      </c>
      <c r="O1143" t="s">
        <v>2210</v>
      </c>
      <c r="P1143" s="1">
        <v>68</v>
      </c>
      <c r="Q1143" t="s">
        <v>2211</v>
      </c>
      <c r="R1143" s="1">
        <v>60243</v>
      </c>
      <c r="S1143" t="s">
        <v>936</v>
      </c>
      <c r="T1143" t="s">
        <v>46</v>
      </c>
      <c r="U1143" t="s">
        <v>182</v>
      </c>
      <c r="V1143" s="1">
        <v>7519</v>
      </c>
      <c r="W1143" t="s">
        <v>2210</v>
      </c>
      <c r="X1143" t="s">
        <v>48</v>
      </c>
      <c r="Y1143" s="1"/>
      <c r="AA1143" t="s">
        <v>150</v>
      </c>
      <c r="AB1143" s="2">
        <v>6002</v>
      </c>
      <c r="AC1143" s="2">
        <v>0</v>
      </c>
      <c r="AD1143" t="s">
        <v>664</v>
      </c>
      <c r="AF1143" s="1">
        <v>26</v>
      </c>
      <c r="AG1143" s="1"/>
      <c r="AH1143" s="1" t="b">
        <f>Export4Q22[[#This Row],[Pharmacy Controller ID]]&lt;&gt;Export4Q22[[#This Row],[Medical Controller ID]]</f>
        <v>1</v>
      </c>
      <c r="AI1143" t="str">
        <f t="shared" si="17"/>
        <v>60614University of South AlabamaEmployerFALSECommercial4883BCBS of Alabama NetResults 1.0 Six Tier62306BCBS of Alabama NetResults 1.0 Six Tier1037BCBS of AL Commercial-HIX111Blue Cross Blue Shield of Alabama Commercial7519Blue Cross Blue Shield of Alabama68Blue Cross and Blue Shield of Alabama60243Prime TherapeuticsCustomPBM Controlled7519Blue Cross Blue Shield of AlabamaParent60020AL26</v>
      </c>
      <c r="AJ1143" s="8" t="str">
        <f>IFERROR(IF(_xlfn.XLOOKUP(Export4Q22[[#This Row],[Plan ID]],#REF!,#REF!)=Export4Q22[[#This Row],[Concatenate]],"Same","Change"),"New")</f>
        <v>New</v>
      </c>
    </row>
    <row r="1144" spans="1:36" x14ac:dyDescent="0.25">
      <c r="A1144" s="1">
        <v>66671</v>
      </c>
      <c r="B1144" t="s">
        <v>2481</v>
      </c>
      <c r="C1144" t="s">
        <v>192</v>
      </c>
      <c r="D1144" t="s">
        <v>37</v>
      </c>
      <c r="E1144" t="s">
        <v>177</v>
      </c>
      <c r="F1144" s="1">
        <v>4883</v>
      </c>
      <c r="G1144" t="s">
        <v>2480</v>
      </c>
      <c r="H1144" s="3">
        <v>62306</v>
      </c>
      <c r="I1144" t="s">
        <v>2480</v>
      </c>
      <c r="J1144" s="1">
        <v>1037</v>
      </c>
      <c r="K1144" t="s">
        <v>2208</v>
      </c>
      <c r="L1144" s="1">
        <v>111</v>
      </c>
      <c r="M1144" t="s">
        <v>2209</v>
      </c>
      <c r="N1144" s="1">
        <v>7519</v>
      </c>
      <c r="O1144" t="s">
        <v>2210</v>
      </c>
      <c r="P1144" s="1">
        <v>68</v>
      </c>
      <c r="Q1144" t="s">
        <v>2211</v>
      </c>
      <c r="R1144" s="1">
        <v>60243</v>
      </c>
      <c r="S1144" t="s">
        <v>936</v>
      </c>
      <c r="T1144" t="s">
        <v>46</v>
      </c>
      <c r="U1144" t="s">
        <v>47</v>
      </c>
      <c r="V1144" s="1">
        <v>7519</v>
      </c>
      <c r="W1144" t="s">
        <v>2210</v>
      </c>
      <c r="X1144" t="s">
        <v>48</v>
      </c>
      <c r="Y1144" s="1">
        <v>7519</v>
      </c>
      <c r="Z1144" t="s">
        <v>2210</v>
      </c>
      <c r="AA1144" t="s">
        <v>48</v>
      </c>
      <c r="AB1144" s="2">
        <v>480827</v>
      </c>
      <c r="AC1144" s="2">
        <v>668126</v>
      </c>
      <c r="AD1144" t="s">
        <v>664</v>
      </c>
      <c r="AE1144" t="s">
        <v>664</v>
      </c>
      <c r="AF1144" s="1">
        <v>26</v>
      </c>
      <c r="AG1144" s="1">
        <v>24</v>
      </c>
      <c r="AH1144" s="1" t="b">
        <f>Export4Q22[[#This Row],[Pharmacy Controller ID]]&lt;&gt;Export4Q22[[#This Row],[Medical Controller ID]]</f>
        <v>0</v>
      </c>
      <c r="AI1144" t="str">
        <f t="shared" si="17"/>
        <v>66671Blue Cross Blue Shield of Alabama PPO NetResults 1.0 Six TierPPOFALSECommercial4883BCBS of Alabama NetResults 1.0 Six Tier62306BCBS of Alabama NetResults 1.0 Six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AlabamaParent480827668126ALAL2624</v>
      </c>
      <c r="AJ1144" s="8" t="str">
        <f>IFERROR(IF(_xlfn.XLOOKUP(Export4Q22[[#This Row],[Plan ID]],#REF!,#REF!)=Export4Q22[[#This Row],[Concatenate]],"Same","Change"),"New")</f>
        <v>New</v>
      </c>
    </row>
    <row r="1145" spans="1:36" x14ac:dyDescent="0.25">
      <c r="A1145" s="1">
        <v>63711</v>
      </c>
      <c r="B1145" t="s">
        <v>2482</v>
      </c>
      <c r="C1145" t="s">
        <v>345</v>
      </c>
      <c r="D1145" t="s">
        <v>37</v>
      </c>
      <c r="E1145" t="s">
        <v>327</v>
      </c>
      <c r="F1145" s="1">
        <v>4955</v>
      </c>
      <c r="G1145" t="s">
        <v>2483</v>
      </c>
      <c r="H1145" s="3">
        <v>62347</v>
      </c>
      <c r="I1145" t="s">
        <v>2483</v>
      </c>
      <c r="J1145" s="1">
        <v>1037</v>
      </c>
      <c r="K1145" t="s">
        <v>2208</v>
      </c>
      <c r="L1145" s="1">
        <v>112</v>
      </c>
      <c r="M1145" t="s">
        <v>2484</v>
      </c>
      <c r="N1145" s="1">
        <v>7519</v>
      </c>
      <c r="O1145" t="s">
        <v>2210</v>
      </c>
      <c r="P1145" s="1">
        <v>68</v>
      </c>
      <c r="Q1145" t="s">
        <v>2211</v>
      </c>
      <c r="R1145" s="1">
        <v>60243</v>
      </c>
      <c r="S1145" t="s">
        <v>936</v>
      </c>
      <c r="T1145" t="s">
        <v>46</v>
      </c>
      <c r="U1145" t="s">
        <v>47</v>
      </c>
      <c r="V1145" s="1">
        <v>7519</v>
      </c>
      <c r="W1145" t="s">
        <v>2210</v>
      </c>
      <c r="X1145" t="s">
        <v>48</v>
      </c>
      <c r="Y1145" s="1">
        <v>7519</v>
      </c>
      <c r="Z1145" t="s">
        <v>2210</v>
      </c>
      <c r="AA1145" t="s">
        <v>48</v>
      </c>
      <c r="AB1145" s="2">
        <v>124989</v>
      </c>
      <c r="AC1145" s="2">
        <v>124989</v>
      </c>
      <c r="AD1145" t="s">
        <v>664</v>
      </c>
      <c r="AE1145" t="s">
        <v>664</v>
      </c>
      <c r="AF1145" s="1">
        <v>26</v>
      </c>
      <c r="AG1145" s="1">
        <v>24</v>
      </c>
      <c r="AH1145" s="1" t="b">
        <f>Export4Q22[[#This Row],[Pharmacy Controller ID]]&lt;&gt;Export4Q22[[#This Row],[Medical Controller ID]]</f>
        <v>0</v>
      </c>
      <c r="AI1145" t="str">
        <f t="shared" si="17"/>
        <v>63711Blue Cross Blue Shield of Alabama PPO HIXPPO-HIXFALSEHealth Exchange4955BCBS of Alabama Source Plus Rx 1.0 Six Tier HIX62347BCBS of Alabama Source Plus Rx 1.0 Six Tier HIX1037BCBS of AL Commercial-HIX112Blue Cross Blue Shield of Alabama Health Exchange7519Blue Cross Blue Shield of Alabama68Blue Cross and Blue Shield of Alabama60243Prime TherapeuticsCustomPBM Claims7519Blue Cross Blue Shield of AlabamaParent7519Blue Cross Blue Shield of AlabamaParent124989124989ALAL2624</v>
      </c>
      <c r="AJ1145" s="8" t="str">
        <f>IFERROR(IF(_xlfn.XLOOKUP(Export4Q22[[#This Row],[Plan ID]],#REF!,#REF!)=Export4Q22[[#This Row],[Concatenate]],"Same","Change"),"New")</f>
        <v>New</v>
      </c>
    </row>
    <row r="1146" spans="1:36" x14ac:dyDescent="0.25">
      <c r="A1146" s="1">
        <v>65492</v>
      </c>
      <c r="B1146" t="s">
        <v>2485</v>
      </c>
      <c r="C1146" t="s">
        <v>332</v>
      </c>
      <c r="D1146" t="s">
        <v>37</v>
      </c>
      <c r="E1146" t="s">
        <v>327</v>
      </c>
      <c r="F1146" s="1">
        <v>4955</v>
      </c>
      <c r="G1146" t="s">
        <v>2483</v>
      </c>
      <c r="H1146" s="3">
        <v>62347</v>
      </c>
      <c r="I1146" t="s">
        <v>2483</v>
      </c>
      <c r="J1146" s="1">
        <v>1037</v>
      </c>
      <c r="K1146" t="s">
        <v>2208</v>
      </c>
      <c r="L1146" s="1">
        <v>112</v>
      </c>
      <c r="M1146" t="s">
        <v>2484</v>
      </c>
      <c r="N1146" s="1">
        <v>7519</v>
      </c>
      <c r="O1146" t="s">
        <v>2210</v>
      </c>
      <c r="P1146" s="1">
        <v>68</v>
      </c>
      <c r="Q1146" t="s">
        <v>2211</v>
      </c>
      <c r="R1146" s="1">
        <v>60243</v>
      </c>
      <c r="S1146" t="s">
        <v>936</v>
      </c>
      <c r="T1146" t="s">
        <v>46</v>
      </c>
      <c r="U1146" t="s">
        <v>47</v>
      </c>
      <c r="V1146" s="1">
        <v>7519</v>
      </c>
      <c r="W1146" t="s">
        <v>2210</v>
      </c>
      <c r="X1146" t="s">
        <v>48</v>
      </c>
      <c r="Y1146" s="1">
        <v>7519</v>
      </c>
      <c r="Z1146" t="s">
        <v>2210</v>
      </c>
      <c r="AA1146" t="s">
        <v>48</v>
      </c>
      <c r="AB1146" s="2">
        <v>48367</v>
      </c>
      <c r="AC1146" s="2">
        <v>48367</v>
      </c>
      <c r="AD1146" t="s">
        <v>664</v>
      </c>
      <c r="AE1146" t="s">
        <v>664</v>
      </c>
      <c r="AF1146" s="1">
        <v>26</v>
      </c>
      <c r="AG1146" s="1">
        <v>24</v>
      </c>
      <c r="AH1146" s="1" t="b">
        <f>Export4Q22[[#This Row],[Pharmacy Controller ID]]&lt;&gt;Export4Q22[[#This Row],[Medical Controller ID]]</f>
        <v>0</v>
      </c>
      <c r="AI1146" t="str">
        <f t="shared" si="17"/>
        <v>65492Blue Cross Blue Shield of Alabama HDHP HIXHDHP-HIXFALSEHealth Exchange4955BCBS of Alabama Source Plus Rx 1.0 Six Tier HIX62347BCBS of Alabama Source Plus Rx 1.0 Six Tier HIX1037BCBS of AL Commercial-HIX112Blue Cross Blue Shield of Alabama Health Exchange7519Blue Cross Blue Shield of Alabama68Blue Cross and Blue Shield of Alabama60243Prime TherapeuticsCustomPBM Claims7519Blue Cross Blue Shield of AlabamaParent7519Blue Cross Blue Shield of AlabamaParent4836748367ALAL2624</v>
      </c>
      <c r="AJ1146" s="8" t="str">
        <f>IFERROR(IF(_xlfn.XLOOKUP(Export4Q22[[#This Row],[Plan ID]],#REF!,#REF!)=Export4Q22[[#This Row],[Concatenate]],"Same","Change"),"New")</f>
        <v>New</v>
      </c>
    </row>
    <row r="1147" spans="1:36" x14ac:dyDescent="0.25">
      <c r="A1147" s="1">
        <v>60610</v>
      </c>
      <c r="B1147" t="s">
        <v>2486</v>
      </c>
      <c r="C1147" t="s">
        <v>176</v>
      </c>
      <c r="D1147" t="s">
        <v>37</v>
      </c>
      <c r="E1147" t="s">
        <v>177</v>
      </c>
      <c r="F1147" s="1">
        <v>4925</v>
      </c>
      <c r="G1147" t="s">
        <v>2487</v>
      </c>
      <c r="H1147" s="3">
        <v>62325</v>
      </c>
      <c r="I1147" t="s">
        <v>2487</v>
      </c>
      <c r="J1147" s="1">
        <v>1037</v>
      </c>
      <c r="K1147" t="s">
        <v>2208</v>
      </c>
      <c r="L1147" s="1">
        <v>111</v>
      </c>
      <c r="M1147" t="s">
        <v>2209</v>
      </c>
      <c r="N1147" s="1">
        <v>7519</v>
      </c>
      <c r="O1147" t="s">
        <v>2210</v>
      </c>
      <c r="P1147" s="1">
        <v>68</v>
      </c>
      <c r="Q1147" t="s">
        <v>2211</v>
      </c>
      <c r="R1147" s="1">
        <v>60243</v>
      </c>
      <c r="S1147" t="s">
        <v>936</v>
      </c>
      <c r="T1147" t="s">
        <v>46</v>
      </c>
      <c r="U1147" t="s">
        <v>47</v>
      </c>
      <c r="V1147" s="1">
        <v>7519</v>
      </c>
      <c r="W1147" t="s">
        <v>2210</v>
      </c>
      <c r="X1147" t="s">
        <v>48</v>
      </c>
      <c r="Y1147" s="1"/>
      <c r="AA1147" t="s">
        <v>150</v>
      </c>
      <c r="AB1147" s="2">
        <v>1</v>
      </c>
      <c r="AC1147" s="2">
        <v>0</v>
      </c>
      <c r="AD1147" t="s">
        <v>664</v>
      </c>
      <c r="AF1147" s="1">
        <v>26</v>
      </c>
      <c r="AG1147" s="1"/>
      <c r="AH1147" s="1" t="b">
        <f>Export4Q22[[#This Row],[Pharmacy Controller ID]]&lt;&gt;Export4Q22[[#This Row],[Medical Controller ID]]</f>
        <v>1</v>
      </c>
      <c r="AI1147" t="str">
        <f t="shared" si="17"/>
        <v>60610City of TuscaloosaEmployerFALSECommercial4925BCBS of Alabama SourceRx 1.0 Four Tier62325BCBS of Alabama SourceRx 1.0 Four Tier1037BCBS of AL Commercial-HIX111Blue Cross Blue Shield of Alabama Commercial7519Blue Cross Blue Shield of Alabama68Blue Cross and Blue Shield of Alabama60243Prime TherapeuticsCustomPBM Claims7519Blue Cross Blue Shield of AlabamaParent10AL26</v>
      </c>
      <c r="AJ1147" s="8" t="str">
        <f>IFERROR(IF(_xlfn.XLOOKUP(Export4Q22[[#This Row],[Plan ID]],#REF!,#REF!)=Export4Q22[[#This Row],[Concatenate]],"Same","Change"),"New")</f>
        <v>New</v>
      </c>
    </row>
    <row r="1148" spans="1:36" x14ac:dyDescent="0.25">
      <c r="A1148" s="1">
        <v>60635</v>
      </c>
      <c r="B1148" t="s">
        <v>2488</v>
      </c>
      <c r="C1148" t="s">
        <v>176</v>
      </c>
      <c r="D1148" t="s">
        <v>37</v>
      </c>
      <c r="E1148" t="s">
        <v>177</v>
      </c>
      <c r="F1148" s="1">
        <v>4925</v>
      </c>
      <c r="G1148" t="s">
        <v>2487</v>
      </c>
      <c r="H1148" s="3">
        <v>62325</v>
      </c>
      <c r="I1148" t="s">
        <v>2487</v>
      </c>
      <c r="J1148" s="1">
        <v>1037</v>
      </c>
      <c r="K1148" t="s">
        <v>2208</v>
      </c>
      <c r="L1148" s="1">
        <v>111</v>
      </c>
      <c r="M1148" t="s">
        <v>2209</v>
      </c>
      <c r="N1148" s="1">
        <v>7519</v>
      </c>
      <c r="O1148" t="s">
        <v>2210</v>
      </c>
      <c r="P1148" s="1">
        <v>68</v>
      </c>
      <c r="Q1148" t="s">
        <v>2211</v>
      </c>
      <c r="R1148" s="1">
        <v>60243</v>
      </c>
      <c r="S1148" t="s">
        <v>936</v>
      </c>
      <c r="T1148" t="s">
        <v>46</v>
      </c>
      <c r="U1148" t="s">
        <v>47</v>
      </c>
      <c r="V1148" s="1">
        <v>7519</v>
      </c>
      <c r="W1148" t="s">
        <v>2210</v>
      </c>
      <c r="X1148" t="s">
        <v>48</v>
      </c>
      <c r="Y1148" s="1"/>
      <c r="AA1148" t="s">
        <v>150</v>
      </c>
      <c r="AB1148" s="2">
        <v>19365</v>
      </c>
      <c r="AC1148" s="2">
        <v>0</v>
      </c>
      <c r="AD1148" t="s">
        <v>2489</v>
      </c>
      <c r="AF1148" s="1">
        <v>26</v>
      </c>
      <c r="AG1148" s="1"/>
      <c r="AH1148" s="1" t="b">
        <f>Export4Q22[[#This Row],[Pharmacy Controller ID]]&lt;&gt;Export4Q22[[#This Row],[Medical Controller ID]]</f>
        <v>1</v>
      </c>
      <c r="AI1148" t="str">
        <f t="shared" si="17"/>
        <v>60635Regions BankEmployerFALSECommercial4925BCBS of Alabama SourceRx 1.0 Four Tier62325BCBS of Alabama SourceRx 1.0 Four Tier1037BCBS of AL Commercial-HIX111Blue Cross Blue Shield of Alabama Commercial7519Blue Cross Blue Shield of Alabama68Blue Cross and Blue Shield of Alabama60243Prime TherapeuticsCustomPBM Claims7519Blue Cross Blue Shield of AlabamaParent193650AL,AR,CO,FL,GA,IA,IL,IN,KY,LA,MO,MS,NC,NY,PA,SC,TN,TX,VA,VT26</v>
      </c>
      <c r="AJ1148" s="8" t="str">
        <f>IFERROR(IF(_xlfn.XLOOKUP(Export4Q22[[#This Row],[Plan ID]],#REF!,#REF!)=Export4Q22[[#This Row],[Concatenate]],"Same","Change"),"New")</f>
        <v>New</v>
      </c>
    </row>
    <row r="1149" spans="1:36" x14ac:dyDescent="0.25">
      <c r="A1149" s="1">
        <v>66674</v>
      </c>
      <c r="B1149" t="s">
        <v>2490</v>
      </c>
      <c r="C1149" t="s">
        <v>192</v>
      </c>
      <c r="D1149" t="s">
        <v>37</v>
      </c>
      <c r="E1149" t="s">
        <v>177</v>
      </c>
      <c r="F1149" s="1">
        <v>4925</v>
      </c>
      <c r="G1149" t="s">
        <v>2487</v>
      </c>
      <c r="H1149" s="3">
        <v>62325</v>
      </c>
      <c r="I1149" t="s">
        <v>2487</v>
      </c>
      <c r="J1149" s="1">
        <v>1037</v>
      </c>
      <c r="K1149" t="s">
        <v>2208</v>
      </c>
      <c r="L1149" s="1">
        <v>111</v>
      </c>
      <c r="M1149" t="s">
        <v>2209</v>
      </c>
      <c r="N1149" s="1">
        <v>7519</v>
      </c>
      <c r="O1149" t="s">
        <v>2210</v>
      </c>
      <c r="P1149" s="1">
        <v>68</v>
      </c>
      <c r="Q1149" t="s">
        <v>2211</v>
      </c>
      <c r="R1149" s="1">
        <v>60243</v>
      </c>
      <c r="S1149" t="s">
        <v>936</v>
      </c>
      <c r="T1149" t="s">
        <v>46</v>
      </c>
      <c r="U1149" t="s">
        <v>47</v>
      </c>
      <c r="V1149" s="1">
        <v>7519</v>
      </c>
      <c r="W1149" t="s">
        <v>2210</v>
      </c>
      <c r="X1149" t="s">
        <v>48</v>
      </c>
      <c r="Y1149" s="1">
        <v>7519</v>
      </c>
      <c r="Z1149" t="s">
        <v>2210</v>
      </c>
      <c r="AA1149" t="s">
        <v>48</v>
      </c>
      <c r="AB1149" s="2">
        <v>57279</v>
      </c>
      <c r="AC1149" s="2">
        <v>79592</v>
      </c>
      <c r="AD1149" t="s">
        <v>664</v>
      </c>
      <c r="AE1149" t="s">
        <v>664</v>
      </c>
      <c r="AF1149" s="1">
        <v>26</v>
      </c>
      <c r="AG1149" s="1">
        <v>24</v>
      </c>
      <c r="AH1149" s="1" t="b">
        <f>Export4Q22[[#This Row],[Pharmacy Controller ID]]&lt;&gt;Export4Q22[[#This Row],[Medical Controller ID]]</f>
        <v>0</v>
      </c>
      <c r="AI1149" t="str">
        <f t="shared" si="17"/>
        <v>66674Blue Cross Blue Shield of Alabama PPO SourceRx 1.0 Four TierPPOFALSECommercial4925BCBS of Alabama SourceRx 1.0 Four Tier62325BCBS of Alabama SourceRx 1.0 Four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AlabamaParent5727979592ALAL2624</v>
      </c>
      <c r="AJ1149" s="8" t="str">
        <f>IFERROR(IF(_xlfn.XLOOKUP(Export4Q22[[#This Row],[Plan ID]],#REF!,#REF!)=Export4Q22[[#This Row],[Concatenate]],"Same","Change"),"New")</f>
        <v>New</v>
      </c>
    </row>
    <row r="1150" spans="1:36" x14ac:dyDescent="0.25">
      <c r="A1150" s="1">
        <v>66675</v>
      </c>
      <c r="B1150" t="s">
        <v>2491</v>
      </c>
      <c r="C1150" t="s">
        <v>192</v>
      </c>
      <c r="D1150" t="s">
        <v>37</v>
      </c>
      <c r="E1150" t="s">
        <v>177</v>
      </c>
      <c r="F1150" s="1">
        <v>4927</v>
      </c>
      <c r="G1150" t="s">
        <v>2492</v>
      </c>
      <c r="H1150" s="3">
        <v>62326</v>
      </c>
      <c r="I1150" t="s">
        <v>2492</v>
      </c>
      <c r="J1150" s="1">
        <v>1037</v>
      </c>
      <c r="K1150" t="s">
        <v>2208</v>
      </c>
      <c r="L1150" s="1">
        <v>111</v>
      </c>
      <c r="M1150" t="s">
        <v>2209</v>
      </c>
      <c r="N1150" s="1">
        <v>7519</v>
      </c>
      <c r="O1150" t="s">
        <v>2210</v>
      </c>
      <c r="P1150" s="1">
        <v>68</v>
      </c>
      <c r="Q1150" t="s">
        <v>2211</v>
      </c>
      <c r="R1150" s="1">
        <v>60243</v>
      </c>
      <c r="S1150" t="s">
        <v>936</v>
      </c>
      <c r="T1150" t="s">
        <v>46</v>
      </c>
      <c r="U1150" t="s">
        <v>47</v>
      </c>
      <c r="V1150" s="1">
        <v>7519</v>
      </c>
      <c r="W1150" t="s">
        <v>2210</v>
      </c>
      <c r="X1150" t="s">
        <v>48</v>
      </c>
      <c r="Y1150" s="1">
        <v>7519</v>
      </c>
      <c r="Z1150" t="s">
        <v>2210</v>
      </c>
      <c r="AA1150" t="s">
        <v>48</v>
      </c>
      <c r="AB1150" s="2">
        <v>7676</v>
      </c>
      <c r="AC1150" s="2">
        <v>10667</v>
      </c>
      <c r="AD1150" t="s">
        <v>664</v>
      </c>
      <c r="AE1150" t="s">
        <v>664</v>
      </c>
      <c r="AF1150" s="1">
        <v>26</v>
      </c>
      <c r="AG1150" s="1">
        <v>24</v>
      </c>
      <c r="AH1150" s="1" t="b">
        <f>Export4Q22[[#This Row],[Pharmacy Controller ID]]&lt;&gt;Export4Q22[[#This Row],[Medical Controller ID]]</f>
        <v>0</v>
      </c>
      <c r="AI1150" t="str">
        <f t="shared" si="17"/>
        <v>66675Blue Cross Blue Shield of Alabama PPO SourceRx 1.0 Six TierPPOFALSECommercial4927BCBS of Alabama SourceRx 1.0 Six Tier62326BCBS of Alabama SourceRx 1.0 Six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AlabamaParent767610667ALAL2624</v>
      </c>
      <c r="AJ1150" s="8" t="str">
        <f>IFERROR(IF(_xlfn.XLOOKUP(Export4Q22[[#This Row],[Plan ID]],#REF!,#REF!)=Export4Q22[[#This Row],[Concatenate]],"Same","Change"),"New")</f>
        <v>New</v>
      </c>
    </row>
    <row r="1151" spans="1:36" x14ac:dyDescent="0.25">
      <c r="A1151" s="1">
        <v>66676</v>
      </c>
      <c r="B1151" t="s">
        <v>2493</v>
      </c>
      <c r="C1151" t="s">
        <v>192</v>
      </c>
      <c r="D1151" t="s">
        <v>37</v>
      </c>
      <c r="E1151" t="s">
        <v>177</v>
      </c>
      <c r="F1151" s="1">
        <v>4928</v>
      </c>
      <c r="G1151" t="s">
        <v>2494</v>
      </c>
      <c r="H1151" s="3">
        <v>62327</v>
      </c>
      <c r="I1151" t="s">
        <v>2494</v>
      </c>
      <c r="J1151" s="1">
        <v>1037</v>
      </c>
      <c r="K1151" t="s">
        <v>2208</v>
      </c>
      <c r="L1151" s="1">
        <v>111</v>
      </c>
      <c r="M1151" t="s">
        <v>2209</v>
      </c>
      <c r="N1151" s="1">
        <v>7519</v>
      </c>
      <c r="O1151" t="s">
        <v>2210</v>
      </c>
      <c r="P1151" s="1">
        <v>68</v>
      </c>
      <c r="Q1151" t="s">
        <v>2211</v>
      </c>
      <c r="R1151" s="1">
        <v>60243</v>
      </c>
      <c r="S1151" t="s">
        <v>936</v>
      </c>
      <c r="T1151" t="s">
        <v>46</v>
      </c>
      <c r="U1151" t="s">
        <v>47</v>
      </c>
      <c r="V1151" s="1">
        <v>7519</v>
      </c>
      <c r="W1151" t="s">
        <v>2210</v>
      </c>
      <c r="X1151" t="s">
        <v>48</v>
      </c>
      <c r="Y1151" s="1">
        <v>7519</v>
      </c>
      <c r="Z1151" t="s">
        <v>2210</v>
      </c>
      <c r="AA1151" t="s">
        <v>48</v>
      </c>
      <c r="AB1151" s="2">
        <v>57279</v>
      </c>
      <c r="AC1151" s="2">
        <v>79592</v>
      </c>
      <c r="AD1151" t="s">
        <v>664</v>
      </c>
      <c r="AE1151" t="s">
        <v>664</v>
      </c>
      <c r="AF1151" s="1">
        <v>26</v>
      </c>
      <c r="AG1151" s="1">
        <v>24</v>
      </c>
      <c r="AH1151" s="1" t="b">
        <f>Export4Q22[[#This Row],[Pharmacy Controller ID]]&lt;&gt;Export4Q22[[#This Row],[Medical Controller ID]]</f>
        <v>0</v>
      </c>
      <c r="AI1151" t="str">
        <f t="shared" si="17"/>
        <v>66676Blue Cross Blue Shield of Alabama PPO SourceRx 2.0 Four TierPPOFALSECommercial4928BCBS of Alabama SourceRx 2.0 Four Tier62327BCBS of Alabama SourceRx 2.0 Four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AlabamaParent5727979592ALAL2624</v>
      </c>
      <c r="AJ1151" s="8" t="str">
        <f>IFERROR(IF(_xlfn.XLOOKUP(Export4Q22[[#This Row],[Plan ID]],#REF!,#REF!)=Export4Q22[[#This Row],[Concatenate]],"Same","Change"),"New")</f>
        <v>New</v>
      </c>
    </row>
    <row r="1152" spans="1:36" x14ac:dyDescent="0.25">
      <c r="A1152" s="1">
        <v>66677</v>
      </c>
      <c r="B1152" t="s">
        <v>2495</v>
      </c>
      <c r="C1152" t="s">
        <v>192</v>
      </c>
      <c r="D1152" t="s">
        <v>37</v>
      </c>
      <c r="E1152" t="s">
        <v>177</v>
      </c>
      <c r="F1152" s="1">
        <v>4929</v>
      </c>
      <c r="G1152" t="s">
        <v>2496</v>
      </c>
      <c r="H1152" s="3">
        <v>62328</v>
      </c>
      <c r="I1152" t="s">
        <v>2496</v>
      </c>
      <c r="J1152" s="1">
        <v>1037</v>
      </c>
      <c r="K1152" t="s">
        <v>2208</v>
      </c>
      <c r="L1152" s="1">
        <v>111</v>
      </c>
      <c r="M1152" t="s">
        <v>2209</v>
      </c>
      <c r="N1152" s="1">
        <v>7519</v>
      </c>
      <c r="O1152" t="s">
        <v>2210</v>
      </c>
      <c r="P1152" s="1">
        <v>68</v>
      </c>
      <c r="Q1152" t="s">
        <v>2211</v>
      </c>
      <c r="R1152" s="1">
        <v>60243</v>
      </c>
      <c r="S1152" t="s">
        <v>936</v>
      </c>
      <c r="T1152" t="s">
        <v>46</v>
      </c>
      <c r="U1152" t="s">
        <v>47</v>
      </c>
      <c r="V1152" s="1">
        <v>7519</v>
      </c>
      <c r="W1152" t="s">
        <v>2210</v>
      </c>
      <c r="X1152" t="s">
        <v>48</v>
      </c>
      <c r="Y1152" s="1">
        <v>7519</v>
      </c>
      <c r="Z1152" t="s">
        <v>2210</v>
      </c>
      <c r="AA1152" t="s">
        <v>48</v>
      </c>
      <c r="AB1152" s="2">
        <v>7676</v>
      </c>
      <c r="AC1152" s="2">
        <v>10667</v>
      </c>
      <c r="AD1152" t="s">
        <v>664</v>
      </c>
      <c r="AE1152" t="s">
        <v>664</v>
      </c>
      <c r="AF1152" s="1">
        <v>26</v>
      </c>
      <c r="AG1152" s="1">
        <v>24</v>
      </c>
      <c r="AH1152" s="1" t="b">
        <f>Export4Q22[[#This Row],[Pharmacy Controller ID]]&lt;&gt;Export4Q22[[#This Row],[Medical Controller ID]]</f>
        <v>0</v>
      </c>
      <c r="AI1152" t="str">
        <f t="shared" si="17"/>
        <v>66677Blue Cross Blue Shield of Alabama PPO SourceRx 2.0 SixTierPPOFALSECommercial4929BCBS of Alabama SourceRx 2.0 Six Tier62328BCBS of Alabama SourceRx 2.0 Six Tier1037BCBS of AL Commercial-HIX111Blue Cross Blue Shield of Alabama Commercial7519Blue Cross Blue Shield of Alabama68Blue Cross and Blue Shield of Alabama60243Prime TherapeuticsCustomPBM Claims7519Blue Cross Blue Shield of AlabamaParent7519Blue Cross Blue Shield of AlabamaParent767610667ALAL2624</v>
      </c>
      <c r="AJ1152" s="8" t="str">
        <f>IFERROR(IF(_xlfn.XLOOKUP(Export4Q22[[#This Row],[Plan ID]],#REF!,#REF!)=Export4Q22[[#This Row],[Concatenate]],"Same","Change"),"New")</f>
        <v>New</v>
      </c>
    </row>
    <row r="1153" spans="1:36" x14ac:dyDescent="0.25">
      <c r="A1153" s="1">
        <v>64729</v>
      </c>
      <c r="B1153" t="s">
        <v>2497</v>
      </c>
      <c r="C1153" t="s">
        <v>176</v>
      </c>
      <c r="D1153" t="s">
        <v>37</v>
      </c>
      <c r="E1153" t="s">
        <v>177</v>
      </c>
      <c r="F1153" s="1">
        <v>7431</v>
      </c>
      <c r="G1153" t="s">
        <v>2498</v>
      </c>
      <c r="H1153" s="3">
        <v>64241</v>
      </c>
      <c r="I1153" t="s">
        <v>2498</v>
      </c>
      <c r="J1153" s="1">
        <v>126</v>
      </c>
      <c r="K1153" t="s">
        <v>2499</v>
      </c>
      <c r="L1153" s="1">
        <v>114</v>
      </c>
      <c r="M1153" t="s">
        <v>2500</v>
      </c>
      <c r="N1153" s="1">
        <v>18103</v>
      </c>
      <c r="O1153" t="s">
        <v>2233</v>
      </c>
      <c r="P1153" s="1">
        <v>69</v>
      </c>
      <c r="Q1153" t="s">
        <v>2234</v>
      </c>
      <c r="R1153" s="1">
        <v>889</v>
      </c>
      <c r="S1153" t="s">
        <v>45</v>
      </c>
      <c r="T1153" t="s">
        <v>46</v>
      </c>
      <c r="U1153" t="s">
        <v>182</v>
      </c>
      <c r="V1153" s="1">
        <v>18103</v>
      </c>
      <c r="W1153" t="s">
        <v>2233</v>
      </c>
      <c r="X1153" t="s">
        <v>48</v>
      </c>
      <c r="Y1153" s="1"/>
      <c r="AA1153" t="s">
        <v>150</v>
      </c>
      <c r="AB1153" s="2">
        <v>2001</v>
      </c>
      <c r="AC1153" s="2">
        <v>0</v>
      </c>
      <c r="AD1153" t="s">
        <v>113</v>
      </c>
      <c r="AF1153" s="1">
        <v>83</v>
      </c>
      <c r="AG1153" s="1"/>
      <c r="AH1153" s="1" t="b">
        <f>Export4Q22[[#This Row],[Pharmacy Controller ID]]&lt;&gt;Export4Q22[[#This Row],[Medical Controller ID]]</f>
        <v>1</v>
      </c>
      <c r="AI1153" t="str">
        <f t="shared" si="17"/>
        <v>64729City of PeoriaEmployerFALSECommercial7431BCBS of Arizona Employer Sponsored Formulary64241BCBS of Arizona Employer Sponsored Formulary126BCBS of AZ Commercial-HIX114Blue Cross Blue Shield of Arizona, Inc. Commercial18103Blue Cross Blue Shield of Arizona, Inc.69Blue Cross Blue Shield of Arizona889OptumRxCustomPBM Controlled18103Blue Cross Blue Shield of Arizona, Inc.Parent20010IL83</v>
      </c>
      <c r="AJ1153" s="8" t="str">
        <f>IFERROR(IF(_xlfn.XLOOKUP(Export4Q22[[#This Row],[Plan ID]],#REF!,#REF!)=Export4Q22[[#This Row],[Concatenate]],"Same","Change"),"New")</f>
        <v>New</v>
      </c>
    </row>
    <row r="1154" spans="1:36" x14ac:dyDescent="0.25">
      <c r="A1154" s="1">
        <v>70768</v>
      </c>
      <c r="B1154" t="s">
        <v>2501</v>
      </c>
      <c r="C1154" t="s">
        <v>195</v>
      </c>
      <c r="D1154" t="s">
        <v>37</v>
      </c>
      <c r="E1154" t="s">
        <v>177</v>
      </c>
      <c r="F1154" s="1">
        <v>7431</v>
      </c>
      <c r="G1154" t="s">
        <v>2498</v>
      </c>
      <c r="H1154" s="3">
        <v>64241</v>
      </c>
      <c r="I1154" t="s">
        <v>2498</v>
      </c>
      <c r="J1154" s="1">
        <v>126</v>
      </c>
      <c r="K1154" t="s">
        <v>2499</v>
      </c>
      <c r="L1154" s="1">
        <v>114</v>
      </c>
      <c r="M1154" t="s">
        <v>2500</v>
      </c>
      <c r="N1154" s="1">
        <v>18103</v>
      </c>
      <c r="O1154" t="s">
        <v>2233</v>
      </c>
      <c r="P1154" s="1">
        <v>69</v>
      </c>
      <c r="Q1154" t="s">
        <v>2234</v>
      </c>
      <c r="R1154" s="1">
        <v>889</v>
      </c>
      <c r="S1154" t="s">
        <v>45</v>
      </c>
      <c r="T1154" t="s">
        <v>46</v>
      </c>
      <c r="V1154" s="1">
        <v>18103</v>
      </c>
      <c r="W1154" t="s">
        <v>2233</v>
      </c>
      <c r="X1154" t="s">
        <v>48</v>
      </c>
      <c r="Y1154" s="1">
        <v>18103</v>
      </c>
      <c r="Z1154" t="s">
        <v>2233</v>
      </c>
      <c r="AA1154" t="s">
        <v>48</v>
      </c>
      <c r="AB1154" s="2">
        <v>27291</v>
      </c>
      <c r="AC1154" s="2">
        <v>76677</v>
      </c>
      <c r="AD1154" t="s">
        <v>71</v>
      </c>
      <c r="AE1154" t="s">
        <v>71</v>
      </c>
      <c r="AF1154" s="1">
        <v>83</v>
      </c>
      <c r="AG1154" s="1">
        <v>61</v>
      </c>
      <c r="AH1154" s="1" t="b">
        <f>Export4Q22[[#This Row],[Pharmacy Controller ID]]&lt;&gt;Export4Q22[[#This Row],[Medical Controller ID]]</f>
        <v>0</v>
      </c>
      <c r="AI1154" t="str">
        <f t="shared" ref="AI1154:AI1217" si="18">_xlfn.CONCAT(A1154:AG1154)</f>
        <v>70768Blue Cross Blue Shield of Arizona Blue HMOHMOFALSECommercial7431BCBS of Arizona Employer Sponsored Formulary64241BCBS of Arizona Employer Sponsored Formulary126BCBS of AZ Commercial-HIX114Blue Cross Blue Shield of Arizona, Inc. Commercial18103Blue Cross Blue Shield of Arizona, Inc.69Blue Cross Blue Shield of Arizona889OptumRxCustom18103Blue Cross Blue Shield of Arizona, Inc.Parent18103Blue Cross Blue Shield of Arizona, Inc.Parent2729176677AZAZ8361</v>
      </c>
      <c r="AJ1154" s="8" t="str">
        <f>IFERROR(IF(_xlfn.XLOOKUP(Export4Q22[[#This Row],[Plan ID]],#REF!,#REF!)=Export4Q22[[#This Row],[Concatenate]],"Same","Change"),"New")</f>
        <v>New</v>
      </c>
    </row>
    <row r="1155" spans="1:36" x14ac:dyDescent="0.25">
      <c r="A1155" s="1">
        <v>65884</v>
      </c>
      <c r="B1155" t="s">
        <v>2502</v>
      </c>
      <c r="C1155" t="s">
        <v>326</v>
      </c>
      <c r="D1155" t="s">
        <v>37</v>
      </c>
      <c r="E1155" t="s">
        <v>327</v>
      </c>
      <c r="F1155" s="1">
        <v>4085</v>
      </c>
      <c r="G1155" t="s">
        <v>2503</v>
      </c>
      <c r="H1155" s="3">
        <v>61189</v>
      </c>
      <c r="I1155" t="s">
        <v>2504</v>
      </c>
      <c r="J1155" s="1">
        <v>126</v>
      </c>
      <c r="K1155" t="s">
        <v>2499</v>
      </c>
      <c r="L1155" s="1">
        <v>115</v>
      </c>
      <c r="M1155" t="s">
        <v>2505</v>
      </c>
      <c r="N1155" s="1">
        <v>18103</v>
      </c>
      <c r="O1155" t="s">
        <v>2233</v>
      </c>
      <c r="P1155" s="1">
        <v>69</v>
      </c>
      <c r="Q1155" t="s">
        <v>2234</v>
      </c>
      <c r="R1155" s="1">
        <v>889</v>
      </c>
      <c r="S1155" t="s">
        <v>45</v>
      </c>
      <c r="T1155" t="s">
        <v>46</v>
      </c>
      <c r="U1155" t="s">
        <v>47</v>
      </c>
      <c r="V1155" s="1">
        <v>18103</v>
      </c>
      <c r="W1155" t="s">
        <v>2233</v>
      </c>
      <c r="X1155" t="s">
        <v>48</v>
      </c>
      <c r="Y1155" s="1">
        <v>18103</v>
      </c>
      <c r="Z1155" t="s">
        <v>2233</v>
      </c>
      <c r="AA1155" t="s">
        <v>48</v>
      </c>
      <c r="AB1155" s="2">
        <v>29116</v>
      </c>
      <c r="AC1155" s="2">
        <v>29116</v>
      </c>
      <c r="AD1155" t="s">
        <v>71</v>
      </c>
      <c r="AE1155" t="s">
        <v>71</v>
      </c>
      <c r="AF1155" s="1">
        <v>83</v>
      </c>
      <c r="AG1155" s="1">
        <v>61</v>
      </c>
      <c r="AH1155" s="1" t="b">
        <f>Export4Q22[[#This Row],[Pharmacy Controller ID]]&lt;&gt;Export4Q22[[#This Row],[Medical Controller ID]]</f>
        <v>0</v>
      </c>
      <c r="AI1155" t="str">
        <f t="shared" si="18"/>
        <v>65884Blue Cross Blue Shield of Arizona Portfolio &amp; SimpleHealth HMO HIXHMO-HIXFALSEHealth Exchange4085BCBS of Arizona HIX Portfolio &amp; SimpleHealth61189BCBS of Arizona HIX Portfolio126BCBS of AZ Commercial-HIX115Blue Cross Blue Shield of Arizona, Inc. Health Exchange18103Blue Cross Blue Shield of Arizona, Inc.69Blue Cross Blue Shield of Arizona889OptumRxCustomPBM Claims18103Blue Cross Blue Shield of Arizona, Inc.Parent18103Blue Cross Blue Shield of Arizona, Inc.Parent2911629116AZAZ8361</v>
      </c>
      <c r="AJ1155" s="8" t="str">
        <f>IFERROR(IF(_xlfn.XLOOKUP(Export4Q22[[#This Row],[Plan ID]],#REF!,#REF!)=Export4Q22[[#This Row],[Concatenate]],"Same","Change"),"New")</f>
        <v>New</v>
      </c>
    </row>
    <row r="1156" spans="1:36" x14ac:dyDescent="0.25">
      <c r="A1156" s="1">
        <v>888</v>
      </c>
      <c r="B1156" t="s">
        <v>2506</v>
      </c>
      <c r="C1156" t="s">
        <v>192</v>
      </c>
      <c r="D1156" t="s">
        <v>37</v>
      </c>
      <c r="E1156" t="s">
        <v>177</v>
      </c>
      <c r="F1156" s="1">
        <v>7707</v>
      </c>
      <c r="G1156" t="s">
        <v>2507</v>
      </c>
      <c r="H1156" s="3">
        <v>59644</v>
      </c>
      <c r="I1156" t="s">
        <v>2508</v>
      </c>
      <c r="J1156" s="1">
        <v>126</v>
      </c>
      <c r="K1156" t="s">
        <v>2499</v>
      </c>
      <c r="L1156" s="1">
        <v>114</v>
      </c>
      <c r="M1156" t="s">
        <v>2500</v>
      </c>
      <c r="N1156" s="1">
        <v>18103</v>
      </c>
      <c r="O1156" t="s">
        <v>2233</v>
      </c>
      <c r="P1156" s="1">
        <v>69</v>
      </c>
      <c r="Q1156" t="s">
        <v>2234</v>
      </c>
      <c r="R1156" s="1">
        <v>889</v>
      </c>
      <c r="S1156" t="s">
        <v>45</v>
      </c>
      <c r="T1156" t="s">
        <v>46</v>
      </c>
      <c r="U1156" t="s">
        <v>47</v>
      </c>
      <c r="V1156" s="1">
        <v>18103</v>
      </c>
      <c r="W1156" t="s">
        <v>2233</v>
      </c>
      <c r="X1156" t="s">
        <v>48</v>
      </c>
      <c r="Y1156" s="1">
        <v>18103</v>
      </c>
      <c r="Z1156" t="s">
        <v>2233</v>
      </c>
      <c r="AA1156" t="s">
        <v>48</v>
      </c>
      <c r="AB1156" s="2">
        <v>121143</v>
      </c>
      <c r="AC1156" s="2">
        <v>340357</v>
      </c>
      <c r="AD1156" t="s">
        <v>71</v>
      </c>
      <c r="AE1156" t="s">
        <v>71</v>
      </c>
      <c r="AF1156" s="1">
        <v>83</v>
      </c>
      <c r="AG1156" s="1">
        <v>61</v>
      </c>
      <c r="AH1156" s="1" t="b">
        <f>Export4Q22[[#This Row],[Pharmacy Controller ID]]&lt;&gt;Export4Q22[[#This Row],[Medical Controller ID]]</f>
        <v>0</v>
      </c>
      <c r="AI1156" t="str">
        <f t="shared" si="18"/>
        <v>888Blue Cross Blue Shield of Arizona Blue Preferred PPOPPOFALSECommercial7707BCBS of Arizona with Specialty Formulary59644BCBS of Arizona with Specialty126BCBS of AZ Commercial-HIX114Blue Cross Blue Shield of Arizona, Inc. Commercial18103Blue Cross Blue Shield of Arizona, Inc.69Blue Cross Blue Shield of Arizona889OptumRxCustomPBM Claims18103Blue Cross Blue Shield of Arizona, Inc.Parent18103Blue Cross Blue Shield of Arizona, Inc.Parent121143340357AZAZ8361</v>
      </c>
      <c r="AJ1156" s="8" t="str">
        <f>IFERROR(IF(_xlfn.XLOOKUP(Export4Q22[[#This Row],[Plan ID]],#REF!,#REF!)=Export4Q22[[#This Row],[Concatenate]],"Same","Change"),"New")</f>
        <v>New</v>
      </c>
    </row>
    <row r="1157" spans="1:36" x14ac:dyDescent="0.25">
      <c r="A1157" s="1">
        <v>72597</v>
      </c>
      <c r="B1157" t="s">
        <v>2509</v>
      </c>
      <c r="C1157" t="s">
        <v>195</v>
      </c>
      <c r="D1157" t="s">
        <v>37</v>
      </c>
      <c r="E1157" t="s">
        <v>177</v>
      </c>
      <c r="F1157" s="1">
        <v>7707</v>
      </c>
      <c r="G1157" t="s">
        <v>2507</v>
      </c>
      <c r="H1157" s="3">
        <v>59644</v>
      </c>
      <c r="I1157" t="s">
        <v>2508</v>
      </c>
      <c r="J1157" s="1">
        <v>126</v>
      </c>
      <c r="K1157" t="s">
        <v>2499</v>
      </c>
      <c r="L1157" s="1">
        <v>114</v>
      </c>
      <c r="M1157" t="s">
        <v>2500</v>
      </c>
      <c r="N1157" s="1">
        <v>18103</v>
      </c>
      <c r="O1157" t="s">
        <v>2233</v>
      </c>
      <c r="P1157" s="1">
        <v>69</v>
      </c>
      <c r="Q1157" t="s">
        <v>2234</v>
      </c>
      <c r="R1157" s="1">
        <v>889</v>
      </c>
      <c r="S1157" t="s">
        <v>45</v>
      </c>
      <c r="T1157" t="s">
        <v>46</v>
      </c>
      <c r="V1157" s="1">
        <v>18103</v>
      </c>
      <c r="W1157" t="s">
        <v>2233</v>
      </c>
      <c r="X1157" t="s">
        <v>48</v>
      </c>
      <c r="Y1157" s="1">
        <v>18103</v>
      </c>
      <c r="Z1157" t="s">
        <v>2233</v>
      </c>
      <c r="AA1157" t="s">
        <v>48</v>
      </c>
      <c r="AB1157" s="2">
        <v>33510</v>
      </c>
      <c r="AC1157" s="2">
        <v>94149</v>
      </c>
      <c r="AD1157" t="s">
        <v>71</v>
      </c>
      <c r="AE1157" t="s">
        <v>71</v>
      </c>
      <c r="AF1157" s="1">
        <v>83</v>
      </c>
      <c r="AG1157" s="1">
        <v>61</v>
      </c>
      <c r="AH1157" s="1" t="b">
        <f>Export4Q22[[#This Row],[Pharmacy Controller ID]]&lt;&gt;Export4Q22[[#This Row],[Medical Controller ID]]</f>
        <v>0</v>
      </c>
      <c r="AI1157" t="str">
        <f t="shared" si="18"/>
        <v>72597Blue Cross Blue Shield of Arizona Blue Preferred HMOHMOFALSECommercial7707BCBS of Arizona with Specialty Formulary59644BCBS of Arizona with Specialty126BCBS of AZ Commercial-HIX114Blue Cross Blue Shield of Arizona, Inc. Commercial18103Blue Cross Blue Shield of Arizona, Inc.69Blue Cross Blue Shield of Arizona889OptumRxCustom18103Blue Cross Blue Shield of Arizona, Inc.Parent18103Blue Cross Blue Shield of Arizona, Inc.Parent3351094149AZAZ8361</v>
      </c>
      <c r="AJ1157" s="8" t="str">
        <f>IFERROR(IF(_xlfn.XLOOKUP(Export4Q22[[#This Row],[Plan ID]],#REF!,#REF!)=Export4Q22[[#This Row],[Concatenate]],"Same","Change"),"New")</f>
        <v>New</v>
      </c>
    </row>
    <row r="1158" spans="1:36" x14ac:dyDescent="0.25">
      <c r="A1158" s="1">
        <v>65521</v>
      </c>
      <c r="B1158" t="s">
        <v>2510</v>
      </c>
      <c r="C1158" t="s">
        <v>326</v>
      </c>
      <c r="D1158" t="s">
        <v>37</v>
      </c>
      <c r="E1158" t="s">
        <v>327</v>
      </c>
      <c r="F1158" s="1">
        <v>3750</v>
      </c>
      <c r="G1158" t="s">
        <v>2511</v>
      </c>
      <c r="H1158" s="3">
        <v>61188</v>
      </c>
      <c r="I1158" t="s">
        <v>2512</v>
      </c>
      <c r="J1158" s="1">
        <v>126</v>
      </c>
      <c r="K1158" t="s">
        <v>2499</v>
      </c>
      <c r="L1158" s="1">
        <v>115</v>
      </c>
      <c r="M1158" t="s">
        <v>2505</v>
      </c>
      <c r="N1158" s="1">
        <v>18103</v>
      </c>
      <c r="O1158" t="s">
        <v>2233</v>
      </c>
      <c r="P1158" s="1">
        <v>69</v>
      </c>
      <c r="Q1158" t="s">
        <v>2234</v>
      </c>
      <c r="R1158" s="1">
        <v>889</v>
      </c>
      <c r="S1158" t="s">
        <v>45</v>
      </c>
      <c r="T1158" t="s">
        <v>46</v>
      </c>
      <c r="U1158" t="s">
        <v>47</v>
      </c>
      <c r="V1158" s="1">
        <v>18103</v>
      </c>
      <c r="W1158" t="s">
        <v>2233</v>
      </c>
      <c r="X1158" t="s">
        <v>48</v>
      </c>
      <c r="Y1158" s="1">
        <v>18103</v>
      </c>
      <c r="Z1158" t="s">
        <v>2233</v>
      </c>
      <c r="AA1158" t="s">
        <v>48</v>
      </c>
      <c r="AB1158" s="2">
        <v>25320</v>
      </c>
      <c r="AC1158" s="2">
        <v>25320</v>
      </c>
      <c r="AD1158" t="s">
        <v>71</v>
      </c>
      <c r="AE1158" t="s">
        <v>71</v>
      </c>
      <c r="AF1158" s="1">
        <v>83</v>
      </c>
      <c r="AG1158" s="1">
        <v>61</v>
      </c>
      <c r="AH1158" s="1" t="b">
        <f>Export4Q22[[#This Row],[Pharmacy Controller ID]]&lt;&gt;Export4Q22[[#This Row],[Medical Controller ID]]</f>
        <v>0</v>
      </c>
      <c r="AI1158" t="str">
        <f t="shared" si="18"/>
        <v>65521BCBS of Arizona EverydayHealth, TrueHealth, and AdvancedHealth HMO HIXHMO-HIXFALSEHealth Exchange3750BCBS of AZ HIX EverydayHealth, TrueHealth and Essential61188BCBS of AZ HIX EverydayHealth, TrueHealth, and AdvancedHealth126BCBS of AZ Commercial-HIX115Blue Cross Blue Shield of Arizona, Inc. Health Exchange18103Blue Cross Blue Shield of Arizona, Inc.69Blue Cross Blue Shield of Arizona889OptumRxCustomPBM Claims18103Blue Cross Blue Shield of Arizona, Inc.Parent18103Blue Cross Blue Shield of Arizona, Inc.Parent2532025320AZAZ8361</v>
      </c>
      <c r="AJ1158" s="8" t="str">
        <f>IFERROR(IF(_xlfn.XLOOKUP(Export4Q22[[#This Row],[Plan ID]],#REF!,#REF!)=Export4Q22[[#This Row],[Concatenate]],"Same","Change"),"New")</f>
        <v>New</v>
      </c>
    </row>
    <row r="1159" spans="1:36" x14ac:dyDescent="0.25">
      <c r="A1159" s="1">
        <v>72596</v>
      </c>
      <c r="B1159" t="s">
        <v>2513</v>
      </c>
      <c r="C1159" t="s">
        <v>345</v>
      </c>
      <c r="D1159" t="s">
        <v>37</v>
      </c>
      <c r="E1159" t="s">
        <v>327</v>
      </c>
      <c r="F1159" s="1">
        <v>3750</v>
      </c>
      <c r="G1159" t="s">
        <v>2511</v>
      </c>
      <c r="H1159" s="3">
        <v>61188</v>
      </c>
      <c r="I1159" t="s">
        <v>2512</v>
      </c>
      <c r="J1159" s="1">
        <v>126</v>
      </c>
      <c r="K1159" t="s">
        <v>2499</v>
      </c>
      <c r="L1159" s="1">
        <v>115</v>
      </c>
      <c r="M1159" t="s">
        <v>2505</v>
      </c>
      <c r="N1159" s="1">
        <v>18103</v>
      </c>
      <c r="O1159" t="s">
        <v>2233</v>
      </c>
      <c r="P1159" s="1">
        <v>69</v>
      </c>
      <c r="Q1159" t="s">
        <v>2234</v>
      </c>
      <c r="R1159" s="1">
        <v>889</v>
      </c>
      <c r="S1159" t="s">
        <v>45</v>
      </c>
      <c r="T1159" t="s">
        <v>46</v>
      </c>
      <c r="V1159" s="1">
        <v>18103</v>
      </c>
      <c r="W1159" t="s">
        <v>2233</v>
      </c>
      <c r="X1159" t="s">
        <v>48</v>
      </c>
      <c r="Y1159" s="1">
        <v>18103</v>
      </c>
      <c r="Z1159" t="s">
        <v>2233</v>
      </c>
      <c r="AA1159" t="s">
        <v>48</v>
      </c>
      <c r="AB1159" s="2">
        <v>8804</v>
      </c>
      <c r="AC1159" s="2">
        <v>8804</v>
      </c>
      <c r="AD1159" t="s">
        <v>71</v>
      </c>
      <c r="AE1159" t="s">
        <v>71</v>
      </c>
      <c r="AF1159" s="1">
        <v>83</v>
      </c>
      <c r="AG1159" s="1">
        <v>61</v>
      </c>
      <c r="AH1159" s="1" t="b">
        <f>Export4Q22[[#This Row],[Pharmacy Controller ID]]&lt;&gt;Export4Q22[[#This Row],[Medical Controller ID]]</f>
        <v>0</v>
      </c>
      <c r="AI1159" t="str">
        <f t="shared" si="18"/>
        <v>72596BCBS of Arizona Blue PPO HIXPPO-HIXFALSEHealth Exchange3750BCBS of AZ HIX EverydayHealth, TrueHealth and Essential61188BCBS of AZ HIX EverydayHealth, TrueHealth, and AdvancedHealth126BCBS of AZ Commercial-HIX115Blue Cross Blue Shield of Arizona, Inc. Health Exchange18103Blue Cross Blue Shield of Arizona, Inc.69Blue Cross Blue Shield of Arizona889OptumRxCustom18103Blue Cross Blue Shield of Arizona, Inc.Parent18103Blue Cross Blue Shield of Arizona, Inc.Parent88048804AZAZ8361</v>
      </c>
      <c r="AJ1159" s="8" t="str">
        <f>IFERROR(IF(_xlfn.XLOOKUP(Export4Q22[[#This Row],[Plan ID]],#REF!,#REF!)=Export4Q22[[#This Row],[Concatenate]],"Same","Change"),"New")</f>
        <v>New</v>
      </c>
    </row>
    <row r="1160" spans="1:36" x14ac:dyDescent="0.25">
      <c r="A1160" s="1">
        <v>63219</v>
      </c>
      <c r="B1160" t="s">
        <v>2514</v>
      </c>
      <c r="C1160" t="s">
        <v>326</v>
      </c>
      <c r="D1160" t="s">
        <v>37</v>
      </c>
      <c r="E1160" t="s">
        <v>327</v>
      </c>
      <c r="F1160" s="1">
        <v>2930</v>
      </c>
      <c r="G1160" t="s">
        <v>2515</v>
      </c>
      <c r="H1160" s="3">
        <v>61155</v>
      </c>
      <c r="I1160" t="s">
        <v>2515</v>
      </c>
      <c r="J1160" s="1">
        <v>990</v>
      </c>
      <c r="K1160" t="s">
        <v>1343</v>
      </c>
      <c r="L1160" s="1">
        <v>67</v>
      </c>
      <c r="M1160" t="s">
        <v>1336</v>
      </c>
      <c r="N1160" s="1">
        <v>3181</v>
      </c>
      <c r="O1160" t="s">
        <v>1213</v>
      </c>
      <c r="P1160" s="1">
        <v>38</v>
      </c>
      <c r="Q1160" t="s">
        <v>1318</v>
      </c>
      <c r="R1160" s="1">
        <v>69652</v>
      </c>
      <c r="S1160" t="s">
        <v>1032</v>
      </c>
      <c r="T1160" t="s">
        <v>46</v>
      </c>
      <c r="U1160" t="s">
        <v>47</v>
      </c>
      <c r="V1160" s="1">
        <v>3181</v>
      </c>
      <c r="W1160" t="s">
        <v>1213</v>
      </c>
      <c r="X1160" t="s">
        <v>48</v>
      </c>
      <c r="Y1160" s="1">
        <v>3181</v>
      </c>
      <c r="Z1160" t="s">
        <v>1213</v>
      </c>
      <c r="AA1160" t="s">
        <v>48</v>
      </c>
      <c r="AB1160" s="2">
        <v>67355</v>
      </c>
      <c r="AC1160" s="2">
        <v>67355</v>
      </c>
      <c r="AD1160" t="s">
        <v>338</v>
      </c>
      <c r="AE1160" t="s">
        <v>338</v>
      </c>
      <c r="AF1160" s="1">
        <v>5</v>
      </c>
      <c r="AG1160" s="1">
        <v>2</v>
      </c>
      <c r="AH1160" s="1" t="b">
        <f>Export4Q22[[#This Row],[Pharmacy Controller ID]]&lt;&gt;Export4Q22[[#This Row],[Medical Controller ID]]</f>
        <v>0</v>
      </c>
      <c r="AI1160" t="str">
        <f t="shared" si="18"/>
        <v>63219Blue Cross Blue Shield of Georgia HMO HIXHMO-HIXFALSEHealth Exchange2930BCBS of Georgia HIX GA61155BCBS of Georgia HIX GA990Anthem HIX67Anthem Health Exchange3181Anthem, Inc.38Anthem Blue Cross and Blue Shield69652IngenioRxCustomPBM Claims3181Anthem, Inc.Parent3181Anthem, Inc.Parent6735567355GAGA52</v>
      </c>
      <c r="AJ1160" s="8" t="str">
        <f>IFERROR(IF(_xlfn.XLOOKUP(Export4Q22[[#This Row],[Plan ID]],#REF!,#REF!)=Export4Q22[[#This Row],[Concatenate]],"Same","Change"),"New")</f>
        <v>New</v>
      </c>
    </row>
    <row r="1161" spans="1:36" x14ac:dyDescent="0.25">
      <c r="A1161" s="1">
        <v>64771</v>
      </c>
      <c r="B1161" t="s">
        <v>2516</v>
      </c>
      <c r="C1161" t="s">
        <v>176</v>
      </c>
      <c r="D1161" t="s">
        <v>37</v>
      </c>
      <c r="E1161" t="s">
        <v>177</v>
      </c>
      <c r="F1161" s="1">
        <v>6721</v>
      </c>
      <c r="G1161" t="s">
        <v>2517</v>
      </c>
      <c r="H1161" s="3">
        <v>63795</v>
      </c>
      <c r="I1161" t="s">
        <v>2517</v>
      </c>
      <c r="J1161" s="1">
        <v>373</v>
      </c>
      <c r="K1161" t="s">
        <v>2414</v>
      </c>
      <c r="L1161" s="1">
        <v>117</v>
      </c>
      <c r="M1161" t="s">
        <v>2518</v>
      </c>
      <c r="N1161" s="1">
        <v>3309</v>
      </c>
      <c r="O1161" t="s">
        <v>2416</v>
      </c>
      <c r="P1161" s="1">
        <v>244</v>
      </c>
      <c r="Q1161" t="s">
        <v>2519</v>
      </c>
      <c r="R1161" s="1">
        <v>60243</v>
      </c>
      <c r="S1161" t="s">
        <v>936</v>
      </c>
      <c r="T1161" t="s">
        <v>46</v>
      </c>
      <c r="U1161" t="s">
        <v>182</v>
      </c>
      <c r="V1161" s="1">
        <v>3309</v>
      </c>
      <c r="W1161" t="s">
        <v>2416</v>
      </c>
      <c r="X1161" t="s">
        <v>48</v>
      </c>
      <c r="Y1161" s="1"/>
      <c r="AA1161" t="s">
        <v>150</v>
      </c>
      <c r="AB1161" s="2">
        <v>7002</v>
      </c>
      <c r="AC1161" s="2">
        <v>0</v>
      </c>
      <c r="AD1161" t="s">
        <v>314</v>
      </c>
      <c r="AF1161" s="1">
        <v>12</v>
      </c>
      <c r="AG1161" s="1"/>
      <c r="AH1161" s="1" t="b">
        <f>Export4Q22[[#This Row],[Pharmacy Controller ID]]&lt;&gt;Export4Q22[[#This Row],[Medical Controller ID]]</f>
        <v>1</v>
      </c>
      <c r="AI1161" t="str">
        <f t="shared" si="18"/>
        <v>64771Graham Packaging CompanyEmployerFALSECommercial6721BCBS of Illinois Balanced Formulary63795BCBS of Illinois Balanced Formulary373HCSC Commercial-HIX117Blue Cross Blue Shield of Illinois Commercial3309Health Care Service Corporation244Blue Cross and Blue Shield of Illinois60243Prime TherapeuticsCustomPBM Controlled3309Health Care Service CorporationParent70020PA12</v>
      </c>
      <c r="AJ1161" s="8" t="str">
        <f>IFERROR(IF(_xlfn.XLOOKUP(Export4Q22[[#This Row],[Plan ID]],#REF!,#REF!)=Export4Q22[[#This Row],[Concatenate]],"Same","Change"),"New")</f>
        <v>New</v>
      </c>
    </row>
    <row r="1162" spans="1:36" x14ac:dyDescent="0.25">
      <c r="A1162" s="1">
        <v>69499</v>
      </c>
      <c r="B1162" t="s">
        <v>2520</v>
      </c>
      <c r="C1162" t="s">
        <v>192</v>
      </c>
      <c r="D1162" t="s">
        <v>37</v>
      </c>
      <c r="E1162" t="s">
        <v>177</v>
      </c>
      <c r="F1162" s="1">
        <v>6721</v>
      </c>
      <c r="G1162" t="s">
        <v>2517</v>
      </c>
      <c r="H1162" s="3">
        <v>63795</v>
      </c>
      <c r="I1162" t="s">
        <v>2517</v>
      </c>
      <c r="J1162" s="1">
        <v>373</v>
      </c>
      <c r="K1162" t="s">
        <v>2414</v>
      </c>
      <c r="L1162" s="1">
        <v>117</v>
      </c>
      <c r="M1162" t="s">
        <v>2518</v>
      </c>
      <c r="N1162" s="1">
        <v>3309</v>
      </c>
      <c r="O1162" t="s">
        <v>2416</v>
      </c>
      <c r="P1162" s="1">
        <v>244</v>
      </c>
      <c r="Q1162" t="s">
        <v>2519</v>
      </c>
      <c r="R1162" s="1">
        <v>60243</v>
      </c>
      <c r="S1162" t="s">
        <v>936</v>
      </c>
      <c r="T1162" t="s">
        <v>46</v>
      </c>
      <c r="U1162" t="s">
        <v>47</v>
      </c>
      <c r="V1162" s="1">
        <v>3309</v>
      </c>
      <c r="W1162" t="s">
        <v>2416</v>
      </c>
      <c r="X1162" t="s">
        <v>48</v>
      </c>
      <c r="Y1162" s="1">
        <v>3309</v>
      </c>
      <c r="Z1162" t="s">
        <v>2416</v>
      </c>
      <c r="AA1162" t="s">
        <v>48</v>
      </c>
      <c r="AB1162" s="2">
        <v>119543</v>
      </c>
      <c r="AC1162" s="2">
        <v>312713</v>
      </c>
      <c r="AD1162" t="s">
        <v>113</v>
      </c>
      <c r="AE1162" t="s">
        <v>113</v>
      </c>
      <c r="AF1162" s="1">
        <v>12</v>
      </c>
      <c r="AG1162" s="1">
        <v>5</v>
      </c>
      <c r="AH1162" s="1" t="b">
        <f>Export4Q22[[#This Row],[Pharmacy Controller ID]]&lt;&gt;Export4Q22[[#This Row],[Medical Controller ID]]</f>
        <v>0</v>
      </c>
      <c r="AI1162" t="str">
        <f t="shared" si="18"/>
        <v>69499Blue Cross Blue Shield of Illinois PPO BalancedPPOFALSECommercial6721BCBS of Illinois Balanced Formulary63795BCBS of Illinois Balanced Formulary373HCSC Commercial-HIX117Blue Cross Blue Shield of Illinois Commercial3309Health Care Service Corporation244Blue Cross and Blue Shield of Illinois60243Prime TherapeuticsCustomPBM Claims3309Health Care Service CorporationParent3309Health Care Service CorporationParent119543312713ILIL125</v>
      </c>
      <c r="AJ1162" s="8" t="str">
        <f>IFERROR(IF(_xlfn.XLOOKUP(Export4Q22[[#This Row],[Plan ID]],#REF!,#REF!)=Export4Q22[[#This Row],[Concatenate]],"Same","Change"),"New")</f>
        <v>New</v>
      </c>
    </row>
    <row r="1163" spans="1:36" x14ac:dyDescent="0.25">
      <c r="A1163" s="1">
        <v>69503</v>
      </c>
      <c r="B1163" t="s">
        <v>2521</v>
      </c>
      <c r="C1163" t="s">
        <v>195</v>
      </c>
      <c r="D1163" t="s">
        <v>37</v>
      </c>
      <c r="E1163" t="s">
        <v>177</v>
      </c>
      <c r="F1163" s="1">
        <v>6721</v>
      </c>
      <c r="G1163" t="s">
        <v>2517</v>
      </c>
      <c r="H1163" s="3">
        <v>63795</v>
      </c>
      <c r="I1163" t="s">
        <v>2517</v>
      </c>
      <c r="J1163" s="1">
        <v>373</v>
      </c>
      <c r="K1163" t="s">
        <v>2414</v>
      </c>
      <c r="L1163" s="1">
        <v>117</v>
      </c>
      <c r="M1163" t="s">
        <v>2518</v>
      </c>
      <c r="N1163" s="1">
        <v>3309</v>
      </c>
      <c r="O1163" t="s">
        <v>2416</v>
      </c>
      <c r="P1163" s="1">
        <v>244</v>
      </c>
      <c r="Q1163" t="s">
        <v>2519</v>
      </c>
      <c r="R1163" s="1">
        <v>60243</v>
      </c>
      <c r="S1163" t="s">
        <v>936</v>
      </c>
      <c r="T1163" t="s">
        <v>46</v>
      </c>
      <c r="U1163" t="s">
        <v>47</v>
      </c>
      <c r="V1163" s="1">
        <v>3309</v>
      </c>
      <c r="W1163" t="s">
        <v>2416</v>
      </c>
      <c r="X1163" t="s">
        <v>48</v>
      </c>
      <c r="Y1163" s="1">
        <v>3309</v>
      </c>
      <c r="Z1163" t="s">
        <v>2416</v>
      </c>
      <c r="AA1163" t="s">
        <v>48</v>
      </c>
      <c r="AB1163" s="2">
        <v>33068</v>
      </c>
      <c r="AC1163" s="2">
        <v>86502</v>
      </c>
      <c r="AD1163" t="s">
        <v>113</v>
      </c>
      <c r="AE1163" t="s">
        <v>113</v>
      </c>
      <c r="AF1163" s="1">
        <v>12</v>
      </c>
      <c r="AG1163" s="1">
        <v>5</v>
      </c>
      <c r="AH1163" s="1" t="b">
        <f>Export4Q22[[#This Row],[Pharmacy Controller ID]]&lt;&gt;Export4Q22[[#This Row],[Medical Controller ID]]</f>
        <v>0</v>
      </c>
      <c r="AI1163" t="str">
        <f t="shared" si="18"/>
        <v>69503Blue Cross Blue Shield of Illinois HMO BalancedHMOFALSECommercial6721BCBS of Illinois Balanced Formulary63795BCBS of Illinois Balanced Formulary373HCSC Commercial-HIX117Blue Cross Blue Shield of Illinois Commercial3309Health Care Service Corporation244Blue Cross and Blue Shield of Illinois60243Prime TherapeuticsCustomPBM Claims3309Health Care Service CorporationParent3309Health Care Service CorporationParent3306886502ILIL125</v>
      </c>
      <c r="AJ1163" s="8" t="str">
        <f>IFERROR(IF(_xlfn.XLOOKUP(Export4Q22[[#This Row],[Plan ID]],#REF!,#REF!)=Export4Q22[[#This Row],[Concatenate]],"Same","Change"),"New")</f>
        <v>New</v>
      </c>
    </row>
    <row r="1164" spans="1:36" x14ac:dyDescent="0.25">
      <c r="A1164" s="1">
        <v>72663</v>
      </c>
      <c r="B1164" t="s">
        <v>2522</v>
      </c>
      <c r="C1164" t="s">
        <v>176</v>
      </c>
      <c r="D1164" t="s">
        <v>37</v>
      </c>
      <c r="E1164" t="s">
        <v>177</v>
      </c>
      <c r="F1164" s="1">
        <v>6721</v>
      </c>
      <c r="G1164" t="s">
        <v>2517</v>
      </c>
      <c r="H1164" s="3">
        <v>63795</v>
      </c>
      <c r="I1164" t="s">
        <v>2517</v>
      </c>
      <c r="J1164" s="1">
        <v>373</v>
      </c>
      <c r="K1164" t="s">
        <v>2414</v>
      </c>
      <c r="L1164" s="1">
        <v>117</v>
      </c>
      <c r="M1164" t="s">
        <v>2518</v>
      </c>
      <c r="N1164" s="1">
        <v>3309</v>
      </c>
      <c r="O1164" t="s">
        <v>2416</v>
      </c>
      <c r="P1164" s="1">
        <v>244</v>
      </c>
      <c r="Q1164" t="s">
        <v>2519</v>
      </c>
      <c r="R1164" s="1">
        <v>60243</v>
      </c>
      <c r="S1164" t="s">
        <v>936</v>
      </c>
      <c r="T1164" t="s">
        <v>46</v>
      </c>
      <c r="V1164" s="1">
        <v>3309</v>
      </c>
      <c r="W1164" t="s">
        <v>2416</v>
      </c>
      <c r="X1164" t="s">
        <v>48</v>
      </c>
      <c r="Y1164" s="1"/>
      <c r="AA1164" t="s">
        <v>150</v>
      </c>
      <c r="AB1164" s="2">
        <v>17877</v>
      </c>
      <c r="AC1164" s="2">
        <v>0</v>
      </c>
      <c r="AD1164" t="s">
        <v>2523</v>
      </c>
      <c r="AF1164" s="1">
        <v>12</v>
      </c>
      <c r="AG1164" s="1"/>
      <c r="AH1164" s="1" t="b">
        <f>Export4Q22[[#This Row],[Pharmacy Controller ID]]&lt;&gt;Export4Q22[[#This Row],[Medical Controller ID]]</f>
        <v>1</v>
      </c>
      <c r="AI1164" t="str">
        <f t="shared" si="18"/>
        <v>72663Lsc Communications, IncEmployerFALSECommercial6721BCBS of Illinois Balanced Formulary63795BCBS of Illinois Balanced Formulary373HCSC Commercial-HIX117Blue Cross Blue Shield of Illinois Commercial3309Health Care Service Corporation244Blue Cross and Blue Shield of Illinois60243Prime TherapeuticsCustom3309Health Care Service CorporationParent178770CA,CO,CT,FL,IA,ID,IL,IN,KY,MA,MI,MN,MO,NC,NJ,NV,NY,OH,OR,PA,RI,SC,SD,TN,TX,VA,WI,WV12</v>
      </c>
      <c r="AJ1164" s="8" t="str">
        <f>IFERROR(IF(_xlfn.XLOOKUP(Export4Q22[[#This Row],[Plan ID]],#REF!,#REF!)=Export4Q22[[#This Row],[Concatenate]],"Same","Change"),"New")</f>
        <v>New</v>
      </c>
    </row>
    <row r="1165" spans="1:36" x14ac:dyDescent="0.25">
      <c r="A1165" s="1">
        <v>4660</v>
      </c>
      <c r="B1165" t="s">
        <v>2524</v>
      </c>
      <c r="C1165" t="s">
        <v>176</v>
      </c>
      <c r="D1165" t="s">
        <v>37</v>
      </c>
      <c r="E1165" t="s">
        <v>177</v>
      </c>
      <c r="F1165" s="1">
        <v>6534</v>
      </c>
      <c r="G1165" t="s">
        <v>2525</v>
      </c>
      <c r="H1165" s="3">
        <v>63656</v>
      </c>
      <c r="I1165" t="s">
        <v>2525</v>
      </c>
      <c r="J1165" s="1">
        <v>373</v>
      </c>
      <c r="K1165" t="s">
        <v>2414</v>
      </c>
      <c r="L1165" s="1">
        <v>117</v>
      </c>
      <c r="M1165" t="s">
        <v>2518</v>
      </c>
      <c r="N1165" s="1">
        <v>3309</v>
      </c>
      <c r="O1165" t="s">
        <v>2416</v>
      </c>
      <c r="P1165" s="1">
        <v>244</v>
      </c>
      <c r="Q1165" t="s">
        <v>2519</v>
      </c>
      <c r="R1165" s="1">
        <v>60243</v>
      </c>
      <c r="S1165" t="s">
        <v>936</v>
      </c>
      <c r="T1165" t="s">
        <v>46</v>
      </c>
      <c r="U1165" t="s">
        <v>47</v>
      </c>
      <c r="V1165" s="1">
        <v>3309</v>
      </c>
      <c r="W1165" t="s">
        <v>2416</v>
      </c>
      <c r="X1165" t="s">
        <v>48</v>
      </c>
      <c r="Y1165" s="1"/>
      <c r="AA1165" t="s">
        <v>150</v>
      </c>
      <c r="AB1165" s="2">
        <v>4001</v>
      </c>
      <c r="AC1165" s="2">
        <v>0</v>
      </c>
      <c r="AD1165" t="s">
        <v>113</v>
      </c>
      <c r="AF1165" s="1">
        <v>12</v>
      </c>
      <c r="AG1165" s="1"/>
      <c r="AH1165" s="1" t="b">
        <f>Export4Q22[[#This Row],[Pharmacy Controller ID]]&lt;&gt;Export4Q22[[#This Row],[Medical Controller ID]]</f>
        <v>1</v>
      </c>
      <c r="AI1165" t="str">
        <f t="shared" si="18"/>
        <v>4660DePaul UniversityEmployerFALSECommercial6534BCBS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CorporationParent40010IL12</v>
      </c>
      <c r="AJ1165" s="8" t="str">
        <f>IFERROR(IF(_xlfn.XLOOKUP(Export4Q22[[#This Row],[Plan ID]],#REF!,#REF!)=Export4Q22[[#This Row],[Concatenate]],"Same","Change"),"New")</f>
        <v>New</v>
      </c>
    </row>
    <row r="1166" spans="1:36" x14ac:dyDescent="0.25">
      <c r="A1166" s="1">
        <v>4718</v>
      </c>
      <c r="B1166" t="s">
        <v>2526</v>
      </c>
      <c r="C1166" t="s">
        <v>176</v>
      </c>
      <c r="D1166" t="s">
        <v>37</v>
      </c>
      <c r="E1166" t="s">
        <v>177</v>
      </c>
      <c r="F1166" s="1">
        <v>6534</v>
      </c>
      <c r="G1166" t="s">
        <v>2525</v>
      </c>
      <c r="H1166" s="3">
        <v>63656</v>
      </c>
      <c r="I1166" t="s">
        <v>2525</v>
      </c>
      <c r="J1166" s="1">
        <v>373</v>
      </c>
      <c r="K1166" t="s">
        <v>2414</v>
      </c>
      <c r="L1166" s="1">
        <v>117</v>
      </c>
      <c r="M1166" t="s">
        <v>2518</v>
      </c>
      <c r="N1166" s="1">
        <v>3309</v>
      </c>
      <c r="O1166" t="s">
        <v>2416</v>
      </c>
      <c r="P1166" s="1">
        <v>244</v>
      </c>
      <c r="Q1166" t="s">
        <v>2519</v>
      </c>
      <c r="R1166" s="1">
        <v>60243</v>
      </c>
      <c r="S1166" t="s">
        <v>936</v>
      </c>
      <c r="T1166" t="s">
        <v>46</v>
      </c>
      <c r="U1166" t="s">
        <v>182</v>
      </c>
      <c r="V1166" s="1">
        <v>3309</v>
      </c>
      <c r="W1166" t="s">
        <v>2416</v>
      </c>
      <c r="X1166" t="s">
        <v>48</v>
      </c>
      <c r="Y1166" s="1"/>
      <c r="AA1166" t="s">
        <v>150</v>
      </c>
      <c r="AB1166" s="2">
        <v>1000</v>
      </c>
      <c r="AC1166" s="2">
        <v>0</v>
      </c>
      <c r="AD1166" t="s">
        <v>113</v>
      </c>
      <c r="AF1166" s="1">
        <v>12</v>
      </c>
      <c r="AG1166" s="1"/>
      <c r="AH1166" s="1" t="b">
        <f>Export4Q22[[#This Row],[Pharmacy Controller ID]]&lt;&gt;Export4Q22[[#This Row],[Medical Controller ID]]</f>
        <v>1</v>
      </c>
      <c r="AI1166" t="str">
        <f t="shared" si="18"/>
        <v>4718Littelfuse, Inc.EmployerFALSECommercial6534BCBS of Illinois Basic 6 Tier63656BCBS of Illinois Basic 6 Tier373HCSC Commercial-HIX117Blue Cross Blue Shield of Illinois Commercial3309Health Care Service Corporation244Blue Cross and Blue Shield of Illinois60243Prime TherapeuticsCustomPBM Controlled3309Health Care Service CorporationParent10000IL12</v>
      </c>
      <c r="AJ1166" s="8" t="str">
        <f>IFERROR(IF(_xlfn.XLOOKUP(Export4Q22[[#This Row],[Plan ID]],#REF!,#REF!)=Export4Q22[[#This Row],[Concatenate]],"Same","Change"),"New")</f>
        <v>New</v>
      </c>
    </row>
    <row r="1167" spans="1:36" x14ac:dyDescent="0.25">
      <c r="A1167" s="1">
        <v>61419</v>
      </c>
      <c r="B1167" t="s">
        <v>2527</v>
      </c>
      <c r="C1167" t="s">
        <v>176</v>
      </c>
      <c r="D1167" t="s">
        <v>37</v>
      </c>
      <c r="E1167" t="s">
        <v>177</v>
      </c>
      <c r="F1167" s="1">
        <v>6534</v>
      </c>
      <c r="G1167" t="s">
        <v>2525</v>
      </c>
      <c r="H1167" s="3">
        <v>63656</v>
      </c>
      <c r="I1167" t="s">
        <v>2525</v>
      </c>
      <c r="J1167" s="1">
        <v>373</v>
      </c>
      <c r="K1167" t="s">
        <v>2414</v>
      </c>
      <c r="L1167" s="1">
        <v>117</v>
      </c>
      <c r="M1167" t="s">
        <v>2518</v>
      </c>
      <c r="N1167" s="1">
        <v>3309</v>
      </c>
      <c r="O1167" t="s">
        <v>2416</v>
      </c>
      <c r="P1167" s="1">
        <v>244</v>
      </c>
      <c r="Q1167" t="s">
        <v>2519</v>
      </c>
      <c r="R1167" s="1">
        <v>60243</v>
      </c>
      <c r="S1167" t="s">
        <v>936</v>
      </c>
      <c r="T1167" t="s">
        <v>46</v>
      </c>
      <c r="U1167" t="s">
        <v>182</v>
      </c>
      <c r="V1167" s="1">
        <v>3309</v>
      </c>
      <c r="W1167" t="s">
        <v>2416</v>
      </c>
      <c r="X1167" t="s">
        <v>48</v>
      </c>
      <c r="Y1167" s="1"/>
      <c r="AA1167" t="s">
        <v>150</v>
      </c>
      <c r="AB1167" s="2">
        <v>1563</v>
      </c>
      <c r="AC1167" s="2">
        <v>0</v>
      </c>
      <c r="AD1167" t="s">
        <v>113</v>
      </c>
      <c r="AF1167" s="1">
        <v>12</v>
      </c>
      <c r="AG1167" s="1"/>
      <c r="AH1167" s="1" t="b">
        <f>Export4Q22[[#This Row],[Pharmacy Controller ID]]&lt;&gt;Export4Q22[[#This Row],[Medical Controller ID]]</f>
        <v>1</v>
      </c>
      <c r="AI1167" t="str">
        <f t="shared" si="18"/>
        <v>61419OSF Heart of Mary Medical CenterEmployerFALSECommercial6534BCBS of Illinois Basic 6 Tier63656BCBS of Illinois Basic 6 Tier373HCSC Commercial-HIX117Blue Cross Blue Shield of Illinois Commercial3309Health Care Service Corporation244Blue Cross and Blue Shield of Illinois60243Prime TherapeuticsCustomPBM Controlled3309Health Care Service CorporationParent15630IL12</v>
      </c>
      <c r="AJ1167" s="8" t="str">
        <f>IFERROR(IF(_xlfn.XLOOKUP(Export4Q22[[#This Row],[Plan ID]],#REF!,#REF!)=Export4Q22[[#This Row],[Concatenate]],"Same","Change"),"New")</f>
        <v>New</v>
      </c>
    </row>
    <row r="1168" spans="1:36" x14ac:dyDescent="0.25">
      <c r="A1168" s="1">
        <v>61452</v>
      </c>
      <c r="B1168" t="s">
        <v>2528</v>
      </c>
      <c r="C1168" t="s">
        <v>176</v>
      </c>
      <c r="D1168" t="s">
        <v>37</v>
      </c>
      <c r="E1168" t="s">
        <v>177</v>
      </c>
      <c r="F1168" s="1">
        <v>6534</v>
      </c>
      <c r="G1168" t="s">
        <v>2525</v>
      </c>
      <c r="H1168" s="3">
        <v>63656</v>
      </c>
      <c r="I1168" t="s">
        <v>2525</v>
      </c>
      <c r="J1168" s="1">
        <v>373</v>
      </c>
      <c r="K1168" t="s">
        <v>2414</v>
      </c>
      <c r="L1168" s="1">
        <v>117</v>
      </c>
      <c r="M1168" t="s">
        <v>2518</v>
      </c>
      <c r="N1168" s="1">
        <v>3309</v>
      </c>
      <c r="O1168" t="s">
        <v>2416</v>
      </c>
      <c r="P1168" s="1">
        <v>244</v>
      </c>
      <c r="Q1168" t="s">
        <v>2519</v>
      </c>
      <c r="R1168" s="1">
        <v>60243</v>
      </c>
      <c r="S1168" t="s">
        <v>936</v>
      </c>
      <c r="T1168" t="s">
        <v>46</v>
      </c>
      <c r="U1168" t="s">
        <v>182</v>
      </c>
      <c r="V1168" s="1">
        <v>3309</v>
      </c>
      <c r="W1168" t="s">
        <v>2416</v>
      </c>
      <c r="X1168" t="s">
        <v>48</v>
      </c>
      <c r="Y1168" s="1"/>
      <c r="AA1168" t="s">
        <v>150</v>
      </c>
      <c r="AB1168" s="2">
        <v>2201</v>
      </c>
      <c r="AC1168" s="2">
        <v>0</v>
      </c>
      <c r="AD1168" t="s">
        <v>113</v>
      </c>
      <c r="AF1168" s="1">
        <v>12</v>
      </c>
      <c r="AG1168" s="1"/>
      <c r="AH1168" s="1" t="b">
        <f>Export4Q22[[#This Row],[Pharmacy Controller ID]]&lt;&gt;Export4Q22[[#This Row],[Medical Controller ID]]</f>
        <v>1</v>
      </c>
      <c r="AI1168" t="str">
        <f t="shared" si="18"/>
        <v>61452OSF Saint Anthony Medical CenterEmployerFALSECommercial6534BCBS of Illinois Basic 6 Tier63656BCBS of Illinois Basic 6 Tier373HCSC Commercial-HIX117Blue Cross Blue Shield of Illinois Commercial3309Health Care Service Corporation244Blue Cross and Blue Shield of Illinois60243Prime TherapeuticsCustomPBM Controlled3309Health Care Service CorporationParent22010IL12</v>
      </c>
      <c r="AJ1168" s="8" t="str">
        <f>IFERROR(IF(_xlfn.XLOOKUP(Export4Q22[[#This Row],[Plan ID]],#REF!,#REF!)=Export4Q22[[#This Row],[Concatenate]],"Same","Change"),"New")</f>
        <v>New</v>
      </c>
    </row>
    <row r="1169" spans="1:36" x14ac:dyDescent="0.25">
      <c r="A1169" s="1">
        <v>61553</v>
      </c>
      <c r="B1169" t="s">
        <v>2529</v>
      </c>
      <c r="C1169" t="s">
        <v>176</v>
      </c>
      <c r="D1169" t="s">
        <v>37</v>
      </c>
      <c r="E1169" t="s">
        <v>177</v>
      </c>
      <c r="F1169" s="1">
        <v>6534</v>
      </c>
      <c r="G1169" t="s">
        <v>2525</v>
      </c>
      <c r="H1169" s="3">
        <v>63656</v>
      </c>
      <c r="I1169" t="s">
        <v>2525</v>
      </c>
      <c r="J1169" s="1">
        <v>373</v>
      </c>
      <c r="K1169" t="s">
        <v>2414</v>
      </c>
      <c r="L1169" s="1">
        <v>117</v>
      </c>
      <c r="M1169" t="s">
        <v>2518</v>
      </c>
      <c r="N1169" s="1">
        <v>3309</v>
      </c>
      <c r="O1169" t="s">
        <v>2416</v>
      </c>
      <c r="P1169" s="1">
        <v>244</v>
      </c>
      <c r="Q1169" t="s">
        <v>2519</v>
      </c>
      <c r="R1169" s="1">
        <v>60243</v>
      </c>
      <c r="S1169" t="s">
        <v>936</v>
      </c>
      <c r="T1169" t="s">
        <v>46</v>
      </c>
      <c r="U1169" t="s">
        <v>47</v>
      </c>
      <c r="V1169" s="1">
        <v>3309</v>
      </c>
      <c r="W1169" t="s">
        <v>2416</v>
      </c>
      <c r="X1169" t="s">
        <v>48</v>
      </c>
      <c r="Y1169" s="1"/>
      <c r="AA1169" t="s">
        <v>150</v>
      </c>
      <c r="AB1169" s="2">
        <v>1</v>
      </c>
      <c r="AC1169" s="2">
        <v>0</v>
      </c>
      <c r="AD1169" t="s">
        <v>113</v>
      </c>
      <c r="AF1169" s="1">
        <v>12</v>
      </c>
      <c r="AG1169" s="1"/>
      <c r="AH1169" s="1" t="b">
        <f>Export4Q22[[#This Row],[Pharmacy Controller ID]]&lt;&gt;Export4Q22[[#This Row],[Medical Controller ID]]</f>
        <v>1</v>
      </c>
      <c r="AI1169" t="str">
        <f t="shared" si="18"/>
        <v>61553Champaign County GovernmentEmployerFALSECommercial6534BCBS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CorporationParent10IL12</v>
      </c>
      <c r="AJ1169" s="8" t="str">
        <f>IFERROR(IF(_xlfn.XLOOKUP(Export4Q22[[#This Row],[Plan ID]],#REF!,#REF!)=Export4Q22[[#This Row],[Concatenate]],"Same","Change"),"New")</f>
        <v>New</v>
      </c>
    </row>
    <row r="1170" spans="1:36" x14ac:dyDescent="0.25">
      <c r="A1170" s="1">
        <v>63715</v>
      </c>
      <c r="B1170" t="s">
        <v>2530</v>
      </c>
      <c r="C1170" t="s">
        <v>176</v>
      </c>
      <c r="D1170" t="s">
        <v>37</v>
      </c>
      <c r="E1170" t="s">
        <v>177</v>
      </c>
      <c r="F1170" s="1">
        <v>6534</v>
      </c>
      <c r="G1170" t="s">
        <v>2525</v>
      </c>
      <c r="H1170" s="3">
        <v>63656</v>
      </c>
      <c r="I1170" t="s">
        <v>2525</v>
      </c>
      <c r="J1170" s="1">
        <v>373</v>
      </c>
      <c r="K1170" t="s">
        <v>2414</v>
      </c>
      <c r="L1170" s="1">
        <v>117</v>
      </c>
      <c r="M1170" t="s">
        <v>2518</v>
      </c>
      <c r="N1170" s="1">
        <v>3309</v>
      </c>
      <c r="O1170" t="s">
        <v>2416</v>
      </c>
      <c r="P1170" s="1">
        <v>244</v>
      </c>
      <c r="Q1170" t="s">
        <v>2519</v>
      </c>
      <c r="R1170" s="1">
        <v>60243</v>
      </c>
      <c r="S1170" t="s">
        <v>936</v>
      </c>
      <c r="T1170" t="s">
        <v>46</v>
      </c>
      <c r="U1170" t="s">
        <v>47</v>
      </c>
      <c r="V1170" s="1">
        <v>3309</v>
      </c>
      <c r="W1170" t="s">
        <v>2416</v>
      </c>
      <c r="X1170" t="s">
        <v>48</v>
      </c>
      <c r="Y1170" s="1"/>
      <c r="AA1170" t="s">
        <v>150</v>
      </c>
      <c r="AB1170" s="2">
        <v>0</v>
      </c>
      <c r="AC1170" s="2">
        <v>0</v>
      </c>
      <c r="AD1170" t="s">
        <v>113</v>
      </c>
      <c r="AF1170" s="1">
        <v>12</v>
      </c>
      <c r="AG1170" s="1"/>
      <c r="AH1170" s="1" t="b">
        <f>Export4Q22[[#This Row],[Pharmacy Controller ID]]&lt;&gt;Export4Q22[[#This Row],[Medical Controller ID]]</f>
        <v>1</v>
      </c>
      <c r="AI1170" t="str">
        <f t="shared" si="18"/>
        <v>63715State of Illinois - HMO IllinoisEmployerFALSECommercial6534BCBS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CorporationParent00IL12</v>
      </c>
      <c r="AJ1170" s="8" t="str">
        <f>IFERROR(IF(_xlfn.XLOOKUP(Export4Q22[[#This Row],[Plan ID]],#REF!,#REF!)=Export4Q22[[#This Row],[Concatenate]],"Same","Change"),"New")</f>
        <v>New</v>
      </c>
    </row>
    <row r="1171" spans="1:36" x14ac:dyDescent="0.25">
      <c r="A1171" s="1">
        <v>63718</v>
      </c>
      <c r="B1171" t="s">
        <v>2531</v>
      </c>
      <c r="C1171" t="s">
        <v>176</v>
      </c>
      <c r="D1171" t="s">
        <v>37</v>
      </c>
      <c r="E1171" t="s">
        <v>177</v>
      </c>
      <c r="F1171" s="1">
        <v>6534</v>
      </c>
      <c r="G1171" t="s">
        <v>2525</v>
      </c>
      <c r="H1171" s="3">
        <v>63656</v>
      </c>
      <c r="I1171" t="s">
        <v>2525</v>
      </c>
      <c r="J1171" s="1">
        <v>373</v>
      </c>
      <c r="K1171" t="s">
        <v>2414</v>
      </c>
      <c r="L1171" s="1">
        <v>117</v>
      </c>
      <c r="M1171" t="s">
        <v>2518</v>
      </c>
      <c r="N1171" s="1">
        <v>3309</v>
      </c>
      <c r="O1171" t="s">
        <v>2416</v>
      </c>
      <c r="P1171" s="1">
        <v>244</v>
      </c>
      <c r="Q1171" t="s">
        <v>2519</v>
      </c>
      <c r="R1171" s="1">
        <v>60243</v>
      </c>
      <c r="S1171" t="s">
        <v>936</v>
      </c>
      <c r="T1171" t="s">
        <v>46</v>
      </c>
      <c r="U1171" t="s">
        <v>47</v>
      </c>
      <c r="V1171" s="1">
        <v>3309</v>
      </c>
      <c r="W1171" t="s">
        <v>2416</v>
      </c>
      <c r="X1171" t="s">
        <v>48</v>
      </c>
      <c r="Y1171" s="1"/>
      <c r="AA1171" t="s">
        <v>150</v>
      </c>
      <c r="AB1171" s="2">
        <v>0</v>
      </c>
      <c r="AC1171" s="2">
        <v>0</v>
      </c>
      <c r="AD1171" t="s">
        <v>113</v>
      </c>
      <c r="AF1171" s="1">
        <v>12</v>
      </c>
      <c r="AG1171" s="1"/>
      <c r="AH1171" s="1" t="b">
        <f>Export4Q22[[#This Row],[Pharmacy Controller ID]]&lt;&gt;Export4Q22[[#This Row],[Medical Controller ID]]</f>
        <v>1</v>
      </c>
      <c r="AI1171" t="str">
        <f t="shared" si="18"/>
        <v>63718State of Illinois - BlueAdvantage HMOEmployerFALSECommercial6534BCBS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CorporationParent00IL12</v>
      </c>
      <c r="AJ1171" s="8" t="str">
        <f>IFERROR(IF(_xlfn.XLOOKUP(Export4Q22[[#This Row],[Plan ID]],#REF!,#REF!)=Export4Q22[[#This Row],[Concatenate]],"Same","Change"),"New")</f>
        <v>New</v>
      </c>
    </row>
    <row r="1172" spans="1:36" x14ac:dyDescent="0.25">
      <c r="A1172" s="1">
        <v>68790</v>
      </c>
      <c r="B1172" t="s">
        <v>2532</v>
      </c>
      <c r="C1172" t="s">
        <v>176</v>
      </c>
      <c r="D1172" t="s">
        <v>37</v>
      </c>
      <c r="E1172" t="s">
        <v>177</v>
      </c>
      <c r="F1172" s="1">
        <v>6534</v>
      </c>
      <c r="G1172" t="s">
        <v>2525</v>
      </c>
      <c r="H1172" s="3">
        <v>63656</v>
      </c>
      <c r="I1172" t="s">
        <v>2525</v>
      </c>
      <c r="J1172" s="1">
        <v>373</v>
      </c>
      <c r="K1172" t="s">
        <v>2414</v>
      </c>
      <c r="L1172" s="1">
        <v>117</v>
      </c>
      <c r="M1172" t="s">
        <v>2518</v>
      </c>
      <c r="N1172" s="1">
        <v>3309</v>
      </c>
      <c r="O1172" t="s">
        <v>2416</v>
      </c>
      <c r="P1172" s="1">
        <v>244</v>
      </c>
      <c r="Q1172" t="s">
        <v>2519</v>
      </c>
      <c r="R1172" s="1">
        <v>60243</v>
      </c>
      <c r="S1172" t="s">
        <v>936</v>
      </c>
      <c r="T1172" t="s">
        <v>46</v>
      </c>
      <c r="U1172" t="s">
        <v>47</v>
      </c>
      <c r="V1172" s="1">
        <v>3309</v>
      </c>
      <c r="W1172" t="s">
        <v>2416</v>
      </c>
      <c r="X1172" t="s">
        <v>48</v>
      </c>
      <c r="Y1172" s="1"/>
      <c r="AA1172" t="s">
        <v>150</v>
      </c>
      <c r="AB1172" s="2">
        <v>12221</v>
      </c>
      <c r="AC1172" s="2">
        <v>0</v>
      </c>
      <c r="AD1172" t="s">
        <v>2533</v>
      </c>
      <c r="AF1172" s="1">
        <v>12</v>
      </c>
      <c r="AG1172" s="1"/>
      <c r="AH1172" s="1" t="b">
        <f>Export4Q22[[#This Row],[Pharmacy Controller ID]]&lt;&gt;Export4Q22[[#This Row],[Medical Controller ID]]</f>
        <v>1</v>
      </c>
      <c r="AI1172" t="str">
        <f t="shared" si="18"/>
        <v>68790Highland Ventures, Ltd.EmployerFALSECommercial6534BCBS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CorporationParent122210AL,IA,IL,IN,KS,KY,MI,MN,MO,NC,NE,NY,OH,OK,PA,SC,TN,TX,WA,WI12</v>
      </c>
      <c r="AJ1172" s="8" t="str">
        <f>IFERROR(IF(_xlfn.XLOOKUP(Export4Q22[[#This Row],[Plan ID]],#REF!,#REF!)=Export4Q22[[#This Row],[Concatenate]],"Same","Change"),"New")</f>
        <v>New</v>
      </c>
    </row>
    <row r="1173" spans="1:36" x14ac:dyDescent="0.25">
      <c r="A1173" s="1">
        <v>68955</v>
      </c>
      <c r="B1173" t="s">
        <v>2534</v>
      </c>
      <c r="C1173" t="s">
        <v>176</v>
      </c>
      <c r="D1173" t="s">
        <v>37</v>
      </c>
      <c r="E1173" t="s">
        <v>177</v>
      </c>
      <c r="F1173" s="1">
        <v>6534</v>
      </c>
      <c r="G1173" t="s">
        <v>2525</v>
      </c>
      <c r="H1173" s="3">
        <v>63656</v>
      </c>
      <c r="I1173" t="s">
        <v>2525</v>
      </c>
      <c r="J1173" s="1">
        <v>373</v>
      </c>
      <c r="K1173" t="s">
        <v>2414</v>
      </c>
      <c r="L1173" s="1">
        <v>117</v>
      </c>
      <c r="M1173" t="s">
        <v>2518</v>
      </c>
      <c r="N1173" s="1">
        <v>3309</v>
      </c>
      <c r="O1173" t="s">
        <v>2416</v>
      </c>
      <c r="P1173" s="1">
        <v>244</v>
      </c>
      <c r="Q1173" t="s">
        <v>2519</v>
      </c>
      <c r="R1173" s="1">
        <v>60243</v>
      </c>
      <c r="S1173" t="s">
        <v>936</v>
      </c>
      <c r="T1173" t="s">
        <v>46</v>
      </c>
      <c r="V1173" s="1">
        <v>3309</v>
      </c>
      <c r="W1173" t="s">
        <v>2416</v>
      </c>
      <c r="X1173" t="s">
        <v>48</v>
      </c>
      <c r="Y1173" s="1"/>
      <c r="AA1173" t="s">
        <v>150</v>
      </c>
      <c r="AB1173" s="2">
        <v>7302</v>
      </c>
      <c r="AC1173" s="2">
        <v>0</v>
      </c>
      <c r="AD1173" t="s">
        <v>151</v>
      </c>
      <c r="AF1173" s="1">
        <v>12</v>
      </c>
      <c r="AG1173" s="1"/>
      <c r="AH1173" s="1" t="b">
        <f>Export4Q22[[#This Row],[Pharmacy Controller ID]]&lt;&gt;Export4Q22[[#This Row],[Medical Controller ID]]</f>
        <v>1</v>
      </c>
      <c r="AI1173" t="str">
        <f t="shared" si="18"/>
        <v>68955Rotary InternationalEmployerFALSECommercial6534BCBS of Illinois Basic 6 Tier63656BCBS of Illinois Basic 6 Tier373HCSC Commercial-HIX117Blue Cross Blue Shield of Illinois Commercial3309Health Care Service Corporation244Blue Cross and Blue Shield of Illinois60243Prime TherapeuticsCustom3309Health Care Service CorporationParent73020AK,AL,AR,AZ,CA,CO,CT,DC,DE,FL,GA,HI,IA,ID,IL,IN,KS,KY,LA,MA,MD,ME,MI,MN,MO,MS,MT,NC,ND,NE,NH,NJ,NM,NV,NY,OH,OK,OR,PA,RI,SC,SD,TN,TX,UT,VA,VT,WA,WI,WV,WY12</v>
      </c>
      <c r="AJ1173" s="8" t="str">
        <f>IFERROR(IF(_xlfn.XLOOKUP(Export4Q22[[#This Row],[Plan ID]],#REF!,#REF!)=Export4Q22[[#This Row],[Concatenate]],"Same","Change"),"New")</f>
        <v>New</v>
      </c>
    </row>
    <row r="1174" spans="1:36" x14ac:dyDescent="0.25">
      <c r="A1174" s="1">
        <v>69126</v>
      </c>
      <c r="B1174" t="s">
        <v>2535</v>
      </c>
      <c r="C1174" t="s">
        <v>195</v>
      </c>
      <c r="D1174" t="s">
        <v>37</v>
      </c>
      <c r="E1174" t="s">
        <v>177</v>
      </c>
      <c r="F1174" s="1">
        <v>6534</v>
      </c>
      <c r="G1174" t="s">
        <v>2525</v>
      </c>
      <c r="H1174" s="3">
        <v>63656</v>
      </c>
      <c r="I1174" t="s">
        <v>2525</v>
      </c>
      <c r="J1174" s="1">
        <v>373</v>
      </c>
      <c r="K1174" t="s">
        <v>2414</v>
      </c>
      <c r="L1174" s="1">
        <v>117</v>
      </c>
      <c r="M1174" t="s">
        <v>2518</v>
      </c>
      <c r="N1174" s="1">
        <v>3309</v>
      </c>
      <c r="O1174" t="s">
        <v>2416</v>
      </c>
      <c r="P1174" s="1">
        <v>244</v>
      </c>
      <c r="Q1174" t="s">
        <v>2519</v>
      </c>
      <c r="R1174" s="1">
        <v>60243</v>
      </c>
      <c r="S1174" t="s">
        <v>936</v>
      </c>
      <c r="T1174" t="s">
        <v>46</v>
      </c>
      <c r="U1174" t="s">
        <v>47</v>
      </c>
      <c r="V1174" s="1">
        <v>3309</v>
      </c>
      <c r="W1174" t="s">
        <v>2416</v>
      </c>
      <c r="X1174" t="s">
        <v>48</v>
      </c>
      <c r="Y1174" s="1">
        <v>3309</v>
      </c>
      <c r="Z1174" t="s">
        <v>2416</v>
      </c>
      <c r="AA1174" t="s">
        <v>48</v>
      </c>
      <c r="AB1174" s="2">
        <v>225248</v>
      </c>
      <c r="AC1174" s="2">
        <v>589229</v>
      </c>
      <c r="AD1174" t="s">
        <v>113</v>
      </c>
      <c r="AE1174" t="s">
        <v>113</v>
      </c>
      <c r="AF1174" s="1">
        <v>12</v>
      </c>
      <c r="AG1174" s="1">
        <v>5</v>
      </c>
      <c r="AH1174" s="1" t="b">
        <f>Export4Q22[[#This Row],[Pharmacy Controller ID]]&lt;&gt;Export4Q22[[#This Row],[Medical Controller ID]]</f>
        <v>0</v>
      </c>
      <c r="AI1174" t="str">
        <f t="shared" si="18"/>
        <v>69126Blue Cross Blue Shield of Illinois HMO BasicHMOFALSECommercial6534BCBS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CorporationParent3309Health Care Service CorporationParent225248589229ILIL125</v>
      </c>
      <c r="AJ1174" s="8" t="str">
        <f>IFERROR(IF(_xlfn.XLOOKUP(Export4Q22[[#This Row],[Plan ID]],#REF!,#REF!)=Export4Q22[[#This Row],[Concatenate]],"Same","Change"),"New")</f>
        <v>New</v>
      </c>
    </row>
    <row r="1175" spans="1:36" x14ac:dyDescent="0.25">
      <c r="A1175" s="1">
        <v>69128</v>
      </c>
      <c r="B1175" t="s">
        <v>2536</v>
      </c>
      <c r="C1175" t="s">
        <v>192</v>
      </c>
      <c r="D1175" t="s">
        <v>37</v>
      </c>
      <c r="E1175" t="s">
        <v>177</v>
      </c>
      <c r="F1175" s="1">
        <v>6534</v>
      </c>
      <c r="G1175" t="s">
        <v>2525</v>
      </c>
      <c r="H1175" s="3">
        <v>63656</v>
      </c>
      <c r="I1175" t="s">
        <v>2525</v>
      </c>
      <c r="J1175" s="1">
        <v>373</v>
      </c>
      <c r="K1175" t="s">
        <v>2414</v>
      </c>
      <c r="L1175" s="1">
        <v>117</v>
      </c>
      <c r="M1175" t="s">
        <v>2518</v>
      </c>
      <c r="N1175" s="1">
        <v>3309</v>
      </c>
      <c r="O1175" t="s">
        <v>2416</v>
      </c>
      <c r="P1175" s="1">
        <v>244</v>
      </c>
      <c r="Q1175" t="s">
        <v>2519</v>
      </c>
      <c r="R1175" s="1">
        <v>60243</v>
      </c>
      <c r="S1175" t="s">
        <v>936</v>
      </c>
      <c r="T1175" t="s">
        <v>46</v>
      </c>
      <c r="U1175" t="s">
        <v>47</v>
      </c>
      <c r="V1175" s="1">
        <v>3309</v>
      </c>
      <c r="W1175" t="s">
        <v>2416</v>
      </c>
      <c r="X1175" t="s">
        <v>48</v>
      </c>
      <c r="Y1175" s="1">
        <v>3309</v>
      </c>
      <c r="Z1175" t="s">
        <v>2416</v>
      </c>
      <c r="AA1175" t="s">
        <v>48</v>
      </c>
      <c r="AB1175" s="2">
        <v>814289</v>
      </c>
      <c r="AC1175" s="2">
        <v>2130100</v>
      </c>
      <c r="AD1175" t="s">
        <v>113</v>
      </c>
      <c r="AE1175" t="s">
        <v>113</v>
      </c>
      <c r="AF1175" s="1">
        <v>12</v>
      </c>
      <c r="AG1175" s="1">
        <v>5</v>
      </c>
      <c r="AH1175" s="1" t="b">
        <f>Export4Q22[[#This Row],[Pharmacy Controller ID]]&lt;&gt;Export4Q22[[#This Row],[Medical Controller ID]]</f>
        <v>0</v>
      </c>
      <c r="AI1175" t="str">
        <f t="shared" si="18"/>
        <v>69128Blue Cross Blue Shield of Illinois PPO BasicPPOFALSECommercial6534BCBS of Illinois Basic 6 Tier63656BCBS of Illinois Basic 6 Tier373HCSC Commercial-HIX117Blue Cross Blue Shield of Illinois Commercial3309Health Care Service Corporation244Blue Cross and Blue Shield of Illinois60243Prime TherapeuticsCustomPBM Claims3309Health Care Service CorporationParent3309Health Care Service CorporationParent8142892130100ILIL125</v>
      </c>
      <c r="AJ1175" s="8" t="str">
        <f>IFERROR(IF(_xlfn.XLOOKUP(Export4Q22[[#This Row],[Plan ID]],#REF!,#REF!)=Export4Q22[[#This Row],[Concatenate]],"Same","Change"),"New")</f>
        <v>New</v>
      </c>
    </row>
    <row r="1176" spans="1:36" x14ac:dyDescent="0.25">
      <c r="A1176" s="1">
        <v>71788</v>
      </c>
      <c r="B1176" t="s">
        <v>2537</v>
      </c>
      <c r="C1176" t="s">
        <v>176</v>
      </c>
      <c r="D1176" t="s">
        <v>37</v>
      </c>
      <c r="E1176" t="s">
        <v>177</v>
      </c>
      <c r="F1176" s="1">
        <v>6534</v>
      </c>
      <c r="G1176" t="s">
        <v>2525</v>
      </c>
      <c r="H1176" s="3">
        <v>63656</v>
      </c>
      <c r="I1176" t="s">
        <v>2525</v>
      </c>
      <c r="J1176" s="1">
        <v>373</v>
      </c>
      <c r="K1176" t="s">
        <v>2414</v>
      </c>
      <c r="L1176" s="1">
        <v>117</v>
      </c>
      <c r="M1176" t="s">
        <v>2518</v>
      </c>
      <c r="N1176" s="1">
        <v>3309</v>
      </c>
      <c r="O1176" t="s">
        <v>2416</v>
      </c>
      <c r="P1176" s="1">
        <v>244</v>
      </c>
      <c r="Q1176" t="s">
        <v>2519</v>
      </c>
      <c r="R1176" s="1">
        <v>60243</v>
      </c>
      <c r="S1176" t="s">
        <v>936</v>
      </c>
      <c r="T1176" t="s">
        <v>46</v>
      </c>
      <c r="V1176" s="1">
        <v>3309</v>
      </c>
      <c r="W1176" t="s">
        <v>2416</v>
      </c>
      <c r="X1176" t="s">
        <v>48</v>
      </c>
      <c r="Y1176" s="1"/>
      <c r="AA1176" t="s">
        <v>150</v>
      </c>
      <c r="AB1176" s="2">
        <v>5851</v>
      </c>
      <c r="AC1176" s="2">
        <v>0</v>
      </c>
      <c r="AD1176" t="s">
        <v>113</v>
      </c>
      <c r="AF1176" s="1">
        <v>12</v>
      </c>
      <c r="AG1176" s="1"/>
      <c r="AH1176" s="1" t="b">
        <f>Export4Q22[[#This Row],[Pharmacy Controller ID]]&lt;&gt;Export4Q22[[#This Row],[Medical Controller ID]]</f>
        <v>1</v>
      </c>
      <c r="AI1176" t="str">
        <f t="shared" si="18"/>
        <v>71788Health Care Service Corporation Employee PlanEmployerFALSECommercial6534BCBS of Illinois Basic 6 Tier63656BCBS of Illinois Basic 6 Tier373HCSC Commercial-HIX117Blue Cross Blue Shield of Illinois Commercial3309Health Care Service Corporation244Blue Cross and Blue Shield of Illinois60243Prime TherapeuticsCustom3309Health Care Service CorporationParent58510IL12</v>
      </c>
      <c r="AJ1176" s="8" t="str">
        <f>IFERROR(IF(_xlfn.XLOOKUP(Export4Q22[[#This Row],[Plan ID]],#REF!,#REF!)=Export4Q22[[#This Row],[Concatenate]],"Same","Change"),"New")</f>
        <v>New</v>
      </c>
    </row>
    <row r="1177" spans="1:36" x14ac:dyDescent="0.25">
      <c r="A1177" s="1">
        <v>70537</v>
      </c>
      <c r="B1177" t="s">
        <v>2538</v>
      </c>
      <c r="C1177" t="s">
        <v>192</v>
      </c>
      <c r="D1177" t="s">
        <v>37</v>
      </c>
      <c r="E1177" t="s">
        <v>177</v>
      </c>
      <c r="F1177" s="1">
        <v>7316</v>
      </c>
      <c r="G1177" t="s">
        <v>2539</v>
      </c>
      <c r="H1177" s="3">
        <v>64121</v>
      </c>
      <c r="I1177" t="s">
        <v>2539</v>
      </c>
      <c r="J1177" s="1">
        <v>373</v>
      </c>
      <c r="K1177" t="s">
        <v>2414</v>
      </c>
      <c r="L1177" s="1">
        <v>117</v>
      </c>
      <c r="M1177" t="s">
        <v>2518</v>
      </c>
      <c r="N1177" s="1">
        <v>3309</v>
      </c>
      <c r="O1177" t="s">
        <v>2416</v>
      </c>
      <c r="P1177" s="1">
        <v>244</v>
      </c>
      <c r="Q1177" t="s">
        <v>2519</v>
      </c>
      <c r="R1177" s="1">
        <v>60243</v>
      </c>
      <c r="S1177" t="s">
        <v>936</v>
      </c>
      <c r="T1177" t="s">
        <v>46</v>
      </c>
      <c r="V1177" s="1">
        <v>3309</v>
      </c>
      <c r="W1177" t="s">
        <v>2416</v>
      </c>
      <c r="X1177" t="s">
        <v>48</v>
      </c>
      <c r="Y1177" s="1">
        <v>3309</v>
      </c>
      <c r="Z1177" t="s">
        <v>2416</v>
      </c>
      <c r="AA1177" t="s">
        <v>48</v>
      </c>
      <c r="AB1177" s="2">
        <v>19924</v>
      </c>
      <c r="AC1177" s="2">
        <v>52119</v>
      </c>
      <c r="AD1177" t="s">
        <v>113</v>
      </c>
      <c r="AE1177" t="s">
        <v>113</v>
      </c>
      <c r="AF1177" s="1">
        <v>12</v>
      </c>
      <c r="AG1177" s="1">
        <v>5</v>
      </c>
      <c r="AH1177" s="1" t="b">
        <f>Export4Q22[[#This Row],[Pharmacy Controller ID]]&lt;&gt;Export4Q22[[#This Row],[Medical Controller ID]]</f>
        <v>0</v>
      </c>
      <c r="AI1177" t="str">
        <f t="shared" si="18"/>
        <v>70537Blue Cross Blue Shield of Illinois PPO Basic AnnualPPOFALSECommercial7316BCBS of Illinois Basic Annual Formulary64121BCBS of Illinois Basic Annual Formulary373HCSC Commercial-HIX117Blue Cross Blue Shield of Illinois Commercial3309Health Care Service Corporation244Blue Cross and Blue Shield of Illinois60243Prime TherapeuticsCustom3309Health Care Service CorporationParent3309Health Care Service CorporationParent1992452119ILIL125</v>
      </c>
      <c r="AJ1177" s="8" t="str">
        <f>IFERROR(IF(_xlfn.XLOOKUP(Export4Q22[[#This Row],[Plan ID]],#REF!,#REF!)=Export4Q22[[#This Row],[Concatenate]],"Same","Change"),"New")</f>
        <v>New</v>
      </c>
    </row>
    <row r="1178" spans="1:36" x14ac:dyDescent="0.25">
      <c r="A1178" s="1">
        <v>70538</v>
      </c>
      <c r="B1178" t="s">
        <v>2540</v>
      </c>
      <c r="C1178" t="s">
        <v>195</v>
      </c>
      <c r="D1178" t="s">
        <v>37</v>
      </c>
      <c r="E1178" t="s">
        <v>177</v>
      </c>
      <c r="F1178" s="1">
        <v>7316</v>
      </c>
      <c r="G1178" t="s">
        <v>2539</v>
      </c>
      <c r="H1178" s="3">
        <v>64121</v>
      </c>
      <c r="I1178" t="s">
        <v>2539</v>
      </c>
      <c r="J1178" s="1">
        <v>373</v>
      </c>
      <c r="K1178" t="s">
        <v>2414</v>
      </c>
      <c r="L1178" s="1">
        <v>117</v>
      </c>
      <c r="M1178" t="s">
        <v>2518</v>
      </c>
      <c r="N1178" s="1">
        <v>3309</v>
      </c>
      <c r="O1178" t="s">
        <v>2416</v>
      </c>
      <c r="P1178" s="1">
        <v>244</v>
      </c>
      <c r="Q1178" t="s">
        <v>2519</v>
      </c>
      <c r="R1178" s="1">
        <v>60243</v>
      </c>
      <c r="S1178" t="s">
        <v>936</v>
      </c>
      <c r="T1178" t="s">
        <v>46</v>
      </c>
      <c r="V1178" s="1">
        <v>3309</v>
      </c>
      <c r="W1178" t="s">
        <v>2416</v>
      </c>
      <c r="X1178" t="s">
        <v>48</v>
      </c>
      <c r="Y1178" s="1">
        <v>3309</v>
      </c>
      <c r="Z1178" t="s">
        <v>2416</v>
      </c>
      <c r="AA1178" t="s">
        <v>48</v>
      </c>
      <c r="AB1178" s="2">
        <v>5511</v>
      </c>
      <c r="AC1178" s="2">
        <v>14416</v>
      </c>
      <c r="AD1178" t="s">
        <v>113</v>
      </c>
      <c r="AE1178" t="s">
        <v>113</v>
      </c>
      <c r="AF1178" s="1">
        <v>12</v>
      </c>
      <c r="AG1178" s="1">
        <v>5</v>
      </c>
      <c r="AH1178" s="1" t="b">
        <f>Export4Q22[[#This Row],[Pharmacy Controller ID]]&lt;&gt;Export4Q22[[#This Row],[Medical Controller ID]]</f>
        <v>0</v>
      </c>
      <c r="AI1178" t="str">
        <f t="shared" si="18"/>
        <v>70538Blue Cross Blue Shield of Illinois HMO Basic AnnualHMOFALSECommercial7316BCBS of Illinois Basic Annual Formulary64121BCBS of Illinois Basic Annual Formulary373HCSC Commercial-HIX117Blue Cross Blue Shield of Illinois Commercial3309Health Care Service Corporation244Blue Cross and Blue Shield of Illinois60243Prime TherapeuticsCustom3309Health Care Service CorporationParent3309Health Care Service CorporationParent551114416ILIL125</v>
      </c>
      <c r="AJ1178" s="8" t="str">
        <f>IFERROR(IF(_xlfn.XLOOKUP(Export4Q22[[#This Row],[Plan ID]],#REF!,#REF!)=Export4Q22[[#This Row],[Concatenate]],"Same","Change"),"New")</f>
        <v>New</v>
      </c>
    </row>
    <row r="1179" spans="1:36" x14ac:dyDescent="0.25">
      <c r="A1179" s="1">
        <v>69127</v>
      </c>
      <c r="B1179" t="s">
        <v>2541</v>
      </c>
      <c r="C1179" t="s">
        <v>195</v>
      </c>
      <c r="D1179" t="s">
        <v>37</v>
      </c>
      <c r="E1179" t="s">
        <v>177</v>
      </c>
      <c r="F1179" s="1">
        <v>6563</v>
      </c>
      <c r="G1179" t="s">
        <v>2542</v>
      </c>
      <c r="H1179" s="3">
        <v>63673</v>
      </c>
      <c r="I1179" t="s">
        <v>2542</v>
      </c>
      <c r="J1179" s="1">
        <v>373</v>
      </c>
      <c r="K1179" t="s">
        <v>2414</v>
      </c>
      <c r="L1179" s="1">
        <v>117</v>
      </c>
      <c r="M1179" t="s">
        <v>2518</v>
      </c>
      <c r="N1179" s="1">
        <v>3309</v>
      </c>
      <c r="O1179" t="s">
        <v>2416</v>
      </c>
      <c r="P1179" s="1">
        <v>244</v>
      </c>
      <c r="Q1179" t="s">
        <v>2519</v>
      </c>
      <c r="R1179" s="1">
        <v>60243</v>
      </c>
      <c r="S1179" t="s">
        <v>936</v>
      </c>
      <c r="T1179" t="s">
        <v>46</v>
      </c>
      <c r="U1179" t="s">
        <v>47</v>
      </c>
      <c r="V1179" s="1">
        <v>3309</v>
      </c>
      <c r="W1179" t="s">
        <v>2416</v>
      </c>
      <c r="X1179" t="s">
        <v>48</v>
      </c>
      <c r="Y1179" s="1">
        <v>3309</v>
      </c>
      <c r="Z1179" t="s">
        <v>2416</v>
      </c>
      <c r="AA1179" t="s">
        <v>48</v>
      </c>
      <c r="AB1179" s="2">
        <v>22045</v>
      </c>
      <c r="AC1179" s="2">
        <v>57668</v>
      </c>
      <c r="AD1179" t="s">
        <v>113</v>
      </c>
      <c r="AE1179" t="s">
        <v>113</v>
      </c>
      <c r="AF1179" s="1">
        <v>12</v>
      </c>
      <c r="AG1179" s="1">
        <v>5</v>
      </c>
      <c r="AH1179" s="1" t="b">
        <f>Export4Q22[[#This Row],[Pharmacy Controller ID]]&lt;&gt;Export4Q22[[#This Row],[Medical Controller ID]]</f>
        <v>0</v>
      </c>
      <c r="AI1179" t="str">
        <f t="shared" si="18"/>
        <v>69127Blue Cross Blue Shield of Illinois HMO EnhancedHMOFALSECommercial6563BCBS of Illinois Enhanced 6 Tier63673BCBS of Illinois Enhanced 6 Tier373HCSC Commercial-HIX117Blue Cross Blue Shield of Illinois Commercial3309Health Care Service Corporation244Blue Cross and Blue Shield of Illinois60243Prime TherapeuticsCustomPBM Claims3309Health Care Service CorporationParent3309Health Care Service CorporationParent2204557668ILIL125</v>
      </c>
      <c r="AJ1179" s="8" t="str">
        <f>IFERROR(IF(_xlfn.XLOOKUP(Export4Q22[[#This Row],[Plan ID]],#REF!,#REF!)=Export4Q22[[#This Row],[Concatenate]],"Same","Change"),"New")</f>
        <v>New</v>
      </c>
    </row>
    <row r="1180" spans="1:36" x14ac:dyDescent="0.25">
      <c r="A1180" s="1">
        <v>69129</v>
      </c>
      <c r="B1180" t="s">
        <v>2543</v>
      </c>
      <c r="C1180" t="s">
        <v>192</v>
      </c>
      <c r="D1180" t="s">
        <v>37</v>
      </c>
      <c r="E1180" t="s">
        <v>177</v>
      </c>
      <c r="F1180" s="1">
        <v>6563</v>
      </c>
      <c r="G1180" t="s">
        <v>2542</v>
      </c>
      <c r="H1180" s="3">
        <v>63673</v>
      </c>
      <c r="I1180" t="s">
        <v>2542</v>
      </c>
      <c r="J1180" s="1">
        <v>373</v>
      </c>
      <c r="K1180" t="s">
        <v>2414</v>
      </c>
      <c r="L1180" s="1">
        <v>117</v>
      </c>
      <c r="M1180" t="s">
        <v>2518</v>
      </c>
      <c r="N1180" s="1">
        <v>3309</v>
      </c>
      <c r="O1180" t="s">
        <v>2416</v>
      </c>
      <c r="P1180" s="1">
        <v>244</v>
      </c>
      <c r="Q1180" t="s">
        <v>2519</v>
      </c>
      <c r="R1180" s="1">
        <v>60243</v>
      </c>
      <c r="S1180" t="s">
        <v>936</v>
      </c>
      <c r="T1180" t="s">
        <v>46</v>
      </c>
      <c r="U1180" t="s">
        <v>47</v>
      </c>
      <c r="V1180" s="1">
        <v>3309</v>
      </c>
      <c r="W1180" t="s">
        <v>2416</v>
      </c>
      <c r="X1180" t="s">
        <v>48</v>
      </c>
      <c r="Y1180" s="1">
        <v>3309</v>
      </c>
      <c r="Z1180" t="s">
        <v>2416</v>
      </c>
      <c r="AA1180" t="s">
        <v>48</v>
      </c>
      <c r="AB1180" s="2">
        <v>79695</v>
      </c>
      <c r="AC1180" s="2">
        <v>208475</v>
      </c>
      <c r="AD1180" t="s">
        <v>113</v>
      </c>
      <c r="AE1180" t="s">
        <v>113</v>
      </c>
      <c r="AF1180" s="1">
        <v>12</v>
      </c>
      <c r="AG1180" s="1">
        <v>5</v>
      </c>
      <c r="AH1180" s="1" t="b">
        <f>Export4Q22[[#This Row],[Pharmacy Controller ID]]&lt;&gt;Export4Q22[[#This Row],[Medical Controller ID]]</f>
        <v>0</v>
      </c>
      <c r="AI1180" t="str">
        <f t="shared" si="18"/>
        <v>69129Blue Cross Blue Shield of Illinois PPO EnhancedPPOFALSECommercial6563BCBS of Illinois Enhanced 6 Tier63673BCBS of Illinois Enhanced 6 Tier373HCSC Commercial-HIX117Blue Cross Blue Shield of Illinois Commercial3309Health Care Service Corporation244Blue Cross and Blue Shield of Illinois60243Prime TherapeuticsCustomPBM Claims3309Health Care Service CorporationParent3309Health Care Service CorporationParent79695208475ILIL125</v>
      </c>
      <c r="AJ1180" s="8" t="str">
        <f>IFERROR(IF(_xlfn.XLOOKUP(Export4Q22[[#This Row],[Plan ID]],#REF!,#REF!)=Export4Q22[[#This Row],[Concatenate]],"Same","Change"),"New")</f>
        <v>New</v>
      </c>
    </row>
    <row r="1181" spans="1:36" x14ac:dyDescent="0.25">
      <c r="A1181" s="1">
        <v>70541</v>
      </c>
      <c r="B1181" t="s">
        <v>2544</v>
      </c>
      <c r="C1181" t="s">
        <v>192</v>
      </c>
      <c r="D1181" t="s">
        <v>37</v>
      </c>
      <c r="E1181" t="s">
        <v>177</v>
      </c>
      <c r="F1181" s="1">
        <v>7318</v>
      </c>
      <c r="G1181" t="s">
        <v>2545</v>
      </c>
      <c r="H1181" s="3">
        <v>64123</v>
      </c>
      <c r="I1181" t="s">
        <v>2545</v>
      </c>
      <c r="J1181" s="1">
        <v>373</v>
      </c>
      <c r="K1181" t="s">
        <v>2414</v>
      </c>
      <c r="L1181" s="1">
        <v>117</v>
      </c>
      <c r="M1181" t="s">
        <v>2518</v>
      </c>
      <c r="N1181" s="1">
        <v>3309</v>
      </c>
      <c r="O1181" t="s">
        <v>2416</v>
      </c>
      <c r="P1181" s="1">
        <v>244</v>
      </c>
      <c r="Q1181" t="s">
        <v>2519</v>
      </c>
      <c r="R1181" s="1">
        <v>60243</v>
      </c>
      <c r="S1181" t="s">
        <v>936</v>
      </c>
      <c r="T1181" t="s">
        <v>46</v>
      </c>
      <c r="V1181" s="1">
        <v>3309</v>
      </c>
      <c r="W1181" t="s">
        <v>2416</v>
      </c>
      <c r="X1181" t="s">
        <v>48</v>
      </c>
      <c r="Y1181" s="1">
        <v>3309</v>
      </c>
      <c r="Z1181" t="s">
        <v>2416</v>
      </c>
      <c r="AA1181" t="s">
        <v>48</v>
      </c>
      <c r="AB1181" s="2">
        <v>7970</v>
      </c>
      <c r="AC1181" s="2">
        <v>20848</v>
      </c>
      <c r="AD1181" t="s">
        <v>113</v>
      </c>
      <c r="AE1181" t="s">
        <v>113</v>
      </c>
      <c r="AF1181" s="1">
        <v>12</v>
      </c>
      <c r="AG1181" s="1">
        <v>5</v>
      </c>
      <c r="AH1181" s="1" t="b">
        <f>Export4Q22[[#This Row],[Pharmacy Controller ID]]&lt;&gt;Export4Q22[[#This Row],[Medical Controller ID]]</f>
        <v>0</v>
      </c>
      <c r="AI1181" t="str">
        <f t="shared" si="18"/>
        <v>70541BCBS of Illinois PPO Enhanced AnnualPPOFALSECommercial7318BCBS of Illinois Enhanced Annual Formulary64123BCBS of Illinois Enhanced Annual Formulary373HCSC Commercial-HIX117Blue Cross Blue Shield of Illinois Commercial3309Health Care Service Corporation244Blue Cross and Blue Shield of Illinois60243Prime TherapeuticsCustom3309Health Care Service CorporationParent3309Health Care Service CorporationParent797020848ILIL125</v>
      </c>
      <c r="AJ1181" s="8" t="str">
        <f>IFERROR(IF(_xlfn.XLOOKUP(Export4Q22[[#This Row],[Plan ID]],#REF!,#REF!)=Export4Q22[[#This Row],[Concatenate]],"Same","Change"),"New")</f>
        <v>New</v>
      </c>
    </row>
    <row r="1182" spans="1:36" x14ac:dyDescent="0.25">
      <c r="A1182" s="1">
        <v>70542</v>
      </c>
      <c r="B1182" t="s">
        <v>2546</v>
      </c>
      <c r="C1182" t="s">
        <v>195</v>
      </c>
      <c r="D1182" t="s">
        <v>37</v>
      </c>
      <c r="E1182" t="s">
        <v>177</v>
      </c>
      <c r="F1182" s="1">
        <v>7318</v>
      </c>
      <c r="G1182" t="s">
        <v>2545</v>
      </c>
      <c r="H1182" s="3">
        <v>64123</v>
      </c>
      <c r="I1182" t="s">
        <v>2545</v>
      </c>
      <c r="J1182" s="1">
        <v>373</v>
      </c>
      <c r="K1182" t="s">
        <v>2414</v>
      </c>
      <c r="L1182" s="1">
        <v>117</v>
      </c>
      <c r="M1182" t="s">
        <v>2518</v>
      </c>
      <c r="N1182" s="1">
        <v>3309</v>
      </c>
      <c r="O1182" t="s">
        <v>2416</v>
      </c>
      <c r="P1182" s="1">
        <v>244</v>
      </c>
      <c r="Q1182" t="s">
        <v>2519</v>
      </c>
      <c r="R1182" s="1">
        <v>60243</v>
      </c>
      <c r="S1182" t="s">
        <v>936</v>
      </c>
      <c r="T1182" t="s">
        <v>46</v>
      </c>
      <c r="V1182" s="1">
        <v>3309</v>
      </c>
      <c r="W1182" t="s">
        <v>2416</v>
      </c>
      <c r="X1182" t="s">
        <v>48</v>
      </c>
      <c r="Y1182" s="1">
        <v>3309</v>
      </c>
      <c r="Z1182" t="s">
        <v>2416</v>
      </c>
      <c r="AA1182" t="s">
        <v>48</v>
      </c>
      <c r="AB1182" s="2">
        <v>2204</v>
      </c>
      <c r="AC1182" s="2">
        <v>5766</v>
      </c>
      <c r="AD1182" t="s">
        <v>113</v>
      </c>
      <c r="AE1182" t="s">
        <v>113</v>
      </c>
      <c r="AF1182" s="1">
        <v>12</v>
      </c>
      <c r="AG1182" s="1">
        <v>5</v>
      </c>
      <c r="AH1182" s="1" t="b">
        <f>Export4Q22[[#This Row],[Pharmacy Controller ID]]&lt;&gt;Export4Q22[[#This Row],[Medical Controller ID]]</f>
        <v>0</v>
      </c>
      <c r="AI1182" t="str">
        <f t="shared" si="18"/>
        <v>70542BCBS of Illinois HMO Enhanced AnnualHMOFALSECommercial7318BCBS of Illinois Enhanced Annual Formulary64123BCBS of Illinois Enhanced Annual Formulary373HCSC Commercial-HIX117Blue Cross Blue Shield of Illinois Commercial3309Health Care Service Corporation244Blue Cross and Blue Shield of Illinois60243Prime TherapeuticsCustom3309Health Care Service CorporationParent3309Health Care Service CorporationParent22045766ILIL125</v>
      </c>
      <c r="AJ1182" s="8" t="str">
        <f>IFERROR(IF(_xlfn.XLOOKUP(Export4Q22[[#This Row],[Plan ID]],#REF!,#REF!)=Export4Q22[[#This Row],[Concatenate]],"Same","Change"),"New")</f>
        <v>New</v>
      </c>
    </row>
    <row r="1183" spans="1:36" x14ac:dyDescent="0.25">
      <c r="A1183" s="1">
        <v>66794</v>
      </c>
      <c r="B1183" t="s">
        <v>2547</v>
      </c>
      <c r="C1183" t="s">
        <v>192</v>
      </c>
      <c r="D1183" t="s">
        <v>37</v>
      </c>
      <c r="E1183" t="s">
        <v>177</v>
      </c>
      <c r="F1183" s="1">
        <v>6555</v>
      </c>
      <c r="G1183" t="s">
        <v>2548</v>
      </c>
      <c r="H1183" s="3">
        <v>63670</v>
      </c>
      <c r="I1183" t="s">
        <v>2548</v>
      </c>
      <c r="J1183" s="1">
        <v>373</v>
      </c>
      <c r="K1183" t="s">
        <v>2414</v>
      </c>
      <c r="L1183" s="1">
        <v>117</v>
      </c>
      <c r="M1183" t="s">
        <v>2518</v>
      </c>
      <c r="N1183" s="1">
        <v>3309</v>
      </c>
      <c r="O1183" t="s">
        <v>2416</v>
      </c>
      <c r="P1183" s="1">
        <v>244</v>
      </c>
      <c r="Q1183" t="s">
        <v>2519</v>
      </c>
      <c r="R1183" s="1">
        <v>60243</v>
      </c>
      <c r="S1183" t="s">
        <v>936</v>
      </c>
      <c r="T1183" t="s">
        <v>46</v>
      </c>
      <c r="U1183" t="s">
        <v>47</v>
      </c>
      <c r="V1183" s="1">
        <v>3309</v>
      </c>
      <c r="W1183" t="s">
        <v>2416</v>
      </c>
      <c r="X1183" t="s">
        <v>48</v>
      </c>
      <c r="Y1183" s="1">
        <v>3309</v>
      </c>
      <c r="Z1183" t="s">
        <v>2416</v>
      </c>
      <c r="AA1183" t="s">
        <v>48</v>
      </c>
      <c r="AB1183" s="2">
        <v>50806</v>
      </c>
      <c r="AC1183" s="2">
        <v>132903</v>
      </c>
      <c r="AD1183" t="s">
        <v>113</v>
      </c>
      <c r="AE1183" t="s">
        <v>113</v>
      </c>
      <c r="AF1183" s="1">
        <v>12</v>
      </c>
      <c r="AG1183" s="1">
        <v>5</v>
      </c>
      <c r="AH1183" s="1" t="b">
        <f>Export4Q22[[#This Row],[Pharmacy Controller ID]]&lt;&gt;Export4Q22[[#This Row],[Medical Controller ID]]</f>
        <v>0</v>
      </c>
      <c r="AI1183" t="str">
        <f t="shared" si="18"/>
        <v>66794Blue Cross Blue Shield of Illinois PPO Multi Tier BasicPPOFALSECommercial6555BCBS of Illinois Multi-Tier Basic 6 Tier63670BCBS of Illinois Multi-Tier Basic 6 Tier373HCSC Commercial-HIX117Blue Cross Blue Shield of Illinois Commercial3309Health Care Service Corporation244Blue Cross and Blue Shield of Illinois60243Prime TherapeuticsCustomPBM Claims3309Health Care Service CorporationParent3309Health Care Service CorporationParent50806132903ILIL125</v>
      </c>
      <c r="AJ1183" s="8" t="str">
        <f>IFERROR(IF(_xlfn.XLOOKUP(Export4Q22[[#This Row],[Plan ID]],#REF!,#REF!)=Export4Q22[[#This Row],[Concatenate]],"Same","Change"),"New")</f>
        <v>New</v>
      </c>
    </row>
    <row r="1184" spans="1:36" x14ac:dyDescent="0.25">
      <c r="A1184" s="1">
        <v>66800</v>
      </c>
      <c r="B1184" t="s">
        <v>2549</v>
      </c>
      <c r="C1184" t="s">
        <v>195</v>
      </c>
      <c r="D1184" t="s">
        <v>37</v>
      </c>
      <c r="E1184" t="s">
        <v>177</v>
      </c>
      <c r="F1184" s="1">
        <v>6555</v>
      </c>
      <c r="G1184" t="s">
        <v>2548</v>
      </c>
      <c r="H1184" s="3">
        <v>63670</v>
      </c>
      <c r="I1184" t="s">
        <v>2548</v>
      </c>
      <c r="J1184" s="1">
        <v>373</v>
      </c>
      <c r="K1184" t="s">
        <v>2414</v>
      </c>
      <c r="L1184" s="1">
        <v>117</v>
      </c>
      <c r="M1184" t="s">
        <v>2518</v>
      </c>
      <c r="N1184" s="1">
        <v>3309</v>
      </c>
      <c r="O1184" t="s">
        <v>2416</v>
      </c>
      <c r="P1184" s="1">
        <v>244</v>
      </c>
      <c r="Q1184" t="s">
        <v>2519</v>
      </c>
      <c r="R1184" s="1">
        <v>60243</v>
      </c>
      <c r="S1184" t="s">
        <v>936</v>
      </c>
      <c r="T1184" t="s">
        <v>46</v>
      </c>
      <c r="U1184" t="s">
        <v>47</v>
      </c>
      <c r="V1184" s="1">
        <v>3309</v>
      </c>
      <c r="W1184" t="s">
        <v>2416</v>
      </c>
      <c r="X1184" t="s">
        <v>48</v>
      </c>
      <c r="Y1184" s="1">
        <v>3309</v>
      </c>
      <c r="Z1184" t="s">
        <v>2416</v>
      </c>
      <c r="AA1184" t="s">
        <v>48</v>
      </c>
      <c r="AB1184" s="2">
        <v>14053</v>
      </c>
      <c r="AC1184" s="2">
        <v>36763</v>
      </c>
      <c r="AD1184" t="s">
        <v>113</v>
      </c>
      <c r="AE1184" t="s">
        <v>113</v>
      </c>
      <c r="AF1184" s="1">
        <v>12</v>
      </c>
      <c r="AG1184" s="1">
        <v>5</v>
      </c>
      <c r="AH1184" s="1" t="b">
        <f>Export4Q22[[#This Row],[Pharmacy Controller ID]]&lt;&gt;Export4Q22[[#This Row],[Medical Controller ID]]</f>
        <v>0</v>
      </c>
      <c r="AI1184" t="str">
        <f t="shared" si="18"/>
        <v>66800Blue Cross Blue Shield of Illinois HMO Multi Tier BasicHMOFALSECommercial6555BCBS of Illinois Multi-Tier Basic 6 Tier63670BCBS of Illinois Multi-Tier Basic 6 Tier373HCSC Commercial-HIX117Blue Cross Blue Shield of Illinois Commercial3309Health Care Service Corporation244Blue Cross and Blue Shield of Illinois60243Prime TherapeuticsCustomPBM Claims3309Health Care Service CorporationParent3309Health Care Service CorporationParent1405336763ILIL125</v>
      </c>
      <c r="AJ1184" s="8" t="str">
        <f>IFERROR(IF(_xlfn.XLOOKUP(Export4Q22[[#This Row],[Plan ID]],#REF!,#REF!)=Export4Q22[[#This Row],[Concatenate]],"Same","Change"),"New")</f>
        <v>New</v>
      </c>
    </row>
    <row r="1185" spans="1:36" x14ac:dyDescent="0.25">
      <c r="A1185" s="1">
        <v>70539</v>
      </c>
      <c r="B1185" t="s">
        <v>2550</v>
      </c>
      <c r="C1185" t="s">
        <v>192</v>
      </c>
      <c r="D1185" t="s">
        <v>37</v>
      </c>
      <c r="E1185" t="s">
        <v>177</v>
      </c>
      <c r="F1185" s="1">
        <v>7317</v>
      </c>
      <c r="G1185" t="s">
        <v>2551</v>
      </c>
      <c r="H1185" s="3">
        <v>64122</v>
      </c>
      <c r="I1185" t="s">
        <v>2551</v>
      </c>
      <c r="J1185" s="1">
        <v>373</v>
      </c>
      <c r="K1185" t="s">
        <v>2414</v>
      </c>
      <c r="L1185" s="1">
        <v>117</v>
      </c>
      <c r="M1185" t="s">
        <v>2518</v>
      </c>
      <c r="N1185" s="1">
        <v>3309</v>
      </c>
      <c r="O1185" t="s">
        <v>2416</v>
      </c>
      <c r="P1185" s="1">
        <v>244</v>
      </c>
      <c r="Q1185" t="s">
        <v>2519</v>
      </c>
      <c r="R1185" s="1">
        <v>60243</v>
      </c>
      <c r="S1185" t="s">
        <v>936</v>
      </c>
      <c r="T1185" t="s">
        <v>46</v>
      </c>
      <c r="V1185" s="1">
        <v>3309</v>
      </c>
      <c r="W1185" t="s">
        <v>2416</v>
      </c>
      <c r="X1185" t="s">
        <v>48</v>
      </c>
      <c r="Y1185" s="1">
        <v>3309</v>
      </c>
      <c r="Z1185" t="s">
        <v>2416</v>
      </c>
      <c r="AA1185" t="s">
        <v>48</v>
      </c>
      <c r="AB1185" s="2">
        <v>9962</v>
      </c>
      <c r="AC1185" s="2">
        <v>26059</v>
      </c>
      <c r="AD1185" t="s">
        <v>113</v>
      </c>
      <c r="AE1185" t="s">
        <v>113</v>
      </c>
      <c r="AF1185" s="1">
        <v>12</v>
      </c>
      <c r="AG1185" s="1">
        <v>5</v>
      </c>
      <c r="AH1185" s="1" t="b">
        <f>Export4Q22[[#This Row],[Pharmacy Controller ID]]&lt;&gt;Export4Q22[[#This Row],[Medical Controller ID]]</f>
        <v>0</v>
      </c>
      <c r="AI1185" t="str">
        <f t="shared" si="18"/>
        <v>70539BCBS of Illinois PPO Multi-Tier Basic AnnualPPOFALSECommercial7317BCBS of Illinois Multi-Tier Basic Annual Formulary64122BCBS of Illinois Multi-Tier Basic Annual Formulary373HCSC Commercial-HIX117Blue Cross Blue Shield of Illinois Commercial3309Health Care Service Corporation244Blue Cross and Blue Shield of Illinois60243Prime TherapeuticsCustom3309Health Care Service CorporationParent3309Health Care Service CorporationParent996226059ILIL125</v>
      </c>
      <c r="AJ1185" s="8" t="str">
        <f>IFERROR(IF(_xlfn.XLOOKUP(Export4Q22[[#This Row],[Plan ID]],#REF!,#REF!)=Export4Q22[[#This Row],[Concatenate]],"Same","Change"),"New")</f>
        <v>New</v>
      </c>
    </row>
    <row r="1186" spans="1:36" x14ac:dyDescent="0.25">
      <c r="A1186" s="1">
        <v>70540</v>
      </c>
      <c r="B1186" t="s">
        <v>2552</v>
      </c>
      <c r="C1186" t="s">
        <v>195</v>
      </c>
      <c r="D1186" t="s">
        <v>37</v>
      </c>
      <c r="E1186" t="s">
        <v>177</v>
      </c>
      <c r="F1186" s="1">
        <v>7317</v>
      </c>
      <c r="G1186" t="s">
        <v>2551</v>
      </c>
      <c r="H1186" s="3">
        <v>64122</v>
      </c>
      <c r="I1186" t="s">
        <v>2551</v>
      </c>
      <c r="J1186" s="1">
        <v>373</v>
      </c>
      <c r="K1186" t="s">
        <v>2414</v>
      </c>
      <c r="L1186" s="1">
        <v>117</v>
      </c>
      <c r="M1186" t="s">
        <v>2518</v>
      </c>
      <c r="N1186" s="1">
        <v>3309</v>
      </c>
      <c r="O1186" t="s">
        <v>2416</v>
      </c>
      <c r="P1186" s="1">
        <v>244</v>
      </c>
      <c r="Q1186" t="s">
        <v>2519</v>
      </c>
      <c r="R1186" s="1">
        <v>60243</v>
      </c>
      <c r="S1186" t="s">
        <v>936</v>
      </c>
      <c r="T1186" t="s">
        <v>46</v>
      </c>
      <c r="V1186" s="1">
        <v>3309</v>
      </c>
      <c r="W1186" t="s">
        <v>2416</v>
      </c>
      <c r="X1186" t="s">
        <v>48</v>
      </c>
      <c r="Y1186" s="1">
        <v>3309</v>
      </c>
      <c r="Z1186" t="s">
        <v>2416</v>
      </c>
      <c r="AA1186" t="s">
        <v>48</v>
      </c>
      <c r="AB1186" s="2">
        <v>2755</v>
      </c>
      <c r="AC1186" s="2">
        <v>7208</v>
      </c>
      <c r="AD1186" t="s">
        <v>113</v>
      </c>
      <c r="AE1186" t="s">
        <v>113</v>
      </c>
      <c r="AF1186" s="1">
        <v>12</v>
      </c>
      <c r="AG1186" s="1">
        <v>5</v>
      </c>
      <c r="AH1186" s="1" t="b">
        <f>Export4Q22[[#This Row],[Pharmacy Controller ID]]&lt;&gt;Export4Q22[[#This Row],[Medical Controller ID]]</f>
        <v>0</v>
      </c>
      <c r="AI1186" t="str">
        <f t="shared" si="18"/>
        <v>70540BCBS of Illinois HMO Multi-Tier Basic AnnualHMOFALSECommercial7317BCBS of Illinois Multi-Tier Basic Annual Formulary64122BCBS of Illinois Multi-Tier Basic Annual Formulary373HCSC Commercial-HIX117Blue Cross Blue Shield of Illinois Commercial3309Health Care Service Corporation244Blue Cross and Blue Shield of Illinois60243Prime TherapeuticsCustom3309Health Care Service CorporationParent3309Health Care Service CorporationParent27557208ILIL125</v>
      </c>
      <c r="AJ1186" s="8" t="str">
        <f>IFERROR(IF(_xlfn.XLOOKUP(Export4Q22[[#This Row],[Plan ID]],#REF!,#REF!)=Export4Q22[[#This Row],[Concatenate]],"Same","Change"),"New")</f>
        <v>New</v>
      </c>
    </row>
    <row r="1187" spans="1:36" x14ac:dyDescent="0.25">
      <c r="A1187" s="1">
        <v>66801</v>
      </c>
      <c r="B1187" t="s">
        <v>2553</v>
      </c>
      <c r="C1187" t="s">
        <v>192</v>
      </c>
      <c r="D1187" t="s">
        <v>37</v>
      </c>
      <c r="E1187" t="s">
        <v>177</v>
      </c>
      <c r="F1187" s="1">
        <v>6551</v>
      </c>
      <c r="G1187" t="s">
        <v>2554</v>
      </c>
      <c r="H1187" s="3">
        <v>63666</v>
      </c>
      <c r="I1187" t="s">
        <v>2554</v>
      </c>
      <c r="J1187" s="1">
        <v>373</v>
      </c>
      <c r="K1187" t="s">
        <v>2414</v>
      </c>
      <c r="L1187" s="1">
        <v>117</v>
      </c>
      <c r="M1187" t="s">
        <v>2518</v>
      </c>
      <c r="N1187" s="1">
        <v>3309</v>
      </c>
      <c r="O1187" t="s">
        <v>2416</v>
      </c>
      <c r="P1187" s="1">
        <v>244</v>
      </c>
      <c r="Q1187" t="s">
        <v>2519</v>
      </c>
      <c r="R1187" s="1">
        <v>60243</v>
      </c>
      <c r="S1187" t="s">
        <v>936</v>
      </c>
      <c r="T1187" t="s">
        <v>46</v>
      </c>
      <c r="U1187" t="s">
        <v>47</v>
      </c>
      <c r="V1187" s="1">
        <v>3309</v>
      </c>
      <c r="W1187" t="s">
        <v>2416</v>
      </c>
      <c r="X1187" t="s">
        <v>48</v>
      </c>
      <c r="Y1187" s="1">
        <v>3309</v>
      </c>
      <c r="Z1187" t="s">
        <v>2416</v>
      </c>
      <c r="AA1187" t="s">
        <v>48</v>
      </c>
      <c r="AB1187" s="2">
        <v>59772</v>
      </c>
      <c r="AC1187" s="2">
        <v>156356</v>
      </c>
      <c r="AD1187" t="s">
        <v>113</v>
      </c>
      <c r="AE1187" t="s">
        <v>113</v>
      </c>
      <c r="AF1187" s="1">
        <v>12</v>
      </c>
      <c r="AG1187" s="1">
        <v>5</v>
      </c>
      <c r="AH1187" s="1" t="b">
        <f>Export4Q22[[#This Row],[Pharmacy Controller ID]]&lt;&gt;Export4Q22[[#This Row],[Medical Controller ID]]</f>
        <v>0</v>
      </c>
      <c r="AI1187" t="str">
        <f t="shared" si="18"/>
        <v>66801Blue Cross Blue Shield of Illinois PPO Multi Tier EnhancedPPOFALSECommercial6551BCBS of Illinois Multi-Tier Enhanced 6 Tier63666BCBS of Illinois Multi-Tier Enhanced 6 Tier373HCSC Commercial-HIX117Blue Cross Blue Shield of Illinois Commercial3309Health Care Service Corporation244Blue Cross and Blue Shield of Illinois60243Prime TherapeuticsCustomPBM Claims3309Health Care Service CorporationParent3309Health Care Service CorporationParent59772156356ILIL125</v>
      </c>
      <c r="AJ1187" s="8" t="str">
        <f>IFERROR(IF(_xlfn.XLOOKUP(Export4Q22[[#This Row],[Plan ID]],#REF!,#REF!)=Export4Q22[[#This Row],[Concatenate]],"Same","Change"),"New")</f>
        <v>New</v>
      </c>
    </row>
    <row r="1188" spans="1:36" x14ac:dyDescent="0.25">
      <c r="A1188" s="1">
        <v>66802</v>
      </c>
      <c r="B1188" t="s">
        <v>2555</v>
      </c>
      <c r="C1188" t="s">
        <v>195</v>
      </c>
      <c r="D1188" t="s">
        <v>37</v>
      </c>
      <c r="E1188" t="s">
        <v>177</v>
      </c>
      <c r="F1188" s="1">
        <v>6551</v>
      </c>
      <c r="G1188" t="s">
        <v>2554</v>
      </c>
      <c r="H1188" s="3">
        <v>63666</v>
      </c>
      <c r="I1188" t="s">
        <v>2554</v>
      </c>
      <c r="J1188" s="1">
        <v>373</v>
      </c>
      <c r="K1188" t="s">
        <v>2414</v>
      </c>
      <c r="L1188" s="1">
        <v>117</v>
      </c>
      <c r="M1188" t="s">
        <v>2518</v>
      </c>
      <c r="N1188" s="1">
        <v>3309</v>
      </c>
      <c r="O1188" t="s">
        <v>2416</v>
      </c>
      <c r="P1188" s="1">
        <v>244</v>
      </c>
      <c r="Q1188" t="s">
        <v>2519</v>
      </c>
      <c r="R1188" s="1">
        <v>60243</v>
      </c>
      <c r="S1188" t="s">
        <v>936</v>
      </c>
      <c r="T1188" t="s">
        <v>46</v>
      </c>
      <c r="U1188" t="s">
        <v>47</v>
      </c>
      <c r="V1188" s="1">
        <v>3309</v>
      </c>
      <c r="W1188" t="s">
        <v>2416</v>
      </c>
      <c r="X1188" t="s">
        <v>48</v>
      </c>
      <c r="Y1188" s="1">
        <v>3309</v>
      </c>
      <c r="Z1188" t="s">
        <v>2416</v>
      </c>
      <c r="AA1188" t="s">
        <v>48</v>
      </c>
      <c r="AB1188" s="2">
        <v>16533</v>
      </c>
      <c r="AC1188" s="2">
        <v>43251</v>
      </c>
      <c r="AD1188" t="s">
        <v>113</v>
      </c>
      <c r="AE1188" t="s">
        <v>113</v>
      </c>
      <c r="AF1188" s="1">
        <v>12</v>
      </c>
      <c r="AG1188" s="1">
        <v>5</v>
      </c>
      <c r="AH1188" s="1" t="b">
        <f>Export4Q22[[#This Row],[Pharmacy Controller ID]]&lt;&gt;Export4Q22[[#This Row],[Medical Controller ID]]</f>
        <v>0</v>
      </c>
      <c r="AI1188" t="str">
        <f t="shared" si="18"/>
        <v>66802Blue Cross Blue Shield of Illinois HMO Multi Tier EnhancedHMOFALSECommercial6551BCBS of Illinois Multi-Tier Enhanced 6 Tier63666BCBS of Illinois Multi-Tier Enhanced 6 Tier373HCSC Commercial-HIX117Blue Cross Blue Shield of Illinois Commercial3309Health Care Service Corporation244Blue Cross and Blue Shield of Illinois60243Prime TherapeuticsCustomPBM Claims3309Health Care Service CorporationParent3309Health Care Service CorporationParent1653343251ILIL125</v>
      </c>
      <c r="AJ1188" s="8" t="str">
        <f>IFERROR(IF(_xlfn.XLOOKUP(Export4Q22[[#This Row],[Plan ID]],#REF!,#REF!)=Export4Q22[[#This Row],[Concatenate]],"Same","Change"),"New")</f>
        <v>New</v>
      </c>
    </row>
    <row r="1189" spans="1:36" x14ac:dyDescent="0.25">
      <c r="A1189" s="1">
        <v>70543</v>
      </c>
      <c r="B1189" t="s">
        <v>2556</v>
      </c>
      <c r="C1189" t="s">
        <v>192</v>
      </c>
      <c r="D1189" t="s">
        <v>37</v>
      </c>
      <c r="E1189" t="s">
        <v>177</v>
      </c>
      <c r="F1189" s="1">
        <v>7319</v>
      </c>
      <c r="G1189" t="s">
        <v>2557</v>
      </c>
      <c r="H1189" s="3">
        <v>64124</v>
      </c>
      <c r="I1189" t="s">
        <v>2557</v>
      </c>
      <c r="J1189" s="1">
        <v>373</v>
      </c>
      <c r="K1189" t="s">
        <v>2414</v>
      </c>
      <c r="L1189" s="1">
        <v>117</v>
      </c>
      <c r="M1189" t="s">
        <v>2518</v>
      </c>
      <c r="N1189" s="1">
        <v>3309</v>
      </c>
      <c r="O1189" t="s">
        <v>2416</v>
      </c>
      <c r="P1189" s="1">
        <v>244</v>
      </c>
      <c r="Q1189" t="s">
        <v>2519</v>
      </c>
      <c r="R1189" s="1">
        <v>60243</v>
      </c>
      <c r="S1189" t="s">
        <v>936</v>
      </c>
      <c r="T1189" t="s">
        <v>46</v>
      </c>
      <c r="V1189" s="1">
        <v>3309</v>
      </c>
      <c r="W1189" t="s">
        <v>2416</v>
      </c>
      <c r="X1189" t="s">
        <v>48</v>
      </c>
      <c r="Y1189" s="1">
        <v>3309</v>
      </c>
      <c r="Z1189" t="s">
        <v>2416</v>
      </c>
      <c r="AA1189" t="s">
        <v>48</v>
      </c>
      <c r="AB1189" s="2">
        <v>2590</v>
      </c>
      <c r="AC1189" s="2">
        <v>6775</v>
      </c>
      <c r="AD1189" t="s">
        <v>113</v>
      </c>
      <c r="AE1189" t="s">
        <v>113</v>
      </c>
      <c r="AF1189" s="1">
        <v>12</v>
      </c>
      <c r="AG1189" s="1">
        <v>5</v>
      </c>
      <c r="AH1189" s="1" t="b">
        <f>Export4Q22[[#This Row],[Pharmacy Controller ID]]&lt;&gt;Export4Q22[[#This Row],[Medical Controller ID]]</f>
        <v>0</v>
      </c>
      <c r="AI1189" t="str">
        <f t="shared" si="18"/>
        <v>70543BCBS of Illinois PPO Multi-Tier Enhanced AnnualPPOFALSECommercial7319BCBS of Illinois Multi-Tier Enhanced Annual Formulary64124BCBS of Illinois Multi-Tier Enhanced Annual Formulary373HCSC Commercial-HIX117Blue Cross Blue Shield of Illinois Commercial3309Health Care Service Corporation244Blue Cross and Blue Shield of Illinois60243Prime TherapeuticsCustom3309Health Care Service CorporationParent3309Health Care Service CorporationParent25906775ILIL125</v>
      </c>
      <c r="AJ1189" s="8" t="str">
        <f>IFERROR(IF(_xlfn.XLOOKUP(Export4Q22[[#This Row],[Plan ID]],#REF!,#REF!)=Export4Q22[[#This Row],[Concatenate]],"Same","Change"),"New")</f>
        <v>New</v>
      </c>
    </row>
    <row r="1190" spans="1:36" x14ac:dyDescent="0.25">
      <c r="A1190" s="1">
        <v>70545</v>
      </c>
      <c r="B1190" t="s">
        <v>2558</v>
      </c>
      <c r="C1190" t="s">
        <v>195</v>
      </c>
      <c r="D1190" t="s">
        <v>37</v>
      </c>
      <c r="E1190" t="s">
        <v>177</v>
      </c>
      <c r="F1190" s="1">
        <v>7319</v>
      </c>
      <c r="G1190" t="s">
        <v>2557</v>
      </c>
      <c r="H1190" s="3">
        <v>64124</v>
      </c>
      <c r="I1190" t="s">
        <v>2557</v>
      </c>
      <c r="J1190" s="1">
        <v>373</v>
      </c>
      <c r="K1190" t="s">
        <v>2414</v>
      </c>
      <c r="L1190" s="1">
        <v>117</v>
      </c>
      <c r="M1190" t="s">
        <v>2518</v>
      </c>
      <c r="N1190" s="1">
        <v>3309</v>
      </c>
      <c r="O1190" t="s">
        <v>2416</v>
      </c>
      <c r="P1190" s="1">
        <v>244</v>
      </c>
      <c r="Q1190" t="s">
        <v>2519</v>
      </c>
      <c r="R1190" s="1">
        <v>60243</v>
      </c>
      <c r="S1190" t="s">
        <v>936</v>
      </c>
      <c r="T1190" t="s">
        <v>46</v>
      </c>
      <c r="V1190" s="1">
        <v>3309</v>
      </c>
      <c r="W1190" t="s">
        <v>2416</v>
      </c>
      <c r="X1190" t="s">
        <v>48</v>
      </c>
      <c r="Y1190" s="1">
        <v>3309</v>
      </c>
      <c r="Z1190" t="s">
        <v>2416</v>
      </c>
      <c r="AA1190" t="s">
        <v>48</v>
      </c>
      <c r="AB1190" s="2">
        <v>716</v>
      </c>
      <c r="AC1190" s="2">
        <v>1874</v>
      </c>
      <c r="AD1190" t="s">
        <v>113</v>
      </c>
      <c r="AE1190" t="s">
        <v>113</v>
      </c>
      <c r="AF1190" s="1">
        <v>12</v>
      </c>
      <c r="AG1190" s="1">
        <v>5</v>
      </c>
      <c r="AH1190" s="1" t="b">
        <f>Export4Q22[[#This Row],[Pharmacy Controller ID]]&lt;&gt;Export4Q22[[#This Row],[Medical Controller ID]]</f>
        <v>0</v>
      </c>
      <c r="AI1190" t="str">
        <f t="shared" si="18"/>
        <v>70545BCBS of Illinois HMO Multi-Tier Enhanced AnnualHMOFALSECommercial7319BCBS of Illinois Multi-Tier Enhanced Annual Formulary64124BCBS of Illinois Multi-Tier Enhanced Annual Formulary373HCSC Commercial-HIX117Blue Cross Blue Shield of Illinois Commercial3309Health Care Service Corporation244Blue Cross and Blue Shield of Illinois60243Prime TherapeuticsCustom3309Health Care Service CorporationParent3309Health Care Service CorporationParent7161874ILIL125</v>
      </c>
      <c r="AJ1190" s="8" t="str">
        <f>IFERROR(IF(_xlfn.XLOOKUP(Export4Q22[[#This Row],[Plan ID]],#REF!,#REF!)=Export4Q22[[#This Row],[Concatenate]],"Same","Change"),"New")</f>
        <v>New</v>
      </c>
    </row>
    <row r="1191" spans="1:36" x14ac:dyDescent="0.25">
      <c r="A1191" s="1">
        <v>70546</v>
      </c>
      <c r="B1191" t="s">
        <v>2559</v>
      </c>
      <c r="C1191" t="s">
        <v>192</v>
      </c>
      <c r="D1191" t="s">
        <v>37</v>
      </c>
      <c r="E1191" t="s">
        <v>177</v>
      </c>
      <c r="F1191" s="1">
        <v>7320</v>
      </c>
      <c r="G1191" t="s">
        <v>2560</v>
      </c>
      <c r="H1191" s="3">
        <v>64125</v>
      </c>
      <c r="I1191" t="s">
        <v>2560</v>
      </c>
      <c r="J1191" s="1">
        <v>373</v>
      </c>
      <c r="K1191" t="s">
        <v>2414</v>
      </c>
      <c r="L1191" s="1">
        <v>117</v>
      </c>
      <c r="M1191" t="s">
        <v>2518</v>
      </c>
      <c r="N1191" s="1">
        <v>3309</v>
      </c>
      <c r="O1191" t="s">
        <v>2416</v>
      </c>
      <c r="P1191" s="1">
        <v>244</v>
      </c>
      <c r="Q1191" t="s">
        <v>2519</v>
      </c>
      <c r="R1191" s="1">
        <v>60243</v>
      </c>
      <c r="S1191" t="s">
        <v>936</v>
      </c>
      <c r="T1191" t="s">
        <v>46</v>
      </c>
      <c r="V1191" s="1">
        <v>3309</v>
      </c>
      <c r="W1191" t="s">
        <v>2416</v>
      </c>
      <c r="X1191" t="s">
        <v>48</v>
      </c>
      <c r="Y1191" s="1">
        <v>3309</v>
      </c>
      <c r="Z1191" t="s">
        <v>2416</v>
      </c>
      <c r="AA1191" t="s">
        <v>48</v>
      </c>
      <c r="AB1191" s="2">
        <v>99620</v>
      </c>
      <c r="AC1191" s="2">
        <v>260594</v>
      </c>
      <c r="AD1191" t="s">
        <v>113</v>
      </c>
      <c r="AE1191" t="s">
        <v>113</v>
      </c>
      <c r="AF1191" s="1">
        <v>12</v>
      </c>
      <c r="AG1191" s="1">
        <v>5</v>
      </c>
      <c r="AH1191" s="1" t="b">
        <f>Export4Q22[[#This Row],[Pharmacy Controller ID]]&lt;&gt;Export4Q22[[#This Row],[Medical Controller ID]]</f>
        <v>0</v>
      </c>
      <c r="AI1191" t="str">
        <f t="shared" si="18"/>
        <v>70546BCBS of Illinois PPO Performance AnnualPPOFALSECommercial7320BCBS of Illinois Performance Annual Formulary64125BCBS of Illinois Performance Annual Formulary373HCSC Commercial-HIX117Blue Cross Blue Shield of Illinois Commercial3309Health Care Service Corporation244Blue Cross and Blue Shield of Illinois60243Prime TherapeuticsCustom3309Health Care Service CorporationParent3309Health Care Service CorporationParent99620260594ILIL125</v>
      </c>
      <c r="AJ1191" s="8" t="str">
        <f>IFERROR(IF(_xlfn.XLOOKUP(Export4Q22[[#This Row],[Plan ID]],#REF!,#REF!)=Export4Q22[[#This Row],[Concatenate]],"Same","Change"),"New")</f>
        <v>New</v>
      </c>
    </row>
    <row r="1192" spans="1:36" x14ac:dyDescent="0.25">
      <c r="A1192" s="1">
        <v>70547</v>
      </c>
      <c r="B1192" t="s">
        <v>2561</v>
      </c>
      <c r="C1192" t="s">
        <v>195</v>
      </c>
      <c r="D1192" t="s">
        <v>37</v>
      </c>
      <c r="E1192" t="s">
        <v>177</v>
      </c>
      <c r="F1192" s="1">
        <v>7320</v>
      </c>
      <c r="G1192" t="s">
        <v>2560</v>
      </c>
      <c r="H1192" s="3">
        <v>64125</v>
      </c>
      <c r="I1192" t="s">
        <v>2560</v>
      </c>
      <c r="J1192" s="1">
        <v>373</v>
      </c>
      <c r="K1192" t="s">
        <v>2414</v>
      </c>
      <c r="L1192" s="1">
        <v>117</v>
      </c>
      <c r="M1192" t="s">
        <v>2518</v>
      </c>
      <c r="N1192" s="1">
        <v>3309</v>
      </c>
      <c r="O1192" t="s">
        <v>2416</v>
      </c>
      <c r="P1192" s="1">
        <v>244</v>
      </c>
      <c r="Q1192" t="s">
        <v>2519</v>
      </c>
      <c r="R1192" s="1">
        <v>60243</v>
      </c>
      <c r="S1192" t="s">
        <v>936</v>
      </c>
      <c r="T1192" t="s">
        <v>46</v>
      </c>
      <c r="V1192" s="1">
        <v>3309</v>
      </c>
      <c r="W1192" t="s">
        <v>2416</v>
      </c>
      <c r="X1192" t="s">
        <v>48</v>
      </c>
      <c r="Y1192" s="1">
        <v>3309</v>
      </c>
      <c r="Z1192" t="s">
        <v>2416</v>
      </c>
      <c r="AA1192" t="s">
        <v>48</v>
      </c>
      <c r="AB1192" s="2">
        <v>27556</v>
      </c>
      <c r="AC1192" s="2">
        <v>72085</v>
      </c>
      <c r="AD1192" t="s">
        <v>113</v>
      </c>
      <c r="AE1192" t="s">
        <v>113</v>
      </c>
      <c r="AF1192" s="1">
        <v>12</v>
      </c>
      <c r="AG1192" s="1">
        <v>5</v>
      </c>
      <c r="AH1192" s="1" t="b">
        <f>Export4Q22[[#This Row],[Pharmacy Controller ID]]&lt;&gt;Export4Q22[[#This Row],[Medical Controller ID]]</f>
        <v>0</v>
      </c>
      <c r="AI1192" t="str">
        <f t="shared" si="18"/>
        <v>70547BCBS of Illinois HMO Performance AnnualHMOFALSECommercial7320BCBS of Illinois Performance Annual Formulary64125BCBS of Illinois Performance Annual Formulary373HCSC Commercial-HIX117Blue Cross Blue Shield of Illinois Commercial3309Health Care Service Corporation244Blue Cross and Blue Shield of Illinois60243Prime TherapeuticsCustom3309Health Care Service CorporationParent3309Health Care Service CorporationParent2755672085ILIL125</v>
      </c>
      <c r="AJ1192" s="8" t="str">
        <f>IFERROR(IF(_xlfn.XLOOKUP(Export4Q22[[#This Row],[Plan ID]],#REF!,#REF!)=Export4Q22[[#This Row],[Concatenate]],"Same","Change"),"New")</f>
        <v>New</v>
      </c>
    </row>
    <row r="1193" spans="1:36" x14ac:dyDescent="0.25">
      <c r="A1193" s="1">
        <v>4518</v>
      </c>
      <c r="B1193" t="s">
        <v>2562</v>
      </c>
      <c r="C1193" t="s">
        <v>176</v>
      </c>
      <c r="D1193" t="s">
        <v>37</v>
      </c>
      <c r="E1193" t="s">
        <v>177</v>
      </c>
      <c r="F1193" s="1">
        <v>4942</v>
      </c>
      <c r="G1193" t="s">
        <v>2563</v>
      </c>
      <c r="H1193" s="3">
        <v>62335</v>
      </c>
      <c r="I1193" t="s">
        <v>2564</v>
      </c>
      <c r="J1193" s="1">
        <v>373</v>
      </c>
      <c r="K1193" t="s">
        <v>2414</v>
      </c>
      <c r="L1193" s="1">
        <v>117</v>
      </c>
      <c r="M1193" t="s">
        <v>2518</v>
      </c>
      <c r="N1193" s="1">
        <v>3309</v>
      </c>
      <c r="O1193" t="s">
        <v>2416</v>
      </c>
      <c r="P1193" s="1">
        <v>244</v>
      </c>
      <c r="Q1193" t="s">
        <v>2519</v>
      </c>
      <c r="R1193" s="1">
        <v>60243</v>
      </c>
      <c r="S1193" t="s">
        <v>936</v>
      </c>
      <c r="T1193" t="s">
        <v>46</v>
      </c>
      <c r="U1193" t="s">
        <v>182</v>
      </c>
      <c r="V1193" s="1">
        <v>3309</v>
      </c>
      <c r="W1193" t="s">
        <v>2416</v>
      </c>
      <c r="X1193" t="s">
        <v>48</v>
      </c>
      <c r="Y1193" s="1"/>
      <c r="AA1193" t="s">
        <v>150</v>
      </c>
      <c r="AB1193" s="2">
        <v>17005</v>
      </c>
      <c r="AC1193" s="2">
        <v>0</v>
      </c>
      <c r="AD1193" t="s">
        <v>113</v>
      </c>
      <c r="AF1193" s="1">
        <v>12</v>
      </c>
      <c r="AG1193" s="1"/>
      <c r="AH1193" s="1" t="b">
        <f>Export4Q22[[#This Row],[Pharmacy Controller ID]]&lt;&gt;Export4Q22[[#This Row],[Medical Controller ID]]</f>
        <v>1</v>
      </c>
      <c r="AI1193" t="str">
        <f t="shared" si="18"/>
        <v>4518USG CorporationEmployerFALSECommercial4942BCBS of IL Performance Formulary62335BCBS of Illinois Performance Formulary373HCSC Commercial-HIX117Blue Cross Blue Shield of Illinois Commercial3309Health Care Service Corporation244Blue Cross and Blue Shield of Illinois60243Prime TherapeuticsCustomPBM Controlled3309Health Care Service CorporationParent170050IL12</v>
      </c>
      <c r="AJ1193" s="8" t="str">
        <f>IFERROR(IF(_xlfn.XLOOKUP(Export4Q22[[#This Row],[Plan ID]],#REF!,#REF!)=Export4Q22[[#This Row],[Concatenate]],"Same","Change"),"New")</f>
        <v>New</v>
      </c>
    </row>
    <row r="1194" spans="1:36" x14ac:dyDescent="0.25">
      <c r="A1194" s="1">
        <v>66805</v>
      </c>
      <c r="B1194" t="s">
        <v>2565</v>
      </c>
      <c r="C1194" t="s">
        <v>192</v>
      </c>
      <c r="D1194" t="s">
        <v>37</v>
      </c>
      <c r="E1194" t="s">
        <v>177</v>
      </c>
      <c r="F1194" s="1">
        <v>4942</v>
      </c>
      <c r="G1194" t="s">
        <v>2563</v>
      </c>
      <c r="H1194" s="3">
        <v>62335</v>
      </c>
      <c r="I1194" t="s">
        <v>2564</v>
      </c>
      <c r="J1194" s="1">
        <v>373</v>
      </c>
      <c r="K1194" t="s">
        <v>2414</v>
      </c>
      <c r="L1194" s="1">
        <v>117</v>
      </c>
      <c r="M1194" t="s">
        <v>2518</v>
      </c>
      <c r="N1194" s="1">
        <v>3309</v>
      </c>
      <c r="O1194" t="s">
        <v>2416</v>
      </c>
      <c r="P1194" s="1">
        <v>244</v>
      </c>
      <c r="Q1194" t="s">
        <v>2519</v>
      </c>
      <c r="R1194" s="1">
        <v>60243</v>
      </c>
      <c r="S1194" t="s">
        <v>936</v>
      </c>
      <c r="T1194" t="s">
        <v>46</v>
      </c>
      <c r="U1194" t="s">
        <v>47</v>
      </c>
      <c r="V1194" s="1">
        <v>3309</v>
      </c>
      <c r="W1194" t="s">
        <v>2416</v>
      </c>
      <c r="X1194" t="s">
        <v>48</v>
      </c>
      <c r="Y1194" s="1">
        <v>3309</v>
      </c>
      <c r="Z1194" t="s">
        <v>2416</v>
      </c>
      <c r="AA1194" t="s">
        <v>48</v>
      </c>
      <c r="AB1194" s="2">
        <v>657488</v>
      </c>
      <c r="AC1194" s="2">
        <v>1719920</v>
      </c>
      <c r="AD1194" t="s">
        <v>113</v>
      </c>
      <c r="AE1194" t="s">
        <v>113</v>
      </c>
      <c r="AF1194" s="1">
        <v>12</v>
      </c>
      <c r="AG1194" s="1">
        <v>5</v>
      </c>
      <c r="AH1194" s="1" t="b">
        <f>Export4Q22[[#This Row],[Pharmacy Controller ID]]&lt;&gt;Export4Q22[[#This Row],[Medical Controller ID]]</f>
        <v>0</v>
      </c>
      <c r="AI1194" t="str">
        <f t="shared" si="18"/>
        <v>66805Blue Cross Blue Shield of Illinois PPO PerformancePPOFALSECommercial4942BCBS of IL Performance Formulary62335BCBS of Illinois Performance Formulary373HCSC Commercial-HIX117Blue Cross Blue Shield of Illinois Commercial3309Health Care Service Corporation244Blue Cross and Blue Shield of Illinois60243Prime TherapeuticsCustomPBM Claims3309Health Care Service CorporationParent3309Health Care Service CorporationParent6574881719920ILIL125</v>
      </c>
      <c r="AJ1194" s="8" t="str">
        <f>IFERROR(IF(_xlfn.XLOOKUP(Export4Q22[[#This Row],[Plan ID]],#REF!,#REF!)=Export4Q22[[#This Row],[Concatenate]],"Same","Change"),"New")</f>
        <v>New</v>
      </c>
    </row>
    <row r="1195" spans="1:36" x14ac:dyDescent="0.25">
      <c r="A1195" s="1">
        <v>66806</v>
      </c>
      <c r="B1195" t="s">
        <v>2566</v>
      </c>
      <c r="C1195" t="s">
        <v>195</v>
      </c>
      <c r="D1195" t="s">
        <v>37</v>
      </c>
      <c r="E1195" t="s">
        <v>177</v>
      </c>
      <c r="F1195" s="1">
        <v>4942</v>
      </c>
      <c r="G1195" t="s">
        <v>2563</v>
      </c>
      <c r="H1195" s="3">
        <v>62335</v>
      </c>
      <c r="I1195" t="s">
        <v>2564</v>
      </c>
      <c r="J1195" s="1">
        <v>373</v>
      </c>
      <c r="K1195" t="s">
        <v>2414</v>
      </c>
      <c r="L1195" s="1">
        <v>117</v>
      </c>
      <c r="M1195" t="s">
        <v>2518</v>
      </c>
      <c r="N1195" s="1">
        <v>3309</v>
      </c>
      <c r="O1195" t="s">
        <v>2416</v>
      </c>
      <c r="P1195" s="1">
        <v>244</v>
      </c>
      <c r="Q1195" t="s">
        <v>2519</v>
      </c>
      <c r="R1195" s="1">
        <v>60243</v>
      </c>
      <c r="S1195" t="s">
        <v>936</v>
      </c>
      <c r="T1195" t="s">
        <v>46</v>
      </c>
      <c r="U1195" t="s">
        <v>47</v>
      </c>
      <c r="V1195" s="1">
        <v>3309</v>
      </c>
      <c r="W1195" t="s">
        <v>2416</v>
      </c>
      <c r="X1195" t="s">
        <v>48</v>
      </c>
      <c r="Y1195" s="1">
        <v>3309</v>
      </c>
      <c r="Z1195" t="s">
        <v>2416</v>
      </c>
      <c r="AA1195" t="s">
        <v>48</v>
      </c>
      <c r="AB1195" s="2">
        <v>181874</v>
      </c>
      <c r="AC1195" s="2">
        <v>475764</v>
      </c>
      <c r="AD1195" t="s">
        <v>113</v>
      </c>
      <c r="AE1195" t="s">
        <v>113</v>
      </c>
      <c r="AF1195" s="1">
        <v>12</v>
      </c>
      <c r="AG1195" s="1">
        <v>5</v>
      </c>
      <c r="AH1195" s="1" t="b">
        <f>Export4Q22[[#This Row],[Pharmacy Controller ID]]&lt;&gt;Export4Q22[[#This Row],[Medical Controller ID]]</f>
        <v>0</v>
      </c>
      <c r="AI1195" t="str">
        <f t="shared" si="18"/>
        <v>66806Blue Cross Blue Shield of Illinois HMO PerformanceHMOFALSECommercial4942BCBS of IL Performance Formulary62335BCBS of Illinois Performance Formulary373HCSC Commercial-HIX117Blue Cross Blue Shield of Illinois Commercial3309Health Care Service Corporation244Blue Cross and Blue Shield of Illinois60243Prime TherapeuticsCustomPBM Claims3309Health Care Service CorporationParent3309Health Care Service CorporationParent181874475764ILIL125</v>
      </c>
      <c r="AJ1195" s="8" t="str">
        <f>IFERROR(IF(_xlfn.XLOOKUP(Export4Q22[[#This Row],[Plan ID]],#REF!,#REF!)=Export4Q22[[#This Row],[Concatenate]],"Same","Change"),"New")</f>
        <v>New</v>
      </c>
    </row>
    <row r="1196" spans="1:36" x14ac:dyDescent="0.25">
      <c r="A1196" s="1">
        <v>66807</v>
      </c>
      <c r="B1196" t="s">
        <v>2567</v>
      </c>
      <c r="C1196" t="s">
        <v>192</v>
      </c>
      <c r="D1196" t="s">
        <v>37</v>
      </c>
      <c r="E1196" t="s">
        <v>177</v>
      </c>
      <c r="F1196" s="1">
        <v>4943</v>
      </c>
      <c r="G1196" t="s">
        <v>2568</v>
      </c>
      <c r="H1196" s="3">
        <v>62336</v>
      </c>
      <c r="I1196" t="s">
        <v>2569</v>
      </c>
      <c r="J1196" s="1">
        <v>373</v>
      </c>
      <c r="K1196" t="s">
        <v>2414</v>
      </c>
      <c r="L1196" s="1">
        <v>117</v>
      </c>
      <c r="M1196" t="s">
        <v>2518</v>
      </c>
      <c r="N1196" s="1">
        <v>3309</v>
      </c>
      <c r="O1196" t="s">
        <v>2416</v>
      </c>
      <c r="P1196" s="1">
        <v>244</v>
      </c>
      <c r="Q1196" t="s">
        <v>2519</v>
      </c>
      <c r="R1196" s="1">
        <v>60243</v>
      </c>
      <c r="S1196" t="s">
        <v>936</v>
      </c>
      <c r="T1196" t="s">
        <v>46</v>
      </c>
      <c r="U1196" t="s">
        <v>47</v>
      </c>
      <c r="V1196" s="1">
        <v>3309</v>
      </c>
      <c r="W1196" t="s">
        <v>2416</v>
      </c>
      <c r="X1196" t="s">
        <v>48</v>
      </c>
      <c r="Y1196" s="1">
        <v>3309</v>
      </c>
      <c r="Z1196" t="s">
        <v>2416</v>
      </c>
      <c r="AA1196" t="s">
        <v>48</v>
      </c>
      <c r="AB1196" s="2">
        <v>70730</v>
      </c>
      <c r="AC1196" s="2">
        <v>185022</v>
      </c>
      <c r="AD1196" t="s">
        <v>113</v>
      </c>
      <c r="AE1196" t="s">
        <v>113</v>
      </c>
      <c r="AF1196" s="1">
        <v>12</v>
      </c>
      <c r="AG1196" s="1">
        <v>5</v>
      </c>
      <c r="AH1196" s="1" t="b">
        <f>Export4Q22[[#This Row],[Pharmacy Controller ID]]&lt;&gt;Export4Q22[[#This Row],[Medical Controller ID]]</f>
        <v>0</v>
      </c>
      <c r="AI1196" t="str">
        <f t="shared" si="18"/>
        <v>66807Blue Cross Blue Shield of Illinois PPO Performance SelectPPOFALSECommercial4943BCBS of IL Performance Select Formulary62336BCBS of Illinois Performance Select Formulary373HCSC Commercial-HIX117Blue Cross Blue Shield of Illinois Commercial3309Health Care Service Corporation244Blue Cross and Blue Shield of Illinois60243Prime TherapeuticsCustomPBM Claims3309Health Care Service CorporationParent3309Health Care Service CorporationParent70730185022ILIL125</v>
      </c>
      <c r="AJ1196" s="8" t="str">
        <f>IFERROR(IF(_xlfn.XLOOKUP(Export4Q22[[#This Row],[Plan ID]],#REF!,#REF!)=Export4Q22[[#This Row],[Concatenate]],"Same","Change"),"New")</f>
        <v>New</v>
      </c>
    </row>
    <row r="1197" spans="1:36" x14ac:dyDescent="0.25">
      <c r="A1197" s="1">
        <v>66808</v>
      </c>
      <c r="B1197" t="s">
        <v>2570</v>
      </c>
      <c r="C1197" t="s">
        <v>195</v>
      </c>
      <c r="D1197" t="s">
        <v>37</v>
      </c>
      <c r="E1197" t="s">
        <v>177</v>
      </c>
      <c r="F1197" s="1">
        <v>4943</v>
      </c>
      <c r="G1197" t="s">
        <v>2568</v>
      </c>
      <c r="H1197" s="3">
        <v>62336</v>
      </c>
      <c r="I1197" t="s">
        <v>2569</v>
      </c>
      <c r="J1197" s="1">
        <v>373</v>
      </c>
      <c r="K1197" t="s">
        <v>2414</v>
      </c>
      <c r="L1197" s="1">
        <v>117</v>
      </c>
      <c r="M1197" t="s">
        <v>2518</v>
      </c>
      <c r="N1197" s="1">
        <v>3309</v>
      </c>
      <c r="O1197" t="s">
        <v>2416</v>
      </c>
      <c r="P1197" s="1">
        <v>244</v>
      </c>
      <c r="Q1197" t="s">
        <v>2519</v>
      </c>
      <c r="R1197" s="1">
        <v>60243</v>
      </c>
      <c r="S1197" t="s">
        <v>936</v>
      </c>
      <c r="T1197" t="s">
        <v>46</v>
      </c>
      <c r="U1197" t="s">
        <v>47</v>
      </c>
      <c r="V1197" s="1">
        <v>3309</v>
      </c>
      <c r="W1197" t="s">
        <v>2416</v>
      </c>
      <c r="X1197" t="s">
        <v>48</v>
      </c>
      <c r="Y1197" s="1">
        <v>3309</v>
      </c>
      <c r="Z1197" t="s">
        <v>2416</v>
      </c>
      <c r="AA1197" t="s">
        <v>48</v>
      </c>
      <c r="AB1197" s="2">
        <v>19565</v>
      </c>
      <c r="AC1197" s="2">
        <v>51180</v>
      </c>
      <c r="AD1197" t="s">
        <v>113</v>
      </c>
      <c r="AE1197" t="s">
        <v>113</v>
      </c>
      <c r="AF1197" s="1">
        <v>12</v>
      </c>
      <c r="AG1197" s="1">
        <v>5</v>
      </c>
      <c r="AH1197" s="1" t="b">
        <f>Export4Q22[[#This Row],[Pharmacy Controller ID]]&lt;&gt;Export4Q22[[#This Row],[Medical Controller ID]]</f>
        <v>0</v>
      </c>
      <c r="AI1197" t="str">
        <f t="shared" si="18"/>
        <v>66808Blue Cross Blue Shield of Illinois HMO Performance SelectHMOFALSECommercial4943BCBS of IL Performance Select Formulary62336BCBS of Illinois Performance Select Formulary373HCSC Commercial-HIX117Blue Cross Blue Shield of Illinois Commercial3309Health Care Service Corporation244Blue Cross and Blue Shield of Illinois60243Prime TherapeuticsCustomPBM Claims3309Health Care Service CorporationParent3309Health Care Service CorporationParent1956551180ILIL125</v>
      </c>
      <c r="AJ1197" s="8" t="str">
        <f>IFERROR(IF(_xlfn.XLOOKUP(Export4Q22[[#This Row],[Plan ID]],#REF!,#REF!)=Export4Q22[[#This Row],[Concatenate]],"Same","Change"),"New")</f>
        <v>New</v>
      </c>
    </row>
    <row r="1198" spans="1:36" x14ac:dyDescent="0.25">
      <c r="A1198" s="1">
        <v>69759</v>
      </c>
      <c r="B1198" t="s">
        <v>2571</v>
      </c>
      <c r="C1198" t="s">
        <v>36</v>
      </c>
      <c r="D1198" t="s">
        <v>37</v>
      </c>
      <c r="E1198" t="s">
        <v>38</v>
      </c>
      <c r="F1198" s="1">
        <v>7015</v>
      </c>
      <c r="G1198" t="s">
        <v>2572</v>
      </c>
      <c r="H1198" s="3">
        <v>63983</v>
      </c>
      <c r="I1198" t="s">
        <v>2572</v>
      </c>
      <c r="J1198" s="1">
        <v>1053</v>
      </c>
      <c r="K1198" t="s">
        <v>1832</v>
      </c>
      <c r="L1198" s="1">
        <v>1016</v>
      </c>
      <c r="M1198" t="s">
        <v>2573</v>
      </c>
      <c r="N1198" s="1">
        <v>60568</v>
      </c>
      <c r="O1198" t="s">
        <v>2574</v>
      </c>
      <c r="P1198" s="1">
        <v>72</v>
      </c>
      <c r="Q1198" t="s">
        <v>2574</v>
      </c>
      <c r="R1198" s="1">
        <v>60243</v>
      </c>
      <c r="S1198" t="s">
        <v>936</v>
      </c>
      <c r="T1198" t="s">
        <v>46</v>
      </c>
      <c r="U1198" t="s">
        <v>47</v>
      </c>
      <c r="V1198" s="1">
        <v>60568</v>
      </c>
      <c r="W1198" t="s">
        <v>2574</v>
      </c>
      <c r="X1198" t="s">
        <v>48</v>
      </c>
      <c r="Y1198" s="1">
        <v>60568</v>
      </c>
      <c r="Z1198" t="s">
        <v>2574</v>
      </c>
      <c r="AA1198" t="s">
        <v>48</v>
      </c>
      <c r="AB1198" s="2">
        <v>1622</v>
      </c>
      <c r="AC1198" s="2">
        <v>1622</v>
      </c>
      <c r="AD1198" t="s">
        <v>267</v>
      </c>
      <c r="AE1198" t="s">
        <v>267</v>
      </c>
      <c r="AF1198" s="1">
        <v>100</v>
      </c>
      <c r="AG1198" s="1">
        <v>84</v>
      </c>
      <c r="AH1198" s="1" t="b">
        <f>Export4Q22[[#This Row],[Pharmacy Controller ID]]&lt;&gt;Export4Q22[[#This Row],[Medical Controller ID]]</f>
        <v>0</v>
      </c>
      <c r="AI1198" t="str">
        <f t="shared" si="18"/>
        <v>69759Blue Medicare AdvantageMA-PDFALSEMedicare7015BCBS of Kansas Blue Medicare Advantage63983BCBS of Kansas Blue Medicare Advantage1053BCBS IDEAL Medicare1016Blue Cross and Blue Shield of Kansas Medicare60568Blue Cross and Blue Shield of Kansas72Blue Cross and Blue Shield of Kansas60243Prime TherapeuticsCustomPBM Claims60568Blue Cross and Blue Shield of KansasParent60568Blue Cross and Blue Shield of KansasParent16221622KSKS10084</v>
      </c>
      <c r="AJ1198" s="8" t="str">
        <f>IFERROR(IF(_xlfn.XLOOKUP(Export4Q22[[#This Row],[Plan ID]],#REF!,#REF!)=Export4Q22[[#This Row],[Concatenate]],"Same","Change"),"New")</f>
        <v>New</v>
      </c>
    </row>
    <row r="1199" spans="1:36" x14ac:dyDescent="0.25">
      <c r="A1199" s="1">
        <v>69760</v>
      </c>
      <c r="B1199" t="s">
        <v>2575</v>
      </c>
      <c r="C1199" t="s">
        <v>36</v>
      </c>
      <c r="D1199" t="s">
        <v>37</v>
      </c>
      <c r="E1199" t="s">
        <v>38</v>
      </c>
      <c r="F1199" s="1">
        <v>7015</v>
      </c>
      <c r="G1199" t="s">
        <v>2572</v>
      </c>
      <c r="H1199" s="3">
        <v>63983</v>
      </c>
      <c r="I1199" t="s">
        <v>2572</v>
      </c>
      <c r="J1199" s="1">
        <v>1053</v>
      </c>
      <c r="K1199" t="s">
        <v>1832</v>
      </c>
      <c r="L1199" s="1">
        <v>1016</v>
      </c>
      <c r="M1199" t="s">
        <v>2573</v>
      </c>
      <c r="N1199" s="1">
        <v>60568</v>
      </c>
      <c r="O1199" t="s">
        <v>2574</v>
      </c>
      <c r="P1199" s="1">
        <v>72</v>
      </c>
      <c r="Q1199" t="s">
        <v>2574</v>
      </c>
      <c r="R1199" s="1">
        <v>60243</v>
      </c>
      <c r="S1199" t="s">
        <v>936</v>
      </c>
      <c r="T1199" t="s">
        <v>46</v>
      </c>
      <c r="U1199" t="s">
        <v>47</v>
      </c>
      <c r="V1199" s="1">
        <v>60568</v>
      </c>
      <c r="W1199" t="s">
        <v>2574</v>
      </c>
      <c r="X1199" t="s">
        <v>48</v>
      </c>
      <c r="Y1199" s="1">
        <v>60568</v>
      </c>
      <c r="Z1199" t="s">
        <v>2574</v>
      </c>
      <c r="AA1199" t="s">
        <v>48</v>
      </c>
      <c r="AB1199" s="2">
        <v>801</v>
      </c>
      <c r="AC1199" s="2">
        <v>801</v>
      </c>
      <c r="AD1199" t="s">
        <v>267</v>
      </c>
      <c r="AE1199" t="s">
        <v>267</v>
      </c>
      <c r="AF1199" s="1">
        <v>100</v>
      </c>
      <c r="AG1199" s="1">
        <v>84</v>
      </c>
      <c r="AH1199" s="1" t="b">
        <f>Export4Q22[[#This Row],[Pharmacy Controller ID]]&lt;&gt;Export4Q22[[#This Row],[Medical Controller ID]]</f>
        <v>0</v>
      </c>
      <c r="AI1199" t="str">
        <f t="shared" si="18"/>
        <v>69760Blue Medicare Advantage ComprehensiveMA-PDFALSEMedicare7015BCBS of Kansas Blue Medicare Advantage63983BCBS of Kansas Blue Medicare Advantage1053BCBS IDEAL Medicare1016Blue Cross and Blue Shield of Kansas Medicare60568Blue Cross and Blue Shield of Kansas72Blue Cross and Blue Shield of Kansas60243Prime TherapeuticsCustomPBM Claims60568Blue Cross and Blue Shield of KansasParent60568Blue Cross and Blue Shield of KansasParent801801KSKS10084</v>
      </c>
      <c r="AJ1199" s="8" t="str">
        <f>IFERROR(IF(_xlfn.XLOOKUP(Export4Q22[[#This Row],[Plan ID]],#REF!,#REF!)=Export4Q22[[#This Row],[Concatenate]],"Same","Change"),"New")</f>
        <v>New</v>
      </c>
    </row>
    <row r="1200" spans="1:36" x14ac:dyDescent="0.25">
      <c r="A1200" s="1">
        <v>70122</v>
      </c>
      <c r="B1200" t="s">
        <v>2576</v>
      </c>
      <c r="C1200" t="s">
        <v>36</v>
      </c>
      <c r="D1200" t="s">
        <v>37</v>
      </c>
      <c r="E1200" t="s">
        <v>38</v>
      </c>
      <c r="F1200" s="1">
        <v>7015</v>
      </c>
      <c r="G1200" t="s">
        <v>2572</v>
      </c>
      <c r="H1200" s="3">
        <v>63983</v>
      </c>
      <c r="I1200" t="s">
        <v>2572</v>
      </c>
      <c r="J1200" s="1">
        <v>1053</v>
      </c>
      <c r="K1200" t="s">
        <v>1832</v>
      </c>
      <c r="L1200" s="1">
        <v>1016</v>
      </c>
      <c r="M1200" t="s">
        <v>2573</v>
      </c>
      <c r="N1200" s="1">
        <v>60568</v>
      </c>
      <c r="O1200" t="s">
        <v>2574</v>
      </c>
      <c r="P1200" s="1">
        <v>72</v>
      </c>
      <c r="Q1200" t="s">
        <v>2574</v>
      </c>
      <c r="R1200" s="1">
        <v>60243</v>
      </c>
      <c r="S1200" t="s">
        <v>936</v>
      </c>
      <c r="T1200" t="s">
        <v>46</v>
      </c>
      <c r="U1200" t="s">
        <v>47</v>
      </c>
      <c r="V1200" s="1">
        <v>60568</v>
      </c>
      <c r="W1200" t="s">
        <v>2574</v>
      </c>
      <c r="X1200" t="s">
        <v>48</v>
      </c>
      <c r="Y1200" s="1">
        <v>60568</v>
      </c>
      <c r="Z1200" t="s">
        <v>2574</v>
      </c>
      <c r="AA1200" t="s">
        <v>48</v>
      </c>
      <c r="AB1200" s="2">
        <v>0</v>
      </c>
      <c r="AC1200" s="2">
        <v>0</v>
      </c>
      <c r="AD1200" t="s">
        <v>267</v>
      </c>
      <c r="AE1200" t="s">
        <v>267</v>
      </c>
      <c r="AF1200" s="1">
        <v>100</v>
      </c>
      <c r="AG1200" s="1">
        <v>84</v>
      </c>
      <c r="AH1200" s="1" t="b">
        <f>Export4Q22[[#This Row],[Pharmacy Controller ID]]&lt;&gt;Export4Q22[[#This Row],[Medical Controller ID]]</f>
        <v>0</v>
      </c>
      <c r="AI1200" t="str">
        <f t="shared" si="18"/>
        <v>70122BCBS of Kansas MAPD Group Plan (PPO) EGWPMA-PDFALSEMedicare7015BCBS of Kansas Blue Medicare Advantage63983BCBS of Kansas Blue Medicare Advantage1053BCBS IDEAL Medicare1016Blue Cross and Blue Shield of Kansas Medicare60568Blue Cross and Blue Shield of Kansas72Blue Cross and Blue Shield of Kansas60243Prime TherapeuticsCustomPBM Claims60568Blue Cross and Blue Shield of KansasParent60568Blue Cross and Blue Shield of KansasParent00KSKS10084</v>
      </c>
      <c r="AJ1200" s="8" t="str">
        <f>IFERROR(IF(_xlfn.XLOOKUP(Export4Q22[[#This Row],[Plan ID]],#REF!,#REF!)=Export4Q22[[#This Row],[Concatenate]],"Same","Change"),"New")</f>
        <v>New</v>
      </c>
    </row>
    <row r="1201" spans="1:36" x14ac:dyDescent="0.25">
      <c r="A1201" s="1">
        <v>72360</v>
      </c>
      <c r="B1201" t="s">
        <v>2577</v>
      </c>
      <c r="C1201" t="s">
        <v>36</v>
      </c>
      <c r="D1201" t="s">
        <v>37</v>
      </c>
      <c r="E1201" t="s">
        <v>38</v>
      </c>
      <c r="F1201" s="1">
        <v>8213</v>
      </c>
      <c r="G1201" t="s">
        <v>2578</v>
      </c>
      <c r="H1201" s="3">
        <v>65256</v>
      </c>
      <c r="I1201" t="s">
        <v>2578</v>
      </c>
      <c r="J1201" s="1">
        <v>1467</v>
      </c>
      <c r="K1201" t="s">
        <v>2579</v>
      </c>
      <c r="L1201" s="1">
        <v>1016</v>
      </c>
      <c r="M1201" t="s">
        <v>2573</v>
      </c>
      <c r="N1201" s="1">
        <v>60568</v>
      </c>
      <c r="O1201" t="s">
        <v>2574</v>
      </c>
      <c r="P1201" s="1">
        <v>72</v>
      </c>
      <c r="Q1201" t="s">
        <v>2574</v>
      </c>
      <c r="R1201" s="1">
        <v>60243</v>
      </c>
      <c r="S1201" t="s">
        <v>936</v>
      </c>
      <c r="T1201" t="s">
        <v>46</v>
      </c>
      <c r="V1201" s="1">
        <v>60568</v>
      </c>
      <c r="W1201" t="s">
        <v>2574</v>
      </c>
      <c r="X1201" t="s">
        <v>48</v>
      </c>
      <c r="Y1201" s="1">
        <v>60568</v>
      </c>
      <c r="Z1201" t="s">
        <v>2574</v>
      </c>
      <c r="AA1201" t="s">
        <v>48</v>
      </c>
      <c r="AB1201" s="2">
        <v>623</v>
      </c>
      <c r="AC1201" s="2">
        <v>623</v>
      </c>
      <c r="AD1201" t="s">
        <v>267</v>
      </c>
      <c r="AE1201" t="s">
        <v>267</v>
      </c>
      <c r="AF1201" s="1">
        <v>100</v>
      </c>
      <c r="AG1201" s="1">
        <v>84</v>
      </c>
      <c r="AH1201" s="1" t="b">
        <f>Export4Q22[[#This Row],[Pharmacy Controller ID]]&lt;&gt;Export4Q22[[#This Row],[Medical Controller ID]]</f>
        <v>0</v>
      </c>
      <c r="AI1201" t="str">
        <f t="shared" si="18"/>
        <v>72360Blue Medicare Advantage ChoiceMA-PDFALSEMedicare8213BCBS of Kansas Blue Medicare Advantage Choice65256BCBS of Kansas Blue Medicare Advantage Choice1467BCBS Kansas Medicare1016Blue Cross and Blue Shield of Kansas Medicare60568Blue Cross and Blue Shield of Kansas72Blue Cross and Blue Shield of Kansas60243Prime TherapeuticsCustom60568Blue Cross and Blue Shield of KansasParent60568Blue Cross and Blue Shield of KansasParent623623KSKS10084</v>
      </c>
      <c r="AJ1201" s="8" t="str">
        <f>IFERROR(IF(_xlfn.XLOOKUP(Export4Q22[[#This Row],[Plan ID]],#REF!,#REF!)=Export4Q22[[#This Row],[Concatenate]],"Same","Change"),"New")</f>
        <v>New</v>
      </c>
    </row>
    <row r="1202" spans="1:36" x14ac:dyDescent="0.25">
      <c r="A1202" s="1">
        <v>65321</v>
      </c>
      <c r="B1202" t="s">
        <v>2580</v>
      </c>
      <c r="C1202" t="s">
        <v>147</v>
      </c>
      <c r="D1202" t="s">
        <v>37</v>
      </c>
      <c r="E1202" t="s">
        <v>38</v>
      </c>
      <c r="F1202" s="1">
        <v>7806</v>
      </c>
      <c r="G1202" t="s">
        <v>1644</v>
      </c>
      <c r="H1202" s="3">
        <v>61676</v>
      </c>
      <c r="I1202" t="s">
        <v>2580</v>
      </c>
      <c r="J1202" s="1">
        <v>95</v>
      </c>
      <c r="K1202" t="s">
        <v>1646</v>
      </c>
      <c r="L1202" s="1"/>
      <c r="N1202" s="1">
        <v>60568</v>
      </c>
      <c r="O1202" t="s">
        <v>2574</v>
      </c>
      <c r="P1202" s="1">
        <v>72</v>
      </c>
      <c r="Q1202" t="s">
        <v>2574</v>
      </c>
      <c r="R1202" s="1">
        <v>69652</v>
      </c>
      <c r="S1202" t="s">
        <v>1032</v>
      </c>
      <c r="T1202" t="s">
        <v>46</v>
      </c>
      <c r="U1202" t="s">
        <v>47</v>
      </c>
      <c r="V1202" s="1">
        <v>60568</v>
      </c>
      <c r="W1202" t="s">
        <v>2574</v>
      </c>
      <c r="X1202" t="s">
        <v>48</v>
      </c>
      <c r="Y1202" s="1"/>
      <c r="AA1202" t="s">
        <v>150</v>
      </c>
      <c r="AB1202" s="2">
        <v>14560</v>
      </c>
      <c r="AC1202" s="2">
        <v>0</v>
      </c>
      <c r="AD1202" t="s">
        <v>267</v>
      </c>
      <c r="AF1202" s="1">
        <v>100</v>
      </c>
      <c r="AG1202" s="1"/>
      <c r="AH1202" s="1" t="b">
        <f>Export4Q22[[#This Row],[Pharmacy Controller ID]]&lt;&gt;Export4Q22[[#This Row],[Medical Controller ID]]</f>
        <v>1</v>
      </c>
      <c r="AI1202" t="str">
        <f t="shared" si="18"/>
        <v>65321BCBS of Kansas Blue MedicareRx PlusPDPFALSEMedicare7806Anthem Medicare PDP Plus Formulary 202161676BCBS of Kansas Blue MedicareRx Plus95Anthem Medicare PLUS60568Blue Cross and Blue Shield of Kansas72Blue Cross and Blue Shield of Kansas69652IngenioRxCustomPBM Claims60568Blue Cross and Blue Shield of KansasParent145600KS100</v>
      </c>
      <c r="AJ1202" s="8" t="str">
        <f>IFERROR(IF(_xlfn.XLOOKUP(Export4Q22[[#This Row],[Plan ID]],#REF!,#REF!)=Export4Q22[[#This Row],[Concatenate]],"Same","Change"),"New")</f>
        <v>New</v>
      </c>
    </row>
    <row r="1203" spans="1:36" x14ac:dyDescent="0.25">
      <c r="A1203" s="1">
        <v>65320</v>
      </c>
      <c r="B1203" t="s">
        <v>2581</v>
      </c>
      <c r="C1203" t="s">
        <v>147</v>
      </c>
      <c r="D1203" t="s">
        <v>37</v>
      </c>
      <c r="E1203" t="s">
        <v>38</v>
      </c>
      <c r="F1203" s="1">
        <v>7054</v>
      </c>
      <c r="G1203" t="s">
        <v>1466</v>
      </c>
      <c r="H1203" s="3">
        <v>61670</v>
      </c>
      <c r="I1203" t="s">
        <v>2581</v>
      </c>
      <c r="J1203" s="1">
        <v>93</v>
      </c>
      <c r="K1203" t="s">
        <v>1468</v>
      </c>
      <c r="L1203" s="1"/>
      <c r="N1203" s="1">
        <v>60568</v>
      </c>
      <c r="O1203" t="s">
        <v>2574</v>
      </c>
      <c r="P1203" s="1">
        <v>72</v>
      </c>
      <c r="Q1203" t="s">
        <v>2574</v>
      </c>
      <c r="R1203" s="1">
        <v>69652</v>
      </c>
      <c r="S1203" t="s">
        <v>1032</v>
      </c>
      <c r="T1203" t="s">
        <v>46</v>
      </c>
      <c r="U1203" t="s">
        <v>47</v>
      </c>
      <c r="V1203" s="1">
        <v>60568</v>
      </c>
      <c r="W1203" t="s">
        <v>2574</v>
      </c>
      <c r="X1203" t="s">
        <v>48</v>
      </c>
      <c r="Y1203" s="1"/>
      <c r="AA1203" t="s">
        <v>150</v>
      </c>
      <c r="AB1203" s="2">
        <v>7345</v>
      </c>
      <c r="AC1203" s="2">
        <v>0</v>
      </c>
      <c r="AD1203" t="s">
        <v>267</v>
      </c>
      <c r="AF1203" s="1">
        <v>100</v>
      </c>
      <c r="AG1203" s="1"/>
      <c r="AH1203" s="1" t="b">
        <f>Export4Q22[[#This Row],[Pharmacy Controller ID]]&lt;&gt;Export4Q22[[#This Row],[Medical Controller ID]]</f>
        <v>1</v>
      </c>
      <c r="AI1203" t="str">
        <f t="shared" si="18"/>
        <v>65320BCBS of Kansas Blue MedicareRx ValuePDPFALSEMedicare7054Anthem Medicare Basic PDP 202061670BCBS of Kansas Blue MedicareRx Value93Anthem Medicare BASIC60568Blue Cross and Blue Shield of Kansas72Blue Cross and Blue Shield of Kansas69652IngenioRxCustomPBM Claims60568Blue Cross and Blue Shield of KansasParent73450KS100</v>
      </c>
      <c r="AJ1203" s="8" t="str">
        <f>IFERROR(IF(_xlfn.XLOOKUP(Export4Q22[[#This Row],[Plan ID]],#REF!,#REF!)=Export4Q22[[#This Row],[Concatenate]],"Same","Change"),"New")</f>
        <v>New</v>
      </c>
    </row>
    <row r="1204" spans="1:36" x14ac:dyDescent="0.25">
      <c r="A1204" s="1">
        <v>70147</v>
      </c>
      <c r="B1204" t="s">
        <v>2582</v>
      </c>
      <c r="C1204" t="s">
        <v>147</v>
      </c>
      <c r="D1204" t="s">
        <v>37</v>
      </c>
      <c r="E1204" t="s">
        <v>38</v>
      </c>
      <c r="F1204" s="1">
        <v>7054</v>
      </c>
      <c r="G1204" t="s">
        <v>1466</v>
      </c>
      <c r="H1204" s="3">
        <v>61670</v>
      </c>
      <c r="I1204" t="s">
        <v>2581</v>
      </c>
      <c r="J1204" s="1">
        <v>93</v>
      </c>
      <c r="K1204" t="s">
        <v>1468</v>
      </c>
      <c r="L1204" s="1"/>
      <c r="N1204" s="1">
        <v>60568</v>
      </c>
      <c r="O1204" t="s">
        <v>2574</v>
      </c>
      <c r="P1204" s="1">
        <v>72</v>
      </c>
      <c r="Q1204" t="s">
        <v>2574</v>
      </c>
      <c r="R1204" s="1">
        <v>69652</v>
      </c>
      <c r="S1204" t="s">
        <v>1032</v>
      </c>
      <c r="T1204" t="s">
        <v>46</v>
      </c>
      <c r="U1204" t="s">
        <v>47</v>
      </c>
      <c r="V1204" s="1">
        <v>60568</v>
      </c>
      <c r="W1204" t="s">
        <v>2574</v>
      </c>
      <c r="X1204" t="s">
        <v>48</v>
      </c>
      <c r="Y1204" s="1"/>
      <c r="AA1204" t="s">
        <v>150</v>
      </c>
      <c r="AB1204" s="2">
        <v>52</v>
      </c>
      <c r="AC1204" s="2">
        <v>0</v>
      </c>
      <c r="AD1204" t="s">
        <v>2583</v>
      </c>
      <c r="AF1204" s="1">
        <v>100</v>
      </c>
      <c r="AG1204" s="1"/>
      <c r="AH1204" s="1" t="b">
        <f>Export4Q22[[#This Row],[Pharmacy Controller ID]]&lt;&gt;Export4Q22[[#This Row],[Medical Controller ID]]</f>
        <v>1</v>
      </c>
      <c r="AI1204" t="str">
        <f t="shared" si="18"/>
        <v>70147Blue MedicareRx EGWPPDPFALSEMedicare7054Anthem Medicare Basic PDP 202061670BCBS of Kansas Blue MedicareRx Value93Anthem Medicare BASIC60568Blue Cross and Blue Shield of Kansas72Blue Cross and Blue Shield of Kansas69652IngenioRxCustomPBM Claims60568Blue Cross and Blue Shield of KansasParent520KS,NC100</v>
      </c>
      <c r="AJ1204" s="8" t="str">
        <f>IFERROR(IF(_xlfn.XLOOKUP(Export4Q22[[#This Row],[Plan ID]],#REF!,#REF!)=Export4Q22[[#This Row],[Concatenate]],"Same","Change"),"New")</f>
        <v>New</v>
      </c>
    </row>
    <row r="1205" spans="1:36" x14ac:dyDescent="0.25">
      <c r="A1205" s="1">
        <v>68400</v>
      </c>
      <c r="B1205" t="s">
        <v>2584</v>
      </c>
      <c r="C1205" t="s">
        <v>345</v>
      </c>
      <c r="D1205" t="s">
        <v>37</v>
      </c>
      <c r="E1205" t="s">
        <v>327</v>
      </c>
      <c r="F1205" s="1">
        <v>8091</v>
      </c>
      <c r="G1205" t="s">
        <v>2585</v>
      </c>
      <c r="H1205" s="3">
        <v>61391</v>
      </c>
      <c r="I1205" t="s">
        <v>2586</v>
      </c>
      <c r="J1205" s="1">
        <v>135</v>
      </c>
      <c r="K1205" t="s">
        <v>2587</v>
      </c>
      <c r="L1205" s="1">
        <v>102</v>
      </c>
      <c r="M1205" t="s">
        <v>2588</v>
      </c>
      <c r="N1205" s="1">
        <v>60568</v>
      </c>
      <c r="O1205" t="s">
        <v>2574</v>
      </c>
      <c r="P1205" s="1">
        <v>72</v>
      </c>
      <c r="Q1205" t="s">
        <v>2574</v>
      </c>
      <c r="R1205" s="1">
        <v>60243</v>
      </c>
      <c r="S1205" t="s">
        <v>936</v>
      </c>
      <c r="T1205" t="s">
        <v>46</v>
      </c>
      <c r="U1205" t="s">
        <v>47</v>
      </c>
      <c r="V1205" s="1">
        <v>60568</v>
      </c>
      <c r="W1205" t="s">
        <v>2574</v>
      </c>
      <c r="X1205" t="s">
        <v>48</v>
      </c>
      <c r="Y1205" s="1">
        <v>60568</v>
      </c>
      <c r="Z1205" t="s">
        <v>2574</v>
      </c>
      <c r="AA1205" t="s">
        <v>48</v>
      </c>
      <c r="AB1205" s="2">
        <v>38200</v>
      </c>
      <c r="AC1205" s="2">
        <v>38200</v>
      </c>
      <c r="AD1205" t="s">
        <v>267</v>
      </c>
      <c r="AE1205" t="s">
        <v>267</v>
      </c>
      <c r="AF1205" s="1">
        <v>100</v>
      </c>
      <c r="AG1205" s="1">
        <v>84</v>
      </c>
      <c r="AH1205" s="1" t="b">
        <f>Export4Q22[[#This Row],[Pharmacy Controller ID]]&lt;&gt;Export4Q22[[#This Row],[Medical Controller ID]]</f>
        <v>0</v>
      </c>
      <c r="AI1205" t="str">
        <f t="shared" si="18"/>
        <v>68400BCBS of Kansas PPO-HIXPPO-HIXFALSEHealth Exchange8091BCBS of Kansas BlueCare HIX Formulary61391BCBS of Kansas BlueCare HIX135BCBS of KS Commercial-HIX102Blue Cross and Blue Shield of Kansas  Health Exchange60568Blue Cross and Blue Shield of Kansas72Blue Cross and Blue Shield of Kansas60243Prime TherapeuticsCustomPBM Claims60568Blue Cross and Blue Shield of KansasParent60568Blue Cross and Blue Shield of KansasParent3820038200KSKS10084</v>
      </c>
      <c r="AJ1205" s="8" t="str">
        <f>IFERROR(IF(_xlfn.XLOOKUP(Export4Q22[[#This Row],[Plan ID]],#REF!,#REF!)=Export4Q22[[#This Row],[Concatenate]],"Same","Change"),"New")</f>
        <v>New</v>
      </c>
    </row>
    <row r="1206" spans="1:36" x14ac:dyDescent="0.25">
      <c r="A1206" s="1">
        <v>68401</v>
      </c>
      <c r="B1206" t="s">
        <v>2589</v>
      </c>
      <c r="C1206" t="s">
        <v>332</v>
      </c>
      <c r="D1206" t="s">
        <v>37</v>
      </c>
      <c r="E1206" t="s">
        <v>327</v>
      </c>
      <c r="F1206" s="1">
        <v>8091</v>
      </c>
      <c r="G1206" t="s">
        <v>2585</v>
      </c>
      <c r="H1206" s="3">
        <v>61391</v>
      </c>
      <c r="I1206" t="s">
        <v>2586</v>
      </c>
      <c r="J1206" s="1">
        <v>135</v>
      </c>
      <c r="K1206" t="s">
        <v>2587</v>
      </c>
      <c r="L1206" s="1">
        <v>102</v>
      </c>
      <c r="M1206" t="s">
        <v>2588</v>
      </c>
      <c r="N1206" s="1">
        <v>60568</v>
      </c>
      <c r="O1206" t="s">
        <v>2574</v>
      </c>
      <c r="P1206" s="1">
        <v>72</v>
      </c>
      <c r="Q1206" t="s">
        <v>2574</v>
      </c>
      <c r="R1206" s="1">
        <v>60243</v>
      </c>
      <c r="S1206" t="s">
        <v>936</v>
      </c>
      <c r="T1206" t="s">
        <v>46</v>
      </c>
      <c r="U1206" t="s">
        <v>47</v>
      </c>
      <c r="V1206" s="1">
        <v>60568</v>
      </c>
      <c r="W1206" t="s">
        <v>2574</v>
      </c>
      <c r="X1206" t="s">
        <v>48</v>
      </c>
      <c r="Y1206" s="1">
        <v>60568</v>
      </c>
      <c r="Z1206" t="s">
        <v>2574</v>
      </c>
      <c r="AA1206" t="s">
        <v>48</v>
      </c>
      <c r="AB1206" s="2">
        <v>14810</v>
      </c>
      <c r="AC1206" s="2">
        <v>14810</v>
      </c>
      <c r="AD1206" t="s">
        <v>267</v>
      </c>
      <c r="AE1206" t="s">
        <v>267</v>
      </c>
      <c r="AF1206" s="1">
        <v>100</v>
      </c>
      <c r="AG1206" s="1">
        <v>84</v>
      </c>
      <c r="AH1206" s="1" t="b">
        <f>Export4Q22[[#This Row],[Pharmacy Controller ID]]&lt;&gt;Export4Q22[[#This Row],[Medical Controller ID]]</f>
        <v>0</v>
      </c>
      <c r="AI1206" t="str">
        <f t="shared" si="18"/>
        <v>68401BCBS of Kansas HDHP HIXHDHP-HIXFALSEHealth Exchange8091BCBS of Kansas BlueCare HIX Formulary61391BCBS of Kansas BlueCare HIX135BCBS of KS Commercial-HIX102Blue Cross and Blue Shield of Kansas  Health Exchange60568Blue Cross and Blue Shield of Kansas72Blue Cross and Blue Shield of Kansas60243Prime TherapeuticsCustomPBM Claims60568Blue Cross and Blue Shield of KansasParent60568Blue Cross and Blue Shield of KansasParent1481014810KSKS10084</v>
      </c>
      <c r="AJ1206" s="8" t="str">
        <f>IFERROR(IF(_xlfn.XLOOKUP(Export4Q22[[#This Row],[Plan ID]],#REF!,#REF!)=Export4Q22[[#This Row],[Concatenate]],"Same","Change"),"New")</f>
        <v>New</v>
      </c>
    </row>
    <row r="1207" spans="1:36" x14ac:dyDescent="0.25">
      <c r="A1207" s="1">
        <v>5759</v>
      </c>
      <c r="B1207" t="s">
        <v>2590</v>
      </c>
      <c r="C1207" t="s">
        <v>195</v>
      </c>
      <c r="D1207" t="s">
        <v>37</v>
      </c>
      <c r="E1207" t="s">
        <v>177</v>
      </c>
      <c r="F1207" s="1">
        <v>425</v>
      </c>
      <c r="G1207" t="s">
        <v>2591</v>
      </c>
      <c r="H1207" s="3">
        <v>59580</v>
      </c>
      <c r="I1207" t="s">
        <v>2591</v>
      </c>
      <c r="J1207" s="1">
        <v>135</v>
      </c>
      <c r="K1207" t="s">
        <v>2587</v>
      </c>
      <c r="L1207" s="1">
        <v>101</v>
      </c>
      <c r="M1207" t="s">
        <v>2592</v>
      </c>
      <c r="N1207" s="1">
        <v>60568</v>
      </c>
      <c r="O1207" t="s">
        <v>2574</v>
      </c>
      <c r="P1207" s="1">
        <v>72</v>
      </c>
      <c r="Q1207" t="s">
        <v>2574</v>
      </c>
      <c r="R1207" s="1">
        <v>60243</v>
      </c>
      <c r="S1207" t="s">
        <v>936</v>
      </c>
      <c r="T1207" t="s">
        <v>46</v>
      </c>
      <c r="U1207" t="s">
        <v>47</v>
      </c>
      <c r="V1207" s="1">
        <v>60568</v>
      </c>
      <c r="W1207" t="s">
        <v>2574</v>
      </c>
      <c r="X1207" t="s">
        <v>48</v>
      </c>
      <c r="Y1207" s="1">
        <v>60568</v>
      </c>
      <c r="Z1207" t="s">
        <v>2574</v>
      </c>
      <c r="AA1207" t="s">
        <v>48</v>
      </c>
      <c r="AB1207" s="2">
        <v>46629</v>
      </c>
      <c r="AC1207" s="2">
        <v>71626</v>
      </c>
      <c r="AD1207" t="s">
        <v>267</v>
      </c>
      <c r="AE1207" t="s">
        <v>267</v>
      </c>
      <c r="AF1207" s="1">
        <v>100</v>
      </c>
      <c r="AG1207" s="1">
        <v>84</v>
      </c>
      <c r="AH1207" s="1" t="b">
        <f>Export4Q22[[#This Row],[Pharmacy Controller ID]]&lt;&gt;Export4Q22[[#This Row],[Medical Controller ID]]</f>
        <v>0</v>
      </c>
      <c r="AI1207" t="str">
        <f t="shared" si="18"/>
        <v>5759BCBS of Kansas HMO Three TierHMOFALSECommercial425BCBS of Kansas National/Select Three Tier59580BCBS of Kansas National/Select Three Tier135BCBS of KS Commercial-HIX101Blue Cross and Blue Shield of Kansas  Commercial60568Blue Cross and Blue Shield of Kansas72Blue Cross and Blue Shield of Kansas60243Prime TherapeuticsCustomPBM Claims60568Blue Cross and Blue Shield of KansasParent60568Blue Cross and Blue Shield of KansasParent4662971626KSKS10084</v>
      </c>
      <c r="AJ1207" s="8" t="str">
        <f>IFERROR(IF(_xlfn.XLOOKUP(Export4Q22[[#This Row],[Plan ID]],#REF!,#REF!)=Export4Q22[[#This Row],[Concatenate]],"Same","Change"),"New")</f>
        <v>New</v>
      </c>
    </row>
    <row r="1208" spans="1:36" x14ac:dyDescent="0.25">
      <c r="A1208" s="1">
        <v>5764</v>
      </c>
      <c r="B1208" t="s">
        <v>2593</v>
      </c>
      <c r="C1208" t="s">
        <v>192</v>
      </c>
      <c r="D1208" t="s">
        <v>37</v>
      </c>
      <c r="E1208" t="s">
        <v>177</v>
      </c>
      <c r="F1208" s="1">
        <v>425</v>
      </c>
      <c r="G1208" t="s">
        <v>2591</v>
      </c>
      <c r="H1208" s="3">
        <v>59580</v>
      </c>
      <c r="I1208" t="s">
        <v>2591</v>
      </c>
      <c r="J1208" s="1">
        <v>135</v>
      </c>
      <c r="K1208" t="s">
        <v>2587</v>
      </c>
      <c r="L1208" s="1">
        <v>101</v>
      </c>
      <c r="M1208" t="s">
        <v>2592</v>
      </c>
      <c r="N1208" s="1">
        <v>60568</v>
      </c>
      <c r="O1208" t="s">
        <v>2574</v>
      </c>
      <c r="P1208" s="1">
        <v>72</v>
      </c>
      <c r="Q1208" t="s">
        <v>2574</v>
      </c>
      <c r="R1208" s="1">
        <v>60243</v>
      </c>
      <c r="S1208" t="s">
        <v>936</v>
      </c>
      <c r="T1208" t="s">
        <v>46</v>
      </c>
      <c r="U1208" t="s">
        <v>47</v>
      </c>
      <c r="V1208" s="1">
        <v>60568</v>
      </c>
      <c r="W1208" t="s">
        <v>2574</v>
      </c>
      <c r="X1208" t="s">
        <v>48</v>
      </c>
      <c r="Y1208" s="1">
        <v>60568</v>
      </c>
      <c r="Z1208" t="s">
        <v>2574</v>
      </c>
      <c r="AA1208" t="s">
        <v>48</v>
      </c>
      <c r="AB1208" s="2">
        <v>168571</v>
      </c>
      <c r="AC1208" s="2">
        <v>258933</v>
      </c>
      <c r="AD1208" t="s">
        <v>267</v>
      </c>
      <c r="AE1208" t="s">
        <v>267</v>
      </c>
      <c r="AF1208" s="1">
        <v>100</v>
      </c>
      <c r="AG1208" s="1">
        <v>84</v>
      </c>
      <c r="AH1208" s="1" t="b">
        <f>Export4Q22[[#This Row],[Pharmacy Controller ID]]&lt;&gt;Export4Q22[[#This Row],[Medical Controller ID]]</f>
        <v>0</v>
      </c>
      <c r="AI1208" t="str">
        <f t="shared" si="18"/>
        <v>5764BCBS of Kansas PPO Three TierPPOFALSECommercial425BCBS of Kansas National/Select Three Tier59580BCBS of Kansas National/Select Three Tier135BCBS of KS Commercial-HIX101Blue Cross and Blue Shield of Kansas  Commercial60568Blue Cross and Blue Shield of Kansas72Blue Cross and Blue Shield of Kansas60243Prime TherapeuticsCustomPBM Claims60568Blue Cross and Blue Shield of KansasParent60568Blue Cross and Blue Shield of KansasParent168571258933KSKS10084</v>
      </c>
      <c r="AJ1208" s="8" t="str">
        <f>IFERROR(IF(_xlfn.XLOOKUP(Export4Q22[[#This Row],[Plan ID]],#REF!,#REF!)=Export4Q22[[#This Row],[Concatenate]],"Same","Change"),"New")</f>
        <v>New</v>
      </c>
    </row>
    <row r="1209" spans="1:36" x14ac:dyDescent="0.25">
      <c r="A1209" s="1">
        <v>61496</v>
      </c>
      <c r="B1209" t="s">
        <v>2594</v>
      </c>
      <c r="C1209" t="s">
        <v>192</v>
      </c>
      <c r="D1209" t="s">
        <v>37</v>
      </c>
      <c r="E1209" t="s">
        <v>177</v>
      </c>
      <c r="F1209" s="1">
        <v>656</v>
      </c>
      <c r="G1209" t="s">
        <v>2595</v>
      </c>
      <c r="H1209" s="3">
        <v>59810</v>
      </c>
      <c r="I1209" t="s">
        <v>2595</v>
      </c>
      <c r="J1209" s="1">
        <v>135</v>
      </c>
      <c r="K1209" t="s">
        <v>2587</v>
      </c>
      <c r="L1209" s="1">
        <v>101</v>
      </c>
      <c r="M1209" t="s">
        <v>2592</v>
      </c>
      <c r="N1209" s="1">
        <v>60568</v>
      </c>
      <c r="O1209" t="s">
        <v>2574</v>
      </c>
      <c r="P1209" s="1">
        <v>72</v>
      </c>
      <c r="Q1209" t="s">
        <v>2574</v>
      </c>
      <c r="R1209" s="1">
        <v>60243</v>
      </c>
      <c r="S1209" t="s">
        <v>936</v>
      </c>
      <c r="T1209" t="s">
        <v>46</v>
      </c>
      <c r="U1209" t="s">
        <v>47</v>
      </c>
      <c r="V1209" s="1">
        <v>60568</v>
      </c>
      <c r="W1209" t="s">
        <v>2574</v>
      </c>
      <c r="X1209" t="s">
        <v>48</v>
      </c>
      <c r="Y1209" s="1">
        <v>60568</v>
      </c>
      <c r="Z1209" t="s">
        <v>2574</v>
      </c>
      <c r="AA1209" t="s">
        <v>48</v>
      </c>
      <c r="AB1209" s="2">
        <v>17363</v>
      </c>
      <c r="AC1209" s="2">
        <v>26671</v>
      </c>
      <c r="AD1209" t="s">
        <v>267</v>
      </c>
      <c r="AE1209" t="s">
        <v>267</v>
      </c>
      <c r="AF1209" s="1">
        <v>100</v>
      </c>
      <c r="AG1209" s="1">
        <v>84</v>
      </c>
      <c r="AH1209" s="1" t="b">
        <f>Export4Q22[[#This Row],[Pharmacy Controller ID]]&lt;&gt;Export4Q22[[#This Row],[Medical Controller ID]]</f>
        <v>0</v>
      </c>
      <c r="AI1209" t="str">
        <f t="shared" si="18"/>
        <v>61496BCBS of Kansas PPO Two Tier ClosedPPOFALSECommercial656BCBS of Kansas National/Select Two Tier Closed59810BCBS of Kansas National/Select Two Tier Closed135BCBS of KS Commercial-HIX101Blue Cross and Blue Shield of Kansas  Commercial60568Blue Cross and Blue Shield of Kansas72Blue Cross and Blue Shield of Kansas60243Prime TherapeuticsCustomPBM Claims60568Blue Cross and Blue Shield of KansasParent60568Blue Cross and Blue Shield of KansasParent1736326671KSKS10084</v>
      </c>
      <c r="AJ1209" s="8" t="str">
        <f>IFERROR(IF(_xlfn.XLOOKUP(Export4Q22[[#This Row],[Plan ID]],#REF!,#REF!)=Export4Q22[[#This Row],[Concatenate]],"Same","Change"),"New")</f>
        <v>New</v>
      </c>
    </row>
    <row r="1210" spans="1:36" x14ac:dyDescent="0.25">
      <c r="A1210" s="1">
        <v>827</v>
      </c>
      <c r="B1210" t="s">
        <v>2596</v>
      </c>
      <c r="C1210" t="s">
        <v>192</v>
      </c>
      <c r="D1210" t="s">
        <v>37</v>
      </c>
      <c r="E1210" t="s">
        <v>177</v>
      </c>
      <c r="F1210" s="1">
        <v>614</v>
      </c>
      <c r="G1210" t="s">
        <v>2597</v>
      </c>
      <c r="H1210" s="3">
        <v>59761</v>
      </c>
      <c r="I1210" t="s">
        <v>2597</v>
      </c>
      <c r="J1210" s="1">
        <v>135</v>
      </c>
      <c r="K1210" t="s">
        <v>2587</v>
      </c>
      <c r="L1210" s="1">
        <v>101</v>
      </c>
      <c r="M1210" t="s">
        <v>2592</v>
      </c>
      <c r="N1210" s="1">
        <v>60568</v>
      </c>
      <c r="O1210" t="s">
        <v>2574</v>
      </c>
      <c r="P1210" s="1">
        <v>72</v>
      </c>
      <c r="Q1210" t="s">
        <v>2574</v>
      </c>
      <c r="R1210" s="1">
        <v>60243</v>
      </c>
      <c r="S1210" t="s">
        <v>936</v>
      </c>
      <c r="T1210" t="s">
        <v>46</v>
      </c>
      <c r="U1210" t="s">
        <v>47</v>
      </c>
      <c r="V1210" s="1">
        <v>60568</v>
      </c>
      <c r="W1210" t="s">
        <v>2574</v>
      </c>
      <c r="X1210" t="s">
        <v>48</v>
      </c>
      <c r="Y1210" s="1">
        <v>60568</v>
      </c>
      <c r="Z1210" t="s">
        <v>2574</v>
      </c>
      <c r="AA1210" t="s">
        <v>48</v>
      </c>
      <c r="AB1210" s="2">
        <v>17363</v>
      </c>
      <c r="AC1210" s="2">
        <v>26671</v>
      </c>
      <c r="AD1210" t="s">
        <v>267</v>
      </c>
      <c r="AE1210" t="s">
        <v>267</v>
      </c>
      <c r="AF1210" s="1">
        <v>100</v>
      </c>
      <c r="AG1210" s="1">
        <v>84</v>
      </c>
      <c r="AH1210" s="1" t="b">
        <f>Export4Q22[[#This Row],[Pharmacy Controller ID]]&lt;&gt;Export4Q22[[#This Row],[Medical Controller ID]]</f>
        <v>0</v>
      </c>
      <c r="AI1210" t="str">
        <f t="shared" si="18"/>
        <v>827BCBS of Kansas PPO Two Tier OpenPPOFALSECommercial614BCBS of Kansas National/Select Two Tier Open59761BCBS of Kansas National/Select Two Tier Open135BCBS of KS Commercial-HIX101Blue Cross and Blue Shield of Kansas  Commercial60568Blue Cross and Blue Shield of Kansas72Blue Cross and Blue Shield of Kansas60243Prime TherapeuticsCustomPBM Claims60568Blue Cross and Blue Shield of KansasParent60568Blue Cross and Blue Shield of KansasParent1736326671KSKS10084</v>
      </c>
      <c r="AJ1210" s="8" t="str">
        <f>IFERROR(IF(_xlfn.XLOOKUP(Export4Q22[[#This Row],[Plan ID]],#REF!,#REF!)=Export4Q22[[#This Row],[Concatenate]],"Same","Change"),"New")</f>
        <v>New</v>
      </c>
    </row>
    <row r="1211" spans="1:36" x14ac:dyDescent="0.25">
      <c r="A1211" s="1">
        <v>68485</v>
      </c>
      <c r="B1211" t="s">
        <v>2598</v>
      </c>
      <c r="C1211" t="s">
        <v>192</v>
      </c>
      <c r="D1211" t="s">
        <v>37</v>
      </c>
      <c r="E1211" t="s">
        <v>177</v>
      </c>
      <c r="F1211" s="1">
        <v>6440</v>
      </c>
      <c r="G1211" t="s">
        <v>2599</v>
      </c>
      <c r="H1211" s="3">
        <v>63607</v>
      </c>
      <c r="I1211" t="s">
        <v>2599</v>
      </c>
      <c r="J1211" s="1">
        <v>135</v>
      </c>
      <c r="K1211" t="s">
        <v>2587</v>
      </c>
      <c r="L1211" s="1">
        <v>101</v>
      </c>
      <c r="M1211" t="s">
        <v>2592</v>
      </c>
      <c r="N1211" s="1">
        <v>60568</v>
      </c>
      <c r="O1211" t="s">
        <v>2574</v>
      </c>
      <c r="P1211" s="1">
        <v>72</v>
      </c>
      <c r="Q1211" t="s">
        <v>2574</v>
      </c>
      <c r="R1211" s="1">
        <v>60243</v>
      </c>
      <c r="S1211" t="s">
        <v>936</v>
      </c>
      <c r="T1211" t="s">
        <v>46</v>
      </c>
      <c r="U1211" t="s">
        <v>47</v>
      </c>
      <c r="V1211" s="1">
        <v>60568</v>
      </c>
      <c r="W1211" t="s">
        <v>2574</v>
      </c>
      <c r="X1211" t="s">
        <v>48</v>
      </c>
      <c r="Y1211" s="1">
        <v>60568</v>
      </c>
      <c r="Z1211" t="s">
        <v>2574</v>
      </c>
      <c r="AA1211" t="s">
        <v>48</v>
      </c>
      <c r="AB1211" s="2">
        <v>11968</v>
      </c>
      <c r="AC1211" s="2">
        <v>18384</v>
      </c>
      <c r="AD1211" t="s">
        <v>267</v>
      </c>
      <c r="AE1211" t="s">
        <v>267</v>
      </c>
      <c r="AF1211" s="1">
        <v>100</v>
      </c>
      <c r="AG1211" s="1">
        <v>84</v>
      </c>
      <c r="AH1211" s="1" t="b">
        <f>Export4Q22[[#This Row],[Pharmacy Controller ID]]&lt;&gt;Export4Q22[[#This Row],[Medical Controller ID]]</f>
        <v>0</v>
      </c>
      <c r="AI1211" t="str">
        <f t="shared" si="18"/>
        <v>68485BCBS of Kansas PPO ResultsRxPPOFALSECommercial6440BCBS of Kansas ResultsRx63607BCBS of Kansas ResultsRx135BCBS of KS Commercial-HIX101Blue Cross and Blue Shield of Kansas  Commercial60568Blue Cross and Blue Shield of Kansas72Blue Cross and Blue Shield of Kansas60243Prime TherapeuticsCustomPBM Claims60568Blue Cross and Blue Shield of KansasParent60568Blue Cross and Blue Shield of KansasParent1196818384KSKS10084</v>
      </c>
      <c r="AJ1211" s="8" t="str">
        <f>IFERROR(IF(_xlfn.XLOOKUP(Export4Q22[[#This Row],[Plan ID]],#REF!,#REF!)=Export4Q22[[#This Row],[Concatenate]],"Same","Change"),"New")</f>
        <v>New</v>
      </c>
    </row>
    <row r="1212" spans="1:36" x14ac:dyDescent="0.25">
      <c r="A1212" s="1">
        <v>66234</v>
      </c>
      <c r="B1212" t="s">
        <v>2600</v>
      </c>
      <c r="C1212" t="s">
        <v>197</v>
      </c>
      <c r="D1212" t="s">
        <v>37</v>
      </c>
      <c r="E1212" t="s">
        <v>177</v>
      </c>
      <c r="F1212" s="1">
        <v>6868</v>
      </c>
      <c r="G1212" t="s">
        <v>2601</v>
      </c>
      <c r="H1212" s="3">
        <v>61361</v>
      </c>
      <c r="I1212" t="s">
        <v>2601</v>
      </c>
      <c r="J1212" s="1">
        <v>136</v>
      </c>
      <c r="K1212" t="s">
        <v>2602</v>
      </c>
      <c r="L1212" s="1">
        <v>979</v>
      </c>
      <c r="M1212" t="s">
        <v>2603</v>
      </c>
      <c r="N1212" s="1">
        <v>17163</v>
      </c>
      <c r="O1212" t="s">
        <v>2604</v>
      </c>
      <c r="P1212" s="1">
        <v>74</v>
      </c>
      <c r="Q1212" t="s">
        <v>2605</v>
      </c>
      <c r="R1212" s="1">
        <v>7504</v>
      </c>
      <c r="S1212" t="s">
        <v>1209</v>
      </c>
      <c r="T1212" t="s">
        <v>46</v>
      </c>
      <c r="U1212" t="s">
        <v>47</v>
      </c>
      <c r="V1212" s="1">
        <v>17163</v>
      </c>
      <c r="W1212" t="s">
        <v>2604</v>
      </c>
      <c r="X1212" t="s">
        <v>48</v>
      </c>
      <c r="Y1212" s="1">
        <v>17163</v>
      </c>
      <c r="Z1212" t="s">
        <v>2604</v>
      </c>
      <c r="AA1212" t="s">
        <v>48</v>
      </c>
      <c r="AB1212" s="2">
        <v>553</v>
      </c>
      <c r="AC1212" s="2">
        <v>995</v>
      </c>
      <c r="AD1212" t="s">
        <v>281</v>
      </c>
      <c r="AE1212" t="s">
        <v>281</v>
      </c>
      <c r="AF1212" s="1">
        <v>77</v>
      </c>
      <c r="AG1212" s="1">
        <v>53</v>
      </c>
      <c r="AH1212" s="1" t="b">
        <f>Export4Q22[[#This Row],[Pharmacy Controller ID]]&lt;&gt;Export4Q22[[#This Row],[Medical Controller ID]]</f>
        <v>0</v>
      </c>
      <c r="AI1212" t="str">
        <f t="shared" si="18"/>
        <v>66234BCBS of Louisiana 2-Tier POSPOSFALSECommercial6868BCBS of Louisiana 2 Tier61361BCBS of Louisiana 2 Tier136BCBS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LouisianaParent553995LALA7753</v>
      </c>
      <c r="AJ1212" s="8" t="str">
        <f>IFERROR(IF(_xlfn.XLOOKUP(Export4Q22[[#This Row],[Plan ID]],#REF!,#REF!)=Export4Q22[[#This Row],[Concatenate]],"Same","Change"),"New")</f>
        <v>New</v>
      </c>
    </row>
    <row r="1213" spans="1:36" x14ac:dyDescent="0.25">
      <c r="A1213" s="1">
        <v>69680</v>
      </c>
      <c r="B1213" t="s">
        <v>2606</v>
      </c>
      <c r="C1213" t="s">
        <v>192</v>
      </c>
      <c r="D1213" t="s">
        <v>37</v>
      </c>
      <c r="E1213" t="s">
        <v>177</v>
      </c>
      <c r="F1213" s="1">
        <v>6868</v>
      </c>
      <c r="G1213" t="s">
        <v>2601</v>
      </c>
      <c r="H1213" s="3">
        <v>61361</v>
      </c>
      <c r="I1213" t="s">
        <v>2601</v>
      </c>
      <c r="J1213" s="1">
        <v>136</v>
      </c>
      <c r="K1213" t="s">
        <v>2602</v>
      </c>
      <c r="L1213" s="1">
        <v>979</v>
      </c>
      <c r="M1213" t="s">
        <v>2603</v>
      </c>
      <c r="N1213" s="1">
        <v>17163</v>
      </c>
      <c r="O1213" t="s">
        <v>2604</v>
      </c>
      <c r="P1213" s="1">
        <v>74</v>
      </c>
      <c r="Q1213" t="s">
        <v>2605</v>
      </c>
      <c r="R1213" s="1">
        <v>7504</v>
      </c>
      <c r="S1213" t="s">
        <v>1209</v>
      </c>
      <c r="T1213" t="s">
        <v>46</v>
      </c>
      <c r="U1213" t="s">
        <v>47</v>
      </c>
      <c r="V1213" s="1">
        <v>17163</v>
      </c>
      <c r="W1213" t="s">
        <v>2604</v>
      </c>
      <c r="X1213" t="s">
        <v>48</v>
      </c>
      <c r="Y1213" s="1">
        <v>17163</v>
      </c>
      <c r="Z1213" t="s">
        <v>2604</v>
      </c>
      <c r="AA1213" t="s">
        <v>48</v>
      </c>
      <c r="AB1213" s="2">
        <v>3251</v>
      </c>
      <c r="AC1213" s="2">
        <v>5851</v>
      </c>
      <c r="AD1213" t="s">
        <v>281</v>
      </c>
      <c r="AE1213" t="s">
        <v>281</v>
      </c>
      <c r="AF1213" s="1">
        <v>77</v>
      </c>
      <c r="AG1213" s="1">
        <v>53</v>
      </c>
      <c r="AH1213" s="1" t="b">
        <f>Export4Q22[[#This Row],[Pharmacy Controller ID]]&lt;&gt;Export4Q22[[#This Row],[Medical Controller ID]]</f>
        <v>0</v>
      </c>
      <c r="AI1213" t="str">
        <f t="shared" si="18"/>
        <v>69680BCBS of Louisiana 2-Tier PPOPPOFALSECommercial6868BCBS of Louisiana 2 Tier61361BCBS of Louisiana 2 Tier136BCBS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LouisianaParent32515851LALA7753</v>
      </c>
      <c r="AJ1213" s="8" t="str">
        <f>IFERROR(IF(_xlfn.XLOOKUP(Export4Q22[[#This Row],[Plan ID]],#REF!,#REF!)=Export4Q22[[#This Row],[Concatenate]],"Same","Change"),"New")</f>
        <v>New</v>
      </c>
    </row>
    <row r="1214" spans="1:36" x14ac:dyDescent="0.25">
      <c r="A1214" s="1">
        <v>69687</v>
      </c>
      <c r="B1214" t="s">
        <v>2607</v>
      </c>
      <c r="C1214" t="s">
        <v>195</v>
      </c>
      <c r="D1214" t="s">
        <v>37</v>
      </c>
      <c r="E1214" t="s">
        <v>177</v>
      </c>
      <c r="F1214" s="1">
        <v>6868</v>
      </c>
      <c r="G1214" t="s">
        <v>2601</v>
      </c>
      <c r="H1214" s="3">
        <v>61361</v>
      </c>
      <c r="I1214" t="s">
        <v>2601</v>
      </c>
      <c r="J1214" s="1">
        <v>136</v>
      </c>
      <c r="K1214" t="s">
        <v>2602</v>
      </c>
      <c r="L1214" s="1">
        <v>979</v>
      </c>
      <c r="M1214" t="s">
        <v>2603</v>
      </c>
      <c r="N1214" s="1">
        <v>17163</v>
      </c>
      <c r="O1214" t="s">
        <v>2604</v>
      </c>
      <c r="P1214" s="1">
        <v>74</v>
      </c>
      <c r="Q1214" t="s">
        <v>2605</v>
      </c>
      <c r="R1214" s="1">
        <v>7504</v>
      </c>
      <c r="S1214" t="s">
        <v>1209</v>
      </c>
      <c r="T1214" t="s">
        <v>46</v>
      </c>
      <c r="U1214" t="s">
        <v>47</v>
      </c>
      <c r="V1214" s="1">
        <v>17163</v>
      </c>
      <c r="W1214" t="s">
        <v>2604</v>
      </c>
      <c r="X1214" t="s">
        <v>48</v>
      </c>
      <c r="Y1214" s="1">
        <v>17163</v>
      </c>
      <c r="Z1214" t="s">
        <v>2604</v>
      </c>
      <c r="AA1214" t="s">
        <v>48</v>
      </c>
      <c r="AB1214" s="2">
        <v>899</v>
      </c>
      <c r="AC1214" s="2">
        <v>1618</v>
      </c>
      <c r="AD1214" t="s">
        <v>281</v>
      </c>
      <c r="AE1214" t="s">
        <v>281</v>
      </c>
      <c r="AF1214" s="1">
        <v>77</v>
      </c>
      <c r="AG1214" s="1">
        <v>53</v>
      </c>
      <c r="AH1214" s="1" t="b">
        <f>Export4Q22[[#This Row],[Pharmacy Controller ID]]&lt;&gt;Export4Q22[[#This Row],[Medical Controller ID]]</f>
        <v>0</v>
      </c>
      <c r="AI1214" t="str">
        <f t="shared" si="18"/>
        <v>69687BCBS of Louisiana 2-Tier HMOHMOFALSECommercial6868BCBS of Louisiana 2 Tier61361BCBS of Louisiana 2 Tier136BCBS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LouisianaParent8991618LALA7753</v>
      </c>
      <c r="AJ1214" s="8" t="str">
        <f>IFERROR(IF(_xlfn.XLOOKUP(Export4Q22[[#This Row],[Plan ID]],#REF!,#REF!)=Export4Q22[[#This Row],[Concatenate]],"Same","Change"),"New")</f>
        <v>New</v>
      </c>
    </row>
    <row r="1215" spans="1:36" x14ac:dyDescent="0.25">
      <c r="A1215" s="1">
        <v>63584</v>
      </c>
      <c r="B1215" t="s">
        <v>2608</v>
      </c>
      <c r="C1215" t="s">
        <v>1148</v>
      </c>
      <c r="D1215" t="s">
        <v>37</v>
      </c>
      <c r="E1215" t="s">
        <v>327</v>
      </c>
      <c r="F1215" s="1">
        <v>6869</v>
      </c>
      <c r="G1215" t="s">
        <v>2609</v>
      </c>
      <c r="H1215" s="3">
        <v>62352</v>
      </c>
      <c r="I1215" t="s">
        <v>2610</v>
      </c>
      <c r="J1215" s="1">
        <v>136</v>
      </c>
      <c r="K1215" t="s">
        <v>2602</v>
      </c>
      <c r="L1215" s="1">
        <v>979</v>
      </c>
      <c r="M1215" t="s">
        <v>2603</v>
      </c>
      <c r="N1215" s="1">
        <v>17163</v>
      </c>
      <c r="O1215" t="s">
        <v>2604</v>
      </c>
      <c r="P1215" s="1">
        <v>74</v>
      </c>
      <c r="Q1215" t="s">
        <v>2605</v>
      </c>
      <c r="R1215" s="1">
        <v>7504</v>
      </c>
      <c r="S1215" t="s">
        <v>1209</v>
      </c>
      <c r="T1215" t="s">
        <v>46</v>
      </c>
      <c r="U1215" t="s">
        <v>47</v>
      </c>
      <c r="V1215" s="1">
        <v>17163</v>
      </c>
      <c r="W1215" t="s">
        <v>2604</v>
      </c>
      <c r="X1215" t="s">
        <v>48</v>
      </c>
      <c r="Y1215" s="1">
        <v>17163</v>
      </c>
      <c r="Z1215" t="s">
        <v>2604</v>
      </c>
      <c r="AA1215" t="s">
        <v>48</v>
      </c>
      <c r="AB1215" s="2">
        <v>4924</v>
      </c>
      <c r="AC1215" s="2">
        <v>4924</v>
      </c>
      <c r="AD1215" t="s">
        <v>281</v>
      </c>
      <c r="AE1215" t="s">
        <v>281</v>
      </c>
      <c r="AF1215" s="1">
        <v>77</v>
      </c>
      <c r="AG1215" s="1">
        <v>53</v>
      </c>
      <c r="AH1215" s="1" t="b">
        <f>Export4Q22[[#This Row],[Pharmacy Controller ID]]&lt;&gt;Export4Q22[[#This Row],[Medical Controller ID]]</f>
        <v>0</v>
      </c>
      <c r="AI1215" t="str">
        <f t="shared" si="18"/>
        <v>63584Blue Cross Blue Shield of Louisiana POS 2 Tier HIXPOS-HIXFALSEHealth Exchange6869BCBS of Louisiana 2 Tier HIX Formulary62352BCBS of Louisiana 2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LouisianaParent49244924LALA7753</v>
      </c>
      <c r="AJ1215" s="8" t="str">
        <f>IFERROR(IF(_xlfn.XLOOKUP(Export4Q22[[#This Row],[Plan ID]],#REF!,#REF!)=Export4Q22[[#This Row],[Concatenate]],"Same","Change"),"New")</f>
        <v>New</v>
      </c>
    </row>
    <row r="1216" spans="1:36" x14ac:dyDescent="0.25">
      <c r="A1216" s="1">
        <v>63585</v>
      </c>
      <c r="B1216" t="s">
        <v>2611</v>
      </c>
      <c r="C1216" t="s">
        <v>345</v>
      </c>
      <c r="D1216" t="s">
        <v>37</v>
      </c>
      <c r="E1216" t="s">
        <v>327</v>
      </c>
      <c r="F1216" s="1">
        <v>6869</v>
      </c>
      <c r="G1216" t="s">
        <v>2609</v>
      </c>
      <c r="H1216" s="3">
        <v>62352</v>
      </c>
      <c r="I1216" t="s">
        <v>2610</v>
      </c>
      <c r="J1216" s="1">
        <v>136</v>
      </c>
      <c r="K1216" t="s">
        <v>2602</v>
      </c>
      <c r="L1216" s="1">
        <v>979</v>
      </c>
      <c r="M1216" t="s">
        <v>2603</v>
      </c>
      <c r="N1216" s="1">
        <v>17163</v>
      </c>
      <c r="O1216" t="s">
        <v>2604</v>
      </c>
      <c r="P1216" s="1">
        <v>74</v>
      </c>
      <c r="Q1216" t="s">
        <v>2605</v>
      </c>
      <c r="R1216" s="1">
        <v>7504</v>
      </c>
      <c r="S1216" t="s">
        <v>1209</v>
      </c>
      <c r="T1216" t="s">
        <v>46</v>
      </c>
      <c r="U1216" t="s">
        <v>47</v>
      </c>
      <c r="V1216" s="1">
        <v>17163</v>
      </c>
      <c r="W1216" t="s">
        <v>2604</v>
      </c>
      <c r="X1216" t="s">
        <v>48</v>
      </c>
      <c r="Y1216" s="1">
        <v>17163</v>
      </c>
      <c r="Z1216" t="s">
        <v>2604</v>
      </c>
      <c r="AA1216" t="s">
        <v>48</v>
      </c>
      <c r="AB1216" s="2">
        <v>22616</v>
      </c>
      <c r="AC1216" s="2">
        <v>22616</v>
      </c>
      <c r="AD1216" t="s">
        <v>281</v>
      </c>
      <c r="AE1216" t="s">
        <v>281</v>
      </c>
      <c r="AF1216" s="1">
        <v>77</v>
      </c>
      <c r="AG1216" s="1">
        <v>53</v>
      </c>
      <c r="AH1216" s="1" t="b">
        <f>Export4Q22[[#This Row],[Pharmacy Controller ID]]&lt;&gt;Export4Q22[[#This Row],[Medical Controller ID]]</f>
        <v>0</v>
      </c>
      <c r="AI1216" t="str">
        <f t="shared" si="18"/>
        <v>63585Blue Cross Blue Shield of Louisiana PPO 2 Tier HIXPPO-HIXFALSEHealth Exchange6869BCBS of Louisiana 2 Tier HIX Formulary62352BCBS of Louisiana 2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LouisianaParent2261622616LALA7753</v>
      </c>
      <c r="AJ1216" s="8" t="str">
        <f>IFERROR(IF(_xlfn.XLOOKUP(Export4Q22[[#This Row],[Plan ID]],#REF!,#REF!)=Export4Q22[[#This Row],[Concatenate]],"Same","Change"),"New")</f>
        <v>New</v>
      </c>
    </row>
    <row r="1217" spans="1:36" x14ac:dyDescent="0.25">
      <c r="A1217" s="1">
        <v>68402</v>
      </c>
      <c r="B1217" t="s">
        <v>2612</v>
      </c>
      <c r="C1217" t="s">
        <v>1148</v>
      </c>
      <c r="D1217" t="s">
        <v>37</v>
      </c>
      <c r="E1217" t="s">
        <v>327</v>
      </c>
      <c r="F1217" s="1">
        <v>6869</v>
      </c>
      <c r="G1217" t="s">
        <v>2609</v>
      </c>
      <c r="H1217" s="3">
        <v>62352</v>
      </c>
      <c r="I1217" t="s">
        <v>2610</v>
      </c>
      <c r="J1217" s="1">
        <v>136</v>
      </c>
      <c r="K1217" t="s">
        <v>2602</v>
      </c>
      <c r="L1217" s="1">
        <v>979</v>
      </c>
      <c r="M1217" t="s">
        <v>2603</v>
      </c>
      <c r="N1217" s="1">
        <v>17163</v>
      </c>
      <c r="O1217" t="s">
        <v>2604</v>
      </c>
      <c r="P1217" s="1">
        <v>74</v>
      </c>
      <c r="Q1217" t="s">
        <v>2605</v>
      </c>
      <c r="R1217" s="1">
        <v>7504</v>
      </c>
      <c r="S1217" t="s">
        <v>1209</v>
      </c>
      <c r="T1217" t="s">
        <v>46</v>
      </c>
      <c r="U1217" t="s">
        <v>47</v>
      </c>
      <c r="V1217" s="1">
        <v>17163</v>
      </c>
      <c r="W1217" t="s">
        <v>2604</v>
      </c>
      <c r="X1217" t="s">
        <v>48</v>
      </c>
      <c r="Y1217" s="1">
        <v>17163</v>
      </c>
      <c r="Z1217" t="s">
        <v>2604</v>
      </c>
      <c r="AA1217" t="s">
        <v>48</v>
      </c>
      <c r="AB1217" s="2">
        <v>6148</v>
      </c>
      <c r="AC1217" s="2">
        <v>6148</v>
      </c>
      <c r="AD1217" t="s">
        <v>281</v>
      </c>
      <c r="AE1217" t="s">
        <v>281</v>
      </c>
      <c r="AF1217" s="1">
        <v>77</v>
      </c>
      <c r="AG1217" s="1">
        <v>53</v>
      </c>
      <c r="AH1217" s="1" t="b">
        <f>Export4Q22[[#This Row],[Pharmacy Controller ID]]&lt;&gt;Export4Q22[[#This Row],[Medical Controller ID]]</f>
        <v>0</v>
      </c>
      <c r="AI1217" t="str">
        <f t="shared" si="18"/>
        <v>68402BCBS of Louisiana Blue Connect POS 2 Tier HIXPOS-HIXFALSEHealth Exchange6869BCBS of Louisiana 2 Tier HIX Formulary62352BCBS of Louisiana 2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LouisianaParent61486148LALA7753</v>
      </c>
      <c r="AJ1217" s="8" t="str">
        <f>IFERROR(IF(_xlfn.XLOOKUP(Export4Q22[[#This Row],[Plan ID]],#REF!,#REF!)=Export4Q22[[#This Row],[Concatenate]],"Same","Change"),"New")</f>
        <v>New</v>
      </c>
    </row>
    <row r="1218" spans="1:36" x14ac:dyDescent="0.25">
      <c r="A1218" s="1">
        <v>71716</v>
      </c>
      <c r="B1218" t="s">
        <v>2613</v>
      </c>
      <c r="C1218" t="s">
        <v>195</v>
      </c>
      <c r="D1218" t="s">
        <v>37</v>
      </c>
      <c r="E1218" t="s">
        <v>177</v>
      </c>
      <c r="F1218" s="1">
        <v>6869</v>
      </c>
      <c r="G1218" t="s">
        <v>2609</v>
      </c>
      <c r="H1218" s="3">
        <v>62352</v>
      </c>
      <c r="I1218" t="s">
        <v>2610</v>
      </c>
      <c r="J1218" s="1">
        <v>136</v>
      </c>
      <c r="K1218" t="s">
        <v>2602</v>
      </c>
      <c r="L1218" s="1">
        <v>979</v>
      </c>
      <c r="M1218" t="s">
        <v>2603</v>
      </c>
      <c r="N1218" s="1">
        <v>17163</v>
      </c>
      <c r="O1218" t="s">
        <v>2604</v>
      </c>
      <c r="P1218" s="1">
        <v>74</v>
      </c>
      <c r="Q1218" t="s">
        <v>2605</v>
      </c>
      <c r="R1218" s="1">
        <v>7504</v>
      </c>
      <c r="S1218" t="s">
        <v>1209</v>
      </c>
      <c r="T1218" t="s">
        <v>46</v>
      </c>
      <c r="V1218" s="1">
        <v>17163</v>
      </c>
      <c r="W1218" t="s">
        <v>2604</v>
      </c>
      <c r="X1218" t="s">
        <v>48</v>
      </c>
      <c r="Y1218" s="1">
        <v>17163</v>
      </c>
      <c r="Z1218" t="s">
        <v>2604</v>
      </c>
      <c r="AA1218" t="s">
        <v>48</v>
      </c>
      <c r="AB1218" s="2">
        <v>9891</v>
      </c>
      <c r="AC1218" s="2">
        <v>17802</v>
      </c>
      <c r="AD1218" t="s">
        <v>281</v>
      </c>
      <c r="AE1218" t="s">
        <v>281</v>
      </c>
      <c r="AF1218" s="1">
        <v>77</v>
      </c>
      <c r="AG1218" s="1">
        <v>53</v>
      </c>
      <c r="AH1218" s="1" t="b">
        <f>Export4Q22[[#This Row],[Pharmacy Controller ID]]&lt;&gt;Export4Q22[[#This Row],[Medical Controller ID]]</f>
        <v>0</v>
      </c>
      <c r="AI1218" t="str">
        <f t="shared" ref="AI1218:AI1281" si="19">_xlfn.CONCAT(A1218:AG1218)</f>
        <v>71716BCBS of Louisiana 2-Tier Closed HMOHMOFALSECommercial6869BCBS of Louisiana 2 Tier HIX Formulary62352BCBS of Louisiana 2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LouisianaParent989117802LALA7753</v>
      </c>
      <c r="AJ1218" s="8" t="str">
        <f>IFERROR(IF(_xlfn.XLOOKUP(Export4Q22[[#This Row],[Plan ID]],#REF!,#REF!)=Export4Q22[[#This Row],[Concatenate]],"Same","Change"),"New")</f>
        <v>New</v>
      </c>
    </row>
    <row r="1219" spans="1:36" x14ac:dyDescent="0.25">
      <c r="A1219" s="1">
        <v>71717</v>
      </c>
      <c r="B1219" t="s">
        <v>2614</v>
      </c>
      <c r="C1219" t="s">
        <v>192</v>
      </c>
      <c r="D1219" t="s">
        <v>37</v>
      </c>
      <c r="E1219" t="s">
        <v>177</v>
      </c>
      <c r="F1219" s="1">
        <v>6869</v>
      </c>
      <c r="G1219" t="s">
        <v>2609</v>
      </c>
      <c r="H1219" s="3">
        <v>62352</v>
      </c>
      <c r="I1219" t="s">
        <v>2610</v>
      </c>
      <c r="J1219" s="1">
        <v>136</v>
      </c>
      <c r="K1219" t="s">
        <v>2602</v>
      </c>
      <c r="L1219" s="1">
        <v>979</v>
      </c>
      <c r="M1219" t="s">
        <v>2603</v>
      </c>
      <c r="N1219" s="1">
        <v>17163</v>
      </c>
      <c r="O1219" t="s">
        <v>2604</v>
      </c>
      <c r="P1219" s="1">
        <v>74</v>
      </c>
      <c r="Q1219" t="s">
        <v>2605</v>
      </c>
      <c r="R1219" s="1">
        <v>7504</v>
      </c>
      <c r="S1219" t="s">
        <v>1209</v>
      </c>
      <c r="T1219" t="s">
        <v>46</v>
      </c>
      <c r="V1219" s="1">
        <v>17163</v>
      </c>
      <c r="W1219" t="s">
        <v>2604</v>
      </c>
      <c r="X1219" t="s">
        <v>48</v>
      </c>
      <c r="Y1219" s="1">
        <v>17163</v>
      </c>
      <c r="Z1219" t="s">
        <v>2604</v>
      </c>
      <c r="AA1219" t="s">
        <v>48</v>
      </c>
      <c r="AB1219" s="2">
        <v>35760</v>
      </c>
      <c r="AC1219" s="2">
        <v>64357</v>
      </c>
      <c r="AD1219" t="s">
        <v>281</v>
      </c>
      <c r="AE1219" t="s">
        <v>281</v>
      </c>
      <c r="AF1219" s="1">
        <v>77</v>
      </c>
      <c r="AG1219" s="1">
        <v>53</v>
      </c>
      <c r="AH1219" s="1" t="b">
        <f>Export4Q22[[#This Row],[Pharmacy Controller ID]]&lt;&gt;Export4Q22[[#This Row],[Medical Controller ID]]</f>
        <v>0</v>
      </c>
      <c r="AI1219" t="str">
        <f t="shared" si="19"/>
        <v>71717BCBS of Louisiana 2-Tier Closed PPOPPOFALSECommercial6869BCBS of Louisiana 2 Tier HIX Formulary62352BCBS of Louisiana 2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LouisianaParent3576064357LALA7753</v>
      </c>
      <c r="AJ1219" s="8" t="str">
        <f>IFERROR(IF(_xlfn.XLOOKUP(Export4Q22[[#This Row],[Plan ID]],#REF!,#REF!)=Export4Q22[[#This Row],[Concatenate]],"Same","Change"),"New")</f>
        <v>New</v>
      </c>
    </row>
    <row r="1220" spans="1:36" x14ac:dyDescent="0.25">
      <c r="A1220" s="1">
        <v>71718</v>
      </c>
      <c r="B1220" t="s">
        <v>2615</v>
      </c>
      <c r="C1220" t="s">
        <v>197</v>
      </c>
      <c r="D1220" t="s">
        <v>37</v>
      </c>
      <c r="E1220" t="s">
        <v>177</v>
      </c>
      <c r="F1220" s="1">
        <v>6869</v>
      </c>
      <c r="G1220" t="s">
        <v>2609</v>
      </c>
      <c r="H1220" s="3">
        <v>62352</v>
      </c>
      <c r="I1220" t="s">
        <v>2610</v>
      </c>
      <c r="J1220" s="1">
        <v>136</v>
      </c>
      <c r="K1220" t="s">
        <v>2602</v>
      </c>
      <c r="L1220" s="1">
        <v>979</v>
      </c>
      <c r="M1220" t="s">
        <v>2603</v>
      </c>
      <c r="N1220" s="1">
        <v>17163</v>
      </c>
      <c r="O1220" t="s">
        <v>2604</v>
      </c>
      <c r="P1220" s="1">
        <v>74</v>
      </c>
      <c r="Q1220" t="s">
        <v>2605</v>
      </c>
      <c r="R1220" s="1">
        <v>7504</v>
      </c>
      <c r="S1220" t="s">
        <v>1209</v>
      </c>
      <c r="T1220" t="s">
        <v>46</v>
      </c>
      <c r="V1220" s="1">
        <v>17163</v>
      </c>
      <c r="W1220" t="s">
        <v>2604</v>
      </c>
      <c r="X1220" t="s">
        <v>48</v>
      </c>
      <c r="Y1220" s="1">
        <v>17163</v>
      </c>
      <c r="Z1220" t="s">
        <v>2604</v>
      </c>
      <c r="AA1220" t="s">
        <v>48</v>
      </c>
      <c r="AB1220" s="2">
        <v>6084</v>
      </c>
      <c r="AC1220" s="2">
        <v>10949</v>
      </c>
      <c r="AD1220" t="s">
        <v>281</v>
      </c>
      <c r="AE1220" t="s">
        <v>281</v>
      </c>
      <c r="AF1220" s="1">
        <v>77</v>
      </c>
      <c r="AG1220" s="1">
        <v>53</v>
      </c>
      <c r="AH1220" s="1" t="b">
        <f>Export4Q22[[#This Row],[Pharmacy Controller ID]]&lt;&gt;Export4Q22[[#This Row],[Medical Controller ID]]</f>
        <v>0</v>
      </c>
      <c r="AI1220" t="str">
        <f t="shared" si="19"/>
        <v>71718BCBS of Louisiana 2-Tier Closed POSPOSFALSECommercial6869BCBS of Louisiana 2 Tier HIX Formulary62352BCBS of Louisiana 2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LouisianaParent608410949LALA7753</v>
      </c>
      <c r="AJ1220" s="8" t="str">
        <f>IFERROR(IF(_xlfn.XLOOKUP(Export4Q22[[#This Row],[Plan ID]],#REF!,#REF!)=Export4Q22[[#This Row],[Concatenate]],"Same","Change"),"New")</f>
        <v>New</v>
      </c>
    </row>
    <row r="1221" spans="1:36" x14ac:dyDescent="0.25">
      <c r="A1221" s="1">
        <v>69681</v>
      </c>
      <c r="B1221" t="s">
        <v>2616</v>
      </c>
      <c r="C1221" t="s">
        <v>192</v>
      </c>
      <c r="D1221" t="s">
        <v>37</v>
      </c>
      <c r="E1221" t="s">
        <v>177</v>
      </c>
      <c r="F1221" s="1">
        <v>6871</v>
      </c>
      <c r="G1221" t="s">
        <v>2617</v>
      </c>
      <c r="H1221" s="3">
        <v>63877</v>
      </c>
      <c r="I1221" t="s">
        <v>2617</v>
      </c>
      <c r="J1221" s="1">
        <v>136</v>
      </c>
      <c r="K1221" t="s">
        <v>2602</v>
      </c>
      <c r="L1221" s="1">
        <v>164</v>
      </c>
      <c r="M1221" t="s">
        <v>2618</v>
      </c>
      <c r="N1221" s="1">
        <v>17163</v>
      </c>
      <c r="O1221" t="s">
        <v>2604</v>
      </c>
      <c r="P1221" s="1">
        <v>74</v>
      </c>
      <c r="Q1221" t="s">
        <v>2605</v>
      </c>
      <c r="R1221" s="1">
        <v>7504</v>
      </c>
      <c r="S1221" t="s">
        <v>1209</v>
      </c>
      <c r="T1221" t="s">
        <v>46</v>
      </c>
      <c r="U1221" t="s">
        <v>47</v>
      </c>
      <c r="V1221" s="1">
        <v>17163</v>
      </c>
      <c r="W1221" t="s">
        <v>2604</v>
      </c>
      <c r="X1221" t="s">
        <v>48</v>
      </c>
      <c r="Y1221" s="1">
        <v>17163</v>
      </c>
      <c r="Z1221" t="s">
        <v>2604</v>
      </c>
      <c r="AA1221" t="s">
        <v>48</v>
      </c>
      <c r="AB1221" s="2">
        <v>1301</v>
      </c>
      <c r="AC1221" s="2">
        <v>2340</v>
      </c>
      <c r="AD1221" t="s">
        <v>281</v>
      </c>
      <c r="AE1221" t="s">
        <v>281</v>
      </c>
      <c r="AF1221" s="1">
        <v>77</v>
      </c>
      <c r="AG1221" s="1">
        <v>53</v>
      </c>
      <c r="AH1221" s="1" t="b">
        <f>Export4Q22[[#This Row],[Pharmacy Controller ID]]&lt;&gt;Export4Q22[[#This Row],[Medical Controller ID]]</f>
        <v>0</v>
      </c>
      <c r="AI1221" t="str">
        <f t="shared" si="19"/>
        <v>69681BCBS of Louisiana 3 -Tier PPOPPOFALSECommercial6871BCBS of Louisiana 3 Tier63877BCBS of Louisiana 3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LouisianaParent13012340LALA7753</v>
      </c>
      <c r="AJ1221" s="8" t="str">
        <f>IFERROR(IF(_xlfn.XLOOKUP(Export4Q22[[#This Row],[Plan ID]],#REF!,#REF!)=Export4Q22[[#This Row],[Concatenate]],"Same","Change"),"New")</f>
        <v>New</v>
      </c>
    </row>
    <row r="1222" spans="1:36" x14ac:dyDescent="0.25">
      <c r="A1222" s="1">
        <v>69682</v>
      </c>
      <c r="B1222" t="s">
        <v>2619</v>
      </c>
      <c r="C1222" t="s">
        <v>197</v>
      </c>
      <c r="D1222" t="s">
        <v>37</v>
      </c>
      <c r="E1222" t="s">
        <v>177</v>
      </c>
      <c r="F1222" s="1">
        <v>6871</v>
      </c>
      <c r="G1222" t="s">
        <v>2617</v>
      </c>
      <c r="H1222" s="3">
        <v>63877</v>
      </c>
      <c r="I1222" t="s">
        <v>2617</v>
      </c>
      <c r="J1222" s="1">
        <v>136</v>
      </c>
      <c r="K1222" t="s">
        <v>2602</v>
      </c>
      <c r="L1222" s="1">
        <v>164</v>
      </c>
      <c r="M1222" t="s">
        <v>2618</v>
      </c>
      <c r="N1222" s="1">
        <v>17163</v>
      </c>
      <c r="O1222" t="s">
        <v>2604</v>
      </c>
      <c r="P1222" s="1">
        <v>74</v>
      </c>
      <c r="Q1222" t="s">
        <v>2605</v>
      </c>
      <c r="R1222" s="1">
        <v>7504</v>
      </c>
      <c r="S1222" t="s">
        <v>1209</v>
      </c>
      <c r="T1222" t="s">
        <v>46</v>
      </c>
      <c r="U1222" t="s">
        <v>47</v>
      </c>
      <c r="V1222" s="1">
        <v>17163</v>
      </c>
      <c r="W1222" t="s">
        <v>2604</v>
      </c>
      <c r="X1222" t="s">
        <v>48</v>
      </c>
      <c r="Y1222" s="1">
        <v>17163</v>
      </c>
      <c r="Z1222" t="s">
        <v>2604</v>
      </c>
      <c r="AA1222" t="s">
        <v>48</v>
      </c>
      <c r="AB1222" s="2">
        <v>221</v>
      </c>
      <c r="AC1222" s="2">
        <v>398</v>
      </c>
      <c r="AD1222" t="s">
        <v>281</v>
      </c>
      <c r="AE1222" t="s">
        <v>281</v>
      </c>
      <c r="AF1222" s="1">
        <v>77</v>
      </c>
      <c r="AG1222" s="1">
        <v>53</v>
      </c>
      <c r="AH1222" s="1" t="b">
        <f>Export4Q22[[#This Row],[Pharmacy Controller ID]]&lt;&gt;Export4Q22[[#This Row],[Medical Controller ID]]</f>
        <v>0</v>
      </c>
      <c r="AI1222" t="str">
        <f t="shared" si="19"/>
        <v>69682BCBS of Louisiana 3 -Tier POSPOSFALSECommercial6871BCBS of Louisiana 3 Tier63877BCBS of Louisiana 3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LouisianaParent221398LALA7753</v>
      </c>
      <c r="AJ1222" s="8" t="str">
        <f>IFERROR(IF(_xlfn.XLOOKUP(Export4Q22[[#This Row],[Plan ID]],#REF!,#REF!)=Export4Q22[[#This Row],[Concatenate]],"Same","Change"),"New")</f>
        <v>New</v>
      </c>
    </row>
    <row r="1223" spans="1:36" x14ac:dyDescent="0.25">
      <c r="A1223" s="1">
        <v>69683</v>
      </c>
      <c r="B1223" t="s">
        <v>2620</v>
      </c>
      <c r="C1223" t="s">
        <v>195</v>
      </c>
      <c r="D1223" t="s">
        <v>37</v>
      </c>
      <c r="E1223" t="s">
        <v>177</v>
      </c>
      <c r="F1223" s="1">
        <v>6871</v>
      </c>
      <c r="G1223" t="s">
        <v>2617</v>
      </c>
      <c r="H1223" s="3">
        <v>63877</v>
      </c>
      <c r="I1223" t="s">
        <v>2617</v>
      </c>
      <c r="J1223" s="1">
        <v>136</v>
      </c>
      <c r="K1223" t="s">
        <v>2602</v>
      </c>
      <c r="L1223" s="1">
        <v>164</v>
      </c>
      <c r="M1223" t="s">
        <v>2618</v>
      </c>
      <c r="N1223" s="1">
        <v>17163</v>
      </c>
      <c r="O1223" t="s">
        <v>2604</v>
      </c>
      <c r="P1223" s="1">
        <v>74</v>
      </c>
      <c r="Q1223" t="s">
        <v>2605</v>
      </c>
      <c r="R1223" s="1">
        <v>7504</v>
      </c>
      <c r="S1223" t="s">
        <v>1209</v>
      </c>
      <c r="T1223" t="s">
        <v>46</v>
      </c>
      <c r="U1223" t="s">
        <v>47</v>
      </c>
      <c r="V1223" s="1">
        <v>17163</v>
      </c>
      <c r="W1223" t="s">
        <v>2604</v>
      </c>
      <c r="X1223" t="s">
        <v>48</v>
      </c>
      <c r="Y1223" s="1">
        <v>17163</v>
      </c>
      <c r="Z1223" t="s">
        <v>2604</v>
      </c>
      <c r="AA1223" t="s">
        <v>48</v>
      </c>
      <c r="AB1223" s="2">
        <v>359</v>
      </c>
      <c r="AC1223" s="2">
        <v>647</v>
      </c>
      <c r="AD1223" t="s">
        <v>281</v>
      </c>
      <c r="AE1223" t="s">
        <v>281</v>
      </c>
      <c r="AF1223" s="1">
        <v>77</v>
      </c>
      <c r="AG1223" s="1">
        <v>53</v>
      </c>
      <c r="AH1223" s="1" t="b">
        <f>Export4Q22[[#This Row],[Pharmacy Controller ID]]&lt;&gt;Export4Q22[[#This Row],[Medical Controller ID]]</f>
        <v>0</v>
      </c>
      <c r="AI1223" t="str">
        <f t="shared" si="19"/>
        <v>69683BCBS of Louisiana 3 -Tier HMOHMOFALSECommercial6871BCBS of Louisiana 3 Tier63877BCBS of Louisiana 3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LouisianaParent359647LALA7753</v>
      </c>
      <c r="AJ1223" s="8" t="str">
        <f>IFERROR(IF(_xlfn.XLOOKUP(Export4Q22[[#This Row],[Plan ID]],#REF!,#REF!)=Export4Q22[[#This Row],[Concatenate]],"Same","Change"),"New")</f>
        <v>New</v>
      </c>
    </row>
    <row r="1224" spans="1:36" x14ac:dyDescent="0.25">
      <c r="A1224" s="1">
        <v>63580</v>
      </c>
      <c r="B1224" t="s">
        <v>2621</v>
      </c>
      <c r="C1224" t="s">
        <v>345</v>
      </c>
      <c r="D1224" t="s">
        <v>37</v>
      </c>
      <c r="E1224" t="s">
        <v>327</v>
      </c>
      <c r="F1224" s="1">
        <v>4960</v>
      </c>
      <c r="G1224" t="s">
        <v>2617</v>
      </c>
      <c r="H1224" s="3">
        <v>62353</v>
      </c>
      <c r="I1224" t="s">
        <v>2622</v>
      </c>
      <c r="J1224" s="1">
        <v>136</v>
      </c>
      <c r="K1224" t="s">
        <v>2602</v>
      </c>
      <c r="L1224" s="1">
        <v>979</v>
      </c>
      <c r="M1224" t="s">
        <v>2603</v>
      </c>
      <c r="N1224" s="1">
        <v>17163</v>
      </c>
      <c r="O1224" t="s">
        <v>2604</v>
      </c>
      <c r="P1224" s="1">
        <v>74</v>
      </c>
      <c r="Q1224" t="s">
        <v>2605</v>
      </c>
      <c r="R1224" s="1">
        <v>7504</v>
      </c>
      <c r="S1224" t="s">
        <v>1209</v>
      </c>
      <c r="T1224" t="s">
        <v>46</v>
      </c>
      <c r="U1224" t="s">
        <v>47</v>
      </c>
      <c r="V1224" s="1">
        <v>17163</v>
      </c>
      <c r="W1224" t="s">
        <v>2604</v>
      </c>
      <c r="X1224" t="s">
        <v>48</v>
      </c>
      <c r="Y1224" s="1">
        <v>17163</v>
      </c>
      <c r="Z1224" t="s">
        <v>2604</v>
      </c>
      <c r="AA1224" t="s">
        <v>48</v>
      </c>
      <c r="AB1224" s="2">
        <v>14520</v>
      </c>
      <c r="AC1224" s="2">
        <v>14520</v>
      </c>
      <c r="AD1224" t="s">
        <v>281</v>
      </c>
      <c r="AE1224" t="s">
        <v>281</v>
      </c>
      <c r="AF1224" s="1">
        <v>77</v>
      </c>
      <c r="AG1224" s="1">
        <v>53</v>
      </c>
      <c r="AH1224" s="1" t="b">
        <f>Export4Q22[[#This Row],[Pharmacy Controller ID]]&lt;&gt;Export4Q22[[#This Row],[Medical Controller ID]]</f>
        <v>0</v>
      </c>
      <c r="AI1224" t="str">
        <f t="shared" si="19"/>
        <v>63580Blue Cross Blue Shield of Louisiana PPO 3 Tier HIXPPO-HIXFALSEHealth Exchange4960BCBS of Louisiana 3 Tier62353BCBS of Louisiana 3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LouisianaParent1452014520LALA7753</v>
      </c>
      <c r="AJ1224" s="8" t="str">
        <f>IFERROR(IF(_xlfn.XLOOKUP(Export4Q22[[#This Row],[Plan ID]],#REF!,#REF!)=Export4Q22[[#This Row],[Concatenate]],"Same","Change"),"New")</f>
        <v>New</v>
      </c>
    </row>
    <row r="1225" spans="1:36" x14ac:dyDescent="0.25">
      <c r="A1225" s="1">
        <v>63588</v>
      </c>
      <c r="B1225" t="s">
        <v>2623</v>
      </c>
      <c r="C1225" t="s">
        <v>1148</v>
      </c>
      <c r="D1225" t="s">
        <v>37</v>
      </c>
      <c r="E1225" t="s">
        <v>327</v>
      </c>
      <c r="F1225" s="1">
        <v>4960</v>
      </c>
      <c r="G1225" t="s">
        <v>2617</v>
      </c>
      <c r="H1225" s="3">
        <v>62353</v>
      </c>
      <c r="I1225" t="s">
        <v>2622</v>
      </c>
      <c r="J1225" s="1">
        <v>136</v>
      </c>
      <c r="K1225" t="s">
        <v>2602</v>
      </c>
      <c r="L1225" s="1">
        <v>979</v>
      </c>
      <c r="M1225" t="s">
        <v>2603</v>
      </c>
      <c r="N1225" s="1">
        <v>17163</v>
      </c>
      <c r="O1225" t="s">
        <v>2604</v>
      </c>
      <c r="P1225" s="1">
        <v>74</v>
      </c>
      <c r="Q1225" t="s">
        <v>2605</v>
      </c>
      <c r="R1225" s="1">
        <v>7504</v>
      </c>
      <c r="S1225" t="s">
        <v>1209</v>
      </c>
      <c r="T1225" t="s">
        <v>46</v>
      </c>
      <c r="U1225" t="s">
        <v>47</v>
      </c>
      <c r="V1225" s="1">
        <v>17163</v>
      </c>
      <c r="W1225" t="s">
        <v>2604</v>
      </c>
      <c r="X1225" t="s">
        <v>48</v>
      </c>
      <c r="Y1225" s="1">
        <v>17163</v>
      </c>
      <c r="Z1225" t="s">
        <v>2604</v>
      </c>
      <c r="AA1225" t="s">
        <v>48</v>
      </c>
      <c r="AB1225" s="2">
        <v>7669</v>
      </c>
      <c r="AC1225" s="2">
        <v>7669</v>
      </c>
      <c r="AD1225" t="s">
        <v>281</v>
      </c>
      <c r="AE1225" t="s">
        <v>281</v>
      </c>
      <c r="AF1225" s="1">
        <v>77</v>
      </c>
      <c r="AG1225" s="1">
        <v>53</v>
      </c>
      <c r="AH1225" s="1" t="b">
        <f>Export4Q22[[#This Row],[Pharmacy Controller ID]]&lt;&gt;Export4Q22[[#This Row],[Medical Controller ID]]</f>
        <v>0</v>
      </c>
      <c r="AI1225" t="str">
        <f t="shared" si="19"/>
        <v>63588Blue Cross Blue Shield of Louisiana POS 3 Tier HIXPOS-HIXFALSEHealth Exchange4960BCBS of Louisiana 3 Tier62353BCBS of Louisiana 3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LouisianaParent76697669LALA7753</v>
      </c>
      <c r="AJ1225" s="8" t="str">
        <f>IFERROR(IF(_xlfn.XLOOKUP(Export4Q22[[#This Row],[Plan ID]],#REF!,#REF!)=Export4Q22[[#This Row],[Concatenate]],"Same","Change"),"New")</f>
        <v>New</v>
      </c>
    </row>
    <row r="1226" spans="1:36" x14ac:dyDescent="0.25">
      <c r="A1226" s="1">
        <v>68403</v>
      </c>
      <c r="B1226" t="s">
        <v>2624</v>
      </c>
      <c r="C1226" t="s">
        <v>1148</v>
      </c>
      <c r="D1226" t="s">
        <v>37</v>
      </c>
      <c r="E1226" t="s">
        <v>327</v>
      </c>
      <c r="F1226" s="1">
        <v>4960</v>
      </c>
      <c r="G1226" t="s">
        <v>2617</v>
      </c>
      <c r="H1226" s="3">
        <v>62353</v>
      </c>
      <c r="I1226" t="s">
        <v>2622</v>
      </c>
      <c r="J1226" s="1">
        <v>136</v>
      </c>
      <c r="K1226" t="s">
        <v>2602</v>
      </c>
      <c r="L1226" s="1">
        <v>979</v>
      </c>
      <c r="M1226" t="s">
        <v>2603</v>
      </c>
      <c r="N1226" s="1">
        <v>17163</v>
      </c>
      <c r="O1226" t="s">
        <v>2604</v>
      </c>
      <c r="P1226" s="1">
        <v>74</v>
      </c>
      <c r="Q1226" t="s">
        <v>2605</v>
      </c>
      <c r="R1226" s="1">
        <v>7504</v>
      </c>
      <c r="S1226" t="s">
        <v>1209</v>
      </c>
      <c r="T1226" t="s">
        <v>46</v>
      </c>
      <c r="U1226" t="s">
        <v>47</v>
      </c>
      <c r="V1226" s="1">
        <v>17163</v>
      </c>
      <c r="W1226" t="s">
        <v>2604</v>
      </c>
      <c r="X1226" t="s">
        <v>48</v>
      </c>
      <c r="Y1226" s="1">
        <v>17163</v>
      </c>
      <c r="Z1226" t="s">
        <v>2604</v>
      </c>
      <c r="AA1226" t="s">
        <v>48</v>
      </c>
      <c r="AB1226" s="2">
        <v>9223</v>
      </c>
      <c r="AC1226" s="2">
        <v>9223</v>
      </c>
      <c r="AD1226" t="s">
        <v>281</v>
      </c>
      <c r="AE1226" t="s">
        <v>281</v>
      </c>
      <c r="AF1226" s="1">
        <v>77</v>
      </c>
      <c r="AG1226" s="1">
        <v>53</v>
      </c>
      <c r="AH1226" s="1" t="b">
        <f>Export4Q22[[#This Row],[Pharmacy Controller ID]]&lt;&gt;Export4Q22[[#This Row],[Medical Controller ID]]</f>
        <v>0</v>
      </c>
      <c r="AI1226" t="str">
        <f t="shared" si="19"/>
        <v>68403BCBS of Louisiana Blue Connect POS 3 Tier HIXPOS-HIXFALSEHealth Exchange4960BCBS of Louisiana 3 Tier62353BCBS of Louisiana 3 Tier Covered Drug List136BCBS of LA Commercial-HIX979BlueCross BlueShield of Louisiana Health Exchange17163BlueCross BlueShield of Louisiana74Blue Cross and Blue Shield of Louisiana7504Express Scripts PBMCustomPBM Claims17163BlueCross BlueShield of LouisianaParent17163BlueCross BlueShield of LouisianaParent92239223LALA7753</v>
      </c>
      <c r="AJ1226" s="8" t="str">
        <f>IFERROR(IF(_xlfn.XLOOKUP(Export4Q22[[#This Row],[Plan ID]],#REF!,#REF!)=Export4Q22[[#This Row],[Concatenate]],"Same","Change"),"New")</f>
        <v>New</v>
      </c>
    </row>
    <row r="1227" spans="1:36" x14ac:dyDescent="0.25">
      <c r="A1227" s="1">
        <v>71719</v>
      </c>
      <c r="B1227" t="s">
        <v>2625</v>
      </c>
      <c r="C1227" t="s">
        <v>195</v>
      </c>
      <c r="D1227" t="s">
        <v>37</v>
      </c>
      <c r="E1227" t="s">
        <v>177</v>
      </c>
      <c r="F1227" s="1">
        <v>4960</v>
      </c>
      <c r="G1227" t="s">
        <v>2617</v>
      </c>
      <c r="H1227" s="3">
        <v>62353</v>
      </c>
      <c r="I1227" t="s">
        <v>2622</v>
      </c>
      <c r="J1227" s="1">
        <v>136</v>
      </c>
      <c r="K1227" t="s">
        <v>2602</v>
      </c>
      <c r="L1227" s="1">
        <v>979</v>
      </c>
      <c r="M1227" t="s">
        <v>2603</v>
      </c>
      <c r="N1227" s="1">
        <v>17163</v>
      </c>
      <c r="O1227" t="s">
        <v>2604</v>
      </c>
      <c r="P1227" s="1">
        <v>74</v>
      </c>
      <c r="Q1227" t="s">
        <v>2605</v>
      </c>
      <c r="R1227" s="1">
        <v>7504</v>
      </c>
      <c r="S1227" t="s">
        <v>1209</v>
      </c>
      <c r="T1227" t="s">
        <v>46</v>
      </c>
      <c r="V1227" s="1">
        <v>17163</v>
      </c>
      <c r="W1227" t="s">
        <v>2604</v>
      </c>
      <c r="X1227" t="s">
        <v>48</v>
      </c>
      <c r="Y1227" s="1">
        <v>17163</v>
      </c>
      <c r="Z1227" t="s">
        <v>2604</v>
      </c>
      <c r="AA1227" t="s">
        <v>48</v>
      </c>
      <c r="AB1227" s="2">
        <v>3597</v>
      </c>
      <c r="AC1227" s="2">
        <v>6473</v>
      </c>
      <c r="AD1227" t="s">
        <v>281</v>
      </c>
      <c r="AE1227" t="s">
        <v>281</v>
      </c>
      <c r="AF1227" s="1">
        <v>77</v>
      </c>
      <c r="AG1227" s="1">
        <v>53</v>
      </c>
      <c r="AH1227" s="1" t="b">
        <f>Export4Q22[[#This Row],[Pharmacy Controller ID]]&lt;&gt;Export4Q22[[#This Row],[Medical Controller ID]]</f>
        <v>0</v>
      </c>
      <c r="AI1227" t="str">
        <f t="shared" si="19"/>
        <v>71719BCBS of Louisiana 3 -Tier Closed HMOHMOFALSECommercial4960BCBS of Louisiana 3 Tier62353BCBS of Louisiana 3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LouisianaParent35976473LALA7753</v>
      </c>
      <c r="AJ1227" s="8" t="str">
        <f>IFERROR(IF(_xlfn.XLOOKUP(Export4Q22[[#This Row],[Plan ID]],#REF!,#REF!)=Export4Q22[[#This Row],[Concatenate]],"Same","Change"),"New")</f>
        <v>New</v>
      </c>
    </row>
    <row r="1228" spans="1:36" x14ac:dyDescent="0.25">
      <c r="A1228" s="1">
        <v>71720</v>
      </c>
      <c r="B1228" t="s">
        <v>2626</v>
      </c>
      <c r="C1228" t="s">
        <v>192</v>
      </c>
      <c r="D1228" t="s">
        <v>37</v>
      </c>
      <c r="E1228" t="s">
        <v>177</v>
      </c>
      <c r="F1228" s="1">
        <v>4960</v>
      </c>
      <c r="G1228" t="s">
        <v>2617</v>
      </c>
      <c r="H1228" s="3">
        <v>62353</v>
      </c>
      <c r="I1228" t="s">
        <v>2622</v>
      </c>
      <c r="J1228" s="1">
        <v>136</v>
      </c>
      <c r="K1228" t="s">
        <v>2602</v>
      </c>
      <c r="L1228" s="1">
        <v>979</v>
      </c>
      <c r="M1228" t="s">
        <v>2603</v>
      </c>
      <c r="N1228" s="1">
        <v>17163</v>
      </c>
      <c r="O1228" t="s">
        <v>2604</v>
      </c>
      <c r="P1228" s="1">
        <v>74</v>
      </c>
      <c r="Q1228" t="s">
        <v>2605</v>
      </c>
      <c r="R1228" s="1">
        <v>7504</v>
      </c>
      <c r="S1228" t="s">
        <v>1209</v>
      </c>
      <c r="T1228" t="s">
        <v>46</v>
      </c>
      <c r="V1228" s="1">
        <v>17163</v>
      </c>
      <c r="W1228" t="s">
        <v>2604</v>
      </c>
      <c r="X1228" t="s">
        <v>48</v>
      </c>
      <c r="Y1228" s="1">
        <v>17163</v>
      </c>
      <c r="Z1228" t="s">
        <v>2604</v>
      </c>
      <c r="AA1228" t="s">
        <v>48</v>
      </c>
      <c r="AB1228" s="2">
        <v>13004</v>
      </c>
      <c r="AC1228" s="2">
        <v>23403</v>
      </c>
      <c r="AD1228" t="s">
        <v>281</v>
      </c>
      <c r="AE1228" t="s">
        <v>281</v>
      </c>
      <c r="AF1228" s="1">
        <v>77</v>
      </c>
      <c r="AG1228" s="1">
        <v>53</v>
      </c>
      <c r="AH1228" s="1" t="b">
        <f>Export4Q22[[#This Row],[Pharmacy Controller ID]]&lt;&gt;Export4Q22[[#This Row],[Medical Controller ID]]</f>
        <v>0</v>
      </c>
      <c r="AI1228" t="str">
        <f t="shared" si="19"/>
        <v>71720BCBS of Louisiana 3 -Tier Closed PPOPPOFALSECommercial4960BCBS of Louisiana 3 Tier62353BCBS of Louisiana 3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LouisianaParent1300423403LALA7753</v>
      </c>
      <c r="AJ1228" s="8" t="str">
        <f>IFERROR(IF(_xlfn.XLOOKUP(Export4Q22[[#This Row],[Plan ID]],#REF!,#REF!)=Export4Q22[[#This Row],[Concatenate]],"Same","Change"),"New")</f>
        <v>New</v>
      </c>
    </row>
    <row r="1229" spans="1:36" x14ac:dyDescent="0.25">
      <c r="A1229" s="1">
        <v>71721</v>
      </c>
      <c r="B1229" t="s">
        <v>2627</v>
      </c>
      <c r="C1229" t="s">
        <v>197</v>
      </c>
      <c r="D1229" t="s">
        <v>37</v>
      </c>
      <c r="E1229" t="s">
        <v>177</v>
      </c>
      <c r="F1229" s="1">
        <v>4960</v>
      </c>
      <c r="G1229" t="s">
        <v>2617</v>
      </c>
      <c r="H1229" s="3">
        <v>62353</v>
      </c>
      <c r="I1229" t="s">
        <v>2622</v>
      </c>
      <c r="J1229" s="1">
        <v>136</v>
      </c>
      <c r="K1229" t="s">
        <v>2602</v>
      </c>
      <c r="L1229" s="1">
        <v>979</v>
      </c>
      <c r="M1229" t="s">
        <v>2603</v>
      </c>
      <c r="N1229" s="1">
        <v>17163</v>
      </c>
      <c r="O1229" t="s">
        <v>2604</v>
      </c>
      <c r="P1229" s="1">
        <v>74</v>
      </c>
      <c r="Q1229" t="s">
        <v>2605</v>
      </c>
      <c r="R1229" s="1">
        <v>7504</v>
      </c>
      <c r="S1229" t="s">
        <v>1209</v>
      </c>
      <c r="T1229" t="s">
        <v>46</v>
      </c>
      <c r="V1229" s="1">
        <v>17163</v>
      </c>
      <c r="W1229" t="s">
        <v>2604</v>
      </c>
      <c r="X1229" t="s">
        <v>48</v>
      </c>
      <c r="Y1229" s="1">
        <v>17163</v>
      </c>
      <c r="Z1229" t="s">
        <v>2604</v>
      </c>
      <c r="AA1229" t="s">
        <v>48</v>
      </c>
      <c r="AB1229" s="2">
        <v>2212</v>
      </c>
      <c r="AC1229" s="2">
        <v>3981</v>
      </c>
      <c r="AD1229" t="s">
        <v>281</v>
      </c>
      <c r="AE1229" t="s">
        <v>281</v>
      </c>
      <c r="AF1229" s="1">
        <v>77</v>
      </c>
      <c r="AG1229" s="1">
        <v>53</v>
      </c>
      <c r="AH1229" s="1" t="b">
        <f>Export4Q22[[#This Row],[Pharmacy Controller ID]]&lt;&gt;Export4Q22[[#This Row],[Medical Controller ID]]</f>
        <v>0</v>
      </c>
      <c r="AI1229" t="str">
        <f t="shared" si="19"/>
        <v>71721BCBS of Louisiana 3 -Tier Closed POSPOSFALSECommercial4960BCBS of Louisiana 3 Tier62353BCBS of Louisiana 3 Tier Covered Drug List136BCBS of LA Commercial-HIX979BlueCross BlueShield of Louisiana Health Exchange17163BlueCross BlueShield of Louisiana74Blue Cross and Blue Shield of Louisiana7504Express Scripts PBMCustom17163BlueCross BlueShield of LouisianaParent17163BlueCross BlueShield of LouisianaParent22123981LALA7753</v>
      </c>
      <c r="AJ1229" s="8" t="str">
        <f>IFERROR(IF(_xlfn.XLOOKUP(Export4Q22[[#This Row],[Plan ID]],#REF!,#REF!)=Export4Q22[[#This Row],[Concatenate]],"Same","Change"),"New")</f>
        <v>New</v>
      </c>
    </row>
    <row r="1230" spans="1:36" x14ac:dyDescent="0.25">
      <c r="A1230" s="1">
        <v>62379</v>
      </c>
      <c r="B1230" t="s">
        <v>2628</v>
      </c>
      <c r="C1230" t="s">
        <v>197</v>
      </c>
      <c r="D1230" t="s">
        <v>37</v>
      </c>
      <c r="E1230" t="s">
        <v>177</v>
      </c>
      <c r="F1230" s="1">
        <v>4552</v>
      </c>
      <c r="G1230" t="s">
        <v>2629</v>
      </c>
      <c r="H1230" s="3">
        <v>61343</v>
      </c>
      <c r="I1230" t="s">
        <v>2630</v>
      </c>
      <c r="J1230" s="1">
        <v>136</v>
      </c>
      <c r="K1230" t="s">
        <v>2602</v>
      </c>
      <c r="L1230" s="1">
        <v>164</v>
      </c>
      <c r="M1230" t="s">
        <v>2618</v>
      </c>
      <c r="N1230" s="1">
        <v>17163</v>
      </c>
      <c r="O1230" t="s">
        <v>2604</v>
      </c>
      <c r="P1230" s="1">
        <v>74</v>
      </c>
      <c r="Q1230" t="s">
        <v>2605</v>
      </c>
      <c r="R1230" s="1">
        <v>7504</v>
      </c>
      <c r="S1230" t="s">
        <v>1209</v>
      </c>
      <c r="T1230" t="s">
        <v>46</v>
      </c>
      <c r="U1230" t="s">
        <v>47</v>
      </c>
      <c r="V1230" s="1">
        <v>17163</v>
      </c>
      <c r="W1230" t="s">
        <v>2604</v>
      </c>
      <c r="X1230" t="s">
        <v>48</v>
      </c>
      <c r="Y1230" s="1">
        <v>17163</v>
      </c>
      <c r="Z1230" t="s">
        <v>2604</v>
      </c>
      <c r="AA1230" t="s">
        <v>48</v>
      </c>
      <c r="AB1230" s="2">
        <v>4203</v>
      </c>
      <c r="AC1230" s="2">
        <v>7565</v>
      </c>
      <c r="AD1230" t="s">
        <v>281</v>
      </c>
      <c r="AE1230" t="s">
        <v>281</v>
      </c>
      <c r="AF1230" s="1">
        <v>77</v>
      </c>
      <c r="AG1230" s="1">
        <v>53</v>
      </c>
      <c r="AH1230" s="1" t="b">
        <f>Export4Q22[[#This Row],[Pharmacy Controller ID]]&lt;&gt;Export4Q22[[#This Row],[Medical Controller ID]]</f>
        <v>0</v>
      </c>
      <c r="AI1230" t="str">
        <f t="shared" si="19"/>
        <v>62379BCBS of Louisiana 4-Tier POSPOSFALSECommercial4552BCBS of Louisiana Four Tier61343BCBS of Louisiana 4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LouisianaParent42037565LALA7753</v>
      </c>
      <c r="AJ1230" s="8" t="str">
        <f>IFERROR(IF(_xlfn.XLOOKUP(Export4Q22[[#This Row],[Plan ID]],#REF!,#REF!)=Export4Q22[[#This Row],[Concatenate]],"Same","Change"),"New")</f>
        <v>New</v>
      </c>
    </row>
    <row r="1231" spans="1:36" x14ac:dyDescent="0.25">
      <c r="A1231" s="1">
        <v>63832</v>
      </c>
      <c r="B1231" t="s">
        <v>2631</v>
      </c>
      <c r="C1231" t="s">
        <v>192</v>
      </c>
      <c r="D1231" t="s">
        <v>37</v>
      </c>
      <c r="E1231" t="s">
        <v>177</v>
      </c>
      <c r="F1231" s="1">
        <v>4552</v>
      </c>
      <c r="G1231" t="s">
        <v>2629</v>
      </c>
      <c r="H1231" s="3">
        <v>61343</v>
      </c>
      <c r="I1231" t="s">
        <v>2630</v>
      </c>
      <c r="J1231" s="1">
        <v>136</v>
      </c>
      <c r="K1231" t="s">
        <v>2602</v>
      </c>
      <c r="L1231" s="1">
        <v>164</v>
      </c>
      <c r="M1231" t="s">
        <v>2618</v>
      </c>
      <c r="N1231" s="1">
        <v>17163</v>
      </c>
      <c r="O1231" t="s">
        <v>2604</v>
      </c>
      <c r="P1231" s="1">
        <v>74</v>
      </c>
      <c r="Q1231" t="s">
        <v>2605</v>
      </c>
      <c r="R1231" s="1">
        <v>7504</v>
      </c>
      <c r="S1231" t="s">
        <v>1209</v>
      </c>
      <c r="T1231" t="s">
        <v>46</v>
      </c>
      <c r="U1231" t="s">
        <v>47</v>
      </c>
      <c r="V1231" s="1">
        <v>17163</v>
      </c>
      <c r="W1231" t="s">
        <v>2604</v>
      </c>
      <c r="X1231" t="s">
        <v>48</v>
      </c>
      <c r="Y1231" s="1">
        <v>17163</v>
      </c>
      <c r="Z1231" t="s">
        <v>2604</v>
      </c>
      <c r="AA1231" t="s">
        <v>48</v>
      </c>
      <c r="AB1231" s="2">
        <v>24707</v>
      </c>
      <c r="AC1231" s="2">
        <v>44465</v>
      </c>
      <c r="AD1231" t="s">
        <v>281</v>
      </c>
      <c r="AE1231" t="s">
        <v>281</v>
      </c>
      <c r="AF1231" s="1">
        <v>77</v>
      </c>
      <c r="AG1231" s="1">
        <v>53</v>
      </c>
      <c r="AH1231" s="1" t="b">
        <f>Export4Q22[[#This Row],[Pharmacy Controller ID]]&lt;&gt;Export4Q22[[#This Row],[Medical Controller ID]]</f>
        <v>0</v>
      </c>
      <c r="AI1231" t="str">
        <f t="shared" si="19"/>
        <v>63832BCBS of Louisiana 4- Tier PPOPPOFALSECommercial4552BCBS of Louisiana Four Tier61343BCBS of Louisiana 4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LouisianaParent2470744465LALA7753</v>
      </c>
      <c r="AJ1231" s="8" t="str">
        <f>IFERROR(IF(_xlfn.XLOOKUP(Export4Q22[[#This Row],[Plan ID]],#REF!,#REF!)=Export4Q22[[#This Row],[Concatenate]],"Same","Change"),"New")</f>
        <v>New</v>
      </c>
    </row>
    <row r="1232" spans="1:36" x14ac:dyDescent="0.25">
      <c r="A1232" s="1">
        <v>69688</v>
      </c>
      <c r="B1232" t="s">
        <v>2632</v>
      </c>
      <c r="C1232" t="s">
        <v>195</v>
      </c>
      <c r="D1232" t="s">
        <v>37</v>
      </c>
      <c r="E1232" t="s">
        <v>177</v>
      </c>
      <c r="F1232" s="1">
        <v>4552</v>
      </c>
      <c r="G1232" t="s">
        <v>2629</v>
      </c>
      <c r="H1232" s="3">
        <v>61343</v>
      </c>
      <c r="I1232" t="s">
        <v>2630</v>
      </c>
      <c r="J1232" s="1">
        <v>136</v>
      </c>
      <c r="K1232" t="s">
        <v>2602</v>
      </c>
      <c r="L1232" s="1">
        <v>164</v>
      </c>
      <c r="M1232" t="s">
        <v>2618</v>
      </c>
      <c r="N1232" s="1">
        <v>17163</v>
      </c>
      <c r="O1232" t="s">
        <v>2604</v>
      </c>
      <c r="P1232" s="1">
        <v>74</v>
      </c>
      <c r="Q1232" t="s">
        <v>2605</v>
      </c>
      <c r="R1232" s="1">
        <v>7504</v>
      </c>
      <c r="S1232" t="s">
        <v>1209</v>
      </c>
      <c r="T1232" t="s">
        <v>46</v>
      </c>
      <c r="U1232" t="s">
        <v>47</v>
      </c>
      <c r="V1232" s="1">
        <v>17163</v>
      </c>
      <c r="W1232" t="s">
        <v>2604</v>
      </c>
      <c r="X1232" t="s">
        <v>48</v>
      </c>
      <c r="Y1232" s="1">
        <v>17163</v>
      </c>
      <c r="Z1232" t="s">
        <v>2604</v>
      </c>
      <c r="AA1232" t="s">
        <v>48</v>
      </c>
      <c r="AB1232" s="2">
        <v>6834</v>
      </c>
      <c r="AC1232" s="2">
        <v>12299</v>
      </c>
      <c r="AD1232" t="s">
        <v>281</v>
      </c>
      <c r="AE1232" t="s">
        <v>281</v>
      </c>
      <c r="AF1232" s="1">
        <v>77</v>
      </c>
      <c r="AG1232" s="1">
        <v>53</v>
      </c>
      <c r="AH1232" s="1" t="b">
        <f>Export4Q22[[#This Row],[Pharmacy Controller ID]]&lt;&gt;Export4Q22[[#This Row],[Medical Controller ID]]</f>
        <v>0</v>
      </c>
      <c r="AI1232" t="str">
        <f t="shared" si="19"/>
        <v>69688BCBS of Louisiana 4-Tier HMOHMOFALSECommercial4552BCBS of Louisiana Four Tier61343BCBS of Louisiana 4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LouisianaParent683412299LALA7753</v>
      </c>
      <c r="AJ1232" s="8" t="str">
        <f>IFERROR(IF(_xlfn.XLOOKUP(Export4Q22[[#This Row],[Plan ID]],#REF!,#REF!)=Export4Q22[[#This Row],[Concatenate]],"Same","Change"),"New")</f>
        <v>New</v>
      </c>
    </row>
    <row r="1233" spans="1:36" x14ac:dyDescent="0.25">
      <c r="A1233" s="1">
        <v>71722</v>
      </c>
      <c r="B1233" t="s">
        <v>2633</v>
      </c>
      <c r="C1233" t="s">
        <v>195</v>
      </c>
      <c r="D1233" t="s">
        <v>37</v>
      </c>
      <c r="E1233" t="s">
        <v>177</v>
      </c>
      <c r="F1233" s="1">
        <v>8042</v>
      </c>
      <c r="G1233" t="s">
        <v>2634</v>
      </c>
      <c r="H1233" s="3">
        <v>64549</v>
      </c>
      <c r="I1233" t="s">
        <v>2635</v>
      </c>
      <c r="J1233" s="1">
        <v>136</v>
      </c>
      <c r="K1233" t="s">
        <v>2602</v>
      </c>
      <c r="L1233" s="1">
        <v>164</v>
      </c>
      <c r="M1233" t="s">
        <v>2618</v>
      </c>
      <c r="N1233" s="1">
        <v>17163</v>
      </c>
      <c r="O1233" t="s">
        <v>2604</v>
      </c>
      <c r="P1233" s="1">
        <v>74</v>
      </c>
      <c r="Q1233" t="s">
        <v>2605</v>
      </c>
      <c r="R1233" s="1">
        <v>7504</v>
      </c>
      <c r="S1233" t="s">
        <v>1209</v>
      </c>
      <c r="T1233" t="s">
        <v>46</v>
      </c>
      <c r="V1233" s="1">
        <v>17163</v>
      </c>
      <c r="W1233" t="s">
        <v>2604</v>
      </c>
      <c r="X1233" t="s">
        <v>48</v>
      </c>
      <c r="Y1233" s="1">
        <v>17163</v>
      </c>
      <c r="Z1233" t="s">
        <v>2604</v>
      </c>
      <c r="AA1233" t="s">
        <v>48</v>
      </c>
      <c r="AB1233" s="2">
        <v>66545</v>
      </c>
      <c r="AC1233" s="2">
        <v>119761</v>
      </c>
      <c r="AD1233" t="s">
        <v>281</v>
      </c>
      <c r="AE1233" t="s">
        <v>281</v>
      </c>
      <c r="AF1233" s="1">
        <v>77</v>
      </c>
      <c r="AG1233" s="1">
        <v>53</v>
      </c>
      <c r="AH1233" s="1" t="b">
        <f>Export4Q22[[#This Row],[Pharmacy Controller ID]]&lt;&gt;Export4Q22[[#This Row],[Medical Controller ID]]</f>
        <v>0</v>
      </c>
      <c r="AI1233" t="str">
        <f t="shared" si="19"/>
        <v>71722BCBS of Louisiana 4 -Tier Closed HMOHMOFALSECommercial8042BCBS of Louisiana 4 Tier HIX64549BCBS of Louisiana 4 Tier Covered Drug List136BCBS of LA Commercial-HIX164BlueCross BlueShield of Louisiana Commercial17163BlueCross BlueShield of Louisiana74Blue Cross and Blue Shield of Louisiana7504Express Scripts PBMCustom17163BlueCross BlueShield of LouisianaParent17163BlueCross BlueShield of LouisianaParent66545119761LALA7753</v>
      </c>
      <c r="AJ1233" s="8" t="str">
        <f>IFERROR(IF(_xlfn.XLOOKUP(Export4Q22[[#This Row],[Plan ID]],#REF!,#REF!)=Export4Q22[[#This Row],[Concatenate]],"Same","Change"),"New")</f>
        <v>New</v>
      </c>
    </row>
    <row r="1234" spans="1:36" x14ac:dyDescent="0.25">
      <c r="A1234" s="1">
        <v>71723</v>
      </c>
      <c r="B1234" t="s">
        <v>2636</v>
      </c>
      <c r="C1234" t="s">
        <v>192</v>
      </c>
      <c r="D1234" t="s">
        <v>37</v>
      </c>
      <c r="E1234" t="s">
        <v>177</v>
      </c>
      <c r="F1234" s="1">
        <v>8042</v>
      </c>
      <c r="G1234" t="s">
        <v>2634</v>
      </c>
      <c r="H1234" s="3">
        <v>64549</v>
      </c>
      <c r="I1234" t="s">
        <v>2635</v>
      </c>
      <c r="J1234" s="1">
        <v>136</v>
      </c>
      <c r="K1234" t="s">
        <v>2602</v>
      </c>
      <c r="L1234" s="1">
        <v>164</v>
      </c>
      <c r="M1234" t="s">
        <v>2618</v>
      </c>
      <c r="N1234" s="1">
        <v>17163</v>
      </c>
      <c r="O1234" t="s">
        <v>2604</v>
      </c>
      <c r="P1234" s="1">
        <v>74</v>
      </c>
      <c r="Q1234" t="s">
        <v>2605</v>
      </c>
      <c r="R1234" s="1">
        <v>7504</v>
      </c>
      <c r="S1234" t="s">
        <v>1209</v>
      </c>
      <c r="T1234" t="s">
        <v>46</v>
      </c>
      <c r="V1234" s="1">
        <v>17163</v>
      </c>
      <c r="W1234" t="s">
        <v>2604</v>
      </c>
      <c r="X1234" t="s">
        <v>48</v>
      </c>
      <c r="Y1234" s="1">
        <v>17163</v>
      </c>
      <c r="Z1234" t="s">
        <v>2604</v>
      </c>
      <c r="AA1234" t="s">
        <v>48</v>
      </c>
      <c r="AB1234" s="2">
        <v>240567</v>
      </c>
      <c r="AC1234" s="2">
        <v>432945</v>
      </c>
      <c r="AD1234" t="s">
        <v>281</v>
      </c>
      <c r="AE1234" t="s">
        <v>281</v>
      </c>
      <c r="AF1234" s="1">
        <v>77</v>
      </c>
      <c r="AG1234" s="1">
        <v>53</v>
      </c>
      <c r="AH1234" s="1" t="b">
        <f>Export4Q22[[#This Row],[Pharmacy Controller ID]]&lt;&gt;Export4Q22[[#This Row],[Medical Controller ID]]</f>
        <v>0</v>
      </c>
      <c r="AI1234" t="str">
        <f t="shared" si="19"/>
        <v>71723BCBS of Louisiana 4 -Tier Closed PPOPPOFALSECommercial8042BCBS of Louisiana 4 Tier HIX64549BCBS of Louisiana 4 Tier Covered Drug List136BCBS of LA Commercial-HIX164BlueCross BlueShield of Louisiana Commercial17163BlueCross BlueShield of Louisiana74Blue Cross and Blue Shield of Louisiana7504Express Scripts PBMCustom17163BlueCross BlueShield of LouisianaParent17163BlueCross BlueShield of LouisianaParent240567432945LALA7753</v>
      </c>
      <c r="AJ1234" s="8" t="str">
        <f>IFERROR(IF(_xlfn.XLOOKUP(Export4Q22[[#This Row],[Plan ID]],#REF!,#REF!)=Export4Q22[[#This Row],[Concatenate]],"Same","Change"),"New")</f>
        <v>New</v>
      </c>
    </row>
    <row r="1235" spans="1:36" x14ac:dyDescent="0.25">
      <c r="A1235" s="1">
        <v>71724</v>
      </c>
      <c r="B1235" t="s">
        <v>2637</v>
      </c>
      <c r="C1235" t="s">
        <v>197</v>
      </c>
      <c r="D1235" t="s">
        <v>37</v>
      </c>
      <c r="E1235" t="s">
        <v>177</v>
      </c>
      <c r="F1235" s="1">
        <v>8042</v>
      </c>
      <c r="G1235" t="s">
        <v>2634</v>
      </c>
      <c r="H1235" s="3">
        <v>64549</v>
      </c>
      <c r="I1235" t="s">
        <v>2635</v>
      </c>
      <c r="J1235" s="1">
        <v>136</v>
      </c>
      <c r="K1235" t="s">
        <v>2602</v>
      </c>
      <c r="L1235" s="1">
        <v>164</v>
      </c>
      <c r="M1235" t="s">
        <v>2618</v>
      </c>
      <c r="N1235" s="1">
        <v>17163</v>
      </c>
      <c r="O1235" t="s">
        <v>2604</v>
      </c>
      <c r="P1235" s="1">
        <v>74</v>
      </c>
      <c r="Q1235" t="s">
        <v>2605</v>
      </c>
      <c r="R1235" s="1">
        <v>7504</v>
      </c>
      <c r="S1235" t="s">
        <v>1209</v>
      </c>
      <c r="T1235" t="s">
        <v>46</v>
      </c>
      <c r="V1235" s="1">
        <v>17163</v>
      </c>
      <c r="W1235" t="s">
        <v>2604</v>
      </c>
      <c r="X1235" t="s">
        <v>48</v>
      </c>
      <c r="Y1235" s="1">
        <v>17163</v>
      </c>
      <c r="Z1235" t="s">
        <v>2604</v>
      </c>
      <c r="AA1235" t="s">
        <v>48</v>
      </c>
      <c r="AB1235" s="2">
        <v>40929</v>
      </c>
      <c r="AC1235" s="2">
        <v>73660</v>
      </c>
      <c r="AD1235" t="s">
        <v>281</v>
      </c>
      <c r="AE1235" t="s">
        <v>281</v>
      </c>
      <c r="AF1235" s="1">
        <v>77</v>
      </c>
      <c r="AG1235" s="1">
        <v>53</v>
      </c>
      <c r="AH1235" s="1" t="b">
        <f>Export4Q22[[#This Row],[Pharmacy Controller ID]]&lt;&gt;Export4Q22[[#This Row],[Medical Controller ID]]</f>
        <v>0</v>
      </c>
      <c r="AI1235" t="str">
        <f t="shared" si="19"/>
        <v>71724BCBS of Louisiana 4 -Tier Closed POSPOSFALSECommercial8042BCBS of Louisiana 4 Tier HIX64549BCBS of Louisiana 4 Tier Covered Drug List136BCBS of LA Commercial-HIX164BlueCross BlueShield of Louisiana Commercial17163BlueCross BlueShield of Louisiana74Blue Cross and Blue Shield of Louisiana7504Express Scripts PBMCustom17163BlueCross BlueShield of LouisianaParent17163BlueCross BlueShield of LouisianaParent4092973660LALA7753</v>
      </c>
      <c r="AJ1235" s="8" t="str">
        <f>IFERROR(IF(_xlfn.XLOOKUP(Export4Q22[[#This Row],[Plan ID]],#REF!,#REF!)=Export4Q22[[#This Row],[Concatenate]],"Same","Change"),"New")</f>
        <v>New</v>
      </c>
    </row>
    <row r="1236" spans="1:36" x14ac:dyDescent="0.25">
      <c r="A1236" s="1">
        <v>69684</v>
      </c>
      <c r="B1236" t="s">
        <v>2638</v>
      </c>
      <c r="C1236" t="s">
        <v>192</v>
      </c>
      <c r="D1236" t="s">
        <v>37</v>
      </c>
      <c r="E1236" t="s">
        <v>177</v>
      </c>
      <c r="F1236" s="1">
        <v>8460</v>
      </c>
      <c r="G1236" t="s">
        <v>2639</v>
      </c>
      <c r="H1236" s="3">
        <v>63879</v>
      </c>
      <c r="I1236" t="s">
        <v>2640</v>
      </c>
      <c r="J1236" s="1">
        <v>136</v>
      </c>
      <c r="K1236" t="s">
        <v>2602</v>
      </c>
      <c r="L1236" s="1">
        <v>164</v>
      </c>
      <c r="M1236" t="s">
        <v>2618</v>
      </c>
      <c r="N1236" s="1">
        <v>17163</v>
      </c>
      <c r="O1236" t="s">
        <v>2604</v>
      </c>
      <c r="P1236" s="1">
        <v>74</v>
      </c>
      <c r="Q1236" t="s">
        <v>2605</v>
      </c>
      <c r="R1236" s="1">
        <v>7504</v>
      </c>
      <c r="S1236" t="s">
        <v>1209</v>
      </c>
      <c r="T1236" t="s">
        <v>46</v>
      </c>
      <c r="U1236" t="s">
        <v>47</v>
      </c>
      <c r="V1236" s="1">
        <v>17163</v>
      </c>
      <c r="W1236" t="s">
        <v>2604</v>
      </c>
      <c r="X1236" t="s">
        <v>48</v>
      </c>
      <c r="Y1236" s="1">
        <v>17163</v>
      </c>
      <c r="Z1236" t="s">
        <v>2604</v>
      </c>
      <c r="AA1236" t="s">
        <v>48</v>
      </c>
      <c r="AB1236" s="2">
        <v>6502</v>
      </c>
      <c r="AC1236" s="2">
        <v>11702</v>
      </c>
      <c r="AD1236" t="s">
        <v>281</v>
      </c>
      <c r="AE1236" t="s">
        <v>281</v>
      </c>
      <c r="AF1236" s="1">
        <v>77</v>
      </c>
      <c r="AG1236" s="1">
        <v>53</v>
      </c>
      <c r="AH1236" s="1" t="b">
        <f>Export4Q22[[#This Row],[Pharmacy Controller ID]]&lt;&gt;Export4Q22[[#This Row],[Medical Controller ID]]</f>
        <v>0</v>
      </c>
      <c r="AI1236" t="str">
        <f t="shared" si="19"/>
        <v>69684BCBS of Louisiana 5 -Tier PPOPPOFALSECommercial8460BCBS of Louisiana 5 Tier Formulary63879BCBS of Louisiana 5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LouisianaParent650211702LALA7753</v>
      </c>
      <c r="AJ1236" s="8" t="str">
        <f>IFERROR(IF(_xlfn.XLOOKUP(Export4Q22[[#This Row],[Plan ID]],#REF!,#REF!)=Export4Q22[[#This Row],[Concatenate]],"Same","Change"),"New")</f>
        <v>New</v>
      </c>
    </row>
    <row r="1237" spans="1:36" x14ac:dyDescent="0.25">
      <c r="A1237" s="1">
        <v>69685</v>
      </c>
      <c r="B1237" t="s">
        <v>2641</v>
      </c>
      <c r="C1237" t="s">
        <v>197</v>
      </c>
      <c r="D1237" t="s">
        <v>37</v>
      </c>
      <c r="E1237" t="s">
        <v>177</v>
      </c>
      <c r="F1237" s="1">
        <v>8460</v>
      </c>
      <c r="G1237" t="s">
        <v>2639</v>
      </c>
      <c r="H1237" s="3">
        <v>63879</v>
      </c>
      <c r="I1237" t="s">
        <v>2640</v>
      </c>
      <c r="J1237" s="1">
        <v>136</v>
      </c>
      <c r="K1237" t="s">
        <v>2602</v>
      </c>
      <c r="L1237" s="1">
        <v>164</v>
      </c>
      <c r="M1237" t="s">
        <v>2618</v>
      </c>
      <c r="N1237" s="1">
        <v>17163</v>
      </c>
      <c r="O1237" t="s">
        <v>2604</v>
      </c>
      <c r="P1237" s="1">
        <v>74</v>
      </c>
      <c r="Q1237" t="s">
        <v>2605</v>
      </c>
      <c r="R1237" s="1">
        <v>7504</v>
      </c>
      <c r="S1237" t="s">
        <v>1209</v>
      </c>
      <c r="T1237" t="s">
        <v>46</v>
      </c>
      <c r="U1237" t="s">
        <v>47</v>
      </c>
      <c r="V1237" s="1">
        <v>17163</v>
      </c>
      <c r="W1237" t="s">
        <v>2604</v>
      </c>
      <c r="X1237" t="s">
        <v>48</v>
      </c>
      <c r="Y1237" s="1">
        <v>17163</v>
      </c>
      <c r="Z1237" t="s">
        <v>2604</v>
      </c>
      <c r="AA1237" t="s">
        <v>48</v>
      </c>
      <c r="AB1237" s="2">
        <v>1106</v>
      </c>
      <c r="AC1237" s="2">
        <v>1990</v>
      </c>
      <c r="AD1237" t="s">
        <v>281</v>
      </c>
      <c r="AE1237" t="s">
        <v>281</v>
      </c>
      <c r="AF1237" s="1">
        <v>77</v>
      </c>
      <c r="AG1237" s="1">
        <v>53</v>
      </c>
      <c r="AH1237" s="1" t="b">
        <f>Export4Q22[[#This Row],[Pharmacy Controller ID]]&lt;&gt;Export4Q22[[#This Row],[Medical Controller ID]]</f>
        <v>0</v>
      </c>
      <c r="AI1237" t="str">
        <f t="shared" si="19"/>
        <v>69685BCBS of Louisiana 5 -Tier POSPOSFALSECommercial8460BCBS of Louisiana 5 Tier Formulary63879BCBS of Louisiana 5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LouisianaParent11061990LALA7753</v>
      </c>
      <c r="AJ1237" s="8" t="str">
        <f>IFERROR(IF(_xlfn.XLOOKUP(Export4Q22[[#This Row],[Plan ID]],#REF!,#REF!)=Export4Q22[[#This Row],[Concatenate]],"Same","Change"),"New")</f>
        <v>New</v>
      </c>
    </row>
    <row r="1238" spans="1:36" x14ac:dyDescent="0.25">
      <c r="A1238" s="1">
        <v>69686</v>
      </c>
      <c r="B1238" t="s">
        <v>2642</v>
      </c>
      <c r="C1238" t="s">
        <v>195</v>
      </c>
      <c r="D1238" t="s">
        <v>37</v>
      </c>
      <c r="E1238" t="s">
        <v>177</v>
      </c>
      <c r="F1238" s="1">
        <v>8460</v>
      </c>
      <c r="G1238" t="s">
        <v>2639</v>
      </c>
      <c r="H1238" s="3">
        <v>63879</v>
      </c>
      <c r="I1238" t="s">
        <v>2640</v>
      </c>
      <c r="J1238" s="1">
        <v>136</v>
      </c>
      <c r="K1238" t="s">
        <v>2602</v>
      </c>
      <c r="L1238" s="1">
        <v>164</v>
      </c>
      <c r="M1238" t="s">
        <v>2618</v>
      </c>
      <c r="N1238" s="1">
        <v>17163</v>
      </c>
      <c r="O1238" t="s">
        <v>2604</v>
      </c>
      <c r="P1238" s="1">
        <v>74</v>
      </c>
      <c r="Q1238" t="s">
        <v>2605</v>
      </c>
      <c r="R1238" s="1">
        <v>7504</v>
      </c>
      <c r="S1238" t="s">
        <v>1209</v>
      </c>
      <c r="T1238" t="s">
        <v>46</v>
      </c>
      <c r="U1238" t="s">
        <v>47</v>
      </c>
      <c r="V1238" s="1">
        <v>17163</v>
      </c>
      <c r="W1238" t="s">
        <v>2604</v>
      </c>
      <c r="X1238" t="s">
        <v>48</v>
      </c>
      <c r="Y1238" s="1">
        <v>17163</v>
      </c>
      <c r="Z1238" t="s">
        <v>2604</v>
      </c>
      <c r="AA1238" t="s">
        <v>48</v>
      </c>
      <c r="AB1238" s="2">
        <v>1798</v>
      </c>
      <c r="AC1238" s="2">
        <v>3236</v>
      </c>
      <c r="AD1238" t="s">
        <v>281</v>
      </c>
      <c r="AE1238" t="s">
        <v>281</v>
      </c>
      <c r="AF1238" s="1">
        <v>77</v>
      </c>
      <c r="AG1238" s="1">
        <v>53</v>
      </c>
      <c r="AH1238" s="1" t="b">
        <f>Export4Q22[[#This Row],[Pharmacy Controller ID]]&lt;&gt;Export4Q22[[#This Row],[Medical Controller ID]]</f>
        <v>0</v>
      </c>
      <c r="AI1238" t="str">
        <f t="shared" si="19"/>
        <v>69686BCBS of Louisiana 5 -Tier HMOHMOFALSECommercial8460BCBS of Louisiana 5 Tier Formulary63879BCBS of Louisiana 5 Tier136BCBS of LA Commercial-HIX164BlueCross BlueShield of Louisiana Commercial17163BlueCross BlueShield of Louisiana74Blue Cross and Blue Shield of Louisiana7504Express Scripts PBMCustomPBM Claims17163BlueCross BlueShield of LouisianaParent17163BlueCross BlueShield of LouisianaParent17983236LALA7753</v>
      </c>
      <c r="AJ1238" s="8" t="str">
        <f>IFERROR(IF(_xlfn.XLOOKUP(Export4Q22[[#This Row],[Plan ID]],#REF!,#REF!)=Export4Q22[[#This Row],[Concatenate]],"Same","Change"),"New")</f>
        <v>New</v>
      </c>
    </row>
    <row r="1239" spans="1:36" x14ac:dyDescent="0.25">
      <c r="A1239" s="1">
        <v>66120</v>
      </c>
      <c r="B1239" t="s">
        <v>2643</v>
      </c>
      <c r="C1239" t="s">
        <v>36</v>
      </c>
      <c r="D1239" t="s">
        <v>37</v>
      </c>
      <c r="E1239" t="s">
        <v>38</v>
      </c>
      <c r="F1239" s="1">
        <v>4300</v>
      </c>
      <c r="G1239" t="s">
        <v>2644</v>
      </c>
      <c r="H1239" s="3">
        <v>61937</v>
      </c>
      <c r="I1239" t="s">
        <v>2644</v>
      </c>
      <c r="J1239" s="1">
        <v>137</v>
      </c>
      <c r="K1239" t="s">
        <v>2645</v>
      </c>
      <c r="L1239" s="1">
        <v>165</v>
      </c>
      <c r="M1239" t="s">
        <v>2646</v>
      </c>
      <c r="N1239" s="1">
        <v>17163</v>
      </c>
      <c r="O1239" t="s">
        <v>2604</v>
      </c>
      <c r="P1239" s="1">
        <v>74</v>
      </c>
      <c r="Q1239" t="s">
        <v>2605</v>
      </c>
      <c r="R1239" s="1">
        <v>7504</v>
      </c>
      <c r="S1239" t="s">
        <v>1209</v>
      </c>
      <c r="T1239" t="s">
        <v>46</v>
      </c>
      <c r="U1239" t="s">
        <v>47</v>
      </c>
      <c r="V1239" s="1">
        <v>17163</v>
      </c>
      <c r="W1239" t="s">
        <v>2604</v>
      </c>
      <c r="X1239" t="s">
        <v>48</v>
      </c>
      <c r="Y1239" s="1">
        <v>17163</v>
      </c>
      <c r="Z1239" t="s">
        <v>2604</v>
      </c>
      <c r="AA1239" t="s">
        <v>48</v>
      </c>
      <c r="AB1239" s="2">
        <v>16901</v>
      </c>
      <c r="AC1239" s="2">
        <v>16901</v>
      </c>
      <c r="AD1239" t="s">
        <v>281</v>
      </c>
      <c r="AE1239" t="s">
        <v>281</v>
      </c>
      <c r="AF1239" s="1">
        <v>77</v>
      </c>
      <c r="AG1239" s="1">
        <v>53</v>
      </c>
      <c r="AH1239" s="1" t="b">
        <f>Export4Q22[[#This Row],[Pharmacy Controller ID]]&lt;&gt;Export4Q22[[#This Row],[Medical Controller ID]]</f>
        <v>0</v>
      </c>
      <c r="AI1239" t="str">
        <f t="shared" si="19"/>
        <v>66120Blue Advantage LA HMOMA-PDFALSEMedicare4300BCBS of Louisiana Blue Advantage61937BCBS of Louisiana Blue Advantage137BCBS of LA Medicare165BlueCross BlueShield of Louisiana Medicare17163BlueCross BlueShield of Louisiana74Blue Cross and Blue Shield of Louisiana7504Express Scripts PBMCustomPBM Claims17163BlueCross BlueShield of LouisianaParent17163BlueCross BlueShield of LouisianaParent1690116901LALA7753</v>
      </c>
      <c r="AJ1239" s="8" t="str">
        <f>IFERROR(IF(_xlfn.XLOOKUP(Export4Q22[[#This Row],[Plan ID]],#REF!,#REF!)=Export4Q22[[#This Row],[Concatenate]],"Same","Change"),"New")</f>
        <v>New</v>
      </c>
    </row>
    <row r="1240" spans="1:36" x14ac:dyDescent="0.25">
      <c r="A1240" s="1">
        <v>69377</v>
      </c>
      <c r="B1240" t="s">
        <v>2647</v>
      </c>
      <c r="C1240" t="s">
        <v>36</v>
      </c>
      <c r="D1240" t="s">
        <v>37</v>
      </c>
      <c r="E1240" t="s">
        <v>38</v>
      </c>
      <c r="F1240" s="1">
        <v>4300</v>
      </c>
      <c r="G1240" t="s">
        <v>2644</v>
      </c>
      <c r="H1240" s="3">
        <v>61937</v>
      </c>
      <c r="I1240" t="s">
        <v>2644</v>
      </c>
      <c r="J1240" s="1">
        <v>137</v>
      </c>
      <c r="K1240" t="s">
        <v>2645</v>
      </c>
      <c r="L1240" s="1">
        <v>165</v>
      </c>
      <c r="M1240" t="s">
        <v>2646</v>
      </c>
      <c r="N1240" s="1">
        <v>17163</v>
      </c>
      <c r="O1240" t="s">
        <v>2604</v>
      </c>
      <c r="P1240" s="1">
        <v>74</v>
      </c>
      <c r="Q1240" t="s">
        <v>2605</v>
      </c>
      <c r="R1240" s="1">
        <v>7504</v>
      </c>
      <c r="S1240" t="s">
        <v>1209</v>
      </c>
      <c r="T1240" t="s">
        <v>46</v>
      </c>
      <c r="U1240" t="s">
        <v>47</v>
      </c>
      <c r="V1240" s="1">
        <v>17163</v>
      </c>
      <c r="W1240" t="s">
        <v>2604</v>
      </c>
      <c r="X1240" t="s">
        <v>48</v>
      </c>
      <c r="Y1240" s="1">
        <v>17163</v>
      </c>
      <c r="Z1240" t="s">
        <v>2604</v>
      </c>
      <c r="AA1240" t="s">
        <v>48</v>
      </c>
      <c r="AB1240" s="2">
        <v>1505</v>
      </c>
      <c r="AC1240" s="2">
        <v>1505</v>
      </c>
      <c r="AD1240" t="s">
        <v>281</v>
      </c>
      <c r="AE1240" t="s">
        <v>281</v>
      </c>
      <c r="AF1240" s="1">
        <v>77</v>
      </c>
      <c r="AG1240" s="1">
        <v>53</v>
      </c>
      <c r="AH1240" s="1" t="b">
        <f>Export4Q22[[#This Row],[Pharmacy Controller ID]]&lt;&gt;Export4Q22[[#This Row],[Medical Controller ID]]</f>
        <v>0</v>
      </c>
      <c r="AI1240" t="str">
        <f t="shared" si="19"/>
        <v>69377Blue Advantage LA PPOMA-PDFALSEMedicare4300BCBS of Louisiana Blue Advantage61937BCBS of Louisiana Blue Advantage137BCBS of LA Medicare165BlueCross BlueShield of Louisiana Medicare17163BlueCross BlueShield of Louisiana74Blue Cross and Blue Shield of Louisiana7504Express Scripts PBMCustomPBM Claims17163BlueCross BlueShield of LouisianaParent17163BlueCross BlueShield of LouisianaParent15051505LALA7753</v>
      </c>
      <c r="AJ1240" s="8" t="str">
        <f>IFERROR(IF(_xlfn.XLOOKUP(Export4Q22[[#This Row],[Plan ID]],#REF!,#REF!)=Export4Q22[[#This Row],[Concatenate]],"Same","Change"),"New")</f>
        <v>New</v>
      </c>
    </row>
    <row r="1241" spans="1:36" x14ac:dyDescent="0.25">
      <c r="A1241" s="1">
        <v>70135</v>
      </c>
      <c r="B1241" t="s">
        <v>2648</v>
      </c>
      <c r="C1241" t="s">
        <v>36</v>
      </c>
      <c r="D1241" t="s">
        <v>37</v>
      </c>
      <c r="E1241" t="s">
        <v>38</v>
      </c>
      <c r="F1241" s="1">
        <v>4300</v>
      </c>
      <c r="G1241" t="s">
        <v>2644</v>
      </c>
      <c r="H1241" s="3">
        <v>61937</v>
      </c>
      <c r="I1241" t="s">
        <v>2644</v>
      </c>
      <c r="J1241" s="1">
        <v>137</v>
      </c>
      <c r="K1241" t="s">
        <v>2645</v>
      </c>
      <c r="L1241" s="1">
        <v>165</v>
      </c>
      <c r="M1241" t="s">
        <v>2646</v>
      </c>
      <c r="N1241" s="1">
        <v>17163</v>
      </c>
      <c r="O1241" t="s">
        <v>2604</v>
      </c>
      <c r="P1241" s="1">
        <v>74</v>
      </c>
      <c r="Q1241" t="s">
        <v>2605</v>
      </c>
      <c r="R1241" s="1">
        <v>7504</v>
      </c>
      <c r="S1241" t="s">
        <v>1209</v>
      </c>
      <c r="T1241" t="s">
        <v>46</v>
      </c>
      <c r="U1241" t="s">
        <v>47</v>
      </c>
      <c r="V1241" s="1">
        <v>17163</v>
      </c>
      <c r="W1241" t="s">
        <v>2604</v>
      </c>
      <c r="X1241" t="s">
        <v>48</v>
      </c>
      <c r="Y1241" s="1">
        <v>17163</v>
      </c>
      <c r="Z1241" t="s">
        <v>2604</v>
      </c>
      <c r="AA1241" t="s">
        <v>48</v>
      </c>
      <c r="AB1241" s="2">
        <v>525</v>
      </c>
      <c r="AC1241" s="2">
        <v>525</v>
      </c>
      <c r="AD1241" t="s">
        <v>281</v>
      </c>
      <c r="AE1241" t="s">
        <v>281</v>
      </c>
      <c r="AF1241" s="1">
        <v>77</v>
      </c>
      <c r="AG1241" s="1">
        <v>53</v>
      </c>
      <c r="AH1241" s="1" t="b">
        <f>Export4Q22[[#This Row],[Pharmacy Controller ID]]&lt;&gt;Export4Q22[[#This Row],[Medical Controller ID]]</f>
        <v>0</v>
      </c>
      <c r="AI1241" t="str">
        <f t="shared" si="19"/>
        <v>70135Blue Advantage EGWP (HMO)MA-PDFALSEMedicare4300BCBS of Louisiana Blue Advantage61937BCBS of Louisiana Blue Advantage137BCBS of LA Medicare165BlueCross BlueShield of Louisiana Medicare17163BlueCross BlueShield of Louisiana74Blue Cross and Blue Shield of Louisiana7504Express Scripts PBMCustomPBM Claims17163BlueCross BlueShield of LouisianaParent17163BlueCross BlueShield of LouisianaParent525525LALA7753</v>
      </c>
      <c r="AJ1241" s="8" t="str">
        <f>IFERROR(IF(_xlfn.XLOOKUP(Export4Q22[[#This Row],[Plan ID]],#REF!,#REF!)=Export4Q22[[#This Row],[Concatenate]],"Same","Change"),"New")</f>
        <v>New</v>
      </c>
    </row>
    <row r="1242" spans="1:36" x14ac:dyDescent="0.25">
      <c r="A1242" s="1">
        <v>70137</v>
      </c>
      <c r="B1242" t="s">
        <v>2649</v>
      </c>
      <c r="C1242" t="s">
        <v>36</v>
      </c>
      <c r="D1242" t="s">
        <v>37</v>
      </c>
      <c r="E1242" t="s">
        <v>38</v>
      </c>
      <c r="F1242" s="1">
        <v>4300</v>
      </c>
      <c r="G1242" t="s">
        <v>2644</v>
      </c>
      <c r="H1242" s="3">
        <v>63756</v>
      </c>
      <c r="I1242" t="s">
        <v>2650</v>
      </c>
      <c r="J1242" s="1">
        <v>137</v>
      </c>
      <c r="K1242" t="s">
        <v>2645</v>
      </c>
      <c r="L1242" s="1">
        <v>165</v>
      </c>
      <c r="M1242" t="s">
        <v>2646</v>
      </c>
      <c r="N1242" s="1">
        <v>17163</v>
      </c>
      <c r="O1242" t="s">
        <v>2604</v>
      </c>
      <c r="P1242" s="1">
        <v>74</v>
      </c>
      <c r="Q1242" t="s">
        <v>2605</v>
      </c>
      <c r="R1242" s="1">
        <v>7504</v>
      </c>
      <c r="S1242" t="s">
        <v>1209</v>
      </c>
      <c r="T1242" t="s">
        <v>46</v>
      </c>
      <c r="U1242" t="s">
        <v>47</v>
      </c>
      <c r="V1242" s="1">
        <v>17163</v>
      </c>
      <c r="W1242" t="s">
        <v>2604</v>
      </c>
      <c r="X1242" t="s">
        <v>48</v>
      </c>
      <c r="Y1242" s="1">
        <v>17163</v>
      </c>
      <c r="Z1242" t="s">
        <v>2604</v>
      </c>
      <c r="AA1242" t="s">
        <v>48</v>
      </c>
      <c r="AB1242" s="2">
        <v>5038</v>
      </c>
      <c r="AC1242" s="2">
        <v>5038</v>
      </c>
      <c r="AD1242" t="s">
        <v>1193</v>
      </c>
      <c r="AE1242" t="s">
        <v>1193</v>
      </c>
      <c r="AF1242" s="1">
        <v>77</v>
      </c>
      <c r="AG1242" s="1">
        <v>53</v>
      </c>
      <c r="AH1242" s="1" t="b">
        <f>Export4Q22[[#This Row],[Pharmacy Controller ID]]&lt;&gt;Export4Q22[[#This Row],[Medical Controller ID]]</f>
        <v>0</v>
      </c>
      <c r="AI1242" t="str">
        <f t="shared" si="19"/>
        <v>70137Blue Advantage EGWP (PPO)MA-PDFALSEMedicare4300BCBS of Louisiana Blue Advantage63756BCBS of Louisiana Blue Advantage PPO137BCBS of LA Medicare165BlueCross BlueShield of Louisiana Medicare17163BlueCross BlueShield of Louisiana74Blue Cross and Blue Shield of Louisiana7504Express Scripts PBMCustomPBM Claims17163BlueCross BlueShield of LouisianaParent17163BlueCross BlueShield of LouisianaParent50385038LA,TXLA,TX7753</v>
      </c>
      <c r="AJ1242" s="8" t="str">
        <f>IFERROR(IF(_xlfn.XLOOKUP(Export4Q22[[#This Row],[Plan ID]],#REF!,#REF!)=Export4Q22[[#This Row],[Concatenate]],"Same","Change"),"New")</f>
        <v>New</v>
      </c>
    </row>
    <row r="1243" spans="1:36" x14ac:dyDescent="0.25">
      <c r="A1243" s="1">
        <v>70762</v>
      </c>
      <c r="B1243" t="s">
        <v>2651</v>
      </c>
      <c r="C1243" t="s">
        <v>192</v>
      </c>
      <c r="D1243" t="s">
        <v>37</v>
      </c>
      <c r="E1243" t="s">
        <v>177</v>
      </c>
      <c r="F1243" s="1">
        <v>8344</v>
      </c>
      <c r="G1243" t="s">
        <v>2652</v>
      </c>
      <c r="H1243" s="3">
        <v>64227</v>
      </c>
      <c r="I1243" t="s">
        <v>2653</v>
      </c>
      <c r="J1243" s="1">
        <v>1117</v>
      </c>
      <c r="K1243" t="s">
        <v>2380</v>
      </c>
      <c r="L1243" s="1">
        <v>124</v>
      </c>
      <c r="M1243" t="s">
        <v>2381</v>
      </c>
      <c r="N1243" s="1">
        <v>7510</v>
      </c>
      <c r="O1243" t="s">
        <v>2370</v>
      </c>
      <c r="P1243" s="1">
        <v>76</v>
      </c>
      <c r="Q1243" t="s">
        <v>2370</v>
      </c>
      <c r="R1243" s="1">
        <v>889</v>
      </c>
      <c r="S1243" t="s">
        <v>45</v>
      </c>
      <c r="T1243" t="s">
        <v>46</v>
      </c>
      <c r="V1243" s="1">
        <v>7510</v>
      </c>
      <c r="W1243" t="s">
        <v>2370</v>
      </c>
      <c r="X1243" t="s">
        <v>48</v>
      </c>
      <c r="Y1243" s="1">
        <v>7510</v>
      </c>
      <c r="Z1243" t="s">
        <v>2370</v>
      </c>
      <c r="AA1243" t="s">
        <v>48</v>
      </c>
      <c r="AB1243" s="2">
        <v>58486</v>
      </c>
      <c r="AC1243" s="2">
        <v>116665</v>
      </c>
      <c r="AD1243" t="s">
        <v>220</v>
      </c>
      <c r="AE1243" t="s">
        <v>220</v>
      </c>
      <c r="AF1243" s="1">
        <v>23</v>
      </c>
      <c r="AG1243" s="1">
        <v>14</v>
      </c>
      <c r="AH1243" s="1" t="b">
        <f>Export4Q22[[#This Row],[Pharmacy Controller ID]]&lt;&gt;Export4Q22[[#This Row],[Medical Controller ID]]</f>
        <v>0</v>
      </c>
      <c r="AI1243" t="str">
        <f t="shared" si="19"/>
        <v>70762Blue Cross Blue Shield of Michigan Clinical PPOPPOFALSECommercial8344BCBS of Michigan Clinical Drug List 2 Tier64227BCBS of Michigan Clinical Drug List1117BCBS MI Commercial Custom124Blue Cross Blue Shield of Michigan Commercial7510Blue Cross Blue Shield of Michigan76Blue Cross Blue Shield of Michigan889OptumRxCustom7510Blue Cross Blue Shield of MichiganParent7510Blue Cross Blue Shield of MichiganParent58486116665MIMI2314</v>
      </c>
      <c r="AJ1243" s="8" t="str">
        <f>IFERROR(IF(_xlfn.XLOOKUP(Export4Q22[[#This Row],[Plan ID]],#REF!,#REF!)=Export4Q22[[#This Row],[Concatenate]],"Same","Change"),"New")</f>
        <v>New</v>
      </c>
    </row>
    <row r="1244" spans="1:36" x14ac:dyDescent="0.25">
      <c r="A1244" s="1">
        <v>3313</v>
      </c>
      <c r="B1244" t="s">
        <v>2654</v>
      </c>
      <c r="C1244" t="s">
        <v>192</v>
      </c>
      <c r="D1244" t="s">
        <v>37</v>
      </c>
      <c r="E1244" t="s">
        <v>177</v>
      </c>
      <c r="F1244" s="1">
        <v>8377</v>
      </c>
      <c r="G1244" t="s">
        <v>2655</v>
      </c>
      <c r="H1244" s="3">
        <v>59742</v>
      </c>
      <c r="I1244" t="s">
        <v>2656</v>
      </c>
      <c r="J1244" s="1">
        <v>1117</v>
      </c>
      <c r="K1244" t="s">
        <v>2380</v>
      </c>
      <c r="L1244" s="1">
        <v>124</v>
      </c>
      <c r="M1244" t="s">
        <v>2381</v>
      </c>
      <c r="N1244" s="1">
        <v>7510</v>
      </c>
      <c r="O1244" t="s">
        <v>2370</v>
      </c>
      <c r="P1244" s="1">
        <v>76</v>
      </c>
      <c r="Q1244" t="s">
        <v>2370</v>
      </c>
      <c r="R1244" s="1">
        <v>889</v>
      </c>
      <c r="S1244" t="s">
        <v>45</v>
      </c>
      <c r="T1244" t="s">
        <v>46</v>
      </c>
      <c r="U1244" t="s">
        <v>47</v>
      </c>
      <c r="V1244" s="1">
        <v>7510</v>
      </c>
      <c r="W1244" t="s">
        <v>2370</v>
      </c>
      <c r="X1244" t="s">
        <v>48</v>
      </c>
      <c r="Y1244" s="1">
        <v>7510</v>
      </c>
      <c r="Z1244" t="s">
        <v>2370</v>
      </c>
      <c r="AA1244" t="s">
        <v>48</v>
      </c>
      <c r="AB1244" s="2">
        <v>497133</v>
      </c>
      <c r="AC1244" s="2">
        <v>991660</v>
      </c>
      <c r="AD1244" t="s">
        <v>220</v>
      </c>
      <c r="AE1244" t="s">
        <v>220</v>
      </c>
      <c r="AF1244" s="1">
        <v>23</v>
      </c>
      <c r="AG1244" s="1">
        <v>14</v>
      </c>
      <c r="AH1244" s="1" t="b">
        <f>Export4Q22[[#This Row],[Pharmacy Controller ID]]&lt;&gt;Export4Q22[[#This Row],[Medical Controller ID]]</f>
        <v>0</v>
      </c>
      <c r="AI1244" t="str">
        <f t="shared" si="19"/>
        <v>3313Blue Cross Blue Shield of Michigan PPO 3 TierPPOFALSECommercial8377BCBS of Michigan Custom PPO 3 Tier59742BCBS of Michigan Custom 3 Tier1117BCBS MI Commercial Custom124Blue Cross Blue Shield of Michigan Commercial7510Blue Cross Blue Shield of Michigan76Blue Cross Blue Shield of Michigan889OptumRxCustomPBM Claims7510Blue Cross Blue Shield of MichiganParent7510Blue Cross Blue Shield of MichiganParent497133991660MIMI2314</v>
      </c>
      <c r="AJ1244" s="8" t="str">
        <f>IFERROR(IF(_xlfn.XLOOKUP(Export4Q22[[#This Row],[Plan ID]],#REF!,#REF!)=Export4Q22[[#This Row],[Concatenate]],"Same","Change"),"New")</f>
        <v>New</v>
      </c>
    </row>
    <row r="1245" spans="1:36" x14ac:dyDescent="0.25">
      <c r="A1245" s="1">
        <v>4017</v>
      </c>
      <c r="B1245" t="s">
        <v>2657</v>
      </c>
      <c r="C1245" t="s">
        <v>176</v>
      </c>
      <c r="D1245" t="s">
        <v>37</v>
      </c>
      <c r="E1245" t="s">
        <v>177</v>
      </c>
      <c r="F1245" s="1">
        <v>8377</v>
      </c>
      <c r="G1245" t="s">
        <v>2655</v>
      </c>
      <c r="H1245" s="3">
        <v>59742</v>
      </c>
      <c r="I1245" t="s">
        <v>2656</v>
      </c>
      <c r="J1245" s="1">
        <v>1117</v>
      </c>
      <c r="K1245" t="s">
        <v>2380</v>
      </c>
      <c r="L1245" s="1">
        <v>124</v>
      </c>
      <c r="M1245" t="s">
        <v>2381</v>
      </c>
      <c r="N1245" s="1">
        <v>7510</v>
      </c>
      <c r="O1245" t="s">
        <v>2370</v>
      </c>
      <c r="P1245" s="1">
        <v>76</v>
      </c>
      <c r="Q1245" t="s">
        <v>2370</v>
      </c>
      <c r="R1245" s="1">
        <v>889</v>
      </c>
      <c r="S1245" t="s">
        <v>45</v>
      </c>
      <c r="T1245" t="s">
        <v>46</v>
      </c>
      <c r="U1245" t="s">
        <v>47</v>
      </c>
      <c r="V1245" s="1">
        <v>7510</v>
      </c>
      <c r="W1245" t="s">
        <v>2370</v>
      </c>
      <c r="X1245" t="s">
        <v>48</v>
      </c>
      <c r="Y1245" s="1"/>
      <c r="AA1245" t="s">
        <v>150</v>
      </c>
      <c r="AB1245" s="2">
        <v>1</v>
      </c>
      <c r="AC1245" s="2">
        <v>0</v>
      </c>
      <c r="AD1245" t="s">
        <v>220</v>
      </c>
      <c r="AF1245" s="1">
        <v>23</v>
      </c>
      <c r="AG1245" s="1"/>
      <c r="AH1245" s="1" t="b">
        <f>Export4Q22[[#This Row],[Pharmacy Controller ID]]&lt;&gt;Export4Q22[[#This Row],[Medical Controller ID]]</f>
        <v>1</v>
      </c>
      <c r="AI1245" t="str">
        <f t="shared" si="19"/>
        <v>4017MESSAEmployerFALSECommercial8377BCBS of Michigan Custom PPO 3 Tier59742BCBS of Michigan Custom 3 Tier1117BCBS MI Commercial Custom124Blue Cross Blue Shield of Michigan Commercial7510Blue Cross Blue Shield of Michigan76Blue Cross Blue Shield of Michigan889OptumRxCustomPBM Claims7510Blue Cross Blue Shield of MichiganParent10MI23</v>
      </c>
      <c r="AJ1245" s="8" t="str">
        <f>IFERROR(IF(_xlfn.XLOOKUP(Export4Q22[[#This Row],[Plan ID]],#REF!,#REF!)=Export4Q22[[#This Row],[Concatenate]],"Same","Change"),"New")</f>
        <v>New</v>
      </c>
    </row>
    <row r="1246" spans="1:36" x14ac:dyDescent="0.25">
      <c r="A1246" s="1">
        <v>4792</v>
      </c>
      <c r="B1246" t="s">
        <v>6010</v>
      </c>
      <c r="C1246" t="s">
        <v>176</v>
      </c>
      <c r="D1246" t="s">
        <v>37</v>
      </c>
      <c r="E1246" t="s">
        <v>177</v>
      </c>
      <c r="F1246" s="1">
        <v>8377</v>
      </c>
      <c r="G1246" t="s">
        <v>2655</v>
      </c>
      <c r="H1246" s="3">
        <v>59742</v>
      </c>
      <c r="I1246" t="s">
        <v>2656</v>
      </c>
      <c r="J1246" s="1">
        <v>1117</v>
      </c>
      <c r="K1246" t="s">
        <v>2380</v>
      </c>
      <c r="L1246" s="1">
        <v>124</v>
      </c>
      <c r="M1246" t="s">
        <v>2381</v>
      </c>
      <c r="N1246" s="1">
        <v>7510</v>
      </c>
      <c r="O1246" t="s">
        <v>2370</v>
      </c>
      <c r="P1246" s="1">
        <v>76</v>
      </c>
      <c r="Q1246" t="s">
        <v>2370</v>
      </c>
      <c r="R1246" s="1">
        <v>889</v>
      </c>
      <c r="S1246" t="s">
        <v>45</v>
      </c>
      <c r="T1246" t="s">
        <v>46</v>
      </c>
      <c r="U1246" t="s">
        <v>182</v>
      </c>
      <c r="V1246" s="1">
        <v>7510</v>
      </c>
      <c r="W1246" t="s">
        <v>2370</v>
      </c>
      <c r="X1246" t="s">
        <v>48</v>
      </c>
      <c r="Y1246" s="1"/>
      <c r="AA1246" t="s">
        <v>150</v>
      </c>
      <c r="AB1246" s="2">
        <v>1463</v>
      </c>
      <c r="AC1246" s="2">
        <v>0</v>
      </c>
      <c r="AD1246" t="s">
        <v>220</v>
      </c>
      <c r="AF1246" s="1">
        <v>23</v>
      </c>
      <c r="AG1246" s="1"/>
      <c r="AH1246" s="1" t="b">
        <f>Export4Q22[[#This Row],[Pharmacy Controller ID]]&lt;&gt;Export4Q22[[#This Row],[Medical Controller ID]]</f>
        <v>1</v>
      </c>
      <c r="AI1246" t="str">
        <f t="shared" si="19"/>
        <v>4792Sheet Metal Workers Local 80EmployerFALSECommercial8377BCBS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MichiganParent14630MI23</v>
      </c>
      <c r="AJ1246" s="8" t="str">
        <f>IFERROR(IF(_xlfn.XLOOKUP(Export4Q22[[#This Row],[Plan ID]],#REF!,#REF!)=Export4Q22[[#This Row],[Concatenate]],"Same","Change"),"New")</f>
        <v>New</v>
      </c>
    </row>
    <row r="1247" spans="1:36" x14ac:dyDescent="0.25">
      <c r="A1247" s="1">
        <v>6443</v>
      </c>
      <c r="B1247" t="s">
        <v>2658</v>
      </c>
      <c r="C1247" t="s">
        <v>176</v>
      </c>
      <c r="D1247" t="s">
        <v>37</v>
      </c>
      <c r="E1247" t="s">
        <v>177</v>
      </c>
      <c r="F1247" s="1">
        <v>8377</v>
      </c>
      <c r="G1247" t="s">
        <v>2655</v>
      </c>
      <c r="H1247" s="3">
        <v>59742</v>
      </c>
      <c r="I1247" t="s">
        <v>2656</v>
      </c>
      <c r="J1247" s="1">
        <v>1117</v>
      </c>
      <c r="K1247" t="s">
        <v>2380</v>
      </c>
      <c r="L1247" s="1">
        <v>124</v>
      </c>
      <c r="M1247" t="s">
        <v>2381</v>
      </c>
      <c r="N1247" s="1">
        <v>7510</v>
      </c>
      <c r="O1247" t="s">
        <v>2370</v>
      </c>
      <c r="P1247" s="1">
        <v>76</v>
      </c>
      <c r="Q1247" t="s">
        <v>2370</v>
      </c>
      <c r="R1247" s="1">
        <v>889</v>
      </c>
      <c r="S1247" t="s">
        <v>45</v>
      </c>
      <c r="T1247" t="s">
        <v>46</v>
      </c>
      <c r="U1247" t="s">
        <v>182</v>
      </c>
      <c r="V1247" s="1">
        <v>7510</v>
      </c>
      <c r="W1247" t="s">
        <v>2370</v>
      </c>
      <c r="X1247" t="s">
        <v>48</v>
      </c>
      <c r="Y1247" s="1"/>
      <c r="AA1247" t="s">
        <v>150</v>
      </c>
      <c r="AB1247" s="2">
        <v>1</v>
      </c>
      <c r="AC1247" s="2">
        <v>0</v>
      </c>
      <c r="AD1247" t="s">
        <v>220</v>
      </c>
      <c r="AF1247" s="1">
        <v>23</v>
      </c>
      <c r="AG1247" s="1"/>
      <c r="AH1247" s="1" t="b">
        <f>Export4Q22[[#This Row],[Pharmacy Controller ID]]&lt;&gt;Export4Q22[[#This Row],[Medical Controller ID]]</f>
        <v>1</v>
      </c>
      <c r="AI1247" t="str">
        <f t="shared" si="19"/>
        <v>6443UA Local 370 Plumber and PipefitterEmployerFALSECommercial8377BCBS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MichiganParent10MI23</v>
      </c>
      <c r="AJ1247" s="8" t="str">
        <f>IFERROR(IF(_xlfn.XLOOKUP(Export4Q22[[#This Row],[Plan ID]],#REF!,#REF!)=Export4Q22[[#This Row],[Concatenate]],"Same","Change"),"New")</f>
        <v>New</v>
      </c>
    </row>
    <row r="1248" spans="1:36" x14ac:dyDescent="0.25">
      <c r="A1248" s="1">
        <v>61499</v>
      </c>
      <c r="B1248" t="s">
        <v>2659</v>
      </c>
      <c r="C1248" t="s">
        <v>176</v>
      </c>
      <c r="D1248" t="s">
        <v>37</v>
      </c>
      <c r="E1248" t="s">
        <v>177</v>
      </c>
      <c r="F1248" s="1">
        <v>8377</v>
      </c>
      <c r="G1248" t="s">
        <v>2655</v>
      </c>
      <c r="H1248" s="3">
        <v>59742</v>
      </c>
      <c r="I1248" t="s">
        <v>2656</v>
      </c>
      <c r="J1248" s="1">
        <v>1117</v>
      </c>
      <c r="K1248" t="s">
        <v>2380</v>
      </c>
      <c r="L1248" s="1">
        <v>124</v>
      </c>
      <c r="M1248" t="s">
        <v>2381</v>
      </c>
      <c r="N1248" s="1">
        <v>7510</v>
      </c>
      <c r="O1248" t="s">
        <v>2370</v>
      </c>
      <c r="P1248" s="1">
        <v>76</v>
      </c>
      <c r="Q1248" t="s">
        <v>2370</v>
      </c>
      <c r="R1248" s="1">
        <v>889</v>
      </c>
      <c r="S1248" t="s">
        <v>45</v>
      </c>
      <c r="T1248" t="s">
        <v>46</v>
      </c>
      <c r="U1248" t="s">
        <v>182</v>
      </c>
      <c r="V1248" s="1">
        <v>7510</v>
      </c>
      <c r="W1248" t="s">
        <v>2370</v>
      </c>
      <c r="X1248" t="s">
        <v>48</v>
      </c>
      <c r="Y1248" s="1"/>
      <c r="AA1248" t="s">
        <v>150</v>
      </c>
      <c r="AB1248" s="2">
        <v>1</v>
      </c>
      <c r="AC1248" s="2">
        <v>0</v>
      </c>
      <c r="AD1248" t="s">
        <v>220</v>
      </c>
      <c r="AF1248" s="1">
        <v>23</v>
      </c>
      <c r="AG1248" s="1"/>
      <c r="AH1248" s="1" t="b">
        <f>Export4Q22[[#This Row],[Pharmacy Controller ID]]&lt;&gt;Export4Q22[[#This Row],[Medical Controller ID]]</f>
        <v>1</v>
      </c>
      <c r="AI1248" t="str">
        <f t="shared" si="19"/>
        <v>61499Kalamazoo Valley Community CollegeEmployerFALSECommercial8377BCBS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MichiganParent10MI23</v>
      </c>
      <c r="AJ1248" s="8" t="str">
        <f>IFERROR(IF(_xlfn.XLOOKUP(Export4Q22[[#This Row],[Plan ID]],#REF!,#REF!)=Export4Q22[[#This Row],[Concatenate]],"Same","Change"),"New")</f>
        <v>New</v>
      </c>
    </row>
    <row r="1249" spans="1:36" x14ac:dyDescent="0.25">
      <c r="A1249" s="1">
        <v>64652</v>
      </c>
      <c r="B1249" t="s">
        <v>2660</v>
      </c>
      <c r="C1249" t="s">
        <v>176</v>
      </c>
      <c r="D1249" t="s">
        <v>37</v>
      </c>
      <c r="E1249" t="s">
        <v>177</v>
      </c>
      <c r="F1249" s="1">
        <v>8377</v>
      </c>
      <c r="G1249" t="s">
        <v>2655</v>
      </c>
      <c r="H1249" s="3">
        <v>59742</v>
      </c>
      <c r="I1249" t="s">
        <v>2656</v>
      </c>
      <c r="J1249" s="1">
        <v>1117</v>
      </c>
      <c r="K1249" t="s">
        <v>2380</v>
      </c>
      <c r="L1249" s="1">
        <v>124</v>
      </c>
      <c r="M1249" t="s">
        <v>2381</v>
      </c>
      <c r="N1249" s="1">
        <v>7510</v>
      </c>
      <c r="O1249" t="s">
        <v>2370</v>
      </c>
      <c r="P1249" s="1">
        <v>76</v>
      </c>
      <c r="Q1249" t="s">
        <v>2370</v>
      </c>
      <c r="R1249" s="1">
        <v>889</v>
      </c>
      <c r="S1249" t="s">
        <v>45</v>
      </c>
      <c r="T1249" t="s">
        <v>46</v>
      </c>
      <c r="U1249" t="s">
        <v>182</v>
      </c>
      <c r="V1249" s="1">
        <v>7510</v>
      </c>
      <c r="W1249" t="s">
        <v>2370</v>
      </c>
      <c r="X1249" t="s">
        <v>48</v>
      </c>
      <c r="Y1249" s="1"/>
      <c r="AA1249" t="s">
        <v>150</v>
      </c>
      <c r="AB1249" s="2">
        <v>18005</v>
      </c>
      <c r="AC1249" s="2">
        <v>0</v>
      </c>
      <c r="AD1249" t="s">
        <v>220</v>
      </c>
      <c r="AF1249" s="1">
        <v>23</v>
      </c>
      <c r="AG1249" s="1"/>
      <c r="AH1249" s="1" t="b">
        <f>Export4Q22[[#This Row],[Pharmacy Controller ID]]&lt;&gt;Export4Q22[[#This Row],[Medical Controller ID]]</f>
        <v>1</v>
      </c>
      <c r="AI1249" t="str">
        <f t="shared" si="19"/>
        <v>64652DensoEmployerFALSECommercial8377BCBS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MichiganParent180050MI23</v>
      </c>
      <c r="AJ1249" s="8" t="str">
        <f>IFERROR(IF(_xlfn.XLOOKUP(Export4Q22[[#This Row],[Plan ID]],#REF!,#REF!)=Export4Q22[[#This Row],[Concatenate]],"Same","Change"),"New")</f>
        <v>New</v>
      </c>
    </row>
    <row r="1250" spans="1:36" x14ac:dyDescent="0.25">
      <c r="A1250" s="1">
        <v>64765</v>
      </c>
      <c r="B1250" t="s">
        <v>2661</v>
      </c>
      <c r="C1250" t="s">
        <v>176</v>
      </c>
      <c r="D1250" t="s">
        <v>37</v>
      </c>
      <c r="E1250" t="s">
        <v>177</v>
      </c>
      <c r="F1250" s="1">
        <v>8377</v>
      </c>
      <c r="G1250" t="s">
        <v>2655</v>
      </c>
      <c r="H1250" s="3">
        <v>59742</v>
      </c>
      <c r="I1250" t="s">
        <v>2656</v>
      </c>
      <c r="J1250" s="1">
        <v>1117</v>
      </c>
      <c r="K1250" t="s">
        <v>2380</v>
      </c>
      <c r="L1250" s="1">
        <v>124</v>
      </c>
      <c r="M1250" t="s">
        <v>2381</v>
      </c>
      <c r="N1250" s="1">
        <v>7510</v>
      </c>
      <c r="O1250" t="s">
        <v>2370</v>
      </c>
      <c r="P1250" s="1">
        <v>76</v>
      </c>
      <c r="Q1250" t="s">
        <v>2370</v>
      </c>
      <c r="R1250" s="1">
        <v>889</v>
      </c>
      <c r="S1250" t="s">
        <v>45</v>
      </c>
      <c r="T1250" t="s">
        <v>46</v>
      </c>
      <c r="U1250" t="s">
        <v>182</v>
      </c>
      <c r="V1250" s="1">
        <v>7510</v>
      </c>
      <c r="W1250" t="s">
        <v>2370</v>
      </c>
      <c r="X1250" t="s">
        <v>48</v>
      </c>
      <c r="Y1250" s="1"/>
      <c r="AA1250" t="s">
        <v>150</v>
      </c>
      <c r="AB1250" s="2">
        <v>2001</v>
      </c>
      <c r="AC1250" s="2">
        <v>0</v>
      </c>
      <c r="AD1250" t="s">
        <v>113</v>
      </c>
      <c r="AF1250" s="1">
        <v>23</v>
      </c>
      <c r="AG1250" s="1"/>
      <c r="AH1250" s="1" t="b">
        <f>Export4Q22[[#This Row],[Pharmacy Controller ID]]&lt;&gt;Export4Q22[[#This Row],[Medical Controller ID]]</f>
        <v>1</v>
      </c>
      <c r="AI1250" t="str">
        <f t="shared" si="19"/>
        <v>64765St. Clair County of IllinoisEmployerFALSECommercial8377BCBS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MichiganParent20010IL23</v>
      </c>
      <c r="AJ1250" s="8" t="str">
        <f>IFERROR(IF(_xlfn.XLOOKUP(Export4Q22[[#This Row],[Plan ID]],#REF!,#REF!)=Export4Q22[[#This Row],[Concatenate]],"Same","Change"),"New")</f>
        <v>New</v>
      </c>
    </row>
    <row r="1251" spans="1:36" x14ac:dyDescent="0.25">
      <c r="A1251" s="1">
        <v>64804</v>
      </c>
      <c r="B1251" t="s">
        <v>2662</v>
      </c>
      <c r="C1251" t="s">
        <v>176</v>
      </c>
      <c r="D1251" t="s">
        <v>37</v>
      </c>
      <c r="E1251" t="s">
        <v>177</v>
      </c>
      <c r="F1251" s="1">
        <v>8377</v>
      </c>
      <c r="G1251" t="s">
        <v>2655</v>
      </c>
      <c r="H1251" s="3">
        <v>59742</v>
      </c>
      <c r="I1251" t="s">
        <v>2656</v>
      </c>
      <c r="J1251" s="1">
        <v>1117</v>
      </c>
      <c r="K1251" t="s">
        <v>2380</v>
      </c>
      <c r="L1251" s="1">
        <v>124</v>
      </c>
      <c r="M1251" t="s">
        <v>2381</v>
      </c>
      <c r="N1251" s="1">
        <v>7510</v>
      </c>
      <c r="O1251" t="s">
        <v>2370</v>
      </c>
      <c r="P1251" s="1">
        <v>76</v>
      </c>
      <c r="Q1251" t="s">
        <v>2370</v>
      </c>
      <c r="R1251" s="1">
        <v>889</v>
      </c>
      <c r="S1251" t="s">
        <v>45</v>
      </c>
      <c r="T1251" t="s">
        <v>46</v>
      </c>
      <c r="U1251" t="s">
        <v>182</v>
      </c>
      <c r="V1251" s="1">
        <v>7510</v>
      </c>
      <c r="W1251" t="s">
        <v>2370</v>
      </c>
      <c r="X1251" t="s">
        <v>48</v>
      </c>
      <c r="Y1251" s="1"/>
      <c r="AA1251" t="s">
        <v>150</v>
      </c>
      <c r="AB1251" s="2">
        <v>1000</v>
      </c>
      <c r="AC1251" s="2">
        <v>0</v>
      </c>
      <c r="AD1251" t="s">
        <v>220</v>
      </c>
      <c r="AF1251" s="1">
        <v>23</v>
      </c>
      <c r="AG1251" s="1"/>
      <c r="AH1251" s="1" t="b">
        <f>Export4Q22[[#This Row],[Pharmacy Controller ID]]&lt;&gt;Export4Q22[[#This Row],[Medical Controller ID]]</f>
        <v>1</v>
      </c>
      <c r="AI1251" t="str">
        <f t="shared" si="19"/>
        <v>64804Wayne State UniversityEmployerFALSECommercial8377BCBS of Michigan Custom PPO 3 Tier59742BCBS of Michigan Custom 3 Tier1117BCBS MI Commercial Custom124Blue Cross Blue Shield of Michigan Commercial7510Blue Cross Blue Shield of Michigan76Blue Cross Blue Shield of Michigan889OptumRxCustomPBM Controlled7510Blue Cross Blue Shield of MichiganParent10000MI23</v>
      </c>
      <c r="AJ1251" s="8" t="str">
        <f>IFERROR(IF(_xlfn.XLOOKUP(Export4Q22[[#This Row],[Plan ID]],#REF!,#REF!)=Export4Q22[[#This Row],[Concatenate]],"Same","Change"),"New")</f>
        <v>New</v>
      </c>
    </row>
    <row r="1252" spans="1:36" x14ac:dyDescent="0.25">
      <c r="A1252" s="1">
        <v>72609</v>
      </c>
      <c r="B1252" t="s">
        <v>2663</v>
      </c>
      <c r="C1252" t="s">
        <v>192</v>
      </c>
      <c r="D1252" t="s">
        <v>37</v>
      </c>
      <c r="E1252" t="s">
        <v>177</v>
      </c>
      <c r="F1252" s="1">
        <v>8378</v>
      </c>
      <c r="G1252" t="s">
        <v>2664</v>
      </c>
      <c r="H1252" s="3">
        <v>65391</v>
      </c>
      <c r="I1252" t="s">
        <v>2664</v>
      </c>
      <c r="J1252" s="1">
        <v>1117</v>
      </c>
      <c r="K1252" t="s">
        <v>2380</v>
      </c>
      <c r="L1252" s="1">
        <v>124</v>
      </c>
      <c r="M1252" t="s">
        <v>2381</v>
      </c>
      <c r="N1252" s="1">
        <v>7510</v>
      </c>
      <c r="O1252" t="s">
        <v>2370</v>
      </c>
      <c r="P1252" s="1">
        <v>76</v>
      </c>
      <c r="Q1252" t="s">
        <v>2370</v>
      </c>
      <c r="R1252" s="1">
        <v>889</v>
      </c>
      <c r="S1252" t="s">
        <v>45</v>
      </c>
      <c r="T1252" t="s">
        <v>46</v>
      </c>
      <c r="V1252" s="1">
        <v>7510</v>
      </c>
      <c r="W1252" t="s">
        <v>2370</v>
      </c>
      <c r="X1252" t="s">
        <v>48</v>
      </c>
      <c r="Y1252" s="1">
        <v>7510</v>
      </c>
      <c r="Z1252" t="s">
        <v>2370</v>
      </c>
      <c r="AA1252" t="s">
        <v>48</v>
      </c>
      <c r="AB1252" s="2">
        <v>0</v>
      </c>
      <c r="AC1252" s="2">
        <v>0</v>
      </c>
      <c r="AD1252" t="s">
        <v>220</v>
      </c>
      <c r="AE1252" t="s">
        <v>220</v>
      </c>
      <c r="AF1252" s="1">
        <v>23</v>
      </c>
      <c r="AG1252" s="1">
        <v>14</v>
      </c>
      <c r="AH1252" s="1" t="b">
        <f>Export4Q22[[#This Row],[Pharmacy Controller ID]]&lt;&gt;Export4Q22[[#This Row],[Medical Controller ID]]</f>
        <v>0</v>
      </c>
      <c r="AI1252" t="str">
        <f t="shared" si="19"/>
        <v>72609Blue Cross Blue Shield of Michigan Closed PPOPPOFALSECommercial8378BCBS of Michigan Custom PPO 2 Tier Closed65391BCBS of Michigan Custom PPO 2 Tier Closed1117BCBS MI Commercial Custom124Blue Cross Blue Shield of Michigan Commercial7510Blue Cross Blue Shield of Michigan76Blue Cross Blue Shield of Michigan889OptumRxCustom7510Blue Cross Blue Shield of MichiganParent7510Blue Cross Blue Shield of MichiganParent00MIMI2314</v>
      </c>
      <c r="AJ1252" s="8" t="str">
        <f>IFERROR(IF(_xlfn.XLOOKUP(Export4Q22[[#This Row],[Plan ID]],#REF!,#REF!)=Export4Q22[[#This Row],[Concatenate]],"Same","Change"),"New")</f>
        <v>New</v>
      </c>
    </row>
    <row r="1253" spans="1:36" x14ac:dyDescent="0.25">
      <c r="A1253" s="1">
        <v>66720</v>
      </c>
      <c r="B1253" t="s">
        <v>2665</v>
      </c>
      <c r="C1253" t="s">
        <v>345</v>
      </c>
      <c r="D1253" t="s">
        <v>37</v>
      </c>
      <c r="E1253" t="s">
        <v>327</v>
      </c>
      <c r="F1253" s="1">
        <v>7450</v>
      </c>
      <c r="G1253" t="s">
        <v>2666</v>
      </c>
      <c r="H1253" s="3">
        <v>62363</v>
      </c>
      <c r="I1253" t="s">
        <v>2667</v>
      </c>
      <c r="J1253" s="1">
        <v>143</v>
      </c>
      <c r="K1253" t="s">
        <v>2668</v>
      </c>
      <c r="L1253" s="1">
        <v>129</v>
      </c>
      <c r="M1253" t="s">
        <v>2669</v>
      </c>
      <c r="N1253" s="1">
        <v>5706</v>
      </c>
      <c r="O1253" t="s">
        <v>2670</v>
      </c>
      <c r="P1253" s="1">
        <v>60</v>
      </c>
      <c r="Q1253" t="s">
        <v>2671</v>
      </c>
      <c r="R1253" s="1">
        <v>60243</v>
      </c>
      <c r="S1253" t="s">
        <v>936</v>
      </c>
      <c r="T1253" t="s">
        <v>46</v>
      </c>
      <c r="U1253" t="s">
        <v>47</v>
      </c>
      <c r="V1253" s="1">
        <v>5706</v>
      </c>
      <c r="W1253" t="s">
        <v>2670</v>
      </c>
      <c r="X1253" t="s">
        <v>48</v>
      </c>
      <c r="Y1253" s="1">
        <v>5706</v>
      </c>
      <c r="Z1253" t="s">
        <v>2670</v>
      </c>
      <c r="AA1253" t="s">
        <v>48</v>
      </c>
      <c r="AB1253" s="2">
        <v>16218</v>
      </c>
      <c r="AC1253" s="2">
        <v>16218</v>
      </c>
      <c r="AD1253" t="s">
        <v>557</v>
      </c>
      <c r="AE1253" t="s">
        <v>557</v>
      </c>
      <c r="AF1253" s="1">
        <v>37</v>
      </c>
      <c r="AG1253" s="1">
        <v>32</v>
      </c>
      <c r="AH1253" s="1" t="b">
        <f>Export4Q22[[#This Row],[Pharmacy Controller ID]]&lt;&gt;Export4Q22[[#This Row],[Medical Controller ID]]</f>
        <v>0</v>
      </c>
      <c r="AI1253" t="str">
        <f t="shared" si="19"/>
        <v>66720Blue Cross Blue Shield of Minnesota HIX PPOPPO-HIXFALSEHealth Exchange7450BCBS of Minnesota BasicRx MN HIX Formulary62363BCBS of Minnesota BasicRx MN HIX143BCBS of MN Commercial-HIX129Blue Cross Blue Shield of Minnesota Health Exchange5706Blue Cross Blue Shield of Minnesota60Blue Cross and Blue Shield of Minnesota60243Prime TherapeuticsCustomPBM Claims5706Blue Cross Blue Shield of MinnesotaParent5706Blue Cross Blue Shield of MinnesotaParent1621816218MNMN3732</v>
      </c>
      <c r="AJ1253" s="8" t="str">
        <f>IFERROR(IF(_xlfn.XLOOKUP(Export4Q22[[#This Row],[Plan ID]],#REF!,#REF!)=Export4Q22[[#This Row],[Concatenate]],"Same","Change"),"New")</f>
        <v>New</v>
      </c>
    </row>
    <row r="1254" spans="1:36" x14ac:dyDescent="0.25">
      <c r="A1254" s="1">
        <v>68443</v>
      </c>
      <c r="B1254" t="s">
        <v>2672</v>
      </c>
      <c r="C1254" t="s">
        <v>332</v>
      </c>
      <c r="D1254" t="s">
        <v>37</v>
      </c>
      <c r="E1254" t="s">
        <v>327</v>
      </c>
      <c r="F1254" s="1">
        <v>7450</v>
      </c>
      <c r="G1254" t="s">
        <v>2666</v>
      </c>
      <c r="H1254" s="3">
        <v>62363</v>
      </c>
      <c r="I1254" t="s">
        <v>2667</v>
      </c>
      <c r="J1254" s="1">
        <v>143</v>
      </c>
      <c r="K1254" t="s">
        <v>2668</v>
      </c>
      <c r="L1254" s="1">
        <v>129</v>
      </c>
      <c r="M1254" t="s">
        <v>2669</v>
      </c>
      <c r="N1254" s="1">
        <v>5706</v>
      </c>
      <c r="O1254" t="s">
        <v>2670</v>
      </c>
      <c r="P1254" s="1">
        <v>60</v>
      </c>
      <c r="Q1254" t="s">
        <v>2671</v>
      </c>
      <c r="R1254" s="1">
        <v>60243</v>
      </c>
      <c r="S1254" t="s">
        <v>936</v>
      </c>
      <c r="T1254" t="s">
        <v>46</v>
      </c>
      <c r="U1254" t="s">
        <v>47</v>
      </c>
      <c r="V1254" s="1">
        <v>5706</v>
      </c>
      <c r="W1254" t="s">
        <v>2670</v>
      </c>
      <c r="X1254" t="s">
        <v>48</v>
      </c>
      <c r="Y1254" s="1">
        <v>5706</v>
      </c>
      <c r="Z1254" t="s">
        <v>2670</v>
      </c>
      <c r="AA1254" t="s">
        <v>48</v>
      </c>
      <c r="AB1254" s="2">
        <v>6288</v>
      </c>
      <c r="AC1254" s="2">
        <v>6288</v>
      </c>
      <c r="AD1254" t="s">
        <v>557</v>
      </c>
      <c r="AE1254" t="s">
        <v>557</v>
      </c>
      <c r="AF1254" s="1">
        <v>37</v>
      </c>
      <c r="AG1254" s="1">
        <v>32</v>
      </c>
      <c r="AH1254" s="1" t="b">
        <f>Export4Q22[[#This Row],[Pharmacy Controller ID]]&lt;&gt;Export4Q22[[#This Row],[Medical Controller ID]]</f>
        <v>0</v>
      </c>
      <c r="AI1254" t="str">
        <f t="shared" si="19"/>
        <v>68443Blue Cross Blue Shield of Minnesota HIX HSAHDHP-HIXFALSEHealth Exchange7450BCBS of Minnesota BasicRx MN HIX Formulary62363BCBS of Minnesota BasicRx MN HIX143BCBS of MN Commercial-HIX129Blue Cross Blue Shield of Minnesota Health Exchange5706Blue Cross Blue Shield of Minnesota60Blue Cross and Blue Shield of Minnesota60243Prime TherapeuticsCustomPBM Claims5706Blue Cross Blue Shield of MinnesotaParent5706Blue Cross Blue Shield of MinnesotaParent62886288MNMN3732</v>
      </c>
      <c r="AJ1254" s="8" t="str">
        <f>IFERROR(IF(_xlfn.XLOOKUP(Export4Q22[[#This Row],[Plan ID]],#REF!,#REF!)=Export4Q22[[#This Row],[Concatenate]],"Same","Change"),"New")</f>
        <v>New</v>
      </c>
    </row>
    <row r="1255" spans="1:36" x14ac:dyDescent="0.25">
      <c r="A1255" s="1">
        <v>6212</v>
      </c>
      <c r="B1255" t="s">
        <v>2673</v>
      </c>
      <c r="C1255" t="s">
        <v>192</v>
      </c>
      <c r="D1255" t="s">
        <v>37</v>
      </c>
      <c r="E1255" t="s">
        <v>177</v>
      </c>
      <c r="F1255" s="1">
        <v>697</v>
      </c>
      <c r="G1255" t="s">
        <v>2674</v>
      </c>
      <c r="H1255" s="3">
        <v>59861</v>
      </c>
      <c r="I1255" t="s">
        <v>2674</v>
      </c>
      <c r="J1255" s="1">
        <v>143</v>
      </c>
      <c r="K1255" t="s">
        <v>2668</v>
      </c>
      <c r="L1255" s="1">
        <v>128</v>
      </c>
      <c r="M1255" t="s">
        <v>2675</v>
      </c>
      <c r="N1255" s="1">
        <v>5706</v>
      </c>
      <c r="O1255" t="s">
        <v>2670</v>
      </c>
      <c r="P1255" s="1">
        <v>60</v>
      </c>
      <c r="Q1255" t="s">
        <v>2671</v>
      </c>
      <c r="R1255" s="1">
        <v>60243</v>
      </c>
      <c r="S1255" t="s">
        <v>936</v>
      </c>
      <c r="T1255" t="s">
        <v>46</v>
      </c>
      <c r="U1255" t="s">
        <v>47</v>
      </c>
      <c r="V1255" s="1">
        <v>5706</v>
      </c>
      <c r="W1255" t="s">
        <v>2670</v>
      </c>
      <c r="X1255" t="s">
        <v>48</v>
      </c>
      <c r="Y1255" s="1">
        <v>5706</v>
      </c>
      <c r="Z1255" t="s">
        <v>2670</v>
      </c>
      <c r="AA1255" t="s">
        <v>48</v>
      </c>
      <c r="AB1255" s="2">
        <v>40494</v>
      </c>
      <c r="AC1255" s="2">
        <v>71543</v>
      </c>
      <c r="AD1255" t="s">
        <v>557</v>
      </c>
      <c r="AE1255" t="s">
        <v>557</v>
      </c>
      <c r="AF1255" s="1">
        <v>37</v>
      </c>
      <c r="AG1255" s="1">
        <v>32</v>
      </c>
      <c r="AH1255" s="1" t="b">
        <f>Export4Q22[[#This Row],[Pharmacy Controller ID]]&lt;&gt;Export4Q22[[#This Row],[Medical Controller ID]]</f>
        <v>0</v>
      </c>
      <c r="AI1255" t="str">
        <f t="shared" si="19"/>
        <v>6212Blue Cross Blue Shield of Minnesota Blue Plus Two TierPPOFALSECommercial697BCBS of Minnesota FlexRx 2 Tier59861BCBS of Minnesota FlexRx 2 Tier143BCBS of MN Commercial-HIX128Blue Cross Blue Shield of Minnesota Commercial5706Blue Cross Blue Shield of Minnesota60Blue Cross and Blue Shield of Minnesota60243Prime TherapeuticsCustomPBM Claims5706Blue Cross Blue Shield of MinnesotaParent5706Blue Cross Blue Shield of MinnesotaParent4049471543MNMN3732</v>
      </c>
      <c r="AJ1255" s="8" t="str">
        <f>IFERROR(IF(_xlfn.XLOOKUP(Export4Q22[[#This Row],[Plan ID]],#REF!,#REF!)=Export4Q22[[#This Row],[Concatenate]],"Same","Change"),"New")</f>
        <v>New</v>
      </c>
    </row>
    <row r="1256" spans="1:36" x14ac:dyDescent="0.25">
      <c r="A1256" s="1">
        <v>5805</v>
      </c>
      <c r="B1256" t="s">
        <v>2676</v>
      </c>
      <c r="C1256" t="s">
        <v>192</v>
      </c>
      <c r="D1256" t="s">
        <v>37</v>
      </c>
      <c r="E1256" t="s">
        <v>177</v>
      </c>
      <c r="F1256" s="1">
        <v>696</v>
      </c>
      <c r="G1256" t="s">
        <v>2677</v>
      </c>
      <c r="H1256" s="3">
        <v>59860</v>
      </c>
      <c r="I1256" t="s">
        <v>2677</v>
      </c>
      <c r="J1256" s="1">
        <v>143</v>
      </c>
      <c r="K1256" t="s">
        <v>2668</v>
      </c>
      <c r="L1256" s="1">
        <v>128</v>
      </c>
      <c r="M1256" t="s">
        <v>2675</v>
      </c>
      <c r="N1256" s="1">
        <v>5706</v>
      </c>
      <c r="O1256" t="s">
        <v>2670</v>
      </c>
      <c r="P1256" s="1">
        <v>60</v>
      </c>
      <c r="Q1256" t="s">
        <v>2671</v>
      </c>
      <c r="R1256" s="1">
        <v>60243</v>
      </c>
      <c r="S1256" t="s">
        <v>936</v>
      </c>
      <c r="T1256" t="s">
        <v>46</v>
      </c>
      <c r="U1256" t="s">
        <v>47</v>
      </c>
      <c r="V1256" s="1">
        <v>5706</v>
      </c>
      <c r="W1256" t="s">
        <v>2670</v>
      </c>
      <c r="X1256" t="s">
        <v>48</v>
      </c>
      <c r="Y1256" s="1">
        <v>5706</v>
      </c>
      <c r="Z1256" t="s">
        <v>2670</v>
      </c>
      <c r="AA1256" t="s">
        <v>48</v>
      </c>
      <c r="AB1256" s="2">
        <v>25075</v>
      </c>
      <c r="AC1256" s="2">
        <v>44301</v>
      </c>
      <c r="AD1256" t="s">
        <v>557</v>
      </c>
      <c r="AE1256" t="s">
        <v>557</v>
      </c>
      <c r="AF1256" s="1">
        <v>37</v>
      </c>
      <c r="AG1256" s="1">
        <v>32</v>
      </c>
      <c r="AH1256" s="1" t="b">
        <f>Export4Q22[[#This Row],[Pharmacy Controller ID]]&lt;&gt;Export4Q22[[#This Row],[Medical Controller ID]]</f>
        <v>0</v>
      </c>
      <c r="AI1256" t="str">
        <f t="shared" si="19"/>
        <v>5805Blue Cross Blue Shield of Minnesota PPO ClosedPPOFALSECommercial696BCBS of Minnesota FlexRx Closed59860BCBS of Minnesota FlexRx Closed143BCBS of MN Commercial-HIX128Blue Cross Blue Shield of Minnesota Commercial5706Blue Cross Blue Shield of Minnesota60Blue Cross and Blue Shield of Minnesota60243Prime TherapeuticsCustomPBM Claims5706Blue Cross Blue Shield of MinnesotaParent5706Blue Cross Blue Shield of MinnesotaParent2507544301MNMN3732</v>
      </c>
      <c r="AJ1256" s="8" t="str">
        <f>IFERROR(IF(_xlfn.XLOOKUP(Export4Q22[[#This Row],[Plan ID]],#REF!,#REF!)=Export4Q22[[#This Row],[Concatenate]],"Same","Change"),"New")</f>
        <v>New</v>
      </c>
    </row>
    <row r="1257" spans="1:36" x14ac:dyDescent="0.25">
      <c r="A1257" s="1">
        <v>230</v>
      </c>
      <c r="B1257" t="s">
        <v>2678</v>
      </c>
      <c r="C1257" t="s">
        <v>192</v>
      </c>
      <c r="D1257" t="s">
        <v>37</v>
      </c>
      <c r="E1257" t="s">
        <v>177</v>
      </c>
      <c r="F1257" s="1">
        <v>681</v>
      </c>
      <c r="G1257" t="s">
        <v>2679</v>
      </c>
      <c r="H1257" s="3">
        <v>59843</v>
      </c>
      <c r="I1257" t="s">
        <v>2680</v>
      </c>
      <c r="J1257" s="1">
        <v>143</v>
      </c>
      <c r="K1257" t="s">
        <v>2668</v>
      </c>
      <c r="L1257" s="1">
        <v>128</v>
      </c>
      <c r="M1257" t="s">
        <v>2675</v>
      </c>
      <c r="N1257" s="1">
        <v>5706</v>
      </c>
      <c r="O1257" t="s">
        <v>2670</v>
      </c>
      <c r="P1257" s="1">
        <v>60</v>
      </c>
      <c r="Q1257" t="s">
        <v>2671</v>
      </c>
      <c r="R1257" s="1">
        <v>60243</v>
      </c>
      <c r="S1257" t="s">
        <v>936</v>
      </c>
      <c r="T1257" t="s">
        <v>46</v>
      </c>
      <c r="U1257" t="s">
        <v>47</v>
      </c>
      <c r="V1257" s="1">
        <v>5706</v>
      </c>
      <c r="W1257" t="s">
        <v>2670</v>
      </c>
      <c r="X1257" t="s">
        <v>48</v>
      </c>
      <c r="Y1257" s="1">
        <v>5706</v>
      </c>
      <c r="Z1257" t="s">
        <v>2670</v>
      </c>
      <c r="AA1257" t="s">
        <v>48</v>
      </c>
      <c r="AB1257" s="2">
        <v>132386</v>
      </c>
      <c r="AC1257" s="2">
        <v>233891</v>
      </c>
      <c r="AD1257" t="s">
        <v>557</v>
      </c>
      <c r="AE1257" t="s">
        <v>557</v>
      </c>
      <c r="AF1257" s="1">
        <v>37</v>
      </c>
      <c r="AG1257" s="1">
        <v>32</v>
      </c>
      <c r="AH1257" s="1" t="b">
        <f>Export4Q22[[#This Row],[Pharmacy Controller ID]]&lt;&gt;Export4Q22[[#This Row],[Medical Controller ID]]</f>
        <v>0</v>
      </c>
      <c r="AI1257" t="str">
        <f t="shared" si="19"/>
        <v>230Blue Cross Blue Shield of Minnesota PPO FlexRX Three TierPPOFALSECommercial681BCBS of Minnesota FlexRx 3 Tier59843BCBS of Minnesota FlexRx ThreeTier143BCBS of MN Commercial-HIX128Blue Cross Blue Shield of Minnesota Commercial5706Blue Cross Blue Shield of Minnesota60Blue Cross and Blue Shield of Minnesota60243Prime TherapeuticsCustomPBM Claims5706Blue Cross Blue Shield of MinnesotaParent5706Blue Cross Blue Shield of MinnesotaParent132386233891MNMN3732</v>
      </c>
      <c r="AJ1257" s="8" t="str">
        <f>IFERROR(IF(_xlfn.XLOOKUP(Export4Q22[[#This Row],[Plan ID]],#REF!,#REF!)=Export4Q22[[#This Row],[Concatenate]],"Same","Change"),"New")</f>
        <v>New</v>
      </c>
    </row>
    <row r="1258" spans="1:36" x14ac:dyDescent="0.25">
      <c r="A1258" s="1">
        <v>72485</v>
      </c>
      <c r="B1258" t="s">
        <v>2681</v>
      </c>
      <c r="C1258" t="s">
        <v>192</v>
      </c>
      <c r="D1258" t="s">
        <v>37</v>
      </c>
      <c r="E1258" t="s">
        <v>177</v>
      </c>
      <c r="F1258" s="1">
        <v>8318</v>
      </c>
      <c r="G1258" t="s">
        <v>2682</v>
      </c>
      <c r="H1258" s="3">
        <v>65357</v>
      </c>
      <c r="I1258" t="s">
        <v>2682</v>
      </c>
      <c r="J1258" s="1">
        <v>143</v>
      </c>
      <c r="K1258" t="s">
        <v>2668</v>
      </c>
      <c r="L1258" s="1">
        <v>128</v>
      </c>
      <c r="M1258" t="s">
        <v>2675</v>
      </c>
      <c r="N1258" s="1">
        <v>5706</v>
      </c>
      <c r="O1258" t="s">
        <v>2670</v>
      </c>
      <c r="P1258" s="1">
        <v>60</v>
      </c>
      <c r="Q1258" t="s">
        <v>2671</v>
      </c>
      <c r="R1258" s="1">
        <v>60243</v>
      </c>
      <c r="S1258" t="s">
        <v>936</v>
      </c>
      <c r="T1258" t="s">
        <v>46</v>
      </c>
      <c r="V1258" s="1">
        <v>5706</v>
      </c>
      <c r="W1258" t="s">
        <v>2670</v>
      </c>
      <c r="X1258" t="s">
        <v>48</v>
      </c>
      <c r="Y1258" s="1">
        <v>5706</v>
      </c>
      <c r="Z1258" t="s">
        <v>2670</v>
      </c>
      <c r="AA1258" t="s">
        <v>48</v>
      </c>
      <c r="AB1258" s="2">
        <v>39326</v>
      </c>
      <c r="AC1258" s="2">
        <v>69479</v>
      </c>
      <c r="AD1258" t="s">
        <v>557</v>
      </c>
      <c r="AE1258" t="s">
        <v>557</v>
      </c>
      <c r="AF1258" s="1">
        <v>37</v>
      </c>
      <c r="AG1258" s="1">
        <v>32</v>
      </c>
      <c r="AH1258" s="1" t="b">
        <f>Export4Q22[[#This Row],[Pharmacy Controller ID]]&lt;&gt;Export4Q22[[#This Row],[Medical Controller ID]]</f>
        <v>0</v>
      </c>
      <c r="AI1258" t="str">
        <f t="shared" si="19"/>
        <v>72485Blue Cross Blue Shield of Minnesota PPO FocusRxPPOFALSECommercial8318BCBS of Minnesota FocusRx 4 Tier65357BCBS of Minnesota FocusRx 4 Tier143BCBS of MN Commercial-HIX128Blue Cross Blue Shield of Minnesota Commercial5706Blue Cross Blue Shield of Minnesota60Blue Cross and Blue Shield of Minnesota60243Prime TherapeuticsCustom5706Blue Cross Blue Shield of MinnesotaParent5706Blue Cross Blue Shield of MinnesotaParent3932669479MNMN3732</v>
      </c>
      <c r="AJ1258" s="8" t="str">
        <f>IFERROR(IF(_xlfn.XLOOKUP(Export4Q22[[#This Row],[Plan ID]],#REF!,#REF!)=Export4Q22[[#This Row],[Concatenate]],"Same","Change"),"New")</f>
        <v>New</v>
      </c>
    </row>
    <row r="1259" spans="1:36" x14ac:dyDescent="0.25">
      <c r="A1259" s="1">
        <v>65065</v>
      </c>
      <c r="B1259" t="s">
        <v>2683</v>
      </c>
      <c r="C1259" t="s">
        <v>192</v>
      </c>
      <c r="D1259" t="s">
        <v>37</v>
      </c>
      <c r="E1259" t="s">
        <v>177</v>
      </c>
      <c r="F1259" s="1">
        <v>8470</v>
      </c>
      <c r="G1259" t="s">
        <v>2684</v>
      </c>
      <c r="H1259" s="3">
        <v>61481</v>
      </c>
      <c r="I1259" t="s">
        <v>2685</v>
      </c>
      <c r="J1259" s="1">
        <v>140</v>
      </c>
      <c r="K1259" t="s">
        <v>2686</v>
      </c>
      <c r="L1259" s="1">
        <v>128</v>
      </c>
      <c r="M1259" t="s">
        <v>2675</v>
      </c>
      <c r="N1259" s="1">
        <v>5706</v>
      </c>
      <c r="O1259" t="s">
        <v>2670</v>
      </c>
      <c r="P1259" s="1">
        <v>60</v>
      </c>
      <c r="Q1259" t="s">
        <v>2671</v>
      </c>
      <c r="R1259" s="1">
        <v>60243</v>
      </c>
      <c r="S1259" t="s">
        <v>936</v>
      </c>
      <c r="T1259" t="s">
        <v>46</v>
      </c>
      <c r="U1259" t="s">
        <v>47</v>
      </c>
      <c r="V1259" s="1">
        <v>5706</v>
      </c>
      <c r="W1259" t="s">
        <v>2670</v>
      </c>
      <c r="X1259" t="s">
        <v>48</v>
      </c>
      <c r="Y1259" s="1">
        <v>5706</v>
      </c>
      <c r="Z1259" t="s">
        <v>2670</v>
      </c>
      <c r="AA1259" t="s">
        <v>48</v>
      </c>
      <c r="AB1259" s="2">
        <v>521757</v>
      </c>
      <c r="AC1259" s="2">
        <v>921813</v>
      </c>
      <c r="AD1259" t="s">
        <v>557</v>
      </c>
      <c r="AE1259" t="s">
        <v>557</v>
      </c>
      <c r="AF1259" s="1">
        <v>37</v>
      </c>
      <c r="AG1259" s="1">
        <v>32</v>
      </c>
      <c r="AH1259" s="1" t="b">
        <f>Export4Q22[[#This Row],[Pharmacy Controller ID]]&lt;&gt;Export4Q22[[#This Row],[Medical Controller ID]]</f>
        <v>0</v>
      </c>
      <c r="AI1259" t="str">
        <f t="shared" si="19"/>
        <v>65065Blue Cross Blue Shield of Minnesota PPO GenRX Four TierPPOFALSECommercial8470BCBS of Minnesota GenRx Commercial Formulary61481BCBS of Minnesota GenRx Formulary140BCBS of Minnesota GenRx 4 Tier128Blue Cross Blue Shield of Minnesota Commercial5706Blue Cross Blue Shield of Minnesota60Blue Cross and Blue Shield of Minnesota60243Prime TherapeuticsCustomPBM Claims5706Blue Cross Blue Shield of MinnesotaParent5706Blue Cross Blue Shield of MinnesotaParent521757921813MNMN3732</v>
      </c>
      <c r="AJ1259" s="8" t="str">
        <f>IFERROR(IF(_xlfn.XLOOKUP(Export4Q22[[#This Row],[Plan ID]],#REF!,#REF!)=Export4Q22[[#This Row],[Concatenate]],"Same","Change"),"New")</f>
        <v>New</v>
      </c>
    </row>
    <row r="1260" spans="1:36" x14ac:dyDescent="0.25">
      <c r="A1260" s="1">
        <v>68966</v>
      </c>
      <c r="B1260" t="s">
        <v>2687</v>
      </c>
      <c r="C1260" t="s">
        <v>176</v>
      </c>
      <c r="D1260" t="s">
        <v>37</v>
      </c>
      <c r="E1260" t="s">
        <v>177</v>
      </c>
      <c r="F1260" s="1">
        <v>8470</v>
      </c>
      <c r="G1260" t="s">
        <v>2684</v>
      </c>
      <c r="H1260" s="3">
        <v>61481</v>
      </c>
      <c r="I1260" t="s">
        <v>2685</v>
      </c>
      <c r="J1260" s="1">
        <v>140</v>
      </c>
      <c r="K1260" t="s">
        <v>2686</v>
      </c>
      <c r="L1260" s="1">
        <v>128</v>
      </c>
      <c r="M1260" t="s">
        <v>2675</v>
      </c>
      <c r="N1260" s="1">
        <v>5706</v>
      </c>
      <c r="O1260" t="s">
        <v>2670</v>
      </c>
      <c r="P1260" s="1">
        <v>60</v>
      </c>
      <c r="Q1260" t="s">
        <v>2671</v>
      </c>
      <c r="R1260" s="1">
        <v>60243</v>
      </c>
      <c r="S1260" t="s">
        <v>936</v>
      </c>
      <c r="T1260" t="s">
        <v>46</v>
      </c>
      <c r="U1260" t="s">
        <v>47</v>
      </c>
      <c r="V1260" s="1">
        <v>5706</v>
      </c>
      <c r="W1260" t="s">
        <v>2670</v>
      </c>
      <c r="X1260" t="s">
        <v>48</v>
      </c>
      <c r="Y1260" s="1"/>
      <c r="AA1260" t="s">
        <v>150</v>
      </c>
      <c r="AB1260" s="2">
        <v>19220</v>
      </c>
      <c r="AC1260" s="2">
        <v>0</v>
      </c>
      <c r="AD1260" t="s">
        <v>2688</v>
      </c>
      <c r="AF1260" s="1">
        <v>37</v>
      </c>
      <c r="AG1260" s="1"/>
      <c r="AH1260" s="1" t="b">
        <f>Export4Q22[[#This Row],[Pharmacy Controller ID]]&lt;&gt;Export4Q22[[#This Row],[Medical Controller ID]]</f>
        <v>1</v>
      </c>
      <c r="AI1260" t="str">
        <f t="shared" si="19"/>
        <v>68966Schwan's CompanyEmployerFALSECommercial8470BCBS of Minnesota GenRx Commercial Formulary61481BCBS of Minnesota GenRx Formulary140BCBS of Minnesota GenRx 4 Tier128Blue Cross Blue Shield of Minnesota Commercial5706Blue Cross Blue Shield of Minnesota60Blue Cross and Blue Shield of Minnesota60243Prime TherapeuticsCustomPBM Claims5706Blue Cross Blue Shield of MinnesotaParent192200AL,AR,AZ,CA,CO,CT,DE,FL,GA,IA,ID,IL,IN,KS,KY,MA,MD,ME,MI,MN,MO,MS,MT,NC,ND,NE,NH,NJ,NM,NV,NY,OH,OK,OR,PA,SC,SD,TN,TX,UT,VA,VT,WA,WI,WV,WY37</v>
      </c>
      <c r="AJ1260" s="8" t="str">
        <f>IFERROR(IF(_xlfn.XLOOKUP(Export4Q22[[#This Row],[Plan ID]],#REF!,#REF!)=Export4Q22[[#This Row],[Concatenate]],"Same","Change"),"New")</f>
        <v>New</v>
      </c>
    </row>
    <row r="1261" spans="1:36" x14ac:dyDescent="0.25">
      <c r="A1261" s="1">
        <v>68837</v>
      </c>
      <c r="B1261" t="s">
        <v>2689</v>
      </c>
      <c r="C1261" t="s">
        <v>176</v>
      </c>
      <c r="D1261" t="s">
        <v>37</v>
      </c>
      <c r="E1261" t="s">
        <v>177</v>
      </c>
      <c r="F1261" s="1">
        <v>8047</v>
      </c>
      <c r="G1261" t="s">
        <v>2690</v>
      </c>
      <c r="H1261" s="3">
        <v>65356</v>
      </c>
      <c r="I1261" t="s">
        <v>2690</v>
      </c>
      <c r="J1261" s="1">
        <v>143</v>
      </c>
      <c r="K1261" t="s">
        <v>2668</v>
      </c>
      <c r="L1261" s="1">
        <v>128</v>
      </c>
      <c r="M1261" t="s">
        <v>2675</v>
      </c>
      <c r="N1261" s="1">
        <v>5706</v>
      </c>
      <c r="O1261" t="s">
        <v>2670</v>
      </c>
      <c r="P1261" s="1">
        <v>60</v>
      </c>
      <c r="Q1261" t="s">
        <v>2671</v>
      </c>
      <c r="R1261" s="1">
        <v>60243</v>
      </c>
      <c r="S1261" t="s">
        <v>936</v>
      </c>
      <c r="T1261" t="s">
        <v>46</v>
      </c>
      <c r="V1261" s="1">
        <v>5706</v>
      </c>
      <c r="W1261" t="s">
        <v>2670</v>
      </c>
      <c r="X1261" t="s">
        <v>48</v>
      </c>
      <c r="Y1261" s="1"/>
      <c r="AA1261" t="s">
        <v>150</v>
      </c>
      <c r="AB1261" s="2">
        <v>10003</v>
      </c>
      <c r="AC1261" s="2">
        <v>0</v>
      </c>
      <c r="AD1261" t="s">
        <v>557</v>
      </c>
      <c r="AF1261" s="1">
        <v>37</v>
      </c>
      <c r="AG1261" s="1"/>
      <c r="AH1261" s="1" t="b">
        <f>Export4Q22[[#This Row],[Pharmacy Controller ID]]&lt;&gt;Export4Q22[[#This Row],[Medical Controller ID]]</f>
        <v>1</v>
      </c>
      <c r="AI1261" t="str">
        <f t="shared" si="19"/>
        <v>68837Land O'LakesEmployerFALSECommercial8047BCBS of Minnesota KeyRx 4 Tier65356BCBS of Minnesota KeyRx 4 Tier143BCBS of MN Commercial-HIX128Blue Cross Blue Shield of Minnesota Commercial5706Blue Cross Blue Shield of Minnesota60Blue Cross and Blue Shield of Minnesota60243Prime TherapeuticsCustom5706Blue Cross Blue Shield of MinnesotaParent100030MN37</v>
      </c>
      <c r="AJ1261" s="8" t="str">
        <f>IFERROR(IF(_xlfn.XLOOKUP(Export4Q22[[#This Row],[Plan ID]],#REF!,#REF!)=Export4Q22[[#This Row],[Concatenate]],"Same","Change"),"New")</f>
        <v>New</v>
      </c>
    </row>
    <row r="1262" spans="1:36" x14ac:dyDescent="0.25">
      <c r="A1262" s="1">
        <v>72484</v>
      </c>
      <c r="B1262" t="s">
        <v>2691</v>
      </c>
      <c r="C1262" t="s">
        <v>192</v>
      </c>
      <c r="D1262" t="s">
        <v>37</v>
      </c>
      <c r="E1262" t="s">
        <v>177</v>
      </c>
      <c r="F1262" s="1">
        <v>8047</v>
      </c>
      <c r="G1262" t="s">
        <v>2690</v>
      </c>
      <c r="H1262" s="3">
        <v>65356</v>
      </c>
      <c r="I1262" t="s">
        <v>2690</v>
      </c>
      <c r="J1262" s="1">
        <v>143</v>
      </c>
      <c r="K1262" t="s">
        <v>2668</v>
      </c>
      <c r="L1262" s="1">
        <v>128</v>
      </c>
      <c r="M1262" t="s">
        <v>2675</v>
      </c>
      <c r="N1262" s="1">
        <v>5706</v>
      </c>
      <c r="O1262" t="s">
        <v>2670</v>
      </c>
      <c r="P1262" s="1">
        <v>60</v>
      </c>
      <c r="Q1262" t="s">
        <v>2671</v>
      </c>
      <c r="R1262" s="1">
        <v>60243</v>
      </c>
      <c r="S1262" t="s">
        <v>936</v>
      </c>
      <c r="T1262" t="s">
        <v>46</v>
      </c>
      <c r="V1262" s="1">
        <v>5706</v>
      </c>
      <c r="W1262" t="s">
        <v>2670</v>
      </c>
      <c r="X1262" t="s">
        <v>48</v>
      </c>
      <c r="Y1262" s="1">
        <v>5706</v>
      </c>
      <c r="Z1262" t="s">
        <v>2670</v>
      </c>
      <c r="AA1262" t="s">
        <v>48</v>
      </c>
      <c r="AB1262" s="2">
        <v>19702</v>
      </c>
      <c r="AC1262" s="2">
        <v>34808</v>
      </c>
      <c r="AD1262" t="s">
        <v>557</v>
      </c>
      <c r="AE1262" t="s">
        <v>557</v>
      </c>
      <c r="AF1262" s="1">
        <v>37</v>
      </c>
      <c r="AG1262" s="1">
        <v>32</v>
      </c>
      <c r="AH1262" s="1" t="b">
        <f>Export4Q22[[#This Row],[Pharmacy Controller ID]]&lt;&gt;Export4Q22[[#This Row],[Medical Controller ID]]</f>
        <v>0</v>
      </c>
      <c r="AI1262" t="str">
        <f t="shared" si="19"/>
        <v>72484Blue Cross Blue Shield of Minnesota PPO KeyRxPPOFALSECommercial8047BCBS of Minnesota KeyRx 4 Tier65356BCBS of Minnesota KeyRx 4 Tier143BCBS of MN Commercial-HIX128Blue Cross Blue Shield of Minnesota Commercial5706Blue Cross Blue Shield of Minnesota60Blue Cross and Blue Shield of Minnesota60243Prime TherapeuticsCustom5706Blue Cross Blue Shield of MinnesotaParent5706Blue Cross Blue Shield of MinnesotaParent1970234808MNMN3732</v>
      </c>
      <c r="AJ1262" s="8" t="str">
        <f>IFERROR(IF(_xlfn.XLOOKUP(Export4Q22[[#This Row],[Plan ID]],#REF!,#REF!)=Export4Q22[[#This Row],[Concatenate]],"Same","Change"),"New")</f>
        <v>New</v>
      </c>
    </row>
    <row r="1263" spans="1:36" x14ac:dyDescent="0.25">
      <c r="A1263" s="1">
        <v>5804</v>
      </c>
      <c r="B1263" t="s">
        <v>2692</v>
      </c>
      <c r="C1263" t="s">
        <v>159</v>
      </c>
      <c r="D1263" t="s">
        <v>37</v>
      </c>
      <c r="E1263" t="s">
        <v>160</v>
      </c>
      <c r="F1263" s="1">
        <v>8054</v>
      </c>
      <c r="G1263" t="s">
        <v>2693</v>
      </c>
      <c r="H1263" s="3">
        <v>59841</v>
      </c>
      <c r="I1263" t="s">
        <v>2693</v>
      </c>
      <c r="J1263" s="1">
        <v>141</v>
      </c>
      <c r="K1263" t="s">
        <v>2693</v>
      </c>
      <c r="L1263" s="1">
        <v>130</v>
      </c>
      <c r="M1263" t="s">
        <v>2694</v>
      </c>
      <c r="N1263" s="1">
        <v>5706</v>
      </c>
      <c r="O1263" t="s">
        <v>2670</v>
      </c>
      <c r="P1263" s="1">
        <v>60</v>
      </c>
      <c r="Q1263" t="s">
        <v>2671</v>
      </c>
      <c r="R1263" s="1">
        <v>60243</v>
      </c>
      <c r="S1263" t="s">
        <v>936</v>
      </c>
      <c r="T1263" t="s">
        <v>46</v>
      </c>
      <c r="U1263" t="s">
        <v>47</v>
      </c>
      <c r="V1263" s="1">
        <v>5706</v>
      </c>
      <c r="W1263" t="s">
        <v>2670</v>
      </c>
      <c r="X1263" t="s">
        <v>48</v>
      </c>
      <c r="Y1263" s="1">
        <v>5706</v>
      </c>
      <c r="Z1263" t="s">
        <v>2670</v>
      </c>
      <c r="AA1263" t="s">
        <v>48</v>
      </c>
      <c r="AB1263" s="2">
        <v>285094</v>
      </c>
      <c r="AC1263" s="2">
        <v>285094</v>
      </c>
      <c r="AD1263" t="s">
        <v>557</v>
      </c>
      <c r="AE1263" t="s">
        <v>557</v>
      </c>
      <c r="AF1263" s="1">
        <v>37</v>
      </c>
      <c r="AG1263" s="1">
        <v>32</v>
      </c>
      <c r="AH1263" s="1" t="b">
        <f>Export4Q22[[#This Row],[Pharmacy Controller ID]]&lt;&gt;Export4Q22[[#This Row],[Medical Controller ID]]</f>
        <v>0</v>
      </c>
      <c r="AI1263" t="str">
        <f t="shared" si="19"/>
        <v>5804Blue PlusHMO - MedicaidFALSEManaged Medicaid8054BCBS of Minnesota Medicaid GenRx59841BCBS of Minnesota Medicaid GenRx141BCBS of Minnesota Medicaid GenRx130Blue Cross Blue Shield of Minnesota Managed Medicaid5706Blue Cross Blue Shield of Minnesota60Blue Cross and Blue Shield of Minnesota60243Prime TherapeuticsCustomPBM Claims5706Blue Cross Blue Shield of MinnesotaParent5706Blue Cross Blue Shield of MinnesotaParent285094285094MNMN3732</v>
      </c>
      <c r="AJ1263" s="8" t="str">
        <f>IFERROR(IF(_xlfn.XLOOKUP(Export4Q22[[#This Row],[Plan ID]],#REF!,#REF!)=Export4Q22[[#This Row],[Concatenate]],"Same","Change"),"New")</f>
        <v>New</v>
      </c>
    </row>
    <row r="1264" spans="1:36" x14ac:dyDescent="0.25">
      <c r="A1264" s="1">
        <v>65635</v>
      </c>
      <c r="B1264" t="s">
        <v>2695</v>
      </c>
      <c r="C1264" t="s">
        <v>159</v>
      </c>
      <c r="D1264" t="s">
        <v>37</v>
      </c>
      <c r="E1264" t="s">
        <v>160</v>
      </c>
      <c r="F1264" s="1">
        <v>8054</v>
      </c>
      <c r="G1264" t="s">
        <v>2693</v>
      </c>
      <c r="H1264" s="3">
        <v>59841</v>
      </c>
      <c r="I1264" t="s">
        <v>2693</v>
      </c>
      <c r="J1264" s="1">
        <v>141</v>
      </c>
      <c r="K1264" t="s">
        <v>2693</v>
      </c>
      <c r="L1264" s="1">
        <v>130</v>
      </c>
      <c r="M1264" t="s">
        <v>2694</v>
      </c>
      <c r="N1264" s="1">
        <v>5706</v>
      </c>
      <c r="O1264" t="s">
        <v>2670</v>
      </c>
      <c r="P1264" s="1">
        <v>60</v>
      </c>
      <c r="Q1264" t="s">
        <v>2671</v>
      </c>
      <c r="R1264" s="1">
        <v>60243</v>
      </c>
      <c r="S1264" t="s">
        <v>936</v>
      </c>
      <c r="T1264" t="s">
        <v>46</v>
      </c>
      <c r="U1264" t="s">
        <v>47</v>
      </c>
      <c r="V1264" s="1">
        <v>5706</v>
      </c>
      <c r="W1264" t="s">
        <v>2670</v>
      </c>
      <c r="X1264" t="s">
        <v>48</v>
      </c>
      <c r="Y1264" s="1">
        <v>5706</v>
      </c>
      <c r="Z1264" t="s">
        <v>2670</v>
      </c>
      <c r="AA1264" t="s">
        <v>48</v>
      </c>
      <c r="AB1264" s="2">
        <v>24412</v>
      </c>
      <c r="AC1264" s="2">
        <v>24412</v>
      </c>
      <c r="AD1264" t="s">
        <v>557</v>
      </c>
      <c r="AE1264" t="s">
        <v>557</v>
      </c>
      <c r="AF1264" s="1">
        <v>37</v>
      </c>
      <c r="AG1264" s="1">
        <v>32</v>
      </c>
      <c r="AH1264" s="1" t="b">
        <f>Export4Q22[[#This Row],[Pharmacy Controller ID]]&lt;&gt;Export4Q22[[#This Row],[Medical Controller ID]]</f>
        <v>0</v>
      </c>
      <c r="AI1264" t="str">
        <f t="shared" si="19"/>
        <v>65635BluePlus MinnesotaCareHMO - MedicaidFALSEManaged Medicaid8054BCBS of Minnesota Medicaid GenRx59841BCBS of Minnesota Medicaid GenRx141BCBS of Minnesota Medicaid GenRx130Blue Cross Blue Shield of Minnesota Managed Medicaid5706Blue Cross Blue Shield of Minnesota60Blue Cross and Blue Shield of Minnesota60243Prime TherapeuticsCustomPBM Claims5706Blue Cross Blue Shield of MinnesotaParent5706Blue Cross Blue Shield of MinnesotaParent2441224412MNMN3732</v>
      </c>
      <c r="AJ1264" s="8" t="str">
        <f>IFERROR(IF(_xlfn.XLOOKUP(Export4Q22[[#This Row],[Plan ID]],#REF!,#REF!)=Export4Q22[[#This Row],[Concatenate]],"Same","Change"),"New")</f>
        <v>New</v>
      </c>
    </row>
    <row r="1265" spans="1:36" x14ac:dyDescent="0.25">
      <c r="A1265" s="1">
        <v>67115</v>
      </c>
      <c r="B1265" t="s">
        <v>2696</v>
      </c>
      <c r="C1265" t="s">
        <v>192</v>
      </c>
      <c r="D1265" t="s">
        <v>37</v>
      </c>
      <c r="E1265" t="s">
        <v>177</v>
      </c>
      <c r="F1265" s="1">
        <v>5254</v>
      </c>
      <c r="G1265" t="s">
        <v>2697</v>
      </c>
      <c r="H1265" s="3">
        <v>62501</v>
      </c>
      <c r="I1265" t="s">
        <v>2697</v>
      </c>
      <c r="J1265" s="1">
        <v>145</v>
      </c>
      <c r="K1265" t="s">
        <v>2408</v>
      </c>
      <c r="L1265" s="1">
        <v>132</v>
      </c>
      <c r="M1265" t="s">
        <v>2409</v>
      </c>
      <c r="N1265" s="1">
        <v>18055</v>
      </c>
      <c r="O1265" t="s">
        <v>2410</v>
      </c>
      <c r="P1265" s="1">
        <v>78</v>
      </c>
      <c r="Q1265" t="s">
        <v>2411</v>
      </c>
      <c r="R1265" s="1">
        <v>60243</v>
      </c>
      <c r="S1265" t="s">
        <v>936</v>
      </c>
      <c r="T1265" t="s">
        <v>265</v>
      </c>
      <c r="U1265" t="s">
        <v>47</v>
      </c>
      <c r="V1265" s="1">
        <v>18055</v>
      </c>
      <c r="W1265" t="s">
        <v>2410</v>
      </c>
      <c r="X1265" t="s">
        <v>48</v>
      </c>
      <c r="Y1265" s="1">
        <v>18055</v>
      </c>
      <c r="Z1265" t="s">
        <v>2410</v>
      </c>
      <c r="AA1265" t="s">
        <v>48</v>
      </c>
      <c r="AB1265" s="2">
        <v>233028</v>
      </c>
      <c r="AC1265" s="2">
        <v>367036</v>
      </c>
      <c r="AD1265" t="s">
        <v>755</v>
      </c>
      <c r="AE1265" t="s">
        <v>755</v>
      </c>
      <c r="AF1265" s="1">
        <v>109</v>
      </c>
      <c r="AG1265" s="1">
        <v>83</v>
      </c>
      <c r="AH1265" s="1" t="b">
        <f>Export4Q22[[#This Row],[Pharmacy Controller ID]]&lt;&gt;Export4Q22[[#This Row],[Medical Controller ID]]</f>
        <v>0</v>
      </c>
      <c r="AI1265" t="str">
        <f t="shared" si="19"/>
        <v>67115Blue Cross Blue Shield of Mississippi ClosedPPOFALSECommercial5254BCBS of Mississippi 4T Closed62501BCBS of Mississippi 4T Closed145BCBS of MS Commercial132Blue Cross Blue Shield of Mississippi Corporation Commercial18055Blue Cross Blue Shield of Mississippi Corporation78Blue Cross &amp; Blue Shield of Mississippi60243Prime TherapeuticsProcessorPBM Claims18055Blue Cross Blue Shield of Mississippi CorporationParent18055Blue Cross Blue Shield of Mississippi CorporationParent233028367036MSMS10983</v>
      </c>
      <c r="AJ1265" s="8" t="str">
        <f>IFERROR(IF(_xlfn.XLOOKUP(Export4Q22[[#This Row],[Plan ID]],#REF!,#REF!)=Export4Q22[[#This Row],[Concatenate]],"Same","Change"),"New")</f>
        <v>New</v>
      </c>
    </row>
    <row r="1266" spans="1:36" x14ac:dyDescent="0.25">
      <c r="A1266" s="1">
        <v>69505</v>
      </c>
      <c r="B1266" t="s">
        <v>2698</v>
      </c>
      <c r="C1266" t="s">
        <v>195</v>
      </c>
      <c r="D1266" t="s">
        <v>37</v>
      </c>
      <c r="E1266" t="s">
        <v>177</v>
      </c>
      <c r="F1266" s="1">
        <v>6725</v>
      </c>
      <c r="G1266" t="s">
        <v>2699</v>
      </c>
      <c r="H1266" s="3">
        <v>63799</v>
      </c>
      <c r="I1266" t="s">
        <v>2699</v>
      </c>
      <c r="J1266" s="1">
        <v>373</v>
      </c>
      <c r="K1266" t="s">
        <v>2414</v>
      </c>
      <c r="L1266" s="1">
        <v>133</v>
      </c>
      <c r="M1266" t="s">
        <v>2415</v>
      </c>
      <c r="N1266" s="1">
        <v>3309</v>
      </c>
      <c r="O1266" t="s">
        <v>2416</v>
      </c>
      <c r="P1266" s="1">
        <v>245</v>
      </c>
      <c r="Q1266" t="s">
        <v>2417</v>
      </c>
      <c r="R1266" s="1">
        <v>60243</v>
      </c>
      <c r="S1266" t="s">
        <v>936</v>
      </c>
      <c r="T1266" t="s">
        <v>46</v>
      </c>
      <c r="U1266" t="s">
        <v>47</v>
      </c>
      <c r="V1266" s="1">
        <v>3309</v>
      </c>
      <c r="W1266" t="s">
        <v>2416</v>
      </c>
      <c r="X1266" t="s">
        <v>48</v>
      </c>
      <c r="Y1266" s="1">
        <v>3309</v>
      </c>
      <c r="Z1266" t="s">
        <v>2416</v>
      </c>
      <c r="AA1266" t="s">
        <v>48</v>
      </c>
      <c r="AB1266" s="2">
        <v>973</v>
      </c>
      <c r="AC1266" s="2">
        <v>1824</v>
      </c>
      <c r="AD1266" t="s">
        <v>764</v>
      </c>
      <c r="AE1266" t="s">
        <v>764</v>
      </c>
      <c r="AF1266" s="1">
        <v>12</v>
      </c>
      <c r="AG1266" s="1">
        <v>5</v>
      </c>
      <c r="AH1266" s="1" t="b">
        <f>Export4Q22[[#This Row],[Pharmacy Controller ID]]&lt;&gt;Export4Q22[[#This Row],[Medical Controller ID]]</f>
        <v>0</v>
      </c>
      <c r="AI1266" t="str">
        <f t="shared" si="19"/>
        <v>69505Blue Cross Blue Shield of Montana HMO BalancedHMOFALSECommercial6725BCBS of Montana Balanced Formulary63799BCBS of Montana Balanced Formulary373HCSC Commercial-HIX133Blue Cross Blue Shield of Montana Commercial3309Health Care Service Corporation245Blue Cross and Blue Shield of Montana60243Prime TherapeuticsCustomPBM Claims3309Health Care Service CorporationParent3309Health Care Service CorporationParent9731824MTMT125</v>
      </c>
      <c r="AJ1266" s="8" t="str">
        <f>IFERROR(IF(_xlfn.XLOOKUP(Export4Q22[[#This Row],[Plan ID]],#REF!,#REF!)=Export4Q22[[#This Row],[Concatenate]],"Same","Change"),"New")</f>
        <v>New</v>
      </c>
    </row>
    <row r="1267" spans="1:36" x14ac:dyDescent="0.25">
      <c r="A1267" s="1">
        <v>69506</v>
      </c>
      <c r="B1267" t="s">
        <v>2700</v>
      </c>
      <c r="C1267" t="s">
        <v>192</v>
      </c>
      <c r="D1267" t="s">
        <v>37</v>
      </c>
      <c r="E1267" t="s">
        <v>177</v>
      </c>
      <c r="F1267" s="1">
        <v>6725</v>
      </c>
      <c r="G1267" t="s">
        <v>2699</v>
      </c>
      <c r="H1267" s="3">
        <v>63799</v>
      </c>
      <c r="I1267" t="s">
        <v>2699</v>
      </c>
      <c r="J1267" s="1">
        <v>373</v>
      </c>
      <c r="K1267" t="s">
        <v>2414</v>
      </c>
      <c r="L1267" s="1">
        <v>133</v>
      </c>
      <c r="M1267" t="s">
        <v>2415</v>
      </c>
      <c r="N1267" s="1">
        <v>3309</v>
      </c>
      <c r="O1267" t="s">
        <v>2416</v>
      </c>
      <c r="P1267" s="1">
        <v>245</v>
      </c>
      <c r="Q1267" t="s">
        <v>2417</v>
      </c>
      <c r="R1267" s="1">
        <v>60243</v>
      </c>
      <c r="S1267" t="s">
        <v>936</v>
      </c>
      <c r="T1267" t="s">
        <v>46</v>
      </c>
      <c r="U1267" t="s">
        <v>47</v>
      </c>
      <c r="V1267" s="1">
        <v>3309</v>
      </c>
      <c r="W1267" t="s">
        <v>2416</v>
      </c>
      <c r="X1267" t="s">
        <v>48</v>
      </c>
      <c r="Y1267" s="1">
        <v>3309</v>
      </c>
      <c r="Z1267" t="s">
        <v>2416</v>
      </c>
      <c r="AA1267" t="s">
        <v>48</v>
      </c>
      <c r="AB1267" s="2">
        <v>3521</v>
      </c>
      <c r="AC1267" s="2">
        <v>6594</v>
      </c>
      <c r="AD1267" t="s">
        <v>764</v>
      </c>
      <c r="AE1267" t="s">
        <v>764</v>
      </c>
      <c r="AF1267" s="1">
        <v>12</v>
      </c>
      <c r="AG1267" s="1">
        <v>5</v>
      </c>
      <c r="AH1267" s="1" t="b">
        <f>Export4Q22[[#This Row],[Pharmacy Controller ID]]&lt;&gt;Export4Q22[[#This Row],[Medical Controller ID]]</f>
        <v>0</v>
      </c>
      <c r="AI1267" t="str">
        <f t="shared" si="19"/>
        <v>69506Blue Cross Blue Shield of Montana PPO BalancedPPOFALSECommercial6725BCBS of Montana Balanced Formulary63799BCBS of Montana Balanced Formulary373HCSC Commercial-HIX133Blue Cross Blue Shield of Montana Commercial3309Health Care Service Corporation245Blue Cross and Blue Shield of Montana60243Prime TherapeuticsCustomPBM Claims3309Health Care Service CorporationParent3309Health Care Service CorporationParent35216594MTMT125</v>
      </c>
      <c r="AJ1267" s="8" t="str">
        <f>IFERROR(IF(_xlfn.XLOOKUP(Export4Q22[[#This Row],[Plan ID]],#REF!,#REF!)=Export4Q22[[#This Row],[Concatenate]],"Same","Change"),"New")</f>
        <v>New</v>
      </c>
    </row>
    <row r="1268" spans="1:36" x14ac:dyDescent="0.25">
      <c r="A1268" s="1">
        <v>63674</v>
      </c>
      <c r="B1268" t="s">
        <v>2701</v>
      </c>
      <c r="C1268" t="s">
        <v>345</v>
      </c>
      <c r="D1268" t="s">
        <v>37</v>
      </c>
      <c r="E1268" t="s">
        <v>327</v>
      </c>
      <c r="F1268" s="1">
        <v>6487</v>
      </c>
      <c r="G1268" t="s">
        <v>2702</v>
      </c>
      <c r="H1268" s="3">
        <v>61380</v>
      </c>
      <c r="I1268" t="s">
        <v>2703</v>
      </c>
      <c r="J1268" s="1">
        <v>373</v>
      </c>
      <c r="K1268" t="s">
        <v>2414</v>
      </c>
      <c r="L1268" s="1">
        <v>134</v>
      </c>
      <c r="M1268" t="s">
        <v>2704</v>
      </c>
      <c r="N1268" s="1">
        <v>3309</v>
      </c>
      <c r="O1268" t="s">
        <v>2416</v>
      </c>
      <c r="P1268" s="1">
        <v>245</v>
      </c>
      <c r="Q1268" t="s">
        <v>2417</v>
      </c>
      <c r="R1268" s="1">
        <v>60243</v>
      </c>
      <c r="S1268" t="s">
        <v>936</v>
      </c>
      <c r="T1268" t="s">
        <v>46</v>
      </c>
      <c r="U1268" t="s">
        <v>47</v>
      </c>
      <c r="V1268" s="1">
        <v>3309</v>
      </c>
      <c r="W1268" t="s">
        <v>2416</v>
      </c>
      <c r="X1268" t="s">
        <v>48</v>
      </c>
      <c r="Y1268" s="1">
        <v>3309</v>
      </c>
      <c r="Z1268" t="s">
        <v>2416</v>
      </c>
      <c r="AA1268" t="s">
        <v>48</v>
      </c>
      <c r="AB1268" s="2">
        <v>4430</v>
      </c>
      <c r="AC1268" s="2">
        <v>4430</v>
      </c>
      <c r="AD1268" t="s">
        <v>764</v>
      </c>
      <c r="AE1268" t="s">
        <v>764</v>
      </c>
      <c r="AF1268" s="1">
        <v>12</v>
      </c>
      <c r="AG1268" s="1">
        <v>5</v>
      </c>
      <c r="AH1268" s="1" t="b">
        <f>Export4Q22[[#This Row],[Pharmacy Controller ID]]&lt;&gt;Export4Q22[[#This Row],[Medical Controller ID]]</f>
        <v>0</v>
      </c>
      <c r="AI1268" t="str">
        <f t="shared" si="19"/>
        <v>63674Blue Cross Blue Shield of Montana PPO HIXPPO-HIXFALSEHealth Exchange6487BCBS of MT Marketplace HIX61380BCBS of Montana Marketplace HIX373HCSC Commercial-HIX134Blue Cross Blue Shield of Montana Health Exchange3309Health Care Service Corporation245Blue Cross and Blue Shield of Montana60243Prime TherapeuticsCustomPBM Claims3309Health Care Service CorporationParent3309Health Care Service CorporationParent44304430MTMT125</v>
      </c>
      <c r="AJ1268" s="8" t="str">
        <f>IFERROR(IF(_xlfn.XLOOKUP(Export4Q22[[#This Row],[Plan ID]],#REF!,#REF!)=Export4Q22[[#This Row],[Concatenate]],"Same","Change"),"New")</f>
        <v>New</v>
      </c>
    </row>
    <row r="1269" spans="1:36" x14ac:dyDescent="0.25">
      <c r="A1269" s="1">
        <v>66187</v>
      </c>
      <c r="B1269" t="s">
        <v>2705</v>
      </c>
      <c r="C1269" t="s">
        <v>326</v>
      </c>
      <c r="D1269" t="s">
        <v>37</v>
      </c>
      <c r="E1269" t="s">
        <v>327</v>
      </c>
      <c r="F1269" s="1">
        <v>6487</v>
      </c>
      <c r="G1269" t="s">
        <v>2702</v>
      </c>
      <c r="H1269" s="3">
        <v>61380</v>
      </c>
      <c r="I1269" t="s">
        <v>2703</v>
      </c>
      <c r="J1269" s="1">
        <v>373</v>
      </c>
      <c r="K1269" t="s">
        <v>2414</v>
      </c>
      <c r="L1269" s="1">
        <v>134</v>
      </c>
      <c r="M1269" t="s">
        <v>2704</v>
      </c>
      <c r="N1269" s="1">
        <v>3309</v>
      </c>
      <c r="O1269" t="s">
        <v>2416</v>
      </c>
      <c r="P1269" s="1">
        <v>245</v>
      </c>
      <c r="Q1269" t="s">
        <v>2417</v>
      </c>
      <c r="R1269" s="1">
        <v>60243</v>
      </c>
      <c r="S1269" t="s">
        <v>936</v>
      </c>
      <c r="T1269" t="s">
        <v>46</v>
      </c>
      <c r="U1269" t="s">
        <v>47</v>
      </c>
      <c r="V1269" s="1">
        <v>3309</v>
      </c>
      <c r="W1269" t="s">
        <v>2416</v>
      </c>
      <c r="X1269" t="s">
        <v>48</v>
      </c>
      <c r="Y1269" s="1">
        <v>3309</v>
      </c>
      <c r="Z1269" t="s">
        <v>2416</v>
      </c>
      <c r="AA1269" t="s">
        <v>48</v>
      </c>
      <c r="AB1269" s="2">
        <v>13705</v>
      </c>
      <c r="AC1269" s="2">
        <v>13705</v>
      </c>
      <c r="AD1269" t="s">
        <v>764</v>
      </c>
      <c r="AE1269" t="s">
        <v>764</v>
      </c>
      <c r="AF1269" s="1">
        <v>12</v>
      </c>
      <c r="AG1269" s="1">
        <v>5</v>
      </c>
      <c r="AH1269" s="1" t="b">
        <f>Export4Q22[[#This Row],[Pharmacy Controller ID]]&lt;&gt;Export4Q22[[#This Row],[Medical Controller ID]]</f>
        <v>0</v>
      </c>
      <c r="AI1269" t="str">
        <f t="shared" si="19"/>
        <v>66187Blue Cross Blue Shield of Montana HMO HIXHMO-HIXFALSEHealth Exchange6487BCBS of MT Marketplace HIX61380BCBS of Montana Marketplace HIX373HCSC Commercial-HIX134Blue Cross Blue Shield of Montana Health Exchange3309Health Care Service Corporation245Blue Cross and Blue Shield of Montana60243Prime TherapeuticsCustomPBM Claims3309Health Care Service CorporationParent3309Health Care Service CorporationParent1370513705MTMT125</v>
      </c>
      <c r="AJ1269" s="8" t="str">
        <f>IFERROR(IF(_xlfn.XLOOKUP(Export4Q22[[#This Row],[Plan ID]],#REF!,#REF!)=Export4Q22[[#This Row],[Concatenate]],"Same","Change"),"New")</f>
        <v>New</v>
      </c>
    </row>
    <row r="1270" spans="1:36" x14ac:dyDescent="0.25">
      <c r="A1270" s="1">
        <v>7207</v>
      </c>
      <c r="B1270" t="s">
        <v>2706</v>
      </c>
      <c r="C1270" t="s">
        <v>176</v>
      </c>
      <c r="D1270" t="s">
        <v>37</v>
      </c>
      <c r="E1270" t="s">
        <v>177</v>
      </c>
      <c r="F1270" s="1">
        <v>5092</v>
      </c>
      <c r="G1270" t="s">
        <v>2707</v>
      </c>
      <c r="H1270" s="3">
        <v>62341</v>
      </c>
      <c r="I1270" t="s">
        <v>2707</v>
      </c>
      <c r="J1270" s="1">
        <v>373</v>
      </c>
      <c r="K1270" t="s">
        <v>2414</v>
      </c>
      <c r="L1270" s="1">
        <v>133</v>
      </c>
      <c r="M1270" t="s">
        <v>2415</v>
      </c>
      <c r="N1270" s="1">
        <v>3309</v>
      </c>
      <c r="O1270" t="s">
        <v>2416</v>
      </c>
      <c r="P1270" s="1">
        <v>245</v>
      </c>
      <c r="Q1270" t="s">
        <v>2417</v>
      </c>
      <c r="R1270" s="1">
        <v>60243</v>
      </c>
      <c r="S1270" t="s">
        <v>936</v>
      </c>
      <c r="T1270" t="s">
        <v>46</v>
      </c>
      <c r="U1270" t="s">
        <v>182</v>
      </c>
      <c r="V1270" s="1">
        <v>3309</v>
      </c>
      <c r="W1270" t="s">
        <v>2416</v>
      </c>
      <c r="X1270" t="s">
        <v>48</v>
      </c>
      <c r="Y1270" s="1"/>
      <c r="AA1270" t="s">
        <v>150</v>
      </c>
      <c r="AB1270" s="2">
        <v>1</v>
      </c>
      <c r="AC1270" s="2">
        <v>0</v>
      </c>
      <c r="AD1270" t="s">
        <v>764</v>
      </c>
      <c r="AF1270" s="1">
        <v>12</v>
      </c>
      <c r="AG1270" s="1"/>
      <c r="AH1270" s="1" t="b">
        <f>Export4Q22[[#This Row],[Pharmacy Controller ID]]&lt;&gt;Export4Q22[[#This Row],[Medical Controller ID]]</f>
        <v>1</v>
      </c>
      <c r="AI1270" t="str">
        <f t="shared" si="19"/>
        <v>7207Montana Unified School Trust (MUST)EmployerFALSECommercial5092BCBS of Montana Performance Formulary62341BCBS of Montana Performance Formulary373HCSC Commercial-HIX133Blue Cross Blue Shield of Montana Commercial3309Health Care Service Corporation245Blue Cross and Blue Shield of Montana60243Prime TherapeuticsCustomPBM Controlled3309Health Care Service CorporationParent10MT12</v>
      </c>
      <c r="AJ1270" s="8" t="str">
        <f>IFERROR(IF(_xlfn.XLOOKUP(Export4Q22[[#This Row],[Plan ID]],#REF!,#REF!)=Export4Q22[[#This Row],[Concatenate]],"Same","Change"),"New")</f>
        <v>New</v>
      </c>
    </row>
    <row r="1271" spans="1:36" x14ac:dyDescent="0.25">
      <c r="A1271" s="1">
        <v>66822</v>
      </c>
      <c r="B1271" t="s">
        <v>2708</v>
      </c>
      <c r="C1271" t="s">
        <v>192</v>
      </c>
      <c r="D1271" t="s">
        <v>37</v>
      </c>
      <c r="E1271" t="s">
        <v>177</v>
      </c>
      <c r="F1271" s="1">
        <v>5092</v>
      </c>
      <c r="G1271" t="s">
        <v>2707</v>
      </c>
      <c r="H1271" s="3">
        <v>62341</v>
      </c>
      <c r="I1271" t="s">
        <v>2707</v>
      </c>
      <c r="J1271" s="1">
        <v>373</v>
      </c>
      <c r="K1271" t="s">
        <v>2414</v>
      </c>
      <c r="L1271" s="1">
        <v>133</v>
      </c>
      <c r="M1271" t="s">
        <v>2415</v>
      </c>
      <c r="N1271" s="1">
        <v>3309</v>
      </c>
      <c r="O1271" t="s">
        <v>2416</v>
      </c>
      <c r="P1271" s="1">
        <v>245</v>
      </c>
      <c r="Q1271" t="s">
        <v>2417</v>
      </c>
      <c r="R1271" s="1">
        <v>60243</v>
      </c>
      <c r="S1271" t="s">
        <v>936</v>
      </c>
      <c r="T1271" t="s">
        <v>46</v>
      </c>
      <c r="U1271" t="s">
        <v>47</v>
      </c>
      <c r="V1271" s="1">
        <v>3309</v>
      </c>
      <c r="W1271" t="s">
        <v>2416</v>
      </c>
      <c r="X1271" t="s">
        <v>48</v>
      </c>
      <c r="Y1271" s="1">
        <v>3309</v>
      </c>
      <c r="Z1271" t="s">
        <v>2416</v>
      </c>
      <c r="AA1271" t="s">
        <v>48</v>
      </c>
      <c r="AB1271" s="2">
        <v>16717</v>
      </c>
      <c r="AC1271" s="2">
        <v>31314</v>
      </c>
      <c r="AD1271" t="s">
        <v>764</v>
      </c>
      <c r="AE1271" t="s">
        <v>764</v>
      </c>
      <c r="AF1271" s="1">
        <v>12</v>
      </c>
      <c r="AG1271" s="1">
        <v>5</v>
      </c>
      <c r="AH1271" s="1" t="b">
        <f>Export4Q22[[#This Row],[Pharmacy Controller ID]]&lt;&gt;Export4Q22[[#This Row],[Medical Controller ID]]</f>
        <v>0</v>
      </c>
      <c r="AI1271" t="str">
        <f t="shared" si="19"/>
        <v>66822Blue Cross Blue Shield of Montana PPO PerformancePPOFALSECommercial5092BCBS of Montana Performance Formulary62341BCBS of Montana Performance Formulary373HCSC Commercial-HIX133Blue Cross Blue Shield of Montana Commercial3309Health Care Service Corporation245Blue Cross and Blue Shield of Montana60243Prime TherapeuticsCustomPBM Claims3309Health Care Service CorporationParent3309Health Care Service CorporationParent1671731314MTMT125</v>
      </c>
      <c r="AJ1271" s="8" t="str">
        <f>IFERROR(IF(_xlfn.XLOOKUP(Export4Q22[[#This Row],[Plan ID]],#REF!,#REF!)=Export4Q22[[#This Row],[Concatenate]],"Same","Change"),"New")</f>
        <v>New</v>
      </c>
    </row>
    <row r="1272" spans="1:36" x14ac:dyDescent="0.25">
      <c r="A1272" s="1">
        <v>66825</v>
      </c>
      <c r="B1272" t="s">
        <v>2709</v>
      </c>
      <c r="C1272" t="s">
        <v>195</v>
      </c>
      <c r="D1272" t="s">
        <v>37</v>
      </c>
      <c r="E1272" t="s">
        <v>177</v>
      </c>
      <c r="F1272" s="1">
        <v>5092</v>
      </c>
      <c r="G1272" t="s">
        <v>2707</v>
      </c>
      <c r="H1272" s="3">
        <v>62341</v>
      </c>
      <c r="I1272" t="s">
        <v>2707</v>
      </c>
      <c r="J1272" s="1">
        <v>373</v>
      </c>
      <c r="K1272" t="s">
        <v>2414</v>
      </c>
      <c r="L1272" s="1">
        <v>133</v>
      </c>
      <c r="M1272" t="s">
        <v>2415</v>
      </c>
      <c r="N1272" s="1">
        <v>3309</v>
      </c>
      <c r="O1272" t="s">
        <v>2416</v>
      </c>
      <c r="P1272" s="1">
        <v>245</v>
      </c>
      <c r="Q1272" t="s">
        <v>2417</v>
      </c>
      <c r="R1272" s="1">
        <v>60243</v>
      </c>
      <c r="S1272" t="s">
        <v>936</v>
      </c>
      <c r="T1272" t="s">
        <v>46</v>
      </c>
      <c r="U1272" t="s">
        <v>47</v>
      </c>
      <c r="V1272" s="1">
        <v>3309</v>
      </c>
      <c r="W1272" t="s">
        <v>2416</v>
      </c>
      <c r="X1272" t="s">
        <v>48</v>
      </c>
      <c r="Y1272" s="1">
        <v>3309</v>
      </c>
      <c r="Z1272" t="s">
        <v>2416</v>
      </c>
      <c r="AA1272" t="s">
        <v>48</v>
      </c>
      <c r="AB1272" s="2">
        <v>4624</v>
      </c>
      <c r="AC1272" s="2">
        <v>8661</v>
      </c>
      <c r="AD1272" t="s">
        <v>764</v>
      </c>
      <c r="AE1272" t="s">
        <v>764</v>
      </c>
      <c r="AF1272" s="1">
        <v>12</v>
      </c>
      <c r="AG1272" s="1">
        <v>5</v>
      </c>
      <c r="AH1272" s="1" t="b">
        <f>Export4Q22[[#This Row],[Pharmacy Controller ID]]&lt;&gt;Export4Q22[[#This Row],[Medical Controller ID]]</f>
        <v>0</v>
      </c>
      <c r="AI1272" t="str">
        <f t="shared" si="19"/>
        <v>66825Blue Cross Blue Shield of Montana HMO PerformanceHMOFALSECommercial5092BCBS of Montana Performance Formulary62341BCBS of Montana Performance Formulary373HCSC Commercial-HIX133Blue Cross Blue Shield of Montana Commercial3309Health Care Service Corporation245Blue Cross and Blue Shield of Montana60243Prime TherapeuticsCustomPBM Claims3309Health Care Service CorporationParent3309Health Care Service CorporationParent46248661MTMT125</v>
      </c>
      <c r="AJ1272" s="8" t="str">
        <f>IFERROR(IF(_xlfn.XLOOKUP(Export4Q22[[#This Row],[Plan ID]],#REF!,#REF!)=Export4Q22[[#This Row],[Concatenate]],"Same","Change"),"New")</f>
        <v>New</v>
      </c>
    </row>
    <row r="1273" spans="1:36" x14ac:dyDescent="0.25">
      <c r="A1273" s="1">
        <v>66827</v>
      </c>
      <c r="B1273" t="s">
        <v>2710</v>
      </c>
      <c r="C1273" t="s">
        <v>192</v>
      </c>
      <c r="D1273" t="s">
        <v>37</v>
      </c>
      <c r="E1273" t="s">
        <v>177</v>
      </c>
      <c r="F1273" s="1">
        <v>5090</v>
      </c>
      <c r="G1273" t="s">
        <v>2711</v>
      </c>
      <c r="H1273" s="3">
        <v>62342</v>
      </c>
      <c r="I1273" t="s">
        <v>2712</v>
      </c>
      <c r="J1273" s="1">
        <v>373</v>
      </c>
      <c r="K1273" t="s">
        <v>2414</v>
      </c>
      <c r="L1273" s="1">
        <v>133</v>
      </c>
      <c r="M1273" t="s">
        <v>2415</v>
      </c>
      <c r="N1273" s="1">
        <v>3309</v>
      </c>
      <c r="O1273" t="s">
        <v>2416</v>
      </c>
      <c r="P1273" s="1">
        <v>245</v>
      </c>
      <c r="Q1273" t="s">
        <v>2417</v>
      </c>
      <c r="R1273" s="1">
        <v>60243</v>
      </c>
      <c r="S1273" t="s">
        <v>936</v>
      </c>
      <c r="T1273" t="s">
        <v>46</v>
      </c>
      <c r="U1273" t="s">
        <v>47</v>
      </c>
      <c r="V1273" s="1">
        <v>3309</v>
      </c>
      <c r="W1273" t="s">
        <v>2416</v>
      </c>
      <c r="X1273" t="s">
        <v>48</v>
      </c>
      <c r="Y1273" s="1">
        <v>3309</v>
      </c>
      <c r="Z1273" t="s">
        <v>2416</v>
      </c>
      <c r="AA1273" t="s">
        <v>48</v>
      </c>
      <c r="AB1273" s="2">
        <v>4746</v>
      </c>
      <c r="AC1273" s="2">
        <v>8889</v>
      </c>
      <c r="AD1273" t="s">
        <v>764</v>
      </c>
      <c r="AE1273" t="s">
        <v>764</v>
      </c>
      <c r="AF1273" s="1">
        <v>12</v>
      </c>
      <c r="AG1273" s="1">
        <v>5</v>
      </c>
      <c r="AH1273" s="1" t="b">
        <f>Export4Q22[[#This Row],[Pharmacy Controller ID]]&lt;&gt;Export4Q22[[#This Row],[Medical Controller ID]]</f>
        <v>0</v>
      </c>
      <c r="AI1273" t="str">
        <f t="shared" si="19"/>
        <v>66827Blue Cross Blue Shield of Montana PPO Performance SelectPPOFALSECommercial5090BCBS MT Performance Select Formulary62342BCBS of Montana Performance Select Formulary373HCSC Commercial-HIX133Blue Cross Blue Shield of Montana Commercial3309Health Care Service Corporation245Blue Cross and Blue Shield of Montana60243Prime TherapeuticsCustomPBM Claims3309Health Care Service CorporationParent3309Health Care Service CorporationParent47468889MTMT125</v>
      </c>
      <c r="AJ1273" s="8" t="str">
        <f>IFERROR(IF(_xlfn.XLOOKUP(Export4Q22[[#This Row],[Plan ID]],#REF!,#REF!)=Export4Q22[[#This Row],[Concatenate]],"Same","Change"),"New")</f>
        <v>New</v>
      </c>
    </row>
    <row r="1274" spans="1:36" x14ac:dyDescent="0.25">
      <c r="A1274" s="1">
        <v>66828</v>
      </c>
      <c r="B1274" t="s">
        <v>2713</v>
      </c>
      <c r="C1274" t="s">
        <v>195</v>
      </c>
      <c r="D1274" t="s">
        <v>37</v>
      </c>
      <c r="E1274" t="s">
        <v>177</v>
      </c>
      <c r="F1274" s="1">
        <v>5090</v>
      </c>
      <c r="G1274" t="s">
        <v>2711</v>
      </c>
      <c r="H1274" s="3">
        <v>62342</v>
      </c>
      <c r="I1274" t="s">
        <v>2712</v>
      </c>
      <c r="J1274" s="1">
        <v>373</v>
      </c>
      <c r="K1274" t="s">
        <v>2414</v>
      </c>
      <c r="L1274" s="1">
        <v>133</v>
      </c>
      <c r="M1274" t="s">
        <v>2415</v>
      </c>
      <c r="N1274" s="1">
        <v>3309</v>
      </c>
      <c r="O1274" t="s">
        <v>2416</v>
      </c>
      <c r="P1274" s="1">
        <v>245</v>
      </c>
      <c r="Q1274" t="s">
        <v>2417</v>
      </c>
      <c r="R1274" s="1">
        <v>60243</v>
      </c>
      <c r="S1274" t="s">
        <v>936</v>
      </c>
      <c r="T1274" t="s">
        <v>46</v>
      </c>
      <c r="U1274" t="s">
        <v>47</v>
      </c>
      <c r="V1274" s="1">
        <v>3309</v>
      </c>
      <c r="W1274" t="s">
        <v>2416</v>
      </c>
      <c r="X1274" t="s">
        <v>48</v>
      </c>
      <c r="Y1274" s="1">
        <v>3309</v>
      </c>
      <c r="Z1274" t="s">
        <v>2416</v>
      </c>
      <c r="AA1274" t="s">
        <v>48</v>
      </c>
      <c r="AB1274" s="2">
        <v>1312</v>
      </c>
      <c r="AC1274" s="2">
        <v>2458</v>
      </c>
      <c r="AD1274" t="s">
        <v>764</v>
      </c>
      <c r="AE1274" t="s">
        <v>764</v>
      </c>
      <c r="AF1274" s="1">
        <v>12</v>
      </c>
      <c r="AG1274" s="1">
        <v>5</v>
      </c>
      <c r="AH1274" s="1" t="b">
        <f>Export4Q22[[#This Row],[Pharmacy Controller ID]]&lt;&gt;Export4Q22[[#This Row],[Medical Controller ID]]</f>
        <v>0</v>
      </c>
      <c r="AI1274" t="str">
        <f t="shared" si="19"/>
        <v>66828Blue Cross Blue Shield of Montana HMO Performance SelectHMOFALSECommercial5090BCBS MT Performance Select Formulary62342BCBS of Montana Performance Select Formulary373HCSC Commercial-HIX133Blue Cross Blue Shield of Montana Commercial3309Health Care Service Corporation245Blue Cross and Blue Shield of Montana60243Prime TherapeuticsCustomPBM Claims3309Health Care Service CorporationParent3309Health Care Service CorporationParent13122458MTMT125</v>
      </c>
      <c r="AJ1274" s="8" t="str">
        <f>IFERROR(IF(_xlfn.XLOOKUP(Export4Q22[[#This Row],[Plan ID]],#REF!,#REF!)=Export4Q22[[#This Row],[Concatenate]],"Same","Change"),"New")</f>
        <v>New</v>
      </c>
    </row>
    <row r="1275" spans="1:36" x14ac:dyDescent="0.25">
      <c r="A1275" s="1">
        <v>66678</v>
      </c>
      <c r="B1275" t="s">
        <v>2714</v>
      </c>
      <c r="C1275" t="s">
        <v>192</v>
      </c>
      <c r="D1275" t="s">
        <v>37</v>
      </c>
      <c r="E1275" t="s">
        <v>177</v>
      </c>
      <c r="F1275" s="1">
        <v>402</v>
      </c>
      <c r="G1275" t="s">
        <v>2715</v>
      </c>
      <c r="H1275" s="3">
        <v>59528</v>
      </c>
      <c r="I1275" t="s">
        <v>2716</v>
      </c>
      <c r="J1275" s="1">
        <v>151</v>
      </c>
      <c r="K1275" t="s">
        <v>2717</v>
      </c>
      <c r="L1275" s="1">
        <v>103</v>
      </c>
      <c r="M1275" t="s">
        <v>2718</v>
      </c>
      <c r="N1275" s="1">
        <v>63653</v>
      </c>
      <c r="O1275" t="s">
        <v>2463</v>
      </c>
      <c r="P1275" s="1">
        <v>79</v>
      </c>
      <c r="Q1275" t="s">
        <v>2463</v>
      </c>
      <c r="R1275" s="1">
        <v>60243</v>
      </c>
      <c r="S1275" t="s">
        <v>936</v>
      </c>
      <c r="T1275" t="s">
        <v>46</v>
      </c>
      <c r="U1275" t="s">
        <v>47</v>
      </c>
      <c r="V1275" s="1">
        <v>63653</v>
      </c>
      <c r="W1275" t="s">
        <v>2463</v>
      </c>
      <c r="X1275" t="s">
        <v>48</v>
      </c>
      <c r="Y1275" s="1">
        <v>63653</v>
      </c>
      <c r="Z1275" t="s">
        <v>2463</v>
      </c>
      <c r="AA1275" t="s">
        <v>48</v>
      </c>
      <c r="AB1275" s="2">
        <v>193503</v>
      </c>
      <c r="AC1275" s="2">
        <v>230163</v>
      </c>
      <c r="AD1275" t="s">
        <v>769</v>
      </c>
      <c r="AE1275" t="s">
        <v>769</v>
      </c>
      <c r="AF1275" s="1">
        <v>113</v>
      </c>
      <c r="AG1275" s="1">
        <v>108</v>
      </c>
      <c r="AH1275" s="1" t="b">
        <f>Export4Q22[[#This Row],[Pharmacy Controller ID]]&lt;&gt;Export4Q22[[#This Row],[Medical Controller ID]]</f>
        <v>0</v>
      </c>
      <c r="AI1275" t="str">
        <f t="shared" si="19"/>
        <v>66678Blue Cross and Blue Shield of Nebraska PPO PDL 10PPOFALSECommercial402BCBS of Nebraska59528BCBS of Nebraska PDL 10151BCBS of NE Commercial-HIX103Blue Cross and Blue Shield of Nebraska Commercial63653Blue Cross and Blue Shield of Nebraska79Blue Cross and Blue Shield of Nebraska60243Prime TherapeuticsCustomPBM Claims63653Blue Cross and Blue Shield of NebraskaParent63653Blue Cross and Blue Shield of NebraskaParent193503230163NENE113108</v>
      </c>
      <c r="AJ1275" s="8" t="str">
        <f>IFERROR(IF(_xlfn.XLOOKUP(Export4Q22[[#This Row],[Plan ID]],#REF!,#REF!)=Export4Q22[[#This Row],[Concatenate]],"Same","Change"),"New")</f>
        <v>New</v>
      </c>
    </row>
    <row r="1276" spans="1:36" x14ac:dyDescent="0.25">
      <c r="A1276" s="1">
        <v>69111</v>
      </c>
      <c r="B1276" t="s">
        <v>2719</v>
      </c>
      <c r="C1276" t="s">
        <v>176</v>
      </c>
      <c r="D1276" t="s">
        <v>37</v>
      </c>
      <c r="E1276" t="s">
        <v>177</v>
      </c>
      <c r="F1276" s="1">
        <v>402</v>
      </c>
      <c r="G1276" t="s">
        <v>2715</v>
      </c>
      <c r="H1276" s="3">
        <v>59528</v>
      </c>
      <c r="I1276" t="s">
        <v>2716</v>
      </c>
      <c r="J1276" s="1">
        <v>151</v>
      </c>
      <c r="K1276" t="s">
        <v>2717</v>
      </c>
      <c r="L1276" s="1">
        <v>103</v>
      </c>
      <c r="M1276" t="s">
        <v>2718</v>
      </c>
      <c r="N1276" s="1">
        <v>63653</v>
      </c>
      <c r="O1276" t="s">
        <v>2463</v>
      </c>
      <c r="P1276" s="1">
        <v>79</v>
      </c>
      <c r="Q1276" t="s">
        <v>2463</v>
      </c>
      <c r="R1276" s="1">
        <v>60243</v>
      </c>
      <c r="S1276" t="s">
        <v>936</v>
      </c>
      <c r="T1276" t="s">
        <v>46</v>
      </c>
      <c r="V1276" s="1">
        <v>63653</v>
      </c>
      <c r="W1276" t="s">
        <v>2463</v>
      </c>
      <c r="X1276" t="s">
        <v>48</v>
      </c>
      <c r="Y1276" s="1"/>
      <c r="AA1276" t="s">
        <v>150</v>
      </c>
      <c r="AB1276" s="2">
        <v>1709</v>
      </c>
      <c r="AC1276" s="2">
        <v>0</v>
      </c>
      <c r="AD1276" t="s">
        <v>2720</v>
      </c>
      <c r="AF1276" s="1">
        <v>113</v>
      </c>
      <c r="AG1276" s="1"/>
      <c r="AH1276" s="1" t="b">
        <f>Export4Q22[[#This Row],[Pharmacy Controller ID]]&lt;&gt;Export4Q22[[#This Row],[Medical Controller ID]]</f>
        <v>1</v>
      </c>
      <c r="AI1276" t="str">
        <f t="shared" si="19"/>
        <v>69111Woodmen of The World Life Insurance Society and/or Omaha Woodmen Life Insurance SocietyEmployerFALSECommercial402BCBS of Nebraska59528BCBS of Nebraska PDL 10151BCBS of NE Commercial-HIX103Blue Cross and Blue Shield of Nebraska Commercial63653Blue Cross and Blue Shield of Nebraska79Blue Cross and Blue Shield of Nebraska60243Prime TherapeuticsCustom63653Blue Cross and Blue Shield of NebraskaParent17090AL,AR,AZ,CA,CT,DC,DE,FL,GA,HI,IA,IL,IN,KS,KY,LA,MA,MD,MI,MN,MS,NC,NE,NH,NJ,NM,NY,OH,OK,PA,RI,SC,TN,TX,VA,VT,WA,WI,WV113</v>
      </c>
      <c r="AJ1276" s="8" t="str">
        <f>IFERROR(IF(_xlfn.XLOOKUP(Export4Q22[[#This Row],[Plan ID]],#REF!,#REF!)=Export4Q22[[#This Row],[Concatenate]],"Same","Change"),"New")</f>
        <v>New</v>
      </c>
    </row>
    <row r="1277" spans="1:36" x14ac:dyDescent="0.25">
      <c r="A1277" s="1">
        <v>5127</v>
      </c>
      <c r="B1277" t="s">
        <v>2721</v>
      </c>
      <c r="C1277" t="s">
        <v>176</v>
      </c>
      <c r="D1277" t="s">
        <v>37</v>
      </c>
      <c r="E1277" t="s">
        <v>177</v>
      </c>
      <c r="F1277" s="1">
        <v>3990</v>
      </c>
      <c r="G1277" t="s">
        <v>2722</v>
      </c>
      <c r="H1277" s="3">
        <v>59530</v>
      </c>
      <c r="I1277" t="s">
        <v>2723</v>
      </c>
      <c r="J1277" s="1">
        <v>151</v>
      </c>
      <c r="K1277" t="s">
        <v>2717</v>
      </c>
      <c r="L1277" s="1">
        <v>103</v>
      </c>
      <c r="M1277" t="s">
        <v>2718</v>
      </c>
      <c r="N1277" s="1">
        <v>63653</v>
      </c>
      <c r="O1277" t="s">
        <v>2463</v>
      </c>
      <c r="P1277" s="1">
        <v>79</v>
      </c>
      <c r="Q1277" t="s">
        <v>2463</v>
      </c>
      <c r="R1277" s="1">
        <v>60243</v>
      </c>
      <c r="S1277" t="s">
        <v>936</v>
      </c>
      <c r="T1277" t="s">
        <v>46</v>
      </c>
      <c r="U1277" t="s">
        <v>47</v>
      </c>
      <c r="V1277" s="1">
        <v>63653</v>
      </c>
      <c r="W1277" t="s">
        <v>2463</v>
      </c>
      <c r="X1277" t="s">
        <v>48</v>
      </c>
      <c r="Y1277" s="1"/>
      <c r="AA1277" t="s">
        <v>150</v>
      </c>
      <c r="AB1277" s="2">
        <v>1</v>
      </c>
      <c r="AC1277" s="2">
        <v>0</v>
      </c>
      <c r="AD1277" t="s">
        <v>769</v>
      </c>
      <c r="AF1277" s="1">
        <v>113</v>
      </c>
      <c r="AG1277" s="1"/>
      <c r="AH1277" s="1" t="b">
        <f>Export4Q22[[#This Row],[Pharmacy Controller ID]]&lt;&gt;Export4Q22[[#This Row],[Medical Controller ID]]</f>
        <v>1</v>
      </c>
      <c r="AI1277" t="str">
        <f t="shared" si="19"/>
        <v>5127Blue Cross Blue Shield of Nebraska EHAEmployerFALSECommercial3990Blue Cross and Blue Shield Nebraska Standard 4 Tier Drug List59530BCBS of Nebraska PDL 10 4Tier151BCBS of NE Commercial-HIX103Blue Cross and Blue Shield of Nebraska Commercial63653Blue Cross and Blue Shield of Nebraska79Blue Cross and Blue Shield of Nebraska60243Prime TherapeuticsCustomPBM Claims63653Blue Cross and Blue Shield of NebraskaParent10NE113</v>
      </c>
      <c r="AJ1277" s="8" t="str">
        <f>IFERROR(IF(_xlfn.XLOOKUP(Export4Q22[[#This Row],[Plan ID]],#REF!,#REF!)=Export4Q22[[#This Row],[Concatenate]],"Same","Change"),"New")</f>
        <v>New</v>
      </c>
    </row>
    <row r="1278" spans="1:36" x14ac:dyDescent="0.25">
      <c r="A1278" s="1">
        <v>71440</v>
      </c>
      <c r="B1278" t="s">
        <v>2724</v>
      </c>
      <c r="C1278" t="s">
        <v>192</v>
      </c>
      <c r="D1278" t="s">
        <v>37</v>
      </c>
      <c r="E1278" t="s">
        <v>177</v>
      </c>
      <c r="F1278" s="1">
        <v>3990</v>
      </c>
      <c r="G1278" t="s">
        <v>2722</v>
      </c>
      <c r="H1278" s="3">
        <v>59530</v>
      </c>
      <c r="I1278" t="s">
        <v>2723</v>
      </c>
      <c r="J1278" s="1">
        <v>151</v>
      </c>
      <c r="K1278" t="s">
        <v>2717</v>
      </c>
      <c r="L1278" s="1">
        <v>103</v>
      </c>
      <c r="M1278" t="s">
        <v>2718</v>
      </c>
      <c r="N1278" s="1">
        <v>63653</v>
      </c>
      <c r="O1278" t="s">
        <v>2463</v>
      </c>
      <c r="P1278" s="1">
        <v>79</v>
      </c>
      <c r="Q1278" t="s">
        <v>2463</v>
      </c>
      <c r="R1278" s="1">
        <v>60243</v>
      </c>
      <c r="S1278" t="s">
        <v>936</v>
      </c>
      <c r="T1278" t="s">
        <v>46</v>
      </c>
      <c r="V1278" s="1">
        <v>63653</v>
      </c>
      <c r="W1278" t="s">
        <v>2463</v>
      </c>
      <c r="X1278" t="s">
        <v>48</v>
      </c>
      <c r="Y1278" s="1">
        <v>63653</v>
      </c>
      <c r="Z1278" t="s">
        <v>2463</v>
      </c>
      <c r="AA1278" t="s">
        <v>48</v>
      </c>
      <c r="AB1278" s="2">
        <v>26104</v>
      </c>
      <c r="AC1278" s="2">
        <v>31049</v>
      </c>
      <c r="AD1278" t="s">
        <v>769</v>
      </c>
      <c r="AE1278" t="s">
        <v>769</v>
      </c>
      <c r="AF1278" s="1">
        <v>113</v>
      </c>
      <c r="AG1278" s="1">
        <v>108</v>
      </c>
      <c r="AH1278" s="1" t="b">
        <f>Export4Q22[[#This Row],[Pharmacy Controller ID]]&lt;&gt;Export4Q22[[#This Row],[Medical Controller ID]]</f>
        <v>0</v>
      </c>
      <c r="AI1278" t="str">
        <f t="shared" si="19"/>
        <v>71440Blue Cross and Blue Shield of Nebraska PPO PDL 10 4 TierPPOFALSECommercial3990Blue Cross and Blue Shield Nebraska Standard 4 Tier Drug List59530BCBS of Nebraska PDL 10 4Tier151BCBS of NE Commercial-HIX103Blue Cross and Blue Shield of Nebraska Commercial63653Blue Cross and Blue Shield of Nebraska79Blue Cross and Blue Shield of Nebraska60243Prime TherapeuticsCustom63653Blue Cross and Blue Shield of NebraskaParent63653Blue Cross and Blue Shield of NebraskaParent2610431049NENE113108</v>
      </c>
      <c r="AJ1278" s="8" t="str">
        <f>IFERROR(IF(_xlfn.XLOOKUP(Export4Q22[[#This Row],[Plan ID]],#REF!,#REF!)=Export4Q22[[#This Row],[Concatenate]],"Same","Change"),"New")</f>
        <v>New</v>
      </c>
    </row>
    <row r="1279" spans="1:36" x14ac:dyDescent="0.25">
      <c r="A1279" s="1">
        <v>68406</v>
      </c>
      <c r="B1279" t="s">
        <v>2725</v>
      </c>
      <c r="C1279" t="s">
        <v>192</v>
      </c>
      <c r="D1279" t="s">
        <v>37</v>
      </c>
      <c r="E1279" t="s">
        <v>177</v>
      </c>
      <c r="F1279" s="1">
        <v>6436</v>
      </c>
      <c r="G1279" t="s">
        <v>2726</v>
      </c>
      <c r="H1279" s="3">
        <v>63602</v>
      </c>
      <c r="I1279" t="s">
        <v>2726</v>
      </c>
      <c r="J1279" s="1">
        <v>151</v>
      </c>
      <c r="K1279" t="s">
        <v>2717</v>
      </c>
      <c r="L1279" s="1">
        <v>103</v>
      </c>
      <c r="M1279" t="s">
        <v>2718</v>
      </c>
      <c r="N1279" s="1">
        <v>63653</v>
      </c>
      <c r="O1279" t="s">
        <v>2463</v>
      </c>
      <c r="P1279" s="1">
        <v>79</v>
      </c>
      <c r="Q1279" t="s">
        <v>2463</v>
      </c>
      <c r="R1279" s="1">
        <v>60243</v>
      </c>
      <c r="S1279" t="s">
        <v>936</v>
      </c>
      <c r="T1279" t="s">
        <v>46</v>
      </c>
      <c r="U1279" t="s">
        <v>47</v>
      </c>
      <c r="V1279" s="1">
        <v>63653</v>
      </c>
      <c r="W1279" t="s">
        <v>2463</v>
      </c>
      <c r="X1279" t="s">
        <v>48</v>
      </c>
      <c r="Y1279" s="1">
        <v>63653</v>
      </c>
      <c r="Z1279" t="s">
        <v>2463</v>
      </c>
      <c r="AA1279" t="s">
        <v>48</v>
      </c>
      <c r="AB1279" s="2">
        <v>12008</v>
      </c>
      <c r="AC1279" s="2">
        <v>14283</v>
      </c>
      <c r="AD1279" t="s">
        <v>769</v>
      </c>
      <c r="AE1279" t="s">
        <v>769</v>
      </c>
      <c r="AF1279" s="1">
        <v>113</v>
      </c>
      <c r="AG1279" s="1">
        <v>108</v>
      </c>
      <c r="AH1279" s="1" t="b">
        <f>Export4Q22[[#This Row],[Pharmacy Controller ID]]&lt;&gt;Export4Q22[[#This Row],[Medical Controller ID]]</f>
        <v>0</v>
      </c>
      <c r="AI1279" t="str">
        <f t="shared" si="19"/>
        <v>68406Blue Cross Blue Shield of Nebraska PPO PDL 20PPOFALSECommercial6436BCBS of Nebraska PDL 2063602BCBS of Nebraska PDL 20151BCBS of NE Commercial-HIX103Blue Cross and Blue Shield of Nebraska Commercial63653Blue Cross and Blue Shield of Nebraska79Blue Cross and Blue Shield of Nebraska60243Prime TherapeuticsCustomPBM Claims63653Blue Cross and Blue Shield of NebraskaParent63653Blue Cross and Blue Shield of NebraskaParent1200814283NENE113108</v>
      </c>
      <c r="AJ1279" s="8" t="str">
        <f>IFERROR(IF(_xlfn.XLOOKUP(Export4Q22[[#This Row],[Plan ID]],#REF!,#REF!)=Export4Q22[[#This Row],[Concatenate]],"Same","Change"),"New")</f>
        <v>New</v>
      </c>
    </row>
    <row r="1280" spans="1:36" x14ac:dyDescent="0.25">
      <c r="A1280" s="1">
        <v>66680</v>
      </c>
      <c r="B1280" t="s">
        <v>2727</v>
      </c>
      <c r="C1280" t="s">
        <v>192</v>
      </c>
      <c r="D1280" t="s">
        <v>37</v>
      </c>
      <c r="E1280" t="s">
        <v>177</v>
      </c>
      <c r="F1280" s="1">
        <v>4930</v>
      </c>
      <c r="G1280" t="s">
        <v>2728</v>
      </c>
      <c r="H1280" s="3">
        <v>62314</v>
      </c>
      <c r="I1280" t="s">
        <v>2729</v>
      </c>
      <c r="J1280" s="1">
        <v>151</v>
      </c>
      <c r="K1280" t="s">
        <v>2717</v>
      </c>
      <c r="L1280" s="1">
        <v>103</v>
      </c>
      <c r="M1280" t="s">
        <v>2718</v>
      </c>
      <c r="N1280" s="1">
        <v>63653</v>
      </c>
      <c r="O1280" t="s">
        <v>2463</v>
      </c>
      <c r="P1280" s="1">
        <v>79</v>
      </c>
      <c r="Q1280" t="s">
        <v>2463</v>
      </c>
      <c r="R1280" s="1">
        <v>60243</v>
      </c>
      <c r="S1280" t="s">
        <v>936</v>
      </c>
      <c r="T1280" t="s">
        <v>46</v>
      </c>
      <c r="U1280" t="s">
        <v>47</v>
      </c>
      <c r="V1280" s="1">
        <v>63653</v>
      </c>
      <c r="W1280" t="s">
        <v>2463</v>
      </c>
      <c r="X1280" t="s">
        <v>48</v>
      </c>
      <c r="Y1280" s="1">
        <v>63653</v>
      </c>
      <c r="Z1280" t="s">
        <v>2463</v>
      </c>
      <c r="AA1280" t="s">
        <v>48</v>
      </c>
      <c r="AB1280" s="2">
        <v>9483</v>
      </c>
      <c r="AC1280" s="2">
        <v>11279</v>
      </c>
      <c r="AD1280" t="s">
        <v>769</v>
      </c>
      <c r="AE1280" t="s">
        <v>769</v>
      </c>
      <c r="AF1280" s="1">
        <v>113</v>
      </c>
      <c r="AG1280" s="1">
        <v>108</v>
      </c>
      <c r="AH1280" s="1" t="b">
        <f>Export4Q22[[#This Row],[Pharmacy Controller ID]]&lt;&gt;Export4Q22[[#This Row],[Medical Controller ID]]</f>
        <v>0</v>
      </c>
      <c r="AI1280" t="str">
        <f t="shared" si="19"/>
        <v>66680Blue Cross and Blue Shield of Nebraska PPO PDL 30PPOFALSECommercial4930BCBS of Nebraska NetResults 262314BCBS of Nebraska PDL 30151BCBS of NE Commercial-HIX103Blue Cross and Blue Shield of Nebraska Commercial63653Blue Cross and Blue Shield of Nebraska79Blue Cross and Blue Shield of Nebraska60243Prime TherapeuticsCustomPBM Claims63653Blue Cross and Blue Shield of NebraskaParent63653Blue Cross and Blue Shield of NebraskaParent948311279NENE113108</v>
      </c>
      <c r="AJ1280" s="8" t="str">
        <f>IFERROR(IF(_xlfn.XLOOKUP(Export4Q22[[#This Row],[Plan ID]],#REF!,#REF!)=Export4Q22[[#This Row],[Concatenate]],"Same","Change"),"New")</f>
        <v>New</v>
      </c>
    </row>
    <row r="1281" spans="1:36" x14ac:dyDescent="0.25">
      <c r="A1281" s="1">
        <v>68407</v>
      </c>
      <c r="B1281" t="s">
        <v>2730</v>
      </c>
      <c r="C1281" t="s">
        <v>192</v>
      </c>
      <c r="D1281" t="s">
        <v>37</v>
      </c>
      <c r="E1281" t="s">
        <v>177</v>
      </c>
      <c r="F1281" s="1">
        <v>6438</v>
      </c>
      <c r="G1281" t="s">
        <v>2731</v>
      </c>
      <c r="H1281" s="3">
        <v>63605</v>
      </c>
      <c r="I1281" t="s">
        <v>2731</v>
      </c>
      <c r="J1281" s="1">
        <v>151</v>
      </c>
      <c r="K1281" t="s">
        <v>2717</v>
      </c>
      <c r="L1281" s="1">
        <v>103</v>
      </c>
      <c r="M1281" t="s">
        <v>2718</v>
      </c>
      <c r="N1281" s="1">
        <v>63653</v>
      </c>
      <c r="O1281" t="s">
        <v>2463</v>
      </c>
      <c r="P1281" s="1">
        <v>79</v>
      </c>
      <c r="Q1281" t="s">
        <v>2463</v>
      </c>
      <c r="R1281" s="1">
        <v>60243</v>
      </c>
      <c r="S1281" t="s">
        <v>936</v>
      </c>
      <c r="T1281" t="s">
        <v>46</v>
      </c>
      <c r="U1281" t="s">
        <v>47</v>
      </c>
      <c r="V1281" s="1">
        <v>63653</v>
      </c>
      <c r="W1281" t="s">
        <v>2463</v>
      </c>
      <c r="X1281" t="s">
        <v>48</v>
      </c>
      <c r="Y1281" s="1">
        <v>63653</v>
      </c>
      <c r="Z1281" t="s">
        <v>2463</v>
      </c>
      <c r="AA1281" t="s">
        <v>48</v>
      </c>
      <c r="AB1281" s="2">
        <v>7911</v>
      </c>
      <c r="AC1281" s="2">
        <v>9409</v>
      </c>
      <c r="AD1281" t="s">
        <v>769</v>
      </c>
      <c r="AE1281" t="s">
        <v>769</v>
      </c>
      <c r="AF1281" s="1">
        <v>113</v>
      </c>
      <c r="AG1281" s="1">
        <v>108</v>
      </c>
      <c r="AH1281" s="1" t="b">
        <f>Export4Q22[[#This Row],[Pharmacy Controller ID]]&lt;&gt;Export4Q22[[#This Row],[Medical Controller ID]]</f>
        <v>0</v>
      </c>
      <c r="AI1281" t="str">
        <f t="shared" si="19"/>
        <v>68407Blue Cross Blue Shield of Nebraska PPO PDL 40PPOFALSECommercial6438BCBS of Nebraska PDL 4063605BCBS of Nebraska PDL 40151BCBS of NE Commercial-HIX103Blue Cross and Blue Shield of Nebraska Commercial63653Blue Cross and Blue Shield of Nebraska79Blue Cross and Blue Shield of Nebraska60243Prime TherapeuticsCustomPBM Claims63653Blue Cross and Blue Shield of NebraskaParent63653Blue Cross and Blue Shield of NebraskaParent79119409NENE113108</v>
      </c>
      <c r="AJ1281" s="8" t="str">
        <f>IFERROR(IF(_xlfn.XLOOKUP(Export4Q22[[#This Row],[Plan ID]],#REF!,#REF!)=Export4Q22[[#This Row],[Concatenate]],"Same","Change"),"New")</f>
        <v>New</v>
      </c>
    </row>
    <row r="1282" spans="1:36" x14ac:dyDescent="0.25">
      <c r="A1282" s="1">
        <v>68409</v>
      </c>
      <c r="B1282" t="s">
        <v>2732</v>
      </c>
      <c r="C1282" t="s">
        <v>192</v>
      </c>
      <c r="D1282" t="s">
        <v>37</v>
      </c>
      <c r="E1282" t="s">
        <v>177</v>
      </c>
      <c r="F1282" s="1">
        <v>6439</v>
      </c>
      <c r="G1282" t="s">
        <v>2733</v>
      </c>
      <c r="H1282" s="3">
        <v>63606</v>
      </c>
      <c r="I1282" t="s">
        <v>2733</v>
      </c>
      <c r="J1282" s="1">
        <v>151</v>
      </c>
      <c r="K1282" t="s">
        <v>2717</v>
      </c>
      <c r="L1282" s="1">
        <v>103</v>
      </c>
      <c r="M1282" t="s">
        <v>2718</v>
      </c>
      <c r="N1282" s="1">
        <v>63653</v>
      </c>
      <c r="O1282" t="s">
        <v>2463</v>
      </c>
      <c r="P1282" s="1">
        <v>79</v>
      </c>
      <c r="Q1282" t="s">
        <v>2463</v>
      </c>
      <c r="R1282" s="1">
        <v>60243</v>
      </c>
      <c r="S1282" t="s">
        <v>936</v>
      </c>
      <c r="T1282" t="s">
        <v>46</v>
      </c>
      <c r="U1282" t="s">
        <v>47</v>
      </c>
      <c r="V1282" s="1">
        <v>63653</v>
      </c>
      <c r="W1282" t="s">
        <v>2463</v>
      </c>
      <c r="X1282" t="s">
        <v>48</v>
      </c>
      <c r="Y1282" s="1">
        <v>63653</v>
      </c>
      <c r="Z1282" t="s">
        <v>2463</v>
      </c>
      <c r="AA1282" t="s">
        <v>48</v>
      </c>
      <c r="AB1282" s="2">
        <v>8684</v>
      </c>
      <c r="AC1282" s="2">
        <v>10329</v>
      </c>
      <c r="AD1282" t="s">
        <v>769</v>
      </c>
      <c r="AE1282" t="s">
        <v>769</v>
      </c>
      <c r="AF1282" s="1">
        <v>113</v>
      </c>
      <c r="AG1282" s="1">
        <v>108</v>
      </c>
      <c r="AH1282" s="1" t="b">
        <f>Export4Q22[[#This Row],[Pharmacy Controller ID]]&lt;&gt;Export4Q22[[#This Row],[Medical Controller ID]]</f>
        <v>0</v>
      </c>
      <c r="AI1282" t="str">
        <f t="shared" ref="AI1282:AI1345" si="20">_xlfn.CONCAT(A1282:AG1282)</f>
        <v>68409Blue Cross Blue Shield of Nebraska PPO PDL 50PPOFALSECommercial6439BCBS of Nebraska PDL 5063606BCBS of Nebraska PDL 50151BCBS of NE Commercial-HIX103Blue Cross and Blue Shield of Nebraska Commercial63653Blue Cross and Blue Shield of Nebraska79Blue Cross and Blue Shield of Nebraska60243Prime TherapeuticsCustomPBM Claims63653Blue Cross and Blue Shield of NebraskaParent63653Blue Cross and Blue Shield of NebraskaParent868410329NENE113108</v>
      </c>
      <c r="AJ1282" s="8" t="str">
        <f>IFERROR(IF(_xlfn.XLOOKUP(Export4Q22[[#This Row],[Plan ID]],#REF!,#REF!)=Export4Q22[[#This Row],[Concatenate]],"Same","Change"),"New")</f>
        <v>New</v>
      </c>
    </row>
    <row r="1283" spans="1:36" x14ac:dyDescent="0.25">
      <c r="A1283" s="1">
        <v>69507</v>
      </c>
      <c r="B1283" t="s">
        <v>2734</v>
      </c>
      <c r="C1283" t="s">
        <v>195</v>
      </c>
      <c r="D1283" t="s">
        <v>37</v>
      </c>
      <c r="E1283" t="s">
        <v>177</v>
      </c>
      <c r="F1283" s="1">
        <v>6724</v>
      </c>
      <c r="G1283" t="s">
        <v>2735</v>
      </c>
      <c r="H1283" s="3">
        <v>63798</v>
      </c>
      <c r="I1283" t="s">
        <v>2735</v>
      </c>
      <c r="J1283" s="1">
        <v>373</v>
      </c>
      <c r="K1283" t="s">
        <v>2414</v>
      </c>
      <c r="L1283" s="1">
        <v>136</v>
      </c>
      <c r="M1283" t="s">
        <v>2736</v>
      </c>
      <c r="N1283" s="1">
        <v>3309</v>
      </c>
      <c r="O1283" t="s">
        <v>2416</v>
      </c>
      <c r="P1283" s="1">
        <v>246</v>
      </c>
      <c r="Q1283" t="s">
        <v>2470</v>
      </c>
      <c r="R1283" s="1">
        <v>60243</v>
      </c>
      <c r="S1283" t="s">
        <v>936</v>
      </c>
      <c r="T1283" t="s">
        <v>46</v>
      </c>
      <c r="U1283" t="s">
        <v>47</v>
      </c>
      <c r="V1283" s="1">
        <v>3309</v>
      </c>
      <c r="W1283" t="s">
        <v>2416</v>
      </c>
      <c r="X1283" t="s">
        <v>48</v>
      </c>
      <c r="Y1283" s="1">
        <v>3309</v>
      </c>
      <c r="Z1283" t="s">
        <v>2416</v>
      </c>
      <c r="AA1283" t="s">
        <v>48</v>
      </c>
      <c r="AB1283" s="2">
        <v>509</v>
      </c>
      <c r="AC1283" s="2">
        <v>1326</v>
      </c>
      <c r="AD1283" t="s">
        <v>783</v>
      </c>
      <c r="AE1283" t="s">
        <v>783</v>
      </c>
      <c r="AF1283" s="1">
        <v>12</v>
      </c>
      <c r="AG1283" s="1">
        <v>5</v>
      </c>
      <c r="AH1283" s="1" t="b">
        <f>Export4Q22[[#This Row],[Pharmacy Controller ID]]&lt;&gt;Export4Q22[[#This Row],[Medical Controller ID]]</f>
        <v>0</v>
      </c>
      <c r="AI1283" t="str">
        <f t="shared" si="20"/>
        <v>69507Blue Cross Blue Shield of New Mexico HMO BalancedHMOFALSECommercial6724BCBS of New Mexico Balanced Formulary63798BCBS of New Mexico Balanced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CorporationParent5091326NMNM125</v>
      </c>
      <c r="AJ1283" s="8" t="str">
        <f>IFERROR(IF(_xlfn.XLOOKUP(Export4Q22[[#This Row],[Plan ID]],#REF!,#REF!)=Export4Q22[[#This Row],[Concatenate]],"Same","Change"),"New")</f>
        <v>New</v>
      </c>
    </row>
    <row r="1284" spans="1:36" x14ac:dyDescent="0.25">
      <c r="A1284" s="1">
        <v>69508</v>
      </c>
      <c r="B1284" t="s">
        <v>2737</v>
      </c>
      <c r="C1284" t="s">
        <v>192</v>
      </c>
      <c r="D1284" t="s">
        <v>37</v>
      </c>
      <c r="E1284" t="s">
        <v>177</v>
      </c>
      <c r="F1284" s="1">
        <v>6724</v>
      </c>
      <c r="G1284" t="s">
        <v>2735</v>
      </c>
      <c r="H1284" s="3">
        <v>63798</v>
      </c>
      <c r="I1284" t="s">
        <v>2735</v>
      </c>
      <c r="J1284" s="1">
        <v>373</v>
      </c>
      <c r="K1284" t="s">
        <v>2414</v>
      </c>
      <c r="L1284" s="1">
        <v>136</v>
      </c>
      <c r="M1284" t="s">
        <v>2736</v>
      </c>
      <c r="N1284" s="1">
        <v>3309</v>
      </c>
      <c r="O1284" t="s">
        <v>2416</v>
      </c>
      <c r="P1284" s="1">
        <v>246</v>
      </c>
      <c r="Q1284" t="s">
        <v>2470</v>
      </c>
      <c r="R1284" s="1">
        <v>60243</v>
      </c>
      <c r="S1284" t="s">
        <v>936</v>
      </c>
      <c r="T1284" t="s">
        <v>46</v>
      </c>
      <c r="U1284" t="s">
        <v>47</v>
      </c>
      <c r="V1284" s="1">
        <v>3309</v>
      </c>
      <c r="W1284" t="s">
        <v>2416</v>
      </c>
      <c r="X1284" t="s">
        <v>48</v>
      </c>
      <c r="Y1284" s="1">
        <v>3309</v>
      </c>
      <c r="Z1284" t="s">
        <v>2416</v>
      </c>
      <c r="AA1284" t="s">
        <v>48</v>
      </c>
      <c r="AB1284" s="2">
        <v>1842</v>
      </c>
      <c r="AC1284" s="2">
        <v>4795</v>
      </c>
      <c r="AD1284" t="s">
        <v>783</v>
      </c>
      <c r="AE1284" t="s">
        <v>783</v>
      </c>
      <c r="AF1284" s="1">
        <v>12</v>
      </c>
      <c r="AG1284" s="1">
        <v>5</v>
      </c>
      <c r="AH1284" s="1" t="b">
        <f>Export4Q22[[#This Row],[Pharmacy Controller ID]]&lt;&gt;Export4Q22[[#This Row],[Medical Controller ID]]</f>
        <v>0</v>
      </c>
      <c r="AI1284" t="str">
        <f t="shared" si="20"/>
        <v>69508Blue Cross Blue Shield of New Mexico PPO BalancedPPOFALSECommercial6724BCBS of New Mexico Balanced Formulary63798BCBS of New Mexico Balanced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CorporationParent18424795NMNM125</v>
      </c>
      <c r="AJ1284" s="8" t="str">
        <f>IFERROR(IF(_xlfn.XLOOKUP(Export4Q22[[#This Row],[Plan ID]],#REF!,#REF!)=Export4Q22[[#This Row],[Concatenate]],"Same","Change"),"New")</f>
        <v>New</v>
      </c>
    </row>
    <row r="1285" spans="1:36" x14ac:dyDescent="0.25">
      <c r="A1285" s="1">
        <v>2784</v>
      </c>
      <c r="B1285" t="s">
        <v>2738</v>
      </c>
      <c r="C1285" t="s">
        <v>176</v>
      </c>
      <c r="D1285" t="s">
        <v>37</v>
      </c>
      <c r="E1285" t="s">
        <v>177</v>
      </c>
      <c r="F1285" s="1">
        <v>6533</v>
      </c>
      <c r="G1285" t="s">
        <v>2739</v>
      </c>
      <c r="H1285" s="3">
        <v>63655</v>
      </c>
      <c r="I1285" t="s">
        <v>2739</v>
      </c>
      <c r="J1285" s="1">
        <v>373</v>
      </c>
      <c r="K1285" t="s">
        <v>2414</v>
      </c>
      <c r="L1285" s="1">
        <v>136</v>
      </c>
      <c r="M1285" t="s">
        <v>2736</v>
      </c>
      <c r="N1285" s="1">
        <v>3309</v>
      </c>
      <c r="O1285" t="s">
        <v>2416</v>
      </c>
      <c r="P1285" s="1">
        <v>246</v>
      </c>
      <c r="Q1285" t="s">
        <v>2470</v>
      </c>
      <c r="R1285" s="1">
        <v>60243</v>
      </c>
      <c r="S1285" t="s">
        <v>936</v>
      </c>
      <c r="T1285" t="s">
        <v>46</v>
      </c>
      <c r="U1285" t="s">
        <v>47</v>
      </c>
      <c r="V1285" s="1">
        <v>3309</v>
      </c>
      <c r="W1285" t="s">
        <v>2416</v>
      </c>
      <c r="X1285" t="s">
        <v>48</v>
      </c>
      <c r="Y1285" s="1"/>
      <c r="AA1285" t="s">
        <v>150</v>
      </c>
      <c r="AB1285" s="2">
        <v>1</v>
      </c>
      <c r="AC1285" s="2">
        <v>0</v>
      </c>
      <c r="AD1285" t="s">
        <v>783</v>
      </c>
      <c r="AF1285" s="1">
        <v>12</v>
      </c>
      <c r="AG1285" s="1"/>
      <c r="AH1285" s="1" t="b">
        <f>Export4Q22[[#This Row],[Pharmacy Controller ID]]&lt;&gt;Export4Q22[[#This Row],[Medical Controller ID]]</f>
        <v>1</v>
      </c>
      <c r="AI1285" t="str">
        <f t="shared" si="20"/>
        <v>2784Los Alamos National LaboratoryEmployerFALSECommercial6533BCBS of New Mexico Basic 6 Tier63655BCBS of New Mexico Basic 6 Tier373HCSC Commercial-HIX136Blue Cross Blue Shield of New Mexico Commercial3309Health Care Service Corporation246Blue Cross and Blue Shield of New Mexico60243Prime TherapeuticsCustomPBM Claims3309Health Care Service CorporationParent10NM12</v>
      </c>
      <c r="AJ1285" s="8" t="str">
        <f>IFERROR(IF(_xlfn.XLOOKUP(Export4Q22[[#This Row],[Plan ID]],#REF!,#REF!)=Export4Q22[[#This Row],[Concatenate]],"Same","Change"),"New")</f>
        <v>New</v>
      </c>
    </row>
    <row r="1286" spans="1:36" x14ac:dyDescent="0.25">
      <c r="A1286" s="1">
        <v>6400</v>
      </c>
      <c r="B1286" t="s">
        <v>2740</v>
      </c>
      <c r="C1286" t="s">
        <v>176</v>
      </c>
      <c r="D1286" t="s">
        <v>37</v>
      </c>
      <c r="E1286" t="s">
        <v>177</v>
      </c>
      <c r="F1286" s="1">
        <v>6533</v>
      </c>
      <c r="G1286" t="s">
        <v>2739</v>
      </c>
      <c r="H1286" s="3">
        <v>63655</v>
      </c>
      <c r="I1286" t="s">
        <v>2739</v>
      </c>
      <c r="J1286" s="1">
        <v>373</v>
      </c>
      <c r="K1286" t="s">
        <v>2414</v>
      </c>
      <c r="L1286" s="1">
        <v>136</v>
      </c>
      <c r="M1286" t="s">
        <v>2736</v>
      </c>
      <c r="N1286" s="1">
        <v>3309</v>
      </c>
      <c r="O1286" t="s">
        <v>2416</v>
      </c>
      <c r="P1286" s="1">
        <v>246</v>
      </c>
      <c r="Q1286" t="s">
        <v>2470</v>
      </c>
      <c r="R1286" s="1">
        <v>60243</v>
      </c>
      <c r="S1286" t="s">
        <v>936</v>
      </c>
      <c r="T1286" t="s">
        <v>46</v>
      </c>
      <c r="U1286" t="s">
        <v>182</v>
      </c>
      <c r="V1286" s="1">
        <v>3309</v>
      </c>
      <c r="W1286" t="s">
        <v>2416</v>
      </c>
      <c r="X1286" t="s">
        <v>48</v>
      </c>
      <c r="Y1286" s="1"/>
      <c r="AA1286" t="s">
        <v>150</v>
      </c>
      <c r="AB1286" s="2">
        <v>1</v>
      </c>
      <c r="AC1286" s="2">
        <v>0</v>
      </c>
      <c r="AD1286" t="s">
        <v>783</v>
      </c>
      <c r="AF1286" s="1">
        <v>12</v>
      </c>
      <c r="AG1286" s="1"/>
      <c r="AH1286" s="1" t="b">
        <f>Export4Q22[[#This Row],[Pharmacy Controller ID]]&lt;&gt;Export4Q22[[#This Row],[Medical Controller ID]]</f>
        <v>1</v>
      </c>
      <c r="AI1286" t="str">
        <f t="shared" si="20"/>
        <v>6400X-ray Associates of New MexicoEmployerFALSECommercial6533BCBS of New Mexico Basic 6 Tier63655BCBS of New Mexico Basic 6 Tier373HCSC Commercial-HIX136Blue Cross Blue Shield of New Mexico Commercial3309Health Care Service Corporation246Blue Cross and Blue Shield of New Mexico60243Prime TherapeuticsCustomPBM Controlled3309Health Care Service CorporationParent10NM12</v>
      </c>
      <c r="AJ1286" s="8" t="str">
        <f>IFERROR(IF(_xlfn.XLOOKUP(Export4Q22[[#This Row],[Plan ID]],#REF!,#REF!)=Export4Q22[[#This Row],[Concatenate]],"Same","Change"),"New")</f>
        <v>New</v>
      </c>
    </row>
    <row r="1287" spans="1:36" x14ac:dyDescent="0.25">
      <c r="A1287" s="1">
        <v>69134</v>
      </c>
      <c r="B1287" t="s">
        <v>2741</v>
      </c>
      <c r="C1287" t="s">
        <v>195</v>
      </c>
      <c r="D1287" t="s">
        <v>37</v>
      </c>
      <c r="E1287" t="s">
        <v>177</v>
      </c>
      <c r="F1287" s="1">
        <v>6533</v>
      </c>
      <c r="G1287" t="s">
        <v>2739</v>
      </c>
      <c r="H1287" s="3">
        <v>63655</v>
      </c>
      <c r="I1287" t="s">
        <v>2739</v>
      </c>
      <c r="J1287" s="1">
        <v>373</v>
      </c>
      <c r="K1287" t="s">
        <v>2414</v>
      </c>
      <c r="L1287" s="1">
        <v>136</v>
      </c>
      <c r="M1287" t="s">
        <v>2736</v>
      </c>
      <c r="N1287" s="1">
        <v>3309</v>
      </c>
      <c r="O1287" t="s">
        <v>2416</v>
      </c>
      <c r="P1287" s="1">
        <v>246</v>
      </c>
      <c r="Q1287" t="s">
        <v>2470</v>
      </c>
      <c r="R1287" s="1">
        <v>60243</v>
      </c>
      <c r="S1287" t="s">
        <v>936</v>
      </c>
      <c r="T1287" t="s">
        <v>46</v>
      </c>
      <c r="U1287" t="s">
        <v>47</v>
      </c>
      <c r="V1287" s="1">
        <v>3309</v>
      </c>
      <c r="W1287" t="s">
        <v>2416</v>
      </c>
      <c r="X1287" t="s">
        <v>48</v>
      </c>
      <c r="Y1287" s="1">
        <v>3309</v>
      </c>
      <c r="Z1287" t="s">
        <v>2416</v>
      </c>
      <c r="AA1287" t="s">
        <v>48</v>
      </c>
      <c r="AB1287" s="2">
        <v>6514</v>
      </c>
      <c r="AC1287" s="2">
        <v>16959</v>
      </c>
      <c r="AD1287" t="s">
        <v>783</v>
      </c>
      <c r="AE1287" t="s">
        <v>783</v>
      </c>
      <c r="AF1287" s="1">
        <v>12</v>
      </c>
      <c r="AG1287" s="1">
        <v>5</v>
      </c>
      <c r="AH1287" s="1" t="b">
        <f>Export4Q22[[#This Row],[Pharmacy Controller ID]]&lt;&gt;Export4Q22[[#This Row],[Medical Controller ID]]</f>
        <v>0</v>
      </c>
      <c r="AI1287" t="str">
        <f t="shared" si="20"/>
        <v>69134Blue Cross Blue Shield of New Mexico HMO BasicHMOFALSECommercial6533BCBS of New Mexico Basic 6 Tier63655BCBS of New Mexico Basic 6 Tier373HCSC Commercial-HIX136Blue Cross Blue Shield of New Mexico Commercial3309Health Care Service Corporation246Blue Cross and Blue Shield of New Mexico60243Prime TherapeuticsCustomPBM Claims3309Health Care Service CorporationParent3309Health Care Service CorporationParent651416959NMNM125</v>
      </c>
      <c r="AJ1287" s="8" t="str">
        <f>IFERROR(IF(_xlfn.XLOOKUP(Export4Q22[[#This Row],[Plan ID]],#REF!,#REF!)=Export4Q22[[#This Row],[Concatenate]],"Same","Change"),"New")</f>
        <v>New</v>
      </c>
    </row>
    <row r="1288" spans="1:36" x14ac:dyDescent="0.25">
      <c r="A1288" s="1">
        <v>69136</v>
      </c>
      <c r="B1288" t="s">
        <v>2742</v>
      </c>
      <c r="C1288" t="s">
        <v>192</v>
      </c>
      <c r="D1288" t="s">
        <v>37</v>
      </c>
      <c r="E1288" t="s">
        <v>177</v>
      </c>
      <c r="F1288" s="1">
        <v>6533</v>
      </c>
      <c r="G1288" t="s">
        <v>2739</v>
      </c>
      <c r="H1288" s="3">
        <v>63655</v>
      </c>
      <c r="I1288" t="s">
        <v>2739</v>
      </c>
      <c r="J1288" s="1">
        <v>373</v>
      </c>
      <c r="K1288" t="s">
        <v>2414</v>
      </c>
      <c r="L1288" s="1">
        <v>136</v>
      </c>
      <c r="M1288" t="s">
        <v>2736</v>
      </c>
      <c r="N1288" s="1">
        <v>3309</v>
      </c>
      <c r="O1288" t="s">
        <v>2416</v>
      </c>
      <c r="P1288" s="1">
        <v>246</v>
      </c>
      <c r="Q1288" t="s">
        <v>2470</v>
      </c>
      <c r="R1288" s="1">
        <v>60243</v>
      </c>
      <c r="S1288" t="s">
        <v>936</v>
      </c>
      <c r="T1288" t="s">
        <v>46</v>
      </c>
      <c r="U1288" t="s">
        <v>47</v>
      </c>
      <c r="V1288" s="1">
        <v>3309</v>
      </c>
      <c r="W1288" t="s">
        <v>2416</v>
      </c>
      <c r="X1288" t="s">
        <v>48</v>
      </c>
      <c r="Y1288" s="1">
        <v>3309</v>
      </c>
      <c r="Z1288" t="s">
        <v>2416</v>
      </c>
      <c r="AA1288" t="s">
        <v>48</v>
      </c>
      <c r="AB1288" s="2">
        <v>23552</v>
      </c>
      <c r="AC1288" s="2">
        <v>61311</v>
      </c>
      <c r="AD1288" t="s">
        <v>783</v>
      </c>
      <c r="AE1288" t="s">
        <v>783</v>
      </c>
      <c r="AF1288" s="1">
        <v>12</v>
      </c>
      <c r="AG1288" s="1">
        <v>5</v>
      </c>
      <c r="AH1288" s="1" t="b">
        <f>Export4Q22[[#This Row],[Pharmacy Controller ID]]&lt;&gt;Export4Q22[[#This Row],[Medical Controller ID]]</f>
        <v>0</v>
      </c>
      <c r="AI1288" t="str">
        <f t="shared" si="20"/>
        <v>69136Blue Cross Blue Shield of New Mexico PPO BasicPPOFALSECommercial6533BCBS of New Mexico Basic 6 Tier63655BCBS of New Mexico Basic 6 Tier373HCSC Commercial-HIX136Blue Cross Blue Shield of New Mexico Commercial3309Health Care Service Corporation246Blue Cross and Blue Shield of New Mexico60243Prime TherapeuticsCustomPBM Claims3309Health Care Service CorporationParent3309Health Care Service CorporationParent2355261311NMNM125</v>
      </c>
      <c r="AJ1288" s="8" t="str">
        <f>IFERROR(IF(_xlfn.XLOOKUP(Export4Q22[[#This Row],[Plan ID]],#REF!,#REF!)=Export4Q22[[#This Row],[Concatenate]],"Same","Change"),"New")</f>
        <v>New</v>
      </c>
    </row>
    <row r="1289" spans="1:36" x14ac:dyDescent="0.25">
      <c r="A1289" s="1">
        <v>69135</v>
      </c>
      <c r="B1289" t="s">
        <v>2743</v>
      </c>
      <c r="C1289" t="s">
        <v>195</v>
      </c>
      <c r="D1289" t="s">
        <v>37</v>
      </c>
      <c r="E1289" t="s">
        <v>177</v>
      </c>
      <c r="F1289" s="1">
        <v>6562</v>
      </c>
      <c r="G1289" t="s">
        <v>2744</v>
      </c>
      <c r="H1289" s="3">
        <v>63672</v>
      </c>
      <c r="I1289" t="s">
        <v>2744</v>
      </c>
      <c r="J1289" s="1">
        <v>373</v>
      </c>
      <c r="K1289" t="s">
        <v>2414</v>
      </c>
      <c r="L1289" s="1">
        <v>136</v>
      </c>
      <c r="M1289" t="s">
        <v>2736</v>
      </c>
      <c r="N1289" s="1">
        <v>3309</v>
      </c>
      <c r="O1289" t="s">
        <v>2416</v>
      </c>
      <c r="P1289" s="1">
        <v>246</v>
      </c>
      <c r="Q1289" t="s">
        <v>2470</v>
      </c>
      <c r="R1289" s="1">
        <v>60243</v>
      </c>
      <c r="S1289" t="s">
        <v>936</v>
      </c>
      <c r="T1289" t="s">
        <v>46</v>
      </c>
      <c r="U1289" t="s">
        <v>47</v>
      </c>
      <c r="V1289" s="1">
        <v>3309</v>
      </c>
      <c r="W1289" t="s">
        <v>2416</v>
      </c>
      <c r="X1289" t="s">
        <v>48</v>
      </c>
      <c r="Y1289" s="1">
        <v>3309</v>
      </c>
      <c r="Z1289" t="s">
        <v>2416</v>
      </c>
      <c r="AA1289" t="s">
        <v>48</v>
      </c>
      <c r="AB1289" s="2">
        <v>867</v>
      </c>
      <c r="AC1289" s="2">
        <v>2258</v>
      </c>
      <c r="AD1289" t="s">
        <v>783</v>
      </c>
      <c r="AE1289" t="s">
        <v>783</v>
      </c>
      <c r="AF1289" s="1">
        <v>12</v>
      </c>
      <c r="AG1289" s="1">
        <v>5</v>
      </c>
      <c r="AH1289" s="1" t="b">
        <f>Export4Q22[[#This Row],[Pharmacy Controller ID]]&lt;&gt;Export4Q22[[#This Row],[Medical Controller ID]]</f>
        <v>0</v>
      </c>
      <c r="AI1289" t="str">
        <f t="shared" si="20"/>
        <v>69135Blue Cross Blue Shield of New Mexico HMO EnhancedHMOFALSECommercial6562BCBS of New Mexico Enhanced 6 Tier63672BCBS of New Mexico Enhanced 6 Tier373HCSC Commercial-HIX136Blue Cross Blue Shield of New Mexico Commercial3309Health Care Service Corporation246Blue Cross and Blue Shield of New Mexico60243Prime TherapeuticsCustomPBM Claims3309Health Care Service CorporationParent3309Health Care Service CorporationParent8672258NMNM125</v>
      </c>
      <c r="AJ1289" s="8" t="str">
        <f>IFERROR(IF(_xlfn.XLOOKUP(Export4Q22[[#This Row],[Plan ID]],#REF!,#REF!)=Export4Q22[[#This Row],[Concatenate]],"Same","Change"),"New")</f>
        <v>New</v>
      </c>
    </row>
    <row r="1290" spans="1:36" x14ac:dyDescent="0.25">
      <c r="A1290" s="1">
        <v>69137</v>
      </c>
      <c r="B1290" t="s">
        <v>2745</v>
      </c>
      <c r="C1290" t="s">
        <v>192</v>
      </c>
      <c r="D1290" t="s">
        <v>37</v>
      </c>
      <c r="E1290" t="s">
        <v>177</v>
      </c>
      <c r="F1290" s="1">
        <v>6562</v>
      </c>
      <c r="G1290" t="s">
        <v>2744</v>
      </c>
      <c r="H1290" s="3">
        <v>63672</v>
      </c>
      <c r="I1290" t="s">
        <v>2744</v>
      </c>
      <c r="J1290" s="1">
        <v>373</v>
      </c>
      <c r="K1290" t="s">
        <v>2414</v>
      </c>
      <c r="L1290" s="1">
        <v>136</v>
      </c>
      <c r="M1290" t="s">
        <v>2736</v>
      </c>
      <c r="N1290" s="1">
        <v>3309</v>
      </c>
      <c r="O1290" t="s">
        <v>2416</v>
      </c>
      <c r="P1290" s="1">
        <v>246</v>
      </c>
      <c r="Q1290" t="s">
        <v>2470</v>
      </c>
      <c r="R1290" s="1">
        <v>60243</v>
      </c>
      <c r="S1290" t="s">
        <v>936</v>
      </c>
      <c r="T1290" t="s">
        <v>46</v>
      </c>
      <c r="U1290" t="s">
        <v>47</v>
      </c>
      <c r="V1290" s="1">
        <v>3309</v>
      </c>
      <c r="W1290" t="s">
        <v>2416</v>
      </c>
      <c r="X1290" t="s">
        <v>48</v>
      </c>
      <c r="Y1290" s="1">
        <v>3309</v>
      </c>
      <c r="Z1290" t="s">
        <v>2416</v>
      </c>
      <c r="AA1290" t="s">
        <v>48</v>
      </c>
      <c r="AB1290" s="2">
        <v>3136</v>
      </c>
      <c r="AC1290" s="2">
        <v>8164</v>
      </c>
      <c r="AD1290" t="s">
        <v>783</v>
      </c>
      <c r="AE1290" t="s">
        <v>783</v>
      </c>
      <c r="AF1290" s="1">
        <v>12</v>
      </c>
      <c r="AG1290" s="1">
        <v>5</v>
      </c>
      <c r="AH1290" s="1" t="b">
        <f>Export4Q22[[#This Row],[Pharmacy Controller ID]]&lt;&gt;Export4Q22[[#This Row],[Medical Controller ID]]</f>
        <v>0</v>
      </c>
      <c r="AI1290" t="str">
        <f t="shared" si="20"/>
        <v>69137Blue Cross Blue Shield of New Mexico PPO EnhancedPPOFALSECommercial6562BCBS of New Mexico Enhanced 6 Tier63672BCBS of New Mexico Enhanced 6 Tier373HCSC Commercial-HIX136Blue Cross Blue Shield of New Mexico Commercial3309Health Care Service Corporation246Blue Cross and Blue Shield of New Mexico60243Prime TherapeuticsCustomPBM Claims3309Health Care Service CorporationParent3309Health Care Service CorporationParent31368164NMNM125</v>
      </c>
      <c r="AJ1290" s="8" t="str">
        <f>IFERROR(IF(_xlfn.XLOOKUP(Export4Q22[[#This Row],[Plan ID]],#REF!,#REF!)=Export4Q22[[#This Row],[Concatenate]],"Same","Change"),"New")</f>
        <v>New</v>
      </c>
    </row>
    <row r="1291" spans="1:36" x14ac:dyDescent="0.25">
      <c r="A1291" s="1">
        <v>66746</v>
      </c>
      <c r="B1291" t="s">
        <v>2746</v>
      </c>
      <c r="C1291" t="s">
        <v>326</v>
      </c>
      <c r="D1291" t="s">
        <v>37</v>
      </c>
      <c r="E1291" t="s">
        <v>327</v>
      </c>
      <c r="F1291" s="1">
        <v>6488</v>
      </c>
      <c r="G1291" t="s">
        <v>2747</v>
      </c>
      <c r="H1291" s="3">
        <v>62385</v>
      </c>
      <c r="I1291" t="s">
        <v>2748</v>
      </c>
      <c r="J1291" s="1">
        <v>373</v>
      </c>
      <c r="K1291" t="s">
        <v>2414</v>
      </c>
      <c r="L1291" s="1">
        <v>983</v>
      </c>
      <c r="M1291" t="s">
        <v>2749</v>
      </c>
      <c r="N1291" s="1">
        <v>3309</v>
      </c>
      <c r="O1291" t="s">
        <v>2416</v>
      </c>
      <c r="P1291" s="1">
        <v>246</v>
      </c>
      <c r="Q1291" t="s">
        <v>2470</v>
      </c>
      <c r="R1291" s="1">
        <v>60243</v>
      </c>
      <c r="S1291" t="s">
        <v>936</v>
      </c>
      <c r="T1291" t="s">
        <v>46</v>
      </c>
      <c r="U1291" t="s">
        <v>47</v>
      </c>
      <c r="V1291" s="1">
        <v>3309</v>
      </c>
      <c r="W1291" t="s">
        <v>2416</v>
      </c>
      <c r="X1291" t="s">
        <v>48</v>
      </c>
      <c r="Y1291" s="1">
        <v>3309</v>
      </c>
      <c r="Z1291" t="s">
        <v>2416</v>
      </c>
      <c r="AA1291" t="s">
        <v>48</v>
      </c>
      <c r="AB1291" s="2">
        <v>6510</v>
      </c>
      <c r="AC1291" s="2">
        <v>6510</v>
      </c>
      <c r="AD1291" t="s">
        <v>783</v>
      </c>
      <c r="AE1291" t="s">
        <v>783</v>
      </c>
      <c r="AF1291" s="1">
        <v>12</v>
      </c>
      <c r="AG1291" s="1">
        <v>5</v>
      </c>
      <c r="AH1291" s="1" t="b">
        <f>Export4Q22[[#This Row],[Pharmacy Controller ID]]&lt;&gt;Export4Q22[[#This Row],[Medical Controller ID]]</f>
        <v>0</v>
      </c>
      <c r="AI1291" t="str">
        <f t="shared" si="20"/>
        <v>66746BCBS of New Mexico HMO HIXHMO-HIXFALSEHealth Exchange6488BCBS of NM HIX62385BCBS of New Mexico HIX373HCSC Commercial-HIX983Blue Cross Blue Shield of New Mexico Health Exchange3309Health Care Service Corporation246Blue Cross and Blue Shield of New Mexico60243Prime TherapeuticsCustomPBM Claims3309Health Care Service CorporationParent3309Health Care Service CorporationParent65106510NMNM125</v>
      </c>
      <c r="AJ1291" s="8" t="str">
        <f>IFERROR(IF(_xlfn.XLOOKUP(Export4Q22[[#This Row],[Plan ID]],#REF!,#REF!)=Export4Q22[[#This Row],[Concatenate]],"Same","Change"),"New")</f>
        <v>New</v>
      </c>
    </row>
    <row r="1292" spans="1:36" x14ac:dyDescent="0.25">
      <c r="A1292" s="1">
        <v>66798</v>
      </c>
      <c r="B1292" t="s">
        <v>2750</v>
      </c>
      <c r="C1292" t="s">
        <v>192</v>
      </c>
      <c r="D1292" t="s">
        <v>37</v>
      </c>
      <c r="E1292" t="s">
        <v>177</v>
      </c>
      <c r="F1292" s="1">
        <v>6554</v>
      </c>
      <c r="G1292" t="s">
        <v>2751</v>
      </c>
      <c r="H1292" s="3">
        <v>63669</v>
      </c>
      <c r="I1292" t="s">
        <v>2751</v>
      </c>
      <c r="J1292" s="1">
        <v>373</v>
      </c>
      <c r="K1292" t="s">
        <v>2414</v>
      </c>
      <c r="L1292" s="1">
        <v>136</v>
      </c>
      <c r="M1292" t="s">
        <v>2736</v>
      </c>
      <c r="N1292" s="1">
        <v>3309</v>
      </c>
      <c r="O1292" t="s">
        <v>2416</v>
      </c>
      <c r="P1292" s="1">
        <v>246</v>
      </c>
      <c r="Q1292" t="s">
        <v>2470</v>
      </c>
      <c r="R1292" s="1">
        <v>60243</v>
      </c>
      <c r="S1292" t="s">
        <v>936</v>
      </c>
      <c r="T1292" t="s">
        <v>46</v>
      </c>
      <c r="U1292" t="s">
        <v>47</v>
      </c>
      <c r="V1292" s="1">
        <v>3309</v>
      </c>
      <c r="W1292" t="s">
        <v>2416</v>
      </c>
      <c r="X1292" t="s">
        <v>48</v>
      </c>
      <c r="Y1292" s="1">
        <v>3309</v>
      </c>
      <c r="Z1292" t="s">
        <v>2416</v>
      </c>
      <c r="AA1292" t="s">
        <v>48</v>
      </c>
      <c r="AB1292" s="2">
        <v>1842</v>
      </c>
      <c r="AC1292" s="2">
        <v>4795</v>
      </c>
      <c r="AD1292" t="s">
        <v>783</v>
      </c>
      <c r="AE1292" t="s">
        <v>783</v>
      </c>
      <c r="AF1292" s="1">
        <v>12</v>
      </c>
      <c r="AG1292" s="1">
        <v>5</v>
      </c>
      <c r="AH1292" s="1" t="b">
        <f>Export4Q22[[#This Row],[Pharmacy Controller ID]]&lt;&gt;Export4Q22[[#This Row],[Medical Controller ID]]</f>
        <v>0</v>
      </c>
      <c r="AI1292" t="str">
        <f t="shared" si="20"/>
        <v>66798Blue Cross Blue Shield of New Mexico PPO Multi Tier BasicPPOFALSECommercial6554BCBS of New Mexico Multi-Tier Basic 6 Tier63669BCBS of New Mexico Multi-Tier Basic 6 Tier373HCSC Commercial-HIX136Blue Cross Blue Shield of New Mexico Commercial3309Health Care Service Corporation246Blue Cross and Blue Shield of New Mexico60243Prime TherapeuticsCustomPBM Claims3309Health Care Service CorporationParent3309Health Care Service CorporationParent18424795NMNM125</v>
      </c>
      <c r="AJ1292" s="8" t="str">
        <f>IFERROR(IF(_xlfn.XLOOKUP(Export4Q22[[#This Row],[Plan ID]],#REF!,#REF!)=Export4Q22[[#This Row],[Concatenate]],"Same","Change"),"New")</f>
        <v>New</v>
      </c>
    </row>
    <row r="1293" spans="1:36" x14ac:dyDescent="0.25">
      <c r="A1293" s="1">
        <v>66799</v>
      </c>
      <c r="B1293" t="s">
        <v>2752</v>
      </c>
      <c r="C1293" t="s">
        <v>195</v>
      </c>
      <c r="D1293" t="s">
        <v>37</v>
      </c>
      <c r="E1293" t="s">
        <v>177</v>
      </c>
      <c r="F1293" s="1">
        <v>6554</v>
      </c>
      <c r="G1293" t="s">
        <v>2751</v>
      </c>
      <c r="H1293" s="3">
        <v>63669</v>
      </c>
      <c r="I1293" t="s">
        <v>2751</v>
      </c>
      <c r="J1293" s="1">
        <v>373</v>
      </c>
      <c r="K1293" t="s">
        <v>2414</v>
      </c>
      <c r="L1293" s="1">
        <v>136</v>
      </c>
      <c r="M1293" t="s">
        <v>2736</v>
      </c>
      <c r="N1293" s="1">
        <v>3309</v>
      </c>
      <c r="O1293" t="s">
        <v>2416</v>
      </c>
      <c r="P1293" s="1">
        <v>246</v>
      </c>
      <c r="Q1293" t="s">
        <v>2470</v>
      </c>
      <c r="R1293" s="1">
        <v>60243</v>
      </c>
      <c r="S1293" t="s">
        <v>936</v>
      </c>
      <c r="T1293" t="s">
        <v>46</v>
      </c>
      <c r="U1293" t="s">
        <v>47</v>
      </c>
      <c r="V1293" s="1">
        <v>3309</v>
      </c>
      <c r="W1293" t="s">
        <v>2416</v>
      </c>
      <c r="X1293" t="s">
        <v>48</v>
      </c>
      <c r="Y1293" s="1">
        <v>3309</v>
      </c>
      <c r="Z1293" t="s">
        <v>2416</v>
      </c>
      <c r="AA1293" t="s">
        <v>48</v>
      </c>
      <c r="AB1293" s="2">
        <v>509</v>
      </c>
      <c r="AC1293" s="2">
        <v>1326</v>
      </c>
      <c r="AD1293" t="s">
        <v>783</v>
      </c>
      <c r="AE1293" t="s">
        <v>783</v>
      </c>
      <c r="AF1293" s="1">
        <v>12</v>
      </c>
      <c r="AG1293" s="1">
        <v>5</v>
      </c>
      <c r="AH1293" s="1" t="b">
        <f>Export4Q22[[#This Row],[Pharmacy Controller ID]]&lt;&gt;Export4Q22[[#This Row],[Medical Controller ID]]</f>
        <v>0</v>
      </c>
      <c r="AI1293" t="str">
        <f t="shared" si="20"/>
        <v>66799Blue Cross Blue Shield of New Mexico HMO Multi Tier BasicHMOFALSECommercial6554BCBS of New Mexico Multi-Tier Basic 6 Tier63669BCBS of New Mexico Multi-Tier Basic 6 Tier373HCSC Commercial-HIX136Blue Cross Blue Shield of New Mexico Commercial3309Health Care Service Corporation246Blue Cross and Blue Shield of New Mexico60243Prime TherapeuticsCustomPBM Claims3309Health Care Service CorporationParent3309Health Care Service CorporationParent5091326NMNM125</v>
      </c>
      <c r="AJ1293" s="8" t="str">
        <f>IFERROR(IF(_xlfn.XLOOKUP(Export4Q22[[#This Row],[Plan ID]],#REF!,#REF!)=Export4Q22[[#This Row],[Concatenate]],"Same","Change"),"New")</f>
        <v>New</v>
      </c>
    </row>
    <row r="1294" spans="1:36" x14ac:dyDescent="0.25">
      <c r="A1294" s="1">
        <v>66782</v>
      </c>
      <c r="B1294" t="s">
        <v>2753</v>
      </c>
      <c r="C1294" t="s">
        <v>195</v>
      </c>
      <c r="D1294" t="s">
        <v>37</v>
      </c>
      <c r="E1294" t="s">
        <v>177</v>
      </c>
      <c r="F1294" s="1">
        <v>6550</v>
      </c>
      <c r="G1294" t="s">
        <v>2754</v>
      </c>
      <c r="H1294" s="3">
        <v>63665</v>
      </c>
      <c r="I1294" t="s">
        <v>2754</v>
      </c>
      <c r="J1294" s="1">
        <v>373</v>
      </c>
      <c r="K1294" t="s">
        <v>2414</v>
      </c>
      <c r="L1294" s="1">
        <v>136</v>
      </c>
      <c r="M1294" t="s">
        <v>2736</v>
      </c>
      <c r="N1294" s="1">
        <v>3309</v>
      </c>
      <c r="O1294" t="s">
        <v>2416</v>
      </c>
      <c r="P1294" s="1">
        <v>246</v>
      </c>
      <c r="Q1294" t="s">
        <v>2470</v>
      </c>
      <c r="R1294" s="1">
        <v>60243</v>
      </c>
      <c r="S1294" t="s">
        <v>936</v>
      </c>
      <c r="T1294" t="s">
        <v>46</v>
      </c>
      <c r="U1294" t="s">
        <v>47</v>
      </c>
      <c r="V1294" s="1">
        <v>3309</v>
      </c>
      <c r="W1294" t="s">
        <v>2416</v>
      </c>
      <c r="X1294" t="s">
        <v>48</v>
      </c>
      <c r="Y1294" s="1">
        <v>3309</v>
      </c>
      <c r="Z1294" t="s">
        <v>2416</v>
      </c>
      <c r="AA1294" t="s">
        <v>48</v>
      </c>
      <c r="AB1294" s="2">
        <v>637</v>
      </c>
      <c r="AC1294" s="2">
        <v>1659</v>
      </c>
      <c r="AD1294" t="s">
        <v>783</v>
      </c>
      <c r="AE1294" t="s">
        <v>783</v>
      </c>
      <c r="AF1294" s="1">
        <v>12</v>
      </c>
      <c r="AG1294" s="1">
        <v>5</v>
      </c>
      <c r="AH1294" s="1" t="b">
        <f>Export4Q22[[#This Row],[Pharmacy Controller ID]]&lt;&gt;Export4Q22[[#This Row],[Medical Controller ID]]</f>
        <v>0</v>
      </c>
      <c r="AI1294" t="str">
        <f t="shared" si="20"/>
        <v>66782Blue Cross Blue Shield of New Mexico HMO Multi Tier EnhancedHMOFALSECommercial6550BCBS of New Mexico Multi-Tier Enhanced 6 Tier63665BCBS of New Mexico Multi-Tier Enhanced 6 Tier373HCSC Commercial-HIX136Blue Cross Blue Shield of New Mexico Commercial3309Health Care Service Corporation246Blue Cross and Blue Shield of New Mexico60243Prime TherapeuticsCustomPBM Claims3309Health Care Service CorporationParent3309Health Care Service CorporationParent6371659NMNM125</v>
      </c>
      <c r="AJ1294" s="8" t="str">
        <f>IFERROR(IF(_xlfn.XLOOKUP(Export4Q22[[#This Row],[Plan ID]],#REF!,#REF!)=Export4Q22[[#This Row],[Concatenate]],"Same","Change"),"New")</f>
        <v>New</v>
      </c>
    </row>
    <row r="1295" spans="1:36" x14ac:dyDescent="0.25">
      <c r="A1295" s="1">
        <v>66793</v>
      </c>
      <c r="B1295" t="s">
        <v>2755</v>
      </c>
      <c r="C1295" t="s">
        <v>192</v>
      </c>
      <c r="D1295" t="s">
        <v>37</v>
      </c>
      <c r="E1295" t="s">
        <v>177</v>
      </c>
      <c r="F1295" s="1">
        <v>6550</v>
      </c>
      <c r="G1295" t="s">
        <v>2754</v>
      </c>
      <c r="H1295" s="3">
        <v>63665</v>
      </c>
      <c r="I1295" t="s">
        <v>2754</v>
      </c>
      <c r="J1295" s="1">
        <v>373</v>
      </c>
      <c r="K1295" t="s">
        <v>2414</v>
      </c>
      <c r="L1295" s="1">
        <v>136</v>
      </c>
      <c r="M1295" t="s">
        <v>2736</v>
      </c>
      <c r="N1295" s="1">
        <v>3309</v>
      </c>
      <c r="O1295" t="s">
        <v>2416</v>
      </c>
      <c r="P1295" s="1">
        <v>246</v>
      </c>
      <c r="Q1295" t="s">
        <v>2470</v>
      </c>
      <c r="R1295" s="1">
        <v>60243</v>
      </c>
      <c r="S1295" t="s">
        <v>936</v>
      </c>
      <c r="T1295" t="s">
        <v>46</v>
      </c>
      <c r="U1295" t="s">
        <v>47</v>
      </c>
      <c r="V1295" s="1">
        <v>3309</v>
      </c>
      <c r="W1295" t="s">
        <v>2416</v>
      </c>
      <c r="X1295" t="s">
        <v>48</v>
      </c>
      <c r="Y1295" s="1">
        <v>3309</v>
      </c>
      <c r="Z1295" t="s">
        <v>2416</v>
      </c>
      <c r="AA1295" t="s">
        <v>48</v>
      </c>
      <c r="AB1295" s="2">
        <v>2306</v>
      </c>
      <c r="AC1295" s="2">
        <v>6002</v>
      </c>
      <c r="AD1295" t="s">
        <v>783</v>
      </c>
      <c r="AE1295" t="s">
        <v>783</v>
      </c>
      <c r="AF1295" s="1">
        <v>12</v>
      </c>
      <c r="AG1295" s="1">
        <v>5</v>
      </c>
      <c r="AH1295" s="1" t="b">
        <f>Export4Q22[[#This Row],[Pharmacy Controller ID]]&lt;&gt;Export4Q22[[#This Row],[Medical Controller ID]]</f>
        <v>0</v>
      </c>
      <c r="AI1295" t="str">
        <f t="shared" si="20"/>
        <v>66793Blue Cross Blue Shield of New Mexico PPO Multi Tier EnhancedPPOFALSECommercial6550BCBS of New Mexico Multi-Tier Enhanced 6 Tier63665BCBS of New Mexico Multi-Tier Enhanced 6 Tier373HCSC Commercial-HIX136Blue Cross Blue Shield of New Mexico Commercial3309Health Care Service Corporation246Blue Cross and Blue Shield of New Mexico60243Prime TherapeuticsCustomPBM Claims3309Health Care Service CorporationParent3309Health Care Service CorporationParent23066002NMNM125</v>
      </c>
      <c r="AJ1295" s="8" t="str">
        <f>IFERROR(IF(_xlfn.XLOOKUP(Export4Q22[[#This Row],[Plan ID]],#REF!,#REF!)=Export4Q22[[#This Row],[Concatenate]],"Same","Change"),"New")</f>
        <v>New</v>
      </c>
    </row>
    <row r="1296" spans="1:36" x14ac:dyDescent="0.25">
      <c r="A1296" s="1">
        <v>66809</v>
      </c>
      <c r="B1296" t="s">
        <v>2756</v>
      </c>
      <c r="C1296" t="s">
        <v>192</v>
      </c>
      <c r="D1296" t="s">
        <v>37</v>
      </c>
      <c r="E1296" t="s">
        <v>177</v>
      </c>
      <c r="F1296" s="1">
        <v>5089</v>
      </c>
      <c r="G1296" t="s">
        <v>2757</v>
      </c>
      <c r="H1296" s="3">
        <v>62337</v>
      </c>
      <c r="I1296" t="s">
        <v>2758</v>
      </c>
      <c r="J1296" s="1">
        <v>373</v>
      </c>
      <c r="K1296" t="s">
        <v>2414</v>
      </c>
      <c r="L1296" s="1">
        <v>136</v>
      </c>
      <c r="M1296" t="s">
        <v>2736</v>
      </c>
      <c r="N1296" s="1">
        <v>3309</v>
      </c>
      <c r="O1296" t="s">
        <v>2416</v>
      </c>
      <c r="P1296" s="1">
        <v>246</v>
      </c>
      <c r="Q1296" t="s">
        <v>2470</v>
      </c>
      <c r="R1296" s="1">
        <v>60243</v>
      </c>
      <c r="S1296" t="s">
        <v>936</v>
      </c>
      <c r="T1296" t="s">
        <v>46</v>
      </c>
      <c r="U1296" t="s">
        <v>47</v>
      </c>
      <c r="V1296" s="1">
        <v>3309</v>
      </c>
      <c r="W1296" t="s">
        <v>2416</v>
      </c>
      <c r="X1296" t="s">
        <v>48</v>
      </c>
      <c r="Y1296" s="1">
        <v>3309</v>
      </c>
      <c r="Z1296" t="s">
        <v>2416</v>
      </c>
      <c r="AA1296" t="s">
        <v>48</v>
      </c>
      <c r="AB1296" s="2">
        <v>23410</v>
      </c>
      <c r="AC1296" s="2">
        <v>60940</v>
      </c>
      <c r="AD1296" t="s">
        <v>783</v>
      </c>
      <c r="AE1296" t="s">
        <v>783</v>
      </c>
      <c r="AF1296" s="1">
        <v>12</v>
      </c>
      <c r="AG1296" s="1">
        <v>5</v>
      </c>
      <c r="AH1296" s="1" t="b">
        <f>Export4Q22[[#This Row],[Pharmacy Controller ID]]&lt;&gt;Export4Q22[[#This Row],[Medical Controller ID]]</f>
        <v>0</v>
      </c>
      <c r="AI1296" t="str">
        <f t="shared" si="20"/>
        <v>66809Blue Cross Blue Shield of New Mexico PPO PerformancePPOFALSECommercial5089BCBS of NM Performance Formulary62337BCBS of New Mexico Performance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CorporationParent2341060940NMNM125</v>
      </c>
      <c r="AJ1296" s="8" t="str">
        <f>IFERROR(IF(_xlfn.XLOOKUP(Export4Q22[[#This Row],[Plan ID]],#REF!,#REF!)=Export4Q22[[#This Row],[Concatenate]],"Same","Change"),"New")</f>
        <v>New</v>
      </c>
    </row>
    <row r="1297" spans="1:36" x14ac:dyDescent="0.25">
      <c r="A1297" s="1">
        <v>66810</v>
      </c>
      <c r="B1297" t="s">
        <v>2759</v>
      </c>
      <c r="C1297" t="s">
        <v>195</v>
      </c>
      <c r="D1297" t="s">
        <v>37</v>
      </c>
      <c r="E1297" t="s">
        <v>177</v>
      </c>
      <c r="F1297" s="1">
        <v>5089</v>
      </c>
      <c r="G1297" t="s">
        <v>2757</v>
      </c>
      <c r="H1297" s="3">
        <v>62337</v>
      </c>
      <c r="I1297" t="s">
        <v>2758</v>
      </c>
      <c r="J1297" s="1">
        <v>373</v>
      </c>
      <c r="K1297" t="s">
        <v>2414</v>
      </c>
      <c r="L1297" s="1">
        <v>136</v>
      </c>
      <c r="M1297" t="s">
        <v>2736</v>
      </c>
      <c r="N1297" s="1">
        <v>3309</v>
      </c>
      <c r="O1297" t="s">
        <v>2416</v>
      </c>
      <c r="P1297" s="1">
        <v>246</v>
      </c>
      <c r="Q1297" t="s">
        <v>2470</v>
      </c>
      <c r="R1297" s="1">
        <v>60243</v>
      </c>
      <c r="S1297" t="s">
        <v>936</v>
      </c>
      <c r="T1297" t="s">
        <v>46</v>
      </c>
      <c r="U1297" t="s">
        <v>47</v>
      </c>
      <c r="V1297" s="1">
        <v>3309</v>
      </c>
      <c r="W1297" t="s">
        <v>2416</v>
      </c>
      <c r="X1297" t="s">
        <v>48</v>
      </c>
      <c r="Y1297" s="1">
        <v>3309</v>
      </c>
      <c r="Z1297" t="s">
        <v>2416</v>
      </c>
      <c r="AA1297" t="s">
        <v>48</v>
      </c>
      <c r="AB1297" s="2">
        <v>6475</v>
      </c>
      <c r="AC1297" s="2">
        <v>16856</v>
      </c>
      <c r="AD1297" t="s">
        <v>783</v>
      </c>
      <c r="AE1297" t="s">
        <v>783</v>
      </c>
      <c r="AF1297" s="1">
        <v>12</v>
      </c>
      <c r="AG1297" s="1">
        <v>5</v>
      </c>
      <c r="AH1297" s="1" t="b">
        <f>Export4Q22[[#This Row],[Pharmacy Controller ID]]&lt;&gt;Export4Q22[[#This Row],[Medical Controller ID]]</f>
        <v>0</v>
      </c>
      <c r="AI1297" t="str">
        <f t="shared" si="20"/>
        <v>66810Blue Cross Blue Shield of New Mexico HMO PerformanceHMOFALSECommercial5089BCBS of NM Performance Formulary62337BCBS of New Mexico Performance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CorporationParent647516856NMNM125</v>
      </c>
      <c r="AJ1297" s="8" t="str">
        <f>IFERROR(IF(_xlfn.XLOOKUP(Export4Q22[[#This Row],[Plan ID]],#REF!,#REF!)=Export4Q22[[#This Row],[Concatenate]],"Same","Change"),"New")</f>
        <v>New</v>
      </c>
    </row>
    <row r="1298" spans="1:36" x14ac:dyDescent="0.25">
      <c r="A1298" s="1">
        <v>66811</v>
      </c>
      <c r="B1298" t="s">
        <v>2760</v>
      </c>
      <c r="C1298" t="s">
        <v>192</v>
      </c>
      <c r="D1298" t="s">
        <v>37</v>
      </c>
      <c r="E1298" t="s">
        <v>177</v>
      </c>
      <c r="F1298" s="1">
        <v>5082</v>
      </c>
      <c r="G1298" t="s">
        <v>2761</v>
      </c>
      <c r="H1298" s="3">
        <v>62338</v>
      </c>
      <c r="I1298" t="s">
        <v>2762</v>
      </c>
      <c r="J1298" s="1">
        <v>373</v>
      </c>
      <c r="K1298" t="s">
        <v>2414</v>
      </c>
      <c r="L1298" s="1">
        <v>136</v>
      </c>
      <c r="M1298" t="s">
        <v>2736</v>
      </c>
      <c r="N1298" s="1">
        <v>3309</v>
      </c>
      <c r="O1298" t="s">
        <v>2416</v>
      </c>
      <c r="P1298" s="1">
        <v>246</v>
      </c>
      <c r="Q1298" t="s">
        <v>2470</v>
      </c>
      <c r="R1298" s="1">
        <v>60243</v>
      </c>
      <c r="S1298" t="s">
        <v>936</v>
      </c>
      <c r="T1298" t="s">
        <v>46</v>
      </c>
      <c r="U1298" t="s">
        <v>47</v>
      </c>
      <c r="V1298" s="1">
        <v>3309</v>
      </c>
      <c r="W1298" t="s">
        <v>2416</v>
      </c>
      <c r="X1298" t="s">
        <v>48</v>
      </c>
      <c r="Y1298" s="1">
        <v>3309</v>
      </c>
      <c r="Z1298" t="s">
        <v>2416</v>
      </c>
      <c r="AA1298" t="s">
        <v>48</v>
      </c>
      <c r="AB1298" s="2">
        <v>8315</v>
      </c>
      <c r="AC1298" s="2">
        <v>21644</v>
      </c>
      <c r="AD1298" t="s">
        <v>783</v>
      </c>
      <c r="AE1298" t="s">
        <v>783</v>
      </c>
      <c r="AF1298" s="1">
        <v>12</v>
      </c>
      <c r="AG1298" s="1">
        <v>5</v>
      </c>
      <c r="AH1298" s="1" t="b">
        <f>Export4Q22[[#This Row],[Pharmacy Controller ID]]&lt;&gt;Export4Q22[[#This Row],[Medical Controller ID]]</f>
        <v>0</v>
      </c>
      <c r="AI1298" t="str">
        <f t="shared" si="20"/>
        <v>66811Blue Cross Blue Shield of New Mexico PPO Performance SelectPPOFALSECommercial5082BCBS of NM Performance Select Formulary62338BCBS of New Mexico Performance Select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CorporationParent831521644NMNM125</v>
      </c>
      <c r="AJ1298" s="8" t="str">
        <f>IFERROR(IF(_xlfn.XLOOKUP(Export4Q22[[#This Row],[Plan ID]],#REF!,#REF!)=Export4Q22[[#This Row],[Concatenate]],"Same","Change"),"New")</f>
        <v>New</v>
      </c>
    </row>
    <row r="1299" spans="1:36" x14ac:dyDescent="0.25">
      <c r="A1299" s="1">
        <v>66812</v>
      </c>
      <c r="B1299" t="s">
        <v>2763</v>
      </c>
      <c r="C1299" t="s">
        <v>195</v>
      </c>
      <c r="D1299" t="s">
        <v>37</v>
      </c>
      <c r="E1299" t="s">
        <v>177</v>
      </c>
      <c r="F1299" s="1">
        <v>5082</v>
      </c>
      <c r="G1299" t="s">
        <v>2761</v>
      </c>
      <c r="H1299" s="3">
        <v>62338</v>
      </c>
      <c r="I1299" t="s">
        <v>2762</v>
      </c>
      <c r="J1299" s="1">
        <v>373</v>
      </c>
      <c r="K1299" t="s">
        <v>2414</v>
      </c>
      <c r="L1299" s="1">
        <v>136</v>
      </c>
      <c r="M1299" t="s">
        <v>2736</v>
      </c>
      <c r="N1299" s="1">
        <v>3309</v>
      </c>
      <c r="O1299" t="s">
        <v>2416</v>
      </c>
      <c r="P1299" s="1">
        <v>246</v>
      </c>
      <c r="Q1299" t="s">
        <v>2470</v>
      </c>
      <c r="R1299" s="1">
        <v>60243</v>
      </c>
      <c r="S1299" t="s">
        <v>936</v>
      </c>
      <c r="T1299" t="s">
        <v>46</v>
      </c>
      <c r="U1299" t="s">
        <v>47</v>
      </c>
      <c r="V1299" s="1">
        <v>3309</v>
      </c>
      <c r="W1299" t="s">
        <v>2416</v>
      </c>
      <c r="X1299" t="s">
        <v>48</v>
      </c>
      <c r="Y1299" s="1">
        <v>3309</v>
      </c>
      <c r="Z1299" t="s">
        <v>2416</v>
      </c>
      <c r="AA1299" t="s">
        <v>48</v>
      </c>
      <c r="AB1299" s="2">
        <v>2299</v>
      </c>
      <c r="AC1299" s="2">
        <v>5986</v>
      </c>
      <c r="AD1299" t="s">
        <v>783</v>
      </c>
      <c r="AE1299" t="s">
        <v>783</v>
      </c>
      <c r="AF1299" s="1">
        <v>12</v>
      </c>
      <c r="AG1299" s="1">
        <v>5</v>
      </c>
      <c r="AH1299" s="1" t="b">
        <f>Export4Q22[[#This Row],[Pharmacy Controller ID]]&lt;&gt;Export4Q22[[#This Row],[Medical Controller ID]]</f>
        <v>0</v>
      </c>
      <c r="AI1299" t="str">
        <f t="shared" si="20"/>
        <v>66812Blue Cross Blue Shield of New Mexico HMO Performance SelectHMOFALSECommercial5082BCBS of NM Performance Select Formulary62338BCBS of New Mexico Performance Select Formulary373HCSC Commercial-HIX136Blue Cross Blue Shield of New Mexico Commercial3309Health Care Service Corporation246Blue Cross and Blue Shield of New Mexico60243Prime TherapeuticsCustomPBM Claims3309Health Care Service CorporationParent3309Health Care Service CorporationParent22995986NMNM125</v>
      </c>
      <c r="AJ1299" s="8" t="str">
        <f>IFERROR(IF(_xlfn.XLOOKUP(Export4Q22[[#This Row],[Plan ID]],#REF!,#REF!)=Export4Q22[[#This Row],[Concatenate]],"Same","Change"),"New")</f>
        <v>New</v>
      </c>
    </row>
    <row r="1300" spans="1:36" x14ac:dyDescent="0.25">
      <c r="A1300" s="1">
        <v>2935</v>
      </c>
      <c r="B1300" t="s">
        <v>2764</v>
      </c>
      <c r="C1300" t="s">
        <v>192</v>
      </c>
      <c r="D1300" t="s">
        <v>37</v>
      </c>
      <c r="E1300" t="s">
        <v>177</v>
      </c>
      <c r="F1300" s="1">
        <v>4469</v>
      </c>
      <c r="G1300" t="s">
        <v>2765</v>
      </c>
      <c r="H1300" s="3">
        <v>60017</v>
      </c>
      <c r="I1300" t="s">
        <v>2766</v>
      </c>
      <c r="J1300" s="1">
        <v>147</v>
      </c>
      <c r="K1300" t="s">
        <v>2767</v>
      </c>
      <c r="L1300" s="1">
        <v>137</v>
      </c>
      <c r="M1300" t="s">
        <v>2768</v>
      </c>
      <c r="N1300" s="1">
        <v>5727</v>
      </c>
      <c r="O1300" t="s">
        <v>2431</v>
      </c>
      <c r="P1300" s="1">
        <v>80</v>
      </c>
      <c r="Q1300" t="s">
        <v>2432</v>
      </c>
      <c r="R1300" s="1">
        <v>60243</v>
      </c>
      <c r="S1300" t="s">
        <v>936</v>
      </c>
      <c r="T1300" t="s">
        <v>46</v>
      </c>
      <c r="U1300" t="s">
        <v>47</v>
      </c>
      <c r="V1300" s="1">
        <v>5727</v>
      </c>
      <c r="W1300" t="s">
        <v>2431</v>
      </c>
      <c r="X1300" t="s">
        <v>48</v>
      </c>
      <c r="Y1300" s="1">
        <v>5727</v>
      </c>
      <c r="Z1300" t="s">
        <v>2431</v>
      </c>
      <c r="AA1300" t="s">
        <v>48</v>
      </c>
      <c r="AB1300" s="2">
        <v>402030</v>
      </c>
      <c r="AC1300" s="2">
        <v>801219</v>
      </c>
      <c r="AD1300" t="s">
        <v>354</v>
      </c>
      <c r="AE1300" t="s">
        <v>354</v>
      </c>
      <c r="AF1300" s="1">
        <v>42</v>
      </c>
      <c r="AG1300" s="1">
        <v>28</v>
      </c>
      <c r="AH1300" s="1" t="b">
        <f>Export4Q22[[#This Row],[Pharmacy Controller ID]]&lt;&gt;Export4Q22[[#This Row],[Medical Controller ID]]</f>
        <v>0</v>
      </c>
      <c r="AI1300" t="str">
        <f t="shared" si="20"/>
        <v>2935BCBS of North Carolina PPO Enhanced Four TierPPOFALSECommercial4469BCBS North Carolina Enhanced 4 Tier60017BCBS of North Carolina Enhanced 4 Tier147BCBS of NC ENHANCED Commercial137Blue Cross Blue Shield of North Carolina Commercial5727Blue Cross Blue Shield of North Carolina80Blue Cross and Blue Shield of North Carolina60243Prime TherapeuticsCustomPBM Claims5727Blue Cross Blue Shield of North CarolinaParent5727Blue Cross Blue Shield of North CarolinaParent402030801219NCNC4228</v>
      </c>
      <c r="AJ1300" s="8" t="str">
        <f>IFERROR(IF(_xlfn.XLOOKUP(Export4Q22[[#This Row],[Plan ID]],#REF!,#REF!)=Export4Q22[[#This Row],[Concatenate]],"Same","Change"),"New")</f>
        <v>New</v>
      </c>
    </row>
    <row r="1301" spans="1:36" x14ac:dyDescent="0.25">
      <c r="A1301" s="1">
        <v>61445</v>
      </c>
      <c r="B1301" t="s">
        <v>2769</v>
      </c>
      <c r="C1301" t="s">
        <v>176</v>
      </c>
      <c r="D1301" t="s">
        <v>37</v>
      </c>
      <c r="E1301" t="s">
        <v>177</v>
      </c>
      <c r="F1301" s="1">
        <v>4469</v>
      </c>
      <c r="G1301" t="s">
        <v>2765</v>
      </c>
      <c r="H1301" s="3">
        <v>60017</v>
      </c>
      <c r="I1301" t="s">
        <v>2766</v>
      </c>
      <c r="J1301" s="1">
        <v>147</v>
      </c>
      <c r="K1301" t="s">
        <v>2767</v>
      </c>
      <c r="L1301" s="1">
        <v>137</v>
      </c>
      <c r="M1301" t="s">
        <v>2768</v>
      </c>
      <c r="N1301" s="1">
        <v>5727</v>
      </c>
      <c r="O1301" t="s">
        <v>2431</v>
      </c>
      <c r="P1301" s="1">
        <v>80</v>
      </c>
      <c r="Q1301" t="s">
        <v>2432</v>
      </c>
      <c r="R1301" s="1">
        <v>60243</v>
      </c>
      <c r="S1301" t="s">
        <v>936</v>
      </c>
      <c r="T1301" t="s">
        <v>46</v>
      </c>
      <c r="U1301" t="s">
        <v>47</v>
      </c>
      <c r="V1301" s="1">
        <v>5727</v>
      </c>
      <c r="W1301" t="s">
        <v>2431</v>
      </c>
      <c r="X1301" t="s">
        <v>48</v>
      </c>
      <c r="Y1301" s="1"/>
      <c r="AA1301" t="s">
        <v>150</v>
      </c>
      <c r="AB1301" s="2">
        <v>1</v>
      </c>
      <c r="AC1301" s="2">
        <v>0</v>
      </c>
      <c r="AD1301" t="s">
        <v>354</v>
      </c>
      <c r="AF1301" s="1">
        <v>42</v>
      </c>
      <c r="AG1301" s="1"/>
      <c r="AH1301" s="1" t="b">
        <f>Export4Q22[[#This Row],[Pharmacy Controller ID]]&lt;&gt;Export4Q22[[#This Row],[Medical Controller ID]]</f>
        <v>1</v>
      </c>
      <c r="AI1301" t="str">
        <f t="shared" si="20"/>
        <v>61445PrimeCareEmployerFALSECommercial4469BCBS North Carolina Enhanced 4 Tier60017BCBS of North Carolina Enhanced 4 Tier147BCBS of NC ENHANCED Commercial137Blue Cross Blue Shield of North Carolina Commercial5727Blue Cross Blue Shield of North Carolina80Blue Cross and Blue Shield of North Carolina60243Prime TherapeuticsCustomPBM Claims5727Blue Cross Blue Shield of North CarolinaParent10NC42</v>
      </c>
      <c r="AJ1301" s="8" t="str">
        <f>IFERROR(IF(_xlfn.XLOOKUP(Export4Q22[[#This Row],[Plan ID]],#REF!,#REF!)=Export4Q22[[#This Row],[Concatenate]],"Same","Change"),"New")</f>
        <v>New</v>
      </c>
    </row>
    <row r="1302" spans="1:36" x14ac:dyDescent="0.25">
      <c r="A1302" s="1">
        <v>64619</v>
      </c>
      <c r="B1302" t="s">
        <v>2771</v>
      </c>
      <c r="C1302" t="s">
        <v>176</v>
      </c>
      <c r="D1302" t="s">
        <v>37</v>
      </c>
      <c r="E1302" t="s">
        <v>177</v>
      </c>
      <c r="F1302" s="1">
        <v>4469</v>
      </c>
      <c r="G1302" t="s">
        <v>2765</v>
      </c>
      <c r="H1302" s="3">
        <v>60017</v>
      </c>
      <c r="I1302" t="s">
        <v>2766</v>
      </c>
      <c r="J1302" s="1">
        <v>147</v>
      </c>
      <c r="K1302" t="s">
        <v>2767</v>
      </c>
      <c r="L1302" s="1">
        <v>137</v>
      </c>
      <c r="M1302" t="s">
        <v>2768</v>
      </c>
      <c r="N1302" s="1">
        <v>5727</v>
      </c>
      <c r="O1302" t="s">
        <v>2431</v>
      </c>
      <c r="P1302" s="1">
        <v>80</v>
      </c>
      <c r="Q1302" t="s">
        <v>2432</v>
      </c>
      <c r="R1302" s="1">
        <v>60243</v>
      </c>
      <c r="S1302" t="s">
        <v>936</v>
      </c>
      <c r="T1302" t="s">
        <v>46</v>
      </c>
      <c r="U1302" t="s">
        <v>182</v>
      </c>
      <c r="V1302" s="1">
        <v>5727</v>
      </c>
      <c r="W1302" t="s">
        <v>2431</v>
      </c>
      <c r="X1302" t="s">
        <v>48</v>
      </c>
      <c r="Y1302" s="1"/>
      <c r="AA1302" t="s">
        <v>150</v>
      </c>
      <c r="AB1302" s="2">
        <v>9003</v>
      </c>
      <c r="AC1302" s="2">
        <v>0</v>
      </c>
      <c r="AD1302" t="s">
        <v>354</v>
      </c>
      <c r="AF1302" s="1">
        <v>42</v>
      </c>
      <c r="AG1302" s="1"/>
      <c r="AH1302" s="1" t="b">
        <f>Export4Q22[[#This Row],[Pharmacy Controller ID]]&lt;&gt;Export4Q22[[#This Row],[Medical Controller ID]]</f>
        <v>1</v>
      </c>
      <c r="AI1302" t="str">
        <f t="shared" si="20"/>
        <v>64619City of RaleighEmployerFALSECommercial4469BCBS North Carolina Enhanced 4 Tier60017BCBS of North Carolina Enhanced 4 Tier147BCBS of NC ENHANCED Commercial137Blue Cross Blue Shield of North Carolina Commercial5727Blue Cross Blue Shield of North Carolina80Blue Cross and Blue Shield of North Carolina60243Prime TherapeuticsCustomPBM Controlled5727Blue Cross Blue Shield of North CarolinaParent90030NC42</v>
      </c>
      <c r="AJ1302" s="8" t="str">
        <f>IFERROR(IF(_xlfn.XLOOKUP(Export4Q22[[#This Row],[Plan ID]],#REF!,#REF!)=Export4Q22[[#This Row],[Concatenate]],"Same","Change"),"New")</f>
        <v>New</v>
      </c>
    </row>
    <row r="1303" spans="1:36" x14ac:dyDescent="0.25">
      <c r="A1303" s="1">
        <v>71820</v>
      </c>
      <c r="B1303" t="s">
        <v>2772</v>
      </c>
      <c r="C1303" t="s">
        <v>176</v>
      </c>
      <c r="D1303" t="s">
        <v>37</v>
      </c>
      <c r="E1303" t="s">
        <v>177</v>
      </c>
      <c r="F1303" s="1">
        <v>4469</v>
      </c>
      <c r="G1303" t="s">
        <v>2765</v>
      </c>
      <c r="H1303" s="3">
        <v>60017</v>
      </c>
      <c r="I1303" t="s">
        <v>2766</v>
      </c>
      <c r="J1303" s="1">
        <v>147</v>
      </c>
      <c r="K1303" t="s">
        <v>2767</v>
      </c>
      <c r="L1303" s="1">
        <v>137</v>
      </c>
      <c r="M1303" t="s">
        <v>2768</v>
      </c>
      <c r="N1303" s="1">
        <v>5727</v>
      </c>
      <c r="O1303" t="s">
        <v>2431</v>
      </c>
      <c r="P1303" s="1">
        <v>80</v>
      </c>
      <c r="Q1303" t="s">
        <v>2432</v>
      </c>
      <c r="R1303" s="1">
        <v>60243</v>
      </c>
      <c r="S1303" t="s">
        <v>936</v>
      </c>
      <c r="T1303" t="s">
        <v>46</v>
      </c>
      <c r="V1303" s="1">
        <v>5727</v>
      </c>
      <c r="W1303" t="s">
        <v>2431</v>
      </c>
      <c r="X1303" t="s">
        <v>48</v>
      </c>
      <c r="Y1303" s="1"/>
      <c r="AA1303" t="s">
        <v>150</v>
      </c>
      <c r="AB1303" s="2">
        <v>10160</v>
      </c>
      <c r="AC1303" s="2">
        <v>0</v>
      </c>
      <c r="AD1303" t="s">
        <v>2773</v>
      </c>
      <c r="AF1303" s="1">
        <v>42</v>
      </c>
      <c r="AG1303" s="1"/>
      <c r="AH1303" s="1" t="b">
        <f>Export4Q22[[#This Row],[Pharmacy Controller ID]]&lt;&gt;Export4Q22[[#This Row],[Medical Controller ID]]</f>
        <v>1</v>
      </c>
      <c r="AI1303" t="str">
        <f t="shared" si="20"/>
        <v>71820Ahold Delhaize USA, INC.EmployerFALSECommercial4469BCBS North Carolina Enhanced 4 Tier60017BCBS of North Carolina Enhanced 4 Tier147BCBS of NC ENHANCED Commercial137Blue Cross Blue Shield of North Carolina Commercial5727Blue Cross Blue Shield of North Carolina80Blue Cross and Blue Shield of North Carolina60243Prime TherapeuticsCustom5727Blue Cross Blue Shield of North CarolinaParent101600NC,SC42</v>
      </c>
      <c r="AJ1303" s="8" t="str">
        <f>IFERROR(IF(_xlfn.XLOOKUP(Export4Q22[[#This Row],[Plan ID]],#REF!,#REF!)=Export4Q22[[#This Row],[Concatenate]],"Same","Change"),"New")</f>
        <v>New</v>
      </c>
    </row>
    <row r="1304" spans="1:36" x14ac:dyDescent="0.25">
      <c r="A1304" s="1">
        <v>63009</v>
      </c>
      <c r="B1304" t="s">
        <v>2774</v>
      </c>
      <c r="C1304" t="s">
        <v>192</v>
      </c>
      <c r="D1304" t="s">
        <v>37</v>
      </c>
      <c r="E1304" t="s">
        <v>177</v>
      </c>
      <c r="F1304" s="1">
        <v>4580</v>
      </c>
      <c r="G1304" t="s">
        <v>2775</v>
      </c>
      <c r="H1304" s="3">
        <v>61147</v>
      </c>
      <c r="I1304" t="s">
        <v>2776</v>
      </c>
      <c r="J1304" s="1">
        <v>147</v>
      </c>
      <c r="K1304" t="s">
        <v>2767</v>
      </c>
      <c r="L1304" s="1">
        <v>137</v>
      </c>
      <c r="M1304" t="s">
        <v>2768</v>
      </c>
      <c r="N1304" s="1">
        <v>5727</v>
      </c>
      <c r="O1304" t="s">
        <v>2431</v>
      </c>
      <c r="P1304" s="1">
        <v>80</v>
      </c>
      <c r="Q1304" t="s">
        <v>2432</v>
      </c>
      <c r="R1304" s="1">
        <v>60243</v>
      </c>
      <c r="S1304" t="s">
        <v>936</v>
      </c>
      <c r="T1304" t="s">
        <v>46</v>
      </c>
      <c r="U1304" t="s">
        <v>47</v>
      </c>
      <c r="V1304" s="1">
        <v>5727</v>
      </c>
      <c r="W1304" t="s">
        <v>2431</v>
      </c>
      <c r="X1304" t="s">
        <v>48</v>
      </c>
      <c r="Y1304" s="1">
        <v>5727</v>
      </c>
      <c r="Z1304" t="s">
        <v>2431</v>
      </c>
      <c r="AA1304" t="s">
        <v>48</v>
      </c>
      <c r="AB1304" s="2">
        <v>45953</v>
      </c>
      <c r="AC1304" s="2">
        <v>91581</v>
      </c>
      <c r="AD1304" t="s">
        <v>354</v>
      </c>
      <c r="AE1304" t="s">
        <v>354</v>
      </c>
      <c r="AF1304" s="1">
        <v>42</v>
      </c>
      <c r="AG1304" s="1">
        <v>28</v>
      </c>
      <c r="AH1304" s="1" t="b">
        <f>Export4Q22[[#This Row],[Pharmacy Controller ID]]&lt;&gt;Export4Q22[[#This Row],[Medical Controller ID]]</f>
        <v>0</v>
      </c>
      <c r="AI1304" t="str">
        <f t="shared" si="20"/>
        <v>63009BCBS of North Carolina PPO Enhanced Five TierPPOFALSECommercial4580BCBS of North Carolina Enhanced Five Tier61147BCBS of North Carolina Enhanced 5 Tier147BCBS of NC ENHANCED Commercial137Blue Cross Blue Shield of North Carolina Commercial5727Blue Cross Blue Shield of North Carolina80Blue Cross and Blue Shield of North Carolina60243Prime TherapeuticsCustomPBM Claims5727Blue Cross Blue Shield of North CarolinaParent5727Blue Cross Blue Shield of North CarolinaParent4595391581NCNC4228</v>
      </c>
      <c r="AJ1304" s="8" t="str">
        <f>IFERROR(IF(_xlfn.XLOOKUP(Export4Q22[[#This Row],[Plan ID]],#REF!,#REF!)=Export4Q22[[#This Row],[Concatenate]],"Same","Change"),"New")</f>
        <v>New</v>
      </c>
    </row>
    <row r="1305" spans="1:36" x14ac:dyDescent="0.25">
      <c r="A1305" s="1">
        <v>66681</v>
      </c>
      <c r="B1305" t="s">
        <v>2777</v>
      </c>
      <c r="C1305" t="s">
        <v>192</v>
      </c>
      <c r="D1305" t="s">
        <v>37</v>
      </c>
      <c r="E1305" t="s">
        <v>177</v>
      </c>
      <c r="F1305" s="1">
        <v>4940</v>
      </c>
      <c r="G1305" t="s">
        <v>2778</v>
      </c>
      <c r="H1305" s="3">
        <v>62334</v>
      </c>
      <c r="I1305" t="s">
        <v>2778</v>
      </c>
      <c r="J1305" s="1">
        <v>1088</v>
      </c>
      <c r="K1305" t="s">
        <v>2779</v>
      </c>
      <c r="L1305" s="1">
        <v>137</v>
      </c>
      <c r="M1305" t="s">
        <v>2768</v>
      </c>
      <c r="N1305" s="1">
        <v>5727</v>
      </c>
      <c r="O1305" t="s">
        <v>2431</v>
      </c>
      <c r="P1305" s="1">
        <v>80</v>
      </c>
      <c r="Q1305" t="s">
        <v>2432</v>
      </c>
      <c r="R1305" s="1">
        <v>60243</v>
      </c>
      <c r="S1305" t="s">
        <v>936</v>
      </c>
      <c r="T1305" t="s">
        <v>46</v>
      </c>
      <c r="U1305" t="s">
        <v>47</v>
      </c>
      <c r="V1305" s="1">
        <v>5727</v>
      </c>
      <c r="W1305" t="s">
        <v>2431</v>
      </c>
      <c r="X1305" t="s">
        <v>48</v>
      </c>
      <c r="Y1305" s="1">
        <v>5727</v>
      </c>
      <c r="Z1305" t="s">
        <v>2431</v>
      </c>
      <c r="AA1305" t="s">
        <v>48</v>
      </c>
      <c r="AB1305" s="2">
        <v>86013</v>
      </c>
      <c r="AC1305" s="2">
        <v>171418</v>
      </c>
      <c r="AD1305" t="s">
        <v>354</v>
      </c>
      <c r="AE1305" t="s">
        <v>354</v>
      </c>
      <c r="AF1305" s="1">
        <v>42</v>
      </c>
      <c r="AG1305" s="1">
        <v>28</v>
      </c>
      <c r="AH1305" s="1" t="b">
        <f>Export4Q22[[#This Row],[Pharmacy Controller ID]]&lt;&gt;Export4Q22[[#This Row],[Medical Controller ID]]</f>
        <v>0</v>
      </c>
      <c r="AI1305" t="str">
        <f t="shared" si="20"/>
        <v>66681BCBS of North Carolina PPO Essential Five TierPPOFALSECommercial4940BCBS of North Carolina Essential 5 Tier62334BCBS of North Carolina Essential 5 Tier1088BCBS of NC Essential 5 Tier137Blue Cross Blue Shield of North Carolina Commercial5727Blue Cross Blue Shield of North Carolina80Blue Cross and Blue Shield of North Carolina60243Prime TherapeuticsCustomPBM Claims5727Blue Cross Blue Shield of North CarolinaParent5727Blue Cross Blue Shield of North CarolinaParent86013171418NCNC4228</v>
      </c>
      <c r="AJ1305" s="8" t="str">
        <f>IFERROR(IF(_xlfn.XLOOKUP(Export4Q22[[#This Row],[Plan ID]],#REF!,#REF!)=Export4Q22[[#This Row],[Concatenate]],"Same","Change"),"New")</f>
        <v>New</v>
      </c>
    </row>
    <row r="1306" spans="1:36" x14ac:dyDescent="0.25">
      <c r="A1306" s="1">
        <v>63293</v>
      </c>
      <c r="B1306" t="s">
        <v>2780</v>
      </c>
      <c r="C1306" t="s">
        <v>1148</v>
      </c>
      <c r="D1306" t="s">
        <v>37</v>
      </c>
      <c r="E1306" t="s">
        <v>327</v>
      </c>
      <c r="F1306" s="1">
        <v>4889</v>
      </c>
      <c r="G1306" t="s">
        <v>2781</v>
      </c>
      <c r="H1306" s="3">
        <v>62309</v>
      </c>
      <c r="I1306" t="s">
        <v>2781</v>
      </c>
      <c r="J1306" s="1">
        <v>1098</v>
      </c>
      <c r="K1306" t="s">
        <v>2782</v>
      </c>
      <c r="L1306" s="1">
        <v>138</v>
      </c>
      <c r="M1306" t="s">
        <v>2783</v>
      </c>
      <c r="N1306" s="1">
        <v>5727</v>
      </c>
      <c r="O1306" t="s">
        <v>2431</v>
      </c>
      <c r="P1306" s="1">
        <v>80</v>
      </c>
      <c r="Q1306" t="s">
        <v>2432</v>
      </c>
      <c r="R1306" s="1">
        <v>60243</v>
      </c>
      <c r="S1306" t="s">
        <v>936</v>
      </c>
      <c r="T1306" t="s">
        <v>46</v>
      </c>
      <c r="U1306" t="s">
        <v>47</v>
      </c>
      <c r="V1306" s="1">
        <v>5727</v>
      </c>
      <c r="W1306" t="s">
        <v>2431</v>
      </c>
      <c r="X1306" t="s">
        <v>48</v>
      </c>
      <c r="Y1306" s="1">
        <v>5727</v>
      </c>
      <c r="Z1306" t="s">
        <v>2431</v>
      </c>
      <c r="AA1306" t="s">
        <v>48</v>
      </c>
      <c r="AB1306" s="2">
        <v>87140</v>
      </c>
      <c r="AC1306" s="2">
        <v>87140</v>
      </c>
      <c r="AD1306" t="s">
        <v>354</v>
      </c>
      <c r="AE1306" t="s">
        <v>354</v>
      </c>
      <c r="AF1306" s="1">
        <v>42</v>
      </c>
      <c r="AG1306" s="1">
        <v>28</v>
      </c>
      <c r="AH1306" s="1" t="b">
        <f>Export4Q22[[#This Row],[Pharmacy Controller ID]]&lt;&gt;Export4Q22[[#This Row],[Medical Controller ID]]</f>
        <v>0</v>
      </c>
      <c r="AI1306" t="str">
        <f t="shared" si="20"/>
        <v>63293BCBS of North Carolina POS HIXPOS-HIXFALSEHealth Exchange4889BCBS of North Carolina Essential 6 Tier HIX62309BCBS of North Carolina Essential 6 Tier HIX1098BCBS of NC Essential 6 Tier HIX138Blue Cross Blue Shield of North Carolina Health Exchange5727Blue Cross Blue Shield of North Carolina80Blue Cross and Blue Shield of North Carolina60243Prime TherapeuticsCustomPBM Claims5727Blue Cross Blue Shield of North CarolinaParent5727Blue Cross Blue Shield of North CarolinaParent8714087140NCNC4228</v>
      </c>
      <c r="AJ1306" s="8" t="str">
        <f>IFERROR(IF(_xlfn.XLOOKUP(Export4Q22[[#This Row],[Plan ID]],#REF!,#REF!)=Export4Q22[[#This Row],[Concatenate]],"Same","Change"),"New")</f>
        <v>New</v>
      </c>
    </row>
    <row r="1307" spans="1:36" x14ac:dyDescent="0.25">
      <c r="A1307" s="1">
        <v>63294</v>
      </c>
      <c r="B1307" t="s">
        <v>2784</v>
      </c>
      <c r="C1307" t="s">
        <v>345</v>
      </c>
      <c r="D1307" t="s">
        <v>37</v>
      </c>
      <c r="E1307" t="s">
        <v>327</v>
      </c>
      <c r="F1307" s="1">
        <v>4889</v>
      </c>
      <c r="G1307" t="s">
        <v>2781</v>
      </c>
      <c r="H1307" s="3">
        <v>62309</v>
      </c>
      <c r="I1307" t="s">
        <v>2781</v>
      </c>
      <c r="J1307" s="1">
        <v>1098</v>
      </c>
      <c r="K1307" t="s">
        <v>2782</v>
      </c>
      <c r="L1307" s="1">
        <v>138</v>
      </c>
      <c r="M1307" t="s">
        <v>2783</v>
      </c>
      <c r="N1307" s="1">
        <v>5727</v>
      </c>
      <c r="O1307" t="s">
        <v>2431</v>
      </c>
      <c r="P1307" s="1">
        <v>80</v>
      </c>
      <c r="Q1307" t="s">
        <v>2432</v>
      </c>
      <c r="R1307" s="1">
        <v>60243</v>
      </c>
      <c r="S1307" t="s">
        <v>936</v>
      </c>
      <c r="T1307" t="s">
        <v>46</v>
      </c>
      <c r="U1307" t="s">
        <v>47</v>
      </c>
      <c r="V1307" s="1">
        <v>5727</v>
      </c>
      <c r="W1307" t="s">
        <v>2431</v>
      </c>
      <c r="X1307" t="s">
        <v>48</v>
      </c>
      <c r="Y1307" s="1">
        <v>5727</v>
      </c>
      <c r="Z1307" t="s">
        <v>2431</v>
      </c>
      <c r="AA1307" t="s">
        <v>48</v>
      </c>
      <c r="AB1307" s="2">
        <v>256960</v>
      </c>
      <c r="AC1307" s="2">
        <v>256960</v>
      </c>
      <c r="AD1307" t="s">
        <v>354</v>
      </c>
      <c r="AE1307" t="s">
        <v>354</v>
      </c>
      <c r="AF1307" s="1">
        <v>42</v>
      </c>
      <c r="AG1307" s="1">
        <v>28</v>
      </c>
      <c r="AH1307" s="1" t="b">
        <f>Export4Q22[[#This Row],[Pharmacy Controller ID]]&lt;&gt;Export4Q22[[#This Row],[Medical Controller ID]]</f>
        <v>0</v>
      </c>
      <c r="AI1307" t="str">
        <f t="shared" si="20"/>
        <v>63294BCBS of North Carolina PPO HIXPPO-HIXFALSEHealth Exchange4889BCBS of North Carolina Essential 6 Tier HIX62309BCBS of North Carolina Essential 6 Tier HIX1098BCBS of NC Essential 6 Tier HIX138Blue Cross Blue Shield of North Carolina Health Exchange5727Blue Cross Blue Shield of North Carolina80Blue Cross and Blue Shield of North Carolina60243Prime TherapeuticsCustomPBM Claims5727Blue Cross Blue Shield of North CarolinaParent5727Blue Cross Blue Shield of North CarolinaParent256960256960NCNC4228</v>
      </c>
      <c r="AJ1307" s="8" t="str">
        <f>IFERROR(IF(_xlfn.XLOOKUP(Export4Q22[[#This Row],[Plan ID]],#REF!,#REF!)=Export4Q22[[#This Row],[Concatenate]],"Same","Change"),"New")</f>
        <v>New</v>
      </c>
    </row>
    <row r="1308" spans="1:36" x14ac:dyDescent="0.25">
      <c r="A1308" s="1">
        <v>66683</v>
      </c>
      <c r="B1308" t="s">
        <v>2785</v>
      </c>
      <c r="C1308" t="s">
        <v>192</v>
      </c>
      <c r="D1308" t="s">
        <v>37</v>
      </c>
      <c r="E1308" t="s">
        <v>177</v>
      </c>
      <c r="F1308" s="1">
        <v>4890</v>
      </c>
      <c r="G1308" t="s">
        <v>2786</v>
      </c>
      <c r="H1308" s="3">
        <v>62310</v>
      </c>
      <c r="I1308" t="s">
        <v>2786</v>
      </c>
      <c r="J1308" s="1">
        <v>1091</v>
      </c>
      <c r="K1308" t="s">
        <v>2787</v>
      </c>
      <c r="L1308" s="1">
        <v>137</v>
      </c>
      <c r="M1308" t="s">
        <v>2768</v>
      </c>
      <c r="N1308" s="1">
        <v>5727</v>
      </c>
      <c r="O1308" t="s">
        <v>2431</v>
      </c>
      <c r="P1308" s="1">
        <v>80</v>
      </c>
      <c r="Q1308" t="s">
        <v>2432</v>
      </c>
      <c r="R1308" s="1">
        <v>60243</v>
      </c>
      <c r="S1308" t="s">
        <v>936</v>
      </c>
      <c r="T1308" t="s">
        <v>46</v>
      </c>
      <c r="U1308" t="s">
        <v>47</v>
      </c>
      <c r="V1308" s="1">
        <v>5727</v>
      </c>
      <c r="W1308" t="s">
        <v>2431</v>
      </c>
      <c r="X1308" t="s">
        <v>48</v>
      </c>
      <c r="Y1308" s="1">
        <v>5727</v>
      </c>
      <c r="Z1308" t="s">
        <v>2431</v>
      </c>
      <c r="AA1308" t="s">
        <v>48</v>
      </c>
      <c r="AB1308" s="2">
        <v>61251</v>
      </c>
      <c r="AC1308" s="2">
        <v>122068</v>
      </c>
      <c r="AD1308" t="s">
        <v>354</v>
      </c>
      <c r="AE1308" t="s">
        <v>354</v>
      </c>
      <c r="AF1308" s="1">
        <v>42</v>
      </c>
      <c r="AG1308" s="1">
        <v>28</v>
      </c>
      <c r="AH1308" s="1" t="b">
        <f>Export4Q22[[#This Row],[Pharmacy Controller ID]]&lt;&gt;Export4Q22[[#This Row],[Medical Controller ID]]</f>
        <v>0</v>
      </c>
      <c r="AI1308" t="str">
        <f t="shared" si="20"/>
        <v>66683BCBS of North Carolina PPO Net Results Five TierPPOFALSECommercial4890BCBS of North Carolina NetResults Formulary62310BCBS of North Carolina NetResults Formulary1091BCBS of NC NetResults Formulary137Blue Cross Blue Shield of North Carolina Commercial5727Blue Cross Blue Shield of North Carolina80Blue Cross and Blue Shield of North Carolina60243Prime TherapeuticsCustomPBM Claims5727Blue Cross Blue Shield of North CarolinaParent5727Blue Cross Blue Shield of North CarolinaParent61251122068NCNC4228</v>
      </c>
      <c r="AJ1308" s="8" t="str">
        <f>IFERROR(IF(_xlfn.XLOOKUP(Export4Q22[[#This Row],[Plan ID]],#REF!,#REF!)=Export4Q22[[#This Row],[Concatenate]],"Same","Change"),"New")</f>
        <v>New</v>
      </c>
    </row>
    <row r="1309" spans="1:36" x14ac:dyDescent="0.25">
      <c r="A1309" s="1">
        <v>71767</v>
      </c>
      <c r="B1309" t="s">
        <v>2788</v>
      </c>
      <c r="C1309" t="s">
        <v>176</v>
      </c>
      <c r="D1309" t="s">
        <v>37</v>
      </c>
      <c r="E1309" t="s">
        <v>177</v>
      </c>
      <c r="F1309" s="1">
        <v>4890</v>
      </c>
      <c r="G1309" t="s">
        <v>2786</v>
      </c>
      <c r="H1309" s="3">
        <v>62310</v>
      </c>
      <c r="I1309" t="s">
        <v>2786</v>
      </c>
      <c r="J1309" s="1">
        <v>1091</v>
      </c>
      <c r="K1309" t="s">
        <v>2787</v>
      </c>
      <c r="L1309" s="1">
        <v>137</v>
      </c>
      <c r="M1309" t="s">
        <v>2768</v>
      </c>
      <c r="N1309" s="1">
        <v>5727</v>
      </c>
      <c r="O1309" t="s">
        <v>2431</v>
      </c>
      <c r="P1309" s="1">
        <v>80</v>
      </c>
      <c r="Q1309" t="s">
        <v>2432</v>
      </c>
      <c r="R1309" s="1">
        <v>60243</v>
      </c>
      <c r="S1309" t="s">
        <v>936</v>
      </c>
      <c r="T1309" t="s">
        <v>46</v>
      </c>
      <c r="V1309" s="1">
        <v>5727</v>
      </c>
      <c r="W1309" t="s">
        <v>2431</v>
      </c>
      <c r="X1309" t="s">
        <v>48</v>
      </c>
      <c r="Y1309" s="1"/>
      <c r="AA1309" t="s">
        <v>150</v>
      </c>
      <c r="AB1309" s="2">
        <v>54956</v>
      </c>
      <c r="AC1309" s="2">
        <v>0</v>
      </c>
      <c r="AD1309" t="s">
        <v>2789</v>
      </c>
      <c r="AF1309" s="1">
        <v>42</v>
      </c>
      <c r="AG1309" s="1"/>
      <c r="AH1309" s="1" t="b">
        <f>Export4Q22[[#This Row],[Pharmacy Controller ID]]&lt;&gt;Export4Q22[[#This Row],[Medical Controller ID]]</f>
        <v>1</v>
      </c>
      <c r="AI1309" t="str">
        <f t="shared" si="20"/>
        <v>71767Truist Financial CorporationEmployerFALSECommercial4890BCBS of North Carolina NetResults Formulary62310BCBS of North Carolina NetResults Formulary1091BCBS of NC NetResults Formulary137Blue Cross Blue Shield of North Carolina Commercial5727Blue Cross Blue Shield of North Carolina80Blue Cross and Blue Shield of North Carolina60243Prime TherapeuticsCustom5727Blue Cross Blue Shield of North CarolinaParent549560AL,AR,AZ,CA,CO,CT,DC,DE,FL,GA,IL,IN,KS,KY,LA,MA,MD,MI,MN,MO,MS,MT,NC,NH,NJ,NM,NV,NY,OH,OR,PA,SC,TN,TX,UT,VA,WA,WI,WV,WY42</v>
      </c>
      <c r="AJ1309" s="8" t="str">
        <f>IFERROR(IF(_xlfn.XLOOKUP(Export4Q22[[#This Row],[Plan ID]],#REF!,#REF!)=Export4Q22[[#This Row],[Concatenate]],"Same","Change"),"New")</f>
        <v>New</v>
      </c>
    </row>
    <row r="1310" spans="1:36" x14ac:dyDescent="0.25">
      <c r="A1310" s="1">
        <v>5453</v>
      </c>
      <c r="B1310" t="s">
        <v>2790</v>
      </c>
      <c r="C1310" t="s">
        <v>192</v>
      </c>
      <c r="D1310" t="s">
        <v>37</v>
      </c>
      <c r="E1310" t="s">
        <v>177</v>
      </c>
      <c r="F1310" s="1">
        <v>416</v>
      </c>
      <c r="G1310" t="s">
        <v>2791</v>
      </c>
      <c r="H1310" s="3">
        <v>59555</v>
      </c>
      <c r="I1310" t="s">
        <v>2791</v>
      </c>
      <c r="J1310" s="1">
        <v>150</v>
      </c>
      <c r="K1310" t="s">
        <v>2792</v>
      </c>
      <c r="L1310" s="1">
        <v>622</v>
      </c>
      <c r="M1310" t="s">
        <v>2793</v>
      </c>
      <c r="N1310" s="1">
        <v>17161</v>
      </c>
      <c r="O1310" t="s">
        <v>2456</v>
      </c>
      <c r="P1310" s="1">
        <v>374</v>
      </c>
      <c r="Q1310" t="s">
        <v>2457</v>
      </c>
      <c r="R1310" s="1">
        <v>60243</v>
      </c>
      <c r="S1310" t="s">
        <v>936</v>
      </c>
      <c r="T1310" t="s">
        <v>46</v>
      </c>
      <c r="U1310" t="s">
        <v>47</v>
      </c>
      <c r="V1310" s="1">
        <v>17161</v>
      </c>
      <c r="W1310" t="s">
        <v>2456</v>
      </c>
      <c r="X1310" t="s">
        <v>48</v>
      </c>
      <c r="Y1310" s="1">
        <v>17161</v>
      </c>
      <c r="Z1310" t="s">
        <v>2456</v>
      </c>
      <c r="AA1310" t="s">
        <v>48</v>
      </c>
      <c r="AB1310" s="2">
        <v>212077</v>
      </c>
      <c r="AC1310" s="2">
        <v>217558</v>
      </c>
      <c r="AD1310" t="s">
        <v>797</v>
      </c>
      <c r="AE1310" t="s">
        <v>797</v>
      </c>
      <c r="AF1310" s="1">
        <v>119</v>
      </c>
      <c r="AG1310" s="1">
        <v>117</v>
      </c>
      <c r="AH1310" s="1" t="b">
        <f>Export4Q22[[#This Row],[Pharmacy Controller ID]]&lt;&gt;Export4Q22[[#This Row],[Medical Controller ID]]</f>
        <v>0</v>
      </c>
      <c r="AI1310" t="str">
        <f t="shared" si="20"/>
        <v>5453Blue Cross Blue Shield of North Dakota PPOPPOFALSECommercial416BCBS of North Dakota59555BCBS of North Dakota150BCBS of ND Commercial-HIX622Noridian Mutual Insurance Company Commercial17161HealthyDakota Mutual Holdings374Blue Cross Blue Shield of North Dakota60243Prime TherapeuticsCustomPBM Claims17161HealthyDakota Mutual HoldingsParent17161HealthyDakota Mutual HoldingsParent212077217558NDND119117</v>
      </c>
      <c r="AJ1310" s="8" t="str">
        <f>IFERROR(IF(_xlfn.XLOOKUP(Export4Q22[[#This Row],[Plan ID]],#REF!,#REF!)=Export4Q22[[#This Row],[Concatenate]],"Same","Change"),"New")</f>
        <v>New</v>
      </c>
    </row>
    <row r="1311" spans="1:36" x14ac:dyDescent="0.25">
      <c r="A1311" s="1">
        <v>63709</v>
      </c>
      <c r="B1311" t="s">
        <v>2794</v>
      </c>
      <c r="C1311" t="s">
        <v>345</v>
      </c>
      <c r="D1311" t="s">
        <v>37</v>
      </c>
      <c r="E1311" t="s">
        <v>327</v>
      </c>
      <c r="F1311" s="1">
        <v>8408</v>
      </c>
      <c r="G1311" t="s">
        <v>2795</v>
      </c>
      <c r="H1311" s="3">
        <v>61396</v>
      </c>
      <c r="I1311" t="s">
        <v>2795</v>
      </c>
      <c r="J1311" s="1">
        <v>150</v>
      </c>
      <c r="K1311" t="s">
        <v>2792</v>
      </c>
      <c r="L1311" s="1">
        <v>623</v>
      </c>
      <c r="M1311" t="s">
        <v>2796</v>
      </c>
      <c r="N1311" s="1">
        <v>17161</v>
      </c>
      <c r="O1311" t="s">
        <v>2456</v>
      </c>
      <c r="P1311" s="1">
        <v>374</v>
      </c>
      <c r="Q1311" t="s">
        <v>2457</v>
      </c>
      <c r="R1311" s="1">
        <v>60243</v>
      </c>
      <c r="S1311" t="s">
        <v>936</v>
      </c>
      <c r="T1311" t="s">
        <v>46</v>
      </c>
      <c r="U1311" t="s">
        <v>47</v>
      </c>
      <c r="V1311" s="1">
        <v>17161</v>
      </c>
      <c r="W1311" t="s">
        <v>2456</v>
      </c>
      <c r="X1311" t="s">
        <v>48</v>
      </c>
      <c r="Y1311" s="1">
        <v>17161</v>
      </c>
      <c r="Z1311" t="s">
        <v>2456</v>
      </c>
      <c r="AA1311" t="s">
        <v>48</v>
      </c>
      <c r="AB1311" s="2">
        <v>19065</v>
      </c>
      <c r="AC1311" s="2">
        <v>19065</v>
      </c>
      <c r="AD1311" t="s">
        <v>797</v>
      </c>
      <c r="AE1311" t="s">
        <v>797</v>
      </c>
      <c r="AF1311" s="1">
        <v>119</v>
      </c>
      <c r="AG1311" s="1">
        <v>117</v>
      </c>
      <c r="AH1311" s="1" t="b">
        <f>Export4Q22[[#This Row],[Pharmacy Controller ID]]&lt;&gt;Export4Q22[[#This Row],[Medical Controller ID]]</f>
        <v>0</v>
      </c>
      <c r="AI1311" t="str">
        <f t="shared" si="20"/>
        <v>63709Blue Cross Blue Shield of North Dakota PPO HIXPPO-HIXFALSEHealth Exchange8408BCBS of North Dakota HIX61396BCBS of North Dakota HIX150BCBS of ND Commercial-HIX623Noridian Mutual Insurance Company Health Exchange17161HealthyDakota Mutual Holdings374Blue Cross Blue Shield of North Dakota60243Prime TherapeuticsCustomPBM Claims17161HealthyDakota Mutual HoldingsParent17161HealthyDakota Mutual HoldingsParent1906519065NDND119117</v>
      </c>
      <c r="AJ1311" s="8" t="str">
        <f>IFERROR(IF(_xlfn.XLOOKUP(Export4Q22[[#This Row],[Plan ID]],#REF!,#REF!)=Export4Q22[[#This Row],[Concatenate]],"Same","Change"),"New")</f>
        <v>New</v>
      </c>
    </row>
    <row r="1312" spans="1:36" x14ac:dyDescent="0.25">
      <c r="A1312" s="1">
        <v>70709</v>
      </c>
      <c r="B1312" t="s">
        <v>2797</v>
      </c>
      <c r="C1312" t="s">
        <v>192</v>
      </c>
      <c r="D1312" t="s">
        <v>37</v>
      </c>
      <c r="E1312" t="s">
        <v>177</v>
      </c>
      <c r="F1312" s="1">
        <v>7399</v>
      </c>
      <c r="G1312" t="s">
        <v>2798</v>
      </c>
      <c r="H1312" s="3">
        <v>64184</v>
      </c>
      <c r="I1312" t="s">
        <v>2798</v>
      </c>
      <c r="J1312" s="1">
        <v>150</v>
      </c>
      <c r="K1312" t="s">
        <v>2792</v>
      </c>
      <c r="L1312" s="1">
        <v>622</v>
      </c>
      <c r="M1312" t="s">
        <v>2793</v>
      </c>
      <c r="N1312" s="1">
        <v>17161</v>
      </c>
      <c r="O1312" t="s">
        <v>2456</v>
      </c>
      <c r="P1312" s="1">
        <v>374</v>
      </c>
      <c r="Q1312" t="s">
        <v>2457</v>
      </c>
      <c r="R1312" s="1">
        <v>60243</v>
      </c>
      <c r="S1312" t="s">
        <v>936</v>
      </c>
      <c r="T1312" t="s">
        <v>46</v>
      </c>
      <c r="V1312" s="1">
        <v>17161</v>
      </c>
      <c r="W1312" t="s">
        <v>2456</v>
      </c>
      <c r="X1312" t="s">
        <v>48</v>
      </c>
      <c r="Y1312" s="1">
        <v>17161</v>
      </c>
      <c r="Z1312" t="s">
        <v>2456</v>
      </c>
      <c r="AA1312" t="s">
        <v>48</v>
      </c>
      <c r="AB1312" s="2">
        <v>7010</v>
      </c>
      <c r="AC1312" s="2">
        <v>7191</v>
      </c>
      <c r="AD1312" t="s">
        <v>797</v>
      </c>
      <c r="AE1312" t="s">
        <v>797</v>
      </c>
      <c r="AF1312" s="1">
        <v>119</v>
      </c>
      <c r="AG1312" s="1">
        <v>117</v>
      </c>
      <c r="AH1312" s="1" t="b">
        <f>Export4Q22[[#This Row],[Pharmacy Controller ID]]&lt;&gt;Export4Q22[[#This Row],[Medical Controller ID]]</f>
        <v>0</v>
      </c>
      <c r="AI1312" t="str">
        <f t="shared" si="20"/>
        <v>70709Blue Cross Blue Shield of North Dakota Net Results PPOPPOFALSECommercial7399BCBS of North Dakota NetResults64184BCBS of North Dakota NetResults150BCBS of ND Commercial-HIX622Noridian Mutual Insurance Company Commercial17161HealthyDakota Mutual Holdings374Blue Cross Blue Shield of North Dakota60243Prime TherapeuticsCustom17161HealthyDakota Mutual HoldingsParent17161HealthyDakota Mutual HoldingsParent70107191NDND119117</v>
      </c>
      <c r="AJ1312" s="8" t="str">
        <f>IFERROR(IF(_xlfn.XLOOKUP(Export4Q22[[#This Row],[Plan ID]],#REF!,#REF!)=Export4Q22[[#This Row],[Concatenate]],"Same","Change"),"New")</f>
        <v>New</v>
      </c>
    </row>
    <row r="1313" spans="1:36" x14ac:dyDescent="0.25">
      <c r="A1313" s="1">
        <v>63546</v>
      </c>
      <c r="B1313" t="s">
        <v>2799</v>
      </c>
      <c r="C1313" t="s">
        <v>345</v>
      </c>
      <c r="D1313" t="s">
        <v>37</v>
      </c>
      <c r="E1313" t="s">
        <v>327</v>
      </c>
      <c r="F1313" s="1">
        <v>6477</v>
      </c>
      <c r="G1313" t="s">
        <v>2800</v>
      </c>
      <c r="H1313" s="3">
        <v>61334</v>
      </c>
      <c r="I1313" t="s">
        <v>2801</v>
      </c>
      <c r="J1313" s="1">
        <v>373</v>
      </c>
      <c r="K1313" t="s">
        <v>2414</v>
      </c>
      <c r="L1313" s="1">
        <v>141</v>
      </c>
      <c r="M1313" t="s">
        <v>2802</v>
      </c>
      <c r="N1313" s="1">
        <v>3309</v>
      </c>
      <c r="O1313" t="s">
        <v>2416</v>
      </c>
      <c r="P1313" s="1">
        <v>247</v>
      </c>
      <c r="Q1313" t="s">
        <v>2803</v>
      </c>
      <c r="R1313" s="1">
        <v>60243</v>
      </c>
      <c r="S1313" t="s">
        <v>936</v>
      </c>
      <c r="T1313" t="s">
        <v>46</v>
      </c>
      <c r="U1313" t="s">
        <v>47</v>
      </c>
      <c r="V1313" s="1">
        <v>3309</v>
      </c>
      <c r="W1313" t="s">
        <v>2416</v>
      </c>
      <c r="X1313" t="s">
        <v>48</v>
      </c>
      <c r="Y1313" s="1">
        <v>3309</v>
      </c>
      <c r="Z1313" t="s">
        <v>2416</v>
      </c>
      <c r="AA1313" t="s">
        <v>48</v>
      </c>
      <c r="AB1313" s="2">
        <v>115320</v>
      </c>
      <c r="AC1313" s="2">
        <v>115320</v>
      </c>
      <c r="AD1313" t="s">
        <v>449</v>
      </c>
      <c r="AE1313" t="s">
        <v>449</v>
      </c>
      <c r="AF1313" s="1">
        <v>12</v>
      </c>
      <c r="AG1313" s="1">
        <v>5</v>
      </c>
      <c r="AH1313" s="1" t="b">
        <f>Export4Q22[[#This Row],[Pharmacy Controller ID]]&lt;&gt;Export4Q22[[#This Row],[Medical Controller ID]]</f>
        <v>0</v>
      </c>
      <c r="AI1313" t="str">
        <f t="shared" si="20"/>
        <v>63546Blue Cross Blue Shield of Oklahoma  PPO HIXPPO-HIXFALSEHealth Exchange6477BCBS of Oklahoma HIX 6 Tier61334BCBS of Oklahoma 6 Tier HIX373HCSC Commercial-HIX141Blue Cross Blue Shield of Oklahoma Health Exchange3309Health Care Service Corporation247Blue Cross and Blue Shield of Oklahoma60243Prime TherapeuticsCustomPBM Claims3309Health Care Service CorporationParent3309Health Care Service CorporationParent115320115320OKOK125</v>
      </c>
      <c r="AJ1313" s="8" t="str">
        <f>IFERROR(IF(_xlfn.XLOOKUP(Export4Q22[[#This Row],[Plan ID]],#REF!,#REF!)=Export4Q22[[#This Row],[Concatenate]],"Same","Change"),"New")</f>
        <v>New</v>
      </c>
    </row>
    <row r="1314" spans="1:36" x14ac:dyDescent="0.25">
      <c r="A1314" s="1">
        <v>69501</v>
      </c>
      <c r="B1314" t="s">
        <v>2804</v>
      </c>
      <c r="C1314" t="s">
        <v>192</v>
      </c>
      <c r="D1314" t="s">
        <v>37</v>
      </c>
      <c r="E1314" t="s">
        <v>177</v>
      </c>
      <c r="F1314" s="1">
        <v>6722</v>
      </c>
      <c r="G1314" t="s">
        <v>2805</v>
      </c>
      <c r="H1314" s="3">
        <v>63796</v>
      </c>
      <c r="I1314" t="s">
        <v>2805</v>
      </c>
      <c r="J1314" s="1">
        <v>373</v>
      </c>
      <c r="K1314" t="s">
        <v>2414</v>
      </c>
      <c r="L1314" s="1">
        <v>140</v>
      </c>
      <c r="M1314" t="s">
        <v>2806</v>
      </c>
      <c r="N1314" s="1">
        <v>3309</v>
      </c>
      <c r="O1314" t="s">
        <v>2416</v>
      </c>
      <c r="P1314" s="1">
        <v>247</v>
      </c>
      <c r="Q1314" t="s">
        <v>2803</v>
      </c>
      <c r="R1314" s="1">
        <v>60243</v>
      </c>
      <c r="S1314" t="s">
        <v>936</v>
      </c>
      <c r="T1314" t="s">
        <v>46</v>
      </c>
      <c r="U1314" t="s">
        <v>47</v>
      </c>
      <c r="V1314" s="1">
        <v>3309</v>
      </c>
      <c r="W1314" t="s">
        <v>2416</v>
      </c>
      <c r="X1314" t="s">
        <v>48</v>
      </c>
      <c r="Y1314" s="1">
        <v>3309</v>
      </c>
      <c r="Z1314" t="s">
        <v>2416</v>
      </c>
      <c r="AA1314" t="s">
        <v>48</v>
      </c>
      <c r="AB1314" s="2">
        <v>7511</v>
      </c>
      <c r="AC1314" s="2">
        <v>10927</v>
      </c>
      <c r="AD1314" t="s">
        <v>449</v>
      </c>
      <c r="AE1314" t="s">
        <v>449</v>
      </c>
      <c r="AF1314" s="1">
        <v>12</v>
      </c>
      <c r="AG1314" s="1">
        <v>5</v>
      </c>
      <c r="AH1314" s="1" t="b">
        <f>Export4Q22[[#This Row],[Pharmacy Controller ID]]&lt;&gt;Export4Q22[[#This Row],[Medical Controller ID]]</f>
        <v>0</v>
      </c>
      <c r="AI1314" t="str">
        <f t="shared" si="20"/>
        <v>69501Blue Cross Blue Shield of Oklahoma PPO BalancedPPOFALSECommercial6722BCBS of Oklahoma Balanced Formulary63796BCBS of Oklahoma Balanced Formulary373HCSC Commercial-HIX140Blue Cross Blue Shield of Oklahoma Commercial3309Health Care Service Corporation247Blue Cross and Blue Shield of Oklahoma60243Prime TherapeuticsCustomPBM Claims3309Health Care Service CorporationParent3309Health Care Service CorporationParent751110927OKOK125</v>
      </c>
      <c r="AJ1314" s="8" t="str">
        <f>IFERROR(IF(_xlfn.XLOOKUP(Export4Q22[[#This Row],[Plan ID]],#REF!,#REF!)=Export4Q22[[#This Row],[Concatenate]],"Same","Change"),"New")</f>
        <v>New</v>
      </c>
    </row>
    <row r="1315" spans="1:36" x14ac:dyDescent="0.25">
      <c r="A1315" s="1">
        <v>69502</v>
      </c>
      <c r="B1315" t="s">
        <v>2807</v>
      </c>
      <c r="C1315" t="s">
        <v>195</v>
      </c>
      <c r="D1315" t="s">
        <v>37</v>
      </c>
      <c r="E1315" t="s">
        <v>177</v>
      </c>
      <c r="F1315" s="1">
        <v>6722</v>
      </c>
      <c r="G1315" t="s">
        <v>2805</v>
      </c>
      <c r="H1315" s="3">
        <v>63796</v>
      </c>
      <c r="I1315" t="s">
        <v>2805</v>
      </c>
      <c r="J1315" s="1">
        <v>373</v>
      </c>
      <c r="K1315" t="s">
        <v>2414</v>
      </c>
      <c r="L1315" s="1">
        <v>140</v>
      </c>
      <c r="M1315" t="s">
        <v>2806</v>
      </c>
      <c r="N1315" s="1">
        <v>3309</v>
      </c>
      <c r="O1315" t="s">
        <v>2416</v>
      </c>
      <c r="P1315" s="1">
        <v>247</v>
      </c>
      <c r="Q1315" t="s">
        <v>2803</v>
      </c>
      <c r="R1315" s="1">
        <v>60243</v>
      </c>
      <c r="S1315" t="s">
        <v>936</v>
      </c>
      <c r="T1315" t="s">
        <v>46</v>
      </c>
      <c r="U1315" t="s">
        <v>47</v>
      </c>
      <c r="V1315" s="1">
        <v>3309</v>
      </c>
      <c r="W1315" t="s">
        <v>2416</v>
      </c>
      <c r="X1315" t="s">
        <v>48</v>
      </c>
      <c r="Y1315" s="1">
        <v>3309</v>
      </c>
      <c r="Z1315" t="s">
        <v>2416</v>
      </c>
      <c r="AA1315" t="s">
        <v>48</v>
      </c>
      <c r="AB1315" s="2">
        <v>2077</v>
      </c>
      <c r="AC1315" s="2">
        <v>3022</v>
      </c>
      <c r="AD1315" t="s">
        <v>449</v>
      </c>
      <c r="AE1315" t="s">
        <v>449</v>
      </c>
      <c r="AF1315" s="1">
        <v>12</v>
      </c>
      <c r="AG1315" s="1">
        <v>5</v>
      </c>
      <c r="AH1315" s="1" t="b">
        <f>Export4Q22[[#This Row],[Pharmacy Controller ID]]&lt;&gt;Export4Q22[[#This Row],[Medical Controller ID]]</f>
        <v>0</v>
      </c>
      <c r="AI1315" t="str">
        <f t="shared" si="20"/>
        <v>69502Blue Cross Blue Shield of Oklahoma HMO BalancedHMOFALSECommercial6722BCBS of Oklahoma Balanced Formulary63796BCBS of Oklahoma Balanced Formulary373HCSC Commercial-HIX140Blue Cross Blue Shield of Oklahoma Commercial3309Health Care Service Corporation247Blue Cross and Blue Shield of Oklahoma60243Prime TherapeuticsCustomPBM Claims3309Health Care Service CorporationParent3309Health Care Service CorporationParent20773022OKOK125</v>
      </c>
      <c r="AJ1315" s="8" t="str">
        <f>IFERROR(IF(_xlfn.XLOOKUP(Export4Q22[[#This Row],[Plan ID]],#REF!,#REF!)=Export4Q22[[#This Row],[Concatenate]],"Same","Change"),"New")</f>
        <v>New</v>
      </c>
    </row>
    <row r="1316" spans="1:36" x14ac:dyDescent="0.25">
      <c r="A1316" s="1">
        <v>69138</v>
      </c>
      <c r="B1316" t="s">
        <v>2810</v>
      </c>
      <c r="C1316" t="s">
        <v>195</v>
      </c>
      <c r="D1316" t="s">
        <v>37</v>
      </c>
      <c r="E1316" t="s">
        <v>177</v>
      </c>
      <c r="F1316" s="1">
        <v>6531</v>
      </c>
      <c r="G1316" t="s">
        <v>2809</v>
      </c>
      <c r="H1316" s="3">
        <v>63653</v>
      </c>
      <c r="I1316" t="s">
        <v>2809</v>
      </c>
      <c r="J1316" s="1">
        <v>373</v>
      </c>
      <c r="K1316" t="s">
        <v>2414</v>
      </c>
      <c r="L1316" s="1">
        <v>140</v>
      </c>
      <c r="M1316" t="s">
        <v>2806</v>
      </c>
      <c r="N1316" s="1">
        <v>3309</v>
      </c>
      <c r="O1316" t="s">
        <v>2416</v>
      </c>
      <c r="P1316" s="1">
        <v>247</v>
      </c>
      <c r="Q1316" t="s">
        <v>2803</v>
      </c>
      <c r="R1316" s="1">
        <v>60243</v>
      </c>
      <c r="S1316" t="s">
        <v>936</v>
      </c>
      <c r="T1316" t="s">
        <v>46</v>
      </c>
      <c r="U1316" t="s">
        <v>47</v>
      </c>
      <c r="V1316" s="1">
        <v>3309</v>
      </c>
      <c r="W1316" t="s">
        <v>2416</v>
      </c>
      <c r="X1316" t="s">
        <v>48</v>
      </c>
      <c r="Y1316" s="1">
        <v>3309</v>
      </c>
      <c r="Z1316" t="s">
        <v>2416</v>
      </c>
      <c r="AA1316" t="s">
        <v>48</v>
      </c>
      <c r="AB1316" s="2">
        <v>23685</v>
      </c>
      <c r="AC1316" s="2">
        <v>34459</v>
      </c>
      <c r="AD1316" t="s">
        <v>449</v>
      </c>
      <c r="AE1316" t="s">
        <v>449</v>
      </c>
      <c r="AF1316" s="1">
        <v>12</v>
      </c>
      <c r="AG1316" s="1">
        <v>5</v>
      </c>
      <c r="AH1316" s="1" t="b">
        <f>Export4Q22[[#This Row],[Pharmacy Controller ID]]&lt;&gt;Export4Q22[[#This Row],[Medical Controller ID]]</f>
        <v>0</v>
      </c>
      <c r="AI1316" t="str">
        <f t="shared" si="20"/>
        <v>69138Blue Cross Blue Shield of Oklahoma HMO BasicHMOFALSECommercial6531BCBS of Oklahoma Basic 6 Tier63653BCBS of Oklahoma Basic 6 Tier373HCSC Commercial-HIX140Blue Cross Blue Shield of Oklahoma Commercial3309Health Care Service Corporation247Blue Cross and Blue Shield of Oklahoma60243Prime TherapeuticsCustomPBM Claims3309Health Care Service CorporationParent3309Health Care Service CorporationParent2368534459OKOK125</v>
      </c>
      <c r="AJ1316" s="8" t="str">
        <f>IFERROR(IF(_xlfn.XLOOKUP(Export4Q22[[#This Row],[Plan ID]],#REF!,#REF!)=Export4Q22[[#This Row],[Concatenate]],"Same","Change"),"New")</f>
        <v>New</v>
      </c>
    </row>
    <row r="1317" spans="1:36" x14ac:dyDescent="0.25">
      <c r="A1317" s="1">
        <v>69140</v>
      </c>
      <c r="B1317" t="s">
        <v>2811</v>
      </c>
      <c r="C1317" t="s">
        <v>192</v>
      </c>
      <c r="D1317" t="s">
        <v>37</v>
      </c>
      <c r="E1317" t="s">
        <v>177</v>
      </c>
      <c r="F1317" s="1">
        <v>6531</v>
      </c>
      <c r="G1317" t="s">
        <v>2809</v>
      </c>
      <c r="H1317" s="3">
        <v>63653</v>
      </c>
      <c r="I1317" t="s">
        <v>2809</v>
      </c>
      <c r="J1317" s="1">
        <v>373</v>
      </c>
      <c r="K1317" t="s">
        <v>2414</v>
      </c>
      <c r="L1317" s="1">
        <v>140</v>
      </c>
      <c r="M1317" t="s">
        <v>2806</v>
      </c>
      <c r="N1317" s="1">
        <v>3309</v>
      </c>
      <c r="O1317" t="s">
        <v>2416</v>
      </c>
      <c r="P1317" s="1">
        <v>247</v>
      </c>
      <c r="Q1317" t="s">
        <v>2803</v>
      </c>
      <c r="R1317" s="1">
        <v>60243</v>
      </c>
      <c r="S1317" t="s">
        <v>936</v>
      </c>
      <c r="T1317" t="s">
        <v>46</v>
      </c>
      <c r="U1317" t="s">
        <v>47</v>
      </c>
      <c r="V1317" s="1">
        <v>3309</v>
      </c>
      <c r="W1317" t="s">
        <v>2416</v>
      </c>
      <c r="X1317" t="s">
        <v>48</v>
      </c>
      <c r="Y1317" s="1">
        <v>3309</v>
      </c>
      <c r="Z1317" t="s">
        <v>2416</v>
      </c>
      <c r="AA1317" t="s">
        <v>48</v>
      </c>
      <c r="AB1317" s="2">
        <v>85624</v>
      </c>
      <c r="AC1317" s="2">
        <v>124572</v>
      </c>
      <c r="AD1317" t="s">
        <v>449</v>
      </c>
      <c r="AE1317" t="s">
        <v>449</v>
      </c>
      <c r="AF1317" s="1">
        <v>12</v>
      </c>
      <c r="AG1317" s="1">
        <v>5</v>
      </c>
      <c r="AH1317" s="1" t="b">
        <f>Export4Q22[[#This Row],[Pharmacy Controller ID]]&lt;&gt;Export4Q22[[#This Row],[Medical Controller ID]]</f>
        <v>0</v>
      </c>
      <c r="AI1317" t="str">
        <f t="shared" si="20"/>
        <v>69140Blue Cross Blue Shield of Oklahoma PPO BasicPPOFALSECommercial6531BCBS of Oklahoma Basic 6 Tier63653BCBS of Oklahoma Basic 6 Tier373HCSC Commercial-HIX140Blue Cross Blue Shield of Oklahoma Commercial3309Health Care Service Corporation247Blue Cross and Blue Shield of Oklahoma60243Prime TherapeuticsCustomPBM Claims3309Health Care Service CorporationParent3309Health Care Service CorporationParent85624124572OKOK125</v>
      </c>
      <c r="AJ1317" s="8" t="str">
        <f>IFERROR(IF(_xlfn.XLOOKUP(Export4Q22[[#This Row],[Plan ID]],#REF!,#REF!)=Export4Q22[[#This Row],[Concatenate]],"Same","Change"),"New")</f>
        <v>New</v>
      </c>
    </row>
    <row r="1318" spans="1:36" x14ac:dyDescent="0.25">
      <c r="A1318" s="1">
        <v>72432</v>
      </c>
      <c r="B1318" t="s">
        <v>2812</v>
      </c>
      <c r="C1318" t="s">
        <v>176</v>
      </c>
      <c r="D1318" t="s">
        <v>37</v>
      </c>
      <c r="E1318" t="s">
        <v>177</v>
      </c>
      <c r="F1318" s="1">
        <v>6531</v>
      </c>
      <c r="G1318" t="s">
        <v>2809</v>
      </c>
      <c r="H1318" s="3">
        <v>63653</v>
      </c>
      <c r="I1318" t="s">
        <v>2809</v>
      </c>
      <c r="J1318" s="1">
        <v>373</v>
      </c>
      <c r="K1318" t="s">
        <v>2414</v>
      </c>
      <c r="L1318" s="1">
        <v>140</v>
      </c>
      <c r="M1318" t="s">
        <v>2806</v>
      </c>
      <c r="N1318" s="1">
        <v>3309</v>
      </c>
      <c r="O1318" t="s">
        <v>2416</v>
      </c>
      <c r="P1318" s="1">
        <v>247</v>
      </c>
      <c r="Q1318" t="s">
        <v>2803</v>
      </c>
      <c r="R1318" s="1">
        <v>60243</v>
      </c>
      <c r="S1318" t="s">
        <v>936</v>
      </c>
      <c r="T1318" t="s">
        <v>46</v>
      </c>
      <c r="V1318" s="1">
        <v>3309</v>
      </c>
      <c r="W1318" t="s">
        <v>2416</v>
      </c>
      <c r="X1318" t="s">
        <v>48</v>
      </c>
      <c r="Y1318" s="1"/>
      <c r="AA1318" t="s">
        <v>150</v>
      </c>
      <c r="AB1318" s="2">
        <v>13504</v>
      </c>
      <c r="AC1318" s="2">
        <v>0</v>
      </c>
      <c r="AD1318" t="s">
        <v>449</v>
      </c>
      <c r="AF1318" s="1">
        <v>12</v>
      </c>
      <c r="AG1318" s="1"/>
      <c r="AH1318" s="1" t="b">
        <f>Export4Q22[[#This Row],[Pharmacy Controller ID]]&lt;&gt;Export4Q22[[#This Row],[Medical Controller ID]]</f>
        <v>1</v>
      </c>
      <c r="AI1318" t="str">
        <f t="shared" si="20"/>
        <v>72432Chickasaw NationEmployerFALSECommercial6531BCBS of Oklahoma Basic 6 Tier63653BCBS of Oklahoma Basic 6 Tier373HCSC Commercial-HIX140Blue Cross Blue Shield of Oklahoma Commercial3309Health Care Service Corporation247Blue Cross and Blue Shield of Oklahoma60243Prime TherapeuticsCustom3309Health Care Service CorporationParent135040OK12</v>
      </c>
      <c r="AJ1318" s="8" t="str">
        <f>IFERROR(IF(_xlfn.XLOOKUP(Export4Q22[[#This Row],[Plan ID]],#REF!,#REF!)=Export4Q22[[#This Row],[Concatenate]],"Same","Change"),"New")</f>
        <v>New</v>
      </c>
    </row>
    <row r="1319" spans="1:36" x14ac:dyDescent="0.25">
      <c r="A1319" s="1">
        <v>69139</v>
      </c>
      <c r="B1319" t="s">
        <v>2813</v>
      </c>
      <c r="C1319" t="s">
        <v>195</v>
      </c>
      <c r="D1319" t="s">
        <v>37</v>
      </c>
      <c r="E1319" t="s">
        <v>177</v>
      </c>
      <c r="F1319" s="1">
        <v>6556</v>
      </c>
      <c r="G1319" t="s">
        <v>2814</v>
      </c>
      <c r="H1319" s="3">
        <v>63671</v>
      </c>
      <c r="I1319" t="s">
        <v>2814</v>
      </c>
      <c r="J1319" s="1">
        <v>373</v>
      </c>
      <c r="K1319" t="s">
        <v>2414</v>
      </c>
      <c r="L1319" s="1">
        <v>140</v>
      </c>
      <c r="M1319" t="s">
        <v>2806</v>
      </c>
      <c r="N1319" s="1">
        <v>3309</v>
      </c>
      <c r="O1319" t="s">
        <v>2416</v>
      </c>
      <c r="P1319" s="1">
        <v>247</v>
      </c>
      <c r="Q1319" t="s">
        <v>2803</v>
      </c>
      <c r="R1319" s="1">
        <v>60243</v>
      </c>
      <c r="S1319" t="s">
        <v>936</v>
      </c>
      <c r="T1319" t="s">
        <v>46</v>
      </c>
      <c r="U1319" t="s">
        <v>47</v>
      </c>
      <c r="V1319" s="1">
        <v>3309</v>
      </c>
      <c r="W1319" t="s">
        <v>2416</v>
      </c>
      <c r="X1319" t="s">
        <v>48</v>
      </c>
      <c r="Y1319" s="1">
        <v>3309</v>
      </c>
      <c r="Z1319" t="s">
        <v>2416</v>
      </c>
      <c r="AA1319" t="s">
        <v>48</v>
      </c>
      <c r="AB1319" s="2">
        <v>6925</v>
      </c>
      <c r="AC1319" s="2">
        <v>10075</v>
      </c>
      <c r="AD1319" t="s">
        <v>449</v>
      </c>
      <c r="AE1319" t="s">
        <v>449</v>
      </c>
      <c r="AF1319" s="1">
        <v>12</v>
      </c>
      <c r="AG1319" s="1">
        <v>5</v>
      </c>
      <c r="AH1319" s="1" t="b">
        <f>Export4Q22[[#This Row],[Pharmacy Controller ID]]&lt;&gt;Export4Q22[[#This Row],[Medical Controller ID]]</f>
        <v>0</v>
      </c>
      <c r="AI1319" t="str">
        <f t="shared" si="20"/>
        <v>69139Blue Cross Blue Shield of Oklahoma HMO EnhancedHMOFALSECommercial6556BCBS of Oklahoma Enhanced 6 Tier63671BCBS of Oklahoma Enhanced 6 Tier373HCSC Commercial-HIX140Blue Cross Blue Shield of Oklahoma Commercial3309Health Care Service Corporation247Blue Cross and Blue Shield of Oklahoma60243Prime TherapeuticsCustomPBM Claims3309Health Care Service CorporationParent3309Health Care Service CorporationParent692510075OKOK125</v>
      </c>
      <c r="AJ1319" s="8" t="str">
        <f>IFERROR(IF(_xlfn.XLOOKUP(Export4Q22[[#This Row],[Plan ID]],#REF!,#REF!)=Export4Q22[[#This Row],[Concatenate]],"Same","Change"),"New")</f>
        <v>New</v>
      </c>
    </row>
    <row r="1320" spans="1:36" x14ac:dyDescent="0.25">
      <c r="A1320" s="1">
        <v>69141</v>
      </c>
      <c r="B1320" t="s">
        <v>2815</v>
      </c>
      <c r="C1320" t="s">
        <v>192</v>
      </c>
      <c r="D1320" t="s">
        <v>37</v>
      </c>
      <c r="E1320" t="s">
        <v>177</v>
      </c>
      <c r="F1320" s="1">
        <v>6556</v>
      </c>
      <c r="G1320" t="s">
        <v>2814</v>
      </c>
      <c r="H1320" s="3">
        <v>63671</v>
      </c>
      <c r="I1320" t="s">
        <v>2814</v>
      </c>
      <c r="J1320" s="1">
        <v>373</v>
      </c>
      <c r="K1320" t="s">
        <v>2414</v>
      </c>
      <c r="L1320" s="1">
        <v>140</v>
      </c>
      <c r="M1320" t="s">
        <v>2806</v>
      </c>
      <c r="N1320" s="1">
        <v>3309</v>
      </c>
      <c r="O1320" t="s">
        <v>2416</v>
      </c>
      <c r="P1320" s="1">
        <v>247</v>
      </c>
      <c r="Q1320" t="s">
        <v>2803</v>
      </c>
      <c r="R1320" s="1">
        <v>60243</v>
      </c>
      <c r="S1320" t="s">
        <v>936</v>
      </c>
      <c r="T1320" t="s">
        <v>46</v>
      </c>
      <c r="U1320" t="s">
        <v>47</v>
      </c>
      <c r="V1320" s="1">
        <v>3309</v>
      </c>
      <c r="W1320" t="s">
        <v>2416</v>
      </c>
      <c r="X1320" t="s">
        <v>48</v>
      </c>
      <c r="Y1320" s="1">
        <v>3309</v>
      </c>
      <c r="Z1320" t="s">
        <v>2416</v>
      </c>
      <c r="AA1320" t="s">
        <v>48</v>
      </c>
      <c r="AB1320" s="2">
        <v>25036</v>
      </c>
      <c r="AC1320" s="2">
        <v>36424</v>
      </c>
      <c r="AD1320" t="s">
        <v>449</v>
      </c>
      <c r="AE1320" t="s">
        <v>449</v>
      </c>
      <c r="AF1320" s="1">
        <v>12</v>
      </c>
      <c r="AG1320" s="1">
        <v>5</v>
      </c>
      <c r="AH1320" s="1" t="b">
        <f>Export4Q22[[#This Row],[Pharmacy Controller ID]]&lt;&gt;Export4Q22[[#This Row],[Medical Controller ID]]</f>
        <v>0</v>
      </c>
      <c r="AI1320" t="str">
        <f t="shared" si="20"/>
        <v>69141Blue Cross Blue Shield of Oklahoma PPO EnhancedPPOFALSECommercial6556BCBS of Oklahoma Enhanced 6 Tier63671BCBS of Oklahoma Enhanced 6 Tier373HCSC Commercial-HIX140Blue Cross Blue Shield of Oklahoma Commercial3309Health Care Service Corporation247Blue Cross and Blue Shield of Oklahoma60243Prime TherapeuticsCustomPBM Claims3309Health Care Service CorporationParent3309Health Care Service CorporationParent2503636424OKOK125</v>
      </c>
      <c r="AJ1320" s="8" t="str">
        <f>IFERROR(IF(_xlfn.XLOOKUP(Export4Q22[[#This Row],[Plan ID]],#REF!,#REF!)=Export4Q22[[#This Row],[Concatenate]],"Same","Change"),"New")</f>
        <v>New</v>
      </c>
    </row>
    <row r="1321" spans="1:36" x14ac:dyDescent="0.25">
      <c r="A1321" s="1">
        <v>66830</v>
      </c>
      <c r="B1321" t="s">
        <v>2816</v>
      </c>
      <c r="C1321" t="s">
        <v>195</v>
      </c>
      <c r="D1321" t="s">
        <v>37</v>
      </c>
      <c r="E1321" t="s">
        <v>177</v>
      </c>
      <c r="F1321" s="1">
        <v>6552</v>
      </c>
      <c r="G1321" t="s">
        <v>2817</v>
      </c>
      <c r="H1321" s="3">
        <v>63667</v>
      </c>
      <c r="I1321" t="s">
        <v>2817</v>
      </c>
      <c r="J1321" s="1">
        <v>373</v>
      </c>
      <c r="K1321" t="s">
        <v>2414</v>
      </c>
      <c r="L1321" s="1">
        <v>140</v>
      </c>
      <c r="M1321" t="s">
        <v>2806</v>
      </c>
      <c r="N1321" s="1">
        <v>3309</v>
      </c>
      <c r="O1321" t="s">
        <v>2416</v>
      </c>
      <c r="P1321" s="1">
        <v>247</v>
      </c>
      <c r="Q1321" t="s">
        <v>2803</v>
      </c>
      <c r="R1321" s="1">
        <v>60243</v>
      </c>
      <c r="S1321" t="s">
        <v>936</v>
      </c>
      <c r="T1321" t="s">
        <v>46</v>
      </c>
      <c r="U1321" t="s">
        <v>47</v>
      </c>
      <c r="V1321" s="1">
        <v>3309</v>
      </c>
      <c r="W1321" t="s">
        <v>2416</v>
      </c>
      <c r="X1321" t="s">
        <v>48</v>
      </c>
      <c r="Y1321" s="1">
        <v>3309</v>
      </c>
      <c r="Z1321" t="s">
        <v>2416</v>
      </c>
      <c r="AA1321" t="s">
        <v>48</v>
      </c>
      <c r="AB1321" s="2">
        <v>1385</v>
      </c>
      <c r="AC1321" s="2">
        <v>2014</v>
      </c>
      <c r="AD1321" t="s">
        <v>449</v>
      </c>
      <c r="AE1321" t="s">
        <v>449</v>
      </c>
      <c r="AF1321" s="1">
        <v>12</v>
      </c>
      <c r="AG1321" s="1">
        <v>5</v>
      </c>
      <c r="AH1321" s="1" t="b">
        <f>Export4Q22[[#This Row],[Pharmacy Controller ID]]&lt;&gt;Export4Q22[[#This Row],[Medical Controller ID]]</f>
        <v>0</v>
      </c>
      <c r="AI1321" t="str">
        <f t="shared" si="20"/>
        <v>66830Blue Cross Blue Shield of Oklahoma HMO Multi Tier BasicHMOFALSECommercial6552BCBS of Oklahoma Multi-Tier Basic 6 Tier63667BCBS of Oklahoma Multi-Tier Basic 6 Tier373HCSC Commercial-HIX140Blue Cross Blue Shield of Oklahoma Commercial3309Health Care Service Corporation247Blue Cross and Blue Shield of Oklahoma60243Prime TherapeuticsCustomPBM Claims3309Health Care Service CorporationParent3309Health Care Service CorporationParent13852014OKOK125</v>
      </c>
      <c r="AJ1321" s="8" t="str">
        <f>IFERROR(IF(_xlfn.XLOOKUP(Export4Q22[[#This Row],[Plan ID]],#REF!,#REF!)=Export4Q22[[#This Row],[Concatenate]],"Same","Change"),"New")</f>
        <v>New</v>
      </c>
    </row>
    <row r="1322" spans="1:36" x14ac:dyDescent="0.25">
      <c r="A1322" s="1">
        <v>66831</v>
      </c>
      <c r="B1322" t="s">
        <v>2818</v>
      </c>
      <c r="C1322" t="s">
        <v>192</v>
      </c>
      <c r="D1322" t="s">
        <v>37</v>
      </c>
      <c r="E1322" t="s">
        <v>177</v>
      </c>
      <c r="F1322" s="1">
        <v>6552</v>
      </c>
      <c r="G1322" t="s">
        <v>2817</v>
      </c>
      <c r="H1322" s="3">
        <v>63667</v>
      </c>
      <c r="I1322" t="s">
        <v>2817</v>
      </c>
      <c r="J1322" s="1">
        <v>373</v>
      </c>
      <c r="K1322" t="s">
        <v>2414</v>
      </c>
      <c r="L1322" s="1">
        <v>140</v>
      </c>
      <c r="M1322" t="s">
        <v>2806</v>
      </c>
      <c r="N1322" s="1">
        <v>3309</v>
      </c>
      <c r="O1322" t="s">
        <v>2416</v>
      </c>
      <c r="P1322" s="1">
        <v>247</v>
      </c>
      <c r="Q1322" t="s">
        <v>2803</v>
      </c>
      <c r="R1322" s="1">
        <v>60243</v>
      </c>
      <c r="S1322" t="s">
        <v>936</v>
      </c>
      <c r="T1322" t="s">
        <v>46</v>
      </c>
      <c r="U1322" t="s">
        <v>47</v>
      </c>
      <c r="V1322" s="1">
        <v>3309</v>
      </c>
      <c r="W1322" t="s">
        <v>2416</v>
      </c>
      <c r="X1322" t="s">
        <v>48</v>
      </c>
      <c r="Y1322" s="1">
        <v>3309</v>
      </c>
      <c r="Z1322" t="s">
        <v>2416</v>
      </c>
      <c r="AA1322" t="s">
        <v>48</v>
      </c>
      <c r="AB1322" s="2">
        <v>5007</v>
      </c>
      <c r="AC1322" s="2">
        <v>7285</v>
      </c>
      <c r="AD1322" t="s">
        <v>449</v>
      </c>
      <c r="AE1322" t="s">
        <v>449</v>
      </c>
      <c r="AF1322" s="1">
        <v>12</v>
      </c>
      <c r="AG1322" s="1">
        <v>5</v>
      </c>
      <c r="AH1322" s="1" t="b">
        <f>Export4Q22[[#This Row],[Pharmacy Controller ID]]&lt;&gt;Export4Q22[[#This Row],[Medical Controller ID]]</f>
        <v>0</v>
      </c>
      <c r="AI1322" t="str">
        <f t="shared" si="20"/>
        <v>66831Blue Cross Blue Shield of Oklahoma PPO Multi Tier BasicPPOFALSECommercial6552BCBS of Oklahoma Multi-Tier Basic 6 Tier63667BCBS of Oklahoma Multi-Tier Basic 6 Tier373HCSC Commercial-HIX140Blue Cross Blue Shield of Oklahoma Commercial3309Health Care Service Corporation247Blue Cross and Blue Shield of Oklahoma60243Prime TherapeuticsCustomPBM Claims3309Health Care Service CorporationParent3309Health Care Service CorporationParent50077285OKOK125</v>
      </c>
      <c r="AJ1322" s="8" t="str">
        <f>IFERROR(IF(_xlfn.XLOOKUP(Export4Q22[[#This Row],[Plan ID]],#REF!,#REF!)=Export4Q22[[#This Row],[Concatenate]],"Same","Change"),"New")</f>
        <v>New</v>
      </c>
    </row>
    <row r="1323" spans="1:36" x14ac:dyDescent="0.25">
      <c r="A1323" s="1">
        <v>66824</v>
      </c>
      <c r="B1323" t="s">
        <v>2819</v>
      </c>
      <c r="C1323" t="s">
        <v>192</v>
      </c>
      <c r="D1323" t="s">
        <v>37</v>
      </c>
      <c r="E1323" t="s">
        <v>177</v>
      </c>
      <c r="F1323" s="1">
        <v>6548</v>
      </c>
      <c r="G1323" t="s">
        <v>2820</v>
      </c>
      <c r="H1323" s="3">
        <v>63663</v>
      </c>
      <c r="I1323" t="s">
        <v>2820</v>
      </c>
      <c r="J1323" s="1">
        <v>373</v>
      </c>
      <c r="K1323" t="s">
        <v>2414</v>
      </c>
      <c r="L1323" s="1">
        <v>140</v>
      </c>
      <c r="M1323" t="s">
        <v>2806</v>
      </c>
      <c r="N1323" s="1">
        <v>3309</v>
      </c>
      <c r="O1323" t="s">
        <v>2416</v>
      </c>
      <c r="P1323" s="1">
        <v>247</v>
      </c>
      <c r="Q1323" t="s">
        <v>2803</v>
      </c>
      <c r="R1323" s="1">
        <v>60243</v>
      </c>
      <c r="S1323" t="s">
        <v>936</v>
      </c>
      <c r="T1323" t="s">
        <v>46</v>
      </c>
      <c r="U1323" t="s">
        <v>47</v>
      </c>
      <c r="V1323" s="1">
        <v>3309</v>
      </c>
      <c r="W1323" t="s">
        <v>2416</v>
      </c>
      <c r="X1323" t="s">
        <v>48</v>
      </c>
      <c r="Y1323" s="1">
        <v>3309</v>
      </c>
      <c r="Z1323" t="s">
        <v>2416</v>
      </c>
      <c r="AA1323" t="s">
        <v>48</v>
      </c>
      <c r="AB1323" s="2">
        <v>20029</v>
      </c>
      <c r="AC1323" s="2">
        <v>29139</v>
      </c>
      <c r="AD1323" t="s">
        <v>449</v>
      </c>
      <c r="AE1323" t="s">
        <v>449</v>
      </c>
      <c r="AF1323" s="1">
        <v>12</v>
      </c>
      <c r="AG1323" s="1">
        <v>5</v>
      </c>
      <c r="AH1323" s="1" t="b">
        <f>Export4Q22[[#This Row],[Pharmacy Controller ID]]&lt;&gt;Export4Q22[[#This Row],[Medical Controller ID]]</f>
        <v>0</v>
      </c>
      <c r="AI1323" t="str">
        <f t="shared" si="20"/>
        <v>66824Blue Cross Blue Shield of Oklahoma PPO Multi Tier EnhancedPPOFALSECommercial6548BCBS of Oklahoma Multi-Tier Enhanced 6 Tier63663BCBS of Oklahoma Multi-Tier Enhanced 6 Tier373HCSC Commercial-HIX140Blue Cross Blue Shield of Oklahoma Commercial3309Health Care Service Corporation247Blue Cross and Blue Shield of Oklahoma60243Prime TherapeuticsCustomPBM Claims3309Health Care Service CorporationParent3309Health Care Service CorporationParent2002929139OKOK125</v>
      </c>
      <c r="AJ1323" s="8" t="str">
        <f>IFERROR(IF(_xlfn.XLOOKUP(Export4Q22[[#This Row],[Plan ID]],#REF!,#REF!)=Export4Q22[[#This Row],[Concatenate]],"Same","Change"),"New")</f>
        <v>New</v>
      </c>
    </row>
    <row r="1324" spans="1:36" x14ac:dyDescent="0.25">
      <c r="A1324" s="1">
        <v>66826</v>
      </c>
      <c r="B1324" t="s">
        <v>2821</v>
      </c>
      <c r="C1324" t="s">
        <v>195</v>
      </c>
      <c r="D1324" t="s">
        <v>37</v>
      </c>
      <c r="E1324" t="s">
        <v>177</v>
      </c>
      <c r="F1324" s="1">
        <v>6548</v>
      </c>
      <c r="G1324" t="s">
        <v>2820</v>
      </c>
      <c r="H1324" s="3">
        <v>63663</v>
      </c>
      <c r="I1324" t="s">
        <v>2820</v>
      </c>
      <c r="J1324" s="1">
        <v>373</v>
      </c>
      <c r="K1324" t="s">
        <v>2414</v>
      </c>
      <c r="L1324" s="1">
        <v>140</v>
      </c>
      <c r="M1324" t="s">
        <v>2806</v>
      </c>
      <c r="N1324" s="1">
        <v>3309</v>
      </c>
      <c r="O1324" t="s">
        <v>2416</v>
      </c>
      <c r="P1324" s="1">
        <v>247</v>
      </c>
      <c r="Q1324" t="s">
        <v>2803</v>
      </c>
      <c r="R1324" s="1">
        <v>60243</v>
      </c>
      <c r="S1324" t="s">
        <v>936</v>
      </c>
      <c r="T1324" t="s">
        <v>46</v>
      </c>
      <c r="U1324" t="s">
        <v>47</v>
      </c>
      <c r="V1324" s="1">
        <v>3309</v>
      </c>
      <c r="W1324" t="s">
        <v>2416</v>
      </c>
      <c r="X1324" t="s">
        <v>48</v>
      </c>
      <c r="Y1324" s="1">
        <v>3309</v>
      </c>
      <c r="Z1324" t="s">
        <v>2416</v>
      </c>
      <c r="AA1324" t="s">
        <v>48</v>
      </c>
      <c r="AB1324" s="2">
        <v>5540</v>
      </c>
      <c r="AC1324" s="2">
        <v>8060</v>
      </c>
      <c r="AD1324" t="s">
        <v>449</v>
      </c>
      <c r="AE1324" t="s">
        <v>449</v>
      </c>
      <c r="AF1324" s="1">
        <v>12</v>
      </c>
      <c r="AG1324" s="1">
        <v>5</v>
      </c>
      <c r="AH1324" s="1" t="b">
        <f>Export4Q22[[#This Row],[Pharmacy Controller ID]]&lt;&gt;Export4Q22[[#This Row],[Medical Controller ID]]</f>
        <v>0</v>
      </c>
      <c r="AI1324" t="str">
        <f t="shared" si="20"/>
        <v>66826Blue Cross Blue Shield of Oklahoma HMO Multi Tier EnhancedHMOFALSECommercial6548BCBS of Oklahoma Multi-Tier Enhanced 6 Tier63663BCBS of Oklahoma Multi-Tier Enhanced 6 Tier373HCSC Commercial-HIX140Blue Cross Blue Shield of Oklahoma Commercial3309Health Care Service Corporation247Blue Cross and Blue Shield of Oklahoma60243Prime TherapeuticsCustomPBM Claims3309Health Care Service CorporationParent3309Health Care Service CorporationParent55408060OKOK125</v>
      </c>
      <c r="AJ1324" s="8" t="str">
        <f>IFERROR(IF(_xlfn.XLOOKUP(Export4Q22[[#This Row],[Plan ID]],#REF!,#REF!)=Export4Q22[[#This Row],[Concatenate]],"Same","Change"),"New")</f>
        <v>New</v>
      </c>
    </row>
    <row r="1325" spans="1:36" x14ac:dyDescent="0.25">
      <c r="A1325" s="1">
        <v>66832</v>
      </c>
      <c r="B1325" t="s">
        <v>2822</v>
      </c>
      <c r="C1325" t="s">
        <v>192</v>
      </c>
      <c r="D1325" t="s">
        <v>37</v>
      </c>
      <c r="E1325" t="s">
        <v>177</v>
      </c>
      <c r="F1325" s="1">
        <v>5091</v>
      </c>
      <c r="G1325" t="s">
        <v>2823</v>
      </c>
      <c r="H1325" s="3">
        <v>62339</v>
      </c>
      <c r="I1325" t="s">
        <v>2824</v>
      </c>
      <c r="J1325" s="1">
        <v>373</v>
      </c>
      <c r="K1325" t="s">
        <v>2414</v>
      </c>
      <c r="L1325" s="1">
        <v>140</v>
      </c>
      <c r="M1325" t="s">
        <v>2806</v>
      </c>
      <c r="N1325" s="1">
        <v>3309</v>
      </c>
      <c r="O1325" t="s">
        <v>2416</v>
      </c>
      <c r="P1325" s="1">
        <v>247</v>
      </c>
      <c r="Q1325" t="s">
        <v>2803</v>
      </c>
      <c r="R1325" s="1">
        <v>60243</v>
      </c>
      <c r="S1325" t="s">
        <v>936</v>
      </c>
      <c r="T1325" t="s">
        <v>46</v>
      </c>
      <c r="U1325" t="s">
        <v>47</v>
      </c>
      <c r="V1325" s="1">
        <v>3309</v>
      </c>
      <c r="W1325" t="s">
        <v>2416</v>
      </c>
      <c r="X1325" t="s">
        <v>48</v>
      </c>
      <c r="Y1325" s="1">
        <v>3309</v>
      </c>
      <c r="Z1325" t="s">
        <v>2416</v>
      </c>
      <c r="AA1325" t="s">
        <v>48</v>
      </c>
      <c r="AB1325" s="2">
        <v>80116</v>
      </c>
      <c r="AC1325" s="2">
        <v>116556</v>
      </c>
      <c r="AD1325" t="s">
        <v>449</v>
      </c>
      <c r="AE1325" t="s">
        <v>449</v>
      </c>
      <c r="AF1325" s="1">
        <v>12</v>
      </c>
      <c r="AG1325" s="1">
        <v>5</v>
      </c>
      <c r="AH1325" s="1" t="b">
        <f>Export4Q22[[#This Row],[Pharmacy Controller ID]]&lt;&gt;Export4Q22[[#This Row],[Medical Controller ID]]</f>
        <v>0</v>
      </c>
      <c r="AI1325" t="str">
        <f t="shared" si="20"/>
        <v>66832Blue Cross Blue Shield of Oklahoma PPO PerformancePPOFALSECommercial5091BCBS of OK Performance Formulary62339BCBS of Oklahoma Performance Formulary373HCSC Commercial-HIX140Blue Cross Blue Shield of Oklahoma Commercial3309Health Care Service Corporation247Blue Cross and Blue Shield of Oklahoma60243Prime TherapeuticsCustomPBM Claims3309Health Care Service CorporationParent3309Health Care Service CorporationParent80116116556OKOK125</v>
      </c>
      <c r="AJ1325" s="8" t="str">
        <f>IFERROR(IF(_xlfn.XLOOKUP(Export4Q22[[#This Row],[Plan ID]],#REF!,#REF!)=Export4Q22[[#This Row],[Concatenate]],"Same","Change"),"New")</f>
        <v>New</v>
      </c>
    </row>
    <row r="1326" spans="1:36" x14ac:dyDescent="0.25">
      <c r="A1326" s="1">
        <v>66833</v>
      </c>
      <c r="B1326" t="s">
        <v>2825</v>
      </c>
      <c r="C1326" t="s">
        <v>195</v>
      </c>
      <c r="D1326" t="s">
        <v>37</v>
      </c>
      <c r="E1326" t="s">
        <v>177</v>
      </c>
      <c r="F1326" s="1">
        <v>5091</v>
      </c>
      <c r="G1326" t="s">
        <v>2823</v>
      </c>
      <c r="H1326" s="3">
        <v>62339</v>
      </c>
      <c r="I1326" t="s">
        <v>2824</v>
      </c>
      <c r="J1326" s="1">
        <v>373</v>
      </c>
      <c r="K1326" t="s">
        <v>2414</v>
      </c>
      <c r="L1326" s="1">
        <v>140</v>
      </c>
      <c r="M1326" t="s">
        <v>2806</v>
      </c>
      <c r="N1326" s="1">
        <v>3309</v>
      </c>
      <c r="O1326" t="s">
        <v>2416</v>
      </c>
      <c r="P1326" s="1">
        <v>247</v>
      </c>
      <c r="Q1326" t="s">
        <v>2803</v>
      </c>
      <c r="R1326" s="1">
        <v>60243</v>
      </c>
      <c r="S1326" t="s">
        <v>936</v>
      </c>
      <c r="T1326" t="s">
        <v>46</v>
      </c>
      <c r="U1326" t="s">
        <v>47</v>
      </c>
      <c r="V1326" s="1">
        <v>3309</v>
      </c>
      <c r="W1326" t="s">
        <v>2416</v>
      </c>
      <c r="X1326" t="s">
        <v>48</v>
      </c>
      <c r="Y1326" s="1">
        <v>3309</v>
      </c>
      <c r="Z1326" t="s">
        <v>2416</v>
      </c>
      <c r="AA1326" t="s">
        <v>48</v>
      </c>
      <c r="AB1326" s="2">
        <v>22161</v>
      </c>
      <c r="AC1326" s="2">
        <v>32241</v>
      </c>
      <c r="AD1326" t="s">
        <v>449</v>
      </c>
      <c r="AE1326" t="s">
        <v>449</v>
      </c>
      <c r="AF1326" s="1">
        <v>12</v>
      </c>
      <c r="AG1326" s="1">
        <v>5</v>
      </c>
      <c r="AH1326" s="1" t="b">
        <f>Export4Q22[[#This Row],[Pharmacy Controller ID]]&lt;&gt;Export4Q22[[#This Row],[Medical Controller ID]]</f>
        <v>0</v>
      </c>
      <c r="AI1326" t="str">
        <f t="shared" si="20"/>
        <v>66833Blue Cross Blue Shield of Oklahoma HMO PerformanceHMOFALSECommercial5091BCBS of OK Performance Formulary62339BCBS of Oklahoma Performance Formulary373HCSC Commercial-HIX140Blue Cross Blue Shield of Oklahoma Commercial3309Health Care Service Corporation247Blue Cross and Blue Shield of Oklahoma60243Prime TherapeuticsCustomPBM Claims3309Health Care Service CorporationParent3309Health Care Service CorporationParent2216132241OKOK125</v>
      </c>
      <c r="AJ1326" s="8" t="str">
        <f>IFERROR(IF(_xlfn.XLOOKUP(Export4Q22[[#This Row],[Plan ID]],#REF!,#REF!)=Export4Q22[[#This Row],[Concatenate]],"Same","Change"),"New")</f>
        <v>New</v>
      </c>
    </row>
    <row r="1327" spans="1:36" x14ac:dyDescent="0.25">
      <c r="A1327" s="1">
        <v>66834</v>
      </c>
      <c r="B1327" t="s">
        <v>2826</v>
      </c>
      <c r="C1327" t="s">
        <v>192</v>
      </c>
      <c r="D1327" t="s">
        <v>37</v>
      </c>
      <c r="E1327" t="s">
        <v>177</v>
      </c>
      <c r="F1327" s="1">
        <v>5083</v>
      </c>
      <c r="G1327" t="s">
        <v>2827</v>
      </c>
      <c r="H1327" s="3">
        <v>62340</v>
      </c>
      <c r="I1327" t="s">
        <v>2828</v>
      </c>
      <c r="J1327" s="1">
        <v>373</v>
      </c>
      <c r="K1327" t="s">
        <v>2414</v>
      </c>
      <c r="L1327" s="1">
        <v>140</v>
      </c>
      <c r="M1327" t="s">
        <v>2806</v>
      </c>
      <c r="N1327" s="1">
        <v>3309</v>
      </c>
      <c r="O1327" t="s">
        <v>2416</v>
      </c>
      <c r="P1327" s="1">
        <v>247</v>
      </c>
      <c r="Q1327" t="s">
        <v>2803</v>
      </c>
      <c r="R1327" s="1">
        <v>60243</v>
      </c>
      <c r="S1327" t="s">
        <v>936</v>
      </c>
      <c r="T1327" t="s">
        <v>46</v>
      </c>
      <c r="U1327" t="s">
        <v>47</v>
      </c>
      <c r="V1327" s="1">
        <v>3309</v>
      </c>
      <c r="W1327" t="s">
        <v>2416</v>
      </c>
      <c r="X1327" t="s">
        <v>48</v>
      </c>
      <c r="Y1327" s="1">
        <v>3309</v>
      </c>
      <c r="Z1327" t="s">
        <v>2416</v>
      </c>
      <c r="AA1327" t="s">
        <v>48</v>
      </c>
      <c r="AB1327" s="2">
        <v>27039</v>
      </c>
      <c r="AC1327" s="2">
        <v>39338</v>
      </c>
      <c r="AD1327" t="s">
        <v>449</v>
      </c>
      <c r="AE1327" t="s">
        <v>449</v>
      </c>
      <c r="AF1327" s="1">
        <v>12</v>
      </c>
      <c r="AG1327" s="1">
        <v>5</v>
      </c>
      <c r="AH1327" s="1" t="b">
        <f>Export4Q22[[#This Row],[Pharmacy Controller ID]]&lt;&gt;Export4Q22[[#This Row],[Medical Controller ID]]</f>
        <v>0</v>
      </c>
      <c r="AI1327" t="str">
        <f t="shared" si="20"/>
        <v>66834Blue Cross Blue Shield of Oklahoma PPO Performance SelectPPOFALSECommercial5083BCBS of OK Performance Select62340BCBS of Oklahoma Performance Select Formulary373HCSC Commercial-HIX140Blue Cross Blue Shield of Oklahoma Commercial3309Health Care Service Corporation247Blue Cross and Blue Shield of Oklahoma60243Prime TherapeuticsCustomPBM Claims3309Health Care Service CorporationParent3309Health Care Service CorporationParent2703939338OKOK125</v>
      </c>
      <c r="AJ1327" s="8" t="str">
        <f>IFERROR(IF(_xlfn.XLOOKUP(Export4Q22[[#This Row],[Plan ID]],#REF!,#REF!)=Export4Q22[[#This Row],[Concatenate]],"Same","Change"),"New")</f>
        <v>New</v>
      </c>
    </row>
    <row r="1328" spans="1:36" x14ac:dyDescent="0.25">
      <c r="A1328" s="1">
        <v>66835</v>
      </c>
      <c r="B1328" t="s">
        <v>2829</v>
      </c>
      <c r="C1328" t="s">
        <v>195</v>
      </c>
      <c r="D1328" t="s">
        <v>37</v>
      </c>
      <c r="E1328" t="s">
        <v>177</v>
      </c>
      <c r="F1328" s="1">
        <v>5083</v>
      </c>
      <c r="G1328" t="s">
        <v>2827</v>
      </c>
      <c r="H1328" s="3">
        <v>62340</v>
      </c>
      <c r="I1328" t="s">
        <v>2828</v>
      </c>
      <c r="J1328" s="1">
        <v>373</v>
      </c>
      <c r="K1328" t="s">
        <v>2414</v>
      </c>
      <c r="L1328" s="1">
        <v>140</v>
      </c>
      <c r="M1328" t="s">
        <v>2806</v>
      </c>
      <c r="N1328" s="1">
        <v>3309</v>
      </c>
      <c r="O1328" t="s">
        <v>2416</v>
      </c>
      <c r="P1328" s="1">
        <v>247</v>
      </c>
      <c r="Q1328" t="s">
        <v>2803</v>
      </c>
      <c r="R1328" s="1">
        <v>60243</v>
      </c>
      <c r="S1328" t="s">
        <v>936</v>
      </c>
      <c r="T1328" t="s">
        <v>46</v>
      </c>
      <c r="U1328" t="s">
        <v>47</v>
      </c>
      <c r="V1328" s="1">
        <v>3309</v>
      </c>
      <c r="W1328" t="s">
        <v>2416</v>
      </c>
      <c r="X1328" t="s">
        <v>48</v>
      </c>
      <c r="Y1328" s="1">
        <v>3309</v>
      </c>
      <c r="Z1328" t="s">
        <v>2416</v>
      </c>
      <c r="AA1328" t="s">
        <v>48</v>
      </c>
      <c r="AB1328" s="2">
        <v>7479</v>
      </c>
      <c r="AC1328" s="2">
        <v>10881</v>
      </c>
      <c r="AD1328" t="s">
        <v>449</v>
      </c>
      <c r="AE1328" t="s">
        <v>449</v>
      </c>
      <c r="AF1328" s="1">
        <v>12</v>
      </c>
      <c r="AG1328" s="1">
        <v>5</v>
      </c>
      <c r="AH1328" s="1" t="b">
        <f>Export4Q22[[#This Row],[Pharmacy Controller ID]]&lt;&gt;Export4Q22[[#This Row],[Medical Controller ID]]</f>
        <v>0</v>
      </c>
      <c r="AI1328" t="str">
        <f t="shared" si="20"/>
        <v>66835Blue Cross Blue Shield of Oklahoma HMO Performance SelectHMOFALSECommercial5083BCBS of OK Performance Select62340BCBS of Oklahoma Performance Select Formulary373HCSC Commercial-HIX140Blue Cross Blue Shield of Oklahoma Commercial3309Health Care Service Corporation247Blue Cross and Blue Shield of Oklahoma60243Prime TherapeuticsCustomPBM Claims3309Health Care Service CorporationParent3309Health Care Service CorporationParent747910881OKOK125</v>
      </c>
      <c r="AJ1328" s="8" t="str">
        <f>IFERROR(IF(_xlfn.XLOOKUP(Export4Q22[[#This Row],[Plan ID]],#REF!,#REF!)=Export4Q22[[#This Row],[Concatenate]],"Same","Change"),"New")</f>
        <v>New</v>
      </c>
    </row>
    <row r="1329" spans="1:36" x14ac:dyDescent="0.25">
      <c r="A1329" s="1">
        <v>70574</v>
      </c>
      <c r="B1329" t="s">
        <v>2830</v>
      </c>
      <c r="C1329" t="s">
        <v>192</v>
      </c>
      <c r="D1329" t="s">
        <v>37</v>
      </c>
      <c r="E1329" t="s">
        <v>177</v>
      </c>
      <c r="F1329" s="1">
        <v>7312</v>
      </c>
      <c r="G1329" t="s">
        <v>2831</v>
      </c>
      <c r="H1329" s="3">
        <v>64147</v>
      </c>
      <c r="I1329" t="s">
        <v>2831</v>
      </c>
      <c r="J1329" s="1">
        <v>1366</v>
      </c>
      <c r="K1329" t="s">
        <v>2832</v>
      </c>
      <c r="L1329" s="1">
        <v>142</v>
      </c>
      <c r="M1329" t="s">
        <v>2833</v>
      </c>
      <c r="N1329" s="1">
        <v>7511</v>
      </c>
      <c r="O1329" t="s">
        <v>2834</v>
      </c>
      <c r="P1329" s="1">
        <v>82</v>
      </c>
      <c r="Q1329" t="s">
        <v>2835</v>
      </c>
      <c r="R1329" s="1">
        <v>60243</v>
      </c>
      <c r="S1329" t="s">
        <v>936</v>
      </c>
      <c r="T1329" t="s">
        <v>46</v>
      </c>
      <c r="V1329" s="1">
        <v>7511</v>
      </c>
      <c r="W1329" t="s">
        <v>2834</v>
      </c>
      <c r="X1329" t="s">
        <v>48</v>
      </c>
      <c r="Y1329" s="1">
        <v>7511</v>
      </c>
      <c r="Z1329" t="s">
        <v>2834</v>
      </c>
      <c r="AA1329" t="s">
        <v>48</v>
      </c>
      <c r="AB1329" s="2">
        <v>2685</v>
      </c>
      <c r="AC1329" s="2">
        <v>3927</v>
      </c>
      <c r="AD1329" t="s">
        <v>822</v>
      </c>
      <c r="AE1329" t="s">
        <v>822</v>
      </c>
      <c r="AF1329" s="1">
        <v>124</v>
      </c>
      <c r="AG1329" s="1">
        <v>113</v>
      </c>
      <c r="AH1329" s="1" t="b">
        <f>Export4Q22[[#This Row],[Pharmacy Controller ID]]&lt;&gt;Export4Q22[[#This Row],[Medical Controller ID]]</f>
        <v>0</v>
      </c>
      <c r="AI1329" t="str">
        <f t="shared" si="20"/>
        <v>70574BCBS of Rhode Island 4 Tier Focused PPOPPOFALSECommercial7312BCBS of Rhode Island 4 Tier Focused64147BCBS of Rhode Island 4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Inc.Parent26853927RIRI124113</v>
      </c>
      <c r="AJ1329" s="8" t="str">
        <f>IFERROR(IF(_xlfn.XLOOKUP(Export4Q22[[#This Row],[Plan ID]],#REF!,#REF!)=Export4Q22[[#This Row],[Concatenate]],"Same","Change"),"New")</f>
        <v>New</v>
      </c>
    </row>
    <row r="1330" spans="1:36" x14ac:dyDescent="0.25">
      <c r="A1330" s="1">
        <v>70575</v>
      </c>
      <c r="B1330" t="s">
        <v>2836</v>
      </c>
      <c r="C1330" t="s">
        <v>197</v>
      </c>
      <c r="D1330" t="s">
        <v>37</v>
      </c>
      <c r="E1330" t="s">
        <v>177</v>
      </c>
      <c r="F1330" s="1">
        <v>7312</v>
      </c>
      <c r="G1330" t="s">
        <v>2831</v>
      </c>
      <c r="H1330" s="3">
        <v>64147</v>
      </c>
      <c r="I1330" t="s">
        <v>2831</v>
      </c>
      <c r="J1330" s="1">
        <v>1366</v>
      </c>
      <c r="K1330" t="s">
        <v>2832</v>
      </c>
      <c r="L1330" s="1">
        <v>142</v>
      </c>
      <c r="M1330" t="s">
        <v>2833</v>
      </c>
      <c r="N1330" s="1">
        <v>7511</v>
      </c>
      <c r="O1330" t="s">
        <v>2834</v>
      </c>
      <c r="P1330" s="1">
        <v>82</v>
      </c>
      <c r="Q1330" t="s">
        <v>2835</v>
      </c>
      <c r="R1330" s="1">
        <v>60243</v>
      </c>
      <c r="S1330" t="s">
        <v>936</v>
      </c>
      <c r="T1330" t="s">
        <v>46</v>
      </c>
      <c r="V1330" s="1">
        <v>7511</v>
      </c>
      <c r="W1330" t="s">
        <v>2834</v>
      </c>
      <c r="X1330" t="s">
        <v>48</v>
      </c>
      <c r="Y1330" s="1">
        <v>7511</v>
      </c>
      <c r="Z1330" t="s">
        <v>2834</v>
      </c>
      <c r="AA1330" t="s">
        <v>48</v>
      </c>
      <c r="AB1330" s="2">
        <v>456</v>
      </c>
      <c r="AC1330" s="2">
        <v>668</v>
      </c>
      <c r="AD1330" t="s">
        <v>822</v>
      </c>
      <c r="AE1330" t="s">
        <v>822</v>
      </c>
      <c r="AF1330" s="1">
        <v>124</v>
      </c>
      <c r="AG1330" s="1">
        <v>113</v>
      </c>
      <c r="AH1330" s="1" t="b">
        <f>Export4Q22[[#This Row],[Pharmacy Controller ID]]&lt;&gt;Export4Q22[[#This Row],[Medical Controller ID]]</f>
        <v>0</v>
      </c>
      <c r="AI1330" t="str">
        <f t="shared" si="20"/>
        <v>70575BCBS of Rhode Island 4 Tier Focused POSPOSFALSECommercial7312BCBS of Rhode Island 4 Tier Focused64147BCBS of Rhode Island 4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Inc.Parent456668RIRI124113</v>
      </c>
      <c r="AJ1330" s="8" t="str">
        <f>IFERROR(IF(_xlfn.XLOOKUP(Export4Q22[[#This Row],[Plan ID]],#REF!,#REF!)=Export4Q22[[#This Row],[Concatenate]],"Same","Change"),"New")</f>
        <v>New</v>
      </c>
    </row>
    <row r="1331" spans="1:36" x14ac:dyDescent="0.25">
      <c r="A1331" s="1">
        <v>70562</v>
      </c>
      <c r="B1331" t="s">
        <v>2837</v>
      </c>
      <c r="C1331" t="s">
        <v>192</v>
      </c>
      <c r="D1331" t="s">
        <v>37</v>
      </c>
      <c r="E1331" t="s">
        <v>177</v>
      </c>
      <c r="F1331" s="1">
        <v>7214</v>
      </c>
      <c r="G1331" t="s">
        <v>2838</v>
      </c>
      <c r="H1331" s="3">
        <v>64141</v>
      </c>
      <c r="I1331" t="s">
        <v>2838</v>
      </c>
      <c r="J1331" s="1">
        <v>1366</v>
      </c>
      <c r="K1331" t="s">
        <v>2832</v>
      </c>
      <c r="L1331" s="1">
        <v>142</v>
      </c>
      <c r="M1331" t="s">
        <v>2833</v>
      </c>
      <c r="N1331" s="1">
        <v>7511</v>
      </c>
      <c r="O1331" t="s">
        <v>2834</v>
      </c>
      <c r="P1331" s="1">
        <v>82</v>
      </c>
      <c r="Q1331" t="s">
        <v>2835</v>
      </c>
      <c r="R1331" s="1">
        <v>60243</v>
      </c>
      <c r="S1331" t="s">
        <v>936</v>
      </c>
      <c r="T1331" t="s">
        <v>46</v>
      </c>
      <c r="V1331" s="1">
        <v>7511</v>
      </c>
      <c r="W1331" t="s">
        <v>2834</v>
      </c>
      <c r="X1331" t="s">
        <v>48</v>
      </c>
      <c r="Y1331" s="1">
        <v>7511</v>
      </c>
      <c r="Z1331" t="s">
        <v>2834</v>
      </c>
      <c r="AA1331" t="s">
        <v>48</v>
      </c>
      <c r="AB1331" s="2">
        <v>3580</v>
      </c>
      <c r="AC1331" s="2">
        <v>5237</v>
      </c>
      <c r="AD1331" t="s">
        <v>822</v>
      </c>
      <c r="AE1331" t="s">
        <v>822</v>
      </c>
      <c r="AF1331" s="1">
        <v>124</v>
      </c>
      <c r="AG1331" s="1">
        <v>113</v>
      </c>
      <c r="AH1331" s="1" t="b">
        <f>Export4Q22[[#This Row],[Pharmacy Controller ID]]&lt;&gt;Export4Q22[[#This Row],[Medical Controller ID]]</f>
        <v>0</v>
      </c>
      <c r="AI1331" t="str">
        <f t="shared" si="20"/>
        <v>70562BCBS of Rhode Island 4 Tier Results PPOPPOFALSECommercial7214BCBS of Rhode Island 4 Tier Results64141BCBS of Rhode Island 4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Inc.Parent35805237RIRI124113</v>
      </c>
      <c r="AJ1331" s="8" t="str">
        <f>IFERROR(IF(_xlfn.XLOOKUP(Export4Q22[[#This Row],[Plan ID]],#REF!,#REF!)=Export4Q22[[#This Row],[Concatenate]],"Same","Change"),"New")</f>
        <v>New</v>
      </c>
    </row>
    <row r="1332" spans="1:36" x14ac:dyDescent="0.25">
      <c r="A1332" s="1">
        <v>70563</v>
      </c>
      <c r="B1332" t="s">
        <v>2839</v>
      </c>
      <c r="C1332" t="s">
        <v>197</v>
      </c>
      <c r="D1332" t="s">
        <v>37</v>
      </c>
      <c r="E1332" t="s">
        <v>177</v>
      </c>
      <c r="F1332" s="1">
        <v>7214</v>
      </c>
      <c r="G1332" t="s">
        <v>2838</v>
      </c>
      <c r="H1332" s="3">
        <v>64141</v>
      </c>
      <c r="I1332" t="s">
        <v>2838</v>
      </c>
      <c r="J1332" s="1">
        <v>1366</v>
      </c>
      <c r="K1332" t="s">
        <v>2832</v>
      </c>
      <c r="L1332" s="1">
        <v>142</v>
      </c>
      <c r="M1332" t="s">
        <v>2833</v>
      </c>
      <c r="N1332" s="1">
        <v>7511</v>
      </c>
      <c r="O1332" t="s">
        <v>2834</v>
      </c>
      <c r="P1332" s="1">
        <v>82</v>
      </c>
      <c r="Q1332" t="s">
        <v>2835</v>
      </c>
      <c r="R1332" s="1">
        <v>60243</v>
      </c>
      <c r="S1332" t="s">
        <v>936</v>
      </c>
      <c r="T1332" t="s">
        <v>46</v>
      </c>
      <c r="V1332" s="1">
        <v>7511</v>
      </c>
      <c r="W1332" t="s">
        <v>2834</v>
      </c>
      <c r="X1332" t="s">
        <v>48</v>
      </c>
      <c r="Y1332" s="1">
        <v>7511</v>
      </c>
      <c r="Z1332" t="s">
        <v>2834</v>
      </c>
      <c r="AA1332" t="s">
        <v>48</v>
      </c>
      <c r="AB1332" s="2">
        <v>609</v>
      </c>
      <c r="AC1332" s="2">
        <v>890</v>
      </c>
      <c r="AD1332" t="s">
        <v>822</v>
      </c>
      <c r="AE1332" t="s">
        <v>822</v>
      </c>
      <c r="AF1332" s="1">
        <v>124</v>
      </c>
      <c r="AG1332" s="1">
        <v>113</v>
      </c>
      <c r="AH1332" s="1" t="b">
        <f>Export4Q22[[#This Row],[Pharmacy Controller ID]]&lt;&gt;Export4Q22[[#This Row],[Medical Controller ID]]</f>
        <v>0</v>
      </c>
      <c r="AI1332" t="str">
        <f t="shared" si="20"/>
        <v>70563BCBS of Rhode Island 4 Tier Results POSPOSFALSECommercial7214BCBS of Rhode Island 4 Tier Results64141BCBS of Rhode Island 4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Inc.Parent609890RIRI124113</v>
      </c>
      <c r="AJ1332" s="8" t="str">
        <f>IFERROR(IF(_xlfn.XLOOKUP(Export4Q22[[#This Row],[Plan ID]],#REF!,#REF!)=Export4Q22[[#This Row],[Concatenate]],"Same","Change"),"New")</f>
        <v>New</v>
      </c>
    </row>
    <row r="1333" spans="1:36" x14ac:dyDescent="0.25">
      <c r="A1333" s="1">
        <v>70568</v>
      </c>
      <c r="B1333" t="s">
        <v>2840</v>
      </c>
      <c r="C1333" t="s">
        <v>192</v>
      </c>
      <c r="D1333" t="s">
        <v>37</v>
      </c>
      <c r="E1333" t="s">
        <v>177</v>
      </c>
      <c r="F1333" s="1">
        <v>7309</v>
      </c>
      <c r="G1333" t="s">
        <v>2841</v>
      </c>
      <c r="H1333" s="3">
        <v>64144</v>
      </c>
      <c r="I1333" t="s">
        <v>2841</v>
      </c>
      <c r="J1333" s="1">
        <v>1366</v>
      </c>
      <c r="K1333" t="s">
        <v>2832</v>
      </c>
      <c r="L1333" s="1">
        <v>142</v>
      </c>
      <c r="M1333" t="s">
        <v>2833</v>
      </c>
      <c r="N1333" s="1">
        <v>7511</v>
      </c>
      <c r="O1333" t="s">
        <v>2834</v>
      </c>
      <c r="P1333" s="1">
        <v>82</v>
      </c>
      <c r="Q1333" t="s">
        <v>2835</v>
      </c>
      <c r="R1333" s="1">
        <v>60243</v>
      </c>
      <c r="S1333" t="s">
        <v>936</v>
      </c>
      <c r="T1333" t="s">
        <v>46</v>
      </c>
      <c r="V1333" s="1">
        <v>7511</v>
      </c>
      <c r="W1333" t="s">
        <v>2834</v>
      </c>
      <c r="X1333" t="s">
        <v>48</v>
      </c>
      <c r="Y1333" s="1">
        <v>7511</v>
      </c>
      <c r="Z1333" t="s">
        <v>2834</v>
      </c>
      <c r="AA1333" t="s">
        <v>48</v>
      </c>
      <c r="AB1333" s="2">
        <v>10357</v>
      </c>
      <c r="AC1333" s="2">
        <v>15148</v>
      </c>
      <c r="AD1333" t="s">
        <v>822</v>
      </c>
      <c r="AE1333" t="s">
        <v>822</v>
      </c>
      <c r="AF1333" s="1">
        <v>124</v>
      </c>
      <c r="AG1333" s="1">
        <v>113</v>
      </c>
      <c r="AH1333" s="1" t="b">
        <f>Export4Q22[[#This Row],[Pharmacy Controller ID]]&lt;&gt;Export4Q22[[#This Row],[Medical Controller ID]]</f>
        <v>0</v>
      </c>
      <c r="AI1333" t="str">
        <f t="shared" si="20"/>
        <v>70568BCBS of Rhode Island 4 Tier Results Plus PPOPPOFALSECommercial7309BCBS of Rhode Island 4 Tier Results Plus64144BCBS of Rhode Island 4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Inc.Parent1035715148RIRI124113</v>
      </c>
      <c r="AJ1333" s="8" t="str">
        <f>IFERROR(IF(_xlfn.XLOOKUP(Export4Q22[[#This Row],[Plan ID]],#REF!,#REF!)=Export4Q22[[#This Row],[Concatenate]],"Same","Change"),"New")</f>
        <v>New</v>
      </c>
    </row>
    <row r="1334" spans="1:36" x14ac:dyDescent="0.25">
      <c r="A1334" s="1">
        <v>70569</v>
      </c>
      <c r="B1334" t="s">
        <v>2842</v>
      </c>
      <c r="C1334" t="s">
        <v>197</v>
      </c>
      <c r="D1334" t="s">
        <v>37</v>
      </c>
      <c r="E1334" t="s">
        <v>177</v>
      </c>
      <c r="F1334" s="1">
        <v>7309</v>
      </c>
      <c r="G1334" t="s">
        <v>2841</v>
      </c>
      <c r="H1334" s="3">
        <v>64144</v>
      </c>
      <c r="I1334" t="s">
        <v>2841</v>
      </c>
      <c r="J1334" s="1">
        <v>1366</v>
      </c>
      <c r="K1334" t="s">
        <v>2832</v>
      </c>
      <c r="L1334" s="1">
        <v>142</v>
      </c>
      <c r="M1334" t="s">
        <v>2833</v>
      </c>
      <c r="N1334" s="1">
        <v>7511</v>
      </c>
      <c r="O1334" t="s">
        <v>2834</v>
      </c>
      <c r="P1334" s="1">
        <v>82</v>
      </c>
      <c r="Q1334" t="s">
        <v>2835</v>
      </c>
      <c r="R1334" s="1">
        <v>60243</v>
      </c>
      <c r="S1334" t="s">
        <v>936</v>
      </c>
      <c r="T1334" t="s">
        <v>46</v>
      </c>
      <c r="V1334" s="1">
        <v>7511</v>
      </c>
      <c r="W1334" t="s">
        <v>2834</v>
      </c>
      <c r="X1334" t="s">
        <v>48</v>
      </c>
      <c r="Y1334" s="1">
        <v>7511</v>
      </c>
      <c r="Z1334" t="s">
        <v>2834</v>
      </c>
      <c r="AA1334" t="s">
        <v>48</v>
      </c>
      <c r="AB1334" s="2">
        <v>1761</v>
      </c>
      <c r="AC1334" s="2">
        <v>2577</v>
      </c>
      <c r="AD1334" t="s">
        <v>822</v>
      </c>
      <c r="AE1334" t="s">
        <v>822</v>
      </c>
      <c r="AF1334" s="1">
        <v>124</v>
      </c>
      <c r="AG1334" s="1">
        <v>113</v>
      </c>
      <c r="AH1334" s="1" t="b">
        <f>Export4Q22[[#This Row],[Pharmacy Controller ID]]&lt;&gt;Export4Q22[[#This Row],[Medical Controller ID]]</f>
        <v>0</v>
      </c>
      <c r="AI1334" t="str">
        <f t="shared" si="20"/>
        <v>70569BCBS of Rhode Island 4 Tier Results Plus POSPOSFALSECommercial7309BCBS of Rhode Island 4 Tier Results Plus64144BCBS of Rhode Island 4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Inc.Parent17612577RIRI124113</v>
      </c>
      <c r="AJ1334" s="8" t="str">
        <f>IFERROR(IF(_xlfn.XLOOKUP(Export4Q22[[#This Row],[Plan ID]],#REF!,#REF!)=Export4Q22[[#This Row],[Concatenate]],"Same","Change"),"New")</f>
        <v>New</v>
      </c>
    </row>
    <row r="1335" spans="1:36" x14ac:dyDescent="0.25">
      <c r="A1335" s="1">
        <v>7264</v>
      </c>
      <c r="B1335" t="s">
        <v>2843</v>
      </c>
      <c r="C1335" t="s">
        <v>176</v>
      </c>
      <c r="D1335" t="s">
        <v>37</v>
      </c>
      <c r="E1335" t="s">
        <v>177</v>
      </c>
      <c r="F1335" s="1">
        <v>7313</v>
      </c>
      <c r="G1335" t="s">
        <v>2844</v>
      </c>
      <c r="H1335" s="3">
        <v>64148</v>
      </c>
      <c r="I1335" t="s">
        <v>2844</v>
      </c>
      <c r="J1335" s="1">
        <v>1366</v>
      </c>
      <c r="K1335" t="s">
        <v>2832</v>
      </c>
      <c r="L1335" s="1">
        <v>142</v>
      </c>
      <c r="M1335" t="s">
        <v>2833</v>
      </c>
      <c r="N1335" s="1">
        <v>7511</v>
      </c>
      <c r="O1335" t="s">
        <v>2834</v>
      </c>
      <c r="P1335" s="1">
        <v>82</v>
      </c>
      <c r="Q1335" t="s">
        <v>2835</v>
      </c>
      <c r="R1335" s="1">
        <v>60243</v>
      </c>
      <c r="S1335" t="s">
        <v>936</v>
      </c>
      <c r="T1335" t="s">
        <v>46</v>
      </c>
      <c r="U1335" t="s">
        <v>182</v>
      </c>
      <c r="V1335" s="1">
        <v>7511</v>
      </c>
      <c r="W1335" t="s">
        <v>2834</v>
      </c>
      <c r="X1335" t="s">
        <v>48</v>
      </c>
      <c r="Y1335" s="1"/>
      <c r="AA1335" t="s">
        <v>150</v>
      </c>
      <c r="AB1335" s="2">
        <v>1</v>
      </c>
      <c r="AC1335" s="2">
        <v>0</v>
      </c>
      <c r="AD1335" t="s">
        <v>822</v>
      </c>
      <c r="AF1335" s="1">
        <v>124</v>
      </c>
      <c r="AG1335" s="1"/>
      <c r="AH1335" s="1" t="b">
        <f>Export4Q22[[#This Row],[Pharmacy Controller ID]]&lt;&gt;Export4Q22[[#This Row],[Medical Controller ID]]</f>
        <v>1</v>
      </c>
      <c r="AI1335" t="str">
        <f t="shared" si="20"/>
        <v>7264Warwick Carpenters Local 94 Health and WelfareEmployerFALSECommercial7313BCBS of Rhode Island 5 Tier Focused64148BCBS of Rhode Island 5 Tier Focused1366BCBS of RI Commercial-HIX Results142Blue Cross Blue Shield of Rhode Island, Inc. Commercial7511Blue Cross Blue Shield of Rhode Island, Inc.82Blue Cross &amp; Blue Shield of Rhode Island60243Prime TherapeuticsCustomPBM Controlled7511Blue Cross Blue Shield of Rhode Island, Inc.Parent10RI124</v>
      </c>
      <c r="AJ1335" s="8" t="str">
        <f>IFERROR(IF(_xlfn.XLOOKUP(Export4Q22[[#This Row],[Plan ID]],#REF!,#REF!)=Export4Q22[[#This Row],[Concatenate]],"Same","Change"),"New")</f>
        <v>New</v>
      </c>
    </row>
    <row r="1336" spans="1:36" x14ac:dyDescent="0.25">
      <c r="A1336" s="1">
        <v>70576</v>
      </c>
      <c r="B1336" t="s">
        <v>2845</v>
      </c>
      <c r="C1336" t="s">
        <v>192</v>
      </c>
      <c r="D1336" t="s">
        <v>37</v>
      </c>
      <c r="E1336" t="s">
        <v>177</v>
      </c>
      <c r="F1336" s="1">
        <v>7313</v>
      </c>
      <c r="G1336" t="s">
        <v>2844</v>
      </c>
      <c r="H1336" s="3">
        <v>64148</v>
      </c>
      <c r="I1336" t="s">
        <v>2844</v>
      </c>
      <c r="J1336" s="1">
        <v>1366</v>
      </c>
      <c r="K1336" t="s">
        <v>2832</v>
      </c>
      <c r="L1336" s="1">
        <v>142</v>
      </c>
      <c r="M1336" t="s">
        <v>2833</v>
      </c>
      <c r="N1336" s="1">
        <v>7511</v>
      </c>
      <c r="O1336" t="s">
        <v>2834</v>
      </c>
      <c r="P1336" s="1">
        <v>82</v>
      </c>
      <c r="Q1336" t="s">
        <v>2835</v>
      </c>
      <c r="R1336" s="1">
        <v>60243</v>
      </c>
      <c r="S1336" t="s">
        <v>936</v>
      </c>
      <c r="T1336" t="s">
        <v>46</v>
      </c>
      <c r="V1336" s="1">
        <v>7511</v>
      </c>
      <c r="W1336" t="s">
        <v>2834</v>
      </c>
      <c r="X1336" t="s">
        <v>48</v>
      </c>
      <c r="Y1336" s="1">
        <v>7511</v>
      </c>
      <c r="Z1336" t="s">
        <v>2834</v>
      </c>
      <c r="AA1336" t="s">
        <v>48</v>
      </c>
      <c r="AB1336" s="2">
        <v>4603</v>
      </c>
      <c r="AC1336" s="2">
        <v>6733</v>
      </c>
      <c r="AD1336" t="s">
        <v>822</v>
      </c>
      <c r="AE1336" t="s">
        <v>822</v>
      </c>
      <c r="AF1336" s="1">
        <v>124</v>
      </c>
      <c r="AG1336" s="1">
        <v>113</v>
      </c>
      <c r="AH1336" s="1" t="b">
        <f>Export4Q22[[#This Row],[Pharmacy Controller ID]]&lt;&gt;Export4Q22[[#This Row],[Medical Controller ID]]</f>
        <v>0</v>
      </c>
      <c r="AI1336" t="str">
        <f t="shared" si="20"/>
        <v>70576BCBS of Rhode Island 5 Tier Focused PPOPPOFALSECommercial7313BCBS of Rhode Island 5 Tier Focused64148BCBS of Rhode Island 5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Inc.Parent46036733RIRI124113</v>
      </c>
      <c r="AJ1336" s="8" t="str">
        <f>IFERROR(IF(_xlfn.XLOOKUP(Export4Q22[[#This Row],[Plan ID]],#REF!,#REF!)=Export4Q22[[#This Row],[Concatenate]],"Same","Change"),"New")</f>
        <v>New</v>
      </c>
    </row>
    <row r="1337" spans="1:36" x14ac:dyDescent="0.25">
      <c r="A1337" s="1">
        <v>70577</v>
      </c>
      <c r="B1337" t="s">
        <v>2846</v>
      </c>
      <c r="C1337" t="s">
        <v>197</v>
      </c>
      <c r="D1337" t="s">
        <v>37</v>
      </c>
      <c r="E1337" t="s">
        <v>177</v>
      </c>
      <c r="F1337" s="1">
        <v>7313</v>
      </c>
      <c r="G1337" t="s">
        <v>2844</v>
      </c>
      <c r="H1337" s="3">
        <v>64148</v>
      </c>
      <c r="I1337" t="s">
        <v>2844</v>
      </c>
      <c r="J1337" s="1">
        <v>1366</v>
      </c>
      <c r="K1337" t="s">
        <v>2832</v>
      </c>
      <c r="L1337" s="1">
        <v>142</v>
      </c>
      <c r="M1337" t="s">
        <v>2833</v>
      </c>
      <c r="N1337" s="1">
        <v>7511</v>
      </c>
      <c r="O1337" t="s">
        <v>2834</v>
      </c>
      <c r="P1337" s="1">
        <v>82</v>
      </c>
      <c r="Q1337" t="s">
        <v>2835</v>
      </c>
      <c r="R1337" s="1">
        <v>60243</v>
      </c>
      <c r="S1337" t="s">
        <v>936</v>
      </c>
      <c r="T1337" t="s">
        <v>46</v>
      </c>
      <c r="V1337" s="1">
        <v>7511</v>
      </c>
      <c r="W1337" t="s">
        <v>2834</v>
      </c>
      <c r="X1337" t="s">
        <v>48</v>
      </c>
      <c r="Y1337" s="1">
        <v>7511</v>
      </c>
      <c r="Z1337" t="s">
        <v>2834</v>
      </c>
      <c r="AA1337" t="s">
        <v>48</v>
      </c>
      <c r="AB1337" s="2">
        <v>783</v>
      </c>
      <c r="AC1337" s="2">
        <v>1145</v>
      </c>
      <c r="AD1337" t="s">
        <v>822</v>
      </c>
      <c r="AE1337" t="s">
        <v>822</v>
      </c>
      <c r="AF1337" s="1">
        <v>124</v>
      </c>
      <c r="AG1337" s="1">
        <v>113</v>
      </c>
      <c r="AH1337" s="1" t="b">
        <f>Export4Q22[[#This Row],[Pharmacy Controller ID]]&lt;&gt;Export4Q22[[#This Row],[Medical Controller ID]]</f>
        <v>0</v>
      </c>
      <c r="AI1337" t="str">
        <f t="shared" si="20"/>
        <v>70577BCBS of Rhode Island 5 Tier Focused POSPOSFALSECommercial7313BCBS of Rhode Island 5 Tier Focused64148BCBS of Rhode Island 5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Inc.Parent7831145RIRI124113</v>
      </c>
      <c r="AJ1337" s="8" t="str">
        <f>IFERROR(IF(_xlfn.XLOOKUP(Export4Q22[[#This Row],[Plan ID]],#REF!,#REF!)=Export4Q22[[#This Row],[Concatenate]],"Same","Change"),"New")</f>
        <v>New</v>
      </c>
    </row>
    <row r="1338" spans="1:36" x14ac:dyDescent="0.25">
      <c r="A1338" s="1">
        <v>70564</v>
      </c>
      <c r="B1338" t="s">
        <v>2847</v>
      </c>
      <c r="C1338" t="s">
        <v>192</v>
      </c>
      <c r="D1338" t="s">
        <v>37</v>
      </c>
      <c r="E1338" t="s">
        <v>177</v>
      </c>
      <c r="F1338" s="1">
        <v>7215</v>
      </c>
      <c r="G1338" t="s">
        <v>2848</v>
      </c>
      <c r="H1338" s="3">
        <v>64142</v>
      </c>
      <c r="I1338" t="s">
        <v>2848</v>
      </c>
      <c r="J1338" s="1">
        <v>1366</v>
      </c>
      <c r="K1338" t="s">
        <v>2832</v>
      </c>
      <c r="L1338" s="1">
        <v>142</v>
      </c>
      <c r="M1338" t="s">
        <v>2833</v>
      </c>
      <c r="N1338" s="1">
        <v>7511</v>
      </c>
      <c r="O1338" t="s">
        <v>2834</v>
      </c>
      <c r="P1338" s="1">
        <v>82</v>
      </c>
      <c r="Q1338" t="s">
        <v>2835</v>
      </c>
      <c r="R1338" s="1">
        <v>60243</v>
      </c>
      <c r="S1338" t="s">
        <v>936</v>
      </c>
      <c r="T1338" t="s">
        <v>46</v>
      </c>
      <c r="V1338" s="1">
        <v>7511</v>
      </c>
      <c r="W1338" t="s">
        <v>2834</v>
      </c>
      <c r="X1338" t="s">
        <v>48</v>
      </c>
      <c r="Y1338" s="1">
        <v>7511</v>
      </c>
      <c r="Z1338" t="s">
        <v>2834</v>
      </c>
      <c r="AA1338" t="s">
        <v>48</v>
      </c>
      <c r="AB1338" s="2">
        <v>1151</v>
      </c>
      <c r="AC1338" s="2">
        <v>1683</v>
      </c>
      <c r="AD1338" t="s">
        <v>822</v>
      </c>
      <c r="AE1338" t="s">
        <v>822</v>
      </c>
      <c r="AF1338" s="1">
        <v>124</v>
      </c>
      <c r="AG1338" s="1">
        <v>113</v>
      </c>
      <c r="AH1338" s="1" t="b">
        <f>Export4Q22[[#This Row],[Pharmacy Controller ID]]&lt;&gt;Export4Q22[[#This Row],[Medical Controller ID]]</f>
        <v>0</v>
      </c>
      <c r="AI1338" t="str">
        <f t="shared" si="20"/>
        <v>70564BCBS of Rhode Island 5 Tier Results PPOPPOFALSECommercial7215BCBS of Rhode Island 5 Tier Results64142BCBS of Rhode Island 5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Inc.Parent11511683RIRI124113</v>
      </c>
      <c r="AJ1338" s="8" t="str">
        <f>IFERROR(IF(_xlfn.XLOOKUP(Export4Q22[[#This Row],[Plan ID]],#REF!,#REF!)=Export4Q22[[#This Row],[Concatenate]],"Same","Change"),"New")</f>
        <v>New</v>
      </c>
    </row>
    <row r="1339" spans="1:36" x14ac:dyDescent="0.25">
      <c r="A1339" s="1">
        <v>70565</v>
      </c>
      <c r="B1339" t="s">
        <v>2849</v>
      </c>
      <c r="C1339" t="s">
        <v>197</v>
      </c>
      <c r="D1339" t="s">
        <v>37</v>
      </c>
      <c r="E1339" t="s">
        <v>177</v>
      </c>
      <c r="F1339" s="1">
        <v>7215</v>
      </c>
      <c r="G1339" t="s">
        <v>2848</v>
      </c>
      <c r="H1339" s="3">
        <v>64142</v>
      </c>
      <c r="I1339" t="s">
        <v>2848</v>
      </c>
      <c r="J1339" s="1">
        <v>1366</v>
      </c>
      <c r="K1339" t="s">
        <v>2832</v>
      </c>
      <c r="L1339" s="1">
        <v>142</v>
      </c>
      <c r="M1339" t="s">
        <v>2833</v>
      </c>
      <c r="N1339" s="1">
        <v>7511</v>
      </c>
      <c r="O1339" t="s">
        <v>2834</v>
      </c>
      <c r="P1339" s="1">
        <v>82</v>
      </c>
      <c r="Q1339" t="s">
        <v>2835</v>
      </c>
      <c r="R1339" s="1">
        <v>60243</v>
      </c>
      <c r="S1339" t="s">
        <v>936</v>
      </c>
      <c r="T1339" t="s">
        <v>46</v>
      </c>
      <c r="V1339" s="1">
        <v>7511</v>
      </c>
      <c r="W1339" t="s">
        <v>2834</v>
      </c>
      <c r="X1339" t="s">
        <v>48</v>
      </c>
      <c r="Y1339" s="1">
        <v>7511</v>
      </c>
      <c r="Z1339" t="s">
        <v>2834</v>
      </c>
      <c r="AA1339" t="s">
        <v>48</v>
      </c>
      <c r="AB1339" s="2">
        <v>195</v>
      </c>
      <c r="AC1339" s="2">
        <v>286</v>
      </c>
      <c r="AD1339" t="s">
        <v>822</v>
      </c>
      <c r="AE1339" t="s">
        <v>822</v>
      </c>
      <c r="AF1339" s="1">
        <v>124</v>
      </c>
      <c r="AG1339" s="1">
        <v>113</v>
      </c>
      <c r="AH1339" s="1" t="b">
        <f>Export4Q22[[#This Row],[Pharmacy Controller ID]]&lt;&gt;Export4Q22[[#This Row],[Medical Controller ID]]</f>
        <v>0</v>
      </c>
      <c r="AI1339" t="str">
        <f t="shared" si="20"/>
        <v>70565BCBS of Rhode Island 5 Tier Results POSPOSFALSECommercial7215BCBS of Rhode Island 5 Tier Results64142BCBS of Rhode Island 5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Inc.Parent195286RIRI124113</v>
      </c>
      <c r="AJ1339" s="8" t="str">
        <f>IFERROR(IF(_xlfn.XLOOKUP(Export4Q22[[#This Row],[Plan ID]],#REF!,#REF!)=Export4Q22[[#This Row],[Concatenate]],"Same","Change"),"New")</f>
        <v>New</v>
      </c>
    </row>
    <row r="1340" spans="1:36" x14ac:dyDescent="0.25">
      <c r="A1340" s="1">
        <v>70570</v>
      </c>
      <c r="B1340" t="s">
        <v>2850</v>
      </c>
      <c r="C1340" t="s">
        <v>192</v>
      </c>
      <c r="D1340" t="s">
        <v>37</v>
      </c>
      <c r="E1340" t="s">
        <v>177</v>
      </c>
      <c r="F1340" s="1">
        <v>7310</v>
      </c>
      <c r="G1340" t="s">
        <v>2851</v>
      </c>
      <c r="H1340" s="3">
        <v>64145</v>
      </c>
      <c r="I1340" t="s">
        <v>2851</v>
      </c>
      <c r="J1340" s="1">
        <v>1366</v>
      </c>
      <c r="K1340" t="s">
        <v>2832</v>
      </c>
      <c r="L1340" s="1">
        <v>142</v>
      </c>
      <c r="M1340" t="s">
        <v>2833</v>
      </c>
      <c r="N1340" s="1">
        <v>7511</v>
      </c>
      <c r="O1340" t="s">
        <v>2834</v>
      </c>
      <c r="P1340" s="1">
        <v>82</v>
      </c>
      <c r="Q1340" t="s">
        <v>2835</v>
      </c>
      <c r="R1340" s="1">
        <v>60243</v>
      </c>
      <c r="S1340" t="s">
        <v>936</v>
      </c>
      <c r="T1340" t="s">
        <v>46</v>
      </c>
      <c r="V1340" s="1">
        <v>7511</v>
      </c>
      <c r="W1340" t="s">
        <v>2834</v>
      </c>
      <c r="X1340" t="s">
        <v>48</v>
      </c>
      <c r="Y1340" s="1">
        <v>7511</v>
      </c>
      <c r="Z1340" t="s">
        <v>2834</v>
      </c>
      <c r="AA1340" t="s">
        <v>48</v>
      </c>
      <c r="AB1340" s="2">
        <v>640</v>
      </c>
      <c r="AC1340" s="2">
        <v>935</v>
      </c>
      <c r="AD1340" t="s">
        <v>822</v>
      </c>
      <c r="AE1340" t="s">
        <v>822</v>
      </c>
      <c r="AF1340" s="1">
        <v>124</v>
      </c>
      <c r="AG1340" s="1">
        <v>113</v>
      </c>
      <c r="AH1340" s="1" t="b">
        <f>Export4Q22[[#This Row],[Pharmacy Controller ID]]&lt;&gt;Export4Q22[[#This Row],[Medical Controller ID]]</f>
        <v>0</v>
      </c>
      <c r="AI1340" t="str">
        <f t="shared" si="20"/>
        <v>70570BCBS of Rhode Island 5 Tier Results Plus PPOPPOFALSECommercial7310BCBS of Rhode Island 5 Tier Results Plus64145BCBS of Rhode Island 5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Inc.Parent640935RIRI124113</v>
      </c>
      <c r="AJ1340" s="8" t="str">
        <f>IFERROR(IF(_xlfn.XLOOKUP(Export4Q22[[#This Row],[Plan ID]],#REF!,#REF!)=Export4Q22[[#This Row],[Concatenate]],"Same","Change"),"New")</f>
        <v>New</v>
      </c>
    </row>
    <row r="1341" spans="1:36" x14ac:dyDescent="0.25">
      <c r="A1341" s="1">
        <v>70571</v>
      </c>
      <c r="B1341" t="s">
        <v>2852</v>
      </c>
      <c r="C1341" t="s">
        <v>197</v>
      </c>
      <c r="D1341" t="s">
        <v>37</v>
      </c>
      <c r="E1341" t="s">
        <v>177</v>
      </c>
      <c r="F1341" s="1">
        <v>7310</v>
      </c>
      <c r="G1341" t="s">
        <v>2851</v>
      </c>
      <c r="H1341" s="3">
        <v>64145</v>
      </c>
      <c r="I1341" t="s">
        <v>2851</v>
      </c>
      <c r="J1341" s="1">
        <v>1366</v>
      </c>
      <c r="K1341" t="s">
        <v>2832</v>
      </c>
      <c r="L1341" s="1">
        <v>142</v>
      </c>
      <c r="M1341" t="s">
        <v>2833</v>
      </c>
      <c r="N1341" s="1">
        <v>7511</v>
      </c>
      <c r="O1341" t="s">
        <v>2834</v>
      </c>
      <c r="P1341" s="1">
        <v>82</v>
      </c>
      <c r="Q1341" t="s">
        <v>2835</v>
      </c>
      <c r="R1341" s="1">
        <v>60243</v>
      </c>
      <c r="S1341" t="s">
        <v>936</v>
      </c>
      <c r="T1341" t="s">
        <v>46</v>
      </c>
      <c r="V1341" s="1">
        <v>7511</v>
      </c>
      <c r="W1341" t="s">
        <v>2834</v>
      </c>
      <c r="X1341" t="s">
        <v>48</v>
      </c>
      <c r="Y1341" s="1">
        <v>7511</v>
      </c>
      <c r="Z1341" t="s">
        <v>2834</v>
      </c>
      <c r="AA1341" t="s">
        <v>48</v>
      </c>
      <c r="AB1341" s="2">
        <v>108</v>
      </c>
      <c r="AC1341" s="2">
        <v>159</v>
      </c>
      <c r="AD1341" t="s">
        <v>822</v>
      </c>
      <c r="AE1341" t="s">
        <v>822</v>
      </c>
      <c r="AF1341" s="1">
        <v>124</v>
      </c>
      <c r="AG1341" s="1">
        <v>113</v>
      </c>
      <c r="AH1341" s="1" t="b">
        <f>Export4Q22[[#This Row],[Pharmacy Controller ID]]&lt;&gt;Export4Q22[[#This Row],[Medical Controller ID]]</f>
        <v>0</v>
      </c>
      <c r="AI1341" t="str">
        <f t="shared" si="20"/>
        <v>70571BCBS of Rhode Island 5 Tier Results Plus POSPOSFALSECommercial7310BCBS of Rhode Island 5 Tier Results Plus64145BCBS of Rhode Island 5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Inc.Parent108159RIRI124113</v>
      </c>
      <c r="AJ1341" s="8" t="str">
        <f>IFERROR(IF(_xlfn.XLOOKUP(Export4Q22[[#This Row],[Plan ID]],#REF!,#REF!)=Export4Q22[[#This Row],[Concatenate]],"Same","Change"),"New")</f>
        <v>New</v>
      </c>
    </row>
    <row r="1342" spans="1:36" x14ac:dyDescent="0.25">
      <c r="A1342" s="1">
        <v>70578</v>
      </c>
      <c r="B1342" t="s">
        <v>2853</v>
      </c>
      <c r="C1342" t="s">
        <v>192</v>
      </c>
      <c r="D1342" t="s">
        <v>37</v>
      </c>
      <c r="E1342" t="s">
        <v>177</v>
      </c>
      <c r="F1342" s="1">
        <v>7314</v>
      </c>
      <c r="G1342" t="s">
        <v>2854</v>
      </c>
      <c r="H1342" s="3">
        <v>64149</v>
      </c>
      <c r="I1342" t="s">
        <v>2854</v>
      </c>
      <c r="J1342" s="1">
        <v>1366</v>
      </c>
      <c r="K1342" t="s">
        <v>2832</v>
      </c>
      <c r="L1342" s="1">
        <v>142</v>
      </c>
      <c r="M1342" t="s">
        <v>2833</v>
      </c>
      <c r="N1342" s="1">
        <v>7511</v>
      </c>
      <c r="O1342" t="s">
        <v>2834</v>
      </c>
      <c r="P1342" s="1">
        <v>82</v>
      </c>
      <c r="Q1342" t="s">
        <v>2835</v>
      </c>
      <c r="R1342" s="1">
        <v>60243</v>
      </c>
      <c r="S1342" t="s">
        <v>936</v>
      </c>
      <c r="T1342" t="s">
        <v>46</v>
      </c>
      <c r="V1342" s="1">
        <v>7511</v>
      </c>
      <c r="W1342" t="s">
        <v>2834</v>
      </c>
      <c r="X1342" t="s">
        <v>48</v>
      </c>
      <c r="Y1342" s="1">
        <v>7511</v>
      </c>
      <c r="Z1342" t="s">
        <v>2834</v>
      </c>
      <c r="AA1342" t="s">
        <v>48</v>
      </c>
      <c r="AB1342" s="2">
        <v>2046</v>
      </c>
      <c r="AC1342" s="2">
        <v>2992</v>
      </c>
      <c r="AD1342" t="s">
        <v>822</v>
      </c>
      <c r="AE1342" t="s">
        <v>822</v>
      </c>
      <c r="AF1342" s="1">
        <v>124</v>
      </c>
      <c r="AG1342" s="1">
        <v>113</v>
      </c>
      <c r="AH1342" s="1" t="b">
        <f>Export4Q22[[#This Row],[Pharmacy Controller ID]]&lt;&gt;Export4Q22[[#This Row],[Medical Controller ID]]</f>
        <v>0</v>
      </c>
      <c r="AI1342" t="str">
        <f t="shared" si="20"/>
        <v>70578BCBS of Rhode Island 6 Tier Focused PPOPPOFALSECommercial7314BCBS of Rhode Island 6 Tier Focused64149BCBS of Rhode Island 6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Inc.Parent20462992RIRI124113</v>
      </c>
      <c r="AJ1342" s="8" t="str">
        <f>IFERROR(IF(_xlfn.XLOOKUP(Export4Q22[[#This Row],[Plan ID]],#REF!,#REF!)=Export4Q22[[#This Row],[Concatenate]],"Same","Change"),"New")</f>
        <v>New</v>
      </c>
    </row>
    <row r="1343" spans="1:36" x14ac:dyDescent="0.25">
      <c r="A1343" s="1">
        <v>70579</v>
      </c>
      <c r="B1343" t="s">
        <v>2855</v>
      </c>
      <c r="C1343" t="s">
        <v>197</v>
      </c>
      <c r="D1343" t="s">
        <v>37</v>
      </c>
      <c r="E1343" t="s">
        <v>177</v>
      </c>
      <c r="F1343" s="1">
        <v>7314</v>
      </c>
      <c r="G1343" t="s">
        <v>2854</v>
      </c>
      <c r="H1343" s="3">
        <v>64149</v>
      </c>
      <c r="I1343" t="s">
        <v>2854</v>
      </c>
      <c r="J1343" s="1">
        <v>1366</v>
      </c>
      <c r="K1343" t="s">
        <v>2832</v>
      </c>
      <c r="L1343" s="1">
        <v>142</v>
      </c>
      <c r="M1343" t="s">
        <v>2833</v>
      </c>
      <c r="N1343" s="1">
        <v>7511</v>
      </c>
      <c r="O1343" t="s">
        <v>2834</v>
      </c>
      <c r="P1343" s="1">
        <v>82</v>
      </c>
      <c r="Q1343" t="s">
        <v>2835</v>
      </c>
      <c r="R1343" s="1">
        <v>60243</v>
      </c>
      <c r="S1343" t="s">
        <v>936</v>
      </c>
      <c r="T1343" t="s">
        <v>46</v>
      </c>
      <c r="V1343" s="1">
        <v>7511</v>
      </c>
      <c r="W1343" t="s">
        <v>2834</v>
      </c>
      <c r="X1343" t="s">
        <v>48</v>
      </c>
      <c r="Y1343" s="1">
        <v>7511</v>
      </c>
      <c r="Z1343" t="s">
        <v>2834</v>
      </c>
      <c r="AA1343" t="s">
        <v>48</v>
      </c>
      <c r="AB1343" s="2">
        <v>347</v>
      </c>
      <c r="AC1343" s="2">
        <v>509</v>
      </c>
      <c r="AD1343" t="s">
        <v>822</v>
      </c>
      <c r="AE1343" t="s">
        <v>822</v>
      </c>
      <c r="AF1343" s="1">
        <v>124</v>
      </c>
      <c r="AG1343" s="1">
        <v>113</v>
      </c>
      <c r="AH1343" s="1" t="b">
        <f>Export4Q22[[#This Row],[Pharmacy Controller ID]]&lt;&gt;Export4Q22[[#This Row],[Medical Controller ID]]</f>
        <v>0</v>
      </c>
      <c r="AI1343" t="str">
        <f t="shared" si="20"/>
        <v>70579BCBS of Rhode Island 6 Tier Focused POSPOSFALSECommercial7314BCBS of Rhode Island 6 Tier Focused64149BCBS of Rhode Island 6 Tier Focused1366BCBS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Inc.Parent347509RIRI124113</v>
      </c>
      <c r="AJ1343" s="8" t="str">
        <f>IFERROR(IF(_xlfn.XLOOKUP(Export4Q22[[#This Row],[Plan ID]],#REF!,#REF!)=Export4Q22[[#This Row],[Concatenate]],"Same","Change"),"New")</f>
        <v>New</v>
      </c>
    </row>
    <row r="1344" spans="1:36" x14ac:dyDescent="0.25">
      <c r="A1344" s="1">
        <v>70566</v>
      </c>
      <c r="B1344" t="s">
        <v>2856</v>
      </c>
      <c r="C1344" t="s">
        <v>192</v>
      </c>
      <c r="D1344" t="s">
        <v>37</v>
      </c>
      <c r="E1344" t="s">
        <v>177</v>
      </c>
      <c r="F1344" s="1">
        <v>7216</v>
      </c>
      <c r="G1344" t="s">
        <v>2857</v>
      </c>
      <c r="H1344" s="3">
        <v>64143</v>
      </c>
      <c r="I1344" t="s">
        <v>2857</v>
      </c>
      <c r="J1344" s="1">
        <v>1366</v>
      </c>
      <c r="K1344" t="s">
        <v>2832</v>
      </c>
      <c r="L1344" s="1">
        <v>142</v>
      </c>
      <c r="M1344" t="s">
        <v>2833</v>
      </c>
      <c r="N1344" s="1">
        <v>7511</v>
      </c>
      <c r="O1344" t="s">
        <v>2834</v>
      </c>
      <c r="P1344" s="1">
        <v>82</v>
      </c>
      <c r="Q1344" t="s">
        <v>2835</v>
      </c>
      <c r="R1344" s="1">
        <v>60243</v>
      </c>
      <c r="S1344" t="s">
        <v>936</v>
      </c>
      <c r="T1344" t="s">
        <v>46</v>
      </c>
      <c r="V1344" s="1">
        <v>7511</v>
      </c>
      <c r="W1344" t="s">
        <v>2834</v>
      </c>
      <c r="X1344" t="s">
        <v>48</v>
      </c>
      <c r="Y1344" s="1">
        <v>7511</v>
      </c>
      <c r="Z1344" t="s">
        <v>2834</v>
      </c>
      <c r="AA1344" t="s">
        <v>48</v>
      </c>
      <c r="AB1344" s="2">
        <v>895</v>
      </c>
      <c r="AC1344" s="2">
        <v>1309</v>
      </c>
      <c r="AD1344" t="s">
        <v>822</v>
      </c>
      <c r="AE1344" t="s">
        <v>822</v>
      </c>
      <c r="AF1344" s="1">
        <v>124</v>
      </c>
      <c r="AG1344" s="1">
        <v>113</v>
      </c>
      <c r="AH1344" s="1" t="b">
        <f>Export4Q22[[#This Row],[Pharmacy Controller ID]]&lt;&gt;Export4Q22[[#This Row],[Medical Controller ID]]</f>
        <v>0</v>
      </c>
      <c r="AI1344" t="str">
        <f t="shared" si="20"/>
        <v>70566BCBS of Rhode Island 6 Tier Results PPOPPOFALSECommercial7216BCBS of Rhode Island 6 Tier Results64143BCBS of Rhode Island 6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Inc.Parent8951309RIRI124113</v>
      </c>
      <c r="AJ1344" s="8" t="str">
        <f>IFERROR(IF(_xlfn.XLOOKUP(Export4Q22[[#This Row],[Plan ID]],#REF!,#REF!)=Export4Q22[[#This Row],[Concatenate]],"Same","Change"),"New")</f>
        <v>New</v>
      </c>
    </row>
    <row r="1345" spans="1:36" x14ac:dyDescent="0.25">
      <c r="A1345" s="1">
        <v>70567</v>
      </c>
      <c r="B1345" t="s">
        <v>2858</v>
      </c>
      <c r="C1345" t="s">
        <v>197</v>
      </c>
      <c r="D1345" t="s">
        <v>37</v>
      </c>
      <c r="E1345" t="s">
        <v>177</v>
      </c>
      <c r="F1345" s="1">
        <v>7216</v>
      </c>
      <c r="G1345" t="s">
        <v>2857</v>
      </c>
      <c r="H1345" s="3">
        <v>64143</v>
      </c>
      <c r="I1345" t="s">
        <v>2857</v>
      </c>
      <c r="J1345" s="1">
        <v>1366</v>
      </c>
      <c r="K1345" t="s">
        <v>2832</v>
      </c>
      <c r="L1345" s="1">
        <v>142</v>
      </c>
      <c r="M1345" t="s">
        <v>2833</v>
      </c>
      <c r="N1345" s="1">
        <v>7511</v>
      </c>
      <c r="O1345" t="s">
        <v>2834</v>
      </c>
      <c r="P1345" s="1">
        <v>82</v>
      </c>
      <c r="Q1345" t="s">
        <v>2835</v>
      </c>
      <c r="R1345" s="1">
        <v>60243</v>
      </c>
      <c r="S1345" t="s">
        <v>936</v>
      </c>
      <c r="T1345" t="s">
        <v>46</v>
      </c>
      <c r="V1345" s="1">
        <v>7511</v>
      </c>
      <c r="W1345" t="s">
        <v>2834</v>
      </c>
      <c r="X1345" t="s">
        <v>48</v>
      </c>
      <c r="Y1345" s="1">
        <v>7511</v>
      </c>
      <c r="Z1345" t="s">
        <v>2834</v>
      </c>
      <c r="AA1345" t="s">
        <v>48</v>
      </c>
      <c r="AB1345" s="2">
        <v>152</v>
      </c>
      <c r="AC1345" s="2">
        <v>222</v>
      </c>
      <c r="AD1345" t="s">
        <v>822</v>
      </c>
      <c r="AE1345" t="s">
        <v>822</v>
      </c>
      <c r="AF1345" s="1">
        <v>124</v>
      </c>
      <c r="AG1345" s="1">
        <v>113</v>
      </c>
      <c r="AH1345" s="1" t="b">
        <f>Export4Q22[[#This Row],[Pharmacy Controller ID]]&lt;&gt;Export4Q22[[#This Row],[Medical Controller ID]]</f>
        <v>0</v>
      </c>
      <c r="AI1345" t="str">
        <f t="shared" si="20"/>
        <v>70567BCBS of Rhode Island 6 Tier Results POSPOSFALSECommercial7216BCBS of Rhode Island 6 Tier Results64143BCBS of Rhode Island 6 Tier Results1366BCBS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Inc.Parent152222RIRI124113</v>
      </c>
      <c r="AJ1345" s="8" t="str">
        <f>IFERROR(IF(_xlfn.XLOOKUP(Export4Q22[[#This Row],[Plan ID]],#REF!,#REF!)=Export4Q22[[#This Row],[Concatenate]],"Same","Change"),"New")</f>
        <v>New</v>
      </c>
    </row>
    <row r="1346" spans="1:36" x14ac:dyDescent="0.25">
      <c r="A1346" s="1">
        <v>70572</v>
      </c>
      <c r="B1346" t="s">
        <v>2859</v>
      </c>
      <c r="C1346" t="s">
        <v>192</v>
      </c>
      <c r="D1346" t="s">
        <v>37</v>
      </c>
      <c r="E1346" t="s">
        <v>177</v>
      </c>
      <c r="F1346" s="1">
        <v>7311</v>
      </c>
      <c r="G1346" t="s">
        <v>2860</v>
      </c>
      <c r="H1346" s="3">
        <v>64146</v>
      </c>
      <c r="I1346" t="s">
        <v>2860</v>
      </c>
      <c r="J1346" s="1">
        <v>1366</v>
      </c>
      <c r="K1346" t="s">
        <v>2832</v>
      </c>
      <c r="L1346" s="1">
        <v>142</v>
      </c>
      <c r="M1346" t="s">
        <v>2833</v>
      </c>
      <c r="N1346" s="1">
        <v>7511</v>
      </c>
      <c r="O1346" t="s">
        <v>2834</v>
      </c>
      <c r="P1346" s="1">
        <v>82</v>
      </c>
      <c r="Q1346" t="s">
        <v>2835</v>
      </c>
      <c r="R1346" s="1">
        <v>60243</v>
      </c>
      <c r="S1346" t="s">
        <v>936</v>
      </c>
      <c r="T1346" t="s">
        <v>46</v>
      </c>
      <c r="V1346" s="1">
        <v>7511</v>
      </c>
      <c r="W1346" t="s">
        <v>2834</v>
      </c>
      <c r="X1346" t="s">
        <v>48</v>
      </c>
      <c r="Y1346" s="1">
        <v>7511</v>
      </c>
      <c r="Z1346" t="s">
        <v>2834</v>
      </c>
      <c r="AA1346" t="s">
        <v>48</v>
      </c>
      <c r="AB1346" s="2">
        <v>1663</v>
      </c>
      <c r="AC1346" s="2">
        <v>2431</v>
      </c>
      <c r="AD1346" t="s">
        <v>822</v>
      </c>
      <c r="AE1346" t="s">
        <v>822</v>
      </c>
      <c r="AF1346" s="1">
        <v>124</v>
      </c>
      <c r="AG1346" s="1">
        <v>113</v>
      </c>
      <c r="AH1346" s="1" t="b">
        <f>Export4Q22[[#This Row],[Pharmacy Controller ID]]&lt;&gt;Export4Q22[[#This Row],[Medical Controller ID]]</f>
        <v>0</v>
      </c>
      <c r="AI1346" t="str">
        <f t="shared" ref="AI1346:AI1409" si="21">_xlfn.CONCAT(A1346:AG1346)</f>
        <v>70572BCBS of Rhode Island 6 Tier Results Plus PPOPPOFALSECommercial7311BCBS of Rhode Island 6 Tier Results Plus64146BCBS of Rhode Island 6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Inc.Parent16632431RIRI124113</v>
      </c>
      <c r="AJ1346" s="8" t="str">
        <f>IFERROR(IF(_xlfn.XLOOKUP(Export4Q22[[#This Row],[Plan ID]],#REF!,#REF!)=Export4Q22[[#This Row],[Concatenate]],"Same","Change"),"New")</f>
        <v>New</v>
      </c>
    </row>
    <row r="1347" spans="1:36" x14ac:dyDescent="0.25">
      <c r="A1347" s="1">
        <v>70573</v>
      </c>
      <c r="B1347" t="s">
        <v>2861</v>
      </c>
      <c r="C1347" t="s">
        <v>197</v>
      </c>
      <c r="D1347" t="s">
        <v>37</v>
      </c>
      <c r="E1347" t="s">
        <v>177</v>
      </c>
      <c r="F1347" s="1">
        <v>7311</v>
      </c>
      <c r="G1347" t="s">
        <v>2860</v>
      </c>
      <c r="H1347" s="3">
        <v>64146</v>
      </c>
      <c r="I1347" t="s">
        <v>2860</v>
      </c>
      <c r="J1347" s="1">
        <v>1366</v>
      </c>
      <c r="K1347" t="s">
        <v>2832</v>
      </c>
      <c r="L1347" s="1">
        <v>142</v>
      </c>
      <c r="M1347" t="s">
        <v>2833</v>
      </c>
      <c r="N1347" s="1">
        <v>7511</v>
      </c>
      <c r="O1347" t="s">
        <v>2834</v>
      </c>
      <c r="P1347" s="1">
        <v>82</v>
      </c>
      <c r="Q1347" t="s">
        <v>2835</v>
      </c>
      <c r="R1347" s="1">
        <v>60243</v>
      </c>
      <c r="S1347" t="s">
        <v>936</v>
      </c>
      <c r="T1347" t="s">
        <v>46</v>
      </c>
      <c r="V1347" s="1">
        <v>7511</v>
      </c>
      <c r="W1347" t="s">
        <v>2834</v>
      </c>
      <c r="X1347" t="s">
        <v>48</v>
      </c>
      <c r="Y1347" s="1">
        <v>7511</v>
      </c>
      <c r="Z1347" t="s">
        <v>2834</v>
      </c>
      <c r="AA1347" t="s">
        <v>48</v>
      </c>
      <c r="AB1347" s="2">
        <v>282</v>
      </c>
      <c r="AC1347" s="2">
        <v>413</v>
      </c>
      <c r="AD1347" t="s">
        <v>822</v>
      </c>
      <c r="AE1347" t="s">
        <v>822</v>
      </c>
      <c r="AF1347" s="1">
        <v>124</v>
      </c>
      <c r="AG1347" s="1">
        <v>113</v>
      </c>
      <c r="AH1347" s="1" t="b">
        <f>Export4Q22[[#This Row],[Pharmacy Controller ID]]&lt;&gt;Export4Q22[[#This Row],[Medical Controller ID]]</f>
        <v>0</v>
      </c>
      <c r="AI1347" t="str">
        <f t="shared" si="21"/>
        <v>70573BCBS of Rhode Island 6 Tier Results Plus POSPOSFALSECommercial7311BCBS of Rhode Island 6 Tier Results Plus64146BCBS of Rhode Island 6 Tier Results Plus1366BCBS of RI Commercial-HIX Results142Blue Cross Blue Shield of Rhode Island, Inc. Commercial7511Blue Cross Blue Shield of Rhode Island, Inc.82Blue Cross &amp; Blue Shield of Rhode Island60243Prime TherapeuticsCustom7511Blue Cross Blue Shield of Rhode Island, Inc.Parent7511Blue Cross Blue Shield of Rhode Island, Inc.Parent282413RIRI124113</v>
      </c>
      <c r="AJ1347" s="8" t="str">
        <f>IFERROR(IF(_xlfn.XLOOKUP(Export4Q22[[#This Row],[Plan ID]],#REF!,#REF!)=Export4Q22[[#This Row],[Concatenate]],"Same","Change"),"New")</f>
        <v>New</v>
      </c>
    </row>
    <row r="1348" spans="1:36" x14ac:dyDescent="0.25">
      <c r="A1348" s="1">
        <v>69524</v>
      </c>
      <c r="B1348" t="s">
        <v>2862</v>
      </c>
      <c r="C1348" t="s">
        <v>192</v>
      </c>
      <c r="D1348" t="s">
        <v>37</v>
      </c>
      <c r="E1348" t="s">
        <v>177</v>
      </c>
      <c r="F1348" s="1">
        <v>6741</v>
      </c>
      <c r="G1348" t="s">
        <v>2863</v>
      </c>
      <c r="H1348" s="3">
        <v>63809</v>
      </c>
      <c r="I1348" t="s">
        <v>2863</v>
      </c>
      <c r="J1348" s="1">
        <v>152</v>
      </c>
      <c r="K1348" t="s">
        <v>2864</v>
      </c>
      <c r="L1348" s="1">
        <v>142</v>
      </c>
      <c r="M1348" t="s">
        <v>2833</v>
      </c>
      <c r="N1348" s="1">
        <v>7511</v>
      </c>
      <c r="O1348" t="s">
        <v>2834</v>
      </c>
      <c r="P1348" s="1">
        <v>82</v>
      </c>
      <c r="Q1348" t="s">
        <v>2835</v>
      </c>
      <c r="R1348" s="1">
        <v>60243</v>
      </c>
      <c r="S1348" t="s">
        <v>936</v>
      </c>
      <c r="T1348" t="s">
        <v>46</v>
      </c>
      <c r="U1348" t="s">
        <v>47</v>
      </c>
      <c r="V1348" s="1">
        <v>7511</v>
      </c>
      <c r="W1348" t="s">
        <v>2834</v>
      </c>
      <c r="X1348" t="s">
        <v>48</v>
      </c>
      <c r="Y1348" s="1">
        <v>7511</v>
      </c>
      <c r="Z1348" t="s">
        <v>2834</v>
      </c>
      <c r="AA1348" t="s">
        <v>48</v>
      </c>
      <c r="AB1348" s="2">
        <v>10229</v>
      </c>
      <c r="AC1348" s="2">
        <v>14962</v>
      </c>
      <c r="AD1348" t="s">
        <v>822</v>
      </c>
      <c r="AE1348" t="s">
        <v>822</v>
      </c>
      <c r="AF1348" s="1">
        <v>124</v>
      </c>
      <c r="AG1348" s="1">
        <v>113</v>
      </c>
      <c r="AH1348" s="1" t="b">
        <f>Export4Q22[[#This Row],[Pharmacy Controller ID]]&lt;&gt;Export4Q22[[#This Row],[Medical Controller ID]]</f>
        <v>0</v>
      </c>
      <c r="AI1348" t="str">
        <f t="shared" si="21"/>
        <v>69524BCBS of Rhode Island Flex PPO 6 TierPPOFALSECommercial6741BCBS of Rhode Island Commercial 6 Tier Flex63809BCBS of Rhode Island Commercial 6 Tier Flex152BCBS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Inc.Parent1022914962RIRI124113</v>
      </c>
      <c r="AJ1348" s="8" t="str">
        <f>IFERROR(IF(_xlfn.XLOOKUP(Export4Q22[[#This Row],[Plan ID]],#REF!,#REF!)=Export4Q22[[#This Row],[Concatenate]],"Same","Change"),"New")</f>
        <v>New</v>
      </c>
    </row>
    <row r="1349" spans="1:36" x14ac:dyDescent="0.25">
      <c r="A1349" s="1">
        <v>70294</v>
      </c>
      <c r="B1349" t="s">
        <v>2865</v>
      </c>
      <c r="C1349" t="s">
        <v>197</v>
      </c>
      <c r="D1349" t="s">
        <v>37</v>
      </c>
      <c r="E1349" t="s">
        <v>177</v>
      </c>
      <c r="F1349" s="1">
        <v>6741</v>
      </c>
      <c r="G1349" t="s">
        <v>2863</v>
      </c>
      <c r="H1349" s="3">
        <v>63809</v>
      </c>
      <c r="I1349" t="s">
        <v>2863</v>
      </c>
      <c r="J1349" s="1">
        <v>152</v>
      </c>
      <c r="K1349" t="s">
        <v>2864</v>
      </c>
      <c r="L1349" s="1">
        <v>142</v>
      </c>
      <c r="M1349" t="s">
        <v>2833</v>
      </c>
      <c r="N1349" s="1">
        <v>7511</v>
      </c>
      <c r="O1349" t="s">
        <v>2834</v>
      </c>
      <c r="P1349" s="1">
        <v>82</v>
      </c>
      <c r="Q1349" t="s">
        <v>2835</v>
      </c>
      <c r="R1349" s="1">
        <v>60243</v>
      </c>
      <c r="S1349" t="s">
        <v>936</v>
      </c>
      <c r="T1349" t="s">
        <v>46</v>
      </c>
      <c r="U1349" t="s">
        <v>47</v>
      </c>
      <c r="V1349" s="1">
        <v>7511</v>
      </c>
      <c r="W1349" t="s">
        <v>2834</v>
      </c>
      <c r="X1349" t="s">
        <v>48</v>
      </c>
      <c r="Y1349" s="1">
        <v>7511</v>
      </c>
      <c r="Z1349" t="s">
        <v>2834</v>
      </c>
      <c r="AA1349" t="s">
        <v>48</v>
      </c>
      <c r="AB1349" s="2">
        <v>1740</v>
      </c>
      <c r="AC1349" s="2">
        <v>2545</v>
      </c>
      <c r="AD1349" t="s">
        <v>822</v>
      </c>
      <c r="AE1349" t="s">
        <v>822</v>
      </c>
      <c r="AF1349" s="1">
        <v>124</v>
      </c>
      <c r="AG1349" s="1">
        <v>113</v>
      </c>
      <c r="AH1349" s="1" t="b">
        <f>Export4Q22[[#This Row],[Pharmacy Controller ID]]&lt;&gt;Export4Q22[[#This Row],[Medical Controller ID]]</f>
        <v>0</v>
      </c>
      <c r="AI1349" t="str">
        <f t="shared" si="21"/>
        <v>70294BCBS of Rhode Island Flex POS 6 TierPOSFALSECommercial6741BCBS of Rhode Island Commercial 6 Tier Flex63809BCBS of Rhode Island Commercial 6 Tier Flex152BCBS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Inc.Parent17402545RIRI124113</v>
      </c>
      <c r="AJ1349" s="8" t="str">
        <f>IFERROR(IF(_xlfn.XLOOKUP(Export4Q22[[#This Row],[Plan ID]],#REF!,#REF!)=Export4Q22[[#This Row],[Concatenate]],"Same","Change"),"New")</f>
        <v>New</v>
      </c>
    </row>
    <row r="1350" spans="1:36" x14ac:dyDescent="0.25">
      <c r="A1350" s="1">
        <v>66687</v>
      </c>
      <c r="B1350" t="s">
        <v>2866</v>
      </c>
      <c r="C1350" t="s">
        <v>192</v>
      </c>
      <c r="D1350" t="s">
        <v>37</v>
      </c>
      <c r="E1350" t="s">
        <v>177</v>
      </c>
      <c r="F1350" s="1">
        <v>4912</v>
      </c>
      <c r="G1350" t="s">
        <v>2867</v>
      </c>
      <c r="H1350" s="3">
        <v>62320</v>
      </c>
      <c r="I1350" t="s">
        <v>2867</v>
      </c>
      <c r="J1350" s="1">
        <v>152</v>
      </c>
      <c r="K1350" t="s">
        <v>2864</v>
      </c>
      <c r="L1350" s="1">
        <v>142</v>
      </c>
      <c r="M1350" t="s">
        <v>2833</v>
      </c>
      <c r="N1350" s="1">
        <v>7511</v>
      </c>
      <c r="O1350" t="s">
        <v>2834</v>
      </c>
      <c r="P1350" s="1">
        <v>82</v>
      </c>
      <c r="Q1350" t="s">
        <v>2835</v>
      </c>
      <c r="R1350" s="1">
        <v>60243</v>
      </c>
      <c r="S1350" t="s">
        <v>936</v>
      </c>
      <c r="T1350" t="s">
        <v>46</v>
      </c>
      <c r="U1350" t="s">
        <v>47</v>
      </c>
      <c r="V1350" s="1">
        <v>7511</v>
      </c>
      <c r="W1350" t="s">
        <v>2834</v>
      </c>
      <c r="X1350" t="s">
        <v>48</v>
      </c>
      <c r="Y1350" s="1">
        <v>7511</v>
      </c>
      <c r="Z1350" t="s">
        <v>2834</v>
      </c>
      <c r="AA1350" t="s">
        <v>48</v>
      </c>
      <c r="AB1350" s="2">
        <v>29408</v>
      </c>
      <c r="AC1350" s="2">
        <v>43014</v>
      </c>
      <c r="AD1350" t="s">
        <v>822</v>
      </c>
      <c r="AE1350" t="s">
        <v>822</v>
      </c>
      <c r="AF1350" s="1">
        <v>124</v>
      </c>
      <c r="AG1350" s="1">
        <v>113</v>
      </c>
      <c r="AH1350" s="1" t="b">
        <f>Export4Q22[[#This Row],[Pharmacy Controller ID]]&lt;&gt;Export4Q22[[#This Row],[Medical Controller ID]]</f>
        <v>0</v>
      </c>
      <c r="AI1350" t="str">
        <f t="shared" si="21"/>
        <v>66687BCBS of Rhode Island Traditional 4 TierPPOFALSECommercial4912BCBS of Rhode Island Commercial Traditional 4 Tier62320BCBS of Rhode Island Commercial Traditional 4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Inc.Parent2940843014RIRI124113</v>
      </c>
      <c r="AJ1350" s="8" t="str">
        <f>IFERROR(IF(_xlfn.XLOOKUP(Export4Q22[[#This Row],[Plan ID]],#REF!,#REF!)=Export4Q22[[#This Row],[Concatenate]],"Same","Change"),"New")</f>
        <v>New</v>
      </c>
    </row>
    <row r="1351" spans="1:36" x14ac:dyDescent="0.25">
      <c r="A1351" s="1">
        <v>70293</v>
      </c>
      <c r="B1351" t="s">
        <v>2868</v>
      </c>
      <c r="C1351" t="s">
        <v>197</v>
      </c>
      <c r="D1351" t="s">
        <v>37</v>
      </c>
      <c r="E1351" t="s">
        <v>177</v>
      </c>
      <c r="F1351" s="1">
        <v>4912</v>
      </c>
      <c r="G1351" t="s">
        <v>2867</v>
      </c>
      <c r="H1351" s="3">
        <v>62320</v>
      </c>
      <c r="I1351" t="s">
        <v>2867</v>
      </c>
      <c r="J1351" s="1">
        <v>152</v>
      </c>
      <c r="K1351" t="s">
        <v>2864</v>
      </c>
      <c r="L1351" s="1">
        <v>142</v>
      </c>
      <c r="M1351" t="s">
        <v>2833</v>
      </c>
      <c r="N1351" s="1">
        <v>7511</v>
      </c>
      <c r="O1351" t="s">
        <v>2834</v>
      </c>
      <c r="P1351" s="1">
        <v>82</v>
      </c>
      <c r="Q1351" t="s">
        <v>2835</v>
      </c>
      <c r="R1351" s="1">
        <v>60243</v>
      </c>
      <c r="S1351" t="s">
        <v>936</v>
      </c>
      <c r="T1351" t="s">
        <v>46</v>
      </c>
      <c r="U1351" t="s">
        <v>47</v>
      </c>
      <c r="V1351" s="1">
        <v>7511</v>
      </c>
      <c r="W1351" t="s">
        <v>2834</v>
      </c>
      <c r="X1351" t="s">
        <v>48</v>
      </c>
      <c r="Y1351" s="1">
        <v>7511</v>
      </c>
      <c r="Z1351" t="s">
        <v>2834</v>
      </c>
      <c r="AA1351" t="s">
        <v>48</v>
      </c>
      <c r="AB1351" s="2">
        <v>5003</v>
      </c>
      <c r="AC1351" s="2">
        <v>7318</v>
      </c>
      <c r="AD1351" t="s">
        <v>822</v>
      </c>
      <c r="AE1351" t="s">
        <v>822</v>
      </c>
      <c r="AF1351" s="1">
        <v>124</v>
      </c>
      <c r="AG1351" s="1">
        <v>113</v>
      </c>
      <c r="AH1351" s="1" t="b">
        <f>Export4Q22[[#This Row],[Pharmacy Controller ID]]&lt;&gt;Export4Q22[[#This Row],[Medical Controller ID]]</f>
        <v>0</v>
      </c>
      <c r="AI1351" t="str">
        <f t="shared" si="21"/>
        <v>70293BCBS of Rhode Island Traditional 4 Tier POSPOSFALSECommercial4912BCBS of Rhode Island Commercial Traditional 4 Tier62320BCBS of Rhode Island Commercial Traditional 4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Inc.Parent50037318RIRI124113</v>
      </c>
      <c r="AJ1351" s="8" t="str">
        <f>IFERROR(IF(_xlfn.XLOOKUP(Export4Q22[[#This Row],[Plan ID]],#REF!,#REF!)=Export4Q22[[#This Row],[Concatenate]],"Same","Change"),"New")</f>
        <v>New</v>
      </c>
    </row>
    <row r="1352" spans="1:36" x14ac:dyDescent="0.25">
      <c r="A1352" s="1">
        <v>63723</v>
      </c>
      <c r="B1352" t="s">
        <v>2869</v>
      </c>
      <c r="C1352" t="s">
        <v>345</v>
      </c>
      <c r="D1352" t="s">
        <v>37</v>
      </c>
      <c r="E1352" t="s">
        <v>327</v>
      </c>
      <c r="F1352" s="1">
        <v>5075</v>
      </c>
      <c r="G1352" t="s">
        <v>2870</v>
      </c>
      <c r="H1352" s="3">
        <v>61400</v>
      </c>
      <c r="I1352" t="s">
        <v>2871</v>
      </c>
      <c r="J1352" s="1">
        <v>1130</v>
      </c>
      <c r="K1352" t="s">
        <v>2872</v>
      </c>
      <c r="L1352" s="1">
        <v>146</v>
      </c>
      <c r="M1352" t="s">
        <v>2873</v>
      </c>
      <c r="N1352" s="1">
        <v>7522</v>
      </c>
      <c r="O1352" t="s">
        <v>2874</v>
      </c>
      <c r="P1352" s="1">
        <v>83</v>
      </c>
      <c r="Q1352" t="s">
        <v>2875</v>
      </c>
      <c r="R1352" s="1">
        <v>889</v>
      </c>
      <c r="S1352" t="s">
        <v>45</v>
      </c>
      <c r="T1352" t="s">
        <v>46</v>
      </c>
      <c r="U1352" t="s">
        <v>47</v>
      </c>
      <c r="V1352" s="1">
        <v>7522</v>
      </c>
      <c r="W1352" t="s">
        <v>2874</v>
      </c>
      <c r="X1352" t="s">
        <v>48</v>
      </c>
      <c r="Y1352" s="1">
        <v>7522</v>
      </c>
      <c r="Z1352" t="s">
        <v>2874</v>
      </c>
      <c r="AA1352" t="s">
        <v>48</v>
      </c>
      <c r="AB1352" s="2">
        <v>145427</v>
      </c>
      <c r="AC1352" s="2">
        <v>145427</v>
      </c>
      <c r="AD1352" t="s">
        <v>165</v>
      </c>
      <c r="AE1352" t="s">
        <v>165</v>
      </c>
      <c r="AF1352" s="1">
        <v>65</v>
      </c>
      <c r="AG1352" s="1">
        <v>57</v>
      </c>
      <c r="AH1352" s="1" t="b">
        <f>Export4Q22[[#This Row],[Pharmacy Controller ID]]&lt;&gt;Export4Q22[[#This Row],[Medical Controller ID]]</f>
        <v>0</v>
      </c>
      <c r="AI1352" t="str">
        <f t="shared" si="21"/>
        <v>63723BlueCross BlueShield of South Carolina PPO HIXPPO-HIXFALSEHealth Exchange5075BCBS of S. Carolina BlueEssentials HIX61400BCBS of South Carolina BlueEssentials HIX1130BCBS of SC HIX146Blue Cross Blue Shield of South Carolina Health Exchange7522Blue Cross Blue Shield of South Carolina83Blue Cross and Blue Shield of South Carolina889OptumRxCustomPBM Claims7522Blue Cross Blue Shield of South CarolinaParent7522Blue Cross Blue Shield of South CarolinaParent145427145427SCSC6557</v>
      </c>
      <c r="AJ1352" s="8" t="str">
        <f>IFERROR(IF(_xlfn.XLOOKUP(Export4Q22[[#This Row],[Plan ID]],#REF!,#REF!)=Export4Q22[[#This Row],[Concatenate]],"Same","Change"),"New")</f>
        <v>New</v>
      </c>
    </row>
    <row r="1353" spans="1:36" x14ac:dyDescent="0.25">
      <c r="A1353" s="1">
        <v>66729</v>
      </c>
      <c r="B1353" t="s">
        <v>2876</v>
      </c>
      <c r="C1353" t="s">
        <v>332</v>
      </c>
      <c r="D1353" t="s">
        <v>37</v>
      </c>
      <c r="E1353" t="s">
        <v>327</v>
      </c>
      <c r="F1353" s="1">
        <v>5075</v>
      </c>
      <c r="G1353" t="s">
        <v>2870</v>
      </c>
      <c r="H1353" s="3">
        <v>61400</v>
      </c>
      <c r="I1353" t="s">
        <v>2871</v>
      </c>
      <c r="J1353" s="1">
        <v>1130</v>
      </c>
      <c r="K1353" t="s">
        <v>2872</v>
      </c>
      <c r="L1353" s="1">
        <v>146</v>
      </c>
      <c r="M1353" t="s">
        <v>2873</v>
      </c>
      <c r="N1353" s="1">
        <v>7522</v>
      </c>
      <c r="O1353" t="s">
        <v>2874</v>
      </c>
      <c r="P1353" s="1">
        <v>83</v>
      </c>
      <c r="Q1353" t="s">
        <v>2875</v>
      </c>
      <c r="R1353" s="1">
        <v>889</v>
      </c>
      <c r="S1353" t="s">
        <v>45</v>
      </c>
      <c r="T1353" t="s">
        <v>46</v>
      </c>
      <c r="U1353" t="s">
        <v>47</v>
      </c>
      <c r="V1353" s="1">
        <v>7522</v>
      </c>
      <c r="W1353" t="s">
        <v>2874</v>
      </c>
      <c r="X1353" t="s">
        <v>48</v>
      </c>
      <c r="Y1353" s="1">
        <v>7522</v>
      </c>
      <c r="Z1353" t="s">
        <v>2874</v>
      </c>
      <c r="AA1353" t="s">
        <v>48</v>
      </c>
      <c r="AB1353" s="2">
        <v>56383</v>
      </c>
      <c r="AC1353" s="2">
        <v>56383</v>
      </c>
      <c r="AD1353" t="s">
        <v>165</v>
      </c>
      <c r="AE1353" t="s">
        <v>165</v>
      </c>
      <c r="AF1353" s="1">
        <v>65</v>
      </c>
      <c r="AG1353" s="1">
        <v>57</v>
      </c>
      <c r="AH1353" s="1" t="b">
        <f>Export4Q22[[#This Row],[Pharmacy Controller ID]]&lt;&gt;Export4Q22[[#This Row],[Medical Controller ID]]</f>
        <v>0</v>
      </c>
      <c r="AI1353" t="str">
        <f t="shared" si="21"/>
        <v>66729BlueCross BlueShield of South Carolina HDHP HIXHDHP-HIXFALSEHealth Exchange5075BCBS of S. Carolina BlueEssentials HIX61400BCBS of South Carolina BlueEssentials HIX1130BCBS of SC HIX146Blue Cross Blue Shield of South Carolina Health Exchange7522Blue Cross Blue Shield of South Carolina83Blue Cross and Blue Shield of South Carolina889OptumRxCustomPBM Claims7522Blue Cross Blue Shield of South CarolinaParent7522Blue Cross Blue Shield of South CarolinaParent5638356383SCSC6557</v>
      </c>
      <c r="AJ1353" s="8" t="str">
        <f>IFERROR(IF(_xlfn.XLOOKUP(Export4Q22[[#This Row],[Plan ID]],#REF!,#REF!)=Export4Q22[[#This Row],[Concatenate]],"Same","Change"),"New")</f>
        <v>New</v>
      </c>
    </row>
    <row r="1354" spans="1:36" x14ac:dyDescent="0.25">
      <c r="A1354" s="1">
        <v>846</v>
      </c>
      <c r="B1354" t="s">
        <v>2877</v>
      </c>
      <c r="C1354" t="s">
        <v>192</v>
      </c>
      <c r="D1354" t="s">
        <v>37</v>
      </c>
      <c r="E1354" t="s">
        <v>177</v>
      </c>
      <c r="F1354" s="1">
        <v>7654</v>
      </c>
      <c r="G1354" t="s">
        <v>2878</v>
      </c>
      <c r="H1354" s="3">
        <v>64348</v>
      </c>
      <c r="I1354" t="s">
        <v>2878</v>
      </c>
      <c r="J1354" s="1">
        <v>154</v>
      </c>
      <c r="K1354" t="s">
        <v>2879</v>
      </c>
      <c r="L1354" s="1">
        <v>145</v>
      </c>
      <c r="M1354" t="s">
        <v>2880</v>
      </c>
      <c r="N1354" s="1">
        <v>7522</v>
      </c>
      <c r="O1354" t="s">
        <v>2874</v>
      </c>
      <c r="P1354" s="1">
        <v>83</v>
      </c>
      <c r="Q1354" t="s">
        <v>2875</v>
      </c>
      <c r="R1354" s="1">
        <v>889</v>
      </c>
      <c r="S1354" t="s">
        <v>45</v>
      </c>
      <c r="T1354" t="s">
        <v>46</v>
      </c>
      <c r="U1354" t="s">
        <v>47</v>
      </c>
      <c r="V1354" s="1">
        <v>7522</v>
      </c>
      <c r="W1354" t="s">
        <v>2874</v>
      </c>
      <c r="X1354" t="s">
        <v>48</v>
      </c>
      <c r="Y1354" s="1">
        <v>7522</v>
      </c>
      <c r="Z1354" t="s">
        <v>2874</v>
      </c>
      <c r="AA1354" t="s">
        <v>48</v>
      </c>
      <c r="AB1354" s="2">
        <v>292907</v>
      </c>
      <c r="AC1354" s="2">
        <v>508209</v>
      </c>
      <c r="AD1354" t="s">
        <v>165</v>
      </c>
      <c r="AE1354" t="s">
        <v>165</v>
      </c>
      <c r="AF1354" s="1">
        <v>65</v>
      </c>
      <c r="AG1354" s="1">
        <v>57</v>
      </c>
      <c r="AH1354" s="1" t="b">
        <f>Export4Q22[[#This Row],[Pharmacy Controller ID]]&lt;&gt;Export4Q22[[#This Row],[Medical Controller ID]]</f>
        <v>0</v>
      </c>
      <c r="AI1354" t="str">
        <f t="shared" si="21"/>
        <v>846Blue Cross Blue Shield of South Carolina PPOPPOFALSECommercial7654BCBS of South Carolina Lowest Net Cost Formulary64348BCBS of South Carolina Lowest Net Cost Formulary154BCBS of SC Commercial145Blue Cross Blue Shield of South Carolina Commercial7522Blue Cross Blue Shield of South Carolina83Blue Cross and Blue Shield of South Carolina889OptumRxCustomPBM Claims7522Blue Cross Blue Shield of South CarolinaParent7522Blue Cross Blue Shield of South CarolinaParent292907508209SCSC6557</v>
      </c>
      <c r="AJ1354" s="8" t="str">
        <f>IFERROR(IF(_xlfn.XLOOKUP(Export4Q22[[#This Row],[Plan ID]],#REF!,#REF!)=Export4Q22[[#This Row],[Concatenate]],"Same","Change"),"New")</f>
        <v>New</v>
      </c>
    </row>
    <row r="1355" spans="1:36" x14ac:dyDescent="0.25">
      <c r="A1355" s="1">
        <v>4745</v>
      </c>
      <c r="B1355" t="s">
        <v>2881</v>
      </c>
      <c r="C1355" t="s">
        <v>176</v>
      </c>
      <c r="D1355" t="s">
        <v>37</v>
      </c>
      <c r="E1355" t="s">
        <v>177</v>
      </c>
      <c r="F1355" s="1">
        <v>7654</v>
      </c>
      <c r="G1355" t="s">
        <v>2878</v>
      </c>
      <c r="H1355" s="3">
        <v>64348</v>
      </c>
      <c r="I1355" t="s">
        <v>2878</v>
      </c>
      <c r="J1355" s="1">
        <v>154</v>
      </c>
      <c r="K1355" t="s">
        <v>2879</v>
      </c>
      <c r="L1355" s="1">
        <v>145</v>
      </c>
      <c r="M1355" t="s">
        <v>2880</v>
      </c>
      <c r="N1355" s="1">
        <v>7522</v>
      </c>
      <c r="O1355" t="s">
        <v>2874</v>
      </c>
      <c r="P1355" s="1">
        <v>83</v>
      </c>
      <c r="Q1355" t="s">
        <v>2875</v>
      </c>
      <c r="R1355" s="1">
        <v>889</v>
      </c>
      <c r="S1355" t="s">
        <v>45</v>
      </c>
      <c r="T1355" t="s">
        <v>46</v>
      </c>
      <c r="U1355" t="s">
        <v>182</v>
      </c>
      <c r="V1355" s="1">
        <v>7522</v>
      </c>
      <c r="W1355" t="s">
        <v>2874</v>
      </c>
      <c r="X1355" t="s">
        <v>48</v>
      </c>
      <c r="Y1355" s="1"/>
      <c r="AA1355" t="s">
        <v>150</v>
      </c>
      <c r="AB1355" s="2">
        <v>1926</v>
      </c>
      <c r="AC1355" s="2">
        <v>0</v>
      </c>
      <c r="AD1355" t="s">
        <v>165</v>
      </c>
      <c r="AF1355" s="1">
        <v>65</v>
      </c>
      <c r="AG1355" s="1"/>
      <c r="AH1355" s="1" t="b">
        <f>Export4Q22[[#This Row],[Pharmacy Controller ID]]&lt;&gt;Export4Q22[[#This Row],[Medical Controller ID]]</f>
        <v>1</v>
      </c>
      <c r="AI1355" t="str">
        <f t="shared" si="21"/>
        <v>4745Nelson, Mullins, Riley &amp; ScarboroughEmployerFALSECommercial7654BCBS of South Carolina Lowest Net Cost Formulary64348BCBS of South Carolina Lowest Net Cost Formulary154BCBS of SC Commercial145Blue Cross Blue Shield of South Carolina Commercial7522Blue Cross Blue Shield of South Carolina83Blue Cross and Blue Shield of South Carolina889OptumRxCustomPBM Controlled7522Blue Cross Blue Shield of South CarolinaParent19260SC65</v>
      </c>
      <c r="AJ1355" s="8" t="str">
        <f>IFERROR(IF(_xlfn.XLOOKUP(Export4Q22[[#This Row],[Plan ID]],#REF!,#REF!)=Export4Q22[[#This Row],[Concatenate]],"Same","Change"),"New")</f>
        <v>New</v>
      </c>
    </row>
    <row r="1356" spans="1:36" x14ac:dyDescent="0.25">
      <c r="A1356" s="1">
        <v>61573</v>
      </c>
      <c r="B1356" t="s">
        <v>2882</v>
      </c>
      <c r="C1356" t="s">
        <v>176</v>
      </c>
      <c r="D1356" t="s">
        <v>37</v>
      </c>
      <c r="E1356" t="s">
        <v>177</v>
      </c>
      <c r="F1356" s="1">
        <v>7654</v>
      </c>
      <c r="G1356" t="s">
        <v>2878</v>
      </c>
      <c r="H1356" s="3">
        <v>64348</v>
      </c>
      <c r="I1356" t="s">
        <v>2878</v>
      </c>
      <c r="J1356" s="1">
        <v>154</v>
      </c>
      <c r="K1356" t="s">
        <v>2879</v>
      </c>
      <c r="L1356" s="1">
        <v>145</v>
      </c>
      <c r="M1356" t="s">
        <v>2880</v>
      </c>
      <c r="N1356" s="1">
        <v>7522</v>
      </c>
      <c r="O1356" t="s">
        <v>2874</v>
      </c>
      <c r="P1356" s="1">
        <v>83</v>
      </c>
      <c r="Q1356" t="s">
        <v>2875</v>
      </c>
      <c r="R1356" s="1">
        <v>889</v>
      </c>
      <c r="S1356" t="s">
        <v>45</v>
      </c>
      <c r="T1356" t="s">
        <v>46</v>
      </c>
      <c r="U1356" t="s">
        <v>47</v>
      </c>
      <c r="V1356" s="1">
        <v>7522</v>
      </c>
      <c r="W1356" t="s">
        <v>2874</v>
      </c>
      <c r="X1356" t="s">
        <v>48</v>
      </c>
      <c r="Y1356" s="1"/>
      <c r="AA1356" t="s">
        <v>150</v>
      </c>
      <c r="AB1356" s="2">
        <v>1</v>
      </c>
      <c r="AC1356" s="2">
        <v>0</v>
      </c>
      <c r="AD1356" t="s">
        <v>165</v>
      </c>
      <c r="AF1356" s="1">
        <v>65</v>
      </c>
      <c r="AG1356" s="1"/>
      <c r="AH1356" s="1" t="b">
        <f>Export4Q22[[#This Row],[Pharmacy Controller ID]]&lt;&gt;Export4Q22[[#This Row],[Medical Controller ID]]</f>
        <v>1</v>
      </c>
      <c r="AI1356" t="str">
        <f t="shared" si="21"/>
        <v>61573Palmetto GBA, LLC by BCBS SCEmployerFALSECommercial7654BCBS of South Carolina Lowest Net Cost Formulary64348BCBS of South Carolina Lowest Net Cost Formulary154BCBS of SC Commercial145Blue Cross Blue Shield of South Carolina Commercial7522Blue Cross Blue Shield of South Carolina83Blue Cross and Blue Shield of South Carolina889OptumRxCustomPBM Claims7522Blue Cross Blue Shield of South CarolinaParent10SC65</v>
      </c>
      <c r="AJ1356" s="8" t="str">
        <f>IFERROR(IF(_xlfn.XLOOKUP(Export4Q22[[#This Row],[Plan ID]],#REF!,#REF!)=Export4Q22[[#This Row],[Concatenate]],"Same","Change"),"New")</f>
        <v>New</v>
      </c>
    </row>
    <row r="1357" spans="1:36" x14ac:dyDescent="0.25">
      <c r="A1357" s="1">
        <v>61599</v>
      </c>
      <c r="B1357" t="s">
        <v>2883</v>
      </c>
      <c r="C1357" t="s">
        <v>176</v>
      </c>
      <c r="D1357" t="s">
        <v>37</v>
      </c>
      <c r="E1357" t="s">
        <v>177</v>
      </c>
      <c r="F1357" s="1">
        <v>7654</v>
      </c>
      <c r="G1357" t="s">
        <v>2878</v>
      </c>
      <c r="H1357" s="3">
        <v>64348</v>
      </c>
      <c r="I1357" t="s">
        <v>2878</v>
      </c>
      <c r="J1357" s="1">
        <v>154</v>
      </c>
      <c r="K1357" t="s">
        <v>2879</v>
      </c>
      <c r="L1357" s="1">
        <v>145</v>
      </c>
      <c r="M1357" t="s">
        <v>2880</v>
      </c>
      <c r="N1357" s="1">
        <v>7522</v>
      </c>
      <c r="O1357" t="s">
        <v>2874</v>
      </c>
      <c r="P1357" s="1">
        <v>83</v>
      </c>
      <c r="Q1357" t="s">
        <v>2875</v>
      </c>
      <c r="R1357" s="1">
        <v>889</v>
      </c>
      <c r="S1357" t="s">
        <v>45</v>
      </c>
      <c r="T1357" t="s">
        <v>46</v>
      </c>
      <c r="U1357" t="s">
        <v>47</v>
      </c>
      <c r="V1357" s="1">
        <v>7522</v>
      </c>
      <c r="W1357" t="s">
        <v>2874</v>
      </c>
      <c r="X1357" t="s">
        <v>48</v>
      </c>
      <c r="Y1357" s="1"/>
      <c r="AA1357" t="s">
        <v>150</v>
      </c>
      <c r="AB1357" s="2">
        <v>27410</v>
      </c>
      <c r="AC1357" s="2">
        <v>0</v>
      </c>
      <c r="AD1357" t="s">
        <v>89</v>
      </c>
      <c r="AF1357" s="1">
        <v>65</v>
      </c>
      <c r="AG1357" s="1"/>
      <c r="AH1357" s="1" t="b">
        <f>Export4Q22[[#This Row],[Pharmacy Controller ID]]&lt;&gt;Export4Q22[[#This Row],[Medical Controller ID]]</f>
        <v>1</v>
      </c>
      <c r="AI1357" t="str">
        <f t="shared" si="21"/>
        <v>61599Wegmans Food MarketsEmployerFALSECommercial7654BCBS of South Carolina Lowest Net Cost Formulary64348BCBS of South Carolina Lowest Net Cost Formulary154BCBS of SC Commercial145Blue Cross Blue Shield of South Carolina Commercial7522Blue Cross Blue Shield of South Carolina83Blue Cross and Blue Shield of South Carolina889OptumRxCustomPBM Claims7522Blue Cross Blue Shield of South CarolinaParent274100NY65</v>
      </c>
      <c r="AJ1357" s="8" t="str">
        <f>IFERROR(IF(_xlfn.XLOOKUP(Export4Q22[[#This Row],[Plan ID]],#REF!,#REF!)=Export4Q22[[#This Row],[Concatenate]],"Same","Change"),"New")</f>
        <v>New</v>
      </c>
    </row>
    <row r="1358" spans="1:36" x14ac:dyDescent="0.25">
      <c r="A1358" s="1">
        <v>63010</v>
      </c>
      <c r="B1358" t="s">
        <v>2884</v>
      </c>
      <c r="C1358" t="s">
        <v>176</v>
      </c>
      <c r="D1358" t="s">
        <v>37</v>
      </c>
      <c r="E1358" t="s">
        <v>177</v>
      </c>
      <c r="F1358" s="1">
        <v>7654</v>
      </c>
      <c r="G1358" t="s">
        <v>2878</v>
      </c>
      <c r="H1358" s="3">
        <v>64348</v>
      </c>
      <c r="I1358" t="s">
        <v>2878</v>
      </c>
      <c r="J1358" s="1">
        <v>154</v>
      </c>
      <c r="K1358" t="s">
        <v>2879</v>
      </c>
      <c r="L1358" s="1">
        <v>145</v>
      </c>
      <c r="M1358" t="s">
        <v>2880</v>
      </c>
      <c r="N1358" s="1">
        <v>7522</v>
      </c>
      <c r="O1358" t="s">
        <v>2874</v>
      </c>
      <c r="P1358" s="1">
        <v>83</v>
      </c>
      <c r="Q1358" t="s">
        <v>2875</v>
      </c>
      <c r="R1358" s="1">
        <v>889</v>
      </c>
      <c r="S1358" t="s">
        <v>45</v>
      </c>
      <c r="T1358" t="s">
        <v>46</v>
      </c>
      <c r="U1358" t="s">
        <v>47</v>
      </c>
      <c r="V1358" s="1">
        <v>7522</v>
      </c>
      <c r="W1358" t="s">
        <v>2874</v>
      </c>
      <c r="X1358" t="s">
        <v>48</v>
      </c>
      <c r="Y1358" s="1"/>
      <c r="AA1358" t="s">
        <v>150</v>
      </c>
      <c r="AB1358" s="2">
        <v>12003</v>
      </c>
      <c r="AC1358" s="2">
        <v>0</v>
      </c>
      <c r="AD1358" t="s">
        <v>165</v>
      </c>
      <c r="AF1358" s="1">
        <v>65</v>
      </c>
      <c r="AG1358" s="1"/>
      <c r="AH1358" s="1" t="b">
        <f>Export4Q22[[#This Row],[Pharmacy Controller ID]]&lt;&gt;Export4Q22[[#This Row],[Medical Controller ID]]</f>
        <v>1</v>
      </c>
      <c r="AI1358" t="str">
        <f t="shared" si="21"/>
        <v>63010Savannah River SiteEmployerFALSECommercial7654BCBS of South Carolina Lowest Net Cost Formulary64348BCBS of South Carolina Lowest Net Cost Formulary154BCBS of SC Commercial145Blue Cross Blue Shield of South Carolina Commercial7522Blue Cross Blue Shield of South Carolina83Blue Cross and Blue Shield of South Carolina889OptumRxCustomPBM Claims7522Blue Cross Blue Shield of South CarolinaParent120030SC65</v>
      </c>
      <c r="AJ1358" s="8" t="str">
        <f>IFERROR(IF(_xlfn.XLOOKUP(Export4Q22[[#This Row],[Plan ID]],#REF!,#REF!)=Export4Q22[[#This Row],[Concatenate]],"Same","Change"),"New")</f>
        <v>New</v>
      </c>
    </row>
    <row r="1359" spans="1:36" x14ac:dyDescent="0.25">
      <c r="A1359" s="1">
        <v>17235</v>
      </c>
      <c r="B1359" t="s">
        <v>2885</v>
      </c>
      <c r="C1359" t="s">
        <v>36</v>
      </c>
      <c r="D1359" t="s">
        <v>37</v>
      </c>
      <c r="E1359" t="s">
        <v>38</v>
      </c>
      <c r="F1359" s="1">
        <v>8302</v>
      </c>
      <c r="G1359" t="s">
        <v>2886</v>
      </c>
      <c r="H1359" s="3">
        <v>60323</v>
      </c>
      <c r="I1359" t="s">
        <v>2886</v>
      </c>
      <c r="J1359" s="1">
        <v>1048</v>
      </c>
      <c r="K1359" t="s">
        <v>2887</v>
      </c>
      <c r="L1359" s="1">
        <v>151</v>
      </c>
      <c r="M1359" t="s">
        <v>2888</v>
      </c>
      <c r="N1359" s="1">
        <v>7523</v>
      </c>
      <c r="O1359" t="s">
        <v>2889</v>
      </c>
      <c r="P1359" s="1">
        <v>84</v>
      </c>
      <c r="Q1359" t="s">
        <v>2890</v>
      </c>
      <c r="R1359" s="1">
        <v>884</v>
      </c>
      <c r="S1359" t="s">
        <v>172</v>
      </c>
      <c r="T1359" t="s">
        <v>46</v>
      </c>
      <c r="U1359" t="s">
        <v>47</v>
      </c>
      <c r="V1359" s="1">
        <v>7523</v>
      </c>
      <c r="W1359" t="s">
        <v>2889</v>
      </c>
      <c r="X1359" t="s">
        <v>48</v>
      </c>
      <c r="Y1359" s="1">
        <v>7523</v>
      </c>
      <c r="Z1359" t="s">
        <v>2889</v>
      </c>
      <c r="AA1359" t="s">
        <v>48</v>
      </c>
      <c r="AB1359" s="2">
        <v>5401</v>
      </c>
      <c r="AC1359" s="2">
        <v>5401</v>
      </c>
      <c r="AD1359" t="s">
        <v>836</v>
      </c>
      <c r="AE1359" t="s">
        <v>836</v>
      </c>
      <c r="AF1359" s="1">
        <v>57</v>
      </c>
      <c r="AG1359" s="1">
        <v>26</v>
      </c>
      <c r="AH1359" s="1" t="b">
        <f>Export4Q22[[#This Row],[Pharmacy Controller ID]]&lt;&gt;Export4Q22[[#This Row],[Medical Controller ID]]</f>
        <v>0</v>
      </c>
      <c r="AI1359" t="str">
        <f t="shared" si="21"/>
        <v>17235BlueAdvantage DiamondMA-PDFALSEMedicare8302BCBS of Tennessee BlueAdvantage60323BCBS of Tennessee BlueAdvantage1048BCBS of TN Medicare151Blue Cross Blue Shield of Tennessee Medicare7523Blue Cross Blue Shield of Tennessee84BlueCross BlueShield of Tennessee884CVS Caremark RXCustomPBM Claims7523Blue Cross Blue Shield of TennesseeParent7523Blue Cross Blue Shield of TennesseeParent54015401TNTN5726</v>
      </c>
      <c r="AJ1359" s="8" t="str">
        <f>IFERROR(IF(_xlfn.XLOOKUP(Export4Q22[[#This Row],[Plan ID]],#REF!,#REF!)=Export4Q22[[#This Row],[Concatenate]],"Same","Change"),"New")</f>
        <v>New</v>
      </c>
    </row>
    <row r="1360" spans="1:36" x14ac:dyDescent="0.25">
      <c r="A1360" s="1">
        <v>60329</v>
      </c>
      <c r="B1360" t="s">
        <v>2891</v>
      </c>
      <c r="C1360" t="s">
        <v>36</v>
      </c>
      <c r="D1360" t="s">
        <v>37</v>
      </c>
      <c r="E1360" t="s">
        <v>38</v>
      </c>
      <c r="F1360" s="1">
        <v>8302</v>
      </c>
      <c r="G1360" t="s">
        <v>2886</v>
      </c>
      <c r="H1360" s="3">
        <v>60323</v>
      </c>
      <c r="I1360" t="s">
        <v>2886</v>
      </c>
      <c r="J1360" s="1">
        <v>1048</v>
      </c>
      <c r="K1360" t="s">
        <v>2887</v>
      </c>
      <c r="L1360" s="1">
        <v>151</v>
      </c>
      <c r="M1360" t="s">
        <v>2888</v>
      </c>
      <c r="N1360" s="1">
        <v>7523</v>
      </c>
      <c r="O1360" t="s">
        <v>2889</v>
      </c>
      <c r="P1360" s="1">
        <v>84</v>
      </c>
      <c r="Q1360" t="s">
        <v>2890</v>
      </c>
      <c r="R1360" s="1">
        <v>884</v>
      </c>
      <c r="S1360" t="s">
        <v>172</v>
      </c>
      <c r="T1360" t="s">
        <v>46</v>
      </c>
      <c r="U1360" t="s">
        <v>47</v>
      </c>
      <c r="V1360" s="1">
        <v>7523</v>
      </c>
      <c r="W1360" t="s">
        <v>2889</v>
      </c>
      <c r="X1360" t="s">
        <v>48</v>
      </c>
      <c r="Y1360" s="1">
        <v>7523</v>
      </c>
      <c r="Z1360" t="s">
        <v>2889</v>
      </c>
      <c r="AA1360" t="s">
        <v>48</v>
      </c>
      <c r="AB1360" s="2">
        <v>12154</v>
      </c>
      <c r="AC1360" s="2">
        <v>12154</v>
      </c>
      <c r="AD1360" t="s">
        <v>2892</v>
      </c>
      <c r="AE1360" t="s">
        <v>2892</v>
      </c>
      <c r="AF1360" s="1">
        <v>57</v>
      </c>
      <c r="AG1360" s="1">
        <v>26</v>
      </c>
      <c r="AH1360" s="1" t="b">
        <f>Export4Q22[[#This Row],[Pharmacy Controller ID]]&lt;&gt;Export4Q22[[#This Row],[Medical Controller ID]]</f>
        <v>0</v>
      </c>
      <c r="AI1360" t="str">
        <f t="shared" si="21"/>
        <v>60329BlueAdvantage RubyMA-PDFALSEMedicare8302BCBS of Tennessee BlueAdvantage60323BCBS of Tennessee BlueAdvantage1048BCBS of TN Medicare151Blue Cross Blue Shield of Tennessee Medicare7523Blue Cross Blue Shield of Tennessee84BlueCross BlueShield of Tennessee884CVS Caremark RXCustomPBM Claims7523Blue Cross Blue Shield of TennesseeParent7523Blue Cross Blue Shield of TennesseeParent1215412154AL,GA,MS,TN,VAAL,GA,MS,TN,VA5726</v>
      </c>
      <c r="AJ1360" s="8" t="str">
        <f>IFERROR(IF(_xlfn.XLOOKUP(Export4Q22[[#This Row],[Plan ID]],#REF!,#REF!)=Export4Q22[[#This Row],[Concatenate]],"Same","Change"),"New")</f>
        <v>New</v>
      </c>
    </row>
    <row r="1361" spans="1:36" x14ac:dyDescent="0.25">
      <c r="A1361" s="1">
        <v>61735</v>
      </c>
      <c r="B1361" t="s">
        <v>2893</v>
      </c>
      <c r="C1361" t="s">
        <v>36</v>
      </c>
      <c r="D1361" t="s">
        <v>37</v>
      </c>
      <c r="E1361" t="s">
        <v>38</v>
      </c>
      <c r="F1361" s="1">
        <v>8302</v>
      </c>
      <c r="G1361" t="s">
        <v>2886</v>
      </c>
      <c r="H1361" s="3">
        <v>60323</v>
      </c>
      <c r="I1361" t="s">
        <v>2886</v>
      </c>
      <c r="J1361" s="1">
        <v>1048</v>
      </c>
      <c r="K1361" t="s">
        <v>2887</v>
      </c>
      <c r="L1361" s="1">
        <v>151</v>
      </c>
      <c r="M1361" t="s">
        <v>2888</v>
      </c>
      <c r="N1361" s="1">
        <v>7523</v>
      </c>
      <c r="O1361" t="s">
        <v>2889</v>
      </c>
      <c r="P1361" s="1">
        <v>84</v>
      </c>
      <c r="Q1361" t="s">
        <v>2890</v>
      </c>
      <c r="R1361" s="1">
        <v>884</v>
      </c>
      <c r="S1361" t="s">
        <v>172</v>
      </c>
      <c r="T1361" t="s">
        <v>46</v>
      </c>
      <c r="U1361" t="s">
        <v>47</v>
      </c>
      <c r="V1361" s="1">
        <v>7523</v>
      </c>
      <c r="W1361" t="s">
        <v>2889</v>
      </c>
      <c r="X1361" t="s">
        <v>48</v>
      </c>
      <c r="Y1361" s="1">
        <v>7523</v>
      </c>
      <c r="Z1361" t="s">
        <v>2889</v>
      </c>
      <c r="AA1361" t="s">
        <v>48</v>
      </c>
      <c r="AB1361" s="2">
        <v>61236</v>
      </c>
      <c r="AC1361" s="2">
        <v>61236</v>
      </c>
      <c r="AD1361" t="s">
        <v>836</v>
      </c>
      <c r="AE1361" t="s">
        <v>836</v>
      </c>
      <c r="AF1361" s="1">
        <v>57</v>
      </c>
      <c r="AG1361" s="1">
        <v>26</v>
      </c>
      <c r="AH1361" s="1" t="b">
        <f>Export4Q22[[#This Row],[Pharmacy Controller ID]]&lt;&gt;Export4Q22[[#This Row],[Medical Controller ID]]</f>
        <v>0</v>
      </c>
      <c r="AI1361" t="str">
        <f t="shared" si="21"/>
        <v>61735BlueAdvantage Sapphire MAPDMA-PDFALSEMedicare8302BCBS of Tennessee BlueAdvantage60323BCBS of Tennessee BlueAdvantage1048BCBS of TN Medicare151Blue Cross Blue Shield of Tennessee Medicare7523Blue Cross Blue Shield of Tennessee84BlueCross BlueShield of Tennessee884CVS Caremark RXCustomPBM Claims7523Blue Cross Blue Shield of TennesseeParent7523Blue Cross Blue Shield of TennesseeParent6123661236TNTN5726</v>
      </c>
      <c r="AJ1361" s="8" t="str">
        <f>IFERROR(IF(_xlfn.XLOOKUP(Export4Q22[[#This Row],[Plan ID]],#REF!,#REF!)=Export4Q22[[#This Row],[Concatenate]],"Same","Change"),"New")</f>
        <v>New</v>
      </c>
    </row>
    <row r="1362" spans="1:36" x14ac:dyDescent="0.25">
      <c r="A1362" s="1">
        <v>61736</v>
      </c>
      <c r="B1362" t="s">
        <v>2894</v>
      </c>
      <c r="C1362" t="s">
        <v>36</v>
      </c>
      <c r="D1362" t="s">
        <v>37</v>
      </c>
      <c r="E1362" t="s">
        <v>38</v>
      </c>
      <c r="F1362" s="1">
        <v>8302</v>
      </c>
      <c r="G1362" t="s">
        <v>2886</v>
      </c>
      <c r="H1362" s="3">
        <v>60323</v>
      </c>
      <c r="I1362" t="s">
        <v>2886</v>
      </c>
      <c r="J1362" s="1">
        <v>1048</v>
      </c>
      <c r="K1362" t="s">
        <v>2887</v>
      </c>
      <c r="L1362" s="1">
        <v>151</v>
      </c>
      <c r="M1362" t="s">
        <v>2888</v>
      </c>
      <c r="N1362" s="1">
        <v>7523</v>
      </c>
      <c r="O1362" t="s">
        <v>2889</v>
      </c>
      <c r="P1362" s="1">
        <v>84</v>
      </c>
      <c r="Q1362" t="s">
        <v>2890</v>
      </c>
      <c r="R1362" s="1">
        <v>884</v>
      </c>
      <c r="S1362" t="s">
        <v>172</v>
      </c>
      <c r="T1362" t="s">
        <v>46</v>
      </c>
      <c r="U1362" t="s">
        <v>47</v>
      </c>
      <c r="V1362" s="1">
        <v>7523</v>
      </c>
      <c r="W1362" t="s">
        <v>2889</v>
      </c>
      <c r="X1362" t="s">
        <v>48</v>
      </c>
      <c r="Y1362" s="1">
        <v>7523</v>
      </c>
      <c r="Z1362" t="s">
        <v>2889</v>
      </c>
      <c r="AA1362" t="s">
        <v>48</v>
      </c>
      <c r="AB1362" s="2">
        <v>56477</v>
      </c>
      <c r="AC1362" s="2">
        <v>56477</v>
      </c>
      <c r="AD1362" t="s">
        <v>836</v>
      </c>
      <c r="AE1362" t="s">
        <v>836</v>
      </c>
      <c r="AF1362" s="1">
        <v>57</v>
      </c>
      <c r="AG1362" s="1">
        <v>26</v>
      </c>
      <c r="AH1362" s="1" t="b">
        <f>Export4Q22[[#This Row],[Pharmacy Controller ID]]&lt;&gt;Export4Q22[[#This Row],[Medical Controller ID]]</f>
        <v>0</v>
      </c>
      <c r="AI1362" t="str">
        <f t="shared" si="21"/>
        <v>61736BlueAdvantage GarnetMA-PDFALSEMedicare8302BCBS of Tennessee BlueAdvantage60323BCBS of Tennessee BlueAdvantage1048BCBS of TN Medicare151Blue Cross Blue Shield of Tennessee Medicare7523Blue Cross Blue Shield of Tennessee84BlueCross BlueShield of Tennessee884CVS Caremark RXCustomPBM Claims7523Blue Cross Blue Shield of TennesseeParent7523Blue Cross Blue Shield of TennesseeParent5647756477TNTN5726</v>
      </c>
      <c r="AJ1362" s="8" t="str">
        <f>IFERROR(IF(_xlfn.XLOOKUP(Export4Q22[[#This Row],[Plan ID]],#REF!,#REF!)=Export4Q22[[#This Row],[Concatenate]],"Same","Change"),"New")</f>
        <v>New</v>
      </c>
    </row>
    <row r="1363" spans="1:36" x14ac:dyDescent="0.25">
      <c r="A1363" s="1">
        <v>69795</v>
      </c>
      <c r="B1363" t="s">
        <v>2895</v>
      </c>
      <c r="C1363" t="s">
        <v>36</v>
      </c>
      <c r="D1363" t="s">
        <v>37</v>
      </c>
      <c r="E1363" t="s">
        <v>38</v>
      </c>
      <c r="F1363" s="1">
        <v>8302</v>
      </c>
      <c r="G1363" t="s">
        <v>2886</v>
      </c>
      <c r="H1363" s="3">
        <v>60323</v>
      </c>
      <c r="I1363" t="s">
        <v>2886</v>
      </c>
      <c r="J1363" s="1">
        <v>1048</v>
      </c>
      <c r="K1363" t="s">
        <v>2887</v>
      </c>
      <c r="L1363" s="1">
        <v>151</v>
      </c>
      <c r="M1363" t="s">
        <v>2888</v>
      </c>
      <c r="N1363" s="1">
        <v>7523</v>
      </c>
      <c r="O1363" t="s">
        <v>2889</v>
      </c>
      <c r="P1363" s="1">
        <v>84</v>
      </c>
      <c r="Q1363" t="s">
        <v>2890</v>
      </c>
      <c r="R1363" s="1">
        <v>884</v>
      </c>
      <c r="S1363" t="s">
        <v>172</v>
      </c>
      <c r="T1363" t="s">
        <v>46</v>
      </c>
      <c r="U1363" t="s">
        <v>47</v>
      </c>
      <c r="V1363" s="1">
        <v>7523</v>
      </c>
      <c r="W1363" t="s">
        <v>2889</v>
      </c>
      <c r="X1363" t="s">
        <v>48</v>
      </c>
      <c r="Y1363" s="1">
        <v>7523</v>
      </c>
      <c r="Z1363" t="s">
        <v>2889</v>
      </c>
      <c r="AA1363" t="s">
        <v>48</v>
      </c>
      <c r="AB1363" s="2">
        <v>1669</v>
      </c>
      <c r="AC1363" s="2">
        <v>1669</v>
      </c>
      <c r="AD1363" t="s">
        <v>836</v>
      </c>
      <c r="AE1363" t="s">
        <v>836</v>
      </c>
      <c r="AF1363" s="1">
        <v>57</v>
      </c>
      <c r="AG1363" s="1">
        <v>26</v>
      </c>
      <c r="AH1363" s="1" t="b">
        <f>Export4Q22[[#This Row],[Pharmacy Controller ID]]&lt;&gt;Export4Q22[[#This Row],[Medical Controller ID]]</f>
        <v>0</v>
      </c>
      <c r="AI1363" t="str">
        <f t="shared" si="21"/>
        <v>69795BlueAdvantage EmeraldMA-PDFALSEMedicare8302BCBS of Tennessee BlueAdvantage60323BCBS of Tennessee BlueAdvantage1048BCBS of TN Medicare151Blue Cross Blue Shield of Tennessee Medicare7523Blue Cross Blue Shield of Tennessee84BlueCross BlueShield of Tennessee884CVS Caremark RXCustomPBM Claims7523Blue Cross Blue Shield of TennesseeParent7523Blue Cross Blue Shield of TennesseeParent16691669TNTN5726</v>
      </c>
      <c r="AJ1363" s="8" t="str">
        <f>IFERROR(IF(_xlfn.XLOOKUP(Export4Q22[[#This Row],[Plan ID]],#REF!,#REF!)=Export4Q22[[#This Row],[Concatenate]],"Same","Change"),"New")</f>
        <v>New</v>
      </c>
    </row>
    <row r="1364" spans="1:36" x14ac:dyDescent="0.25">
      <c r="A1364" s="1">
        <v>3794</v>
      </c>
      <c r="B1364" t="s">
        <v>2896</v>
      </c>
      <c r="C1364" t="s">
        <v>176</v>
      </c>
      <c r="D1364" t="s">
        <v>37</v>
      </c>
      <c r="E1364" t="s">
        <v>177</v>
      </c>
      <c r="F1364" s="1">
        <v>6723</v>
      </c>
      <c r="G1364" t="s">
        <v>2897</v>
      </c>
      <c r="H1364" s="3">
        <v>63797</v>
      </c>
      <c r="I1364" t="s">
        <v>2897</v>
      </c>
      <c r="J1364" s="1">
        <v>373</v>
      </c>
      <c r="K1364" t="s">
        <v>2414</v>
      </c>
      <c r="L1364" s="1">
        <v>152</v>
      </c>
      <c r="M1364" t="s">
        <v>2898</v>
      </c>
      <c r="N1364" s="1">
        <v>3309</v>
      </c>
      <c r="O1364" t="s">
        <v>2416</v>
      </c>
      <c r="P1364" s="1">
        <v>248</v>
      </c>
      <c r="Q1364" t="s">
        <v>2899</v>
      </c>
      <c r="R1364" s="1">
        <v>60243</v>
      </c>
      <c r="S1364" t="s">
        <v>936</v>
      </c>
      <c r="T1364" t="s">
        <v>46</v>
      </c>
      <c r="U1364" t="s">
        <v>182</v>
      </c>
      <c r="V1364" s="1">
        <v>3309</v>
      </c>
      <c r="W1364" t="s">
        <v>2416</v>
      </c>
      <c r="X1364" t="s">
        <v>48</v>
      </c>
      <c r="Y1364" s="1"/>
      <c r="AA1364" t="s">
        <v>150</v>
      </c>
      <c r="AB1364" s="2">
        <v>21880</v>
      </c>
      <c r="AC1364" s="2">
        <v>0</v>
      </c>
      <c r="AD1364" t="s">
        <v>142</v>
      </c>
      <c r="AF1364" s="1">
        <v>12</v>
      </c>
      <c r="AG1364" s="1"/>
      <c r="AH1364" s="1" t="b">
        <f>Export4Q22[[#This Row],[Pharmacy Controller ID]]&lt;&gt;Export4Q22[[#This Row],[Medical Controller ID]]</f>
        <v>1</v>
      </c>
      <c r="AI1364" t="str">
        <f t="shared" si="21"/>
        <v>3794City of Dallas Employee Benefits GroupEmployerFALSECommercial6723BCBS of Texas Balanced Formulary63797BCBS of Texas Balanced Formulary373HCSC Commercial-HIX152Blue Cross Blue Shield of Texas Commercial3309Health Care Service Corporation248Blue Cross and Blue Shield of Texas60243Prime TherapeuticsCustomPBM Controlled3309Health Care Service CorporationParent218800TX12</v>
      </c>
      <c r="AJ1364" s="8" t="str">
        <f>IFERROR(IF(_xlfn.XLOOKUP(Export4Q22[[#This Row],[Plan ID]],#REF!,#REF!)=Export4Q22[[#This Row],[Concatenate]],"Same","Change"),"New")</f>
        <v>New</v>
      </c>
    </row>
    <row r="1365" spans="1:36" x14ac:dyDescent="0.25">
      <c r="A1365" s="1">
        <v>69500</v>
      </c>
      <c r="B1365" t="s">
        <v>2900</v>
      </c>
      <c r="C1365" t="s">
        <v>192</v>
      </c>
      <c r="D1365" t="s">
        <v>37</v>
      </c>
      <c r="E1365" t="s">
        <v>177</v>
      </c>
      <c r="F1365" s="1">
        <v>6723</v>
      </c>
      <c r="G1365" t="s">
        <v>2897</v>
      </c>
      <c r="H1365" s="3">
        <v>63797</v>
      </c>
      <c r="I1365" t="s">
        <v>2897</v>
      </c>
      <c r="J1365" s="1">
        <v>373</v>
      </c>
      <c r="K1365" t="s">
        <v>2414</v>
      </c>
      <c r="L1365" s="1">
        <v>152</v>
      </c>
      <c r="M1365" t="s">
        <v>2898</v>
      </c>
      <c r="N1365" s="1">
        <v>3309</v>
      </c>
      <c r="O1365" t="s">
        <v>2416</v>
      </c>
      <c r="P1365" s="1">
        <v>248</v>
      </c>
      <c r="Q1365" t="s">
        <v>2899</v>
      </c>
      <c r="R1365" s="1">
        <v>60243</v>
      </c>
      <c r="S1365" t="s">
        <v>936</v>
      </c>
      <c r="T1365" t="s">
        <v>46</v>
      </c>
      <c r="U1365" t="s">
        <v>47</v>
      </c>
      <c r="V1365" s="1">
        <v>3309</v>
      </c>
      <c r="W1365" t="s">
        <v>2416</v>
      </c>
      <c r="X1365" t="s">
        <v>48</v>
      </c>
      <c r="Y1365" s="1">
        <v>3309</v>
      </c>
      <c r="Z1365" t="s">
        <v>2416</v>
      </c>
      <c r="AA1365" t="s">
        <v>48</v>
      </c>
      <c r="AB1365" s="2">
        <v>92736</v>
      </c>
      <c r="AC1365" s="2">
        <v>216268</v>
      </c>
      <c r="AD1365" t="s">
        <v>142</v>
      </c>
      <c r="AE1365" t="s">
        <v>142</v>
      </c>
      <c r="AF1365" s="1">
        <v>12</v>
      </c>
      <c r="AG1365" s="1">
        <v>5</v>
      </c>
      <c r="AH1365" s="1" t="b">
        <f>Export4Q22[[#This Row],[Pharmacy Controller ID]]&lt;&gt;Export4Q22[[#This Row],[Medical Controller ID]]</f>
        <v>0</v>
      </c>
      <c r="AI1365" t="str">
        <f t="shared" si="21"/>
        <v>69500Blue Cross Blue Shield of Texas PPO BalancedPPOFALSECommercial6723BCBS of Texas Balanced Formulary63797BCBS of Texas Balanced Formulary373HCSC Commercial-HIX152Blue Cross Blue Shield of Texas Commercial3309Health Care Service Corporation248Blue Cross and Blue Shield of Texas60243Prime TherapeuticsCustomPBM Claims3309Health Care Service CorporationParent3309Health Care Service CorporationParent92736216268TXTX125</v>
      </c>
      <c r="AJ1365" s="8" t="str">
        <f>IFERROR(IF(_xlfn.XLOOKUP(Export4Q22[[#This Row],[Plan ID]],#REF!,#REF!)=Export4Q22[[#This Row],[Concatenate]],"Same","Change"),"New")</f>
        <v>New</v>
      </c>
    </row>
    <row r="1366" spans="1:36" x14ac:dyDescent="0.25">
      <c r="A1366" s="1">
        <v>69504</v>
      </c>
      <c r="B1366" t="s">
        <v>2901</v>
      </c>
      <c r="C1366" t="s">
        <v>195</v>
      </c>
      <c r="D1366" t="s">
        <v>37</v>
      </c>
      <c r="E1366" t="s">
        <v>177</v>
      </c>
      <c r="F1366" s="1">
        <v>6723</v>
      </c>
      <c r="G1366" t="s">
        <v>2897</v>
      </c>
      <c r="H1366" s="3">
        <v>63797</v>
      </c>
      <c r="I1366" t="s">
        <v>2897</v>
      </c>
      <c r="J1366" s="1">
        <v>373</v>
      </c>
      <c r="K1366" t="s">
        <v>2414</v>
      </c>
      <c r="L1366" s="1">
        <v>152</v>
      </c>
      <c r="M1366" t="s">
        <v>2898</v>
      </c>
      <c r="N1366" s="1">
        <v>3309</v>
      </c>
      <c r="O1366" t="s">
        <v>2416</v>
      </c>
      <c r="P1366" s="1">
        <v>248</v>
      </c>
      <c r="Q1366" t="s">
        <v>2899</v>
      </c>
      <c r="R1366" s="1">
        <v>60243</v>
      </c>
      <c r="S1366" t="s">
        <v>936</v>
      </c>
      <c r="T1366" t="s">
        <v>46</v>
      </c>
      <c r="U1366" t="s">
        <v>47</v>
      </c>
      <c r="V1366" s="1">
        <v>3309</v>
      </c>
      <c r="W1366" t="s">
        <v>2416</v>
      </c>
      <c r="X1366" t="s">
        <v>48</v>
      </c>
      <c r="Y1366" s="1">
        <v>3309</v>
      </c>
      <c r="Z1366" t="s">
        <v>2416</v>
      </c>
      <c r="AA1366" t="s">
        <v>48</v>
      </c>
      <c r="AB1366" s="2">
        <v>25652</v>
      </c>
      <c r="AC1366" s="2">
        <v>59824</v>
      </c>
      <c r="AD1366" t="s">
        <v>142</v>
      </c>
      <c r="AE1366" t="s">
        <v>142</v>
      </c>
      <c r="AF1366" s="1">
        <v>12</v>
      </c>
      <c r="AG1366" s="1">
        <v>5</v>
      </c>
      <c r="AH1366" s="1" t="b">
        <f>Export4Q22[[#This Row],[Pharmacy Controller ID]]&lt;&gt;Export4Q22[[#This Row],[Medical Controller ID]]</f>
        <v>0</v>
      </c>
      <c r="AI1366" t="str">
        <f t="shared" si="21"/>
        <v>69504Blue Cross Blue Shield of Texas HMO BalancedHMOFALSECommercial6723BCBS of Texas Balanced Formulary63797BCBS of Texas Balanced Formulary373HCSC Commercial-HIX152Blue Cross Blue Shield of Texas Commercial3309Health Care Service Corporation248Blue Cross and Blue Shield of Texas60243Prime TherapeuticsCustomPBM Claims3309Health Care Service CorporationParent3309Health Care Service CorporationParent2565259824TXTX125</v>
      </c>
      <c r="AJ1366" s="8" t="str">
        <f>IFERROR(IF(_xlfn.XLOOKUP(Export4Q22[[#This Row],[Plan ID]],#REF!,#REF!)=Export4Q22[[#This Row],[Concatenate]],"Same","Change"),"New")</f>
        <v>New</v>
      </c>
    </row>
    <row r="1367" spans="1:36" x14ac:dyDescent="0.25">
      <c r="A1367" s="1">
        <v>3907</v>
      </c>
      <c r="B1367" t="s">
        <v>2902</v>
      </c>
      <c r="C1367" t="s">
        <v>176</v>
      </c>
      <c r="D1367" t="s">
        <v>37</v>
      </c>
      <c r="E1367" t="s">
        <v>177</v>
      </c>
      <c r="F1367" s="1">
        <v>6535</v>
      </c>
      <c r="G1367" t="s">
        <v>2903</v>
      </c>
      <c r="H1367" s="3">
        <v>63657</v>
      </c>
      <c r="I1367" t="s">
        <v>2903</v>
      </c>
      <c r="J1367" s="1">
        <v>373</v>
      </c>
      <c r="K1367" t="s">
        <v>2414</v>
      </c>
      <c r="L1367" s="1">
        <v>152</v>
      </c>
      <c r="M1367" t="s">
        <v>2898</v>
      </c>
      <c r="N1367" s="1">
        <v>3309</v>
      </c>
      <c r="O1367" t="s">
        <v>2416</v>
      </c>
      <c r="P1367" s="1">
        <v>248</v>
      </c>
      <c r="Q1367" t="s">
        <v>2899</v>
      </c>
      <c r="R1367" s="1">
        <v>60243</v>
      </c>
      <c r="S1367" t="s">
        <v>936</v>
      </c>
      <c r="T1367" t="s">
        <v>46</v>
      </c>
      <c r="U1367" t="s">
        <v>47</v>
      </c>
      <c r="V1367" s="1">
        <v>3309</v>
      </c>
      <c r="W1367" t="s">
        <v>2416</v>
      </c>
      <c r="X1367" t="s">
        <v>48</v>
      </c>
      <c r="Y1367" s="1"/>
      <c r="AA1367" t="s">
        <v>150</v>
      </c>
      <c r="AB1367" s="2">
        <v>1</v>
      </c>
      <c r="AC1367" s="2">
        <v>0</v>
      </c>
      <c r="AD1367" t="s">
        <v>142</v>
      </c>
      <c r="AF1367" s="1">
        <v>12</v>
      </c>
      <c r="AG1367" s="1"/>
      <c r="AH1367" s="1" t="b">
        <f>Export4Q22[[#This Row],[Pharmacy Controller ID]]&lt;&gt;Export4Q22[[#This Row],[Medical Controller ID]]</f>
        <v>1</v>
      </c>
      <c r="AI1367" t="str">
        <f t="shared" si="21"/>
        <v>3907DFPS Adult Protective ServicesEmployerFALSECommercial6535BCBS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CorporationParent10TX12</v>
      </c>
      <c r="AJ1367" s="8" t="str">
        <f>IFERROR(IF(_xlfn.XLOOKUP(Export4Q22[[#This Row],[Plan ID]],#REF!,#REF!)=Export4Q22[[#This Row],[Concatenate]],"Same","Change"),"New")</f>
        <v>New</v>
      </c>
    </row>
    <row r="1368" spans="1:36" x14ac:dyDescent="0.25">
      <c r="A1368" s="1">
        <v>5887</v>
      </c>
      <c r="B1368" t="s">
        <v>2904</v>
      </c>
      <c r="C1368" t="s">
        <v>176</v>
      </c>
      <c r="D1368" t="s">
        <v>37</v>
      </c>
      <c r="E1368" t="s">
        <v>177</v>
      </c>
      <c r="F1368" s="1">
        <v>6535</v>
      </c>
      <c r="G1368" t="s">
        <v>2903</v>
      </c>
      <c r="H1368" s="3">
        <v>63657</v>
      </c>
      <c r="I1368" t="s">
        <v>2903</v>
      </c>
      <c r="J1368" s="1">
        <v>373</v>
      </c>
      <c r="K1368" t="s">
        <v>2414</v>
      </c>
      <c r="L1368" s="1">
        <v>152</v>
      </c>
      <c r="M1368" t="s">
        <v>2898</v>
      </c>
      <c r="N1368" s="1">
        <v>3309</v>
      </c>
      <c r="O1368" t="s">
        <v>2416</v>
      </c>
      <c r="P1368" s="1">
        <v>248</v>
      </c>
      <c r="Q1368" t="s">
        <v>2899</v>
      </c>
      <c r="R1368" s="1">
        <v>60243</v>
      </c>
      <c r="S1368" t="s">
        <v>936</v>
      </c>
      <c r="T1368" t="s">
        <v>46</v>
      </c>
      <c r="U1368" t="s">
        <v>47</v>
      </c>
      <c r="V1368" s="1">
        <v>3309</v>
      </c>
      <c r="W1368" t="s">
        <v>2416</v>
      </c>
      <c r="X1368" t="s">
        <v>48</v>
      </c>
      <c r="Y1368" s="1"/>
      <c r="AA1368" t="s">
        <v>150</v>
      </c>
      <c r="AB1368" s="2">
        <v>13656</v>
      </c>
      <c r="AC1368" s="2">
        <v>0</v>
      </c>
      <c r="AD1368" t="s">
        <v>142</v>
      </c>
      <c r="AF1368" s="1">
        <v>12</v>
      </c>
      <c r="AG1368" s="1"/>
      <c r="AH1368" s="1" t="b">
        <f>Export4Q22[[#This Row],[Pharmacy Controller ID]]&lt;&gt;Export4Q22[[#This Row],[Medical Controller ID]]</f>
        <v>1</v>
      </c>
      <c r="AI1368" t="str">
        <f t="shared" si="21"/>
        <v>5887City of AustinEmployerFALSECommercial6535BCBS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CorporationParent136560TX12</v>
      </c>
      <c r="AJ1368" s="8" t="str">
        <f>IFERROR(IF(_xlfn.XLOOKUP(Export4Q22[[#This Row],[Plan ID]],#REF!,#REF!)=Export4Q22[[#This Row],[Concatenate]],"Same","Change"),"New")</f>
        <v>New</v>
      </c>
    </row>
    <row r="1369" spans="1:36" x14ac:dyDescent="0.25">
      <c r="A1369" s="1">
        <v>61830</v>
      </c>
      <c r="B1369" t="s">
        <v>2905</v>
      </c>
      <c r="C1369" t="s">
        <v>176</v>
      </c>
      <c r="D1369" t="s">
        <v>37</v>
      </c>
      <c r="E1369" t="s">
        <v>177</v>
      </c>
      <c r="F1369" s="1">
        <v>6535</v>
      </c>
      <c r="G1369" t="s">
        <v>2903</v>
      </c>
      <c r="H1369" s="3">
        <v>63657</v>
      </c>
      <c r="I1369" t="s">
        <v>2903</v>
      </c>
      <c r="J1369" s="1">
        <v>373</v>
      </c>
      <c r="K1369" t="s">
        <v>2414</v>
      </c>
      <c r="L1369" s="1">
        <v>152</v>
      </c>
      <c r="M1369" t="s">
        <v>2898</v>
      </c>
      <c r="N1369" s="1">
        <v>3309</v>
      </c>
      <c r="O1369" t="s">
        <v>2416</v>
      </c>
      <c r="P1369" s="1">
        <v>248</v>
      </c>
      <c r="Q1369" t="s">
        <v>2899</v>
      </c>
      <c r="R1369" s="1">
        <v>60243</v>
      </c>
      <c r="S1369" t="s">
        <v>936</v>
      </c>
      <c r="T1369" t="s">
        <v>46</v>
      </c>
      <c r="U1369" t="s">
        <v>47</v>
      </c>
      <c r="V1369" s="1">
        <v>3309</v>
      </c>
      <c r="W1369" t="s">
        <v>2416</v>
      </c>
      <c r="X1369" t="s">
        <v>48</v>
      </c>
      <c r="Y1369" s="1"/>
      <c r="AA1369" t="s">
        <v>150</v>
      </c>
      <c r="AB1369" s="2">
        <v>703</v>
      </c>
      <c r="AC1369" s="2">
        <v>0</v>
      </c>
      <c r="AD1369" t="s">
        <v>142</v>
      </c>
      <c r="AF1369" s="1">
        <v>12</v>
      </c>
      <c r="AG1369" s="1"/>
      <c r="AH1369" s="1" t="b">
        <f>Export4Q22[[#This Row],[Pharmacy Controller ID]]&lt;&gt;Export4Q22[[#This Row],[Medical Controller ID]]</f>
        <v>1</v>
      </c>
      <c r="AI1369" t="str">
        <f t="shared" si="21"/>
        <v>61830Southwestern UniversityEmployerFALSECommercial6535BCBS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CorporationParent7030TX12</v>
      </c>
      <c r="AJ1369" s="8" t="str">
        <f>IFERROR(IF(_xlfn.XLOOKUP(Export4Q22[[#This Row],[Plan ID]],#REF!,#REF!)=Export4Q22[[#This Row],[Concatenate]],"Same","Change"),"New")</f>
        <v>New</v>
      </c>
    </row>
    <row r="1370" spans="1:36" x14ac:dyDescent="0.25">
      <c r="A1370" s="1">
        <v>64979</v>
      </c>
      <c r="B1370" t="s">
        <v>2906</v>
      </c>
      <c r="C1370" t="s">
        <v>176</v>
      </c>
      <c r="D1370" t="s">
        <v>37</v>
      </c>
      <c r="E1370" t="s">
        <v>177</v>
      </c>
      <c r="F1370" s="1">
        <v>6535</v>
      </c>
      <c r="G1370" t="s">
        <v>2903</v>
      </c>
      <c r="H1370" s="3">
        <v>63657</v>
      </c>
      <c r="I1370" t="s">
        <v>2903</v>
      </c>
      <c r="J1370" s="1">
        <v>373</v>
      </c>
      <c r="K1370" t="s">
        <v>2414</v>
      </c>
      <c r="L1370" s="1">
        <v>152</v>
      </c>
      <c r="M1370" t="s">
        <v>2898</v>
      </c>
      <c r="N1370" s="1">
        <v>3309</v>
      </c>
      <c r="O1370" t="s">
        <v>2416</v>
      </c>
      <c r="P1370" s="1">
        <v>248</v>
      </c>
      <c r="Q1370" t="s">
        <v>2899</v>
      </c>
      <c r="R1370" s="1">
        <v>60243</v>
      </c>
      <c r="S1370" t="s">
        <v>936</v>
      </c>
      <c r="T1370" t="s">
        <v>46</v>
      </c>
      <c r="U1370" t="s">
        <v>182</v>
      </c>
      <c r="V1370" s="1">
        <v>3309</v>
      </c>
      <c r="W1370" t="s">
        <v>2416</v>
      </c>
      <c r="X1370" t="s">
        <v>48</v>
      </c>
      <c r="Y1370" s="1"/>
      <c r="AA1370" t="s">
        <v>150</v>
      </c>
      <c r="AB1370" s="2">
        <v>2001</v>
      </c>
      <c r="AC1370" s="2">
        <v>0</v>
      </c>
      <c r="AD1370" t="s">
        <v>142</v>
      </c>
      <c r="AF1370" s="1">
        <v>12</v>
      </c>
      <c r="AG1370" s="1"/>
      <c r="AH1370" s="1" t="b">
        <f>Export4Q22[[#This Row],[Pharmacy Controller ID]]&lt;&gt;Export4Q22[[#This Row],[Medical Controller ID]]</f>
        <v>1</v>
      </c>
      <c r="AI1370" t="str">
        <f t="shared" si="21"/>
        <v>64979City of BryanEmployerFALSECommercial6535BCBS of Texas Basic 6 Tier63657BCBS of Texas Basic 6 Tier373HCSC Commercial-HIX152Blue Cross Blue Shield of Texas Commercial3309Health Care Service Corporation248Blue Cross and Blue Shield of Texas60243Prime TherapeuticsCustomPBM Controlled3309Health Care Service CorporationParent20010TX12</v>
      </c>
      <c r="AJ1370" s="8" t="str">
        <f>IFERROR(IF(_xlfn.XLOOKUP(Export4Q22[[#This Row],[Plan ID]],#REF!,#REF!)=Export4Q22[[#This Row],[Concatenate]],"Same","Change"),"New")</f>
        <v>New</v>
      </c>
    </row>
    <row r="1371" spans="1:36" x14ac:dyDescent="0.25">
      <c r="A1371" s="1">
        <v>68656</v>
      </c>
      <c r="B1371" t="s">
        <v>2907</v>
      </c>
      <c r="C1371" t="s">
        <v>176</v>
      </c>
      <c r="D1371" t="s">
        <v>37</v>
      </c>
      <c r="E1371" t="s">
        <v>177</v>
      </c>
      <c r="F1371" s="1">
        <v>6535</v>
      </c>
      <c r="G1371" t="s">
        <v>2903</v>
      </c>
      <c r="H1371" s="3">
        <v>63657</v>
      </c>
      <c r="I1371" t="s">
        <v>2903</v>
      </c>
      <c r="J1371" s="1">
        <v>373</v>
      </c>
      <c r="K1371" t="s">
        <v>2414</v>
      </c>
      <c r="L1371" s="1">
        <v>152</v>
      </c>
      <c r="M1371" t="s">
        <v>2898</v>
      </c>
      <c r="N1371" s="1">
        <v>3309</v>
      </c>
      <c r="O1371" t="s">
        <v>2416</v>
      </c>
      <c r="P1371" s="1">
        <v>248</v>
      </c>
      <c r="Q1371" t="s">
        <v>2899</v>
      </c>
      <c r="R1371" s="1">
        <v>60243</v>
      </c>
      <c r="S1371" t="s">
        <v>936</v>
      </c>
      <c r="T1371" t="s">
        <v>46</v>
      </c>
      <c r="V1371" s="1">
        <v>3309</v>
      </c>
      <c r="W1371" t="s">
        <v>2416</v>
      </c>
      <c r="X1371" t="s">
        <v>48</v>
      </c>
      <c r="Y1371" s="1"/>
      <c r="AA1371" t="s">
        <v>150</v>
      </c>
      <c r="AB1371" s="2">
        <v>10802</v>
      </c>
      <c r="AC1371" s="2">
        <v>0</v>
      </c>
      <c r="AD1371" t="s">
        <v>2908</v>
      </c>
      <c r="AF1371" s="1">
        <v>12</v>
      </c>
      <c r="AG1371" s="1"/>
      <c r="AH1371" s="1" t="b">
        <f>Export4Q22[[#This Row],[Pharmacy Controller ID]]&lt;&gt;Export4Q22[[#This Row],[Medical Controller ID]]</f>
        <v>1</v>
      </c>
      <c r="AI1371" t="str">
        <f t="shared" si="21"/>
        <v>68656Commercial Metals CompanyEmployerFALSECommercial6535BCBS of Texas Basic 6 Tier63657BCBS of Texas Basic 6 Tier373HCSC Commercial-HIX152Blue Cross Blue Shield of Texas Commercial3309Health Care Service Corporation248Blue Cross and Blue Shield of Texas60243Prime TherapeuticsCustom3309Health Care Service CorporationParent108020AL,AR,AZ,CA,CO,DE,FL,GA,HI,IL,KS,KY,LA,MD,MI,MN,MO,MS,NC,NJ,NM,NV,OH,OK,OR,PA,SC,TN,TX,UT,VA,WA12</v>
      </c>
      <c r="AJ1371" s="8" t="str">
        <f>IFERROR(IF(_xlfn.XLOOKUP(Export4Q22[[#This Row],[Plan ID]],#REF!,#REF!)=Export4Q22[[#This Row],[Concatenate]],"Same","Change"),"New")</f>
        <v>New</v>
      </c>
    </row>
    <row r="1372" spans="1:36" x14ac:dyDescent="0.25">
      <c r="A1372" s="1">
        <v>69142</v>
      </c>
      <c r="B1372" t="s">
        <v>2909</v>
      </c>
      <c r="C1372" t="s">
        <v>195</v>
      </c>
      <c r="D1372" t="s">
        <v>37</v>
      </c>
      <c r="E1372" t="s">
        <v>177</v>
      </c>
      <c r="F1372" s="1">
        <v>6535</v>
      </c>
      <c r="G1372" t="s">
        <v>2903</v>
      </c>
      <c r="H1372" s="3">
        <v>63657</v>
      </c>
      <c r="I1372" t="s">
        <v>2903</v>
      </c>
      <c r="J1372" s="1">
        <v>373</v>
      </c>
      <c r="K1372" t="s">
        <v>2414</v>
      </c>
      <c r="L1372" s="1">
        <v>152</v>
      </c>
      <c r="M1372" t="s">
        <v>2898</v>
      </c>
      <c r="N1372" s="1">
        <v>3309</v>
      </c>
      <c r="O1372" t="s">
        <v>2416</v>
      </c>
      <c r="P1372" s="1">
        <v>248</v>
      </c>
      <c r="Q1372" t="s">
        <v>2899</v>
      </c>
      <c r="R1372" s="1">
        <v>60243</v>
      </c>
      <c r="S1372" t="s">
        <v>936</v>
      </c>
      <c r="T1372" t="s">
        <v>46</v>
      </c>
      <c r="U1372" t="s">
        <v>47</v>
      </c>
      <c r="V1372" s="1">
        <v>3309</v>
      </c>
      <c r="W1372" t="s">
        <v>2416</v>
      </c>
      <c r="X1372" t="s">
        <v>48</v>
      </c>
      <c r="Y1372" s="1">
        <v>3309</v>
      </c>
      <c r="Z1372" t="s">
        <v>2416</v>
      </c>
      <c r="AA1372" t="s">
        <v>48</v>
      </c>
      <c r="AB1372" s="2">
        <v>133104</v>
      </c>
      <c r="AC1372" s="2">
        <v>310411</v>
      </c>
      <c r="AD1372" t="s">
        <v>142</v>
      </c>
      <c r="AE1372" t="s">
        <v>142</v>
      </c>
      <c r="AF1372" s="1">
        <v>12</v>
      </c>
      <c r="AG1372" s="1">
        <v>5</v>
      </c>
      <c r="AH1372" s="1" t="b">
        <f>Export4Q22[[#This Row],[Pharmacy Controller ID]]&lt;&gt;Export4Q22[[#This Row],[Medical Controller ID]]</f>
        <v>0</v>
      </c>
      <c r="AI1372" t="str">
        <f t="shared" si="21"/>
        <v>69142Blue Cross Blue Shield of Texas HMO BasicHMOFALSECommercial6535BCBS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CorporationParent3309Health Care Service CorporationParent133104310411TXTX125</v>
      </c>
      <c r="AJ1372" s="8" t="str">
        <f>IFERROR(IF(_xlfn.XLOOKUP(Export4Q22[[#This Row],[Plan ID]],#REF!,#REF!)=Export4Q22[[#This Row],[Concatenate]],"Same","Change"),"New")</f>
        <v>New</v>
      </c>
    </row>
    <row r="1373" spans="1:36" x14ac:dyDescent="0.25">
      <c r="A1373" s="1">
        <v>69144</v>
      </c>
      <c r="B1373" t="s">
        <v>2910</v>
      </c>
      <c r="C1373" t="s">
        <v>192</v>
      </c>
      <c r="D1373" t="s">
        <v>37</v>
      </c>
      <c r="E1373" t="s">
        <v>177</v>
      </c>
      <c r="F1373" s="1">
        <v>6535</v>
      </c>
      <c r="G1373" t="s">
        <v>2903</v>
      </c>
      <c r="H1373" s="3">
        <v>63657</v>
      </c>
      <c r="I1373" t="s">
        <v>2903</v>
      </c>
      <c r="J1373" s="1">
        <v>373</v>
      </c>
      <c r="K1373" t="s">
        <v>2414</v>
      </c>
      <c r="L1373" s="1">
        <v>152</v>
      </c>
      <c r="M1373" t="s">
        <v>2898</v>
      </c>
      <c r="N1373" s="1">
        <v>3309</v>
      </c>
      <c r="O1373" t="s">
        <v>2416</v>
      </c>
      <c r="P1373" s="1">
        <v>248</v>
      </c>
      <c r="Q1373" t="s">
        <v>2899</v>
      </c>
      <c r="R1373" s="1">
        <v>60243</v>
      </c>
      <c r="S1373" t="s">
        <v>936</v>
      </c>
      <c r="T1373" t="s">
        <v>46</v>
      </c>
      <c r="U1373" t="s">
        <v>47</v>
      </c>
      <c r="V1373" s="1">
        <v>3309</v>
      </c>
      <c r="W1373" t="s">
        <v>2416</v>
      </c>
      <c r="X1373" t="s">
        <v>48</v>
      </c>
      <c r="Y1373" s="1">
        <v>3309</v>
      </c>
      <c r="Z1373" t="s">
        <v>2416</v>
      </c>
      <c r="AA1373" t="s">
        <v>48</v>
      </c>
      <c r="AB1373" s="2">
        <v>481182</v>
      </c>
      <c r="AC1373" s="2">
        <v>1122159</v>
      </c>
      <c r="AD1373" t="s">
        <v>142</v>
      </c>
      <c r="AE1373" t="s">
        <v>142</v>
      </c>
      <c r="AF1373" s="1">
        <v>12</v>
      </c>
      <c r="AG1373" s="1">
        <v>5</v>
      </c>
      <c r="AH1373" s="1" t="b">
        <f>Export4Q22[[#This Row],[Pharmacy Controller ID]]&lt;&gt;Export4Q22[[#This Row],[Medical Controller ID]]</f>
        <v>0</v>
      </c>
      <c r="AI1373" t="str">
        <f t="shared" si="21"/>
        <v>69144Blue Cross Blue Shield of Texas PPO BasicPPOFALSECommercial6535BCBS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CorporationParent3309Health Care Service CorporationParent4811821122159TXTX125</v>
      </c>
      <c r="AJ1373" s="8" t="str">
        <f>IFERROR(IF(_xlfn.XLOOKUP(Export4Q22[[#This Row],[Plan ID]],#REF!,#REF!)=Export4Q22[[#This Row],[Concatenate]],"Same","Change"),"New")</f>
        <v>New</v>
      </c>
    </row>
    <row r="1374" spans="1:36" x14ac:dyDescent="0.25">
      <c r="A1374" s="1">
        <v>69696</v>
      </c>
      <c r="B1374" t="s">
        <v>2911</v>
      </c>
      <c r="C1374" t="s">
        <v>176</v>
      </c>
      <c r="D1374" t="s">
        <v>37</v>
      </c>
      <c r="E1374" t="s">
        <v>177</v>
      </c>
      <c r="F1374" s="1">
        <v>6535</v>
      </c>
      <c r="G1374" t="s">
        <v>2903</v>
      </c>
      <c r="H1374" s="3">
        <v>63657</v>
      </c>
      <c r="I1374" t="s">
        <v>2903</v>
      </c>
      <c r="J1374" s="1">
        <v>373</v>
      </c>
      <c r="K1374" t="s">
        <v>2414</v>
      </c>
      <c r="L1374" s="1">
        <v>152</v>
      </c>
      <c r="M1374" t="s">
        <v>2898</v>
      </c>
      <c r="N1374" s="1">
        <v>3309</v>
      </c>
      <c r="O1374" t="s">
        <v>2416</v>
      </c>
      <c r="P1374" s="1">
        <v>248</v>
      </c>
      <c r="Q1374" t="s">
        <v>2899</v>
      </c>
      <c r="R1374" s="1">
        <v>60243</v>
      </c>
      <c r="S1374" t="s">
        <v>936</v>
      </c>
      <c r="T1374" t="s">
        <v>46</v>
      </c>
      <c r="U1374" t="s">
        <v>47</v>
      </c>
      <c r="V1374" s="1">
        <v>3309</v>
      </c>
      <c r="W1374" t="s">
        <v>2416</v>
      </c>
      <c r="X1374" t="s">
        <v>48</v>
      </c>
      <c r="Y1374" s="1"/>
      <c r="AA1374" t="s">
        <v>150</v>
      </c>
      <c r="AB1374" s="2">
        <v>17051</v>
      </c>
      <c r="AC1374" s="2">
        <v>0</v>
      </c>
      <c r="AD1374" t="s">
        <v>2912</v>
      </c>
      <c r="AF1374" s="1">
        <v>12</v>
      </c>
      <c r="AG1374" s="1"/>
      <c r="AH1374" s="1" t="b">
        <f>Export4Q22[[#This Row],[Pharmacy Controller ID]]&lt;&gt;Export4Q22[[#This Row],[Medical Controller ID]]</f>
        <v>1</v>
      </c>
      <c r="AI1374" t="str">
        <f t="shared" si="21"/>
        <v>69696Vistra Energy Corp.EmployerFALSECommercial6535BCBS of Texas Basic 6 Tier63657BCBS of Texas Basic 6 Tier373HCSC Commercial-HIX152Blue Cross Blue Shield of Texas Commercial3309Health Care Service Corporation248Blue Cross and Blue Shield of Texas60243Prime TherapeuticsCustomPBM Claims3309Health Care Service CorporationParent170510AL,AR,AZ,CA,CO,CT,DC,IL,IN,KY,MA,MD,ME,MI,MS,NH,NJ,NM,NY,OH,PA,TX,VA,VT,WV12</v>
      </c>
      <c r="AJ1374" s="8" t="str">
        <f>IFERROR(IF(_xlfn.XLOOKUP(Export4Q22[[#This Row],[Plan ID]],#REF!,#REF!)=Export4Q22[[#This Row],[Concatenate]],"Same","Change"),"New")</f>
        <v>New</v>
      </c>
    </row>
    <row r="1375" spans="1:36" x14ac:dyDescent="0.25">
      <c r="A1375" s="1">
        <v>72442</v>
      </c>
      <c r="B1375" t="s">
        <v>2913</v>
      </c>
      <c r="C1375" t="s">
        <v>176</v>
      </c>
      <c r="D1375" t="s">
        <v>37</v>
      </c>
      <c r="E1375" t="s">
        <v>177</v>
      </c>
      <c r="F1375" s="1">
        <v>6535</v>
      </c>
      <c r="G1375" t="s">
        <v>2903</v>
      </c>
      <c r="H1375" s="3">
        <v>63657</v>
      </c>
      <c r="I1375" t="s">
        <v>2903</v>
      </c>
      <c r="J1375" s="1">
        <v>373</v>
      </c>
      <c r="K1375" t="s">
        <v>2414</v>
      </c>
      <c r="L1375" s="1">
        <v>152</v>
      </c>
      <c r="M1375" t="s">
        <v>2898</v>
      </c>
      <c r="N1375" s="1">
        <v>3309</v>
      </c>
      <c r="O1375" t="s">
        <v>2416</v>
      </c>
      <c r="P1375" s="1">
        <v>248</v>
      </c>
      <c r="Q1375" t="s">
        <v>2899</v>
      </c>
      <c r="R1375" s="1">
        <v>60243</v>
      </c>
      <c r="S1375" t="s">
        <v>936</v>
      </c>
      <c r="T1375" t="s">
        <v>46</v>
      </c>
      <c r="V1375" s="1">
        <v>3309</v>
      </c>
      <c r="W1375" t="s">
        <v>2416</v>
      </c>
      <c r="X1375" t="s">
        <v>48</v>
      </c>
      <c r="Y1375" s="1"/>
      <c r="AA1375" t="s">
        <v>150</v>
      </c>
      <c r="AB1375" s="2">
        <v>2204</v>
      </c>
      <c r="AC1375" s="2">
        <v>0</v>
      </c>
      <c r="AD1375" t="s">
        <v>142</v>
      </c>
      <c r="AF1375" s="1">
        <v>12</v>
      </c>
      <c r="AG1375" s="1"/>
      <c r="AH1375" s="1" t="b">
        <f>Export4Q22[[#This Row],[Pharmacy Controller ID]]&lt;&gt;Export4Q22[[#This Row],[Medical Controller ID]]</f>
        <v>1</v>
      </c>
      <c r="AI1375" t="str">
        <f t="shared" si="21"/>
        <v>72442City of GarlandEmployerFALSECommercial6535BCBS of Texas Basic 6 Tier63657BCBS of Texas Basic 6 Tier373HCSC Commercial-HIX152Blue Cross Blue Shield of Texas Commercial3309Health Care Service Corporation248Blue Cross and Blue Shield of Texas60243Prime TherapeuticsCustom3309Health Care Service CorporationParent22040TX12</v>
      </c>
      <c r="AJ1375" s="8" t="str">
        <f>IFERROR(IF(_xlfn.XLOOKUP(Export4Q22[[#This Row],[Plan ID]],#REF!,#REF!)=Export4Q22[[#This Row],[Concatenate]],"Same","Change"),"New")</f>
        <v>New</v>
      </c>
    </row>
    <row r="1376" spans="1:36" x14ac:dyDescent="0.25">
      <c r="A1376" s="1">
        <v>70548</v>
      </c>
      <c r="B1376" t="s">
        <v>2914</v>
      </c>
      <c r="C1376" t="s">
        <v>195</v>
      </c>
      <c r="D1376" t="s">
        <v>37</v>
      </c>
      <c r="E1376" t="s">
        <v>177</v>
      </c>
      <c r="F1376" s="1">
        <v>7321</v>
      </c>
      <c r="G1376" t="s">
        <v>2915</v>
      </c>
      <c r="H1376" s="3">
        <v>64126</v>
      </c>
      <c r="I1376" t="s">
        <v>2915</v>
      </c>
      <c r="J1376" s="1">
        <v>373</v>
      </c>
      <c r="K1376" t="s">
        <v>2414</v>
      </c>
      <c r="L1376" s="1">
        <v>152</v>
      </c>
      <c r="M1376" t="s">
        <v>2898</v>
      </c>
      <c r="N1376" s="1">
        <v>3309</v>
      </c>
      <c r="O1376" t="s">
        <v>2416</v>
      </c>
      <c r="P1376" s="1">
        <v>248</v>
      </c>
      <c r="Q1376" t="s">
        <v>2899</v>
      </c>
      <c r="R1376" s="1">
        <v>60243</v>
      </c>
      <c r="S1376" t="s">
        <v>936</v>
      </c>
      <c r="T1376" t="s">
        <v>46</v>
      </c>
      <c r="V1376" s="1">
        <v>3309</v>
      </c>
      <c r="W1376" t="s">
        <v>2416</v>
      </c>
      <c r="X1376" t="s">
        <v>48</v>
      </c>
      <c r="Y1376" s="1">
        <v>3309</v>
      </c>
      <c r="Z1376" t="s">
        <v>2416</v>
      </c>
      <c r="AA1376" t="s">
        <v>48</v>
      </c>
      <c r="AB1376" s="2">
        <v>9133</v>
      </c>
      <c r="AC1376" s="2">
        <v>21299</v>
      </c>
      <c r="AD1376" t="s">
        <v>142</v>
      </c>
      <c r="AE1376" t="s">
        <v>142</v>
      </c>
      <c r="AF1376" s="1">
        <v>12</v>
      </c>
      <c r="AG1376" s="1">
        <v>5</v>
      </c>
      <c r="AH1376" s="1" t="b">
        <f>Export4Q22[[#This Row],[Pharmacy Controller ID]]&lt;&gt;Export4Q22[[#This Row],[Medical Controller ID]]</f>
        <v>0</v>
      </c>
      <c r="AI1376" t="str">
        <f t="shared" si="21"/>
        <v>70548Blue Cross Blue Shield of Texas HMO Basic AnnualHMOFALSECommercial7321BCBS of Texas Basic Annual Formulary64126BCBS of Texas Basic Annual Formulary373HCSC Commercial-HIX152Blue Cross Blue Shield of Texas Commercial3309Health Care Service Corporation248Blue Cross and Blue Shield of Texas60243Prime TherapeuticsCustom3309Health Care Service CorporationParent3309Health Care Service CorporationParent913321299TXTX125</v>
      </c>
      <c r="AJ1376" s="8" t="str">
        <f>IFERROR(IF(_xlfn.XLOOKUP(Export4Q22[[#This Row],[Plan ID]],#REF!,#REF!)=Export4Q22[[#This Row],[Concatenate]],"Same","Change"),"New")</f>
        <v>New</v>
      </c>
    </row>
    <row r="1377" spans="1:36" x14ac:dyDescent="0.25">
      <c r="A1377" s="1">
        <v>70549</v>
      </c>
      <c r="B1377" t="s">
        <v>2916</v>
      </c>
      <c r="C1377" t="s">
        <v>192</v>
      </c>
      <c r="D1377" t="s">
        <v>37</v>
      </c>
      <c r="E1377" t="s">
        <v>177</v>
      </c>
      <c r="F1377" s="1">
        <v>7321</v>
      </c>
      <c r="G1377" t="s">
        <v>2915</v>
      </c>
      <c r="H1377" s="3">
        <v>64126</v>
      </c>
      <c r="I1377" t="s">
        <v>2915</v>
      </c>
      <c r="J1377" s="1">
        <v>373</v>
      </c>
      <c r="K1377" t="s">
        <v>2414</v>
      </c>
      <c r="L1377" s="1">
        <v>152</v>
      </c>
      <c r="M1377" t="s">
        <v>2898</v>
      </c>
      <c r="N1377" s="1">
        <v>3309</v>
      </c>
      <c r="O1377" t="s">
        <v>2416</v>
      </c>
      <c r="P1377" s="1">
        <v>248</v>
      </c>
      <c r="Q1377" t="s">
        <v>2899</v>
      </c>
      <c r="R1377" s="1">
        <v>60243</v>
      </c>
      <c r="S1377" t="s">
        <v>936</v>
      </c>
      <c r="T1377" t="s">
        <v>46</v>
      </c>
      <c r="V1377" s="1">
        <v>3309</v>
      </c>
      <c r="W1377" t="s">
        <v>2416</v>
      </c>
      <c r="X1377" t="s">
        <v>48</v>
      </c>
      <c r="Y1377" s="1">
        <v>3309</v>
      </c>
      <c r="Z1377" t="s">
        <v>2416</v>
      </c>
      <c r="AA1377" t="s">
        <v>48</v>
      </c>
      <c r="AB1377" s="2">
        <v>33017</v>
      </c>
      <c r="AC1377" s="2">
        <v>76998</v>
      </c>
      <c r="AD1377" t="s">
        <v>142</v>
      </c>
      <c r="AE1377" t="s">
        <v>142</v>
      </c>
      <c r="AF1377" s="1">
        <v>12</v>
      </c>
      <c r="AG1377" s="1">
        <v>5</v>
      </c>
      <c r="AH1377" s="1" t="b">
        <f>Export4Q22[[#This Row],[Pharmacy Controller ID]]&lt;&gt;Export4Q22[[#This Row],[Medical Controller ID]]</f>
        <v>0</v>
      </c>
      <c r="AI1377" t="str">
        <f t="shared" si="21"/>
        <v>70549Blue Cross Blue Shield of Texas PPO Basic AnnualPPOFALSECommercial7321BCBS of Texas Basic Annual Formulary64126BCBS of Texas Basic Annual Formulary373HCSC Commercial-HIX152Blue Cross Blue Shield of Texas Commercial3309Health Care Service Corporation248Blue Cross and Blue Shield of Texas60243Prime TherapeuticsCustom3309Health Care Service CorporationParent3309Health Care Service CorporationParent3301776998TXTX125</v>
      </c>
      <c r="AJ1377" s="8" t="str">
        <f>IFERROR(IF(_xlfn.XLOOKUP(Export4Q22[[#This Row],[Plan ID]],#REF!,#REF!)=Export4Q22[[#This Row],[Concatenate]],"Same","Change"),"New")</f>
        <v>New</v>
      </c>
    </row>
    <row r="1378" spans="1:36" x14ac:dyDescent="0.25">
      <c r="A1378" s="1">
        <v>69143</v>
      </c>
      <c r="B1378" t="s">
        <v>2917</v>
      </c>
      <c r="C1378" t="s">
        <v>195</v>
      </c>
      <c r="D1378" t="s">
        <v>37</v>
      </c>
      <c r="E1378" t="s">
        <v>177</v>
      </c>
      <c r="F1378" s="1">
        <v>6536</v>
      </c>
      <c r="G1378" t="s">
        <v>2918</v>
      </c>
      <c r="H1378" s="3">
        <v>63658</v>
      </c>
      <c r="I1378" t="s">
        <v>2918</v>
      </c>
      <c r="J1378" s="1">
        <v>373</v>
      </c>
      <c r="K1378" t="s">
        <v>2414</v>
      </c>
      <c r="L1378" s="1">
        <v>152</v>
      </c>
      <c r="M1378" t="s">
        <v>2898</v>
      </c>
      <c r="N1378" s="1">
        <v>3309</v>
      </c>
      <c r="O1378" t="s">
        <v>2416</v>
      </c>
      <c r="P1378" s="1">
        <v>248</v>
      </c>
      <c r="Q1378" t="s">
        <v>2899</v>
      </c>
      <c r="R1378" s="1">
        <v>60243</v>
      </c>
      <c r="S1378" t="s">
        <v>936</v>
      </c>
      <c r="T1378" t="s">
        <v>46</v>
      </c>
      <c r="U1378" t="s">
        <v>47</v>
      </c>
      <c r="V1378" s="1">
        <v>3309</v>
      </c>
      <c r="W1378" t="s">
        <v>2416</v>
      </c>
      <c r="X1378" t="s">
        <v>48</v>
      </c>
      <c r="Y1378" s="1">
        <v>3309</v>
      </c>
      <c r="Z1378" t="s">
        <v>2416</v>
      </c>
      <c r="AA1378" t="s">
        <v>48</v>
      </c>
      <c r="AB1378" s="2">
        <v>21260</v>
      </c>
      <c r="AC1378" s="2">
        <v>49581</v>
      </c>
      <c r="AD1378" t="s">
        <v>142</v>
      </c>
      <c r="AE1378" t="s">
        <v>142</v>
      </c>
      <c r="AF1378" s="1">
        <v>12</v>
      </c>
      <c r="AG1378" s="1">
        <v>5</v>
      </c>
      <c r="AH1378" s="1" t="b">
        <f>Export4Q22[[#This Row],[Pharmacy Controller ID]]&lt;&gt;Export4Q22[[#This Row],[Medical Controller ID]]</f>
        <v>0</v>
      </c>
      <c r="AI1378" t="str">
        <f t="shared" si="21"/>
        <v>69143Blue Cross Blue Shield of Texas HMO EnhancedHMOFALSECommercial6536BCBS of Texas Enhanced 6 Tier63658BCBS of Texas Enhanced 6 Tier373HCSC Commercial-HIX152Blue Cross Blue Shield of Texas Commercial3309Health Care Service Corporation248Blue Cross and Blue Shield of Texas60243Prime TherapeuticsCustomPBM Claims3309Health Care Service CorporationParent3309Health Care Service CorporationParent2126049581TXTX125</v>
      </c>
      <c r="AJ1378" s="8" t="str">
        <f>IFERROR(IF(_xlfn.XLOOKUP(Export4Q22[[#This Row],[Plan ID]],#REF!,#REF!)=Export4Q22[[#This Row],[Concatenate]],"Same","Change"),"New")</f>
        <v>New</v>
      </c>
    </row>
    <row r="1379" spans="1:36" x14ac:dyDescent="0.25">
      <c r="A1379" s="1">
        <v>69145</v>
      </c>
      <c r="B1379" t="s">
        <v>2919</v>
      </c>
      <c r="C1379" t="s">
        <v>192</v>
      </c>
      <c r="D1379" t="s">
        <v>37</v>
      </c>
      <c r="E1379" t="s">
        <v>177</v>
      </c>
      <c r="F1379" s="1">
        <v>6536</v>
      </c>
      <c r="G1379" t="s">
        <v>2918</v>
      </c>
      <c r="H1379" s="3">
        <v>63658</v>
      </c>
      <c r="I1379" t="s">
        <v>2918</v>
      </c>
      <c r="J1379" s="1">
        <v>373</v>
      </c>
      <c r="K1379" t="s">
        <v>2414</v>
      </c>
      <c r="L1379" s="1">
        <v>152</v>
      </c>
      <c r="M1379" t="s">
        <v>2898</v>
      </c>
      <c r="N1379" s="1">
        <v>3309</v>
      </c>
      <c r="O1379" t="s">
        <v>2416</v>
      </c>
      <c r="P1379" s="1">
        <v>248</v>
      </c>
      <c r="Q1379" t="s">
        <v>2899</v>
      </c>
      <c r="R1379" s="1">
        <v>60243</v>
      </c>
      <c r="S1379" t="s">
        <v>936</v>
      </c>
      <c r="T1379" t="s">
        <v>46</v>
      </c>
      <c r="U1379" t="s">
        <v>47</v>
      </c>
      <c r="V1379" s="1">
        <v>3309</v>
      </c>
      <c r="W1379" t="s">
        <v>2416</v>
      </c>
      <c r="X1379" t="s">
        <v>48</v>
      </c>
      <c r="Y1379" s="1">
        <v>3309</v>
      </c>
      <c r="Z1379" t="s">
        <v>2416</v>
      </c>
      <c r="AA1379" t="s">
        <v>48</v>
      </c>
      <c r="AB1379" s="2">
        <v>76859</v>
      </c>
      <c r="AC1379" s="2">
        <v>179242</v>
      </c>
      <c r="AD1379" t="s">
        <v>142</v>
      </c>
      <c r="AE1379" t="s">
        <v>142</v>
      </c>
      <c r="AF1379" s="1">
        <v>12</v>
      </c>
      <c r="AG1379" s="1">
        <v>5</v>
      </c>
      <c r="AH1379" s="1" t="b">
        <f>Export4Q22[[#This Row],[Pharmacy Controller ID]]&lt;&gt;Export4Q22[[#This Row],[Medical Controller ID]]</f>
        <v>0</v>
      </c>
      <c r="AI1379" t="str">
        <f t="shared" si="21"/>
        <v>69145Blue Cross Blue Shield of Texas PPO EnhancedPPOFALSECommercial6536BCBS of Texas Enhanced 6 Tier63658BCBS of Texas Enhanced 6 Tier373HCSC Commercial-HIX152Blue Cross Blue Shield of Texas Commercial3309Health Care Service Corporation248Blue Cross and Blue Shield of Texas60243Prime TherapeuticsCustomPBM Claims3309Health Care Service CorporationParent3309Health Care Service CorporationParent76859179242TXTX125</v>
      </c>
      <c r="AJ1379" s="8" t="str">
        <f>IFERROR(IF(_xlfn.XLOOKUP(Export4Q22[[#This Row],[Plan ID]],#REF!,#REF!)=Export4Q22[[#This Row],[Concatenate]],"Same","Change"),"New")</f>
        <v>New</v>
      </c>
    </row>
    <row r="1380" spans="1:36" x14ac:dyDescent="0.25">
      <c r="A1380" s="1">
        <v>70552</v>
      </c>
      <c r="B1380" t="s">
        <v>2920</v>
      </c>
      <c r="C1380" t="s">
        <v>195</v>
      </c>
      <c r="D1380" t="s">
        <v>37</v>
      </c>
      <c r="E1380" t="s">
        <v>177</v>
      </c>
      <c r="F1380" s="1">
        <v>7323</v>
      </c>
      <c r="G1380" t="s">
        <v>2921</v>
      </c>
      <c r="H1380" s="3">
        <v>64128</v>
      </c>
      <c r="I1380" t="s">
        <v>2921</v>
      </c>
      <c r="J1380" s="1">
        <v>373</v>
      </c>
      <c r="K1380" t="s">
        <v>2414</v>
      </c>
      <c r="L1380" s="1">
        <v>152</v>
      </c>
      <c r="M1380" t="s">
        <v>2898</v>
      </c>
      <c r="N1380" s="1">
        <v>3309</v>
      </c>
      <c r="O1380" t="s">
        <v>2416</v>
      </c>
      <c r="P1380" s="1">
        <v>248</v>
      </c>
      <c r="Q1380" t="s">
        <v>2899</v>
      </c>
      <c r="R1380" s="1">
        <v>60243</v>
      </c>
      <c r="S1380" t="s">
        <v>936</v>
      </c>
      <c r="T1380" t="s">
        <v>46</v>
      </c>
      <c r="V1380" s="1">
        <v>3309</v>
      </c>
      <c r="W1380" t="s">
        <v>2416</v>
      </c>
      <c r="X1380" t="s">
        <v>48</v>
      </c>
      <c r="Y1380" s="1">
        <v>3309</v>
      </c>
      <c r="Z1380" t="s">
        <v>2416</v>
      </c>
      <c r="AA1380" t="s">
        <v>48</v>
      </c>
      <c r="AB1380" s="2">
        <v>3643</v>
      </c>
      <c r="AC1380" s="2">
        <v>8496</v>
      </c>
      <c r="AD1380" t="s">
        <v>142</v>
      </c>
      <c r="AE1380" t="s">
        <v>142</v>
      </c>
      <c r="AF1380" s="1">
        <v>12</v>
      </c>
      <c r="AG1380" s="1">
        <v>5</v>
      </c>
      <c r="AH1380" s="1" t="b">
        <f>Export4Q22[[#This Row],[Pharmacy Controller ID]]&lt;&gt;Export4Q22[[#This Row],[Medical Controller ID]]</f>
        <v>0</v>
      </c>
      <c r="AI1380" t="str">
        <f t="shared" si="21"/>
        <v>70552Blue Cross Blue Shield of Texas HMO Enhanced AnnualHMOFALSECommercial7323BCBS of Texas Enhanced Annual Formulary64128BCBS of Texas Enhanced Annual Formulary373HCSC Commercial-HIX152Blue Cross Blue Shield of Texas Commercial3309Health Care Service Corporation248Blue Cross and Blue Shield of Texas60243Prime TherapeuticsCustom3309Health Care Service CorporationParent3309Health Care Service CorporationParent36438496TXTX125</v>
      </c>
      <c r="AJ1380" s="8" t="str">
        <f>IFERROR(IF(_xlfn.XLOOKUP(Export4Q22[[#This Row],[Plan ID]],#REF!,#REF!)=Export4Q22[[#This Row],[Concatenate]],"Same","Change"),"New")</f>
        <v>New</v>
      </c>
    </row>
    <row r="1381" spans="1:36" x14ac:dyDescent="0.25">
      <c r="A1381" s="1">
        <v>70553</v>
      </c>
      <c r="B1381" t="s">
        <v>2922</v>
      </c>
      <c r="C1381" t="s">
        <v>192</v>
      </c>
      <c r="D1381" t="s">
        <v>37</v>
      </c>
      <c r="E1381" t="s">
        <v>177</v>
      </c>
      <c r="F1381" s="1">
        <v>7323</v>
      </c>
      <c r="G1381" t="s">
        <v>2921</v>
      </c>
      <c r="H1381" s="3">
        <v>64128</v>
      </c>
      <c r="I1381" t="s">
        <v>2921</v>
      </c>
      <c r="J1381" s="1">
        <v>373</v>
      </c>
      <c r="K1381" t="s">
        <v>2414</v>
      </c>
      <c r="L1381" s="1">
        <v>152</v>
      </c>
      <c r="M1381" t="s">
        <v>2898</v>
      </c>
      <c r="N1381" s="1">
        <v>3309</v>
      </c>
      <c r="O1381" t="s">
        <v>2416</v>
      </c>
      <c r="P1381" s="1">
        <v>248</v>
      </c>
      <c r="Q1381" t="s">
        <v>2899</v>
      </c>
      <c r="R1381" s="1">
        <v>60243</v>
      </c>
      <c r="S1381" t="s">
        <v>936</v>
      </c>
      <c r="T1381" t="s">
        <v>46</v>
      </c>
      <c r="V1381" s="1">
        <v>3309</v>
      </c>
      <c r="W1381" t="s">
        <v>2416</v>
      </c>
      <c r="X1381" t="s">
        <v>48</v>
      </c>
      <c r="Y1381" s="1">
        <v>3309</v>
      </c>
      <c r="Z1381" t="s">
        <v>2416</v>
      </c>
      <c r="AA1381" t="s">
        <v>48</v>
      </c>
      <c r="AB1381" s="2">
        <v>13170</v>
      </c>
      <c r="AC1381" s="2">
        <v>30715</v>
      </c>
      <c r="AD1381" t="s">
        <v>142</v>
      </c>
      <c r="AE1381" t="s">
        <v>142</v>
      </c>
      <c r="AF1381" s="1">
        <v>12</v>
      </c>
      <c r="AG1381" s="1">
        <v>5</v>
      </c>
      <c r="AH1381" s="1" t="b">
        <f>Export4Q22[[#This Row],[Pharmacy Controller ID]]&lt;&gt;Export4Q22[[#This Row],[Medical Controller ID]]</f>
        <v>0</v>
      </c>
      <c r="AI1381" t="str">
        <f t="shared" si="21"/>
        <v>70553Blue Cross Blue Shield of Texas PPO Enhanced AnnualPPOFALSECommercial7323BCBS of Texas Enhanced Annual Formulary64128BCBS of Texas Enhanced Annual Formulary373HCSC Commercial-HIX152Blue Cross Blue Shield of Texas Commercial3309Health Care Service Corporation248Blue Cross and Blue Shield of Texas60243Prime TherapeuticsCustom3309Health Care Service CorporationParent3309Health Care Service CorporationParent1317030715TXTX125</v>
      </c>
      <c r="AJ1381" s="8" t="str">
        <f>IFERROR(IF(_xlfn.XLOOKUP(Export4Q22[[#This Row],[Plan ID]],#REF!,#REF!)=Export4Q22[[#This Row],[Concatenate]],"Same","Change"),"New")</f>
        <v>New</v>
      </c>
    </row>
    <row r="1382" spans="1:36" x14ac:dyDescent="0.25">
      <c r="A1382" s="1">
        <v>63151</v>
      </c>
      <c r="B1382" t="s">
        <v>2923</v>
      </c>
      <c r="C1382" t="s">
        <v>326</v>
      </c>
      <c r="D1382" t="s">
        <v>37</v>
      </c>
      <c r="E1382" t="s">
        <v>327</v>
      </c>
      <c r="F1382" s="1">
        <v>6428</v>
      </c>
      <c r="G1382" t="s">
        <v>2924</v>
      </c>
      <c r="H1382" s="3">
        <v>63598</v>
      </c>
      <c r="I1382" t="s">
        <v>2924</v>
      </c>
      <c r="J1382" s="1">
        <v>373</v>
      </c>
      <c r="K1382" t="s">
        <v>2414</v>
      </c>
      <c r="L1382" s="1">
        <v>107</v>
      </c>
      <c r="M1382" t="s">
        <v>2925</v>
      </c>
      <c r="N1382" s="1">
        <v>3309</v>
      </c>
      <c r="O1382" t="s">
        <v>2416</v>
      </c>
      <c r="P1382" s="1">
        <v>248</v>
      </c>
      <c r="Q1382" t="s">
        <v>2899</v>
      </c>
      <c r="R1382" s="1">
        <v>60243</v>
      </c>
      <c r="S1382" t="s">
        <v>936</v>
      </c>
      <c r="T1382" t="s">
        <v>46</v>
      </c>
      <c r="U1382" t="s">
        <v>47</v>
      </c>
      <c r="V1382" s="1">
        <v>3309</v>
      </c>
      <c r="W1382" t="s">
        <v>2416</v>
      </c>
      <c r="X1382" t="s">
        <v>48</v>
      </c>
      <c r="Y1382" s="1">
        <v>3309</v>
      </c>
      <c r="Z1382" t="s">
        <v>2416</v>
      </c>
      <c r="AA1382" t="s">
        <v>48</v>
      </c>
      <c r="AB1382" s="2">
        <v>344100</v>
      </c>
      <c r="AC1382" s="2">
        <v>344100</v>
      </c>
      <c r="AD1382" t="s">
        <v>142</v>
      </c>
      <c r="AE1382" t="s">
        <v>142</v>
      </c>
      <c r="AF1382" s="1">
        <v>12</v>
      </c>
      <c r="AG1382" s="1">
        <v>5</v>
      </c>
      <c r="AH1382" s="1" t="b">
        <f>Export4Q22[[#This Row],[Pharmacy Controller ID]]&lt;&gt;Export4Q22[[#This Row],[Medical Controller ID]]</f>
        <v>0</v>
      </c>
      <c r="AI1382" t="str">
        <f t="shared" si="21"/>
        <v>63151BCBS of Texas Marketplace 6 Tier HIXHMO-HIXFALSEHealth Exchange6428BCBS of Texas HIX 6 Tier63598BCBS of Texas HIX 6 Tier373HCSC Commercial-HIX107Blue Cross and Blue Shield of Texas Health Exchange3309Health Care Service Corporation248Blue Cross and Blue Shield of Texas60243Prime TherapeuticsCustomPBM Claims3309Health Care Service CorporationParent3309Health Care Service CorporationParent344100344100TXTX125</v>
      </c>
      <c r="AJ1382" s="8" t="str">
        <f>IFERROR(IF(_xlfn.XLOOKUP(Export4Q22[[#This Row],[Plan ID]],#REF!,#REF!)=Export4Q22[[#This Row],[Concatenate]],"Same","Change"),"New")</f>
        <v>New</v>
      </c>
    </row>
    <row r="1383" spans="1:36" x14ac:dyDescent="0.25">
      <c r="A1383" s="1">
        <v>66787</v>
      </c>
      <c r="B1383" t="s">
        <v>2926</v>
      </c>
      <c r="C1383" t="s">
        <v>195</v>
      </c>
      <c r="D1383" t="s">
        <v>37</v>
      </c>
      <c r="E1383" t="s">
        <v>177</v>
      </c>
      <c r="F1383" s="1">
        <v>6538</v>
      </c>
      <c r="G1383" t="s">
        <v>2927</v>
      </c>
      <c r="H1383" s="3">
        <v>62417</v>
      </c>
      <c r="I1383" t="s">
        <v>2927</v>
      </c>
      <c r="J1383" s="1">
        <v>373</v>
      </c>
      <c r="K1383" t="s">
        <v>2414</v>
      </c>
      <c r="L1383" s="1">
        <v>152</v>
      </c>
      <c r="M1383" t="s">
        <v>2898</v>
      </c>
      <c r="N1383" s="1">
        <v>3309</v>
      </c>
      <c r="O1383" t="s">
        <v>2416</v>
      </c>
      <c r="P1383" s="1">
        <v>248</v>
      </c>
      <c r="Q1383" t="s">
        <v>2899</v>
      </c>
      <c r="R1383" s="1">
        <v>60243</v>
      </c>
      <c r="S1383" t="s">
        <v>936</v>
      </c>
      <c r="T1383" t="s">
        <v>46</v>
      </c>
      <c r="U1383" t="s">
        <v>47</v>
      </c>
      <c r="V1383" s="1">
        <v>3309</v>
      </c>
      <c r="W1383" t="s">
        <v>2416</v>
      </c>
      <c r="X1383" t="s">
        <v>48</v>
      </c>
      <c r="Y1383" s="1">
        <v>3309</v>
      </c>
      <c r="Z1383" t="s">
        <v>2416</v>
      </c>
      <c r="AA1383" t="s">
        <v>48</v>
      </c>
      <c r="AB1383" s="2">
        <v>17018</v>
      </c>
      <c r="AC1383" s="2">
        <v>39688</v>
      </c>
      <c r="AD1383" t="s">
        <v>142</v>
      </c>
      <c r="AE1383" t="s">
        <v>142</v>
      </c>
      <c r="AF1383" s="1">
        <v>12</v>
      </c>
      <c r="AG1383" s="1">
        <v>5</v>
      </c>
      <c r="AH1383" s="1" t="b">
        <f>Export4Q22[[#This Row],[Pharmacy Controller ID]]&lt;&gt;Export4Q22[[#This Row],[Medical Controller ID]]</f>
        <v>0</v>
      </c>
      <c r="AI1383" t="str">
        <f t="shared" si="21"/>
        <v>66787Blue Cross Blue Shield of Texas HMO Multi Tier BasicHMOFALSECommercial6538BCBS of Texas Multi-Tier Basic 6 Tier62417BCBS of Texas Multi-Tier Basic 6 Tier373HCSC Commercial-HIX152Blue Cross Blue Shield of Texas Commercial3309Health Care Service Corporation248Blue Cross and Blue Shield of Texas60243Prime TherapeuticsCustomPBM Claims3309Health Care Service CorporationParent3309Health Care Service CorporationParent1701839688TXTX125</v>
      </c>
      <c r="AJ1383" s="8" t="str">
        <f>IFERROR(IF(_xlfn.XLOOKUP(Export4Q22[[#This Row],[Plan ID]],#REF!,#REF!)=Export4Q22[[#This Row],[Concatenate]],"Same","Change"),"New")</f>
        <v>New</v>
      </c>
    </row>
    <row r="1384" spans="1:36" x14ac:dyDescent="0.25">
      <c r="A1384" s="1">
        <v>66788</v>
      </c>
      <c r="B1384" t="s">
        <v>2928</v>
      </c>
      <c r="C1384" t="s">
        <v>192</v>
      </c>
      <c r="D1384" t="s">
        <v>37</v>
      </c>
      <c r="E1384" t="s">
        <v>177</v>
      </c>
      <c r="F1384" s="1">
        <v>6538</v>
      </c>
      <c r="G1384" t="s">
        <v>2927</v>
      </c>
      <c r="H1384" s="3">
        <v>62417</v>
      </c>
      <c r="I1384" t="s">
        <v>2927</v>
      </c>
      <c r="J1384" s="1">
        <v>373</v>
      </c>
      <c r="K1384" t="s">
        <v>2414</v>
      </c>
      <c r="L1384" s="1">
        <v>152</v>
      </c>
      <c r="M1384" t="s">
        <v>2898</v>
      </c>
      <c r="N1384" s="1">
        <v>3309</v>
      </c>
      <c r="O1384" t="s">
        <v>2416</v>
      </c>
      <c r="P1384" s="1">
        <v>248</v>
      </c>
      <c r="Q1384" t="s">
        <v>2899</v>
      </c>
      <c r="R1384" s="1">
        <v>60243</v>
      </c>
      <c r="S1384" t="s">
        <v>936</v>
      </c>
      <c r="T1384" t="s">
        <v>46</v>
      </c>
      <c r="U1384" t="s">
        <v>47</v>
      </c>
      <c r="V1384" s="1">
        <v>3309</v>
      </c>
      <c r="W1384" t="s">
        <v>2416</v>
      </c>
      <c r="X1384" t="s">
        <v>48</v>
      </c>
      <c r="Y1384" s="1">
        <v>3309</v>
      </c>
      <c r="Z1384" t="s">
        <v>2416</v>
      </c>
      <c r="AA1384" t="s">
        <v>48</v>
      </c>
      <c r="AB1384" s="2">
        <v>61524</v>
      </c>
      <c r="AC1384" s="2">
        <v>143478</v>
      </c>
      <c r="AD1384" t="s">
        <v>142</v>
      </c>
      <c r="AE1384" t="s">
        <v>142</v>
      </c>
      <c r="AF1384" s="1">
        <v>12</v>
      </c>
      <c r="AG1384" s="1">
        <v>5</v>
      </c>
      <c r="AH1384" s="1" t="b">
        <f>Export4Q22[[#This Row],[Pharmacy Controller ID]]&lt;&gt;Export4Q22[[#This Row],[Medical Controller ID]]</f>
        <v>0</v>
      </c>
      <c r="AI1384" t="str">
        <f t="shared" si="21"/>
        <v>66788Blue Cross Blue Shield of Texas PPO Multi Tier BasicPPOFALSECommercial6538BCBS of Texas Multi-Tier Basic 6 Tier62417BCBS of Texas Multi-Tier Basic 6 Tier373HCSC Commercial-HIX152Blue Cross Blue Shield of Texas Commercial3309Health Care Service Corporation248Blue Cross and Blue Shield of Texas60243Prime TherapeuticsCustomPBM Claims3309Health Care Service CorporationParent3309Health Care Service CorporationParent61524143478TXTX125</v>
      </c>
      <c r="AJ1384" s="8" t="str">
        <f>IFERROR(IF(_xlfn.XLOOKUP(Export4Q22[[#This Row],[Plan ID]],#REF!,#REF!)=Export4Q22[[#This Row],[Concatenate]],"Same","Change"),"New")</f>
        <v>New</v>
      </c>
    </row>
    <row r="1385" spans="1:36" x14ac:dyDescent="0.25">
      <c r="A1385" s="1">
        <v>70550</v>
      </c>
      <c r="B1385" t="s">
        <v>2929</v>
      </c>
      <c r="C1385" t="s">
        <v>195</v>
      </c>
      <c r="D1385" t="s">
        <v>37</v>
      </c>
      <c r="E1385" t="s">
        <v>177</v>
      </c>
      <c r="F1385" s="1">
        <v>7322</v>
      </c>
      <c r="G1385" t="s">
        <v>2930</v>
      </c>
      <c r="H1385" s="3">
        <v>64127</v>
      </c>
      <c r="I1385" t="s">
        <v>2930</v>
      </c>
      <c r="J1385" s="1">
        <v>373</v>
      </c>
      <c r="K1385" t="s">
        <v>2414</v>
      </c>
      <c r="L1385" s="1">
        <v>152</v>
      </c>
      <c r="M1385" t="s">
        <v>2898</v>
      </c>
      <c r="N1385" s="1">
        <v>3309</v>
      </c>
      <c r="O1385" t="s">
        <v>2416</v>
      </c>
      <c r="P1385" s="1">
        <v>248</v>
      </c>
      <c r="Q1385" t="s">
        <v>2899</v>
      </c>
      <c r="R1385" s="1">
        <v>60243</v>
      </c>
      <c r="S1385" t="s">
        <v>936</v>
      </c>
      <c r="T1385" t="s">
        <v>46</v>
      </c>
      <c r="V1385" s="1">
        <v>3309</v>
      </c>
      <c r="W1385" t="s">
        <v>2416</v>
      </c>
      <c r="X1385" t="s">
        <v>48</v>
      </c>
      <c r="Y1385" s="1">
        <v>3309</v>
      </c>
      <c r="Z1385" t="s">
        <v>2416</v>
      </c>
      <c r="AA1385" t="s">
        <v>48</v>
      </c>
      <c r="AB1385" s="2">
        <v>3044</v>
      </c>
      <c r="AC1385" s="2">
        <v>7099</v>
      </c>
      <c r="AD1385" t="s">
        <v>142</v>
      </c>
      <c r="AE1385" t="s">
        <v>142</v>
      </c>
      <c r="AF1385" s="1">
        <v>12</v>
      </c>
      <c r="AG1385" s="1">
        <v>5</v>
      </c>
      <c r="AH1385" s="1" t="b">
        <f>Export4Q22[[#This Row],[Pharmacy Controller ID]]&lt;&gt;Export4Q22[[#This Row],[Medical Controller ID]]</f>
        <v>0</v>
      </c>
      <c r="AI1385" t="str">
        <f t="shared" si="21"/>
        <v>70550Blue Cross Blue Shield of Texas HMO Multi-Tier Basic AnnualHMOFALSECommercial7322BCBS of Texas Multi-Tier Basic Annual Formulary64127BCBS of Texas Multi-Tier Basic Annual Formulary373HCSC Commercial-HIX152Blue Cross Blue Shield of Texas Commercial3309Health Care Service Corporation248Blue Cross and Blue Shield of Texas60243Prime TherapeuticsCustom3309Health Care Service CorporationParent3309Health Care Service CorporationParent30447099TXTX125</v>
      </c>
      <c r="AJ1385" s="8" t="str">
        <f>IFERROR(IF(_xlfn.XLOOKUP(Export4Q22[[#This Row],[Plan ID]],#REF!,#REF!)=Export4Q22[[#This Row],[Concatenate]],"Same","Change"),"New")</f>
        <v>New</v>
      </c>
    </row>
    <row r="1386" spans="1:36" x14ac:dyDescent="0.25">
      <c r="A1386" s="1">
        <v>70551</v>
      </c>
      <c r="B1386" t="s">
        <v>2931</v>
      </c>
      <c r="C1386" t="s">
        <v>192</v>
      </c>
      <c r="D1386" t="s">
        <v>37</v>
      </c>
      <c r="E1386" t="s">
        <v>177</v>
      </c>
      <c r="F1386" s="1">
        <v>7322</v>
      </c>
      <c r="G1386" t="s">
        <v>2930</v>
      </c>
      <c r="H1386" s="3">
        <v>64127</v>
      </c>
      <c r="I1386" t="s">
        <v>2930</v>
      </c>
      <c r="J1386" s="1">
        <v>373</v>
      </c>
      <c r="K1386" t="s">
        <v>2414</v>
      </c>
      <c r="L1386" s="1">
        <v>152</v>
      </c>
      <c r="M1386" t="s">
        <v>2898</v>
      </c>
      <c r="N1386" s="1">
        <v>3309</v>
      </c>
      <c r="O1386" t="s">
        <v>2416</v>
      </c>
      <c r="P1386" s="1">
        <v>248</v>
      </c>
      <c r="Q1386" t="s">
        <v>2899</v>
      </c>
      <c r="R1386" s="1">
        <v>60243</v>
      </c>
      <c r="S1386" t="s">
        <v>936</v>
      </c>
      <c r="T1386" t="s">
        <v>46</v>
      </c>
      <c r="V1386" s="1">
        <v>3309</v>
      </c>
      <c r="W1386" t="s">
        <v>2416</v>
      </c>
      <c r="X1386" t="s">
        <v>48</v>
      </c>
      <c r="Y1386" s="1">
        <v>3309</v>
      </c>
      <c r="Z1386" t="s">
        <v>2416</v>
      </c>
      <c r="AA1386" t="s">
        <v>48</v>
      </c>
      <c r="AB1386" s="2">
        <v>11006</v>
      </c>
      <c r="AC1386" s="2">
        <v>25666</v>
      </c>
      <c r="AD1386" t="s">
        <v>142</v>
      </c>
      <c r="AE1386" t="s">
        <v>142</v>
      </c>
      <c r="AF1386" s="1">
        <v>12</v>
      </c>
      <c r="AG1386" s="1">
        <v>5</v>
      </c>
      <c r="AH1386" s="1" t="b">
        <f>Export4Q22[[#This Row],[Pharmacy Controller ID]]&lt;&gt;Export4Q22[[#This Row],[Medical Controller ID]]</f>
        <v>0</v>
      </c>
      <c r="AI1386" t="str">
        <f t="shared" si="21"/>
        <v>70551Blue Cross Blue Shield of Texas PPO Multi-Tier Basic AnnualPPOFALSECommercial7322BCBS of Texas Multi-Tier Basic Annual Formulary64127BCBS of Texas Multi-Tier Basic Annual Formulary373HCSC Commercial-HIX152Blue Cross Blue Shield of Texas Commercial3309Health Care Service Corporation248Blue Cross and Blue Shield of Texas60243Prime TherapeuticsCustom3309Health Care Service CorporationParent3309Health Care Service CorporationParent1100625666TXTX125</v>
      </c>
      <c r="AJ1386" s="8" t="str">
        <f>IFERROR(IF(_xlfn.XLOOKUP(Export4Q22[[#This Row],[Plan ID]],#REF!,#REF!)=Export4Q22[[#This Row],[Concatenate]],"Same","Change"),"New")</f>
        <v>New</v>
      </c>
    </row>
    <row r="1387" spans="1:36" x14ac:dyDescent="0.25">
      <c r="A1387" s="1">
        <v>66789</v>
      </c>
      <c r="B1387" t="s">
        <v>2932</v>
      </c>
      <c r="C1387" t="s">
        <v>195</v>
      </c>
      <c r="D1387" t="s">
        <v>37</v>
      </c>
      <c r="E1387" t="s">
        <v>177</v>
      </c>
      <c r="F1387" s="1">
        <v>6537</v>
      </c>
      <c r="G1387" t="s">
        <v>2933</v>
      </c>
      <c r="H1387" s="3">
        <v>62416</v>
      </c>
      <c r="I1387" t="s">
        <v>2933</v>
      </c>
      <c r="J1387" s="1">
        <v>373</v>
      </c>
      <c r="K1387" t="s">
        <v>2414</v>
      </c>
      <c r="L1387" s="1">
        <v>152</v>
      </c>
      <c r="M1387" t="s">
        <v>2898</v>
      </c>
      <c r="N1387" s="1">
        <v>3309</v>
      </c>
      <c r="O1387" t="s">
        <v>2416</v>
      </c>
      <c r="P1387" s="1">
        <v>248</v>
      </c>
      <c r="Q1387" t="s">
        <v>2899</v>
      </c>
      <c r="R1387" s="1">
        <v>60243</v>
      </c>
      <c r="S1387" t="s">
        <v>936</v>
      </c>
      <c r="T1387" t="s">
        <v>46</v>
      </c>
      <c r="U1387" t="s">
        <v>47</v>
      </c>
      <c r="V1387" s="1">
        <v>3309</v>
      </c>
      <c r="W1387" t="s">
        <v>2416</v>
      </c>
      <c r="X1387" t="s">
        <v>48</v>
      </c>
      <c r="Y1387" s="1">
        <v>3309</v>
      </c>
      <c r="Z1387" t="s">
        <v>2416</v>
      </c>
      <c r="AA1387" t="s">
        <v>48</v>
      </c>
      <c r="AB1387" s="2">
        <v>15820</v>
      </c>
      <c r="AC1387" s="2">
        <v>36895</v>
      </c>
      <c r="AD1387" t="s">
        <v>142</v>
      </c>
      <c r="AE1387" t="s">
        <v>142</v>
      </c>
      <c r="AF1387" s="1">
        <v>12</v>
      </c>
      <c r="AG1387" s="1">
        <v>5</v>
      </c>
      <c r="AH1387" s="1" t="b">
        <f>Export4Q22[[#This Row],[Pharmacy Controller ID]]&lt;&gt;Export4Q22[[#This Row],[Medical Controller ID]]</f>
        <v>0</v>
      </c>
      <c r="AI1387" t="str">
        <f t="shared" si="21"/>
        <v>66789Blue Cross Blue Shield of Texas HMO Multi Tier EnhancedHMOFALSECommercial6537BCBS of Texas Multi-Tier Enhanced 6 Tier62416BCBS of Texas Multi-Tier Enhanced 6 Tier373HCSC Commercial-HIX152Blue Cross Blue Shield of Texas Commercial3309Health Care Service Corporation248Blue Cross and Blue Shield of Texas60243Prime TherapeuticsCustomPBM Claims3309Health Care Service CorporationParent3309Health Care Service CorporationParent1582036895TXTX125</v>
      </c>
      <c r="AJ1387" s="8" t="str">
        <f>IFERROR(IF(_xlfn.XLOOKUP(Export4Q22[[#This Row],[Plan ID]],#REF!,#REF!)=Export4Q22[[#This Row],[Concatenate]],"Same","Change"),"New")</f>
        <v>New</v>
      </c>
    </row>
    <row r="1388" spans="1:36" x14ac:dyDescent="0.25">
      <c r="A1388" s="1">
        <v>66790</v>
      </c>
      <c r="B1388" t="s">
        <v>2934</v>
      </c>
      <c r="C1388" t="s">
        <v>192</v>
      </c>
      <c r="D1388" t="s">
        <v>37</v>
      </c>
      <c r="E1388" t="s">
        <v>177</v>
      </c>
      <c r="F1388" s="1">
        <v>6537</v>
      </c>
      <c r="G1388" t="s">
        <v>2933</v>
      </c>
      <c r="H1388" s="3">
        <v>62416</v>
      </c>
      <c r="I1388" t="s">
        <v>2933</v>
      </c>
      <c r="J1388" s="1">
        <v>373</v>
      </c>
      <c r="K1388" t="s">
        <v>2414</v>
      </c>
      <c r="L1388" s="1">
        <v>152</v>
      </c>
      <c r="M1388" t="s">
        <v>2898</v>
      </c>
      <c r="N1388" s="1">
        <v>3309</v>
      </c>
      <c r="O1388" t="s">
        <v>2416</v>
      </c>
      <c r="P1388" s="1">
        <v>248</v>
      </c>
      <c r="Q1388" t="s">
        <v>2899</v>
      </c>
      <c r="R1388" s="1">
        <v>60243</v>
      </c>
      <c r="S1388" t="s">
        <v>936</v>
      </c>
      <c r="T1388" t="s">
        <v>46</v>
      </c>
      <c r="U1388" t="s">
        <v>47</v>
      </c>
      <c r="V1388" s="1">
        <v>3309</v>
      </c>
      <c r="W1388" t="s">
        <v>2416</v>
      </c>
      <c r="X1388" t="s">
        <v>48</v>
      </c>
      <c r="Y1388" s="1">
        <v>3309</v>
      </c>
      <c r="Z1388" t="s">
        <v>2416</v>
      </c>
      <c r="AA1388" t="s">
        <v>48</v>
      </c>
      <c r="AB1388" s="2">
        <v>57194</v>
      </c>
      <c r="AC1388" s="2">
        <v>133379</v>
      </c>
      <c r="AD1388" t="s">
        <v>142</v>
      </c>
      <c r="AE1388" t="s">
        <v>142</v>
      </c>
      <c r="AF1388" s="1">
        <v>12</v>
      </c>
      <c r="AG1388" s="1">
        <v>5</v>
      </c>
      <c r="AH1388" s="1" t="b">
        <f>Export4Q22[[#This Row],[Pharmacy Controller ID]]&lt;&gt;Export4Q22[[#This Row],[Medical Controller ID]]</f>
        <v>0</v>
      </c>
      <c r="AI1388" t="str">
        <f t="shared" si="21"/>
        <v>66790Blue Cross Blue Shield of Texas PPO Multi Tier EnhancedPPOFALSECommercial6537BCBS of Texas Multi-Tier Enhanced 6 Tier62416BCBS of Texas Multi-Tier Enhanced 6 Tier373HCSC Commercial-HIX152Blue Cross Blue Shield of Texas Commercial3309Health Care Service Corporation248Blue Cross and Blue Shield of Texas60243Prime TherapeuticsCustomPBM Claims3309Health Care Service CorporationParent3309Health Care Service CorporationParent57194133379TXTX125</v>
      </c>
      <c r="AJ1388" s="8" t="str">
        <f>IFERROR(IF(_xlfn.XLOOKUP(Export4Q22[[#This Row],[Plan ID]],#REF!,#REF!)=Export4Q22[[#This Row],[Concatenate]],"Same","Change"),"New")</f>
        <v>New</v>
      </c>
    </row>
    <row r="1389" spans="1:36" x14ac:dyDescent="0.25">
      <c r="A1389" s="1">
        <v>70554</v>
      </c>
      <c r="B1389" t="s">
        <v>2935</v>
      </c>
      <c r="C1389" t="s">
        <v>195</v>
      </c>
      <c r="D1389" t="s">
        <v>37</v>
      </c>
      <c r="E1389" t="s">
        <v>177</v>
      </c>
      <c r="F1389" s="1">
        <v>7324</v>
      </c>
      <c r="G1389" t="s">
        <v>2936</v>
      </c>
      <c r="H1389" s="3">
        <v>64129</v>
      </c>
      <c r="I1389" t="s">
        <v>2936</v>
      </c>
      <c r="J1389" s="1">
        <v>373</v>
      </c>
      <c r="K1389" t="s">
        <v>2414</v>
      </c>
      <c r="L1389" s="1">
        <v>152</v>
      </c>
      <c r="M1389" t="s">
        <v>2898</v>
      </c>
      <c r="N1389" s="1">
        <v>3309</v>
      </c>
      <c r="O1389" t="s">
        <v>2416</v>
      </c>
      <c r="P1389" s="1">
        <v>248</v>
      </c>
      <c r="Q1389" t="s">
        <v>2899</v>
      </c>
      <c r="R1389" s="1">
        <v>60243</v>
      </c>
      <c r="S1389" t="s">
        <v>936</v>
      </c>
      <c r="T1389" t="s">
        <v>46</v>
      </c>
      <c r="V1389" s="1">
        <v>3309</v>
      </c>
      <c r="W1389" t="s">
        <v>2416</v>
      </c>
      <c r="X1389" t="s">
        <v>48</v>
      </c>
      <c r="Y1389" s="1">
        <v>3309</v>
      </c>
      <c r="Z1389" t="s">
        <v>2416</v>
      </c>
      <c r="AA1389" t="s">
        <v>48</v>
      </c>
      <c r="AB1389" s="2">
        <v>8534</v>
      </c>
      <c r="AC1389" s="2">
        <v>19902</v>
      </c>
      <c r="AD1389" t="s">
        <v>142</v>
      </c>
      <c r="AE1389" t="s">
        <v>142</v>
      </c>
      <c r="AF1389" s="1">
        <v>12</v>
      </c>
      <c r="AG1389" s="1">
        <v>5</v>
      </c>
      <c r="AH1389" s="1" t="b">
        <f>Export4Q22[[#This Row],[Pharmacy Controller ID]]&lt;&gt;Export4Q22[[#This Row],[Medical Controller ID]]</f>
        <v>0</v>
      </c>
      <c r="AI1389" t="str">
        <f t="shared" si="21"/>
        <v>70554Blue Cross Blue Shield of Texas HMO Multi-Tier Enhanced AnnualHMOFALSECommercial7324BCBS of Texas Multi-Tier Enhanced Annual64129BCBS of Texas Multi-Tier Enhanced Annual373HCSC Commercial-HIX152Blue Cross Blue Shield of Texas Commercial3309Health Care Service Corporation248Blue Cross and Blue Shield of Texas60243Prime TherapeuticsCustom3309Health Care Service CorporationParent3309Health Care Service CorporationParent853419902TXTX125</v>
      </c>
      <c r="AJ1389" s="8" t="str">
        <f>IFERROR(IF(_xlfn.XLOOKUP(Export4Q22[[#This Row],[Plan ID]],#REF!,#REF!)=Export4Q22[[#This Row],[Concatenate]],"Same","Change"),"New")</f>
        <v>New</v>
      </c>
    </row>
    <row r="1390" spans="1:36" x14ac:dyDescent="0.25">
      <c r="A1390" s="1">
        <v>70555</v>
      </c>
      <c r="B1390" t="s">
        <v>2937</v>
      </c>
      <c r="C1390" t="s">
        <v>192</v>
      </c>
      <c r="D1390" t="s">
        <v>37</v>
      </c>
      <c r="E1390" t="s">
        <v>177</v>
      </c>
      <c r="F1390" s="1">
        <v>7324</v>
      </c>
      <c r="G1390" t="s">
        <v>2936</v>
      </c>
      <c r="H1390" s="3">
        <v>64129</v>
      </c>
      <c r="I1390" t="s">
        <v>2936</v>
      </c>
      <c r="J1390" s="1">
        <v>373</v>
      </c>
      <c r="K1390" t="s">
        <v>2414</v>
      </c>
      <c r="L1390" s="1">
        <v>152</v>
      </c>
      <c r="M1390" t="s">
        <v>2898</v>
      </c>
      <c r="N1390" s="1">
        <v>3309</v>
      </c>
      <c r="O1390" t="s">
        <v>2416</v>
      </c>
      <c r="P1390" s="1">
        <v>248</v>
      </c>
      <c r="Q1390" t="s">
        <v>2899</v>
      </c>
      <c r="R1390" s="1">
        <v>60243</v>
      </c>
      <c r="S1390" t="s">
        <v>936</v>
      </c>
      <c r="T1390" t="s">
        <v>46</v>
      </c>
      <c r="V1390" s="1">
        <v>3309</v>
      </c>
      <c r="W1390" t="s">
        <v>2416</v>
      </c>
      <c r="X1390" t="s">
        <v>48</v>
      </c>
      <c r="Y1390" s="1">
        <v>3309</v>
      </c>
      <c r="Z1390" t="s">
        <v>2416</v>
      </c>
      <c r="AA1390" t="s">
        <v>48</v>
      </c>
      <c r="AB1390" s="2">
        <v>30852</v>
      </c>
      <c r="AC1390" s="2">
        <v>71949</v>
      </c>
      <c r="AD1390" t="s">
        <v>142</v>
      </c>
      <c r="AE1390" t="s">
        <v>142</v>
      </c>
      <c r="AF1390" s="1">
        <v>12</v>
      </c>
      <c r="AG1390" s="1">
        <v>5</v>
      </c>
      <c r="AH1390" s="1" t="b">
        <f>Export4Q22[[#This Row],[Pharmacy Controller ID]]&lt;&gt;Export4Q22[[#This Row],[Medical Controller ID]]</f>
        <v>0</v>
      </c>
      <c r="AI1390" t="str">
        <f t="shared" si="21"/>
        <v>70555Blue Cross Blue Shield of Texas PPO Multi-Tier Enhanced AnnualPPOFALSECommercial7324BCBS of Texas Multi-Tier Enhanced Annual64129BCBS of Texas Multi-Tier Enhanced Annual373HCSC Commercial-HIX152Blue Cross Blue Shield of Texas Commercial3309Health Care Service Corporation248Blue Cross and Blue Shield of Texas60243Prime TherapeuticsCustom3309Health Care Service CorporationParent3309Health Care Service CorporationParent3085271949TXTX125</v>
      </c>
      <c r="AJ1390" s="8" t="str">
        <f>IFERROR(IF(_xlfn.XLOOKUP(Export4Q22[[#This Row],[Plan ID]],#REF!,#REF!)=Export4Q22[[#This Row],[Concatenate]],"Same","Change"),"New")</f>
        <v>New</v>
      </c>
    </row>
    <row r="1391" spans="1:36" x14ac:dyDescent="0.25">
      <c r="A1391" s="1">
        <v>70556</v>
      </c>
      <c r="B1391" t="s">
        <v>2938</v>
      </c>
      <c r="C1391" t="s">
        <v>195</v>
      </c>
      <c r="D1391" t="s">
        <v>37</v>
      </c>
      <c r="E1391" t="s">
        <v>177</v>
      </c>
      <c r="F1391" s="1">
        <v>7325</v>
      </c>
      <c r="G1391" t="s">
        <v>2939</v>
      </c>
      <c r="H1391" s="3">
        <v>64130</v>
      </c>
      <c r="I1391" t="s">
        <v>2939</v>
      </c>
      <c r="J1391" s="1">
        <v>373</v>
      </c>
      <c r="K1391" t="s">
        <v>2414</v>
      </c>
      <c r="L1391" s="1">
        <v>152</v>
      </c>
      <c r="M1391" t="s">
        <v>2898</v>
      </c>
      <c r="N1391" s="1">
        <v>3309</v>
      </c>
      <c r="O1391" t="s">
        <v>2416</v>
      </c>
      <c r="P1391" s="1">
        <v>248</v>
      </c>
      <c r="Q1391" t="s">
        <v>2899</v>
      </c>
      <c r="R1391" s="1">
        <v>60243</v>
      </c>
      <c r="S1391" t="s">
        <v>936</v>
      </c>
      <c r="T1391" t="s">
        <v>46</v>
      </c>
      <c r="V1391" s="1">
        <v>3309</v>
      </c>
      <c r="W1391" t="s">
        <v>2416</v>
      </c>
      <c r="X1391" t="s">
        <v>48</v>
      </c>
      <c r="Y1391" s="1">
        <v>3309</v>
      </c>
      <c r="Z1391" t="s">
        <v>2416</v>
      </c>
      <c r="AA1391" t="s">
        <v>48</v>
      </c>
      <c r="AB1391" s="2">
        <v>38928</v>
      </c>
      <c r="AC1391" s="2">
        <v>90783</v>
      </c>
      <c r="AD1391" t="s">
        <v>142</v>
      </c>
      <c r="AE1391" t="s">
        <v>142</v>
      </c>
      <c r="AF1391" s="1">
        <v>12</v>
      </c>
      <c r="AG1391" s="1">
        <v>5</v>
      </c>
      <c r="AH1391" s="1" t="b">
        <f>Export4Q22[[#This Row],[Pharmacy Controller ID]]&lt;&gt;Export4Q22[[#This Row],[Medical Controller ID]]</f>
        <v>0</v>
      </c>
      <c r="AI1391" t="str">
        <f t="shared" si="21"/>
        <v>70556Blue Cross Blue Shield of Texas HMO Performance AnnualHMOFALSECommercial7325BCBS of Texas Performance Annual Formulary64130BCBS of Texas Performance Annual Formulary373HCSC Commercial-HIX152Blue Cross Blue Shield of Texas Commercial3309Health Care Service Corporation248Blue Cross and Blue Shield of Texas60243Prime TherapeuticsCustom3309Health Care Service CorporationParent3309Health Care Service CorporationParent3892890783TXTX125</v>
      </c>
      <c r="AJ1391" s="8" t="str">
        <f>IFERROR(IF(_xlfn.XLOOKUP(Export4Q22[[#This Row],[Plan ID]],#REF!,#REF!)=Export4Q22[[#This Row],[Concatenate]],"Same","Change"),"New")</f>
        <v>New</v>
      </c>
    </row>
    <row r="1392" spans="1:36" x14ac:dyDescent="0.25">
      <c r="A1392" s="1">
        <v>70557</v>
      </c>
      <c r="B1392" t="s">
        <v>2940</v>
      </c>
      <c r="C1392" t="s">
        <v>192</v>
      </c>
      <c r="D1392" t="s">
        <v>37</v>
      </c>
      <c r="E1392" t="s">
        <v>177</v>
      </c>
      <c r="F1392" s="1">
        <v>7325</v>
      </c>
      <c r="G1392" t="s">
        <v>2939</v>
      </c>
      <c r="H1392" s="3">
        <v>64130</v>
      </c>
      <c r="I1392" t="s">
        <v>2939</v>
      </c>
      <c r="J1392" s="1">
        <v>373</v>
      </c>
      <c r="K1392" t="s">
        <v>2414</v>
      </c>
      <c r="L1392" s="1">
        <v>152</v>
      </c>
      <c r="M1392" t="s">
        <v>2898</v>
      </c>
      <c r="N1392" s="1">
        <v>3309</v>
      </c>
      <c r="O1392" t="s">
        <v>2416</v>
      </c>
      <c r="P1392" s="1">
        <v>248</v>
      </c>
      <c r="Q1392" t="s">
        <v>2899</v>
      </c>
      <c r="R1392" s="1">
        <v>60243</v>
      </c>
      <c r="S1392" t="s">
        <v>936</v>
      </c>
      <c r="T1392" t="s">
        <v>46</v>
      </c>
      <c r="V1392" s="1">
        <v>3309</v>
      </c>
      <c r="W1392" t="s">
        <v>2416</v>
      </c>
      <c r="X1392" t="s">
        <v>48</v>
      </c>
      <c r="Y1392" s="1">
        <v>3309</v>
      </c>
      <c r="Z1392" t="s">
        <v>2416</v>
      </c>
      <c r="AA1392" t="s">
        <v>48</v>
      </c>
      <c r="AB1392" s="2">
        <v>140728</v>
      </c>
      <c r="AC1392" s="2">
        <v>328189</v>
      </c>
      <c r="AD1392" t="s">
        <v>142</v>
      </c>
      <c r="AE1392" t="s">
        <v>142</v>
      </c>
      <c r="AF1392" s="1">
        <v>12</v>
      </c>
      <c r="AG1392" s="1">
        <v>5</v>
      </c>
      <c r="AH1392" s="1" t="b">
        <f>Export4Q22[[#This Row],[Pharmacy Controller ID]]&lt;&gt;Export4Q22[[#This Row],[Medical Controller ID]]</f>
        <v>0</v>
      </c>
      <c r="AI1392" t="str">
        <f t="shared" si="21"/>
        <v>70557Blue Cross Blue Shield of Texas PPO Performance AnnualPPOFALSECommercial7325BCBS of Texas Performance Annual Formulary64130BCBS of Texas Performance Annual Formulary373HCSC Commercial-HIX152Blue Cross Blue Shield of Texas Commercial3309Health Care Service Corporation248Blue Cross and Blue Shield of Texas60243Prime TherapeuticsCustom3309Health Care Service CorporationParent3309Health Care Service CorporationParent140728328189TXTX125</v>
      </c>
      <c r="AJ1392" s="8" t="str">
        <f>IFERROR(IF(_xlfn.XLOOKUP(Export4Q22[[#This Row],[Plan ID]],#REF!,#REF!)=Export4Q22[[#This Row],[Concatenate]],"Same","Change"),"New")</f>
        <v>New</v>
      </c>
    </row>
    <row r="1393" spans="1:36" x14ac:dyDescent="0.25">
      <c r="A1393" s="1">
        <v>66785</v>
      </c>
      <c r="B1393" t="s">
        <v>2941</v>
      </c>
      <c r="C1393" t="s">
        <v>195</v>
      </c>
      <c r="D1393" t="s">
        <v>37</v>
      </c>
      <c r="E1393" t="s">
        <v>177</v>
      </c>
      <c r="F1393" s="1">
        <v>4944</v>
      </c>
      <c r="G1393" t="s">
        <v>2942</v>
      </c>
      <c r="H1393" s="3">
        <v>62343</v>
      </c>
      <c r="I1393" t="s">
        <v>2942</v>
      </c>
      <c r="J1393" s="1">
        <v>373</v>
      </c>
      <c r="K1393" t="s">
        <v>2414</v>
      </c>
      <c r="L1393" s="1">
        <v>152</v>
      </c>
      <c r="M1393" t="s">
        <v>2898</v>
      </c>
      <c r="N1393" s="1">
        <v>3309</v>
      </c>
      <c r="O1393" t="s">
        <v>2416</v>
      </c>
      <c r="P1393" s="1">
        <v>248</v>
      </c>
      <c r="Q1393" t="s">
        <v>2899</v>
      </c>
      <c r="R1393" s="1">
        <v>60243</v>
      </c>
      <c r="S1393" t="s">
        <v>936</v>
      </c>
      <c r="T1393" t="s">
        <v>46</v>
      </c>
      <c r="U1393" t="s">
        <v>47</v>
      </c>
      <c r="V1393" s="1">
        <v>3309</v>
      </c>
      <c r="W1393" t="s">
        <v>2416</v>
      </c>
      <c r="X1393" t="s">
        <v>48</v>
      </c>
      <c r="Y1393" s="1">
        <v>3309</v>
      </c>
      <c r="Z1393" t="s">
        <v>2416</v>
      </c>
      <c r="AA1393" t="s">
        <v>48</v>
      </c>
      <c r="AB1393" s="2">
        <v>119928</v>
      </c>
      <c r="AC1393" s="2">
        <v>279683</v>
      </c>
      <c r="AD1393" t="s">
        <v>142</v>
      </c>
      <c r="AE1393" t="s">
        <v>142</v>
      </c>
      <c r="AF1393" s="1">
        <v>12</v>
      </c>
      <c r="AG1393" s="1">
        <v>5</v>
      </c>
      <c r="AH1393" s="1" t="b">
        <f>Export4Q22[[#This Row],[Pharmacy Controller ID]]&lt;&gt;Export4Q22[[#This Row],[Medical Controller ID]]</f>
        <v>0</v>
      </c>
      <c r="AI1393" t="str">
        <f t="shared" si="21"/>
        <v>66785Blue Cross Blue Shield of Texas HMO PerformanceHMOFALSECommercial4944BCBS of Texas Performance Formulary62343BCBS of Texas Performance Formulary373HCSC Commercial-HIX152Blue Cross Blue Shield of Texas Commercial3309Health Care Service Corporation248Blue Cross and Blue Shield of Texas60243Prime TherapeuticsCustomPBM Claims3309Health Care Service CorporationParent3309Health Care Service CorporationParent119928279683TXTX125</v>
      </c>
      <c r="AJ1393" s="8" t="str">
        <f>IFERROR(IF(_xlfn.XLOOKUP(Export4Q22[[#This Row],[Plan ID]],#REF!,#REF!)=Export4Q22[[#This Row],[Concatenate]],"Same","Change"),"New")</f>
        <v>New</v>
      </c>
    </row>
    <row r="1394" spans="1:36" x14ac:dyDescent="0.25">
      <c r="A1394" s="1">
        <v>66786</v>
      </c>
      <c r="B1394" t="s">
        <v>2943</v>
      </c>
      <c r="C1394" t="s">
        <v>192</v>
      </c>
      <c r="D1394" t="s">
        <v>37</v>
      </c>
      <c r="E1394" t="s">
        <v>177</v>
      </c>
      <c r="F1394" s="1">
        <v>4944</v>
      </c>
      <c r="G1394" t="s">
        <v>2942</v>
      </c>
      <c r="H1394" s="3">
        <v>62343</v>
      </c>
      <c r="I1394" t="s">
        <v>2942</v>
      </c>
      <c r="J1394" s="1">
        <v>373</v>
      </c>
      <c r="K1394" t="s">
        <v>2414</v>
      </c>
      <c r="L1394" s="1">
        <v>152</v>
      </c>
      <c r="M1394" t="s">
        <v>2898</v>
      </c>
      <c r="N1394" s="1">
        <v>3309</v>
      </c>
      <c r="O1394" t="s">
        <v>2416</v>
      </c>
      <c r="P1394" s="1">
        <v>248</v>
      </c>
      <c r="Q1394" t="s">
        <v>2899</v>
      </c>
      <c r="R1394" s="1">
        <v>60243</v>
      </c>
      <c r="S1394" t="s">
        <v>936</v>
      </c>
      <c r="T1394" t="s">
        <v>46</v>
      </c>
      <c r="U1394" t="s">
        <v>47</v>
      </c>
      <c r="V1394" s="1">
        <v>3309</v>
      </c>
      <c r="W1394" t="s">
        <v>2416</v>
      </c>
      <c r="X1394" t="s">
        <v>48</v>
      </c>
      <c r="Y1394" s="1">
        <v>3309</v>
      </c>
      <c r="Z1394" t="s">
        <v>2416</v>
      </c>
      <c r="AA1394" t="s">
        <v>48</v>
      </c>
      <c r="AB1394" s="2">
        <v>433551</v>
      </c>
      <c r="AC1394" s="2">
        <v>1011075</v>
      </c>
      <c r="AD1394" t="s">
        <v>142</v>
      </c>
      <c r="AE1394" t="s">
        <v>142</v>
      </c>
      <c r="AF1394" s="1">
        <v>12</v>
      </c>
      <c r="AG1394" s="1">
        <v>5</v>
      </c>
      <c r="AH1394" s="1" t="b">
        <f>Export4Q22[[#This Row],[Pharmacy Controller ID]]&lt;&gt;Export4Q22[[#This Row],[Medical Controller ID]]</f>
        <v>0</v>
      </c>
      <c r="AI1394" t="str">
        <f t="shared" si="21"/>
        <v>66786Blue Cross Blue Shield of Texas PPO PerformancePPOFALSECommercial4944BCBS of Texas Performance Formulary62343BCBS of Texas Performance Formulary373HCSC Commercial-HIX152Blue Cross Blue Shield of Texas Commercial3309Health Care Service Corporation248Blue Cross and Blue Shield of Texas60243Prime TherapeuticsCustomPBM Claims3309Health Care Service CorporationParent3309Health Care Service CorporationParent4335511011075TXTX125</v>
      </c>
      <c r="AJ1394" s="8" t="str">
        <f>IFERROR(IF(_xlfn.XLOOKUP(Export4Q22[[#This Row],[Plan ID]],#REF!,#REF!)=Export4Q22[[#This Row],[Concatenate]],"Same","Change"),"New")</f>
        <v>New</v>
      </c>
    </row>
    <row r="1395" spans="1:36" x14ac:dyDescent="0.25">
      <c r="A1395" s="1">
        <v>66783</v>
      </c>
      <c r="B1395" t="s">
        <v>2944</v>
      </c>
      <c r="C1395" t="s">
        <v>195</v>
      </c>
      <c r="D1395" t="s">
        <v>37</v>
      </c>
      <c r="E1395" t="s">
        <v>177</v>
      </c>
      <c r="F1395" s="1">
        <v>4945</v>
      </c>
      <c r="G1395" t="s">
        <v>2945</v>
      </c>
      <c r="H1395" s="3">
        <v>62344</v>
      </c>
      <c r="I1395" t="s">
        <v>2945</v>
      </c>
      <c r="J1395" s="1">
        <v>373</v>
      </c>
      <c r="K1395" t="s">
        <v>2414</v>
      </c>
      <c r="L1395" s="1">
        <v>152</v>
      </c>
      <c r="M1395" t="s">
        <v>2898</v>
      </c>
      <c r="N1395" s="1">
        <v>3309</v>
      </c>
      <c r="O1395" t="s">
        <v>2416</v>
      </c>
      <c r="P1395" s="1">
        <v>248</v>
      </c>
      <c r="Q1395" t="s">
        <v>2899</v>
      </c>
      <c r="R1395" s="1">
        <v>60243</v>
      </c>
      <c r="S1395" t="s">
        <v>936</v>
      </c>
      <c r="T1395" t="s">
        <v>46</v>
      </c>
      <c r="U1395" t="s">
        <v>47</v>
      </c>
      <c r="V1395" s="1">
        <v>3309</v>
      </c>
      <c r="W1395" t="s">
        <v>2416</v>
      </c>
      <c r="X1395" t="s">
        <v>48</v>
      </c>
      <c r="Y1395" s="1">
        <v>3309</v>
      </c>
      <c r="Z1395" t="s">
        <v>2416</v>
      </c>
      <c r="AA1395" t="s">
        <v>48</v>
      </c>
      <c r="AB1395" s="2">
        <v>103010</v>
      </c>
      <c r="AC1395" s="2">
        <v>240227</v>
      </c>
      <c r="AD1395" t="s">
        <v>2946</v>
      </c>
      <c r="AE1395" t="s">
        <v>2946</v>
      </c>
      <c r="AF1395" s="1">
        <v>12</v>
      </c>
      <c r="AG1395" s="1">
        <v>5</v>
      </c>
      <c r="AH1395" s="1" t="b">
        <f>Export4Q22[[#This Row],[Pharmacy Controller ID]]&lt;&gt;Export4Q22[[#This Row],[Medical Controller ID]]</f>
        <v>0</v>
      </c>
      <c r="AI1395" t="str">
        <f t="shared" si="21"/>
        <v>66783Blue Cross Blue Shield of Texas HMO Performance SelectHMOFALSECommercial4945BCBS of Texas Performance Select Formulary62344BCBS of Texas Performance Select Formulary373HCSC Commercial-HIX152Blue Cross Blue Shield of Texas Commercial3309Health Care Service Corporation248Blue Cross and Blue Shield of Texas60243Prime TherapeuticsCustomPBM Claims3309Health Care Service CorporationParent3309Health Care Service CorporationParent103010240227IL,TXIL,TX125</v>
      </c>
      <c r="AJ1395" s="8" t="str">
        <f>IFERROR(IF(_xlfn.XLOOKUP(Export4Q22[[#This Row],[Plan ID]],#REF!,#REF!)=Export4Q22[[#This Row],[Concatenate]],"Same","Change"),"New")</f>
        <v>New</v>
      </c>
    </row>
    <row r="1396" spans="1:36" x14ac:dyDescent="0.25">
      <c r="A1396" s="1">
        <v>66784</v>
      </c>
      <c r="B1396" t="s">
        <v>2947</v>
      </c>
      <c r="C1396" t="s">
        <v>192</v>
      </c>
      <c r="D1396" t="s">
        <v>37</v>
      </c>
      <c r="E1396" t="s">
        <v>177</v>
      </c>
      <c r="F1396" s="1">
        <v>4945</v>
      </c>
      <c r="G1396" t="s">
        <v>2945</v>
      </c>
      <c r="H1396" s="3">
        <v>62344</v>
      </c>
      <c r="I1396" t="s">
        <v>2945</v>
      </c>
      <c r="J1396" s="1">
        <v>373</v>
      </c>
      <c r="K1396" t="s">
        <v>2414</v>
      </c>
      <c r="L1396" s="1">
        <v>152</v>
      </c>
      <c r="M1396" t="s">
        <v>2898</v>
      </c>
      <c r="N1396" s="1">
        <v>3309</v>
      </c>
      <c r="O1396" t="s">
        <v>2416</v>
      </c>
      <c r="P1396" s="1">
        <v>248</v>
      </c>
      <c r="Q1396" t="s">
        <v>2899</v>
      </c>
      <c r="R1396" s="1">
        <v>60243</v>
      </c>
      <c r="S1396" t="s">
        <v>936</v>
      </c>
      <c r="T1396" t="s">
        <v>46</v>
      </c>
      <c r="U1396" t="s">
        <v>47</v>
      </c>
      <c r="V1396" s="1">
        <v>3309</v>
      </c>
      <c r="W1396" t="s">
        <v>2416</v>
      </c>
      <c r="X1396" t="s">
        <v>48</v>
      </c>
      <c r="Y1396" s="1">
        <v>3309</v>
      </c>
      <c r="Z1396" t="s">
        <v>2416</v>
      </c>
      <c r="AA1396" t="s">
        <v>48</v>
      </c>
      <c r="AB1396" s="2">
        <v>372388</v>
      </c>
      <c r="AC1396" s="2">
        <v>868439</v>
      </c>
      <c r="AD1396" t="s">
        <v>142</v>
      </c>
      <c r="AE1396" t="s">
        <v>142</v>
      </c>
      <c r="AF1396" s="1">
        <v>12</v>
      </c>
      <c r="AG1396" s="1">
        <v>5</v>
      </c>
      <c r="AH1396" s="1" t="b">
        <f>Export4Q22[[#This Row],[Pharmacy Controller ID]]&lt;&gt;Export4Q22[[#This Row],[Medical Controller ID]]</f>
        <v>0</v>
      </c>
      <c r="AI1396" t="str">
        <f t="shared" si="21"/>
        <v>66784Blue Cross Blue Shield of Texas PPO Performance SelectPPOFALSECommercial4945BCBS of Texas Performance Select Formulary62344BCBS of Texas Performance Select Formulary373HCSC Commercial-HIX152Blue Cross Blue Shield of Texas Commercial3309Health Care Service Corporation248Blue Cross and Blue Shield of Texas60243Prime TherapeuticsCustomPBM Claims3309Health Care Service CorporationParent3309Health Care Service CorporationParent372388868439TXTX125</v>
      </c>
      <c r="AJ1396" s="8" t="str">
        <f>IFERROR(IF(_xlfn.XLOOKUP(Export4Q22[[#This Row],[Plan ID]],#REF!,#REF!)=Export4Q22[[#This Row],[Concatenate]],"Same","Change"),"New")</f>
        <v>New</v>
      </c>
    </row>
    <row r="1397" spans="1:36" x14ac:dyDescent="0.25">
      <c r="A1397" s="1">
        <v>2416</v>
      </c>
      <c r="B1397" t="s">
        <v>2948</v>
      </c>
      <c r="C1397" t="s">
        <v>195</v>
      </c>
      <c r="D1397" t="s">
        <v>37</v>
      </c>
      <c r="E1397" t="s">
        <v>177</v>
      </c>
      <c r="F1397" s="1">
        <v>8142</v>
      </c>
      <c r="G1397" t="s">
        <v>2949</v>
      </c>
      <c r="H1397" s="3">
        <v>59703</v>
      </c>
      <c r="I1397" t="s">
        <v>2950</v>
      </c>
      <c r="J1397" s="1">
        <v>158</v>
      </c>
      <c r="K1397" t="s">
        <v>2951</v>
      </c>
      <c r="L1397" s="1">
        <v>153</v>
      </c>
      <c r="M1397" t="s">
        <v>2952</v>
      </c>
      <c r="N1397" s="1">
        <v>60570</v>
      </c>
      <c r="O1397" t="s">
        <v>2953</v>
      </c>
      <c r="P1397" s="1">
        <v>85</v>
      </c>
      <c r="Q1397" t="s">
        <v>2954</v>
      </c>
      <c r="R1397" s="1">
        <v>889</v>
      </c>
      <c r="S1397" t="s">
        <v>45</v>
      </c>
      <c r="T1397" t="s">
        <v>46</v>
      </c>
      <c r="U1397" t="s">
        <v>47</v>
      </c>
      <c r="V1397" s="1">
        <v>60570</v>
      </c>
      <c r="W1397" t="s">
        <v>2953</v>
      </c>
      <c r="X1397" t="s">
        <v>48</v>
      </c>
      <c r="Y1397" s="1">
        <v>60570</v>
      </c>
      <c r="Z1397" t="s">
        <v>2953</v>
      </c>
      <c r="AA1397" t="s">
        <v>48</v>
      </c>
      <c r="AB1397" s="2">
        <v>11367</v>
      </c>
      <c r="AC1397" s="2">
        <v>12981</v>
      </c>
      <c r="AD1397" t="s">
        <v>2955</v>
      </c>
      <c r="AE1397" t="s">
        <v>2955</v>
      </c>
      <c r="AF1397" s="1">
        <v>148</v>
      </c>
      <c r="AG1397" s="1">
        <v>154</v>
      </c>
      <c r="AH1397" s="1" t="b">
        <f>Export4Q22[[#This Row],[Pharmacy Controller ID]]&lt;&gt;Export4Q22[[#This Row],[Medical Controller ID]]</f>
        <v>0</v>
      </c>
      <c r="AI1397" t="str">
        <f t="shared" si="21"/>
        <v>2416Blue Cross Blue Shield of Vermont HMOHMOFALSECommercial8142BCBS of Vermont Formulary59703BCBS of Vermont158BCBS of VT Commercial-HIX153Blue Cross Blue Shield of Vermont Commercial60570Blue Cross Blue Shield of Vermont85Blue Cross and Blue Shield of Vermont889OptumRxCustomPBM Claims60570Blue Cross Blue Shield of VermontParent60570Blue Cross Blue Shield of VermontParent1136712981NH,VTNH,VT148154</v>
      </c>
      <c r="AJ1397" s="8" t="str">
        <f>IFERROR(IF(_xlfn.XLOOKUP(Export4Q22[[#This Row],[Plan ID]],#REF!,#REF!)=Export4Q22[[#This Row],[Concatenate]],"Same","Change"),"New")</f>
        <v>New</v>
      </c>
    </row>
    <row r="1398" spans="1:36" x14ac:dyDescent="0.25">
      <c r="A1398" s="1">
        <v>2417</v>
      </c>
      <c r="B1398" t="s">
        <v>2956</v>
      </c>
      <c r="C1398" t="s">
        <v>192</v>
      </c>
      <c r="D1398" t="s">
        <v>37</v>
      </c>
      <c r="E1398" t="s">
        <v>177</v>
      </c>
      <c r="F1398" s="1">
        <v>8142</v>
      </c>
      <c r="G1398" t="s">
        <v>2949</v>
      </c>
      <c r="H1398" s="3">
        <v>59703</v>
      </c>
      <c r="I1398" t="s">
        <v>2950</v>
      </c>
      <c r="J1398" s="1">
        <v>158</v>
      </c>
      <c r="K1398" t="s">
        <v>2951</v>
      </c>
      <c r="L1398" s="1">
        <v>153</v>
      </c>
      <c r="M1398" t="s">
        <v>2952</v>
      </c>
      <c r="N1398" s="1">
        <v>60570</v>
      </c>
      <c r="O1398" t="s">
        <v>2953</v>
      </c>
      <c r="P1398" s="1">
        <v>85</v>
      </c>
      <c r="Q1398" t="s">
        <v>2954</v>
      </c>
      <c r="R1398" s="1">
        <v>889</v>
      </c>
      <c r="S1398" t="s">
        <v>45</v>
      </c>
      <c r="T1398" t="s">
        <v>46</v>
      </c>
      <c r="U1398" t="s">
        <v>47</v>
      </c>
      <c r="V1398" s="1">
        <v>60570</v>
      </c>
      <c r="W1398" t="s">
        <v>2953</v>
      </c>
      <c r="X1398" t="s">
        <v>48</v>
      </c>
      <c r="Y1398" s="1">
        <v>60570</v>
      </c>
      <c r="Z1398" t="s">
        <v>2953</v>
      </c>
      <c r="AA1398" t="s">
        <v>48</v>
      </c>
      <c r="AB1398" s="2">
        <v>41096</v>
      </c>
      <c r="AC1398" s="2">
        <v>46930</v>
      </c>
      <c r="AD1398" t="s">
        <v>2955</v>
      </c>
      <c r="AE1398" t="s">
        <v>2955</v>
      </c>
      <c r="AF1398" s="1">
        <v>148</v>
      </c>
      <c r="AG1398" s="1">
        <v>154</v>
      </c>
      <c r="AH1398" s="1" t="b">
        <f>Export4Q22[[#This Row],[Pharmacy Controller ID]]&lt;&gt;Export4Q22[[#This Row],[Medical Controller ID]]</f>
        <v>0</v>
      </c>
      <c r="AI1398" t="str">
        <f t="shared" si="21"/>
        <v>2417Blue Cross Blue Shield of Vermont PPOPPOFALSECommercial8142BCBS of Vermont Formulary59703BCBS of Vermont158BCBS of VT Commercial-HIX153Blue Cross Blue Shield of Vermont Commercial60570Blue Cross Blue Shield of Vermont85Blue Cross and Blue Shield of Vermont889OptumRxCustomPBM Claims60570Blue Cross Blue Shield of VermontParent60570Blue Cross Blue Shield of VermontParent4109646930NH,VTNH,VT148154</v>
      </c>
      <c r="AJ1398" s="8" t="str">
        <f>IFERROR(IF(_xlfn.XLOOKUP(Export4Q22[[#This Row],[Plan ID]],#REF!,#REF!)=Export4Q22[[#This Row],[Concatenate]],"Same","Change"),"New")</f>
        <v>New</v>
      </c>
    </row>
    <row r="1399" spans="1:36" x14ac:dyDescent="0.25">
      <c r="A1399" s="1">
        <v>5931</v>
      </c>
      <c r="B1399" t="s">
        <v>2957</v>
      </c>
      <c r="C1399" t="s">
        <v>197</v>
      </c>
      <c r="D1399" t="s">
        <v>37</v>
      </c>
      <c r="E1399" t="s">
        <v>177</v>
      </c>
      <c r="F1399" s="1">
        <v>8142</v>
      </c>
      <c r="G1399" t="s">
        <v>2949</v>
      </c>
      <c r="H1399" s="3">
        <v>59703</v>
      </c>
      <c r="I1399" t="s">
        <v>2950</v>
      </c>
      <c r="J1399" s="1">
        <v>158</v>
      </c>
      <c r="K1399" t="s">
        <v>2951</v>
      </c>
      <c r="L1399" s="1">
        <v>153</v>
      </c>
      <c r="M1399" t="s">
        <v>2952</v>
      </c>
      <c r="N1399" s="1">
        <v>60570</v>
      </c>
      <c r="O1399" t="s">
        <v>2953</v>
      </c>
      <c r="P1399" s="1">
        <v>85</v>
      </c>
      <c r="Q1399" t="s">
        <v>2954</v>
      </c>
      <c r="R1399" s="1">
        <v>889</v>
      </c>
      <c r="S1399" t="s">
        <v>45</v>
      </c>
      <c r="T1399" t="s">
        <v>46</v>
      </c>
      <c r="U1399" t="s">
        <v>47</v>
      </c>
      <c r="V1399" s="1">
        <v>60570</v>
      </c>
      <c r="W1399" t="s">
        <v>2953</v>
      </c>
      <c r="X1399" t="s">
        <v>48</v>
      </c>
      <c r="Y1399" s="1">
        <v>60570</v>
      </c>
      <c r="Z1399" t="s">
        <v>2953</v>
      </c>
      <c r="AA1399" t="s">
        <v>48</v>
      </c>
      <c r="AB1399" s="2">
        <v>6991</v>
      </c>
      <c r="AC1399" s="2">
        <v>7984</v>
      </c>
      <c r="AD1399" t="s">
        <v>848</v>
      </c>
      <c r="AE1399" t="s">
        <v>848</v>
      </c>
      <c r="AF1399" s="1">
        <v>148</v>
      </c>
      <c r="AG1399" s="1">
        <v>154</v>
      </c>
      <c r="AH1399" s="1" t="b">
        <f>Export4Q22[[#This Row],[Pharmacy Controller ID]]&lt;&gt;Export4Q22[[#This Row],[Medical Controller ID]]</f>
        <v>0</v>
      </c>
      <c r="AI1399" t="str">
        <f t="shared" si="21"/>
        <v>5931Blue Cross Blue Shield of Vermont POSPOSFALSECommercial8142BCBS of Vermont Formulary59703BCBS of Vermont158BCBS of VT Commercial-HIX153Blue Cross Blue Shield of Vermont Commercial60570Blue Cross Blue Shield of Vermont85Blue Cross and Blue Shield of Vermont889OptumRxCustomPBM Claims60570Blue Cross Blue Shield of VermontParent60570Blue Cross Blue Shield of VermontParent69917984VTVT148154</v>
      </c>
      <c r="AJ1399" s="8" t="str">
        <f>IFERROR(IF(_xlfn.XLOOKUP(Export4Q22[[#This Row],[Plan ID]],#REF!,#REF!)=Export4Q22[[#This Row],[Concatenate]],"Same","Change"),"New")</f>
        <v>New</v>
      </c>
    </row>
    <row r="1400" spans="1:36" x14ac:dyDescent="0.25">
      <c r="A1400" s="1">
        <v>63746</v>
      </c>
      <c r="B1400" t="s">
        <v>2958</v>
      </c>
      <c r="C1400" t="s">
        <v>345</v>
      </c>
      <c r="D1400" t="s">
        <v>37</v>
      </c>
      <c r="E1400" t="s">
        <v>327</v>
      </c>
      <c r="F1400" s="1">
        <v>8143</v>
      </c>
      <c r="G1400" t="s">
        <v>2959</v>
      </c>
      <c r="H1400" s="3">
        <v>62411</v>
      </c>
      <c r="I1400" t="s">
        <v>2960</v>
      </c>
      <c r="J1400" s="1">
        <v>158</v>
      </c>
      <c r="K1400" t="s">
        <v>2951</v>
      </c>
      <c r="L1400" s="1">
        <v>984</v>
      </c>
      <c r="M1400" t="s">
        <v>2961</v>
      </c>
      <c r="N1400" s="1">
        <v>60570</v>
      </c>
      <c r="O1400" t="s">
        <v>2953</v>
      </c>
      <c r="P1400" s="1">
        <v>85</v>
      </c>
      <c r="Q1400" t="s">
        <v>2954</v>
      </c>
      <c r="R1400" s="1">
        <v>889</v>
      </c>
      <c r="S1400" t="s">
        <v>45</v>
      </c>
      <c r="T1400" t="s">
        <v>46</v>
      </c>
      <c r="U1400" t="s">
        <v>47</v>
      </c>
      <c r="V1400" s="1">
        <v>60570</v>
      </c>
      <c r="W1400" t="s">
        <v>2953</v>
      </c>
      <c r="X1400" t="s">
        <v>48</v>
      </c>
      <c r="Y1400" s="1">
        <v>60570</v>
      </c>
      <c r="Z1400" t="s">
        <v>2953</v>
      </c>
      <c r="AA1400" t="s">
        <v>48</v>
      </c>
      <c r="AB1400" s="2">
        <v>13950</v>
      </c>
      <c r="AC1400" s="2">
        <v>13950</v>
      </c>
      <c r="AD1400" t="s">
        <v>848</v>
      </c>
      <c r="AE1400" t="s">
        <v>848</v>
      </c>
      <c r="AF1400" s="1">
        <v>148</v>
      </c>
      <c r="AG1400" s="1">
        <v>154</v>
      </c>
      <c r="AH1400" s="1" t="b">
        <f>Export4Q22[[#This Row],[Pharmacy Controller ID]]&lt;&gt;Export4Q22[[#This Row],[Medical Controller ID]]</f>
        <v>0</v>
      </c>
      <c r="AI1400" t="str">
        <f t="shared" si="21"/>
        <v>63746BlueCross BlueShield of Vermont PPO HIXPPO-HIXFALSEHealth Exchange8143BCBS of Vermont National Performance Formulary62411BCBS of Vermont HIX158BCBS of VT Commercial-HIX984Blue Cross Blue Shield of Vermont Health Exchange60570Blue Cross Blue Shield of Vermont85Blue Cross and Blue Shield of Vermont889OptumRxCustomPBM Claims60570Blue Cross Blue Shield of VermontParent60570Blue Cross Blue Shield of VermontParent1395013950VTVT148154</v>
      </c>
      <c r="AJ1400" s="8" t="str">
        <f>IFERROR(IF(_xlfn.XLOOKUP(Export4Q22[[#This Row],[Plan ID]],#REF!,#REF!)=Export4Q22[[#This Row],[Concatenate]],"Same","Change"),"New")</f>
        <v>New</v>
      </c>
    </row>
    <row r="1401" spans="1:36" x14ac:dyDescent="0.25">
      <c r="A1401" s="1">
        <v>66657</v>
      </c>
      <c r="B1401" t="s">
        <v>2962</v>
      </c>
      <c r="C1401" t="s">
        <v>197</v>
      </c>
      <c r="D1401" t="s">
        <v>37</v>
      </c>
      <c r="E1401" t="s">
        <v>177</v>
      </c>
      <c r="F1401" s="1">
        <v>8143</v>
      </c>
      <c r="G1401" t="s">
        <v>2959</v>
      </c>
      <c r="H1401" s="3">
        <v>62318</v>
      </c>
      <c r="I1401" t="s">
        <v>2959</v>
      </c>
      <c r="J1401" s="1">
        <v>158</v>
      </c>
      <c r="K1401" t="s">
        <v>2951</v>
      </c>
      <c r="L1401" s="1">
        <v>153</v>
      </c>
      <c r="M1401" t="s">
        <v>2952</v>
      </c>
      <c r="N1401" s="1">
        <v>60570</v>
      </c>
      <c r="O1401" t="s">
        <v>2953</v>
      </c>
      <c r="P1401" s="1">
        <v>85</v>
      </c>
      <c r="Q1401" t="s">
        <v>2954</v>
      </c>
      <c r="R1401" s="1">
        <v>889</v>
      </c>
      <c r="S1401" t="s">
        <v>45</v>
      </c>
      <c r="T1401" t="s">
        <v>46</v>
      </c>
      <c r="U1401" t="s">
        <v>47</v>
      </c>
      <c r="V1401" s="1">
        <v>60570</v>
      </c>
      <c r="W1401" t="s">
        <v>2953</v>
      </c>
      <c r="X1401" t="s">
        <v>48</v>
      </c>
      <c r="Y1401" s="1">
        <v>60570</v>
      </c>
      <c r="Z1401" t="s">
        <v>2953</v>
      </c>
      <c r="AA1401" t="s">
        <v>48</v>
      </c>
      <c r="AB1401" s="2">
        <v>19739</v>
      </c>
      <c r="AC1401" s="2">
        <v>22541</v>
      </c>
      <c r="AD1401" t="s">
        <v>2955</v>
      </c>
      <c r="AE1401" t="s">
        <v>2955</v>
      </c>
      <c r="AF1401" s="1">
        <v>148</v>
      </c>
      <c r="AG1401" s="1">
        <v>154</v>
      </c>
      <c r="AH1401" s="1" t="b">
        <f>Export4Q22[[#This Row],[Pharmacy Controller ID]]&lt;&gt;Export4Q22[[#This Row],[Medical Controller ID]]</f>
        <v>0</v>
      </c>
      <c r="AI1401" t="str">
        <f t="shared" si="21"/>
        <v>66657BCBS of Vermont POS National PreferredPOSFALSECommercial8143BCBS of Vermont National Performance Formulary62318BCBS of Vermont National Performance Formulary158BCBS of VT Commercial-HIX153Blue Cross Blue Shield of Vermont Commercial60570Blue Cross Blue Shield of Vermont85Blue Cross and Blue Shield of Vermont889OptumRxCustomPBM Claims60570Blue Cross Blue Shield of VermontParent60570Blue Cross Blue Shield of VermontParent1973922541NH,VTNH,VT148154</v>
      </c>
      <c r="AJ1401" s="8" t="str">
        <f>IFERROR(IF(_xlfn.XLOOKUP(Export4Q22[[#This Row],[Plan ID]],#REF!,#REF!)=Export4Q22[[#This Row],[Concatenate]],"Same","Change"),"New")</f>
        <v>New</v>
      </c>
    </row>
    <row r="1402" spans="1:36" x14ac:dyDescent="0.25">
      <c r="A1402" s="1">
        <v>66658</v>
      </c>
      <c r="B1402" t="s">
        <v>2963</v>
      </c>
      <c r="C1402" t="s">
        <v>195</v>
      </c>
      <c r="D1402" t="s">
        <v>37</v>
      </c>
      <c r="E1402" t="s">
        <v>177</v>
      </c>
      <c r="F1402" s="1">
        <v>8143</v>
      </c>
      <c r="G1402" t="s">
        <v>2959</v>
      </c>
      <c r="H1402" s="3">
        <v>62318</v>
      </c>
      <c r="I1402" t="s">
        <v>2959</v>
      </c>
      <c r="J1402" s="1">
        <v>158</v>
      </c>
      <c r="K1402" t="s">
        <v>2951</v>
      </c>
      <c r="L1402" s="1">
        <v>153</v>
      </c>
      <c r="M1402" t="s">
        <v>2952</v>
      </c>
      <c r="N1402" s="1">
        <v>60570</v>
      </c>
      <c r="O1402" t="s">
        <v>2953</v>
      </c>
      <c r="P1402" s="1">
        <v>85</v>
      </c>
      <c r="Q1402" t="s">
        <v>2954</v>
      </c>
      <c r="R1402" s="1">
        <v>889</v>
      </c>
      <c r="S1402" t="s">
        <v>45</v>
      </c>
      <c r="T1402" t="s">
        <v>46</v>
      </c>
      <c r="U1402" t="s">
        <v>47</v>
      </c>
      <c r="V1402" s="1">
        <v>60570</v>
      </c>
      <c r="W1402" t="s">
        <v>2953</v>
      </c>
      <c r="X1402" t="s">
        <v>48</v>
      </c>
      <c r="Y1402" s="1">
        <v>60570</v>
      </c>
      <c r="Z1402" t="s">
        <v>2953</v>
      </c>
      <c r="AA1402" t="s">
        <v>48</v>
      </c>
      <c r="AB1402" s="2">
        <v>32094</v>
      </c>
      <c r="AC1402" s="2">
        <v>36649</v>
      </c>
      <c r="AD1402" t="s">
        <v>2955</v>
      </c>
      <c r="AE1402" t="s">
        <v>2955</v>
      </c>
      <c r="AF1402" s="1">
        <v>148</v>
      </c>
      <c r="AG1402" s="1">
        <v>154</v>
      </c>
      <c r="AH1402" s="1" t="b">
        <f>Export4Q22[[#This Row],[Pharmacy Controller ID]]&lt;&gt;Export4Q22[[#This Row],[Medical Controller ID]]</f>
        <v>0</v>
      </c>
      <c r="AI1402" t="str">
        <f t="shared" si="21"/>
        <v>66658BCBS of Vermont HMO National PreferredHMOFALSECommercial8143BCBS of Vermont National Performance Formulary62318BCBS of Vermont National Performance Formulary158BCBS of VT Commercial-HIX153Blue Cross Blue Shield of Vermont Commercial60570Blue Cross Blue Shield of Vermont85Blue Cross and Blue Shield of Vermont889OptumRxCustomPBM Claims60570Blue Cross Blue Shield of VermontParent60570Blue Cross Blue Shield of VermontParent3209436649NH,VTNH,VT148154</v>
      </c>
      <c r="AJ1402" s="8" t="str">
        <f>IFERROR(IF(_xlfn.XLOOKUP(Export4Q22[[#This Row],[Plan ID]],#REF!,#REF!)=Export4Q22[[#This Row],[Concatenate]],"Same","Change"),"New")</f>
        <v>New</v>
      </c>
    </row>
    <row r="1403" spans="1:36" x14ac:dyDescent="0.25">
      <c r="A1403" s="1">
        <v>71646</v>
      </c>
      <c r="B1403" t="s">
        <v>2964</v>
      </c>
      <c r="C1403" t="s">
        <v>192</v>
      </c>
      <c r="D1403" t="s">
        <v>37</v>
      </c>
      <c r="E1403" t="s">
        <v>177</v>
      </c>
      <c r="F1403" s="1">
        <v>8143</v>
      </c>
      <c r="G1403" t="s">
        <v>2959</v>
      </c>
      <c r="H1403" s="3">
        <v>62318</v>
      </c>
      <c r="I1403" t="s">
        <v>2959</v>
      </c>
      <c r="J1403" s="1">
        <v>158</v>
      </c>
      <c r="K1403" t="s">
        <v>2951</v>
      </c>
      <c r="L1403" s="1">
        <v>153</v>
      </c>
      <c r="M1403" t="s">
        <v>2952</v>
      </c>
      <c r="N1403" s="1">
        <v>60570</v>
      </c>
      <c r="O1403" t="s">
        <v>2953</v>
      </c>
      <c r="P1403" s="1">
        <v>85</v>
      </c>
      <c r="Q1403" t="s">
        <v>2954</v>
      </c>
      <c r="R1403" s="1">
        <v>889</v>
      </c>
      <c r="S1403" t="s">
        <v>45</v>
      </c>
      <c r="T1403" t="s">
        <v>46</v>
      </c>
      <c r="V1403" s="1">
        <v>60570</v>
      </c>
      <c r="W1403" t="s">
        <v>2953</v>
      </c>
      <c r="X1403" t="s">
        <v>48</v>
      </c>
      <c r="Y1403" s="1">
        <v>60570</v>
      </c>
      <c r="Z1403" t="s">
        <v>2953</v>
      </c>
      <c r="AA1403" t="s">
        <v>48</v>
      </c>
      <c r="AB1403" s="2">
        <v>0</v>
      </c>
      <c r="AC1403" s="2">
        <v>0</v>
      </c>
      <c r="AD1403" t="s">
        <v>778</v>
      </c>
      <c r="AE1403" t="s">
        <v>778</v>
      </c>
      <c r="AF1403" s="1">
        <v>148</v>
      </c>
      <c r="AG1403" s="1">
        <v>154</v>
      </c>
      <c r="AH1403" s="1" t="b">
        <f>Export4Q22[[#This Row],[Pharmacy Controller ID]]&lt;&gt;Export4Q22[[#This Row],[Medical Controller ID]]</f>
        <v>0</v>
      </c>
      <c r="AI1403" t="str">
        <f t="shared" si="21"/>
        <v>71646BCBS of Vermont National Preferred PPOPPOFALSECommercial8143BCBS of Vermont National Performance Formulary62318BCBS of Vermont National Performance Formulary158BCBS of VT Commercial-HIX153Blue Cross Blue Shield of Vermont Commercial60570Blue Cross Blue Shield of Vermont85Blue Cross and Blue Shield of Vermont889OptumRxCustom60570Blue Cross Blue Shield of VermontParent60570Blue Cross Blue Shield of VermontParent00NHNH148154</v>
      </c>
      <c r="AJ1403" s="8" t="str">
        <f>IFERROR(IF(_xlfn.XLOOKUP(Export4Q22[[#This Row],[Plan ID]],#REF!,#REF!)=Export4Q22[[#This Row],[Concatenate]],"Same","Change"),"New")</f>
        <v>New</v>
      </c>
    </row>
    <row r="1404" spans="1:36" x14ac:dyDescent="0.25">
      <c r="A1404" s="1">
        <v>3242</v>
      </c>
      <c r="B1404" t="s">
        <v>2965</v>
      </c>
      <c r="C1404" t="s">
        <v>192</v>
      </c>
      <c r="D1404" t="s">
        <v>37</v>
      </c>
      <c r="E1404" t="s">
        <v>177</v>
      </c>
      <c r="F1404" s="1">
        <v>446</v>
      </c>
      <c r="G1404" t="s">
        <v>2966</v>
      </c>
      <c r="H1404" s="3">
        <v>59578</v>
      </c>
      <c r="I1404" t="s">
        <v>2966</v>
      </c>
      <c r="J1404" s="1">
        <v>160</v>
      </c>
      <c r="K1404" t="s">
        <v>2967</v>
      </c>
      <c r="L1404" s="1">
        <v>155</v>
      </c>
      <c r="M1404" t="s">
        <v>2968</v>
      </c>
      <c r="N1404" s="1">
        <v>60577</v>
      </c>
      <c r="O1404" t="s">
        <v>2969</v>
      </c>
      <c r="P1404" s="1">
        <v>86</v>
      </c>
      <c r="Q1404" t="s">
        <v>2965</v>
      </c>
      <c r="R1404" s="1">
        <v>60243</v>
      </c>
      <c r="S1404" t="s">
        <v>936</v>
      </c>
      <c r="T1404" t="s">
        <v>46</v>
      </c>
      <c r="U1404" t="s">
        <v>47</v>
      </c>
      <c r="V1404" s="1">
        <v>60577</v>
      </c>
      <c r="W1404" t="s">
        <v>2969</v>
      </c>
      <c r="X1404" t="s">
        <v>48</v>
      </c>
      <c r="Y1404" s="1">
        <v>60577</v>
      </c>
      <c r="Z1404" t="s">
        <v>2969</v>
      </c>
      <c r="AA1404" t="s">
        <v>48</v>
      </c>
      <c r="AB1404" s="2">
        <v>46768</v>
      </c>
      <c r="AC1404" s="2">
        <v>47443</v>
      </c>
      <c r="AD1404" t="s">
        <v>877</v>
      </c>
      <c r="AE1404" t="s">
        <v>877</v>
      </c>
      <c r="AF1404" s="1">
        <v>174</v>
      </c>
      <c r="AG1404" s="1">
        <v>191</v>
      </c>
      <c r="AH1404" s="1" t="b">
        <f>Export4Q22[[#This Row],[Pharmacy Controller ID]]&lt;&gt;Export4Q22[[#This Row],[Medical Controller ID]]</f>
        <v>0</v>
      </c>
      <c r="AI1404" t="str">
        <f t="shared" si="21"/>
        <v>3242Blue Cross Blue Shield of WyomingPPOFALSECommercial446BCBS of Wyoming59578BCBS of Wyoming160BCBS of WY Commercial-HIX155Blue Cross Blue Shield Wyoming Commercial60577Blue Cross Blue Shield Wyoming86Blue Cross Blue Shield of Wyoming60243Prime TherapeuticsCustomPBM Claims60577Blue Cross Blue Shield WyomingParent60577Blue Cross Blue Shield WyomingParent4676847443WYWY174191</v>
      </c>
      <c r="AJ1404" s="8" t="str">
        <f>IFERROR(IF(_xlfn.XLOOKUP(Export4Q22[[#This Row],[Plan ID]],#REF!,#REF!)=Export4Q22[[#This Row],[Concatenate]],"Same","Change"),"New")</f>
        <v>New</v>
      </c>
    </row>
    <row r="1405" spans="1:36" x14ac:dyDescent="0.25">
      <c r="A1405" s="1">
        <v>64472</v>
      </c>
      <c r="B1405" t="s">
        <v>7453</v>
      </c>
      <c r="C1405" t="s">
        <v>176</v>
      </c>
      <c r="D1405" t="s">
        <v>37</v>
      </c>
      <c r="E1405" t="s">
        <v>177</v>
      </c>
      <c r="F1405" s="1">
        <v>446</v>
      </c>
      <c r="G1405" t="s">
        <v>2966</v>
      </c>
      <c r="H1405" s="3">
        <v>59578</v>
      </c>
      <c r="I1405" t="s">
        <v>2966</v>
      </c>
      <c r="J1405" s="1">
        <v>160</v>
      </c>
      <c r="K1405" t="s">
        <v>2967</v>
      </c>
      <c r="L1405" s="1">
        <v>155</v>
      </c>
      <c r="M1405" t="s">
        <v>2968</v>
      </c>
      <c r="N1405" s="1">
        <v>60577</v>
      </c>
      <c r="O1405" t="s">
        <v>2969</v>
      </c>
      <c r="P1405" s="1">
        <v>86</v>
      </c>
      <c r="Q1405" t="s">
        <v>2965</v>
      </c>
      <c r="R1405" s="1">
        <v>60243</v>
      </c>
      <c r="S1405" t="s">
        <v>936</v>
      </c>
      <c r="T1405" t="s">
        <v>46</v>
      </c>
      <c r="U1405" t="s">
        <v>182</v>
      </c>
      <c r="V1405" s="1">
        <v>60577</v>
      </c>
      <c r="W1405" t="s">
        <v>2969</v>
      </c>
      <c r="X1405" t="s">
        <v>48</v>
      </c>
      <c r="Y1405" s="1"/>
      <c r="AA1405" t="s">
        <v>150</v>
      </c>
      <c r="AB1405" s="2">
        <v>750</v>
      </c>
      <c r="AC1405" s="2">
        <v>0</v>
      </c>
      <c r="AD1405" t="s">
        <v>877</v>
      </c>
      <c r="AF1405" s="1">
        <v>174</v>
      </c>
      <c r="AG1405" s="1"/>
      <c r="AH1405" s="1" t="b">
        <f>Export4Q22[[#This Row],[Pharmacy Controller ID]]&lt;&gt;Export4Q22[[#This Row],[Medical Controller ID]]</f>
        <v>1</v>
      </c>
      <c r="AI1405" t="str">
        <f t="shared" si="21"/>
        <v>64472Campbell County Memorial HospitalEmployerFALSECommercial446BCBS of Wyoming59578BCBS of Wyoming160BCBS of WY Commercial-HIX155Blue Cross Blue Shield Wyoming Commercial60577Blue Cross Blue Shield Wyoming86Blue Cross Blue Shield of Wyoming60243Prime TherapeuticsCustomPBM Controlled60577Blue Cross Blue Shield WyomingParent7500WY174</v>
      </c>
      <c r="AJ1405" s="8" t="str">
        <f>IFERROR(IF(_xlfn.XLOOKUP(Export4Q22[[#This Row],[Plan ID]],#REF!,#REF!)=Export4Q22[[#This Row],[Concatenate]],"Same","Change"),"New")</f>
        <v>New</v>
      </c>
    </row>
    <row r="1406" spans="1:36" x14ac:dyDescent="0.25">
      <c r="A1406" s="1">
        <v>65481</v>
      </c>
      <c r="B1406" t="s">
        <v>2970</v>
      </c>
      <c r="C1406" t="s">
        <v>345</v>
      </c>
      <c r="D1406" t="s">
        <v>37</v>
      </c>
      <c r="E1406" t="s">
        <v>327</v>
      </c>
      <c r="F1406" s="1">
        <v>4516</v>
      </c>
      <c r="G1406" t="s">
        <v>2971</v>
      </c>
      <c r="H1406" s="3">
        <v>61533</v>
      </c>
      <c r="I1406" t="s">
        <v>2972</v>
      </c>
      <c r="J1406" s="1">
        <v>160</v>
      </c>
      <c r="K1406" t="s">
        <v>2967</v>
      </c>
      <c r="L1406" s="1">
        <v>156</v>
      </c>
      <c r="M1406" t="s">
        <v>2973</v>
      </c>
      <c r="N1406" s="1">
        <v>60577</v>
      </c>
      <c r="O1406" t="s">
        <v>2969</v>
      </c>
      <c r="P1406" s="1">
        <v>86</v>
      </c>
      <c r="Q1406" t="s">
        <v>2965</v>
      </c>
      <c r="R1406" s="1">
        <v>60243</v>
      </c>
      <c r="S1406" t="s">
        <v>936</v>
      </c>
      <c r="T1406" t="s">
        <v>46</v>
      </c>
      <c r="U1406" t="s">
        <v>47</v>
      </c>
      <c r="V1406" s="1">
        <v>60577</v>
      </c>
      <c r="W1406" t="s">
        <v>2969</v>
      </c>
      <c r="X1406" t="s">
        <v>48</v>
      </c>
      <c r="Y1406" s="1">
        <v>60577</v>
      </c>
      <c r="Z1406" t="s">
        <v>2969</v>
      </c>
      <c r="AA1406" t="s">
        <v>48</v>
      </c>
      <c r="AB1406" s="2">
        <v>26971</v>
      </c>
      <c r="AC1406" s="2">
        <v>26971</v>
      </c>
      <c r="AD1406" t="s">
        <v>877</v>
      </c>
      <c r="AE1406" t="s">
        <v>877</v>
      </c>
      <c r="AF1406" s="1">
        <v>174</v>
      </c>
      <c r="AG1406" s="1">
        <v>191</v>
      </c>
      <c r="AH1406" s="1" t="b">
        <f>Export4Q22[[#This Row],[Pharmacy Controller ID]]&lt;&gt;Export4Q22[[#This Row],[Medical Controller ID]]</f>
        <v>0</v>
      </c>
      <c r="AI1406" t="str">
        <f t="shared" si="21"/>
        <v>65481Blue Cross Blue Shield of Wyoming PPO 4 Tier HIXPPO-HIXFALSEHealth Exchange4516BCBS of Wyoming BlueSelect Four Tier HIX61533BCBS of Wyoming BlueSelect 4 Tier HIX160BCBS of WY Commercial-HIX156Blue Cross Blue Shield Wyoming Health Exchange60577Blue Cross Blue Shield Wyoming86Blue Cross Blue Shield of Wyoming60243Prime TherapeuticsCustomPBM Claims60577Blue Cross Blue Shield WyomingParent60577Blue Cross Blue Shield WyomingParent2697126971WYWY174191</v>
      </c>
      <c r="AJ1406" s="8" t="str">
        <f>IFERROR(IF(_xlfn.XLOOKUP(Export4Q22[[#This Row],[Plan ID]],#REF!,#REF!)=Export4Q22[[#This Row],[Concatenate]],"Same","Change"),"New")</f>
        <v>New</v>
      </c>
    </row>
    <row r="1407" spans="1:36" x14ac:dyDescent="0.25">
      <c r="A1407" s="1">
        <v>63775</v>
      </c>
      <c r="B1407" t="s">
        <v>2974</v>
      </c>
      <c r="C1407" t="s">
        <v>345</v>
      </c>
      <c r="D1407" t="s">
        <v>37</v>
      </c>
      <c r="E1407" t="s">
        <v>327</v>
      </c>
      <c r="F1407" s="1">
        <v>4533</v>
      </c>
      <c r="G1407" t="s">
        <v>2975</v>
      </c>
      <c r="H1407" s="3">
        <v>61404</v>
      </c>
      <c r="I1407" t="s">
        <v>2976</v>
      </c>
      <c r="J1407" s="1">
        <v>1071</v>
      </c>
      <c r="K1407" t="s">
        <v>2977</v>
      </c>
      <c r="L1407" s="1">
        <v>149</v>
      </c>
      <c r="M1407" t="s">
        <v>2978</v>
      </c>
      <c r="N1407" s="1">
        <v>7523</v>
      </c>
      <c r="O1407" t="s">
        <v>2889</v>
      </c>
      <c r="P1407" s="1">
        <v>84</v>
      </c>
      <c r="Q1407" t="s">
        <v>2890</v>
      </c>
      <c r="R1407" s="1">
        <v>884</v>
      </c>
      <c r="S1407" t="s">
        <v>172</v>
      </c>
      <c r="T1407" t="s">
        <v>46</v>
      </c>
      <c r="U1407" t="s">
        <v>47</v>
      </c>
      <c r="V1407" s="1">
        <v>7523</v>
      </c>
      <c r="W1407" t="s">
        <v>2889</v>
      </c>
      <c r="X1407" t="s">
        <v>48</v>
      </c>
      <c r="Y1407" s="1">
        <v>7523</v>
      </c>
      <c r="Z1407" t="s">
        <v>2889</v>
      </c>
      <c r="AA1407" t="s">
        <v>48</v>
      </c>
      <c r="AB1407" s="2">
        <v>36189</v>
      </c>
      <c r="AC1407" s="2">
        <v>36189</v>
      </c>
      <c r="AD1407" t="s">
        <v>836</v>
      </c>
      <c r="AE1407" t="s">
        <v>836</v>
      </c>
      <c r="AF1407" s="1">
        <v>57</v>
      </c>
      <c r="AG1407" s="1">
        <v>26</v>
      </c>
      <c r="AH1407" s="1" t="b">
        <f>Export4Q22[[#This Row],[Pharmacy Controller ID]]&lt;&gt;Export4Q22[[#This Row],[Medical Controller ID]]</f>
        <v>0</v>
      </c>
      <c r="AI1407" t="str">
        <f t="shared" si="21"/>
        <v>63775BlueCross BlueShield of Tennessee PPO HIXPPO-HIXFALSEHealth Exchange4533BCBS of Tennessee HIX61404BCBS Tennessee Essential HIX1071BCBS of TN HIX149Blue Cross Blue Shield of Tennessee Health Exchange7523Blue Cross Blue Shield of Tennessee84BlueCross BlueShield of Tennessee884CVS Caremark RXCustomPBM Claims7523Blue Cross Blue Shield of TennesseeParent7523Blue Cross Blue Shield of TennesseeParent3618936189TNTN5726</v>
      </c>
      <c r="AJ1407" s="8" t="str">
        <f>IFERROR(IF(_xlfn.XLOOKUP(Export4Q22[[#This Row],[Plan ID]],#REF!,#REF!)=Export4Q22[[#This Row],[Concatenate]],"Same","Change"),"New")</f>
        <v>New</v>
      </c>
    </row>
    <row r="1408" spans="1:36" x14ac:dyDescent="0.25">
      <c r="A1408" s="1">
        <v>69607</v>
      </c>
      <c r="B1408" t="s">
        <v>2979</v>
      </c>
      <c r="C1408" t="s">
        <v>345</v>
      </c>
      <c r="D1408" t="s">
        <v>37</v>
      </c>
      <c r="E1408" t="s">
        <v>327</v>
      </c>
      <c r="F1408" s="1">
        <v>6788</v>
      </c>
      <c r="G1408" t="s">
        <v>2980</v>
      </c>
      <c r="H1408" s="3">
        <v>63845</v>
      </c>
      <c r="I1408" t="s">
        <v>2981</v>
      </c>
      <c r="J1408" s="1">
        <v>1071</v>
      </c>
      <c r="K1408" t="s">
        <v>2977</v>
      </c>
      <c r="L1408" s="1">
        <v>149</v>
      </c>
      <c r="M1408" t="s">
        <v>2978</v>
      </c>
      <c r="N1408" s="1">
        <v>7523</v>
      </c>
      <c r="O1408" t="s">
        <v>2889</v>
      </c>
      <c r="P1408" s="1">
        <v>84</v>
      </c>
      <c r="Q1408" t="s">
        <v>2890</v>
      </c>
      <c r="R1408" s="1">
        <v>884</v>
      </c>
      <c r="S1408" t="s">
        <v>172</v>
      </c>
      <c r="T1408" t="s">
        <v>46</v>
      </c>
      <c r="U1408" t="s">
        <v>47</v>
      </c>
      <c r="V1408" s="1">
        <v>7523</v>
      </c>
      <c r="W1408" t="s">
        <v>2889</v>
      </c>
      <c r="X1408" t="s">
        <v>48</v>
      </c>
      <c r="Y1408" s="1">
        <v>7523</v>
      </c>
      <c r="Z1408" t="s">
        <v>2889</v>
      </c>
      <c r="AA1408" t="s">
        <v>48</v>
      </c>
      <c r="AB1408" s="2">
        <v>14031</v>
      </c>
      <c r="AC1408" s="2">
        <v>14031</v>
      </c>
      <c r="AD1408" t="s">
        <v>836</v>
      </c>
      <c r="AE1408" t="s">
        <v>836</v>
      </c>
      <c r="AF1408" s="1">
        <v>57</v>
      </c>
      <c r="AG1408" s="1">
        <v>26</v>
      </c>
      <c r="AH1408" s="1" t="b">
        <f>Export4Q22[[#This Row],[Pharmacy Controller ID]]&lt;&gt;Export4Q22[[#This Row],[Medical Controller ID]]</f>
        <v>0</v>
      </c>
      <c r="AI1408" t="str">
        <f t="shared" si="21"/>
        <v>69607BlueCross BlueShield of Tennessee Essential Plus  PPO HIXPPO-HIXFALSEHealth Exchange6788BCBS Tennessee Prevent HIX63845BCBS Tennessee Essential Plus HIX1071BCBS of TN HIX149Blue Cross Blue Shield of Tennessee Health Exchange7523Blue Cross Blue Shield of Tennessee84BlueCross BlueShield of Tennessee884CVS Caremark RXCustomPBM Claims7523Blue Cross Blue Shield of TennesseeParent7523Blue Cross Blue Shield of TennesseeParent1403114031TNTN5726</v>
      </c>
      <c r="AJ1408" s="8" t="str">
        <f>IFERROR(IF(_xlfn.XLOOKUP(Export4Q22[[#This Row],[Plan ID]],#REF!,#REF!)=Export4Q22[[#This Row],[Concatenate]],"Same","Change"),"New")</f>
        <v>New</v>
      </c>
    </row>
    <row r="1409" spans="1:36" x14ac:dyDescent="0.25">
      <c r="A1409" s="1">
        <v>4013</v>
      </c>
      <c r="B1409" t="s">
        <v>2982</v>
      </c>
      <c r="C1409" t="s">
        <v>192</v>
      </c>
      <c r="D1409" t="s">
        <v>37</v>
      </c>
      <c r="E1409" t="s">
        <v>177</v>
      </c>
      <c r="F1409" s="1">
        <v>8305</v>
      </c>
      <c r="G1409" t="s">
        <v>2983</v>
      </c>
      <c r="H1409" s="3">
        <v>59410</v>
      </c>
      <c r="I1409" t="s">
        <v>2983</v>
      </c>
      <c r="J1409" s="1">
        <v>1072</v>
      </c>
      <c r="K1409" t="s">
        <v>2984</v>
      </c>
      <c r="L1409" s="1">
        <v>148</v>
      </c>
      <c r="M1409" t="s">
        <v>2985</v>
      </c>
      <c r="N1409" s="1">
        <v>7523</v>
      </c>
      <c r="O1409" t="s">
        <v>2889</v>
      </c>
      <c r="P1409" s="1">
        <v>84</v>
      </c>
      <c r="Q1409" t="s">
        <v>2890</v>
      </c>
      <c r="R1409" s="1">
        <v>884</v>
      </c>
      <c r="S1409" t="s">
        <v>172</v>
      </c>
      <c r="T1409" t="s">
        <v>46</v>
      </c>
      <c r="U1409" t="s">
        <v>47</v>
      </c>
      <c r="V1409" s="1">
        <v>7523</v>
      </c>
      <c r="W1409" t="s">
        <v>2889</v>
      </c>
      <c r="X1409" t="s">
        <v>48</v>
      </c>
      <c r="Y1409" s="1">
        <v>7523</v>
      </c>
      <c r="Z1409" t="s">
        <v>2889</v>
      </c>
      <c r="AA1409" t="s">
        <v>48</v>
      </c>
      <c r="AB1409" s="2">
        <v>633742</v>
      </c>
      <c r="AC1409" s="2">
        <v>1394863</v>
      </c>
      <c r="AD1409" t="s">
        <v>836</v>
      </c>
      <c r="AE1409" t="s">
        <v>836</v>
      </c>
      <c r="AF1409" s="1">
        <v>57</v>
      </c>
      <c r="AG1409" s="1">
        <v>26</v>
      </c>
      <c r="AH1409" s="1" t="b">
        <f>Export4Q22[[#This Row],[Pharmacy Controller ID]]&lt;&gt;Export4Q22[[#This Row],[Medical Controller ID]]</f>
        <v>0</v>
      </c>
      <c r="AI1409" t="str">
        <f t="shared" si="21"/>
        <v>4013BCBS of Tennessee Three Tier PPOPPOFALSECommercial8305BCBS Tennessee Preferred Formulary59410BCBS Tennessee Preferred Formulary1072BCBS of TN Commercial148Blue Cross Blue Shield of Tennessee Commercial7523Blue Cross Blue Shield of Tennessee84BlueCross BlueShield of Tennessee884CVS Caremark RXCustomPBM Claims7523Blue Cross Blue Shield of TennesseeParent7523Blue Cross Blue Shield of TennesseeParent6337421394863TNTN5726</v>
      </c>
      <c r="AJ1409" s="8" t="str">
        <f>IFERROR(IF(_xlfn.XLOOKUP(Export4Q22[[#This Row],[Plan ID]],#REF!,#REF!)=Export4Q22[[#This Row],[Concatenate]],"Same","Change"),"New")</f>
        <v>New</v>
      </c>
    </row>
    <row r="1410" spans="1:36" x14ac:dyDescent="0.25">
      <c r="A1410" s="1">
        <v>7210</v>
      </c>
      <c r="B1410" t="s">
        <v>2986</v>
      </c>
      <c r="C1410" t="s">
        <v>176</v>
      </c>
      <c r="D1410" t="s">
        <v>37</v>
      </c>
      <c r="E1410" t="s">
        <v>177</v>
      </c>
      <c r="F1410" s="1">
        <v>8305</v>
      </c>
      <c r="G1410" t="s">
        <v>2983</v>
      </c>
      <c r="H1410" s="3">
        <v>59410</v>
      </c>
      <c r="I1410" t="s">
        <v>2983</v>
      </c>
      <c r="J1410" s="1">
        <v>1072</v>
      </c>
      <c r="K1410" t="s">
        <v>2984</v>
      </c>
      <c r="L1410" s="1">
        <v>148</v>
      </c>
      <c r="M1410" t="s">
        <v>2985</v>
      </c>
      <c r="N1410" s="1">
        <v>7523</v>
      </c>
      <c r="O1410" t="s">
        <v>2889</v>
      </c>
      <c r="P1410" s="1">
        <v>84</v>
      </c>
      <c r="Q1410" t="s">
        <v>2890</v>
      </c>
      <c r="R1410" s="1">
        <v>884</v>
      </c>
      <c r="S1410" t="s">
        <v>172</v>
      </c>
      <c r="T1410" t="s">
        <v>46</v>
      </c>
      <c r="U1410" t="s">
        <v>182</v>
      </c>
      <c r="V1410" s="1">
        <v>7523</v>
      </c>
      <c r="W1410" t="s">
        <v>2889</v>
      </c>
      <c r="X1410" t="s">
        <v>48</v>
      </c>
      <c r="Y1410" s="1"/>
      <c r="AA1410" t="s">
        <v>150</v>
      </c>
      <c r="AB1410" s="2">
        <v>14732</v>
      </c>
      <c r="AC1410" s="2">
        <v>0</v>
      </c>
      <c r="AD1410" t="s">
        <v>836</v>
      </c>
      <c r="AF1410" s="1">
        <v>57</v>
      </c>
      <c r="AG1410" s="1"/>
      <c r="AH1410" s="1" t="b">
        <f>Export4Q22[[#This Row],[Pharmacy Controller ID]]&lt;&gt;Export4Q22[[#This Row],[Medical Controller ID]]</f>
        <v>1</v>
      </c>
      <c r="AI1410" t="str">
        <f t="shared" ref="AI1410:AI1473" si="22">_xlfn.CONCAT(A1410:AG1410)</f>
        <v>7210City of Memphis - OJIEmployerFALSECommercial8305BCBS Tennessee Preferred Formulary59410BCBS Tennessee Preferred Formulary1072BCBS of TN Commercial148Blue Cross Blue Shield of Tennessee Commercial7523Blue Cross Blue Shield of Tennessee84BlueCross BlueShield of Tennessee884CVS Caremark RXCustomPBM Controlled7523Blue Cross Blue Shield of TennesseeParent147320TN57</v>
      </c>
      <c r="AJ1410" s="8" t="str">
        <f>IFERROR(IF(_xlfn.XLOOKUP(Export4Q22[[#This Row],[Plan ID]],#REF!,#REF!)=Export4Q22[[#This Row],[Concatenate]],"Same","Change"),"New")</f>
        <v>New</v>
      </c>
    </row>
    <row r="1411" spans="1:36" x14ac:dyDescent="0.25">
      <c r="A1411" s="1">
        <v>63105</v>
      </c>
      <c r="B1411" t="s">
        <v>2987</v>
      </c>
      <c r="C1411" t="s">
        <v>176</v>
      </c>
      <c r="D1411" t="s">
        <v>37</v>
      </c>
      <c r="E1411" t="s">
        <v>177</v>
      </c>
      <c r="F1411" s="1">
        <v>8305</v>
      </c>
      <c r="G1411" t="s">
        <v>2983</v>
      </c>
      <c r="H1411" s="3">
        <v>59410</v>
      </c>
      <c r="I1411" t="s">
        <v>2983</v>
      </c>
      <c r="J1411" s="1">
        <v>1072</v>
      </c>
      <c r="K1411" t="s">
        <v>2984</v>
      </c>
      <c r="L1411" s="1">
        <v>148</v>
      </c>
      <c r="M1411" t="s">
        <v>2985</v>
      </c>
      <c r="N1411" s="1">
        <v>7523</v>
      </c>
      <c r="O1411" t="s">
        <v>2889</v>
      </c>
      <c r="P1411" s="1">
        <v>84</v>
      </c>
      <c r="Q1411" t="s">
        <v>2890</v>
      </c>
      <c r="R1411" s="1">
        <v>884</v>
      </c>
      <c r="S1411" t="s">
        <v>172</v>
      </c>
      <c r="T1411" t="s">
        <v>46</v>
      </c>
      <c r="U1411" t="s">
        <v>47</v>
      </c>
      <c r="V1411" s="1">
        <v>7523</v>
      </c>
      <c r="W1411" t="s">
        <v>2889</v>
      </c>
      <c r="X1411" t="s">
        <v>48</v>
      </c>
      <c r="Y1411" s="1"/>
      <c r="AA1411" t="s">
        <v>150</v>
      </c>
      <c r="AB1411" s="2">
        <v>0</v>
      </c>
      <c r="AC1411" s="2">
        <v>0</v>
      </c>
      <c r="AD1411" t="s">
        <v>836</v>
      </c>
      <c r="AF1411" s="1">
        <v>57</v>
      </c>
      <c r="AG1411" s="1"/>
      <c r="AH1411" s="1" t="b">
        <f>Export4Q22[[#This Row],[Pharmacy Controller ID]]&lt;&gt;Export4Q22[[#This Row],[Medical Controller ID]]</f>
        <v>1</v>
      </c>
      <c r="AI1411" t="str">
        <f t="shared" si="22"/>
        <v>63105Nashville Metro GovernmentEmployerFALSECommercial8305BCBS Tennessee Preferred Formulary59410BCBS Tennessee Preferred Formulary1072BCBS of TN Commercial148Blue Cross Blue Shield of Tennessee Commercial7523Blue Cross Blue Shield of Tennessee84BlueCross BlueShield of Tennessee884CVS Caremark RXCustomPBM Claims7523Blue Cross Blue Shield of TennesseeParent00TN57</v>
      </c>
      <c r="AJ1411" s="8" t="str">
        <f>IFERROR(IF(_xlfn.XLOOKUP(Export4Q22[[#This Row],[Plan ID]],#REF!,#REF!)=Export4Q22[[#This Row],[Concatenate]],"Same","Change"),"New")</f>
        <v>New</v>
      </c>
    </row>
    <row r="1412" spans="1:36" x14ac:dyDescent="0.25">
      <c r="A1412" s="1">
        <v>68524</v>
      </c>
      <c r="B1412" t="s">
        <v>2988</v>
      </c>
      <c r="C1412" t="s">
        <v>176</v>
      </c>
      <c r="D1412" t="s">
        <v>37</v>
      </c>
      <c r="E1412" t="s">
        <v>177</v>
      </c>
      <c r="F1412" s="1">
        <v>8305</v>
      </c>
      <c r="G1412" t="s">
        <v>2983</v>
      </c>
      <c r="H1412" s="3">
        <v>59410</v>
      </c>
      <c r="I1412" t="s">
        <v>2983</v>
      </c>
      <c r="J1412" s="1">
        <v>1072</v>
      </c>
      <c r="K1412" t="s">
        <v>2984</v>
      </c>
      <c r="L1412" s="1">
        <v>148</v>
      </c>
      <c r="M1412" t="s">
        <v>2985</v>
      </c>
      <c r="N1412" s="1">
        <v>7523</v>
      </c>
      <c r="O1412" t="s">
        <v>2889</v>
      </c>
      <c r="P1412" s="1">
        <v>84</v>
      </c>
      <c r="Q1412" t="s">
        <v>2890</v>
      </c>
      <c r="R1412" s="1">
        <v>884</v>
      </c>
      <c r="S1412" t="s">
        <v>172</v>
      </c>
      <c r="T1412" t="s">
        <v>46</v>
      </c>
      <c r="V1412" s="1">
        <v>7523</v>
      </c>
      <c r="W1412" t="s">
        <v>2889</v>
      </c>
      <c r="X1412" t="s">
        <v>48</v>
      </c>
      <c r="Y1412" s="1"/>
      <c r="AA1412" t="s">
        <v>150</v>
      </c>
      <c r="AB1412" s="2">
        <v>25725</v>
      </c>
      <c r="AC1412" s="2">
        <v>0</v>
      </c>
      <c r="AD1412" t="s">
        <v>2989</v>
      </c>
      <c r="AF1412" s="1">
        <v>57</v>
      </c>
      <c r="AG1412" s="1"/>
      <c r="AH1412" s="1" t="b">
        <f>Export4Q22[[#This Row],[Pharmacy Controller ID]]&lt;&gt;Export4Q22[[#This Row],[Medical Controller ID]]</f>
        <v>1</v>
      </c>
      <c r="AI1412" t="str">
        <f t="shared" si="22"/>
        <v>68524Acadia Healthcare Company, Inc.EmployerFALSECommercial8305BCBS Tennessee Preferred Formulary59410BCBS Tennessee Preferred Formulary1072BCBS of TN Commercial148Blue Cross Blue Shield of Tennessee Commercial7523Blue Cross Blue Shield of Tennessee84BlueCross BlueShield of Tennessee884CVS Caremark RXCustom7523Blue Cross Blue Shield of TennesseeParent257250AL,AR,AZ,CA,DE,FL,GA,IL,IN,KS,LA,MA,MD,MI,MO,MS,NC,NM,NV,OH,OK,OR,PA,SC,SD,TN,TX,UT,VA,VT,WA,WI,WV57</v>
      </c>
      <c r="AJ1412" s="8" t="str">
        <f>IFERROR(IF(_xlfn.XLOOKUP(Export4Q22[[#This Row],[Plan ID]],#REF!,#REF!)=Export4Q22[[#This Row],[Concatenate]],"Same","Change"),"New")</f>
        <v>New</v>
      </c>
    </row>
    <row r="1413" spans="1:36" x14ac:dyDescent="0.25">
      <c r="A1413" s="1">
        <v>71256</v>
      </c>
      <c r="B1413" t="s">
        <v>2990</v>
      </c>
      <c r="C1413" t="s">
        <v>36</v>
      </c>
      <c r="D1413" t="s">
        <v>37</v>
      </c>
      <c r="E1413" t="s">
        <v>38</v>
      </c>
      <c r="F1413" s="1">
        <v>7823</v>
      </c>
      <c r="G1413" t="s">
        <v>2991</v>
      </c>
      <c r="H1413" s="3">
        <v>64400</v>
      </c>
      <c r="I1413" t="s">
        <v>2992</v>
      </c>
      <c r="J1413" s="1">
        <v>1383</v>
      </c>
      <c r="K1413" t="s">
        <v>2993</v>
      </c>
      <c r="L1413" s="1">
        <v>96</v>
      </c>
      <c r="M1413" t="s">
        <v>2994</v>
      </c>
      <c r="N1413" s="1">
        <v>7510</v>
      </c>
      <c r="O1413" t="s">
        <v>2370</v>
      </c>
      <c r="P1413" s="1">
        <v>77</v>
      </c>
      <c r="Q1413" t="s">
        <v>2995</v>
      </c>
      <c r="R1413" s="1">
        <v>7504</v>
      </c>
      <c r="S1413" t="s">
        <v>1209</v>
      </c>
      <c r="T1413" t="s">
        <v>46</v>
      </c>
      <c r="V1413" s="1">
        <v>7510</v>
      </c>
      <c r="W1413" t="s">
        <v>2370</v>
      </c>
      <c r="X1413" t="s">
        <v>48</v>
      </c>
      <c r="Y1413" s="1">
        <v>7510</v>
      </c>
      <c r="Z1413" t="s">
        <v>2370</v>
      </c>
      <c r="AA1413" t="s">
        <v>48</v>
      </c>
      <c r="AB1413" s="2">
        <v>985</v>
      </c>
      <c r="AC1413" s="2">
        <v>985</v>
      </c>
      <c r="AD1413" t="s">
        <v>220</v>
      </c>
      <c r="AE1413" t="s">
        <v>220</v>
      </c>
      <c r="AF1413" s="1">
        <v>23</v>
      </c>
      <c r="AG1413" s="1">
        <v>14</v>
      </c>
      <c r="AH1413" s="1" t="b">
        <f>Export4Q22[[#This Row],[Pharmacy Controller ID]]&lt;&gt;Export4Q22[[#This Row],[Medical Controller ID]]</f>
        <v>0</v>
      </c>
      <c r="AI1413" t="str">
        <f t="shared" si="22"/>
        <v>71256BCN Advantage HMO-POS Community ValueMA-PDFALSEMedicare7823BCN Advantage Community Value64400BCN Advantage Healthy Value Comprehensive Formulary1383BCBS MI BCN Community Value Medicare96Blue Care Network of Michigan Medicare7510Blue Cross Blue Shield of Michigan77Blue Care Network (BCN)7504Express Scripts PBMCustom7510Blue Cross Blue Shield of MichiganParent7510Blue Cross Blue Shield of MichiganParent985985MIMI2314</v>
      </c>
      <c r="AJ1413" s="8" t="str">
        <f>IFERROR(IF(_xlfn.XLOOKUP(Export4Q22[[#This Row],[Plan ID]],#REF!,#REF!)=Export4Q22[[#This Row],[Concatenate]],"Same","Change"),"New")</f>
        <v>New</v>
      </c>
    </row>
    <row r="1414" spans="1:36" x14ac:dyDescent="0.25">
      <c r="A1414" s="1">
        <v>7622</v>
      </c>
      <c r="B1414" t="s">
        <v>2996</v>
      </c>
      <c r="C1414" t="s">
        <v>36</v>
      </c>
      <c r="D1414" t="s">
        <v>37</v>
      </c>
      <c r="E1414" t="s">
        <v>38</v>
      </c>
      <c r="F1414" s="1">
        <v>8250</v>
      </c>
      <c r="G1414" t="s">
        <v>2997</v>
      </c>
      <c r="H1414" s="3">
        <v>59161</v>
      </c>
      <c r="I1414" t="s">
        <v>2998</v>
      </c>
      <c r="J1414" s="1">
        <v>120</v>
      </c>
      <c r="K1414" t="s">
        <v>2999</v>
      </c>
      <c r="L1414" s="1">
        <v>96</v>
      </c>
      <c r="M1414" t="s">
        <v>2994</v>
      </c>
      <c r="N1414" s="1">
        <v>7510</v>
      </c>
      <c r="O1414" t="s">
        <v>2370</v>
      </c>
      <c r="P1414" s="1">
        <v>77</v>
      </c>
      <c r="Q1414" t="s">
        <v>2995</v>
      </c>
      <c r="R1414" s="1">
        <v>7504</v>
      </c>
      <c r="S1414" t="s">
        <v>1209</v>
      </c>
      <c r="T1414" t="s">
        <v>46</v>
      </c>
      <c r="U1414" t="s">
        <v>47</v>
      </c>
      <c r="V1414" s="1">
        <v>7510</v>
      </c>
      <c r="W1414" t="s">
        <v>2370</v>
      </c>
      <c r="X1414" t="s">
        <v>48</v>
      </c>
      <c r="Y1414" s="1">
        <v>7510</v>
      </c>
      <c r="Z1414" t="s">
        <v>2370</v>
      </c>
      <c r="AA1414" t="s">
        <v>48</v>
      </c>
      <c r="AB1414" s="2">
        <v>8814</v>
      </c>
      <c r="AC1414" s="2">
        <v>8814</v>
      </c>
      <c r="AD1414" t="s">
        <v>220</v>
      </c>
      <c r="AE1414" t="s">
        <v>220</v>
      </c>
      <c r="AF1414" s="1">
        <v>23</v>
      </c>
      <c r="AG1414" s="1">
        <v>14</v>
      </c>
      <c r="AH1414" s="1" t="b">
        <f>Export4Q22[[#This Row],[Pharmacy Controller ID]]&lt;&gt;Export4Q22[[#This Row],[Medical Controller ID]]</f>
        <v>0</v>
      </c>
      <c r="AI1414" t="str">
        <f t="shared" si="22"/>
        <v>7622Michigan Public School Employee Retirement System (MPSERS) EGWPMA-PDFALSEMedicare8250BCN Advantage of Michigan Formulary59161BCN Advantage of Michigan120BCBS MI BCN Advantage Medicare96Blue Care Network of Michigan Medicare7510Blue Cross Blue Shield of Michigan77Blue Care Network (BCN)7504Express Scripts PBMCustomPBM Claims7510Blue Cross Blue Shield of MichiganParent7510Blue Cross Blue Shield of MichiganParent88148814MIMI2314</v>
      </c>
      <c r="AJ1414" s="8" t="str">
        <f>IFERROR(IF(_xlfn.XLOOKUP(Export4Q22[[#This Row],[Plan ID]],#REF!,#REF!)=Export4Q22[[#This Row],[Concatenate]],"Same","Change"),"New")</f>
        <v>New</v>
      </c>
    </row>
    <row r="1415" spans="1:36" x14ac:dyDescent="0.25">
      <c r="A1415" s="1">
        <v>60953</v>
      </c>
      <c r="B1415" t="s">
        <v>3000</v>
      </c>
      <c r="C1415" t="s">
        <v>36</v>
      </c>
      <c r="D1415" t="s">
        <v>37</v>
      </c>
      <c r="E1415" t="s">
        <v>38</v>
      </c>
      <c r="F1415" s="1">
        <v>8250</v>
      </c>
      <c r="G1415" t="s">
        <v>2997</v>
      </c>
      <c r="H1415" s="3">
        <v>59161</v>
      </c>
      <c r="I1415" t="s">
        <v>2998</v>
      </c>
      <c r="J1415" s="1">
        <v>120</v>
      </c>
      <c r="K1415" t="s">
        <v>2999</v>
      </c>
      <c r="L1415" s="1">
        <v>96</v>
      </c>
      <c r="M1415" t="s">
        <v>2994</v>
      </c>
      <c r="N1415" s="1">
        <v>7510</v>
      </c>
      <c r="O1415" t="s">
        <v>2370</v>
      </c>
      <c r="P1415" s="1">
        <v>77</v>
      </c>
      <c r="Q1415" t="s">
        <v>2995</v>
      </c>
      <c r="R1415" s="1">
        <v>7504</v>
      </c>
      <c r="S1415" t="s">
        <v>1209</v>
      </c>
      <c r="T1415" t="s">
        <v>46</v>
      </c>
      <c r="U1415" t="s">
        <v>47</v>
      </c>
      <c r="V1415" s="1">
        <v>7510</v>
      </c>
      <c r="W1415" t="s">
        <v>2370</v>
      </c>
      <c r="X1415" t="s">
        <v>48</v>
      </c>
      <c r="Y1415" s="1">
        <v>7510</v>
      </c>
      <c r="Z1415" t="s">
        <v>2370</v>
      </c>
      <c r="AA1415" t="s">
        <v>48</v>
      </c>
      <c r="AB1415" s="2">
        <v>13272</v>
      </c>
      <c r="AC1415" s="2">
        <v>13272</v>
      </c>
      <c r="AD1415" t="s">
        <v>220</v>
      </c>
      <c r="AE1415" t="s">
        <v>220</v>
      </c>
      <c r="AF1415" s="1">
        <v>23</v>
      </c>
      <c r="AG1415" s="1">
        <v>14</v>
      </c>
      <c r="AH1415" s="1" t="b">
        <f>Export4Q22[[#This Row],[Pharmacy Controller ID]]&lt;&gt;Export4Q22[[#This Row],[Medical Controller ID]]</f>
        <v>0</v>
      </c>
      <c r="AI1415" t="str">
        <f t="shared" si="22"/>
        <v>60953BCN Advantage HMO-POS ClassicMA-PDFALSEMedicare8250BCN Advantage of Michigan Formulary59161BCN Advantage of Michigan120BCBS MI BCN Advantage Medicare96Blue Care Network of Michigan Medicare7510Blue Cross Blue Shield of Michigan77Blue Care Network (BCN)7504Express Scripts PBMCustomPBM Claims7510Blue Cross Blue Shield of MichiganParent7510Blue Cross Blue Shield of MichiganParent1327213272MIMI2314</v>
      </c>
      <c r="AJ1415" s="8" t="str">
        <f>IFERROR(IF(_xlfn.XLOOKUP(Export4Q22[[#This Row],[Plan ID]],#REF!,#REF!)=Export4Q22[[#This Row],[Concatenate]],"Same","Change"),"New")</f>
        <v>New</v>
      </c>
    </row>
    <row r="1416" spans="1:36" x14ac:dyDescent="0.25">
      <c r="A1416" s="1">
        <v>60954</v>
      </c>
      <c r="B1416" t="s">
        <v>3001</v>
      </c>
      <c r="C1416" t="s">
        <v>36</v>
      </c>
      <c r="D1416" t="s">
        <v>37</v>
      </c>
      <c r="E1416" t="s">
        <v>38</v>
      </c>
      <c r="F1416" s="1">
        <v>8250</v>
      </c>
      <c r="G1416" t="s">
        <v>2997</v>
      </c>
      <c r="H1416" s="3">
        <v>59161</v>
      </c>
      <c r="I1416" t="s">
        <v>2998</v>
      </c>
      <c r="J1416" s="1">
        <v>120</v>
      </c>
      <c r="K1416" t="s">
        <v>2999</v>
      </c>
      <c r="L1416" s="1">
        <v>96</v>
      </c>
      <c r="M1416" t="s">
        <v>2994</v>
      </c>
      <c r="N1416" s="1">
        <v>7510</v>
      </c>
      <c r="O1416" t="s">
        <v>2370</v>
      </c>
      <c r="P1416" s="1">
        <v>77</v>
      </c>
      <c r="Q1416" t="s">
        <v>2995</v>
      </c>
      <c r="R1416" s="1">
        <v>7504</v>
      </c>
      <c r="S1416" t="s">
        <v>1209</v>
      </c>
      <c r="T1416" t="s">
        <v>46</v>
      </c>
      <c r="U1416" t="s">
        <v>47</v>
      </c>
      <c r="V1416" s="1">
        <v>7510</v>
      </c>
      <c r="W1416" t="s">
        <v>2370</v>
      </c>
      <c r="X1416" t="s">
        <v>48</v>
      </c>
      <c r="Y1416" s="1">
        <v>7510</v>
      </c>
      <c r="Z1416" t="s">
        <v>2370</v>
      </c>
      <c r="AA1416" t="s">
        <v>48</v>
      </c>
      <c r="AB1416" s="2">
        <v>1204</v>
      </c>
      <c r="AC1416" s="2">
        <v>1204</v>
      </c>
      <c r="AD1416" t="s">
        <v>220</v>
      </c>
      <c r="AE1416" t="s">
        <v>220</v>
      </c>
      <c r="AF1416" s="1">
        <v>23</v>
      </c>
      <c r="AG1416" s="1">
        <v>14</v>
      </c>
      <c r="AH1416" s="1" t="b">
        <f>Export4Q22[[#This Row],[Pharmacy Controller ID]]&lt;&gt;Export4Q22[[#This Row],[Medical Controller ID]]</f>
        <v>0</v>
      </c>
      <c r="AI1416" t="str">
        <f t="shared" si="22"/>
        <v>60954BCN Advantage HMO-POS PrestigeMA-PDFALSEMedicare8250BCN Advantage of Michigan Formulary59161BCN Advantage of Michigan120BCBS MI BCN Advantage Medicare96Blue Care Network of Michigan Medicare7510Blue Cross Blue Shield of Michigan77Blue Care Network (BCN)7504Express Scripts PBMCustomPBM Claims7510Blue Cross Blue Shield of MichiganParent7510Blue Cross Blue Shield of MichiganParent12041204MIMI2314</v>
      </c>
      <c r="AJ1416" s="8" t="str">
        <f>IFERROR(IF(_xlfn.XLOOKUP(Export4Q22[[#This Row],[Plan ID]],#REF!,#REF!)=Export4Q22[[#This Row],[Concatenate]],"Same","Change"),"New")</f>
        <v>New</v>
      </c>
    </row>
    <row r="1417" spans="1:36" x14ac:dyDescent="0.25">
      <c r="A1417" s="1">
        <v>65273</v>
      </c>
      <c r="B1417" t="s">
        <v>3002</v>
      </c>
      <c r="C1417" t="s">
        <v>36</v>
      </c>
      <c r="D1417" t="s">
        <v>37</v>
      </c>
      <c r="E1417" t="s">
        <v>38</v>
      </c>
      <c r="F1417" s="1">
        <v>8250</v>
      </c>
      <c r="G1417" t="s">
        <v>2997</v>
      </c>
      <c r="H1417" s="3">
        <v>59161</v>
      </c>
      <c r="I1417" t="s">
        <v>2998</v>
      </c>
      <c r="J1417" s="1">
        <v>120</v>
      </c>
      <c r="K1417" t="s">
        <v>2999</v>
      </c>
      <c r="L1417" s="1">
        <v>96</v>
      </c>
      <c r="M1417" t="s">
        <v>2994</v>
      </c>
      <c r="N1417" s="1">
        <v>7510</v>
      </c>
      <c r="O1417" t="s">
        <v>2370</v>
      </c>
      <c r="P1417" s="1">
        <v>77</v>
      </c>
      <c r="Q1417" t="s">
        <v>2995</v>
      </c>
      <c r="R1417" s="1">
        <v>7504</v>
      </c>
      <c r="S1417" t="s">
        <v>1209</v>
      </c>
      <c r="T1417" t="s">
        <v>46</v>
      </c>
      <c r="U1417" t="s">
        <v>47</v>
      </c>
      <c r="V1417" s="1">
        <v>7510</v>
      </c>
      <c r="W1417" t="s">
        <v>2370</v>
      </c>
      <c r="X1417" t="s">
        <v>48</v>
      </c>
      <c r="Y1417" s="1">
        <v>7510</v>
      </c>
      <c r="Z1417" t="s">
        <v>2370</v>
      </c>
      <c r="AA1417" t="s">
        <v>48</v>
      </c>
      <c r="AB1417" s="2">
        <v>2453</v>
      </c>
      <c r="AC1417" s="2">
        <v>2453</v>
      </c>
      <c r="AD1417" t="s">
        <v>220</v>
      </c>
      <c r="AE1417" t="s">
        <v>220</v>
      </c>
      <c r="AF1417" s="1">
        <v>23</v>
      </c>
      <c r="AG1417" s="1">
        <v>14</v>
      </c>
      <c r="AH1417" s="1" t="b">
        <f>Export4Q22[[#This Row],[Pharmacy Controller ID]]&lt;&gt;Export4Q22[[#This Row],[Medical Controller ID]]</f>
        <v>0</v>
      </c>
      <c r="AI1417" t="str">
        <f t="shared" si="22"/>
        <v>65273BCN Advantage HMO ConnectedCareMA-PDFALSEMedicare8250BCN Advantage of Michigan Formulary59161BCN Advantage of Michigan120BCBS MI BCN Advantage Medicare96Blue Care Network of Michigan Medicare7510Blue Cross Blue Shield of Michigan77Blue Care Network (BCN)7504Express Scripts PBMCustomPBM Claims7510Blue Cross Blue Shield of MichiganParent7510Blue Cross Blue Shield of MichiganParent24532453MIMI2314</v>
      </c>
      <c r="AJ1417" s="8" t="str">
        <f>IFERROR(IF(_xlfn.XLOOKUP(Export4Q22[[#This Row],[Plan ID]],#REF!,#REF!)=Export4Q22[[#This Row],[Concatenate]],"Same","Change"),"New")</f>
        <v>New</v>
      </c>
    </row>
    <row r="1418" spans="1:36" x14ac:dyDescent="0.25">
      <c r="A1418" s="1">
        <v>71254</v>
      </c>
      <c r="B1418" t="s">
        <v>3003</v>
      </c>
      <c r="C1418" t="s">
        <v>36</v>
      </c>
      <c r="D1418" t="s">
        <v>37</v>
      </c>
      <c r="E1418" t="s">
        <v>38</v>
      </c>
      <c r="F1418" s="1">
        <v>8250</v>
      </c>
      <c r="G1418" t="s">
        <v>2997</v>
      </c>
      <c r="H1418" s="3">
        <v>59161</v>
      </c>
      <c r="I1418" t="s">
        <v>2998</v>
      </c>
      <c r="J1418" s="1">
        <v>120</v>
      </c>
      <c r="K1418" t="s">
        <v>2999</v>
      </c>
      <c r="L1418" s="1">
        <v>96</v>
      </c>
      <c r="M1418" t="s">
        <v>2994</v>
      </c>
      <c r="N1418" s="1">
        <v>7510</v>
      </c>
      <c r="O1418" t="s">
        <v>2370</v>
      </c>
      <c r="P1418" s="1">
        <v>77</v>
      </c>
      <c r="Q1418" t="s">
        <v>2995</v>
      </c>
      <c r="R1418" s="1">
        <v>7504</v>
      </c>
      <c r="S1418" t="s">
        <v>1209</v>
      </c>
      <c r="T1418" t="s">
        <v>46</v>
      </c>
      <c r="V1418" s="1">
        <v>7510</v>
      </c>
      <c r="W1418" t="s">
        <v>2370</v>
      </c>
      <c r="X1418" t="s">
        <v>48</v>
      </c>
      <c r="Y1418" s="1">
        <v>7510</v>
      </c>
      <c r="Z1418" t="s">
        <v>2370</v>
      </c>
      <c r="AA1418" t="s">
        <v>48</v>
      </c>
      <c r="AB1418" s="2">
        <v>44890</v>
      </c>
      <c r="AC1418" s="2">
        <v>44890</v>
      </c>
      <c r="AD1418" t="s">
        <v>3004</v>
      </c>
      <c r="AE1418" t="s">
        <v>3004</v>
      </c>
      <c r="AF1418" s="1">
        <v>23</v>
      </c>
      <c r="AG1418" s="1">
        <v>14</v>
      </c>
      <c r="AH1418" s="1" t="b">
        <f>Export4Q22[[#This Row],[Pharmacy Controller ID]]&lt;&gt;Export4Q22[[#This Row],[Medical Controller ID]]</f>
        <v>0</v>
      </c>
      <c r="AI1418" t="str">
        <f t="shared" si="22"/>
        <v>71254BCN Advantage HMO-POS  Prime ValueMA-PDFALSEMedicare8250BCN Advantage of Michigan Formulary59161BCN Advantage of Michigan120BCBS MI BCN Advantage Medicare96Blue Care Network of Michigan Medicare7510Blue Cross Blue Shield of Michigan77Blue Care Network (BCN)7504Express Scripts PBMCustom7510Blue Cross Blue Shield of MichiganParent7510Blue Cross Blue Shield of MichiganParent4489044890MI,NCMI,NC2314</v>
      </c>
      <c r="AJ1418" s="8" t="str">
        <f>IFERROR(IF(_xlfn.XLOOKUP(Export4Q22[[#This Row],[Plan ID]],#REF!,#REF!)=Export4Q22[[#This Row],[Concatenate]],"Same","Change"),"New")</f>
        <v>New</v>
      </c>
    </row>
    <row r="1419" spans="1:36" x14ac:dyDescent="0.25">
      <c r="A1419" s="1">
        <v>63392</v>
      </c>
      <c r="B1419" t="s">
        <v>3005</v>
      </c>
      <c r="C1419" t="s">
        <v>326</v>
      </c>
      <c r="D1419" t="s">
        <v>37</v>
      </c>
      <c r="E1419" t="s">
        <v>327</v>
      </c>
      <c r="F1419" s="1">
        <v>8345</v>
      </c>
      <c r="G1419" t="s">
        <v>3006</v>
      </c>
      <c r="H1419" s="3">
        <v>61263</v>
      </c>
      <c r="I1419" t="s">
        <v>3007</v>
      </c>
      <c r="J1419" s="1">
        <v>970</v>
      </c>
      <c r="K1419" t="s">
        <v>3008</v>
      </c>
      <c r="L1419" s="1">
        <v>95</v>
      </c>
      <c r="M1419" t="s">
        <v>3009</v>
      </c>
      <c r="N1419" s="1">
        <v>7510</v>
      </c>
      <c r="O1419" t="s">
        <v>2370</v>
      </c>
      <c r="P1419" s="1">
        <v>77</v>
      </c>
      <c r="Q1419" t="s">
        <v>2995</v>
      </c>
      <c r="R1419" s="1">
        <v>889</v>
      </c>
      <c r="S1419" t="s">
        <v>45</v>
      </c>
      <c r="T1419" t="s">
        <v>46</v>
      </c>
      <c r="U1419" t="s">
        <v>47</v>
      </c>
      <c r="V1419" s="1">
        <v>7510</v>
      </c>
      <c r="W1419" t="s">
        <v>2370</v>
      </c>
      <c r="X1419" t="s">
        <v>48</v>
      </c>
      <c r="Y1419" s="1">
        <v>7510</v>
      </c>
      <c r="Z1419" t="s">
        <v>2370</v>
      </c>
      <c r="AA1419" t="s">
        <v>48</v>
      </c>
      <c r="AB1419" s="2">
        <v>89679</v>
      </c>
      <c r="AC1419" s="2">
        <v>89679</v>
      </c>
      <c r="AD1419" t="s">
        <v>220</v>
      </c>
      <c r="AE1419" t="s">
        <v>220</v>
      </c>
      <c r="AF1419" s="1">
        <v>23</v>
      </c>
      <c r="AG1419" s="1">
        <v>14</v>
      </c>
      <c r="AH1419" s="1" t="b">
        <f>Export4Q22[[#This Row],[Pharmacy Controller ID]]&lt;&gt;Export4Q22[[#This Row],[Medical Controller ID]]</f>
        <v>0</v>
      </c>
      <c r="AI1419" t="str">
        <f t="shared" si="22"/>
        <v>63392Blue Care Network HMO 6 Tier HIXHMO-HIXFALSEHealth Exchange8345BCN Michigan Custom Select HMO 6 Tier HIX61263BCN MI Custom Select 6T HIX970BCBS MI BCN Custom Select95Blue Care Network of Michigan Health Exchange7510Blue Cross Blue Shield of Michigan77Blue Care Network (BCN)889OptumRxCustomPBM Claims7510Blue Cross Blue Shield of MichiganParent7510Blue Cross Blue Shield of MichiganParent8967989679MIMI2314</v>
      </c>
      <c r="AJ1419" s="8" t="str">
        <f>IFERROR(IF(_xlfn.XLOOKUP(Export4Q22[[#This Row],[Plan ID]],#REF!,#REF!)=Export4Q22[[#This Row],[Concatenate]],"Same","Change"),"New")</f>
        <v>New</v>
      </c>
    </row>
    <row r="1420" spans="1:36" x14ac:dyDescent="0.25">
      <c r="A1420" s="1">
        <v>2755</v>
      </c>
      <c r="B1420" t="s">
        <v>3010</v>
      </c>
      <c r="C1420" t="s">
        <v>195</v>
      </c>
      <c r="D1420" t="s">
        <v>37</v>
      </c>
      <c r="E1420" t="s">
        <v>177</v>
      </c>
      <c r="F1420" s="1">
        <v>8381</v>
      </c>
      <c r="G1420" t="s">
        <v>3011</v>
      </c>
      <c r="H1420" s="3">
        <v>59773</v>
      </c>
      <c r="I1420" t="s">
        <v>3012</v>
      </c>
      <c r="J1420" s="1">
        <v>974</v>
      </c>
      <c r="K1420" t="s">
        <v>3013</v>
      </c>
      <c r="L1420" s="1">
        <v>93</v>
      </c>
      <c r="M1420" t="s">
        <v>3014</v>
      </c>
      <c r="N1420" s="1">
        <v>7510</v>
      </c>
      <c r="O1420" t="s">
        <v>2370</v>
      </c>
      <c r="P1420" s="1">
        <v>77</v>
      </c>
      <c r="Q1420" t="s">
        <v>2995</v>
      </c>
      <c r="R1420" s="1">
        <v>889</v>
      </c>
      <c r="S1420" t="s">
        <v>45</v>
      </c>
      <c r="T1420" t="s">
        <v>46</v>
      </c>
      <c r="U1420" t="s">
        <v>47</v>
      </c>
      <c r="V1420" s="1">
        <v>7510</v>
      </c>
      <c r="W1420" t="s">
        <v>2370</v>
      </c>
      <c r="X1420" t="s">
        <v>48</v>
      </c>
      <c r="Y1420" s="1">
        <v>7510</v>
      </c>
      <c r="Z1420" t="s">
        <v>2370</v>
      </c>
      <c r="AA1420" t="s">
        <v>48</v>
      </c>
      <c r="AB1420" s="2">
        <v>328744</v>
      </c>
      <c r="AC1420" s="2">
        <v>630300</v>
      </c>
      <c r="AD1420" t="s">
        <v>220</v>
      </c>
      <c r="AE1420" t="s">
        <v>220</v>
      </c>
      <c r="AF1420" s="1">
        <v>23</v>
      </c>
      <c r="AG1420" s="1">
        <v>14</v>
      </c>
      <c r="AH1420" s="1" t="b">
        <f>Export4Q22[[#This Row],[Pharmacy Controller ID]]&lt;&gt;Export4Q22[[#This Row],[Medical Controller ID]]</f>
        <v>0</v>
      </c>
      <c r="AI1420" t="str">
        <f t="shared" si="22"/>
        <v>2755Blue Care Network of Michigan HMO 3 TierHMOFALSECommercial8381BCN Michigan Custom HMO 3 Tier59773BCN Michigan Custom 3T Formulary974BCBS MI BCN Custom-Comprehensive93Blue Care Network of Michigan Commercial7510Blue Cross Blue Shield of Michigan77Blue Care Network (BCN)889OptumRxCustomPBM Claims7510Blue Cross Blue Shield of MichiganParent7510Blue Cross Blue Shield of MichiganParent328744630300MIMI2314</v>
      </c>
      <c r="AJ1420" s="8" t="str">
        <f>IFERROR(IF(_xlfn.XLOOKUP(Export4Q22[[#This Row],[Plan ID]],#REF!,#REF!)=Export4Q22[[#This Row],[Concatenate]],"Same","Change"),"New")</f>
        <v>New</v>
      </c>
    </row>
    <row r="1421" spans="1:36" x14ac:dyDescent="0.25">
      <c r="A1421" s="1">
        <v>63012</v>
      </c>
      <c r="B1421" t="s">
        <v>3015</v>
      </c>
      <c r="C1421" t="s">
        <v>176</v>
      </c>
      <c r="D1421" t="s">
        <v>37</v>
      </c>
      <c r="E1421" t="s">
        <v>177</v>
      </c>
      <c r="F1421" s="1">
        <v>8381</v>
      </c>
      <c r="G1421" t="s">
        <v>3011</v>
      </c>
      <c r="H1421" s="3">
        <v>59773</v>
      </c>
      <c r="I1421" t="s">
        <v>3012</v>
      </c>
      <c r="J1421" s="1">
        <v>974</v>
      </c>
      <c r="K1421" t="s">
        <v>3013</v>
      </c>
      <c r="L1421" s="1">
        <v>93</v>
      </c>
      <c r="M1421" t="s">
        <v>3014</v>
      </c>
      <c r="N1421" s="1">
        <v>7510</v>
      </c>
      <c r="O1421" t="s">
        <v>2370</v>
      </c>
      <c r="P1421" s="1">
        <v>77</v>
      </c>
      <c r="Q1421" t="s">
        <v>2995</v>
      </c>
      <c r="R1421" s="1">
        <v>889</v>
      </c>
      <c r="S1421" t="s">
        <v>45</v>
      </c>
      <c r="T1421" t="s">
        <v>46</v>
      </c>
      <c r="U1421" t="s">
        <v>182</v>
      </c>
      <c r="V1421" s="1">
        <v>7510</v>
      </c>
      <c r="W1421" t="s">
        <v>2370</v>
      </c>
      <c r="X1421" t="s">
        <v>48</v>
      </c>
      <c r="Y1421" s="1"/>
      <c r="AA1421" t="s">
        <v>150</v>
      </c>
      <c r="AB1421" s="2">
        <v>1</v>
      </c>
      <c r="AC1421" s="2">
        <v>0</v>
      </c>
      <c r="AD1421" t="s">
        <v>220</v>
      </c>
      <c r="AF1421" s="1">
        <v>23</v>
      </c>
      <c r="AG1421" s="1"/>
      <c r="AH1421" s="1" t="b">
        <f>Export4Q22[[#This Row],[Pharmacy Controller ID]]&lt;&gt;Export4Q22[[#This Row],[Medical Controller ID]]</f>
        <v>1</v>
      </c>
      <c r="AI1421" t="str">
        <f t="shared" si="22"/>
        <v>63012Star Truck Employee Leasing, LLCEmployerFALSECommercial8381BCN Michigan Custom HMO 3 Tier59773BCN Michigan Custom 3T Formulary974BCBS MI BCN Custom-Comprehensive93Blue Care Network of Michigan Commercial7510Blue Cross Blue Shield of Michigan77Blue Care Network (BCN)889OptumRxCustomPBM Controlled7510Blue Cross Blue Shield of MichiganParent10MI23</v>
      </c>
      <c r="AJ1421" s="8" t="str">
        <f>IFERROR(IF(_xlfn.XLOOKUP(Export4Q22[[#This Row],[Plan ID]],#REF!,#REF!)=Export4Q22[[#This Row],[Concatenate]],"Same","Change"),"New")</f>
        <v>New</v>
      </c>
    </row>
    <row r="1422" spans="1:36" x14ac:dyDescent="0.25">
      <c r="A1422" s="1">
        <v>62473</v>
      </c>
      <c r="B1422" t="s">
        <v>3016</v>
      </c>
      <c r="C1422" t="s">
        <v>195</v>
      </c>
      <c r="D1422" t="s">
        <v>37</v>
      </c>
      <c r="E1422" t="s">
        <v>177</v>
      </c>
      <c r="F1422" s="1">
        <v>8341</v>
      </c>
      <c r="G1422" t="s">
        <v>3017</v>
      </c>
      <c r="H1422" s="3">
        <v>60792</v>
      </c>
      <c r="I1422" t="s">
        <v>3018</v>
      </c>
      <c r="J1422" s="1">
        <v>974</v>
      </c>
      <c r="K1422" t="s">
        <v>3013</v>
      </c>
      <c r="L1422" s="1">
        <v>93</v>
      </c>
      <c r="M1422" t="s">
        <v>3014</v>
      </c>
      <c r="N1422" s="1">
        <v>7510</v>
      </c>
      <c r="O1422" t="s">
        <v>2370</v>
      </c>
      <c r="P1422" s="1">
        <v>77</v>
      </c>
      <c r="Q1422" t="s">
        <v>2995</v>
      </c>
      <c r="R1422" s="1">
        <v>889</v>
      </c>
      <c r="S1422" t="s">
        <v>45</v>
      </c>
      <c r="T1422" t="s">
        <v>46</v>
      </c>
      <c r="U1422" t="s">
        <v>47</v>
      </c>
      <c r="V1422" s="1">
        <v>7510</v>
      </c>
      <c r="W1422" t="s">
        <v>2370</v>
      </c>
      <c r="X1422" t="s">
        <v>48</v>
      </c>
      <c r="Y1422" s="1">
        <v>7510</v>
      </c>
      <c r="Z1422" t="s">
        <v>2370</v>
      </c>
      <c r="AA1422" t="s">
        <v>48</v>
      </c>
      <c r="AB1422" s="2">
        <v>113796</v>
      </c>
      <c r="AC1422" s="2">
        <v>218179</v>
      </c>
      <c r="AD1422" t="s">
        <v>220</v>
      </c>
      <c r="AE1422" t="s">
        <v>220</v>
      </c>
      <c r="AF1422" s="1">
        <v>23</v>
      </c>
      <c r="AG1422" s="1">
        <v>14</v>
      </c>
      <c r="AH1422" s="1" t="b">
        <f>Export4Q22[[#This Row],[Pharmacy Controller ID]]&lt;&gt;Export4Q22[[#This Row],[Medical Controller ID]]</f>
        <v>0</v>
      </c>
      <c r="AI1422" t="str">
        <f t="shared" si="22"/>
        <v>62473Blue Care Network of Michigan HMO 5 TierHMOFALSECommercial8341BCN Michigan Custom HMO 5 Tier60792BCN Michigan Custom 5T Formulary974BCBS MI BCN Custom-Comprehensive93Blue Care Network of Michigan Commercial7510Blue Cross Blue Shield of Michigan77Blue Care Network (BCN)889OptumRxCustomPBM Claims7510Blue Cross Blue Shield of MichiganParent7510Blue Cross Blue Shield of MichiganParent113796218179MIMI2314</v>
      </c>
      <c r="AJ1422" s="8" t="str">
        <f>IFERROR(IF(_xlfn.XLOOKUP(Export4Q22[[#This Row],[Plan ID]],#REF!,#REF!)=Export4Q22[[#This Row],[Concatenate]],"Same","Change"),"New")</f>
        <v>New</v>
      </c>
    </row>
    <row r="1423" spans="1:36" x14ac:dyDescent="0.25">
      <c r="A1423" s="1">
        <v>66739</v>
      </c>
      <c r="B1423" t="s">
        <v>3019</v>
      </c>
      <c r="C1423" t="s">
        <v>195</v>
      </c>
      <c r="D1423" t="s">
        <v>37</v>
      </c>
      <c r="E1423" t="s">
        <v>177</v>
      </c>
      <c r="F1423" s="1">
        <v>8343</v>
      </c>
      <c r="G1423" t="s">
        <v>3020</v>
      </c>
      <c r="H1423" s="3">
        <v>62329</v>
      </c>
      <c r="I1423" t="s">
        <v>3021</v>
      </c>
      <c r="J1423" s="1">
        <v>974</v>
      </c>
      <c r="K1423" t="s">
        <v>3013</v>
      </c>
      <c r="L1423" s="1">
        <v>93</v>
      </c>
      <c r="M1423" t="s">
        <v>3014</v>
      </c>
      <c r="N1423" s="1">
        <v>7510</v>
      </c>
      <c r="O1423" t="s">
        <v>2370</v>
      </c>
      <c r="P1423" s="1">
        <v>77</v>
      </c>
      <c r="Q1423" t="s">
        <v>2995</v>
      </c>
      <c r="R1423" s="1">
        <v>889</v>
      </c>
      <c r="S1423" t="s">
        <v>45</v>
      </c>
      <c r="T1423" t="s">
        <v>46</v>
      </c>
      <c r="U1423" t="s">
        <v>47</v>
      </c>
      <c r="V1423" s="1">
        <v>7510</v>
      </c>
      <c r="W1423" t="s">
        <v>2370</v>
      </c>
      <c r="X1423" t="s">
        <v>48</v>
      </c>
      <c r="Y1423" s="1">
        <v>7510</v>
      </c>
      <c r="Z1423" t="s">
        <v>2370</v>
      </c>
      <c r="AA1423" t="s">
        <v>48</v>
      </c>
      <c r="AB1423" s="2">
        <v>44254</v>
      </c>
      <c r="AC1423" s="2">
        <v>84847</v>
      </c>
      <c r="AD1423" t="s">
        <v>220</v>
      </c>
      <c r="AE1423" t="s">
        <v>220</v>
      </c>
      <c r="AF1423" s="1">
        <v>23</v>
      </c>
      <c r="AG1423" s="1">
        <v>14</v>
      </c>
      <c r="AH1423" s="1" t="b">
        <f>Export4Q22[[#This Row],[Pharmacy Controller ID]]&lt;&gt;Export4Q22[[#This Row],[Medical Controller ID]]</f>
        <v>0</v>
      </c>
      <c r="AI1423" t="str">
        <f t="shared" si="22"/>
        <v>66739Blue Care Network of Michigan HMO 6 TierHMOFALSECommercial8343BCN Michigan Custom HMO 6 Tier62329BCN Michigan Custom 6T Formulary974BCBS MI BCN Custom-Comprehensive93Blue Care Network of Michigan Commercial7510Blue Cross Blue Shield of Michigan77Blue Care Network (BCN)889OptumRxCustomPBM Claims7510Blue Cross Blue Shield of MichiganParent7510Blue Cross Blue Shield of MichiganParent4425484847MIMI2314</v>
      </c>
      <c r="AJ1423" s="8" t="str">
        <f>IFERROR(IF(_xlfn.XLOOKUP(Export4Q22[[#This Row],[Plan ID]],#REF!,#REF!)=Export4Q22[[#This Row],[Concatenate]],"Same","Change"),"New")</f>
        <v>New</v>
      </c>
    </row>
    <row r="1424" spans="1:36" x14ac:dyDescent="0.25">
      <c r="A1424" s="1">
        <v>3282</v>
      </c>
      <c r="B1424" t="s">
        <v>3022</v>
      </c>
      <c r="C1424" t="s">
        <v>195</v>
      </c>
      <c r="D1424" t="s">
        <v>37</v>
      </c>
      <c r="E1424" t="s">
        <v>177</v>
      </c>
      <c r="F1424" s="1">
        <v>8382</v>
      </c>
      <c r="G1424" t="s">
        <v>3023</v>
      </c>
      <c r="H1424" s="3">
        <v>59794</v>
      </c>
      <c r="I1424" t="s">
        <v>3024</v>
      </c>
      <c r="J1424" s="1">
        <v>974</v>
      </c>
      <c r="K1424" t="s">
        <v>3013</v>
      </c>
      <c r="L1424" s="1">
        <v>93</v>
      </c>
      <c r="M1424" t="s">
        <v>3014</v>
      </c>
      <c r="N1424" s="1">
        <v>7510</v>
      </c>
      <c r="O1424" t="s">
        <v>2370</v>
      </c>
      <c r="P1424" s="1">
        <v>77</v>
      </c>
      <c r="Q1424" t="s">
        <v>2995</v>
      </c>
      <c r="R1424" s="1">
        <v>889</v>
      </c>
      <c r="S1424" t="s">
        <v>45</v>
      </c>
      <c r="T1424" t="s">
        <v>46</v>
      </c>
      <c r="U1424" t="s">
        <v>47</v>
      </c>
      <c r="V1424" s="1">
        <v>7510</v>
      </c>
      <c r="W1424" t="s">
        <v>2370</v>
      </c>
      <c r="X1424" t="s">
        <v>48</v>
      </c>
      <c r="Y1424" s="1">
        <v>7510</v>
      </c>
      <c r="Z1424" t="s">
        <v>2370</v>
      </c>
      <c r="AA1424" t="s">
        <v>48</v>
      </c>
      <c r="AB1424" s="2">
        <v>82186</v>
      </c>
      <c r="AC1424" s="2">
        <v>157574</v>
      </c>
      <c r="AD1424" t="s">
        <v>220</v>
      </c>
      <c r="AE1424" t="s">
        <v>220</v>
      </c>
      <c r="AF1424" s="1">
        <v>23</v>
      </c>
      <c r="AG1424" s="1">
        <v>14</v>
      </c>
      <c r="AH1424" s="1" t="b">
        <f>Export4Q22[[#This Row],[Pharmacy Controller ID]]&lt;&gt;Export4Q22[[#This Row],[Medical Controller ID]]</f>
        <v>0</v>
      </c>
      <c r="AI1424" t="str">
        <f t="shared" si="22"/>
        <v>3282Blue Care Network of Michigan HMO 2 TierHMOFALSECommercial8382BCN Michigan Custom HMO 2 Tier Closed59794BCN Michigan Custom Formulary 2 Tier Closed974BCBS MI BCN Custom-Comprehensive93Blue Care Network of Michigan Commercial7510Blue Cross Blue Shield of Michigan77Blue Care Network (BCN)889OptumRxCustomPBM Claims7510Blue Cross Blue Shield of MichiganParent7510Blue Cross Blue Shield of MichiganParent82186157574MIMI2314</v>
      </c>
      <c r="AJ1424" s="8" t="str">
        <f>IFERROR(IF(_xlfn.XLOOKUP(Export4Q22[[#This Row],[Plan ID]],#REF!,#REF!)=Export4Q22[[#This Row],[Concatenate]],"Same","Change"),"New")</f>
        <v>New</v>
      </c>
    </row>
    <row r="1425" spans="1:36" x14ac:dyDescent="0.25">
      <c r="A1425" s="1">
        <v>17996</v>
      </c>
      <c r="B1425" t="s">
        <v>3025</v>
      </c>
      <c r="C1425" t="s">
        <v>201</v>
      </c>
      <c r="D1425" t="s">
        <v>37</v>
      </c>
      <c r="E1425" t="s">
        <v>177</v>
      </c>
      <c r="F1425" s="1">
        <v>8341</v>
      </c>
      <c r="G1425" t="s">
        <v>3017</v>
      </c>
      <c r="H1425" s="3">
        <v>61774</v>
      </c>
      <c r="I1425" t="s">
        <v>3026</v>
      </c>
      <c r="J1425" s="1">
        <v>974</v>
      </c>
      <c r="K1425" t="s">
        <v>3013</v>
      </c>
      <c r="L1425" s="1">
        <v>94</v>
      </c>
      <c r="M1425" t="s">
        <v>3027</v>
      </c>
      <c r="N1425" s="1">
        <v>7510</v>
      </c>
      <c r="O1425" t="s">
        <v>2370</v>
      </c>
      <c r="P1425" s="1">
        <v>77</v>
      </c>
      <c r="Q1425" t="s">
        <v>2995</v>
      </c>
      <c r="R1425" s="1">
        <v>889</v>
      </c>
      <c r="S1425" t="s">
        <v>45</v>
      </c>
      <c r="T1425" t="s">
        <v>46</v>
      </c>
      <c r="U1425" t="s">
        <v>47</v>
      </c>
      <c r="V1425" s="1">
        <v>7510</v>
      </c>
      <c r="W1425" t="s">
        <v>2370</v>
      </c>
      <c r="X1425" t="s">
        <v>48</v>
      </c>
      <c r="Y1425" s="1">
        <v>7510</v>
      </c>
      <c r="Z1425" t="s">
        <v>2370</v>
      </c>
      <c r="AA1425" t="s">
        <v>48</v>
      </c>
      <c r="AB1425" s="2">
        <v>11638</v>
      </c>
      <c r="AC1425" s="2">
        <v>11638</v>
      </c>
      <c r="AD1425" t="s">
        <v>220</v>
      </c>
      <c r="AE1425" t="s">
        <v>220</v>
      </c>
      <c r="AF1425" s="1">
        <v>23</v>
      </c>
      <c r="AG1425" s="1">
        <v>14</v>
      </c>
      <c r="AH1425" s="1" t="b">
        <f>Export4Q22[[#This Row],[Pharmacy Controller ID]]&lt;&gt;Export4Q22[[#This Row],[Medical Controller ID]]</f>
        <v>0</v>
      </c>
      <c r="AI1425" t="str">
        <f t="shared" si="22"/>
        <v>17996Blue Care Network of Michigan FEHBPOther InsurerFALSECommercial8341BCN Michigan Custom HMO 5 Tier61774BCN Michigan FEHBP974BCBS MI BCN Custom-Comprehensive94Blue Care Network of Michigan FEHBP Commercial7510Blue Cross Blue Shield of Michigan77Blue Care Network (BCN)889OptumRxCustomPBM Claims7510Blue Cross Blue Shield of MichiganParent7510Blue Cross Blue Shield of MichiganParent1163811638MIMI2314</v>
      </c>
      <c r="AJ1425" s="8" t="str">
        <f>IFERROR(IF(_xlfn.XLOOKUP(Export4Q22[[#This Row],[Plan ID]],#REF!,#REF!)=Export4Q22[[#This Row],[Concatenate]],"Same","Change"),"New")</f>
        <v>New</v>
      </c>
    </row>
    <row r="1426" spans="1:36" x14ac:dyDescent="0.25">
      <c r="A1426" s="1">
        <v>70752</v>
      </c>
      <c r="B1426" t="s">
        <v>3028</v>
      </c>
      <c r="C1426" t="s">
        <v>195</v>
      </c>
      <c r="D1426" t="s">
        <v>37</v>
      </c>
      <c r="E1426" t="s">
        <v>177</v>
      </c>
      <c r="F1426" s="1">
        <v>8384</v>
      </c>
      <c r="G1426" t="s">
        <v>2397</v>
      </c>
      <c r="H1426" s="3">
        <v>64216</v>
      </c>
      <c r="I1426" t="s">
        <v>3029</v>
      </c>
      <c r="J1426" s="1">
        <v>988</v>
      </c>
      <c r="K1426" t="s">
        <v>2399</v>
      </c>
      <c r="L1426" s="1">
        <v>93</v>
      </c>
      <c r="M1426" t="s">
        <v>3014</v>
      </c>
      <c r="N1426" s="1">
        <v>7510</v>
      </c>
      <c r="O1426" t="s">
        <v>2370</v>
      </c>
      <c r="P1426" s="1">
        <v>77</v>
      </c>
      <c r="Q1426" t="s">
        <v>2995</v>
      </c>
      <c r="R1426" s="1">
        <v>889</v>
      </c>
      <c r="S1426" t="s">
        <v>45</v>
      </c>
      <c r="T1426" t="s">
        <v>46</v>
      </c>
      <c r="V1426" s="1">
        <v>7510</v>
      </c>
      <c r="W1426" t="s">
        <v>2370</v>
      </c>
      <c r="X1426" t="s">
        <v>48</v>
      </c>
      <c r="Y1426" s="1">
        <v>7510</v>
      </c>
      <c r="Z1426" t="s">
        <v>2370</v>
      </c>
      <c r="AA1426" t="s">
        <v>48</v>
      </c>
      <c r="AB1426" s="2">
        <v>37932</v>
      </c>
      <c r="AC1426" s="2">
        <v>72726</v>
      </c>
      <c r="AD1426" t="s">
        <v>220</v>
      </c>
      <c r="AE1426" t="s">
        <v>220</v>
      </c>
      <c r="AF1426" s="1">
        <v>23</v>
      </c>
      <c r="AG1426" s="1">
        <v>14</v>
      </c>
      <c r="AH1426" s="1" t="b">
        <f>Export4Q22[[#This Row],[Pharmacy Controller ID]]&lt;&gt;Export4Q22[[#This Row],[Medical Controller ID]]</f>
        <v>0</v>
      </c>
      <c r="AI1426" t="str">
        <f t="shared" si="22"/>
        <v>70752Blue Care Network of Michigan HMO 3 Tier PreferredHMOFALSECommercial8384BCBS Michigan and BCN Preferred Drug List 3 Tier64216BCN Michigan Preferred 3 Tier Formulary988BCBS MI Commercial Preferred93Blue Care Network of Michigan Commercial7510Blue Cross Blue Shield of Michigan77Blue Care Network (BCN)889OptumRxCustom7510Blue Cross Blue Shield of MichiganParent7510Blue Cross Blue Shield of MichiganParent3793272726MIMI2314</v>
      </c>
      <c r="AJ1426" s="8" t="str">
        <f>IFERROR(IF(_xlfn.XLOOKUP(Export4Q22[[#This Row],[Plan ID]],#REF!,#REF!)=Export4Q22[[#This Row],[Concatenate]],"Same","Change"),"New")</f>
        <v>New</v>
      </c>
    </row>
    <row r="1427" spans="1:36" x14ac:dyDescent="0.25">
      <c r="A1427" s="1">
        <v>70753</v>
      </c>
      <c r="B1427" t="s">
        <v>3030</v>
      </c>
      <c r="C1427" t="s">
        <v>195</v>
      </c>
      <c r="D1427" t="s">
        <v>37</v>
      </c>
      <c r="E1427" t="s">
        <v>177</v>
      </c>
      <c r="F1427" s="1">
        <v>8383</v>
      </c>
      <c r="G1427" t="s">
        <v>2401</v>
      </c>
      <c r="H1427" s="3">
        <v>64217</v>
      </c>
      <c r="I1427" t="s">
        <v>3031</v>
      </c>
      <c r="J1427" s="1">
        <v>988</v>
      </c>
      <c r="K1427" t="s">
        <v>2399</v>
      </c>
      <c r="L1427" s="1">
        <v>93</v>
      </c>
      <c r="M1427" t="s">
        <v>3014</v>
      </c>
      <c r="N1427" s="1">
        <v>7510</v>
      </c>
      <c r="O1427" t="s">
        <v>2370</v>
      </c>
      <c r="P1427" s="1">
        <v>77</v>
      </c>
      <c r="Q1427" t="s">
        <v>2995</v>
      </c>
      <c r="R1427" s="1">
        <v>889</v>
      </c>
      <c r="S1427" t="s">
        <v>45</v>
      </c>
      <c r="T1427" t="s">
        <v>46</v>
      </c>
      <c r="V1427" s="1">
        <v>7510</v>
      </c>
      <c r="W1427" t="s">
        <v>2370</v>
      </c>
      <c r="X1427" t="s">
        <v>48</v>
      </c>
      <c r="Y1427" s="1">
        <v>7510</v>
      </c>
      <c r="Z1427" t="s">
        <v>2370</v>
      </c>
      <c r="AA1427" t="s">
        <v>48</v>
      </c>
      <c r="AB1427" s="2">
        <v>25288</v>
      </c>
      <c r="AC1427" s="2">
        <v>48484</v>
      </c>
      <c r="AD1427" t="s">
        <v>220</v>
      </c>
      <c r="AE1427" t="s">
        <v>220</v>
      </c>
      <c r="AF1427" s="1">
        <v>23</v>
      </c>
      <c r="AG1427" s="1">
        <v>14</v>
      </c>
      <c r="AH1427" s="1" t="b">
        <f>Export4Q22[[#This Row],[Pharmacy Controller ID]]&lt;&gt;Export4Q22[[#This Row],[Medical Controller ID]]</f>
        <v>0</v>
      </c>
      <c r="AI1427" t="str">
        <f t="shared" si="22"/>
        <v>70753Blue Care Network of Michigan HMO 5 Tier PreferredHMOFALSECommercial8383BCBS Michigan and BCN Preferred Drug List 5 Tier64217BCN Michigan Preferred 5 Tier Formulary988BCBS MI Commercial Preferred93Blue Care Network of Michigan Commercial7510Blue Cross Blue Shield of Michigan77Blue Care Network (BCN)889OptumRxCustom7510Blue Cross Blue Shield of MichiganParent7510Blue Cross Blue Shield of MichiganParent2528848484MIMI2314</v>
      </c>
      <c r="AJ1427" s="8" t="str">
        <f>IFERROR(IF(_xlfn.XLOOKUP(Export4Q22[[#This Row],[Plan ID]],#REF!,#REF!)=Export4Q22[[#This Row],[Concatenate]],"Same","Change"),"New")</f>
        <v>New</v>
      </c>
    </row>
    <row r="1428" spans="1:36" x14ac:dyDescent="0.25">
      <c r="A1428" s="1">
        <v>61946</v>
      </c>
      <c r="B1428" t="s">
        <v>3032</v>
      </c>
      <c r="C1428" t="s">
        <v>176</v>
      </c>
      <c r="D1428" t="s">
        <v>995</v>
      </c>
      <c r="E1428" t="s">
        <v>177</v>
      </c>
      <c r="F1428" s="1">
        <v>1825</v>
      </c>
      <c r="G1428" t="s">
        <v>3033</v>
      </c>
      <c r="H1428" s="3">
        <v>60121</v>
      </c>
      <c r="I1428" t="s">
        <v>3033</v>
      </c>
      <c r="J1428" s="1">
        <v>166</v>
      </c>
      <c r="K1428" t="s">
        <v>3033</v>
      </c>
      <c r="L1428" s="1"/>
      <c r="N1428" s="1"/>
      <c r="P1428" s="1">
        <v>89</v>
      </c>
      <c r="Q1428" t="s">
        <v>3034</v>
      </c>
      <c r="R1428" s="1">
        <v>5393</v>
      </c>
      <c r="S1428" t="s">
        <v>3034</v>
      </c>
      <c r="T1428" t="s">
        <v>1000</v>
      </c>
      <c r="U1428" t="s">
        <v>182</v>
      </c>
      <c r="V1428" s="1">
        <v>5393</v>
      </c>
      <c r="W1428" t="s">
        <v>3034</v>
      </c>
      <c r="X1428" t="s">
        <v>183</v>
      </c>
      <c r="Y1428" s="1"/>
      <c r="AA1428" t="s">
        <v>150</v>
      </c>
      <c r="AB1428" s="2">
        <v>10998</v>
      </c>
      <c r="AC1428" s="2">
        <v>0</v>
      </c>
      <c r="AD1428" t="s">
        <v>314</v>
      </c>
      <c r="AF1428" s="1">
        <v>250</v>
      </c>
      <c r="AG1428" s="1"/>
      <c r="AH1428" s="1" t="b">
        <f>Export4Q22[[#This Row],[Pharmacy Controller ID]]&lt;&gt;Export4Q22[[#This Row],[Medical Controller ID]]</f>
        <v>1</v>
      </c>
      <c r="AI1428" t="str">
        <f t="shared" si="22"/>
        <v>61946AFSCME DC 47 Health &amp; Welfare FundEmployerTRUECommercial1825BeneCard PBF60121BeneCard PBF166BeneCard PBF89BeneCard Services5393BeneCard ServicesNationalPBM Controlled5393BeneCard ServicesPBM109980PA250</v>
      </c>
      <c r="AJ1428" s="8" t="str">
        <f>IFERROR(IF(_xlfn.XLOOKUP(Export4Q22[[#This Row],[Plan ID]],#REF!,#REF!)=Export4Q22[[#This Row],[Concatenate]],"Same","Change"),"New")</f>
        <v>New</v>
      </c>
    </row>
    <row r="1429" spans="1:36" x14ac:dyDescent="0.25">
      <c r="A1429" s="1">
        <v>61984</v>
      </c>
      <c r="B1429" t="s">
        <v>6852</v>
      </c>
      <c r="C1429" t="s">
        <v>176</v>
      </c>
      <c r="D1429" t="s">
        <v>995</v>
      </c>
      <c r="E1429" t="s">
        <v>177</v>
      </c>
      <c r="F1429" s="1">
        <v>1825</v>
      </c>
      <c r="G1429" t="s">
        <v>3033</v>
      </c>
      <c r="H1429" s="3">
        <v>60121</v>
      </c>
      <c r="I1429" t="s">
        <v>3033</v>
      </c>
      <c r="J1429" s="1">
        <v>166</v>
      </c>
      <c r="K1429" t="s">
        <v>3033</v>
      </c>
      <c r="L1429" s="1"/>
      <c r="N1429" s="1"/>
      <c r="P1429" s="1">
        <v>89</v>
      </c>
      <c r="Q1429" t="s">
        <v>3034</v>
      </c>
      <c r="R1429" s="1">
        <v>5393</v>
      </c>
      <c r="S1429" t="s">
        <v>3034</v>
      </c>
      <c r="T1429" t="s">
        <v>1000</v>
      </c>
      <c r="U1429" t="s">
        <v>182</v>
      </c>
      <c r="V1429" s="1">
        <v>5393</v>
      </c>
      <c r="W1429" t="s">
        <v>3034</v>
      </c>
      <c r="X1429" t="s">
        <v>183</v>
      </c>
      <c r="Y1429" s="1"/>
      <c r="AA1429" t="s">
        <v>150</v>
      </c>
      <c r="AB1429" s="2">
        <v>863</v>
      </c>
      <c r="AC1429" s="2">
        <v>0</v>
      </c>
      <c r="AD1429" t="s">
        <v>314</v>
      </c>
      <c r="AF1429" s="1">
        <v>250</v>
      </c>
      <c r="AG1429" s="1"/>
      <c r="AH1429" s="1" t="b">
        <f>Export4Q22[[#This Row],[Pharmacy Controller ID]]&lt;&gt;Export4Q22[[#This Row],[Medical Controller ID]]</f>
        <v>1</v>
      </c>
      <c r="AI1429" t="str">
        <f t="shared" si="22"/>
        <v>61984City of HarrisburgEmployerTRUECommercial1825BeneCard PBF60121BeneCard PBF166BeneCard PBF89BeneCard Services5393BeneCard ServicesNationalPBM Controlled5393BeneCard ServicesPBM8630PA250</v>
      </c>
      <c r="AJ1429" s="8" t="str">
        <f>IFERROR(IF(_xlfn.XLOOKUP(Export4Q22[[#This Row],[Plan ID]],#REF!,#REF!)=Export4Q22[[#This Row],[Concatenate]],"Same","Change"),"New")</f>
        <v>New</v>
      </c>
    </row>
    <row r="1430" spans="1:36" x14ac:dyDescent="0.25">
      <c r="A1430" s="1">
        <v>62144</v>
      </c>
      <c r="B1430" t="s">
        <v>3035</v>
      </c>
      <c r="C1430" t="s">
        <v>176</v>
      </c>
      <c r="D1430" t="s">
        <v>995</v>
      </c>
      <c r="E1430" t="s">
        <v>177</v>
      </c>
      <c r="F1430" s="1">
        <v>1825</v>
      </c>
      <c r="G1430" t="s">
        <v>3033</v>
      </c>
      <c r="H1430" s="3">
        <v>60121</v>
      </c>
      <c r="I1430" t="s">
        <v>3033</v>
      </c>
      <c r="J1430" s="1">
        <v>166</v>
      </c>
      <c r="K1430" t="s">
        <v>3033</v>
      </c>
      <c r="L1430" s="1"/>
      <c r="N1430" s="1"/>
      <c r="P1430" s="1">
        <v>89</v>
      </c>
      <c r="Q1430" t="s">
        <v>3034</v>
      </c>
      <c r="R1430" s="1">
        <v>5393</v>
      </c>
      <c r="S1430" t="s">
        <v>3034</v>
      </c>
      <c r="T1430" t="s">
        <v>1000</v>
      </c>
      <c r="U1430" t="s">
        <v>182</v>
      </c>
      <c r="V1430" s="1">
        <v>5393</v>
      </c>
      <c r="W1430" t="s">
        <v>3034</v>
      </c>
      <c r="X1430" t="s">
        <v>183</v>
      </c>
      <c r="Y1430" s="1"/>
      <c r="AA1430" t="s">
        <v>150</v>
      </c>
      <c r="AB1430" s="2">
        <v>0</v>
      </c>
      <c r="AC1430" s="2">
        <v>0</v>
      </c>
      <c r="AD1430" t="s">
        <v>314</v>
      </c>
      <c r="AF1430" s="1">
        <v>250</v>
      </c>
      <c r="AG1430" s="1"/>
      <c r="AH1430" s="1" t="b">
        <f>Export4Q22[[#This Row],[Pharmacy Controller ID]]&lt;&gt;Export4Q22[[#This Row],[Medical Controller ID]]</f>
        <v>1</v>
      </c>
      <c r="AI1430" t="str">
        <f t="shared" si="22"/>
        <v>62144Philadelphia Fire Fighters Union (IAFF Local 22)EmployerTRUECommercial1825BeneCard PBF60121BeneCard PBF166BeneCard PBF89BeneCard Services5393BeneCard ServicesNationalPBM Controlled5393BeneCard ServicesPBM00PA250</v>
      </c>
      <c r="AJ1430" s="8" t="str">
        <f>IFERROR(IF(_xlfn.XLOOKUP(Export4Q22[[#This Row],[Plan ID]],#REF!,#REF!)=Export4Q22[[#This Row],[Concatenate]],"Same","Change"),"New")</f>
        <v>New</v>
      </c>
    </row>
    <row r="1431" spans="1:36" x14ac:dyDescent="0.25">
      <c r="A1431" s="1">
        <v>64505</v>
      </c>
      <c r="B1431" t="s">
        <v>3033</v>
      </c>
      <c r="C1431" t="s">
        <v>994</v>
      </c>
      <c r="D1431" t="s">
        <v>995</v>
      </c>
      <c r="E1431" t="s">
        <v>177</v>
      </c>
      <c r="F1431" s="1">
        <v>1825</v>
      </c>
      <c r="G1431" t="s">
        <v>3033</v>
      </c>
      <c r="H1431" s="3">
        <v>60121</v>
      </c>
      <c r="I1431" t="s">
        <v>3033</v>
      </c>
      <c r="J1431" s="1">
        <v>166</v>
      </c>
      <c r="K1431" t="s">
        <v>3033</v>
      </c>
      <c r="L1431" s="1"/>
      <c r="N1431" s="1"/>
      <c r="P1431" s="1">
        <v>89</v>
      </c>
      <c r="Q1431" t="s">
        <v>3034</v>
      </c>
      <c r="R1431" s="1">
        <v>5393</v>
      </c>
      <c r="S1431" t="s">
        <v>3034</v>
      </c>
      <c r="T1431" t="s">
        <v>1000</v>
      </c>
      <c r="U1431" t="s">
        <v>182</v>
      </c>
      <c r="V1431" s="1">
        <v>5393</v>
      </c>
      <c r="W1431" t="s">
        <v>3034</v>
      </c>
      <c r="X1431" t="s">
        <v>183</v>
      </c>
      <c r="Y1431" s="1"/>
      <c r="AA1431" t="s">
        <v>150</v>
      </c>
      <c r="AB1431" s="2">
        <v>1324</v>
      </c>
      <c r="AC1431" s="2">
        <v>0</v>
      </c>
      <c r="AD1431" t="s">
        <v>2243</v>
      </c>
      <c r="AF1431" s="1">
        <v>250</v>
      </c>
      <c r="AG1431" s="1"/>
      <c r="AH1431" s="1" t="b">
        <f>Export4Q22[[#This Row],[Pharmacy Controller ID]]&lt;&gt;Export4Q22[[#This Row],[Medical Controller ID]]</f>
        <v>1</v>
      </c>
      <c r="AI1431" t="str">
        <f t="shared" si="22"/>
        <v>64505BeneCard PBFPBM OfferingTRUECommercial1825BeneCard PBF60121BeneCard PBF166BeneCard PBF89BeneCard Services5393BeneCard ServicesNationalPBM Controlled5393BeneCard ServicesPBM13240AK,AL,AR,AZ,CA,CO,CT,DC,DE,FL,GA,GU,HI,IA,ID,IL,IN,KS,KY,LA,MA,MD,ME,MI,MN,MO,MS,MT,NC,ND,NE,NH,NJ,NM,NV,NY,OH,OK,OR,PA,PR,RI,SC,SD,TN,TX,UT,VA,VT,WA,WI,WV,WY250</v>
      </c>
      <c r="AJ1431" s="8" t="str">
        <f>IFERROR(IF(_xlfn.XLOOKUP(Export4Q22[[#This Row],[Plan ID]],#REF!,#REF!)=Export4Q22[[#This Row],[Concatenate]],"Same","Change"),"New")</f>
        <v>New</v>
      </c>
    </row>
    <row r="1432" spans="1:36" x14ac:dyDescent="0.25">
      <c r="A1432" s="1">
        <v>70828</v>
      </c>
      <c r="B1432" t="s">
        <v>3037</v>
      </c>
      <c r="C1432" t="s">
        <v>176</v>
      </c>
      <c r="D1432" t="s">
        <v>37</v>
      </c>
      <c r="E1432" t="s">
        <v>177</v>
      </c>
      <c r="F1432" s="1">
        <v>7519</v>
      </c>
      <c r="G1432" t="s">
        <v>3038</v>
      </c>
      <c r="H1432" s="3">
        <v>64269</v>
      </c>
      <c r="I1432" t="s">
        <v>3038</v>
      </c>
      <c r="J1432" s="1">
        <v>311</v>
      </c>
      <c r="K1432" t="s">
        <v>1206</v>
      </c>
      <c r="L1432" s="1"/>
      <c r="N1432" s="1"/>
      <c r="P1432" s="1">
        <v>217</v>
      </c>
      <c r="Q1432" t="s">
        <v>3039</v>
      </c>
      <c r="R1432" s="1">
        <v>7504</v>
      </c>
      <c r="S1432" t="s">
        <v>1209</v>
      </c>
      <c r="T1432" t="s">
        <v>46</v>
      </c>
      <c r="V1432" s="1">
        <v>7504</v>
      </c>
      <c r="W1432" t="s">
        <v>1209</v>
      </c>
      <c r="X1432" t="s">
        <v>183</v>
      </c>
      <c r="Y1432" s="1"/>
      <c r="AA1432" t="s">
        <v>150</v>
      </c>
      <c r="AB1432" s="2">
        <v>26336</v>
      </c>
      <c r="AC1432" s="2">
        <v>0</v>
      </c>
      <c r="AD1432" t="s">
        <v>419</v>
      </c>
      <c r="AF1432" s="1">
        <v>3</v>
      </c>
      <c r="AG1432" s="1"/>
      <c r="AH1432" s="1" t="b">
        <f>Export4Q22[[#This Row],[Pharmacy Controller ID]]&lt;&gt;Export4Q22[[#This Row],[Medical Controller ID]]</f>
        <v>1</v>
      </c>
      <c r="AI1432" t="str">
        <f t="shared" si="22"/>
        <v>70828BJC Health CareEmployerFALSECommercial7519BJC Health Care Formulary64269BJC Health Care Formulary311ESI Commercial217Express Scripts (ESI)7504Express Scripts PBMCustom7504Express Scripts PBMPBM263360IL,MO3</v>
      </c>
      <c r="AJ1432" s="8" t="str">
        <f>IFERROR(IF(_xlfn.XLOOKUP(Export4Q22[[#This Row],[Plan ID]],#REF!,#REF!)=Export4Q22[[#This Row],[Concatenate]],"Same","Change"),"New")</f>
        <v>New</v>
      </c>
    </row>
    <row r="1433" spans="1:36" x14ac:dyDescent="0.25">
      <c r="A1433" s="1">
        <v>60922</v>
      </c>
      <c r="B1433" t="s">
        <v>3040</v>
      </c>
      <c r="C1433" t="s">
        <v>36</v>
      </c>
      <c r="D1433" t="s">
        <v>37</v>
      </c>
      <c r="E1433" t="s">
        <v>38</v>
      </c>
      <c r="F1433" s="1">
        <v>4309</v>
      </c>
      <c r="G1433" t="s">
        <v>3041</v>
      </c>
      <c r="H1433" s="3">
        <v>61944</v>
      </c>
      <c r="I1433" t="s">
        <v>3041</v>
      </c>
      <c r="J1433" s="1">
        <v>1053</v>
      </c>
      <c r="K1433" t="s">
        <v>1832</v>
      </c>
      <c r="L1433" s="1">
        <v>113</v>
      </c>
      <c r="M1433" t="s">
        <v>3042</v>
      </c>
      <c r="N1433" s="1">
        <v>7519</v>
      </c>
      <c r="O1433" t="s">
        <v>2210</v>
      </c>
      <c r="P1433" s="1">
        <v>68</v>
      </c>
      <c r="Q1433" t="s">
        <v>2211</v>
      </c>
      <c r="R1433" s="1">
        <v>60243</v>
      </c>
      <c r="S1433" t="s">
        <v>936</v>
      </c>
      <c r="T1433" t="s">
        <v>46</v>
      </c>
      <c r="U1433" t="s">
        <v>47</v>
      </c>
      <c r="V1433" s="1">
        <v>7519</v>
      </c>
      <c r="W1433" t="s">
        <v>2210</v>
      </c>
      <c r="X1433" t="s">
        <v>48</v>
      </c>
      <c r="Y1433" s="1">
        <v>7519</v>
      </c>
      <c r="Z1433" t="s">
        <v>2210</v>
      </c>
      <c r="AA1433" t="s">
        <v>48</v>
      </c>
      <c r="AB1433" s="2">
        <v>97522</v>
      </c>
      <c r="AC1433" s="2">
        <v>97522</v>
      </c>
      <c r="AD1433" t="s">
        <v>664</v>
      </c>
      <c r="AE1433" t="s">
        <v>664</v>
      </c>
      <c r="AF1433" s="1">
        <v>26</v>
      </c>
      <c r="AG1433" s="1">
        <v>24</v>
      </c>
      <c r="AH1433" s="1" t="b">
        <f>Export4Q22[[#This Row],[Pharmacy Controller ID]]&lt;&gt;Export4Q22[[#This Row],[Medical Controller ID]]</f>
        <v>0</v>
      </c>
      <c r="AI1433" t="str">
        <f t="shared" si="22"/>
        <v>60922Blue Advantage CompleteMA-PDFALSEMedicare4309Blue Advantage Complete and Premier61944Blue Advantage Complete and Premier1053BCBS IDEAL Medicare113Blue Cross Blue Shield of Alabama Medicare7519Blue Cross Blue Shield of Alabama68Blue Cross and Blue Shield of Alabama60243Prime TherapeuticsCustomPBM Claims7519Blue Cross Blue Shield of AlabamaParent7519Blue Cross Blue Shield of AlabamaParent9752297522ALAL2624</v>
      </c>
      <c r="AJ1433" s="8" t="str">
        <f>IFERROR(IF(_xlfn.XLOOKUP(Export4Q22[[#This Row],[Plan ID]],#REF!,#REF!)=Export4Q22[[#This Row],[Concatenate]],"Same","Change"),"New")</f>
        <v>New</v>
      </c>
    </row>
    <row r="1434" spans="1:36" x14ac:dyDescent="0.25">
      <c r="A1434" s="1">
        <v>60923</v>
      </c>
      <c r="B1434" t="s">
        <v>3043</v>
      </c>
      <c r="C1434" t="s">
        <v>36</v>
      </c>
      <c r="D1434" t="s">
        <v>37</v>
      </c>
      <c r="E1434" t="s">
        <v>38</v>
      </c>
      <c r="F1434" s="1">
        <v>4309</v>
      </c>
      <c r="G1434" t="s">
        <v>3041</v>
      </c>
      <c r="H1434" s="3">
        <v>61944</v>
      </c>
      <c r="I1434" t="s">
        <v>3041</v>
      </c>
      <c r="J1434" s="1">
        <v>1053</v>
      </c>
      <c r="K1434" t="s">
        <v>1832</v>
      </c>
      <c r="L1434" s="1">
        <v>113</v>
      </c>
      <c r="M1434" t="s">
        <v>3042</v>
      </c>
      <c r="N1434" s="1">
        <v>7519</v>
      </c>
      <c r="O1434" t="s">
        <v>2210</v>
      </c>
      <c r="P1434" s="1">
        <v>68</v>
      </c>
      <c r="Q1434" t="s">
        <v>2211</v>
      </c>
      <c r="R1434" s="1">
        <v>60243</v>
      </c>
      <c r="S1434" t="s">
        <v>936</v>
      </c>
      <c r="T1434" t="s">
        <v>46</v>
      </c>
      <c r="U1434" t="s">
        <v>47</v>
      </c>
      <c r="V1434" s="1">
        <v>7519</v>
      </c>
      <c r="W1434" t="s">
        <v>2210</v>
      </c>
      <c r="X1434" t="s">
        <v>48</v>
      </c>
      <c r="Y1434" s="1">
        <v>7519</v>
      </c>
      <c r="Z1434" t="s">
        <v>2210</v>
      </c>
      <c r="AA1434" t="s">
        <v>48</v>
      </c>
      <c r="AB1434" s="2">
        <v>5273</v>
      </c>
      <c r="AC1434" s="2">
        <v>5273</v>
      </c>
      <c r="AD1434" t="s">
        <v>664</v>
      </c>
      <c r="AE1434" t="s">
        <v>664</v>
      </c>
      <c r="AF1434" s="1">
        <v>26</v>
      </c>
      <c r="AG1434" s="1">
        <v>24</v>
      </c>
      <c r="AH1434" s="1" t="b">
        <f>Export4Q22[[#This Row],[Pharmacy Controller ID]]&lt;&gt;Export4Q22[[#This Row],[Medical Controller ID]]</f>
        <v>0</v>
      </c>
      <c r="AI1434" t="str">
        <f t="shared" si="22"/>
        <v>60923Blue Advantage PremierMA-PDFALSEMedicare4309Blue Advantage Complete and Premier61944Blue Advantage Complete and Premier1053BCBS IDEAL Medicare113Blue Cross Blue Shield of Alabama Medicare7519Blue Cross Blue Shield of Alabama68Blue Cross and Blue Shield of Alabama60243Prime TherapeuticsCustomPBM Claims7519Blue Cross Blue Shield of AlabamaParent7519Blue Cross Blue Shield of AlabamaParent52735273ALAL2624</v>
      </c>
      <c r="AJ1434" s="8" t="str">
        <f>IFERROR(IF(_xlfn.XLOOKUP(Export4Q22[[#This Row],[Plan ID]],#REF!,#REF!)=Export4Q22[[#This Row],[Concatenate]],"Same","Change"),"New")</f>
        <v>New</v>
      </c>
    </row>
    <row r="1435" spans="1:36" x14ac:dyDescent="0.25">
      <c r="A1435" s="1">
        <v>70139</v>
      </c>
      <c r="B1435" t="s">
        <v>3044</v>
      </c>
      <c r="C1435" t="s">
        <v>36</v>
      </c>
      <c r="D1435" t="s">
        <v>37</v>
      </c>
      <c r="E1435" t="s">
        <v>38</v>
      </c>
      <c r="F1435" s="1">
        <v>4309</v>
      </c>
      <c r="G1435" t="s">
        <v>3041</v>
      </c>
      <c r="H1435" s="3">
        <v>61944</v>
      </c>
      <c r="I1435" t="s">
        <v>3041</v>
      </c>
      <c r="J1435" s="1">
        <v>1053</v>
      </c>
      <c r="K1435" t="s">
        <v>1832</v>
      </c>
      <c r="L1435" s="1">
        <v>113</v>
      </c>
      <c r="M1435" t="s">
        <v>3042</v>
      </c>
      <c r="N1435" s="1">
        <v>7519</v>
      </c>
      <c r="O1435" t="s">
        <v>2210</v>
      </c>
      <c r="P1435" s="1">
        <v>68</v>
      </c>
      <c r="Q1435" t="s">
        <v>2211</v>
      </c>
      <c r="R1435" s="1">
        <v>60243</v>
      </c>
      <c r="S1435" t="s">
        <v>936</v>
      </c>
      <c r="T1435" t="s">
        <v>46</v>
      </c>
      <c r="U1435" t="s">
        <v>47</v>
      </c>
      <c r="V1435" s="1">
        <v>7519</v>
      </c>
      <c r="W1435" t="s">
        <v>2210</v>
      </c>
      <c r="X1435" t="s">
        <v>48</v>
      </c>
      <c r="Y1435" s="1">
        <v>7519</v>
      </c>
      <c r="Z1435" t="s">
        <v>2210</v>
      </c>
      <c r="AA1435" t="s">
        <v>48</v>
      </c>
      <c r="AB1435" s="2">
        <v>0</v>
      </c>
      <c r="AC1435" s="2">
        <v>0</v>
      </c>
      <c r="AD1435" t="s">
        <v>664</v>
      </c>
      <c r="AE1435" t="s">
        <v>664</v>
      </c>
      <c r="AF1435" s="1">
        <v>26</v>
      </c>
      <c r="AG1435" s="1">
        <v>24</v>
      </c>
      <c r="AH1435" s="1" t="b">
        <f>Export4Q22[[#This Row],[Pharmacy Controller ID]]&lt;&gt;Export4Q22[[#This Row],[Medical Controller ID]]</f>
        <v>0</v>
      </c>
      <c r="AI1435" t="str">
        <f t="shared" si="22"/>
        <v>70139Blue Advantage Employer Group Plan EGWPMA-PDFALSEMedicare4309Blue Advantage Complete and Premier61944Blue Advantage Complete and Premier1053BCBS IDEAL Medicare113Blue Cross Blue Shield of Alabama Medicare7519Blue Cross Blue Shield of Alabama68Blue Cross and Blue Shield of Alabama60243Prime TherapeuticsCustomPBM Claims7519Blue Cross Blue Shield of AlabamaParent7519Blue Cross Blue Shield of AlabamaParent00ALAL2624</v>
      </c>
      <c r="AJ1435" s="8" t="str">
        <f>IFERROR(IF(_xlfn.XLOOKUP(Export4Q22[[#This Row],[Plan ID]],#REF!,#REF!)=Export4Q22[[#This Row],[Concatenate]],"Same","Change"),"New")</f>
        <v>New</v>
      </c>
    </row>
    <row r="1436" spans="1:36" x14ac:dyDescent="0.25">
      <c r="A1436" s="1">
        <v>70374</v>
      </c>
      <c r="B1436" t="s">
        <v>3045</v>
      </c>
      <c r="C1436" t="s">
        <v>551</v>
      </c>
      <c r="D1436" t="s">
        <v>37</v>
      </c>
      <c r="E1436" t="s">
        <v>38</v>
      </c>
      <c r="F1436" s="1">
        <v>7229</v>
      </c>
      <c r="G1436" t="s">
        <v>3046</v>
      </c>
      <c r="H1436" s="3">
        <v>64038</v>
      </c>
      <c r="I1436" t="s">
        <v>3046</v>
      </c>
      <c r="J1436" s="1"/>
      <c r="L1436" s="1">
        <v>127</v>
      </c>
      <c r="M1436" t="s">
        <v>2369</v>
      </c>
      <c r="N1436" s="1">
        <v>7510</v>
      </c>
      <c r="O1436" t="s">
        <v>2370</v>
      </c>
      <c r="P1436" s="1">
        <v>77</v>
      </c>
      <c r="Q1436" t="s">
        <v>2995</v>
      </c>
      <c r="R1436" s="1"/>
      <c r="U1436" t="s">
        <v>551</v>
      </c>
      <c r="V1436" s="1"/>
      <c r="X1436" t="s">
        <v>183</v>
      </c>
      <c r="Y1436" s="1">
        <v>7510</v>
      </c>
      <c r="Z1436" t="s">
        <v>2370</v>
      </c>
      <c r="AA1436" t="s">
        <v>48</v>
      </c>
      <c r="AB1436" s="2">
        <v>0</v>
      </c>
      <c r="AC1436" s="2">
        <v>671</v>
      </c>
      <c r="AE1436" t="s">
        <v>220</v>
      </c>
      <c r="AF1436" s="1"/>
      <c r="AG1436" s="1">
        <v>14</v>
      </c>
      <c r="AH1436" s="1" t="b">
        <f>Export4Q22[[#This Row],[Pharmacy Controller ID]]&lt;&gt;Export4Q22[[#This Row],[Medical Controller ID]]</f>
        <v>1</v>
      </c>
      <c r="AI1436" t="str">
        <f t="shared" si="22"/>
        <v>70374BCN Michigan Advantage Elements MA OnlyMAFALSEMedicare7229Blue Care Network of Michigan Medicare MA Only64038Blue Care Network of Michigan Medicare MA Only127Blue Cross Blue Shield of Michigan Medicare7510Blue Cross Blue Shield of Michigan77Blue Care Network (BCN)MAPBM7510Blue Cross Blue Shield of MichiganParent0671MI14</v>
      </c>
      <c r="AJ1436" s="8" t="str">
        <f>IFERROR(IF(_xlfn.XLOOKUP(Export4Q22[[#This Row],[Plan ID]],#REF!,#REF!)=Export4Q22[[#This Row],[Concatenate]],"Same","Change"),"New")</f>
        <v>New</v>
      </c>
    </row>
    <row r="1437" spans="1:36" x14ac:dyDescent="0.25">
      <c r="A1437" s="1">
        <v>70375</v>
      </c>
      <c r="B1437" t="s">
        <v>3047</v>
      </c>
      <c r="C1437" t="s">
        <v>551</v>
      </c>
      <c r="D1437" t="s">
        <v>37</v>
      </c>
      <c r="E1437" t="s">
        <v>38</v>
      </c>
      <c r="F1437" s="1">
        <v>7229</v>
      </c>
      <c r="G1437" t="s">
        <v>3046</v>
      </c>
      <c r="H1437" s="3">
        <v>64038</v>
      </c>
      <c r="I1437" t="s">
        <v>3046</v>
      </c>
      <c r="J1437" s="1"/>
      <c r="L1437" s="1">
        <v>127</v>
      </c>
      <c r="M1437" t="s">
        <v>2369</v>
      </c>
      <c r="N1437" s="1">
        <v>7510</v>
      </c>
      <c r="O1437" t="s">
        <v>2370</v>
      </c>
      <c r="P1437" s="1">
        <v>77</v>
      </c>
      <c r="Q1437" t="s">
        <v>2995</v>
      </c>
      <c r="R1437" s="1"/>
      <c r="U1437" t="s">
        <v>551</v>
      </c>
      <c r="V1437" s="1"/>
      <c r="X1437" t="s">
        <v>183</v>
      </c>
      <c r="Y1437" s="1">
        <v>7510</v>
      </c>
      <c r="Z1437" t="s">
        <v>2370</v>
      </c>
      <c r="AA1437" t="s">
        <v>48</v>
      </c>
      <c r="AB1437" s="2">
        <v>0</v>
      </c>
      <c r="AC1437" s="2">
        <v>24691</v>
      </c>
      <c r="AE1437" t="s">
        <v>220</v>
      </c>
      <c r="AF1437" s="1"/>
      <c r="AG1437" s="1">
        <v>14</v>
      </c>
      <c r="AH1437" s="1" t="b">
        <f>Export4Q22[[#This Row],[Pharmacy Controller ID]]&lt;&gt;Export4Q22[[#This Row],[Medical Controller ID]]</f>
        <v>1</v>
      </c>
      <c r="AI1437" t="str">
        <f t="shared" si="22"/>
        <v>70375BCN Michigan Advantage MA OnlyMAFALSEMedicare7229Blue Care Network of Michigan Medicare MA Only64038Blue Care Network of Michigan Medicare MA Only127Blue Cross Blue Shield of Michigan Medicare7510Blue Cross Blue Shield of Michigan77Blue Care Network (BCN)MAPBM7510Blue Cross Blue Shield of MichiganParent024691MI14</v>
      </c>
      <c r="AJ1437" s="8" t="str">
        <f>IFERROR(IF(_xlfn.XLOOKUP(Export4Q22[[#This Row],[Plan ID]],#REF!,#REF!)=Export4Q22[[#This Row],[Concatenate]],"Same","Change"),"New")</f>
        <v>New</v>
      </c>
    </row>
    <row r="1438" spans="1:36" x14ac:dyDescent="0.25">
      <c r="A1438" s="1">
        <v>62412</v>
      </c>
      <c r="B1438" t="s">
        <v>3048</v>
      </c>
      <c r="C1438" t="s">
        <v>159</v>
      </c>
      <c r="D1438" t="s">
        <v>37</v>
      </c>
      <c r="E1438" t="s">
        <v>160</v>
      </c>
      <c r="F1438" s="1">
        <v>3239</v>
      </c>
      <c r="G1438" t="s">
        <v>302</v>
      </c>
      <c r="H1438" s="3">
        <v>60776</v>
      </c>
      <c r="I1438" t="s">
        <v>3049</v>
      </c>
      <c r="J1438" s="1">
        <v>1370</v>
      </c>
      <c r="K1438" t="s">
        <v>3050</v>
      </c>
      <c r="L1438" s="1">
        <v>108</v>
      </c>
      <c r="M1438" t="s">
        <v>3051</v>
      </c>
      <c r="N1438" s="1">
        <v>3309</v>
      </c>
      <c r="O1438" t="s">
        <v>2416</v>
      </c>
      <c r="P1438" s="1">
        <v>248</v>
      </c>
      <c r="Q1438" t="s">
        <v>2899</v>
      </c>
      <c r="R1438" s="1">
        <v>60243</v>
      </c>
      <c r="S1438" t="s">
        <v>936</v>
      </c>
      <c r="T1438" t="s">
        <v>46</v>
      </c>
      <c r="U1438" t="s">
        <v>47</v>
      </c>
      <c r="V1438" s="1">
        <v>63643</v>
      </c>
      <c r="W1438" t="s">
        <v>300</v>
      </c>
      <c r="X1438" t="s">
        <v>240</v>
      </c>
      <c r="Y1438" s="1">
        <v>3309</v>
      </c>
      <c r="Z1438" t="s">
        <v>2416</v>
      </c>
      <c r="AA1438" t="s">
        <v>48</v>
      </c>
      <c r="AB1438" s="2">
        <v>41645</v>
      </c>
      <c r="AC1438" s="2">
        <v>41645</v>
      </c>
      <c r="AD1438" t="s">
        <v>142</v>
      </c>
      <c r="AE1438" t="s">
        <v>142</v>
      </c>
      <c r="AF1438" s="1">
        <v>15</v>
      </c>
      <c r="AG1438" s="1">
        <v>5</v>
      </c>
      <c r="AH1438" s="1" t="b">
        <f>Export4Q22[[#This Row],[Pharmacy Controller ID]]&lt;&gt;Export4Q22[[#This Row],[Medical Controller ID]]</f>
        <v>1</v>
      </c>
      <c r="AI1438" t="str">
        <f t="shared" si="22"/>
        <v>62412Blue Cross Blue Shield of Texas STARHMO - MedicaidFALSEManaged Medicaid3239Texas MCO Formulary60776Blue Cross and Blue Shield of Texas STAR1370BCBS TX Medicaid108Blue Cross and Blue Shield of Texas Managed Medicaid3309Health Care Service Corporation248Blue Cross and Blue Shield of Texas60243Prime TherapeuticsCustomPBM Claims63643State of TexasOverride3309Health Care Service CorporationParent4164541645TXTX155</v>
      </c>
      <c r="AJ1438" s="8" t="str">
        <f>IFERROR(IF(_xlfn.XLOOKUP(Export4Q22[[#This Row],[Plan ID]],#REF!,#REF!)=Export4Q22[[#This Row],[Concatenate]],"Same","Change"),"New")</f>
        <v>New</v>
      </c>
    </row>
    <row r="1439" spans="1:36" x14ac:dyDescent="0.25">
      <c r="A1439" s="1">
        <v>70363</v>
      </c>
      <c r="B1439" t="s">
        <v>3052</v>
      </c>
      <c r="C1439" t="s">
        <v>551</v>
      </c>
      <c r="D1439" t="s">
        <v>37</v>
      </c>
      <c r="E1439" t="s">
        <v>38</v>
      </c>
      <c r="F1439" s="1">
        <v>7225</v>
      </c>
      <c r="G1439" t="s">
        <v>3053</v>
      </c>
      <c r="H1439" s="3">
        <v>64034</v>
      </c>
      <c r="I1439" t="s">
        <v>3053</v>
      </c>
      <c r="J1439" s="1"/>
      <c r="L1439" s="1">
        <v>113</v>
      </c>
      <c r="M1439" t="s">
        <v>3042</v>
      </c>
      <c r="N1439" s="1">
        <v>7519</v>
      </c>
      <c r="O1439" t="s">
        <v>2210</v>
      </c>
      <c r="P1439" s="1">
        <v>68</v>
      </c>
      <c r="Q1439" t="s">
        <v>2211</v>
      </c>
      <c r="R1439" s="1"/>
      <c r="U1439" t="s">
        <v>551</v>
      </c>
      <c r="V1439" s="1"/>
      <c r="X1439" t="s">
        <v>183</v>
      </c>
      <c r="Y1439" s="1">
        <v>7519</v>
      </c>
      <c r="Z1439" t="s">
        <v>2210</v>
      </c>
      <c r="AA1439" t="s">
        <v>48</v>
      </c>
      <c r="AB1439" s="2">
        <v>0</v>
      </c>
      <c r="AC1439" s="2">
        <v>0</v>
      </c>
      <c r="AE1439" t="s">
        <v>151</v>
      </c>
      <c r="AF1439" s="1"/>
      <c r="AG1439" s="1">
        <v>24</v>
      </c>
      <c r="AH1439" s="1" t="b">
        <f>Export4Q22[[#This Row],[Pharmacy Controller ID]]&lt;&gt;Export4Q22[[#This Row],[Medical Controller ID]]</f>
        <v>1</v>
      </c>
      <c r="AI1439" t="str">
        <f t="shared" si="22"/>
        <v>70363Blue Advantage Employer Group Plan MA OnlyMAFALSEMedicare7225Blue Cross Blue Shield of Alabama Medicare MA Only64034Blue Cross Blue Shield of Alabama Medicare MA Only113Blue Cross Blue Shield of Alabama Medicare7519Blue Cross Blue Shield of Alabama68Blue Cross and Blue Shield of AlabamaMAPBM7519Blue Cross Blue Shield of AlabamaParent00AK,AL,AR,AZ,CA,CO,CT,DC,DE,FL,GA,HI,IA,ID,IL,IN,KS,KY,LA,MA,MD,ME,MI,MN,MO,MS,MT,NC,ND,NE,NH,NJ,NM,NV,NY,OH,OK,OR,PA,RI,SC,SD,TN,TX,UT,VA,VT,WA,WI,WV,WY24</v>
      </c>
      <c r="AJ1439" s="8" t="str">
        <f>IFERROR(IF(_xlfn.XLOOKUP(Export4Q22[[#This Row],[Plan ID]],#REF!,#REF!)=Export4Q22[[#This Row],[Concatenate]],"Same","Change"),"New")</f>
        <v>New</v>
      </c>
    </row>
    <row r="1440" spans="1:36" x14ac:dyDescent="0.25">
      <c r="A1440" s="1">
        <v>70365</v>
      </c>
      <c r="B1440" t="s">
        <v>3054</v>
      </c>
      <c r="C1440" t="s">
        <v>551</v>
      </c>
      <c r="D1440" t="s">
        <v>37</v>
      </c>
      <c r="E1440" t="s">
        <v>38</v>
      </c>
      <c r="F1440" s="1">
        <v>7226</v>
      </c>
      <c r="G1440" t="s">
        <v>3055</v>
      </c>
      <c r="H1440" s="3">
        <v>64035</v>
      </c>
      <c r="I1440" t="s">
        <v>3055</v>
      </c>
      <c r="J1440" s="1"/>
      <c r="L1440" s="1">
        <v>116</v>
      </c>
      <c r="M1440" t="s">
        <v>3056</v>
      </c>
      <c r="N1440" s="1">
        <v>18103</v>
      </c>
      <c r="O1440" t="s">
        <v>2233</v>
      </c>
      <c r="P1440" s="1">
        <v>69</v>
      </c>
      <c r="Q1440" t="s">
        <v>2234</v>
      </c>
      <c r="R1440" s="1"/>
      <c r="U1440" t="s">
        <v>551</v>
      </c>
      <c r="V1440" s="1"/>
      <c r="X1440" t="s">
        <v>183</v>
      </c>
      <c r="Y1440" s="1">
        <v>18103</v>
      </c>
      <c r="Z1440" t="s">
        <v>2233</v>
      </c>
      <c r="AA1440" t="s">
        <v>48</v>
      </c>
      <c r="AB1440" s="2">
        <v>0</v>
      </c>
      <c r="AC1440" s="2">
        <v>0</v>
      </c>
      <c r="AE1440" t="s">
        <v>71</v>
      </c>
      <c r="AF1440" s="1"/>
      <c r="AG1440" s="1">
        <v>61</v>
      </c>
      <c r="AH1440" s="1" t="b">
        <f>Export4Q22[[#This Row],[Pharmacy Controller ID]]&lt;&gt;Export4Q22[[#This Row],[Medical Controller ID]]</f>
        <v>1</v>
      </c>
      <c r="AI1440" t="str">
        <f t="shared" si="22"/>
        <v>70365BCBS AZ Blue Medicare Advantage Employer Plan MA OnlyMAFALSEMedicare7226Blue Cross Blue Shield of Arizona Medicare MA Only64035Blue Cross Blue Shield of Arizona Medicare MA Only116Blue Cross Blue Shield of Arizona, Inc. Medicare18103Blue Cross Blue Shield of Arizona, Inc.69Blue Cross Blue Shield of ArizonaMAPBM18103Blue Cross Blue Shield of Arizona, Inc.Parent00AZ61</v>
      </c>
      <c r="AJ1440" s="8" t="str">
        <f>IFERROR(IF(_xlfn.XLOOKUP(Export4Q22[[#This Row],[Plan ID]],#REF!,#REF!)=Export4Q22[[#This Row],[Concatenate]],"Same","Change"),"New")</f>
        <v>New</v>
      </c>
    </row>
    <row r="1441" spans="1:36" x14ac:dyDescent="0.25">
      <c r="A1441" s="1">
        <v>63548</v>
      </c>
      <c r="B1441" t="s">
        <v>3057</v>
      </c>
      <c r="C1441" t="s">
        <v>345</v>
      </c>
      <c r="D1441" t="s">
        <v>37</v>
      </c>
      <c r="E1441" t="s">
        <v>327</v>
      </c>
      <c r="F1441" s="1">
        <v>6486</v>
      </c>
      <c r="G1441" t="s">
        <v>3058</v>
      </c>
      <c r="H1441" s="3">
        <v>61350</v>
      </c>
      <c r="I1441" t="s">
        <v>3059</v>
      </c>
      <c r="J1441" s="1">
        <v>373</v>
      </c>
      <c r="K1441" t="s">
        <v>2414</v>
      </c>
      <c r="L1441" s="1">
        <v>118</v>
      </c>
      <c r="M1441" t="s">
        <v>3060</v>
      </c>
      <c r="N1441" s="1">
        <v>3309</v>
      </c>
      <c r="O1441" t="s">
        <v>2416</v>
      </c>
      <c r="P1441" s="1">
        <v>244</v>
      </c>
      <c r="Q1441" t="s">
        <v>2519</v>
      </c>
      <c r="R1441" s="1">
        <v>60243</v>
      </c>
      <c r="S1441" t="s">
        <v>936</v>
      </c>
      <c r="T1441" t="s">
        <v>46</v>
      </c>
      <c r="U1441" t="s">
        <v>47</v>
      </c>
      <c r="V1441" s="1">
        <v>3309</v>
      </c>
      <c r="W1441" t="s">
        <v>2416</v>
      </c>
      <c r="X1441" t="s">
        <v>48</v>
      </c>
      <c r="Y1441" s="1">
        <v>3309</v>
      </c>
      <c r="Z1441" t="s">
        <v>2416</v>
      </c>
      <c r="AA1441" t="s">
        <v>48</v>
      </c>
      <c r="AB1441" s="2">
        <v>51117</v>
      </c>
      <c r="AC1441" s="2">
        <v>51117</v>
      </c>
      <c r="AD1441" t="s">
        <v>113</v>
      </c>
      <c r="AE1441" t="s">
        <v>113</v>
      </c>
      <c r="AF1441" s="1">
        <v>12</v>
      </c>
      <c r="AG1441" s="1">
        <v>5</v>
      </c>
      <c r="AH1441" s="1" t="b">
        <f>Export4Q22[[#This Row],[Pharmacy Controller ID]]&lt;&gt;Export4Q22[[#This Row],[Medical Controller ID]]</f>
        <v>0</v>
      </c>
      <c r="AI1441" t="str">
        <f t="shared" si="22"/>
        <v>63548Blue Cross Blue Shield of Illinois PPO HIXPPO-HIXFALSEHealth Exchange6486Blue Cross Blue Shield of Illinois HIX 6 Tier61350Blue Cross Blue Shield of Illinois Marketplace 6 Tier HIX373HCSC Commercial-HIX118Blue Cross Blue Shield of Illinois Health Exchange3309Health Care Service Corporation244Blue Cross and Blue Shield of Illinois60243Prime TherapeuticsCustomPBM Claims3309Health Care Service CorporationParent3309Health Care Service CorporationParent5111751117ILIL125</v>
      </c>
      <c r="AJ1441" s="8" t="str">
        <f>IFERROR(IF(_xlfn.XLOOKUP(Export4Q22[[#This Row],[Plan ID]],#REF!,#REF!)=Export4Q22[[#This Row],[Concatenate]],"Same","Change"),"New")</f>
        <v>New</v>
      </c>
    </row>
    <row r="1442" spans="1:36" x14ac:dyDescent="0.25">
      <c r="A1442" s="1">
        <v>63549</v>
      </c>
      <c r="B1442" t="s">
        <v>3061</v>
      </c>
      <c r="C1442" t="s">
        <v>326</v>
      </c>
      <c r="D1442" t="s">
        <v>37</v>
      </c>
      <c r="E1442" t="s">
        <v>327</v>
      </c>
      <c r="F1442" s="1">
        <v>6784</v>
      </c>
      <c r="G1442" t="s">
        <v>3062</v>
      </c>
      <c r="H1442" s="3">
        <v>63841</v>
      </c>
      <c r="I1442" t="s">
        <v>3062</v>
      </c>
      <c r="J1442" s="1">
        <v>373</v>
      </c>
      <c r="K1442" t="s">
        <v>2414</v>
      </c>
      <c r="L1442" s="1">
        <v>118</v>
      </c>
      <c r="M1442" t="s">
        <v>3060</v>
      </c>
      <c r="N1442" s="1">
        <v>3309</v>
      </c>
      <c r="O1442" t="s">
        <v>2416</v>
      </c>
      <c r="P1442" s="1">
        <v>244</v>
      </c>
      <c r="Q1442" t="s">
        <v>2519</v>
      </c>
      <c r="R1442" s="1">
        <v>60243</v>
      </c>
      <c r="S1442" t="s">
        <v>936</v>
      </c>
      <c r="T1442" t="s">
        <v>46</v>
      </c>
      <c r="U1442" t="s">
        <v>47</v>
      </c>
      <c r="V1442" s="1">
        <v>3309</v>
      </c>
      <c r="W1442" t="s">
        <v>2416</v>
      </c>
      <c r="X1442" t="s">
        <v>48</v>
      </c>
      <c r="Y1442" s="1">
        <v>3309</v>
      </c>
      <c r="Z1442" t="s">
        <v>2416</v>
      </c>
      <c r="AA1442" t="s">
        <v>48</v>
      </c>
      <c r="AB1442" s="2">
        <v>158133</v>
      </c>
      <c r="AC1442" s="2">
        <v>158133</v>
      </c>
      <c r="AD1442" t="s">
        <v>113</v>
      </c>
      <c r="AE1442" t="s">
        <v>113</v>
      </c>
      <c r="AF1442" s="1">
        <v>12</v>
      </c>
      <c r="AG1442" s="1">
        <v>5</v>
      </c>
      <c r="AH1442" s="1" t="b">
        <f>Export4Q22[[#This Row],[Pharmacy Controller ID]]&lt;&gt;Export4Q22[[#This Row],[Medical Controller ID]]</f>
        <v>0</v>
      </c>
      <c r="AI1442" t="str">
        <f t="shared" si="22"/>
        <v>63549Blue Cross Blue Shield of Illinois HMO HIXHMO-HIXFALSEHealth Exchange6784Blue Cross Blue Shield of Illinois Marketplace 6 Tier HMO-HIX63841Blue Cross Blue Shield of Illinois Marketplace 6 Tier HMO-HIX373HCSC Commercial-HIX118Blue Cross Blue Shield of Illinois Health Exchange3309Health Care Service Corporation244Blue Cross and Blue Shield of Illinois60243Prime TherapeuticsCustomPBM Claims3309Health Care Service CorporationParent3309Health Care Service CorporationParent158133158133ILIL125</v>
      </c>
      <c r="AJ1442" s="8" t="str">
        <f>IFERROR(IF(_xlfn.XLOOKUP(Export4Q22[[#This Row],[Plan ID]],#REF!,#REF!)=Export4Q22[[#This Row],[Concatenate]],"Same","Change"),"New")</f>
        <v>New</v>
      </c>
    </row>
    <row r="1443" spans="1:36" x14ac:dyDescent="0.25">
      <c r="A1443" s="1">
        <v>70367</v>
      </c>
      <c r="B1443" t="s">
        <v>3063</v>
      </c>
      <c r="C1443" t="s">
        <v>551</v>
      </c>
      <c r="D1443" t="s">
        <v>37</v>
      </c>
      <c r="E1443" t="s">
        <v>38</v>
      </c>
      <c r="F1443" s="1">
        <v>7227</v>
      </c>
      <c r="G1443" t="s">
        <v>3064</v>
      </c>
      <c r="H1443" s="3">
        <v>64036</v>
      </c>
      <c r="I1443" t="s">
        <v>3064</v>
      </c>
      <c r="J1443" s="1"/>
      <c r="L1443" s="1">
        <v>121</v>
      </c>
      <c r="M1443" t="s">
        <v>2266</v>
      </c>
      <c r="N1443" s="1">
        <v>17947</v>
      </c>
      <c r="O1443" t="s">
        <v>2267</v>
      </c>
      <c r="P1443" s="1">
        <v>73</v>
      </c>
      <c r="Q1443" t="s">
        <v>2268</v>
      </c>
      <c r="R1443" s="1"/>
      <c r="U1443" t="s">
        <v>551</v>
      </c>
      <c r="V1443" s="1"/>
      <c r="X1443" t="s">
        <v>183</v>
      </c>
      <c r="Y1443" s="1">
        <v>17947</v>
      </c>
      <c r="Z1443" t="s">
        <v>2267</v>
      </c>
      <c r="AA1443" t="s">
        <v>48</v>
      </c>
      <c r="AB1443" s="2">
        <v>0</v>
      </c>
      <c r="AC1443" s="2">
        <v>0</v>
      </c>
      <c r="AE1443" t="s">
        <v>214</v>
      </c>
      <c r="AF1443" s="1"/>
      <c r="AG1443" s="1">
        <v>73</v>
      </c>
      <c r="AH1443" s="1" t="b">
        <f>Export4Q22[[#This Row],[Pharmacy Controller ID]]&lt;&gt;Export4Q22[[#This Row],[Medical Controller ID]]</f>
        <v>1</v>
      </c>
      <c r="AI1443" t="str">
        <f t="shared" si="22"/>
        <v>70367Blue Medicare Advantage Employer Group MA OnlyMAFALSEMedicare7227Blue Cross Blue Shield of Kansas City Medicare MA Only64036Blue Cross Blue Shield of Kansas City Medicare MA Only121Blue Cross Blue Shield of Kansas City Medicare17947Blue Cross Blue Shield of Kansas City73Blue Cross and Blue Shield of Kansas CityMAPBM17947Blue Cross Blue Shield of Kansas CityParent00KS,MO73</v>
      </c>
      <c r="AJ1443" s="8" t="str">
        <f>IFERROR(IF(_xlfn.XLOOKUP(Export4Q22[[#This Row],[Plan ID]],#REF!,#REF!)=Export4Q22[[#This Row],[Concatenate]],"Same","Change"),"New")</f>
        <v>New</v>
      </c>
    </row>
    <row r="1444" spans="1:36" x14ac:dyDescent="0.25">
      <c r="A1444" s="1">
        <v>70373</v>
      </c>
      <c r="B1444" t="s">
        <v>3065</v>
      </c>
      <c r="C1444" t="s">
        <v>551</v>
      </c>
      <c r="D1444" t="s">
        <v>37</v>
      </c>
      <c r="E1444" t="s">
        <v>38</v>
      </c>
      <c r="F1444" s="1">
        <v>7228</v>
      </c>
      <c r="G1444" t="s">
        <v>3066</v>
      </c>
      <c r="H1444" s="3">
        <v>64037</v>
      </c>
      <c r="I1444" t="s">
        <v>3066</v>
      </c>
      <c r="J1444" s="1"/>
      <c r="L1444" s="1">
        <v>123</v>
      </c>
      <c r="M1444" t="s">
        <v>2337</v>
      </c>
      <c r="N1444" s="1">
        <v>7513</v>
      </c>
      <c r="O1444" t="s">
        <v>2320</v>
      </c>
      <c r="P1444" s="1">
        <v>75</v>
      </c>
      <c r="Q1444" t="s">
        <v>2321</v>
      </c>
      <c r="R1444" s="1"/>
      <c r="U1444" t="s">
        <v>551</v>
      </c>
      <c r="V1444" s="1"/>
      <c r="X1444" t="s">
        <v>183</v>
      </c>
      <c r="Y1444" s="1">
        <v>7513</v>
      </c>
      <c r="Z1444" t="s">
        <v>2320</v>
      </c>
      <c r="AA1444" t="s">
        <v>48</v>
      </c>
      <c r="AB1444" s="2">
        <v>0</v>
      </c>
      <c r="AC1444" s="2">
        <v>0</v>
      </c>
      <c r="AE1444" t="s">
        <v>151</v>
      </c>
      <c r="AF1444" s="1"/>
      <c r="AG1444" s="1">
        <v>31</v>
      </c>
      <c r="AH1444" s="1" t="b">
        <f>Export4Q22[[#This Row],[Pharmacy Controller ID]]&lt;&gt;Export4Q22[[#This Row],[Medical Controller ID]]</f>
        <v>1</v>
      </c>
      <c r="AI1444" t="str">
        <f t="shared" si="22"/>
        <v>70373BCBS Mass Medicare Blue MA OnlyMAFALSEMedicare7228Blue Cross Blue Shield of Massachusetts Medicare MA Only64037Blue Cross Blue Shield of Massachusetts Medicare MA Only123Blue Cross Blue Shield of Massachusetts Medicare7513Blue Cross Blue Shield of Massachusetts75Blue Cross and Blue Shield of MassachusettsMAPBM7513Blue Cross Blue Shield of MassachusettsParent00AK,AL,AR,AZ,CA,CO,CT,DC,DE,FL,GA,HI,IA,ID,IL,IN,KS,KY,LA,MA,MD,ME,MI,MN,MO,MS,MT,NC,ND,NE,NH,NJ,NM,NV,NY,OH,OK,OR,PA,RI,SC,SD,TN,TX,UT,VA,VT,WA,WI,WV,WY31</v>
      </c>
      <c r="AJ1444" s="8" t="str">
        <f>IFERROR(IF(_xlfn.XLOOKUP(Export4Q22[[#This Row],[Plan ID]],#REF!,#REF!)=Export4Q22[[#This Row],[Concatenate]],"Same","Change"),"New")</f>
        <v>New</v>
      </c>
    </row>
    <row r="1445" spans="1:36" x14ac:dyDescent="0.25">
      <c r="A1445" s="1">
        <v>70376</v>
      </c>
      <c r="B1445" t="s">
        <v>3067</v>
      </c>
      <c r="C1445" t="s">
        <v>551</v>
      </c>
      <c r="D1445" t="s">
        <v>37</v>
      </c>
      <c r="E1445" t="s">
        <v>38</v>
      </c>
      <c r="F1445" s="1">
        <v>7230</v>
      </c>
      <c r="G1445" t="s">
        <v>3068</v>
      </c>
      <c r="H1445" s="3">
        <v>64039</v>
      </c>
      <c r="I1445" t="s">
        <v>3068</v>
      </c>
      <c r="J1445" s="1"/>
      <c r="L1445" s="1">
        <v>127</v>
      </c>
      <c r="M1445" t="s">
        <v>2369</v>
      </c>
      <c r="N1445" s="1">
        <v>7510</v>
      </c>
      <c r="O1445" t="s">
        <v>2370</v>
      </c>
      <c r="P1445" s="1">
        <v>76</v>
      </c>
      <c r="Q1445" t="s">
        <v>2370</v>
      </c>
      <c r="R1445" s="1"/>
      <c r="U1445" t="s">
        <v>551</v>
      </c>
      <c r="V1445" s="1"/>
      <c r="X1445" t="s">
        <v>183</v>
      </c>
      <c r="Y1445" s="1">
        <v>7510</v>
      </c>
      <c r="Z1445" t="s">
        <v>2370</v>
      </c>
      <c r="AA1445" t="s">
        <v>48</v>
      </c>
      <c r="AB1445" s="2">
        <v>0</v>
      </c>
      <c r="AC1445" s="2">
        <v>378948</v>
      </c>
      <c r="AE1445" t="s">
        <v>13974</v>
      </c>
      <c r="AF1445" s="1"/>
      <c r="AG1445" s="1">
        <v>14</v>
      </c>
      <c r="AH1445" s="1" t="b">
        <f>Export4Q22[[#This Row],[Pharmacy Controller ID]]&lt;&gt;Export4Q22[[#This Row],[Medical Controller ID]]</f>
        <v>1</v>
      </c>
      <c r="AI1445" t="str">
        <f t="shared" si="22"/>
        <v>70376Blue Cross Blue Shield of Michigan Medicare Plus Blue MA OnlyMAFALSEMedicare7230Blue Cross Blue Shield of Michigan Medicare MA Only64039Blue Cross Blue Shield of Michigan Medicare MA Only127Blue Cross Blue Shield of Michigan Medicare7510Blue Cross Blue Shield of Michigan76Blue Cross Blue Shield of MichiganMAPBM7510Blue Cross Blue Shield of MichiganParent0378948AK,AL,AR,AZ,CA,CO,CT,DC,DE,FL,GA,HI,IA,ID,IL,IN,KS,KY,LA,MA,MD,ME,MI,MN,MO,MS,MT,NC,NE,NJ,NM,NV,NY,OH,OK,OR,PA,SC,SD,TN,TX,UT,VA,WA,WI14</v>
      </c>
      <c r="AJ1445" s="8" t="str">
        <f>IFERROR(IF(_xlfn.XLOOKUP(Export4Q22[[#This Row],[Plan ID]],#REF!,#REF!)=Export4Q22[[#This Row],[Concatenate]],"Same","Change"),"New")</f>
        <v>New</v>
      </c>
    </row>
    <row r="1446" spans="1:36" x14ac:dyDescent="0.25">
      <c r="A1446" s="1">
        <v>70379</v>
      </c>
      <c r="B1446" t="s">
        <v>3069</v>
      </c>
      <c r="C1446" t="s">
        <v>551</v>
      </c>
      <c r="D1446" t="s">
        <v>37</v>
      </c>
      <c r="E1446" t="s">
        <v>38</v>
      </c>
      <c r="F1446" s="1">
        <v>7231</v>
      </c>
      <c r="G1446" t="s">
        <v>3070</v>
      </c>
      <c r="H1446" s="3">
        <v>64040</v>
      </c>
      <c r="I1446" t="s">
        <v>3070</v>
      </c>
      <c r="J1446" s="1"/>
      <c r="L1446" s="1">
        <v>131</v>
      </c>
      <c r="M1446" t="s">
        <v>3071</v>
      </c>
      <c r="N1446" s="1">
        <v>5706</v>
      </c>
      <c r="O1446" t="s">
        <v>2670</v>
      </c>
      <c r="P1446" s="1">
        <v>60</v>
      </c>
      <c r="Q1446" t="s">
        <v>2671</v>
      </c>
      <c r="R1446" s="1"/>
      <c r="U1446" t="s">
        <v>551</v>
      </c>
      <c r="V1446" s="1"/>
      <c r="X1446" t="s">
        <v>183</v>
      </c>
      <c r="Y1446" s="1">
        <v>5706</v>
      </c>
      <c r="Z1446" t="s">
        <v>2670</v>
      </c>
      <c r="AA1446" t="s">
        <v>48</v>
      </c>
      <c r="AB1446" s="2">
        <v>0</v>
      </c>
      <c r="AC1446" s="2">
        <v>7495</v>
      </c>
      <c r="AE1446" t="s">
        <v>557</v>
      </c>
      <c r="AF1446" s="1"/>
      <c r="AG1446" s="1">
        <v>32</v>
      </c>
      <c r="AH1446" s="1" t="b">
        <f>Export4Q22[[#This Row],[Pharmacy Controller ID]]&lt;&gt;Export4Q22[[#This Row],[Medical Controller ID]]</f>
        <v>1</v>
      </c>
      <c r="AI1446" t="str">
        <f t="shared" si="22"/>
        <v>70379Blue Cross MN Medicare Advantage Choice MA OnlyMAFALSEMedicare7231Blue Cross Blue Shield of Minnesota Medicare MA Only64040Blue Cross Blue Shield of Minnesota Medicare MA Only131Blue Cross Blue Shield of Minnesota Medicare5706Blue Cross Blue Shield of Minnesota60Blue Cross and Blue Shield of MinnesotaMAPBM5706Blue Cross Blue Shield of MinnesotaParent07495MN32</v>
      </c>
      <c r="AJ1446" s="8" t="str">
        <f>IFERROR(IF(_xlfn.XLOOKUP(Export4Q22[[#This Row],[Plan ID]],#REF!,#REF!)=Export4Q22[[#This Row],[Concatenate]],"Same","Change"),"New")</f>
        <v>New</v>
      </c>
    </row>
    <row r="1447" spans="1:36" x14ac:dyDescent="0.25">
      <c r="A1447" s="1">
        <v>70383</v>
      </c>
      <c r="B1447" t="s">
        <v>3072</v>
      </c>
      <c r="C1447" t="s">
        <v>551</v>
      </c>
      <c r="D1447" t="s">
        <v>37</v>
      </c>
      <c r="E1447" t="s">
        <v>38</v>
      </c>
      <c r="F1447" s="1">
        <v>7231</v>
      </c>
      <c r="G1447" t="s">
        <v>3070</v>
      </c>
      <c r="H1447" s="3">
        <v>64040</v>
      </c>
      <c r="I1447" t="s">
        <v>3070</v>
      </c>
      <c r="J1447" s="1"/>
      <c r="L1447" s="1">
        <v>131</v>
      </c>
      <c r="M1447" t="s">
        <v>3071</v>
      </c>
      <c r="N1447" s="1">
        <v>5706</v>
      </c>
      <c r="O1447" t="s">
        <v>2670</v>
      </c>
      <c r="P1447" s="1">
        <v>60</v>
      </c>
      <c r="Q1447" t="s">
        <v>2671</v>
      </c>
      <c r="R1447" s="1"/>
      <c r="U1447" t="s">
        <v>551</v>
      </c>
      <c r="V1447" s="1"/>
      <c r="X1447" t="s">
        <v>183</v>
      </c>
      <c r="Y1447" s="1">
        <v>5706</v>
      </c>
      <c r="Z1447" t="s">
        <v>2670</v>
      </c>
      <c r="AA1447" t="s">
        <v>48</v>
      </c>
      <c r="AB1447" s="2">
        <v>0</v>
      </c>
      <c r="AC1447" s="2">
        <v>2422</v>
      </c>
      <c r="AE1447" t="s">
        <v>3073</v>
      </c>
      <c r="AF1447" s="1"/>
      <c r="AG1447" s="1">
        <v>32</v>
      </c>
      <c r="AH1447" s="1" t="b">
        <f>Export4Q22[[#This Row],[Pharmacy Controller ID]]&lt;&gt;Export4Q22[[#This Row],[Medical Controller ID]]</f>
        <v>1</v>
      </c>
      <c r="AI1447" t="str">
        <f t="shared" si="22"/>
        <v>70383Group EGWP Medical OnlyMAFALSEMedicare7231Blue Cross Blue Shield of Minnesota Medicare MA Only64040Blue Cross Blue Shield of Minnesota Medicare MA Only131Blue Cross Blue Shield of Minnesota Medicare5706Blue Cross Blue Shield of Minnesota60Blue Cross and Blue Shield of MinnesotaMAPBM5706Blue Cross Blue Shield of MinnesotaParent02422AZ,MN32</v>
      </c>
      <c r="AJ1447" s="8" t="str">
        <f>IFERROR(IF(_xlfn.XLOOKUP(Export4Q22[[#This Row],[Plan ID]],#REF!,#REF!)=Export4Q22[[#This Row],[Concatenate]],"Same","Change"),"New")</f>
        <v>New</v>
      </c>
    </row>
    <row r="1448" spans="1:36" x14ac:dyDescent="0.25">
      <c r="A1448" s="1">
        <v>71519</v>
      </c>
      <c r="B1448" t="s">
        <v>3074</v>
      </c>
      <c r="C1448" t="s">
        <v>551</v>
      </c>
      <c r="D1448" t="s">
        <v>37</v>
      </c>
      <c r="E1448" t="s">
        <v>38</v>
      </c>
      <c r="F1448" s="1">
        <v>7231</v>
      </c>
      <c r="G1448" t="s">
        <v>3070</v>
      </c>
      <c r="H1448" s="3">
        <v>64040</v>
      </c>
      <c r="I1448" t="s">
        <v>3070</v>
      </c>
      <c r="J1448" s="1"/>
      <c r="L1448" s="1">
        <v>131</v>
      </c>
      <c r="M1448" t="s">
        <v>3071</v>
      </c>
      <c r="N1448" s="1">
        <v>5706</v>
      </c>
      <c r="O1448" t="s">
        <v>2670</v>
      </c>
      <c r="P1448" s="1">
        <v>60</v>
      </c>
      <c r="Q1448" t="s">
        <v>2671</v>
      </c>
      <c r="R1448" s="1"/>
      <c r="V1448" s="1"/>
      <c r="X1448" t="s">
        <v>183</v>
      </c>
      <c r="Y1448" s="1">
        <v>5706</v>
      </c>
      <c r="Z1448" t="s">
        <v>2670</v>
      </c>
      <c r="AA1448" t="s">
        <v>48</v>
      </c>
      <c r="AB1448" s="2">
        <v>0</v>
      </c>
      <c r="AC1448" s="2">
        <v>12220</v>
      </c>
      <c r="AE1448" t="s">
        <v>557</v>
      </c>
      <c r="AF1448" s="1"/>
      <c r="AG1448" s="1">
        <v>32</v>
      </c>
      <c r="AH1448" s="1" t="b">
        <f>Export4Q22[[#This Row],[Pharmacy Controller ID]]&lt;&gt;Export4Q22[[#This Row],[Medical Controller ID]]</f>
        <v>1</v>
      </c>
      <c r="AI1448" t="str">
        <f t="shared" si="22"/>
        <v>71519Platinum Blue Choice Plan MA OnlyMAFALSEMedicare7231Blue Cross Blue Shield of Minnesota Medicare MA Only64040Blue Cross Blue Shield of Minnesota Medicare MA Only131Blue Cross Blue Shield of Minnesota Medicare5706Blue Cross Blue Shield of Minnesota60Blue Cross and Blue Shield of MinnesotaPBM5706Blue Cross Blue Shield of MinnesotaParent012220MN32</v>
      </c>
      <c r="AJ1448" s="8" t="str">
        <f>IFERROR(IF(_xlfn.XLOOKUP(Export4Q22[[#This Row],[Plan ID]],#REF!,#REF!)=Export4Q22[[#This Row],[Concatenate]],"Same","Change"),"New")</f>
        <v>New</v>
      </c>
    </row>
    <row r="1449" spans="1:36" x14ac:dyDescent="0.25">
      <c r="A1449" s="1">
        <v>71520</v>
      </c>
      <c r="B1449" t="s">
        <v>3075</v>
      </c>
      <c r="C1449" t="s">
        <v>551</v>
      </c>
      <c r="D1449" t="s">
        <v>37</v>
      </c>
      <c r="E1449" t="s">
        <v>38</v>
      </c>
      <c r="F1449" s="1">
        <v>7231</v>
      </c>
      <c r="G1449" t="s">
        <v>3070</v>
      </c>
      <c r="H1449" s="3">
        <v>64040</v>
      </c>
      <c r="I1449" t="s">
        <v>3070</v>
      </c>
      <c r="J1449" s="1"/>
      <c r="L1449" s="1">
        <v>131</v>
      </c>
      <c r="M1449" t="s">
        <v>3071</v>
      </c>
      <c r="N1449" s="1">
        <v>5706</v>
      </c>
      <c r="O1449" t="s">
        <v>2670</v>
      </c>
      <c r="P1449" s="1">
        <v>60</v>
      </c>
      <c r="Q1449" t="s">
        <v>2671</v>
      </c>
      <c r="R1449" s="1"/>
      <c r="V1449" s="1"/>
      <c r="X1449" t="s">
        <v>183</v>
      </c>
      <c r="Y1449" s="1">
        <v>5706</v>
      </c>
      <c r="Z1449" t="s">
        <v>2670</v>
      </c>
      <c r="AA1449" t="s">
        <v>48</v>
      </c>
      <c r="AB1449" s="2">
        <v>0</v>
      </c>
      <c r="AC1449" s="2">
        <v>15981</v>
      </c>
      <c r="AE1449" t="s">
        <v>557</v>
      </c>
      <c r="AF1449" s="1"/>
      <c r="AG1449" s="1">
        <v>32</v>
      </c>
      <c r="AH1449" s="1" t="b">
        <f>Export4Q22[[#This Row],[Pharmacy Controller ID]]&lt;&gt;Export4Q22[[#This Row],[Medical Controller ID]]</f>
        <v>1</v>
      </c>
      <c r="AI1449" t="str">
        <f t="shared" si="22"/>
        <v>71520Platinum Blue Complete Plan MA OnlyMAFALSEMedicare7231Blue Cross Blue Shield of Minnesota Medicare MA Only64040Blue Cross Blue Shield of Minnesota Medicare MA Only131Blue Cross Blue Shield of Minnesota Medicare5706Blue Cross Blue Shield of Minnesota60Blue Cross and Blue Shield of MinnesotaPBM5706Blue Cross Blue Shield of MinnesotaParent015981MN32</v>
      </c>
      <c r="AJ1449" s="8" t="str">
        <f>IFERROR(IF(_xlfn.XLOOKUP(Export4Q22[[#This Row],[Plan ID]],#REF!,#REF!)=Export4Q22[[#This Row],[Concatenate]],"Same","Change"),"New")</f>
        <v>New</v>
      </c>
    </row>
    <row r="1450" spans="1:36" x14ac:dyDescent="0.25">
      <c r="A1450" s="1">
        <v>71521</v>
      </c>
      <c r="B1450" t="s">
        <v>3076</v>
      </c>
      <c r="C1450" t="s">
        <v>551</v>
      </c>
      <c r="D1450" t="s">
        <v>37</v>
      </c>
      <c r="E1450" t="s">
        <v>38</v>
      </c>
      <c r="F1450" s="1">
        <v>7231</v>
      </c>
      <c r="G1450" t="s">
        <v>3070</v>
      </c>
      <c r="H1450" s="3">
        <v>64040</v>
      </c>
      <c r="I1450" t="s">
        <v>3070</v>
      </c>
      <c r="J1450" s="1"/>
      <c r="L1450" s="1">
        <v>131</v>
      </c>
      <c r="M1450" t="s">
        <v>3071</v>
      </c>
      <c r="N1450" s="1">
        <v>5706</v>
      </c>
      <c r="O1450" t="s">
        <v>2670</v>
      </c>
      <c r="P1450" s="1">
        <v>60</v>
      </c>
      <c r="Q1450" t="s">
        <v>2671</v>
      </c>
      <c r="R1450" s="1"/>
      <c r="V1450" s="1"/>
      <c r="X1450" t="s">
        <v>183</v>
      </c>
      <c r="Y1450" s="1">
        <v>5706</v>
      </c>
      <c r="Z1450" t="s">
        <v>2670</v>
      </c>
      <c r="AA1450" t="s">
        <v>48</v>
      </c>
      <c r="AB1450" s="2">
        <v>0</v>
      </c>
      <c r="AC1450" s="2">
        <v>3306</v>
      </c>
      <c r="AE1450" t="s">
        <v>557</v>
      </c>
      <c r="AF1450" s="1"/>
      <c r="AG1450" s="1">
        <v>32</v>
      </c>
      <c r="AH1450" s="1" t="b">
        <f>Export4Q22[[#This Row],[Pharmacy Controller ID]]&lt;&gt;Export4Q22[[#This Row],[Medical Controller ID]]</f>
        <v>1</v>
      </c>
      <c r="AI1450" t="str">
        <f t="shared" si="22"/>
        <v>71521Platinum Blue Core Plan MA OnlyMAFALSEMedicare7231Blue Cross Blue Shield of Minnesota Medicare MA Only64040Blue Cross Blue Shield of Minnesota Medicare MA Only131Blue Cross Blue Shield of Minnesota Medicare5706Blue Cross Blue Shield of Minnesota60Blue Cross and Blue Shield of MinnesotaPBM5706Blue Cross Blue Shield of MinnesotaParent03306MN32</v>
      </c>
      <c r="AJ1450" s="8" t="str">
        <f>IFERROR(IF(_xlfn.XLOOKUP(Export4Q22[[#This Row],[Plan ID]],#REF!,#REF!)=Export4Q22[[#This Row],[Concatenate]],"Same","Change"),"New")</f>
        <v>New</v>
      </c>
    </row>
    <row r="1451" spans="1:36" x14ac:dyDescent="0.25">
      <c r="A1451" s="1">
        <v>17138</v>
      </c>
      <c r="B1451" t="s">
        <v>3077</v>
      </c>
      <c r="C1451" t="s">
        <v>36</v>
      </c>
      <c r="D1451" t="s">
        <v>37</v>
      </c>
      <c r="E1451" t="s">
        <v>38</v>
      </c>
      <c r="F1451" s="1">
        <v>3616</v>
      </c>
      <c r="G1451" t="s">
        <v>3078</v>
      </c>
      <c r="H1451" s="3">
        <v>59148</v>
      </c>
      <c r="I1451" t="s">
        <v>3079</v>
      </c>
      <c r="J1451" s="1">
        <v>1053</v>
      </c>
      <c r="K1451" t="s">
        <v>1832</v>
      </c>
      <c r="L1451" s="1">
        <v>131</v>
      </c>
      <c r="M1451" t="s">
        <v>3071</v>
      </c>
      <c r="N1451" s="1">
        <v>5706</v>
      </c>
      <c r="O1451" t="s">
        <v>2670</v>
      </c>
      <c r="P1451" s="1">
        <v>60</v>
      </c>
      <c r="Q1451" t="s">
        <v>2671</v>
      </c>
      <c r="R1451" s="1">
        <v>60243</v>
      </c>
      <c r="S1451" t="s">
        <v>936</v>
      </c>
      <c r="T1451" t="s">
        <v>46</v>
      </c>
      <c r="U1451" t="s">
        <v>47</v>
      </c>
      <c r="V1451" s="1">
        <v>5706</v>
      </c>
      <c r="W1451" t="s">
        <v>2670</v>
      </c>
      <c r="X1451" t="s">
        <v>48</v>
      </c>
      <c r="Y1451" s="1">
        <v>5706</v>
      </c>
      <c r="Z1451" t="s">
        <v>2670</v>
      </c>
      <c r="AA1451" t="s">
        <v>48</v>
      </c>
      <c r="AB1451" s="2">
        <v>8845</v>
      </c>
      <c r="AC1451" s="2">
        <v>8845</v>
      </c>
      <c r="AD1451" t="s">
        <v>557</v>
      </c>
      <c r="AE1451" t="s">
        <v>557</v>
      </c>
      <c r="AF1451" s="1">
        <v>37</v>
      </c>
      <c r="AG1451" s="1">
        <v>32</v>
      </c>
      <c r="AH1451" s="1" t="b">
        <f>Export4Q22[[#This Row],[Pharmacy Controller ID]]&lt;&gt;Export4Q22[[#This Row],[Medical Controller ID]]</f>
        <v>0</v>
      </c>
      <c r="AI1451" t="str">
        <f t="shared" si="22"/>
        <v>17138SecureBlue SNPMA-PDFALSEMedicare3616BCBS MN SecureBlue HMO SNP59148Blue Cross Blue Shield of Minnesota SecureBlue1053BCBS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MinnesotaParent88458845MNMN3732</v>
      </c>
      <c r="AJ1451" s="8" t="str">
        <f>IFERROR(IF(_xlfn.XLOOKUP(Export4Q22[[#This Row],[Plan ID]],#REF!,#REF!)=Export4Q22[[#This Row],[Concatenate]],"Same","Change"),"New")</f>
        <v>New</v>
      </c>
    </row>
    <row r="1452" spans="1:36" x14ac:dyDescent="0.25">
      <c r="A1452" s="1">
        <v>70384</v>
      </c>
      <c r="B1452" t="s">
        <v>3080</v>
      </c>
      <c r="C1452" t="s">
        <v>551</v>
      </c>
      <c r="D1452" t="s">
        <v>37</v>
      </c>
      <c r="E1452" t="s">
        <v>38</v>
      </c>
      <c r="F1452" s="1">
        <v>7232</v>
      </c>
      <c r="G1452" t="s">
        <v>3081</v>
      </c>
      <c r="H1452" s="3">
        <v>64041</v>
      </c>
      <c r="I1452" t="s">
        <v>3081</v>
      </c>
      <c r="J1452" s="1"/>
      <c r="L1452" s="1">
        <v>139</v>
      </c>
      <c r="M1452" t="s">
        <v>2430</v>
      </c>
      <c r="N1452" s="1">
        <v>5727</v>
      </c>
      <c r="O1452" t="s">
        <v>2431</v>
      </c>
      <c r="P1452" s="1">
        <v>80</v>
      </c>
      <c r="Q1452" t="s">
        <v>2432</v>
      </c>
      <c r="R1452" s="1"/>
      <c r="U1452" t="s">
        <v>551</v>
      </c>
      <c r="V1452" s="1"/>
      <c r="X1452" t="s">
        <v>183</v>
      </c>
      <c r="Y1452" s="1">
        <v>5727</v>
      </c>
      <c r="Z1452" t="s">
        <v>2431</v>
      </c>
      <c r="AA1452" t="s">
        <v>48</v>
      </c>
      <c r="AB1452" s="2">
        <v>0</v>
      </c>
      <c r="AC1452" s="2">
        <v>4291</v>
      </c>
      <c r="AE1452" t="s">
        <v>354</v>
      </c>
      <c r="AF1452" s="1"/>
      <c r="AG1452" s="1">
        <v>28</v>
      </c>
      <c r="AH1452" s="1" t="b">
        <f>Export4Q22[[#This Row],[Pharmacy Controller ID]]&lt;&gt;Export4Q22[[#This Row],[Medical Controller ID]]</f>
        <v>1</v>
      </c>
      <c r="AI1452" t="str">
        <f t="shared" si="22"/>
        <v>70384BCBS of NC Blue Medicare Medical OnlyMAFALSEMedicare7232Blue Cross Blue Shield of North Carolina Medicare MA Only64041Blue Cross Blue Shield of North Carolina Medicare MA Only139Blue Cross Blue Shield of North Carolina Medicare5727Blue Cross Blue Shield of North Carolina80Blue Cross and Blue Shield of North CarolinaMAPBM5727Blue Cross Blue Shield of North CarolinaParent04291NC28</v>
      </c>
      <c r="AJ1452" s="8" t="str">
        <f>IFERROR(IF(_xlfn.XLOOKUP(Export4Q22[[#This Row],[Plan ID]],#REF!,#REF!)=Export4Q22[[#This Row],[Concatenate]],"Same","Change"),"New")</f>
        <v>New</v>
      </c>
    </row>
    <row r="1453" spans="1:36" x14ac:dyDescent="0.25">
      <c r="A1453" s="1">
        <v>63693</v>
      </c>
      <c r="B1453" t="s">
        <v>3082</v>
      </c>
      <c r="C1453" t="s">
        <v>345</v>
      </c>
      <c r="D1453" t="s">
        <v>37</v>
      </c>
      <c r="E1453" t="s">
        <v>327</v>
      </c>
      <c r="F1453" s="1">
        <v>4948</v>
      </c>
      <c r="G1453" t="s">
        <v>3083</v>
      </c>
      <c r="H1453" s="3">
        <v>62118</v>
      </c>
      <c r="I1453" t="s">
        <v>3084</v>
      </c>
      <c r="J1453" s="1">
        <v>1366</v>
      </c>
      <c r="K1453" t="s">
        <v>2832</v>
      </c>
      <c r="L1453" s="1">
        <v>143</v>
      </c>
      <c r="M1453" t="s">
        <v>3085</v>
      </c>
      <c r="N1453" s="1">
        <v>7511</v>
      </c>
      <c r="O1453" t="s">
        <v>2834</v>
      </c>
      <c r="P1453" s="1">
        <v>82</v>
      </c>
      <c r="Q1453" t="s">
        <v>2835</v>
      </c>
      <c r="R1453" s="1">
        <v>60243</v>
      </c>
      <c r="S1453" t="s">
        <v>936</v>
      </c>
      <c r="T1453" t="s">
        <v>46</v>
      </c>
      <c r="U1453" t="s">
        <v>47</v>
      </c>
      <c r="V1453" s="1">
        <v>7511</v>
      </c>
      <c r="W1453" t="s">
        <v>2834</v>
      </c>
      <c r="X1453" t="s">
        <v>48</v>
      </c>
      <c r="Y1453" s="1">
        <v>7511</v>
      </c>
      <c r="Z1453" t="s">
        <v>2834</v>
      </c>
      <c r="AA1453" t="s">
        <v>48</v>
      </c>
      <c r="AB1453" s="2">
        <v>3769</v>
      </c>
      <c r="AC1453" s="2">
        <v>3769</v>
      </c>
      <c r="AD1453" t="s">
        <v>822</v>
      </c>
      <c r="AE1453" t="s">
        <v>822</v>
      </c>
      <c r="AF1453" s="1">
        <v>124</v>
      </c>
      <c r="AG1453" s="1">
        <v>113</v>
      </c>
      <c r="AH1453" s="1" t="b">
        <f>Export4Q22[[#This Row],[Pharmacy Controller ID]]&lt;&gt;Export4Q22[[#This Row],[Medical Controller ID]]</f>
        <v>0</v>
      </c>
      <c r="AI1453" t="str">
        <f t="shared" si="22"/>
        <v>63693Blue Cross Blue Shield of Rhode Island PPO HIXPPO-HIXFALSEHealth Exchange4948BCBS of Rhode Island HIX62118Blue Cross Blue Shield of Rhode Island HIX1366BCBS of RI Commercial-HIX Results143Blue Cross Blue Shield of Rhode Island, Inc. Health Exchange7511Blue Cross Blue Shield of Rhode Island, Inc.82Blue Cross &amp; Blue Shield of Rhode Island60243Prime TherapeuticsCustomPBM Claims7511Blue Cross Blue Shield of Rhode Island, Inc.Parent7511Blue Cross Blue Shield of Rhode Island, Inc.Parent37693769RIRI124113</v>
      </c>
      <c r="AJ1453" s="8" t="str">
        <f>IFERROR(IF(_xlfn.XLOOKUP(Export4Q22[[#This Row],[Plan ID]],#REF!,#REF!)=Export4Q22[[#This Row],[Concatenate]],"Same","Change"),"New")</f>
        <v>New</v>
      </c>
    </row>
    <row r="1454" spans="1:36" x14ac:dyDescent="0.25">
      <c r="A1454" s="1">
        <v>68477</v>
      </c>
      <c r="B1454" t="s">
        <v>3086</v>
      </c>
      <c r="C1454" t="s">
        <v>1148</v>
      </c>
      <c r="D1454" t="s">
        <v>37</v>
      </c>
      <c r="E1454" t="s">
        <v>327</v>
      </c>
      <c r="F1454" s="1">
        <v>4948</v>
      </c>
      <c r="G1454" t="s">
        <v>3083</v>
      </c>
      <c r="H1454" s="3">
        <v>62118</v>
      </c>
      <c r="I1454" t="s">
        <v>3084</v>
      </c>
      <c r="J1454" s="1">
        <v>1366</v>
      </c>
      <c r="K1454" t="s">
        <v>2832</v>
      </c>
      <c r="L1454" s="1">
        <v>143</v>
      </c>
      <c r="M1454" t="s">
        <v>3085</v>
      </c>
      <c r="N1454" s="1">
        <v>7511</v>
      </c>
      <c r="O1454" t="s">
        <v>2834</v>
      </c>
      <c r="P1454" s="1">
        <v>82</v>
      </c>
      <c r="Q1454" t="s">
        <v>2835</v>
      </c>
      <c r="R1454" s="1">
        <v>60243</v>
      </c>
      <c r="S1454" t="s">
        <v>936</v>
      </c>
      <c r="T1454" t="s">
        <v>46</v>
      </c>
      <c r="U1454" t="s">
        <v>47</v>
      </c>
      <c r="V1454" s="1">
        <v>7511</v>
      </c>
      <c r="W1454" t="s">
        <v>2834</v>
      </c>
      <c r="X1454" t="s">
        <v>48</v>
      </c>
      <c r="Y1454" s="1">
        <v>7511</v>
      </c>
      <c r="Z1454" t="s">
        <v>2834</v>
      </c>
      <c r="AA1454" t="s">
        <v>48</v>
      </c>
      <c r="AB1454" s="2">
        <v>1279</v>
      </c>
      <c r="AC1454" s="2">
        <v>1279</v>
      </c>
      <c r="AD1454" t="s">
        <v>822</v>
      </c>
      <c r="AE1454" t="s">
        <v>822</v>
      </c>
      <c r="AF1454" s="1">
        <v>124</v>
      </c>
      <c r="AG1454" s="1">
        <v>113</v>
      </c>
      <c r="AH1454" s="1" t="b">
        <f>Export4Q22[[#This Row],[Pharmacy Controller ID]]&lt;&gt;Export4Q22[[#This Row],[Medical Controller ID]]</f>
        <v>0</v>
      </c>
      <c r="AI1454" t="str">
        <f t="shared" si="22"/>
        <v>68477Blue Shield of Rhode Island POS HIXPOS-HIXFALSEHealth Exchange4948BCBS of Rhode Island HIX62118Blue Cross Blue Shield of Rhode Island HIX1366BCBS of RI Commercial-HIX Results143Blue Cross Blue Shield of Rhode Island, Inc. Health Exchange7511Blue Cross Blue Shield of Rhode Island, Inc.82Blue Cross &amp; Blue Shield of Rhode Island60243Prime TherapeuticsCustomPBM Claims7511Blue Cross Blue Shield of Rhode Island, Inc.Parent7511Blue Cross Blue Shield of Rhode Island, Inc.Parent12791279RIRI124113</v>
      </c>
      <c r="AJ1454" s="8" t="str">
        <f>IFERROR(IF(_xlfn.XLOOKUP(Export4Q22[[#This Row],[Plan ID]],#REF!,#REF!)=Export4Q22[[#This Row],[Concatenate]],"Same","Change"),"New")</f>
        <v>New</v>
      </c>
    </row>
    <row r="1455" spans="1:36" x14ac:dyDescent="0.25">
      <c r="A1455" s="1">
        <v>69598</v>
      </c>
      <c r="B1455" t="s">
        <v>3087</v>
      </c>
      <c r="C1455" t="s">
        <v>332</v>
      </c>
      <c r="D1455" t="s">
        <v>37</v>
      </c>
      <c r="E1455" t="s">
        <v>327</v>
      </c>
      <c r="F1455" s="1">
        <v>4948</v>
      </c>
      <c r="G1455" t="s">
        <v>3083</v>
      </c>
      <c r="H1455" s="3">
        <v>62118</v>
      </c>
      <c r="I1455" t="s">
        <v>3084</v>
      </c>
      <c r="J1455" s="1">
        <v>1366</v>
      </c>
      <c r="K1455" t="s">
        <v>2832</v>
      </c>
      <c r="L1455" s="1">
        <v>143</v>
      </c>
      <c r="M1455" t="s">
        <v>3085</v>
      </c>
      <c r="N1455" s="1">
        <v>7511</v>
      </c>
      <c r="O1455" t="s">
        <v>2834</v>
      </c>
      <c r="P1455" s="1">
        <v>82</v>
      </c>
      <c r="Q1455" t="s">
        <v>2835</v>
      </c>
      <c r="R1455" s="1">
        <v>60243</v>
      </c>
      <c r="S1455" t="s">
        <v>936</v>
      </c>
      <c r="T1455" t="s">
        <v>46</v>
      </c>
      <c r="U1455" t="s">
        <v>47</v>
      </c>
      <c r="V1455" s="1">
        <v>7511</v>
      </c>
      <c r="W1455" t="s">
        <v>2834</v>
      </c>
      <c r="X1455" t="s">
        <v>48</v>
      </c>
      <c r="Y1455" s="1">
        <v>7511</v>
      </c>
      <c r="Z1455" t="s">
        <v>2834</v>
      </c>
      <c r="AA1455" t="s">
        <v>48</v>
      </c>
      <c r="AB1455" s="2">
        <v>1462</v>
      </c>
      <c r="AC1455" s="2">
        <v>1462</v>
      </c>
      <c r="AD1455" t="s">
        <v>822</v>
      </c>
      <c r="AE1455" t="s">
        <v>822</v>
      </c>
      <c r="AF1455" s="1">
        <v>124</v>
      </c>
      <c r="AG1455" s="1">
        <v>113</v>
      </c>
      <c r="AH1455" s="1" t="b">
        <f>Export4Q22[[#This Row],[Pharmacy Controller ID]]&lt;&gt;Export4Q22[[#This Row],[Medical Controller ID]]</f>
        <v>0</v>
      </c>
      <c r="AI1455" t="str">
        <f t="shared" si="22"/>
        <v>69598Blue Cross Blue Shield of Rhode Island HDHP-HIXHDHP-HIXFALSEHealth Exchange4948BCBS of Rhode Island HIX62118Blue Cross Blue Shield of Rhode Island HIX1366BCBS of RI Commercial-HIX Results143Blue Cross Blue Shield of Rhode Island, Inc. Health Exchange7511Blue Cross Blue Shield of Rhode Island, Inc.82Blue Cross &amp; Blue Shield of Rhode Island60243Prime TherapeuticsCustomPBM Claims7511Blue Cross Blue Shield of Rhode Island, Inc.Parent7511Blue Cross Blue Shield of Rhode Island, Inc.Parent14621462RIRI124113</v>
      </c>
      <c r="AJ1455" s="8" t="str">
        <f>IFERROR(IF(_xlfn.XLOOKUP(Export4Q22[[#This Row],[Plan ID]],#REF!,#REF!)=Export4Q22[[#This Row],[Concatenate]],"Same","Change"),"New")</f>
        <v>New</v>
      </c>
    </row>
    <row r="1456" spans="1:36" x14ac:dyDescent="0.25">
      <c r="A1456" s="1">
        <v>62616</v>
      </c>
      <c r="B1456" t="s">
        <v>3088</v>
      </c>
      <c r="C1456" t="s">
        <v>192</v>
      </c>
      <c r="D1456" t="s">
        <v>37</v>
      </c>
      <c r="E1456" t="s">
        <v>177</v>
      </c>
      <c r="F1456" s="1">
        <v>4913</v>
      </c>
      <c r="G1456" t="s">
        <v>3089</v>
      </c>
      <c r="H1456" s="3">
        <v>61412</v>
      </c>
      <c r="I1456" t="s">
        <v>3090</v>
      </c>
      <c r="J1456" s="1">
        <v>152</v>
      </c>
      <c r="K1456" t="s">
        <v>2864</v>
      </c>
      <c r="L1456" s="1">
        <v>142</v>
      </c>
      <c r="M1456" t="s">
        <v>2833</v>
      </c>
      <c r="N1456" s="1">
        <v>7511</v>
      </c>
      <c r="O1456" t="s">
        <v>2834</v>
      </c>
      <c r="P1456" s="1">
        <v>82</v>
      </c>
      <c r="Q1456" t="s">
        <v>2835</v>
      </c>
      <c r="R1456" s="1">
        <v>60243</v>
      </c>
      <c r="S1456" t="s">
        <v>936</v>
      </c>
      <c r="T1456" t="s">
        <v>46</v>
      </c>
      <c r="U1456" t="s">
        <v>47</v>
      </c>
      <c r="V1456" s="1">
        <v>7511</v>
      </c>
      <c r="W1456" t="s">
        <v>2834</v>
      </c>
      <c r="X1456" t="s">
        <v>48</v>
      </c>
      <c r="Y1456" s="1">
        <v>7511</v>
      </c>
      <c r="Z1456" t="s">
        <v>2834</v>
      </c>
      <c r="AA1456" t="s">
        <v>48</v>
      </c>
      <c r="AB1456" s="2">
        <v>52423</v>
      </c>
      <c r="AC1456" s="2">
        <v>76685</v>
      </c>
      <c r="AD1456" t="s">
        <v>822</v>
      </c>
      <c r="AE1456" t="s">
        <v>822</v>
      </c>
      <c r="AF1456" s="1">
        <v>124</v>
      </c>
      <c r="AG1456" s="1">
        <v>113</v>
      </c>
      <c r="AH1456" s="1" t="b">
        <f>Export4Q22[[#This Row],[Pharmacy Controller ID]]&lt;&gt;Export4Q22[[#This Row],[Medical Controller ID]]</f>
        <v>0</v>
      </c>
      <c r="AI1456" t="str">
        <f t="shared" si="22"/>
        <v>62616BCBS of Rhode Island Large Group 4 TierPPOFALSECommercial4913BCBS of Rhode Island Commercial Large Group 4-Tier61412Blue Cross Blue Shield of Rhode Island Large Group 4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Inc.Parent5242376685RIRI124113</v>
      </c>
      <c r="AJ1456" s="8" t="str">
        <f>IFERROR(IF(_xlfn.XLOOKUP(Export4Q22[[#This Row],[Plan ID]],#REF!,#REF!)=Export4Q22[[#This Row],[Concatenate]],"Same","Change"),"New")</f>
        <v>New</v>
      </c>
    </row>
    <row r="1457" spans="1:36" x14ac:dyDescent="0.25">
      <c r="A1457" s="1">
        <v>70292</v>
      </c>
      <c r="B1457" t="s">
        <v>3091</v>
      </c>
      <c r="C1457" t="s">
        <v>197</v>
      </c>
      <c r="D1457" t="s">
        <v>37</v>
      </c>
      <c r="E1457" t="s">
        <v>177</v>
      </c>
      <c r="F1457" s="1">
        <v>4913</v>
      </c>
      <c r="G1457" t="s">
        <v>3089</v>
      </c>
      <c r="H1457" s="3">
        <v>61412</v>
      </c>
      <c r="I1457" t="s">
        <v>3090</v>
      </c>
      <c r="J1457" s="1">
        <v>152</v>
      </c>
      <c r="K1457" t="s">
        <v>2864</v>
      </c>
      <c r="L1457" s="1">
        <v>142</v>
      </c>
      <c r="M1457" t="s">
        <v>2833</v>
      </c>
      <c r="N1457" s="1">
        <v>7511</v>
      </c>
      <c r="O1457" t="s">
        <v>2834</v>
      </c>
      <c r="P1457" s="1">
        <v>82</v>
      </c>
      <c r="Q1457" t="s">
        <v>2835</v>
      </c>
      <c r="R1457" s="1">
        <v>60243</v>
      </c>
      <c r="S1457" t="s">
        <v>936</v>
      </c>
      <c r="T1457" t="s">
        <v>46</v>
      </c>
      <c r="U1457" t="s">
        <v>47</v>
      </c>
      <c r="V1457" s="1">
        <v>7511</v>
      </c>
      <c r="W1457" t="s">
        <v>2834</v>
      </c>
      <c r="X1457" t="s">
        <v>48</v>
      </c>
      <c r="Y1457" s="1">
        <v>7511</v>
      </c>
      <c r="Z1457" t="s">
        <v>2834</v>
      </c>
      <c r="AA1457" t="s">
        <v>48</v>
      </c>
      <c r="AB1457" s="2">
        <v>8919</v>
      </c>
      <c r="AC1457" s="2">
        <v>13046</v>
      </c>
      <c r="AD1457" t="s">
        <v>822</v>
      </c>
      <c r="AE1457" t="s">
        <v>822</v>
      </c>
      <c r="AF1457" s="1">
        <v>124</v>
      </c>
      <c r="AG1457" s="1">
        <v>113</v>
      </c>
      <c r="AH1457" s="1" t="b">
        <f>Export4Q22[[#This Row],[Pharmacy Controller ID]]&lt;&gt;Export4Q22[[#This Row],[Medical Controller ID]]</f>
        <v>0</v>
      </c>
      <c r="AI1457" t="str">
        <f t="shared" si="22"/>
        <v>70292BCBS of Rhode Island Large Group 4 Tier POSPOSFALSECommercial4913BCBS of Rhode Island Commercial Large Group 4-Tier61412Blue Cross Blue Shield of Rhode Island Large Group 4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Inc.Parent891913046RIRI124113</v>
      </c>
      <c r="AJ1457" s="8" t="str">
        <f>IFERROR(IF(_xlfn.XLOOKUP(Export4Q22[[#This Row],[Plan ID]],#REF!,#REF!)=Export4Q22[[#This Row],[Concatenate]],"Same","Change"),"New")</f>
        <v>New</v>
      </c>
    </row>
    <row r="1458" spans="1:36" x14ac:dyDescent="0.25">
      <c r="A1458" s="1">
        <v>66409</v>
      </c>
      <c r="B1458" t="s">
        <v>3092</v>
      </c>
      <c r="C1458" t="s">
        <v>192</v>
      </c>
      <c r="D1458" t="s">
        <v>37</v>
      </c>
      <c r="E1458" t="s">
        <v>177</v>
      </c>
      <c r="F1458" s="1">
        <v>4914</v>
      </c>
      <c r="G1458" t="s">
        <v>3093</v>
      </c>
      <c r="H1458" s="3">
        <v>62119</v>
      </c>
      <c r="I1458" t="s">
        <v>3094</v>
      </c>
      <c r="J1458" s="1">
        <v>152</v>
      </c>
      <c r="K1458" t="s">
        <v>2864</v>
      </c>
      <c r="L1458" s="1">
        <v>142</v>
      </c>
      <c r="M1458" t="s">
        <v>2833</v>
      </c>
      <c r="N1458" s="1">
        <v>7511</v>
      </c>
      <c r="O1458" t="s">
        <v>2834</v>
      </c>
      <c r="P1458" s="1">
        <v>82</v>
      </c>
      <c r="Q1458" t="s">
        <v>2835</v>
      </c>
      <c r="R1458" s="1">
        <v>60243</v>
      </c>
      <c r="S1458" t="s">
        <v>936</v>
      </c>
      <c r="T1458" t="s">
        <v>46</v>
      </c>
      <c r="U1458" t="s">
        <v>47</v>
      </c>
      <c r="V1458" s="1">
        <v>7511</v>
      </c>
      <c r="W1458" t="s">
        <v>2834</v>
      </c>
      <c r="X1458" t="s">
        <v>48</v>
      </c>
      <c r="Y1458" s="1">
        <v>7511</v>
      </c>
      <c r="Z1458" t="s">
        <v>2834</v>
      </c>
      <c r="AA1458" t="s">
        <v>48</v>
      </c>
      <c r="AB1458" s="2">
        <v>8183</v>
      </c>
      <c r="AC1458" s="2">
        <v>11969</v>
      </c>
      <c r="AD1458" t="s">
        <v>822</v>
      </c>
      <c r="AE1458" t="s">
        <v>822</v>
      </c>
      <c r="AF1458" s="1">
        <v>124</v>
      </c>
      <c r="AG1458" s="1">
        <v>113</v>
      </c>
      <c r="AH1458" s="1" t="b">
        <f>Export4Q22[[#This Row],[Pharmacy Controller ID]]&lt;&gt;Export4Q22[[#This Row],[Medical Controller ID]]</f>
        <v>0</v>
      </c>
      <c r="AI1458" t="str">
        <f t="shared" si="22"/>
        <v>66409BCBS of Rhode Island Large Group 5 TierPPOFALSECommercial4914Blue Cross Blue Shield of Rhode Island Large Group 5T62119Blue Cross Blue Shield of Rhode Island Large Group 5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Inc.Parent818311969RIRI124113</v>
      </c>
      <c r="AJ1458" s="8" t="str">
        <f>IFERROR(IF(_xlfn.XLOOKUP(Export4Q22[[#This Row],[Plan ID]],#REF!,#REF!)=Export4Q22[[#This Row],[Concatenate]],"Same","Change"),"New")</f>
        <v>New</v>
      </c>
    </row>
    <row r="1459" spans="1:36" x14ac:dyDescent="0.25">
      <c r="A1459" s="1">
        <v>70291</v>
      </c>
      <c r="B1459" t="s">
        <v>3095</v>
      </c>
      <c r="C1459" t="s">
        <v>197</v>
      </c>
      <c r="D1459" t="s">
        <v>37</v>
      </c>
      <c r="E1459" t="s">
        <v>177</v>
      </c>
      <c r="F1459" s="1">
        <v>4914</v>
      </c>
      <c r="G1459" t="s">
        <v>3093</v>
      </c>
      <c r="H1459" s="3">
        <v>62119</v>
      </c>
      <c r="I1459" t="s">
        <v>3094</v>
      </c>
      <c r="J1459" s="1">
        <v>152</v>
      </c>
      <c r="K1459" t="s">
        <v>2864</v>
      </c>
      <c r="L1459" s="1">
        <v>142</v>
      </c>
      <c r="M1459" t="s">
        <v>2833</v>
      </c>
      <c r="N1459" s="1">
        <v>7511</v>
      </c>
      <c r="O1459" t="s">
        <v>2834</v>
      </c>
      <c r="P1459" s="1">
        <v>82</v>
      </c>
      <c r="Q1459" t="s">
        <v>2835</v>
      </c>
      <c r="R1459" s="1">
        <v>60243</v>
      </c>
      <c r="S1459" t="s">
        <v>936</v>
      </c>
      <c r="T1459" t="s">
        <v>46</v>
      </c>
      <c r="U1459" t="s">
        <v>47</v>
      </c>
      <c r="V1459" s="1">
        <v>7511</v>
      </c>
      <c r="W1459" t="s">
        <v>2834</v>
      </c>
      <c r="X1459" t="s">
        <v>48</v>
      </c>
      <c r="Y1459" s="1">
        <v>7511</v>
      </c>
      <c r="Z1459" t="s">
        <v>2834</v>
      </c>
      <c r="AA1459" t="s">
        <v>48</v>
      </c>
      <c r="AB1459" s="2">
        <v>1392</v>
      </c>
      <c r="AC1459" s="2">
        <v>2036</v>
      </c>
      <c r="AD1459" t="s">
        <v>822</v>
      </c>
      <c r="AE1459" t="s">
        <v>822</v>
      </c>
      <c r="AF1459" s="1">
        <v>124</v>
      </c>
      <c r="AG1459" s="1">
        <v>113</v>
      </c>
      <c r="AH1459" s="1" t="b">
        <f>Export4Q22[[#This Row],[Pharmacy Controller ID]]&lt;&gt;Export4Q22[[#This Row],[Medical Controller ID]]</f>
        <v>0</v>
      </c>
      <c r="AI1459" t="str">
        <f t="shared" si="22"/>
        <v>70291BCBS of Rhode Island Large Group 5 Tier POSPOSFALSECommercial4914Blue Cross Blue Shield of Rhode Island Large Group 5T62119Blue Cross Blue Shield of Rhode Island Large Group 5 Tier152BCBS of RI Commercial Traditional142Blue Cross Blue Shield of Rhode Island, Inc. Commercial7511Blue Cross Blue Shield of Rhode Island, Inc.82Blue Cross &amp; Blue Shield of Rhode Island60243Prime TherapeuticsCustomPBM Claims7511Blue Cross Blue Shield of Rhode Island, Inc.Parent7511Blue Cross Blue Shield of Rhode Island, Inc.Parent13922036RIRI124113</v>
      </c>
      <c r="AJ1459" s="8" t="str">
        <f>IFERROR(IF(_xlfn.XLOOKUP(Export4Q22[[#This Row],[Plan ID]],#REF!,#REF!)=Export4Q22[[#This Row],[Concatenate]],"Same","Change"),"New")</f>
        <v>New</v>
      </c>
    </row>
    <row r="1460" spans="1:36" x14ac:dyDescent="0.25">
      <c r="A1460" s="1">
        <v>70387</v>
      </c>
      <c r="B1460" t="s">
        <v>3096</v>
      </c>
      <c r="C1460" t="s">
        <v>551</v>
      </c>
      <c r="D1460" t="s">
        <v>37</v>
      </c>
      <c r="E1460" t="s">
        <v>38</v>
      </c>
      <c r="F1460" s="1">
        <v>7233</v>
      </c>
      <c r="G1460" t="s">
        <v>3097</v>
      </c>
      <c r="H1460" s="3">
        <v>64042</v>
      </c>
      <c r="I1460" t="s">
        <v>3097</v>
      </c>
      <c r="J1460" s="1"/>
      <c r="L1460" s="1">
        <v>144</v>
      </c>
      <c r="M1460" t="s">
        <v>3098</v>
      </c>
      <c r="N1460" s="1">
        <v>7511</v>
      </c>
      <c r="O1460" t="s">
        <v>2834</v>
      </c>
      <c r="P1460" s="1">
        <v>82</v>
      </c>
      <c r="Q1460" t="s">
        <v>2835</v>
      </c>
      <c r="R1460" s="1"/>
      <c r="U1460" t="s">
        <v>551</v>
      </c>
      <c r="V1460" s="1"/>
      <c r="X1460" t="s">
        <v>183</v>
      </c>
      <c r="Y1460" s="1">
        <v>7511</v>
      </c>
      <c r="Z1460" t="s">
        <v>2834</v>
      </c>
      <c r="AA1460" t="s">
        <v>48</v>
      </c>
      <c r="AB1460" s="2">
        <v>0</v>
      </c>
      <c r="AC1460" s="2">
        <v>669</v>
      </c>
      <c r="AE1460" t="s">
        <v>822</v>
      </c>
      <c r="AF1460" s="1"/>
      <c r="AG1460" s="1">
        <v>113</v>
      </c>
      <c r="AH1460" s="1" t="b">
        <f>Export4Q22[[#This Row],[Pharmacy Controller ID]]&lt;&gt;Export4Q22[[#This Row],[Medical Controller ID]]</f>
        <v>1</v>
      </c>
      <c r="AI1460" t="str">
        <f t="shared" si="22"/>
        <v>70387BlueCHiP for Medicare Core MA OnlyMAFALSEMedicare7233Blue Cross Blue Shield of Rhode Island Medicare MA Only64042Blue Cross Blue Shield of Rhode Island Medicare MA Only144Blue Cross Blue Shield of Rhode Island, Inc. Medicare7511Blue Cross Blue Shield of Rhode Island, Inc.82Blue Cross &amp; Blue Shield of Rhode IslandMAPBM7511Blue Cross Blue Shield of Rhode Island, Inc.Parent0669RI113</v>
      </c>
      <c r="AJ1460" s="8" t="str">
        <f>IFERROR(IF(_xlfn.XLOOKUP(Export4Q22[[#This Row],[Plan ID]],#REF!,#REF!)=Export4Q22[[#This Row],[Concatenate]],"Same","Change"),"New")</f>
        <v>New</v>
      </c>
    </row>
    <row r="1461" spans="1:36" x14ac:dyDescent="0.25">
      <c r="A1461" s="1">
        <v>70394</v>
      </c>
      <c r="B1461" t="s">
        <v>3099</v>
      </c>
      <c r="C1461" t="s">
        <v>551</v>
      </c>
      <c r="D1461" t="s">
        <v>37</v>
      </c>
      <c r="E1461" t="s">
        <v>38</v>
      </c>
      <c r="F1461" s="1">
        <v>7234</v>
      </c>
      <c r="G1461" t="s">
        <v>3100</v>
      </c>
      <c r="H1461" s="3">
        <v>64043</v>
      </c>
      <c r="I1461" t="s">
        <v>3100</v>
      </c>
      <c r="J1461" s="1"/>
      <c r="L1461" s="1">
        <v>1017</v>
      </c>
      <c r="M1461" t="s">
        <v>3101</v>
      </c>
      <c r="N1461" s="1">
        <v>7522</v>
      </c>
      <c r="O1461" t="s">
        <v>2874</v>
      </c>
      <c r="P1461" s="1">
        <v>83</v>
      </c>
      <c r="Q1461" t="s">
        <v>2875</v>
      </c>
      <c r="R1461" s="1"/>
      <c r="U1461" t="s">
        <v>551</v>
      </c>
      <c r="V1461" s="1"/>
      <c r="X1461" t="s">
        <v>183</v>
      </c>
      <c r="Y1461" s="1">
        <v>7522</v>
      </c>
      <c r="Z1461" t="s">
        <v>2874</v>
      </c>
      <c r="AA1461" t="s">
        <v>48</v>
      </c>
      <c r="AB1461" s="2">
        <v>0</v>
      </c>
      <c r="AC1461" s="2">
        <v>41</v>
      </c>
      <c r="AE1461" t="s">
        <v>151</v>
      </c>
      <c r="AF1461" s="1"/>
      <c r="AG1461" s="1">
        <v>57</v>
      </c>
      <c r="AH1461" s="1" t="b">
        <f>Export4Q22[[#This Row],[Pharmacy Controller ID]]&lt;&gt;Export4Q22[[#This Row],[Medical Controller ID]]</f>
        <v>1</v>
      </c>
      <c r="AI1461" t="str">
        <f t="shared" si="22"/>
        <v>70394BlueCross BlueShield SC MA OnlyMAFALSEMedicare7234Blue Cross Blue Shield of South Carolina Medicare MA Only64043Blue Cross Blue Shield of South Carolina Medicare MA Only1017Blue Cross Blue Shield of South Carolina Medicare7522Blue Cross Blue Shield of South Carolina83Blue Cross and Blue Shield of South CarolinaMAPBM7522Blue Cross Blue Shield of South CarolinaParent041AK,AL,AR,AZ,CA,CO,CT,DC,DE,FL,GA,HI,IA,ID,IL,IN,KS,KY,LA,MA,MD,ME,MI,MN,MO,MS,MT,NC,ND,NE,NH,NJ,NM,NV,NY,OH,OK,OR,PA,RI,SC,SD,TN,TX,UT,VA,VT,WA,WI,WV,WY57</v>
      </c>
      <c r="AJ1461" s="8" t="str">
        <f>IFERROR(IF(_xlfn.XLOOKUP(Export4Q22[[#This Row],[Plan ID]],#REF!,#REF!)=Export4Q22[[#This Row],[Concatenate]],"Same","Change"),"New")</f>
        <v>New</v>
      </c>
    </row>
    <row r="1462" spans="1:36" x14ac:dyDescent="0.25">
      <c r="A1462" s="1">
        <v>70389</v>
      </c>
      <c r="B1462" t="s">
        <v>3102</v>
      </c>
      <c r="C1462" t="s">
        <v>551</v>
      </c>
      <c r="D1462" t="s">
        <v>37</v>
      </c>
      <c r="E1462" t="s">
        <v>38</v>
      </c>
      <c r="F1462" s="1">
        <v>7235</v>
      </c>
      <c r="G1462" t="s">
        <v>3103</v>
      </c>
      <c r="H1462" s="3">
        <v>64044</v>
      </c>
      <c r="I1462" t="s">
        <v>3103</v>
      </c>
      <c r="J1462" s="1"/>
      <c r="L1462" s="1">
        <v>151</v>
      </c>
      <c r="M1462" t="s">
        <v>2888</v>
      </c>
      <c r="N1462" s="1">
        <v>7523</v>
      </c>
      <c r="O1462" t="s">
        <v>2889</v>
      </c>
      <c r="P1462" s="1">
        <v>84</v>
      </c>
      <c r="Q1462" t="s">
        <v>2890</v>
      </c>
      <c r="R1462" s="1"/>
      <c r="U1462" t="s">
        <v>551</v>
      </c>
      <c r="V1462" s="1"/>
      <c r="X1462" t="s">
        <v>183</v>
      </c>
      <c r="Y1462" s="1">
        <v>7523</v>
      </c>
      <c r="Z1462" t="s">
        <v>2889</v>
      </c>
      <c r="AA1462" t="s">
        <v>48</v>
      </c>
      <c r="AB1462" s="2">
        <v>0</v>
      </c>
      <c r="AC1462" s="2">
        <v>223</v>
      </c>
      <c r="AE1462" t="s">
        <v>553</v>
      </c>
      <c r="AF1462" s="1"/>
      <c r="AG1462" s="1">
        <v>26</v>
      </c>
      <c r="AH1462" s="1" t="b">
        <f>Export4Q22[[#This Row],[Pharmacy Controller ID]]&lt;&gt;Export4Q22[[#This Row],[Medical Controller ID]]</f>
        <v>1</v>
      </c>
      <c r="AI1462" t="str">
        <f t="shared" si="22"/>
        <v>70389BlueAdvantage Plus MA OnlyMAFALSEMedicare7235Blue Cross Blue Shield of Tennessee Medicare MA Only64044Blue Cross Blue Shield of Tennessee Medicare MA Only151Blue Cross Blue Shield of Tennessee Medicare7523Blue Cross Blue Shield of Tennessee84BlueCross BlueShield of TennesseeMAPBM7523Blue Cross Blue Shield of TennesseeParent0223AK,AL,AR,AZ,CA,CO,CT,DC,DE,FL,GA,HI,IA,ID,IL,IN,KS,KY,LA,MA,MD,ME,MI,MN,MO,MS,MT,NC,ND,NE,NH,NJ,NM,NV,NY,OH,OK,OR,PA,PR,RI,SC,SD,TN,TX,UT,VA,VT,WA,WI,WV,WY26</v>
      </c>
      <c r="AJ1462" s="8" t="str">
        <f>IFERROR(IF(_xlfn.XLOOKUP(Export4Q22[[#This Row],[Plan ID]],#REF!,#REF!)=Export4Q22[[#This Row],[Concatenate]],"Same","Change"),"New")</f>
        <v>New</v>
      </c>
    </row>
    <row r="1463" spans="1:36" x14ac:dyDescent="0.25">
      <c r="A1463" s="1">
        <v>62413</v>
      </c>
      <c r="B1463" t="s">
        <v>3104</v>
      </c>
      <c r="C1463" t="s">
        <v>159</v>
      </c>
      <c r="D1463" t="s">
        <v>37</v>
      </c>
      <c r="E1463" t="s">
        <v>160</v>
      </c>
      <c r="F1463" s="1">
        <v>3238</v>
      </c>
      <c r="G1463" t="s">
        <v>297</v>
      </c>
      <c r="H1463" s="3">
        <v>60800</v>
      </c>
      <c r="I1463" t="s">
        <v>3104</v>
      </c>
      <c r="J1463" s="1">
        <v>1370</v>
      </c>
      <c r="K1463" t="s">
        <v>3050</v>
      </c>
      <c r="L1463" s="1">
        <v>108</v>
      </c>
      <c r="M1463" t="s">
        <v>3051</v>
      </c>
      <c r="N1463" s="1">
        <v>3309</v>
      </c>
      <c r="O1463" t="s">
        <v>2416</v>
      </c>
      <c r="P1463" s="1">
        <v>248</v>
      </c>
      <c r="Q1463" t="s">
        <v>2899</v>
      </c>
      <c r="R1463" s="1">
        <v>60243</v>
      </c>
      <c r="S1463" t="s">
        <v>936</v>
      </c>
      <c r="T1463" t="s">
        <v>46</v>
      </c>
      <c r="U1463" t="s">
        <v>47</v>
      </c>
      <c r="V1463" s="1">
        <v>63643</v>
      </c>
      <c r="W1463" t="s">
        <v>300</v>
      </c>
      <c r="X1463" t="s">
        <v>240</v>
      </c>
      <c r="Y1463" s="1">
        <v>3309</v>
      </c>
      <c r="Z1463" t="s">
        <v>2416</v>
      </c>
      <c r="AA1463" t="s">
        <v>48</v>
      </c>
      <c r="AB1463" s="2">
        <v>1846</v>
      </c>
      <c r="AC1463" s="2">
        <v>1846</v>
      </c>
      <c r="AD1463" t="s">
        <v>142</v>
      </c>
      <c r="AE1463" t="s">
        <v>142</v>
      </c>
      <c r="AF1463" s="1">
        <v>15</v>
      </c>
      <c r="AG1463" s="1">
        <v>5</v>
      </c>
      <c r="AH1463" s="1" t="b">
        <f>Export4Q22[[#This Row],[Pharmacy Controller ID]]&lt;&gt;Export4Q22[[#This Row],[Medical Controller ID]]</f>
        <v>1</v>
      </c>
      <c r="AI1463" t="str">
        <f t="shared" si="22"/>
        <v>62413Blue Cross Blue Shield of Texas CHIPHMO - MedicaidFALSEManaged Medicaid3238Texas CHIP Program Formulary60800Blue Cross Blue Shield of Texas CHIP1370BCBS TX Medicaid108Blue Cross and Blue Shield of Texas Managed Medicaid3309Health Care Service Corporation248Blue Cross and Blue Shield of Texas60243Prime TherapeuticsCustomPBM Claims63643State of TexasOverride3309Health Care Service CorporationParent18461846TXTX155</v>
      </c>
      <c r="AJ1463" s="8" t="str">
        <f>IFERROR(IF(_xlfn.XLOOKUP(Export4Q22[[#This Row],[Plan ID]],#REF!,#REF!)=Export4Q22[[#This Row],[Concatenate]],"Same","Change"),"New")</f>
        <v>New</v>
      </c>
    </row>
    <row r="1464" spans="1:36" x14ac:dyDescent="0.25">
      <c r="A1464" s="1">
        <v>66749</v>
      </c>
      <c r="B1464" t="s">
        <v>3105</v>
      </c>
      <c r="C1464" t="s">
        <v>159</v>
      </c>
      <c r="D1464" t="s">
        <v>37</v>
      </c>
      <c r="E1464" t="s">
        <v>160</v>
      </c>
      <c r="F1464" s="1">
        <v>3239</v>
      </c>
      <c r="G1464" t="s">
        <v>302</v>
      </c>
      <c r="H1464" s="3">
        <v>62367</v>
      </c>
      <c r="I1464" t="s">
        <v>3105</v>
      </c>
      <c r="J1464" s="1">
        <v>1111</v>
      </c>
      <c r="K1464" t="s">
        <v>3106</v>
      </c>
      <c r="L1464" s="1">
        <v>108</v>
      </c>
      <c r="M1464" t="s">
        <v>3051</v>
      </c>
      <c r="N1464" s="1">
        <v>3309</v>
      </c>
      <c r="O1464" t="s">
        <v>2416</v>
      </c>
      <c r="P1464" s="1">
        <v>248</v>
      </c>
      <c r="Q1464" t="s">
        <v>2899</v>
      </c>
      <c r="R1464" s="1">
        <v>60243</v>
      </c>
      <c r="S1464" t="s">
        <v>936</v>
      </c>
      <c r="T1464" t="s">
        <v>46</v>
      </c>
      <c r="U1464" t="s">
        <v>47</v>
      </c>
      <c r="V1464" s="1">
        <v>63643</v>
      </c>
      <c r="W1464" t="s">
        <v>300</v>
      </c>
      <c r="X1464" t="s">
        <v>240</v>
      </c>
      <c r="Y1464" s="1">
        <v>3309</v>
      </c>
      <c r="Z1464" t="s">
        <v>2416</v>
      </c>
      <c r="AA1464" t="s">
        <v>48</v>
      </c>
      <c r="AB1464" s="2">
        <v>8859</v>
      </c>
      <c r="AC1464" s="2">
        <v>8859</v>
      </c>
      <c r="AD1464" t="s">
        <v>142</v>
      </c>
      <c r="AE1464" t="s">
        <v>142</v>
      </c>
      <c r="AF1464" s="1">
        <v>15</v>
      </c>
      <c r="AG1464" s="1">
        <v>5</v>
      </c>
      <c r="AH1464" s="1" t="b">
        <f>Export4Q22[[#This Row],[Pharmacy Controller ID]]&lt;&gt;Export4Q22[[#This Row],[Medical Controller ID]]</f>
        <v>1</v>
      </c>
      <c r="AI1464" t="str">
        <f t="shared" si="22"/>
        <v>66749Blue Cross Blue Shield of Texas STAR KidsHMO - MedicaidFALSEManaged Medicaid3239Texas MCO Formulary62367Blue Cross Blue Shield of Texas STAR Kids1111HCSC BCBS TX Medicaid STAR Kids108Blue Cross and Blue Shield of Texas Managed Medicaid3309Health Care Service Corporation248Blue Cross and Blue Shield of Texas60243Prime TherapeuticsCustomPBM Claims63643State of TexasOverride3309Health Care Service CorporationParent88598859TXTX155</v>
      </c>
      <c r="AJ1464" s="8" t="str">
        <f>IFERROR(IF(_xlfn.XLOOKUP(Export4Q22[[#This Row],[Plan ID]],#REF!,#REF!)=Export4Q22[[#This Row],[Concatenate]],"Same","Change"),"New")</f>
        <v>New</v>
      </c>
    </row>
    <row r="1465" spans="1:36" x14ac:dyDescent="0.25">
      <c r="A1465" s="1">
        <v>69623</v>
      </c>
      <c r="B1465" t="s">
        <v>3107</v>
      </c>
      <c r="C1465" t="s">
        <v>192</v>
      </c>
      <c r="D1465" t="s">
        <v>37</v>
      </c>
      <c r="E1465" t="s">
        <v>177</v>
      </c>
      <c r="F1465" s="1">
        <v>6807</v>
      </c>
      <c r="G1465" t="s">
        <v>3108</v>
      </c>
      <c r="H1465" s="3">
        <v>63863</v>
      </c>
      <c r="I1465" t="s">
        <v>3108</v>
      </c>
      <c r="J1465" s="1">
        <v>160</v>
      </c>
      <c r="K1465" t="s">
        <v>2967</v>
      </c>
      <c r="L1465" s="1">
        <v>155</v>
      </c>
      <c r="M1465" t="s">
        <v>2968</v>
      </c>
      <c r="N1465" s="1">
        <v>60577</v>
      </c>
      <c r="O1465" t="s">
        <v>2969</v>
      </c>
      <c r="P1465" s="1">
        <v>86</v>
      </c>
      <c r="Q1465" t="s">
        <v>2965</v>
      </c>
      <c r="R1465" s="1">
        <v>60243</v>
      </c>
      <c r="S1465" t="s">
        <v>936</v>
      </c>
      <c r="T1465" t="s">
        <v>46</v>
      </c>
      <c r="U1465" t="s">
        <v>47</v>
      </c>
      <c r="V1465" s="1">
        <v>60577</v>
      </c>
      <c r="W1465" t="s">
        <v>2969</v>
      </c>
      <c r="X1465" t="s">
        <v>48</v>
      </c>
      <c r="Y1465" s="1">
        <v>60577</v>
      </c>
      <c r="Z1465" t="s">
        <v>2969</v>
      </c>
      <c r="AA1465" t="s">
        <v>48</v>
      </c>
      <c r="AB1465" s="2">
        <v>5254</v>
      </c>
      <c r="AC1465" s="2">
        <v>5330</v>
      </c>
      <c r="AD1465" t="s">
        <v>877</v>
      </c>
      <c r="AE1465" t="s">
        <v>877</v>
      </c>
      <c r="AF1465" s="1">
        <v>174</v>
      </c>
      <c r="AG1465" s="1">
        <v>191</v>
      </c>
      <c r="AH1465" s="1" t="b">
        <f>Export4Q22[[#This Row],[Pharmacy Controller ID]]&lt;&gt;Export4Q22[[#This Row],[Medical Controller ID]]</f>
        <v>0</v>
      </c>
      <c r="AI1465" t="str">
        <f t="shared" si="22"/>
        <v>69623Blue Cross Blue Shield of Wyoming NetResults PPOPPOFALSECommercial6807Blue Cross Blue Shield of Wyoming NetResults63863Blue Cross Blue Shield of Wyoming NetResults160BCBS of WY Commercial-HIX155Blue Cross Blue Shield Wyoming Commercial60577Blue Cross Blue Shield Wyoming86Blue Cross Blue Shield of Wyoming60243Prime TherapeuticsCustomPBM Claims60577Blue Cross Blue Shield WyomingParent60577Blue Cross Blue Shield WyomingParent52545330WYWY174191</v>
      </c>
      <c r="AJ1465" s="8" t="str">
        <f>IFERROR(IF(_xlfn.XLOOKUP(Export4Q22[[#This Row],[Plan ID]],#REF!,#REF!)=Export4Q22[[#This Row],[Concatenate]],"Same","Change"),"New")</f>
        <v>New</v>
      </c>
    </row>
    <row r="1466" spans="1:36" x14ac:dyDescent="0.25">
      <c r="A1466" s="1">
        <v>68419</v>
      </c>
      <c r="B1466" t="s">
        <v>3109</v>
      </c>
      <c r="C1466" t="s">
        <v>159</v>
      </c>
      <c r="D1466" t="s">
        <v>37</v>
      </c>
      <c r="E1466" t="s">
        <v>160</v>
      </c>
      <c r="F1466" s="1">
        <v>7355</v>
      </c>
      <c r="G1466" t="s">
        <v>3110</v>
      </c>
      <c r="H1466" s="3">
        <v>61490</v>
      </c>
      <c r="I1466" t="s">
        <v>3110</v>
      </c>
      <c r="J1466" s="1">
        <v>370</v>
      </c>
      <c r="K1466" t="s">
        <v>3111</v>
      </c>
      <c r="L1466" s="1">
        <v>157</v>
      </c>
      <c r="M1466" t="s">
        <v>3112</v>
      </c>
      <c r="N1466" s="1">
        <v>3309</v>
      </c>
      <c r="O1466" t="s">
        <v>2416</v>
      </c>
      <c r="P1466" s="1">
        <v>244</v>
      </c>
      <c r="Q1466" t="s">
        <v>2519</v>
      </c>
      <c r="R1466" s="1">
        <v>60243</v>
      </c>
      <c r="S1466" t="s">
        <v>936</v>
      </c>
      <c r="T1466" t="s">
        <v>46</v>
      </c>
      <c r="U1466" t="s">
        <v>47</v>
      </c>
      <c r="V1466" s="1">
        <v>3309</v>
      </c>
      <c r="W1466" t="s">
        <v>2416</v>
      </c>
      <c r="X1466" t="s">
        <v>48</v>
      </c>
      <c r="Y1466" s="1">
        <v>3309</v>
      </c>
      <c r="Z1466" t="s">
        <v>2416</v>
      </c>
      <c r="AA1466" t="s">
        <v>48</v>
      </c>
      <c r="AB1466" s="2">
        <v>696745</v>
      </c>
      <c r="AC1466" s="2">
        <v>696745</v>
      </c>
      <c r="AD1466" t="s">
        <v>113</v>
      </c>
      <c r="AE1466" t="s">
        <v>113</v>
      </c>
      <c r="AF1466" s="1">
        <v>12</v>
      </c>
      <c r="AG1466" s="1">
        <v>5</v>
      </c>
      <c r="AH1466" s="1" t="b">
        <f>Export4Q22[[#This Row],[Pharmacy Controller ID]]&lt;&gt;Export4Q22[[#This Row],[Medical Controller ID]]</f>
        <v>0</v>
      </c>
      <c r="AI1466" t="str">
        <f t="shared" si="22"/>
        <v>68419Blue Cross Community Health Plan HealthChoiceHMO - MedicaidFALSEManaged Medicaid7355Blue Cross Community Health Plans61490Blue Cross Community Health Plans370HCSC BC Community Medicaid157Blue Cross Community Managed Medicaid3309Health Care Service Corporation244Blue Cross and Blue Shield of Illinois60243Prime TherapeuticsCustomPBM Claims3309Health Care Service CorporationParent3309Health Care Service CorporationParent696745696745ILIL125</v>
      </c>
      <c r="AJ1466" s="8" t="str">
        <f>IFERROR(IF(_xlfn.XLOOKUP(Export4Q22[[#This Row],[Plan ID]],#REF!,#REF!)=Export4Q22[[#This Row],[Concatenate]],"Same","Change"),"New")</f>
        <v>New</v>
      </c>
    </row>
    <row r="1467" spans="1:36" x14ac:dyDescent="0.25">
      <c r="A1467" s="1">
        <v>63824</v>
      </c>
      <c r="B1467" t="s">
        <v>3113</v>
      </c>
      <c r="C1467" t="s">
        <v>36</v>
      </c>
      <c r="D1467" t="s">
        <v>37</v>
      </c>
      <c r="E1467" t="s">
        <v>38</v>
      </c>
      <c r="F1467" s="1">
        <v>3335</v>
      </c>
      <c r="G1467" t="s">
        <v>3113</v>
      </c>
      <c r="H1467" s="3">
        <v>61468</v>
      </c>
      <c r="I1467" t="s">
        <v>3113</v>
      </c>
      <c r="J1467" s="1">
        <v>369</v>
      </c>
      <c r="K1467" t="s">
        <v>3114</v>
      </c>
      <c r="L1467" s="1">
        <v>393</v>
      </c>
      <c r="M1467" t="s">
        <v>3115</v>
      </c>
      <c r="N1467" s="1">
        <v>3309</v>
      </c>
      <c r="O1467" t="s">
        <v>2416</v>
      </c>
      <c r="P1467" s="1">
        <v>249</v>
      </c>
      <c r="Q1467" t="s">
        <v>3116</v>
      </c>
      <c r="R1467" s="1">
        <v>60243</v>
      </c>
      <c r="S1467" t="s">
        <v>936</v>
      </c>
      <c r="T1467" t="s">
        <v>46</v>
      </c>
      <c r="U1467" t="s">
        <v>47</v>
      </c>
      <c r="V1467" s="1">
        <v>3309</v>
      </c>
      <c r="W1467" t="s">
        <v>2416</v>
      </c>
      <c r="X1467" t="s">
        <v>48</v>
      </c>
      <c r="Y1467" s="1">
        <v>3309</v>
      </c>
      <c r="Z1467" t="s">
        <v>2416</v>
      </c>
      <c r="AA1467" t="s">
        <v>48</v>
      </c>
      <c r="AB1467" s="2">
        <v>22670</v>
      </c>
      <c r="AC1467" s="2">
        <v>22670</v>
      </c>
      <c r="AD1467" t="s">
        <v>244</v>
      </c>
      <c r="AE1467" t="s">
        <v>244</v>
      </c>
      <c r="AF1467" s="1">
        <v>12</v>
      </c>
      <c r="AG1467" s="1">
        <v>5</v>
      </c>
      <c r="AH1467" s="1" t="b">
        <f>Export4Q22[[#This Row],[Pharmacy Controller ID]]&lt;&gt;Export4Q22[[#This Row],[Medical Controller ID]]</f>
        <v>0</v>
      </c>
      <c r="AI1467" t="str">
        <f t="shared" si="22"/>
        <v>63824Blue Cross Community MMAIMA-PDFALSEMedicare3335Blue Cross Community MMAI61468Blue Cross Community MMAI369HCSC Blue Medicare Custom MMAI393Health Care Service Corporation Medicare3309Health Care Service Corporation249Health Care Service Corporation (HCSC)60243Prime TherapeuticsCustomPBM Claims3309Health Care Service CorporationParent3309Health Care Service CorporationParent2267022670IL,INIL,IN125</v>
      </c>
      <c r="AJ1467" s="8" t="str">
        <f>IFERROR(IF(_xlfn.XLOOKUP(Export4Q22[[#This Row],[Plan ID]],#REF!,#REF!)=Export4Q22[[#This Row],[Concatenate]],"Same","Change"),"New")</f>
        <v>New</v>
      </c>
    </row>
    <row r="1468" spans="1:36" x14ac:dyDescent="0.25">
      <c r="A1468" s="1">
        <v>6509</v>
      </c>
      <c r="B1468" t="s">
        <v>3117</v>
      </c>
      <c r="C1468" t="s">
        <v>159</v>
      </c>
      <c r="D1468" t="s">
        <v>37</v>
      </c>
      <c r="E1468" t="s">
        <v>160</v>
      </c>
      <c r="F1468" s="1">
        <v>7936</v>
      </c>
      <c r="G1468" t="s">
        <v>3118</v>
      </c>
      <c r="H1468" s="3">
        <v>60434</v>
      </c>
      <c r="I1468" t="s">
        <v>3117</v>
      </c>
      <c r="J1468" s="1">
        <v>972</v>
      </c>
      <c r="K1468" t="s">
        <v>3119</v>
      </c>
      <c r="L1468" s="1">
        <v>126</v>
      </c>
      <c r="M1468" t="s">
        <v>3120</v>
      </c>
      <c r="N1468" s="1">
        <v>7510</v>
      </c>
      <c r="O1468" t="s">
        <v>2370</v>
      </c>
      <c r="P1468" s="1">
        <v>76</v>
      </c>
      <c r="Q1468" t="s">
        <v>2370</v>
      </c>
      <c r="R1468" s="1">
        <v>7237</v>
      </c>
      <c r="S1468" t="s">
        <v>910</v>
      </c>
      <c r="T1468" t="s">
        <v>46</v>
      </c>
      <c r="U1468" t="s">
        <v>47</v>
      </c>
      <c r="V1468" s="1">
        <v>7510</v>
      </c>
      <c r="W1468" t="s">
        <v>2370</v>
      </c>
      <c r="X1468" t="s">
        <v>48</v>
      </c>
      <c r="Y1468" s="1">
        <v>7510</v>
      </c>
      <c r="Z1468" t="s">
        <v>2370</v>
      </c>
      <c r="AA1468" t="s">
        <v>48</v>
      </c>
      <c r="AB1468" s="2">
        <v>161216</v>
      </c>
      <c r="AC1468" s="2">
        <v>161216</v>
      </c>
      <c r="AD1468" t="s">
        <v>220</v>
      </c>
      <c r="AE1468" t="s">
        <v>220</v>
      </c>
      <c r="AF1468" s="1">
        <v>23</v>
      </c>
      <c r="AG1468" s="1">
        <v>14</v>
      </c>
      <c r="AH1468" s="1" t="b">
        <f>Export4Q22[[#This Row],[Pharmacy Controller ID]]&lt;&gt;Export4Q22[[#This Row],[Medical Controller ID]]</f>
        <v>0</v>
      </c>
      <c r="AI1468" t="str">
        <f t="shared" si="22"/>
        <v>6509Blue Cross CompleteHMO - MedicaidFALSEManaged Medicaid7936Blue Cross Complete of Michigan60434Blue Cross Complete972BCBS MI BC Complete126Blue Cross Blue Shield of Michigan Managed Medicaid7510Blue Cross Blue Shield of Michigan76Blue Cross Blue Shield of Michigan7237PerformRxCustomPBM Claims7510Blue Cross Blue Shield of MichiganParent7510Blue Cross Blue Shield of MichiganParent161216161216MIMI2314</v>
      </c>
      <c r="AJ1468" s="8" t="str">
        <f>IFERROR(IF(_xlfn.XLOOKUP(Export4Q22[[#This Row],[Plan ID]],#REF!,#REF!)=Export4Q22[[#This Row],[Concatenate]],"Same","Change"),"New")</f>
        <v>New</v>
      </c>
    </row>
    <row r="1469" spans="1:36" x14ac:dyDescent="0.25">
      <c r="A1469" s="1">
        <v>65647</v>
      </c>
      <c r="B1469" t="s">
        <v>3121</v>
      </c>
      <c r="C1469" t="s">
        <v>159</v>
      </c>
      <c r="D1469" t="s">
        <v>37</v>
      </c>
      <c r="E1469" t="s">
        <v>160</v>
      </c>
      <c r="F1469" s="1">
        <v>7936</v>
      </c>
      <c r="G1469" t="s">
        <v>3118</v>
      </c>
      <c r="H1469" s="3">
        <v>60434</v>
      </c>
      <c r="I1469" t="s">
        <v>3117</v>
      </c>
      <c r="J1469" s="1">
        <v>972</v>
      </c>
      <c r="K1469" t="s">
        <v>3119</v>
      </c>
      <c r="L1469" s="1">
        <v>126</v>
      </c>
      <c r="M1469" t="s">
        <v>3120</v>
      </c>
      <c r="N1469" s="1">
        <v>7510</v>
      </c>
      <c r="O1469" t="s">
        <v>2370</v>
      </c>
      <c r="P1469" s="1">
        <v>76</v>
      </c>
      <c r="Q1469" t="s">
        <v>2370</v>
      </c>
      <c r="R1469" s="1">
        <v>7237</v>
      </c>
      <c r="S1469" t="s">
        <v>910</v>
      </c>
      <c r="T1469" t="s">
        <v>46</v>
      </c>
      <c r="U1469" t="s">
        <v>47</v>
      </c>
      <c r="V1469" s="1">
        <v>7510</v>
      </c>
      <c r="W1469" t="s">
        <v>2370</v>
      </c>
      <c r="X1469" t="s">
        <v>48</v>
      </c>
      <c r="Y1469" s="1">
        <v>7510</v>
      </c>
      <c r="Z1469" t="s">
        <v>2370</v>
      </c>
      <c r="AA1469" t="s">
        <v>48</v>
      </c>
      <c r="AB1469" s="2">
        <v>145274</v>
      </c>
      <c r="AC1469" s="2">
        <v>145274</v>
      </c>
      <c r="AD1469" t="s">
        <v>220</v>
      </c>
      <c r="AE1469" t="s">
        <v>220</v>
      </c>
      <c r="AF1469" s="1">
        <v>23</v>
      </c>
      <c r="AG1469" s="1">
        <v>14</v>
      </c>
      <c r="AH1469" s="1" t="b">
        <f>Export4Q22[[#This Row],[Pharmacy Controller ID]]&lt;&gt;Export4Q22[[#This Row],[Medical Controller ID]]</f>
        <v>0</v>
      </c>
      <c r="AI1469" t="str">
        <f t="shared" si="22"/>
        <v>65647Blue Cross Complete Healthy MichiganHMO - MedicaidFALSEManaged Medicaid7936Blue Cross Complete of Michigan60434Blue Cross Complete972BCBS MI BC Complete126Blue Cross Blue Shield of Michigan Managed Medicaid7510Blue Cross Blue Shield of Michigan76Blue Cross Blue Shield of Michigan7237PerformRxCustomPBM Claims7510Blue Cross Blue Shield of MichiganParent7510Blue Cross Blue Shield of MichiganParent145274145274MIMI2314</v>
      </c>
      <c r="AJ1469" s="8" t="str">
        <f>IFERROR(IF(_xlfn.XLOOKUP(Export4Q22[[#This Row],[Plan ID]],#REF!,#REF!)=Export4Q22[[#This Row],[Concatenate]],"Same","Change"),"New")</f>
        <v>New</v>
      </c>
    </row>
    <row r="1470" spans="1:36" x14ac:dyDescent="0.25">
      <c r="A1470" s="1">
        <v>65220</v>
      </c>
      <c r="B1470" t="s">
        <v>3122</v>
      </c>
      <c r="C1470" t="s">
        <v>36</v>
      </c>
      <c r="D1470" t="s">
        <v>37</v>
      </c>
      <c r="E1470" t="s">
        <v>38</v>
      </c>
      <c r="F1470" s="1">
        <v>7834</v>
      </c>
      <c r="G1470" t="s">
        <v>3123</v>
      </c>
      <c r="H1470" s="3">
        <v>63511</v>
      </c>
      <c r="I1470" t="s">
        <v>3124</v>
      </c>
      <c r="J1470" s="1">
        <v>1053</v>
      </c>
      <c r="K1470" t="s">
        <v>1832</v>
      </c>
      <c r="L1470" s="1">
        <v>131</v>
      </c>
      <c r="M1470" t="s">
        <v>3071</v>
      </c>
      <c r="N1470" s="1">
        <v>5706</v>
      </c>
      <c r="O1470" t="s">
        <v>2670</v>
      </c>
      <c r="P1470" s="1">
        <v>60</v>
      </c>
      <c r="Q1470" t="s">
        <v>2671</v>
      </c>
      <c r="R1470" s="1">
        <v>60243</v>
      </c>
      <c r="S1470" t="s">
        <v>936</v>
      </c>
      <c r="T1470" t="s">
        <v>46</v>
      </c>
      <c r="U1470" t="s">
        <v>47</v>
      </c>
      <c r="V1470" s="1">
        <v>5706</v>
      </c>
      <c r="W1470" t="s">
        <v>2670</v>
      </c>
      <c r="X1470" t="s">
        <v>48</v>
      </c>
      <c r="Y1470" s="1">
        <v>5706</v>
      </c>
      <c r="Z1470" t="s">
        <v>2670</v>
      </c>
      <c r="AA1470" t="s">
        <v>48</v>
      </c>
      <c r="AB1470" s="2">
        <v>8511</v>
      </c>
      <c r="AC1470" s="2">
        <v>8511</v>
      </c>
      <c r="AD1470" t="s">
        <v>557</v>
      </c>
      <c r="AE1470" t="s">
        <v>557</v>
      </c>
      <c r="AF1470" s="1">
        <v>37</v>
      </c>
      <c r="AG1470" s="1">
        <v>32</v>
      </c>
      <c r="AH1470" s="1" t="b">
        <f>Export4Q22[[#This Row],[Pharmacy Controller ID]]&lt;&gt;Export4Q22[[#This Row],[Medical Controller ID]]</f>
        <v>0</v>
      </c>
      <c r="AI1470" t="str">
        <f t="shared" si="22"/>
        <v>65220Platinum Blue Choice Plan with RxMA-PDFALSEMedicare7834Blue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MinnesotaParent85118511MNMN3732</v>
      </c>
      <c r="AJ1470" s="8" t="str">
        <f>IFERROR(IF(_xlfn.XLOOKUP(Export4Q22[[#This Row],[Plan ID]],#REF!,#REF!)=Export4Q22[[#This Row],[Concatenate]],"Same","Change"),"New")</f>
        <v>New</v>
      </c>
    </row>
    <row r="1471" spans="1:36" x14ac:dyDescent="0.25">
      <c r="A1471" s="1">
        <v>65221</v>
      </c>
      <c r="B1471" t="s">
        <v>3125</v>
      </c>
      <c r="C1471" t="s">
        <v>36</v>
      </c>
      <c r="D1471" t="s">
        <v>37</v>
      </c>
      <c r="E1471" t="s">
        <v>38</v>
      </c>
      <c r="F1471" s="1">
        <v>7834</v>
      </c>
      <c r="G1471" t="s">
        <v>3123</v>
      </c>
      <c r="H1471" s="3">
        <v>63511</v>
      </c>
      <c r="I1471" t="s">
        <v>3124</v>
      </c>
      <c r="J1471" s="1">
        <v>1053</v>
      </c>
      <c r="K1471" t="s">
        <v>1832</v>
      </c>
      <c r="L1471" s="1">
        <v>131</v>
      </c>
      <c r="M1471" t="s">
        <v>3071</v>
      </c>
      <c r="N1471" s="1">
        <v>5706</v>
      </c>
      <c r="O1471" t="s">
        <v>2670</v>
      </c>
      <c r="P1471" s="1">
        <v>60</v>
      </c>
      <c r="Q1471" t="s">
        <v>2671</v>
      </c>
      <c r="R1471" s="1">
        <v>60243</v>
      </c>
      <c r="S1471" t="s">
        <v>936</v>
      </c>
      <c r="T1471" t="s">
        <v>46</v>
      </c>
      <c r="U1471" t="s">
        <v>47</v>
      </c>
      <c r="V1471" s="1">
        <v>5706</v>
      </c>
      <c r="W1471" t="s">
        <v>2670</v>
      </c>
      <c r="X1471" t="s">
        <v>48</v>
      </c>
      <c r="Y1471" s="1">
        <v>5706</v>
      </c>
      <c r="Z1471" t="s">
        <v>2670</v>
      </c>
      <c r="AA1471" t="s">
        <v>48</v>
      </c>
      <c r="AB1471" s="2">
        <v>5030</v>
      </c>
      <c r="AC1471" s="2">
        <v>5030</v>
      </c>
      <c r="AD1471" t="s">
        <v>557</v>
      </c>
      <c r="AE1471" t="s">
        <v>557</v>
      </c>
      <c r="AF1471" s="1">
        <v>37</v>
      </c>
      <c r="AG1471" s="1">
        <v>32</v>
      </c>
      <c r="AH1471" s="1" t="b">
        <f>Export4Q22[[#This Row],[Pharmacy Controller ID]]&lt;&gt;Export4Q22[[#This Row],[Medical Controller ID]]</f>
        <v>0</v>
      </c>
      <c r="AI1471" t="str">
        <f t="shared" si="22"/>
        <v>65221Platinum Blue Complete Plan with RxMA-PDFALSEMedicare7834Blue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MinnesotaParent50305030MNMN3732</v>
      </c>
      <c r="AJ1471" s="8" t="str">
        <f>IFERROR(IF(_xlfn.XLOOKUP(Export4Q22[[#This Row],[Plan ID]],#REF!,#REF!)=Export4Q22[[#This Row],[Concatenate]],"Same","Change"),"New")</f>
        <v>New</v>
      </c>
    </row>
    <row r="1472" spans="1:36" x14ac:dyDescent="0.25">
      <c r="A1472" s="1">
        <v>65222</v>
      </c>
      <c r="B1472" t="s">
        <v>3126</v>
      </c>
      <c r="C1472" t="s">
        <v>36</v>
      </c>
      <c r="D1472" t="s">
        <v>37</v>
      </c>
      <c r="E1472" t="s">
        <v>38</v>
      </c>
      <c r="F1472" s="1">
        <v>7834</v>
      </c>
      <c r="G1472" t="s">
        <v>3123</v>
      </c>
      <c r="H1472" s="3">
        <v>63511</v>
      </c>
      <c r="I1472" t="s">
        <v>3124</v>
      </c>
      <c r="J1472" s="1">
        <v>1053</v>
      </c>
      <c r="K1472" t="s">
        <v>1832</v>
      </c>
      <c r="L1472" s="1">
        <v>131</v>
      </c>
      <c r="M1472" t="s">
        <v>3071</v>
      </c>
      <c r="N1472" s="1">
        <v>5706</v>
      </c>
      <c r="O1472" t="s">
        <v>2670</v>
      </c>
      <c r="P1472" s="1">
        <v>60</v>
      </c>
      <c r="Q1472" t="s">
        <v>2671</v>
      </c>
      <c r="R1472" s="1">
        <v>60243</v>
      </c>
      <c r="S1472" t="s">
        <v>936</v>
      </c>
      <c r="T1472" t="s">
        <v>46</v>
      </c>
      <c r="U1472" t="s">
        <v>47</v>
      </c>
      <c r="V1472" s="1">
        <v>5706</v>
      </c>
      <c r="W1472" t="s">
        <v>2670</v>
      </c>
      <c r="X1472" t="s">
        <v>48</v>
      </c>
      <c r="Y1472" s="1">
        <v>5706</v>
      </c>
      <c r="Z1472" t="s">
        <v>2670</v>
      </c>
      <c r="AA1472" t="s">
        <v>48</v>
      </c>
      <c r="AB1472" s="2">
        <v>638</v>
      </c>
      <c r="AC1472" s="2">
        <v>638</v>
      </c>
      <c r="AD1472" t="s">
        <v>557</v>
      </c>
      <c r="AE1472" t="s">
        <v>557</v>
      </c>
      <c r="AF1472" s="1">
        <v>37</v>
      </c>
      <c r="AG1472" s="1">
        <v>32</v>
      </c>
      <c r="AH1472" s="1" t="b">
        <f>Export4Q22[[#This Row],[Pharmacy Controller ID]]&lt;&gt;Export4Q22[[#This Row],[Medical Controller ID]]</f>
        <v>0</v>
      </c>
      <c r="AI1472" t="str">
        <f t="shared" si="22"/>
        <v>65222Platinum Blue Core Plan with RxMA-PDFALSEMedicare7834Blue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MinnesotaParent638638MNMN3732</v>
      </c>
      <c r="AJ1472" s="8" t="str">
        <f>IFERROR(IF(_xlfn.XLOOKUP(Export4Q22[[#This Row],[Plan ID]],#REF!,#REF!)=Export4Q22[[#This Row],[Concatenate]],"Same","Change"),"New")</f>
        <v>New</v>
      </c>
    </row>
    <row r="1473" spans="1:36" x14ac:dyDescent="0.25">
      <c r="A1473" s="1">
        <v>68279</v>
      </c>
      <c r="B1473" t="s">
        <v>3127</v>
      </c>
      <c r="C1473" t="s">
        <v>36</v>
      </c>
      <c r="D1473" t="s">
        <v>37</v>
      </c>
      <c r="E1473" t="s">
        <v>38</v>
      </c>
      <c r="F1473" s="1">
        <v>7834</v>
      </c>
      <c r="G1473" t="s">
        <v>3123</v>
      </c>
      <c r="H1473" s="3">
        <v>63511</v>
      </c>
      <c r="I1473" t="s">
        <v>3124</v>
      </c>
      <c r="J1473" s="1">
        <v>1053</v>
      </c>
      <c r="K1473" t="s">
        <v>1832</v>
      </c>
      <c r="L1473" s="1">
        <v>131</v>
      </c>
      <c r="M1473" t="s">
        <v>3071</v>
      </c>
      <c r="N1473" s="1">
        <v>5706</v>
      </c>
      <c r="O1473" t="s">
        <v>2670</v>
      </c>
      <c r="P1473" s="1">
        <v>60</v>
      </c>
      <c r="Q1473" t="s">
        <v>2671</v>
      </c>
      <c r="R1473" s="1">
        <v>60243</v>
      </c>
      <c r="S1473" t="s">
        <v>936</v>
      </c>
      <c r="T1473" t="s">
        <v>46</v>
      </c>
      <c r="U1473" t="s">
        <v>47</v>
      </c>
      <c r="V1473" s="1">
        <v>5706</v>
      </c>
      <c r="W1473" t="s">
        <v>2670</v>
      </c>
      <c r="X1473" t="s">
        <v>48</v>
      </c>
      <c r="Y1473" s="1">
        <v>5706</v>
      </c>
      <c r="Z1473" t="s">
        <v>2670</v>
      </c>
      <c r="AA1473" t="s">
        <v>48</v>
      </c>
      <c r="AB1473" s="2">
        <v>22010</v>
      </c>
      <c r="AC1473" s="2">
        <v>22010</v>
      </c>
      <c r="AD1473" t="s">
        <v>557</v>
      </c>
      <c r="AE1473" t="s">
        <v>557</v>
      </c>
      <c r="AF1473" s="1">
        <v>37</v>
      </c>
      <c r="AG1473" s="1">
        <v>32</v>
      </c>
      <c r="AH1473" s="1" t="b">
        <f>Export4Q22[[#This Row],[Pharmacy Controller ID]]&lt;&gt;Export4Q22[[#This Row],[Medical Controller ID]]</f>
        <v>0</v>
      </c>
      <c r="AI1473" t="str">
        <f t="shared" si="22"/>
        <v>68279Blue Cross Medicare Advantage CoreMA-PDFALSEMedicare7834Blue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MinnesotaParent2201022010MNMN3732</v>
      </c>
      <c r="AJ1473" s="8" t="str">
        <f>IFERROR(IF(_xlfn.XLOOKUP(Export4Q22[[#This Row],[Plan ID]],#REF!,#REF!)=Export4Q22[[#This Row],[Concatenate]],"Same","Change"),"New")</f>
        <v>New</v>
      </c>
    </row>
    <row r="1474" spans="1:36" x14ac:dyDescent="0.25">
      <c r="A1474" s="1">
        <v>68280</v>
      </c>
      <c r="B1474" t="s">
        <v>3128</v>
      </c>
      <c r="C1474" t="s">
        <v>36</v>
      </c>
      <c r="D1474" t="s">
        <v>37</v>
      </c>
      <c r="E1474" t="s">
        <v>38</v>
      </c>
      <c r="F1474" s="1">
        <v>7834</v>
      </c>
      <c r="G1474" t="s">
        <v>3123</v>
      </c>
      <c r="H1474" s="3">
        <v>63511</v>
      </c>
      <c r="I1474" t="s">
        <v>3124</v>
      </c>
      <c r="J1474" s="1">
        <v>1053</v>
      </c>
      <c r="K1474" t="s">
        <v>1832</v>
      </c>
      <c r="L1474" s="1">
        <v>131</v>
      </c>
      <c r="M1474" t="s">
        <v>3071</v>
      </c>
      <c r="N1474" s="1">
        <v>5706</v>
      </c>
      <c r="O1474" t="s">
        <v>2670</v>
      </c>
      <c r="P1474" s="1">
        <v>60</v>
      </c>
      <c r="Q1474" t="s">
        <v>2671</v>
      </c>
      <c r="R1474" s="1">
        <v>60243</v>
      </c>
      <c r="S1474" t="s">
        <v>936</v>
      </c>
      <c r="T1474" t="s">
        <v>46</v>
      </c>
      <c r="U1474" t="s">
        <v>47</v>
      </c>
      <c r="V1474" s="1">
        <v>5706</v>
      </c>
      <c r="W1474" t="s">
        <v>2670</v>
      </c>
      <c r="X1474" t="s">
        <v>48</v>
      </c>
      <c r="Y1474" s="1">
        <v>5706</v>
      </c>
      <c r="Z1474" t="s">
        <v>2670</v>
      </c>
      <c r="AA1474" t="s">
        <v>48</v>
      </c>
      <c r="AB1474" s="2">
        <v>99423</v>
      </c>
      <c r="AC1474" s="2">
        <v>99423</v>
      </c>
      <c r="AD1474" t="s">
        <v>557</v>
      </c>
      <c r="AE1474" t="s">
        <v>557</v>
      </c>
      <c r="AF1474" s="1">
        <v>37</v>
      </c>
      <c r="AG1474" s="1">
        <v>32</v>
      </c>
      <c r="AH1474" s="1" t="b">
        <f>Export4Q22[[#This Row],[Pharmacy Controller ID]]&lt;&gt;Export4Q22[[#This Row],[Medical Controller ID]]</f>
        <v>0</v>
      </c>
      <c r="AI1474" t="str">
        <f t="shared" ref="AI1474:AI1537" si="23">_xlfn.CONCAT(A1474:AG1474)</f>
        <v>68280Blue Cross Medicare Advantage ChoiceMA-PDFALSEMedicare7834Blue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MinnesotaParent9942399423MNMN3732</v>
      </c>
      <c r="AJ1474" s="8" t="str">
        <f>IFERROR(IF(_xlfn.XLOOKUP(Export4Q22[[#This Row],[Plan ID]],#REF!,#REF!)=Export4Q22[[#This Row],[Concatenate]],"Same","Change"),"New")</f>
        <v>New</v>
      </c>
    </row>
    <row r="1475" spans="1:36" x14ac:dyDescent="0.25">
      <c r="A1475" s="1">
        <v>69314</v>
      </c>
      <c r="B1475" t="s">
        <v>3129</v>
      </c>
      <c r="C1475" t="s">
        <v>36</v>
      </c>
      <c r="D1475" t="s">
        <v>37</v>
      </c>
      <c r="E1475" t="s">
        <v>38</v>
      </c>
      <c r="F1475" s="1">
        <v>7834</v>
      </c>
      <c r="G1475" t="s">
        <v>3123</v>
      </c>
      <c r="H1475" s="3">
        <v>63511</v>
      </c>
      <c r="I1475" t="s">
        <v>3124</v>
      </c>
      <c r="J1475" s="1">
        <v>1053</v>
      </c>
      <c r="K1475" t="s">
        <v>1832</v>
      </c>
      <c r="L1475" s="1">
        <v>131</v>
      </c>
      <c r="M1475" t="s">
        <v>3071</v>
      </c>
      <c r="N1475" s="1">
        <v>5706</v>
      </c>
      <c r="O1475" t="s">
        <v>2670</v>
      </c>
      <c r="P1475" s="1">
        <v>60</v>
      </c>
      <c r="Q1475" t="s">
        <v>2671</v>
      </c>
      <c r="R1475" s="1">
        <v>60243</v>
      </c>
      <c r="S1475" t="s">
        <v>936</v>
      </c>
      <c r="T1475" t="s">
        <v>46</v>
      </c>
      <c r="U1475" t="s">
        <v>47</v>
      </c>
      <c r="V1475" s="1">
        <v>5706</v>
      </c>
      <c r="W1475" t="s">
        <v>2670</v>
      </c>
      <c r="X1475" t="s">
        <v>48</v>
      </c>
      <c r="Y1475" s="1">
        <v>5706</v>
      </c>
      <c r="Z1475" t="s">
        <v>2670</v>
      </c>
      <c r="AA1475" t="s">
        <v>48</v>
      </c>
      <c r="AB1475" s="2">
        <v>19819</v>
      </c>
      <c r="AC1475" s="2">
        <v>19819</v>
      </c>
      <c r="AD1475" t="s">
        <v>557</v>
      </c>
      <c r="AE1475" t="s">
        <v>557</v>
      </c>
      <c r="AF1475" s="1">
        <v>37</v>
      </c>
      <c r="AG1475" s="1">
        <v>32</v>
      </c>
      <c r="AH1475" s="1" t="b">
        <f>Export4Q22[[#This Row],[Pharmacy Controller ID]]&lt;&gt;Export4Q22[[#This Row],[Medical Controller ID]]</f>
        <v>0</v>
      </c>
      <c r="AI1475" t="str">
        <f t="shared" si="23"/>
        <v>69314Blue Cross Medicare Advantage CompleteMA-PDFALSEMedicare7834Blue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MinnesotaParent1981919819MNMN3732</v>
      </c>
      <c r="AJ1475" s="8" t="str">
        <f>IFERROR(IF(_xlfn.XLOOKUP(Export4Q22[[#This Row],[Plan ID]],#REF!,#REF!)=Export4Q22[[#This Row],[Concatenate]],"Same","Change"),"New")</f>
        <v>New</v>
      </c>
    </row>
    <row r="1476" spans="1:36" x14ac:dyDescent="0.25">
      <c r="A1476" s="1">
        <v>70208</v>
      </c>
      <c r="B1476" t="s">
        <v>3130</v>
      </c>
      <c r="C1476" t="s">
        <v>36</v>
      </c>
      <c r="D1476" t="s">
        <v>37</v>
      </c>
      <c r="E1476" t="s">
        <v>38</v>
      </c>
      <c r="F1476" s="1">
        <v>7834</v>
      </c>
      <c r="G1476" t="s">
        <v>3123</v>
      </c>
      <c r="H1476" s="3">
        <v>63511</v>
      </c>
      <c r="I1476" t="s">
        <v>3124</v>
      </c>
      <c r="J1476" s="1">
        <v>1053</v>
      </c>
      <c r="K1476" t="s">
        <v>1832</v>
      </c>
      <c r="L1476" s="1">
        <v>131</v>
      </c>
      <c r="M1476" t="s">
        <v>3071</v>
      </c>
      <c r="N1476" s="1">
        <v>5706</v>
      </c>
      <c r="O1476" t="s">
        <v>2670</v>
      </c>
      <c r="P1476" s="1">
        <v>60</v>
      </c>
      <c r="Q1476" t="s">
        <v>2671</v>
      </c>
      <c r="R1476" s="1">
        <v>60243</v>
      </c>
      <c r="S1476" t="s">
        <v>936</v>
      </c>
      <c r="T1476" t="s">
        <v>46</v>
      </c>
      <c r="U1476" t="s">
        <v>47</v>
      </c>
      <c r="V1476" s="1">
        <v>5706</v>
      </c>
      <c r="W1476" t="s">
        <v>2670</v>
      </c>
      <c r="X1476" t="s">
        <v>48</v>
      </c>
      <c r="Y1476" s="1">
        <v>5706</v>
      </c>
      <c r="Z1476" t="s">
        <v>2670</v>
      </c>
      <c r="AA1476" t="s">
        <v>48</v>
      </c>
      <c r="AB1476" s="2">
        <v>11</v>
      </c>
      <c r="AC1476" s="2">
        <v>11</v>
      </c>
      <c r="AD1476" t="s">
        <v>557</v>
      </c>
      <c r="AE1476" t="s">
        <v>557</v>
      </c>
      <c r="AF1476" s="1">
        <v>37</v>
      </c>
      <c r="AG1476" s="1">
        <v>32</v>
      </c>
      <c r="AH1476" s="1" t="b">
        <f>Export4Q22[[#This Row],[Pharmacy Controller ID]]&lt;&gt;Export4Q22[[#This Row],[Medical Controller ID]]</f>
        <v>0</v>
      </c>
      <c r="AI1476" t="str">
        <f t="shared" si="23"/>
        <v>70208BCBS MN Group EGWPMA-PDFALSEMedicare7834Blue Cross Medicare Advantage Formulary63511Blue Cross Medicare Advantage and Platinum Blue1053BCBS IDEAL Medicare131Blue Cross Blue Shield of Minnesota Medicare5706Blue Cross Blue Shield of Minnesota60Blue Cross and Blue Shield of Minnesota60243Prime TherapeuticsCustomPBM Claims5706Blue Cross Blue Shield of MinnesotaParent5706Blue Cross Blue Shield of MinnesotaParent1111MNMN3732</v>
      </c>
      <c r="AJ1476" s="8" t="str">
        <f>IFERROR(IF(_xlfn.XLOOKUP(Export4Q22[[#This Row],[Plan ID]],#REF!,#REF!)=Export4Q22[[#This Row],[Concatenate]],"Same","Change"),"New")</f>
        <v>New</v>
      </c>
    </row>
    <row r="1477" spans="1:36" x14ac:dyDescent="0.25">
      <c r="A1477" s="1">
        <v>69790</v>
      </c>
      <c r="B1477" t="s">
        <v>3131</v>
      </c>
      <c r="C1477" t="s">
        <v>36</v>
      </c>
      <c r="D1477" t="s">
        <v>37</v>
      </c>
      <c r="E1477" t="s">
        <v>38</v>
      </c>
      <c r="F1477" s="1">
        <v>4353</v>
      </c>
      <c r="G1477" t="s">
        <v>3132</v>
      </c>
      <c r="H1477" s="3">
        <v>61987</v>
      </c>
      <c r="I1477" t="s">
        <v>3132</v>
      </c>
      <c r="J1477" s="1">
        <v>374</v>
      </c>
      <c r="K1477" t="s">
        <v>3133</v>
      </c>
      <c r="L1477" s="1">
        <v>393</v>
      </c>
      <c r="M1477" t="s">
        <v>3115</v>
      </c>
      <c r="N1477" s="1">
        <v>3309</v>
      </c>
      <c r="O1477" t="s">
        <v>2416</v>
      </c>
      <c r="P1477" s="1">
        <v>249</v>
      </c>
      <c r="Q1477" t="s">
        <v>3116</v>
      </c>
      <c r="R1477" s="1">
        <v>60243</v>
      </c>
      <c r="S1477" t="s">
        <v>936</v>
      </c>
      <c r="T1477" t="s">
        <v>46</v>
      </c>
      <c r="U1477" t="s">
        <v>47</v>
      </c>
      <c r="V1477" s="1">
        <v>3309</v>
      </c>
      <c r="W1477" t="s">
        <v>2416</v>
      </c>
      <c r="X1477" t="s">
        <v>48</v>
      </c>
      <c r="Y1477" s="1">
        <v>3309</v>
      </c>
      <c r="Z1477" t="s">
        <v>2416</v>
      </c>
      <c r="AA1477" t="s">
        <v>48</v>
      </c>
      <c r="AB1477" s="2">
        <v>1100</v>
      </c>
      <c r="AC1477" s="2">
        <v>1100</v>
      </c>
      <c r="AD1477" t="s">
        <v>1240</v>
      </c>
      <c r="AE1477" t="s">
        <v>1240</v>
      </c>
      <c r="AF1477" s="1">
        <v>12</v>
      </c>
      <c r="AG1477" s="1">
        <v>5</v>
      </c>
      <c r="AH1477" s="1" t="b">
        <f>Export4Q22[[#This Row],[Pharmacy Controller ID]]&lt;&gt;Export4Q22[[#This Row],[Medical Controller ID]]</f>
        <v>0</v>
      </c>
      <c r="AI1477" t="str">
        <f t="shared" si="23"/>
        <v>69790Blue Cross Medicare Advantage Dual Care Plus SNPMA-PDFALSEMedicare4353Blue Cross Medicare Advantage Dual Care61987Blue Cross Medicare Advantage Dual Care374HCSC Dual Care Medicare393Health Care Service Corporation Medicare3309Health Care Service Corporation249Health Care Service Corporation (HCSC)60243Prime TherapeuticsCustomPBM Claims3309Health Care Service CorporationParent3309Health Care Service CorporationParent11001100NM,TXNM,TX125</v>
      </c>
      <c r="AJ1477" s="8" t="str">
        <f>IFERROR(IF(_xlfn.XLOOKUP(Export4Q22[[#This Row],[Plan ID]],#REF!,#REF!)=Export4Q22[[#This Row],[Concatenate]],"Same","Change"),"New")</f>
        <v>New</v>
      </c>
    </row>
    <row r="1478" spans="1:36" x14ac:dyDescent="0.25">
      <c r="A1478" s="1">
        <v>71898</v>
      </c>
      <c r="B1478" t="s">
        <v>3134</v>
      </c>
      <c r="C1478" t="s">
        <v>36</v>
      </c>
      <c r="D1478" t="s">
        <v>37</v>
      </c>
      <c r="E1478" t="s">
        <v>38</v>
      </c>
      <c r="F1478" s="1">
        <v>4353</v>
      </c>
      <c r="G1478" t="s">
        <v>3132</v>
      </c>
      <c r="H1478" s="3">
        <v>61987</v>
      </c>
      <c r="I1478" t="s">
        <v>3132</v>
      </c>
      <c r="J1478" s="1">
        <v>374</v>
      </c>
      <c r="K1478" t="s">
        <v>3133</v>
      </c>
      <c r="L1478" s="1">
        <v>393</v>
      </c>
      <c r="M1478" t="s">
        <v>3115</v>
      </c>
      <c r="N1478" s="1">
        <v>3309</v>
      </c>
      <c r="O1478" t="s">
        <v>2416</v>
      </c>
      <c r="P1478" s="1">
        <v>249</v>
      </c>
      <c r="Q1478" t="s">
        <v>3116</v>
      </c>
      <c r="R1478" s="1">
        <v>60243</v>
      </c>
      <c r="S1478" t="s">
        <v>936</v>
      </c>
      <c r="T1478" t="s">
        <v>46</v>
      </c>
      <c r="V1478" s="1">
        <v>3309</v>
      </c>
      <c r="W1478" t="s">
        <v>2416</v>
      </c>
      <c r="X1478" t="s">
        <v>48</v>
      </c>
      <c r="Y1478" s="1">
        <v>3309</v>
      </c>
      <c r="Z1478" t="s">
        <v>2416</v>
      </c>
      <c r="AA1478" t="s">
        <v>48</v>
      </c>
      <c r="AB1478" s="2">
        <v>663</v>
      </c>
      <c r="AC1478" s="2">
        <v>663</v>
      </c>
      <c r="AD1478" t="s">
        <v>783</v>
      </c>
      <c r="AE1478" t="s">
        <v>783</v>
      </c>
      <c r="AF1478" s="1">
        <v>12</v>
      </c>
      <c r="AG1478" s="1">
        <v>5</v>
      </c>
      <c r="AH1478" s="1" t="b">
        <f>Export4Q22[[#This Row],[Pharmacy Controller ID]]&lt;&gt;Export4Q22[[#This Row],[Medical Controller ID]]</f>
        <v>0</v>
      </c>
      <c r="AI1478" t="str">
        <f t="shared" si="23"/>
        <v>71898Blue Cross MA Dual Care Plus Preferred SNPMA-PDFALSEMedicare4353Blue Cross Medicare Advantage Dual Care61987Blue Cross Medicare Advantage Dual Care374HCSC Dual Care Medicare393Health Care Service Corporation Medicare3309Health Care Service Corporation249Health Care Service Corporation (HCSC)60243Prime TherapeuticsCustom3309Health Care Service CorporationParent3309Health Care Service CorporationParent663663NMNM125</v>
      </c>
      <c r="AJ1478" s="8" t="str">
        <f>IFERROR(IF(_xlfn.XLOOKUP(Export4Q22[[#This Row],[Plan ID]],#REF!,#REF!)=Export4Q22[[#This Row],[Concatenate]],"Same","Change"),"New")</f>
        <v>New</v>
      </c>
    </row>
    <row r="1479" spans="1:36" x14ac:dyDescent="0.25">
      <c r="A1479" s="1">
        <v>71890</v>
      </c>
      <c r="B1479" t="s">
        <v>3135</v>
      </c>
      <c r="C1479" t="s">
        <v>36</v>
      </c>
      <c r="D1479" t="s">
        <v>37</v>
      </c>
      <c r="E1479" t="s">
        <v>38</v>
      </c>
      <c r="F1479" s="1">
        <v>8205</v>
      </c>
      <c r="G1479" t="s">
        <v>3136</v>
      </c>
      <c r="H1479" s="3">
        <v>65247</v>
      </c>
      <c r="I1479" t="s">
        <v>3137</v>
      </c>
      <c r="J1479" s="1">
        <v>372</v>
      </c>
      <c r="K1479" t="s">
        <v>3138</v>
      </c>
      <c r="L1479" s="1">
        <v>393</v>
      </c>
      <c r="M1479" t="s">
        <v>3115</v>
      </c>
      <c r="N1479" s="1">
        <v>3309</v>
      </c>
      <c r="O1479" t="s">
        <v>2416</v>
      </c>
      <c r="P1479" s="1">
        <v>249</v>
      </c>
      <c r="Q1479" t="s">
        <v>3116</v>
      </c>
      <c r="R1479" s="1">
        <v>60243</v>
      </c>
      <c r="S1479" t="s">
        <v>936</v>
      </c>
      <c r="T1479" t="s">
        <v>46</v>
      </c>
      <c r="V1479" s="1">
        <v>3309</v>
      </c>
      <c r="W1479" t="s">
        <v>2416</v>
      </c>
      <c r="X1479" t="s">
        <v>48</v>
      </c>
      <c r="Y1479" s="1">
        <v>3309</v>
      </c>
      <c r="Z1479" t="s">
        <v>2416</v>
      </c>
      <c r="AA1479" t="s">
        <v>48</v>
      </c>
      <c r="AB1479" s="2">
        <v>7968</v>
      </c>
      <c r="AC1479" s="2">
        <v>7968</v>
      </c>
      <c r="AD1479" t="s">
        <v>3139</v>
      </c>
      <c r="AE1479" t="s">
        <v>3139</v>
      </c>
      <c r="AF1479" s="1">
        <v>12</v>
      </c>
      <c r="AG1479" s="1">
        <v>5</v>
      </c>
      <c r="AH1479" s="1" t="b">
        <f>Export4Q22[[#This Row],[Pharmacy Controller ID]]&lt;&gt;Export4Q22[[#This Row],[Medical Controller ID]]</f>
        <v>0</v>
      </c>
      <c r="AI1479" t="str">
        <f t="shared" si="23"/>
        <v>71890Blue Cross Medicare Advantage Flex PPOMA-PDFALSEMedicare8205Blue Medicare Advantage Flex65247Blue Cross Medicare Advantage Flex372HCSC Blue Medicare Semi Custom393Health Care Service Corporation Medicare3309Health Care Service Corporation249Health Care Service Corporation (HCSC)60243Prime TherapeuticsCustom3309Health Care Service CorporationParent3309Health Care Service CorporationParent79687968IL,MT,NM,OK,TXIL,MT,NM,OK,TX125</v>
      </c>
      <c r="AJ1479" s="8" t="str">
        <f>IFERROR(IF(_xlfn.XLOOKUP(Export4Q22[[#This Row],[Plan ID]],#REF!,#REF!)=Export4Q22[[#This Row],[Concatenate]],"Same","Change"),"New")</f>
        <v>New</v>
      </c>
    </row>
    <row r="1480" spans="1:36" x14ac:dyDescent="0.25">
      <c r="A1480" s="1">
        <v>70397</v>
      </c>
      <c r="B1480" t="s">
        <v>3140</v>
      </c>
      <c r="C1480" t="s">
        <v>551</v>
      </c>
      <c r="D1480" t="s">
        <v>37</v>
      </c>
      <c r="E1480" t="s">
        <v>38</v>
      </c>
      <c r="F1480" s="1">
        <v>7236</v>
      </c>
      <c r="G1480" t="s">
        <v>3141</v>
      </c>
      <c r="H1480" s="3">
        <v>64045</v>
      </c>
      <c r="I1480" t="s">
        <v>3141</v>
      </c>
      <c r="J1480" s="1"/>
      <c r="L1480" s="1">
        <v>160</v>
      </c>
      <c r="M1480" t="s">
        <v>2191</v>
      </c>
      <c r="N1480" s="1">
        <v>5816</v>
      </c>
      <c r="O1480" t="s">
        <v>2172</v>
      </c>
      <c r="P1480" s="1">
        <v>92</v>
      </c>
      <c r="Q1480" t="s">
        <v>2173</v>
      </c>
      <c r="R1480" s="1"/>
      <c r="U1480" t="s">
        <v>551</v>
      </c>
      <c r="V1480" s="1"/>
      <c r="X1480" t="s">
        <v>183</v>
      </c>
      <c r="Y1480" s="1">
        <v>5816</v>
      </c>
      <c r="Z1480" t="s">
        <v>2172</v>
      </c>
      <c r="AA1480" t="s">
        <v>48</v>
      </c>
      <c r="AB1480" s="2">
        <v>0</v>
      </c>
      <c r="AC1480" s="2">
        <v>3556</v>
      </c>
      <c r="AE1480" t="s">
        <v>711</v>
      </c>
      <c r="AF1480" s="1"/>
      <c r="AG1480" s="1">
        <v>82</v>
      </c>
      <c r="AH1480" s="1" t="b">
        <f>Export4Q22[[#This Row],[Pharmacy Controller ID]]&lt;&gt;Export4Q22[[#This Row],[Medical Controller ID]]</f>
        <v>1</v>
      </c>
      <c r="AI1480" t="str">
        <f t="shared" si="23"/>
        <v>70397Blue Cross Idaho True Blue no RxMAFALSEMedicare7236Blue Cross of Idaho Health Services Medicare MA Only64045Blue Cross of Idaho Health Services Medicare MA Only160Blue Cross of Idaho Health Services, Inc. Medicare5816Blue Cross of Idaho Health Services, Inc.92Blue Cross of IdahoMAPBM5816Blue Cross of Idaho Health Services, Inc.Parent03556ID82</v>
      </c>
      <c r="AJ1480" s="8" t="str">
        <f>IFERROR(IF(_xlfn.XLOOKUP(Export4Q22[[#This Row],[Plan ID]],#REF!,#REF!)=Export4Q22[[#This Row],[Concatenate]],"Same","Change"),"New")</f>
        <v>New</v>
      </c>
    </row>
    <row r="1481" spans="1:36" x14ac:dyDescent="0.25">
      <c r="A1481" s="1">
        <v>61847</v>
      </c>
      <c r="B1481" t="s">
        <v>3142</v>
      </c>
      <c r="C1481" t="s">
        <v>36</v>
      </c>
      <c r="D1481" t="s">
        <v>37</v>
      </c>
      <c r="E1481" t="s">
        <v>38</v>
      </c>
      <c r="F1481" s="1">
        <v>5094</v>
      </c>
      <c r="G1481" t="s">
        <v>2571</v>
      </c>
      <c r="H1481" s="3">
        <v>60971</v>
      </c>
      <c r="I1481" t="s">
        <v>2571</v>
      </c>
      <c r="J1481" s="1">
        <v>372</v>
      </c>
      <c r="K1481" t="s">
        <v>3138</v>
      </c>
      <c r="L1481" s="1">
        <v>393</v>
      </c>
      <c r="M1481" t="s">
        <v>3115</v>
      </c>
      <c r="N1481" s="1">
        <v>3309</v>
      </c>
      <c r="O1481" t="s">
        <v>2416</v>
      </c>
      <c r="P1481" s="1">
        <v>249</v>
      </c>
      <c r="Q1481" t="s">
        <v>3116</v>
      </c>
      <c r="R1481" s="1">
        <v>60243</v>
      </c>
      <c r="S1481" t="s">
        <v>936</v>
      </c>
      <c r="T1481" t="s">
        <v>46</v>
      </c>
      <c r="U1481" t="s">
        <v>47</v>
      </c>
      <c r="V1481" s="1">
        <v>3309</v>
      </c>
      <c r="W1481" t="s">
        <v>2416</v>
      </c>
      <c r="X1481" t="s">
        <v>48</v>
      </c>
      <c r="Y1481" s="1">
        <v>3309</v>
      </c>
      <c r="Z1481" t="s">
        <v>2416</v>
      </c>
      <c r="AA1481" t="s">
        <v>48</v>
      </c>
      <c r="AB1481" s="2">
        <v>7224</v>
      </c>
      <c r="AC1481" s="2">
        <v>7224</v>
      </c>
      <c r="AD1481" t="s">
        <v>783</v>
      </c>
      <c r="AE1481" t="s">
        <v>783</v>
      </c>
      <c r="AF1481" s="1">
        <v>12</v>
      </c>
      <c r="AG1481" s="1">
        <v>5</v>
      </c>
      <c r="AH1481" s="1" t="b">
        <f>Export4Q22[[#This Row],[Pharmacy Controller ID]]&lt;&gt;Export4Q22[[#This Row],[Medical Controller ID]]</f>
        <v>0</v>
      </c>
      <c r="AI1481" t="str">
        <f t="shared" si="23"/>
        <v>61847Blue Cross Medicare Advantage SelectMA-PDFALSEMedicare5094Blue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CorporationParent72247224NMNM125</v>
      </c>
      <c r="AJ1481" s="8" t="str">
        <f>IFERROR(IF(_xlfn.XLOOKUP(Export4Q22[[#This Row],[Plan ID]],#REF!,#REF!)=Export4Q22[[#This Row],[Concatenate]],"Same","Change"),"New")</f>
        <v>New</v>
      </c>
    </row>
    <row r="1482" spans="1:36" x14ac:dyDescent="0.25">
      <c r="A1482" s="1">
        <v>62901</v>
      </c>
      <c r="B1482" t="s">
        <v>3143</v>
      </c>
      <c r="C1482" t="s">
        <v>36</v>
      </c>
      <c r="D1482" t="s">
        <v>37</v>
      </c>
      <c r="E1482" t="s">
        <v>38</v>
      </c>
      <c r="F1482" s="1">
        <v>5094</v>
      </c>
      <c r="G1482" t="s">
        <v>2571</v>
      </c>
      <c r="H1482" s="3">
        <v>60971</v>
      </c>
      <c r="I1482" t="s">
        <v>2571</v>
      </c>
      <c r="J1482" s="1">
        <v>372</v>
      </c>
      <c r="K1482" t="s">
        <v>3138</v>
      </c>
      <c r="L1482" s="1">
        <v>393</v>
      </c>
      <c r="M1482" t="s">
        <v>3115</v>
      </c>
      <c r="N1482" s="1">
        <v>3309</v>
      </c>
      <c r="O1482" t="s">
        <v>2416</v>
      </c>
      <c r="P1482" s="1">
        <v>249</v>
      </c>
      <c r="Q1482" t="s">
        <v>3116</v>
      </c>
      <c r="R1482" s="1">
        <v>60243</v>
      </c>
      <c r="S1482" t="s">
        <v>936</v>
      </c>
      <c r="T1482" t="s">
        <v>46</v>
      </c>
      <c r="U1482" t="s">
        <v>47</v>
      </c>
      <c r="V1482" s="1">
        <v>3309</v>
      </c>
      <c r="W1482" t="s">
        <v>2416</v>
      </c>
      <c r="X1482" t="s">
        <v>48</v>
      </c>
      <c r="Y1482" s="1">
        <v>3309</v>
      </c>
      <c r="Z1482" t="s">
        <v>2416</v>
      </c>
      <c r="AA1482" t="s">
        <v>48</v>
      </c>
      <c r="AB1482" s="2">
        <v>22598</v>
      </c>
      <c r="AC1482" s="2">
        <v>22598</v>
      </c>
      <c r="AD1482" t="s">
        <v>3144</v>
      </c>
      <c r="AE1482" t="s">
        <v>3144</v>
      </c>
      <c r="AF1482" s="1">
        <v>12</v>
      </c>
      <c r="AG1482" s="1">
        <v>5</v>
      </c>
      <c r="AH1482" s="1" t="b">
        <f>Export4Q22[[#This Row],[Pharmacy Controller ID]]&lt;&gt;Export4Q22[[#This Row],[Medical Controller ID]]</f>
        <v>0</v>
      </c>
      <c r="AI1482" t="str">
        <f t="shared" si="23"/>
        <v>62901Blue Cross Medicare Advantage BasicMA-PDFALSEMedicare5094Blue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CorporationParent2259822598IL,NM,OK,TXIL,NM,OK,TX125</v>
      </c>
      <c r="AJ1482" s="8" t="str">
        <f>IFERROR(IF(_xlfn.XLOOKUP(Export4Q22[[#This Row],[Plan ID]],#REF!,#REF!)=Export4Q22[[#This Row],[Concatenate]],"Same","Change"),"New")</f>
        <v>New</v>
      </c>
    </row>
    <row r="1483" spans="1:36" x14ac:dyDescent="0.25">
      <c r="A1483" s="1">
        <v>62904</v>
      </c>
      <c r="B1483" t="s">
        <v>3145</v>
      </c>
      <c r="C1483" t="s">
        <v>36</v>
      </c>
      <c r="D1483" t="s">
        <v>37</v>
      </c>
      <c r="E1483" t="s">
        <v>38</v>
      </c>
      <c r="F1483" s="1">
        <v>5094</v>
      </c>
      <c r="G1483" t="s">
        <v>2571</v>
      </c>
      <c r="H1483" s="3">
        <v>60971</v>
      </c>
      <c r="I1483" t="s">
        <v>2571</v>
      </c>
      <c r="J1483" s="1">
        <v>372</v>
      </c>
      <c r="K1483" t="s">
        <v>3138</v>
      </c>
      <c r="L1483" s="1">
        <v>393</v>
      </c>
      <c r="M1483" t="s">
        <v>3115</v>
      </c>
      <c r="N1483" s="1">
        <v>3309</v>
      </c>
      <c r="O1483" t="s">
        <v>2416</v>
      </c>
      <c r="P1483" s="1">
        <v>249</v>
      </c>
      <c r="Q1483" t="s">
        <v>3116</v>
      </c>
      <c r="R1483" s="1">
        <v>60243</v>
      </c>
      <c r="S1483" t="s">
        <v>936</v>
      </c>
      <c r="T1483" t="s">
        <v>46</v>
      </c>
      <c r="U1483" t="s">
        <v>47</v>
      </c>
      <c r="V1483" s="1">
        <v>3309</v>
      </c>
      <c r="W1483" t="s">
        <v>2416</v>
      </c>
      <c r="X1483" t="s">
        <v>48</v>
      </c>
      <c r="Y1483" s="1">
        <v>3309</v>
      </c>
      <c r="Z1483" t="s">
        <v>2416</v>
      </c>
      <c r="AA1483" t="s">
        <v>48</v>
      </c>
      <c r="AB1483" s="2">
        <v>6588</v>
      </c>
      <c r="AC1483" s="2">
        <v>6588</v>
      </c>
      <c r="AD1483" t="s">
        <v>2946</v>
      </c>
      <c r="AE1483" t="s">
        <v>2946</v>
      </c>
      <c r="AF1483" s="1">
        <v>12</v>
      </c>
      <c r="AG1483" s="1">
        <v>5</v>
      </c>
      <c r="AH1483" s="1" t="b">
        <f>Export4Q22[[#This Row],[Pharmacy Controller ID]]&lt;&gt;Export4Q22[[#This Row],[Medical Controller ID]]</f>
        <v>0</v>
      </c>
      <c r="AI1483" t="str">
        <f t="shared" si="23"/>
        <v>62904Blue Cross Medicare Advantage Choice PremierMA-PDFALSEMedicare5094Blue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CorporationParent65886588IL,TXIL,TX125</v>
      </c>
      <c r="AJ1483" s="8" t="str">
        <f>IFERROR(IF(_xlfn.XLOOKUP(Export4Q22[[#This Row],[Plan ID]],#REF!,#REF!)=Export4Q22[[#This Row],[Concatenate]],"Same","Change"),"New")</f>
        <v>New</v>
      </c>
    </row>
    <row r="1484" spans="1:36" x14ac:dyDescent="0.25">
      <c r="A1484" s="1">
        <v>63237</v>
      </c>
      <c r="B1484" t="s">
        <v>3146</v>
      </c>
      <c r="C1484" t="s">
        <v>36</v>
      </c>
      <c r="D1484" t="s">
        <v>37</v>
      </c>
      <c r="E1484" t="s">
        <v>38</v>
      </c>
      <c r="F1484" s="1">
        <v>5094</v>
      </c>
      <c r="G1484" t="s">
        <v>2571</v>
      </c>
      <c r="H1484" s="3">
        <v>60971</v>
      </c>
      <c r="I1484" t="s">
        <v>2571</v>
      </c>
      <c r="J1484" s="1">
        <v>372</v>
      </c>
      <c r="K1484" t="s">
        <v>3138</v>
      </c>
      <c r="L1484" s="1">
        <v>393</v>
      </c>
      <c r="M1484" t="s">
        <v>3115</v>
      </c>
      <c r="N1484" s="1">
        <v>3309</v>
      </c>
      <c r="O1484" t="s">
        <v>2416</v>
      </c>
      <c r="P1484" s="1">
        <v>249</v>
      </c>
      <c r="Q1484" t="s">
        <v>3116</v>
      </c>
      <c r="R1484" s="1">
        <v>60243</v>
      </c>
      <c r="S1484" t="s">
        <v>936</v>
      </c>
      <c r="T1484" t="s">
        <v>46</v>
      </c>
      <c r="U1484" t="s">
        <v>47</v>
      </c>
      <c r="V1484" s="1">
        <v>3309</v>
      </c>
      <c r="W1484" t="s">
        <v>2416</v>
      </c>
      <c r="X1484" t="s">
        <v>48</v>
      </c>
      <c r="Y1484" s="1">
        <v>3309</v>
      </c>
      <c r="Z1484" t="s">
        <v>2416</v>
      </c>
      <c r="AA1484" t="s">
        <v>48</v>
      </c>
      <c r="AB1484" s="2">
        <v>3868</v>
      </c>
      <c r="AC1484" s="2">
        <v>3868</v>
      </c>
      <c r="AD1484" t="s">
        <v>3147</v>
      </c>
      <c r="AE1484" t="s">
        <v>3147</v>
      </c>
      <c r="AF1484" s="1">
        <v>12</v>
      </c>
      <c r="AG1484" s="1">
        <v>5</v>
      </c>
      <c r="AH1484" s="1" t="b">
        <f>Export4Q22[[#This Row],[Pharmacy Controller ID]]&lt;&gt;Export4Q22[[#This Row],[Medical Controller ID]]</f>
        <v>0</v>
      </c>
      <c r="AI1484" t="str">
        <f t="shared" si="23"/>
        <v>63237Blue Cross Medicare Advantage Basic PlusMA-PDFALSEMedicare5094Blue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CorporationParent38683868IL,NMIL,NM125</v>
      </c>
      <c r="AJ1484" s="8" t="str">
        <f>IFERROR(IF(_xlfn.XLOOKUP(Export4Q22[[#This Row],[Plan ID]],#REF!,#REF!)=Export4Q22[[#This Row],[Concatenate]],"Same","Change"),"New")</f>
        <v>New</v>
      </c>
    </row>
    <row r="1485" spans="1:36" x14ac:dyDescent="0.25">
      <c r="A1485" s="1">
        <v>63240</v>
      </c>
      <c r="B1485" t="s">
        <v>3148</v>
      </c>
      <c r="C1485" t="s">
        <v>36</v>
      </c>
      <c r="D1485" t="s">
        <v>37</v>
      </c>
      <c r="E1485" t="s">
        <v>38</v>
      </c>
      <c r="F1485" s="1">
        <v>5094</v>
      </c>
      <c r="G1485" t="s">
        <v>2571</v>
      </c>
      <c r="H1485" s="3">
        <v>60971</v>
      </c>
      <c r="I1485" t="s">
        <v>2571</v>
      </c>
      <c r="J1485" s="1">
        <v>372</v>
      </c>
      <c r="K1485" t="s">
        <v>3138</v>
      </c>
      <c r="L1485" s="1">
        <v>393</v>
      </c>
      <c r="M1485" t="s">
        <v>3115</v>
      </c>
      <c r="N1485" s="1">
        <v>3309</v>
      </c>
      <c r="O1485" t="s">
        <v>2416</v>
      </c>
      <c r="P1485" s="1">
        <v>249</v>
      </c>
      <c r="Q1485" t="s">
        <v>3116</v>
      </c>
      <c r="R1485" s="1">
        <v>60243</v>
      </c>
      <c r="S1485" t="s">
        <v>936</v>
      </c>
      <c r="T1485" t="s">
        <v>46</v>
      </c>
      <c r="U1485" t="s">
        <v>47</v>
      </c>
      <c r="V1485" s="1">
        <v>3309</v>
      </c>
      <c r="W1485" t="s">
        <v>2416</v>
      </c>
      <c r="X1485" t="s">
        <v>48</v>
      </c>
      <c r="Y1485" s="1">
        <v>3309</v>
      </c>
      <c r="Z1485" t="s">
        <v>2416</v>
      </c>
      <c r="AA1485" t="s">
        <v>48</v>
      </c>
      <c r="AB1485" s="2">
        <v>985</v>
      </c>
      <c r="AC1485" s="2">
        <v>985</v>
      </c>
      <c r="AD1485" t="s">
        <v>113</v>
      </c>
      <c r="AE1485" t="s">
        <v>113</v>
      </c>
      <c r="AF1485" s="1">
        <v>12</v>
      </c>
      <c r="AG1485" s="1">
        <v>5</v>
      </c>
      <c r="AH1485" s="1" t="b">
        <f>Export4Q22[[#This Row],[Pharmacy Controller ID]]&lt;&gt;Export4Q22[[#This Row],[Medical Controller ID]]</f>
        <v>0</v>
      </c>
      <c r="AI1485" t="str">
        <f t="shared" si="23"/>
        <v>63240Blue Cross Medicare Advantage Premier PlusMA-PDFALSEMedicare5094Blue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CorporationParent985985ILIL125</v>
      </c>
      <c r="AJ1485" s="8" t="str">
        <f>IFERROR(IF(_xlfn.XLOOKUP(Export4Q22[[#This Row],[Plan ID]],#REF!,#REF!)=Export4Q22[[#This Row],[Concatenate]],"Same","Change"),"New")</f>
        <v>New</v>
      </c>
    </row>
    <row r="1486" spans="1:36" x14ac:dyDescent="0.25">
      <c r="A1486" s="1">
        <v>63244</v>
      </c>
      <c r="B1486" t="s">
        <v>3149</v>
      </c>
      <c r="C1486" t="s">
        <v>36</v>
      </c>
      <c r="D1486" t="s">
        <v>37</v>
      </c>
      <c r="E1486" t="s">
        <v>38</v>
      </c>
      <c r="F1486" s="1">
        <v>5094</v>
      </c>
      <c r="G1486" t="s">
        <v>2571</v>
      </c>
      <c r="H1486" s="3">
        <v>60971</v>
      </c>
      <c r="I1486" t="s">
        <v>2571</v>
      </c>
      <c r="J1486" s="1">
        <v>372</v>
      </c>
      <c r="K1486" t="s">
        <v>3138</v>
      </c>
      <c r="L1486" s="1">
        <v>393</v>
      </c>
      <c r="M1486" t="s">
        <v>3115</v>
      </c>
      <c r="N1486" s="1">
        <v>3309</v>
      </c>
      <c r="O1486" t="s">
        <v>2416</v>
      </c>
      <c r="P1486" s="1">
        <v>249</v>
      </c>
      <c r="Q1486" t="s">
        <v>3116</v>
      </c>
      <c r="R1486" s="1">
        <v>60243</v>
      </c>
      <c r="S1486" t="s">
        <v>936</v>
      </c>
      <c r="T1486" t="s">
        <v>46</v>
      </c>
      <c r="U1486" t="s">
        <v>47</v>
      </c>
      <c r="V1486" s="1">
        <v>3309</v>
      </c>
      <c r="W1486" t="s">
        <v>2416</v>
      </c>
      <c r="X1486" t="s">
        <v>48</v>
      </c>
      <c r="Y1486" s="1">
        <v>3309</v>
      </c>
      <c r="Z1486" t="s">
        <v>2416</v>
      </c>
      <c r="AA1486" t="s">
        <v>48</v>
      </c>
      <c r="AB1486" s="2">
        <v>13936</v>
      </c>
      <c r="AC1486" s="2">
        <v>13936</v>
      </c>
      <c r="AD1486" t="s">
        <v>3150</v>
      </c>
      <c r="AE1486" t="s">
        <v>3150</v>
      </c>
      <c r="AF1486" s="1">
        <v>12</v>
      </c>
      <c r="AG1486" s="1">
        <v>5</v>
      </c>
      <c r="AH1486" s="1" t="b">
        <f>Export4Q22[[#This Row],[Pharmacy Controller ID]]&lt;&gt;Export4Q22[[#This Row],[Medical Controller ID]]</f>
        <v>0</v>
      </c>
      <c r="AI1486" t="str">
        <f t="shared" si="23"/>
        <v>63244Blue Cross Medicare Advantage Choice PlusMA-PDFALSEMedicare5094Blue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CorporationParent1393613936IL,MT,NM,TXIL,MT,NM,TX125</v>
      </c>
      <c r="AJ1486" s="8" t="str">
        <f>IFERROR(IF(_xlfn.XLOOKUP(Export4Q22[[#This Row],[Plan ID]],#REF!,#REF!)=Export4Q22[[#This Row],[Concatenate]],"Same","Change"),"New")</f>
        <v>New</v>
      </c>
    </row>
    <row r="1487" spans="1:36" x14ac:dyDescent="0.25">
      <c r="A1487" s="1">
        <v>63369</v>
      </c>
      <c r="B1487" t="s">
        <v>3151</v>
      </c>
      <c r="C1487" t="s">
        <v>36</v>
      </c>
      <c r="D1487" t="s">
        <v>37</v>
      </c>
      <c r="E1487" t="s">
        <v>38</v>
      </c>
      <c r="F1487" s="1">
        <v>5094</v>
      </c>
      <c r="G1487" t="s">
        <v>2571</v>
      </c>
      <c r="H1487" s="3">
        <v>60971</v>
      </c>
      <c r="I1487" t="s">
        <v>2571</v>
      </c>
      <c r="J1487" s="1">
        <v>372</v>
      </c>
      <c r="K1487" t="s">
        <v>3138</v>
      </c>
      <c r="L1487" s="1">
        <v>393</v>
      </c>
      <c r="M1487" t="s">
        <v>3115</v>
      </c>
      <c r="N1487" s="1">
        <v>3309</v>
      </c>
      <c r="O1487" t="s">
        <v>2416</v>
      </c>
      <c r="P1487" s="1">
        <v>249</v>
      </c>
      <c r="Q1487" t="s">
        <v>3116</v>
      </c>
      <c r="R1487" s="1">
        <v>60243</v>
      </c>
      <c r="S1487" t="s">
        <v>936</v>
      </c>
      <c r="T1487" t="s">
        <v>46</v>
      </c>
      <c r="U1487" t="s">
        <v>47</v>
      </c>
      <c r="V1487" s="1">
        <v>3309</v>
      </c>
      <c r="W1487" t="s">
        <v>2416</v>
      </c>
      <c r="X1487" t="s">
        <v>48</v>
      </c>
      <c r="Y1487" s="1">
        <v>3309</v>
      </c>
      <c r="Z1487" t="s">
        <v>2416</v>
      </c>
      <c r="AA1487" t="s">
        <v>48</v>
      </c>
      <c r="AB1487" s="2">
        <v>2946</v>
      </c>
      <c r="AC1487" s="2">
        <v>2946</v>
      </c>
      <c r="AD1487" t="s">
        <v>142</v>
      </c>
      <c r="AE1487" t="s">
        <v>142</v>
      </c>
      <c r="AF1487" s="1">
        <v>12</v>
      </c>
      <c r="AG1487" s="1">
        <v>5</v>
      </c>
      <c r="AH1487" s="1" t="b">
        <f>Export4Q22[[#This Row],[Pharmacy Controller ID]]&lt;&gt;Export4Q22[[#This Row],[Medical Controller ID]]</f>
        <v>0</v>
      </c>
      <c r="AI1487" t="str">
        <f t="shared" si="23"/>
        <v>63369Blue Cross Medicare Advantage Value TXMA-PDFALSEMedicare5094Blue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CorporationParent29462946TXTX125</v>
      </c>
      <c r="AJ1487" s="8" t="str">
        <f>IFERROR(IF(_xlfn.XLOOKUP(Export4Q22[[#This Row],[Plan ID]],#REF!,#REF!)=Export4Q22[[#This Row],[Concatenate]],"Same","Change"),"New")</f>
        <v>New</v>
      </c>
    </row>
    <row r="1488" spans="1:36" x14ac:dyDescent="0.25">
      <c r="A1488" s="1">
        <v>68239</v>
      </c>
      <c r="B1488" t="s">
        <v>3152</v>
      </c>
      <c r="C1488" t="s">
        <v>36</v>
      </c>
      <c r="D1488" t="s">
        <v>37</v>
      </c>
      <c r="E1488" t="s">
        <v>38</v>
      </c>
      <c r="F1488" s="1">
        <v>5094</v>
      </c>
      <c r="G1488" t="s">
        <v>2571</v>
      </c>
      <c r="H1488" s="3">
        <v>60971</v>
      </c>
      <c r="I1488" t="s">
        <v>2571</v>
      </c>
      <c r="J1488" s="1">
        <v>372</v>
      </c>
      <c r="K1488" t="s">
        <v>3138</v>
      </c>
      <c r="L1488" s="1">
        <v>393</v>
      </c>
      <c r="M1488" t="s">
        <v>3115</v>
      </c>
      <c r="N1488" s="1">
        <v>3309</v>
      </c>
      <c r="O1488" t="s">
        <v>2416</v>
      </c>
      <c r="P1488" s="1">
        <v>249</v>
      </c>
      <c r="Q1488" t="s">
        <v>3116</v>
      </c>
      <c r="R1488" s="1">
        <v>60243</v>
      </c>
      <c r="S1488" t="s">
        <v>936</v>
      </c>
      <c r="T1488" t="s">
        <v>46</v>
      </c>
      <c r="U1488" t="s">
        <v>47</v>
      </c>
      <c r="V1488" s="1">
        <v>3309</v>
      </c>
      <c r="W1488" t="s">
        <v>2416</v>
      </c>
      <c r="X1488" t="s">
        <v>48</v>
      </c>
      <c r="Y1488" s="1">
        <v>3309</v>
      </c>
      <c r="Z1488" t="s">
        <v>2416</v>
      </c>
      <c r="AA1488" t="s">
        <v>48</v>
      </c>
      <c r="AB1488" s="2">
        <v>14321</v>
      </c>
      <c r="AC1488" s="2">
        <v>14321</v>
      </c>
      <c r="AD1488" t="s">
        <v>3139</v>
      </c>
      <c r="AE1488" t="s">
        <v>3139</v>
      </c>
      <c r="AF1488" s="1">
        <v>12</v>
      </c>
      <c r="AG1488" s="1">
        <v>5</v>
      </c>
      <c r="AH1488" s="1" t="b">
        <f>Export4Q22[[#This Row],[Pharmacy Controller ID]]&lt;&gt;Export4Q22[[#This Row],[Medical Controller ID]]</f>
        <v>0</v>
      </c>
      <c r="AI1488" t="str">
        <f t="shared" si="23"/>
        <v>68239Blue Cross Medicare Advantage ClassicMA-PDFALSEMedicare5094Blue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CorporationParent1432114321IL,MT,NM,OK,TXIL,MT,NM,OK,TX125</v>
      </c>
      <c r="AJ1488" s="8" t="str">
        <f>IFERROR(IF(_xlfn.XLOOKUP(Export4Q22[[#This Row],[Plan ID]],#REF!,#REF!)=Export4Q22[[#This Row],[Concatenate]],"Same","Change"),"New")</f>
        <v>New</v>
      </c>
    </row>
    <row r="1489" spans="1:36" x14ac:dyDescent="0.25">
      <c r="A1489" s="1">
        <v>68240</v>
      </c>
      <c r="B1489" t="s">
        <v>3153</v>
      </c>
      <c r="C1489" t="s">
        <v>36</v>
      </c>
      <c r="D1489" t="s">
        <v>37</v>
      </c>
      <c r="E1489" t="s">
        <v>38</v>
      </c>
      <c r="F1489" s="1">
        <v>5094</v>
      </c>
      <c r="G1489" t="s">
        <v>2571</v>
      </c>
      <c r="H1489" s="3">
        <v>60971</v>
      </c>
      <c r="I1489" t="s">
        <v>2571</v>
      </c>
      <c r="J1489" s="1">
        <v>372</v>
      </c>
      <c r="K1489" t="s">
        <v>3138</v>
      </c>
      <c r="L1489" s="1">
        <v>393</v>
      </c>
      <c r="M1489" t="s">
        <v>3115</v>
      </c>
      <c r="N1489" s="1">
        <v>3309</v>
      </c>
      <c r="O1489" t="s">
        <v>2416</v>
      </c>
      <c r="P1489" s="1">
        <v>249</v>
      </c>
      <c r="Q1489" t="s">
        <v>3116</v>
      </c>
      <c r="R1489" s="1">
        <v>60243</v>
      </c>
      <c r="S1489" t="s">
        <v>936</v>
      </c>
      <c r="T1489" t="s">
        <v>46</v>
      </c>
      <c r="U1489" t="s">
        <v>47</v>
      </c>
      <c r="V1489" s="1">
        <v>3309</v>
      </c>
      <c r="W1489" t="s">
        <v>2416</v>
      </c>
      <c r="X1489" t="s">
        <v>48</v>
      </c>
      <c r="Y1489" s="1">
        <v>3309</v>
      </c>
      <c r="Z1489" t="s">
        <v>2416</v>
      </c>
      <c r="AA1489" t="s">
        <v>48</v>
      </c>
      <c r="AB1489" s="2">
        <v>1952</v>
      </c>
      <c r="AC1489" s="2">
        <v>1952</v>
      </c>
      <c r="AD1489" t="s">
        <v>764</v>
      </c>
      <c r="AE1489" t="s">
        <v>764</v>
      </c>
      <c r="AF1489" s="1">
        <v>12</v>
      </c>
      <c r="AG1489" s="1">
        <v>5</v>
      </c>
      <c r="AH1489" s="1" t="b">
        <f>Export4Q22[[#This Row],[Pharmacy Controller ID]]&lt;&gt;Export4Q22[[#This Row],[Medical Controller ID]]</f>
        <v>0</v>
      </c>
      <c r="AI1489" t="str">
        <f t="shared" si="23"/>
        <v>68240Blue Cross Medicare Advantage OptimumMA-PDFALSEMedicare5094Blue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CorporationParent19521952MTMT125</v>
      </c>
      <c r="AJ1489" s="8" t="str">
        <f>IFERROR(IF(_xlfn.XLOOKUP(Export4Q22[[#This Row],[Plan ID]],#REF!,#REF!)=Export4Q22[[#This Row],[Concatenate]],"Same","Change"),"New")</f>
        <v>New</v>
      </c>
    </row>
    <row r="1490" spans="1:36" x14ac:dyDescent="0.25">
      <c r="A1490" s="1">
        <v>70140</v>
      </c>
      <c r="B1490" t="s">
        <v>3154</v>
      </c>
      <c r="C1490" t="s">
        <v>36</v>
      </c>
      <c r="D1490" t="s">
        <v>37</v>
      </c>
      <c r="E1490" t="s">
        <v>38</v>
      </c>
      <c r="F1490" s="1">
        <v>5094</v>
      </c>
      <c r="G1490" t="s">
        <v>2571</v>
      </c>
      <c r="H1490" s="3">
        <v>60971</v>
      </c>
      <c r="I1490" t="s">
        <v>2571</v>
      </c>
      <c r="J1490" s="1">
        <v>372</v>
      </c>
      <c r="K1490" t="s">
        <v>3138</v>
      </c>
      <c r="L1490" s="1">
        <v>393</v>
      </c>
      <c r="M1490" t="s">
        <v>3115</v>
      </c>
      <c r="N1490" s="1">
        <v>3309</v>
      </c>
      <c r="O1490" t="s">
        <v>2416</v>
      </c>
      <c r="P1490" s="1">
        <v>249</v>
      </c>
      <c r="Q1490" t="s">
        <v>3116</v>
      </c>
      <c r="R1490" s="1">
        <v>60243</v>
      </c>
      <c r="S1490" t="s">
        <v>936</v>
      </c>
      <c r="T1490" t="s">
        <v>46</v>
      </c>
      <c r="U1490" t="s">
        <v>47</v>
      </c>
      <c r="V1490" s="1">
        <v>3309</v>
      </c>
      <c r="W1490" t="s">
        <v>2416</v>
      </c>
      <c r="X1490" t="s">
        <v>48</v>
      </c>
      <c r="Y1490" s="1">
        <v>3309</v>
      </c>
      <c r="Z1490" t="s">
        <v>2416</v>
      </c>
      <c r="AA1490" t="s">
        <v>48</v>
      </c>
      <c r="AB1490" s="2">
        <v>3567</v>
      </c>
      <c r="AC1490" s="2">
        <v>3567</v>
      </c>
      <c r="AD1490" t="s">
        <v>783</v>
      </c>
      <c r="AE1490" t="s">
        <v>783</v>
      </c>
      <c r="AF1490" s="1">
        <v>12</v>
      </c>
      <c r="AG1490" s="1">
        <v>5</v>
      </c>
      <c r="AH1490" s="1" t="b">
        <f>Export4Q22[[#This Row],[Pharmacy Controller ID]]&lt;&gt;Export4Q22[[#This Row],[Medical Controller ID]]</f>
        <v>0</v>
      </c>
      <c r="AI1490" t="str">
        <f t="shared" si="23"/>
        <v>70140Blue Cross Group Medicare Advantage EGWP (HMO)MA-PDFALSEMedicare5094Blue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CorporationParent35673567NMNM125</v>
      </c>
      <c r="AJ1490" s="8" t="str">
        <f>IFERROR(IF(_xlfn.XLOOKUP(Export4Q22[[#This Row],[Plan ID]],#REF!,#REF!)=Export4Q22[[#This Row],[Concatenate]],"Same","Change"),"New")</f>
        <v>New</v>
      </c>
    </row>
    <row r="1491" spans="1:36" x14ac:dyDescent="0.25">
      <c r="A1491" s="1">
        <v>70141</v>
      </c>
      <c r="B1491" t="s">
        <v>3155</v>
      </c>
      <c r="C1491" t="s">
        <v>36</v>
      </c>
      <c r="D1491" t="s">
        <v>37</v>
      </c>
      <c r="E1491" t="s">
        <v>38</v>
      </c>
      <c r="F1491" s="1">
        <v>5094</v>
      </c>
      <c r="G1491" t="s">
        <v>2571</v>
      </c>
      <c r="H1491" s="3">
        <v>60971</v>
      </c>
      <c r="I1491" t="s">
        <v>2571</v>
      </c>
      <c r="J1491" s="1">
        <v>372</v>
      </c>
      <c r="K1491" t="s">
        <v>3138</v>
      </c>
      <c r="L1491" s="1">
        <v>393</v>
      </c>
      <c r="M1491" t="s">
        <v>3115</v>
      </c>
      <c r="N1491" s="1">
        <v>3309</v>
      </c>
      <c r="O1491" t="s">
        <v>2416</v>
      </c>
      <c r="P1491" s="1">
        <v>249</v>
      </c>
      <c r="Q1491" t="s">
        <v>3116</v>
      </c>
      <c r="R1491" s="1">
        <v>60243</v>
      </c>
      <c r="S1491" t="s">
        <v>936</v>
      </c>
      <c r="T1491" t="s">
        <v>46</v>
      </c>
      <c r="U1491" t="s">
        <v>47</v>
      </c>
      <c r="V1491" s="1">
        <v>3309</v>
      </c>
      <c r="W1491" t="s">
        <v>2416</v>
      </c>
      <c r="X1491" t="s">
        <v>48</v>
      </c>
      <c r="Y1491" s="1">
        <v>3309</v>
      </c>
      <c r="Z1491" t="s">
        <v>2416</v>
      </c>
      <c r="AA1491" t="s">
        <v>48</v>
      </c>
      <c r="AB1491" s="2">
        <v>11718</v>
      </c>
      <c r="AC1491" s="2">
        <v>11718</v>
      </c>
      <c r="AD1491" t="s">
        <v>3156</v>
      </c>
      <c r="AE1491" t="s">
        <v>3156</v>
      </c>
      <c r="AF1491" s="1">
        <v>12</v>
      </c>
      <c r="AG1491" s="1">
        <v>5</v>
      </c>
      <c r="AH1491" s="1" t="b">
        <f>Export4Q22[[#This Row],[Pharmacy Controller ID]]&lt;&gt;Export4Q22[[#This Row],[Medical Controller ID]]</f>
        <v>0</v>
      </c>
      <c r="AI1491" t="str">
        <f t="shared" si="23"/>
        <v>70141Blue Cross Group Medicare Advantage EGWP (PPO)MA-PDFALSEMedicare5094Blue Medicare Advantage60971Blue Medicare Advantage372HCSC Blue Medicare Semi Custom393Health Care Service Corporation Medicare3309Health Care Service Corporation249Health Care Service Corporation (HCSC)60243Prime TherapeuticsCustomPBM Claims3309Health Care Service CorporationParent3309Health Care Service CorporationParent1171811718AZ,CT,FL,GA,IL,IN,MA,MN,MO,MT,ND,NM,NV,OK,TX,UTAZ,CT,FL,GA,IL,IN,MA,MN,MO,MT,ND,NM,NV,OK,TX,UT125</v>
      </c>
      <c r="AJ1491" s="8" t="str">
        <f>IFERROR(IF(_xlfn.XLOOKUP(Export4Q22[[#This Row],[Plan ID]],#REF!,#REF!)=Export4Q22[[#This Row],[Concatenate]],"Same","Change"),"New")</f>
        <v>New</v>
      </c>
    </row>
    <row r="1492" spans="1:36" x14ac:dyDescent="0.25">
      <c r="A1492" s="1">
        <v>71411</v>
      </c>
      <c r="B1492" t="s">
        <v>3157</v>
      </c>
      <c r="C1492" t="s">
        <v>36</v>
      </c>
      <c r="D1492" t="s">
        <v>37</v>
      </c>
      <c r="E1492" t="s">
        <v>38</v>
      </c>
      <c r="F1492" s="1">
        <v>5094</v>
      </c>
      <c r="G1492" t="s">
        <v>2571</v>
      </c>
      <c r="H1492" s="3">
        <v>60971</v>
      </c>
      <c r="I1492" t="s">
        <v>2571</v>
      </c>
      <c r="J1492" s="1">
        <v>372</v>
      </c>
      <c r="K1492" t="s">
        <v>3138</v>
      </c>
      <c r="L1492" s="1">
        <v>393</v>
      </c>
      <c r="M1492" t="s">
        <v>3115</v>
      </c>
      <c r="N1492" s="1">
        <v>3309</v>
      </c>
      <c r="O1492" t="s">
        <v>2416</v>
      </c>
      <c r="P1492" s="1">
        <v>249</v>
      </c>
      <c r="Q1492" t="s">
        <v>3116</v>
      </c>
      <c r="R1492" s="1">
        <v>60243</v>
      </c>
      <c r="S1492" t="s">
        <v>936</v>
      </c>
      <c r="T1492" t="s">
        <v>46</v>
      </c>
      <c r="V1492" s="1">
        <v>3309</v>
      </c>
      <c r="W1492" t="s">
        <v>2416</v>
      </c>
      <c r="X1492" t="s">
        <v>48</v>
      </c>
      <c r="Y1492" s="1">
        <v>3309</v>
      </c>
      <c r="Z1492" t="s">
        <v>2416</v>
      </c>
      <c r="AA1492" t="s">
        <v>48</v>
      </c>
      <c r="AB1492" s="2">
        <v>854</v>
      </c>
      <c r="AC1492" s="2">
        <v>854</v>
      </c>
      <c r="AD1492" t="s">
        <v>3158</v>
      </c>
      <c r="AE1492" t="s">
        <v>3158</v>
      </c>
      <c r="AF1492" s="1">
        <v>12</v>
      </c>
      <c r="AG1492" s="1">
        <v>5</v>
      </c>
      <c r="AH1492" s="1" t="b">
        <f>Export4Q22[[#This Row],[Pharmacy Controller ID]]&lt;&gt;Export4Q22[[#This Row],[Medical Controller ID]]</f>
        <v>0</v>
      </c>
      <c r="AI1492" t="str">
        <f t="shared" si="23"/>
        <v>71411Blue Medicare Advocate Health ILMA-PDFALSEMedicare5094Blue Medicare Advantage60971Blue Medicare Advantage372HCSC Blue Medicare Semi Custom393Health Care Service Corporation Medicare3309Health Care Service Corporation249Health Care Service Corporation (HCSC)60243Prime TherapeuticsCustom3309Health Care Service CorporationParent3309Health Care Service CorporationParent854854IL,NYIL,NY125</v>
      </c>
      <c r="AJ1492" s="8" t="str">
        <f>IFERROR(IF(_xlfn.XLOOKUP(Export4Q22[[#This Row],[Plan ID]],#REF!,#REF!)=Export4Q22[[#This Row],[Concatenate]],"Same","Change"),"New")</f>
        <v>New</v>
      </c>
    </row>
    <row r="1493" spans="1:36" x14ac:dyDescent="0.25">
      <c r="A1493" s="1">
        <v>71897</v>
      </c>
      <c r="B1493" t="s">
        <v>3159</v>
      </c>
      <c r="C1493" t="s">
        <v>36</v>
      </c>
      <c r="D1493" t="s">
        <v>37</v>
      </c>
      <c r="E1493" t="s">
        <v>38</v>
      </c>
      <c r="F1493" s="1">
        <v>5094</v>
      </c>
      <c r="G1493" t="s">
        <v>2571</v>
      </c>
      <c r="H1493" s="3">
        <v>60971</v>
      </c>
      <c r="I1493" t="s">
        <v>2571</v>
      </c>
      <c r="J1493" s="1">
        <v>372</v>
      </c>
      <c r="K1493" t="s">
        <v>3138</v>
      </c>
      <c r="L1493" s="1">
        <v>393</v>
      </c>
      <c r="M1493" t="s">
        <v>3115</v>
      </c>
      <c r="N1493" s="1">
        <v>3309</v>
      </c>
      <c r="O1493" t="s">
        <v>2416</v>
      </c>
      <c r="P1493" s="1">
        <v>249</v>
      </c>
      <c r="Q1493" t="s">
        <v>3116</v>
      </c>
      <c r="R1493" s="1">
        <v>60243</v>
      </c>
      <c r="S1493" t="s">
        <v>936</v>
      </c>
      <c r="T1493" t="s">
        <v>46</v>
      </c>
      <c r="V1493" s="1">
        <v>3309</v>
      </c>
      <c r="W1493" t="s">
        <v>2416</v>
      </c>
      <c r="X1493" t="s">
        <v>48</v>
      </c>
      <c r="Y1493" s="1">
        <v>3309</v>
      </c>
      <c r="Z1493" t="s">
        <v>2416</v>
      </c>
      <c r="AA1493" t="s">
        <v>48</v>
      </c>
      <c r="AB1493" s="2">
        <v>709</v>
      </c>
      <c r="AC1493" s="2">
        <v>709</v>
      </c>
      <c r="AD1493" t="s">
        <v>113</v>
      </c>
      <c r="AE1493" t="s">
        <v>113</v>
      </c>
      <c r="AF1493" s="1">
        <v>12</v>
      </c>
      <c r="AG1493" s="1">
        <v>5</v>
      </c>
      <c r="AH1493" s="1" t="b">
        <f>Export4Q22[[#This Row],[Pharmacy Controller ID]]&lt;&gt;Export4Q22[[#This Row],[Medical Controller ID]]</f>
        <v>0</v>
      </c>
      <c r="AI1493" t="str">
        <f t="shared" si="23"/>
        <v>71897Blue Cross Medicare Advantage Elite PPOMA-PDFALSEMedicare5094Blue Medicare Advantage60971Blue Medicare Advantage372HCSC Blue Medicare Semi Custom393Health Care Service Corporation Medicare3309Health Care Service Corporation249Health Care Service Corporation (HCSC)60243Prime TherapeuticsCustom3309Health Care Service CorporationParent3309Health Care Service CorporationParent709709ILIL125</v>
      </c>
      <c r="AJ1493" s="8" t="str">
        <f>IFERROR(IF(_xlfn.XLOOKUP(Export4Q22[[#This Row],[Plan ID]],#REF!,#REF!)=Export4Q22[[#This Row],[Concatenate]],"Same","Change"),"New")</f>
        <v>New</v>
      </c>
    </row>
    <row r="1494" spans="1:36" x14ac:dyDescent="0.25">
      <c r="A1494" s="1">
        <v>72312</v>
      </c>
      <c r="B1494" t="s">
        <v>3160</v>
      </c>
      <c r="C1494" t="s">
        <v>551</v>
      </c>
      <c r="D1494" t="s">
        <v>37</v>
      </c>
      <c r="E1494" t="s">
        <v>38</v>
      </c>
      <c r="F1494" s="1">
        <v>8286</v>
      </c>
      <c r="G1494" t="s">
        <v>3160</v>
      </c>
      <c r="H1494" s="3">
        <v>65334</v>
      </c>
      <c r="I1494" t="s">
        <v>3160</v>
      </c>
      <c r="J1494" s="1"/>
      <c r="L1494" s="1">
        <v>1191</v>
      </c>
      <c r="M1494" t="s">
        <v>3161</v>
      </c>
      <c r="N1494" s="1">
        <v>3394</v>
      </c>
      <c r="O1494" t="s">
        <v>3162</v>
      </c>
      <c r="P1494" s="1">
        <v>634</v>
      </c>
      <c r="Q1494" t="s">
        <v>3163</v>
      </c>
      <c r="R1494" s="1"/>
      <c r="V1494" s="1"/>
      <c r="X1494" t="s">
        <v>183</v>
      </c>
      <c r="Y1494" s="1">
        <v>3394</v>
      </c>
      <c r="Z1494" t="s">
        <v>3162</v>
      </c>
      <c r="AA1494" t="s">
        <v>48</v>
      </c>
      <c r="AB1494" s="2">
        <v>0</v>
      </c>
      <c r="AC1494" s="2">
        <v>0</v>
      </c>
      <c r="AE1494" t="s">
        <v>724</v>
      </c>
      <c r="AF1494" s="1"/>
      <c r="AG1494" s="1">
        <v>42</v>
      </c>
      <c r="AH1494" s="1" t="b">
        <f>Export4Q22[[#This Row],[Pharmacy Controller ID]]&lt;&gt;Export4Q22[[#This Row],[Medical Controller ID]]</f>
        <v>1</v>
      </c>
      <c r="AI1494" t="str">
        <f t="shared" si="23"/>
        <v>72312Blue Medicare Advantage Group MA OnlyMAFALSEMedicare8286Blue Medicare Advantage Group MA Only65334Blue Medicare Advantage Group MA Only1191Wellmark Medicare3394Wellmark, Inc.634Wellmark Blue Cross and Blue ShieldPBM3394Wellmark, Inc.Parent00IA42</v>
      </c>
      <c r="AJ1494" s="8" t="str">
        <f>IFERROR(IF(_xlfn.XLOOKUP(Export4Q22[[#This Row],[Plan ID]],#REF!,#REF!)=Export4Q22[[#This Row],[Concatenate]],"Same","Change"),"New")</f>
        <v>New</v>
      </c>
    </row>
    <row r="1495" spans="1:36" x14ac:dyDescent="0.25">
      <c r="A1495" s="1">
        <v>61845</v>
      </c>
      <c r="B1495" t="s">
        <v>3164</v>
      </c>
      <c r="C1495" t="s">
        <v>147</v>
      </c>
      <c r="D1495" t="s">
        <v>37</v>
      </c>
      <c r="E1495" t="s">
        <v>38</v>
      </c>
      <c r="F1495" s="1">
        <v>2067</v>
      </c>
      <c r="G1495" t="s">
        <v>3165</v>
      </c>
      <c r="H1495" s="3">
        <v>60701</v>
      </c>
      <c r="I1495" t="s">
        <v>3166</v>
      </c>
      <c r="J1495" s="1">
        <v>1308</v>
      </c>
      <c r="K1495" t="s">
        <v>3167</v>
      </c>
      <c r="L1495" s="1"/>
      <c r="N1495" s="1">
        <v>3396</v>
      </c>
      <c r="O1495" t="s">
        <v>2241</v>
      </c>
      <c r="P1495" s="1">
        <v>90</v>
      </c>
      <c r="Q1495" t="s">
        <v>3168</v>
      </c>
      <c r="R1495" s="1">
        <v>884</v>
      </c>
      <c r="S1495" t="s">
        <v>172</v>
      </c>
      <c r="T1495" t="s">
        <v>46</v>
      </c>
      <c r="U1495" t="s">
        <v>47</v>
      </c>
      <c r="V1495" s="1">
        <v>3396</v>
      </c>
      <c r="W1495" t="s">
        <v>2241</v>
      </c>
      <c r="X1495" t="s">
        <v>48</v>
      </c>
      <c r="Y1495" s="1"/>
      <c r="AA1495" t="s">
        <v>150</v>
      </c>
      <c r="AB1495" s="2">
        <v>93365</v>
      </c>
      <c r="AC1495" s="2">
        <v>0</v>
      </c>
      <c r="AD1495" t="s">
        <v>3169</v>
      </c>
      <c r="AF1495" s="1">
        <v>13</v>
      </c>
      <c r="AG1495" s="1"/>
      <c r="AH1495" s="1" t="b">
        <f>Export4Q22[[#This Row],[Pharmacy Controller ID]]&lt;&gt;Export4Q22[[#This Row],[Medical Controller ID]]</f>
        <v>1</v>
      </c>
      <c r="AI1495" t="str">
        <f t="shared" si="23"/>
        <v>61845Blue MedicareRx Premier PDPPDPFALSEMedicare2067Blue MedicareRx Premier - CT, MA, RI, VT60701Blue MedicareRx Premier1308BCBS MedicareRx Premier3396Blue Cross Blue Shield Association Corporation90Blue MedicareRx (PDP)884CVS Caremark RXCustomPBM Claims3396Blue Cross Blue Shield Association CorporationParent933650AZ,CA,CO,CT,DE,FL,GA,IL,MA,MD,ME,MN,NC,NH,NJ,NM,NV,NY,PA,RI,SC,TN,TX,VA,VT,WA13</v>
      </c>
      <c r="AJ1495" s="8" t="str">
        <f>IFERROR(IF(_xlfn.XLOOKUP(Export4Q22[[#This Row],[Plan ID]],#REF!,#REF!)=Export4Q22[[#This Row],[Concatenate]],"Same","Change"),"New")</f>
        <v>New</v>
      </c>
    </row>
    <row r="1496" spans="1:36" x14ac:dyDescent="0.25">
      <c r="A1496" s="1">
        <v>10417</v>
      </c>
      <c r="B1496" t="s">
        <v>3170</v>
      </c>
      <c r="C1496" t="s">
        <v>147</v>
      </c>
      <c r="D1496" t="s">
        <v>37</v>
      </c>
      <c r="E1496" t="s">
        <v>38</v>
      </c>
      <c r="F1496" s="1">
        <v>1702</v>
      </c>
      <c r="G1496" t="s">
        <v>3171</v>
      </c>
      <c r="H1496" s="3">
        <v>60530</v>
      </c>
      <c r="I1496" t="s">
        <v>3172</v>
      </c>
      <c r="J1496" s="1">
        <v>119</v>
      </c>
      <c r="K1496" t="s">
        <v>3173</v>
      </c>
      <c r="L1496" s="1"/>
      <c r="N1496" s="1">
        <v>3396</v>
      </c>
      <c r="O1496" t="s">
        <v>2241</v>
      </c>
      <c r="P1496" s="1">
        <v>90</v>
      </c>
      <c r="Q1496" t="s">
        <v>3168</v>
      </c>
      <c r="R1496" s="1">
        <v>884</v>
      </c>
      <c r="S1496" t="s">
        <v>172</v>
      </c>
      <c r="T1496" t="s">
        <v>46</v>
      </c>
      <c r="U1496" t="s">
        <v>47</v>
      </c>
      <c r="V1496" s="1">
        <v>3396</v>
      </c>
      <c r="W1496" t="s">
        <v>2241</v>
      </c>
      <c r="X1496" t="s">
        <v>48</v>
      </c>
      <c r="Y1496" s="1"/>
      <c r="AA1496" t="s">
        <v>150</v>
      </c>
      <c r="AB1496" s="2">
        <v>78848</v>
      </c>
      <c r="AC1496" s="2">
        <v>0</v>
      </c>
      <c r="AD1496" t="s">
        <v>3174</v>
      </c>
      <c r="AF1496" s="1">
        <v>13</v>
      </c>
      <c r="AG1496" s="1"/>
      <c r="AH1496" s="1" t="b">
        <f>Export4Q22[[#This Row],[Pharmacy Controller ID]]&lt;&gt;Export4Q22[[#This Row],[Medical Controller ID]]</f>
        <v>1</v>
      </c>
      <c r="AI1496" t="str">
        <f t="shared" si="23"/>
        <v>10417Blue MedicareRx Value Plus PDPPDPFALSEMedicare1702Blue MedicareRx Value Plus - CT, MA, RI, VT60530Blue MedicareRx Value Plus119BCBS MedicareRx Value Plus3396Blue Cross Blue Shield Association Corporation90Blue MedicareRx (PDP)884CVS Caremark RXCustomPBM Claims3396Blue Cross Blue Shield Association CorporationParent788480CT,FL,MA,ME,NH,RI,VT13</v>
      </c>
      <c r="AJ1496" s="8" t="str">
        <f>IFERROR(IF(_xlfn.XLOOKUP(Export4Q22[[#This Row],[Plan ID]],#REF!,#REF!)=Export4Q22[[#This Row],[Concatenate]],"Same","Change"),"New")</f>
        <v>New</v>
      </c>
    </row>
    <row r="1497" spans="1:36" x14ac:dyDescent="0.25">
      <c r="A1497" s="1">
        <v>71330</v>
      </c>
      <c r="B1497" t="s">
        <v>3175</v>
      </c>
      <c r="C1497" t="s">
        <v>147</v>
      </c>
      <c r="D1497" t="s">
        <v>37</v>
      </c>
      <c r="E1497" t="s">
        <v>38</v>
      </c>
      <c r="F1497" s="1">
        <v>7806</v>
      </c>
      <c r="G1497" t="s">
        <v>1644</v>
      </c>
      <c r="H1497" s="3">
        <v>64429</v>
      </c>
      <c r="I1497" t="s">
        <v>3176</v>
      </c>
      <c r="J1497" s="1">
        <v>95</v>
      </c>
      <c r="K1497" t="s">
        <v>1646</v>
      </c>
      <c r="L1497" s="1"/>
      <c r="N1497" s="1">
        <v>3396</v>
      </c>
      <c r="O1497" t="s">
        <v>2241</v>
      </c>
      <c r="P1497" s="1">
        <v>720</v>
      </c>
      <c r="Q1497" t="s">
        <v>3177</v>
      </c>
      <c r="R1497" s="1">
        <v>69652</v>
      </c>
      <c r="S1497" t="s">
        <v>1032</v>
      </c>
      <c r="T1497" t="s">
        <v>46</v>
      </c>
      <c r="V1497" s="1">
        <v>3396</v>
      </c>
      <c r="W1497" t="s">
        <v>2241</v>
      </c>
      <c r="X1497" t="s">
        <v>48</v>
      </c>
      <c r="Y1497" s="1"/>
      <c r="AA1497" t="s">
        <v>150</v>
      </c>
      <c r="AB1497" s="2">
        <v>2257</v>
      </c>
      <c r="AC1497" s="2">
        <v>0</v>
      </c>
      <c r="AD1497" t="s">
        <v>3178</v>
      </c>
      <c r="AF1497" s="1">
        <v>13</v>
      </c>
      <c r="AG1497" s="1"/>
      <c r="AH1497" s="1" t="b">
        <f>Export4Q22[[#This Row],[Pharmacy Controller ID]]&lt;&gt;Export4Q22[[#This Row],[Medical Controller ID]]</f>
        <v>1</v>
      </c>
      <c r="AI1497" t="str">
        <f t="shared" si="23"/>
        <v>71330Blue Rx Plus PDPPDPFALSEMedicare7806Anthem Medicare PDP Plus Formulary 202164429Blue Rx Plus95Anthem Medicare PLUS3396Blue Cross Blue Shield Association Corporation720Blue Rx69652IngenioRxCustom3396Blue Cross Blue Shield Association CorporationParent22570AL,NY13</v>
      </c>
      <c r="AJ1497" s="8" t="str">
        <f>IFERROR(IF(_xlfn.XLOOKUP(Export4Q22[[#This Row],[Plan ID]],#REF!,#REF!)=Export4Q22[[#This Row],[Concatenate]],"Same","Change"),"New")</f>
        <v>New</v>
      </c>
    </row>
    <row r="1498" spans="1:36" x14ac:dyDescent="0.25">
      <c r="A1498" s="1">
        <v>71329</v>
      </c>
      <c r="B1498" t="s">
        <v>3179</v>
      </c>
      <c r="C1498" t="s">
        <v>147</v>
      </c>
      <c r="D1498" t="s">
        <v>37</v>
      </c>
      <c r="E1498" t="s">
        <v>38</v>
      </c>
      <c r="F1498" s="1">
        <v>7054</v>
      </c>
      <c r="G1498" t="s">
        <v>1466</v>
      </c>
      <c r="H1498" s="3">
        <v>64428</v>
      </c>
      <c r="I1498" t="s">
        <v>3180</v>
      </c>
      <c r="J1498" s="1">
        <v>93</v>
      </c>
      <c r="K1498" t="s">
        <v>1468</v>
      </c>
      <c r="L1498" s="1"/>
      <c r="N1498" s="1">
        <v>3396</v>
      </c>
      <c r="O1498" t="s">
        <v>2241</v>
      </c>
      <c r="P1498" s="1">
        <v>720</v>
      </c>
      <c r="Q1498" t="s">
        <v>3177</v>
      </c>
      <c r="R1498" s="1">
        <v>69652</v>
      </c>
      <c r="S1498" t="s">
        <v>1032</v>
      </c>
      <c r="T1498" t="s">
        <v>46</v>
      </c>
      <c r="V1498" s="1">
        <v>3396</v>
      </c>
      <c r="W1498" t="s">
        <v>2241</v>
      </c>
      <c r="X1498" t="s">
        <v>48</v>
      </c>
      <c r="Y1498" s="1"/>
      <c r="AA1498" t="s">
        <v>150</v>
      </c>
      <c r="AB1498" s="2">
        <v>501</v>
      </c>
      <c r="AC1498" s="2">
        <v>0</v>
      </c>
      <c r="AD1498" t="s">
        <v>3178</v>
      </c>
      <c r="AF1498" s="1">
        <v>13</v>
      </c>
      <c r="AG1498" s="1"/>
      <c r="AH1498" s="1" t="b">
        <f>Export4Q22[[#This Row],[Pharmacy Controller ID]]&lt;&gt;Export4Q22[[#This Row],[Medical Controller ID]]</f>
        <v>1</v>
      </c>
      <c r="AI1498" t="str">
        <f t="shared" si="23"/>
        <v>71329Blue Rx Standard PDPPDPFALSEMedicare7054Anthem Medicare Basic PDP 202064428Blue Rx Standard93Anthem Medicare BASIC3396Blue Cross Blue Shield Association Corporation720Blue Rx69652IngenioRxCustom3396Blue Cross Blue Shield Association CorporationParent5010AL,NY13</v>
      </c>
      <c r="AJ1498" s="8" t="str">
        <f>IFERROR(IF(_xlfn.XLOOKUP(Export4Q22[[#This Row],[Plan ID]],#REF!,#REF!)=Export4Q22[[#This Row],[Concatenate]],"Same","Change"),"New")</f>
        <v>New</v>
      </c>
    </row>
    <row r="1499" spans="1:36" x14ac:dyDescent="0.25">
      <c r="A1499" s="1">
        <v>70957</v>
      </c>
      <c r="B1499" t="s">
        <v>3181</v>
      </c>
      <c r="C1499" t="s">
        <v>36</v>
      </c>
      <c r="D1499" t="s">
        <v>37</v>
      </c>
      <c r="E1499" t="s">
        <v>38</v>
      </c>
      <c r="F1499" s="1">
        <v>7923</v>
      </c>
      <c r="G1499" t="s">
        <v>3182</v>
      </c>
      <c r="H1499" s="3">
        <v>64453</v>
      </c>
      <c r="I1499" t="s">
        <v>3182</v>
      </c>
      <c r="J1499" s="1">
        <v>178</v>
      </c>
      <c r="K1499" t="s">
        <v>3183</v>
      </c>
      <c r="L1499" s="1">
        <v>163</v>
      </c>
      <c r="M1499" t="s">
        <v>3184</v>
      </c>
      <c r="N1499" s="1">
        <v>7521</v>
      </c>
      <c r="O1499" t="s">
        <v>3185</v>
      </c>
      <c r="P1499" s="1">
        <v>94</v>
      </c>
      <c r="Q1499" t="s">
        <v>3185</v>
      </c>
      <c r="R1499" s="1">
        <v>884</v>
      </c>
      <c r="S1499" t="s">
        <v>172</v>
      </c>
      <c r="T1499" t="s">
        <v>46</v>
      </c>
      <c r="V1499" s="1">
        <v>7521</v>
      </c>
      <c r="W1499" t="s">
        <v>3185</v>
      </c>
      <c r="X1499" t="s">
        <v>48</v>
      </c>
      <c r="Y1499" s="1">
        <v>7521</v>
      </c>
      <c r="Z1499" t="s">
        <v>3185</v>
      </c>
      <c r="AA1499" t="s">
        <v>48</v>
      </c>
      <c r="AB1499" s="2">
        <v>158</v>
      </c>
      <c r="AC1499" s="2">
        <v>158</v>
      </c>
      <c r="AD1499" t="s">
        <v>53</v>
      </c>
      <c r="AE1499" t="s">
        <v>53</v>
      </c>
      <c r="AF1499" s="1">
        <v>22</v>
      </c>
      <c r="AG1499" s="1">
        <v>21</v>
      </c>
      <c r="AH1499" s="1" t="b">
        <f>Export4Q22[[#This Row],[Pharmacy Controller ID]]&lt;&gt;Export4Q22[[#This Row],[Medical Controller ID]]</f>
        <v>0</v>
      </c>
      <c r="AI1499" t="str">
        <f t="shared" si="23"/>
        <v>70957Blue Shield Inspire SNPMA-PDFALSEMedicare7923Blue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CaliforniaParent158158CACA2221</v>
      </c>
      <c r="AJ1499" s="8" t="str">
        <f>IFERROR(IF(_xlfn.XLOOKUP(Export4Q22[[#This Row],[Plan ID]],#REF!,#REF!)=Export4Q22[[#This Row],[Concatenate]],"Same","Change"),"New")</f>
        <v>New</v>
      </c>
    </row>
    <row r="1500" spans="1:36" x14ac:dyDescent="0.25">
      <c r="A1500" s="1">
        <v>70959</v>
      </c>
      <c r="B1500" t="s">
        <v>3186</v>
      </c>
      <c r="C1500" t="s">
        <v>36</v>
      </c>
      <c r="D1500" t="s">
        <v>37</v>
      </c>
      <c r="E1500" t="s">
        <v>38</v>
      </c>
      <c r="F1500" s="1">
        <v>7923</v>
      </c>
      <c r="G1500" t="s">
        <v>3182</v>
      </c>
      <c r="H1500" s="3">
        <v>64453</v>
      </c>
      <c r="I1500" t="s">
        <v>3182</v>
      </c>
      <c r="J1500" s="1">
        <v>178</v>
      </c>
      <c r="K1500" t="s">
        <v>3183</v>
      </c>
      <c r="L1500" s="1">
        <v>163</v>
      </c>
      <c r="M1500" t="s">
        <v>3184</v>
      </c>
      <c r="N1500" s="1">
        <v>7521</v>
      </c>
      <c r="O1500" t="s">
        <v>3185</v>
      </c>
      <c r="P1500" s="1">
        <v>94</v>
      </c>
      <c r="Q1500" t="s">
        <v>3185</v>
      </c>
      <c r="R1500" s="1">
        <v>884</v>
      </c>
      <c r="S1500" t="s">
        <v>172</v>
      </c>
      <c r="T1500" t="s">
        <v>46</v>
      </c>
      <c r="V1500" s="1">
        <v>7521</v>
      </c>
      <c r="W1500" t="s">
        <v>3185</v>
      </c>
      <c r="X1500" t="s">
        <v>48</v>
      </c>
      <c r="Y1500" s="1">
        <v>7521</v>
      </c>
      <c r="Z1500" t="s">
        <v>3185</v>
      </c>
      <c r="AA1500" t="s">
        <v>48</v>
      </c>
      <c r="AB1500" s="2">
        <v>13679</v>
      </c>
      <c r="AC1500" s="2">
        <v>13679</v>
      </c>
      <c r="AD1500" t="s">
        <v>53</v>
      </c>
      <c r="AE1500" t="s">
        <v>53</v>
      </c>
      <c r="AF1500" s="1">
        <v>22</v>
      </c>
      <c r="AG1500" s="1">
        <v>21</v>
      </c>
      <c r="AH1500" s="1" t="b">
        <f>Export4Q22[[#This Row],[Pharmacy Controller ID]]&lt;&gt;Export4Q22[[#This Row],[Medical Controller ID]]</f>
        <v>0</v>
      </c>
      <c r="AI1500" t="str">
        <f t="shared" si="23"/>
        <v>70959Blue Shield AdvantageOptimum PlanMA-PDFALSEMedicare7923Blue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CaliforniaParent1367913679CACA2221</v>
      </c>
      <c r="AJ1500" s="8" t="str">
        <f>IFERROR(IF(_xlfn.XLOOKUP(Export4Q22[[#This Row],[Plan ID]],#REF!,#REF!)=Export4Q22[[#This Row],[Concatenate]],"Same","Change"),"New")</f>
        <v>New</v>
      </c>
    </row>
    <row r="1501" spans="1:36" x14ac:dyDescent="0.25">
      <c r="A1501" s="1">
        <v>70960</v>
      </c>
      <c r="B1501" t="s">
        <v>3187</v>
      </c>
      <c r="C1501" t="s">
        <v>36</v>
      </c>
      <c r="D1501" t="s">
        <v>37</v>
      </c>
      <c r="E1501" t="s">
        <v>38</v>
      </c>
      <c r="F1501" s="1">
        <v>7923</v>
      </c>
      <c r="G1501" t="s">
        <v>3182</v>
      </c>
      <c r="H1501" s="3">
        <v>64453</v>
      </c>
      <c r="I1501" t="s">
        <v>3182</v>
      </c>
      <c r="J1501" s="1">
        <v>178</v>
      </c>
      <c r="K1501" t="s">
        <v>3183</v>
      </c>
      <c r="L1501" s="1">
        <v>163</v>
      </c>
      <c r="M1501" t="s">
        <v>3184</v>
      </c>
      <c r="N1501" s="1">
        <v>7521</v>
      </c>
      <c r="O1501" t="s">
        <v>3185</v>
      </c>
      <c r="P1501" s="1">
        <v>94</v>
      </c>
      <c r="Q1501" t="s">
        <v>3185</v>
      </c>
      <c r="R1501" s="1">
        <v>884</v>
      </c>
      <c r="S1501" t="s">
        <v>172</v>
      </c>
      <c r="T1501" t="s">
        <v>46</v>
      </c>
      <c r="V1501" s="1">
        <v>7521</v>
      </c>
      <c r="W1501" t="s">
        <v>3185</v>
      </c>
      <c r="X1501" t="s">
        <v>48</v>
      </c>
      <c r="Y1501" s="1">
        <v>7521</v>
      </c>
      <c r="Z1501" t="s">
        <v>3185</v>
      </c>
      <c r="AA1501" t="s">
        <v>48</v>
      </c>
      <c r="AB1501" s="2">
        <v>6003</v>
      </c>
      <c r="AC1501" s="2">
        <v>6003</v>
      </c>
      <c r="AD1501" t="s">
        <v>53</v>
      </c>
      <c r="AE1501" t="s">
        <v>53</v>
      </c>
      <c r="AF1501" s="1">
        <v>22</v>
      </c>
      <c r="AG1501" s="1">
        <v>21</v>
      </c>
      <c r="AH1501" s="1" t="b">
        <f>Export4Q22[[#This Row],[Pharmacy Controller ID]]&lt;&gt;Export4Q22[[#This Row],[Medical Controller ID]]</f>
        <v>0</v>
      </c>
      <c r="AI1501" t="str">
        <f t="shared" si="23"/>
        <v>70960Blue Shield AdvantageOptimum Plan 1MA-PDFALSEMedicare7923Blue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CaliforniaParent60036003CACA2221</v>
      </c>
      <c r="AJ1501" s="8" t="str">
        <f>IFERROR(IF(_xlfn.XLOOKUP(Export4Q22[[#This Row],[Plan ID]],#REF!,#REF!)=Export4Q22[[#This Row],[Concatenate]],"Same","Change"),"New")</f>
        <v>New</v>
      </c>
    </row>
    <row r="1502" spans="1:36" x14ac:dyDescent="0.25">
      <c r="A1502" s="1">
        <v>70961</v>
      </c>
      <c r="B1502" t="s">
        <v>3188</v>
      </c>
      <c r="C1502" t="s">
        <v>36</v>
      </c>
      <c r="D1502" t="s">
        <v>37</v>
      </c>
      <c r="E1502" t="s">
        <v>38</v>
      </c>
      <c r="F1502" s="1">
        <v>7923</v>
      </c>
      <c r="G1502" t="s">
        <v>3182</v>
      </c>
      <c r="H1502" s="3">
        <v>64453</v>
      </c>
      <c r="I1502" t="s">
        <v>3182</v>
      </c>
      <c r="J1502" s="1">
        <v>178</v>
      </c>
      <c r="K1502" t="s">
        <v>3183</v>
      </c>
      <c r="L1502" s="1">
        <v>163</v>
      </c>
      <c r="M1502" t="s">
        <v>3184</v>
      </c>
      <c r="N1502" s="1">
        <v>7521</v>
      </c>
      <c r="O1502" t="s">
        <v>3185</v>
      </c>
      <c r="P1502" s="1">
        <v>94</v>
      </c>
      <c r="Q1502" t="s">
        <v>3185</v>
      </c>
      <c r="R1502" s="1">
        <v>884</v>
      </c>
      <c r="S1502" t="s">
        <v>172</v>
      </c>
      <c r="T1502" t="s">
        <v>46</v>
      </c>
      <c r="V1502" s="1">
        <v>7521</v>
      </c>
      <c r="W1502" t="s">
        <v>3185</v>
      </c>
      <c r="X1502" t="s">
        <v>48</v>
      </c>
      <c r="Y1502" s="1">
        <v>7521</v>
      </c>
      <c r="Z1502" t="s">
        <v>3185</v>
      </c>
      <c r="AA1502" t="s">
        <v>48</v>
      </c>
      <c r="AB1502" s="2">
        <v>315</v>
      </c>
      <c r="AC1502" s="2">
        <v>315</v>
      </c>
      <c r="AD1502" t="s">
        <v>53</v>
      </c>
      <c r="AE1502" t="s">
        <v>53</v>
      </c>
      <c r="AF1502" s="1">
        <v>22</v>
      </c>
      <c r="AG1502" s="1">
        <v>21</v>
      </c>
      <c r="AH1502" s="1" t="b">
        <f>Export4Q22[[#This Row],[Pharmacy Controller ID]]&lt;&gt;Export4Q22[[#This Row],[Medical Controller ID]]</f>
        <v>0</v>
      </c>
      <c r="AI1502" t="str">
        <f t="shared" si="23"/>
        <v>70961Blue Shield AdvantageOptimum Plan 2MA-PDFALSEMedicare7923Blue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CaliforniaParent315315CACA2221</v>
      </c>
      <c r="AJ1502" s="8" t="str">
        <f>IFERROR(IF(_xlfn.XLOOKUP(Export4Q22[[#This Row],[Plan ID]],#REF!,#REF!)=Export4Q22[[#This Row],[Concatenate]],"Same","Change"),"New")</f>
        <v>New</v>
      </c>
    </row>
    <row r="1503" spans="1:36" x14ac:dyDescent="0.25">
      <c r="A1503" s="1">
        <v>70962</v>
      </c>
      <c r="B1503" t="s">
        <v>3189</v>
      </c>
      <c r="C1503" t="s">
        <v>36</v>
      </c>
      <c r="D1503" t="s">
        <v>37</v>
      </c>
      <c r="E1503" t="s">
        <v>38</v>
      </c>
      <c r="F1503" s="1">
        <v>7923</v>
      </c>
      <c r="G1503" t="s">
        <v>3182</v>
      </c>
      <c r="H1503" s="3">
        <v>64453</v>
      </c>
      <c r="I1503" t="s">
        <v>3182</v>
      </c>
      <c r="J1503" s="1">
        <v>178</v>
      </c>
      <c r="K1503" t="s">
        <v>3183</v>
      </c>
      <c r="L1503" s="1">
        <v>163</v>
      </c>
      <c r="M1503" t="s">
        <v>3184</v>
      </c>
      <c r="N1503" s="1">
        <v>7521</v>
      </c>
      <c r="O1503" t="s">
        <v>3185</v>
      </c>
      <c r="P1503" s="1">
        <v>94</v>
      </c>
      <c r="Q1503" t="s">
        <v>3185</v>
      </c>
      <c r="R1503" s="1">
        <v>884</v>
      </c>
      <c r="S1503" t="s">
        <v>172</v>
      </c>
      <c r="T1503" t="s">
        <v>46</v>
      </c>
      <c r="V1503" s="1">
        <v>7521</v>
      </c>
      <c r="W1503" t="s">
        <v>3185</v>
      </c>
      <c r="X1503" t="s">
        <v>48</v>
      </c>
      <c r="Y1503" s="1">
        <v>7521</v>
      </c>
      <c r="Z1503" t="s">
        <v>3185</v>
      </c>
      <c r="AA1503" t="s">
        <v>48</v>
      </c>
      <c r="AB1503" s="2">
        <v>16487</v>
      </c>
      <c r="AC1503" s="2">
        <v>16487</v>
      </c>
      <c r="AD1503" t="s">
        <v>53</v>
      </c>
      <c r="AE1503" t="s">
        <v>53</v>
      </c>
      <c r="AF1503" s="1">
        <v>22</v>
      </c>
      <c r="AG1503" s="1">
        <v>21</v>
      </c>
      <c r="AH1503" s="1" t="b">
        <f>Export4Q22[[#This Row],[Pharmacy Controller ID]]&lt;&gt;Export4Q22[[#This Row],[Medical Controller ID]]</f>
        <v>0</v>
      </c>
      <c r="AI1503" t="str">
        <f t="shared" si="23"/>
        <v>70962Blue Shield Coordinated Choice PlanMA-PDFALSEMedicare7923Blue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CaliforniaParent1648716487CACA2221</v>
      </c>
      <c r="AJ1503" s="8" t="str">
        <f>IFERROR(IF(_xlfn.XLOOKUP(Export4Q22[[#This Row],[Plan ID]],#REF!,#REF!)=Export4Q22[[#This Row],[Concatenate]],"Same","Change"),"New")</f>
        <v>New</v>
      </c>
    </row>
    <row r="1504" spans="1:36" x14ac:dyDescent="0.25">
      <c r="A1504" s="1">
        <v>70963</v>
      </c>
      <c r="B1504" t="s">
        <v>3190</v>
      </c>
      <c r="C1504" t="s">
        <v>36</v>
      </c>
      <c r="D1504" t="s">
        <v>37</v>
      </c>
      <c r="E1504" t="s">
        <v>38</v>
      </c>
      <c r="F1504" s="1">
        <v>7923</v>
      </c>
      <c r="G1504" t="s">
        <v>3182</v>
      </c>
      <c r="H1504" s="3">
        <v>64453</v>
      </c>
      <c r="I1504" t="s">
        <v>3182</v>
      </c>
      <c r="J1504" s="1">
        <v>178</v>
      </c>
      <c r="K1504" t="s">
        <v>3183</v>
      </c>
      <c r="L1504" s="1">
        <v>163</v>
      </c>
      <c r="M1504" t="s">
        <v>3184</v>
      </c>
      <c r="N1504" s="1">
        <v>7521</v>
      </c>
      <c r="O1504" t="s">
        <v>3185</v>
      </c>
      <c r="P1504" s="1">
        <v>94</v>
      </c>
      <c r="Q1504" t="s">
        <v>3185</v>
      </c>
      <c r="R1504" s="1">
        <v>884</v>
      </c>
      <c r="S1504" t="s">
        <v>172</v>
      </c>
      <c r="T1504" t="s">
        <v>46</v>
      </c>
      <c r="V1504" s="1">
        <v>7521</v>
      </c>
      <c r="W1504" t="s">
        <v>3185</v>
      </c>
      <c r="X1504" t="s">
        <v>48</v>
      </c>
      <c r="Y1504" s="1">
        <v>7521</v>
      </c>
      <c r="Z1504" t="s">
        <v>3185</v>
      </c>
      <c r="AA1504" t="s">
        <v>48</v>
      </c>
      <c r="AB1504" s="2">
        <v>2658</v>
      </c>
      <c r="AC1504" s="2">
        <v>2658</v>
      </c>
      <c r="AD1504" t="s">
        <v>53</v>
      </c>
      <c r="AE1504" t="s">
        <v>53</v>
      </c>
      <c r="AF1504" s="1">
        <v>22</v>
      </c>
      <c r="AG1504" s="1">
        <v>21</v>
      </c>
      <c r="AH1504" s="1" t="b">
        <f>Export4Q22[[#This Row],[Pharmacy Controller ID]]&lt;&gt;Export4Q22[[#This Row],[Medical Controller ID]]</f>
        <v>0</v>
      </c>
      <c r="AI1504" t="str">
        <f t="shared" si="23"/>
        <v>70963Blue Shield TotalDual Plan SNPMA-PDFALSEMedicare7923Blue Shield AdvantageOptimum, Coordinated Choice, TotalDual, &amp; Inspire SNP64453Blue Shield AdvantageOptimum, Coordinated Choice, TotalDual, &amp; Inspire SNP178BS of CA Medicare163Blue Shield of California Medicare7521Blue Shield of California94Blue Shield of California884CVS Caremark RXCustom7521Blue Shield of CaliforniaParent7521Blue Shield of CaliforniaParent26582658CACA2221</v>
      </c>
      <c r="AJ1504" s="8" t="str">
        <f>IFERROR(IF(_xlfn.XLOOKUP(Export4Q22[[#This Row],[Plan ID]],#REF!,#REF!)=Export4Q22[[#This Row],[Concatenate]],"Same","Change"),"New")</f>
        <v>New</v>
      </c>
    </row>
    <row r="1505" spans="1:36" x14ac:dyDescent="0.25">
      <c r="A1505" s="1">
        <v>72345</v>
      </c>
      <c r="B1505" t="s">
        <v>3191</v>
      </c>
      <c r="C1505" t="s">
        <v>36</v>
      </c>
      <c r="D1505" t="s">
        <v>37</v>
      </c>
      <c r="E1505" t="s">
        <v>38</v>
      </c>
      <c r="F1505" s="1">
        <v>8221</v>
      </c>
      <c r="G1505" t="s">
        <v>3191</v>
      </c>
      <c r="H1505" s="3">
        <v>65264</v>
      </c>
      <c r="I1505" t="s">
        <v>3191</v>
      </c>
      <c r="J1505" s="1">
        <v>178</v>
      </c>
      <c r="K1505" t="s">
        <v>3183</v>
      </c>
      <c r="L1505" s="1">
        <v>163</v>
      </c>
      <c r="M1505" t="s">
        <v>3184</v>
      </c>
      <c r="N1505" s="1">
        <v>7521</v>
      </c>
      <c r="O1505" t="s">
        <v>3185</v>
      </c>
      <c r="P1505" s="1">
        <v>94</v>
      </c>
      <c r="Q1505" t="s">
        <v>3185</v>
      </c>
      <c r="R1505" s="1">
        <v>884</v>
      </c>
      <c r="S1505" t="s">
        <v>172</v>
      </c>
      <c r="T1505" t="s">
        <v>46</v>
      </c>
      <c r="V1505" s="1">
        <v>7521</v>
      </c>
      <c r="W1505" t="s">
        <v>3185</v>
      </c>
      <c r="X1505" t="s">
        <v>48</v>
      </c>
      <c r="Y1505" s="1">
        <v>7521</v>
      </c>
      <c r="Z1505" t="s">
        <v>3185</v>
      </c>
      <c r="AA1505" t="s">
        <v>48</v>
      </c>
      <c r="AB1505" s="2">
        <v>153</v>
      </c>
      <c r="AC1505" s="2">
        <v>153</v>
      </c>
      <c r="AD1505" t="s">
        <v>53</v>
      </c>
      <c r="AE1505" t="s">
        <v>53</v>
      </c>
      <c r="AF1505" s="1">
        <v>22</v>
      </c>
      <c r="AG1505" s="1">
        <v>21</v>
      </c>
      <c r="AH1505" s="1" t="b">
        <f>Export4Q22[[#This Row],[Pharmacy Controller ID]]&lt;&gt;Export4Q22[[#This Row],[Medical Controller ID]]</f>
        <v>0</v>
      </c>
      <c r="AI1505" t="str">
        <f t="shared" si="23"/>
        <v>72345Blue Shield BalanceMA-PDFALSEMedicare8221Blue Shield Balance65264Blue Shield Balance178BS of CA Medicare163Blue Shield of California Medicare7521Blue Shield of California94Blue Shield of California884CVS Caremark RXCustom7521Blue Shield of CaliforniaParent7521Blue Shield of CaliforniaParent153153CACA2221</v>
      </c>
      <c r="AJ1505" s="8" t="str">
        <f>IFERROR(IF(_xlfn.XLOOKUP(Export4Q22[[#This Row],[Plan ID]],#REF!,#REF!)=Export4Q22[[#This Row],[Concatenate]],"Same","Change"),"New")</f>
        <v>New</v>
      </c>
    </row>
    <row r="1506" spans="1:36" x14ac:dyDescent="0.25">
      <c r="A1506" s="1">
        <v>63394</v>
      </c>
      <c r="B1506" t="s">
        <v>3192</v>
      </c>
      <c r="C1506" t="s">
        <v>345</v>
      </c>
      <c r="D1506" t="s">
        <v>37</v>
      </c>
      <c r="E1506" t="s">
        <v>327</v>
      </c>
      <c r="F1506" s="1">
        <v>2901</v>
      </c>
      <c r="G1506" t="s">
        <v>3193</v>
      </c>
      <c r="H1506" s="3">
        <v>61129</v>
      </c>
      <c r="I1506" t="s">
        <v>3194</v>
      </c>
      <c r="J1506" s="1">
        <v>995</v>
      </c>
      <c r="K1506" t="s">
        <v>3195</v>
      </c>
      <c r="L1506" s="1">
        <v>162</v>
      </c>
      <c r="M1506" t="s">
        <v>3196</v>
      </c>
      <c r="N1506" s="1">
        <v>7521</v>
      </c>
      <c r="O1506" t="s">
        <v>3185</v>
      </c>
      <c r="P1506" s="1">
        <v>94</v>
      </c>
      <c r="Q1506" t="s">
        <v>3185</v>
      </c>
      <c r="R1506" s="1">
        <v>884</v>
      </c>
      <c r="S1506" t="s">
        <v>172</v>
      </c>
      <c r="T1506" t="s">
        <v>46</v>
      </c>
      <c r="U1506" t="s">
        <v>47</v>
      </c>
      <c r="V1506" s="1">
        <v>7521</v>
      </c>
      <c r="W1506" t="s">
        <v>3185</v>
      </c>
      <c r="X1506" t="s">
        <v>48</v>
      </c>
      <c r="Y1506" s="1">
        <v>7521</v>
      </c>
      <c r="Z1506" t="s">
        <v>3185</v>
      </c>
      <c r="AA1506" t="s">
        <v>48</v>
      </c>
      <c r="AB1506" s="2">
        <v>343814</v>
      </c>
      <c r="AC1506" s="2">
        <v>343814</v>
      </c>
      <c r="AD1506" t="s">
        <v>53</v>
      </c>
      <c r="AE1506" t="s">
        <v>53</v>
      </c>
      <c r="AF1506" s="1">
        <v>22</v>
      </c>
      <c r="AG1506" s="1">
        <v>21</v>
      </c>
      <c r="AH1506" s="1" t="b">
        <f>Export4Q22[[#This Row],[Pharmacy Controller ID]]&lt;&gt;Export4Q22[[#This Row],[Medical Controller ID]]</f>
        <v>0</v>
      </c>
      <c r="AI1506" t="str">
        <f t="shared" si="23"/>
        <v>63394Blue Shield of California PPO HIXPPO-HIXFALSEHealth Exchange2901Blue Shield of California Standard Formulary61129Blue Shield California Standard995BS of CA HIX162Blue Shield of California Health Exchange7521Blue Shield of California94Blue Shield of California884CVS Caremark RXCustomPBM Claims7521Blue Shield of CaliforniaParent7521Blue Shield of CaliforniaParent343814343814CACA2221</v>
      </c>
      <c r="AJ1506" s="8" t="str">
        <f>IFERROR(IF(_xlfn.XLOOKUP(Export4Q22[[#This Row],[Plan ID]],#REF!,#REF!)=Export4Q22[[#This Row],[Concatenate]],"Same","Change"),"New")</f>
        <v>New</v>
      </c>
    </row>
    <row r="1507" spans="1:36" x14ac:dyDescent="0.25">
      <c r="A1507" s="1">
        <v>66685</v>
      </c>
      <c r="B1507" t="s">
        <v>3197</v>
      </c>
      <c r="C1507" t="s">
        <v>326</v>
      </c>
      <c r="D1507" t="s">
        <v>37</v>
      </c>
      <c r="E1507" t="s">
        <v>327</v>
      </c>
      <c r="F1507" s="1">
        <v>2901</v>
      </c>
      <c r="G1507" t="s">
        <v>3193</v>
      </c>
      <c r="H1507" s="3">
        <v>61129</v>
      </c>
      <c r="I1507" t="s">
        <v>3194</v>
      </c>
      <c r="J1507" s="1">
        <v>995</v>
      </c>
      <c r="K1507" t="s">
        <v>3195</v>
      </c>
      <c r="L1507" s="1">
        <v>162</v>
      </c>
      <c r="M1507" t="s">
        <v>3196</v>
      </c>
      <c r="N1507" s="1">
        <v>7521</v>
      </c>
      <c r="O1507" t="s">
        <v>3185</v>
      </c>
      <c r="P1507" s="1">
        <v>94</v>
      </c>
      <c r="Q1507" t="s">
        <v>3185</v>
      </c>
      <c r="R1507" s="1">
        <v>884</v>
      </c>
      <c r="S1507" t="s">
        <v>172</v>
      </c>
      <c r="T1507" t="s">
        <v>46</v>
      </c>
      <c r="U1507" t="s">
        <v>47</v>
      </c>
      <c r="V1507" s="1">
        <v>7521</v>
      </c>
      <c r="W1507" t="s">
        <v>3185</v>
      </c>
      <c r="X1507" t="s">
        <v>48</v>
      </c>
      <c r="Y1507" s="1">
        <v>7521</v>
      </c>
      <c r="Z1507" t="s">
        <v>3185</v>
      </c>
      <c r="AA1507" t="s">
        <v>48</v>
      </c>
      <c r="AB1507" s="2">
        <v>144760</v>
      </c>
      <c r="AC1507" s="2">
        <v>144760</v>
      </c>
      <c r="AD1507" t="s">
        <v>53</v>
      </c>
      <c r="AE1507" t="s">
        <v>53</v>
      </c>
      <c r="AF1507" s="1">
        <v>22</v>
      </c>
      <c r="AG1507" s="1">
        <v>21</v>
      </c>
      <c r="AH1507" s="1" t="b">
        <f>Export4Q22[[#This Row],[Pharmacy Controller ID]]&lt;&gt;Export4Q22[[#This Row],[Medical Controller ID]]</f>
        <v>0</v>
      </c>
      <c r="AI1507" t="str">
        <f t="shared" si="23"/>
        <v>66685Blue Shield of California HMO HIXHMO-HIXFALSEHealth Exchange2901Blue Shield of California Standard Formulary61129Blue Shield California Standard995BS of CA HIX162Blue Shield of California Health Exchange7521Blue Shield of California94Blue Shield of California884CVS Caremark RXCustomPBM Claims7521Blue Shield of CaliforniaParent7521Blue Shield of CaliforniaParent144760144760CACA2221</v>
      </c>
      <c r="AJ1507" s="8" t="str">
        <f>IFERROR(IF(_xlfn.XLOOKUP(Export4Q22[[#This Row],[Plan ID]],#REF!,#REF!)=Export4Q22[[#This Row],[Concatenate]],"Same","Change"),"New")</f>
        <v>New</v>
      </c>
    </row>
    <row r="1508" spans="1:36" x14ac:dyDescent="0.25">
      <c r="A1508" s="1">
        <v>70823</v>
      </c>
      <c r="B1508" t="s">
        <v>3198</v>
      </c>
      <c r="C1508" t="s">
        <v>195</v>
      </c>
      <c r="D1508" t="s">
        <v>37</v>
      </c>
      <c r="E1508" t="s">
        <v>177</v>
      </c>
      <c r="F1508" s="1">
        <v>2901</v>
      </c>
      <c r="G1508" t="s">
        <v>3193</v>
      </c>
      <c r="H1508" s="3">
        <v>61129</v>
      </c>
      <c r="I1508" t="s">
        <v>3194</v>
      </c>
      <c r="J1508" s="1">
        <v>995</v>
      </c>
      <c r="K1508" t="s">
        <v>3195</v>
      </c>
      <c r="L1508" s="1">
        <v>162</v>
      </c>
      <c r="M1508" t="s">
        <v>3196</v>
      </c>
      <c r="N1508" s="1">
        <v>7521</v>
      </c>
      <c r="O1508" t="s">
        <v>3185</v>
      </c>
      <c r="P1508" s="1">
        <v>94</v>
      </c>
      <c r="Q1508" t="s">
        <v>3185</v>
      </c>
      <c r="R1508" s="1">
        <v>884</v>
      </c>
      <c r="S1508" t="s">
        <v>172</v>
      </c>
      <c r="T1508" t="s">
        <v>46</v>
      </c>
      <c r="V1508" s="1">
        <v>7521</v>
      </c>
      <c r="W1508" t="s">
        <v>3185</v>
      </c>
      <c r="X1508" t="s">
        <v>48</v>
      </c>
      <c r="Y1508" s="1">
        <v>7521</v>
      </c>
      <c r="Z1508" t="s">
        <v>3185</v>
      </c>
      <c r="AA1508" t="s">
        <v>48</v>
      </c>
      <c r="AB1508" s="2">
        <v>151435</v>
      </c>
      <c r="AC1508" s="2">
        <v>193542</v>
      </c>
      <c r="AD1508" t="s">
        <v>53</v>
      </c>
      <c r="AE1508" t="s">
        <v>53</v>
      </c>
      <c r="AF1508" s="1">
        <v>22</v>
      </c>
      <c r="AG1508" s="1">
        <v>21</v>
      </c>
      <c r="AH1508" s="1" t="b">
        <f>Export4Q22[[#This Row],[Pharmacy Controller ID]]&lt;&gt;Export4Q22[[#This Row],[Medical Controller ID]]</f>
        <v>0</v>
      </c>
      <c r="AI1508" t="str">
        <f t="shared" si="23"/>
        <v>70823Blue Shield of California Standard HMOHMOFALSECommercial2901Blue Shield of California Standard Formulary61129Blue Shield California Standard995BS of CA HIX162Blue Shield of California Health Exchange7521Blue Shield of California94Blue Shield of California884CVS Caremark RXCustom7521Blue Shield of CaliforniaParent7521Blue Shield of CaliforniaParent151435193542CACA2221</v>
      </c>
      <c r="AJ1508" s="8" t="str">
        <f>IFERROR(IF(_xlfn.XLOOKUP(Export4Q22[[#This Row],[Plan ID]],#REF!,#REF!)=Export4Q22[[#This Row],[Concatenate]],"Same","Change"),"New")</f>
        <v>New</v>
      </c>
    </row>
    <row r="1509" spans="1:36" x14ac:dyDescent="0.25">
      <c r="A1509" s="1">
        <v>70824</v>
      </c>
      <c r="B1509" t="s">
        <v>3199</v>
      </c>
      <c r="C1509" t="s">
        <v>192</v>
      </c>
      <c r="D1509" t="s">
        <v>37</v>
      </c>
      <c r="E1509" t="s">
        <v>177</v>
      </c>
      <c r="F1509" s="1">
        <v>2901</v>
      </c>
      <c r="G1509" t="s">
        <v>3193</v>
      </c>
      <c r="H1509" s="3">
        <v>61129</v>
      </c>
      <c r="I1509" t="s">
        <v>3194</v>
      </c>
      <c r="J1509" s="1">
        <v>995</v>
      </c>
      <c r="K1509" t="s">
        <v>3195</v>
      </c>
      <c r="L1509" s="1">
        <v>162</v>
      </c>
      <c r="M1509" t="s">
        <v>3196</v>
      </c>
      <c r="N1509" s="1">
        <v>7521</v>
      </c>
      <c r="O1509" t="s">
        <v>3185</v>
      </c>
      <c r="P1509" s="1">
        <v>94</v>
      </c>
      <c r="Q1509" t="s">
        <v>3185</v>
      </c>
      <c r="R1509" s="1">
        <v>884</v>
      </c>
      <c r="S1509" t="s">
        <v>172</v>
      </c>
      <c r="T1509" t="s">
        <v>46</v>
      </c>
      <c r="V1509" s="1">
        <v>7521</v>
      </c>
      <c r="W1509" t="s">
        <v>3185</v>
      </c>
      <c r="X1509" t="s">
        <v>48</v>
      </c>
      <c r="Y1509" s="1">
        <v>7521</v>
      </c>
      <c r="Z1509" t="s">
        <v>3185</v>
      </c>
      <c r="AA1509" t="s">
        <v>48</v>
      </c>
      <c r="AB1509" s="2">
        <v>547450</v>
      </c>
      <c r="AC1509" s="2">
        <v>699671</v>
      </c>
      <c r="AD1509" t="s">
        <v>53</v>
      </c>
      <c r="AE1509" t="s">
        <v>53</v>
      </c>
      <c r="AF1509" s="1">
        <v>22</v>
      </c>
      <c r="AG1509" s="1">
        <v>21</v>
      </c>
      <c r="AH1509" s="1" t="b">
        <f>Export4Q22[[#This Row],[Pharmacy Controller ID]]&lt;&gt;Export4Q22[[#This Row],[Medical Controller ID]]</f>
        <v>0</v>
      </c>
      <c r="AI1509" t="str">
        <f t="shared" si="23"/>
        <v>70824Blue Shield of California Standard PPOPPOFALSECommercial2901Blue Shield of California Standard Formulary61129Blue Shield California Standard995BS of CA HIX162Blue Shield of California Health Exchange7521Blue Shield of California94Blue Shield of California884CVS Caremark RXCustom7521Blue Shield of CaliforniaParent7521Blue Shield of CaliforniaParent547450699671CACA2221</v>
      </c>
      <c r="AJ1509" s="8" t="str">
        <f>IFERROR(IF(_xlfn.XLOOKUP(Export4Q22[[#This Row],[Plan ID]],#REF!,#REF!)=Export4Q22[[#This Row],[Concatenate]],"Same","Change"),"New")</f>
        <v>New</v>
      </c>
    </row>
    <row r="1510" spans="1:36" x14ac:dyDescent="0.25">
      <c r="A1510" s="1">
        <v>72480</v>
      </c>
      <c r="B1510" t="s">
        <v>3200</v>
      </c>
      <c r="C1510" t="s">
        <v>332</v>
      </c>
      <c r="D1510" t="s">
        <v>37</v>
      </c>
      <c r="E1510" t="s">
        <v>327</v>
      </c>
      <c r="F1510" s="1">
        <v>2901</v>
      </c>
      <c r="G1510" t="s">
        <v>3193</v>
      </c>
      <c r="H1510" s="3">
        <v>61129</v>
      </c>
      <c r="I1510" t="s">
        <v>3194</v>
      </c>
      <c r="J1510" s="1">
        <v>995</v>
      </c>
      <c r="K1510" t="s">
        <v>3195</v>
      </c>
      <c r="L1510" s="1">
        <v>162</v>
      </c>
      <c r="M1510" t="s">
        <v>3196</v>
      </c>
      <c r="N1510" s="1">
        <v>7521</v>
      </c>
      <c r="O1510" t="s">
        <v>3185</v>
      </c>
      <c r="P1510" s="1">
        <v>94</v>
      </c>
      <c r="Q1510" t="s">
        <v>3185</v>
      </c>
      <c r="R1510" s="1">
        <v>884</v>
      </c>
      <c r="S1510" t="s">
        <v>172</v>
      </c>
      <c r="T1510" t="s">
        <v>46</v>
      </c>
      <c r="V1510" s="1">
        <v>7521</v>
      </c>
      <c r="W1510" t="s">
        <v>3185</v>
      </c>
      <c r="X1510" t="s">
        <v>48</v>
      </c>
      <c r="Y1510" s="1">
        <v>7521</v>
      </c>
      <c r="Z1510" t="s">
        <v>3185</v>
      </c>
      <c r="AA1510" t="s">
        <v>48</v>
      </c>
      <c r="AB1510" s="2">
        <v>35015</v>
      </c>
      <c r="AC1510" s="2">
        <v>35015</v>
      </c>
      <c r="AD1510" t="s">
        <v>53</v>
      </c>
      <c r="AE1510" t="s">
        <v>53</v>
      </c>
      <c r="AF1510" s="1">
        <v>22</v>
      </c>
      <c r="AG1510" s="1">
        <v>21</v>
      </c>
      <c r="AH1510" s="1" t="b">
        <f>Export4Q22[[#This Row],[Pharmacy Controller ID]]&lt;&gt;Export4Q22[[#This Row],[Medical Controller ID]]</f>
        <v>0</v>
      </c>
      <c r="AI1510" t="str">
        <f t="shared" si="23"/>
        <v>72480Blue Shield of California HDHP HIXHDHP-HIXFALSEHealth Exchange2901Blue Shield of California Standard Formulary61129Blue Shield California Standard995BS of CA HIX162Blue Shield of California Health Exchange7521Blue Shield of California94Blue Shield of California884CVS Caremark RXCustom7521Blue Shield of CaliforniaParent7521Blue Shield of CaliforniaParent3501535015CACA2221</v>
      </c>
      <c r="AJ1510" s="8" t="str">
        <f>IFERROR(IF(_xlfn.XLOOKUP(Export4Q22[[#This Row],[Plan ID]],#REF!,#REF!)=Export4Q22[[#This Row],[Concatenate]],"Same","Change"),"New")</f>
        <v>New</v>
      </c>
    </row>
    <row r="1511" spans="1:36" x14ac:dyDescent="0.25">
      <c r="A1511" s="1">
        <v>69887</v>
      </c>
      <c r="B1511" t="s">
        <v>3201</v>
      </c>
      <c r="C1511" t="s">
        <v>36</v>
      </c>
      <c r="D1511" t="s">
        <v>37</v>
      </c>
      <c r="E1511" t="s">
        <v>38</v>
      </c>
      <c r="F1511" s="1">
        <v>8191</v>
      </c>
      <c r="G1511" t="s">
        <v>3202</v>
      </c>
      <c r="H1511" s="3">
        <v>63984</v>
      </c>
      <c r="I1511" t="s">
        <v>3201</v>
      </c>
      <c r="J1511" s="1">
        <v>178</v>
      </c>
      <c r="K1511" t="s">
        <v>3183</v>
      </c>
      <c r="L1511" s="1">
        <v>163</v>
      </c>
      <c r="M1511" t="s">
        <v>3184</v>
      </c>
      <c r="N1511" s="1">
        <v>7521</v>
      </c>
      <c r="O1511" t="s">
        <v>3185</v>
      </c>
      <c r="P1511" s="1">
        <v>94</v>
      </c>
      <c r="Q1511" t="s">
        <v>3185</v>
      </c>
      <c r="R1511" s="1">
        <v>884</v>
      </c>
      <c r="S1511" t="s">
        <v>172</v>
      </c>
      <c r="T1511" t="s">
        <v>46</v>
      </c>
      <c r="U1511" t="s">
        <v>47</v>
      </c>
      <c r="V1511" s="1">
        <v>7521</v>
      </c>
      <c r="W1511" t="s">
        <v>3185</v>
      </c>
      <c r="X1511" t="s">
        <v>48</v>
      </c>
      <c r="Y1511" s="1">
        <v>7521</v>
      </c>
      <c r="Z1511" t="s">
        <v>3185</v>
      </c>
      <c r="AA1511" t="s">
        <v>48</v>
      </c>
      <c r="AB1511" s="2">
        <v>6691</v>
      </c>
      <c r="AC1511" s="2">
        <v>6691</v>
      </c>
      <c r="AD1511" t="s">
        <v>53</v>
      </c>
      <c r="AE1511" t="s">
        <v>53</v>
      </c>
      <c r="AF1511" s="1">
        <v>22</v>
      </c>
      <c r="AG1511" s="1">
        <v>21</v>
      </c>
      <c r="AH1511" s="1" t="b">
        <f>Export4Q22[[#This Row],[Pharmacy Controller ID]]&lt;&gt;Export4Q22[[#This Row],[Medical Controller ID]]</f>
        <v>0</v>
      </c>
      <c r="AI1511" t="str">
        <f t="shared" si="23"/>
        <v>69887Blue Shield InspireMA-PDFALSEMedicare8191Blue Shield Inspire HMO63984Blue Shield Inspire178BS of CA Medicare163Blue Shield of California Medicare7521Blue Shield of California94Blue Shield of California884CVS Caremark RXCustomPBM Claims7521Blue Shield of CaliforniaParent7521Blue Shield of CaliforniaParent66916691CACA2221</v>
      </c>
      <c r="AJ1511" s="8" t="str">
        <f>IFERROR(IF(_xlfn.XLOOKUP(Export4Q22[[#This Row],[Plan ID]],#REF!,#REF!)=Export4Q22[[#This Row],[Concatenate]],"Same","Change"),"New")</f>
        <v>New</v>
      </c>
    </row>
    <row r="1512" spans="1:36" x14ac:dyDescent="0.25">
      <c r="A1512" s="1">
        <v>72344</v>
      </c>
      <c r="B1512" t="s">
        <v>3203</v>
      </c>
      <c r="C1512" t="s">
        <v>36</v>
      </c>
      <c r="D1512" t="s">
        <v>37</v>
      </c>
      <c r="E1512" t="s">
        <v>38</v>
      </c>
      <c r="F1512" s="1">
        <v>8222</v>
      </c>
      <c r="G1512" t="s">
        <v>3204</v>
      </c>
      <c r="H1512" s="3">
        <v>65265</v>
      </c>
      <c r="I1512" t="s">
        <v>3203</v>
      </c>
      <c r="J1512" s="1">
        <v>178</v>
      </c>
      <c r="K1512" t="s">
        <v>3183</v>
      </c>
      <c r="L1512" s="1">
        <v>163</v>
      </c>
      <c r="M1512" t="s">
        <v>3184</v>
      </c>
      <c r="N1512" s="1">
        <v>7521</v>
      </c>
      <c r="O1512" t="s">
        <v>3185</v>
      </c>
      <c r="P1512" s="1">
        <v>94</v>
      </c>
      <c r="Q1512" t="s">
        <v>3185</v>
      </c>
      <c r="R1512" s="1">
        <v>884</v>
      </c>
      <c r="S1512" t="s">
        <v>172</v>
      </c>
      <c r="T1512" t="s">
        <v>46</v>
      </c>
      <c r="V1512" s="1">
        <v>7521</v>
      </c>
      <c r="W1512" t="s">
        <v>3185</v>
      </c>
      <c r="X1512" t="s">
        <v>48</v>
      </c>
      <c r="Y1512" s="1">
        <v>7521</v>
      </c>
      <c r="Z1512" t="s">
        <v>3185</v>
      </c>
      <c r="AA1512" t="s">
        <v>48</v>
      </c>
      <c r="AB1512" s="2">
        <v>23809</v>
      </c>
      <c r="AC1512" s="2">
        <v>23809</v>
      </c>
      <c r="AD1512" t="s">
        <v>1457</v>
      </c>
      <c r="AE1512" t="s">
        <v>1457</v>
      </c>
      <c r="AF1512" s="1">
        <v>22</v>
      </c>
      <c r="AG1512" s="1">
        <v>21</v>
      </c>
      <c r="AH1512" s="1" t="b">
        <f>Export4Q22[[#This Row],[Pharmacy Controller ID]]&lt;&gt;Export4Q22[[#This Row],[Medical Controller ID]]</f>
        <v>0</v>
      </c>
      <c r="AI1512" t="str">
        <f t="shared" si="23"/>
        <v>72344Blue Shield Inspire Los Angles and Orange CountyMA-PDFALSEMedicare8222Blue Shield Inspire Los Angeles and Orange County65265Blue Shield Inspire Los Angles and Orange County178BS of CA Medicare163Blue Shield of California Medicare7521Blue Shield of California94Blue Shield of California884CVS Caremark RXCustom7521Blue Shield of CaliforniaParent7521Blue Shield of CaliforniaParent2380923809CA,NVCA,NV2221</v>
      </c>
      <c r="AJ1512" s="8" t="str">
        <f>IFERROR(IF(_xlfn.XLOOKUP(Export4Q22[[#This Row],[Plan ID]],#REF!,#REF!)=Export4Q22[[#This Row],[Concatenate]],"Same","Change"),"New")</f>
        <v>New</v>
      </c>
    </row>
    <row r="1513" spans="1:36" x14ac:dyDescent="0.25">
      <c r="A1513" s="1">
        <v>11187</v>
      </c>
      <c r="B1513" t="s">
        <v>3205</v>
      </c>
      <c r="C1513" t="s">
        <v>36</v>
      </c>
      <c r="D1513" t="s">
        <v>37</v>
      </c>
      <c r="E1513" t="s">
        <v>38</v>
      </c>
      <c r="F1513" s="1">
        <v>7846</v>
      </c>
      <c r="G1513" t="s">
        <v>3206</v>
      </c>
      <c r="H1513" s="3">
        <v>59191</v>
      </c>
      <c r="I1513" t="s">
        <v>3207</v>
      </c>
      <c r="J1513" s="1">
        <v>178</v>
      </c>
      <c r="K1513" t="s">
        <v>3183</v>
      </c>
      <c r="L1513" s="1">
        <v>163</v>
      </c>
      <c r="M1513" t="s">
        <v>3184</v>
      </c>
      <c r="N1513" s="1">
        <v>7521</v>
      </c>
      <c r="O1513" t="s">
        <v>3185</v>
      </c>
      <c r="P1513" s="1">
        <v>94</v>
      </c>
      <c r="Q1513" t="s">
        <v>3185</v>
      </c>
      <c r="R1513" s="1">
        <v>884</v>
      </c>
      <c r="S1513" t="s">
        <v>172</v>
      </c>
      <c r="T1513" t="s">
        <v>46</v>
      </c>
      <c r="U1513" t="s">
        <v>47</v>
      </c>
      <c r="V1513" s="1">
        <v>7521</v>
      </c>
      <c r="W1513" t="s">
        <v>3185</v>
      </c>
      <c r="X1513" t="s">
        <v>48</v>
      </c>
      <c r="Y1513" s="1">
        <v>7521</v>
      </c>
      <c r="Z1513" t="s">
        <v>3185</v>
      </c>
      <c r="AA1513" t="s">
        <v>48</v>
      </c>
      <c r="AB1513" s="2">
        <v>14139</v>
      </c>
      <c r="AC1513" s="2">
        <v>14139</v>
      </c>
      <c r="AD1513" t="s">
        <v>53</v>
      </c>
      <c r="AE1513" t="s">
        <v>53</v>
      </c>
      <c r="AF1513" s="1">
        <v>22</v>
      </c>
      <c r="AG1513" s="1">
        <v>21</v>
      </c>
      <c r="AH1513" s="1" t="b">
        <f>Export4Q22[[#This Row],[Pharmacy Controller ID]]&lt;&gt;Export4Q22[[#This Row],[Medical Controller ID]]</f>
        <v>0</v>
      </c>
      <c r="AI1513" t="str">
        <f t="shared" si="23"/>
        <v>11187Blue Shield 65 PlusMA-PDFALSEMedicare7846Blue Shield of CA 65 Plus 202159191Blue Shield of CA 65 Plus178BS of CA Medicare163Blue Shield of California Medicare7521Blue Shield of California94Blue Shield of California884CVS Caremark RXCustomPBM Claims7521Blue Shield of CaliforniaParent7521Blue Shield of CaliforniaParent1413914139CACA2221</v>
      </c>
      <c r="AJ1513" s="8" t="str">
        <f>IFERROR(IF(_xlfn.XLOOKUP(Export4Q22[[#This Row],[Plan ID]],#REF!,#REF!)=Export4Q22[[#This Row],[Concatenate]],"Same","Change"),"New")</f>
        <v>New</v>
      </c>
    </row>
    <row r="1514" spans="1:36" x14ac:dyDescent="0.25">
      <c r="A1514" s="1">
        <v>70152</v>
      </c>
      <c r="B1514" t="s">
        <v>3208</v>
      </c>
      <c r="C1514" t="s">
        <v>36</v>
      </c>
      <c r="D1514" t="s">
        <v>37</v>
      </c>
      <c r="E1514" t="s">
        <v>38</v>
      </c>
      <c r="F1514" s="1">
        <v>7846</v>
      </c>
      <c r="G1514" t="s">
        <v>3206</v>
      </c>
      <c r="H1514" s="3">
        <v>59191</v>
      </c>
      <c r="I1514" t="s">
        <v>3207</v>
      </c>
      <c r="J1514" s="1">
        <v>178</v>
      </c>
      <c r="K1514" t="s">
        <v>3183</v>
      </c>
      <c r="L1514" s="1">
        <v>163</v>
      </c>
      <c r="M1514" t="s">
        <v>3184</v>
      </c>
      <c r="N1514" s="1">
        <v>7521</v>
      </c>
      <c r="O1514" t="s">
        <v>3185</v>
      </c>
      <c r="P1514" s="1">
        <v>94</v>
      </c>
      <c r="Q1514" t="s">
        <v>3185</v>
      </c>
      <c r="R1514" s="1">
        <v>884</v>
      </c>
      <c r="S1514" t="s">
        <v>172</v>
      </c>
      <c r="T1514" t="s">
        <v>46</v>
      </c>
      <c r="U1514" t="s">
        <v>47</v>
      </c>
      <c r="V1514" s="1">
        <v>7521</v>
      </c>
      <c r="W1514" t="s">
        <v>3185</v>
      </c>
      <c r="X1514" t="s">
        <v>48</v>
      </c>
      <c r="Y1514" s="1">
        <v>7521</v>
      </c>
      <c r="Z1514" t="s">
        <v>3185</v>
      </c>
      <c r="AA1514" t="s">
        <v>48</v>
      </c>
      <c r="AB1514" s="2">
        <v>3183</v>
      </c>
      <c r="AC1514" s="2">
        <v>3183</v>
      </c>
      <c r="AD1514" t="s">
        <v>13975</v>
      </c>
      <c r="AE1514" t="s">
        <v>13975</v>
      </c>
      <c r="AF1514" s="1">
        <v>22</v>
      </c>
      <c r="AG1514" s="1">
        <v>21</v>
      </c>
      <c r="AH1514" s="1" t="b">
        <f>Export4Q22[[#This Row],[Pharmacy Controller ID]]&lt;&gt;Export4Q22[[#This Row],[Medical Controller ID]]</f>
        <v>0</v>
      </c>
      <c r="AI1514" t="str">
        <f t="shared" si="23"/>
        <v>70152Blue Shield Medicare EGWPMA-PDFALSEMedicare7846Blue Shield of CA 65 Plus 202159191Blue Shield of CA 65 Plus178BS of CA Medicare163Blue Shield of California Medicare7521Blue Shield of California94Blue Shield of California884CVS Caremark RXCustomPBM Claims7521Blue Shield of CaliforniaParent7521Blue Shield of CaliforniaParent31833183AZ,CA,ID,NV,ORAZ,CA,ID,NV,OR2221</v>
      </c>
      <c r="AJ1514" s="8" t="str">
        <f>IFERROR(IF(_xlfn.XLOOKUP(Export4Q22[[#This Row],[Plan ID]],#REF!,#REF!)=Export4Q22[[#This Row],[Concatenate]],"Same","Change"),"New")</f>
        <v>New</v>
      </c>
    </row>
    <row r="1515" spans="1:36" x14ac:dyDescent="0.25">
      <c r="A1515" s="1">
        <v>10851</v>
      </c>
      <c r="B1515" t="s">
        <v>3209</v>
      </c>
      <c r="C1515" t="s">
        <v>36</v>
      </c>
      <c r="D1515" t="s">
        <v>37</v>
      </c>
      <c r="E1515" t="s">
        <v>38</v>
      </c>
      <c r="F1515" s="1">
        <v>7918</v>
      </c>
      <c r="G1515" t="s">
        <v>3210</v>
      </c>
      <c r="H1515" s="3">
        <v>61392</v>
      </c>
      <c r="I1515" t="s">
        <v>3211</v>
      </c>
      <c r="J1515" s="1">
        <v>178</v>
      </c>
      <c r="K1515" t="s">
        <v>3183</v>
      </c>
      <c r="L1515" s="1">
        <v>163</v>
      </c>
      <c r="M1515" t="s">
        <v>3184</v>
      </c>
      <c r="N1515" s="1">
        <v>7521</v>
      </c>
      <c r="O1515" t="s">
        <v>3185</v>
      </c>
      <c r="P1515" s="1">
        <v>94</v>
      </c>
      <c r="Q1515" t="s">
        <v>3185</v>
      </c>
      <c r="R1515" s="1">
        <v>884</v>
      </c>
      <c r="S1515" t="s">
        <v>172</v>
      </c>
      <c r="T1515" t="s">
        <v>46</v>
      </c>
      <c r="U1515" t="s">
        <v>47</v>
      </c>
      <c r="V1515" s="1">
        <v>7521</v>
      </c>
      <c r="W1515" t="s">
        <v>3185</v>
      </c>
      <c r="X1515" t="s">
        <v>48</v>
      </c>
      <c r="Y1515" s="1">
        <v>7521</v>
      </c>
      <c r="Z1515" t="s">
        <v>3185</v>
      </c>
      <c r="AA1515" t="s">
        <v>48</v>
      </c>
      <c r="AB1515" s="2">
        <v>4281</v>
      </c>
      <c r="AC1515" s="2">
        <v>4281</v>
      </c>
      <c r="AD1515" t="s">
        <v>53</v>
      </c>
      <c r="AE1515" t="s">
        <v>53</v>
      </c>
      <c r="AF1515" s="1">
        <v>22</v>
      </c>
      <c r="AG1515" s="1">
        <v>21</v>
      </c>
      <c r="AH1515" s="1" t="b">
        <f>Export4Q22[[#This Row],[Pharmacy Controller ID]]&lt;&gt;Export4Q22[[#This Row],[Medical Controller ID]]</f>
        <v>0</v>
      </c>
      <c r="AI1515" t="str">
        <f t="shared" si="23"/>
        <v>10851Blue Shield 65 Plus Choice PlanMA-PDFALSEMedicare7918Blue Shield of CA 65 Plus Choice 202161392Blue Shield of CA 65 Plus Choice178BS of CA Medicare163Blue Shield of California Medicare7521Blue Shield of California94Blue Shield of California884CVS Caremark RXCustomPBM Claims7521Blue Shield of CaliforniaParent7521Blue Shield of CaliforniaParent42814281CACA2221</v>
      </c>
      <c r="AJ1515" s="8" t="str">
        <f>IFERROR(IF(_xlfn.XLOOKUP(Export4Q22[[#This Row],[Plan ID]],#REF!,#REF!)=Export4Q22[[#This Row],[Concatenate]],"Same","Change"),"New")</f>
        <v>New</v>
      </c>
    </row>
    <row r="1516" spans="1:36" x14ac:dyDescent="0.25">
      <c r="A1516" s="1">
        <v>63396</v>
      </c>
      <c r="B1516" t="s">
        <v>3212</v>
      </c>
      <c r="C1516" t="s">
        <v>36</v>
      </c>
      <c r="D1516" t="s">
        <v>37</v>
      </c>
      <c r="E1516" t="s">
        <v>38</v>
      </c>
      <c r="F1516" s="1">
        <v>7924</v>
      </c>
      <c r="G1516" t="s">
        <v>3213</v>
      </c>
      <c r="H1516" s="3">
        <v>64454</v>
      </c>
      <c r="I1516" t="s">
        <v>3213</v>
      </c>
      <c r="J1516" s="1">
        <v>178</v>
      </c>
      <c r="K1516" t="s">
        <v>3183</v>
      </c>
      <c r="L1516" s="1">
        <v>163</v>
      </c>
      <c r="M1516" t="s">
        <v>3184</v>
      </c>
      <c r="N1516" s="1">
        <v>7521</v>
      </c>
      <c r="O1516" t="s">
        <v>3185</v>
      </c>
      <c r="P1516" s="1">
        <v>94</v>
      </c>
      <c r="Q1516" t="s">
        <v>3185</v>
      </c>
      <c r="R1516" s="1">
        <v>884</v>
      </c>
      <c r="S1516" t="s">
        <v>172</v>
      </c>
      <c r="T1516" t="s">
        <v>46</v>
      </c>
      <c r="U1516" t="s">
        <v>47</v>
      </c>
      <c r="V1516" s="1">
        <v>7521</v>
      </c>
      <c r="W1516" t="s">
        <v>3185</v>
      </c>
      <c r="X1516" t="s">
        <v>48</v>
      </c>
      <c r="Y1516" s="1">
        <v>7521</v>
      </c>
      <c r="Z1516" t="s">
        <v>3185</v>
      </c>
      <c r="AA1516" t="s">
        <v>48</v>
      </c>
      <c r="AB1516" s="2">
        <v>38769</v>
      </c>
      <c r="AC1516" s="2">
        <v>38769</v>
      </c>
      <c r="AD1516" t="s">
        <v>1457</v>
      </c>
      <c r="AE1516" t="s">
        <v>1457</v>
      </c>
      <c r="AF1516" s="1">
        <v>22</v>
      </c>
      <c r="AG1516" s="1">
        <v>21</v>
      </c>
      <c r="AH1516" s="1" t="b">
        <f>Export4Q22[[#This Row],[Pharmacy Controller ID]]&lt;&gt;Export4Q22[[#This Row],[Medical Controller ID]]</f>
        <v>0</v>
      </c>
      <c r="AI1516" t="str">
        <f t="shared" si="23"/>
        <v>63396Blue Shield 65 Plus Los Angeles/Orange/San Bernardino CountiesMA-PDFALSEMedicare7924Blue Shield of CA 65 Plus Plan 264454Blue Shield of CA 65 Plus Plan 2178BS of CA Medicare163Blue Shield of California Medicare7521Blue Shield of California94Blue Shield of California884CVS Caremark RXCustomPBM Claims7521Blue Shield of CaliforniaParent7521Blue Shield of CaliforniaParent3876938769CA,NVCA,NV2221</v>
      </c>
      <c r="AJ1516" s="8" t="str">
        <f>IFERROR(IF(_xlfn.XLOOKUP(Export4Q22[[#This Row],[Plan ID]],#REF!,#REF!)=Export4Q22[[#This Row],[Concatenate]],"Same","Change"),"New")</f>
        <v>New</v>
      </c>
    </row>
    <row r="1517" spans="1:36" x14ac:dyDescent="0.25">
      <c r="A1517" s="1">
        <v>70964</v>
      </c>
      <c r="B1517" t="s">
        <v>3214</v>
      </c>
      <c r="C1517" t="s">
        <v>36</v>
      </c>
      <c r="D1517" t="s">
        <v>37</v>
      </c>
      <c r="E1517" t="s">
        <v>38</v>
      </c>
      <c r="F1517" s="1">
        <v>7924</v>
      </c>
      <c r="G1517" t="s">
        <v>3213</v>
      </c>
      <c r="H1517" s="3">
        <v>64454</v>
      </c>
      <c r="I1517" t="s">
        <v>3213</v>
      </c>
      <c r="J1517" s="1">
        <v>178</v>
      </c>
      <c r="K1517" t="s">
        <v>3183</v>
      </c>
      <c r="L1517" s="1">
        <v>163</v>
      </c>
      <c r="M1517" t="s">
        <v>3184</v>
      </c>
      <c r="N1517" s="1">
        <v>7521</v>
      </c>
      <c r="O1517" t="s">
        <v>3185</v>
      </c>
      <c r="P1517" s="1">
        <v>94</v>
      </c>
      <c r="Q1517" t="s">
        <v>3185</v>
      </c>
      <c r="R1517" s="1">
        <v>884</v>
      </c>
      <c r="S1517" t="s">
        <v>172</v>
      </c>
      <c r="T1517" t="s">
        <v>46</v>
      </c>
      <c r="V1517" s="1">
        <v>7521</v>
      </c>
      <c r="W1517" t="s">
        <v>3185</v>
      </c>
      <c r="X1517" t="s">
        <v>48</v>
      </c>
      <c r="Y1517" s="1">
        <v>7521</v>
      </c>
      <c r="Z1517" t="s">
        <v>3185</v>
      </c>
      <c r="AA1517" t="s">
        <v>48</v>
      </c>
      <c r="AB1517" s="2">
        <v>7132</v>
      </c>
      <c r="AC1517" s="2">
        <v>7132</v>
      </c>
      <c r="AD1517" t="s">
        <v>53</v>
      </c>
      <c r="AE1517" t="s">
        <v>53</v>
      </c>
      <c r="AF1517" s="1">
        <v>22</v>
      </c>
      <c r="AG1517" s="1">
        <v>21</v>
      </c>
      <c r="AH1517" s="1" t="b">
        <f>Export4Q22[[#This Row],[Pharmacy Controller ID]]&lt;&gt;Export4Q22[[#This Row],[Medical Controller ID]]</f>
        <v>0</v>
      </c>
      <c r="AI1517" t="str">
        <f t="shared" si="23"/>
        <v>70964Blue Shield 65 Plus Plan 2MA-PDFALSEMedicare7924Blue Shield of CA 65 Plus Plan 264454Blue Shield of CA 65 Plus Plan 2178BS of CA Medicare163Blue Shield of California Medicare7521Blue Shield of California94Blue Shield of California884CVS Caremark RXCustom7521Blue Shield of CaliforniaParent7521Blue Shield of CaliforniaParent71327132CACA2221</v>
      </c>
      <c r="AJ1517" s="8" t="str">
        <f>IFERROR(IF(_xlfn.XLOOKUP(Export4Q22[[#This Row],[Plan ID]],#REF!,#REF!)=Export4Q22[[#This Row],[Concatenate]],"Same","Change"),"New")</f>
        <v>New</v>
      </c>
    </row>
    <row r="1518" spans="1:36" x14ac:dyDescent="0.25">
      <c r="A1518" s="1">
        <v>61307</v>
      </c>
      <c r="B1518" t="s">
        <v>3215</v>
      </c>
      <c r="C1518" t="s">
        <v>147</v>
      </c>
      <c r="D1518" t="s">
        <v>37</v>
      </c>
      <c r="E1518" t="s">
        <v>38</v>
      </c>
      <c r="F1518" s="1">
        <v>2074</v>
      </c>
      <c r="G1518" t="s">
        <v>3216</v>
      </c>
      <c r="H1518" s="3">
        <v>59192</v>
      </c>
      <c r="I1518" t="s">
        <v>3217</v>
      </c>
      <c r="J1518" s="1">
        <v>178</v>
      </c>
      <c r="K1518" t="s">
        <v>3183</v>
      </c>
      <c r="L1518" s="1">
        <v>163</v>
      </c>
      <c r="M1518" t="s">
        <v>3184</v>
      </c>
      <c r="N1518" s="1">
        <v>7521</v>
      </c>
      <c r="O1518" t="s">
        <v>3185</v>
      </c>
      <c r="P1518" s="1">
        <v>94</v>
      </c>
      <c r="Q1518" t="s">
        <v>3185</v>
      </c>
      <c r="R1518" s="1">
        <v>884</v>
      </c>
      <c r="S1518" t="s">
        <v>172</v>
      </c>
      <c r="T1518" t="s">
        <v>46</v>
      </c>
      <c r="U1518" t="s">
        <v>47</v>
      </c>
      <c r="V1518" s="1">
        <v>7521</v>
      </c>
      <c r="W1518" t="s">
        <v>3185</v>
      </c>
      <c r="X1518" t="s">
        <v>48</v>
      </c>
      <c r="Y1518" s="1"/>
      <c r="AA1518" t="s">
        <v>150</v>
      </c>
      <c r="AB1518" s="2">
        <v>2932</v>
      </c>
      <c r="AC1518" s="2">
        <v>0</v>
      </c>
      <c r="AD1518" t="s">
        <v>3218</v>
      </c>
      <c r="AF1518" s="1">
        <v>22</v>
      </c>
      <c r="AG1518" s="1"/>
      <c r="AH1518" s="1" t="b">
        <f>Export4Q22[[#This Row],[Pharmacy Controller ID]]&lt;&gt;Export4Q22[[#This Row],[Medical Controller ID]]</f>
        <v>1</v>
      </c>
      <c r="AI1518" t="str">
        <f t="shared" si="23"/>
        <v>61307Blue Shield of CA Group Medicare Rx PDPPDPFALSEMedicare2074Blue Shield of CA Group59192Blue Shield of CA Group PDP Medicare Rx &amp; Group MAPD 65 Plus178BS of CA Medicare163Blue Shield of California Medicare7521Blue Shield of California94Blue Shield of California884CVS Caremark RXCustomPBM Claims7521Blue Shield of CaliforniaParent29320AZ,CA,ID,NV,OR,WA22</v>
      </c>
      <c r="AJ1518" s="8" t="str">
        <f>IFERROR(IF(_xlfn.XLOOKUP(Export4Q22[[#This Row],[Plan ID]],#REF!,#REF!)=Export4Q22[[#This Row],[Concatenate]],"Same","Change"),"New")</f>
        <v>New</v>
      </c>
    </row>
    <row r="1519" spans="1:36" x14ac:dyDescent="0.25">
      <c r="A1519" s="1">
        <v>68307</v>
      </c>
      <c r="B1519" t="s">
        <v>3219</v>
      </c>
      <c r="C1519" t="s">
        <v>147</v>
      </c>
      <c r="D1519" t="s">
        <v>37</v>
      </c>
      <c r="E1519" t="s">
        <v>38</v>
      </c>
      <c r="F1519" s="1">
        <v>6930</v>
      </c>
      <c r="G1519" t="s">
        <v>3220</v>
      </c>
      <c r="H1519" s="3">
        <v>61276</v>
      </c>
      <c r="I1519" t="s">
        <v>3221</v>
      </c>
      <c r="J1519" s="1">
        <v>1322</v>
      </c>
      <c r="K1519" t="s">
        <v>3222</v>
      </c>
      <c r="L1519" s="1"/>
      <c r="N1519" s="1">
        <v>7521</v>
      </c>
      <c r="O1519" t="s">
        <v>3185</v>
      </c>
      <c r="P1519" s="1">
        <v>94</v>
      </c>
      <c r="Q1519" t="s">
        <v>3185</v>
      </c>
      <c r="R1519" s="1">
        <v>884</v>
      </c>
      <c r="S1519" t="s">
        <v>172</v>
      </c>
      <c r="T1519" t="s">
        <v>46</v>
      </c>
      <c r="U1519" t="s">
        <v>47</v>
      </c>
      <c r="V1519" s="1">
        <v>7521</v>
      </c>
      <c r="W1519" t="s">
        <v>3185</v>
      </c>
      <c r="X1519" t="s">
        <v>48</v>
      </c>
      <c r="Y1519" s="1"/>
      <c r="AA1519" t="s">
        <v>150</v>
      </c>
      <c r="AB1519" s="2">
        <v>27037</v>
      </c>
      <c r="AC1519" s="2">
        <v>0</v>
      </c>
      <c r="AD1519" t="s">
        <v>53</v>
      </c>
      <c r="AF1519" s="1">
        <v>22</v>
      </c>
      <c r="AG1519" s="1"/>
      <c r="AH1519" s="1" t="b">
        <f>Export4Q22[[#This Row],[Pharmacy Controller ID]]&lt;&gt;Export4Q22[[#This Row],[Medical Controller ID]]</f>
        <v>1</v>
      </c>
      <c r="AI1519" t="str">
        <f t="shared" si="23"/>
        <v>68307Blue Shield Rx EnhancedPDPFALSEMedicare6930Blue Shield of CA Medicare Enhanced Formulary61276Blue Shield of CA Medicare Enhanced1322BS of CA Medicare Enhanced PDP7521Blue Shield of California94Blue Shield of California884CVS Caremark RXCustomPBM Claims7521Blue Shield of CaliforniaParent270370CA22</v>
      </c>
      <c r="AJ1519" s="8" t="str">
        <f>IFERROR(IF(_xlfn.XLOOKUP(Export4Q22[[#This Row],[Plan ID]],#REF!,#REF!)=Export4Q22[[#This Row],[Concatenate]],"Same","Change"),"New")</f>
        <v>New</v>
      </c>
    </row>
    <row r="1520" spans="1:36" x14ac:dyDescent="0.25">
      <c r="A1520" s="1">
        <v>61733</v>
      </c>
      <c r="B1520" t="s">
        <v>3223</v>
      </c>
      <c r="C1520" t="s">
        <v>147</v>
      </c>
      <c r="D1520" t="s">
        <v>37</v>
      </c>
      <c r="E1520" t="s">
        <v>38</v>
      </c>
      <c r="F1520" s="1">
        <v>7100</v>
      </c>
      <c r="G1520" t="s">
        <v>3224</v>
      </c>
      <c r="H1520" s="3">
        <v>60708</v>
      </c>
      <c r="I1520" t="s">
        <v>3225</v>
      </c>
      <c r="J1520" s="1">
        <v>1323</v>
      </c>
      <c r="K1520" t="s">
        <v>3226</v>
      </c>
      <c r="L1520" s="1"/>
      <c r="N1520" s="1">
        <v>7521</v>
      </c>
      <c r="O1520" t="s">
        <v>3185</v>
      </c>
      <c r="P1520" s="1">
        <v>94</v>
      </c>
      <c r="Q1520" t="s">
        <v>3185</v>
      </c>
      <c r="R1520" s="1">
        <v>884</v>
      </c>
      <c r="S1520" t="s">
        <v>172</v>
      </c>
      <c r="T1520" t="s">
        <v>46</v>
      </c>
      <c r="U1520" t="s">
        <v>47</v>
      </c>
      <c r="V1520" s="1">
        <v>7521</v>
      </c>
      <c r="W1520" t="s">
        <v>3185</v>
      </c>
      <c r="X1520" t="s">
        <v>48</v>
      </c>
      <c r="Y1520" s="1"/>
      <c r="AA1520" t="s">
        <v>150</v>
      </c>
      <c r="AB1520" s="2">
        <v>15022</v>
      </c>
      <c r="AC1520" s="2">
        <v>0</v>
      </c>
      <c r="AD1520" t="s">
        <v>1457</v>
      </c>
      <c r="AF1520" s="1">
        <v>22</v>
      </c>
      <c r="AG1520" s="1"/>
      <c r="AH1520" s="1" t="b">
        <f>Export4Q22[[#This Row],[Pharmacy Controller ID]]&lt;&gt;Export4Q22[[#This Row],[Medical Controller ID]]</f>
        <v>1</v>
      </c>
      <c r="AI1520" t="str">
        <f t="shared" si="23"/>
        <v>61733Blue Shield Rx PlusPDPFALSEMedicare7100Blue Shield of CA Rx Plus Formulary 202060708Blue Shield of CA Rx Plus (PDP)1323BS of CA Medicare Plus PDP7521Blue Shield of California94Blue Shield of California884CVS Caremark RXCustomPBM Claims7521Blue Shield of CaliforniaParent150220CA,NV22</v>
      </c>
      <c r="AJ1520" s="8" t="str">
        <f>IFERROR(IF(_xlfn.XLOOKUP(Export4Q22[[#This Row],[Plan ID]],#REF!,#REF!)=Export4Q22[[#This Row],[Concatenate]],"Same","Change"),"New")</f>
        <v>New</v>
      </c>
    </row>
    <row r="1521" spans="1:36" x14ac:dyDescent="0.25">
      <c r="A1521" s="1">
        <v>70400</v>
      </c>
      <c r="B1521" t="s">
        <v>3227</v>
      </c>
      <c r="C1521" t="s">
        <v>551</v>
      </c>
      <c r="D1521" t="s">
        <v>37</v>
      </c>
      <c r="E1521" t="s">
        <v>38</v>
      </c>
      <c r="F1521" s="1">
        <v>7237</v>
      </c>
      <c r="G1521" t="s">
        <v>3228</v>
      </c>
      <c r="H1521" s="3">
        <v>64046</v>
      </c>
      <c r="I1521" t="s">
        <v>3228</v>
      </c>
      <c r="J1521" s="1"/>
      <c r="L1521" s="1">
        <v>163</v>
      </c>
      <c r="M1521" t="s">
        <v>3184</v>
      </c>
      <c r="N1521" s="1">
        <v>7521</v>
      </c>
      <c r="O1521" t="s">
        <v>3185</v>
      </c>
      <c r="P1521" s="1">
        <v>94</v>
      </c>
      <c r="Q1521" t="s">
        <v>3185</v>
      </c>
      <c r="R1521" s="1"/>
      <c r="U1521" t="s">
        <v>551</v>
      </c>
      <c r="V1521" s="1"/>
      <c r="X1521" t="s">
        <v>183</v>
      </c>
      <c r="Y1521" s="1">
        <v>7521</v>
      </c>
      <c r="Z1521" t="s">
        <v>3185</v>
      </c>
      <c r="AA1521" t="s">
        <v>48</v>
      </c>
      <c r="AB1521" s="2">
        <v>0</v>
      </c>
      <c r="AC1521" s="2">
        <v>0</v>
      </c>
      <c r="AE1521" t="s">
        <v>553</v>
      </c>
      <c r="AF1521" s="1"/>
      <c r="AG1521" s="1">
        <v>21</v>
      </c>
      <c r="AH1521" s="1" t="b">
        <f>Export4Q22[[#This Row],[Pharmacy Controller ID]]&lt;&gt;Export4Q22[[#This Row],[Medical Controller ID]]</f>
        <v>1</v>
      </c>
      <c r="AI1521" t="str">
        <f t="shared" si="23"/>
        <v>70400Blue Shield 65 Plus MA OnlyMAFALSEMedicare7237Blue Shield of California Medicare MA Only64046Blue Shield of California Medicare MA Only163Blue Shield of California Medicare7521Blue Shield of California94Blue Shield of CaliforniaMAPBM7521Blue Shield of CaliforniaParent00AK,AL,AR,AZ,CA,CO,CT,DC,DE,FL,GA,HI,IA,ID,IL,IN,KS,KY,LA,MA,MD,ME,MI,MN,MO,MS,MT,NC,ND,NE,NH,NJ,NM,NV,NY,OH,OK,OR,PA,PR,RI,SC,SD,TN,TX,UT,VA,VT,WA,WI,WV,WY21</v>
      </c>
      <c r="AJ1521" s="8" t="str">
        <f>IFERROR(IF(_xlfn.XLOOKUP(Export4Q22[[#This Row],[Plan ID]],#REF!,#REF!)=Export4Q22[[#This Row],[Concatenate]],"Same","Change"),"New")</f>
        <v>New</v>
      </c>
    </row>
    <row r="1522" spans="1:36" x14ac:dyDescent="0.25">
      <c r="A1522" s="1">
        <v>839</v>
      </c>
      <c r="B1522" t="s">
        <v>3229</v>
      </c>
      <c r="C1522" t="s">
        <v>192</v>
      </c>
      <c r="D1522" t="s">
        <v>37</v>
      </c>
      <c r="E1522" t="s">
        <v>177</v>
      </c>
      <c r="F1522" s="1">
        <v>2187</v>
      </c>
      <c r="G1522" t="s">
        <v>3230</v>
      </c>
      <c r="H1522" s="3">
        <v>60547</v>
      </c>
      <c r="I1522" t="s">
        <v>3230</v>
      </c>
      <c r="J1522" s="1">
        <v>994</v>
      </c>
      <c r="K1522" t="s">
        <v>3231</v>
      </c>
      <c r="L1522" s="1">
        <v>161</v>
      </c>
      <c r="M1522" t="s">
        <v>3232</v>
      </c>
      <c r="N1522" s="1">
        <v>7521</v>
      </c>
      <c r="O1522" t="s">
        <v>3185</v>
      </c>
      <c r="P1522" s="1">
        <v>94</v>
      </c>
      <c r="Q1522" t="s">
        <v>3185</v>
      </c>
      <c r="R1522" s="1">
        <v>884</v>
      </c>
      <c r="S1522" t="s">
        <v>172</v>
      </c>
      <c r="T1522" t="s">
        <v>46</v>
      </c>
      <c r="U1522" t="s">
        <v>47</v>
      </c>
      <c r="V1522" s="1">
        <v>7521</v>
      </c>
      <c r="W1522" t="s">
        <v>3185</v>
      </c>
      <c r="X1522" t="s">
        <v>48</v>
      </c>
      <c r="Y1522" s="1">
        <v>7521</v>
      </c>
      <c r="Z1522" t="s">
        <v>3185</v>
      </c>
      <c r="AA1522" t="s">
        <v>48</v>
      </c>
      <c r="AB1522" s="2">
        <v>485130</v>
      </c>
      <c r="AC1522" s="2">
        <v>620024</v>
      </c>
      <c r="AD1522" t="s">
        <v>53</v>
      </c>
      <c r="AE1522" t="s">
        <v>53</v>
      </c>
      <c r="AF1522" s="1">
        <v>22</v>
      </c>
      <c r="AG1522" s="1">
        <v>21</v>
      </c>
      <c r="AH1522" s="1" t="b">
        <f>Export4Q22[[#This Row],[Pharmacy Controller ID]]&lt;&gt;Export4Q22[[#This Row],[Medical Controller ID]]</f>
        <v>0</v>
      </c>
      <c r="AI1522" t="str">
        <f t="shared" si="23"/>
        <v>839Blue Shield of California Plus PPOPPOFALSECommercial2187Blue Shield of California Plus Formulary60547Blue Shield of California Plus Formulary994BS of CA Commercial161Blue Shield of California Commercial7521Blue Shield of California94Blue Shield of California884CVS Caremark RXCustomPBM Claims7521Blue Shield of CaliforniaParent7521Blue Shield of CaliforniaParent485130620024CACA2221</v>
      </c>
      <c r="AJ1522" s="8" t="str">
        <f>IFERROR(IF(_xlfn.XLOOKUP(Export4Q22[[#This Row],[Plan ID]],#REF!,#REF!)=Export4Q22[[#This Row],[Concatenate]],"Same","Change"),"New")</f>
        <v>New</v>
      </c>
    </row>
    <row r="1523" spans="1:36" x14ac:dyDescent="0.25">
      <c r="A1523" s="1">
        <v>3741</v>
      </c>
      <c r="B1523" t="s">
        <v>3233</v>
      </c>
      <c r="C1523" t="s">
        <v>195</v>
      </c>
      <c r="D1523" t="s">
        <v>37</v>
      </c>
      <c r="E1523" t="s">
        <v>177</v>
      </c>
      <c r="F1523" s="1">
        <v>2187</v>
      </c>
      <c r="G1523" t="s">
        <v>3230</v>
      </c>
      <c r="H1523" s="3">
        <v>60547</v>
      </c>
      <c r="I1523" t="s">
        <v>3230</v>
      </c>
      <c r="J1523" s="1">
        <v>994</v>
      </c>
      <c r="K1523" t="s">
        <v>3231</v>
      </c>
      <c r="L1523" s="1">
        <v>161</v>
      </c>
      <c r="M1523" t="s">
        <v>3232</v>
      </c>
      <c r="N1523" s="1">
        <v>7521</v>
      </c>
      <c r="O1523" t="s">
        <v>3185</v>
      </c>
      <c r="P1523" s="1">
        <v>94</v>
      </c>
      <c r="Q1523" t="s">
        <v>3185</v>
      </c>
      <c r="R1523" s="1">
        <v>884</v>
      </c>
      <c r="S1523" t="s">
        <v>172</v>
      </c>
      <c r="T1523" t="s">
        <v>46</v>
      </c>
      <c r="U1523" t="s">
        <v>47</v>
      </c>
      <c r="V1523" s="1">
        <v>7521</v>
      </c>
      <c r="W1523" t="s">
        <v>3185</v>
      </c>
      <c r="X1523" t="s">
        <v>48</v>
      </c>
      <c r="Y1523" s="1">
        <v>7521</v>
      </c>
      <c r="Z1523" t="s">
        <v>3185</v>
      </c>
      <c r="AA1523" t="s">
        <v>48</v>
      </c>
      <c r="AB1523" s="2">
        <v>134196</v>
      </c>
      <c r="AC1523" s="2">
        <v>171510</v>
      </c>
      <c r="AD1523" t="s">
        <v>53</v>
      </c>
      <c r="AE1523" t="s">
        <v>53</v>
      </c>
      <c r="AF1523" s="1">
        <v>22</v>
      </c>
      <c r="AG1523" s="1">
        <v>21</v>
      </c>
      <c r="AH1523" s="1" t="b">
        <f>Export4Q22[[#This Row],[Pharmacy Controller ID]]&lt;&gt;Export4Q22[[#This Row],[Medical Controller ID]]</f>
        <v>0</v>
      </c>
      <c r="AI1523" t="str">
        <f t="shared" si="23"/>
        <v>3741Blue Shield of California Plus HMOHMOFALSECommercial2187Blue Shield of California Plus Formulary60547Blue Shield of California Plus Formulary994BS of CA Commercial161Blue Shield of California Commercial7521Blue Shield of California94Blue Shield of California884CVS Caremark RXCustomPBM Claims7521Blue Shield of CaliforniaParent7521Blue Shield of CaliforniaParent134196171510CACA2221</v>
      </c>
      <c r="AJ1523" s="8" t="str">
        <f>IFERROR(IF(_xlfn.XLOOKUP(Export4Q22[[#This Row],[Plan ID]],#REF!,#REF!)=Export4Q22[[#This Row],[Concatenate]],"Same","Change"),"New")</f>
        <v>New</v>
      </c>
    </row>
    <row r="1524" spans="1:36" x14ac:dyDescent="0.25">
      <c r="A1524" s="1">
        <v>63901</v>
      </c>
      <c r="B1524" t="s">
        <v>3234</v>
      </c>
      <c r="C1524" t="s">
        <v>176</v>
      </c>
      <c r="D1524" t="s">
        <v>37</v>
      </c>
      <c r="E1524" t="s">
        <v>177</v>
      </c>
      <c r="F1524" s="1">
        <v>2187</v>
      </c>
      <c r="G1524" t="s">
        <v>3230</v>
      </c>
      <c r="H1524" s="3">
        <v>60547</v>
      </c>
      <c r="I1524" t="s">
        <v>3230</v>
      </c>
      <c r="J1524" s="1">
        <v>994</v>
      </c>
      <c r="K1524" t="s">
        <v>3231</v>
      </c>
      <c r="L1524" s="1">
        <v>161</v>
      </c>
      <c r="M1524" t="s">
        <v>3232</v>
      </c>
      <c r="N1524" s="1">
        <v>7521</v>
      </c>
      <c r="O1524" t="s">
        <v>3185</v>
      </c>
      <c r="P1524" s="1">
        <v>94</v>
      </c>
      <c r="Q1524" t="s">
        <v>3185</v>
      </c>
      <c r="R1524" s="1">
        <v>884</v>
      </c>
      <c r="S1524" t="s">
        <v>172</v>
      </c>
      <c r="T1524" t="s">
        <v>46</v>
      </c>
      <c r="U1524" t="s">
        <v>182</v>
      </c>
      <c r="V1524" s="1">
        <v>7521</v>
      </c>
      <c r="W1524" t="s">
        <v>3185</v>
      </c>
      <c r="X1524" t="s">
        <v>48</v>
      </c>
      <c r="Y1524" s="1"/>
      <c r="AA1524" t="s">
        <v>150</v>
      </c>
      <c r="AB1524" s="2">
        <v>0</v>
      </c>
      <c r="AC1524" s="2">
        <v>0</v>
      </c>
      <c r="AD1524" t="s">
        <v>347</v>
      </c>
      <c r="AF1524" s="1">
        <v>22</v>
      </c>
      <c r="AG1524" s="1"/>
      <c r="AH1524" s="1" t="b">
        <f>Export4Q22[[#This Row],[Pharmacy Controller ID]]&lt;&gt;Export4Q22[[#This Row],[Medical Controller ID]]</f>
        <v>1</v>
      </c>
      <c r="AI1524" t="str">
        <f t="shared" si="23"/>
        <v>63901Victor TechnologiesEmployerFALSECommercial2187Blue Shield of California Plus Formulary60547Blue Shield of California Plus Formulary994BS of CA Commercial161Blue Shield of California Commercial7521Blue Shield of California94Blue Shield of California884CVS Caremark RXCustomPBM Controlled7521Blue Shield of CaliforniaParent00MO22</v>
      </c>
      <c r="AJ1524" s="8" t="str">
        <f>IFERROR(IF(_xlfn.XLOOKUP(Export4Q22[[#This Row],[Plan ID]],#REF!,#REF!)=Export4Q22[[#This Row],[Concatenate]],"Same","Change"),"New")</f>
        <v>New</v>
      </c>
    </row>
    <row r="1525" spans="1:36" x14ac:dyDescent="0.25">
      <c r="A1525" s="1">
        <v>64240</v>
      </c>
      <c r="B1525" t="s">
        <v>7345</v>
      </c>
      <c r="C1525" t="s">
        <v>176</v>
      </c>
      <c r="D1525" t="s">
        <v>37</v>
      </c>
      <c r="E1525" t="s">
        <v>177</v>
      </c>
      <c r="F1525" s="1">
        <v>2187</v>
      </c>
      <c r="G1525" t="s">
        <v>3230</v>
      </c>
      <c r="H1525" s="3">
        <v>60547</v>
      </c>
      <c r="I1525" t="s">
        <v>3230</v>
      </c>
      <c r="J1525" s="1">
        <v>994</v>
      </c>
      <c r="K1525" t="s">
        <v>3231</v>
      </c>
      <c r="L1525" s="1">
        <v>161</v>
      </c>
      <c r="M1525" t="s">
        <v>3232</v>
      </c>
      <c r="N1525" s="1">
        <v>7521</v>
      </c>
      <c r="O1525" t="s">
        <v>3185</v>
      </c>
      <c r="P1525" s="1">
        <v>94</v>
      </c>
      <c r="Q1525" t="s">
        <v>3185</v>
      </c>
      <c r="R1525" s="1">
        <v>884</v>
      </c>
      <c r="S1525" t="s">
        <v>172</v>
      </c>
      <c r="T1525" t="s">
        <v>46</v>
      </c>
      <c r="U1525" t="s">
        <v>182</v>
      </c>
      <c r="V1525" s="1">
        <v>7521</v>
      </c>
      <c r="W1525" t="s">
        <v>3185</v>
      </c>
      <c r="X1525" t="s">
        <v>48</v>
      </c>
      <c r="Y1525" s="1"/>
      <c r="AA1525" t="s">
        <v>150</v>
      </c>
      <c r="AB1525" s="2">
        <v>1000</v>
      </c>
      <c r="AC1525" s="2">
        <v>0</v>
      </c>
      <c r="AD1525" t="s">
        <v>53</v>
      </c>
      <c r="AF1525" s="1">
        <v>22</v>
      </c>
      <c r="AG1525" s="1"/>
      <c r="AH1525" s="1" t="b">
        <f>Export4Q22[[#This Row],[Pharmacy Controller ID]]&lt;&gt;Export4Q22[[#This Row],[Medical Controller ID]]</f>
        <v>1</v>
      </c>
      <c r="AI1525" t="str">
        <f t="shared" si="23"/>
        <v>64240Hemet Unified School DistrictEmployerFALSECommercial2187Blue Shield of California Plus Formulary60547Blue Shield of California Plus Formulary994BS of CA Commercial161Blue Shield of California Commercial7521Blue Shield of California94Blue Shield of California884CVS Caremark RXCustomPBM Controlled7521Blue Shield of CaliforniaParent10000CA22</v>
      </c>
      <c r="AJ1525" s="8" t="str">
        <f>IFERROR(IF(_xlfn.XLOOKUP(Export4Q22[[#This Row],[Plan ID]],#REF!,#REF!)=Export4Q22[[#This Row],[Concatenate]],"Same","Change"),"New")</f>
        <v>New</v>
      </c>
    </row>
    <row r="1526" spans="1:36" x14ac:dyDescent="0.25">
      <c r="A1526" s="1">
        <v>68636</v>
      </c>
      <c r="B1526" t="s">
        <v>3235</v>
      </c>
      <c r="C1526" t="s">
        <v>176</v>
      </c>
      <c r="D1526" t="s">
        <v>37</v>
      </c>
      <c r="E1526" t="s">
        <v>177</v>
      </c>
      <c r="F1526" s="1">
        <v>2187</v>
      </c>
      <c r="G1526" t="s">
        <v>3230</v>
      </c>
      <c r="H1526" s="3">
        <v>60547</v>
      </c>
      <c r="I1526" t="s">
        <v>3230</v>
      </c>
      <c r="J1526" s="1">
        <v>994</v>
      </c>
      <c r="K1526" t="s">
        <v>3231</v>
      </c>
      <c r="L1526" s="1">
        <v>161</v>
      </c>
      <c r="M1526" t="s">
        <v>3232</v>
      </c>
      <c r="N1526" s="1">
        <v>7521</v>
      </c>
      <c r="O1526" t="s">
        <v>3185</v>
      </c>
      <c r="P1526" s="1">
        <v>94</v>
      </c>
      <c r="Q1526" t="s">
        <v>3185</v>
      </c>
      <c r="R1526" s="1">
        <v>884</v>
      </c>
      <c r="S1526" t="s">
        <v>172</v>
      </c>
      <c r="T1526" t="s">
        <v>46</v>
      </c>
      <c r="V1526" s="1">
        <v>7521</v>
      </c>
      <c r="W1526" t="s">
        <v>3185</v>
      </c>
      <c r="X1526" t="s">
        <v>48</v>
      </c>
      <c r="Y1526" s="1"/>
      <c r="AA1526" t="s">
        <v>150</v>
      </c>
      <c r="AB1526" s="2">
        <v>80071</v>
      </c>
      <c r="AC1526" s="2">
        <v>0</v>
      </c>
      <c r="AD1526" t="s">
        <v>53</v>
      </c>
      <c r="AF1526" s="1">
        <v>22</v>
      </c>
      <c r="AG1526" s="1"/>
      <c r="AH1526" s="1" t="b">
        <f>Export4Q22[[#This Row],[Pharmacy Controller ID]]&lt;&gt;Export4Q22[[#This Row],[Medical Controller ID]]</f>
        <v>1</v>
      </c>
      <c r="AI1526" t="str">
        <f t="shared" si="23"/>
        <v>68636City &amp; County of San FranciscoEmployerFALSECommercial2187Blue Shield of California Plus Formulary60547Blue Shield of California Plus Formulary994BS of CA Commercial161Blue Shield of California Commercial7521Blue Shield of California94Blue Shield of California884CVS Caremark RXCustom7521Blue Shield of CaliforniaParent800710CA22</v>
      </c>
      <c r="AJ1526" s="8" t="str">
        <f>IFERROR(IF(_xlfn.XLOOKUP(Export4Q22[[#This Row],[Plan ID]],#REF!,#REF!)=Export4Q22[[#This Row],[Concatenate]],"Same","Change"),"New")</f>
        <v>New</v>
      </c>
    </row>
    <row r="1527" spans="1:36" x14ac:dyDescent="0.25">
      <c r="A1527" s="1">
        <v>68675</v>
      </c>
      <c r="B1527" t="s">
        <v>3236</v>
      </c>
      <c r="C1527" t="s">
        <v>176</v>
      </c>
      <c r="D1527" t="s">
        <v>37</v>
      </c>
      <c r="E1527" t="s">
        <v>177</v>
      </c>
      <c r="F1527" s="1">
        <v>2187</v>
      </c>
      <c r="G1527" t="s">
        <v>3230</v>
      </c>
      <c r="H1527" s="3">
        <v>60547</v>
      </c>
      <c r="I1527" t="s">
        <v>3230</v>
      </c>
      <c r="J1527" s="1">
        <v>994</v>
      </c>
      <c r="K1527" t="s">
        <v>3231</v>
      </c>
      <c r="L1527" s="1">
        <v>161</v>
      </c>
      <c r="M1527" t="s">
        <v>3232</v>
      </c>
      <c r="N1527" s="1">
        <v>7521</v>
      </c>
      <c r="O1527" t="s">
        <v>3185</v>
      </c>
      <c r="P1527" s="1">
        <v>94</v>
      </c>
      <c r="Q1527" t="s">
        <v>3185</v>
      </c>
      <c r="R1527" s="1">
        <v>884</v>
      </c>
      <c r="S1527" t="s">
        <v>172</v>
      </c>
      <c r="T1527" t="s">
        <v>46</v>
      </c>
      <c r="V1527" s="1">
        <v>7521</v>
      </c>
      <c r="W1527" t="s">
        <v>3185</v>
      </c>
      <c r="X1527" t="s">
        <v>48</v>
      </c>
      <c r="Y1527" s="1"/>
      <c r="AA1527" t="s">
        <v>150</v>
      </c>
      <c r="AB1527" s="2">
        <v>20709</v>
      </c>
      <c r="AC1527" s="2">
        <v>0</v>
      </c>
      <c r="AD1527" t="s">
        <v>53</v>
      </c>
      <c r="AF1527" s="1">
        <v>22</v>
      </c>
      <c r="AG1527" s="1"/>
      <c r="AH1527" s="1" t="b">
        <f>Export4Q22[[#This Row],[Pharmacy Controller ID]]&lt;&gt;Export4Q22[[#This Row],[Medical Controller ID]]</f>
        <v>1</v>
      </c>
      <c r="AI1527" t="str">
        <f t="shared" si="23"/>
        <v>68675County of San BernardinoEmployerFALSECommercial2187Blue Shield of California Plus Formulary60547Blue Shield of California Plus Formulary994BS of CA Commercial161Blue Shield of California Commercial7521Blue Shield of California94Blue Shield of California884CVS Caremark RXCustom7521Blue Shield of CaliforniaParent207090CA22</v>
      </c>
      <c r="AJ1527" s="8" t="str">
        <f>IFERROR(IF(_xlfn.XLOOKUP(Export4Q22[[#This Row],[Plan ID]],#REF!,#REF!)=Export4Q22[[#This Row],[Concatenate]],"Same","Change"),"New")</f>
        <v>New</v>
      </c>
    </row>
    <row r="1528" spans="1:36" x14ac:dyDescent="0.25">
      <c r="A1528" s="1">
        <v>69657</v>
      </c>
      <c r="B1528" t="s">
        <v>3237</v>
      </c>
      <c r="C1528" t="s">
        <v>201</v>
      </c>
      <c r="D1528" t="s">
        <v>37</v>
      </c>
      <c r="E1528" t="s">
        <v>177</v>
      </c>
      <c r="F1528" s="1">
        <v>2187</v>
      </c>
      <c r="G1528" t="s">
        <v>3230</v>
      </c>
      <c r="H1528" s="3">
        <v>60547</v>
      </c>
      <c r="I1528" t="s">
        <v>3230</v>
      </c>
      <c r="J1528" s="1">
        <v>994</v>
      </c>
      <c r="K1528" t="s">
        <v>3231</v>
      </c>
      <c r="L1528" s="1">
        <v>161</v>
      </c>
      <c r="M1528" t="s">
        <v>3232</v>
      </c>
      <c r="N1528" s="1">
        <v>7521</v>
      </c>
      <c r="O1528" t="s">
        <v>3185</v>
      </c>
      <c r="P1528" s="1">
        <v>94</v>
      </c>
      <c r="Q1528" t="s">
        <v>3185</v>
      </c>
      <c r="R1528" s="1">
        <v>884</v>
      </c>
      <c r="S1528" t="s">
        <v>172</v>
      </c>
      <c r="T1528" t="s">
        <v>46</v>
      </c>
      <c r="U1528" t="s">
        <v>47</v>
      </c>
      <c r="V1528" s="1">
        <v>7521</v>
      </c>
      <c r="W1528" t="s">
        <v>3185</v>
      </c>
      <c r="X1528" t="s">
        <v>48</v>
      </c>
      <c r="Y1528" s="1">
        <v>7521</v>
      </c>
      <c r="Z1528" t="s">
        <v>3185</v>
      </c>
      <c r="AA1528" t="s">
        <v>48</v>
      </c>
      <c r="AB1528" s="2">
        <v>52674</v>
      </c>
      <c r="AC1528" s="2">
        <v>52674</v>
      </c>
      <c r="AD1528" t="s">
        <v>53</v>
      </c>
      <c r="AE1528" t="s">
        <v>53</v>
      </c>
      <c r="AF1528" s="1">
        <v>22</v>
      </c>
      <c r="AG1528" s="1">
        <v>21</v>
      </c>
      <c r="AH1528" s="1" t="b">
        <f>Export4Q22[[#This Row],[Pharmacy Controller ID]]&lt;&gt;Export4Q22[[#This Row],[Medical Controller ID]]</f>
        <v>0</v>
      </c>
      <c r="AI1528" t="str">
        <f t="shared" si="23"/>
        <v>69657Blue Shield of California Access+ HMOOther InsurerFALSECommercial2187Blue Shield of California Plus Formulary60547Blue Shield of California Plus Formulary994BS of CA Commercial161Blue Shield of California Commercial7521Blue Shield of California94Blue Shield of California884CVS Caremark RXCustomPBM Claims7521Blue Shield of CaliforniaParent7521Blue Shield of CaliforniaParent5267452674CACA2221</v>
      </c>
      <c r="AJ1528" s="8" t="str">
        <f>IFERROR(IF(_xlfn.XLOOKUP(Export4Q22[[#This Row],[Plan ID]],#REF!,#REF!)=Export4Q22[[#This Row],[Concatenate]],"Same","Change"),"New")</f>
        <v>New</v>
      </c>
    </row>
    <row r="1529" spans="1:36" x14ac:dyDescent="0.25">
      <c r="A1529" s="1">
        <v>70243</v>
      </c>
      <c r="B1529" t="s">
        <v>3238</v>
      </c>
      <c r="C1529" t="s">
        <v>197</v>
      </c>
      <c r="D1529" t="s">
        <v>37</v>
      </c>
      <c r="E1529" t="s">
        <v>177</v>
      </c>
      <c r="F1529" s="1">
        <v>2187</v>
      </c>
      <c r="G1529" t="s">
        <v>3230</v>
      </c>
      <c r="H1529" s="3">
        <v>60547</v>
      </c>
      <c r="I1529" t="s">
        <v>3230</v>
      </c>
      <c r="J1529" s="1">
        <v>994</v>
      </c>
      <c r="K1529" t="s">
        <v>3231</v>
      </c>
      <c r="L1529" s="1">
        <v>161</v>
      </c>
      <c r="M1529" t="s">
        <v>3232</v>
      </c>
      <c r="N1529" s="1">
        <v>7521</v>
      </c>
      <c r="O1529" t="s">
        <v>3185</v>
      </c>
      <c r="P1529" s="1">
        <v>94</v>
      </c>
      <c r="Q1529" t="s">
        <v>3185</v>
      </c>
      <c r="R1529" s="1">
        <v>884</v>
      </c>
      <c r="S1529" t="s">
        <v>172</v>
      </c>
      <c r="T1529" t="s">
        <v>46</v>
      </c>
      <c r="U1529" t="s">
        <v>47</v>
      </c>
      <c r="V1529" s="1">
        <v>7521</v>
      </c>
      <c r="W1529" t="s">
        <v>3185</v>
      </c>
      <c r="X1529" t="s">
        <v>48</v>
      </c>
      <c r="Y1529" s="1">
        <v>7521</v>
      </c>
      <c r="Z1529" t="s">
        <v>3185</v>
      </c>
      <c r="AA1529" t="s">
        <v>48</v>
      </c>
      <c r="AB1529" s="2">
        <v>82539</v>
      </c>
      <c r="AC1529" s="2">
        <v>105490</v>
      </c>
      <c r="AD1529" t="s">
        <v>53</v>
      </c>
      <c r="AE1529" t="s">
        <v>53</v>
      </c>
      <c r="AF1529" s="1">
        <v>22</v>
      </c>
      <c r="AG1529" s="1">
        <v>21</v>
      </c>
      <c r="AH1529" s="1" t="b">
        <f>Export4Q22[[#This Row],[Pharmacy Controller ID]]&lt;&gt;Export4Q22[[#This Row],[Medical Controller ID]]</f>
        <v>0</v>
      </c>
      <c r="AI1529" t="str">
        <f t="shared" si="23"/>
        <v>70243Blue Shield of California Plus POSPOSFALSECommercial2187Blue Shield of California Plus Formulary60547Blue Shield of California Plus Formulary994BS of CA Commercial161Blue Shield of California Commercial7521Blue Shield of California94Blue Shield of California884CVS Caremark RXCustomPBM Claims7521Blue Shield of CaliforniaParent7521Blue Shield of CaliforniaParent82539105490CACA2221</v>
      </c>
      <c r="AJ1529" s="8" t="str">
        <f>IFERROR(IF(_xlfn.XLOOKUP(Export4Q22[[#This Row],[Plan ID]],#REF!,#REF!)=Export4Q22[[#This Row],[Concatenate]],"Same","Change"),"New")</f>
        <v>New</v>
      </c>
    </row>
    <row r="1530" spans="1:36" x14ac:dyDescent="0.25">
      <c r="A1530" s="1">
        <v>393</v>
      </c>
      <c r="B1530" t="s">
        <v>3239</v>
      </c>
      <c r="C1530" t="s">
        <v>159</v>
      </c>
      <c r="D1530" t="s">
        <v>37</v>
      </c>
      <c r="E1530" t="s">
        <v>160</v>
      </c>
      <c r="F1530" s="1">
        <v>7709</v>
      </c>
      <c r="G1530" t="s">
        <v>251</v>
      </c>
      <c r="H1530" s="3">
        <v>59896</v>
      </c>
      <c r="I1530" t="s">
        <v>3239</v>
      </c>
      <c r="J1530" s="1">
        <v>189</v>
      </c>
      <c r="K1530" t="s">
        <v>3240</v>
      </c>
      <c r="L1530" s="1">
        <v>189</v>
      </c>
      <c r="M1530" t="s">
        <v>3241</v>
      </c>
      <c r="N1530" s="1">
        <v>7521</v>
      </c>
      <c r="O1530" t="s">
        <v>3185</v>
      </c>
      <c r="P1530" s="1">
        <v>93</v>
      </c>
      <c r="Q1530" t="s">
        <v>3242</v>
      </c>
      <c r="R1530" s="1">
        <v>2596</v>
      </c>
      <c r="S1530" t="s">
        <v>238</v>
      </c>
      <c r="T1530" t="s">
        <v>46</v>
      </c>
      <c r="U1530" t="s">
        <v>47</v>
      </c>
      <c r="V1530" s="1">
        <v>63603</v>
      </c>
      <c r="W1530" t="s">
        <v>255</v>
      </c>
      <c r="X1530" t="s">
        <v>240</v>
      </c>
      <c r="Y1530" s="1">
        <v>7521</v>
      </c>
      <c r="Z1530" t="s">
        <v>3185</v>
      </c>
      <c r="AA1530" t="s">
        <v>48</v>
      </c>
      <c r="AB1530" s="2">
        <v>126268</v>
      </c>
      <c r="AC1530" s="2">
        <v>126268</v>
      </c>
      <c r="AD1530" t="s">
        <v>53</v>
      </c>
      <c r="AE1530" t="s">
        <v>53</v>
      </c>
      <c r="AF1530" s="1">
        <v>7</v>
      </c>
      <c r="AG1530" s="1">
        <v>21</v>
      </c>
      <c r="AH1530" s="1" t="b">
        <f>Export4Q22[[#This Row],[Pharmacy Controller ID]]&lt;&gt;Export4Q22[[#This Row],[Medical Controller ID]]</f>
        <v>1</v>
      </c>
      <c r="AI1530" t="str">
        <f t="shared" si="23"/>
        <v>393Blue Shield of California Promise Health Plan Medi-CalHMO - MedicaidFALSEManaged Medicaid7709Medi Cal Medicaid_Load_Batch_459896Blue Shield of California Promise Health Plan Medi-Cal189Care 1st Health Plan Medi-Cal189Care1st Health Plan Managed Medicaid CA7521Blue Shield of California93Blue California Promise Health Plan2596Magellan Rx ManagementCustomPBM Claims63603State of CaliforniaOverride7521Blue Shield of CaliforniaParent126268126268CACA721</v>
      </c>
      <c r="AJ1530" s="8" t="str">
        <f>IFERROR(IF(_xlfn.XLOOKUP(Export4Q22[[#This Row],[Plan ID]],#REF!,#REF!)=Export4Q22[[#This Row],[Concatenate]],"Same","Change"),"New")</f>
        <v>New</v>
      </c>
    </row>
    <row r="1531" spans="1:36" x14ac:dyDescent="0.25">
      <c r="A1531" s="1">
        <v>69496</v>
      </c>
      <c r="B1531" t="s">
        <v>3243</v>
      </c>
      <c r="C1531" t="s">
        <v>192</v>
      </c>
      <c r="D1531" t="s">
        <v>37</v>
      </c>
      <c r="E1531" t="s">
        <v>177</v>
      </c>
      <c r="F1531" s="1">
        <v>8145</v>
      </c>
      <c r="G1531" t="s">
        <v>3244</v>
      </c>
      <c r="H1531" s="3">
        <v>63794</v>
      </c>
      <c r="I1531" t="s">
        <v>3245</v>
      </c>
      <c r="J1531" s="1">
        <v>994</v>
      </c>
      <c r="K1531" t="s">
        <v>3231</v>
      </c>
      <c r="L1531" s="1">
        <v>161</v>
      </c>
      <c r="M1531" t="s">
        <v>3232</v>
      </c>
      <c r="N1531" s="1">
        <v>7521</v>
      </c>
      <c r="O1531" t="s">
        <v>3185</v>
      </c>
      <c r="P1531" s="1">
        <v>94</v>
      </c>
      <c r="Q1531" t="s">
        <v>3185</v>
      </c>
      <c r="R1531" s="1">
        <v>884</v>
      </c>
      <c r="S1531" t="s">
        <v>172</v>
      </c>
      <c r="T1531" t="s">
        <v>46</v>
      </c>
      <c r="U1531" t="s">
        <v>47</v>
      </c>
      <c r="V1531" s="1">
        <v>7521</v>
      </c>
      <c r="W1531" t="s">
        <v>3185</v>
      </c>
      <c r="X1531" t="s">
        <v>48</v>
      </c>
      <c r="Y1531" s="1">
        <v>7521</v>
      </c>
      <c r="Z1531" t="s">
        <v>3185</v>
      </c>
      <c r="AA1531" t="s">
        <v>48</v>
      </c>
      <c r="AB1531" s="2">
        <v>61800</v>
      </c>
      <c r="AC1531" s="2">
        <v>78984</v>
      </c>
      <c r="AD1531" t="s">
        <v>53</v>
      </c>
      <c r="AE1531" t="s">
        <v>53</v>
      </c>
      <c r="AF1531" s="1">
        <v>22</v>
      </c>
      <c r="AG1531" s="1">
        <v>21</v>
      </c>
      <c r="AH1531" s="1" t="b">
        <f>Export4Q22[[#This Row],[Pharmacy Controller ID]]&lt;&gt;Export4Q22[[#This Row],[Medical Controller ID]]</f>
        <v>0</v>
      </c>
      <c r="AI1531" t="str">
        <f t="shared" si="23"/>
        <v>69496Blue Shield of California Value PPOPPOFALSECommercial8145Blue Shield of California Value63794Blue Shield of California Value Formulary994BS of CA Commercial161Blue Shield of California Commercial7521Blue Shield of California94Blue Shield of California884CVS Caremark RXCustomPBM Claims7521Blue Shield of CaliforniaParent7521Blue Shield of CaliforniaParent6180078984CACA2221</v>
      </c>
      <c r="AJ1531" s="8" t="str">
        <f>IFERROR(IF(_xlfn.XLOOKUP(Export4Q22[[#This Row],[Plan ID]],#REF!,#REF!)=Export4Q22[[#This Row],[Concatenate]],"Same","Change"),"New")</f>
        <v>New</v>
      </c>
    </row>
    <row r="1532" spans="1:36" x14ac:dyDescent="0.25">
      <c r="A1532" s="1">
        <v>69497</v>
      </c>
      <c r="B1532" t="s">
        <v>3246</v>
      </c>
      <c r="C1532" t="s">
        <v>195</v>
      </c>
      <c r="D1532" t="s">
        <v>37</v>
      </c>
      <c r="E1532" t="s">
        <v>177</v>
      </c>
      <c r="F1532" s="1">
        <v>8145</v>
      </c>
      <c r="G1532" t="s">
        <v>3244</v>
      </c>
      <c r="H1532" s="3">
        <v>63794</v>
      </c>
      <c r="I1532" t="s">
        <v>3245</v>
      </c>
      <c r="J1532" s="1">
        <v>994</v>
      </c>
      <c r="K1532" t="s">
        <v>3231</v>
      </c>
      <c r="L1532" s="1">
        <v>161</v>
      </c>
      <c r="M1532" t="s">
        <v>3232</v>
      </c>
      <c r="N1532" s="1">
        <v>7521</v>
      </c>
      <c r="O1532" t="s">
        <v>3185</v>
      </c>
      <c r="P1532" s="1">
        <v>94</v>
      </c>
      <c r="Q1532" t="s">
        <v>3185</v>
      </c>
      <c r="R1532" s="1">
        <v>884</v>
      </c>
      <c r="S1532" t="s">
        <v>172</v>
      </c>
      <c r="T1532" t="s">
        <v>46</v>
      </c>
      <c r="U1532" t="s">
        <v>47</v>
      </c>
      <c r="V1532" s="1">
        <v>7521</v>
      </c>
      <c r="W1532" t="s">
        <v>3185</v>
      </c>
      <c r="X1532" t="s">
        <v>48</v>
      </c>
      <c r="Y1532" s="1">
        <v>7521</v>
      </c>
      <c r="Z1532" t="s">
        <v>3185</v>
      </c>
      <c r="AA1532" t="s">
        <v>48</v>
      </c>
      <c r="AB1532" s="2">
        <v>17095</v>
      </c>
      <c r="AC1532" s="2">
        <v>21848</v>
      </c>
      <c r="AD1532" t="s">
        <v>53</v>
      </c>
      <c r="AE1532" t="s">
        <v>53</v>
      </c>
      <c r="AF1532" s="1">
        <v>22</v>
      </c>
      <c r="AG1532" s="1">
        <v>21</v>
      </c>
      <c r="AH1532" s="1" t="b">
        <f>Export4Q22[[#This Row],[Pharmacy Controller ID]]&lt;&gt;Export4Q22[[#This Row],[Medical Controller ID]]</f>
        <v>0</v>
      </c>
      <c r="AI1532" t="str">
        <f t="shared" si="23"/>
        <v>69497Blue Shield of California Value HMOHMOFALSECommercial8145Blue Shield of California Value63794Blue Shield of California Value Formulary994BS of CA Commercial161Blue Shield of California Commercial7521Blue Shield of California94Blue Shield of California884CVS Caremark RXCustomPBM Claims7521Blue Shield of CaliforniaParent7521Blue Shield of CaliforniaParent1709521848CACA2221</v>
      </c>
      <c r="AJ1532" s="8" t="str">
        <f>IFERROR(IF(_xlfn.XLOOKUP(Export4Q22[[#This Row],[Plan ID]],#REF!,#REF!)=Export4Q22[[#This Row],[Concatenate]],"Same","Change"),"New")</f>
        <v>New</v>
      </c>
    </row>
    <row r="1533" spans="1:36" x14ac:dyDescent="0.25">
      <c r="A1533" s="1">
        <v>69523</v>
      </c>
      <c r="B1533" t="s">
        <v>3247</v>
      </c>
      <c r="C1533" t="s">
        <v>197</v>
      </c>
      <c r="D1533" t="s">
        <v>37</v>
      </c>
      <c r="E1533" t="s">
        <v>177</v>
      </c>
      <c r="F1533" s="1">
        <v>8145</v>
      </c>
      <c r="G1533" t="s">
        <v>3244</v>
      </c>
      <c r="H1533" s="3">
        <v>63794</v>
      </c>
      <c r="I1533" t="s">
        <v>3245</v>
      </c>
      <c r="J1533" s="1">
        <v>994</v>
      </c>
      <c r="K1533" t="s">
        <v>3231</v>
      </c>
      <c r="L1533" s="1">
        <v>161</v>
      </c>
      <c r="M1533" t="s">
        <v>3232</v>
      </c>
      <c r="N1533" s="1">
        <v>7521</v>
      </c>
      <c r="O1533" t="s">
        <v>3185</v>
      </c>
      <c r="P1533" s="1">
        <v>94</v>
      </c>
      <c r="Q1533" t="s">
        <v>3185</v>
      </c>
      <c r="R1533" s="1">
        <v>884</v>
      </c>
      <c r="S1533" t="s">
        <v>172</v>
      </c>
      <c r="T1533" t="s">
        <v>46</v>
      </c>
      <c r="U1533" t="s">
        <v>47</v>
      </c>
      <c r="V1533" s="1">
        <v>7521</v>
      </c>
      <c r="W1533" t="s">
        <v>3185</v>
      </c>
      <c r="X1533" t="s">
        <v>48</v>
      </c>
      <c r="Y1533" s="1">
        <v>7521</v>
      </c>
      <c r="Z1533" t="s">
        <v>3185</v>
      </c>
      <c r="AA1533" t="s">
        <v>48</v>
      </c>
      <c r="AB1533" s="2">
        <v>10514</v>
      </c>
      <c r="AC1533" s="2">
        <v>13438</v>
      </c>
      <c r="AD1533" t="s">
        <v>53</v>
      </c>
      <c r="AE1533" t="s">
        <v>53</v>
      </c>
      <c r="AF1533" s="1">
        <v>22</v>
      </c>
      <c r="AG1533" s="1">
        <v>21</v>
      </c>
      <c r="AH1533" s="1" t="b">
        <f>Export4Q22[[#This Row],[Pharmacy Controller ID]]&lt;&gt;Export4Q22[[#This Row],[Medical Controller ID]]</f>
        <v>0</v>
      </c>
      <c r="AI1533" t="str">
        <f t="shared" si="23"/>
        <v>69523Blue Shield of California Value POSPOSFALSECommercial8145Blue Shield of California Value63794Blue Shield of California Value Formulary994BS of CA Commercial161Blue Shield of California Commercial7521Blue Shield of California94Blue Shield of California884CVS Caremark RXCustomPBM Claims7521Blue Shield of CaliforniaParent7521Blue Shield of CaliforniaParent1051413438CACA2221</v>
      </c>
      <c r="AJ1533" s="8" t="str">
        <f>IFERROR(IF(_xlfn.XLOOKUP(Export4Q22[[#This Row],[Plan ID]],#REF!,#REF!)=Export4Q22[[#This Row],[Concatenate]],"Same","Change"),"New")</f>
        <v>New</v>
      </c>
    </row>
    <row r="1534" spans="1:36" x14ac:dyDescent="0.25">
      <c r="A1534" s="1">
        <v>64590</v>
      </c>
      <c r="B1534" t="s">
        <v>3248</v>
      </c>
      <c r="C1534" t="s">
        <v>36</v>
      </c>
      <c r="D1534" t="s">
        <v>37</v>
      </c>
      <c r="E1534" t="s">
        <v>38</v>
      </c>
      <c r="F1534" s="1">
        <v>6916</v>
      </c>
      <c r="G1534" t="s">
        <v>3249</v>
      </c>
      <c r="H1534" s="3">
        <v>61453</v>
      </c>
      <c r="I1534" t="s">
        <v>3248</v>
      </c>
      <c r="J1534" s="1">
        <v>193</v>
      </c>
      <c r="K1534" t="s">
        <v>3249</v>
      </c>
      <c r="L1534" s="1">
        <v>163</v>
      </c>
      <c r="M1534" t="s">
        <v>3184</v>
      </c>
      <c r="N1534" s="1">
        <v>7521</v>
      </c>
      <c r="O1534" t="s">
        <v>3185</v>
      </c>
      <c r="P1534" s="1">
        <v>93</v>
      </c>
      <c r="Q1534" t="s">
        <v>3242</v>
      </c>
      <c r="R1534" s="1">
        <v>884</v>
      </c>
      <c r="S1534" t="s">
        <v>172</v>
      </c>
      <c r="T1534" t="s">
        <v>46</v>
      </c>
      <c r="U1534" t="s">
        <v>47</v>
      </c>
      <c r="V1534" s="1">
        <v>7521</v>
      </c>
      <c r="W1534" t="s">
        <v>3185</v>
      </c>
      <c r="X1534" t="s">
        <v>48</v>
      </c>
      <c r="Y1534" s="1">
        <v>7521</v>
      </c>
      <c r="Z1534" t="s">
        <v>3185</v>
      </c>
      <c r="AA1534" t="s">
        <v>48</v>
      </c>
      <c r="AB1534" s="2">
        <v>5368</v>
      </c>
      <c r="AC1534" s="2">
        <v>5368</v>
      </c>
      <c r="AD1534" t="s">
        <v>53</v>
      </c>
      <c r="AE1534" t="s">
        <v>53</v>
      </c>
      <c r="AF1534" s="1">
        <v>22</v>
      </c>
      <c r="AG1534" s="1">
        <v>21</v>
      </c>
      <c r="AH1534" s="1" t="b">
        <f>Export4Q22[[#This Row],[Pharmacy Controller ID]]&lt;&gt;Export4Q22[[#This Row],[Medical Controller ID]]</f>
        <v>0</v>
      </c>
      <c r="AI1534" t="str">
        <f t="shared" si="23"/>
        <v>64590Blue Shield Promise Cal MediConnect Plan MMPMA-PDFALSEMedicare6916Care1st Cal MediConnect Plan MMP61453Blue Shield Promise Cal MediConnect Plan MMP193Care1st Cal MediConnect Plan MMP163Blue Shield of California Medicare7521Blue Shield of California93Blue California Promise Health Plan884CVS Caremark RXCustomPBM Claims7521Blue Shield of CaliforniaParent7521Blue Shield of CaliforniaParent53685368CACA2221</v>
      </c>
      <c r="AJ1534" s="8" t="str">
        <f>IFERROR(IF(_xlfn.XLOOKUP(Export4Q22[[#This Row],[Plan ID]],#REF!,#REF!)=Export4Q22[[#This Row],[Concatenate]],"Same","Change"),"New")</f>
        <v>New</v>
      </c>
    </row>
    <row r="1535" spans="1:36" x14ac:dyDescent="0.25">
      <c r="A1535" s="1">
        <v>69888</v>
      </c>
      <c r="B1535" t="s">
        <v>3250</v>
      </c>
      <c r="C1535" t="s">
        <v>36</v>
      </c>
      <c r="D1535" t="s">
        <v>37</v>
      </c>
      <c r="E1535" t="s">
        <v>38</v>
      </c>
      <c r="F1535" s="1">
        <v>7848</v>
      </c>
      <c r="G1535" t="s">
        <v>3251</v>
      </c>
      <c r="H1535" s="3">
        <v>63986</v>
      </c>
      <c r="I1535" t="s">
        <v>3252</v>
      </c>
      <c r="J1535" s="1">
        <v>178</v>
      </c>
      <c r="K1535" t="s">
        <v>3183</v>
      </c>
      <c r="L1535" s="1">
        <v>163</v>
      </c>
      <c r="M1535" t="s">
        <v>3184</v>
      </c>
      <c r="N1535" s="1">
        <v>7521</v>
      </c>
      <c r="O1535" t="s">
        <v>3185</v>
      </c>
      <c r="P1535" s="1">
        <v>94</v>
      </c>
      <c r="Q1535" t="s">
        <v>3185</v>
      </c>
      <c r="R1535" s="1">
        <v>884</v>
      </c>
      <c r="S1535" t="s">
        <v>172</v>
      </c>
      <c r="T1535" t="s">
        <v>46</v>
      </c>
      <c r="U1535" t="s">
        <v>47</v>
      </c>
      <c r="V1535" s="1">
        <v>7521</v>
      </c>
      <c r="W1535" t="s">
        <v>3185</v>
      </c>
      <c r="X1535" t="s">
        <v>48</v>
      </c>
      <c r="Y1535" s="1">
        <v>7521</v>
      </c>
      <c r="Z1535" t="s">
        <v>3185</v>
      </c>
      <c r="AA1535" t="s">
        <v>48</v>
      </c>
      <c r="AB1535" s="2">
        <v>317</v>
      </c>
      <c r="AC1535" s="2">
        <v>317</v>
      </c>
      <c r="AD1535" t="s">
        <v>53</v>
      </c>
      <c r="AE1535" t="s">
        <v>53</v>
      </c>
      <c r="AF1535" s="1">
        <v>22</v>
      </c>
      <c r="AG1535" s="1">
        <v>21</v>
      </c>
      <c r="AH1535" s="1" t="b">
        <f>Export4Q22[[#This Row],[Pharmacy Controller ID]]&lt;&gt;Export4Q22[[#This Row],[Medical Controller ID]]</f>
        <v>0</v>
      </c>
      <c r="AI1535" t="str">
        <f t="shared" si="23"/>
        <v>69888Blue Shield VitalMA-PDFALSEMedicare7848Blue Shield Vital &amp; Inspire PPO 202163986Blue Shield Vital &amp; Inspire PPO178BS of CA Medicare163Blue Shield of California Medicare7521Blue Shield of California94Blue Shield of California884CVS Caremark RXCustomPBM Claims7521Blue Shield of CaliforniaParent7521Blue Shield of CaliforniaParent317317CACA2221</v>
      </c>
      <c r="AJ1535" s="8" t="str">
        <f>IFERROR(IF(_xlfn.XLOOKUP(Export4Q22[[#This Row],[Plan ID]],#REF!,#REF!)=Export4Q22[[#This Row],[Concatenate]],"Same","Change"),"New")</f>
        <v>New</v>
      </c>
    </row>
    <row r="1536" spans="1:36" x14ac:dyDescent="0.25">
      <c r="A1536" s="1">
        <v>70956</v>
      </c>
      <c r="B1536" t="s">
        <v>3253</v>
      </c>
      <c r="C1536" t="s">
        <v>36</v>
      </c>
      <c r="D1536" t="s">
        <v>37</v>
      </c>
      <c r="E1536" t="s">
        <v>38</v>
      </c>
      <c r="F1536" s="1">
        <v>7848</v>
      </c>
      <c r="G1536" t="s">
        <v>3251</v>
      </c>
      <c r="H1536" s="3">
        <v>63986</v>
      </c>
      <c r="I1536" t="s">
        <v>3252</v>
      </c>
      <c r="J1536" s="1">
        <v>178</v>
      </c>
      <c r="K1536" t="s">
        <v>3183</v>
      </c>
      <c r="L1536" s="1">
        <v>163</v>
      </c>
      <c r="M1536" t="s">
        <v>3184</v>
      </c>
      <c r="N1536" s="1">
        <v>7521</v>
      </c>
      <c r="O1536" t="s">
        <v>3185</v>
      </c>
      <c r="P1536" s="1">
        <v>94</v>
      </c>
      <c r="Q1536" t="s">
        <v>3185</v>
      </c>
      <c r="R1536" s="1">
        <v>884</v>
      </c>
      <c r="S1536" t="s">
        <v>172</v>
      </c>
      <c r="T1536" t="s">
        <v>46</v>
      </c>
      <c r="V1536" s="1">
        <v>7521</v>
      </c>
      <c r="W1536" t="s">
        <v>3185</v>
      </c>
      <c r="X1536" t="s">
        <v>48</v>
      </c>
      <c r="Y1536" s="1">
        <v>7521</v>
      </c>
      <c r="Z1536" t="s">
        <v>3185</v>
      </c>
      <c r="AA1536" t="s">
        <v>48</v>
      </c>
      <c r="AB1536" s="2">
        <v>157</v>
      </c>
      <c r="AC1536" s="2">
        <v>157</v>
      </c>
      <c r="AD1536" t="s">
        <v>53</v>
      </c>
      <c r="AE1536" t="s">
        <v>53</v>
      </c>
      <c r="AF1536" s="1">
        <v>22</v>
      </c>
      <c r="AG1536" s="1">
        <v>21</v>
      </c>
      <c r="AH1536" s="1" t="b">
        <f>Export4Q22[[#This Row],[Pharmacy Controller ID]]&lt;&gt;Export4Q22[[#This Row],[Medical Controller ID]]</f>
        <v>0</v>
      </c>
      <c r="AI1536" t="str">
        <f t="shared" si="23"/>
        <v>70956Blue Shield Inspire PPOMA-PDFALSEMedicare7848Blue Shield Vital &amp; Inspire PPO 202163986Blue Shield Vital &amp; Inspire PPO178BS of CA Medicare163Blue Shield of California Medicare7521Blue Shield of California94Blue Shield of California884CVS Caremark RXCustom7521Blue Shield of CaliforniaParent7521Blue Shield of CaliforniaParent157157CACA2221</v>
      </c>
      <c r="AJ1536" s="8" t="str">
        <f>IFERROR(IF(_xlfn.XLOOKUP(Export4Q22[[#This Row],[Plan ID]],#REF!,#REF!)=Export4Q22[[#This Row],[Concatenate]],"Same","Change"),"New")</f>
        <v>New</v>
      </c>
    </row>
    <row r="1537" spans="1:36" x14ac:dyDescent="0.25">
      <c r="A1537" s="1">
        <v>68487</v>
      </c>
      <c r="B1537" t="s">
        <v>3254</v>
      </c>
      <c r="C1537" t="s">
        <v>195</v>
      </c>
      <c r="D1537" t="s">
        <v>37</v>
      </c>
      <c r="E1537" t="s">
        <v>177</v>
      </c>
      <c r="F1537" s="1">
        <v>7447</v>
      </c>
      <c r="G1537" t="s">
        <v>1894</v>
      </c>
      <c r="H1537" s="3">
        <v>63597</v>
      </c>
      <c r="I1537" t="s">
        <v>3255</v>
      </c>
      <c r="J1537" s="1">
        <v>1034</v>
      </c>
      <c r="K1537" t="s">
        <v>1888</v>
      </c>
      <c r="L1537" s="1">
        <v>76</v>
      </c>
      <c r="M1537" t="s">
        <v>1889</v>
      </c>
      <c r="N1537" s="1">
        <v>3755</v>
      </c>
      <c r="O1537" t="s">
        <v>1834</v>
      </c>
      <c r="P1537" s="1">
        <v>70</v>
      </c>
      <c r="Q1537" t="s">
        <v>1835</v>
      </c>
      <c r="R1537" s="1">
        <v>884</v>
      </c>
      <c r="S1537" t="s">
        <v>172</v>
      </c>
      <c r="T1537" t="s">
        <v>46</v>
      </c>
      <c r="U1537" t="s">
        <v>47</v>
      </c>
      <c r="V1537" s="1">
        <v>3755</v>
      </c>
      <c r="W1537" t="s">
        <v>1834</v>
      </c>
      <c r="X1537" t="s">
        <v>48</v>
      </c>
      <c r="Y1537" s="1">
        <v>3755</v>
      </c>
      <c r="Z1537" t="s">
        <v>1834</v>
      </c>
      <c r="AA1537" t="s">
        <v>48</v>
      </c>
      <c r="AB1537" s="2">
        <v>2236</v>
      </c>
      <c r="AC1537" s="2">
        <v>2606</v>
      </c>
      <c r="AD1537" t="s">
        <v>678</v>
      </c>
      <c r="AE1537" t="s">
        <v>678</v>
      </c>
      <c r="AF1537" s="1">
        <v>79</v>
      </c>
      <c r="AG1537" s="1">
        <v>74</v>
      </c>
      <c r="AH1537" s="1" t="b">
        <f>Export4Q22[[#This Row],[Pharmacy Controller ID]]&lt;&gt;Export4Q22[[#This Row],[Medical Controller ID]]</f>
        <v>0</v>
      </c>
      <c r="AI1537" t="str">
        <f t="shared" si="23"/>
        <v>68487Blue Advantage Arkansas with Step Formulary HMOHMOFALSECommercial7447Arkansas Blue Cross and Blue Shield Standard with Step Therapy and Tier 4 Specialty Formulary63597BlueAdvantage Administrators of Arkansas Standard with Step Formulary1034BCBS of AR Commercial-HIX76Arkansas Blue Cross Blue Shield Commercial3755Arkansas Blue Cross Blue Shield70Arkansas Blue Cross and Blue Shield884CVS Caremark RXCustomPBM Claims3755Arkansas Blue Cross Blue ShieldParent3755Arkansas Blue Cross Blue ShieldParent22362606ARAR7974</v>
      </c>
      <c r="AJ1537" s="8" t="str">
        <f>IFERROR(IF(_xlfn.XLOOKUP(Export4Q22[[#This Row],[Plan ID]],#REF!,#REF!)=Export4Q22[[#This Row],[Concatenate]],"Same","Change"),"New")</f>
        <v>New</v>
      </c>
    </row>
    <row r="1538" spans="1:36" x14ac:dyDescent="0.25">
      <c r="A1538" s="1">
        <v>63398</v>
      </c>
      <c r="B1538" t="s">
        <v>3256</v>
      </c>
      <c r="C1538" t="s">
        <v>36</v>
      </c>
      <c r="D1538" t="s">
        <v>37</v>
      </c>
      <c r="E1538" t="s">
        <v>38</v>
      </c>
      <c r="F1538" s="1">
        <v>8303</v>
      </c>
      <c r="G1538" t="s">
        <v>3257</v>
      </c>
      <c r="H1538" s="3">
        <v>61170</v>
      </c>
      <c r="I1538" t="s">
        <v>3257</v>
      </c>
      <c r="J1538" s="1">
        <v>1048</v>
      </c>
      <c r="K1538" t="s">
        <v>2887</v>
      </c>
      <c r="L1538" s="1">
        <v>151</v>
      </c>
      <c r="M1538" t="s">
        <v>2888</v>
      </c>
      <c r="N1538" s="1">
        <v>7523</v>
      </c>
      <c r="O1538" t="s">
        <v>2889</v>
      </c>
      <c r="P1538" s="1">
        <v>84</v>
      </c>
      <c r="Q1538" t="s">
        <v>2890</v>
      </c>
      <c r="R1538" s="1">
        <v>884</v>
      </c>
      <c r="S1538" t="s">
        <v>172</v>
      </c>
      <c r="T1538" t="s">
        <v>46</v>
      </c>
      <c r="U1538" t="s">
        <v>47</v>
      </c>
      <c r="V1538" s="1">
        <v>7523</v>
      </c>
      <c r="W1538" t="s">
        <v>2889</v>
      </c>
      <c r="X1538" t="s">
        <v>48</v>
      </c>
      <c r="Y1538" s="1">
        <v>7523</v>
      </c>
      <c r="Z1538" t="s">
        <v>2889</v>
      </c>
      <c r="AA1538" t="s">
        <v>48</v>
      </c>
      <c r="AB1538" s="2">
        <v>20912</v>
      </c>
      <c r="AC1538" s="2">
        <v>20912</v>
      </c>
      <c r="AD1538" t="s">
        <v>836</v>
      </c>
      <c r="AE1538" t="s">
        <v>836</v>
      </c>
      <c r="AF1538" s="1">
        <v>57</v>
      </c>
      <c r="AG1538" s="1">
        <v>26</v>
      </c>
      <c r="AH1538" s="1" t="b">
        <f>Export4Q22[[#This Row],[Pharmacy Controller ID]]&lt;&gt;Export4Q22[[#This Row],[Medical Controller ID]]</f>
        <v>0</v>
      </c>
      <c r="AI1538" t="str">
        <f t="shared" ref="AI1538:AI1601" si="24">_xlfn.CONCAT(A1538:AG1538)</f>
        <v>63398BlueCare Plus SNPMA-PDFALSEMedicare8303BlueCare Plus61170BlueCare Plus1048BCBS of TN Medicare151Blue Cross Blue Shield of Tennessee Medicare7523Blue Cross Blue Shield of Tennessee84BlueCross BlueShield of Tennessee884CVS Caremark RXCustomPBM Claims7523Blue Cross Blue Shield of TennesseeParent7523Blue Cross Blue Shield of TennesseeParent2091220912TNTN5726</v>
      </c>
      <c r="AJ1538" s="8" t="str">
        <f>IFERROR(IF(_xlfn.XLOOKUP(Export4Q22[[#This Row],[Plan ID]],#REF!,#REF!)=Export4Q22[[#This Row],[Concatenate]],"Same","Change"),"New")</f>
        <v>New</v>
      </c>
    </row>
    <row r="1539" spans="1:36" x14ac:dyDescent="0.25">
      <c r="A1539" s="1">
        <v>69796</v>
      </c>
      <c r="B1539" t="s">
        <v>3258</v>
      </c>
      <c r="C1539" t="s">
        <v>36</v>
      </c>
      <c r="D1539" t="s">
        <v>37</v>
      </c>
      <c r="E1539" t="s">
        <v>38</v>
      </c>
      <c r="F1539" s="1">
        <v>8303</v>
      </c>
      <c r="G1539" t="s">
        <v>3257</v>
      </c>
      <c r="H1539" s="3">
        <v>61170</v>
      </c>
      <c r="I1539" t="s">
        <v>3257</v>
      </c>
      <c r="J1539" s="1">
        <v>1048</v>
      </c>
      <c r="K1539" t="s">
        <v>2887</v>
      </c>
      <c r="L1539" s="1">
        <v>151</v>
      </c>
      <c r="M1539" t="s">
        <v>2888</v>
      </c>
      <c r="N1539" s="1">
        <v>7523</v>
      </c>
      <c r="O1539" t="s">
        <v>2889</v>
      </c>
      <c r="P1539" s="1">
        <v>84</v>
      </c>
      <c r="Q1539" t="s">
        <v>2890</v>
      </c>
      <c r="R1539" s="1">
        <v>884</v>
      </c>
      <c r="S1539" t="s">
        <v>172</v>
      </c>
      <c r="T1539" t="s">
        <v>46</v>
      </c>
      <c r="U1539" t="s">
        <v>47</v>
      </c>
      <c r="V1539" s="1">
        <v>7523</v>
      </c>
      <c r="W1539" t="s">
        <v>2889</v>
      </c>
      <c r="X1539" t="s">
        <v>48</v>
      </c>
      <c r="Y1539" s="1">
        <v>7523</v>
      </c>
      <c r="Z1539" t="s">
        <v>2889</v>
      </c>
      <c r="AA1539" t="s">
        <v>48</v>
      </c>
      <c r="AB1539" s="2">
        <v>269</v>
      </c>
      <c r="AC1539" s="2">
        <v>269</v>
      </c>
      <c r="AD1539" t="s">
        <v>836</v>
      </c>
      <c r="AE1539" t="s">
        <v>836</v>
      </c>
      <c r="AF1539" s="1">
        <v>57</v>
      </c>
      <c r="AG1539" s="1">
        <v>26</v>
      </c>
      <c r="AH1539" s="1" t="b">
        <f>Export4Q22[[#This Row],[Pharmacy Controller ID]]&lt;&gt;Export4Q22[[#This Row],[Medical Controller ID]]</f>
        <v>0</v>
      </c>
      <c r="AI1539" t="str">
        <f t="shared" si="24"/>
        <v>69796BlueCare Plus Choice SNPMA-PDFALSEMedicare8303BlueCare Plus61170BlueCare Plus1048BCBS of TN Medicare151Blue Cross Blue Shield of Tennessee Medicare7523Blue Cross Blue Shield of Tennessee84BlueCross BlueShield of Tennessee884CVS Caremark RXCustomPBM Claims7523Blue Cross Blue Shield of TennesseeParent7523Blue Cross Blue Shield of TennesseeParent269269TNTN5726</v>
      </c>
      <c r="AJ1539" s="8" t="str">
        <f>IFERROR(IF(_xlfn.XLOOKUP(Export4Q22[[#This Row],[Plan ID]],#REF!,#REF!)=Export4Q22[[#This Row],[Concatenate]],"Same","Change"),"New")</f>
        <v>New</v>
      </c>
    </row>
    <row r="1540" spans="1:36" x14ac:dyDescent="0.25">
      <c r="A1540" s="1">
        <v>10897</v>
      </c>
      <c r="B1540" t="s">
        <v>3259</v>
      </c>
      <c r="C1540" t="s">
        <v>36</v>
      </c>
      <c r="D1540" t="s">
        <v>37</v>
      </c>
      <c r="E1540" t="s">
        <v>38</v>
      </c>
      <c r="F1540" s="1">
        <v>4303</v>
      </c>
      <c r="G1540" t="s">
        <v>3260</v>
      </c>
      <c r="H1540" s="3">
        <v>59237</v>
      </c>
      <c r="I1540" t="s">
        <v>3260</v>
      </c>
      <c r="J1540" s="1">
        <v>168</v>
      </c>
      <c r="K1540" t="s">
        <v>3260</v>
      </c>
      <c r="L1540" s="1">
        <v>144</v>
      </c>
      <c r="M1540" t="s">
        <v>3098</v>
      </c>
      <c r="N1540" s="1">
        <v>7511</v>
      </c>
      <c r="O1540" t="s">
        <v>2834</v>
      </c>
      <c r="P1540" s="1">
        <v>82</v>
      </c>
      <c r="Q1540" t="s">
        <v>2835</v>
      </c>
      <c r="R1540" s="1">
        <v>60243</v>
      </c>
      <c r="S1540" t="s">
        <v>936</v>
      </c>
      <c r="T1540" t="s">
        <v>46</v>
      </c>
      <c r="U1540" t="s">
        <v>47</v>
      </c>
      <c r="V1540" s="1">
        <v>7511</v>
      </c>
      <c r="W1540" t="s">
        <v>2834</v>
      </c>
      <c r="X1540" t="s">
        <v>48</v>
      </c>
      <c r="Y1540" s="1">
        <v>7511</v>
      </c>
      <c r="Z1540" t="s">
        <v>2834</v>
      </c>
      <c r="AA1540" t="s">
        <v>48</v>
      </c>
      <c r="AB1540" s="2">
        <v>2019</v>
      </c>
      <c r="AC1540" s="2">
        <v>2019</v>
      </c>
      <c r="AD1540" t="s">
        <v>822</v>
      </c>
      <c r="AE1540" t="s">
        <v>822</v>
      </c>
      <c r="AF1540" s="1">
        <v>124</v>
      </c>
      <c r="AG1540" s="1">
        <v>113</v>
      </c>
      <c r="AH1540" s="1" t="b">
        <f>Export4Q22[[#This Row],[Pharmacy Controller ID]]&lt;&gt;Export4Q22[[#This Row],[Medical Controller ID]]</f>
        <v>0</v>
      </c>
      <c r="AI1540" t="str">
        <f t="shared" si="24"/>
        <v>10897BlueCHiP for Medicare PlusMA-PDFALSEMedicare4303BlueCHiP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Inc.Parent20192019RIRI124113</v>
      </c>
      <c r="AJ1540" s="8" t="str">
        <f>IFERROR(IF(_xlfn.XLOOKUP(Export4Q22[[#This Row],[Plan ID]],#REF!,#REF!)=Export4Q22[[#This Row],[Concatenate]],"Same","Change"),"New")</f>
        <v>New</v>
      </c>
    </row>
    <row r="1541" spans="1:36" x14ac:dyDescent="0.25">
      <c r="A1541" s="1">
        <v>10955</v>
      </c>
      <c r="B1541" t="s">
        <v>3261</v>
      </c>
      <c r="C1541" t="s">
        <v>36</v>
      </c>
      <c r="D1541" t="s">
        <v>37</v>
      </c>
      <c r="E1541" t="s">
        <v>38</v>
      </c>
      <c r="F1541" s="1">
        <v>4303</v>
      </c>
      <c r="G1541" t="s">
        <v>3260</v>
      </c>
      <c r="H1541" s="3">
        <v>59237</v>
      </c>
      <c r="I1541" t="s">
        <v>3260</v>
      </c>
      <c r="J1541" s="1">
        <v>168</v>
      </c>
      <c r="K1541" t="s">
        <v>3260</v>
      </c>
      <c r="L1541" s="1">
        <v>144</v>
      </c>
      <c r="M1541" t="s">
        <v>3098</v>
      </c>
      <c r="N1541" s="1">
        <v>7511</v>
      </c>
      <c r="O1541" t="s">
        <v>2834</v>
      </c>
      <c r="P1541" s="1">
        <v>82</v>
      </c>
      <c r="Q1541" t="s">
        <v>2835</v>
      </c>
      <c r="R1541" s="1">
        <v>60243</v>
      </c>
      <c r="S1541" t="s">
        <v>936</v>
      </c>
      <c r="T1541" t="s">
        <v>46</v>
      </c>
      <c r="U1541" t="s">
        <v>47</v>
      </c>
      <c r="V1541" s="1">
        <v>7511</v>
      </c>
      <c r="W1541" t="s">
        <v>2834</v>
      </c>
      <c r="X1541" t="s">
        <v>48</v>
      </c>
      <c r="Y1541" s="1">
        <v>7511</v>
      </c>
      <c r="Z1541" t="s">
        <v>2834</v>
      </c>
      <c r="AA1541" t="s">
        <v>48</v>
      </c>
      <c r="AB1541" s="2">
        <v>770</v>
      </c>
      <c r="AC1541" s="2">
        <v>770</v>
      </c>
      <c r="AD1541" t="s">
        <v>822</v>
      </c>
      <c r="AE1541" t="s">
        <v>822</v>
      </c>
      <c r="AF1541" s="1">
        <v>124</v>
      </c>
      <c r="AG1541" s="1">
        <v>113</v>
      </c>
      <c r="AH1541" s="1" t="b">
        <f>Export4Q22[[#This Row],[Pharmacy Controller ID]]&lt;&gt;Export4Q22[[#This Row],[Medical Controller ID]]</f>
        <v>0</v>
      </c>
      <c r="AI1541" t="str">
        <f t="shared" si="24"/>
        <v>10955BlueCHiP for Medicare PreferredMA-PDFALSEMedicare4303BlueCHiP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Inc.Parent770770RIRI124113</v>
      </c>
      <c r="AJ1541" s="8" t="str">
        <f>IFERROR(IF(_xlfn.XLOOKUP(Export4Q22[[#This Row],[Plan ID]],#REF!,#REF!)=Export4Q22[[#This Row],[Concatenate]],"Same","Change"),"New")</f>
        <v>New</v>
      </c>
    </row>
    <row r="1542" spans="1:36" x14ac:dyDescent="0.25">
      <c r="A1542" s="1">
        <v>11044</v>
      </c>
      <c r="B1542" t="s">
        <v>3262</v>
      </c>
      <c r="C1542" t="s">
        <v>36</v>
      </c>
      <c r="D1542" t="s">
        <v>37</v>
      </c>
      <c r="E1542" t="s">
        <v>38</v>
      </c>
      <c r="F1542" s="1">
        <v>4303</v>
      </c>
      <c r="G1542" t="s">
        <v>3260</v>
      </c>
      <c r="H1542" s="3">
        <v>59237</v>
      </c>
      <c r="I1542" t="s">
        <v>3260</v>
      </c>
      <c r="J1542" s="1">
        <v>168</v>
      </c>
      <c r="K1542" t="s">
        <v>3260</v>
      </c>
      <c r="L1542" s="1">
        <v>144</v>
      </c>
      <c r="M1542" t="s">
        <v>3098</v>
      </c>
      <c r="N1542" s="1">
        <v>7511</v>
      </c>
      <c r="O1542" t="s">
        <v>2834</v>
      </c>
      <c r="P1542" s="1">
        <v>82</v>
      </c>
      <c r="Q1542" t="s">
        <v>2835</v>
      </c>
      <c r="R1542" s="1">
        <v>60243</v>
      </c>
      <c r="S1542" t="s">
        <v>936</v>
      </c>
      <c r="T1542" t="s">
        <v>46</v>
      </c>
      <c r="U1542" t="s">
        <v>47</v>
      </c>
      <c r="V1542" s="1">
        <v>7511</v>
      </c>
      <c r="W1542" t="s">
        <v>2834</v>
      </c>
      <c r="X1542" t="s">
        <v>48</v>
      </c>
      <c r="Y1542" s="1">
        <v>7511</v>
      </c>
      <c r="Z1542" t="s">
        <v>2834</v>
      </c>
      <c r="AA1542" t="s">
        <v>48</v>
      </c>
      <c r="AB1542" s="2">
        <v>6521</v>
      </c>
      <c r="AC1542" s="2">
        <v>6521</v>
      </c>
      <c r="AD1542" t="s">
        <v>3263</v>
      </c>
      <c r="AE1542" t="s">
        <v>3263</v>
      </c>
      <c r="AF1542" s="1">
        <v>124</v>
      </c>
      <c r="AG1542" s="1">
        <v>113</v>
      </c>
      <c r="AH1542" s="1" t="b">
        <f>Export4Q22[[#This Row],[Pharmacy Controller ID]]&lt;&gt;Export4Q22[[#This Row],[Medical Controller ID]]</f>
        <v>0</v>
      </c>
      <c r="AI1542" t="str">
        <f t="shared" si="24"/>
        <v>11044BlueCHiP for Medicare Standard with DrugsMA-PDFALSEMedicare4303BlueCHiP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Inc.Parent65216521MA,RIMA,RI124113</v>
      </c>
      <c r="AJ1542" s="8" t="str">
        <f>IFERROR(IF(_xlfn.XLOOKUP(Export4Q22[[#This Row],[Plan ID]],#REF!,#REF!)=Export4Q22[[#This Row],[Concatenate]],"Same","Change"),"New")</f>
        <v>New</v>
      </c>
    </row>
    <row r="1543" spans="1:36" x14ac:dyDescent="0.25">
      <c r="A1543" s="1">
        <v>61718</v>
      </c>
      <c r="B1543" t="s">
        <v>3264</v>
      </c>
      <c r="C1543" t="s">
        <v>36</v>
      </c>
      <c r="D1543" t="s">
        <v>37</v>
      </c>
      <c r="E1543" t="s">
        <v>38</v>
      </c>
      <c r="F1543" s="1">
        <v>4303</v>
      </c>
      <c r="G1543" t="s">
        <v>3260</v>
      </c>
      <c r="H1543" s="3">
        <v>59237</v>
      </c>
      <c r="I1543" t="s">
        <v>3260</v>
      </c>
      <c r="J1543" s="1">
        <v>168</v>
      </c>
      <c r="K1543" t="s">
        <v>3260</v>
      </c>
      <c r="L1543" s="1">
        <v>144</v>
      </c>
      <c r="M1543" t="s">
        <v>3098</v>
      </c>
      <c r="N1543" s="1">
        <v>7511</v>
      </c>
      <c r="O1543" t="s">
        <v>2834</v>
      </c>
      <c r="P1543" s="1">
        <v>82</v>
      </c>
      <c r="Q1543" t="s">
        <v>2835</v>
      </c>
      <c r="R1543" s="1">
        <v>60243</v>
      </c>
      <c r="S1543" t="s">
        <v>936</v>
      </c>
      <c r="T1543" t="s">
        <v>46</v>
      </c>
      <c r="U1543" t="s">
        <v>47</v>
      </c>
      <c r="V1543" s="1">
        <v>7511</v>
      </c>
      <c r="W1543" t="s">
        <v>2834</v>
      </c>
      <c r="X1543" t="s">
        <v>48</v>
      </c>
      <c r="Y1543" s="1">
        <v>7511</v>
      </c>
      <c r="Z1543" t="s">
        <v>2834</v>
      </c>
      <c r="AA1543" t="s">
        <v>48</v>
      </c>
      <c r="AB1543" s="2">
        <v>39695</v>
      </c>
      <c r="AC1543" s="2">
        <v>39695</v>
      </c>
      <c r="AD1543" t="s">
        <v>3263</v>
      </c>
      <c r="AE1543" t="s">
        <v>3263</v>
      </c>
      <c r="AF1543" s="1">
        <v>124</v>
      </c>
      <c r="AG1543" s="1">
        <v>113</v>
      </c>
      <c r="AH1543" s="1" t="b">
        <f>Export4Q22[[#This Row],[Pharmacy Controller ID]]&lt;&gt;Export4Q22[[#This Row],[Medical Controller ID]]</f>
        <v>0</v>
      </c>
      <c r="AI1543" t="str">
        <f t="shared" si="24"/>
        <v>61718BlueCHiP for Medicare ValueMA-PDFALSEMedicare4303BlueCHiP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Inc.Parent3969539695MA,RIMA,RI124113</v>
      </c>
      <c r="AJ1543" s="8" t="str">
        <f>IFERROR(IF(_xlfn.XLOOKUP(Export4Q22[[#This Row],[Plan ID]],#REF!,#REF!)=Export4Q22[[#This Row],[Concatenate]],"Same","Change"),"New")</f>
        <v>New</v>
      </c>
    </row>
    <row r="1544" spans="1:36" x14ac:dyDescent="0.25">
      <c r="A1544" s="1">
        <v>65274</v>
      </c>
      <c r="B1544" t="s">
        <v>3265</v>
      </c>
      <c r="C1544" t="s">
        <v>36</v>
      </c>
      <c r="D1544" t="s">
        <v>37</v>
      </c>
      <c r="E1544" t="s">
        <v>38</v>
      </c>
      <c r="F1544" s="1">
        <v>4303</v>
      </c>
      <c r="G1544" t="s">
        <v>3260</v>
      </c>
      <c r="H1544" s="3">
        <v>59237</v>
      </c>
      <c r="I1544" t="s">
        <v>3260</v>
      </c>
      <c r="J1544" s="1">
        <v>168</v>
      </c>
      <c r="K1544" t="s">
        <v>3260</v>
      </c>
      <c r="L1544" s="1">
        <v>144</v>
      </c>
      <c r="M1544" t="s">
        <v>3098</v>
      </c>
      <c r="N1544" s="1">
        <v>7511</v>
      </c>
      <c r="O1544" t="s">
        <v>2834</v>
      </c>
      <c r="P1544" s="1">
        <v>82</v>
      </c>
      <c r="Q1544" t="s">
        <v>2835</v>
      </c>
      <c r="R1544" s="1">
        <v>60243</v>
      </c>
      <c r="S1544" t="s">
        <v>936</v>
      </c>
      <c r="T1544" t="s">
        <v>46</v>
      </c>
      <c r="U1544" t="s">
        <v>47</v>
      </c>
      <c r="V1544" s="1">
        <v>7511</v>
      </c>
      <c r="W1544" t="s">
        <v>2834</v>
      </c>
      <c r="X1544" t="s">
        <v>48</v>
      </c>
      <c r="Y1544" s="1">
        <v>7511</v>
      </c>
      <c r="Z1544" t="s">
        <v>2834</v>
      </c>
      <c r="AA1544" t="s">
        <v>48</v>
      </c>
      <c r="AB1544" s="2">
        <v>2991</v>
      </c>
      <c r="AC1544" s="2">
        <v>2991</v>
      </c>
      <c r="AD1544" t="s">
        <v>822</v>
      </c>
      <c r="AE1544" t="s">
        <v>822</v>
      </c>
      <c r="AF1544" s="1">
        <v>124</v>
      </c>
      <c r="AG1544" s="1">
        <v>113</v>
      </c>
      <c r="AH1544" s="1" t="b">
        <f>Export4Q22[[#This Row],[Pharmacy Controller ID]]&lt;&gt;Export4Q22[[#This Row],[Medical Controller ID]]</f>
        <v>0</v>
      </c>
      <c r="AI1544" t="str">
        <f t="shared" si="24"/>
        <v>65274BlueCHiP for Medicare ExtraMA-PDFALSEMedicare4303BlueCHiP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Inc.Parent29912991RIRI124113</v>
      </c>
      <c r="AJ1544" s="8" t="str">
        <f>IFERROR(IF(_xlfn.XLOOKUP(Export4Q22[[#This Row],[Plan ID]],#REF!,#REF!)=Export4Q22[[#This Row],[Concatenate]],"Same","Change"),"New")</f>
        <v>New</v>
      </c>
    </row>
    <row r="1545" spans="1:36" x14ac:dyDescent="0.25">
      <c r="A1545" s="1">
        <v>65275</v>
      </c>
      <c r="B1545" t="s">
        <v>3266</v>
      </c>
      <c r="C1545" t="s">
        <v>36</v>
      </c>
      <c r="D1545" t="s">
        <v>37</v>
      </c>
      <c r="E1545" t="s">
        <v>38</v>
      </c>
      <c r="F1545" s="1">
        <v>4303</v>
      </c>
      <c r="G1545" t="s">
        <v>3260</v>
      </c>
      <c r="H1545" s="3">
        <v>59237</v>
      </c>
      <c r="I1545" t="s">
        <v>3260</v>
      </c>
      <c r="J1545" s="1">
        <v>168</v>
      </c>
      <c r="K1545" t="s">
        <v>3260</v>
      </c>
      <c r="L1545" s="1">
        <v>144</v>
      </c>
      <c r="M1545" t="s">
        <v>3098</v>
      </c>
      <c r="N1545" s="1">
        <v>7511</v>
      </c>
      <c r="O1545" t="s">
        <v>2834</v>
      </c>
      <c r="P1545" s="1">
        <v>82</v>
      </c>
      <c r="Q1545" t="s">
        <v>2835</v>
      </c>
      <c r="R1545" s="1">
        <v>60243</v>
      </c>
      <c r="S1545" t="s">
        <v>936</v>
      </c>
      <c r="T1545" t="s">
        <v>46</v>
      </c>
      <c r="U1545" t="s">
        <v>47</v>
      </c>
      <c r="V1545" s="1">
        <v>7511</v>
      </c>
      <c r="W1545" t="s">
        <v>2834</v>
      </c>
      <c r="X1545" t="s">
        <v>48</v>
      </c>
      <c r="Y1545" s="1">
        <v>7511</v>
      </c>
      <c r="Z1545" t="s">
        <v>2834</v>
      </c>
      <c r="AA1545" t="s">
        <v>48</v>
      </c>
      <c r="AB1545" s="2">
        <v>2019</v>
      </c>
      <c r="AC1545" s="2">
        <v>2019</v>
      </c>
      <c r="AD1545" t="s">
        <v>822</v>
      </c>
      <c r="AE1545" t="s">
        <v>822</v>
      </c>
      <c r="AF1545" s="1">
        <v>124</v>
      </c>
      <c r="AG1545" s="1">
        <v>113</v>
      </c>
      <c r="AH1545" s="1" t="b">
        <f>Export4Q22[[#This Row],[Pharmacy Controller ID]]&lt;&gt;Export4Q22[[#This Row],[Medical Controller ID]]</f>
        <v>0</v>
      </c>
      <c r="AI1545" t="str">
        <f t="shared" si="24"/>
        <v>65275BlueCHiP for Medicare AdvanceMA-PDFALSEMedicare4303BlueCHiP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Inc.Parent20192019RIRI124113</v>
      </c>
      <c r="AJ1545" s="8" t="str">
        <f>IFERROR(IF(_xlfn.XLOOKUP(Export4Q22[[#This Row],[Plan ID]],#REF!,#REF!)=Export4Q22[[#This Row],[Concatenate]],"Same","Change"),"New")</f>
        <v>New</v>
      </c>
    </row>
    <row r="1546" spans="1:36" x14ac:dyDescent="0.25">
      <c r="A1546" s="1">
        <v>69749</v>
      </c>
      <c r="B1546" t="s">
        <v>3267</v>
      </c>
      <c r="C1546" t="s">
        <v>36</v>
      </c>
      <c r="D1546" t="s">
        <v>37</v>
      </c>
      <c r="E1546" t="s">
        <v>38</v>
      </c>
      <c r="F1546" s="1">
        <v>4303</v>
      </c>
      <c r="G1546" t="s">
        <v>3260</v>
      </c>
      <c r="H1546" s="3">
        <v>59237</v>
      </c>
      <c r="I1546" t="s">
        <v>3260</v>
      </c>
      <c r="J1546" s="1">
        <v>168</v>
      </c>
      <c r="K1546" t="s">
        <v>3260</v>
      </c>
      <c r="L1546" s="1">
        <v>144</v>
      </c>
      <c r="M1546" t="s">
        <v>3098</v>
      </c>
      <c r="N1546" s="1">
        <v>7511</v>
      </c>
      <c r="O1546" t="s">
        <v>2834</v>
      </c>
      <c r="P1546" s="1">
        <v>82</v>
      </c>
      <c r="Q1546" t="s">
        <v>2835</v>
      </c>
      <c r="R1546" s="1">
        <v>60243</v>
      </c>
      <c r="S1546" t="s">
        <v>936</v>
      </c>
      <c r="T1546" t="s">
        <v>46</v>
      </c>
      <c r="U1546" t="s">
        <v>47</v>
      </c>
      <c r="V1546" s="1">
        <v>7511</v>
      </c>
      <c r="W1546" t="s">
        <v>2834</v>
      </c>
      <c r="X1546" t="s">
        <v>48</v>
      </c>
      <c r="Y1546" s="1">
        <v>7511</v>
      </c>
      <c r="Z1546" t="s">
        <v>2834</v>
      </c>
      <c r="AA1546" t="s">
        <v>48</v>
      </c>
      <c r="AB1546" s="2">
        <v>8740</v>
      </c>
      <c r="AC1546" s="2">
        <v>8740</v>
      </c>
      <c r="AD1546" t="s">
        <v>822</v>
      </c>
      <c r="AE1546" t="s">
        <v>822</v>
      </c>
      <c r="AF1546" s="1">
        <v>124</v>
      </c>
      <c r="AG1546" s="1">
        <v>113</v>
      </c>
      <c r="AH1546" s="1" t="b">
        <f>Export4Q22[[#This Row],[Pharmacy Controller ID]]&lt;&gt;Export4Q22[[#This Row],[Medical Controller ID]]</f>
        <v>0</v>
      </c>
      <c r="AI1546" t="str">
        <f t="shared" si="24"/>
        <v>69749HealthMate for MedicareMA-PDFALSEMedicare4303BlueCHiP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Inc.Parent87408740RIRI124113</v>
      </c>
      <c r="AJ1546" s="8" t="str">
        <f>IFERROR(IF(_xlfn.XLOOKUP(Export4Q22[[#This Row],[Plan ID]],#REF!,#REF!)=Export4Q22[[#This Row],[Concatenate]],"Same","Change"),"New")</f>
        <v>New</v>
      </c>
    </row>
    <row r="1547" spans="1:36" x14ac:dyDescent="0.25">
      <c r="A1547" s="1">
        <v>70219</v>
      </c>
      <c r="B1547" t="s">
        <v>3268</v>
      </c>
      <c r="C1547" t="s">
        <v>36</v>
      </c>
      <c r="D1547" t="s">
        <v>37</v>
      </c>
      <c r="E1547" t="s">
        <v>38</v>
      </c>
      <c r="F1547" s="1">
        <v>4303</v>
      </c>
      <c r="G1547" t="s">
        <v>3260</v>
      </c>
      <c r="H1547" s="3">
        <v>59237</v>
      </c>
      <c r="I1547" t="s">
        <v>3260</v>
      </c>
      <c r="J1547" s="1">
        <v>168</v>
      </c>
      <c r="K1547" t="s">
        <v>3260</v>
      </c>
      <c r="L1547" s="1">
        <v>144</v>
      </c>
      <c r="M1547" t="s">
        <v>3098</v>
      </c>
      <c r="N1547" s="1">
        <v>7511</v>
      </c>
      <c r="O1547" t="s">
        <v>2834</v>
      </c>
      <c r="P1547" s="1">
        <v>82</v>
      </c>
      <c r="Q1547" t="s">
        <v>2835</v>
      </c>
      <c r="R1547" s="1">
        <v>60243</v>
      </c>
      <c r="S1547" t="s">
        <v>936</v>
      </c>
      <c r="T1547" t="s">
        <v>46</v>
      </c>
      <c r="U1547" t="s">
        <v>47</v>
      </c>
      <c r="V1547" s="1">
        <v>7511</v>
      </c>
      <c r="W1547" t="s">
        <v>2834</v>
      </c>
      <c r="X1547" t="s">
        <v>48</v>
      </c>
      <c r="Y1547" s="1">
        <v>7511</v>
      </c>
      <c r="Z1547" t="s">
        <v>2834</v>
      </c>
      <c r="AA1547" t="s">
        <v>48</v>
      </c>
      <c r="AB1547" s="2">
        <v>1267</v>
      </c>
      <c r="AC1547" s="2">
        <v>1267</v>
      </c>
      <c r="AD1547" t="s">
        <v>3269</v>
      </c>
      <c r="AE1547" t="s">
        <v>3269</v>
      </c>
      <c r="AF1547" s="1">
        <v>124</v>
      </c>
      <c r="AG1547" s="1">
        <v>113</v>
      </c>
      <c r="AH1547" s="1" t="b">
        <f>Export4Q22[[#This Row],[Pharmacy Controller ID]]&lt;&gt;Export4Q22[[#This Row],[Medical Controller ID]]</f>
        <v>0</v>
      </c>
      <c r="AI1547" t="str">
        <f t="shared" si="24"/>
        <v>70219HealthMate Coast-to-Coast for Medicare Group EGWPMA-PDFALSEMedicare4303BlueCHiP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TherapeuticsCustomPBM Claims7511Blue Cross Blue Shield of Rhode Island, Inc.Parent7511Blue Cross Blue Shield of Rhode Island, Inc.Parent12671267FL,MA,NH,RIFL,MA,NH,RI124113</v>
      </c>
      <c r="AJ1547" s="8" t="str">
        <f>IFERROR(IF(_xlfn.XLOOKUP(Export4Q22[[#This Row],[Plan ID]],#REF!,#REF!)=Export4Q22[[#This Row],[Concatenate]],"Same","Change"),"New")</f>
        <v>New</v>
      </c>
    </row>
    <row r="1548" spans="1:36" x14ac:dyDescent="0.25">
      <c r="A1548" s="1">
        <v>72311</v>
      </c>
      <c r="B1548" t="s">
        <v>3270</v>
      </c>
      <c r="C1548" t="s">
        <v>36</v>
      </c>
      <c r="D1548" t="s">
        <v>37</v>
      </c>
      <c r="E1548" t="s">
        <v>38</v>
      </c>
      <c r="F1548" s="1">
        <v>4303</v>
      </c>
      <c r="G1548" t="s">
        <v>3260</v>
      </c>
      <c r="H1548" s="3">
        <v>59237</v>
      </c>
      <c r="I1548" t="s">
        <v>3260</v>
      </c>
      <c r="J1548" s="1">
        <v>168</v>
      </c>
      <c r="K1548" t="s">
        <v>3260</v>
      </c>
      <c r="L1548" s="1">
        <v>144</v>
      </c>
      <c r="M1548" t="s">
        <v>3098</v>
      </c>
      <c r="N1548" s="1">
        <v>7511</v>
      </c>
      <c r="O1548" t="s">
        <v>2834</v>
      </c>
      <c r="P1548" s="1">
        <v>82</v>
      </c>
      <c r="Q1548" t="s">
        <v>2835</v>
      </c>
      <c r="R1548" s="1">
        <v>60243</v>
      </c>
      <c r="S1548" t="s">
        <v>936</v>
      </c>
      <c r="T1548" t="s">
        <v>46</v>
      </c>
      <c r="V1548" s="1">
        <v>7511</v>
      </c>
      <c r="W1548" t="s">
        <v>2834</v>
      </c>
      <c r="X1548" t="s">
        <v>48</v>
      </c>
      <c r="Y1548" s="1">
        <v>7511</v>
      </c>
      <c r="Z1548" t="s">
        <v>2834</v>
      </c>
      <c r="AA1548" t="s">
        <v>48</v>
      </c>
      <c r="AB1548" s="2">
        <v>1258</v>
      </c>
      <c r="AC1548" s="2">
        <v>1258</v>
      </c>
      <c r="AD1548" t="s">
        <v>822</v>
      </c>
      <c r="AE1548" t="s">
        <v>822</v>
      </c>
      <c r="AF1548" s="1">
        <v>124</v>
      </c>
      <c r="AG1548" s="1">
        <v>113</v>
      </c>
      <c r="AH1548" s="1" t="b">
        <f>Export4Q22[[#This Row],[Pharmacy Controller ID]]&lt;&gt;Export4Q22[[#This Row],[Medical Controller ID]]</f>
        <v>0</v>
      </c>
      <c r="AI1548" t="str">
        <f t="shared" si="24"/>
        <v>72311BlueRI for Duals SNPMA-PDFALSEMedicare4303BlueCHiP for Medicare BCBS Rhode Island59237BlueCHiP for Medicare BCBS Rhode Island168BlueCHiP for Medicare BCBS Rhode Island144Blue Cross Blue Shield of Rhode Island, Inc. Medicare7511Blue Cross Blue Shield of Rhode Island, Inc.82Blue Cross &amp; Blue Shield of Rhode Island60243Prime TherapeuticsCustom7511Blue Cross Blue Shield of Rhode Island, Inc.Parent7511Blue Cross Blue Shield of Rhode Island, Inc.Parent12581258RIRI124113</v>
      </c>
      <c r="AJ1548" s="8" t="str">
        <f>IFERROR(IF(_xlfn.XLOOKUP(Export4Q22[[#This Row],[Plan ID]],#REF!,#REF!)=Export4Q22[[#This Row],[Concatenate]],"Same","Change"),"New")</f>
        <v>New</v>
      </c>
    </row>
    <row r="1549" spans="1:36" x14ac:dyDescent="0.25">
      <c r="A1549" s="1">
        <v>60816</v>
      </c>
      <c r="B1549" t="s">
        <v>3271</v>
      </c>
      <c r="C1549" t="s">
        <v>159</v>
      </c>
      <c r="D1549" t="s">
        <v>37</v>
      </c>
      <c r="E1549" t="s">
        <v>160</v>
      </c>
      <c r="F1549" s="1">
        <v>5250</v>
      </c>
      <c r="G1549" t="s">
        <v>3272</v>
      </c>
      <c r="H1549" s="3">
        <v>60825</v>
      </c>
      <c r="I1549" t="s">
        <v>3273</v>
      </c>
      <c r="J1549" s="1">
        <v>169</v>
      </c>
      <c r="K1549" t="s">
        <v>3273</v>
      </c>
      <c r="L1549" s="1">
        <v>147</v>
      </c>
      <c r="M1549" t="s">
        <v>3274</v>
      </c>
      <c r="N1549" s="1">
        <v>7522</v>
      </c>
      <c r="O1549" t="s">
        <v>2874</v>
      </c>
      <c r="P1549" s="1">
        <v>83</v>
      </c>
      <c r="Q1549" t="s">
        <v>2875</v>
      </c>
      <c r="R1549" s="1">
        <v>69652</v>
      </c>
      <c r="S1549" t="s">
        <v>1032</v>
      </c>
      <c r="T1549" t="s">
        <v>46</v>
      </c>
      <c r="U1549" t="s">
        <v>47</v>
      </c>
      <c r="V1549" s="1">
        <v>7522</v>
      </c>
      <c r="W1549" t="s">
        <v>2874</v>
      </c>
      <c r="X1549" t="s">
        <v>48</v>
      </c>
      <c r="Y1549" s="1">
        <v>7522</v>
      </c>
      <c r="Z1549" t="s">
        <v>2874</v>
      </c>
      <c r="AA1549" t="s">
        <v>48</v>
      </c>
      <c r="AB1549" s="2">
        <v>160584</v>
      </c>
      <c r="AC1549" s="2">
        <v>160584</v>
      </c>
      <c r="AD1549" t="s">
        <v>165</v>
      </c>
      <c r="AE1549" t="s">
        <v>165</v>
      </c>
      <c r="AF1549" s="1">
        <v>65</v>
      </c>
      <c r="AG1549" s="1">
        <v>57</v>
      </c>
      <c r="AH1549" s="1" t="b">
        <f>Export4Q22[[#This Row],[Pharmacy Controller ID]]&lt;&gt;Export4Q22[[#This Row],[Medical Controller ID]]</f>
        <v>0</v>
      </c>
      <c r="AI1549" t="str">
        <f t="shared" si="24"/>
        <v>60816Healthy Blue SCHMO - MedicaidFALSEManaged Medicaid5250BlueChoice of SC Medicaid60825BlueChoice Health Plan of South Carolina Medicaid169BlueChoice Health Plan of South Carolina Medicaid147Blue Cross Blue Shield of South Carolina Managed Medicaid SC7522Blue Cross Blue Shield of South Carolina83Blue Cross and Blue Shield of South Carolina69652IngenioRxCustomPBM Claims7522Blue Cross Blue Shield of South CarolinaParent7522Blue Cross Blue Shield of South CarolinaParent160584160584SCSC6557</v>
      </c>
      <c r="AJ1549" s="8" t="str">
        <f>IFERROR(IF(_xlfn.XLOOKUP(Export4Q22[[#This Row],[Plan ID]],#REF!,#REF!)=Export4Q22[[#This Row],[Concatenate]],"Same","Change"),"New")</f>
        <v>New</v>
      </c>
    </row>
    <row r="1550" spans="1:36" x14ac:dyDescent="0.25">
      <c r="A1550" s="1">
        <v>70402</v>
      </c>
      <c r="B1550" t="s">
        <v>3275</v>
      </c>
      <c r="C1550" t="s">
        <v>551</v>
      </c>
      <c r="D1550" t="s">
        <v>37</v>
      </c>
      <c r="E1550" t="s">
        <v>38</v>
      </c>
      <c r="F1550" s="1">
        <v>7238</v>
      </c>
      <c r="G1550" t="s">
        <v>3276</v>
      </c>
      <c r="H1550" s="3">
        <v>64047</v>
      </c>
      <c r="I1550" t="s">
        <v>3276</v>
      </c>
      <c r="J1550" s="1"/>
      <c r="L1550" s="1">
        <v>165</v>
      </c>
      <c r="M1550" t="s">
        <v>2646</v>
      </c>
      <c r="N1550" s="1">
        <v>17163</v>
      </c>
      <c r="O1550" t="s">
        <v>2604</v>
      </c>
      <c r="P1550" s="1">
        <v>74</v>
      </c>
      <c r="Q1550" t="s">
        <v>2605</v>
      </c>
      <c r="R1550" s="1"/>
      <c r="U1550" t="s">
        <v>551</v>
      </c>
      <c r="V1550" s="1"/>
      <c r="X1550" t="s">
        <v>183</v>
      </c>
      <c r="Y1550" s="1">
        <v>17163</v>
      </c>
      <c r="Z1550" t="s">
        <v>2604</v>
      </c>
      <c r="AA1550" t="s">
        <v>48</v>
      </c>
      <c r="AB1550" s="2">
        <v>0</v>
      </c>
      <c r="AC1550" s="2">
        <v>0</v>
      </c>
      <c r="AE1550" t="s">
        <v>155</v>
      </c>
      <c r="AF1550" s="1"/>
      <c r="AG1550" s="1">
        <v>53</v>
      </c>
      <c r="AH1550" s="1" t="b">
        <f>Export4Q22[[#This Row],[Pharmacy Controller ID]]&lt;&gt;Export4Q22[[#This Row],[Medical Controller ID]]</f>
        <v>1</v>
      </c>
      <c r="AI1550" t="str">
        <f t="shared" si="24"/>
        <v>70402Blue Advantage MA OnlyMAFALSEMedicare7238BlueCross BlueShield of Louisiana Medicare MA Only64047BlueCross BlueShield of Louisiana Medicare MA Only165BlueCross BlueShield of Louisiana Medicare17163BlueCross BlueShield of Louisiana74Blue Cross and Blue Shield of LouisianaMAPBM17163BlueCross BlueShield of LouisianaParent00AK,AL,AR,AS,AZ,CA,CO,CT,DC,DE,FL,GA,GU,HI,IA,ID,IL,IN,KS,KY,LA,MA,MD,ME,MI,MN,MO,MP,MS,MT,NC,ND,NE,NH,NJ,NM,NV,NY,OH,OK,OR,PA,PR,RI,SC,SD,TN,TX,UT,VA,VI,VT,WA,WI,WV,WY53</v>
      </c>
      <c r="AJ1550" s="8" t="str">
        <f>IFERROR(IF(_xlfn.XLOOKUP(Export4Q22[[#This Row],[Plan ID]],#REF!,#REF!)=Export4Q22[[#This Row],[Concatenate]],"Same","Change"),"New")</f>
        <v>New</v>
      </c>
    </row>
    <row r="1551" spans="1:36" x14ac:dyDescent="0.25">
      <c r="A1551" s="1">
        <v>813</v>
      </c>
      <c r="B1551" t="s">
        <v>3277</v>
      </c>
      <c r="C1551" t="s">
        <v>159</v>
      </c>
      <c r="D1551" t="s">
        <v>37</v>
      </c>
      <c r="E1551" t="s">
        <v>160</v>
      </c>
      <c r="F1551" s="1">
        <v>7754</v>
      </c>
      <c r="G1551" t="s">
        <v>1226</v>
      </c>
      <c r="H1551" s="3">
        <v>62083</v>
      </c>
      <c r="I1551" t="s">
        <v>3278</v>
      </c>
      <c r="J1551" s="1">
        <v>763</v>
      </c>
      <c r="K1551" t="s">
        <v>1228</v>
      </c>
      <c r="L1551" s="1">
        <v>150</v>
      </c>
      <c r="M1551" t="s">
        <v>3279</v>
      </c>
      <c r="N1551" s="1">
        <v>7523</v>
      </c>
      <c r="O1551" t="s">
        <v>2889</v>
      </c>
      <c r="P1551" s="1">
        <v>84</v>
      </c>
      <c r="Q1551" t="s">
        <v>2890</v>
      </c>
      <c r="R1551" s="1">
        <v>889</v>
      </c>
      <c r="S1551" t="s">
        <v>45</v>
      </c>
      <c r="T1551" t="s">
        <v>46</v>
      </c>
      <c r="U1551" t="s">
        <v>47</v>
      </c>
      <c r="V1551" s="1">
        <v>63642</v>
      </c>
      <c r="W1551" t="s">
        <v>835</v>
      </c>
      <c r="X1551" t="s">
        <v>240</v>
      </c>
      <c r="Y1551" s="1">
        <v>7523</v>
      </c>
      <c r="Z1551" t="s">
        <v>2889</v>
      </c>
      <c r="AA1551" t="s">
        <v>48</v>
      </c>
      <c r="AB1551" s="2">
        <v>520267</v>
      </c>
      <c r="AC1551" s="2">
        <v>520267</v>
      </c>
      <c r="AD1551" t="s">
        <v>836</v>
      </c>
      <c r="AE1551" t="s">
        <v>836</v>
      </c>
      <c r="AF1551" s="1">
        <v>34</v>
      </c>
      <c r="AG1551" s="1">
        <v>26</v>
      </c>
      <c r="AH1551" s="1" t="b">
        <f>Export4Q22[[#This Row],[Pharmacy Controller ID]]&lt;&gt;Export4Q22[[#This Row],[Medical Controller ID]]</f>
        <v>1</v>
      </c>
      <c r="AI1551" t="str">
        <f t="shared" si="24"/>
        <v>813BlueCross BlueShield of Tennessee Blue CareHMO - MedicaidFALSEManaged Medicaid7754Tennessee MM Common PDL_Load_Batch_562083BlueCross BlueShield of Tennessee TennCare763State of TN Medicaid150Blue Cross Blue Shield of Tennessee Managed Medicaid7523Blue Cross Blue Shield of Tennessee84BlueCross BlueShield of Tennessee889OptumRxCustomPBM Claims63642State of TennesseeOverride7523Blue Cross Blue Shield of TennesseeParent520267520267TNTN3426</v>
      </c>
      <c r="AJ1551" s="8" t="str">
        <f>IFERROR(IF(_xlfn.XLOOKUP(Export4Q22[[#This Row],[Plan ID]],#REF!,#REF!)=Export4Q22[[#This Row],[Concatenate]],"Same","Change"),"New")</f>
        <v>New</v>
      </c>
    </row>
    <row r="1552" spans="1:36" x14ac:dyDescent="0.25">
      <c r="A1552" s="1">
        <v>4185</v>
      </c>
      <c r="B1552" t="s">
        <v>3280</v>
      </c>
      <c r="C1552" t="s">
        <v>159</v>
      </c>
      <c r="D1552" t="s">
        <v>37</v>
      </c>
      <c r="E1552" t="s">
        <v>160</v>
      </c>
      <c r="F1552" s="1">
        <v>7754</v>
      </c>
      <c r="G1552" t="s">
        <v>1226</v>
      </c>
      <c r="H1552" s="3">
        <v>62083</v>
      </c>
      <c r="I1552" t="s">
        <v>3278</v>
      </c>
      <c r="J1552" s="1">
        <v>763</v>
      </c>
      <c r="K1552" t="s">
        <v>1228</v>
      </c>
      <c r="L1552" s="1">
        <v>150</v>
      </c>
      <c r="M1552" t="s">
        <v>3279</v>
      </c>
      <c r="N1552" s="1">
        <v>7523</v>
      </c>
      <c r="O1552" t="s">
        <v>2889</v>
      </c>
      <c r="P1552" s="1">
        <v>84</v>
      </c>
      <c r="Q1552" t="s">
        <v>2890</v>
      </c>
      <c r="R1552" s="1">
        <v>889</v>
      </c>
      <c r="S1552" t="s">
        <v>45</v>
      </c>
      <c r="T1552" t="s">
        <v>46</v>
      </c>
      <c r="U1552" t="s">
        <v>47</v>
      </c>
      <c r="V1552" s="1">
        <v>63642</v>
      </c>
      <c r="W1552" t="s">
        <v>835</v>
      </c>
      <c r="X1552" t="s">
        <v>240</v>
      </c>
      <c r="Y1552" s="1">
        <v>7523</v>
      </c>
      <c r="Z1552" t="s">
        <v>2889</v>
      </c>
      <c r="AA1552" t="s">
        <v>48</v>
      </c>
      <c r="AB1552" s="2">
        <v>43731</v>
      </c>
      <c r="AC1552" s="2">
        <v>43731</v>
      </c>
      <c r="AD1552" t="s">
        <v>836</v>
      </c>
      <c r="AE1552" t="s">
        <v>836</v>
      </c>
      <c r="AF1552" s="1">
        <v>34</v>
      </c>
      <c r="AG1552" s="1">
        <v>26</v>
      </c>
      <c r="AH1552" s="1" t="b">
        <f>Export4Q22[[#This Row],[Pharmacy Controller ID]]&lt;&gt;Export4Q22[[#This Row],[Medical Controller ID]]</f>
        <v>1</v>
      </c>
      <c r="AI1552" t="str">
        <f t="shared" si="24"/>
        <v>4185TennCare SelectHMO - MedicaidFALSEManaged Medicaid7754Tennessee MM Common PDL_Load_Batch_562083BlueCross BlueShield of Tennessee TennCare763State of TN Medicaid150Blue Cross Blue Shield of Tennessee Managed Medicaid7523Blue Cross Blue Shield of Tennessee84BlueCross BlueShield of Tennessee889OptumRxCustomPBM Claims63642State of TennesseeOverride7523Blue Cross Blue Shield of TennesseeParent4373143731TNTN3426</v>
      </c>
      <c r="AJ1552" s="8" t="str">
        <f>IFERROR(IF(_xlfn.XLOOKUP(Export4Q22[[#This Row],[Plan ID]],#REF!,#REF!)=Export4Q22[[#This Row],[Concatenate]],"Same","Change"),"New")</f>
        <v>New</v>
      </c>
    </row>
    <row r="1553" spans="1:36" x14ac:dyDescent="0.25">
      <c r="A1553" s="1">
        <v>72045</v>
      </c>
      <c r="B1553" t="s">
        <v>3281</v>
      </c>
      <c r="C1553" t="s">
        <v>147</v>
      </c>
      <c r="D1553" t="s">
        <v>37</v>
      </c>
      <c r="E1553" t="s">
        <v>38</v>
      </c>
      <c r="F1553" s="1">
        <v>8220</v>
      </c>
      <c r="G1553" t="s">
        <v>3281</v>
      </c>
      <c r="H1553" s="3">
        <v>65263</v>
      </c>
      <c r="I1553" t="s">
        <v>3281</v>
      </c>
      <c r="J1553" s="1">
        <v>1050</v>
      </c>
      <c r="K1553" t="s">
        <v>3282</v>
      </c>
      <c r="L1553" s="1"/>
      <c r="N1553" s="1">
        <v>7522</v>
      </c>
      <c r="O1553" t="s">
        <v>2874</v>
      </c>
      <c r="P1553" s="1">
        <v>83</v>
      </c>
      <c r="Q1553" t="s">
        <v>2875</v>
      </c>
      <c r="R1553" s="1">
        <v>889</v>
      </c>
      <c r="S1553" t="s">
        <v>45</v>
      </c>
      <c r="T1553" t="s">
        <v>46</v>
      </c>
      <c r="V1553" s="1">
        <v>7522</v>
      </c>
      <c r="W1553" t="s">
        <v>2874</v>
      </c>
      <c r="X1553" t="s">
        <v>48</v>
      </c>
      <c r="Y1553" s="1"/>
      <c r="AA1553" t="s">
        <v>150</v>
      </c>
      <c r="AB1553" s="2">
        <v>8076</v>
      </c>
      <c r="AC1553" s="2">
        <v>0</v>
      </c>
      <c r="AD1553" t="s">
        <v>165</v>
      </c>
      <c r="AF1553" s="1">
        <v>65</v>
      </c>
      <c r="AG1553" s="1"/>
      <c r="AH1553" s="1" t="b">
        <f>Export4Q22[[#This Row],[Pharmacy Controller ID]]&lt;&gt;Export4Q22[[#This Row],[Medical Controller ID]]</f>
        <v>1</v>
      </c>
      <c r="AI1553" t="str">
        <f t="shared" si="24"/>
        <v>72045BlueCross Rx EssentialPDPFALSEMedicare8220BlueCross Rx Essential65263BlueCross Rx Essential1050BlueCross Rx Value and Plus PDP7522Blue Cross Blue Shield of South Carolina83Blue Cross and Blue Shield of South Carolina889OptumRxCustom7522Blue Cross Blue Shield of South CarolinaParent80760SC65</v>
      </c>
      <c r="AJ1553" s="8" t="str">
        <f>IFERROR(IF(_xlfn.XLOOKUP(Export4Q22[[#This Row],[Plan ID]],#REF!,#REF!)=Export4Q22[[#This Row],[Concatenate]],"Same","Change"),"New")</f>
        <v>New</v>
      </c>
    </row>
    <row r="1554" spans="1:36" x14ac:dyDescent="0.25">
      <c r="A1554" s="1">
        <v>10181</v>
      </c>
      <c r="B1554" t="s">
        <v>3283</v>
      </c>
      <c r="C1554" t="s">
        <v>147</v>
      </c>
      <c r="D1554" t="s">
        <v>37</v>
      </c>
      <c r="E1554" t="s">
        <v>38</v>
      </c>
      <c r="F1554" s="1">
        <v>4324</v>
      </c>
      <c r="G1554" t="s">
        <v>3284</v>
      </c>
      <c r="H1554" s="3">
        <v>61957</v>
      </c>
      <c r="I1554" t="s">
        <v>3285</v>
      </c>
      <c r="J1554" s="1">
        <v>1050</v>
      </c>
      <c r="K1554" t="s">
        <v>3282</v>
      </c>
      <c r="L1554" s="1"/>
      <c r="N1554" s="1">
        <v>7522</v>
      </c>
      <c r="O1554" t="s">
        <v>2874</v>
      </c>
      <c r="P1554" s="1">
        <v>83</v>
      </c>
      <c r="Q1554" t="s">
        <v>2875</v>
      </c>
      <c r="R1554" s="1">
        <v>889</v>
      </c>
      <c r="S1554" t="s">
        <v>45</v>
      </c>
      <c r="T1554" t="s">
        <v>46</v>
      </c>
      <c r="U1554" t="s">
        <v>47</v>
      </c>
      <c r="V1554" s="1">
        <v>7522</v>
      </c>
      <c r="W1554" t="s">
        <v>2874</v>
      </c>
      <c r="X1554" t="s">
        <v>48</v>
      </c>
      <c r="Y1554" s="1"/>
      <c r="AA1554" t="s">
        <v>150</v>
      </c>
      <c r="AB1554" s="2">
        <v>9526</v>
      </c>
      <c r="AC1554" s="2">
        <v>0</v>
      </c>
      <c r="AD1554" t="s">
        <v>165</v>
      </c>
      <c r="AF1554" s="1">
        <v>65</v>
      </c>
      <c r="AG1554" s="1"/>
      <c r="AH1554" s="1" t="b">
        <f>Export4Q22[[#This Row],[Pharmacy Controller ID]]&lt;&gt;Export4Q22[[#This Row],[Medical Controller ID]]</f>
        <v>1</v>
      </c>
      <c r="AI1554" t="str">
        <f t="shared" si="24"/>
        <v>10181BlueCross Rx ValuePDPFALSEMedicare4324BlueCross Rx Value and Plus61957BlueCross Rx Plus and Value1050BlueCross Rx Value and Plus PDP7522Blue Cross Blue Shield of South Carolina83Blue Cross and Blue Shield of South Carolina889OptumRxCustomPBM Claims7522Blue Cross Blue Shield of South CarolinaParent95260SC65</v>
      </c>
      <c r="AJ1554" s="8" t="str">
        <f>IFERROR(IF(_xlfn.XLOOKUP(Export4Q22[[#This Row],[Plan ID]],#REF!,#REF!)=Export4Q22[[#This Row],[Concatenate]],"Same","Change"),"New")</f>
        <v>New</v>
      </c>
    </row>
    <row r="1555" spans="1:36" x14ac:dyDescent="0.25">
      <c r="A1555" s="1">
        <v>10366</v>
      </c>
      <c r="B1555" t="s">
        <v>3286</v>
      </c>
      <c r="C1555" t="s">
        <v>147</v>
      </c>
      <c r="D1555" t="s">
        <v>37</v>
      </c>
      <c r="E1555" t="s">
        <v>38</v>
      </c>
      <c r="F1555" s="1">
        <v>4324</v>
      </c>
      <c r="G1555" t="s">
        <v>3284</v>
      </c>
      <c r="H1555" s="3">
        <v>61957</v>
      </c>
      <c r="I1555" t="s">
        <v>3285</v>
      </c>
      <c r="J1555" s="1">
        <v>1050</v>
      </c>
      <c r="K1555" t="s">
        <v>3282</v>
      </c>
      <c r="L1555" s="1"/>
      <c r="N1555" s="1">
        <v>7522</v>
      </c>
      <c r="O1555" t="s">
        <v>2874</v>
      </c>
      <c r="P1555" s="1">
        <v>83</v>
      </c>
      <c r="Q1555" t="s">
        <v>2875</v>
      </c>
      <c r="R1555" s="1">
        <v>889</v>
      </c>
      <c r="S1555" t="s">
        <v>45</v>
      </c>
      <c r="T1555" t="s">
        <v>46</v>
      </c>
      <c r="U1555" t="s">
        <v>47</v>
      </c>
      <c r="V1555" s="1">
        <v>7522</v>
      </c>
      <c r="W1555" t="s">
        <v>2874</v>
      </c>
      <c r="X1555" t="s">
        <v>48</v>
      </c>
      <c r="Y1555" s="1"/>
      <c r="AA1555" t="s">
        <v>150</v>
      </c>
      <c r="AB1555" s="2">
        <v>3230</v>
      </c>
      <c r="AC1555" s="2">
        <v>0</v>
      </c>
      <c r="AD1555" t="s">
        <v>165</v>
      </c>
      <c r="AF1555" s="1">
        <v>65</v>
      </c>
      <c r="AG1555" s="1"/>
      <c r="AH1555" s="1" t="b">
        <f>Export4Q22[[#This Row],[Pharmacy Controller ID]]&lt;&gt;Export4Q22[[#This Row],[Medical Controller ID]]</f>
        <v>1</v>
      </c>
      <c r="AI1555" t="str">
        <f t="shared" si="24"/>
        <v>10366BlueCross Rx PlusPDPFALSEMedicare4324BlueCross Rx Value and Plus61957BlueCross Rx Plus and Value1050BlueCross Rx Value and Plus PDP7522Blue Cross Blue Shield of South Carolina83Blue Cross and Blue Shield of South Carolina889OptumRxCustomPBM Claims7522Blue Cross Blue Shield of South CarolinaParent32300SC65</v>
      </c>
      <c r="AJ1555" s="8" t="str">
        <f>IFERROR(IF(_xlfn.XLOOKUP(Export4Q22[[#This Row],[Plan ID]],#REF!,#REF!)=Export4Q22[[#This Row],[Concatenate]],"Same","Change"),"New")</f>
        <v>New</v>
      </c>
    </row>
    <row r="1556" spans="1:36" x14ac:dyDescent="0.25">
      <c r="A1556" s="1">
        <v>70207</v>
      </c>
      <c r="B1556" t="s">
        <v>3287</v>
      </c>
      <c r="C1556" t="s">
        <v>147</v>
      </c>
      <c r="D1556" t="s">
        <v>37</v>
      </c>
      <c r="E1556" t="s">
        <v>38</v>
      </c>
      <c r="F1556" s="1">
        <v>4324</v>
      </c>
      <c r="G1556" t="s">
        <v>3284</v>
      </c>
      <c r="H1556" s="3">
        <v>61957</v>
      </c>
      <c r="I1556" t="s">
        <v>3285</v>
      </c>
      <c r="J1556" s="1">
        <v>1050</v>
      </c>
      <c r="K1556" t="s">
        <v>3282</v>
      </c>
      <c r="L1556" s="1"/>
      <c r="N1556" s="1">
        <v>7522</v>
      </c>
      <c r="O1556" t="s">
        <v>2874</v>
      </c>
      <c r="P1556" s="1">
        <v>83</v>
      </c>
      <c r="Q1556" t="s">
        <v>2875</v>
      </c>
      <c r="R1556" s="1">
        <v>889</v>
      </c>
      <c r="S1556" t="s">
        <v>45</v>
      </c>
      <c r="T1556" t="s">
        <v>46</v>
      </c>
      <c r="U1556" t="s">
        <v>47</v>
      </c>
      <c r="V1556" s="1">
        <v>7522</v>
      </c>
      <c r="W1556" t="s">
        <v>2874</v>
      </c>
      <c r="X1556" t="s">
        <v>48</v>
      </c>
      <c r="Y1556" s="1"/>
      <c r="AA1556" t="s">
        <v>150</v>
      </c>
      <c r="AB1556" s="2">
        <v>463</v>
      </c>
      <c r="AC1556" s="2">
        <v>0</v>
      </c>
      <c r="AD1556" t="s">
        <v>3288</v>
      </c>
      <c r="AF1556" s="1">
        <v>65</v>
      </c>
      <c r="AG1556" s="1"/>
      <c r="AH1556" s="1" t="b">
        <f>Export4Q22[[#This Row],[Pharmacy Controller ID]]&lt;&gt;Export4Q22[[#This Row],[Medical Controller ID]]</f>
        <v>1</v>
      </c>
      <c r="AI1556" t="str">
        <f t="shared" si="24"/>
        <v>70207Group Blue Rx Plus EGWPPDPFALSEMedicare4324BlueCross Rx Value and Plus61957BlueCross Rx Plus and Value1050BlueCross Rx Value and Plus PDP7522Blue Cross Blue Shield of South Carolina83Blue Cross and Blue Shield of South Carolina889OptumRxCustomPBM Claims7522Blue Cross Blue Shield of South CarolinaParent4630SC,TX65</v>
      </c>
      <c r="AJ1556" s="8" t="str">
        <f>IFERROR(IF(_xlfn.XLOOKUP(Export4Q22[[#This Row],[Plan ID]],#REF!,#REF!)=Export4Q22[[#This Row],[Concatenate]],"Same","Change"),"New")</f>
        <v>New</v>
      </c>
    </row>
    <row r="1557" spans="1:36" x14ac:dyDescent="0.25">
      <c r="A1557" s="1">
        <v>68308</v>
      </c>
      <c r="B1557" t="s">
        <v>3289</v>
      </c>
      <c r="C1557" t="s">
        <v>36</v>
      </c>
      <c r="D1557" t="s">
        <v>37</v>
      </c>
      <c r="E1557" t="s">
        <v>38</v>
      </c>
      <c r="F1557" s="1">
        <v>6335</v>
      </c>
      <c r="G1557" t="s">
        <v>3290</v>
      </c>
      <c r="H1557" s="3">
        <v>63512</v>
      </c>
      <c r="I1557" t="s">
        <v>3290</v>
      </c>
      <c r="J1557" s="1">
        <v>1316</v>
      </c>
      <c r="K1557" t="s">
        <v>3291</v>
      </c>
      <c r="L1557" s="1">
        <v>1017</v>
      </c>
      <c r="M1557" t="s">
        <v>3101</v>
      </c>
      <c r="N1557" s="1">
        <v>7522</v>
      </c>
      <c r="O1557" t="s">
        <v>2874</v>
      </c>
      <c r="P1557" s="1">
        <v>83</v>
      </c>
      <c r="Q1557" t="s">
        <v>2875</v>
      </c>
      <c r="R1557" s="1">
        <v>889</v>
      </c>
      <c r="S1557" t="s">
        <v>45</v>
      </c>
      <c r="T1557" t="s">
        <v>46</v>
      </c>
      <c r="U1557" t="s">
        <v>47</v>
      </c>
      <c r="V1557" s="1">
        <v>7522</v>
      </c>
      <c r="W1557" t="s">
        <v>2874</v>
      </c>
      <c r="X1557" t="s">
        <v>48</v>
      </c>
      <c r="Y1557" s="1">
        <v>7522</v>
      </c>
      <c r="Z1557" t="s">
        <v>2874</v>
      </c>
      <c r="AA1557" t="s">
        <v>48</v>
      </c>
      <c r="AB1557" s="2">
        <v>14490</v>
      </c>
      <c r="AC1557" s="2">
        <v>14490</v>
      </c>
      <c r="AD1557" t="s">
        <v>165</v>
      </c>
      <c r="AE1557" t="s">
        <v>165</v>
      </c>
      <c r="AF1557" s="1">
        <v>65</v>
      </c>
      <c r="AG1557" s="1">
        <v>57</v>
      </c>
      <c r="AH1557" s="1" t="b">
        <f>Export4Q22[[#This Row],[Pharmacy Controller ID]]&lt;&gt;Export4Q22[[#This Row],[Medical Controller ID]]</f>
        <v>0</v>
      </c>
      <c r="AI1557" t="str">
        <f t="shared" si="24"/>
        <v>68308BlueCross TotalMA-PDFALSEMedicare6335BlueCross Secure and Total63512BlueCross Secure and Total1316BlueCross Secure and Total MA-PD1017Blue Cross Blue Shield of South Carolina Medicare7522Blue Cross Blue Shield of South Carolina83Blue Cross and Blue Shield of South Carolina889OptumRxCustomPBM Claims7522Blue Cross Blue Shield of South CarolinaParent7522Blue Cross Blue Shield of South CarolinaParent1449014490SCSC6557</v>
      </c>
      <c r="AJ1557" s="8" t="str">
        <f>IFERROR(IF(_xlfn.XLOOKUP(Export4Q22[[#This Row],[Plan ID]],#REF!,#REF!)=Export4Q22[[#This Row],[Concatenate]],"Same","Change"),"New")</f>
        <v>New</v>
      </c>
    </row>
    <row r="1558" spans="1:36" x14ac:dyDescent="0.25">
      <c r="A1558" s="1">
        <v>68309</v>
      </c>
      <c r="B1558" t="s">
        <v>3292</v>
      </c>
      <c r="C1558" t="s">
        <v>36</v>
      </c>
      <c r="D1558" t="s">
        <v>37</v>
      </c>
      <c r="E1558" t="s">
        <v>38</v>
      </c>
      <c r="F1558" s="1">
        <v>6335</v>
      </c>
      <c r="G1558" t="s">
        <v>3290</v>
      </c>
      <c r="H1558" s="3">
        <v>63512</v>
      </c>
      <c r="I1558" t="s">
        <v>3290</v>
      </c>
      <c r="J1558" s="1">
        <v>1316</v>
      </c>
      <c r="K1558" t="s">
        <v>3291</v>
      </c>
      <c r="L1558" s="1">
        <v>1017</v>
      </c>
      <c r="M1558" t="s">
        <v>3101</v>
      </c>
      <c r="N1558" s="1">
        <v>7522</v>
      </c>
      <c r="O1558" t="s">
        <v>2874</v>
      </c>
      <c r="P1558" s="1">
        <v>83</v>
      </c>
      <c r="Q1558" t="s">
        <v>2875</v>
      </c>
      <c r="R1558" s="1">
        <v>889</v>
      </c>
      <c r="S1558" t="s">
        <v>45</v>
      </c>
      <c r="T1558" t="s">
        <v>46</v>
      </c>
      <c r="U1558" t="s">
        <v>47</v>
      </c>
      <c r="V1558" s="1">
        <v>7522</v>
      </c>
      <c r="W1558" t="s">
        <v>2874</v>
      </c>
      <c r="X1558" t="s">
        <v>48</v>
      </c>
      <c r="Y1558" s="1">
        <v>7522</v>
      </c>
      <c r="Z1558" t="s">
        <v>2874</v>
      </c>
      <c r="AA1558" t="s">
        <v>48</v>
      </c>
      <c r="AB1558" s="2">
        <v>51</v>
      </c>
      <c r="AC1558" s="2">
        <v>51</v>
      </c>
      <c r="AD1558" t="s">
        <v>165</v>
      </c>
      <c r="AE1558" t="s">
        <v>165</v>
      </c>
      <c r="AF1558" s="1">
        <v>65</v>
      </c>
      <c r="AG1558" s="1">
        <v>57</v>
      </c>
      <c r="AH1558" s="1" t="b">
        <f>Export4Q22[[#This Row],[Pharmacy Controller ID]]&lt;&gt;Export4Q22[[#This Row],[Medical Controller ID]]</f>
        <v>0</v>
      </c>
      <c r="AI1558" t="str">
        <f t="shared" si="24"/>
        <v>68309BlueCross SecureMA-PDFALSEMedicare6335BlueCross Secure and Total63512BlueCross Secure and Total1316BlueCross Secure and Total MA-PD1017Blue Cross Blue Shield of South Carolina Medicare7522Blue Cross Blue Shield of South Carolina83Blue Cross and Blue Shield of South Carolina889OptumRxCustomPBM Claims7522Blue Cross Blue Shield of South CarolinaParent7522Blue Cross Blue Shield of South CarolinaParent5151SCSC6557</v>
      </c>
      <c r="AJ1558" s="8" t="str">
        <f>IFERROR(IF(_xlfn.XLOOKUP(Export4Q22[[#This Row],[Plan ID]],#REF!,#REF!)=Export4Q22[[#This Row],[Concatenate]],"Same","Change"),"New")</f>
        <v>New</v>
      </c>
    </row>
    <row r="1559" spans="1:36" x14ac:dyDescent="0.25">
      <c r="A1559" s="1">
        <v>70117</v>
      </c>
      <c r="B1559" t="s">
        <v>3293</v>
      </c>
      <c r="C1559" t="s">
        <v>36</v>
      </c>
      <c r="D1559" t="s">
        <v>37</v>
      </c>
      <c r="E1559" t="s">
        <v>38</v>
      </c>
      <c r="F1559" s="1">
        <v>6335</v>
      </c>
      <c r="G1559" t="s">
        <v>3290</v>
      </c>
      <c r="H1559" s="3">
        <v>63512</v>
      </c>
      <c r="I1559" t="s">
        <v>3290</v>
      </c>
      <c r="J1559" s="1">
        <v>1316</v>
      </c>
      <c r="K1559" t="s">
        <v>3291</v>
      </c>
      <c r="L1559" s="1">
        <v>1017</v>
      </c>
      <c r="M1559" t="s">
        <v>3101</v>
      </c>
      <c r="N1559" s="1">
        <v>7522</v>
      </c>
      <c r="O1559" t="s">
        <v>2874</v>
      </c>
      <c r="P1559" s="1">
        <v>83</v>
      </c>
      <c r="Q1559" t="s">
        <v>2875</v>
      </c>
      <c r="R1559" s="1">
        <v>889</v>
      </c>
      <c r="S1559" t="s">
        <v>45</v>
      </c>
      <c r="T1559" t="s">
        <v>46</v>
      </c>
      <c r="U1559" t="s">
        <v>47</v>
      </c>
      <c r="V1559" s="1">
        <v>7522</v>
      </c>
      <c r="W1559" t="s">
        <v>2874</v>
      </c>
      <c r="X1559" t="s">
        <v>48</v>
      </c>
      <c r="Y1559" s="1">
        <v>7522</v>
      </c>
      <c r="Z1559" t="s">
        <v>2874</v>
      </c>
      <c r="AA1559" t="s">
        <v>48</v>
      </c>
      <c r="AB1559" s="2">
        <v>0</v>
      </c>
      <c r="AC1559" s="2">
        <v>0</v>
      </c>
      <c r="AD1559" t="s">
        <v>165</v>
      </c>
      <c r="AE1559" t="s">
        <v>165</v>
      </c>
      <c r="AF1559" s="1">
        <v>65</v>
      </c>
      <c r="AG1559" s="1">
        <v>57</v>
      </c>
      <c r="AH1559" s="1" t="b">
        <f>Export4Q22[[#This Row],[Pharmacy Controller ID]]&lt;&gt;Export4Q22[[#This Row],[Medical Controller ID]]</f>
        <v>0</v>
      </c>
      <c r="AI1559" t="str">
        <f t="shared" si="24"/>
        <v>70117BlueCross MAPD (PPO) EGWPMA-PDFALSEMedicare6335BlueCross Secure and Total63512BlueCross Secure and Total1316BlueCross Secure and Total MA-PD1017Blue Cross Blue Shield of South Carolina Medicare7522Blue Cross Blue Shield of South Carolina83Blue Cross and Blue Shield of South Carolina889OptumRxCustomPBM Claims7522Blue Cross Blue Shield of South CarolinaParent7522Blue Cross Blue Shield of South CarolinaParent00SCSC6557</v>
      </c>
      <c r="AJ1559" s="8" t="str">
        <f>IFERROR(IF(_xlfn.XLOOKUP(Export4Q22[[#This Row],[Plan ID]],#REF!,#REF!)=Export4Q22[[#This Row],[Concatenate]],"Same","Change"),"New")</f>
        <v>New</v>
      </c>
    </row>
    <row r="1560" spans="1:36" x14ac:dyDescent="0.25">
      <c r="A1560" s="1">
        <v>70120</v>
      </c>
      <c r="B1560" t="s">
        <v>3294</v>
      </c>
      <c r="C1560" t="s">
        <v>36</v>
      </c>
      <c r="D1560" t="s">
        <v>37</v>
      </c>
      <c r="E1560" t="s">
        <v>38</v>
      </c>
      <c r="F1560" s="1">
        <v>6335</v>
      </c>
      <c r="G1560" t="s">
        <v>3290</v>
      </c>
      <c r="H1560" s="3">
        <v>63512</v>
      </c>
      <c r="I1560" t="s">
        <v>3290</v>
      </c>
      <c r="J1560" s="1">
        <v>1316</v>
      </c>
      <c r="K1560" t="s">
        <v>3291</v>
      </c>
      <c r="L1560" s="1">
        <v>1017</v>
      </c>
      <c r="M1560" t="s">
        <v>3101</v>
      </c>
      <c r="N1560" s="1">
        <v>7522</v>
      </c>
      <c r="O1560" t="s">
        <v>2874</v>
      </c>
      <c r="P1560" s="1">
        <v>83</v>
      </c>
      <c r="Q1560" t="s">
        <v>2875</v>
      </c>
      <c r="R1560" s="1">
        <v>889</v>
      </c>
      <c r="S1560" t="s">
        <v>45</v>
      </c>
      <c r="T1560" t="s">
        <v>46</v>
      </c>
      <c r="U1560" t="s">
        <v>47</v>
      </c>
      <c r="V1560" s="1">
        <v>7522</v>
      </c>
      <c r="W1560" t="s">
        <v>2874</v>
      </c>
      <c r="X1560" t="s">
        <v>48</v>
      </c>
      <c r="Y1560" s="1">
        <v>7522</v>
      </c>
      <c r="Z1560" t="s">
        <v>2874</v>
      </c>
      <c r="AA1560" t="s">
        <v>48</v>
      </c>
      <c r="AB1560" s="2">
        <v>0</v>
      </c>
      <c r="AC1560" s="2">
        <v>0</v>
      </c>
      <c r="AD1560" t="s">
        <v>165</v>
      </c>
      <c r="AE1560" t="s">
        <v>165</v>
      </c>
      <c r="AF1560" s="1">
        <v>65</v>
      </c>
      <c r="AG1560" s="1">
        <v>57</v>
      </c>
      <c r="AH1560" s="1" t="b">
        <f>Export4Q22[[#This Row],[Pharmacy Controller ID]]&lt;&gt;Export4Q22[[#This Row],[Medical Controller ID]]</f>
        <v>0</v>
      </c>
      <c r="AI1560" t="str">
        <f t="shared" si="24"/>
        <v>70120BlueCross MAPD (HMO) EGWPMA-PDFALSEMedicare6335BlueCross Secure and Total63512BlueCross Secure and Total1316BlueCross Secure and Total MA-PD1017Blue Cross Blue Shield of South Carolina Medicare7522Blue Cross Blue Shield of South Carolina83Blue Cross and Blue Shield of South Carolina889OptumRxCustomPBM Claims7522Blue Cross Blue Shield of South CarolinaParent7522Blue Cross Blue Shield of South CarolinaParent00SCSC6557</v>
      </c>
      <c r="AJ1560" s="8" t="str">
        <f>IFERROR(IF(_xlfn.XLOOKUP(Export4Q22[[#This Row],[Plan ID]],#REF!,#REF!)=Export4Q22[[#This Row],[Concatenate]],"Same","Change"),"New")</f>
        <v>New</v>
      </c>
    </row>
    <row r="1561" spans="1:36" x14ac:dyDescent="0.25">
      <c r="A1561" s="1">
        <v>70953</v>
      </c>
      <c r="B1561" t="s">
        <v>3295</v>
      </c>
      <c r="C1561" t="s">
        <v>36</v>
      </c>
      <c r="D1561" t="s">
        <v>37</v>
      </c>
      <c r="E1561" t="s">
        <v>38</v>
      </c>
      <c r="F1561" s="1">
        <v>7902</v>
      </c>
      <c r="G1561" t="s">
        <v>3295</v>
      </c>
      <c r="H1561" s="3">
        <v>64440</v>
      </c>
      <c r="I1561" t="s">
        <v>3295</v>
      </c>
      <c r="J1561" s="1">
        <v>1384</v>
      </c>
      <c r="K1561" t="s">
        <v>3296</v>
      </c>
      <c r="L1561" s="1">
        <v>1017</v>
      </c>
      <c r="M1561" t="s">
        <v>3101</v>
      </c>
      <c r="N1561" s="1">
        <v>7522</v>
      </c>
      <c r="O1561" t="s">
        <v>2874</v>
      </c>
      <c r="P1561" s="1">
        <v>83</v>
      </c>
      <c r="Q1561" t="s">
        <v>2875</v>
      </c>
      <c r="R1561" s="1">
        <v>889</v>
      </c>
      <c r="S1561" t="s">
        <v>45</v>
      </c>
      <c r="T1561" t="s">
        <v>46</v>
      </c>
      <c r="V1561" s="1">
        <v>7522</v>
      </c>
      <c r="W1561" t="s">
        <v>2874</v>
      </c>
      <c r="X1561" t="s">
        <v>48</v>
      </c>
      <c r="Y1561" s="1">
        <v>7522</v>
      </c>
      <c r="Z1561" t="s">
        <v>2874</v>
      </c>
      <c r="AA1561" t="s">
        <v>48</v>
      </c>
      <c r="AB1561" s="2">
        <v>2633</v>
      </c>
      <c r="AC1561" s="2">
        <v>2633</v>
      </c>
      <c r="AD1561" t="s">
        <v>165</v>
      </c>
      <c r="AE1561" t="s">
        <v>165</v>
      </c>
      <c r="AF1561" s="1">
        <v>65</v>
      </c>
      <c r="AG1561" s="1">
        <v>57</v>
      </c>
      <c r="AH1561" s="1" t="b">
        <f>Export4Q22[[#This Row],[Pharmacy Controller ID]]&lt;&gt;Export4Q22[[#This Row],[Medical Controller ID]]</f>
        <v>0</v>
      </c>
      <c r="AI1561" t="str">
        <f t="shared" si="24"/>
        <v>70953BlueCross Total ValueMA-PDFALSEMedicare7902BlueCross Total Value64440BlueCross Total Value1384BlueCross Total Value MA-PD1017Blue Cross Blue Shield of South Carolina Medicare7522Blue Cross Blue Shield of South Carolina83Blue Cross and Blue Shield of South Carolina889OptumRxCustom7522Blue Cross Blue Shield of South CarolinaParent7522Blue Cross Blue Shield of South CarolinaParent26332633SCSC6557</v>
      </c>
      <c r="AJ1561" s="8" t="str">
        <f>IFERROR(IF(_xlfn.XLOOKUP(Export4Q22[[#This Row],[Plan ID]],#REF!,#REF!)=Export4Q22[[#This Row],[Concatenate]],"Same","Change"),"New")</f>
        <v>New</v>
      </c>
    </row>
    <row r="1562" spans="1:36" x14ac:dyDescent="0.25">
      <c r="A1562" s="1">
        <v>10400</v>
      </c>
      <c r="B1562" t="s">
        <v>3297</v>
      </c>
      <c r="C1562" t="s">
        <v>36</v>
      </c>
      <c r="D1562" t="s">
        <v>37</v>
      </c>
      <c r="E1562" t="s">
        <v>38</v>
      </c>
      <c r="F1562" s="1">
        <v>6982</v>
      </c>
      <c r="G1562" t="s">
        <v>3298</v>
      </c>
      <c r="H1562" s="3">
        <v>59234</v>
      </c>
      <c r="I1562" t="s">
        <v>3299</v>
      </c>
      <c r="J1562" s="1">
        <v>185</v>
      </c>
      <c r="K1562" t="s">
        <v>3300</v>
      </c>
      <c r="L1562" s="1">
        <v>177</v>
      </c>
      <c r="M1562" t="s">
        <v>3301</v>
      </c>
      <c r="N1562" s="1">
        <v>7509</v>
      </c>
      <c r="O1562" t="s">
        <v>3302</v>
      </c>
      <c r="P1562" s="1">
        <v>108</v>
      </c>
      <c r="Q1562" t="s">
        <v>3303</v>
      </c>
      <c r="R1562" s="1">
        <v>60243</v>
      </c>
      <c r="S1562" t="s">
        <v>936</v>
      </c>
      <c r="T1562" t="s">
        <v>46</v>
      </c>
      <c r="U1562" t="s">
        <v>47</v>
      </c>
      <c r="V1562" s="1">
        <v>7509</v>
      </c>
      <c r="W1562" t="s">
        <v>3302</v>
      </c>
      <c r="X1562" t="s">
        <v>48</v>
      </c>
      <c r="Y1562" s="1">
        <v>7509</v>
      </c>
      <c r="Z1562" t="s">
        <v>3302</v>
      </c>
      <c r="AA1562" t="s">
        <v>48</v>
      </c>
      <c r="AB1562" s="2">
        <v>2640</v>
      </c>
      <c r="AC1562" s="2">
        <v>2640</v>
      </c>
      <c r="AD1562" t="s">
        <v>314</v>
      </c>
      <c r="AE1562" t="s">
        <v>314</v>
      </c>
      <c r="AF1562" s="1">
        <v>139</v>
      </c>
      <c r="AG1562" s="1">
        <v>71</v>
      </c>
      <c r="AH1562" s="1" t="b">
        <f>Export4Q22[[#This Row],[Pharmacy Controller ID]]&lt;&gt;Export4Q22[[#This Row],[Medical Controller ID]]</f>
        <v>0</v>
      </c>
      <c r="AI1562" t="str">
        <f t="shared" si="24"/>
        <v>10400BlueJourney PremierMA-PDFALSEMedicare6982BlueJourney Performance Formulary59234BlueJourney - Ideal185Capital BlueCross Medicare177Capital BlueCross, Inc. Medicare7509Capital BlueCross, Inc.108Capital BlueCross60243Prime TherapeuticsCustomPBM Claims7509Capital BlueCross, Inc.Parent7509Capital BlueCross, Inc.Parent26402640PAPA13971</v>
      </c>
      <c r="AJ1562" s="8" t="str">
        <f>IFERROR(IF(_xlfn.XLOOKUP(Export4Q22[[#This Row],[Plan ID]],#REF!,#REF!)=Export4Q22[[#This Row],[Concatenate]],"Same","Change"),"New")</f>
        <v>New</v>
      </c>
    </row>
    <row r="1563" spans="1:36" x14ac:dyDescent="0.25">
      <c r="A1563" s="1">
        <v>10401</v>
      </c>
      <c r="B1563" t="s">
        <v>3304</v>
      </c>
      <c r="C1563" t="s">
        <v>36</v>
      </c>
      <c r="D1563" t="s">
        <v>37</v>
      </c>
      <c r="E1563" t="s">
        <v>38</v>
      </c>
      <c r="F1563" s="1">
        <v>6982</v>
      </c>
      <c r="G1563" t="s">
        <v>3298</v>
      </c>
      <c r="H1563" s="3">
        <v>59234</v>
      </c>
      <c r="I1563" t="s">
        <v>3299</v>
      </c>
      <c r="J1563" s="1">
        <v>185</v>
      </c>
      <c r="K1563" t="s">
        <v>3300</v>
      </c>
      <c r="L1563" s="1">
        <v>177</v>
      </c>
      <c r="M1563" t="s">
        <v>3301</v>
      </c>
      <c r="N1563" s="1">
        <v>7509</v>
      </c>
      <c r="O1563" t="s">
        <v>3302</v>
      </c>
      <c r="P1563" s="1">
        <v>108</v>
      </c>
      <c r="Q1563" t="s">
        <v>3303</v>
      </c>
      <c r="R1563" s="1">
        <v>60243</v>
      </c>
      <c r="S1563" t="s">
        <v>936</v>
      </c>
      <c r="T1563" t="s">
        <v>46</v>
      </c>
      <c r="U1563" t="s">
        <v>47</v>
      </c>
      <c r="V1563" s="1">
        <v>7509</v>
      </c>
      <c r="W1563" t="s">
        <v>3302</v>
      </c>
      <c r="X1563" t="s">
        <v>48</v>
      </c>
      <c r="Y1563" s="1">
        <v>7509</v>
      </c>
      <c r="Z1563" t="s">
        <v>3302</v>
      </c>
      <c r="AA1563" t="s">
        <v>48</v>
      </c>
      <c r="AB1563" s="2">
        <v>3196</v>
      </c>
      <c r="AC1563" s="2">
        <v>3196</v>
      </c>
      <c r="AD1563" t="s">
        <v>314</v>
      </c>
      <c r="AE1563" t="s">
        <v>314</v>
      </c>
      <c r="AF1563" s="1">
        <v>139</v>
      </c>
      <c r="AG1563" s="1">
        <v>71</v>
      </c>
      <c r="AH1563" s="1" t="b">
        <f>Export4Q22[[#This Row],[Pharmacy Controller ID]]&lt;&gt;Export4Q22[[#This Row],[Medical Controller ID]]</f>
        <v>0</v>
      </c>
      <c r="AI1563" t="str">
        <f t="shared" si="24"/>
        <v>10401BlueJourney PrimeMA-PDFALSEMedicare6982BlueJourney Performance Formulary59234BlueJourney - Ideal185Capital BlueCross Medicare177Capital BlueCross, Inc. Medicare7509Capital BlueCross, Inc.108Capital BlueCross60243Prime TherapeuticsCustomPBM Claims7509Capital BlueCross, Inc.Parent7509Capital BlueCross, Inc.Parent31963196PAPA13971</v>
      </c>
      <c r="AJ1563" s="8" t="str">
        <f>IFERROR(IF(_xlfn.XLOOKUP(Export4Q22[[#This Row],[Plan ID]],#REF!,#REF!)=Export4Q22[[#This Row],[Concatenate]],"Same","Change"),"New")</f>
        <v>New</v>
      </c>
    </row>
    <row r="1564" spans="1:36" x14ac:dyDescent="0.25">
      <c r="A1564" s="1">
        <v>10402</v>
      </c>
      <c r="B1564" t="s">
        <v>3305</v>
      </c>
      <c r="C1564" t="s">
        <v>36</v>
      </c>
      <c r="D1564" t="s">
        <v>37</v>
      </c>
      <c r="E1564" t="s">
        <v>38</v>
      </c>
      <c r="F1564" s="1">
        <v>6982</v>
      </c>
      <c r="G1564" t="s">
        <v>3298</v>
      </c>
      <c r="H1564" s="3">
        <v>59234</v>
      </c>
      <c r="I1564" t="s">
        <v>3299</v>
      </c>
      <c r="J1564" s="1">
        <v>185</v>
      </c>
      <c r="K1564" t="s">
        <v>3300</v>
      </c>
      <c r="L1564" s="1">
        <v>177</v>
      </c>
      <c r="M1564" t="s">
        <v>3301</v>
      </c>
      <c r="N1564" s="1">
        <v>7509</v>
      </c>
      <c r="O1564" t="s">
        <v>3302</v>
      </c>
      <c r="P1564" s="1">
        <v>108</v>
      </c>
      <c r="Q1564" t="s">
        <v>3303</v>
      </c>
      <c r="R1564" s="1">
        <v>60243</v>
      </c>
      <c r="S1564" t="s">
        <v>936</v>
      </c>
      <c r="T1564" t="s">
        <v>46</v>
      </c>
      <c r="U1564" t="s">
        <v>47</v>
      </c>
      <c r="V1564" s="1">
        <v>7509</v>
      </c>
      <c r="W1564" t="s">
        <v>3302</v>
      </c>
      <c r="X1564" t="s">
        <v>48</v>
      </c>
      <c r="Y1564" s="1">
        <v>7509</v>
      </c>
      <c r="Z1564" t="s">
        <v>3302</v>
      </c>
      <c r="AA1564" t="s">
        <v>48</v>
      </c>
      <c r="AB1564" s="2">
        <v>5510</v>
      </c>
      <c r="AC1564" s="2">
        <v>5510</v>
      </c>
      <c r="AD1564" t="s">
        <v>314</v>
      </c>
      <c r="AE1564" t="s">
        <v>314</v>
      </c>
      <c r="AF1564" s="1">
        <v>139</v>
      </c>
      <c r="AG1564" s="1">
        <v>71</v>
      </c>
      <c r="AH1564" s="1" t="b">
        <f>Export4Q22[[#This Row],[Pharmacy Controller ID]]&lt;&gt;Export4Q22[[#This Row],[Medical Controller ID]]</f>
        <v>0</v>
      </c>
      <c r="AI1564" t="str">
        <f t="shared" si="24"/>
        <v>10402BlueJourney EssentialMA-PDFALSEMedicare6982BlueJourney Performance Formulary59234BlueJourney - Ideal185Capital BlueCross Medicare177Capital BlueCross, Inc. Medicare7509Capital BlueCross, Inc.108Capital BlueCross60243Prime TherapeuticsCustomPBM Claims7509Capital BlueCross, Inc.Parent7509Capital BlueCross, Inc.Parent55105510PAPA13971</v>
      </c>
      <c r="AJ1564" s="8" t="str">
        <f>IFERROR(IF(_xlfn.XLOOKUP(Export4Q22[[#This Row],[Plan ID]],#REF!,#REF!)=Export4Q22[[#This Row],[Concatenate]],"Same","Change"),"New")</f>
        <v>New</v>
      </c>
    </row>
    <row r="1565" spans="1:36" x14ac:dyDescent="0.25">
      <c r="A1565" s="1">
        <v>16190</v>
      </c>
      <c r="B1565" t="s">
        <v>3306</v>
      </c>
      <c r="C1565" t="s">
        <v>36</v>
      </c>
      <c r="D1565" t="s">
        <v>37</v>
      </c>
      <c r="E1565" t="s">
        <v>38</v>
      </c>
      <c r="F1565" s="1">
        <v>6982</v>
      </c>
      <c r="G1565" t="s">
        <v>3298</v>
      </c>
      <c r="H1565" s="3">
        <v>59234</v>
      </c>
      <c r="I1565" t="s">
        <v>3299</v>
      </c>
      <c r="J1565" s="1">
        <v>185</v>
      </c>
      <c r="K1565" t="s">
        <v>3300</v>
      </c>
      <c r="L1565" s="1">
        <v>177</v>
      </c>
      <c r="M1565" t="s">
        <v>3301</v>
      </c>
      <c r="N1565" s="1">
        <v>7509</v>
      </c>
      <c r="O1565" t="s">
        <v>3302</v>
      </c>
      <c r="P1565" s="1">
        <v>108</v>
      </c>
      <c r="Q1565" t="s">
        <v>3303</v>
      </c>
      <c r="R1565" s="1">
        <v>60243</v>
      </c>
      <c r="S1565" t="s">
        <v>936</v>
      </c>
      <c r="T1565" t="s">
        <v>46</v>
      </c>
      <c r="U1565" t="s">
        <v>47</v>
      </c>
      <c r="V1565" s="1">
        <v>7509</v>
      </c>
      <c r="W1565" t="s">
        <v>3302</v>
      </c>
      <c r="X1565" t="s">
        <v>48</v>
      </c>
      <c r="Y1565" s="1">
        <v>7509</v>
      </c>
      <c r="Z1565" t="s">
        <v>3302</v>
      </c>
      <c r="AA1565" t="s">
        <v>48</v>
      </c>
      <c r="AB1565" s="2">
        <v>7244</v>
      </c>
      <c r="AC1565" s="2">
        <v>7244</v>
      </c>
      <c r="AD1565" t="s">
        <v>314</v>
      </c>
      <c r="AE1565" t="s">
        <v>314</v>
      </c>
      <c r="AF1565" s="1">
        <v>139</v>
      </c>
      <c r="AG1565" s="1">
        <v>71</v>
      </c>
      <c r="AH1565" s="1" t="b">
        <f>Export4Q22[[#This Row],[Pharmacy Controller ID]]&lt;&gt;Export4Q22[[#This Row],[Medical Controller ID]]</f>
        <v>0</v>
      </c>
      <c r="AI1565" t="str">
        <f t="shared" si="24"/>
        <v>16190BlueJourney ClassicMA-PDFALSEMedicare6982BlueJourney Performance Formulary59234BlueJourney - Ideal185Capital BlueCross Medicare177Capital BlueCross, Inc. Medicare7509Capital BlueCross, Inc.108Capital BlueCross60243Prime TherapeuticsCustomPBM Claims7509Capital BlueCross, Inc.Parent7509Capital BlueCross, Inc.Parent72447244PAPA13971</v>
      </c>
      <c r="AJ1565" s="8" t="str">
        <f>IFERROR(IF(_xlfn.XLOOKUP(Export4Q22[[#This Row],[Plan ID]],#REF!,#REF!)=Export4Q22[[#This Row],[Concatenate]],"Same","Change"),"New")</f>
        <v>New</v>
      </c>
    </row>
    <row r="1566" spans="1:36" x14ac:dyDescent="0.25">
      <c r="A1566" s="1">
        <v>16568</v>
      </c>
      <c r="B1566" t="s">
        <v>3307</v>
      </c>
      <c r="C1566" t="s">
        <v>36</v>
      </c>
      <c r="D1566" t="s">
        <v>37</v>
      </c>
      <c r="E1566" t="s">
        <v>38</v>
      </c>
      <c r="F1566" s="1">
        <v>6982</v>
      </c>
      <c r="G1566" t="s">
        <v>3298</v>
      </c>
      <c r="H1566" s="3">
        <v>59234</v>
      </c>
      <c r="I1566" t="s">
        <v>3299</v>
      </c>
      <c r="J1566" s="1">
        <v>185</v>
      </c>
      <c r="K1566" t="s">
        <v>3300</v>
      </c>
      <c r="L1566" s="1">
        <v>177</v>
      </c>
      <c r="M1566" t="s">
        <v>3301</v>
      </c>
      <c r="N1566" s="1">
        <v>7509</v>
      </c>
      <c r="O1566" t="s">
        <v>3302</v>
      </c>
      <c r="P1566" s="1">
        <v>108</v>
      </c>
      <c r="Q1566" t="s">
        <v>3303</v>
      </c>
      <c r="R1566" s="1">
        <v>60243</v>
      </c>
      <c r="S1566" t="s">
        <v>936</v>
      </c>
      <c r="T1566" t="s">
        <v>46</v>
      </c>
      <c r="U1566" t="s">
        <v>47</v>
      </c>
      <c r="V1566" s="1">
        <v>7509</v>
      </c>
      <c r="W1566" t="s">
        <v>3302</v>
      </c>
      <c r="X1566" t="s">
        <v>48</v>
      </c>
      <c r="Y1566" s="1">
        <v>7509</v>
      </c>
      <c r="Z1566" t="s">
        <v>3302</v>
      </c>
      <c r="AA1566" t="s">
        <v>48</v>
      </c>
      <c r="AB1566" s="2">
        <v>1615</v>
      </c>
      <c r="AC1566" s="2">
        <v>1615</v>
      </c>
      <c r="AD1566" t="s">
        <v>314</v>
      </c>
      <c r="AE1566" t="s">
        <v>314</v>
      </c>
      <c r="AF1566" s="1">
        <v>139</v>
      </c>
      <c r="AG1566" s="1">
        <v>71</v>
      </c>
      <c r="AH1566" s="1" t="b">
        <f>Export4Q22[[#This Row],[Pharmacy Controller ID]]&lt;&gt;Export4Q22[[#This Row],[Medical Controller ID]]</f>
        <v>0</v>
      </c>
      <c r="AI1566" t="str">
        <f t="shared" si="24"/>
        <v>16568BlueJourney ValueMA-PDFALSEMedicare6982BlueJourney Performance Formulary59234BlueJourney - Ideal185Capital BlueCross Medicare177Capital BlueCross, Inc. Medicare7509Capital BlueCross, Inc.108Capital BlueCross60243Prime TherapeuticsCustomPBM Claims7509Capital BlueCross, Inc.Parent7509Capital BlueCross, Inc.Parent16151615PAPA13971</v>
      </c>
      <c r="AJ1566" s="8" t="str">
        <f>IFERROR(IF(_xlfn.XLOOKUP(Export4Q22[[#This Row],[Plan ID]],#REF!,#REF!)=Export4Q22[[#This Row],[Concatenate]],"Same","Change"),"New")</f>
        <v>New</v>
      </c>
    </row>
    <row r="1567" spans="1:36" x14ac:dyDescent="0.25">
      <c r="A1567" s="1">
        <v>71427</v>
      </c>
      <c r="B1567" t="s">
        <v>3308</v>
      </c>
      <c r="C1567" t="s">
        <v>36</v>
      </c>
      <c r="D1567" t="s">
        <v>37</v>
      </c>
      <c r="E1567" t="s">
        <v>38</v>
      </c>
      <c r="F1567" s="1">
        <v>6982</v>
      </c>
      <c r="G1567" t="s">
        <v>3298</v>
      </c>
      <c r="H1567" s="3">
        <v>59234</v>
      </c>
      <c r="I1567" t="s">
        <v>3299</v>
      </c>
      <c r="J1567" s="1">
        <v>185</v>
      </c>
      <c r="K1567" t="s">
        <v>3300</v>
      </c>
      <c r="L1567" s="1">
        <v>177</v>
      </c>
      <c r="M1567" t="s">
        <v>3301</v>
      </c>
      <c r="N1567" s="1">
        <v>7509</v>
      </c>
      <c r="O1567" t="s">
        <v>3302</v>
      </c>
      <c r="P1567" s="1">
        <v>108</v>
      </c>
      <c r="Q1567" t="s">
        <v>3303</v>
      </c>
      <c r="R1567" s="1">
        <v>60243</v>
      </c>
      <c r="S1567" t="s">
        <v>936</v>
      </c>
      <c r="T1567" t="s">
        <v>46</v>
      </c>
      <c r="V1567" s="1">
        <v>7509</v>
      </c>
      <c r="W1567" t="s">
        <v>3302</v>
      </c>
      <c r="X1567" t="s">
        <v>48</v>
      </c>
      <c r="Y1567" s="1">
        <v>7509</v>
      </c>
      <c r="Z1567" t="s">
        <v>3302</v>
      </c>
      <c r="AA1567" t="s">
        <v>48</v>
      </c>
      <c r="AB1567" s="2">
        <v>1792</v>
      </c>
      <c r="AC1567" s="2">
        <v>1792</v>
      </c>
      <c r="AD1567" t="s">
        <v>490</v>
      </c>
      <c r="AE1567" t="s">
        <v>490</v>
      </c>
      <c r="AF1567" s="1">
        <v>139</v>
      </c>
      <c r="AG1567" s="1">
        <v>71</v>
      </c>
      <c r="AH1567" s="1" t="b">
        <f>Export4Q22[[#This Row],[Pharmacy Controller ID]]&lt;&gt;Export4Q22[[#This Row],[Medical Controller ID]]</f>
        <v>0</v>
      </c>
      <c r="AI1567" t="str">
        <f t="shared" si="24"/>
        <v>71427BlueJourney EGWPMA-PDFALSEMedicare6982BlueJourney Performance Formulary59234BlueJourney - Ideal185Capital BlueCross Medicare177Capital BlueCross, Inc. Medicare7509Capital BlueCross, Inc.108Capital BlueCross60243Prime TherapeuticsCustom7509Capital BlueCross, Inc.Parent7509Capital BlueCross, Inc.Parent17921792NJ,PANJ,PA13971</v>
      </c>
      <c r="AJ1567" s="8" t="str">
        <f>IFERROR(IF(_xlfn.XLOOKUP(Export4Q22[[#This Row],[Plan ID]],#REF!,#REF!)=Export4Q22[[#This Row],[Concatenate]],"Same","Change"),"New")</f>
        <v>New</v>
      </c>
    </row>
    <row r="1568" spans="1:36" x14ac:dyDescent="0.25">
      <c r="A1568" s="1">
        <v>72260</v>
      </c>
      <c r="B1568" t="s">
        <v>3309</v>
      </c>
      <c r="C1568" t="s">
        <v>36</v>
      </c>
      <c r="D1568" t="s">
        <v>37</v>
      </c>
      <c r="E1568" t="s">
        <v>38</v>
      </c>
      <c r="F1568" s="1">
        <v>6982</v>
      </c>
      <c r="G1568" t="s">
        <v>3298</v>
      </c>
      <c r="H1568" s="3">
        <v>59234</v>
      </c>
      <c r="I1568" t="s">
        <v>3299</v>
      </c>
      <c r="J1568" s="1">
        <v>185</v>
      </c>
      <c r="K1568" t="s">
        <v>3300</v>
      </c>
      <c r="L1568" s="1">
        <v>177</v>
      </c>
      <c r="M1568" t="s">
        <v>3301</v>
      </c>
      <c r="N1568" s="1">
        <v>7509</v>
      </c>
      <c r="O1568" t="s">
        <v>3302</v>
      </c>
      <c r="P1568" s="1">
        <v>108</v>
      </c>
      <c r="Q1568" t="s">
        <v>3303</v>
      </c>
      <c r="R1568" s="1">
        <v>60243</v>
      </c>
      <c r="S1568" t="s">
        <v>936</v>
      </c>
      <c r="T1568" t="s">
        <v>46</v>
      </c>
      <c r="V1568" s="1">
        <v>7509</v>
      </c>
      <c r="W1568" t="s">
        <v>3302</v>
      </c>
      <c r="X1568" t="s">
        <v>48</v>
      </c>
      <c r="Y1568" s="1">
        <v>7509</v>
      </c>
      <c r="Z1568" t="s">
        <v>3302</v>
      </c>
      <c r="AA1568" t="s">
        <v>48</v>
      </c>
      <c r="AB1568" s="2">
        <v>0</v>
      </c>
      <c r="AC1568" s="2">
        <v>0</v>
      </c>
      <c r="AD1568" t="s">
        <v>314</v>
      </c>
      <c r="AE1568" t="s">
        <v>314</v>
      </c>
      <c r="AF1568" s="1">
        <v>139</v>
      </c>
      <c r="AG1568" s="1">
        <v>71</v>
      </c>
      <c r="AH1568" s="1" t="b">
        <f>Export4Q22[[#This Row],[Pharmacy Controller ID]]&lt;&gt;Export4Q22[[#This Row],[Medical Controller ID]]</f>
        <v>0</v>
      </c>
      <c r="AI1568" t="str">
        <f t="shared" si="24"/>
        <v>72260Capital Blue Cross WellSpan Health EGWP PPOMA-PDFALSEMedicare6982BlueJourney Performance Formulary59234BlueJourney - Ideal185Capital BlueCross Medicare177Capital BlueCross, Inc. Medicare7509Capital BlueCross, Inc.108Capital BlueCross60243Prime TherapeuticsCustom7509Capital BlueCross, Inc.Parent7509Capital BlueCross, Inc.Parent00PAPA13971</v>
      </c>
      <c r="AJ1568" s="8" t="str">
        <f>IFERROR(IF(_xlfn.XLOOKUP(Export4Q22[[#This Row],[Plan ID]],#REF!,#REF!)=Export4Q22[[#This Row],[Concatenate]],"Same","Change"),"New")</f>
        <v>New</v>
      </c>
    </row>
    <row r="1569" spans="1:36" x14ac:dyDescent="0.25">
      <c r="A1569" s="1">
        <v>72261</v>
      </c>
      <c r="B1569" t="s">
        <v>3310</v>
      </c>
      <c r="C1569" t="s">
        <v>36</v>
      </c>
      <c r="D1569" t="s">
        <v>37</v>
      </c>
      <c r="E1569" t="s">
        <v>38</v>
      </c>
      <c r="F1569" s="1">
        <v>6982</v>
      </c>
      <c r="G1569" t="s">
        <v>3298</v>
      </c>
      <c r="H1569" s="3">
        <v>59234</v>
      </c>
      <c r="I1569" t="s">
        <v>3299</v>
      </c>
      <c r="J1569" s="1">
        <v>185</v>
      </c>
      <c r="K1569" t="s">
        <v>3300</v>
      </c>
      <c r="L1569" s="1">
        <v>177</v>
      </c>
      <c r="M1569" t="s">
        <v>3301</v>
      </c>
      <c r="N1569" s="1">
        <v>7509</v>
      </c>
      <c r="O1569" t="s">
        <v>3302</v>
      </c>
      <c r="P1569" s="1">
        <v>108</v>
      </c>
      <c r="Q1569" t="s">
        <v>3303</v>
      </c>
      <c r="R1569" s="1">
        <v>60243</v>
      </c>
      <c r="S1569" t="s">
        <v>936</v>
      </c>
      <c r="T1569" t="s">
        <v>46</v>
      </c>
      <c r="V1569" s="1">
        <v>7509</v>
      </c>
      <c r="W1569" t="s">
        <v>3302</v>
      </c>
      <c r="X1569" t="s">
        <v>48</v>
      </c>
      <c r="Y1569" s="1">
        <v>7509</v>
      </c>
      <c r="Z1569" t="s">
        <v>3302</v>
      </c>
      <c r="AA1569" t="s">
        <v>48</v>
      </c>
      <c r="AB1569" s="2">
        <v>0</v>
      </c>
      <c r="AC1569" s="2">
        <v>0</v>
      </c>
      <c r="AD1569" t="s">
        <v>314</v>
      </c>
      <c r="AE1569" t="s">
        <v>314</v>
      </c>
      <c r="AF1569" s="1">
        <v>139</v>
      </c>
      <c r="AG1569" s="1">
        <v>71</v>
      </c>
      <c r="AH1569" s="1" t="b">
        <f>Export4Q22[[#This Row],[Pharmacy Controller ID]]&lt;&gt;Export4Q22[[#This Row],[Medical Controller ID]]</f>
        <v>0</v>
      </c>
      <c r="AI1569" t="str">
        <f t="shared" si="24"/>
        <v>72261Capital Blue Cross WellSpan Health EGWP HMOMA-PDFALSEMedicare6982BlueJourney Performance Formulary59234BlueJourney - Ideal185Capital BlueCross Medicare177Capital BlueCross, Inc. Medicare7509Capital BlueCross, Inc.108Capital BlueCross60243Prime TherapeuticsCustom7509Capital BlueCross, Inc.Parent7509Capital BlueCross, Inc.Parent00PAPA13971</v>
      </c>
      <c r="AJ1569" s="8" t="str">
        <f>IFERROR(IF(_xlfn.XLOOKUP(Export4Q22[[#This Row],[Plan ID]],#REF!,#REF!)=Export4Q22[[#This Row],[Concatenate]],"Same","Change"),"New")</f>
        <v>New</v>
      </c>
    </row>
    <row r="1570" spans="1:36" x14ac:dyDescent="0.25">
      <c r="A1570" s="1">
        <v>72331</v>
      </c>
      <c r="B1570" t="s">
        <v>3311</v>
      </c>
      <c r="C1570" t="s">
        <v>36</v>
      </c>
      <c r="D1570" t="s">
        <v>37</v>
      </c>
      <c r="E1570" t="s">
        <v>38</v>
      </c>
      <c r="F1570" s="1">
        <v>6982</v>
      </c>
      <c r="G1570" t="s">
        <v>3298</v>
      </c>
      <c r="H1570" s="3">
        <v>59234</v>
      </c>
      <c r="I1570" t="s">
        <v>3299</v>
      </c>
      <c r="J1570" s="1">
        <v>185</v>
      </c>
      <c r="K1570" t="s">
        <v>3300</v>
      </c>
      <c r="L1570" s="1">
        <v>177</v>
      </c>
      <c r="M1570" t="s">
        <v>3301</v>
      </c>
      <c r="N1570" s="1">
        <v>7509</v>
      </c>
      <c r="O1570" t="s">
        <v>3302</v>
      </c>
      <c r="P1570" s="1">
        <v>108</v>
      </c>
      <c r="Q1570" t="s">
        <v>3303</v>
      </c>
      <c r="R1570" s="1">
        <v>60243</v>
      </c>
      <c r="S1570" t="s">
        <v>936</v>
      </c>
      <c r="T1570" t="s">
        <v>46</v>
      </c>
      <c r="V1570" s="1">
        <v>7509</v>
      </c>
      <c r="W1570" t="s">
        <v>3302</v>
      </c>
      <c r="X1570" t="s">
        <v>48</v>
      </c>
      <c r="Y1570" s="1">
        <v>7509</v>
      </c>
      <c r="Z1570" t="s">
        <v>3302</v>
      </c>
      <c r="AA1570" t="s">
        <v>48</v>
      </c>
      <c r="AB1570" s="2">
        <v>2308</v>
      </c>
      <c r="AC1570" s="2">
        <v>2308</v>
      </c>
      <c r="AD1570" t="s">
        <v>314</v>
      </c>
      <c r="AE1570" t="s">
        <v>314</v>
      </c>
      <c r="AF1570" s="1">
        <v>139</v>
      </c>
      <c r="AG1570" s="1">
        <v>71</v>
      </c>
      <c r="AH1570" s="1" t="b">
        <f>Export4Q22[[#This Row],[Pharmacy Controller ID]]&lt;&gt;Export4Q22[[#This Row],[Medical Controller ID]]</f>
        <v>0</v>
      </c>
      <c r="AI1570" t="str">
        <f t="shared" si="24"/>
        <v>72331Capital Blue Cross WellSpan Health AdvantagePlusMA-PDFALSEMedicare6982BlueJourney Performance Formulary59234BlueJourney - Ideal185Capital BlueCross Medicare177Capital BlueCross, Inc. Medicare7509Capital BlueCross, Inc.108Capital BlueCross60243Prime TherapeuticsCustom7509Capital BlueCross, Inc.Parent7509Capital BlueCross, Inc.Parent23082308PAPA13971</v>
      </c>
      <c r="AJ1570" s="8" t="str">
        <f>IFERROR(IF(_xlfn.XLOOKUP(Export4Q22[[#This Row],[Plan ID]],#REF!,#REF!)=Export4Q22[[#This Row],[Concatenate]],"Same","Change"),"New")</f>
        <v>New</v>
      </c>
    </row>
    <row r="1571" spans="1:36" x14ac:dyDescent="0.25">
      <c r="A1571" s="1">
        <v>72332</v>
      </c>
      <c r="B1571" t="s">
        <v>3312</v>
      </c>
      <c r="C1571" t="s">
        <v>36</v>
      </c>
      <c r="D1571" t="s">
        <v>37</v>
      </c>
      <c r="E1571" t="s">
        <v>38</v>
      </c>
      <c r="F1571" s="1">
        <v>6982</v>
      </c>
      <c r="G1571" t="s">
        <v>3298</v>
      </c>
      <c r="H1571" s="3">
        <v>59234</v>
      </c>
      <c r="I1571" t="s">
        <v>3299</v>
      </c>
      <c r="J1571" s="1">
        <v>185</v>
      </c>
      <c r="K1571" t="s">
        <v>3300</v>
      </c>
      <c r="L1571" s="1">
        <v>177</v>
      </c>
      <c r="M1571" t="s">
        <v>3301</v>
      </c>
      <c r="N1571" s="1">
        <v>7509</v>
      </c>
      <c r="O1571" t="s">
        <v>3302</v>
      </c>
      <c r="P1571" s="1">
        <v>108</v>
      </c>
      <c r="Q1571" t="s">
        <v>3303</v>
      </c>
      <c r="R1571" s="1">
        <v>60243</v>
      </c>
      <c r="S1571" t="s">
        <v>936</v>
      </c>
      <c r="T1571" t="s">
        <v>46</v>
      </c>
      <c r="V1571" s="1">
        <v>7509</v>
      </c>
      <c r="W1571" t="s">
        <v>3302</v>
      </c>
      <c r="X1571" t="s">
        <v>48</v>
      </c>
      <c r="Y1571" s="1">
        <v>7509</v>
      </c>
      <c r="Z1571" t="s">
        <v>3302</v>
      </c>
      <c r="AA1571" t="s">
        <v>48</v>
      </c>
      <c r="AB1571" s="2">
        <v>758</v>
      </c>
      <c r="AC1571" s="2">
        <v>758</v>
      </c>
      <c r="AD1571" t="s">
        <v>314</v>
      </c>
      <c r="AE1571" t="s">
        <v>314</v>
      </c>
      <c r="AF1571" s="1">
        <v>139</v>
      </c>
      <c r="AG1571" s="1">
        <v>71</v>
      </c>
      <c r="AH1571" s="1" t="b">
        <f>Export4Q22[[#This Row],[Pharmacy Controller ID]]&lt;&gt;Export4Q22[[#This Row],[Medical Controller ID]]</f>
        <v>0</v>
      </c>
      <c r="AI1571" t="str">
        <f t="shared" si="24"/>
        <v>72332Capital Blue Cross WellSpan Health InspireMA-PDFALSEMedicare6982BlueJourney Performance Formulary59234BlueJourney - Ideal185Capital BlueCross Medicare177Capital BlueCross, Inc. Medicare7509Capital BlueCross, Inc.108Capital BlueCross60243Prime TherapeuticsCustom7509Capital BlueCross, Inc.Parent7509Capital BlueCross, Inc.Parent758758PAPA13971</v>
      </c>
      <c r="AJ1571" s="8" t="str">
        <f>IFERROR(IF(_xlfn.XLOOKUP(Export4Q22[[#This Row],[Plan ID]],#REF!,#REF!)=Export4Q22[[#This Row],[Concatenate]],"Same","Change"),"New")</f>
        <v>New</v>
      </c>
    </row>
    <row r="1572" spans="1:36" x14ac:dyDescent="0.25">
      <c r="A1572" s="1">
        <v>71350</v>
      </c>
      <c r="B1572" t="s">
        <v>3313</v>
      </c>
      <c r="C1572" t="s">
        <v>36</v>
      </c>
      <c r="D1572" t="s">
        <v>37</v>
      </c>
      <c r="E1572" t="s">
        <v>38</v>
      </c>
      <c r="F1572" s="1">
        <v>7870</v>
      </c>
      <c r="G1572" t="s">
        <v>3313</v>
      </c>
      <c r="H1572" s="3">
        <v>64422</v>
      </c>
      <c r="I1572" t="s">
        <v>3314</v>
      </c>
      <c r="J1572" s="1">
        <v>1269</v>
      </c>
      <c r="K1572" t="s">
        <v>1858</v>
      </c>
      <c r="L1572" s="1">
        <v>177</v>
      </c>
      <c r="M1572" t="s">
        <v>3301</v>
      </c>
      <c r="N1572" s="1">
        <v>7509</v>
      </c>
      <c r="O1572" t="s">
        <v>3302</v>
      </c>
      <c r="P1572" s="1">
        <v>108</v>
      </c>
      <c r="Q1572" t="s">
        <v>3303</v>
      </c>
      <c r="R1572" s="1">
        <v>60243</v>
      </c>
      <c r="S1572" t="s">
        <v>936</v>
      </c>
      <c r="T1572" t="s">
        <v>46</v>
      </c>
      <c r="V1572" s="1">
        <v>7509</v>
      </c>
      <c r="W1572" t="s">
        <v>3302</v>
      </c>
      <c r="X1572" t="s">
        <v>48</v>
      </c>
      <c r="Y1572" s="1">
        <v>7509</v>
      </c>
      <c r="Z1572" t="s">
        <v>3302</v>
      </c>
      <c r="AA1572" t="s">
        <v>48</v>
      </c>
      <c r="AB1572" s="2">
        <v>1566</v>
      </c>
      <c r="AC1572" s="2">
        <v>1566</v>
      </c>
      <c r="AD1572" t="s">
        <v>314</v>
      </c>
      <c r="AE1572" t="s">
        <v>314</v>
      </c>
      <c r="AF1572" s="1">
        <v>139</v>
      </c>
      <c r="AG1572" s="1">
        <v>71</v>
      </c>
      <c r="AH1572" s="1" t="b">
        <f>Export4Q22[[#This Row],[Pharmacy Controller ID]]&lt;&gt;Export4Q22[[#This Row],[Medical Controller ID]]</f>
        <v>0</v>
      </c>
      <c r="AI1572" t="str">
        <f t="shared" si="24"/>
        <v>71350BlueJourney SelectMA-PDFALSEMedicare7870BlueJourney Select64422BlueJourney - Value1269BCBS VALUE PLUS Medicare177Capital BlueCross, Inc. Medicare7509Capital BlueCross, Inc.108Capital BlueCross60243Prime TherapeuticsCustom7509Capital BlueCross, Inc.Parent7509Capital BlueCross, Inc.Parent15661566PAPA13971</v>
      </c>
      <c r="AJ1572" s="8" t="str">
        <f>IFERROR(IF(_xlfn.XLOOKUP(Export4Q22[[#This Row],[Plan ID]],#REF!,#REF!)=Export4Q22[[#This Row],[Concatenate]],"Same","Change"),"New")</f>
        <v>New</v>
      </c>
    </row>
    <row r="1573" spans="1:36" x14ac:dyDescent="0.25">
      <c r="A1573" s="1">
        <v>72330</v>
      </c>
      <c r="B1573" t="s">
        <v>3315</v>
      </c>
      <c r="C1573" t="s">
        <v>36</v>
      </c>
      <c r="D1573" t="s">
        <v>37</v>
      </c>
      <c r="E1573" t="s">
        <v>38</v>
      </c>
      <c r="F1573" s="1">
        <v>7870</v>
      </c>
      <c r="G1573" t="s">
        <v>3313</v>
      </c>
      <c r="H1573" s="3">
        <v>64422</v>
      </c>
      <c r="I1573" t="s">
        <v>3314</v>
      </c>
      <c r="J1573" s="1">
        <v>1269</v>
      </c>
      <c r="K1573" t="s">
        <v>1858</v>
      </c>
      <c r="L1573" s="1">
        <v>177</v>
      </c>
      <c r="M1573" t="s">
        <v>3301</v>
      </c>
      <c r="N1573" s="1">
        <v>7509</v>
      </c>
      <c r="O1573" t="s">
        <v>3302</v>
      </c>
      <c r="P1573" s="1">
        <v>108</v>
      </c>
      <c r="Q1573" t="s">
        <v>3303</v>
      </c>
      <c r="R1573" s="1">
        <v>60243</v>
      </c>
      <c r="S1573" t="s">
        <v>936</v>
      </c>
      <c r="T1573" t="s">
        <v>46</v>
      </c>
      <c r="V1573" s="1">
        <v>7509</v>
      </c>
      <c r="W1573" t="s">
        <v>3302</v>
      </c>
      <c r="X1573" t="s">
        <v>48</v>
      </c>
      <c r="Y1573" s="1">
        <v>7509</v>
      </c>
      <c r="Z1573" t="s">
        <v>3302</v>
      </c>
      <c r="AA1573" t="s">
        <v>48</v>
      </c>
      <c r="AB1573" s="2">
        <v>470</v>
      </c>
      <c r="AC1573" s="2">
        <v>470</v>
      </c>
      <c r="AD1573" t="s">
        <v>314</v>
      </c>
      <c r="AE1573" t="s">
        <v>314</v>
      </c>
      <c r="AF1573" s="1">
        <v>139</v>
      </c>
      <c r="AG1573" s="1">
        <v>71</v>
      </c>
      <c r="AH1573" s="1" t="b">
        <f>Export4Q22[[#This Row],[Pharmacy Controller ID]]&lt;&gt;Export4Q22[[#This Row],[Medical Controller ID]]</f>
        <v>0</v>
      </c>
      <c r="AI1573" t="str">
        <f t="shared" si="24"/>
        <v>72330Capital Blue Cross WellSpan Health AdvantageMA-PDFALSEMedicare7870BlueJourney Select64422BlueJourney - Value1269BCBS VALUE PLUS Medicare177Capital BlueCross, Inc. Medicare7509Capital BlueCross, Inc.108Capital BlueCross60243Prime TherapeuticsCustom7509Capital BlueCross, Inc.Parent7509Capital BlueCross, Inc.Parent470470PAPA13971</v>
      </c>
      <c r="AJ1573" s="8" t="str">
        <f>IFERROR(IF(_xlfn.XLOOKUP(Export4Q22[[#This Row],[Plan ID]],#REF!,#REF!)=Export4Q22[[#This Row],[Concatenate]],"Same","Change"),"New")</f>
        <v>New</v>
      </c>
    </row>
    <row r="1574" spans="1:36" x14ac:dyDescent="0.25">
      <c r="A1574" s="1">
        <v>11500</v>
      </c>
      <c r="B1574" t="s">
        <v>3316</v>
      </c>
      <c r="C1574" t="s">
        <v>36</v>
      </c>
      <c r="D1574" t="s">
        <v>37</v>
      </c>
      <c r="E1574" t="s">
        <v>38</v>
      </c>
      <c r="F1574" s="1">
        <v>3094</v>
      </c>
      <c r="G1574" t="s">
        <v>3317</v>
      </c>
      <c r="H1574" s="3">
        <v>59334</v>
      </c>
      <c r="I1574" t="s">
        <v>3318</v>
      </c>
      <c r="J1574" s="1">
        <v>172</v>
      </c>
      <c r="K1574" t="s">
        <v>3318</v>
      </c>
      <c r="L1574" s="1">
        <v>116</v>
      </c>
      <c r="M1574" t="s">
        <v>3056</v>
      </c>
      <c r="N1574" s="1">
        <v>18103</v>
      </c>
      <c r="O1574" t="s">
        <v>2233</v>
      </c>
      <c r="P1574" s="1">
        <v>69</v>
      </c>
      <c r="Q1574" t="s">
        <v>2234</v>
      </c>
      <c r="R1574" s="1">
        <v>60208</v>
      </c>
      <c r="S1574" t="s">
        <v>181</v>
      </c>
      <c r="T1574" t="s">
        <v>46</v>
      </c>
      <c r="U1574" t="s">
        <v>47</v>
      </c>
      <c r="V1574" s="1">
        <v>18103</v>
      </c>
      <c r="W1574" t="s">
        <v>2233</v>
      </c>
      <c r="X1574" t="s">
        <v>48</v>
      </c>
      <c r="Y1574" s="1">
        <v>18103</v>
      </c>
      <c r="Z1574" t="s">
        <v>2233</v>
      </c>
      <c r="AA1574" t="s">
        <v>48</v>
      </c>
      <c r="AB1574" s="2">
        <v>8941</v>
      </c>
      <c r="AC1574" s="2">
        <v>8941</v>
      </c>
      <c r="AD1574" t="s">
        <v>71</v>
      </c>
      <c r="AE1574" t="s">
        <v>71</v>
      </c>
      <c r="AF1574" s="1">
        <v>83</v>
      </c>
      <c r="AG1574" s="1">
        <v>61</v>
      </c>
      <c r="AH1574" s="1" t="b">
        <f>Export4Q22[[#This Row],[Pharmacy Controller ID]]&lt;&gt;Export4Q22[[#This Row],[Medical Controller ID]]</f>
        <v>0</v>
      </c>
      <c r="AI1574" t="str">
        <f t="shared" si="24"/>
        <v>11500Blue Medicare Advantage PlusMA-PDFALSEMedicare3094Blue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Inc.Parent89418941AZAZ8361</v>
      </c>
      <c r="AJ1574" s="8" t="str">
        <f>IFERROR(IF(_xlfn.XLOOKUP(Export4Q22[[#This Row],[Plan ID]],#REF!,#REF!)=Export4Q22[[#This Row],[Concatenate]],"Same","Change"),"New")</f>
        <v>New</v>
      </c>
    </row>
    <row r="1575" spans="1:36" x14ac:dyDescent="0.25">
      <c r="A1575" s="1">
        <v>60327</v>
      </c>
      <c r="B1575" t="s">
        <v>3319</v>
      </c>
      <c r="C1575" t="s">
        <v>36</v>
      </c>
      <c r="D1575" t="s">
        <v>37</v>
      </c>
      <c r="E1575" t="s">
        <v>38</v>
      </c>
      <c r="F1575" s="1">
        <v>3094</v>
      </c>
      <c r="G1575" t="s">
        <v>3317</v>
      </c>
      <c r="H1575" s="3">
        <v>59334</v>
      </c>
      <c r="I1575" t="s">
        <v>3318</v>
      </c>
      <c r="J1575" s="1">
        <v>172</v>
      </c>
      <c r="K1575" t="s">
        <v>3318</v>
      </c>
      <c r="L1575" s="1">
        <v>116</v>
      </c>
      <c r="M1575" t="s">
        <v>3056</v>
      </c>
      <c r="N1575" s="1">
        <v>18103</v>
      </c>
      <c r="O1575" t="s">
        <v>2233</v>
      </c>
      <c r="P1575" s="1">
        <v>69</v>
      </c>
      <c r="Q1575" t="s">
        <v>2234</v>
      </c>
      <c r="R1575" s="1">
        <v>60208</v>
      </c>
      <c r="S1575" t="s">
        <v>181</v>
      </c>
      <c r="T1575" t="s">
        <v>46</v>
      </c>
      <c r="U1575" t="s">
        <v>47</v>
      </c>
      <c r="V1575" s="1">
        <v>18103</v>
      </c>
      <c r="W1575" t="s">
        <v>2233</v>
      </c>
      <c r="X1575" t="s">
        <v>48</v>
      </c>
      <c r="Y1575" s="1">
        <v>18103</v>
      </c>
      <c r="Z1575" t="s">
        <v>2233</v>
      </c>
      <c r="AA1575" t="s">
        <v>48</v>
      </c>
      <c r="AB1575" s="2">
        <v>11916</v>
      </c>
      <c r="AC1575" s="2">
        <v>11916</v>
      </c>
      <c r="AD1575" t="s">
        <v>71</v>
      </c>
      <c r="AE1575" t="s">
        <v>71</v>
      </c>
      <c r="AF1575" s="1">
        <v>83</v>
      </c>
      <c r="AG1575" s="1">
        <v>61</v>
      </c>
      <c r="AH1575" s="1" t="b">
        <f>Export4Q22[[#This Row],[Pharmacy Controller ID]]&lt;&gt;Export4Q22[[#This Row],[Medical Controller ID]]</f>
        <v>0</v>
      </c>
      <c r="AI1575" t="str">
        <f t="shared" si="24"/>
        <v>60327Blue Medicare Advantage ClassicMA-PDFALSEMedicare3094Blue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Inc.Parent1191611916AZAZ8361</v>
      </c>
      <c r="AJ1575" s="8" t="str">
        <f>IFERROR(IF(_xlfn.XLOOKUP(Export4Q22[[#This Row],[Plan ID]],#REF!,#REF!)=Export4Q22[[#This Row],[Concatenate]],"Same","Change"),"New")</f>
        <v>New</v>
      </c>
    </row>
    <row r="1576" spans="1:36" x14ac:dyDescent="0.25">
      <c r="A1576" s="1">
        <v>69385</v>
      </c>
      <c r="B1576" t="s">
        <v>3320</v>
      </c>
      <c r="C1576" t="s">
        <v>36</v>
      </c>
      <c r="D1576" t="s">
        <v>37</v>
      </c>
      <c r="E1576" t="s">
        <v>38</v>
      </c>
      <c r="F1576" s="1">
        <v>3094</v>
      </c>
      <c r="G1576" t="s">
        <v>3317</v>
      </c>
      <c r="H1576" s="3">
        <v>59334</v>
      </c>
      <c r="I1576" t="s">
        <v>3318</v>
      </c>
      <c r="J1576" s="1">
        <v>172</v>
      </c>
      <c r="K1576" t="s">
        <v>3318</v>
      </c>
      <c r="L1576" s="1">
        <v>116</v>
      </c>
      <c r="M1576" t="s">
        <v>3056</v>
      </c>
      <c r="N1576" s="1">
        <v>18103</v>
      </c>
      <c r="O1576" t="s">
        <v>2233</v>
      </c>
      <c r="P1576" s="1">
        <v>69</v>
      </c>
      <c r="Q1576" t="s">
        <v>2234</v>
      </c>
      <c r="R1576" s="1">
        <v>60208</v>
      </c>
      <c r="S1576" t="s">
        <v>181</v>
      </c>
      <c r="T1576" t="s">
        <v>46</v>
      </c>
      <c r="U1576" t="s">
        <v>47</v>
      </c>
      <c r="V1576" s="1">
        <v>18103</v>
      </c>
      <c r="W1576" t="s">
        <v>2233</v>
      </c>
      <c r="X1576" t="s">
        <v>48</v>
      </c>
      <c r="Y1576" s="1">
        <v>18103</v>
      </c>
      <c r="Z1576" t="s">
        <v>2233</v>
      </c>
      <c r="AA1576" t="s">
        <v>48</v>
      </c>
      <c r="AB1576" s="2">
        <v>88</v>
      </c>
      <c r="AC1576" s="2">
        <v>88</v>
      </c>
      <c r="AD1576" t="s">
        <v>71</v>
      </c>
      <c r="AE1576" t="s">
        <v>71</v>
      </c>
      <c r="AF1576" s="1">
        <v>83</v>
      </c>
      <c r="AG1576" s="1">
        <v>61</v>
      </c>
      <c r="AH1576" s="1" t="b">
        <f>Export4Q22[[#This Row],[Pharmacy Controller ID]]&lt;&gt;Export4Q22[[#This Row],[Medical Controller ID]]</f>
        <v>0</v>
      </c>
      <c r="AI1576" t="str">
        <f t="shared" si="24"/>
        <v>69385Blue Medicare Advantage StandardMA-PDFALSEMedicare3094Blue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Inc.Parent8888AZAZ8361</v>
      </c>
      <c r="AJ1576" s="8" t="str">
        <f>IFERROR(IF(_xlfn.XLOOKUP(Export4Q22[[#This Row],[Plan ID]],#REF!,#REF!)=Export4Q22[[#This Row],[Concatenate]],"Same","Change"),"New")</f>
        <v>New</v>
      </c>
    </row>
    <row r="1577" spans="1:36" x14ac:dyDescent="0.25">
      <c r="A1577" s="1">
        <v>69743</v>
      </c>
      <c r="B1577" t="s">
        <v>3321</v>
      </c>
      <c r="C1577" t="s">
        <v>36</v>
      </c>
      <c r="D1577" t="s">
        <v>37</v>
      </c>
      <c r="E1577" t="s">
        <v>38</v>
      </c>
      <c r="F1577" s="1">
        <v>3094</v>
      </c>
      <c r="G1577" t="s">
        <v>3317</v>
      </c>
      <c r="H1577" s="3">
        <v>59334</v>
      </c>
      <c r="I1577" t="s">
        <v>3318</v>
      </c>
      <c r="J1577" s="1">
        <v>172</v>
      </c>
      <c r="K1577" t="s">
        <v>3318</v>
      </c>
      <c r="L1577" s="1">
        <v>116</v>
      </c>
      <c r="M1577" t="s">
        <v>3056</v>
      </c>
      <c r="N1577" s="1">
        <v>18103</v>
      </c>
      <c r="O1577" t="s">
        <v>2233</v>
      </c>
      <c r="P1577" s="1">
        <v>69</v>
      </c>
      <c r="Q1577" t="s">
        <v>2234</v>
      </c>
      <c r="R1577" s="1">
        <v>60208</v>
      </c>
      <c r="S1577" t="s">
        <v>181</v>
      </c>
      <c r="T1577" t="s">
        <v>46</v>
      </c>
      <c r="U1577" t="s">
        <v>47</v>
      </c>
      <c r="V1577" s="1">
        <v>18103</v>
      </c>
      <c r="W1577" t="s">
        <v>2233</v>
      </c>
      <c r="X1577" t="s">
        <v>48</v>
      </c>
      <c r="Y1577" s="1">
        <v>18103</v>
      </c>
      <c r="Z1577" t="s">
        <v>2233</v>
      </c>
      <c r="AA1577" t="s">
        <v>48</v>
      </c>
      <c r="AB1577" s="2">
        <v>1624</v>
      </c>
      <c r="AC1577" s="2">
        <v>1624</v>
      </c>
      <c r="AD1577" t="s">
        <v>71</v>
      </c>
      <c r="AE1577" t="s">
        <v>71</v>
      </c>
      <c r="AF1577" s="1">
        <v>83</v>
      </c>
      <c r="AG1577" s="1">
        <v>61</v>
      </c>
      <c r="AH1577" s="1" t="b">
        <f>Export4Q22[[#This Row],[Pharmacy Controller ID]]&lt;&gt;Export4Q22[[#This Row],[Medical Controller ID]]</f>
        <v>0</v>
      </c>
      <c r="AI1577" t="str">
        <f t="shared" si="24"/>
        <v>69743BlueJourneyMA-PDFALSEMedicare3094Blue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Inc.Parent16241624AZAZ8361</v>
      </c>
      <c r="AJ1577" s="8" t="str">
        <f>IFERROR(IF(_xlfn.XLOOKUP(Export4Q22[[#This Row],[Plan ID]],#REF!,#REF!)=Export4Q22[[#This Row],[Concatenate]],"Same","Change"),"New")</f>
        <v>New</v>
      </c>
    </row>
    <row r="1578" spans="1:36" x14ac:dyDescent="0.25">
      <c r="A1578" s="1">
        <v>70060</v>
      </c>
      <c r="B1578" t="s">
        <v>3322</v>
      </c>
      <c r="C1578" t="s">
        <v>36</v>
      </c>
      <c r="D1578" t="s">
        <v>37</v>
      </c>
      <c r="E1578" t="s">
        <v>38</v>
      </c>
      <c r="F1578" s="1">
        <v>3094</v>
      </c>
      <c r="G1578" t="s">
        <v>3317</v>
      </c>
      <c r="H1578" s="3">
        <v>59334</v>
      </c>
      <c r="I1578" t="s">
        <v>3318</v>
      </c>
      <c r="J1578" s="1">
        <v>172</v>
      </c>
      <c r="K1578" t="s">
        <v>3318</v>
      </c>
      <c r="L1578" s="1">
        <v>116</v>
      </c>
      <c r="M1578" t="s">
        <v>3056</v>
      </c>
      <c r="N1578" s="1">
        <v>18103</v>
      </c>
      <c r="O1578" t="s">
        <v>2233</v>
      </c>
      <c r="P1578" s="1">
        <v>69</v>
      </c>
      <c r="Q1578" t="s">
        <v>2234</v>
      </c>
      <c r="R1578" s="1">
        <v>60208</v>
      </c>
      <c r="S1578" t="s">
        <v>181</v>
      </c>
      <c r="T1578" t="s">
        <v>46</v>
      </c>
      <c r="U1578" t="s">
        <v>47</v>
      </c>
      <c r="V1578" s="1">
        <v>18103</v>
      </c>
      <c r="W1578" t="s">
        <v>2233</v>
      </c>
      <c r="X1578" t="s">
        <v>48</v>
      </c>
      <c r="Y1578" s="1">
        <v>18103</v>
      </c>
      <c r="Z1578" t="s">
        <v>2233</v>
      </c>
      <c r="AA1578" t="s">
        <v>48</v>
      </c>
      <c r="AB1578" s="2">
        <v>3021</v>
      </c>
      <c r="AC1578" s="2">
        <v>3021</v>
      </c>
      <c r="AD1578" t="s">
        <v>71</v>
      </c>
      <c r="AE1578" t="s">
        <v>71</v>
      </c>
      <c r="AF1578" s="1">
        <v>83</v>
      </c>
      <c r="AG1578" s="1">
        <v>61</v>
      </c>
      <c r="AH1578" s="1" t="b">
        <f>Export4Q22[[#This Row],[Pharmacy Controller ID]]&lt;&gt;Export4Q22[[#This Row],[Medical Controller ID]]</f>
        <v>0</v>
      </c>
      <c r="AI1578" t="str">
        <f t="shared" si="24"/>
        <v>70060BluePathway Plan 2MA-PDFALSEMedicare3094Blue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Inc.Parent30213021AZAZ8361</v>
      </c>
      <c r="AJ1578" s="8" t="str">
        <f>IFERROR(IF(_xlfn.XLOOKUP(Export4Q22[[#This Row],[Plan ID]],#REF!,#REF!)=Export4Q22[[#This Row],[Concatenate]],"Same","Change"),"New")</f>
        <v>New</v>
      </c>
    </row>
    <row r="1579" spans="1:36" x14ac:dyDescent="0.25">
      <c r="A1579" s="1">
        <v>70061</v>
      </c>
      <c r="B1579" t="s">
        <v>3323</v>
      </c>
      <c r="C1579" t="s">
        <v>36</v>
      </c>
      <c r="D1579" t="s">
        <v>37</v>
      </c>
      <c r="E1579" t="s">
        <v>38</v>
      </c>
      <c r="F1579" s="1">
        <v>3094</v>
      </c>
      <c r="G1579" t="s">
        <v>3317</v>
      </c>
      <c r="H1579" s="3">
        <v>59334</v>
      </c>
      <c r="I1579" t="s">
        <v>3318</v>
      </c>
      <c r="J1579" s="1">
        <v>172</v>
      </c>
      <c r="K1579" t="s">
        <v>3318</v>
      </c>
      <c r="L1579" s="1">
        <v>116</v>
      </c>
      <c r="M1579" t="s">
        <v>3056</v>
      </c>
      <c r="N1579" s="1">
        <v>18103</v>
      </c>
      <c r="O1579" t="s">
        <v>2233</v>
      </c>
      <c r="P1579" s="1">
        <v>69</v>
      </c>
      <c r="Q1579" t="s">
        <v>2234</v>
      </c>
      <c r="R1579" s="1">
        <v>60208</v>
      </c>
      <c r="S1579" t="s">
        <v>181</v>
      </c>
      <c r="T1579" t="s">
        <v>46</v>
      </c>
      <c r="U1579" t="s">
        <v>47</v>
      </c>
      <c r="V1579" s="1">
        <v>18103</v>
      </c>
      <c r="W1579" t="s">
        <v>2233</v>
      </c>
      <c r="X1579" t="s">
        <v>48</v>
      </c>
      <c r="Y1579" s="1">
        <v>18103</v>
      </c>
      <c r="Z1579" t="s">
        <v>2233</v>
      </c>
      <c r="AA1579" t="s">
        <v>48</v>
      </c>
      <c r="AB1579" s="2">
        <v>553</v>
      </c>
      <c r="AC1579" s="2">
        <v>553</v>
      </c>
      <c r="AD1579" t="s">
        <v>71</v>
      </c>
      <c r="AE1579" t="s">
        <v>71</v>
      </c>
      <c r="AF1579" s="1">
        <v>83</v>
      </c>
      <c r="AG1579" s="1">
        <v>61</v>
      </c>
      <c r="AH1579" s="1" t="b">
        <f>Export4Q22[[#This Row],[Pharmacy Controller ID]]&lt;&gt;Export4Q22[[#This Row],[Medical Controller ID]]</f>
        <v>0</v>
      </c>
      <c r="AI1579" t="str">
        <f t="shared" si="24"/>
        <v>70061BluePathway Plan 3MA-PDFALSEMedicare3094Blue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Inc.CustomPBM Claims18103Blue Cross Blue Shield of Arizona, Inc.Parent18103Blue Cross Blue Shield of Arizona, Inc.Parent553553AZAZ8361</v>
      </c>
      <c r="AJ1579" s="8" t="str">
        <f>IFERROR(IF(_xlfn.XLOOKUP(Export4Q22[[#This Row],[Plan ID]],#REF!,#REF!)=Export4Q22[[#This Row],[Concatenate]],"Same","Change"),"New")</f>
        <v>New</v>
      </c>
    </row>
    <row r="1580" spans="1:36" x14ac:dyDescent="0.25">
      <c r="A1580" s="1">
        <v>70972</v>
      </c>
      <c r="B1580" t="s">
        <v>3324</v>
      </c>
      <c r="C1580" t="s">
        <v>36</v>
      </c>
      <c r="D1580" t="s">
        <v>37</v>
      </c>
      <c r="E1580" t="s">
        <v>38</v>
      </c>
      <c r="F1580" s="1">
        <v>3094</v>
      </c>
      <c r="G1580" t="s">
        <v>3317</v>
      </c>
      <c r="H1580" s="3">
        <v>59334</v>
      </c>
      <c r="I1580" t="s">
        <v>3318</v>
      </c>
      <c r="J1580" s="1">
        <v>172</v>
      </c>
      <c r="K1580" t="s">
        <v>3318</v>
      </c>
      <c r="L1580" s="1">
        <v>116</v>
      </c>
      <c r="M1580" t="s">
        <v>3056</v>
      </c>
      <c r="N1580" s="1">
        <v>18103</v>
      </c>
      <c r="O1580" t="s">
        <v>2233</v>
      </c>
      <c r="P1580" s="1">
        <v>69</v>
      </c>
      <c r="Q1580" t="s">
        <v>2234</v>
      </c>
      <c r="R1580" s="1">
        <v>60208</v>
      </c>
      <c r="S1580" t="s">
        <v>181</v>
      </c>
      <c r="T1580" t="s">
        <v>46</v>
      </c>
      <c r="V1580" s="1">
        <v>18103</v>
      </c>
      <c r="W1580" t="s">
        <v>2233</v>
      </c>
      <c r="X1580" t="s">
        <v>48</v>
      </c>
      <c r="Y1580" s="1">
        <v>18103</v>
      </c>
      <c r="Z1580" t="s">
        <v>2233</v>
      </c>
      <c r="AA1580" t="s">
        <v>48</v>
      </c>
      <c r="AB1580" s="2">
        <v>544</v>
      </c>
      <c r="AC1580" s="2">
        <v>544</v>
      </c>
      <c r="AD1580" t="s">
        <v>2124</v>
      </c>
      <c r="AE1580" t="s">
        <v>2124</v>
      </c>
      <c r="AF1580" s="1">
        <v>83</v>
      </c>
      <c r="AG1580" s="1">
        <v>61</v>
      </c>
      <c r="AH1580" s="1" t="b">
        <f>Export4Q22[[#This Row],[Pharmacy Controller ID]]&lt;&gt;Export4Q22[[#This Row],[Medical Controller ID]]</f>
        <v>0</v>
      </c>
      <c r="AI1580" t="str">
        <f t="shared" si="24"/>
        <v>70972BluePathway Plan 1MA-PDFALSEMedicare3094Blue Medicare Advantage Classic, Plus, &amp; Standard59334BlueMedicare Advantage172BlueMedicare Advantage116Blue Cross Blue Shield of Arizona, Inc. Medicare18103Blue Cross Blue Shield of Arizona, Inc.69Blue Cross Blue Shield of Arizona60208MedImpact Healthcare Systems, Inc.Custom18103Blue Cross Blue Shield of Arizona, Inc.Parent18103Blue Cross Blue Shield of Arizona, Inc.Parent544544AZ,MEAZ,ME8361</v>
      </c>
      <c r="AJ1580" s="8" t="str">
        <f>IFERROR(IF(_xlfn.XLOOKUP(Export4Q22[[#This Row],[Plan ID]],#REF!,#REF!)=Export4Q22[[#This Row],[Concatenate]],"Same","Change"),"New")</f>
        <v>New</v>
      </c>
    </row>
    <row r="1581" spans="1:36" x14ac:dyDescent="0.25">
      <c r="A1581" s="1">
        <v>10288</v>
      </c>
      <c r="B1581" t="s">
        <v>3325</v>
      </c>
      <c r="C1581" t="s">
        <v>36</v>
      </c>
      <c r="D1581" t="s">
        <v>37</v>
      </c>
      <c r="E1581" t="s">
        <v>38</v>
      </c>
      <c r="F1581" s="1">
        <v>8214</v>
      </c>
      <c r="G1581" t="s">
        <v>3326</v>
      </c>
      <c r="H1581" s="3">
        <v>65257</v>
      </c>
      <c r="I1581" t="s">
        <v>3326</v>
      </c>
      <c r="J1581" s="1">
        <v>1187</v>
      </c>
      <c r="K1581" t="s">
        <v>1855</v>
      </c>
      <c r="L1581" s="1">
        <v>100</v>
      </c>
      <c r="M1581" t="s">
        <v>2254</v>
      </c>
      <c r="N1581" s="1">
        <v>69720</v>
      </c>
      <c r="O1581" t="s">
        <v>2255</v>
      </c>
      <c r="P1581" s="1">
        <v>236</v>
      </c>
      <c r="Q1581" t="s">
        <v>2255</v>
      </c>
      <c r="R1581" s="1">
        <v>60243</v>
      </c>
      <c r="S1581" t="s">
        <v>936</v>
      </c>
      <c r="T1581" t="s">
        <v>46</v>
      </c>
      <c r="U1581" t="s">
        <v>47</v>
      </c>
      <c r="V1581" s="1">
        <v>69720</v>
      </c>
      <c r="W1581" t="s">
        <v>2255</v>
      </c>
      <c r="X1581" t="s">
        <v>48</v>
      </c>
      <c r="Y1581" s="1">
        <v>69720</v>
      </c>
      <c r="Z1581" t="s">
        <v>2255</v>
      </c>
      <c r="AA1581" t="s">
        <v>48</v>
      </c>
      <c r="AB1581" s="2">
        <v>21091</v>
      </c>
      <c r="AC1581" s="2">
        <v>21091</v>
      </c>
      <c r="AD1581" t="s">
        <v>132</v>
      </c>
      <c r="AE1581" t="s">
        <v>132</v>
      </c>
      <c r="AF1581" s="1">
        <v>24</v>
      </c>
      <c r="AG1581" s="1">
        <v>19</v>
      </c>
      <c r="AH1581" s="1" t="b">
        <f>Export4Q22[[#This Row],[Pharmacy Controller ID]]&lt;&gt;Export4Q22[[#This Row],[Medical Controller ID]]</f>
        <v>0</v>
      </c>
      <c r="AI1581" t="str">
        <f t="shared" si="24"/>
        <v>10288BlueMedicare Classic HMOMA-PDFALSEMedicare8214BlueMedicare Classic Classic Plus Choice Select65257BlueMedicare Classic Classic Plus Choice Select1187BCBS EXPANDED Medicare100Blue Cross and Blue Shield of Florida Medicare69720Florida Blue236Florida Blue60243Prime TherapeuticsCustomPBM Claims69720Florida BlueParent69720Florida BlueParent2109121091FLFL2419</v>
      </c>
      <c r="AJ1581" s="8" t="str">
        <f>IFERROR(IF(_xlfn.XLOOKUP(Export4Q22[[#This Row],[Plan ID]],#REF!,#REF!)=Export4Q22[[#This Row],[Concatenate]],"Same","Change"),"New")</f>
        <v>New</v>
      </c>
    </row>
    <row r="1582" spans="1:36" x14ac:dyDescent="0.25">
      <c r="A1582" s="1">
        <v>10725</v>
      </c>
      <c r="B1582" t="s">
        <v>3327</v>
      </c>
      <c r="C1582" t="s">
        <v>36</v>
      </c>
      <c r="D1582" t="s">
        <v>37</v>
      </c>
      <c r="E1582" t="s">
        <v>38</v>
      </c>
      <c r="F1582" s="1">
        <v>8214</v>
      </c>
      <c r="G1582" t="s">
        <v>3326</v>
      </c>
      <c r="H1582" s="3">
        <v>65257</v>
      </c>
      <c r="I1582" t="s">
        <v>3326</v>
      </c>
      <c r="J1582" s="1">
        <v>1187</v>
      </c>
      <c r="K1582" t="s">
        <v>1855</v>
      </c>
      <c r="L1582" s="1">
        <v>100</v>
      </c>
      <c r="M1582" t="s">
        <v>2254</v>
      </c>
      <c r="N1582" s="1">
        <v>69720</v>
      </c>
      <c r="O1582" t="s">
        <v>2255</v>
      </c>
      <c r="P1582" s="1">
        <v>236</v>
      </c>
      <c r="Q1582" t="s">
        <v>2255</v>
      </c>
      <c r="R1582" s="1">
        <v>60243</v>
      </c>
      <c r="S1582" t="s">
        <v>936</v>
      </c>
      <c r="T1582" t="s">
        <v>46</v>
      </c>
      <c r="U1582" t="s">
        <v>47</v>
      </c>
      <c r="V1582" s="1">
        <v>69720</v>
      </c>
      <c r="W1582" t="s">
        <v>2255</v>
      </c>
      <c r="X1582" t="s">
        <v>48</v>
      </c>
      <c r="Y1582" s="1">
        <v>69720</v>
      </c>
      <c r="Z1582" t="s">
        <v>2255</v>
      </c>
      <c r="AA1582" t="s">
        <v>48</v>
      </c>
      <c r="AB1582" s="2">
        <v>5935</v>
      </c>
      <c r="AC1582" s="2">
        <v>5935</v>
      </c>
      <c r="AD1582" t="s">
        <v>132</v>
      </c>
      <c r="AE1582" t="s">
        <v>132</v>
      </c>
      <c r="AF1582" s="1">
        <v>24</v>
      </c>
      <c r="AG1582" s="1">
        <v>19</v>
      </c>
      <c r="AH1582" s="1" t="b">
        <f>Export4Q22[[#This Row],[Pharmacy Controller ID]]&lt;&gt;Export4Q22[[#This Row],[Medical Controller ID]]</f>
        <v>0</v>
      </c>
      <c r="AI1582" t="str">
        <f t="shared" si="24"/>
        <v>10725BlueMedicare Select PPOMA-PDFALSEMedicare8214BlueMedicare Classic Classic Plus Choice Select65257BlueMedicare Classic Classic Plus Choice Select1187BCBS EXPANDED Medicare100Blue Cross and Blue Shield of Florida Medicare69720Florida Blue236Florida Blue60243Prime TherapeuticsCustomPBM Claims69720Florida BlueParent69720Florida BlueParent59355935FLFL2419</v>
      </c>
      <c r="AJ1582" s="8" t="str">
        <f>IFERROR(IF(_xlfn.XLOOKUP(Export4Q22[[#This Row],[Plan ID]],#REF!,#REF!)=Export4Q22[[#This Row],[Concatenate]],"Same","Change"),"New")</f>
        <v>New</v>
      </c>
    </row>
    <row r="1583" spans="1:36" x14ac:dyDescent="0.25">
      <c r="A1583" s="1">
        <v>60330</v>
      </c>
      <c r="B1583" t="s">
        <v>3328</v>
      </c>
      <c r="C1583" t="s">
        <v>36</v>
      </c>
      <c r="D1583" t="s">
        <v>37</v>
      </c>
      <c r="E1583" t="s">
        <v>38</v>
      </c>
      <c r="F1583" s="1">
        <v>8214</v>
      </c>
      <c r="G1583" t="s">
        <v>3326</v>
      </c>
      <c r="H1583" s="3">
        <v>65257</v>
      </c>
      <c r="I1583" t="s">
        <v>3326</v>
      </c>
      <c r="J1583" s="1">
        <v>1187</v>
      </c>
      <c r="K1583" t="s">
        <v>1855</v>
      </c>
      <c r="L1583" s="1">
        <v>100</v>
      </c>
      <c r="M1583" t="s">
        <v>2254</v>
      </c>
      <c r="N1583" s="1">
        <v>69720</v>
      </c>
      <c r="O1583" t="s">
        <v>2255</v>
      </c>
      <c r="P1583" s="1">
        <v>236</v>
      </c>
      <c r="Q1583" t="s">
        <v>2255</v>
      </c>
      <c r="R1583" s="1">
        <v>60243</v>
      </c>
      <c r="S1583" t="s">
        <v>936</v>
      </c>
      <c r="T1583" t="s">
        <v>46</v>
      </c>
      <c r="U1583" t="s">
        <v>47</v>
      </c>
      <c r="V1583" s="1">
        <v>69720</v>
      </c>
      <c r="W1583" t="s">
        <v>2255</v>
      </c>
      <c r="X1583" t="s">
        <v>48</v>
      </c>
      <c r="Y1583" s="1">
        <v>69720</v>
      </c>
      <c r="Z1583" t="s">
        <v>2255</v>
      </c>
      <c r="AA1583" t="s">
        <v>48</v>
      </c>
      <c r="AB1583" s="2">
        <v>29946</v>
      </c>
      <c r="AC1583" s="2">
        <v>29946</v>
      </c>
      <c r="AD1583" t="s">
        <v>132</v>
      </c>
      <c r="AE1583" t="s">
        <v>132</v>
      </c>
      <c r="AF1583" s="1">
        <v>24</v>
      </c>
      <c r="AG1583" s="1">
        <v>19</v>
      </c>
      <c r="AH1583" s="1" t="b">
        <f>Export4Q22[[#This Row],[Pharmacy Controller ID]]&lt;&gt;Export4Q22[[#This Row],[Medical Controller ID]]</f>
        <v>0</v>
      </c>
      <c r="AI1583" t="str">
        <f t="shared" si="24"/>
        <v>60330BlueMedicare Choice PPOMA-PDFALSEMedicare8214BlueMedicare Classic Classic Plus Choice Select65257BlueMedicare Classic Classic Plus Choice Select1187BCBS EXPANDED Medicare100Blue Cross and Blue Shield of Florida Medicare69720Florida Blue236Florida Blue60243Prime TherapeuticsCustomPBM Claims69720Florida BlueParent69720Florida BlueParent2994629946FLFL2419</v>
      </c>
      <c r="AJ1583" s="8" t="str">
        <f>IFERROR(IF(_xlfn.XLOOKUP(Export4Q22[[#This Row],[Plan ID]],#REF!,#REF!)=Export4Q22[[#This Row],[Concatenate]],"Same","Change"),"New")</f>
        <v>New</v>
      </c>
    </row>
    <row r="1584" spans="1:36" x14ac:dyDescent="0.25">
      <c r="A1584" s="1">
        <v>69380</v>
      </c>
      <c r="B1584" t="s">
        <v>3329</v>
      </c>
      <c r="C1584" t="s">
        <v>36</v>
      </c>
      <c r="D1584" t="s">
        <v>37</v>
      </c>
      <c r="E1584" t="s">
        <v>38</v>
      </c>
      <c r="F1584" s="1">
        <v>8214</v>
      </c>
      <c r="G1584" t="s">
        <v>3326</v>
      </c>
      <c r="H1584" s="3">
        <v>65257</v>
      </c>
      <c r="I1584" t="s">
        <v>3326</v>
      </c>
      <c r="J1584" s="1">
        <v>1187</v>
      </c>
      <c r="K1584" t="s">
        <v>1855</v>
      </c>
      <c r="L1584" s="1">
        <v>100</v>
      </c>
      <c r="M1584" t="s">
        <v>2254</v>
      </c>
      <c r="N1584" s="1">
        <v>69720</v>
      </c>
      <c r="O1584" t="s">
        <v>2255</v>
      </c>
      <c r="P1584" s="1">
        <v>236</v>
      </c>
      <c r="Q1584" t="s">
        <v>2255</v>
      </c>
      <c r="R1584" s="1">
        <v>60243</v>
      </c>
      <c r="S1584" t="s">
        <v>936</v>
      </c>
      <c r="T1584" t="s">
        <v>46</v>
      </c>
      <c r="U1584" t="s">
        <v>47</v>
      </c>
      <c r="V1584" s="1">
        <v>69720</v>
      </c>
      <c r="W1584" t="s">
        <v>2255</v>
      </c>
      <c r="X1584" t="s">
        <v>48</v>
      </c>
      <c r="Y1584" s="1">
        <v>69720</v>
      </c>
      <c r="Z1584" t="s">
        <v>2255</v>
      </c>
      <c r="AA1584" t="s">
        <v>48</v>
      </c>
      <c r="AB1584" s="2">
        <v>773</v>
      </c>
      <c r="AC1584" s="2">
        <v>773</v>
      </c>
      <c r="AD1584" t="s">
        <v>132</v>
      </c>
      <c r="AE1584" t="s">
        <v>132</v>
      </c>
      <c r="AF1584" s="1">
        <v>24</v>
      </c>
      <c r="AG1584" s="1">
        <v>19</v>
      </c>
      <c r="AH1584" s="1" t="b">
        <f>Export4Q22[[#This Row],[Pharmacy Controller ID]]&lt;&gt;Export4Q22[[#This Row],[Medical Controller ID]]</f>
        <v>0</v>
      </c>
      <c r="AI1584" t="str">
        <f t="shared" si="24"/>
        <v>69380BlueMedicare Classic - Palm BeachMA-PDFALSEMedicare8214BlueMedicare Classic Classic Plus Choice Select65257BlueMedicare Classic Classic Plus Choice Select1187BCBS EXPANDED Medicare100Blue Cross and Blue Shield of Florida Medicare69720Florida Blue236Florida Blue60243Prime TherapeuticsCustomPBM Claims69720Florida BlueParent69720Florida BlueParent773773FLFL2419</v>
      </c>
      <c r="AJ1584" s="8" t="str">
        <f>IFERROR(IF(_xlfn.XLOOKUP(Export4Q22[[#This Row],[Plan ID]],#REF!,#REF!)=Export4Q22[[#This Row],[Concatenate]],"Same","Change"),"New")</f>
        <v>New</v>
      </c>
    </row>
    <row r="1585" spans="1:36" x14ac:dyDescent="0.25">
      <c r="A1585" s="1">
        <v>70210</v>
      </c>
      <c r="B1585" t="s">
        <v>3330</v>
      </c>
      <c r="C1585" t="s">
        <v>36</v>
      </c>
      <c r="D1585" t="s">
        <v>37</v>
      </c>
      <c r="E1585" t="s">
        <v>38</v>
      </c>
      <c r="F1585" s="1">
        <v>8214</v>
      </c>
      <c r="G1585" t="s">
        <v>3326</v>
      </c>
      <c r="H1585" s="3">
        <v>65257</v>
      </c>
      <c r="I1585" t="s">
        <v>3326</v>
      </c>
      <c r="J1585" s="1">
        <v>1187</v>
      </c>
      <c r="K1585" t="s">
        <v>1855</v>
      </c>
      <c r="L1585" s="1">
        <v>100</v>
      </c>
      <c r="M1585" t="s">
        <v>2254</v>
      </c>
      <c r="N1585" s="1">
        <v>69720</v>
      </c>
      <c r="O1585" t="s">
        <v>2255</v>
      </c>
      <c r="P1585" s="1">
        <v>236</v>
      </c>
      <c r="Q1585" t="s">
        <v>2255</v>
      </c>
      <c r="R1585" s="1">
        <v>60243</v>
      </c>
      <c r="S1585" t="s">
        <v>936</v>
      </c>
      <c r="T1585" t="s">
        <v>46</v>
      </c>
      <c r="U1585" t="s">
        <v>47</v>
      </c>
      <c r="V1585" s="1">
        <v>69720</v>
      </c>
      <c r="W1585" t="s">
        <v>2255</v>
      </c>
      <c r="X1585" t="s">
        <v>48</v>
      </c>
      <c r="Y1585" s="1">
        <v>69720</v>
      </c>
      <c r="Z1585" t="s">
        <v>2255</v>
      </c>
      <c r="AA1585" t="s">
        <v>48</v>
      </c>
      <c r="AB1585" s="2">
        <v>0</v>
      </c>
      <c r="AC1585" s="2">
        <v>0</v>
      </c>
      <c r="AD1585" t="s">
        <v>132</v>
      </c>
      <c r="AE1585" t="s">
        <v>132</v>
      </c>
      <c r="AF1585" s="1">
        <v>24</v>
      </c>
      <c r="AG1585" s="1">
        <v>19</v>
      </c>
      <c r="AH1585" s="1" t="b">
        <f>Export4Q22[[#This Row],[Pharmacy Controller ID]]&lt;&gt;Export4Q22[[#This Row],[Medical Controller ID]]</f>
        <v>0</v>
      </c>
      <c r="AI1585" t="str">
        <f t="shared" si="24"/>
        <v>70210BCBS FL GRPMED EGWPMA-PDFALSEMedicare8214BlueMedicare Classic Classic Plus Choice Select65257BlueMedicare Classic Classic Plus Choice Select1187BCBS EXPANDED Medicare100Blue Cross and Blue Shield of Florida Medicare69720Florida Blue236Florida Blue60243Prime TherapeuticsCustomPBM Claims69720Florida BlueParent69720Florida BlueParent00FLFL2419</v>
      </c>
      <c r="AJ1585" s="8" t="str">
        <f>IFERROR(IF(_xlfn.XLOOKUP(Export4Q22[[#This Row],[Plan ID]],#REF!,#REF!)=Export4Q22[[#This Row],[Concatenate]],"Same","Change"),"New")</f>
        <v>New</v>
      </c>
    </row>
    <row r="1586" spans="1:36" x14ac:dyDescent="0.25">
      <c r="A1586" s="1">
        <v>72224</v>
      </c>
      <c r="B1586" t="s">
        <v>3331</v>
      </c>
      <c r="C1586" t="s">
        <v>36</v>
      </c>
      <c r="D1586" t="s">
        <v>37</v>
      </c>
      <c r="E1586" t="s">
        <v>38</v>
      </c>
      <c r="F1586" s="1">
        <v>8214</v>
      </c>
      <c r="G1586" t="s">
        <v>3326</v>
      </c>
      <c r="H1586" s="3">
        <v>65257</v>
      </c>
      <c r="I1586" t="s">
        <v>3326</v>
      </c>
      <c r="J1586" s="1">
        <v>1187</v>
      </c>
      <c r="K1586" t="s">
        <v>1855</v>
      </c>
      <c r="L1586" s="1">
        <v>100</v>
      </c>
      <c r="M1586" t="s">
        <v>2254</v>
      </c>
      <c r="N1586" s="1">
        <v>69720</v>
      </c>
      <c r="O1586" t="s">
        <v>2255</v>
      </c>
      <c r="P1586" s="1">
        <v>236</v>
      </c>
      <c r="Q1586" t="s">
        <v>2255</v>
      </c>
      <c r="R1586" s="1">
        <v>60243</v>
      </c>
      <c r="S1586" t="s">
        <v>936</v>
      </c>
      <c r="T1586" t="s">
        <v>46</v>
      </c>
      <c r="V1586" s="1">
        <v>69720</v>
      </c>
      <c r="W1586" t="s">
        <v>2255</v>
      </c>
      <c r="X1586" t="s">
        <v>48</v>
      </c>
      <c r="Y1586" s="1">
        <v>69720</v>
      </c>
      <c r="Z1586" t="s">
        <v>2255</v>
      </c>
      <c r="AA1586" t="s">
        <v>48</v>
      </c>
      <c r="AB1586" s="2">
        <v>1166</v>
      </c>
      <c r="AC1586" s="2">
        <v>1166</v>
      </c>
      <c r="AD1586" t="s">
        <v>132</v>
      </c>
      <c r="AE1586" t="s">
        <v>132</v>
      </c>
      <c r="AF1586" s="1">
        <v>24</v>
      </c>
      <c r="AG1586" s="1">
        <v>19</v>
      </c>
      <c r="AH1586" s="1" t="b">
        <f>Export4Q22[[#This Row],[Pharmacy Controller ID]]&lt;&gt;Export4Q22[[#This Row],[Medical Controller ID]]</f>
        <v>0</v>
      </c>
      <c r="AI1586" t="str">
        <f t="shared" si="24"/>
        <v>72224BlueMedicare Classic Plus HMOMA-PDFALSEMedicare8214BlueMedicare Classic Classic Plus Choice Select65257BlueMedicare Classic Classic Plus Choice Select1187BCBS EXPANDED Medicare100Blue Cross and Blue Shield of Florida Medicare69720Florida Blue236Florida Blue60243Prime TherapeuticsCustom69720Florida BlueParent69720Florida BlueParent11661166FLFL2419</v>
      </c>
      <c r="AJ1586" s="8" t="str">
        <f>IFERROR(IF(_xlfn.XLOOKUP(Export4Q22[[#This Row],[Plan ID]],#REF!,#REF!)=Export4Q22[[#This Row],[Concatenate]],"Same","Change"),"New")</f>
        <v>New</v>
      </c>
    </row>
    <row r="1587" spans="1:36" x14ac:dyDescent="0.25">
      <c r="A1587" s="1">
        <v>10980</v>
      </c>
      <c r="B1587" t="s">
        <v>3332</v>
      </c>
      <c r="C1587" t="s">
        <v>147</v>
      </c>
      <c r="D1587" t="s">
        <v>37</v>
      </c>
      <c r="E1587" t="s">
        <v>38</v>
      </c>
      <c r="F1587" s="1">
        <v>6621</v>
      </c>
      <c r="G1587" t="s">
        <v>3332</v>
      </c>
      <c r="H1587" s="3">
        <v>63709</v>
      </c>
      <c r="I1587" t="s">
        <v>3332</v>
      </c>
      <c r="J1587" s="1">
        <v>1187</v>
      </c>
      <c r="K1587" t="s">
        <v>1855</v>
      </c>
      <c r="L1587" s="1">
        <v>100</v>
      </c>
      <c r="M1587" t="s">
        <v>2254</v>
      </c>
      <c r="N1587" s="1">
        <v>69720</v>
      </c>
      <c r="O1587" t="s">
        <v>2255</v>
      </c>
      <c r="P1587" s="1">
        <v>236</v>
      </c>
      <c r="Q1587" t="s">
        <v>2255</v>
      </c>
      <c r="R1587" s="1">
        <v>60243</v>
      </c>
      <c r="S1587" t="s">
        <v>936</v>
      </c>
      <c r="T1587" t="s">
        <v>46</v>
      </c>
      <c r="U1587" t="s">
        <v>47</v>
      </c>
      <c r="V1587" s="1">
        <v>69720</v>
      </c>
      <c r="W1587" t="s">
        <v>2255</v>
      </c>
      <c r="X1587" t="s">
        <v>48</v>
      </c>
      <c r="Y1587" s="1"/>
      <c r="AA1587" t="s">
        <v>150</v>
      </c>
      <c r="AB1587" s="2">
        <v>46166</v>
      </c>
      <c r="AC1587" s="2">
        <v>0</v>
      </c>
      <c r="AD1587" t="s">
        <v>132</v>
      </c>
      <c r="AF1587" s="1">
        <v>24</v>
      </c>
      <c r="AG1587" s="1"/>
      <c r="AH1587" s="1" t="b">
        <f>Export4Q22[[#This Row],[Pharmacy Controller ID]]&lt;&gt;Export4Q22[[#This Row],[Medical Controller ID]]</f>
        <v>1</v>
      </c>
      <c r="AI1587" t="str">
        <f t="shared" si="24"/>
        <v>10980BlueMedicare Premier RxPDPFALSEMedicare6621BlueMedicare Premier Rx63709BlueMedicare Premier Rx1187BCBS EXPANDED Medicare100Blue Cross and Blue Shield of Florida Medicare69720Florida Blue236Florida Blue60243Prime TherapeuticsCustomPBM Claims69720Florida BlueParent461660FL24</v>
      </c>
      <c r="AJ1587" s="8" t="str">
        <f>IFERROR(IF(_xlfn.XLOOKUP(Export4Q22[[#This Row],[Plan ID]],#REF!,#REF!)=Export4Q22[[#This Row],[Concatenate]],"Same","Change"),"New")</f>
        <v>New</v>
      </c>
    </row>
    <row r="1588" spans="1:36" x14ac:dyDescent="0.25">
      <c r="A1588" s="1">
        <v>70064</v>
      </c>
      <c r="B1588" t="s">
        <v>3333</v>
      </c>
      <c r="C1588" t="s">
        <v>36</v>
      </c>
      <c r="D1588" t="s">
        <v>37</v>
      </c>
      <c r="E1588" t="s">
        <v>38</v>
      </c>
      <c r="F1588" s="1">
        <v>6621</v>
      </c>
      <c r="G1588" t="s">
        <v>3332</v>
      </c>
      <c r="H1588" s="3">
        <v>63709</v>
      </c>
      <c r="I1588" t="s">
        <v>3332</v>
      </c>
      <c r="J1588" s="1">
        <v>1187</v>
      </c>
      <c r="K1588" t="s">
        <v>1855</v>
      </c>
      <c r="L1588" s="1">
        <v>100</v>
      </c>
      <c r="M1588" t="s">
        <v>2254</v>
      </c>
      <c r="N1588" s="1">
        <v>69720</v>
      </c>
      <c r="O1588" t="s">
        <v>2255</v>
      </c>
      <c r="P1588" s="1">
        <v>236</v>
      </c>
      <c r="Q1588" t="s">
        <v>2255</v>
      </c>
      <c r="R1588" s="1">
        <v>60243</v>
      </c>
      <c r="S1588" t="s">
        <v>936</v>
      </c>
      <c r="T1588" t="s">
        <v>46</v>
      </c>
      <c r="U1588" t="s">
        <v>47</v>
      </c>
      <c r="V1588" s="1">
        <v>69720</v>
      </c>
      <c r="W1588" t="s">
        <v>2255</v>
      </c>
      <c r="X1588" t="s">
        <v>48</v>
      </c>
      <c r="Y1588" s="1">
        <v>69720</v>
      </c>
      <c r="Z1588" t="s">
        <v>2255</v>
      </c>
      <c r="AA1588" t="s">
        <v>48</v>
      </c>
      <c r="AB1588" s="2">
        <v>45</v>
      </c>
      <c r="AC1588" s="2">
        <v>45</v>
      </c>
      <c r="AD1588" t="s">
        <v>132</v>
      </c>
      <c r="AE1588" t="s">
        <v>132</v>
      </c>
      <c r="AF1588" s="1">
        <v>24</v>
      </c>
      <c r="AG1588" s="1">
        <v>19</v>
      </c>
      <c r="AH1588" s="1" t="b">
        <f>Export4Q22[[#This Row],[Pharmacy Controller ID]]&lt;&gt;Export4Q22[[#This Row],[Medical Controller ID]]</f>
        <v>0</v>
      </c>
      <c r="AI1588" t="str">
        <f t="shared" si="24"/>
        <v>70064BlueMedicare Saver - Miami DadeMA-PDFALSEMedicare6621BlueMedicare Premier Rx63709BlueMedicare Premier Rx1187BCBS EXPANDED Medicare100Blue Cross and Blue Shield of Florida Medicare69720Florida Blue236Florida Blue60243Prime TherapeuticsCustomPBM Claims69720Florida BlueParent69720Florida BlueParent4545FLFL2419</v>
      </c>
      <c r="AJ1588" s="8" t="str">
        <f>IFERROR(IF(_xlfn.XLOOKUP(Export4Q22[[#This Row],[Plan ID]],#REF!,#REF!)=Export4Q22[[#This Row],[Concatenate]],"Same","Change"),"New")</f>
        <v>New</v>
      </c>
    </row>
    <row r="1589" spans="1:36" x14ac:dyDescent="0.25">
      <c r="A1589" s="1">
        <v>69378</v>
      </c>
      <c r="B1589" t="s">
        <v>3334</v>
      </c>
      <c r="C1589" t="s">
        <v>36</v>
      </c>
      <c r="D1589" t="s">
        <v>37</v>
      </c>
      <c r="E1589" t="s">
        <v>38</v>
      </c>
      <c r="F1589" s="1">
        <v>6867</v>
      </c>
      <c r="G1589" t="s">
        <v>3335</v>
      </c>
      <c r="H1589" s="3">
        <v>63708</v>
      </c>
      <c r="I1589" t="s">
        <v>3336</v>
      </c>
      <c r="J1589" s="1">
        <v>1269</v>
      </c>
      <c r="K1589" t="s">
        <v>1858</v>
      </c>
      <c r="L1589" s="1">
        <v>100</v>
      </c>
      <c r="M1589" t="s">
        <v>2254</v>
      </c>
      <c r="N1589" s="1">
        <v>69720</v>
      </c>
      <c r="O1589" t="s">
        <v>2255</v>
      </c>
      <c r="P1589" s="1">
        <v>236</v>
      </c>
      <c r="Q1589" t="s">
        <v>2255</v>
      </c>
      <c r="R1589" s="1">
        <v>60243</v>
      </c>
      <c r="S1589" t="s">
        <v>936</v>
      </c>
      <c r="T1589" t="s">
        <v>46</v>
      </c>
      <c r="U1589" t="s">
        <v>47</v>
      </c>
      <c r="V1589" s="1">
        <v>69720</v>
      </c>
      <c r="W1589" t="s">
        <v>2255</v>
      </c>
      <c r="X1589" t="s">
        <v>48</v>
      </c>
      <c r="Y1589" s="1">
        <v>69720</v>
      </c>
      <c r="Z1589" t="s">
        <v>2255</v>
      </c>
      <c r="AA1589" t="s">
        <v>48</v>
      </c>
      <c r="AB1589" s="2">
        <v>53903</v>
      </c>
      <c r="AC1589" s="2">
        <v>53903</v>
      </c>
      <c r="AD1589" t="s">
        <v>132</v>
      </c>
      <c r="AE1589" t="s">
        <v>132</v>
      </c>
      <c r="AF1589" s="1">
        <v>24</v>
      </c>
      <c r="AG1589" s="1">
        <v>19</v>
      </c>
      <c r="AH1589" s="1" t="b">
        <f>Export4Q22[[#This Row],[Pharmacy Controller ID]]&lt;&gt;Export4Q22[[#This Row],[Medical Controller ID]]</f>
        <v>0</v>
      </c>
      <c r="AI1589" t="str">
        <f t="shared" si="24"/>
        <v>69378BlueMedicare ValueMA-PDFALSEMedicare6867BlueMedicare Value Formulary63708BlueMedicare Saver and Value1269BCBS VALUE PLUS Medicare100Blue Cross and Blue Shield of Florida Medicare69720Florida Blue236Florida Blue60243Prime TherapeuticsCustomPBM Claims69720Florida BlueParent69720Florida BlueParent5390353903FLFL2419</v>
      </c>
      <c r="AJ1589" s="8" t="str">
        <f>IFERROR(IF(_xlfn.XLOOKUP(Export4Q22[[#This Row],[Plan ID]],#REF!,#REF!)=Export4Q22[[#This Row],[Concatenate]],"Same","Change"),"New")</f>
        <v>New</v>
      </c>
    </row>
    <row r="1590" spans="1:36" x14ac:dyDescent="0.25">
      <c r="A1590" s="1">
        <v>69813</v>
      </c>
      <c r="B1590" t="s">
        <v>3337</v>
      </c>
      <c r="C1590" t="s">
        <v>36</v>
      </c>
      <c r="D1590" t="s">
        <v>37</v>
      </c>
      <c r="E1590" t="s">
        <v>38</v>
      </c>
      <c r="F1590" s="1">
        <v>6867</v>
      </c>
      <c r="G1590" t="s">
        <v>3335</v>
      </c>
      <c r="H1590" s="3">
        <v>63708</v>
      </c>
      <c r="I1590" t="s">
        <v>3336</v>
      </c>
      <c r="J1590" s="1">
        <v>1269</v>
      </c>
      <c r="K1590" t="s">
        <v>1858</v>
      </c>
      <c r="L1590" s="1">
        <v>100</v>
      </c>
      <c r="M1590" t="s">
        <v>2254</v>
      </c>
      <c r="N1590" s="1">
        <v>69720</v>
      </c>
      <c r="O1590" t="s">
        <v>2255</v>
      </c>
      <c r="P1590" s="1">
        <v>236</v>
      </c>
      <c r="Q1590" t="s">
        <v>2255</v>
      </c>
      <c r="R1590" s="1">
        <v>60243</v>
      </c>
      <c r="S1590" t="s">
        <v>936</v>
      </c>
      <c r="T1590" t="s">
        <v>46</v>
      </c>
      <c r="U1590" t="s">
        <v>47</v>
      </c>
      <c r="V1590" s="1">
        <v>69720</v>
      </c>
      <c r="W1590" t="s">
        <v>2255</v>
      </c>
      <c r="X1590" t="s">
        <v>48</v>
      </c>
      <c r="Y1590" s="1">
        <v>69720</v>
      </c>
      <c r="Z1590" t="s">
        <v>2255</v>
      </c>
      <c r="AA1590" t="s">
        <v>48</v>
      </c>
      <c r="AB1590" s="2">
        <v>419</v>
      </c>
      <c r="AC1590" s="2">
        <v>419</v>
      </c>
      <c r="AD1590" t="s">
        <v>132</v>
      </c>
      <c r="AE1590" t="s">
        <v>132</v>
      </c>
      <c r="AF1590" s="1">
        <v>24</v>
      </c>
      <c r="AG1590" s="1">
        <v>19</v>
      </c>
      <c r="AH1590" s="1" t="b">
        <f>Export4Q22[[#This Row],[Pharmacy Controller ID]]&lt;&gt;Export4Q22[[#This Row],[Medical Controller ID]]</f>
        <v>0</v>
      </c>
      <c r="AI1590" t="str">
        <f t="shared" si="24"/>
        <v>69813BlueMedicare SaverMA-PDFALSEMedicare6867BlueMedicare Value Formulary63708BlueMedicare Saver and Value1269BCBS VALUE PLUS Medicare100Blue Cross and Blue Shield of Florida Medicare69720Florida Blue236Florida Blue60243Prime TherapeuticsCustomPBM Claims69720Florida BlueParent69720Florida BlueParent419419FLFL2419</v>
      </c>
      <c r="AJ1590" s="8" t="str">
        <f>IFERROR(IF(_xlfn.XLOOKUP(Export4Q22[[#This Row],[Plan ID]],#REF!,#REF!)=Export4Q22[[#This Row],[Concatenate]],"Same","Change"),"New")</f>
        <v>New</v>
      </c>
    </row>
    <row r="1591" spans="1:36" x14ac:dyDescent="0.25">
      <c r="A1591" s="1">
        <v>69303</v>
      </c>
      <c r="B1591" t="s">
        <v>3338</v>
      </c>
      <c r="C1591" t="s">
        <v>147</v>
      </c>
      <c r="D1591" t="s">
        <v>37</v>
      </c>
      <c r="E1591" t="s">
        <v>38</v>
      </c>
      <c r="F1591" s="1">
        <v>6634</v>
      </c>
      <c r="G1591" t="s">
        <v>3339</v>
      </c>
      <c r="H1591" s="3">
        <v>63721</v>
      </c>
      <c r="I1591" t="s">
        <v>3339</v>
      </c>
      <c r="J1591" s="1">
        <v>1053</v>
      </c>
      <c r="K1591" t="s">
        <v>1832</v>
      </c>
      <c r="L1591" s="1"/>
      <c r="N1591" s="1">
        <v>3396</v>
      </c>
      <c r="O1591" t="s">
        <v>2241</v>
      </c>
      <c r="P1591" s="1">
        <v>707</v>
      </c>
      <c r="Q1591" t="s">
        <v>3340</v>
      </c>
      <c r="R1591" s="1">
        <v>60243</v>
      </c>
      <c r="S1591" t="s">
        <v>936</v>
      </c>
      <c r="T1591" t="s">
        <v>46</v>
      </c>
      <c r="U1591" t="s">
        <v>47</v>
      </c>
      <c r="V1591" s="1">
        <v>3396</v>
      </c>
      <c r="W1591" t="s">
        <v>2241</v>
      </c>
      <c r="X1591" t="s">
        <v>48</v>
      </c>
      <c r="Y1591" s="1"/>
      <c r="AA1591" t="s">
        <v>150</v>
      </c>
      <c r="AB1591" s="2">
        <v>6022</v>
      </c>
      <c r="AC1591" s="2">
        <v>0</v>
      </c>
      <c r="AD1591" t="s">
        <v>3341</v>
      </c>
      <c r="AF1591" s="1">
        <v>13</v>
      </c>
      <c r="AG1591" s="1"/>
      <c r="AH1591" s="1" t="b">
        <f>Export4Q22[[#This Row],[Pharmacy Controller ID]]&lt;&gt;Export4Q22[[#This Row],[Medical Controller ID]]</f>
        <v>1</v>
      </c>
      <c r="AI1591" t="str">
        <f t="shared" si="24"/>
        <v>69303BlueRx Enhanced PDPPDPFALSEMedicare6634BlueRx Enhanced63721BlueRx Enhanced1053BCBS IDEAL Medicare3396Blue Cross Blue Shield Association Corporation707BlueRx (PDP)60243Prime TherapeuticsCustomPBM Claims3396Blue Cross Blue Shield Association CorporationParent60220AL,TN13</v>
      </c>
      <c r="AJ1591" s="8" t="str">
        <f>IFERROR(IF(_xlfn.XLOOKUP(Export4Q22[[#This Row],[Plan ID]],#REF!,#REF!)=Export4Q22[[#This Row],[Concatenate]],"Same","Change"),"New")</f>
        <v>New</v>
      </c>
    </row>
    <row r="1592" spans="1:36" x14ac:dyDescent="0.25">
      <c r="A1592" s="1">
        <v>15011</v>
      </c>
      <c r="B1592" t="s">
        <v>3342</v>
      </c>
      <c r="C1592" t="s">
        <v>147</v>
      </c>
      <c r="D1592" t="s">
        <v>37</v>
      </c>
      <c r="E1592" t="s">
        <v>38</v>
      </c>
      <c r="F1592" s="1">
        <v>6635</v>
      </c>
      <c r="G1592" t="s">
        <v>3343</v>
      </c>
      <c r="H1592" s="3">
        <v>63722</v>
      </c>
      <c r="I1592" t="s">
        <v>3343</v>
      </c>
      <c r="J1592" s="1">
        <v>1053</v>
      </c>
      <c r="K1592" t="s">
        <v>1832</v>
      </c>
      <c r="L1592" s="1"/>
      <c r="N1592" s="1">
        <v>3396</v>
      </c>
      <c r="O1592" t="s">
        <v>2241</v>
      </c>
      <c r="P1592" s="1">
        <v>707</v>
      </c>
      <c r="Q1592" t="s">
        <v>3340</v>
      </c>
      <c r="R1592" s="1">
        <v>60243</v>
      </c>
      <c r="S1592" t="s">
        <v>936</v>
      </c>
      <c r="T1592" t="s">
        <v>46</v>
      </c>
      <c r="U1592" t="s">
        <v>47</v>
      </c>
      <c r="V1592" s="1">
        <v>3396</v>
      </c>
      <c r="W1592" t="s">
        <v>2241</v>
      </c>
      <c r="X1592" t="s">
        <v>48</v>
      </c>
      <c r="Y1592" s="1"/>
      <c r="AA1592" t="s">
        <v>150</v>
      </c>
      <c r="AB1592" s="2">
        <v>15730</v>
      </c>
      <c r="AC1592" s="2">
        <v>0</v>
      </c>
      <c r="AD1592" t="s">
        <v>3341</v>
      </c>
      <c r="AF1592" s="1">
        <v>13</v>
      </c>
      <c r="AG1592" s="1"/>
      <c r="AH1592" s="1" t="b">
        <f>Export4Q22[[#This Row],[Pharmacy Controller ID]]&lt;&gt;Export4Q22[[#This Row],[Medical Controller ID]]</f>
        <v>1</v>
      </c>
      <c r="AI1592" t="str">
        <f t="shared" si="24"/>
        <v>15011BlueRx Enhanced Plus PDPPDPFALSEMedicare6635BlueRx Enhanced Plus63722BlueRx Enhanced Plus1053BCBS IDEAL Medicare3396Blue Cross Blue Shield Association Corporation707BlueRx (PDP)60243Prime TherapeuticsCustomPBM Claims3396Blue Cross Blue Shield Association CorporationParent157300AL,TN13</v>
      </c>
      <c r="AJ1592" s="8" t="str">
        <f>IFERROR(IF(_xlfn.XLOOKUP(Export4Q22[[#This Row],[Plan ID]],#REF!,#REF!)=Export4Q22[[#This Row],[Concatenate]],"Same","Change"),"New")</f>
        <v>New</v>
      </c>
    </row>
    <row r="1593" spans="1:36" x14ac:dyDescent="0.25">
      <c r="A1593" s="1">
        <v>70161</v>
      </c>
      <c r="B1593" t="s">
        <v>3344</v>
      </c>
      <c r="C1593" t="s">
        <v>147</v>
      </c>
      <c r="D1593" t="s">
        <v>37</v>
      </c>
      <c r="E1593" t="s">
        <v>38</v>
      </c>
      <c r="F1593" s="1">
        <v>6635</v>
      </c>
      <c r="G1593" t="s">
        <v>3343</v>
      </c>
      <c r="H1593" s="3">
        <v>63722</v>
      </c>
      <c r="I1593" t="s">
        <v>3343</v>
      </c>
      <c r="J1593" s="1">
        <v>1053</v>
      </c>
      <c r="K1593" t="s">
        <v>1832</v>
      </c>
      <c r="L1593" s="1"/>
      <c r="N1593" s="1">
        <v>3396</v>
      </c>
      <c r="O1593" t="s">
        <v>2241</v>
      </c>
      <c r="P1593" s="1">
        <v>707</v>
      </c>
      <c r="Q1593" t="s">
        <v>3340</v>
      </c>
      <c r="R1593" s="1">
        <v>60243</v>
      </c>
      <c r="S1593" t="s">
        <v>936</v>
      </c>
      <c r="T1593" t="s">
        <v>46</v>
      </c>
      <c r="U1593" t="s">
        <v>47</v>
      </c>
      <c r="V1593" s="1">
        <v>3396</v>
      </c>
      <c r="W1593" t="s">
        <v>2241</v>
      </c>
      <c r="X1593" t="s">
        <v>48</v>
      </c>
      <c r="Y1593" s="1"/>
      <c r="AA1593" t="s">
        <v>150</v>
      </c>
      <c r="AB1593" s="2">
        <v>0</v>
      </c>
      <c r="AC1593" s="2">
        <v>0</v>
      </c>
      <c r="AD1593" t="s">
        <v>3345</v>
      </c>
      <c r="AF1593" s="1">
        <v>13</v>
      </c>
      <c r="AG1593" s="1"/>
      <c r="AH1593" s="1" t="b">
        <f>Export4Q22[[#This Row],[Pharmacy Controller ID]]&lt;&gt;Export4Q22[[#This Row],[Medical Controller ID]]</f>
        <v>1</v>
      </c>
      <c r="AI1593" t="str">
        <f t="shared" si="24"/>
        <v>70161BlueRx Employer Group Plan EGWPPDPFALSEMedicare6635BlueRx Enhanced Plus63722BlueRx Enhanced Plus1053BCBS IDEAL Medicare3396Blue Cross Blue Shield Association Corporation707BlueRx (PDP)60243Prime TherapeuticsCustomPBM Claims3396Blue Cross Blue Shield Association CorporationParent00AZ,CA,CO,CT,DE,FL,GA,IL,MA,MD,ME,MN,NC,NH,NJ,NV,NY,PA,RI,SC,TN,TX,VA,VT,WA13</v>
      </c>
      <c r="AJ1593" s="8" t="str">
        <f>IFERROR(IF(_xlfn.XLOOKUP(Export4Q22[[#This Row],[Plan ID]],#REF!,#REF!)=Export4Q22[[#This Row],[Concatenate]],"Same","Change"),"New")</f>
        <v>New</v>
      </c>
    </row>
    <row r="1594" spans="1:36" x14ac:dyDescent="0.25">
      <c r="A1594" s="1">
        <v>15010</v>
      </c>
      <c r="B1594" t="s">
        <v>3346</v>
      </c>
      <c r="C1594" t="s">
        <v>147</v>
      </c>
      <c r="D1594" t="s">
        <v>37</v>
      </c>
      <c r="E1594" t="s">
        <v>38</v>
      </c>
      <c r="F1594" s="1">
        <v>6636</v>
      </c>
      <c r="G1594" t="s">
        <v>3347</v>
      </c>
      <c r="H1594" s="3">
        <v>63723</v>
      </c>
      <c r="I1594" t="s">
        <v>3347</v>
      </c>
      <c r="J1594" s="1">
        <v>1055</v>
      </c>
      <c r="K1594" t="s">
        <v>2022</v>
      </c>
      <c r="L1594" s="1"/>
      <c r="N1594" s="1">
        <v>3396</v>
      </c>
      <c r="O1594" t="s">
        <v>2241</v>
      </c>
      <c r="P1594" s="1">
        <v>707</v>
      </c>
      <c r="Q1594" t="s">
        <v>3340</v>
      </c>
      <c r="R1594" s="1">
        <v>60243</v>
      </c>
      <c r="S1594" t="s">
        <v>936</v>
      </c>
      <c r="T1594" t="s">
        <v>46</v>
      </c>
      <c r="U1594" t="s">
        <v>47</v>
      </c>
      <c r="V1594" s="1">
        <v>3396</v>
      </c>
      <c r="W1594" t="s">
        <v>2241</v>
      </c>
      <c r="X1594" t="s">
        <v>48</v>
      </c>
      <c r="Y1594" s="1"/>
      <c r="AA1594" t="s">
        <v>150</v>
      </c>
      <c r="AB1594" s="2">
        <v>13327</v>
      </c>
      <c r="AC1594" s="2">
        <v>0</v>
      </c>
      <c r="AD1594" t="s">
        <v>3341</v>
      </c>
      <c r="AF1594" s="1">
        <v>13</v>
      </c>
      <c r="AG1594" s="1"/>
      <c r="AH1594" s="1" t="b">
        <f>Export4Q22[[#This Row],[Pharmacy Controller ID]]&lt;&gt;Export4Q22[[#This Row],[Medical Controller ID]]</f>
        <v>1</v>
      </c>
      <c r="AI1594" t="str">
        <f t="shared" si="24"/>
        <v>15010BlueRx Essential PDPPDPFALSEMedicare6636BlueRx Essential63723BlueRx Essential1055BCBS Value Medicare3396Blue Cross Blue Shield Association Corporation707BlueRx (PDP)60243Prime TherapeuticsCustomPBM Claims3396Blue Cross Blue Shield Association CorporationParent133270AL,TN13</v>
      </c>
      <c r="AJ1594" s="8" t="str">
        <f>IFERROR(IF(_xlfn.XLOOKUP(Export4Q22[[#This Row],[Plan ID]],#REF!,#REF!)=Export4Q22[[#This Row],[Concatenate]],"Same","Change"),"New")</f>
        <v>New</v>
      </c>
    </row>
    <row r="1595" spans="1:36" x14ac:dyDescent="0.25">
      <c r="A1595" s="1">
        <v>65835</v>
      </c>
      <c r="B1595" t="s">
        <v>3348</v>
      </c>
      <c r="C1595" t="s">
        <v>326</v>
      </c>
      <c r="D1595" t="s">
        <v>37</v>
      </c>
      <c r="E1595" t="s">
        <v>327</v>
      </c>
      <c r="F1595" s="1">
        <v>8049</v>
      </c>
      <c r="G1595" t="s">
        <v>3349</v>
      </c>
      <c r="H1595" s="3">
        <v>61834</v>
      </c>
      <c r="I1595" t="s">
        <v>3350</v>
      </c>
      <c r="J1595" s="1">
        <v>1220</v>
      </c>
      <c r="K1595" t="s">
        <v>3351</v>
      </c>
      <c r="L1595" s="1">
        <v>166</v>
      </c>
      <c r="M1595" t="s">
        <v>3352</v>
      </c>
      <c r="N1595" s="1">
        <v>63529</v>
      </c>
      <c r="O1595" t="s">
        <v>3353</v>
      </c>
      <c r="P1595" s="1">
        <v>95</v>
      </c>
      <c r="Q1595" t="s">
        <v>3354</v>
      </c>
      <c r="R1595" s="1">
        <v>7504</v>
      </c>
      <c r="S1595" t="s">
        <v>1209</v>
      </c>
      <c r="T1595" t="s">
        <v>46</v>
      </c>
      <c r="U1595" t="s">
        <v>47</v>
      </c>
      <c r="V1595" s="1">
        <v>63529</v>
      </c>
      <c r="W1595" t="s">
        <v>3353</v>
      </c>
      <c r="X1595" t="s">
        <v>48</v>
      </c>
      <c r="Y1595" s="1">
        <v>63529</v>
      </c>
      <c r="Z1595" t="s">
        <v>3353</v>
      </c>
      <c r="AA1595" t="s">
        <v>48</v>
      </c>
      <c r="AB1595" s="2">
        <v>57660</v>
      </c>
      <c r="AC1595" s="2">
        <v>57660</v>
      </c>
      <c r="AD1595" t="s">
        <v>551</v>
      </c>
      <c r="AE1595" t="s">
        <v>551</v>
      </c>
      <c r="AF1595" s="1">
        <v>134</v>
      </c>
      <c r="AG1595" s="1">
        <v>146</v>
      </c>
      <c r="AH1595" s="1" t="b">
        <f>Export4Q22[[#This Row],[Pharmacy Controller ID]]&lt;&gt;Export4Q22[[#This Row],[Medical Controller ID]]</f>
        <v>0</v>
      </c>
      <c r="AI1595" t="str">
        <f t="shared" si="24"/>
        <v>65835BMC HealthNet ConnectorCareHMO-HIXFALSEHealth Exchange8049BMC HealthNet ConnectorCare / QHP61834BMC HealthNet ConnectorCare/Qualified Health Plan1220Boston Medical Center Health Plan HIX166Boston Medical Center Health Plan, Inc. Health Exchange63529Boston Medical Center Health Plan, Inc.95Boston Medical Center HealthNet Plan7504Express Scripts PBMCustomPBM Claims63529Boston Medical Center Health Plan, Inc.Parent63529Boston Medical Center Health Plan, Inc.Parent5766057660MAMA134146</v>
      </c>
      <c r="AJ1595" s="8" t="str">
        <f>IFERROR(IF(_xlfn.XLOOKUP(Export4Q22[[#This Row],[Plan ID]],#REF!,#REF!)=Export4Q22[[#This Row],[Concatenate]],"Same","Change"),"New")</f>
        <v>New</v>
      </c>
    </row>
    <row r="1596" spans="1:36" x14ac:dyDescent="0.25">
      <c r="A1596" s="1">
        <v>66151</v>
      </c>
      <c r="B1596" t="s">
        <v>3355</v>
      </c>
      <c r="C1596" t="s">
        <v>36</v>
      </c>
      <c r="D1596" t="s">
        <v>37</v>
      </c>
      <c r="E1596" t="s">
        <v>38</v>
      </c>
      <c r="F1596" s="1">
        <v>4356</v>
      </c>
      <c r="G1596" t="s">
        <v>3356</v>
      </c>
      <c r="H1596" s="3">
        <v>61990</v>
      </c>
      <c r="I1596" t="s">
        <v>3356</v>
      </c>
      <c r="J1596" s="1">
        <v>173</v>
      </c>
      <c r="K1596" t="s">
        <v>3356</v>
      </c>
      <c r="L1596" s="1">
        <v>169</v>
      </c>
      <c r="M1596" t="s">
        <v>3357</v>
      </c>
      <c r="N1596" s="1">
        <v>63529</v>
      </c>
      <c r="O1596" t="s">
        <v>3353</v>
      </c>
      <c r="P1596" s="1">
        <v>95</v>
      </c>
      <c r="Q1596" t="s">
        <v>3354</v>
      </c>
      <c r="R1596" s="1">
        <v>7504</v>
      </c>
      <c r="S1596" t="s">
        <v>1209</v>
      </c>
      <c r="T1596" t="s">
        <v>46</v>
      </c>
      <c r="U1596" t="s">
        <v>47</v>
      </c>
      <c r="V1596" s="1">
        <v>63529</v>
      </c>
      <c r="W1596" t="s">
        <v>3353</v>
      </c>
      <c r="X1596" t="s">
        <v>48</v>
      </c>
      <c r="Y1596" s="1">
        <v>63529</v>
      </c>
      <c r="Z1596" t="s">
        <v>3353</v>
      </c>
      <c r="AA1596" t="s">
        <v>48</v>
      </c>
      <c r="AB1596" s="2">
        <v>1662</v>
      </c>
      <c r="AC1596" s="2">
        <v>1662</v>
      </c>
      <c r="AD1596" t="s">
        <v>551</v>
      </c>
      <c r="AE1596" t="s">
        <v>551</v>
      </c>
      <c r="AF1596" s="1">
        <v>134</v>
      </c>
      <c r="AG1596" s="1">
        <v>146</v>
      </c>
      <c r="AH1596" s="1" t="b">
        <f>Export4Q22[[#This Row],[Pharmacy Controller ID]]&lt;&gt;Export4Q22[[#This Row],[Medical Controller ID]]</f>
        <v>0</v>
      </c>
      <c r="AI1596" t="str">
        <f t="shared" si="24"/>
        <v>66151BMC HealthNet Plan Senior Care Options SNPMA-PDFALSEMedicare4356BMC HealthNet Plan Senior Care Options61990BMC HealthNet Plan Senior Care Options173BMC HealthNet Plan Senior Care Options169Boston Medical Center Health Plan, Inc. Medicare63529Boston Medical Center Health Plan, Inc.95Boston Medical Center HealthNet Plan7504Express Scripts PBMCustomPBM Claims63529Boston Medical Center Health Plan, Inc.Parent63529Boston Medical Center Health Plan, Inc.Parent16621662MAMA134146</v>
      </c>
      <c r="AJ1596" s="8" t="str">
        <f>IFERROR(IF(_xlfn.XLOOKUP(Export4Q22[[#This Row],[Plan ID]],#REF!,#REF!)=Export4Q22[[#This Row],[Concatenate]],"Same","Change"),"New")</f>
        <v>New</v>
      </c>
    </row>
    <row r="1597" spans="1:36" x14ac:dyDescent="0.25">
      <c r="A1597" s="1">
        <v>65100</v>
      </c>
      <c r="B1597" t="s">
        <v>3358</v>
      </c>
      <c r="C1597" t="s">
        <v>159</v>
      </c>
      <c r="D1597" t="s">
        <v>37</v>
      </c>
      <c r="E1597" t="s">
        <v>160</v>
      </c>
      <c r="F1597" s="1">
        <v>1908</v>
      </c>
      <c r="G1597" t="s">
        <v>3359</v>
      </c>
      <c r="H1597" s="3">
        <v>59682</v>
      </c>
      <c r="I1597" t="s">
        <v>3359</v>
      </c>
      <c r="J1597" s="1">
        <v>175</v>
      </c>
      <c r="K1597" t="s">
        <v>3360</v>
      </c>
      <c r="L1597" s="1">
        <v>167</v>
      </c>
      <c r="M1597" t="s">
        <v>3361</v>
      </c>
      <c r="N1597" s="1">
        <v>63529</v>
      </c>
      <c r="O1597" t="s">
        <v>3353</v>
      </c>
      <c r="P1597" s="1">
        <v>95</v>
      </c>
      <c r="Q1597" t="s">
        <v>3354</v>
      </c>
      <c r="R1597" s="1">
        <v>7504</v>
      </c>
      <c r="S1597" t="s">
        <v>1209</v>
      </c>
      <c r="T1597" t="s">
        <v>46</v>
      </c>
      <c r="U1597" t="s">
        <v>47</v>
      </c>
      <c r="V1597" s="1">
        <v>63529</v>
      </c>
      <c r="W1597" t="s">
        <v>3353</v>
      </c>
      <c r="X1597" t="s">
        <v>48</v>
      </c>
      <c r="Y1597" s="1">
        <v>63529</v>
      </c>
      <c r="Z1597" t="s">
        <v>3353</v>
      </c>
      <c r="AA1597" t="s">
        <v>48</v>
      </c>
      <c r="AB1597" s="2">
        <v>36337</v>
      </c>
      <c r="AC1597" s="2">
        <v>36337</v>
      </c>
      <c r="AD1597" t="s">
        <v>551</v>
      </c>
      <c r="AE1597" t="s">
        <v>551</v>
      </c>
      <c r="AF1597" s="1">
        <v>134</v>
      </c>
      <c r="AG1597" s="1">
        <v>146</v>
      </c>
      <c r="AH1597" s="1" t="b">
        <f>Export4Q22[[#This Row],[Pharmacy Controller ID]]&lt;&gt;Export4Q22[[#This Row],[Medical Controller ID]]</f>
        <v>0</v>
      </c>
      <c r="AI1597" t="str">
        <f t="shared" si="24"/>
        <v>65100BMC MassHealthHMO - MedicaidFALSEManaged Medicaid1908BMC Mass Health59682BMC Mass Health175Boston Medical Center Health Plan Managed Medicaid167Boston Medical Center Health Plan, Inc. Managed Medicaid MA63529Boston Medical Center Health Plan, Inc.95Boston Medical Center HealthNet Plan7504Express Scripts PBMCustomPBM Claims63529Boston Medical Center Health Plan, Inc.Parent63529Boston Medical Center Health Plan, Inc.Parent3633736337MAMA134146</v>
      </c>
      <c r="AJ1597" s="8" t="str">
        <f>IFERROR(IF(_xlfn.XLOOKUP(Export4Q22[[#This Row],[Plan ID]],#REF!,#REF!)=Export4Q22[[#This Row],[Concatenate]],"Same","Change"),"New")</f>
        <v>New</v>
      </c>
    </row>
    <row r="1598" spans="1:36" x14ac:dyDescent="0.25">
      <c r="A1598" s="1">
        <v>5783</v>
      </c>
      <c r="B1598" t="s">
        <v>3362</v>
      </c>
      <c r="C1598" t="s">
        <v>176</v>
      </c>
      <c r="D1598" t="s">
        <v>37</v>
      </c>
      <c r="E1598" t="s">
        <v>177</v>
      </c>
      <c r="F1598" s="1">
        <v>8025</v>
      </c>
      <c r="G1598" t="s">
        <v>3363</v>
      </c>
      <c r="H1598" s="3">
        <v>60611</v>
      </c>
      <c r="I1598" t="s">
        <v>3364</v>
      </c>
      <c r="J1598" s="1">
        <v>174</v>
      </c>
      <c r="K1598" t="s">
        <v>3364</v>
      </c>
      <c r="L1598" s="1"/>
      <c r="N1598" s="1"/>
      <c r="P1598" s="1">
        <v>217</v>
      </c>
      <c r="Q1598" t="s">
        <v>3039</v>
      </c>
      <c r="R1598" s="1">
        <v>7504</v>
      </c>
      <c r="S1598" t="s">
        <v>1209</v>
      </c>
      <c r="T1598" t="s">
        <v>46</v>
      </c>
      <c r="U1598" t="s">
        <v>182</v>
      </c>
      <c r="V1598" s="1">
        <v>7504</v>
      </c>
      <c r="W1598" t="s">
        <v>1209</v>
      </c>
      <c r="X1598" t="s">
        <v>183</v>
      </c>
      <c r="Y1598" s="1"/>
      <c r="AA1598" t="s">
        <v>150</v>
      </c>
      <c r="AB1598" s="2">
        <v>2844</v>
      </c>
      <c r="AC1598" s="2">
        <v>0</v>
      </c>
      <c r="AD1598" t="s">
        <v>3365</v>
      </c>
      <c r="AF1598" s="1">
        <v>3</v>
      </c>
      <c r="AG1598" s="1"/>
      <c r="AH1598" s="1" t="b">
        <f>Export4Q22[[#This Row],[Pharmacy Controller ID]]&lt;&gt;Export4Q22[[#This Row],[Medical Controller ID]]</f>
        <v>1</v>
      </c>
      <c r="AI1598" t="str">
        <f t="shared" si="24"/>
        <v>5783The Board of Pensions of the Presbyterian Church (USA)EmployerFALSECommercial8025Board of Pensions of the Presbyterian Church Formulary60611Board of Pensions of the Presbyterian Church174Board of Pensions of the Presbyterian Church217Express Scripts (ESI)7504Express Scripts PBMCustomPBM Controlled7504Express Scripts PBMPBM28440AL,AR,CA,CO,CT,FL,GA,IA,ID,IL,IN,KS,KY,LA,MA,MD,ME,MI,MN,MO,MS,MT,NC,NE,NH,NJ,NM,NY,OH,OK,OR,PA,PR,SC,TN,TX,UT,VA,WA,WI,WV,WY3</v>
      </c>
      <c r="AJ1598" s="8" t="str">
        <f>IFERROR(IF(_xlfn.XLOOKUP(Export4Q22[[#This Row],[Plan ID]],#REF!,#REF!)=Export4Q22[[#This Row],[Concatenate]],"Same","Change"),"New")</f>
        <v>New</v>
      </c>
    </row>
    <row r="1599" spans="1:36" x14ac:dyDescent="0.25">
      <c r="A1599" s="1">
        <v>4127</v>
      </c>
      <c r="B1599" t="s">
        <v>3366</v>
      </c>
      <c r="C1599" t="s">
        <v>176</v>
      </c>
      <c r="D1599" t="s">
        <v>37</v>
      </c>
      <c r="E1599" t="s">
        <v>177</v>
      </c>
      <c r="F1599" s="1">
        <v>3410</v>
      </c>
      <c r="G1599" t="s">
        <v>3367</v>
      </c>
      <c r="H1599" s="3">
        <v>60461</v>
      </c>
      <c r="I1599" t="s">
        <v>3366</v>
      </c>
      <c r="J1599" s="1">
        <v>1087</v>
      </c>
      <c r="K1599" t="s">
        <v>2135</v>
      </c>
      <c r="L1599" s="1"/>
      <c r="N1599" s="1"/>
      <c r="P1599" s="1">
        <v>193</v>
      </c>
      <c r="Q1599" t="s">
        <v>2136</v>
      </c>
      <c r="R1599" s="1">
        <v>884</v>
      </c>
      <c r="S1599" t="s">
        <v>172</v>
      </c>
      <c r="T1599" t="s">
        <v>46</v>
      </c>
      <c r="U1599" t="s">
        <v>182</v>
      </c>
      <c r="V1599" s="1">
        <v>70777</v>
      </c>
      <c r="W1599" t="s">
        <v>189</v>
      </c>
      <c r="X1599" t="s">
        <v>240</v>
      </c>
      <c r="Y1599" s="1"/>
      <c r="AA1599" t="s">
        <v>150</v>
      </c>
      <c r="AB1599" s="2">
        <v>63311</v>
      </c>
      <c r="AC1599" s="2">
        <v>0</v>
      </c>
      <c r="AD1599" t="s">
        <v>3368</v>
      </c>
      <c r="AF1599" s="1">
        <v>1</v>
      </c>
      <c r="AG1599" s="1"/>
      <c r="AH1599" s="1" t="b">
        <f>Export4Q22[[#This Row],[Pharmacy Controller ID]]&lt;&gt;Export4Q22[[#This Row],[Medical Controller ID]]</f>
        <v>1</v>
      </c>
      <c r="AI1599" t="str">
        <f t="shared" si="24"/>
        <v>4127Board of Regents of The University System of GeorgiaEmployerFALSECommercial3410Board of Regents University System of Georgia60461Board of Regents of The University System of Georgia1087CVS Caremark Advanced Control SGM193CVS Caremark884CVS Caremark RXCustomPBM Controlled70777CVS Health (Aetna)Override633110AL,AZ,CA,CT,DC,FL,GA,MD,OH,SC,TX,UT,VA1</v>
      </c>
      <c r="AJ1599" s="8" t="str">
        <f>IFERROR(IF(_xlfn.XLOOKUP(Export4Q22[[#This Row],[Plan ID]],#REF!,#REF!)=Export4Q22[[#This Row],[Concatenate]],"Same","Change"),"New")</f>
        <v>New</v>
      </c>
    </row>
    <row r="1600" spans="1:36" x14ac:dyDescent="0.25">
      <c r="A1600" s="1">
        <v>62864</v>
      </c>
      <c r="B1600" t="s">
        <v>3369</v>
      </c>
      <c r="C1600" t="s">
        <v>36</v>
      </c>
      <c r="D1600" t="s">
        <v>37</v>
      </c>
      <c r="E1600" t="s">
        <v>38</v>
      </c>
      <c r="F1600" s="1">
        <v>6367</v>
      </c>
      <c r="G1600" t="s">
        <v>3370</v>
      </c>
      <c r="H1600" s="3">
        <v>63532</v>
      </c>
      <c r="I1600" t="s">
        <v>3371</v>
      </c>
      <c r="J1600" s="1">
        <v>176</v>
      </c>
      <c r="K1600" t="s">
        <v>3372</v>
      </c>
      <c r="L1600" s="1">
        <v>920</v>
      </c>
      <c r="M1600" t="s">
        <v>3373</v>
      </c>
      <c r="N1600" s="1">
        <v>66689</v>
      </c>
      <c r="O1600" t="s">
        <v>3374</v>
      </c>
      <c r="P1600" s="1">
        <v>598</v>
      </c>
      <c r="Q1600" t="s">
        <v>3375</v>
      </c>
      <c r="R1600" s="1">
        <v>60208</v>
      </c>
      <c r="S1600" t="s">
        <v>181</v>
      </c>
      <c r="T1600" t="s">
        <v>265</v>
      </c>
      <c r="U1600" t="s">
        <v>47</v>
      </c>
      <c r="V1600" s="1">
        <v>66689</v>
      </c>
      <c r="W1600" t="s">
        <v>3374</v>
      </c>
      <c r="X1600" t="s">
        <v>48</v>
      </c>
      <c r="Y1600" s="1">
        <v>66689</v>
      </c>
      <c r="Z1600" t="s">
        <v>3374</v>
      </c>
      <c r="AA1600" t="s">
        <v>48</v>
      </c>
      <c r="AB1600" s="2">
        <v>4027</v>
      </c>
      <c r="AC1600" s="2">
        <v>4027</v>
      </c>
      <c r="AD1600" t="s">
        <v>53</v>
      </c>
      <c r="AE1600" t="s">
        <v>53</v>
      </c>
      <c r="AF1600" s="1">
        <v>51</v>
      </c>
      <c r="AG1600" s="1">
        <v>48</v>
      </c>
      <c r="AH1600" s="1" t="b">
        <f>Export4Q22[[#This Row],[Pharmacy Controller ID]]&lt;&gt;Export4Q22[[#This Row],[Medical Controller ID]]</f>
        <v>0</v>
      </c>
      <c r="AI1600" t="str">
        <f t="shared" si="24"/>
        <v>62864Brand New Day Dual Access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HealthParent40274027CACA5148</v>
      </c>
      <c r="AJ1600" s="8" t="str">
        <f>IFERROR(IF(_xlfn.XLOOKUP(Export4Q22[[#This Row],[Plan ID]],#REF!,#REF!)=Export4Q22[[#This Row],[Concatenate]],"Same","Change"),"New")</f>
        <v>New</v>
      </c>
    </row>
    <row r="1601" spans="1:36" x14ac:dyDescent="0.25">
      <c r="A1601" s="1">
        <v>63375</v>
      </c>
      <c r="B1601" t="s">
        <v>3376</v>
      </c>
      <c r="C1601" t="s">
        <v>36</v>
      </c>
      <c r="D1601" t="s">
        <v>37</v>
      </c>
      <c r="E1601" t="s">
        <v>38</v>
      </c>
      <c r="F1601" s="1">
        <v>6367</v>
      </c>
      <c r="G1601" t="s">
        <v>3370</v>
      </c>
      <c r="H1601" s="3">
        <v>63532</v>
      </c>
      <c r="I1601" t="s">
        <v>3371</v>
      </c>
      <c r="J1601" s="1">
        <v>176</v>
      </c>
      <c r="K1601" t="s">
        <v>3372</v>
      </c>
      <c r="L1601" s="1">
        <v>920</v>
      </c>
      <c r="M1601" t="s">
        <v>3373</v>
      </c>
      <c r="N1601" s="1">
        <v>66689</v>
      </c>
      <c r="O1601" t="s">
        <v>3374</v>
      </c>
      <c r="P1601" s="1">
        <v>598</v>
      </c>
      <c r="Q1601" t="s">
        <v>3375</v>
      </c>
      <c r="R1601" s="1">
        <v>60208</v>
      </c>
      <c r="S1601" t="s">
        <v>181</v>
      </c>
      <c r="T1601" t="s">
        <v>265</v>
      </c>
      <c r="U1601" t="s">
        <v>47</v>
      </c>
      <c r="V1601" s="1">
        <v>66689</v>
      </c>
      <c r="W1601" t="s">
        <v>3374</v>
      </c>
      <c r="X1601" t="s">
        <v>48</v>
      </c>
      <c r="Y1601" s="1">
        <v>66689</v>
      </c>
      <c r="Z1601" t="s">
        <v>3374</v>
      </c>
      <c r="AA1601" t="s">
        <v>48</v>
      </c>
      <c r="AB1601" s="2">
        <v>1328</v>
      </c>
      <c r="AC1601" s="2">
        <v>1328</v>
      </c>
      <c r="AD1601" t="s">
        <v>53</v>
      </c>
      <c r="AE1601" t="s">
        <v>53</v>
      </c>
      <c r="AF1601" s="1">
        <v>51</v>
      </c>
      <c r="AG1601" s="1">
        <v>48</v>
      </c>
      <c r="AH1601" s="1" t="b">
        <f>Export4Q22[[#This Row],[Pharmacy Controller ID]]&lt;&gt;Export4Q22[[#This Row],[Medical Controller ID]]</f>
        <v>0</v>
      </c>
      <c r="AI1601" t="str">
        <f t="shared" si="24"/>
        <v>63375Brand New Day Harmony Choice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HealthParent13281328CACA5148</v>
      </c>
      <c r="AJ1601" s="8" t="str">
        <f>IFERROR(IF(_xlfn.XLOOKUP(Export4Q22[[#This Row],[Plan ID]],#REF!,#REF!)=Export4Q22[[#This Row],[Concatenate]],"Same","Change"),"New")</f>
        <v>New</v>
      </c>
    </row>
    <row r="1602" spans="1:36" x14ac:dyDescent="0.25">
      <c r="A1602" s="1">
        <v>63376</v>
      </c>
      <c r="B1602" t="s">
        <v>3377</v>
      </c>
      <c r="C1602" t="s">
        <v>36</v>
      </c>
      <c r="D1602" t="s">
        <v>37</v>
      </c>
      <c r="E1602" t="s">
        <v>38</v>
      </c>
      <c r="F1602" s="1">
        <v>6367</v>
      </c>
      <c r="G1602" t="s">
        <v>3370</v>
      </c>
      <c r="H1602" s="3">
        <v>63532</v>
      </c>
      <c r="I1602" t="s">
        <v>3371</v>
      </c>
      <c r="J1602" s="1">
        <v>176</v>
      </c>
      <c r="K1602" t="s">
        <v>3372</v>
      </c>
      <c r="L1602" s="1">
        <v>920</v>
      </c>
      <c r="M1602" t="s">
        <v>3373</v>
      </c>
      <c r="N1602" s="1">
        <v>66689</v>
      </c>
      <c r="O1602" t="s">
        <v>3374</v>
      </c>
      <c r="P1602" s="1">
        <v>598</v>
      </c>
      <c r="Q1602" t="s">
        <v>3375</v>
      </c>
      <c r="R1602" s="1">
        <v>60208</v>
      </c>
      <c r="S1602" t="s">
        <v>181</v>
      </c>
      <c r="T1602" t="s">
        <v>265</v>
      </c>
      <c r="U1602" t="s">
        <v>47</v>
      </c>
      <c r="V1602" s="1">
        <v>66689</v>
      </c>
      <c r="W1602" t="s">
        <v>3374</v>
      </c>
      <c r="X1602" t="s">
        <v>48</v>
      </c>
      <c r="Y1602" s="1">
        <v>66689</v>
      </c>
      <c r="Z1602" t="s">
        <v>3374</v>
      </c>
      <c r="AA1602" t="s">
        <v>48</v>
      </c>
      <c r="AB1602" s="2">
        <v>223</v>
      </c>
      <c r="AC1602" s="2">
        <v>223</v>
      </c>
      <c r="AD1602" t="s">
        <v>53</v>
      </c>
      <c r="AE1602" t="s">
        <v>53</v>
      </c>
      <c r="AF1602" s="1">
        <v>51</v>
      </c>
      <c r="AG1602" s="1">
        <v>48</v>
      </c>
      <c r="AH1602" s="1" t="b">
        <f>Export4Q22[[#This Row],[Pharmacy Controller ID]]&lt;&gt;Export4Q22[[#This Row],[Medical Controller ID]]</f>
        <v>0</v>
      </c>
      <c r="AI1602" t="str">
        <f t="shared" ref="AI1602:AI1665" si="25">_xlfn.CONCAT(A1602:AG1602)</f>
        <v>63376Brand New Day Bridges Care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HealthParent223223CACA5148</v>
      </c>
      <c r="AJ1602" s="8" t="str">
        <f>IFERROR(IF(_xlfn.XLOOKUP(Export4Q22[[#This Row],[Plan ID]],#REF!,#REF!)=Export4Q22[[#This Row],[Concatenate]],"Same","Change"),"New")</f>
        <v>New</v>
      </c>
    </row>
    <row r="1603" spans="1:36" x14ac:dyDescent="0.25">
      <c r="A1603" s="1">
        <v>63377</v>
      </c>
      <c r="B1603" t="s">
        <v>3378</v>
      </c>
      <c r="C1603" t="s">
        <v>36</v>
      </c>
      <c r="D1603" t="s">
        <v>37</v>
      </c>
      <c r="E1603" t="s">
        <v>38</v>
      </c>
      <c r="F1603" s="1">
        <v>6367</v>
      </c>
      <c r="G1603" t="s">
        <v>3370</v>
      </c>
      <c r="H1603" s="3">
        <v>63532</v>
      </c>
      <c r="I1603" t="s">
        <v>3371</v>
      </c>
      <c r="J1603" s="1">
        <v>176</v>
      </c>
      <c r="K1603" t="s">
        <v>3372</v>
      </c>
      <c r="L1603" s="1">
        <v>920</v>
      </c>
      <c r="M1603" t="s">
        <v>3373</v>
      </c>
      <c r="N1603" s="1">
        <v>66689</v>
      </c>
      <c r="O1603" t="s">
        <v>3374</v>
      </c>
      <c r="P1603" s="1">
        <v>598</v>
      </c>
      <c r="Q1603" t="s">
        <v>3375</v>
      </c>
      <c r="R1603" s="1">
        <v>60208</v>
      </c>
      <c r="S1603" t="s">
        <v>181</v>
      </c>
      <c r="T1603" t="s">
        <v>265</v>
      </c>
      <c r="U1603" t="s">
        <v>47</v>
      </c>
      <c r="V1603" s="1">
        <v>66689</v>
      </c>
      <c r="W1603" t="s">
        <v>3374</v>
      </c>
      <c r="X1603" t="s">
        <v>48</v>
      </c>
      <c r="Y1603" s="1">
        <v>66689</v>
      </c>
      <c r="Z1603" t="s">
        <v>3374</v>
      </c>
      <c r="AA1603" t="s">
        <v>48</v>
      </c>
      <c r="AB1603" s="2">
        <v>35</v>
      </c>
      <c r="AC1603" s="2">
        <v>35</v>
      </c>
      <c r="AD1603" t="s">
        <v>53</v>
      </c>
      <c r="AE1603" t="s">
        <v>53</v>
      </c>
      <c r="AF1603" s="1">
        <v>51</v>
      </c>
      <c r="AG1603" s="1">
        <v>48</v>
      </c>
      <c r="AH1603" s="1" t="b">
        <f>Export4Q22[[#This Row],[Pharmacy Controller ID]]&lt;&gt;Export4Q22[[#This Row],[Medical Controller ID]]</f>
        <v>0</v>
      </c>
      <c r="AI1603" t="str">
        <f t="shared" si="25"/>
        <v>63377Brand New Day Bridges Choice Plan HMO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HealthParent3535CACA5148</v>
      </c>
      <c r="AJ1603" s="8" t="str">
        <f>IFERROR(IF(_xlfn.XLOOKUP(Export4Q22[[#This Row],[Plan ID]],#REF!,#REF!)=Export4Q22[[#This Row],[Concatenate]],"Same","Change"),"New")</f>
        <v>New</v>
      </c>
    </row>
    <row r="1604" spans="1:36" x14ac:dyDescent="0.25">
      <c r="A1604" s="1">
        <v>63380</v>
      </c>
      <c r="B1604" t="s">
        <v>3379</v>
      </c>
      <c r="C1604" t="s">
        <v>36</v>
      </c>
      <c r="D1604" t="s">
        <v>37</v>
      </c>
      <c r="E1604" t="s">
        <v>38</v>
      </c>
      <c r="F1604" s="1">
        <v>6367</v>
      </c>
      <c r="G1604" t="s">
        <v>3370</v>
      </c>
      <c r="H1604" s="3">
        <v>63532</v>
      </c>
      <c r="I1604" t="s">
        <v>3371</v>
      </c>
      <c r="J1604" s="1">
        <v>176</v>
      </c>
      <c r="K1604" t="s">
        <v>3372</v>
      </c>
      <c r="L1604" s="1">
        <v>920</v>
      </c>
      <c r="M1604" t="s">
        <v>3373</v>
      </c>
      <c r="N1604" s="1">
        <v>66689</v>
      </c>
      <c r="O1604" t="s">
        <v>3374</v>
      </c>
      <c r="P1604" s="1">
        <v>598</v>
      </c>
      <c r="Q1604" t="s">
        <v>3375</v>
      </c>
      <c r="R1604" s="1">
        <v>60208</v>
      </c>
      <c r="S1604" t="s">
        <v>181</v>
      </c>
      <c r="T1604" t="s">
        <v>265</v>
      </c>
      <c r="U1604" t="s">
        <v>47</v>
      </c>
      <c r="V1604" s="1">
        <v>66689</v>
      </c>
      <c r="W1604" t="s">
        <v>3374</v>
      </c>
      <c r="X1604" t="s">
        <v>48</v>
      </c>
      <c r="Y1604" s="1">
        <v>66689</v>
      </c>
      <c r="Z1604" t="s">
        <v>3374</v>
      </c>
      <c r="AA1604" t="s">
        <v>48</v>
      </c>
      <c r="AB1604" s="2">
        <v>6630</v>
      </c>
      <c r="AC1604" s="2">
        <v>6630</v>
      </c>
      <c r="AD1604" t="s">
        <v>53</v>
      </c>
      <c r="AE1604" t="s">
        <v>53</v>
      </c>
      <c r="AF1604" s="1">
        <v>51</v>
      </c>
      <c r="AG1604" s="1">
        <v>48</v>
      </c>
      <c r="AH1604" s="1" t="b">
        <f>Export4Q22[[#This Row],[Pharmacy Controller ID]]&lt;&gt;Export4Q22[[#This Row],[Medical Controller ID]]</f>
        <v>0</v>
      </c>
      <c r="AI1604" t="str">
        <f t="shared" si="25"/>
        <v>63380Brand New Day Classic Care I PlanMA-PDFALSEMedicare6367Brand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HealthParent66306630CACA5148</v>
      </c>
      <c r="AJ1604" s="8" t="str">
        <f>IFERROR(IF(_xlfn.XLOOKUP(Export4Q22[[#This Row],[Plan ID]],#REF!,#REF!)=Export4Q22[[#This Row],[Concatenate]],"Same","Change"),"New")</f>
        <v>New</v>
      </c>
    </row>
    <row r="1605" spans="1:36" x14ac:dyDescent="0.25">
      <c r="A1605" s="1">
        <v>65266</v>
      </c>
      <c r="B1605" t="s">
        <v>3380</v>
      </c>
      <c r="C1605" t="s">
        <v>36</v>
      </c>
      <c r="D1605" t="s">
        <v>37</v>
      </c>
      <c r="E1605" t="s">
        <v>38</v>
      </c>
      <c r="F1605" s="1">
        <v>6367</v>
      </c>
      <c r="G1605" t="s">
        <v>3370</v>
      </c>
      <c r="H1605" s="3">
        <v>63532</v>
      </c>
      <c r="I1605" t="s">
        <v>3371</v>
      </c>
      <c r="J1605" s="1">
        <v>176</v>
      </c>
      <c r="K1605" t="s">
        <v>3372</v>
      </c>
      <c r="L1605" s="1">
        <v>920</v>
      </c>
      <c r="M1605" t="s">
        <v>3373</v>
      </c>
      <c r="N1605" s="1">
        <v>66689</v>
      </c>
      <c r="O1605" t="s">
        <v>3374</v>
      </c>
      <c r="P1605" s="1">
        <v>598</v>
      </c>
      <c r="Q1605" t="s">
        <v>3375</v>
      </c>
      <c r="R1605" s="1">
        <v>60208</v>
      </c>
      <c r="S1605" t="s">
        <v>181</v>
      </c>
      <c r="T1605" t="s">
        <v>265</v>
      </c>
      <c r="U1605" t="s">
        <v>47</v>
      </c>
      <c r="V1605" s="1">
        <v>66689</v>
      </c>
      <c r="W1605" t="s">
        <v>3374</v>
      </c>
      <c r="X1605" t="s">
        <v>48</v>
      </c>
      <c r="Y1605" s="1">
        <v>66689</v>
      </c>
      <c r="Z1605" t="s">
        <v>3374</v>
      </c>
      <c r="AA1605" t="s">
        <v>48</v>
      </c>
      <c r="AB1605" s="2">
        <v>407</v>
      </c>
      <c r="AC1605" s="2">
        <v>407</v>
      </c>
      <c r="AD1605" t="s">
        <v>53</v>
      </c>
      <c r="AE1605" t="s">
        <v>53</v>
      </c>
      <c r="AF1605" s="1">
        <v>51</v>
      </c>
      <c r="AG1605" s="1">
        <v>48</v>
      </c>
      <c r="AH1605" s="1" t="b">
        <f>Export4Q22[[#This Row],[Pharmacy Controller ID]]&lt;&gt;Export4Q22[[#This Row],[Medical Controller ID]]</f>
        <v>0</v>
      </c>
      <c r="AI1605" t="str">
        <f t="shared" si="25"/>
        <v>65266Brand New Day Harmony Care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HealthParent407407CACA5148</v>
      </c>
      <c r="AJ1605" s="8" t="str">
        <f>IFERROR(IF(_xlfn.XLOOKUP(Export4Q22[[#This Row],[Plan ID]],#REF!,#REF!)=Export4Q22[[#This Row],[Concatenate]],"Same","Change"),"New")</f>
        <v>New</v>
      </c>
    </row>
    <row r="1606" spans="1:36" x14ac:dyDescent="0.25">
      <c r="A1606" s="1">
        <v>66099</v>
      </c>
      <c r="B1606" t="s">
        <v>3381</v>
      </c>
      <c r="C1606" t="s">
        <v>36</v>
      </c>
      <c r="D1606" t="s">
        <v>37</v>
      </c>
      <c r="E1606" t="s">
        <v>38</v>
      </c>
      <c r="F1606" s="1">
        <v>6367</v>
      </c>
      <c r="G1606" t="s">
        <v>3370</v>
      </c>
      <c r="H1606" s="3">
        <v>63532</v>
      </c>
      <c r="I1606" t="s">
        <v>3371</v>
      </c>
      <c r="J1606" s="1">
        <v>176</v>
      </c>
      <c r="K1606" t="s">
        <v>3372</v>
      </c>
      <c r="L1606" s="1">
        <v>920</v>
      </c>
      <c r="M1606" t="s">
        <v>3373</v>
      </c>
      <c r="N1606" s="1">
        <v>66689</v>
      </c>
      <c r="O1606" t="s">
        <v>3374</v>
      </c>
      <c r="P1606" s="1">
        <v>598</v>
      </c>
      <c r="Q1606" t="s">
        <v>3375</v>
      </c>
      <c r="R1606" s="1">
        <v>60208</v>
      </c>
      <c r="S1606" t="s">
        <v>181</v>
      </c>
      <c r="T1606" t="s">
        <v>265</v>
      </c>
      <c r="U1606" t="s">
        <v>47</v>
      </c>
      <c r="V1606" s="1">
        <v>66689</v>
      </c>
      <c r="W1606" t="s">
        <v>3374</v>
      </c>
      <c r="X1606" t="s">
        <v>48</v>
      </c>
      <c r="Y1606" s="1">
        <v>66689</v>
      </c>
      <c r="Z1606" t="s">
        <v>3374</v>
      </c>
      <c r="AA1606" t="s">
        <v>48</v>
      </c>
      <c r="AB1606" s="2">
        <v>6802</v>
      </c>
      <c r="AC1606" s="2">
        <v>6802</v>
      </c>
      <c r="AD1606" t="s">
        <v>53</v>
      </c>
      <c r="AE1606" t="s">
        <v>53</v>
      </c>
      <c r="AF1606" s="1">
        <v>51</v>
      </c>
      <c r="AG1606" s="1">
        <v>48</v>
      </c>
      <c r="AH1606" s="1" t="b">
        <f>Export4Q22[[#This Row],[Pharmacy Controller ID]]&lt;&gt;Export4Q22[[#This Row],[Medical Controller ID]]</f>
        <v>0</v>
      </c>
      <c r="AI1606" t="str">
        <f t="shared" si="25"/>
        <v>66099Brand New Day Classic Choice PlanMA-PDFALSEMedicare6367Brand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HealthParent68026802CACA5148</v>
      </c>
      <c r="AJ1606" s="8" t="str">
        <f>IFERROR(IF(_xlfn.XLOOKUP(Export4Q22[[#This Row],[Plan ID]],#REF!,#REF!)=Export4Q22[[#This Row],[Concatenate]],"Same","Change"),"New")</f>
        <v>New</v>
      </c>
    </row>
    <row r="1607" spans="1:36" x14ac:dyDescent="0.25">
      <c r="A1607" s="1">
        <v>69355</v>
      </c>
      <c r="B1607" t="s">
        <v>3382</v>
      </c>
      <c r="C1607" t="s">
        <v>36</v>
      </c>
      <c r="D1607" t="s">
        <v>37</v>
      </c>
      <c r="E1607" t="s">
        <v>38</v>
      </c>
      <c r="F1607" s="1">
        <v>6367</v>
      </c>
      <c r="G1607" t="s">
        <v>3370</v>
      </c>
      <c r="H1607" s="3">
        <v>63532</v>
      </c>
      <c r="I1607" t="s">
        <v>3371</v>
      </c>
      <c r="J1607" s="1">
        <v>176</v>
      </c>
      <c r="K1607" t="s">
        <v>3372</v>
      </c>
      <c r="L1607" s="1">
        <v>920</v>
      </c>
      <c r="M1607" t="s">
        <v>3373</v>
      </c>
      <c r="N1607" s="1">
        <v>66689</v>
      </c>
      <c r="O1607" t="s">
        <v>3374</v>
      </c>
      <c r="P1607" s="1">
        <v>598</v>
      </c>
      <c r="Q1607" t="s">
        <v>3375</v>
      </c>
      <c r="R1607" s="1">
        <v>60208</v>
      </c>
      <c r="S1607" t="s">
        <v>181</v>
      </c>
      <c r="T1607" t="s">
        <v>265</v>
      </c>
      <c r="U1607" t="s">
        <v>47</v>
      </c>
      <c r="V1607" s="1">
        <v>66689</v>
      </c>
      <c r="W1607" t="s">
        <v>3374</v>
      </c>
      <c r="X1607" t="s">
        <v>48</v>
      </c>
      <c r="Y1607" s="1">
        <v>66689</v>
      </c>
      <c r="Z1607" t="s">
        <v>3374</v>
      </c>
      <c r="AA1607" t="s">
        <v>48</v>
      </c>
      <c r="AB1607" s="2">
        <v>17028</v>
      </c>
      <c r="AC1607" s="2">
        <v>17028</v>
      </c>
      <c r="AD1607" t="s">
        <v>53</v>
      </c>
      <c r="AE1607" t="s">
        <v>53</v>
      </c>
      <c r="AF1607" s="1">
        <v>51</v>
      </c>
      <c r="AG1607" s="1">
        <v>48</v>
      </c>
      <c r="AH1607" s="1" t="b">
        <f>Export4Q22[[#This Row],[Pharmacy Controller ID]]&lt;&gt;Export4Q22[[#This Row],[Medical Controller ID]]</f>
        <v>0</v>
      </c>
      <c r="AI1607" t="str">
        <f t="shared" si="25"/>
        <v>69355Brand New Day Classic Care II PlanMA-PDFALSEMedicare6367Brand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HealthParent1702817028CACA5148</v>
      </c>
      <c r="AJ1607" s="8" t="str">
        <f>IFERROR(IF(_xlfn.XLOOKUP(Export4Q22[[#This Row],[Plan ID]],#REF!,#REF!)=Export4Q22[[#This Row],[Concatenate]],"Same","Change"),"New")</f>
        <v>New</v>
      </c>
    </row>
    <row r="1608" spans="1:36" x14ac:dyDescent="0.25">
      <c r="A1608" s="1">
        <v>69356</v>
      </c>
      <c r="B1608" t="s">
        <v>3383</v>
      </c>
      <c r="C1608" t="s">
        <v>36</v>
      </c>
      <c r="D1608" t="s">
        <v>37</v>
      </c>
      <c r="E1608" t="s">
        <v>38</v>
      </c>
      <c r="F1608" s="1">
        <v>6367</v>
      </c>
      <c r="G1608" t="s">
        <v>3370</v>
      </c>
      <c r="H1608" s="3">
        <v>63532</v>
      </c>
      <c r="I1608" t="s">
        <v>3371</v>
      </c>
      <c r="J1608" s="1">
        <v>176</v>
      </c>
      <c r="K1608" t="s">
        <v>3372</v>
      </c>
      <c r="L1608" s="1">
        <v>920</v>
      </c>
      <c r="M1608" t="s">
        <v>3373</v>
      </c>
      <c r="N1608" s="1">
        <v>66689</v>
      </c>
      <c r="O1608" t="s">
        <v>3374</v>
      </c>
      <c r="P1608" s="1">
        <v>598</v>
      </c>
      <c r="Q1608" t="s">
        <v>3375</v>
      </c>
      <c r="R1608" s="1">
        <v>60208</v>
      </c>
      <c r="S1608" t="s">
        <v>181</v>
      </c>
      <c r="T1608" t="s">
        <v>265</v>
      </c>
      <c r="U1608" t="s">
        <v>47</v>
      </c>
      <c r="V1608" s="1">
        <v>66689</v>
      </c>
      <c r="W1608" t="s">
        <v>3374</v>
      </c>
      <c r="X1608" t="s">
        <v>48</v>
      </c>
      <c r="Y1608" s="1">
        <v>66689</v>
      </c>
      <c r="Z1608" t="s">
        <v>3374</v>
      </c>
      <c r="AA1608" t="s">
        <v>48</v>
      </c>
      <c r="AB1608" s="2">
        <v>24994</v>
      </c>
      <c r="AC1608" s="2">
        <v>24994</v>
      </c>
      <c r="AD1608" t="s">
        <v>53</v>
      </c>
      <c r="AE1608" t="s">
        <v>53</v>
      </c>
      <c r="AF1608" s="1">
        <v>51</v>
      </c>
      <c r="AG1608" s="1">
        <v>48</v>
      </c>
      <c r="AH1608" s="1" t="b">
        <f>Export4Q22[[#This Row],[Pharmacy Controller ID]]&lt;&gt;Export4Q22[[#This Row],[Medical Controller ID]]</f>
        <v>0</v>
      </c>
      <c r="AI1608" t="str">
        <f t="shared" si="25"/>
        <v>69356Brand New Day Embrace Care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HealthParent2499424994CACA5148</v>
      </c>
      <c r="AJ1608" s="8" t="str">
        <f>IFERROR(IF(_xlfn.XLOOKUP(Export4Q22[[#This Row],[Plan ID]],#REF!,#REF!)=Export4Q22[[#This Row],[Concatenate]],"Same","Change"),"New")</f>
        <v>New</v>
      </c>
    </row>
    <row r="1609" spans="1:36" x14ac:dyDescent="0.25">
      <c r="A1609" s="1">
        <v>69357</v>
      </c>
      <c r="B1609" t="s">
        <v>3384</v>
      </c>
      <c r="C1609" t="s">
        <v>36</v>
      </c>
      <c r="D1609" t="s">
        <v>37</v>
      </c>
      <c r="E1609" t="s">
        <v>38</v>
      </c>
      <c r="F1609" s="1">
        <v>6367</v>
      </c>
      <c r="G1609" t="s">
        <v>3370</v>
      </c>
      <c r="H1609" s="3">
        <v>63532</v>
      </c>
      <c r="I1609" t="s">
        <v>3371</v>
      </c>
      <c r="J1609" s="1">
        <v>176</v>
      </c>
      <c r="K1609" t="s">
        <v>3372</v>
      </c>
      <c r="L1609" s="1">
        <v>920</v>
      </c>
      <c r="M1609" t="s">
        <v>3373</v>
      </c>
      <c r="N1609" s="1">
        <v>66689</v>
      </c>
      <c r="O1609" t="s">
        <v>3374</v>
      </c>
      <c r="P1609" s="1">
        <v>598</v>
      </c>
      <c r="Q1609" t="s">
        <v>3375</v>
      </c>
      <c r="R1609" s="1">
        <v>60208</v>
      </c>
      <c r="S1609" t="s">
        <v>181</v>
      </c>
      <c r="T1609" t="s">
        <v>265</v>
      </c>
      <c r="U1609" t="s">
        <v>47</v>
      </c>
      <c r="V1609" s="1">
        <v>66689</v>
      </c>
      <c r="W1609" t="s">
        <v>3374</v>
      </c>
      <c r="X1609" t="s">
        <v>48</v>
      </c>
      <c r="Y1609" s="1">
        <v>66689</v>
      </c>
      <c r="Z1609" t="s">
        <v>3374</v>
      </c>
      <c r="AA1609" t="s">
        <v>48</v>
      </c>
      <c r="AB1609" s="2">
        <v>13486</v>
      </c>
      <c r="AC1609" s="2">
        <v>13486</v>
      </c>
      <c r="AD1609" t="s">
        <v>53</v>
      </c>
      <c r="AE1609" t="s">
        <v>53</v>
      </c>
      <c r="AF1609" s="1">
        <v>51</v>
      </c>
      <c r="AG1609" s="1">
        <v>48</v>
      </c>
      <c r="AH1609" s="1" t="b">
        <f>Export4Q22[[#This Row],[Pharmacy Controller ID]]&lt;&gt;Export4Q22[[#This Row],[Medical Controller ID]]</f>
        <v>0</v>
      </c>
      <c r="AI1609" t="str">
        <f t="shared" si="25"/>
        <v>69357Brand New Day Embrace Choice Plan SNPMA-PDFALSEMedicare6367Brand New Day - Harmony Choice, Classic, Dual &amp; Bridges63532Brand New Day Formulary176Brand New Day920Universal Care, Inc. Medicare66689Bright Health598Universal Care60208MedImpact Healthcare Systems, Inc.ProcessorPBM Claims66689Bright HealthParent66689Bright HealthParent1348613486CACA5148</v>
      </c>
      <c r="AJ1609" s="8" t="str">
        <f>IFERROR(IF(_xlfn.XLOOKUP(Export4Q22[[#This Row],[Plan ID]],#REF!,#REF!)=Export4Q22[[#This Row],[Concatenate]],"Same","Change"),"New")</f>
        <v>New</v>
      </c>
    </row>
    <row r="1610" spans="1:36" x14ac:dyDescent="0.25">
      <c r="A1610" s="1">
        <v>71301</v>
      </c>
      <c r="B1610" t="s">
        <v>3385</v>
      </c>
      <c r="C1610" t="s">
        <v>36</v>
      </c>
      <c r="D1610" t="s">
        <v>37</v>
      </c>
      <c r="E1610" t="s">
        <v>38</v>
      </c>
      <c r="F1610" s="1">
        <v>6367</v>
      </c>
      <c r="G1610" t="s">
        <v>3370</v>
      </c>
      <c r="H1610" s="3">
        <v>63532</v>
      </c>
      <c r="I1610" t="s">
        <v>3371</v>
      </c>
      <c r="J1610" s="1">
        <v>176</v>
      </c>
      <c r="K1610" t="s">
        <v>3372</v>
      </c>
      <c r="L1610" s="1">
        <v>920</v>
      </c>
      <c r="M1610" t="s">
        <v>3373</v>
      </c>
      <c r="N1610" s="1">
        <v>66689</v>
      </c>
      <c r="O1610" t="s">
        <v>3374</v>
      </c>
      <c r="P1610" s="1">
        <v>598</v>
      </c>
      <c r="Q1610" t="s">
        <v>3375</v>
      </c>
      <c r="R1610" s="1">
        <v>60208</v>
      </c>
      <c r="S1610" t="s">
        <v>181</v>
      </c>
      <c r="T1610" t="s">
        <v>265</v>
      </c>
      <c r="V1610" s="1">
        <v>66689</v>
      </c>
      <c r="W1610" t="s">
        <v>3374</v>
      </c>
      <c r="X1610" t="s">
        <v>48</v>
      </c>
      <c r="Y1610" s="1">
        <v>66689</v>
      </c>
      <c r="Z1610" t="s">
        <v>3374</v>
      </c>
      <c r="AA1610" t="s">
        <v>48</v>
      </c>
      <c r="AB1610" s="2">
        <v>650</v>
      </c>
      <c r="AC1610" s="2">
        <v>650</v>
      </c>
      <c r="AD1610" t="s">
        <v>1504</v>
      </c>
      <c r="AE1610" t="s">
        <v>1504</v>
      </c>
      <c r="AF1610" s="1">
        <v>51</v>
      </c>
      <c r="AG1610" s="1">
        <v>48</v>
      </c>
      <c r="AH1610" s="1" t="b">
        <f>Export4Q22[[#This Row],[Pharmacy Controller ID]]&lt;&gt;Export4Q22[[#This Row],[Medical Controller ID]]</f>
        <v>0</v>
      </c>
      <c r="AI1610" t="str">
        <f t="shared" si="25"/>
        <v>71301Brand New Day Select Care I Plan SNPMA-PDFALSEMedicare6367Brand New Day - Harmony Choice, Classic, Dual &amp; Bridges63532Brand New Day Formulary176Brand New Day920Universal Care, Inc. Medicare66689Bright Health598Universal Care60208MedImpact Healthcare Systems, Inc.Processor66689Bright HealthParent66689Bright HealthParent650650AZ,CAAZ,CA5148</v>
      </c>
      <c r="AJ1610" s="8" t="str">
        <f>IFERROR(IF(_xlfn.XLOOKUP(Export4Q22[[#This Row],[Plan ID]],#REF!,#REF!)=Export4Q22[[#This Row],[Concatenate]],"Same","Change"),"New")</f>
        <v>New</v>
      </c>
    </row>
    <row r="1611" spans="1:36" x14ac:dyDescent="0.25">
      <c r="A1611" s="1">
        <v>71302</v>
      </c>
      <c r="B1611" t="s">
        <v>3386</v>
      </c>
      <c r="C1611" t="s">
        <v>36</v>
      </c>
      <c r="D1611" t="s">
        <v>37</v>
      </c>
      <c r="E1611" t="s">
        <v>38</v>
      </c>
      <c r="F1611" s="1">
        <v>6367</v>
      </c>
      <c r="G1611" t="s">
        <v>3370</v>
      </c>
      <c r="H1611" s="3">
        <v>63532</v>
      </c>
      <c r="I1611" t="s">
        <v>3371</v>
      </c>
      <c r="J1611" s="1">
        <v>176</v>
      </c>
      <c r="K1611" t="s">
        <v>3372</v>
      </c>
      <c r="L1611" s="1">
        <v>920</v>
      </c>
      <c r="M1611" t="s">
        <v>3373</v>
      </c>
      <c r="N1611" s="1">
        <v>66689</v>
      </c>
      <c r="O1611" t="s">
        <v>3374</v>
      </c>
      <c r="P1611" s="1">
        <v>598</v>
      </c>
      <c r="Q1611" t="s">
        <v>3375</v>
      </c>
      <c r="R1611" s="1">
        <v>60208</v>
      </c>
      <c r="S1611" t="s">
        <v>181</v>
      </c>
      <c r="T1611" t="s">
        <v>265</v>
      </c>
      <c r="V1611" s="1">
        <v>66689</v>
      </c>
      <c r="W1611" t="s">
        <v>3374</v>
      </c>
      <c r="X1611" t="s">
        <v>48</v>
      </c>
      <c r="Y1611" s="1">
        <v>66689</v>
      </c>
      <c r="Z1611" t="s">
        <v>3374</v>
      </c>
      <c r="AA1611" t="s">
        <v>48</v>
      </c>
      <c r="AB1611" s="2">
        <v>34</v>
      </c>
      <c r="AC1611" s="2">
        <v>34</v>
      </c>
      <c r="AD1611" t="s">
        <v>948</v>
      </c>
      <c r="AE1611" t="s">
        <v>948</v>
      </c>
      <c r="AF1611" s="1">
        <v>51</v>
      </c>
      <c r="AG1611" s="1">
        <v>48</v>
      </c>
      <c r="AH1611" s="1" t="b">
        <f>Export4Q22[[#This Row],[Pharmacy Controller ID]]&lt;&gt;Export4Q22[[#This Row],[Medical Controller ID]]</f>
        <v>0</v>
      </c>
      <c r="AI1611" t="str">
        <f t="shared" si="25"/>
        <v>71302Brand New Day Select Care II Plan SNPMA-PDFALSEMedicare6367Brand New Day - Harmony Choice, Classic, Dual &amp; Bridges63532Brand New Day Formulary176Brand New Day920Universal Care, Inc. Medicare66689Bright Health598Universal Care60208MedImpact Healthcare Systems, Inc.Processor66689Bright HealthParent66689Bright HealthParent3434CA,NJCA,NJ5148</v>
      </c>
      <c r="AJ1611" s="8" t="str">
        <f>IFERROR(IF(_xlfn.XLOOKUP(Export4Q22[[#This Row],[Plan ID]],#REF!,#REF!)=Export4Q22[[#This Row],[Concatenate]],"Same","Change"),"New")</f>
        <v>New</v>
      </c>
    </row>
    <row r="1612" spans="1:36" x14ac:dyDescent="0.25">
      <c r="A1612" s="1">
        <v>71303</v>
      </c>
      <c r="B1612" t="s">
        <v>3387</v>
      </c>
      <c r="C1612" t="s">
        <v>36</v>
      </c>
      <c r="D1612" t="s">
        <v>37</v>
      </c>
      <c r="E1612" t="s">
        <v>38</v>
      </c>
      <c r="F1612" s="1">
        <v>6367</v>
      </c>
      <c r="G1612" t="s">
        <v>3370</v>
      </c>
      <c r="H1612" s="3">
        <v>63532</v>
      </c>
      <c r="I1612" t="s">
        <v>3371</v>
      </c>
      <c r="J1612" s="1">
        <v>176</v>
      </c>
      <c r="K1612" t="s">
        <v>3372</v>
      </c>
      <c r="L1612" s="1">
        <v>920</v>
      </c>
      <c r="M1612" t="s">
        <v>3373</v>
      </c>
      <c r="N1612" s="1">
        <v>66689</v>
      </c>
      <c r="O1612" t="s">
        <v>3374</v>
      </c>
      <c r="P1612" s="1">
        <v>598</v>
      </c>
      <c r="Q1612" t="s">
        <v>3375</v>
      </c>
      <c r="R1612" s="1">
        <v>60208</v>
      </c>
      <c r="S1612" t="s">
        <v>181</v>
      </c>
      <c r="T1612" t="s">
        <v>265</v>
      </c>
      <c r="V1612" s="1">
        <v>66689</v>
      </c>
      <c r="W1612" t="s">
        <v>3374</v>
      </c>
      <c r="X1612" t="s">
        <v>48</v>
      </c>
      <c r="Y1612" s="1">
        <v>66689</v>
      </c>
      <c r="Z1612" t="s">
        <v>3374</v>
      </c>
      <c r="AA1612" t="s">
        <v>48</v>
      </c>
      <c r="AB1612" s="2">
        <v>123</v>
      </c>
      <c r="AC1612" s="2">
        <v>123</v>
      </c>
      <c r="AD1612" t="s">
        <v>1504</v>
      </c>
      <c r="AE1612" t="s">
        <v>1504</v>
      </c>
      <c r="AF1612" s="1">
        <v>51</v>
      </c>
      <c r="AG1612" s="1">
        <v>48</v>
      </c>
      <c r="AH1612" s="1" t="b">
        <f>Export4Q22[[#This Row],[Pharmacy Controller ID]]&lt;&gt;Export4Q22[[#This Row],[Medical Controller ID]]</f>
        <v>0</v>
      </c>
      <c r="AI1612" t="str">
        <f t="shared" si="25"/>
        <v>71303Brand New Day Select Choice I Plan SNPMA-PDFALSEMedicare6367Brand New Day - Harmony Choice, Classic, Dual &amp; Bridges63532Brand New Day Formulary176Brand New Day920Universal Care, Inc. Medicare66689Bright Health598Universal Care60208MedImpact Healthcare Systems, Inc.Processor66689Bright HealthParent66689Bright HealthParent123123AZ,CAAZ,CA5148</v>
      </c>
      <c r="AJ1612" s="8" t="str">
        <f>IFERROR(IF(_xlfn.XLOOKUP(Export4Q22[[#This Row],[Plan ID]],#REF!,#REF!)=Export4Q22[[#This Row],[Concatenate]],"Same","Change"),"New")</f>
        <v>New</v>
      </c>
    </row>
    <row r="1613" spans="1:36" x14ac:dyDescent="0.25">
      <c r="A1613" s="1">
        <v>71304</v>
      </c>
      <c r="B1613" t="s">
        <v>3388</v>
      </c>
      <c r="C1613" t="s">
        <v>36</v>
      </c>
      <c r="D1613" t="s">
        <v>37</v>
      </c>
      <c r="E1613" t="s">
        <v>38</v>
      </c>
      <c r="F1613" s="1">
        <v>6367</v>
      </c>
      <c r="G1613" t="s">
        <v>3370</v>
      </c>
      <c r="H1613" s="3">
        <v>63532</v>
      </c>
      <c r="I1613" t="s">
        <v>3371</v>
      </c>
      <c r="J1613" s="1">
        <v>176</v>
      </c>
      <c r="K1613" t="s">
        <v>3372</v>
      </c>
      <c r="L1613" s="1">
        <v>920</v>
      </c>
      <c r="M1613" t="s">
        <v>3373</v>
      </c>
      <c r="N1613" s="1">
        <v>66689</v>
      </c>
      <c r="O1613" t="s">
        <v>3374</v>
      </c>
      <c r="P1613" s="1">
        <v>598</v>
      </c>
      <c r="Q1613" t="s">
        <v>3375</v>
      </c>
      <c r="R1613" s="1">
        <v>60208</v>
      </c>
      <c r="S1613" t="s">
        <v>181</v>
      </c>
      <c r="T1613" t="s">
        <v>265</v>
      </c>
      <c r="V1613" s="1">
        <v>66689</v>
      </c>
      <c r="W1613" t="s">
        <v>3374</v>
      </c>
      <c r="X1613" t="s">
        <v>48</v>
      </c>
      <c r="Y1613" s="1">
        <v>66689</v>
      </c>
      <c r="Z1613" t="s">
        <v>3374</v>
      </c>
      <c r="AA1613" t="s">
        <v>48</v>
      </c>
      <c r="AB1613" s="2">
        <v>25</v>
      </c>
      <c r="AC1613" s="2">
        <v>25</v>
      </c>
      <c r="AD1613" t="s">
        <v>948</v>
      </c>
      <c r="AE1613" t="s">
        <v>948</v>
      </c>
      <c r="AF1613" s="1">
        <v>51</v>
      </c>
      <c r="AG1613" s="1">
        <v>48</v>
      </c>
      <c r="AH1613" s="1" t="b">
        <f>Export4Q22[[#This Row],[Pharmacy Controller ID]]&lt;&gt;Export4Q22[[#This Row],[Medical Controller ID]]</f>
        <v>0</v>
      </c>
      <c r="AI1613" t="str">
        <f t="shared" si="25"/>
        <v>71304Brand New Day Select Choice II Plan SNPMA-PDFALSEMedicare6367Brand New Day - Harmony Choice, Classic, Dual &amp; Bridges63532Brand New Day Formulary176Brand New Day920Universal Care, Inc. Medicare66689Bright Health598Universal Care60208MedImpact Healthcare Systems, Inc.Processor66689Bright HealthParent66689Bright HealthParent2525CA,NJCA,NJ5148</v>
      </c>
      <c r="AJ1613" s="8" t="str">
        <f>IFERROR(IF(_xlfn.XLOOKUP(Export4Q22[[#This Row],[Plan ID]],#REF!,#REF!)=Export4Q22[[#This Row],[Concatenate]],"Same","Change"),"New")</f>
        <v>New</v>
      </c>
    </row>
    <row r="1614" spans="1:36" x14ac:dyDescent="0.25">
      <c r="A1614" s="1">
        <v>71954</v>
      </c>
      <c r="B1614" t="s">
        <v>3389</v>
      </c>
      <c r="C1614" t="s">
        <v>36</v>
      </c>
      <c r="D1614" t="s">
        <v>37</v>
      </c>
      <c r="E1614" t="s">
        <v>38</v>
      </c>
      <c r="F1614" s="1">
        <v>6367</v>
      </c>
      <c r="G1614" t="s">
        <v>3370</v>
      </c>
      <c r="H1614" s="3">
        <v>63532</v>
      </c>
      <c r="I1614" t="s">
        <v>3371</v>
      </c>
      <c r="J1614" s="1">
        <v>176</v>
      </c>
      <c r="K1614" t="s">
        <v>3372</v>
      </c>
      <c r="L1614" s="1">
        <v>920</v>
      </c>
      <c r="M1614" t="s">
        <v>3373</v>
      </c>
      <c r="N1614" s="1">
        <v>66689</v>
      </c>
      <c r="O1614" t="s">
        <v>3374</v>
      </c>
      <c r="P1614" s="1">
        <v>598</v>
      </c>
      <c r="Q1614" t="s">
        <v>3375</v>
      </c>
      <c r="R1614" s="1">
        <v>60208</v>
      </c>
      <c r="S1614" t="s">
        <v>181</v>
      </c>
      <c r="T1614" t="s">
        <v>265</v>
      </c>
      <c r="V1614" s="1">
        <v>66689</v>
      </c>
      <c r="W1614" t="s">
        <v>3374</v>
      </c>
      <c r="X1614" t="s">
        <v>48</v>
      </c>
      <c r="Y1614" s="1">
        <v>66689</v>
      </c>
      <c r="Z1614" t="s">
        <v>3374</v>
      </c>
      <c r="AA1614" t="s">
        <v>48</v>
      </c>
      <c r="AB1614" s="2">
        <v>560</v>
      </c>
      <c r="AC1614" s="2">
        <v>560</v>
      </c>
      <c r="AD1614" t="s">
        <v>53</v>
      </c>
      <c r="AE1614" t="s">
        <v>53</v>
      </c>
      <c r="AF1614" s="1">
        <v>51</v>
      </c>
      <c r="AG1614" s="1">
        <v>48</v>
      </c>
      <c r="AH1614" s="1" t="b">
        <f>Export4Q22[[#This Row],[Pharmacy Controller ID]]&lt;&gt;Export4Q22[[#This Row],[Medical Controller ID]]</f>
        <v>0</v>
      </c>
      <c r="AI1614" t="str">
        <f t="shared" si="25"/>
        <v>71954Brand New Day Classic Care III PlanMA-PDFALSEMedicare6367Brand New Day - Harmony Choice, Classic, Dual &amp; Bridges63532Brand New Day Formulary176Brand New Day920Universal Care, Inc. Medicare66689Bright Health598Universal Care60208MedImpact Healthcare Systems, Inc.Processor66689Bright HealthParent66689Bright HealthParent560560CACA5148</v>
      </c>
      <c r="AJ1614" s="8" t="str">
        <f>IFERROR(IF(_xlfn.XLOOKUP(Export4Q22[[#This Row],[Plan ID]],#REF!,#REF!)=Export4Q22[[#This Row],[Concatenate]],"Same","Change"),"New")</f>
        <v>New</v>
      </c>
    </row>
    <row r="1615" spans="1:36" x14ac:dyDescent="0.25">
      <c r="A1615" s="1">
        <v>71955</v>
      </c>
      <c r="B1615" t="s">
        <v>3390</v>
      </c>
      <c r="C1615" t="s">
        <v>36</v>
      </c>
      <c r="D1615" t="s">
        <v>37</v>
      </c>
      <c r="E1615" t="s">
        <v>38</v>
      </c>
      <c r="F1615" s="1">
        <v>6367</v>
      </c>
      <c r="G1615" t="s">
        <v>3370</v>
      </c>
      <c r="H1615" s="3">
        <v>63532</v>
      </c>
      <c r="I1615" t="s">
        <v>3371</v>
      </c>
      <c r="J1615" s="1">
        <v>176</v>
      </c>
      <c r="K1615" t="s">
        <v>3372</v>
      </c>
      <c r="L1615" s="1">
        <v>920</v>
      </c>
      <c r="M1615" t="s">
        <v>3373</v>
      </c>
      <c r="N1615" s="1">
        <v>66689</v>
      </c>
      <c r="O1615" t="s">
        <v>3374</v>
      </c>
      <c r="P1615" s="1">
        <v>598</v>
      </c>
      <c r="Q1615" t="s">
        <v>3375</v>
      </c>
      <c r="R1615" s="1">
        <v>60208</v>
      </c>
      <c r="S1615" t="s">
        <v>181</v>
      </c>
      <c r="T1615" t="s">
        <v>265</v>
      </c>
      <c r="V1615" s="1">
        <v>66689</v>
      </c>
      <c r="W1615" t="s">
        <v>3374</v>
      </c>
      <c r="X1615" t="s">
        <v>48</v>
      </c>
      <c r="Y1615" s="1">
        <v>66689</v>
      </c>
      <c r="Z1615" t="s">
        <v>3374</v>
      </c>
      <c r="AA1615" t="s">
        <v>48</v>
      </c>
      <c r="AB1615" s="2">
        <v>629</v>
      </c>
      <c r="AC1615" s="2">
        <v>629</v>
      </c>
      <c r="AD1615" t="s">
        <v>53</v>
      </c>
      <c r="AE1615" t="s">
        <v>53</v>
      </c>
      <c r="AF1615" s="1">
        <v>51</v>
      </c>
      <c r="AG1615" s="1">
        <v>48</v>
      </c>
      <c r="AH1615" s="1" t="b">
        <f>Export4Q22[[#This Row],[Pharmacy Controller ID]]&lt;&gt;Export4Q22[[#This Row],[Medical Controller ID]]</f>
        <v>0</v>
      </c>
      <c r="AI1615" t="str">
        <f t="shared" si="25"/>
        <v>71955Brand New Day Embrace Care SNPMA-PDFALSEMedicare6367Brand New Day - Harmony Choice, Classic, Dual &amp; Bridges63532Brand New Day Formulary176Brand New Day920Universal Care, Inc. Medicare66689Bright Health598Universal Care60208MedImpact Healthcare Systems, Inc.Processor66689Bright HealthParent66689Bright HealthParent629629CACA5148</v>
      </c>
      <c r="AJ1615" s="8" t="str">
        <f>IFERROR(IF(_xlfn.XLOOKUP(Export4Q22[[#This Row],[Plan ID]],#REF!,#REF!)=Export4Q22[[#This Row],[Concatenate]],"Same","Change"),"New")</f>
        <v>New</v>
      </c>
    </row>
    <row r="1616" spans="1:36" x14ac:dyDescent="0.25">
      <c r="A1616" s="1">
        <v>71956</v>
      </c>
      <c r="B1616" t="s">
        <v>3391</v>
      </c>
      <c r="C1616" t="s">
        <v>36</v>
      </c>
      <c r="D1616" t="s">
        <v>37</v>
      </c>
      <c r="E1616" t="s">
        <v>38</v>
      </c>
      <c r="F1616" s="1">
        <v>6367</v>
      </c>
      <c r="G1616" t="s">
        <v>3370</v>
      </c>
      <c r="H1616" s="3">
        <v>63532</v>
      </c>
      <c r="I1616" t="s">
        <v>3371</v>
      </c>
      <c r="J1616" s="1">
        <v>176</v>
      </c>
      <c r="K1616" t="s">
        <v>3372</v>
      </c>
      <c r="L1616" s="1">
        <v>920</v>
      </c>
      <c r="M1616" t="s">
        <v>3373</v>
      </c>
      <c r="N1616" s="1">
        <v>66689</v>
      </c>
      <c r="O1616" t="s">
        <v>3374</v>
      </c>
      <c r="P1616" s="1">
        <v>598</v>
      </c>
      <c r="Q1616" t="s">
        <v>3375</v>
      </c>
      <c r="R1616" s="1">
        <v>60208</v>
      </c>
      <c r="S1616" t="s">
        <v>181</v>
      </c>
      <c r="T1616" t="s">
        <v>265</v>
      </c>
      <c r="V1616" s="1">
        <v>66689</v>
      </c>
      <c r="W1616" t="s">
        <v>3374</v>
      </c>
      <c r="X1616" t="s">
        <v>48</v>
      </c>
      <c r="Y1616" s="1">
        <v>66689</v>
      </c>
      <c r="Z1616" t="s">
        <v>3374</v>
      </c>
      <c r="AA1616" t="s">
        <v>48</v>
      </c>
      <c r="AB1616" s="2">
        <v>2503</v>
      </c>
      <c r="AC1616" s="2">
        <v>2503</v>
      </c>
      <c r="AD1616" t="s">
        <v>53</v>
      </c>
      <c r="AE1616" t="s">
        <v>53</v>
      </c>
      <c r="AF1616" s="1">
        <v>51</v>
      </c>
      <c r="AG1616" s="1">
        <v>48</v>
      </c>
      <c r="AH1616" s="1" t="b">
        <f>Export4Q22[[#This Row],[Pharmacy Controller ID]]&lt;&gt;Export4Q22[[#This Row],[Medical Controller ID]]</f>
        <v>0</v>
      </c>
      <c r="AI1616" t="str">
        <f t="shared" si="25"/>
        <v>71956Brand New Day Part B Savings PlanMA-PDFALSEMedicare6367Brand New Day - Harmony Choice, Classic, Dual &amp; Bridges63532Brand New Day Formulary176Brand New Day920Universal Care, Inc. Medicare66689Bright Health598Universal Care60208MedImpact Healthcare Systems, Inc.Processor66689Bright HealthParent66689Bright HealthParent25032503CACA5148</v>
      </c>
      <c r="AJ1616" s="8" t="str">
        <f>IFERROR(IF(_xlfn.XLOOKUP(Export4Q22[[#This Row],[Plan ID]],#REF!,#REF!)=Export4Q22[[#This Row],[Concatenate]],"Same","Change"),"New")</f>
        <v>New</v>
      </c>
    </row>
    <row r="1617" spans="1:36" x14ac:dyDescent="0.25">
      <c r="A1617" s="1">
        <v>72406</v>
      </c>
      <c r="B1617" t="s">
        <v>3392</v>
      </c>
      <c r="C1617" t="s">
        <v>551</v>
      </c>
      <c r="D1617" t="s">
        <v>37</v>
      </c>
      <c r="E1617" t="s">
        <v>38</v>
      </c>
      <c r="F1617" s="1">
        <v>8288</v>
      </c>
      <c r="G1617" t="s">
        <v>3393</v>
      </c>
      <c r="H1617" s="3">
        <v>65336</v>
      </c>
      <c r="I1617" t="s">
        <v>3393</v>
      </c>
      <c r="J1617" s="1"/>
      <c r="L1617" s="1">
        <v>920</v>
      </c>
      <c r="M1617" t="s">
        <v>3373</v>
      </c>
      <c r="N1617" s="1">
        <v>66689</v>
      </c>
      <c r="O1617" t="s">
        <v>3374</v>
      </c>
      <c r="P1617" s="1">
        <v>598</v>
      </c>
      <c r="Q1617" t="s">
        <v>3375</v>
      </c>
      <c r="R1617" s="1"/>
      <c r="V1617" s="1"/>
      <c r="X1617" t="s">
        <v>183</v>
      </c>
      <c r="Y1617" s="1">
        <v>66689</v>
      </c>
      <c r="Z1617" t="s">
        <v>3374</v>
      </c>
      <c r="AA1617" t="s">
        <v>48</v>
      </c>
      <c r="AB1617" s="2">
        <v>0</v>
      </c>
      <c r="AC1617" s="2">
        <v>632</v>
      </c>
      <c r="AE1617" t="s">
        <v>53</v>
      </c>
      <c r="AF1617" s="1"/>
      <c r="AG1617" s="1">
        <v>48</v>
      </c>
      <c r="AH1617" s="1" t="b">
        <f>Export4Q22[[#This Row],[Pharmacy Controller ID]]&lt;&gt;Export4Q22[[#This Row],[Medical Controller ID]]</f>
        <v>1</v>
      </c>
      <c r="AI1617" t="str">
        <f t="shared" si="25"/>
        <v>72406Brand New Day Valor Care Plan MA OnlyMAFALSEMedicare8288Brand New Day MA Only65336Brand New Day MA Only920Universal Care, Inc. Medicare66689Bright Health598Universal CarePBM66689Bright HealthParent0632CA48</v>
      </c>
      <c r="AJ1617" s="8" t="str">
        <f>IFERROR(IF(_xlfn.XLOOKUP(Export4Q22[[#This Row],[Plan ID]],#REF!,#REF!)=Export4Q22[[#This Row],[Concatenate]],"Same","Change"),"New")</f>
        <v>New</v>
      </c>
    </row>
    <row r="1618" spans="1:36" x14ac:dyDescent="0.25">
      <c r="A1618" s="1">
        <v>71377</v>
      </c>
      <c r="B1618" t="s">
        <v>3394</v>
      </c>
      <c r="C1618" t="s">
        <v>36</v>
      </c>
      <c r="D1618" t="s">
        <v>37</v>
      </c>
      <c r="E1618" t="s">
        <v>38</v>
      </c>
      <c r="F1618" s="1">
        <v>8161</v>
      </c>
      <c r="G1618" t="s">
        <v>3395</v>
      </c>
      <c r="H1618" s="3">
        <v>64412</v>
      </c>
      <c r="I1618" t="s">
        <v>3396</v>
      </c>
      <c r="J1618" s="1">
        <v>1147</v>
      </c>
      <c r="K1618" t="s">
        <v>3397</v>
      </c>
      <c r="L1618" s="1">
        <v>454</v>
      </c>
      <c r="M1618" t="s">
        <v>3398</v>
      </c>
      <c r="N1618" s="1">
        <v>7527</v>
      </c>
      <c r="O1618" t="s">
        <v>3399</v>
      </c>
      <c r="P1618" s="1">
        <v>725</v>
      </c>
      <c r="Q1618" t="s">
        <v>3400</v>
      </c>
      <c r="R1618" s="1">
        <v>60243</v>
      </c>
      <c r="S1618" t="s">
        <v>936</v>
      </c>
      <c r="T1618" t="s">
        <v>46</v>
      </c>
      <c r="V1618" s="1">
        <v>7527</v>
      </c>
      <c r="W1618" t="s">
        <v>3399</v>
      </c>
      <c r="X1618" t="s">
        <v>48</v>
      </c>
      <c r="Y1618" s="1">
        <v>7527</v>
      </c>
      <c r="Z1618" t="s">
        <v>3399</v>
      </c>
      <c r="AA1618" t="s">
        <v>48</v>
      </c>
      <c r="AB1618" s="2">
        <v>22715</v>
      </c>
      <c r="AC1618" s="2">
        <v>22715</v>
      </c>
      <c r="AD1618" t="s">
        <v>295</v>
      </c>
      <c r="AE1618" t="s">
        <v>295</v>
      </c>
      <c r="AF1618" s="1">
        <v>27</v>
      </c>
      <c r="AG1618" s="1">
        <v>18</v>
      </c>
      <c r="AH1618" s="1" t="b">
        <f>Export4Q22[[#This Row],[Pharmacy Controller ID]]&lt;&gt;Export4Q22[[#This Row],[Medical Controller ID]]</f>
        <v>0</v>
      </c>
      <c r="AI1618" t="str">
        <f t="shared" si="25"/>
        <v>71377Braven Medicare ChoiceMA-PDFALSEMedicare8161Braven Health Medicare Formulary64412Braven Health Medicare1147Horizon BCBS Value / Value DSB Medicare454Horizon Medicare7527Horizon Blue Cross Blue Shield of New Jersey725Braven Health60243Prime TherapeuticsCustom7527Horizon Blue Cross Blue Shield of New JerseyParent7527Horizon Blue Cross Blue Shield of New JerseyParent2271522715NJNJ2718</v>
      </c>
      <c r="AJ1618" s="8" t="str">
        <f>IFERROR(IF(_xlfn.XLOOKUP(Export4Q22[[#This Row],[Plan ID]],#REF!,#REF!)=Export4Q22[[#This Row],[Concatenate]],"Same","Change"),"New")</f>
        <v>New</v>
      </c>
    </row>
    <row r="1619" spans="1:36" x14ac:dyDescent="0.25">
      <c r="A1619" s="1">
        <v>71378</v>
      </c>
      <c r="B1619" t="s">
        <v>3401</v>
      </c>
      <c r="C1619" t="s">
        <v>36</v>
      </c>
      <c r="D1619" t="s">
        <v>37</v>
      </c>
      <c r="E1619" t="s">
        <v>38</v>
      </c>
      <c r="F1619" s="1">
        <v>8161</v>
      </c>
      <c r="G1619" t="s">
        <v>3395</v>
      </c>
      <c r="H1619" s="3">
        <v>64412</v>
      </c>
      <c r="I1619" t="s">
        <v>3396</v>
      </c>
      <c r="J1619" s="1">
        <v>1147</v>
      </c>
      <c r="K1619" t="s">
        <v>3397</v>
      </c>
      <c r="L1619" s="1">
        <v>454</v>
      </c>
      <c r="M1619" t="s">
        <v>3398</v>
      </c>
      <c r="N1619" s="1">
        <v>7527</v>
      </c>
      <c r="O1619" t="s">
        <v>3399</v>
      </c>
      <c r="P1619" s="1">
        <v>725</v>
      </c>
      <c r="Q1619" t="s">
        <v>3400</v>
      </c>
      <c r="R1619" s="1">
        <v>60243</v>
      </c>
      <c r="S1619" t="s">
        <v>936</v>
      </c>
      <c r="T1619" t="s">
        <v>46</v>
      </c>
      <c r="V1619" s="1">
        <v>7527</v>
      </c>
      <c r="W1619" t="s">
        <v>3399</v>
      </c>
      <c r="X1619" t="s">
        <v>48</v>
      </c>
      <c r="Y1619" s="1">
        <v>7527</v>
      </c>
      <c r="Z1619" t="s">
        <v>3399</v>
      </c>
      <c r="AA1619" t="s">
        <v>48</v>
      </c>
      <c r="AB1619" s="2">
        <v>527</v>
      </c>
      <c r="AC1619" s="2">
        <v>527</v>
      </c>
      <c r="AD1619" t="s">
        <v>295</v>
      </c>
      <c r="AE1619" t="s">
        <v>295</v>
      </c>
      <c r="AF1619" s="1">
        <v>27</v>
      </c>
      <c r="AG1619" s="1">
        <v>18</v>
      </c>
      <c r="AH1619" s="1" t="b">
        <f>Export4Q22[[#This Row],[Pharmacy Controller ID]]&lt;&gt;Export4Q22[[#This Row],[Medical Controller ID]]</f>
        <v>0</v>
      </c>
      <c r="AI1619" t="str">
        <f t="shared" si="25"/>
        <v>71378Braven Medicare FreedomMA-PDFALSEMedicare8161Braven Health Medicare Formulary64412Braven Health Medicare1147Horizon BCBS Value / Value DSB Medicare454Horizon Medicare7527Horizon Blue Cross Blue Shield of New Jersey725Braven Health60243Prime TherapeuticsCustom7527Horizon Blue Cross Blue Shield of New JerseyParent7527Horizon Blue Cross Blue Shield of New JerseyParent527527NJNJ2718</v>
      </c>
      <c r="AJ1619" s="8" t="str">
        <f>IFERROR(IF(_xlfn.XLOOKUP(Export4Q22[[#This Row],[Plan ID]],#REF!,#REF!)=Export4Q22[[#This Row],[Concatenate]],"Same","Change"),"New")</f>
        <v>New</v>
      </c>
    </row>
    <row r="1620" spans="1:36" x14ac:dyDescent="0.25">
      <c r="A1620" s="1">
        <v>71379</v>
      </c>
      <c r="B1620" t="s">
        <v>3402</v>
      </c>
      <c r="C1620" t="s">
        <v>36</v>
      </c>
      <c r="D1620" t="s">
        <v>37</v>
      </c>
      <c r="E1620" t="s">
        <v>38</v>
      </c>
      <c r="F1620" s="1">
        <v>8161</v>
      </c>
      <c r="G1620" t="s">
        <v>3395</v>
      </c>
      <c r="H1620" s="3">
        <v>64412</v>
      </c>
      <c r="I1620" t="s">
        <v>3396</v>
      </c>
      <c r="J1620" s="1">
        <v>1147</v>
      </c>
      <c r="K1620" t="s">
        <v>3397</v>
      </c>
      <c r="L1620" s="1">
        <v>454</v>
      </c>
      <c r="M1620" t="s">
        <v>3398</v>
      </c>
      <c r="N1620" s="1">
        <v>7527</v>
      </c>
      <c r="O1620" t="s">
        <v>3399</v>
      </c>
      <c r="P1620" s="1">
        <v>725</v>
      </c>
      <c r="Q1620" t="s">
        <v>3400</v>
      </c>
      <c r="R1620" s="1">
        <v>60243</v>
      </c>
      <c r="S1620" t="s">
        <v>936</v>
      </c>
      <c r="T1620" t="s">
        <v>46</v>
      </c>
      <c r="V1620" s="1">
        <v>7527</v>
      </c>
      <c r="W1620" t="s">
        <v>3399</v>
      </c>
      <c r="X1620" t="s">
        <v>48</v>
      </c>
      <c r="Y1620" s="1">
        <v>7527</v>
      </c>
      <c r="Z1620" t="s">
        <v>3399</v>
      </c>
      <c r="AA1620" t="s">
        <v>48</v>
      </c>
      <c r="AB1620" s="2">
        <v>1346</v>
      </c>
      <c r="AC1620" s="2">
        <v>1346</v>
      </c>
      <c r="AD1620" t="s">
        <v>295</v>
      </c>
      <c r="AE1620" t="s">
        <v>295</v>
      </c>
      <c r="AF1620" s="1">
        <v>27</v>
      </c>
      <c r="AG1620" s="1">
        <v>18</v>
      </c>
      <c r="AH1620" s="1" t="b">
        <f>Export4Q22[[#This Row],[Pharmacy Controller ID]]&lt;&gt;Export4Q22[[#This Row],[Medical Controller ID]]</f>
        <v>0</v>
      </c>
      <c r="AI1620" t="str">
        <f t="shared" si="25"/>
        <v>71379Braven Medicare PlusMA-PDFALSEMedicare8161Braven Health Medicare Formulary64412Braven Health Medicare1147Horizon BCBS Value / Value DSB Medicare454Horizon Medicare7527Horizon Blue Cross Blue Shield of New Jersey725Braven Health60243Prime TherapeuticsCustom7527Horizon Blue Cross Blue Shield of New JerseyParent7527Horizon Blue Cross Blue Shield of New JerseyParent13461346NJNJ2718</v>
      </c>
      <c r="AJ1620" s="8" t="str">
        <f>IFERROR(IF(_xlfn.XLOOKUP(Export4Q22[[#This Row],[Plan ID]],#REF!,#REF!)=Export4Q22[[#This Row],[Concatenate]],"Same","Change"),"New")</f>
        <v>New</v>
      </c>
    </row>
    <row r="1621" spans="1:36" x14ac:dyDescent="0.25">
      <c r="A1621" s="1">
        <v>71388</v>
      </c>
      <c r="B1621" t="s">
        <v>3403</v>
      </c>
      <c r="C1621" t="s">
        <v>36</v>
      </c>
      <c r="D1621" t="s">
        <v>37</v>
      </c>
      <c r="E1621" t="s">
        <v>38</v>
      </c>
      <c r="F1621" s="1">
        <v>8161</v>
      </c>
      <c r="G1621" t="s">
        <v>3395</v>
      </c>
      <c r="H1621" s="3">
        <v>64412</v>
      </c>
      <c r="I1621" t="s">
        <v>3396</v>
      </c>
      <c r="J1621" s="1">
        <v>1147</v>
      </c>
      <c r="K1621" t="s">
        <v>3397</v>
      </c>
      <c r="L1621" s="1">
        <v>454</v>
      </c>
      <c r="M1621" t="s">
        <v>3398</v>
      </c>
      <c r="N1621" s="1">
        <v>7527</v>
      </c>
      <c r="O1621" t="s">
        <v>3399</v>
      </c>
      <c r="P1621" s="1">
        <v>725</v>
      </c>
      <c r="Q1621" t="s">
        <v>3400</v>
      </c>
      <c r="R1621" s="1">
        <v>60243</v>
      </c>
      <c r="S1621" t="s">
        <v>936</v>
      </c>
      <c r="T1621" t="s">
        <v>46</v>
      </c>
      <c r="V1621" s="1">
        <v>7527</v>
      </c>
      <c r="W1621" t="s">
        <v>3399</v>
      </c>
      <c r="X1621" t="s">
        <v>48</v>
      </c>
      <c r="Y1621" s="1">
        <v>7527</v>
      </c>
      <c r="Z1621" t="s">
        <v>3399</v>
      </c>
      <c r="AA1621" t="s">
        <v>48</v>
      </c>
      <c r="AB1621" s="2">
        <v>148</v>
      </c>
      <c r="AC1621" s="2">
        <v>148</v>
      </c>
      <c r="AD1621" t="s">
        <v>1560</v>
      </c>
      <c r="AE1621" t="s">
        <v>1560</v>
      </c>
      <c r="AF1621" s="1">
        <v>27</v>
      </c>
      <c r="AG1621" s="1">
        <v>18</v>
      </c>
      <c r="AH1621" s="1" t="b">
        <f>Export4Q22[[#This Row],[Pharmacy Controller ID]]&lt;&gt;Export4Q22[[#This Row],[Medical Controller ID]]</f>
        <v>0</v>
      </c>
      <c r="AI1621" t="str">
        <f t="shared" si="25"/>
        <v>71388Braven Medicare Access EGWP HMOMA-PDFALSEMedicare8161Braven Health Medicare Formulary64412Braven Health Medicare1147Horizon BCBS Value / Value DSB Medicare454Horizon Medicare7527Horizon Blue Cross Blue Shield of New Jersey725Braven Health60243Prime TherapeuticsCustom7527Horizon Blue Cross Blue Shield of New JerseyParent7527Horizon Blue Cross Blue Shield of New JerseyParent148148NJ,TXNJ,TX2718</v>
      </c>
      <c r="AJ1621" s="8" t="str">
        <f>IFERROR(IF(_xlfn.XLOOKUP(Export4Q22[[#This Row],[Plan ID]],#REF!,#REF!)=Export4Q22[[#This Row],[Concatenate]],"Same","Change"),"New")</f>
        <v>New</v>
      </c>
    </row>
    <row r="1622" spans="1:36" x14ac:dyDescent="0.25">
      <c r="A1622" s="1">
        <v>71389</v>
      </c>
      <c r="B1622" t="s">
        <v>3404</v>
      </c>
      <c r="C1622" t="s">
        <v>36</v>
      </c>
      <c r="D1622" t="s">
        <v>37</v>
      </c>
      <c r="E1622" t="s">
        <v>38</v>
      </c>
      <c r="F1622" s="1">
        <v>8161</v>
      </c>
      <c r="G1622" t="s">
        <v>3395</v>
      </c>
      <c r="H1622" s="3">
        <v>64412</v>
      </c>
      <c r="I1622" t="s">
        <v>3396</v>
      </c>
      <c r="J1622" s="1">
        <v>1147</v>
      </c>
      <c r="K1622" t="s">
        <v>3397</v>
      </c>
      <c r="L1622" s="1">
        <v>454</v>
      </c>
      <c r="M1622" t="s">
        <v>3398</v>
      </c>
      <c r="N1622" s="1">
        <v>7527</v>
      </c>
      <c r="O1622" t="s">
        <v>3399</v>
      </c>
      <c r="P1622" s="1">
        <v>725</v>
      </c>
      <c r="Q1622" t="s">
        <v>3400</v>
      </c>
      <c r="R1622" s="1">
        <v>60243</v>
      </c>
      <c r="S1622" t="s">
        <v>936</v>
      </c>
      <c r="T1622" t="s">
        <v>46</v>
      </c>
      <c r="V1622" s="1">
        <v>7527</v>
      </c>
      <c r="W1622" t="s">
        <v>3399</v>
      </c>
      <c r="X1622" t="s">
        <v>48</v>
      </c>
      <c r="Y1622" s="1">
        <v>7527</v>
      </c>
      <c r="Z1622" t="s">
        <v>3399</v>
      </c>
      <c r="AA1622" t="s">
        <v>48</v>
      </c>
      <c r="AB1622" s="2">
        <v>2067</v>
      </c>
      <c r="AC1622" s="2">
        <v>2067</v>
      </c>
      <c r="AD1622" t="s">
        <v>3405</v>
      </c>
      <c r="AE1622" t="s">
        <v>3405</v>
      </c>
      <c r="AF1622" s="1">
        <v>27</v>
      </c>
      <c r="AG1622" s="1">
        <v>18</v>
      </c>
      <c r="AH1622" s="1" t="b">
        <f>Export4Q22[[#This Row],[Pharmacy Controller ID]]&lt;&gt;Export4Q22[[#This Row],[Medical Controller ID]]</f>
        <v>0</v>
      </c>
      <c r="AI1622" t="str">
        <f t="shared" si="25"/>
        <v>71389Braven Medicare EGWP PPOMA-PDFALSEMedicare8161Braven Health Medicare Formulary64412Braven Health Medicare1147Horizon BCBS Value / Value DSB Medicare454Horizon Medicare7527Horizon Blue Cross Blue Shield of New Jersey725Braven Health60243Prime TherapeuticsCustom7527Horizon Blue Cross Blue Shield of New JerseyParent7527Horizon Blue Cross Blue Shield of New JerseyParent20672067DE,FL,NC,NJ,NM,NY,PA,SCDE,FL,NC,NJ,NM,NY,PA,SC2718</v>
      </c>
      <c r="AJ1622" s="8" t="str">
        <f>IFERROR(IF(_xlfn.XLOOKUP(Export4Q22[[#This Row],[Plan ID]],#REF!,#REF!)=Export4Q22[[#This Row],[Concatenate]],"Same","Change"),"New")</f>
        <v>New</v>
      </c>
    </row>
    <row r="1623" spans="1:36" x14ac:dyDescent="0.25">
      <c r="A1623" s="1">
        <v>63479</v>
      </c>
      <c r="B1623" t="s">
        <v>3406</v>
      </c>
      <c r="C1623" t="s">
        <v>345</v>
      </c>
      <c r="D1623" t="s">
        <v>37</v>
      </c>
      <c r="E1623" t="s">
        <v>327</v>
      </c>
      <c r="F1623" s="1">
        <v>6471</v>
      </c>
      <c r="G1623" t="s">
        <v>3407</v>
      </c>
      <c r="H1623" s="3">
        <v>63634</v>
      </c>
      <c r="I1623" t="s">
        <v>3408</v>
      </c>
      <c r="J1623" s="1">
        <v>183</v>
      </c>
      <c r="K1623" t="s">
        <v>3409</v>
      </c>
      <c r="L1623" s="1">
        <v>174</v>
      </c>
      <c r="M1623" t="s">
        <v>3410</v>
      </c>
      <c r="N1623" s="1">
        <v>63149</v>
      </c>
      <c r="O1623" t="s">
        <v>2018</v>
      </c>
      <c r="P1623" s="1">
        <v>103</v>
      </c>
      <c r="Q1623" t="s">
        <v>3411</v>
      </c>
      <c r="R1623" s="1">
        <v>60243</v>
      </c>
      <c r="S1623" t="s">
        <v>936</v>
      </c>
      <c r="T1623" t="s">
        <v>46</v>
      </c>
      <c r="U1623" t="s">
        <v>47</v>
      </c>
      <c r="V1623" s="1">
        <v>63149</v>
      </c>
      <c r="W1623" t="s">
        <v>2018</v>
      </c>
      <c r="X1623" t="s">
        <v>48</v>
      </c>
      <c r="Y1623" s="1">
        <v>63149</v>
      </c>
      <c r="Z1623" t="s">
        <v>2018</v>
      </c>
      <c r="AA1623" t="s">
        <v>48</v>
      </c>
      <c r="AB1623" s="2">
        <v>1299</v>
      </c>
      <c r="AC1623" s="2">
        <v>1299</v>
      </c>
      <c r="AD1623" t="s">
        <v>452</v>
      </c>
      <c r="AE1623" t="s">
        <v>452</v>
      </c>
      <c r="AF1623" s="1">
        <v>39</v>
      </c>
      <c r="AG1623" s="1">
        <v>34</v>
      </c>
      <c r="AH1623" s="1" t="b">
        <f>Export4Q22[[#This Row],[Pharmacy Controller ID]]&lt;&gt;Export4Q22[[#This Row],[Medical Controller ID]]</f>
        <v>0</v>
      </c>
      <c r="AI1623" t="str">
        <f t="shared" si="25"/>
        <v>63479BridgeSpan WA PPO HIXPPO-HIXFALSEHealth Exchange6471BridgeSpan Essential Formulary HIX OR and WA63634BridgeSpan Metallic Formulary HIX183Cambia Health Solutions ID OR HIX174Cambia Health Solutions Health Exchange63149Cambia Health Solutions103Bridgespan Health Company60243Prime TherapeuticsCustomPBM Claims63149Cambia Health SolutionsParent63149Cambia Health SolutionsParent12991299WAWA3934</v>
      </c>
      <c r="AJ1623" s="8" t="str">
        <f>IFERROR(IF(_xlfn.XLOOKUP(Export4Q22[[#This Row],[Plan ID]],#REF!,#REF!)=Export4Q22[[#This Row],[Concatenate]],"Same","Change"),"New")</f>
        <v>New</v>
      </c>
    </row>
    <row r="1624" spans="1:36" x14ac:dyDescent="0.25">
      <c r="A1624" s="1">
        <v>63505</v>
      </c>
      <c r="B1624" t="s">
        <v>3412</v>
      </c>
      <c r="C1624" t="s">
        <v>345</v>
      </c>
      <c r="D1624" t="s">
        <v>37</v>
      </c>
      <c r="E1624" t="s">
        <v>327</v>
      </c>
      <c r="F1624" s="1">
        <v>6471</v>
      </c>
      <c r="G1624" t="s">
        <v>3407</v>
      </c>
      <c r="H1624" s="3">
        <v>63634</v>
      </c>
      <c r="I1624" t="s">
        <v>3408</v>
      </c>
      <c r="J1624" s="1">
        <v>183</v>
      </c>
      <c r="K1624" t="s">
        <v>3409</v>
      </c>
      <c r="L1624" s="1">
        <v>174</v>
      </c>
      <c r="M1624" t="s">
        <v>3410</v>
      </c>
      <c r="N1624" s="1">
        <v>63149</v>
      </c>
      <c r="O1624" t="s">
        <v>2018</v>
      </c>
      <c r="P1624" s="1">
        <v>103</v>
      </c>
      <c r="Q1624" t="s">
        <v>3411</v>
      </c>
      <c r="R1624" s="1">
        <v>60243</v>
      </c>
      <c r="S1624" t="s">
        <v>936</v>
      </c>
      <c r="T1624" t="s">
        <v>46</v>
      </c>
      <c r="U1624" t="s">
        <v>47</v>
      </c>
      <c r="V1624" s="1">
        <v>63149</v>
      </c>
      <c r="W1624" t="s">
        <v>2018</v>
      </c>
      <c r="X1624" t="s">
        <v>48</v>
      </c>
      <c r="Y1624" s="1">
        <v>63149</v>
      </c>
      <c r="Z1624" t="s">
        <v>2018</v>
      </c>
      <c r="AA1624" t="s">
        <v>48</v>
      </c>
      <c r="AB1624" s="2">
        <v>622</v>
      </c>
      <c r="AC1624" s="2">
        <v>622</v>
      </c>
      <c r="AD1624" t="s">
        <v>646</v>
      </c>
      <c r="AE1624" t="s">
        <v>646</v>
      </c>
      <c r="AF1624" s="1">
        <v>39</v>
      </c>
      <c r="AG1624" s="1">
        <v>34</v>
      </c>
      <c r="AH1624" s="1" t="b">
        <f>Export4Q22[[#This Row],[Pharmacy Controller ID]]&lt;&gt;Export4Q22[[#This Row],[Medical Controller ID]]</f>
        <v>0</v>
      </c>
      <c r="AI1624" t="str">
        <f t="shared" si="25"/>
        <v>63505BridgeSpan OR PPO HIXPPO-HIXFALSEHealth Exchange6471BridgeSpan Essential Formulary HIX OR and WA63634BridgeSpan Metallic Formulary HIX183Cambia Health Solutions ID OR HIX174Cambia Health Solutions Health Exchange63149Cambia Health Solutions103Bridgespan Health Company60243Prime TherapeuticsCustomPBM Claims63149Cambia Health SolutionsParent63149Cambia Health SolutionsParent622622OROR3934</v>
      </c>
      <c r="AJ1624" s="8" t="str">
        <f>IFERROR(IF(_xlfn.XLOOKUP(Export4Q22[[#This Row],[Plan ID]],#REF!,#REF!)=Export4Q22[[#This Row],[Concatenate]],"Same","Change"),"New")</f>
        <v>New</v>
      </c>
    </row>
    <row r="1625" spans="1:36" x14ac:dyDescent="0.25">
      <c r="A1625" s="1">
        <v>65901</v>
      </c>
      <c r="B1625" t="s">
        <v>3413</v>
      </c>
      <c r="C1625" t="s">
        <v>332</v>
      </c>
      <c r="D1625" t="s">
        <v>37</v>
      </c>
      <c r="E1625" t="s">
        <v>327</v>
      </c>
      <c r="F1625" s="1">
        <v>6471</v>
      </c>
      <c r="G1625" t="s">
        <v>3407</v>
      </c>
      <c r="H1625" s="3">
        <v>63634</v>
      </c>
      <c r="I1625" t="s">
        <v>3408</v>
      </c>
      <c r="J1625" s="1">
        <v>183</v>
      </c>
      <c r="K1625" t="s">
        <v>3409</v>
      </c>
      <c r="L1625" s="1">
        <v>174</v>
      </c>
      <c r="M1625" t="s">
        <v>3410</v>
      </c>
      <c r="N1625" s="1">
        <v>63149</v>
      </c>
      <c r="O1625" t="s">
        <v>2018</v>
      </c>
      <c r="P1625" s="1">
        <v>103</v>
      </c>
      <c r="Q1625" t="s">
        <v>3411</v>
      </c>
      <c r="R1625" s="1">
        <v>60243</v>
      </c>
      <c r="S1625" t="s">
        <v>936</v>
      </c>
      <c r="T1625" t="s">
        <v>46</v>
      </c>
      <c r="U1625" t="s">
        <v>47</v>
      </c>
      <c r="V1625" s="1">
        <v>63149</v>
      </c>
      <c r="W1625" t="s">
        <v>2018</v>
      </c>
      <c r="X1625" t="s">
        <v>48</v>
      </c>
      <c r="Y1625" s="1">
        <v>63149</v>
      </c>
      <c r="Z1625" t="s">
        <v>2018</v>
      </c>
      <c r="AA1625" t="s">
        <v>48</v>
      </c>
      <c r="AB1625" s="2">
        <v>503</v>
      </c>
      <c r="AC1625" s="2">
        <v>503</v>
      </c>
      <c r="AD1625" t="s">
        <v>452</v>
      </c>
      <c r="AE1625" t="s">
        <v>452</v>
      </c>
      <c r="AF1625" s="1">
        <v>39</v>
      </c>
      <c r="AG1625" s="1">
        <v>34</v>
      </c>
      <c r="AH1625" s="1" t="b">
        <f>Export4Q22[[#This Row],[Pharmacy Controller ID]]&lt;&gt;Export4Q22[[#This Row],[Medical Controller ID]]</f>
        <v>0</v>
      </c>
      <c r="AI1625" t="str">
        <f t="shared" si="25"/>
        <v>65901BridgeSpan WA HDHP HIXHDHP-HIXFALSEHealth Exchange6471BridgeSpan Essential Formulary HIX OR and WA63634BridgeSpan Metallic Formulary HIX183Cambia Health Solutions ID OR HIX174Cambia Health Solutions Health Exchange63149Cambia Health Solutions103Bridgespan Health Company60243Prime TherapeuticsCustomPBM Claims63149Cambia Health SolutionsParent63149Cambia Health SolutionsParent503503WAWA3934</v>
      </c>
      <c r="AJ1625" s="8" t="str">
        <f>IFERROR(IF(_xlfn.XLOOKUP(Export4Q22[[#This Row],[Plan ID]],#REF!,#REF!)=Export4Q22[[#This Row],[Concatenate]],"Same","Change"),"New")</f>
        <v>New</v>
      </c>
    </row>
    <row r="1626" spans="1:36" x14ac:dyDescent="0.25">
      <c r="A1626" s="1">
        <v>70079</v>
      </c>
      <c r="B1626" t="s">
        <v>3414</v>
      </c>
      <c r="C1626" t="s">
        <v>326</v>
      </c>
      <c r="D1626" t="s">
        <v>37</v>
      </c>
      <c r="E1626" t="s">
        <v>327</v>
      </c>
      <c r="F1626" s="1">
        <v>6471</v>
      </c>
      <c r="G1626" t="s">
        <v>3407</v>
      </c>
      <c r="H1626" s="3">
        <v>63634</v>
      </c>
      <c r="I1626" t="s">
        <v>3408</v>
      </c>
      <c r="J1626" s="1">
        <v>183</v>
      </c>
      <c r="K1626" t="s">
        <v>3409</v>
      </c>
      <c r="L1626" s="1">
        <v>174</v>
      </c>
      <c r="M1626" t="s">
        <v>3410</v>
      </c>
      <c r="N1626" s="1">
        <v>63149</v>
      </c>
      <c r="O1626" t="s">
        <v>2018</v>
      </c>
      <c r="P1626" s="1">
        <v>103</v>
      </c>
      <c r="Q1626" t="s">
        <v>3411</v>
      </c>
      <c r="R1626" s="1">
        <v>60243</v>
      </c>
      <c r="S1626" t="s">
        <v>936</v>
      </c>
      <c r="T1626" t="s">
        <v>46</v>
      </c>
      <c r="V1626" s="1">
        <v>63149</v>
      </c>
      <c r="W1626" t="s">
        <v>2018</v>
      </c>
      <c r="X1626" t="s">
        <v>48</v>
      </c>
      <c r="Y1626" s="1">
        <v>63149</v>
      </c>
      <c r="Z1626" t="s">
        <v>2018</v>
      </c>
      <c r="AA1626" t="s">
        <v>48</v>
      </c>
      <c r="AB1626" s="2">
        <v>30</v>
      </c>
      <c r="AC1626" s="2">
        <v>30</v>
      </c>
      <c r="AD1626" t="s">
        <v>477</v>
      </c>
      <c r="AE1626" t="s">
        <v>477</v>
      </c>
      <c r="AF1626" s="1">
        <v>39</v>
      </c>
      <c r="AG1626" s="1">
        <v>34</v>
      </c>
      <c r="AH1626" s="1" t="b">
        <f>Export4Q22[[#This Row],[Pharmacy Controller ID]]&lt;&gt;Export4Q22[[#This Row],[Medical Controller ID]]</f>
        <v>0</v>
      </c>
      <c r="AI1626" t="str">
        <f t="shared" si="25"/>
        <v>70079BridgeSpan UT HMO HIXHMO-HIXFALSEHealth Exchange6471BridgeSpan Essential Formulary HIX OR and WA63634BridgeSpan Metallic Formulary HIX183Cambia Health Solutions ID OR HIX174Cambia Health Solutions Health Exchange63149Cambia Health Solutions103Bridgespan Health Company60243Prime TherapeuticsCustom63149Cambia Health SolutionsParent63149Cambia Health SolutionsParent3030UTUT3934</v>
      </c>
      <c r="AJ1626" s="8" t="str">
        <f>IFERROR(IF(_xlfn.XLOOKUP(Export4Q22[[#This Row],[Plan ID]],#REF!,#REF!)=Export4Q22[[#This Row],[Concatenate]],"Same","Change"),"New")</f>
        <v>New</v>
      </c>
    </row>
    <row r="1627" spans="1:36" x14ac:dyDescent="0.25">
      <c r="A1627" s="1">
        <v>72579</v>
      </c>
      <c r="B1627" t="s">
        <v>3415</v>
      </c>
      <c r="C1627" t="s">
        <v>332</v>
      </c>
      <c r="D1627" t="s">
        <v>37</v>
      </c>
      <c r="E1627" t="s">
        <v>327</v>
      </c>
      <c r="F1627" s="1">
        <v>6471</v>
      </c>
      <c r="G1627" t="s">
        <v>3407</v>
      </c>
      <c r="H1627" s="3">
        <v>63634</v>
      </c>
      <c r="I1627" t="s">
        <v>3408</v>
      </c>
      <c r="J1627" s="1">
        <v>183</v>
      </c>
      <c r="K1627" t="s">
        <v>3409</v>
      </c>
      <c r="L1627" s="1">
        <v>174</v>
      </c>
      <c r="M1627" t="s">
        <v>3410</v>
      </c>
      <c r="N1627" s="1">
        <v>63149</v>
      </c>
      <c r="O1627" t="s">
        <v>2018</v>
      </c>
      <c r="P1627" s="1">
        <v>103</v>
      </c>
      <c r="Q1627" t="s">
        <v>3411</v>
      </c>
      <c r="R1627" s="1">
        <v>60243</v>
      </c>
      <c r="S1627" t="s">
        <v>936</v>
      </c>
      <c r="T1627" t="s">
        <v>46</v>
      </c>
      <c r="V1627" s="1">
        <v>63149</v>
      </c>
      <c r="W1627" t="s">
        <v>2018</v>
      </c>
      <c r="X1627" t="s">
        <v>48</v>
      </c>
      <c r="Y1627" s="1">
        <v>63149</v>
      </c>
      <c r="Z1627" t="s">
        <v>2018</v>
      </c>
      <c r="AA1627" t="s">
        <v>48</v>
      </c>
      <c r="AB1627" s="2">
        <v>4</v>
      </c>
      <c r="AC1627" s="2">
        <v>4</v>
      </c>
      <c r="AD1627" t="s">
        <v>477</v>
      </c>
      <c r="AE1627" t="s">
        <v>477</v>
      </c>
      <c r="AF1627" s="1">
        <v>39</v>
      </c>
      <c r="AG1627" s="1">
        <v>34</v>
      </c>
      <c r="AH1627" s="1" t="b">
        <f>Export4Q22[[#This Row],[Pharmacy Controller ID]]&lt;&gt;Export4Q22[[#This Row],[Medical Controller ID]]</f>
        <v>0</v>
      </c>
      <c r="AI1627" t="str">
        <f t="shared" si="25"/>
        <v>72579BridgeSpan UT HDHP  HIXHDHP-HIXFALSEHealth Exchange6471BridgeSpan Essential Formulary HIX OR and WA63634BridgeSpan Metallic Formulary HIX183Cambia Health Solutions ID OR HIX174Cambia Health Solutions Health Exchange63149Cambia Health Solutions103Bridgespan Health Company60243Prime TherapeuticsCustom63149Cambia Health SolutionsParent63149Cambia Health SolutionsParent44UTUT3934</v>
      </c>
      <c r="AJ1627" s="8" t="str">
        <f>IFERROR(IF(_xlfn.XLOOKUP(Export4Q22[[#This Row],[Plan ID]],#REF!,#REF!)=Export4Q22[[#This Row],[Concatenate]],"Same","Change"),"New")</f>
        <v>New</v>
      </c>
    </row>
    <row r="1628" spans="1:36" x14ac:dyDescent="0.25">
      <c r="A1628" s="1">
        <v>71020</v>
      </c>
      <c r="B1628" t="s">
        <v>3416</v>
      </c>
      <c r="C1628" t="s">
        <v>36</v>
      </c>
      <c r="D1628" t="s">
        <v>37</v>
      </c>
      <c r="E1628" t="s">
        <v>38</v>
      </c>
      <c r="F1628" s="1">
        <v>6921</v>
      </c>
      <c r="G1628" t="s">
        <v>3417</v>
      </c>
      <c r="H1628" s="3">
        <v>63540</v>
      </c>
      <c r="I1628" t="s">
        <v>3418</v>
      </c>
      <c r="J1628" s="1">
        <v>1152</v>
      </c>
      <c r="K1628" t="s">
        <v>3418</v>
      </c>
      <c r="L1628" s="1">
        <v>1018</v>
      </c>
      <c r="M1628" t="s">
        <v>3419</v>
      </c>
      <c r="N1628" s="1">
        <v>66689</v>
      </c>
      <c r="O1628" t="s">
        <v>3374</v>
      </c>
      <c r="P1628" s="1">
        <v>98</v>
      </c>
      <c r="Q1628" t="s">
        <v>3374</v>
      </c>
      <c r="R1628" s="1">
        <v>60208</v>
      </c>
      <c r="S1628" t="s">
        <v>181</v>
      </c>
      <c r="T1628" t="s">
        <v>46</v>
      </c>
      <c r="V1628" s="1">
        <v>66689</v>
      </c>
      <c r="W1628" t="s">
        <v>3374</v>
      </c>
      <c r="X1628" t="s">
        <v>48</v>
      </c>
      <c r="Y1628" s="1">
        <v>66689</v>
      </c>
      <c r="Z1628" t="s">
        <v>3374</v>
      </c>
      <c r="AA1628" t="s">
        <v>48</v>
      </c>
      <c r="AB1628" s="2">
        <v>824</v>
      </c>
      <c r="AC1628" s="2">
        <v>824</v>
      </c>
      <c r="AD1628" t="s">
        <v>132</v>
      </c>
      <c r="AE1628" t="s">
        <v>132</v>
      </c>
      <c r="AF1628" s="1">
        <v>51</v>
      </c>
      <c r="AG1628" s="1">
        <v>48</v>
      </c>
      <c r="AH1628" s="1" t="b">
        <f>Export4Q22[[#This Row],[Pharmacy Controller ID]]&lt;&gt;Export4Q22[[#This Row],[Medical Controller ID]]</f>
        <v>0</v>
      </c>
      <c r="AI1628" t="str">
        <f t="shared" si="25"/>
        <v>71020Bright Advantage Health Dollars PlanMA-PDFALSEMedicare6921Bright Health Advantage Formulary63540Bright Health Advantage1152Bright Health Advantage1018Bright Health Medicare66689Bright Health98Bright Health60208MedImpact Healthcare Systems, Inc.Custom66689Bright HealthParent66689Bright HealthParent824824FLFL5148</v>
      </c>
      <c r="AJ1628" s="8" t="str">
        <f>IFERROR(IF(_xlfn.XLOOKUP(Export4Q22[[#This Row],[Plan ID]],#REF!,#REF!)=Export4Q22[[#This Row],[Concatenate]],"Same","Change"),"New")</f>
        <v>New</v>
      </c>
    </row>
    <row r="1629" spans="1:36" x14ac:dyDescent="0.25">
      <c r="A1629" s="1">
        <v>71022</v>
      </c>
      <c r="B1629" t="s">
        <v>3420</v>
      </c>
      <c r="C1629" t="s">
        <v>36</v>
      </c>
      <c r="D1629" t="s">
        <v>37</v>
      </c>
      <c r="E1629" t="s">
        <v>38</v>
      </c>
      <c r="F1629" s="1">
        <v>6921</v>
      </c>
      <c r="G1629" t="s">
        <v>3417</v>
      </c>
      <c r="H1629" s="3">
        <v>63540</v>
      </c>
      <c r="I1629" t="s">
        <v>3418</v>
      </c>
      <c r="J1629" s="1">
        <v>1152</v>
      </c>
      <c r="K1629" t="s">
        <v>3418</v>
      </c>
      <c r="L1629" s="1">
        <v>1018</v>
      </c>
      <c r="M1629" t="s">
        <v>3419</v>
      </c>
      <c r="N1629" s="1">
        <v>66689</v>
      </c>
      <c r="O1629" t="s">
        <v>3374</v>
      </c>
      <c r="P1629" s="1">
        <v>98</v>
      </c>
      <c r="Q1629" t="s">
        <v>3374</v>
      </c>
      <c r="R1629" s="1">
        <v>60208</v>
      </c>
      <c r="S1629" t="s">
        <v>181</v>
      </c>
      <c r="T1629" t="s">
        <v>46</v>
      </c>
      <c r="V1629" s="1">
        <v>66689</v>
      </c>
      <c r="W1629" t="s">
        <v>3374</v>
      </c>
      <c r="X1629" t="s">
        <v>48</v>
      </c>
      <c r="Y1629" s="1">
        <v>66689</v>
      </c>
      <c r="Z1629" t="s">
        <v>3374</v>
      </c>
      <c r="AA1629" t="s">
        <v>48</v>
      </c>
      <c r="AB1629" s="2">
        <v>2077</v>
      </c>
      <c r="AC1629" s="2">
        <v>2077</v>
      </c>
      <c r="AD1629" t="s">
        <v>3421</v>
      </c>
      <c r="AE1629" t="s">
        <v>3421</v>
      </c>
      <c r="AF1629" s="1">
        <v>51</v>
      </c>
      <c r="AG1629" s="1">
        <v>48</v>
      </c>
      <c r="AH1629" s="1" t="b">
        <f>Export4Q22[[#This Row],[Pharmacy Controller ID]]&lt;&gt;Export4Q22[[#This Row],[Medical Controller ID]]</f>
        <v>0</v>
      </c>
      <c r="AI1629" t="str">
        <f t="shared" si="25"/>
        <v>71022Bright Advantage Part B Savings PlanMA-PDFALSEMedicare6921Bright Health Advantage Formulary63540Bright Health Advantage1152Bright Health Advantage1018Bright Health Medicare66689Bright Health98Bright Health60208MedImpact Healthcare Systems, Inc.Custom66689Bright HealthParent66689Bright HealthParent20772077CO,FLCO,FL5148</v>
      </c>
      <c r="AJ1629" s="8" t="str">
        <f>IFERROR(IF(_xlfn.XLOOKUP(Export4Q22[[#This Row],[Plan ID]],#REF!,#REF!)=Export4Q22[[#This Row],[Concatenate]],"Same","Change"),"New")</f>
        <v>New</v>
      </c>
    </row>
    <row r="1630" spans="1:36" x14ac:dyDescent="0.25">
      <c r="A1630" s="1">
        <v>71958</v>
      </c>
      <c r="B1630" t="s">
        <v>3422</v>
      </c>
      <c r="C1630" t="s">
        <v>36</v>
      </c>
      <c r="D1630" t="s">
        <v>37</v>
      </c>
      <c r="E1630" t="s">
        <v>38</v>
      </c>
      <c r="F1630" s="1">
        <v>6921</v>
      </c>
      <c r="G1630" t="s">
        <v>3417</v>
      </c>
      <c r="H1630" s="3">
        <v>63540</v>
      </c>
      <c r="I1630" t="s">
        <v>3418</v>
      </c>
      <c r="J1630" s="1">
        <v>1152</v>
      </c>
      <c r="K1630" t="s">
        <v>3418</v>
      </c>
      <c r="L1630" s="1">
        <v>1018</v>
      </c>
      <c r="M1630" t="s">
        <v>3419</v>
      </c>
      <c r="N1630" s="1">
        <v>66689</v>
      </c>
      <c r="O1630" t="s">
        <v>3374</v>
      </c>
      <c r="P1630" s="1">
        <v>98</v>
      </c>
      <c r="Q1630" t="s">
        <v>3374</v>
      </c>
      <c r="R1630" s="1">
        <v>60208</v>
      </c>
      <c r="S1630" t="s">
        <v>181</v>
      </c>
      <c r="T1630" t="s">
        <v>46</v>
      </c>
      <c r="V1630" s="1">
        <v>66689</v>
      </c>
      <c r="W1630" t="s">
        <v>3374</v>
      </c>
      <c r="X1630" t="s">
        <v>48</v>
      </c>
      <c r="Y1630" s="1">
        <v>66689</v>
      </c>
      <c r="Z1630" t="s">
        <v>3374</v>
      </c>
      <c r="AA1630" t="s">
        <v>48</v>
      </c>
      <c r="AB1630" s="2">
        <v>2726</v>
      </c>
      <c r="AC1630" s="2">
        <v>2726</v>
      </c>
      <c r="AD1630" t="s">
        <v>3423</v>
      </c>
      <c r="AE1630" t="s">
        <v>3423</v>
      </c>
      <c r="AF1630" s="1">
        <v>51</v>
      </c>
      <c r="AG1630" s="1">
        <v>48</v>
      </c>
      <c r="AH1630" s="1" t="b">
        <f>Export4Q22[[#This Row],[Pharmacy Controller ID]]&lt;&gt;Export4Q22[[#This Row],[Medical Controller ID]]</f>
        <v>0</v>
      </c>
      <c r="AI1630" t="str">
        <f t="shared" si="25"/>
        <v>71958Bright Advantage Classic Care PlanMA-PDFALSEMedicare6921Bright Health Advantage Formulary63540Bright Health Advantage1152Bright Health Advantage1018Bright Health Medicare66689Bright Health98Bright Health60208MedImpact Healthcare Systems, Inc.Custom66689Bright HealthParent66689Bright HealthParent27262726AZ,CO,FL,IL,NYAZ,CO,FL,IL,NY5148</v>
      </c>
      <c r="AJ1630" s="8" t="str">
        <f>IFERROR(IF(_xlfn.XLOOKUP(Export4Q22[[#This Row],[Plan ID]],#REF!,#REF!)=Export4Q22[[#This Row],[Concatenate]],"Same","Change"),"New")</f>
        <v>New</v>
      </c>
    </row>
    <row r="1631" spans="1:36" x14ac:dyDescent="0.25">
      <c r="A1631" s="1">
        <v>71960</v>
      </c>
      <c r="B1631" t="s">
        <v>3424</v>
      </c>
      <c r="C1631" t="s">
        <v>36</v>
      </c>
      <c r="D1631" t="s">
        <v>37</v>
      </c>
      <c r="E1631" t="s">
        <v>38</v>
      </c>
      <c r="F1631" s="1">
        <v>6921</v>
      </c>
      <c r="G1631" t="s">
        <v>3417</v>
      </c>
      <c r="H1631" s="3">
        <v>63540</v>
      </c>
      <c r="I1631" t="s">
        <v>3418</v>
      </c>
      <c r="J1631" s="1">
        <v>1152</v>
      </c>
      <c r="K1631" t="s">
        <v>3418</v>
      </c>
      <c r="L1631" s="1">
        <v>1018</v>
      </c>
      <c r="M1631" t="s">
        <v>3419</v>
      </c>
      <c r="N1631" s="1">
        <v>66689</v>
      </c>
      <c r="O1631" t="s">
        <v>3374</v>
      </c>
      <c r="P1631" s="1">
        <v>98</v>
      </c>
      <c r="Q1631" t="s">
        <v>3374</v>
      </c>
      <c r="R1631" s="1">
        <v>60208</v>
      </c>
      <c r="S1631" t="s">
        <v>181</v>
      </c>
      <c r="T1631" t="s">
        <v>46</v>
      </c>
      <c r="V1631" s="1">
        <v>66689</v>
      </c>
      <c r="W1631" t="s">
        <v>3374</v>
      </c>
      <c r="X1631" t="s">
        <v>48</v>
      </c>
      <c r="Y1631" s="1">
        <v>66689</v>
      </c>
      <c r="Z1631" t="s">
        <v>3374</v>
      </c>
      <c r="AA1631" t="s">
        <v>48</v>
      </c>
      <c r="AB1631" s="2">
        <v>265</v>
      </c>
      <c r="AC1631" s="2">
        <v>265</v>
      </c>
      <c r="AD1631" t="s">
        <v>3425</v>
      </c>
      <c r="AE1631" t="s">
        <v>3425</v>
      </c>
      <c r="AF1631" s="1">
        <v>51</v>
      </c>
      <c r="AG1631" s="1">
        <v>48</v>
      </c>
      <c r="AH1631" s="1" t="b">
        <f>Export4Q22[[#This Row],[Pharmacy Controller ID]]&lt;&gt;Export4Q22[[#This Row],[Medical Controller ID]]</f>
        <v>0</v>
      </c>
      <c r="AI1631" t="str">
        <f t="shared" si="25"/>
        <v>71960Bright Advantage Classic Plus PlanMA-PDFALSEMedicare6921Bright Health Advantage Formulary63540Bright Health Advantage1152Bright Health Advantage1018Bright Health Medicare66689Bright Health98Bright Health60208MedImpact Healthcare Systems, Inc.Custom66689Bright HealthParent66689Bright HealthParent265265CO,NYCO,NY5148</v>
      </c>
      <c r="AJ1631" s="8" t="str">
        <f>IFERROR(IF(_xlfn.XLOOKUP(Export4Q22[[#This Row],[Plan ID]],#REF!,#REF!)=Export4Q22[[#This Row],[Concatenate]],"Same","Change"),"New")</f>
        <v>New</v>
      </c>
    </row>
    <row r="1632" spans="1:36" x14ac:dyDescent="0.25">
      <c r="A1632" s="1">
        <v>71965</v>
      </c>
      <c r="B1632" t="s">
        <v>3426</v>
      </c>
      <c r="C1632" t="s">
        <v>36</v>
      </c>
      <c r="D1632" t="s">
        <v>37</v>
      </c>
      <c r="E1632" t="s">
        <v>38</v>
      </c>
      <c r="F1632" s="1">
        <v>6921</v>
      </c>
      <c r="G1632" t="s">
        <v>3417</v>
      </c>
      <c r="H1632" s="3">
        <v>63540</v>
      </c>
      <c r="I1632" t="s">
        <v>3418</v>
      </c>
      <c r="J1632" s="1">
        <v>1152</v>
      </c>
      <c r="K1632" t="s">
        <v>3418</v>
      </c>
      <c r="L1632" s="1">
        <v>1018</v>
      </c>
      <c r="M1632" t="s">
        <v>3419</v>
      </c>
      <c r="N1632" s="1">
        <v>66689</v>
      </c>
      <c r="O1632" t="s">
        <v>3374</v>
      </c>
      <c r="P1632" s="1">
        <v>98</v>
      </c>
      <c r="Q1632" t="s">
        <v>3374</v>
      </c>
      <c r="R1632" s="1">
        <v>60208</v>
      </c>
      <c r="S1632" t="s">
        <v>181</v>
      </c>
      <c r="T1632" t="s">
        <v>46</v>
      </c>
      <c r="V1632" s="1">
        <v>66689</v>
      </c>
      <c r="W1632" t="s">
        <v>3374</v>
      </c>
      <c r="X1632" t="s">
        <v>48</v>
      </c>
      <c r="Y1632" s="1">
        <v>66689</v>
      </c>
      <c r="Z1632" t="s">
        <v>3374</v>
      </c>
      <c r="AA1632" t="s">
        <v>48</v>
      </c>
      <c r="AB1632" s="2">
        <v>194</v>
      </c>
      <c r="AC1632" s="2">
        <v>194</v>
      </c>
      <c r="AD1632" t="s">
        <v>71</v>
      </c>
      <c r="AE1632" t="s">
        <v>71</v>
      </c>
      <c r="AF1632" s="1">
        <v>51</v>
      </c>
      <c r="AG1632" s="1">
        <v>48</v>
      </c>
      <c r="AH1632" s="1" t="b">
        <f>Export4Q22[[#This Row],[Pharmacy Controller ID]]&lt;&gt;Export4Q22[[#This Row],[Medical Controller ID]]</f>
        <v>0</v>
      </c>
      <c r="AI1632" t="str">
        <f t="shared" si="25"/>
        <v>71965Bright Advantage Classic Choice PlanMA-PDFALSEMedicare6921Bright Health Advantage Formulary63540Bright Health Advantage1152Bright Health Advantage1018Bright Health Medicare66689Bright Health98Bright Health60208MedImpact Healthcare Systems, Inc.Custom66689Bright HealthParent66689Bright HealthParent194194AZAZ5148</v>
      </c>
      <c r="AJ1632" s="8" t="str">
        <f>IFERROR(IF(_xlfn.XLOOKUP(Export4Q22[[#This Row],[Plan ID]],#REF!,#REF!)=Export4Q22[[#This Row],[Concatenate]],"Same","Change"),"New")</f>
        <v>New</v>
      </c>
    </row>
    <row r="1633" spans="1:36" x14ac:dyDescent="0.25">
      <c r="A1633" s="1">
        <v>71967</v>
      </c>
      <c r="B1633" t="s">
        <v>3427</v>
      </c>
      <c r="C1633" t="s">
        <v>36</v>
      </c>
      <c r="D1633" t="s">
        <v>37</v>
      </c>
      <c r="E1633" t="s">
        <v>38</v>
      </c>
      <c r="F1633" s="1">
        <v>6921</v>
      </c>
      <c r="G1633" t="s">
        <v>3417</v>
      </c>
      <c r="H1633" s="3">
        <v>63540</v>
      </c>
      <c r="I1633" t="s">
        <v>3418</v>
      </c>
      <c r="J1633" s="1">
        <v>1152</v>
      </c>
      <c r="K1633" t="s">
        <v>3418</v>
      </c>
      <c r="L1633" s="1">
        <v>1018</v>
      </c>
      <c r="M1633" t="s">
        <v>3419</v>
      </c>
      <c r="N1633" s="1">
        <v>66689</v>
      </c>
      <c r="O1633" t="s">
        <v>3374</v>
      </c>
      <c r="P1633" s="1">
        <v>98</v>
      </c>
      <c r="Q1633" t="s">
        <v>3374</v>
      </c>
      <c r="R1633" s="1">
        <v>60208</v>
      </c>
      <c r="S1633" t="s">
        <v>181</v>
      </c>
      <c r="T1633" t="s">
        <v>46</v>
      </c>
      <c r="V1633" s="1">
        <v>66689</v>
      </c>
      <c r="W1633" t="s">
        <v>3374</v>
      </c>
      <c r="X1633" t="s">
        <v>48</v>
      </c>
      <c r="Y1633" s="1">
        <v>66689</v>
      </c>
      <c r="Z1633" t="s">
        <v>3374</v>
      </c>
      <c r="AA1633" t="s">
        <v>48</v>
      </c>
      <c r="AB1633" s="2">
        <v>45</v>
      </c>
      <c r="AC1633" s="2">
        <v>45</v>
      </c>
      <c r="AD1633" t="s">
        <v>3428</v>
      </c>
      <c r="AE1633" t="s">
        <v>3428</v>
      </c>
      <c r="AF1633" s="1">
        <v>51</v>
      </c>
      <c r="AG1633" s="1">
        <v>48</v>
      </c>
      <c r="AH1633" s="1" t="b">
        <f>Export4Q22[[#This Row],[Pharmacy Controller ID]]&lt;&gt;Export4Q22[[#This Row],[Medical Controller ID]]</f>
        <v>0</v>
      </c>
      <c r="AI1633" t="str">
        <f t="shared" si="25"/>
        <v>71967Bright Advantage Embrace Care Plan C-SNPMA-PDFALSEMedicare6921Bright Health Advantage Formulary63540Bright Health Advantage1152Bright Health Advantage1018Bright Health Medicare66689Bright Health98Bright Health60208MedImpact Healthcare Systems, Inc.Custom66689Bright HealthParent66689Bright HealthParent4545AZ,NYAZ,NY5148</v>
      </c>
      <c r="AJ1633" s="8" t="str">
        <f>IFERROR(IF(_xlfn.XLOOKUP(Export4Q22[[#This Row],[Plan ID]],#REF!,#REF!)=Export4Q22[[#This Row],[Concatenate]],"Same","Change"),"New")</f>
        <v>New</v>
      </c>
    </row>
    <row r="1634" spans="1:36" x14ac:dyDescent="0.25">
      <c r="A1634" s="1">
        <v>71968</v>
      </c>
      <c r="B1634" t="s">
        <v>3429</v>
      </c>
      <c r="C1634" t="s">
        <v>36</v>
      </c>
      <c r="D1634" t="s">
        <v>37</v>
      </c>
      <c r="E1634" t="s">
        <v>38</v>
      </c>
      <c r="F1634" s="1">
        <v>6921</v>
      </c>
      <c r="G1634" t="s">
        <v>3417</v>
      </c>
      <c r="H1634" s="3">
        <v>63540</v>
      </c>
      <c r="I1634" t="s">
        <v>3418</v>
      </c>
      <c r="J1634" s="1">
        <v>1152</v>
      </c>
      <c r="K1634" t="s">
        <v>3418</v>
      </c>
      <c r="L1634" s="1">
        <v>1018</v>
      </c>
      <c r="M1634" t="s">
        <v>3419</v>
      </c>
      <c r="N1634" s="1">
        <v>66689</v>
      </c>
      <c r="O1634" t="s">
        <v>3374</v>
      </c>
      <c r="P1634" s="1">
        <v>98</v>
      </c>
      <c r="Q1634" t="s">
        <v>3374</v>
      </c>
      <c r="R1634" s="1">
        <v>60208</v>
      </c>
      <c r="S1634" t="s">
        <v>181</v>
      </c>
      <c r="T1634" t="s">
        <v>46</v>
      </c>
      <c r="V1634" s="1">
        <v>66689</v>
      </c>
      <c r="W1634" t="s">
        <v>3374</v>
      </c>
      <c r="X1634" t="s">
        <v>48</v>
      </c>
      <c r="Y1634" s="1">
        <v>66689</v>
      </c>
      <c r="Z1634" t="s">
        <v>3374</v>
      </c>
      <c r="AA1634" t="s">
        <v>48</v>
      </c>
      <c r="AB1634" s="2">
        <v>116</v>
      </c>
      <c r="AC1634" s="2">
        <v>116</v>
      </c>
      <c r="AD1634" t="s">
        <v>132</v>
      </c>
      <c r="AE1634" t="s">
        <v>132</v>
      </c>
      <c r="AF1634" s="1">
        <v>51</v>
      </c>
      <c r="AG1634" s="1">
        <v>48</v>
      </c>
      <c r="AH1634" s="1" t="b">
        <f>Export4Q22[[#This Row],[Pharmacy Controller ID]]&lt;&gt;Export4Q22[[#This Row],[Medical Controller ID]]</f>
        <v>0</v>
      </c>
      <c r="AI1634" t="str">
        <f t="shared" si="25"/>
        <v>71968Bright Advantage Embrace Choice Plan C-SNPMA-PDFALSEMedicare6921Bright Health Advantage Formulary63540Bright Health Advantage1152Bright Health Advantage1018Bright Health Medicare66689Bright Health98Bright Health60208MedImpact Healthcare Systems, Inc.Custom66689Bright HealthParent66689Bright HealthParent116116FLFL5148</v>
      </c>
      <c r="AJ1634" s="8" t="str">
        <f>IFERROR(IF(_xlfn.XLOOKUP(Export4Q22[[#This Row],[Plan ID]],#REF!,#REF!)=Export4Q22[[#This Row],[Concatenate]],"Same","Change"),"New")</f>
        <v>New</v>
      </c>
    </row>
    <row r="1635" spans="1:36" x14ac:dyDescent="0.25">
      <c r="A1635" s="1">
        <v>71969</v>
      </c>
      <c r="B1635" t="s">
        <v>3430</v>
      </c>
      <c r="C1635" t="s">
        <v>36</v>
      </c>
      <c r="D1635" t="s">
        <v>37</v>
      </c>
      <c r="E1635" t="s">
        <v>38</v>
      </c>
      <c r="F1635" s="1">
        <v>6921</v>
      </c>
      <c r="G1635" t="s">
        <v>3417</v>
      </c>
      <c r="H1635" s="3">
        <v>63540</v>
      </c>
      <c r="I1635" t="s">
        <v>3418</v>
      </c>
      <c r="J1635" s="1">
        <v>1152</v>
      </c>
      <c r="K1635" t="s">
        <v>3418</v>
      </c>
      <c r="L1635" s="1">
        <v>1018</v>
      </c>
      <c r="M1635" t="s">
        <v>3419</v>
      </c>
      <c r="N1635" s="1">
        <v>66689</v>
      </c>
      <c r="O1635" t="s">
        <v>3374</v>
      </c>
      <c r="P1635" s="1">
        <v>98</v>
      </c>
      <c r="Q1635" t="s">
        <v>3374</v>
      </c>
      <c r="R1635" s="1">
        <v>60208</v>
      </c>
      <c r="S1635" t="s">
        <v>181</v>
      </c>
      <c r="T1635" t="s">
        <v>46</v>
      </c>
      <c r="V1635" s="1">
        <v>66689</v>
      </c>
      <c r="W1635" t="s">
        <v>3374</v>
      </c>
      <c r="X1635" t="s">
        <v>48</v>
      </c>
      <c r="Y1635" s="1">
        <v>66689</v>
      </c>
      <c r="Z1635" t="s">
        <v>3374</v>
      </c>
      <c r="AA1635" t="s">
        <v>48</v>
      </c>
      <c r="AB1635" s="2">
        <v>0</v>
      </c>
      <c r="AC1635" s="2">
        <v>0</v>
      </c>
      <c r="AD1635" t="s">
        <v>738</v>
      </c>
      <c r="AE1635" t="s">
        <v>738</v>
      </c>
      <c r="AF1635" s="1">
        <v>51</v>
      </c>
      <c r="AG1635" s="1">
        <v>48</v>
      </c>
      <c r="AH1635" s="1" t="b">
        <f>Export4Q22[[#This Row],[Pharmacy Controller ID]]&lt;&gt;Export4Q22[[#This Row],[Medical Controller ID]]</f>
        <v>0</v>
      </c>
      <c r="AI1635" t="str">
        <f t="shared" si="25"/>
        <v>71969Bright Advantage Harmony Choice Plan C-SNPMA-PDFALSEMedicare6921Bright Health Advantage Formulary63540Bright Health Advantage1152Bright Health Advantage1018Bright Health Medicare66689Bright Health98Bright Health60208MedImpact Healthcare Systems, Inc.Custom66689Bright HealthParent66689Bright HealthParent00MEME5148</v>
      </c>
      <c r="AJ1635" s="8" t="str">
        <f>IFERROR(IF(_xlfn.XLOOKUP(Export4Q22[[#This Row],[Plan ID]],#REF!,#REF!)=Export4Q22[[#This Row],[Concatenate]],"Same","Change"),"New")</f>
        <v>New</v>
      </c>
    </row>
    <row r="1636" spans="1:36" x14ac:dyDescent="0.25">
      <c r="A1636" s="1">
        <v>71970</v>
      </c>
      <c r="B1636" t="s">
        <v>3431</v>
      </c>
      <c r="C1636" t="s">
        <v>36</v>
      </c>
      <c r="D1636" t="s">
        <v>37</v>
      </c>
      <c r="E1636" t="s">
        <v>38</v>
      </c>
      <c r="F1636" s="1">
        <v>6921</v>
      </c>
      <c r="G1636" t="s">
        <v>3417</v>
      </c>
      <c r="H1636" s="3">
        <v>63540</v>
      </c>
      <c r="I1636" t="s">
        <v>3418</v>
      </c>
      <c r="J1636" s="1">
        <v>1152</v>
      </c>
      <c r="K1636" t="s">
        <v>3418</v>
      </c>
      <c r="L1636" s="1">
        <v>1018</v>
      </c>
      <c r="M1636" t="s">
        <v>3419</v>
      </c>
      <c r="N1636" s="1">
        <v>66689</v>
      </c>
      <c r="O1636" t="s">
        <v>3374</v>
      </c>
      <c r="P1636" s="1">
        <v>98</v>
      </c>
      <c r="Q1636" t="s">
        <v>3374</v>
      </c>
      <c r="R1636" s="1">
        <v>60208</v>
      </c>
      <c r="S1636" t="s">
        <v>181</v>
      </c>
      <c r="T1636" t="s">
        <v>46</v>
      </c>
      <c r="V1636" s="1">
        <v>66689</v>
      </c>
      <c r="W1636" t="s">
        <v>3374</v>
      </c>
      <c r="X1636" t="s">
        <v>48</v>
      </c>
      <c r="Y1636" s="1">
        <v>66689</v>
      </c>
      <c r="Z1636" t="s">
        <v>3374</v>
      </c>
      <c r="AA1636" t="s">
        <v>48</v>
      </c>
      <c r="AB1636" s="2">
        <v>0</v>
      </c>
      <c r="AC1636" s="2">
        <v>0</v>
      </c>
      <c r="AD1636" t="s">
        <v>738</v>
      </c>
      <c r="AE1636" t="s">
        <v>738</v>
      </c>
      <c r="AF1636" s="1">
        <v>51</v>
      </c>
      <c r="AG1636" s="1">
        <v>48</v>
      </c>
      <c r="AH1636" s="1" t="b">
        <f>Export4Q22[[#This Row],[Pharmacy Controller ID]]&lt;&gt;Export4Q22[[#This Row],[Medical Controller ID]]</f>
        <v>0</v>
      </c>
      <c r="AI1636" t="str">
        <f t="shared" si="25"/>
        <v>71970Bright Advantage Embrace Assist Plan C-SNPMA-PDFALSEMedicare6921Bright Health Advantage Formulary63540Bright Health Advantage1152Bright Health Advantage1018Bright Health Medicare66689Bright Health98Bright Health60208MedImpact Healthcare Systems, Inc.Custom66689Bright HealthParent66689Bright HealthParent00MEME5148</v>
      </c>
      <c r="AJ1636" s="8" t="str">
        <f>IFERROR(IF(_xlfn.XLOOKUP(Export4Q22[[#This Row],[Plan ID]],#REF!,#REF!)=Export4Q22[[#This Row],[Concatenate]],"Same","Change"),"New")</f>
        <v>New</v>
      </c>
    </row>
    <row r="1637" spans="1:36" x14ac:dyDescent="0.25">
      <c r="A1637" s="1">
        <v>71971</v>
      </c>
      <c r="B1637" t="s">
        <v>3432</v>
      </c>
      <c r="C1637" t="s">
        <v>36</v>
      </c>
      <c r="D1637" t="s">
        <v>37</v>
      </c>
      <c r="E1637" t="s">
        <v>38</v>
      </c>
      <c r="F1637" s="1">
        <v>6921</v>
      </c>
      <c r="G1637" t="s">
        <v>3417</v>
      </c>
      <c r="H1637" s="3">
        <v>63540</v>
      </c>
      <c r="I1637" t="s">
        <v>3418</v>
      </c>
      <c r="J1637" s="1">
        <v>1152</v>
      </c>
      <c r="K1637" t="s">
        <v>3418</v>
      </c>
      <c r="L1637" s="1">
        <v>1018</v>
      </c>
      <c r="M1637" t="s">
        <v>3419</v>
      </c>
      <c r="N1637" s="1">
        <v>66689</v>
      </c>
      <c r="O1637" t="s">
        <v>3374</v>
      </c>
      <c r="P1637" s="1">
        <v>98</v>
      </c>
      <c r="Q1637" t="s">
        <v>3374</v>
      </c>
      <c r="R1637" s="1">
        <v>60208</v>
      </c>
      <c r="S1637" t="s">
        <v>181</v>
      </c>
      <c r="T1637" t="s">
        <v>46</v>
      </c>
      <c r="V1637" s="1">
        <v>66689</v>
      </c>
      <c r="W1637" t="s">
        <v>3374</v>
      </c>
      <c r="X1637" t="s">
        <v>48</v>
      </c>
      <c r="Y1637" s="1">
        <v>66689</v>
      </c>
      <c r="Z1637" t="s">
        <v>3374</v>
      </c>
      <c r="AA1637" t="s">
        <v>48</v>
      </c>
      <c r="AB1637" s="2">
        <v>0</v>
      </c>
      <c r="AC1637" s="2">
        <v>0</v>
      </c>
      <c r="AD1637" t="s">
        <v>738</v>
      </c>
      <c r="AE1637" t="s">
        <v>738</v>
      </c>
      <c r="AF1637" s="1">
        <v>51</v>
      </c>
      <c r="AG1637" s="1">
        <v>48</v>
      </c>
      <c r="AH1637" s="1" t="b">
        <f>Export4Q22[[#This Row],[Pharmacy Controller ID]]&lt;&gt;Export4Q22[[#This Row],[Medical Controller ID]]</f>
        <v>0</v>
      </c>
      <c r="AI1637" t="str">
        <f t="shared" si="25"/>
        <v>71971Bright Advantage Dual Access Plan CO D-SNPMA-PDFALSEMedicare6921Bright Health Advantage Formulary63540Bright Health Advantage1152Bright Health Advantage1018Bright Health Medicare66689Bright Health98Bright Health60208MedImpact Healthcare Systems, Inc.Custom66689Bright HealthParent66689Bright HealthParent00MEME5148</v>
      </c>
      <c r="AJ1637" s="8" t="str">
        <f>IFERROR(IF(_xlfn.XLOOKUP(Export4Q22[[#This Row],[Plan ID]],#REF!,#REF!)=Export4Q22[[#This Row],[Concatenate]],"Same","Change"),"New")</f>
        <v>New</v>
      </c>
    </row>
    <row r="1638" spans="1:36" x14ac:dyDescent="0.25">
      <c r="A1638" s="1">
        <v>71973</v>
      </c>
      <c r="B1638" t="s">
        <v>3433</v>
      </c>
      <c r="C1638" t="s">
        <v>36</v>
      </c>
      <c r="D1638" t="s">
        <v>37</v>
      </c>
      <c r="E1638" t="s">
        <v>38</v>
      </c>
      <c r="F1638" s="1">
        <v>6921</v>
      </c>
      <c r="G1638" t="s">
        <v>3417</v>
      </c>
      <c r="H1638" s="3">
        <v>63540</v>
      </c>
      <c r="I1638" t="s">
        <v>3418</v>
      </c>
      <c r="J1638" s="1">
        <v>1152</v>
      </c>
      <c r="K1638" t="s">
        <v>3418</v>
      </c>
      <c r="L1638" s="1">
        <v>1018</v>
      </c>
      <c r="M1638" t="s">
        <v>3419</v>
      </c>
      <c r="N1638" s="1">
        <v>66689</v>
      </c>
      <c r="O1638" t="s">
        <v>3374</v>
      </c>
      <c r="P1638" s="1">
        <v>98</v>
      </c>
      <c r="Q1638" t="s">
        <v>3374</v>
      </c>
      <c r="R1638" s="1">
        <v>60208</v>
      </c>
      <c r="S1638" t="s">
        <v>181</v>
      </c>
      <c r="T1638" t="s">
        <v>46</v>
      </c>
      <c r="V1638" s="1">
        <v>66689</v>
      </c>
      <c r="W1638" t="s">
        <v>3374</v>
      </c>
      <c r="X1638" t="s">
        <v>48</v>
      </c>
      <c r="Y1638" s="1">
        <v>66689</v>
      </c>
      <c r="Z1638" t="s">
        <v>3374</v>
      </c>
      <c r="AA1638" t="s">
        <v>48</v>
      </c>
      <c r="AB1638" s="2">
        <v>331</v>
      </c>
      <c r="AC1638" s="2">
        <v>331</v>
      </c>
      <c r="AD1638" t="s">
        <v>132</v>
      </c>
      <c r="AE1638" t="s">
        <v>132</v>
      </c>
      <c r="AF1638" s="1">
        <v>51</v>
      </c>
      <c r="AG1638" s="1">
        <v>48</v>
      </c>
      <c r="AH1638" s="1" t="b">
        <f>Export4Q22[[#This Row],[Pharmacy Controller ID]]&lt;&gt;Export4Q22[[#This Row],[Medical Controller ID]]</f>
        <v>0</v>
      </c>
      <c r="AI1638" t="str">
        <f t="shared" si="25"/>
        <v>71973Bright New DayMA-PDFALSEMedicare6921Bright Health Advantage Formulary63540Bright Health Advantage1152Bright Health Advantage1018Bright Health Medicare66689Bright Health98Bright Health60208MedImpact Healthcare Systems, Inc.Custom66689Bright HealthParent66689Bright HealthParent331331FLFL5148</v>
      </c>
      <c r="AJ1638" s="8" t="str">
        <f>IFERROR(IF(_xlfn.XLOOKUP(Export4Q22[[#This Row],[Plan ID]],#REF!,#REF!)=Export4Q22[[#This Row],[Concatenate]],"Same","Change"),"New")</f>
        <v>New</v>
      </c>
    </row>
    <row r="1639" spans="1:36" x14ac:dyDescent="0.25">
      <c r="A1639" s="1">
        <v>68412</v>
      </c>
      <c r="B1639" t="s">
        <v>3434</v>
      </c>
      <c r="C1639" t="s">
        <v>345</v>
      </c>
      <c r="D1639" t="s">
        <v>37</v>
      </c>
      <c r="E1639" t="s">
        <v>327</v>
      </c>
      <c r="F1639" s="1">
        <v>7343</v>
      </c>
      <c r="G1639" t="s">
        <v>3435</v>
      </c>
      <c r="H1639" s="3">
        <v>63618</v>
      </c>
      <c r="I1639" t="s">
        <v>3436</v>
      </c>
      <c r="J1639" s="1">
        <v>1095</v>
      </c>
      <c r="K1639" t="s">
        <v>3437</v>
      </c>
      <c r="L1639" s="1">
        <v>985</v>
      </c>
      <c r="M1639" t="s">
        <v>3438</v>
      </c>
      <c r="N1639" s="1">
        <v>66689</v>
      </c>
      <c r="O1639" t="s">
        <v>3374</v>
      </c>
      <c r="P1639" s="1">
        <v>98</v>
      </c>
      <c r="Q1639" t="s">
        <v>3374</v>
      </c>
      <c r="R1639" s="1">
        <v>60208</v>
      </c>
      <c r="S1639" t="s">
        <v>181</v>
      </c>
      <c r="T1639" t="s">
        <v>46</v>
      </c>
      <c r="U1639" t="s">
        <v>47</v>
      </c>
      <c r="V1639" s="1">
        <v>66689</v>
      </c>
      <c r="W1639" t="s">
        <v>3374</v>
      </c>
      <c r="X1639" t="s">
        <v>48</v>
      </c>
      <c r="Y1639" s="1">
        <v>66689</v>
      </c>
      <c r="Z1639" t="s">
        <v>3374</v>
      </c>
      <c r="AA1639" t="s">
        <v>48</v>
      </c>
      <c r="AB1639" s="2">
        <v>3255</v>
      </c>
      <c r="AC1639" s="2">
        <v>3255</v>
      </c>
      <c r="AD1639" t="s">
        <v>664</v>
      </c>
      <c r="AE1639" t="s">
        <v>664</v>
      </c>
      <c r="AF1639" s="1">
        <v>51</v>
      </c>
      <c r="AG1639" s="1">
        <v>48</v>
      </c>
      <c r="AH1639" s="1" t="b">
        <f>Export4Q22[[#This Row],[Pharmacy Controller ID]]&lt;&gt;Export4Q22[[#This Row],[Medical Controller ID]]</f>
        <v>0</v>
      </c>
      <c r="AI1639" t="str">
        <f t="shared" si="25"/>
        <v>68412Bright Health Alabama PPO HIXPPO-HIXFALSEHealth Exchange7343Bright Health AL HIX63618Bright Health Alabama HIX1095Bright Health HIX985Bright Health Health Exchange66689Bright Health98Bright Health60208MedImpact Healthcare Systems, Inc.CustomPBM Claims66689Bright HealthParent66689Bright HealthParent32553255ALAL5148</v>
      </c>
      <c r="AJ1639" s="8" t="str">
        <f>IFERROR(IF(_xlfn.XLOOKUP(Export4Q22[[#This Row],[Plan ID]],#REF!,#REF!)=Export4Q22[[#This Row],[Concatenate]],"Same","Change"),"New")</f>
        <v>New</v>
      </c>
    </row>
    <row r="1640" spans="1:36" x14ac:dyDescent="0.25">
      <c r="A1640" s="1">
        <v>69578</v>
      </c>
      <c r="B1640" t="s">
        <v>3439</v>
      </c>
      <c r="C1640" t="s">
        <v>326</v>
      </c>
      <c r="D1640" t="s">
        <v>37</v>
      </c>
      <c r="E1640" t="s">
        <v>327</v>
      </c>
      <c r="F1640" s="1">
        <v>7342</v>
      </c>
      <c r="G1640" t="s">
        <v>3440</v>
      </c>
      <c r="H1640" s="3">
        <v>63835</v>
      </c>
      <c r="I1640" t="s">
        <v>3441</v>
      </c>
      <c r="J1640" s="1">
        <v>1095</v>
      </c>
      <c r="K1640" t="s">
        <v>3437</v>
      </c>
      <c r="L1640" s="1">
        <v>985</v>
      </c>
      <c r="M1640" t="s">
        <v>3438</v>
      </c>
      <c r="N1640" s="1">
        <v>66689</v>
      </c>
      <c r="O1640" t="s">
        <v>3374</v>
      </c>
      <c r="P1640" s="1">
        <v>98</v>
      </c>
      <c r="Q1640" t="s">
        <v>3374</v>
      </c>
      <c r="R1640" s="1">
        <v>60208</v>
      </c>
      <c r="S1640" t="s">
        <v>181</v>
      </c>
      <c r="T1640" t="s">
        <v>46</v>
      </c>
      <c r="U1640" t="s">
        <v>47</v>
      </c>
      <c r="V1640" s="1">
        <v>66689</v>
      </c>
      <c r="W1640" t="s">
        <v>3374</v>
      </c>
      <c r="X1640" t="s">
        <v>48</v>
      </c>
      <c r="Y1640" s="1">
        <v>66689</v>
      </c>
      <c r="Z1640" t="s">
        <v>3374</v>
      </c>
      <c r="AA1640" t="s">
        <v>48</v>
      </c>
      <c r="AB1640" s="2">
        <v>28830</v>
      </c>
      <c r="AC1640" s="2">
        <v>28830</v>
      </c>
      <c r="AD1640" t="s">
        <v>71</v>
      </c>
      <c r="AE1640" t="s">
        <v>71</v>
      </c>
      <c r="AF1640" s="1">
        <v>51</v>
      </c>
      <c r="AG1640" s="1">
        <v>48</v>
      </c>
      <c r="AH1640" s="1" t="b">
        <f>Export4Q22[[#This Row],[Pharmacy Controller ID]]&lt;&gt;Export4Q22[[#This Row],[Medical Controller ID]]</f>
        <v>0</v>
      </c>
      <c r="AI1640" t="str">
        <f t="shared" si="25"/>
        <v>69578Bright Health Arizona HMO HIXHMO-HIXFALSEHealth Exchange7342Bright Health AZ HIX63835Bright Health Arizona HIX1095Bright Health HIX985Bright Health Health Exchange66689Bright Health98Bright Health60208MedImpact Healthcare Systems, Inc.CustomPBM Claims66689Bright HealthParent66689Bright HealthParent2883028830AZAZ5148</v>
      </c>
      <c r="AJ1640" s="8" t="str">
        <f>IFERROR(IF(_xlfn.XLOOKUP(Export4Q22[[#This Row],[Plan ID]],#REF!,#REF!)=Export4Q22[[#This Row],[Concatenate]],"Same","Change"),"New")</f>
        <v>New</v>
      </c>
    </row>
    <row r="1641" spans="1:36" x14ac:dyDescent="0.25">
      <c r="A1641" s="1">
        <v>72560</v>
      </c>
      <c r="B1641" t="s">
        <v>3442</v>
      </c>
      <c r="C1641" t="s">
        <v>326</v>
      </c>
      <c r="D1641" t="s">
        <v>37</v>
      </c>
      <c r="E1641" t="s">
        <v>327</v>
      </c>
      <c r="F1641" s="1">
        <v>8366</v>
      </c>
      <c r="G1641" t="s">
        <v>3443</v>
      </c>
      <c r="H1641" s="3">
        <v>65380</v>
      </c>
      <c r="I1641" t="s">
        <v>3443</v>
      </c>
      <c r="J1641" s="1">
        <v>1095</v>
      </c>
      <c r="K1641" t="s">
        <v>3437</v>
      </c>
      <c r="L1641" s="1">
        <v>985</v>
      </c>
      <c r="M1641" t="s">
        <v>3438</v>
      </c>
      <c r="N1641" s="1">
        <v>66689</v>
      </c>
      <c r="O1641" t="s">
        <v>3374</v>
      </c>
      <c r="P1641" s="1">
        <v>98</v>
      </c>
      <c r="Q1641" t="s">
        <v>3374</v>
      </c>
      <c r="R1641" s="1">
        <v>60208</v>
      </c>
      <c r="S1641" t="s">
        <v>181</v>
      </c>
      <c r="T1641" t="s">
        <v>46</v>
      </c>
      <c r="V1641" s="1">
        <v>66689</v>
      </c>
      <c r="W1641" t="s">
        <v>3374</v>
      </c>
      <c r="X1641" t="s">
        <v>48</v>
      </c>
      <c r="Y1641" s="1">
        <v>66689</v>
      </c>
      <c r="Z1641" t="s">
        <v>3374</v>
      </c>
      <c r="AA1641" t="s">
        <v>48</v>
      </c>
      <c r="AB1641" s="2">
        <v>181</v>
      </c>
      <c r="AC1641" s="2">
        <v>181</v>
      </c>
      <c r="AD1641" t="s">
        <v>53</v>
      </c>
      <c r="AE1641" t="s">
        <v>53</v>
      </c>
      <c r="AF1641" s="1">
        <v>51</v>
      </c>
      <c r="AG1641" s="1">
        <v>48</v>
      </c>
      <c r="AH1641" s="1" t="b">
        <f>Export4Q22[[#This Row],[Pharmacy Controller ID]]&lt;&gt;Export4Q22[[#This Row],[Medical Controller ID]]</f>
        <v>0</v>
      </c>
      <c r="AI1641" t="str">
        <f t="shared" si="25"/>
        <v>72560Bright Health California HMO HIXHMO-HIXFALSEHealth Exchange8366Bright Health California HIX65380Bright Health California HIX1095Bright Health HIX985Bright Health Health Exchange66689Bright Health98Bright Health60208MedImpact Healthcare Systems, Inc.Custom66689Bright HealthParent66689Bright HealthParent181181CACA5148</v>
      </c>
      <c r="AJ1641" s="8" t="str">
        <f>IFERROR(IF(_xlfn.XLOOKUP(Export4Q22[[#This Row],[Plan ID]],#REF!,#REF!)=Export4Q22[[#This Row],[Concatenate]],"Same","Change"),"New")</f>
        <v>New</v>
      </c>
    </row>
    <row r="1642" spans="1:36" x14ac:dyDescent="0.25">
      <c r="A1642" s="1">
        <v>72561</v>
      </c>
      <c r="B1642" t="s">
        <v>3444</v>
      </c>
      <c r="C1642" t="s">
        <v>332</v>
      </c>
      <c r="D1642" t="s">
        <v>37</v>
      </c>
      <c r="E1642" t="s">
        <v>327</v>
      </c>
      <c r="F1642" s="1">
        <v>8366</v>
      </c>
      <c r="G1642" t="s">
        <v>3443</v>
      </c>
      <c r="H1642" s="3">
        <v>65380</v>
      </c>
      <c r="I1642" t="s">
        <v>3443</v>
      </c>
      <c r="J1642" s="1">
        <v>1095</v>
      </c>
      <c r="K1642" t="s">
        <v>3437</v>
      </c>
      <c r="L1642" s="1">
        <v>985</v>
      </c>
      <c r="M1642" t="s">
        <v>3438</v>
      </c>
      <c r="N1642" s="1">
        <v>66689</v>
      </c>
      <c r="O1642" t="s">
        <v>3374</v>
      </c>
      <c r="P1642" s="1">
        <v>98</v>
      </c>
      <c r="Q1642" t="s">
        <v>3374</v>
      </c>
      <c r="R1642" s="1">
        <v>60208</v>
      </c>
      <c r="S1642" t="s">
        <v>181</v>
      </c>
      <c r="T1642" t="s">
        <v>46</v>
      </c>
      <c r="V1642" s="1">
        <v>66689</v>
      </c>
      <c r="W1642" t="s">
        <v>3374</v>
      </c>
      <c r="X1642" t="s">
        <v>48</v>
      </c>
      <c r="Y1642" s="1">
        <v>66689</v>
      </c>
      <c r="Z1642" t="s">
        <v>3374</v>
      </c>
      <c r="AA1642" t="s">
        <v>48</v>
      </c>
      <c r="AB1642" s="2">
        <v>9</v>
      </c>
      <c r="AC1642" s="2">
        <v>9</v>
      </c>
      <c r="AD1642" t="s">
        <v>53</v>
      </c>
      <c r="AE1642" t="s">
        <v>53</v>
      </c>
      <c r="AF1642" s="1">
        <v>51</v>
      </c>
      <c r="AG1642" s="1">
        <v>48</v>
      </c>
      <c r="AH1642" s="1" t="b">
        <f>Export4Q22[[#This Row],[Pharmacy Controller ID]]&lt;&gt;Export4Q22[[#This Row],[Medical Controller ID]]</f>
        <v>0</v>
      </c>
      <c r="AI1642" t="str">
        <f t="shared" si="25"/>
        <v>72561Bright Health California HDHP HIXHDHP-HIXFALSEHealth Exchange8366Bright Health California HIX65380Bright Health California HIX1095Bright Health HIX985Bright Health Health Exchange66689Bright Health98Bright Health60208MedImpact Healthcare Systems, Inc.Custom66689Bright HealthParent66689Bright HealthParent99CACA5148</v>
      </c>
      <c r="AJ1642" s="8" t="str">
        <f>IFERROR(IF(_xlfn.XLOOKUP(Export4Q22[[#This Row],[Plan ID]],#REF!,#REF!)=Export4Q22[[#This Row],[Concatenate]],"Same","Change"),"New")</f>
        <v>New</v>
      </c>
    </row>
    <row r="1643" spans="1:36" x14ac:dyDescent="0.25">
      <c r="A1643" s="1">
        <v>66688</v>
      </c>
      <c r="B1643" t="s">
        <v>3445</v>
      </c>
      <c r="C1643" t="s">
        <v>345</v>
      </c>
      <c r="D1643" t="s">
        <v>37</v>
      </c>
      <c r="E1643" t="s">
        <v>327</v>
      </c>
      <c r="F1643" s="1">
        <v>4949</v>
      </c>
      <c r="G1643" t="s">
        <v>3437</v>
      </c>
      <c r="H1643" s="3">
        <v>62346</v>
      </c>
      <c r="I1643" t="s">
        <v>3446</v>
      </c>
      <c r="J1643" s="1">
        <v>1095</v>
      </c>
      <c r="K1643" t="s">
        <v>3437</v>
      </c>
      <c r="L1643" s="1">
        <v>985</v>
      </c>
      <c r="M1643" t="s">
        <v>3438</v>
      </c>
      <c r="N1643" s="1">
        <v>66689</v>
      </c>
      <c r="O1643" t="s">
        <v>3374</v>
      </c>
      <c r="P1643" s="1">
        <v>98</v>
      </c>
      <c r="Q1643" t="s">
        <v>3374</v>
      </c>
      <c r="R1643" s="1">
        <v>60208</v>
      </c>
      <c r="S1643" t="s">
        <v>181</v>
      </c>
      <c r="T1643" t="s">
        <v>46</v>
      </c>
      <c r="U1643" t="s">
        <v>47</v>
      </c>
      <c r="V1643" s="1">
        <v>66689</v>
      </c>
      <c r="W1643" t="s">
        <v>3374</v>
      </c>
      <c r="X1643" t="s">
        <v>48</v>
      </c>
      <c r="Y1643" s="1">
        <v>66689</v>
      </c>
      <c r="Z1643" t="s">
        <v>3374</v>
      </c>
      <c r="AA1643" t="s">
        <v>48</v>
      </c>
      <c r="AB1643" s="2">
        <v>46500</v>
      </c>
      <c r="AC1643" s="2">
        <v>46500</v>
      </c>
      <c r="AD1643" t="s">
        <v>421</v>
      </c>
      <c r="AE1643" t="s">
        <v>421</v>
      </c>
      <c r="AF1643" s="1">
        <v>51</v>
      </c>
      <c r="AG1643" s="1">
        <v>48</v>
      </c>
      <c r="AH1643" s="1" t="b">
        <f>Export4Q22[[#This Row],[Pharmacy Controller ID]]&lt;&gt;Export4Q22[[#This Row],[Medical Controller ID]]</f>
        <v>0</v>
      </c>
      <c r="AI1643" t="str">
        <f t="shared" si="25"/>
        <v>66688Bright Health Colorado PPO HIXPPO-HIXFALSEHealth Exchange4949Bright Health HIX62346Bright Health Colorado HIX1095Bright Health HIX985Bright Health Health Exchange66689Bright Health98Bright Health60208MedImpact Healthcare Systems, Inc.CustomPBM Claims66689Bright HealthParent66689Bright HealthParent4650046500COCO5148</v>
      </c>
      <c r="AJ1643" s="8" t="str">
        <f>IFERROR(IF(_xlfn.XLOOKUP(Export4Q22[[#This Row],[Plan ID]],#REF!,#REF!)=Export4Q22[[#This Row],[Concatenate]],"Same","Change"),"New")</f>
        <v>New</v>
      </c>
    </row>
    <row r="1644" spans="1:36" x14ac:dyDescent="0.25">
      <c r="A1644" s="1">
        <v>70072</v>
      </c>
      <c r="B1644" t="s">
        <v>3447</v>
      </c>
      <c r="C1644" t="s">
        <v>345</v>
      </c>
      <c r="D1644" t="s">
        <v>37</v>
      </c>
      <c r="E1644" t="s">
        <v>327</v>
      </c>
      <c r="F1644" s="1">
        <v>7345</v>
      </c>
      <c r="G1644" t="s">
        <v>3448</v>
      </c>
      <c r="H1644" s="3">
        <v>64200</v>
      </c>
      <c r="I1644" t="s">
        <v>3449</v>
      </c>
      <c r="J1644" s="1">
        <v>1095</v>
      </c>
      <c r="K1644" t="s">
        <v>3437</v>
      </c>
      <c r="L1644" s="1">
        <v>985</v>
      </c>
      <c r="M1644" t="s">
        <v>3438</v>
      </c>
      <c r="N1644" s="1">
        <v>66689</v>
      </c>
      <c r="O1644" t="s">
        <v>3374</v>
      </c>
      <c r="P1644" s="1">
        <v>98</v>
      </c>
      <c r="Q1644" t="s">
        <v>3374</v>
      </c>
      <c r="R1644" s="1">
        <v>60208</v>
      </c>
      <c r="S1644" t="s">
        <v>181</v>
      </c>
      <c r="T1644" t="s">
        <v>46</v>
      </c>
      <c r="V1644" s="1">
        <v>66689</v>
      </c>
      <c r="W1644" t="s">
        <v>3374</v>
      </c>
      <c r="X1644" t="s">
        <v>48</v>
      </c>
      <c r="Y1644" s="1">
        <v>66689</v>
      </c>
      <c r="Z1644" t="s">
        <v>3374</v>
      </c>
      <c r="AA1644" t="s">
        <v>48</v>
      </c>
      <c r="AB1644" s="2">
        <v>255750</v>
      </c>
      <c r="AC1644" s="2">
        <v>255750</v>
      </c>
      <c r="AD1644" t="s">
        <v>132</v>
      </c>
      <c r="AE1644" t="s">
        <v>132</v>
      </c>
      <c r="AF1644" s="1">
        <v>51</v>
      </c>
      <c r="AG1644" s="1">
        <v>48</v>
      </c>
      <c r="AH1644" s="1" t="b">
        <f>Export4Q22[[#This Row],[Pharmacy Controller ID]]&lt;&gt;Export4Q22[[#This Row],[Medical Controller ID]]</f>
        <v>0</v>
      </c>
      <c r="AI1644" t="str">
        <f t="shared" si="25"/>
        <v>70072Bright Health Florida PPO HIXPPO-HIXFALSEHealth Exchange7345Bright Health FL HIX64200Bright Health Florida HIX1095Bright Health HIX985Bright Health Health Exchange66689Bright Health98Bright Health60208MedImpact Healthcare Systems, Inc.Custom66689Bright HealthParent66689Bright HealthParent255750255750FLFL5148</v>
      </c>
      <c r="AJ1644" s="8" t="str">
        <f>IFERROR(IF(_xlfn.XLOOKUP(Export4Q22[[#This Row],[Plan ID]],#REF!,#REF!)=Export4Q22[[#This Row],[Concatenate]],"Same","Change"),"New")</f>
        <v>New</v>
      </c>
    </row>
    <row r="1645" spans="1:36" x14ac:dyDescent="0.25">
      <c r="A1645" s="1">
        <v>72562</v>
      </c>
      <c r="B1645" t="s">
        <v>3450</v>
      </c>
      <c r="C1645" t="s">
        <v>326</v>
      </c>
      <c r="D1645" t="s">
        <v>37</v>
      </c>
      <c r="E1645" t="s">
        <v>327</v>
      </c>
      <c r="F1645" s="1">
        <v>8362</v>
      </c>
      <c r="G1645" t="s">
        <v>3451</v>
      </c>
      <c r="H1645" s="3">
        <v>65376</v>
      </c>
      <c r="I1645" t="s">
        <v>3451</v>
      </c>
      <c r="J1645" s="1">
        <v>1095</v>
      </c>
      <c r="K1645" t="s">
        <v>3437</v>
      </c>
      <c r="L1645" s="1">
        <v>985</v>
      </c>
      <c r="M1645" t="s">
        <v>3438</v>
      </c>
      <c r="N1645" s="1">
        <v>66689</v>
      </c>
      <c r="O1645" t="s">
        <v>3374</v>
      </c>
      <c r="P1645" s="1">
        <v>98</v>
      </c>
      <c r="Q1645" t="s">
        <v>3374</v>
      </c>
      <c r="R1645" s="1">
        <v>60208</v>
      </c>
      <c r="S1645" t="s">
        <v>181</v>
      </c>
      <c r="T1645" t="s">
        <v>46</v>
      </c>
      <c r="V1645" s="1">
        <v>66689</v>
      </c>
      <c r="W1645" t="s">
        <v>3374</v>
      </c>
      <c r="X1645" t="s">
        <v>48</v>
      </c>
      <c r="Y1645" s="1">
        <v>66689</v>
      </c>
      <c r="Z1645" t="s">
        <v>3374</v>
      </c>
      <c r="AA1645" t="s">
        <v>48</v>
      </c>
      <c r="AB1645" s="2">
        <v>17670</v>
      </c>
      <c r="AC1645" s="2">
        <v>17670</v>
      </c>
      <c r="AD1645" t="s">
        <v>338</v>
      </c>
      <c r="AE1645" t="s">
        <v>338</v>
      </c>
      <c r="AF1645" s="1">
        <v>51</v>
      </c>
      <c r="AG1645" s="1">
        <v>48</v>
      </c>
      <c r="AH1645" s="1" t="b">
        <f>Export4Q22[[#This Row],[Pharmacy Controller ID]]&lt;&gt;Export4Q22[[#This Row],[Medical Controller ID]]</f>
        <v>0</v>
      </c>
      <c r="AI1645" t="str">
        <f t="shared" si="25"/>
        <v>72562Bright Health Georgia HMO HIXHMO-HIXFALSEHealth Exchange8362Bright Health Georgia HIX65376Bright Health Georgia HIX1095Bright Health HIX985Bright Health Health Exchange66689Bright Health98Bright Health60208MedImpact Healthcare Systems, Inc.Custom66689Bright HealthParent66689Bright HealthParent1767017670GAGA5148</v>
      </c>
      <c r="AJ1645" s="8" t="str">
        <f>IFERROR(IF(_xlfn.XLOOKUP(Export4Q22[[#This Row],[Plan ID]],#REF!,#REF!)=Export4Q22[[#This Row],[Concatenate]],"Same","Change"),"New")</f>
        <v>New</v>
      </c>
    </row>
    <row r="1646" spans="1:36" x14ac:dyDescent="0.25">
      <c r="A1646" s="1">
        <v>71436</v>
      </c>
      <c r="B1646" t="s">
        <v>3452</v>
      </c>
      <c r="C1646" t="s">
        <v>326</v>
      </c>
      <c r="D1646" t="s">
        <v>37</v>
      </c>
      <c r="E1646" t="s">
        <v>327</v>
      </c>
      <c r="F1646" s="1">
        <v>7943</v>
      </c>
      <c r="G1646" t="s">
        <v>3453</v>
      </c>
      <c r="H1646" s="3">
        <v>64466</v>
      </c>
      <c r="I1646" t="s">
        <v>3454</v>
      </c>
      <c r="J1646" s="1">
        <v>1095</v>
      </c>
      <c r="K1646" t="s">
        <v>3437</v>
      </c>
      <c r="L1646" s="1">
        <v>985</v>
      </c>
      <c r="M1646" t="s">
        <v>3438</v>
      </c>
      <c r="N1646" s="1">
        <v>66689</v>
      </c>
      <c r="O1646" t="s">
        <v>3374</v>
      </c>
      <c r="P1646" s="1">
        <v>98</v>
      </c>
      <c r="Q1646" t="s">
        <v>3374</v>
      </c>
      <c r="R1646" s="1">
        <v>60208</v>
      </c>
      <c r="S1646" t="s">
        <v>181</v>
      </c>
      <c r="T1646" t="s">
        <v>46</v>
      </c>
      <c r="V1646" s="1">
        <v>66689</v>
      </c>
      <c r="W1646" t="s">
        <v>3374</v>
      </c>
      <c r="X1646" t="s">
        <v>48</v>
      </c>
      <c r="Y1646" s="1">
        <v>66689</v>
      </c>
      <c r="Z1646" t="s">
        <v>3374</v>
      </c>
      <c r="AA1646" t="s">
        <v>48</v>
      </c>
      <c r="AB1646" s="2">
        <v>20460</v>
      </c>
      <c r="AC1646" s="2">
        <v>20460</v>
      </c>
      <c r="AD1646" t="s">
        <v>113</v>
      </c>
      <c r="AE1646" t="s">
        <v>113</v>
      </c>
      <c r="AF1646" s="1">
        <v>51</v>
      </c>
      <c r="AG1646" s="1">
        <v>48</v>
      </c>
      <c r="AH1646" s="1" t="b">
        <f>Export4Q22[[#This Row],[Pharmacy Controller ID]]&lt;&gt;Export4Q22[[#This Row],[Medical Controller ID]]</f>
        <v>0</v>
      </c>
      <c r="AI1646" t="str">
        <f t="shared" si="25"/>
        <v>71436Bright Health Illinois HMO HIXHMO-HIXFALSEHealth Exchange7943Bright Health IL HIX64466Bright Health Illinois HIX1095Bright Health HIX985Bright Health Health Exchange66689Bright Health98Bright Health60208MedImpact Healthcare Systems, Inc.Custom66689Bright HealthParent66689Bright HealthParent2046020460ILIL5148</v>
      </c>
      <c r="AJ1646" s="8" t="str">
        <f>IFERROR(IF(_xlfn.XLOOKUP(Export4Q22[[#This Row],[Plan ID]],#REF!,#REF!)=Export4Q22[[#This Row],[Concatenate]],"Same","Change"),"New")</f>
        <v>New</v>
      </c>
    </row>
    <row r="1647" spans="1:36" x14ac:dyDescent="0.25">
      <c r="A1647" s="1">
        <v>70087</v>
      </c>
      <c r="B1647" t="s">
        <v>3455</v>
      </c>
      <c r="C1647" t="s">
        <v>326</v>
      </c>
      <c r="D1647" t="s">
        <v>37</v>
      </c>
      <c r="E1647" t="s">
        <v>327</v>
      </c>
      <c r="F1647" s="1">
        <v>7346</v>
      </c>
      <c r="G1647" t="s">
        <v>3456</v>
      </c>
      <c r="H1647" s="3">
        <v>64201</v>
      </c>
      <c r="I1647" t="s">
        <v>3456</v>
      </c>
      <c r="J1647" s="1">
        <v>1095</v>
      </c>
      <c r="K1647" t="s">
        <v>3437</v>
      </c>
      <c r="L1647" s="1">
        <v>985</v>
      </c>
      <c r="M1647" t="s">
        <v>3438</v>
      </c>
      <c r="N1647" s="1">
        <v>66689</v>
      </c>
      <c r="O1647" t="s">
        <v>3374</v>
      </c>
      <c r="P1647" s="1">
        <v>98</v>
      </c>
      <c r="Q1647" t="s">
        <v>3374</v>
      </c>
      <c r="R1647" s="1">
        <v>60208</v>
      </c>
      <c r="S1647" t="s">
        <v>181</v>
      </c>
      <c r="T1647" t="s">
        <v>46</v>
      </c>
      <c r="V1647" s="1">
        <v>66689</v>
      </c>
      <c r="W1647" t="s">
        <v>3374</v>
      </c>
      <c r="X1647" t="s">
        <v>48</v>
      </c>
      <c r="Y1647" s="1">
        <v>66689</v>
      </c>
      <c r="Z1647" t="s">
        <v>3374</v>
      </c>
      <c r="AA1647" t="s">
        <v>48</v>
      </c>
      <c r="AB1647" s="2">
        <v>138570</v>
      </c>
      <c r="AC1647" s="2">
        <v>138570</v>
      </c>
      <c r="AD1647" t="s">
        <v>354</v>
      </c>
      <c r="AE1647" t="s">
        <v>354</v>
      </c>
      <c r="AF1647" s="1">
        <v>51</v>
      </c>
      <c r="AG1647" s="1">
        <v>48</v>
      </c>
      <c r="AH1647" s="1" t="b">
        <f>Export4Q22[[#This Row],[Pharmacy Controller ID]]&lt;&gt;Export4Q22[[#This Row],[Medical Controller ID]]</f>
        <v>0</v>
      </c>
      <c r="AI1647" t="str">
        <f t="shared" si="25"/>
        <v>70087Bright Health NC HMO HIXHMO-HIXFALSEHealth Exchange7346Bright Health NC HIX64201Bright Health NC HIX1095Bright Health HIX985Bright Health Health Exchange66689Bright Health98Bright Health60208MedImpact Healthcare Systems, Inc.Custom66689Bright HealthParent66689Bright HealthParent138570138570NCNC5148</v>
      </c>
      <c r="AJ1647" s="8" t="str">
        <f>IFERROR(IF(_xlfn.XLOOKUP(Export4Q22[[#This Row],[Plan ID]],#REF!,#REF!)=Export4Q22[[#This Row],[Concatenate]],"Same","Change"),"New")</f>
        <v>New</v>
      </c>
    </row>
    <row r="1648" spans="1:36" x14ac:dyDescent="0.25">
      <c r="A1648" s="1">
        <v>70088</v>
      </c>
      <c r="B1648" t="s">
        <v>3457</v>
      </c>
      <c r="C1648" t="s">
        <v>345</v>
      </c>
      <c r="D1648" t="s">
        <v>37</v>
      </c>
      <c r="E1648" t="s">
        <v>327</v>
      </c>
      <c r="F1648" s="1">
        <v>7347</v>
      </c>
      <c r="G1648" t="s">
        <v>3458</v>
      </c>
      <c r="H1648" s="3">
        <v>64202</v>
      </c>
      <c r="I1648" t="s">
        <v>3459</v>
      </c>
      <c r="J1648" s="1">
        <v>1095</v>
      </c>
      <c r="K1648" t="s">
        <v>3437</v>
      </c>
      <c r="L1648" s="1">
        <v>985</v>
      </c>
      <c r="M1648" t="s">
        <v>3438</v>
      </c>
      <c r="N1648" s="1">
        <v>66689</v>
      </c>
      <c r="O1648" t="s">
        <v>3374</v>
      </c>
      <c r="P1648" s="1">
        <v>98</v>
      </c>
      <c r="Q1648" t="s">
        <v>3374</v>
      </c>
      <c r="R1648" s="1">
        <v>60208</v>
      </c>
      <c r="S1648" t="s">
        <v>181</v>
      </c>
      <c r="T1648" t="s">
        <v>46</v>
      </c>
      <c r="V1648" s="1">
        <v>66689</v>
      </c>
      <c r="W1648" t="s">
        <v>3374</v>
      </c>
      <c r="X1648" t="s">
        <v>48</v>
      </c>
      <c r="Y1648" s="1">
        <v>66689</v>
      </c>
      <c r="Z1648" t="s">
        <v>3374</v>
      </c>
      <c r="AA1648" t="s">
        <v>48</v>
      </c>
      <c r="AB1648" s="2">
        <v>24180</v>
      </c>
      <c r="AC1648" s="2">
        <v>24180</v>
      </c>
      <c r="AD1648" t="s">
        <v>769</v>
      </c>
      <c r="AE1648" t="s">
        <v>769</v>
      </c>
      <c r="AF1648" s="1">
        <v>51</v>
      </c>
      <c r="AG1648" s="1">
        <v>48</v>
      </c>
      <c r="AH1648" s="1" t="b">
        <f>Export4Q22[[#This Row],[Pharmacy Controller ID]]&lt;&gt;Export4Q22[[#This Row],[Medical Controller ID]]</f>
        <v>0</v>
      </c>
      <c r="AI1648" t="str">
        <f t="shared" si="25"/>
        <v>70088Bright Health NE PPO HIXPPO-HIXFALSEHealth Exchange7347Bright Health NE HIX64202Bright Health Nebraska HIX1095Bright Health HIX985Bright Health Health Exchange66689Bright Health98Bright Health60208MedImpact Healthcare Systems, Inc.Custom66689Bright HealthParent66689Bright HealthParent2418024180NENE5148</v>
      </c>
      <c r="AJ1648" s="8" t="str">
        <f>IFERROR(IF(_xlfn.XLOOKUP(Export4Q22[[#This Row],[Plan ID]],#REF!,#REF!)=Export4Q22[[#This Row],[Concatenate]],"Same","Change"),"New")</f>
        <v>New</v>
      </c>
    </row>
    <row r="1649" spans="1:36" x14ac:dyDescent="0.25">
      <c r="A1649" s="1">
        <v>71972</v>
      </c>
      <c r="B1649" t="s">
        <v>3460</v>
      </c>
      <c r="C1649" t="s">
        <v>36</v>
      </c>
      <c r="D1649" t="s">
        <v>37</v>
      </c>
      <c r="E1649" t="s">
        <v>38</v>
      </c>
      <c r="F1649" s="1">
        <v>6921</v>
      </c>
      <c r="G1649" t="s">
        <v>3417</v>
      </c>
      <c r="H1649" s="3">
        <v>65325</v>
      </c>
      <c r="I1649" t="s">
        <v>3461</v>
      </c>
      <c r="J1649" s="1">
        <v>1152</v>
      </c>
      <c r="K1649" t="s">
        <v>3418</v>
      </c>
      <c r="L1649" s="1">
        <v>1018</v>
      </c>
      <c r="M1649" t="s">
        <v>3419</v>
      </c>
      <c r="N1649" s="1">
        <v>66689</v>
      </c>
      <c r="O1649" t="s">
        <v>3374</v>
      </c>
      <c r="P1649" s="1">
        <v>98</v>
      </c>
      <c r="Q1649" t="s">
        <v>3374</v>
      </c>
      <c r="R1649" s="1">
        <v>60208</v>
      </c>
      <c r="S1649" t="s">
        <v>181</v>
      </c>
      <c r="T1649" t="s">
        <v>46</v>
      </c>
      <c r="V1649" s="1">
        <v>66689</v>
      </c>
      <c r="W1649" t="s">
        <v>3374</v>
      </c>
      <c r="X1649" t="s">
        <v>48</v>
      </c>
      <c r="Y1649" s="1">
        <v>66689</v>
      </c>
      <c r="Z1649" t="s">
        <v>3374</v>
      </c>
      <c r="AA1649" t="s">
        <v>48</v>
      </c>
      <c r="AB1649" s="2">
        <v>55</v>
      </c>
      <c r="AC1649" s="2">
        <v>55</v>
      </c>
      <c r="AD1649" t="s">
        <v>89</v>
      </c>
      <c r="AE1649" t="s">
        <v>89</v>
      </c>
      <c r="AF1649" s="1">
        <v>51</v>
      </c>
      <c r="AG1649" s="1">
        <v>48</v>
      </c>
      <c r="AH1649" s="1" t="b">
        <f>Export4Q22[[#This Row],[Pharmacy Controller ID]]&lt;&gt;Export4Q22[[#This Row],[Medical Controller ID]]</f>
        <v>0</v>
      </c>
      <c r="AI1649" t="str">
        <f t="shared" si="25"/>
        <v>71972Bright Advantage Dual Access Plan NY D-SNPMA-PDFALSEMedicare6921Bright Health Advantage Formulary65325Bright Health New York DSNP1152Bright Health Advantage1018Bright Health Medicare66689Bright Health98Bright Health60208MedImpact Healthcare Systems, Inc.Custom66689Bright HealthParent66689Bright HealthParent5555NYNY5148</v>
      </c>
      <c r="AJ1649" s="8" t="str">
        <f>IFERROR(IF(_xlfn.XLOOKUP(Export4Q22[[#This Row],[Plan ID]],#REF!,#REF!)=Export4Q22[[#This Row],[Concatenate]],"Same","Change"),"New")</f>
        <v>New</v>
      </c>
    </row>
    <row r="1650" spans="1:36" x14ac:dyDescent="0.25">
      <c r="A1650" s="1">
        <v>70759</v>
      </c>
      <c r="B1650" t="s">
        <v>3462</v>
      </c>
      <c r="C1650" t="s">
        <v>345</v>
      </c>
      <c r="D1650" t="s">
        <v>37</v>
      </c>
      <c r="E1650" t="s">
        <v>327</v>
      </c>
      <c r="F1650" s="1">
        <v>7411</v>
      </c>
      <c r="G1650" t="s">
        <v>3463</v>
      </c>
      <c r="H1650" s="3">
        <v>64203</v>
      </c>
      <c r="I1650" t="s">
        <v>3464</v>
      </c>
      <c r="J1650" s="1">
        <v>1095</v>
      </c>
      <c r="K1650" t="s">
        <v>3437</v>
      </c>
      <c r="L1650" s="1">
        <v>985</v>
      </c>
      <c r="M1650" t="s">
        <v>3438</v>
      </c>
      <c r="N1650" s="1">
        <v>66689</v>
      </c>
      <c r="O1650" t="s">
        <v>3374</v>
      </c>
      <c r="P1650" s="1">
        <v>98</v>
      </c>
      <c r="Q1650" t="s">
        <v>3374</v>
      </c>
      <c r="R1650" s="1">
        <v>60208</v>
      </c>
      <c r="S1650" t="s">
        <v>181</v>
      </c>
      <c r="T1650" t="s">
        <v>46</v>
      </c>
      <c r="V1650" s="1">
        <v>66689</v>
      </c>
      <c r="W1650" t="s">
        <v>3374</v>
      </c>
      <c r="X1650" t="s">
        <v>48</v>
      </c>
      <c r="Y1650" s="1">
        <v>66689</v>
      </c>
      <c r="Z1650" t="s">
        <v>3374</v>
      </c>
      <c r="AA1650" t="s">
        <v>48</v>
      </c>
      <c r="AB1650" s="2">
        <v>13950</v>
      </c>
      <c r="AC1650" s="2">
        <v>13950</v>
      </c>
      <c r="AD1650" t="s">
        <v>449</v>
      </c>
      <c r="AE1650" t="s">
        <v>449</v>
      </c>
      <c r="AF1650" s="1">
        <v>51</v>
      </c>
      <c r="AG1650" s="1">
        <v>48</v>
      </c>
      <c r="AH1650" s="1" t="b">
        <f>Export4Q22[[#This Row],[Pharmacy Controller ID]]&lt;&gt;Export4Q22[[#This Row],[Medical Controller ID]]</f>
        <v>0</v>
      </c>
      <c r="AI1650" t="str">
        <f t="shared" si="25"/>
        <v>70759Bright Health OK PPO HIXPPO-HIXFALSEHealth Exchange7411Bright Health OK HIX64203Bright Health Oklahoma HIX1095Bright Health HIX985Bright Health Health Exchange66689Bright Health98Bright Health60208MedImpact Healthcare Systems, Inc.Custom66689Bright HealthParent66689Bright HealthParent1395013950OKOK5148</v>
      </c>
      <c r="AJ1650" s="8" t="str">
        <f>IFERROR(IF(_xlfn.XLOOKUP(Export4Q22[[#This Row],[Plan ID]],#REF!,#REF!)=Export4Q22[[#This Row],[Concatenate]],"Same","Change"),"New")</f>
        <v>New</v>
      </c>
    </row>
    <row r="1651" spans="1:36" x14ac:dyDescent="0.25">
      <c r="A1651" s="1">
        <v>70758</v>
      </c>
      <c r="B1651" t="s">
        <v>3465</v>
      </c>
      <c r="C1651" t="s">
        <v>326</v>
      </c>
      <c r="D1651" t="s">
        <v>37</v>
      </c>
      <c r="E1651" t="s">
        <v>327</v>
      </c>
      <c r="F1651" s="1">
        <v>7412</v>
      </c>
      <c r="G1651" t="s">
        <v>3466</v>
      </c>
      <c r="H1651" s="3">
        <v>64204</v>
      </c>
      <c r="I1651" t="s">
        <v>3466</v>
      </c>
      <c r="J1651" s="1">
        <v>1095</v>
      </c>
      <c r="K1651" t="s">
        <v>3437</v>
      </c>
      <c r="L1651" s="1">
        <v>985</v>
      </c>
      <c r="M1651" t="s">
        <v>3438</v>
      </c>
      <c r="N1651" s="1">
        <v>66689</v>
      </c>
      <c r="O1651" t="s">
        <v>3374</v>
      </c>
      <c r="P1651" s="1">
        <v>98</v>
      </c>
      <c r="Q1651" t="s">
        <v>3374</v>
      </c>
      <c r="R1651" s="1">
        <v>60208</v>
      </c>
      <c r="S1651" t="s">
        <v>181</v>
      </c>
      <c r="T1651" t="s">
        <v>46</v>
      </c>
      <c r="V1651" s="1">
        <v>66689</v>
      </c>
      <c r="W1651" t="s">
        <v>3374</v>
      </c>
      <c r="X1651" t="s">
        <v>48</v>
      </c>
      <c r="Y1651" s="1">
        <v>66689</v>
      </c>
      <c r="Z1651" t="s">
        <v>3374</v>
      </c>
      <c r="AA1651" t="s">
        <v>48</v>
      </c>
      <c r="AB1651" s="2">
        <v>12090</v>
      </c>
      <c r="AC1651" s="2">
        <v>12090</v>
      </c>
      <c r="AD1651" t="s">
        <v>165</v>
      </c>
      <c r="AE1651" t="s">
        <v>165</v>
      </c>
      <c r="AF1651" s="1">
        <v>51</v>
      </c>
      <c r="AG1651" s="1">
        <v>48</v>
      </c>
      <c r="AH1651" s="1" t="b">
        <f>Export4Q22[[#This Row],[Pharmacy Controller ID]]&lt;&gt;Export4Q22[[#This Row],[Medical Controller ID]]</f>
        <v>0</v>
      </c>
      <c r="AI1651" t="str">
        <f t="shared" si="25"/>
        <v>70758Bright Health SC HMO HIXHMO-HIXFALSEHealth Exchange7412Bright Health SC HIX64204Bright Health SC HIX1095Bright Health HIX985Bright Health Health Exchange66689Bright Health98Bright Health60208MedImpact Healthcare Systems, Inc.Custom66689Bright HealthParent66689Bright HealthParent1209012090SCSC5148</v>
      </c>
      <c r="AJ1651" s="8" t="str">
        <f>IFERROR(IF(_xlfn.XLOOKUP(Export4Q22[[#This Row],[Plan ID]],#REF!,#REF!)=Export4Q22[[#This Row],[Concatenate]],"Same","Change"),"New")</f>
        <v>New</v>
      </c>
    </row>
    <row r="1652" spans="1:36" x14ac:dyDescent="0.25">
      <c r="A1652" s="1">
        <v>69606</v>
      </c>
      <c r="B1652" t="s">
        <v>3467</v>
      </c>
      <c r="C1652" t="s">
        <v>345</v>
      </c>
      <c r="D1652" t="s">
        <v>37</v>
      </c>
      <c r="E1652" t="s">
        <v>327</v>
      </c>
      <c r="F1652" s="1">
        <v>7344</v>
      </c>
      <c r="G1652" t="s">
        <v>3468</v>
      </c>
      <c r="H1652" s="3">
        <v>63834</v>
      </c>
      <c r="I1652" t="s">
        <v>3469</v>
      </c>
      <c r="J1652" s="1">
        <v>1095</v>
      </c>
      <c r="K1652" t="s">
        <v>3437</v>
      </c>
      <c r="L1652" s="1">
        <v>985</v>
      </c>
      <c r="M1652" t="s">
        <v>3438</v>
      </c>
      <c r="N1652" s="1">
        <v>66689</v>
      </c>
      <c r="O1652" t="s">
        <v>3374</v>
      </c>
      <c r="P1652" s="1">
        <v>98</v>
      </c>
      <c r="Q1652" t="s">
        <v>3374</v>
      </c>
      <c r="R1652" s="1">
        <v>60208</v>
      </c>
      <c r="S1652" t="s">
        <v>181</v>
      </c>
      <c r="T1652" t="s">
        <v>46</v>
      </c>
      <c r="U1652" t="s">
        <v>47</v>
      </c>
      <c r="V1652" s="1">
        <v>66689</v>
      </c>
      <c r="W1652" t="s">
        <v>3374</v>
      </c>
      <c r="X1652" t="s">
        <v>48</v>
      </c>
      <c r="Y1652" s="1">
        <v>66689</v>
      </c>
      <c r="Z1652" t="s">
        <v>3374</v>
      </c>
      <c r="AA1652" t="s">
        <v>48</v>
      </c>
      <c r="AB1652" s="2">
        <v>47430</v>
      </c>
      <c r="AC1652" s="2">
        <v>47430</v>
      </c>
      <c r="AD1652" t="s">
        <v>836</v>
      </c>
      <c r="AE1652" t="s">
        <v>836</v>
      </c>
      <c r="AF1652" s="1">
        <v>51</v>
      </c>
      <c r="AG1652" s="1">
        <v>48</v>
      </c>
      <c r="AH1652" s="1" t="b">
        <f>Export4Q22[[#This Row],[Pharmacy Controller ID]]&lt;&gt;Export4Q22[[#This Row],[Medical Controller ID]]</f>
        <v>0</v>
      </c>
      <c r="AI1652" t="str">
        <f t="shared" si="25"/>
        <v>69606Bright Health Tennessee PPO HIXPPO-HIXFALSEHealth Exchange7344Bright Health TN HIX63834Bright Health Tennessee HIX1095Bright Health HIX985Bright Health Health Exchange66689Bright Health98Bright Health60208MedImpact Healthcare Systems, Inc.CustomPBM Claims66689Bright HealthParent66689Bright HealthParent4743047430TNTN5148</v>
      </c>
      <c r="AJ1652" s="8" t="str">
        <f>IFERROR(IF(_xlfn.XLOOKUP(Export4Q22[[#This Row],[Plan ID]],#REF!,#REF!)=Export4Q22[[#This Row],[Concatenate]],"Same","Change"),"New")</f>
        <v>New</v>
      </c>
    </row>
    <row r="1653" spans="1:36" x14ac:dyDescent="0.25">
      <c r="A1653" s="1">
        <v>72558</v>
      </c>
      <c r="B1653" t="s">
        <v>3470</v>
      </c>
      <c r="C1653" t="s">
        <v>326</v>
      </c>
      <c r="D1653" t="s">
        <v>37</v>
      </c>
      <c r="E1653" t="s">
        <v>327</v>
      </c>
      <c r="F1653" s="1">
        <v>8363</v>
      </c>
      <c r="G1653" t="s">
        <v>3471</v>
      </c>
      <c r="H1653" s="3">
        <v>65377</v>
      </c>
      <c r="I1653" t="s">
        <v>3471</v>
      </c>
      <c r="J1653" s="1">
        <v>1095</v>
      </c>
      <c r="K1653" t="s">
        <v>3437</v>
      </c>
      <c r="L1653" s="1">
        <v>985</v>
      </c>
      <c r="M1653" t="s">
        <v>3438</v>
      </c>
      <c r="N1653" s="1">
        <v>66689</v>
      </c>
      <c r="O1653" t="s">
        <v>3374</v>
      </c>
      <c r="P1653" s="1">
        <v>98</v>
      </c>
      <c r="Q1653" t="s">
        <v>3374</v>
      </c>
      <c r="R1653" s="1">
        <v>60208</v>
      </c>
      <c r="S1653" t="s">
        <v>181</v>
      </c>
      <c r="T1653" t="s">
        <v>46</v>
      </c>
      <c r="V1653" s="1">
        <v>66689</v>
      </c>
      <c r="W1653" t="s">
        <v>3374</v>
      </c>
      <c r="X1653" t="s">
        <v>48</v>
      </c>
      <c r="Y1653" s="1">
        <v>66689</v>
      </c>
      <c r="Z1653" t="s">
        <v>3374</v>
      </c>
      <c r="AA1653" t="s">
        <v>48</v>
      </c>
      <c r="AB1653" s="2">
        <v>263190</v>
      </c>
      <c r="AC1653" s="2">
        <v>263190</v>
      </c>
      <c r="AD1653" t="s">
        <v>142</v>
      </c>
      <c r="AE1653" t="s">
        <v>142</v>
      </c>
      <c r="AF1653" s="1">
        <v>51</v>
      </c>
      <c r="AG1653" s="1">
        <v>48</v>
      </c>
      <c r="AH1653" s="1" t="b">
        <f>Export4Q22[[#This Row],[Pharmacy Controller ID]]&lt;&gt;Export4Q22[[#This Row],[Medical Controller ID]]</f>
        <v>0</v>
      </c>
      <c r="AI1653" t="str">
        <f t="shared" si="25"/>
        <v>72558Bright Health Texas HMO HIXHMO-HIXFALSEHealth Exchange8363Bright Health Texas HIX65377Bright Health Texas HIX1095Bright Health HIX985Bright Health Health Exchange66689Bright Health98Bright Health60208MedImpact Healthcare Systems, Inc.Custom66689Bright HealthParent66689Bright HealthParent263190263190TXTX5148</v>
      </c>
      <c r="AJ1653" s="8" t="str">
        <f>IFERROR(IF(_xlfn.XLOOKUP(Export4Q22[[#This Row],[Plan ID]],#REF!,#REF!)=Export4Q22[[#This Row],[Concatenate]],"Same","Change"),"New")</f>
        <v>New</v>
      </c>
    </row>
    <row r="1654" spans="1:36" x14ac:dyDescent="0.25">
      <c r="A1654" s="1">
        <v>72559</v>
      </c>
      <c r="B1654" t="s">
        <v>3472</v>
      </c>
      <c r="C1654" t="s">
        <v>345</v>
      </c>
      <c r="D1654" t="s">
        <v>37</v>
      </c>
      <c r="E1654" t="s">
        <v>327</v>
      </c>
      <c r="F1654" s="1">
        <v>8364</v>
      </c>
      <c r="G1654" t="s">
        <v>3473</v>
      </c>
      <c r="H1654" s="3">
        <v>65378</v>
      </c>
      <c r="I1654" t="s">
        <v>3473</v>
      </c>
      <c r="J1654" s="1">
        <v>1095</v>
      </c>
      <c r="K1654" t="s">
        <v>3437</v>
      </c>
      <c r="L1654" s="1">
        <v>985</v>
      </c>
      <c r="M1654" t="s">
        <v>3438</v>
      </c>
      <c r="N1654" s="1">
        <v>66689</v>
      </c>
      <c r="O1654" t="s">
        <v>3374</v>
      </c>
      <c r="P1654" s="1">
        <v>98</v>
      </c>
      <c r="Q1654" t="s">
        <v>3374</v>
      </c>
      <c r="R1654" s="1">
        <v>60208</v>
      </c>
      <c r="S1654" t="s">
        <v>181</v>
      </c>
      <c r="T1654" t="s">
        <v>46</v>
      </c>
      <c r="V1654" s="1">
        <v>66689</v>
      </c>
      <c r="W1654" t="s">
        <v>3374</v>
      </c>
      <c r="X1654" t="s">
        <v>48</v>
      </c>
      <c r="Y1654" s="1">
        <v>66689</v>
      </c>
      <c r="Z1654" t="s">
        <v>3374</v>
      </c>
      <c r="AA1654" t="s">
        <v>48</v>
      </c>
      <c r="AB1654" s="2">
        <v>3255</v>
      </c>
      <c r="AC1654" s="2">
        <v>3255</v>
      </c>
      <c r="AD1654" t="s">
        <v>477</v>
      </c>
      <c r="AE1654" t="s">
        <v>477</v>
      </c>
      <c r="AF1654" s="1">
        <v>51</v>
      </c>
      <c r="AG1654" s="1">
        <v>48</v>
      </c>
      <c r="AH1654" s="1" t="b">
        <f>Export4Q22[[#This Row],[Pharmacy Controller ID]]&lt;&gt;Export4Q22[[#This Row],[Medical Controller ID]]</f>
        <v>0</v>
      </c>
      <c r="AI1654" t="str">
        <f t="shared" si="25"/>
        <v>72559Bright Health Utah PPO HIXPPO-HIXFALSEHealth Exchange8364Bright Health Utah HIX65378Bright Health Utah HIX1095Bright Health HIX985Bright Health Health Exchange66689Bright Health98Bright Health60208MedImpact Healthcare Systems, Inc.Custom66689Bright HealthParent66689Bright HealthParent32553255UTUT5148</v>
      </c>
      <c r="AJ1654" s="8" t="str">
        <f>IFERROR(IF(_xlfn.XLOOKUP(Export4Q22[[#This Row],[Plan ID]],#REF!,#REF!)=Export4Q22[[#This Row],[Concatenate]],"Same","Change"),"New")</f>
        <v>New</v>
      </c>
    </row>
    <row r="1655" spans="1:36" x14ac:dyDescent="0.25">
      <c r="A1655" s="1">
        <v>72563</v>
      </c>
      <c r="B1655" t="s">
        <v>3474</v>
      </c>
      <c r="C1655" t="s">
        <v>345</v>
      </c>
      <c r="D1655" t="s">
        <v>37</v>
      </c>
      <c r="E1655" t="s">
        <v>327</v>
      </c>
      <c r="F1655" s="1">
        <v>8365</v>
      </c>
      <c r="G1655" t="s">
        <v>3475</v>
      </c>
      <c r="H1655" s="3">
        <v>65379</v>
      </c>
      <c r="I1655" t="s">
        <v>3476</v>
      </c>
      <c r="J1655" s="1">
        <v>1095</v>
      </c>
      <c r="K1655" t="s">
        <v>3437</v>
      </c>
      <c r="L1655" s="1">
        <v>985</v>
      </c>
      <c r="M1655" t="s">
        <v>3438</v>
      </c>
      <c r="N1655" s="1">
        <v>66689</v>
      </c>
      <c r="O1655" t="s">
        <v>3374</v>
      </c>
      <c r="P1655" s="1">
        <v>98</v>
      </c>
      <c r="Q1655" t="s">
        <v>3374</v>
      </c>
      <c r="R1655" s="1">
        <v>60208</v>
      </c>
      <c r="S1655" t="s">
        <v>181</v>
      </c>
      <c r="T1655" t="s">
        <v>46</v>
      </c>
      <c r="V1655" s="1">
        <v>66689</v>
      </c>
      <c r="W1655" t="s">
        <v>3374</v>
      </c>
      <c r="X1655" t="s">
        <v>48</v>
      </c>
      <c r="Y1655" s="1">
        <v>66689</v>
      </c>
      <c r="Z1655" t="s">
        <v>3374</v>
      </c>
      <c r="AA1655" t="s">
        <v>48</v>
      </c>
      <c r="AB1655" s="2">
        <v>3255</v>
      </c>
      <c r="AC1655" s="2">
        <v>3255</v>
      </c>
      <c r="AD1655" t="s">
        <v>307</v>
      </c>
      <c r="AE1655" t="s">
        <v>307</v>
      </c>
      <c r="AF1655" s="1">
        <v>51</v>
      </c>
      <c r="AG1655" s="1">
        <v>48</v>
      </c>
      <c r="AH1655" s="1" t="b">
        <f>Export4Q22[[#This Row],[Pharmacy Controller ID]]&lt;&gt;Export4Q22[[#This Row],[Medical Controller ID]]</f>
        <v>0</v>
      </c>
      <c r="AI1655" t="str">
        <f t="shared" si="25"/>
        <v>72563Bright Health Virginia PPO HIXPPO-HIXFALSEHealth Exchange8365Bright Health Virginia HIX65379Bright Health Virginia  HIX1095Bright Health HIX985Bright Health Health Exchange66689Bright Health98Bright Health60208MedImpact Healthcare Systems, Inc.Custom66689Bright HealthParent66689Bright HealthParent32553255VAVA5148</v>
      </c>
      <c r="AJ1655" s="8" t="str">
        <f>IFERROR(IF(_xlfn.XLOOKUP(Export4Q22[[#This Row],[Plan ID]],#REF!,#REF!)=Export4Q22[[#This Row],[Concatenate]],"Same","Change"),"New")</f>
        <v>New</v>
      </c>
    </row>
    <row r="1656" spans="1:36" x14ac:dyDescent="0.25">
      <c r="A1656" s="1">
        <v>69546</v>
      </c>
      <c r="B1656" t="s">
        <v>3477</v>
      </c>
      <c r="C1656" t="s">
        <v>195</v>
      </c>
      <c r="D1656" t="s">
        <v>37</v>
      </c>
      <c r="E1656" t="s">
        <v>177</v>
      </c>
      <c r="F1656" s="1">
        <v>6746</v>
      </c>
      <c r="G1656" t="s">
        <v>3478</v>
      </c>
      <c r="H1656" s="3">
        <v>63814</v>
      </c>
      <c r="I1656" t="s">
        <v>3479</v>
      </c>
      <c r="J1656" s="1">
        <v>696</v>
      </c>
      <c r="K1656" t="s">
        <v>2154</v>
      </c>
      <c r="L1656" s="1">
        <v>710</v>
      </c>
      <c r="M1656" t="s">
        <v>2155</v>
      </c>
      <c r="N1656" s="1">
        <v>7497</v>
      </c>
      <c r="O1656" t="s">
        <v>2147</v>
      </c>
      <c r="P1656" s="1">
        <v>66</v>
      </c>
      <c r="Q1656" t="s">
        <v>2148</v>
      </c>
      <c r="R1656" s="1">
        <v>889</v>
      </c>
      <c r="S1656" t="s">
        <v>45</v>
      </c>
      <c r="T1656" t="s">
        <v>46</v>
      </c>
      <c r="U1656" t="s">
        <v>47</v>
      </c>
      <c r="V1656" s="1">
        <v>7497</v>
      </c>
      <c r="W1656" t="s">
        <v>2147</v>
      </c>
      <c r="X1656" t="s">
        <v>48</v>
      </c>
      <c r="Y1656" s="1">
        <v>7497</v>
      </c>
      <c r="Z1656" t="s">
        <v>2147</v>
      </c>
      <c r="AA1656" t="s">
        <v>48</v>
      </c>
      <c r="AB1656" s="2">
        <v>3932</v>
      </c>
      <c r="AC1656" s="2">
        <v>11021</v>
      </c>
      <c r="AD1656" t="s">
        <v>142</v>
      </c>
      <c r="AE1656" t="s">
        <v>142</v>
      </c>
      <c r="AF1656" s="1">
        <v>141</v>
      </c>
      <c r="AG1656" s="1">
        <v>94</v>
      </c>
      <c r="AH1656" s="1" t="b">
        <f>Export4Q22[[#This Row],[Pharmacy Controller ID]]&lt;&gt;Export4Q22[[#This Row],[Medical Controller ID]]</f>
        <v>0</v>
      </c>
      <c r="AI1656" t="str">
        <f t="shared" si="25"/>
        <v>69546Baylor Scott &amp; White Health Plan Choice HMOHMOFALSECommercial6746SWHP Group Choice63814BSWHP Group Choice696Scott &amp; White Health Plan Commercial-HIX710Scott &amp; White Health Plan Commercial7497Baylor Scott &amp; White Health66Baylor Scott &amp; White Health Plan889OptumRxCustomPBM Claims7497Baylor Scott &amp; White HealthParent7497Baylor Scott &amp; White HealthParent393211021TXTX14194</v>
      </c>
      <c r="AJ1656" s="8" t="str">
        <f>IFERROR(IF(_xlfn.XLOOKUP(Export4Q22[[#This Row],[Plan ID]],#REF!,#REF!)=Export4Q22[[#This Row],[Concatenate]],"Same","Change"),"New")</f>
        <v>New</v>
      </c>
    </row>
    <row r="1657" spans="1:36" x14ac:dyDescent="0.25">
      <c r="A1657" s="1">
        <v>69547</v>
      </c>
      <c r="B1657" t="s">
        <v>3480</v>
      </c>
      <c r="C1657" t="s">
        <v>197</v>
      </c>
      <c r="D1657" t="s">
        <v>37</v>
      </c>
      <c r="E1657" t="s">
        <v>177</v>
      </c>
      <c r="F1657" s="1">
        <v>6746</v>
      </c>
      <c r="G1657" t="s">
        <v>3478</v>
      </c>
      <c r="H1657" s="3">
        <v>63814</v>
      </c>
      <c r="I1657" t="s">
        <v>3479</v>
      </c>
      <c r="J1657" s="1">
        <v>696</v>
      </c>
      <c r="K1657" t="s">
        <v>2154</v>
      </c>
      <c r="L1657" s="1">
        <v>710</v>
      </c>
      <c r="M1657" t="s">
        <v>2155</v>
      </c>
      <c r="N1657" s="1">
        <v>7497</v>
      </c>
      <c r="O1657" t="s">
        <v>2147</v>
      </c>
      <c r="P1657" s="1">
        <v>66</v>
      </c>
      <c r="Q1657" t="s">
        <v>2148</v>
      </c>
      <c r="R1657" s="1">
        <v>889</v>
      </c>
      <c r="S1657" t="s">
        <v>45</v>
      </c>
      <c r="T1657" t="s">
        <v>46</v>
      </c>
      <c r="U1657" t="s">
        <v>47</v>
      </c>
      <c r="V1657" s="1">
        <v>7497</v>
      </c>
      <c r="W1657" t="s">
        <v>2147</v>
      </c>
      <c r="X1657" t="s">
        <v>48</v>
      </c>
      <c r="Y1657" s="1">
        <v>7497</v>
      </c>
      <c r="Z1657" t="s">
        <v>2147</v>
      </c>
      <c r="AA1657" t="s">
        <v>48</v>
      </c>
      <c r="AB1657" s="2">
        <v>2418</v>
      </c>
      <c r="AC1657" s="2">
        <v>6778</v>
      </c>
      <c r="AD1657" t="s">
        <v>142</v>
      </c>
      <c r="AE1657" t="s">
        <v>142</v>
      </c>
      <c r="AF1657" s="1">
        <v>141</v>
      </c>
      <c r="AG1657" s="1">
        <v>94</v>
      </c>
      <c r="AH1657" s="1" t="b">
        <f>Export4Q22[[#This Row],[Pharmacy Controller ID]]&lt;&gt;Export4Q22[[#This Row],[Medical Controller ID]]</f>
        <v>0</v>
      </c>
      <c r="AI1657" t="str">
        <f t="shared" si="25"/>
        <v>69547Baylor Scott &amp; White Health Plan Choice POSPOSFALSECommercial6746SWHP Group Choice63814BSWHP Group Choice696Scott &amp; White Health Plan Commercial-HIX710Scott &amp; White Health Plan Commercial7497Baylor Scott &amp; White Health66Baylor Scott &amp; White Health Plan889OptumRxCustomPBM Claims7497Baylor Scott &amp; White HealthParent7497Baylor Scott &amp; White HealthParent24186778TXTX14194</v>
      </c>
      <c r="AJ1657" s="8" t="str">
        <f>IFERROR(IF(_xlfn.XLOOKUP(Export4Q22[[#This Row],[Plan ID]],#REF!,#REF!)=Export4Q22[[#This Row],[Concatenate]],"Same","Change"),"New")</f>
        <v>New</v>
      </c>
    </row>
    <row r="1658" spans="1:36" x14ac:dyDescent="0.25">
      <c r="A1658" s="1">
        <v>69548</v>
      </c>
      <c r="B1658" t="s">
        <v>3481</v>
      </c>
      <c r="C1658" t="s">
        <v>192</v>
      </c>
      <c r="D1658" t="s">
        <v>37</v>
      </c>
      <c r="E1658" t="s">
        <v>177</v>
      </c>
      <c r="F1658" s="1">
        <v>6746</v>
      </c>
      <c r="G1658" t="s">
        <v>3478</v>
      </c>
      <c r="H1658" s="3">
        <v>63814</v>
      </c>
      <c r="I1658" t="s">
        <v>3479</v>
      </c>
      <c r="J1658" s="1">
        <v>696</v>
      </c>
      <c r="K1658" t="s">
        <v>2154</v>
      </c>
      <c r="L1658" s="1">
        <v>710</v>
      </c>
      <c r="M1658" t="s">
        <v>2155</v>
      </c>
      <c r="N1658" s="1">
        <v>7497</v>
      </c>
      <c r="O1658" t="s">
        <v>2147</v>
      </c>
      <c r="P1658" s="1">
        <v>66</v>
      </c>
      <c r="Q1658" t="s">
        <v>2148</v>
      </c>
      <c r="R1658" s="1">
        <v>889</v>
      </c>
      <c r="S1658" t="s">
        <v>45</v>
      </c>
      <c r="T1658" t="s">
        <v>46</v>
      </c>
      <c r="U1658" t="s">
        <v>47</v>
      </c>
      <c r="V1658" s="1">
        <v>7497</v>
      </c>
      <c r="W1658" t="s">
        <v>2147</v>
      </c>
      <c r="X1658" t="s">
        <v>48</v>
      </c>
      <c r="Y1658" s="1">
        <v>7497</v>
      </c>
      <c r="Z1658" t="s">
        <v>2147</v>
      </c>
      <c r="AA1658" t="s">
        <v>48</v>
      </c>
      <c r="AB1658" s="2">
        <v>14218</v>
      </c>
      <c r="AC1658" s="2">
        <v>39843</v>
      </c>
      <c r="AD1658" t="s">
        <v>142</v>
      </c>
      <c r="AE1658" t="s">
        <v>142</v>
      </c>
      <c r="AF1658" s="1">
        <v>141</v>
      </c>
      <c r="AG1658" s="1">
        <v>94</v>
      </c>
      <c r="AH1658" s="1" t="b">
        <f>Export4Q22[[#This Row],[Pharmacy Controller ID]]&lt;&gt;Export4Q22[[#This Row],[Medical Controller ID]]</f>
        <v>0</v>
      </c>
      <c r="AI1658" t="str">
        <f t="shared" si="25"/>
        <v>69548Baylor Scott &amp; White Health Plan Choice PPOPPOFALSECommercial6746SWHP Group Choice63814BSWHP Group Choice696Scott &amp; White Health Plan Commercial-HIX710Scott &amp; White Health Plan Commercial7497Baylor Scott &amp; White Health66Baylor Scott &amp; White Health Plan889OptumRxCustomPBM Claims7497Baylor Scott &amp; White HealthParent7497Baylor Scott &amp; White HealthParent1421839843TXTX14194</v>
      </c>
      <c r="AJ1658" s="8" t="str">
        <f>IFERROR(IF(_xlfn.XLOOKUP(Export4Q22[[#This Row],[Plan ID]],#REF!,#REF!)=Export4Q22[[#This Row],[Concatenate]],"Same","Change"),"New")</f>
        <v>New</v>
      </c>
    </row>
    <row r="1659" spans="1:36" x14ac:dyDescent="0.25">
      <c r="A1659" s="1">
        <v>6018</v>
      </c>
      <c r="B1659" t="s">
        <v>3482</v>
      </c>
      <c r="C1659" t="s">
        <v>176</v>
      </c>
      <c r="D1659" t="s">
        <v>37</v>
      </c>
      <c r="E1659" t="s">
        <v>177</v>
      </c>
      <c r="F1659" s="1">
        <v>6747</v>
      </c>
      <c r="G1659" t="s">
        <v>3483</v>
      </c>
      <c r="H1659" s="3">
        <v>63813</v>
      </c>
      <c r="I1659" t="s">
        <v>3484</v>
      </c>
      <c r="J1659" s="1">
        <v>696</v>
      </c>
      <c r="K1659" t="s">
        <v>2154</v>
      </c>
      <c r="L1659" s="1">
        <v>710</v>
      </c>
      <c r="M1659" t="s">
        <v>2155</v>
      </c>
      <c r="N1659" s="1">
        <v>7497</v>
      </c>
      <c r="O1659" t="s">
        <v>2147</v>
      </c>
      <c r="P1659" s="1">
        <v>66</v>
      </c>
      <c r="Q1659" t="s">
        <v>2148</v>
      </c>
      <c r="R1659" s="1">
        <v>889</v>
      </c>
      <c r="S1659" t="s">
        <v>45</v>
      </c>
      <c r="T1659" t="s">
        <v>46</v>
      </c>
      <c r="U1659" t="s">
        <v>182</v>
      </c>
      <c r="V1659" s="1">
        <v>7497</v>
      </c>
      <c r="W1659" t="s">
        <v>2147</v>
      </c>
      <c r="X1659" t="s">
        <v>48</v>
      </c>
      <c r="Y1659" s="1"/>
      <c r="AA1659" t="s">
        <v>150</v>
      </c>
      <c r="AB1659" s="2">
        <v>48999</v>
      </c>
      <c r="AC1659" s="2">
        <v>0</v>
      </c>
      <c r="AD1659" t="s">
        <v>3485</v>
      </c>
      <c r="AF1659" s="1">
        <v>141</v>
      </c>
      <c r="AG1659" s="1"/>
      <c r="AH1659" s="1" t="b">
        <f>Export4Q22[[#This Row],[Pharmacy Controller ID]]&lt;&gt;Export4Q22[[#This Row],[Medical Controller ID]]</f>
        <v>1</v>
      </c>
      <c r="AI1659" t="str">
        <f t="shared" si="25"/>
        <v>6018Baylor Health Care SystemEmployerFALSECommercial6747SWHP Group Value63813BSWHP Group Value696Scott &amp; White Health Plan Commercial-HIX710Scott &amp; White Health Plan Commercial7497Baylor Scott &amp; White Health66Baylor Scott &amp; White Health Plan889OptumRxCustomPBM Controlled7497Baylor Scott &amp; White HealthParent489990CO,NC,NJ,TX141</v>
      </c>
      <c r="AJ1659" s="8" t="str">
        <f>IFERROR(IF(_xlfn.XLOOKUP(Export4Q22[[#This Row],[Plan ID]],#REF!,#REF!)=Export4Q22[[#This Row],[Concatenate]],"Same","Change"),"New")</f>
        <v>New</v>
      </c>
    </row>
    <row r="1660" spans="1:36" x14ac:dyDescent="0.25">
      <c r="A1660" s="1">
        <v>69543</v>
      </c>
      <c r="B1660" t="s">
        <v>3486</v>
      </c>
      <c r="C1660" t="s">
        <v>195</v>
      </c>
      <c r="D1660" t="s">
        <v>37</v>
      </c>
      <c r="E1660" t="s">
        <v>177</v>
      </c>
      <c r="F1660" s="1">
        <v>6747</v>
      </c>
      <c r="G1660" t="s">
        <v>3483</v>
      </c>
      <c r="H1660" s="3">
        <v>63813</v>
      </c>
      <c r="I1660" t="s">
        <v>3484</v>
      </c>
      <c r="J1660" s="1">
        <v>696</v>
      </c>
      <c r="K1660" t="s">
        <v>2154</v>
      </c>
      <c r="L1660" s="1">
        <v>710</v>
      </c>
      <c r="M1660" t="s">
        <v>2155</v>
      </c>
      <c r="N1660" s="1">
        <v>7497</v>
      </c>
      <c r="O1660" t="s">
        <v>2147</v>
      </c>
      <c r="P1660" s="1">
        <v>66</v>
      </c>
      <c r="Q1660" t="s">
        <v>2148</v>
      </c>
      <c r="R1660" s="1">
        <v>889</v>
      </c>
      <c r="S1660" t="s">
        <v>45</v>
      </c>
      <c r="T1660" t="s">
        <v>46</v>
      </c>
      <c r="U1660" t="s">
        <v>47</v>
      </c>
      <c r="V1660" s="1">
        <v>7497</v>
      </c>
      <c r="W1660" t="s">
        <v>2147</v>
      </c>
      <c r="X1660" t="s">
        <v>48</v>
      </c>
      <c r="Y1660" s="1">
        <v>7497</v>
      </c>
      <c r="Z1660" t="s">
        <v>2147</v>
      </c>
      <c r="AA1660" t="s">
        <v>48</v>
      </c>
      <c r="AB1660" s="2">
        <v>6151</v>
      </c>
      <c r="AC1660" s="2">
        <v>17238</v>
      </c>
      <c r="AD1660" t="s">
        <v>142</v>
      </c>
      <c r="AE1660" t="s">
        <v>142</v>
      </c>
      <c r="AF1660" s="1">
        <v>141</v>
      </c>
      <c r="AG1660" s="1">
        <v>94</v>
      </c>
      <c r="AH1660" s="1" t="b">
        <f>Export4Q22[[#This Row],[Pharmacy Controller ID]]&lt;&gt;Export4Q22[[#This Row],[Medical Controller ID]]</f>
        <v>0</v>
      </c>
      <c r="AI1660" t="str">
        <f t="shared" si="25"/>
        <v>69543Baylor Scott &amp; White Health Plan Value HMOHMOFALSECommercial6747SWHP Group Value63813BSWHP Group Value696Scott &amp; White Health Plan Commercial-HIX710Scott &amp; White Health Plan Commercial7497Baylor Scott &amp; White Health66Baylor Scott &amp; White Health Plan889OptumRxCustomPBM Claims7497Baylor Scott &amp; White HealthParent7497Baylor Scott &amp; White HealthParent615117238TXTX14194</v>
      </c>
      <c r="AJ1660" s="8" t="str">
        <f>IFERROR(IF(_xlfn.XLOOKUP(Export4Q22[[#This Row],[Plan ID]],#REF!,#REF!)=Export4Q22[[#This Row],[Concatenate]],"Same","Change"),"New")</f>
        <v>New</v>
      </c>
    </row>
    <row r="1661" spans="1:36" x14ac:dyDescent="0.25">
      <c r="A1661" s="1">
        <v>69544</v>
      </c>
      <c r="B1661" t="s">
        <v>3487</v>
      </c>
      <c r="C1661" t="s">
        <v>197</v>
      </c>
      <c r="D1661" t="s">
        <v>37</v>
      </c>
      <c r="E1661" t="s">
        <v>177</v>
      </c>
      <c r="F1661" s="1">
        <v>6747</v>
      </c>
      <c r="G1661" t="s">
        <v>3483</v>
      </c>
      <c r="H1661" s="3">
        <v>63813</v>
      </c>
      <c r="I1661" t="s">
        <v>3484</v>
      </c>
      <c r="J1661" s="1">
        <v>696</v>
      </c>
      <c r="K1661" t="s">
        <v>2154</v>
      </c>
      <c r="L1661" s="1">
        <v>710</v>
      </c>
      <c r="M1661" t="s">
        <v>2155</v>
      </c>
      <c r="N1661" s="1">
        <v>7497</v>
      </c>
      <c r="O1661" t="s">
        <v>2147</v>
      </c>
      <c r="P1661" s="1">
        <v>66</v>
      </c>
      <c r="Q1661" t="s">
        <v>2148</v>
      </c>
      <c r="R1661" s="1">
        <v>889</v>
      </c>
      <c r="S1661" t="s">
        <v>45</v>
      </c>
      <c r="T1661" t="s">
        <v>46</v>
      </c>
      <c r="U1661" t="s">
        <v>47</v>
      </c>
      <c r="V1661" s="1">
        <v>7497</v>
      </c>
      <c r="W1661" t="s">
        <v>2147</v>
      </c>
      <c r="X1661" t="s">
        <v>48</v>
      </c>
      <c r="Y1661" s="1">
        <v>7497</v>
      </c>
      <c r="Z1661" t="s">
        <v>2147</v>
      </c>
      <c r="AA1661" t="s">
        <v>48</v>
      </c>
      <c r="AB1661" s="2">
        <v>3783</v>
      </c>
      <c r="AC1661" s="2">
        <v>10602</v>
      </c>
      <c r="AD1661" t="s">
        <v>142</v>
      </c>
      <c r="AE1661" t="s">
        <v>142</v>
      </c>
      <c r="AF1661" s="1">
        <v>141</v>
      </c>
      <c r="AG1661" s="1">
        <v>94</v>
      </c>
      <c r="AH1661" s="1" t="b">
        <f>Export4Q22[[#This Row],[Pharmacy Controller ID]]&lt;&gt;Export4Q22[[#This Row],[Medical Controller ID]]</f>
        <v>0</v>
      </c>
      <c r="AI1661" t="str">
        <f t="shared" si="25"/>
        <v>69544Baylor Scott &amp; White Health Plan Value POSPOSFALSECommercial6747SWHP Group Value63813BSWHP Group Value696Scott &amp; White Health Plan Commercial-HIX710Scott &amp; White Health Plan Commercial7497Baylor Scott &amp; White Health66Baylor Scott &amp; White Health Plan889OptumRxCustomPBM Claims7497Baylor Scott &amp; White HealthParent7497Baylor Scott &amp; White HealthParent378310602TXTX14194</v>
      </c>
      <c r="AJ1661" s="8" t="str">
        <f>IFERROR(IF(_xlfn.XLOOKUP(Export4Q22[[#This Row],[Plan ID]],#REF!,#REF!)=Export4Q22[[#This Row],[Concatenate]],"Same","Change"),"New")</f>
        <v>New</v>
      </c>
    </row>
    <row r="1662" spans="1:36" x14ac:dyDescent="0.25">
      <c r="A1662" s="1">
        <v>69545</v>
      </c>
      <c r="B1662" t="s">
        <v>3488</v>
      </c>
      <c r="C1662" t="s">
        <v>192</v>
      </c>
      <c r="D1662" t="s">
        <v>37</v>
      </c>
      <c r="E1662" t="s">
        <v>177</v>
      </c>
      <c r="F1662" s="1">
        <v>6747</v>
      </c>
      <c r="G1662" t="s">
        <v>3483</v>
      </c>
      <c r="H1662" s="3">
        <v>63813</v>
      </c>
      <c r="I1662" t="s">
        <v>3484</v>
      </c>
      <c r="J1662" s="1">
        <v>696</v>
      </c>
      <c r="K1662" t="s">
        <v>2154</v>
      </c>
      <c r="L1662" s="1">
        <v>710</v>
      </c>
      <c r="M1662" t="s">
        <v>2155</v>
      </c>
      <c r="N1662" s="1">
        <v>7497</v>
      </c>
      <c r="O1662" t="s">
        <v>2147</v>
      </c>
      <c r="P1662" s="1">
        <v>66</v>
      </c>
      <c r="Q1662" t="s">
        <v>2148</v>
      </c>
      <c r="R1662" s="1">
        <v>889</v>
      </c>
      <c r="S1662" t="s">
        <v>45</v>
      </c>
      <c r="T1662" t="s">
        <v>46</v>
      </c>
      <c r="U1662" t="s">
        <v>47</v>
      </c>
      <c r="V1662" s="1">
        <v>7497</v>
      </c>
      <c r="W1662" t="s">
        <v>2147</v>
      </c>
      <c r="X1662" t="s">
        <v>48</v>
      </c>
      <c r="Y1662" s="1">
        <v>7497</v>
      </c>
      <c r="Z1662" t="s">
        <v>2147</v>
      </c>
      <c r="AA1662" t="s">
        <v>48</v>
      </c>
      <c r="AB1662" s="2">
        <v>22237</v>
      </c>
      <c r="AC1662" s="2">
        <v>62319</v>
      </c>
      <c r="AD1662" t="s">
        <v>142</v>
      </c>
      <c r="AE1662" t="s">
        <v>142</v>
      </c>
      <c r="AF1662" s="1">
        <v>141</v>
      </c>
      <c r="AG1662" s="1">
        <v>94</v>
      </c>
      <c r="AH1662" s="1" t="b">
        <f>Export4Q22[[#This Row],[Pharmacy Controller ID]]&lt;&gt;Export4Q22[[#This Row],[Medical Controller ID]]</f>
        <v>0</v>
      </c>
      <c r="AI1662" t="str">
        <f t="shared" si="25"/>
        <v>69545Baylor Scott &amp; White Health Plan Value PPOPPOFALSECommercial6747SWHP Group Value63813BSWHP Group Value696Scott &amp; White Health Plan Commercial-HIX710Scott &amp; White Health Plan Commercial7497Baylor Scott &amp; White Health66Baylor Scott &amp; White Health Plan889OptumRxCustomPBM Claims7497Baylor Scott &amp; White HealthParent7497Baylor Scott &amp; White HealthParent2223762319TXTX14194</v>
      </c>
      <c r="AJ1662" s="8" t="str">
        <f>IFERROR(IF(_xlfn.XLOOKUP(Export4Q22[[#This Row],[Plan ID]],#REF!,#REF!)=Export4Q22[[#This Row],[Concatenate]],"Same","Change"),"New")</f>
        <v>New</v>
      </c>
    </row>
    <row r="1663" spans="1:36" x14ac:dyDescent="0.25">
      <c r="A1663" s="1">
        <v>69666</v>
      </c>
      <c r="B1663" t="s">
        <v>3489</v>
      </c>
      <c r="C1663" t="s">
        <v>201</v>
      </c>
      <c r="D1663" t="s">
        <v>37</v>
      </c>
      <c r="E1663" t="s">
        <v>177</v>
      </c>
      <c r="F1663" s="1">
        <v>6747</v>
      </c>
      <c r="G1663" t="s">
        <v>3483</v>
      </c>
      <c r="H1663" s="3">
        <v>63813</v>
      </c>
      <c r="I1663" t="s">
        <v>3484</v>
      </c>
      <c r="J1663" s="1">
        <v>696</v>
      </c>
      <c r="K1663" t="s">
        <v>2154</v>
      </c>
      <c r="L1663" s="1">
        <v>710</v>
      </c>
      <c r="M1663" t="s">
        <v>2155</v>
      </c>
      <c r="N1663" s="1">
        <v>7497</v>
      </c>
      <c r="O1663" t="s">
        <v>2147</v>
      </c>
      <c r="P1663" s="1">
        <v>66</v>
      </c>
      <c r="Q1663" t="s">
        <v>2148</v>
      </c>
      <c r="R1663" s="1">
        <v>889</v>
      </c>
      <c r="S1663" t="s">
        <v>45</v>
      </c>
      <c r="T1663" t="s">
        <v>46</v>
      </c>
      <c r="U1663" t="s">
        <v>47</v>
      </c>
      <c r="V1663" s="1">
        <v>7497</v>
      </c>
      <c r="W1663" t="s">
        <v>2147</v>
      </c>
      <c r="X1663" t="s">
        <v>48</v>
      </c>
      <c r="Y1663" s="1">
        <v>7497</v>
      </c>
      <c r="Z1663" t="s">
        <v>2147</v>
      </c>
      <c r="AA1663" t="s">
        <v>48</v>
      </c>
      <c r="AB1663" s="2">
        <v>1259</v>
      </c>
      <c r="AC1663" s="2">
        <v>1259</v>
      </c>
      <c r="AD1663" t="s">
        <v>142</v>
      </c>
      <c r="AE1663" t="s">
        <v>142</v>
      </c>
      <c r="AF1663" s="1">
        <v>141</v>
      </c>
      <c r="AG1663" s="1">
        <v>94</v>
      </c>
      <c r="AH1663" s="1" t="b">
        <f>Export4Q22[[#This Row],[Pharmacy Controller ID]]&lt;&gt;Export4Q22[[#This Row],[Medical Controller ID]]</f>
        <v>0</v>
      </c>
      <c r="AI1663" t="str">
        <f t="shared" si="25"/>
        <v>69666Baylor Scott and White Health Plan FEHBPOther InsurerFALSECommercial6747SWHP Group Value63813BSWHP Group Value696Scott &amp; White Health Plan Commercial-HIX710Scott &amp; White Health Plan Commercial7497Baylor Scott &amp; White Health66Baylor Scott &amp; White Health Plan889OptumRxCustomPBM Claims7497Baylor Scott &amp; White HealthParent7497Baylor Scott &amp; White HealthParent12591259TXTX14194</v>
      </c>
      <c r="AJ1663" s="8" t="str">
        <f>IFERROR(IF(_xlfn.XLOOKUP(Export4Q22[[#This Row],[Plan ID]],#REF!,#REF!)=Export4Q22[[#This Row],[Concatenate]],"Same","Change"),"New")</f>
        <v>New</v>
      </c>
    </row>
    <row r="1664" spans="1:36" x14ac:dyDescent="0.25">
      <c r="A1664" s="1">
        <v>7271</v>
      </c>
      <c r="B1664" t="s">
        <v>3490</v>
      </c>
      <c r="C1664" t="s">
        <v>159</v>
      </c>
      <c r="D1664" t="s">
        <v>37</v>
      </c>
      <c r="E1664" t="s">
        <v>160</v>
      </c>
      <c r="F1664" s="1">
        <v>7731</v>
      </c>
      <c r="G1664" t="s">
        <v>3491</v>
      </c>
      <c r="H1664" s="3">
        <v>60634</v>
      </c>
      <c r="I1664" t="s">
        <v>3492</v>
      </c>
      <c r="J1664" s="1">
        <v>228</v>
      </c>
      <c r="K1664" t="s">
        <v>3493</v>
      </c>
      <c r="L1664" s="1">
        <v>227</v>
      </c>
      <c r="M1664" t="s">
        <v>3494</v>
      </c>
      <c r="N1664" s="1">
        <v>5702</v>
      </c>
      <c r="O1664" t="s">
        <v>163</v>
      </c>
      <c r="P1664" s="1">
        <v>130</v>
      </c>
      <c r="Q1664" t="s">
        <v>1058</v>
      </c>
      <c r="R1664" s="1">
        <v>884</v>
      </c>
      <c r="S1664" t="s">
        <v>172</v>
      </c>
      <c r="T1664" t="s">
        <v>46</v>
      </c>
      <c r="U1664" t="s">
        <v>47</v>
      </c>
      <c r="V1664" s="1">
        <v>63635</v>
      </c>
      <c r="W1664" t="s">
        <v>801</v>
      </c>
      <c r="X1664" t="s">
        <v>240</v>
      </c>
      <c r="Y1664" s="1">
        <v>5702</v>
      </c>
      <c r="Z1664" t="s">
        <v>163</v>
      </c>
      <c r="AA1664" t="s">
        <v>48</v>
      </c>
      <c r="AB1664" s="2">
        <v>401861</v>
      </c>
      <c r="AC1664" s="2">
        <v>401861</v>
      </c>
      <c r="AD1664" t="s">
        <v>97</v>
      </c>
      <c r="AE1664" t="s">
        <v>97</v>
      </c>
      <c r="AF1664" s="1">
        <v>18</v>
      </c>
      <c r="AG1664" s="1">
        <v>4</v>
      </c>
      <c r="AH1664" s="1" t="b">
        <f>Export4Q22[[#This Row],[Pharmacy Controller ID]]&lt;&gt;Export4Q22[[#This Row],[Medical Controller ID]]</f>
        <v>1</v>
      </c>
      <c r="AI1664" t="str">
        <f t="shared" si="25"/>
        <v>7271Buckeye Community Health Plan (BCHP)HMO - MedicaidFALSEManaged Medicaid7731Ohio Medicaid_Load_Batch_460634Buckeye Community Health Plan228Centene Buckeye Health Medicaid227Centene Managed Medicaid Ohio5702Centene Corporation130Buckeye Health Plan884CVS Caremark RXCustomPBM Claims63635State of OhioOverride5702Centene CorporationParent401861401861OHOH184</v>
      </c>
      <c r="AJ1664" s="8" t="str">
        <f>IFERROR(IF(_xlfn.XLOOKUP(Export4Q22[[#This Row],[Plan ID]],#REF!,#REF!)=Export4Q22[[#This Row],[Concatenate]],"Same","Change"),"New")</f>
        <v>New</v>
      </c>
    </row>
    <row r="1665" spans="1:36" x14ac:dyDescent="0.25">
      <c r="A1665" s="1">
        <v>64582</v>
      </c>
      <c r="B1665" t="s">
        <v>3495</v>
      </c>
      <c r="C1665" t="s">
        <v>36</v>
      </c>
      <c r="D1665" t="s">
        <v>37</v>
      </c>
      <c r="E1665" t="s">
        <v>38</v>
      </c>
      <c r="F1665" s="1">
        <v>3390</v>
      </c>
      <c r="G1665" t="s">
        <v>3496</v>
      </c>
      <c r="H1665" s="3">
        <v>61466</v>
      </c>
      <c r="I1665" t="s">
        <v>3497</v>
      </c>
      <c r="J1665" s="1">
        <v>1057</v>
      </c>
      <c r="K1665" t="s">
        <v>3498</v>
      </c>
      <c r="L1665" s="1">
        <v>233</v>
      </c>
      <c r="M1665" t="s">
        <v>3499</v>
      </c>
      <c r="N1665" s="1">
        <v>5702</v>
      </c>
      <c r="O1665" t="s">
        <v>163</v>
      </c>
      <c r="P1665" s="1">
        <v>130</v>
      </c>
      <c r="Q1665" t="s">
        <v>1058</v>
      </c>
      <c r="R1665" s="1">
        <v>884</v>
      </c>
      <c r="S1665" t="s">
        <v>172</v>
      </c>
      <c r="T1665" t="s">
        <v>46</v>
      </c>
      <c r="U1665" t="s">
        <v>47</v>
      </c>
      <c r="V1665" s="1">
        <v>5702</v>
      </c>
      <c r="W1665" t="s">
        <v>163</v>
      </c>
      <c r="X1665" t="s">
        <v>48</v>
      </c>
      <c r="Y1665" s="1">
        <v>5702</v>
      </c>
      <c r="Z1665" t="s">
        <v>163</v>
      </c>
      <c r="AA1665" t="s">
        <v>48</v>
      </c>
      <c r="AB1665" s="2">
        <v>15058</v>
      </c>
      <c r="AC1665" s="2">
        <v>15058</v>
      </c>
      <c r="AD1665" t="s">
        <v>3500</v>
      </c>
      <c r="AE1665" t="s">
        <v>3500</v>
      </c>
      <c r="AF1665" s="1">
        <v>4</v>
      </c>
      <c r="AG1665" s="1">
        <v>4</v>
      </c>
      <c r="AH1665" s="1" t="b">
        <f>Export4Q22[[#This Row],[Pharmacy Controller ID]]&lt;&gt;Export4Q22[[#This Row],[Medical Controller ID]]</f>
        <v>0</v>
      </c>
      <c r="AI1665" t="str">
        <f t="shared" si="25"/>
        <v>64582Buckeye Health Plan - MyCareOhio MMPMA-PDFALSEMedicare3390Buckeye Community Health Plan - MyCare Ohio61466Buckeye Community Health Plan - MyCare Ohio MMP1057Centene Health Medicare MMP233Centene Medicare MMP5702Centene Corporation130Buckeye Health Plan884CVS Caremark RXCustomPBM Claims5702Centene CorporationParent5702Centene CorporationParent1505815058MI,OHMI,OH44</v>
      </c>
      <c r="AJ1665" s="8" t="str">
        <f>IFERROR(IF(_xlfn.XLOOKUP(Export4Q22[[#This Row],[Plan ID]],#REF!,#REF!)=Export4Q22[[#This Row],[Concatenate]],"Same","Change"),"New")</f>
        <v>New</v>
      </c>
    </row>
    <row r="1666" spans="1:36" x14ac:dyDescent="0.25">
      <c r="A1666" s="1">
        <v>63120</v>
      </c>
      <c r="B1666" t="s">
        <v>3501</v>
      </c>
      <c r="C1666" t="s">
        <v>159</v>
      </c>
      <c r="D1666" t="s">
        <v>37</v>
      </c>
      <c r="E1666" t="s">
        <v>160</v>
      </c>
      <c r="F1666" s="1">
        <v>7709</v>
      </c>
      <c r="G1666" t="s">
        <v>251</v>
      </c>
      <c r="H1666" s="3">
        <v>61119</v>
      </c>
      <c r="I1666" t="s">
        <v>3502</v>
      </c>
      <c r="J1666" s="1">
        <v>230</v>
      </c>
      <c r="K1666" t="s">
        <v>3503</v>
      </c>
      <c r="L1666" s="1">
        <v>216</v>
      </c>
      <c r="M1666" t="s">
        <v>3504</v>
      </c>
      <c r="N1666" s="1">
        <v>5702</v>
      </c>
      <c r="O1666" t="s">
        <v>163</v>
      </c>
      <c r="P1666" s="1">
        <v>131</v>
      </c>
      <c r="Q1666" t="s">
        <v>3501</v>
      </c>
      <c r="R1666" s="1">
        <v>2596</v>
      </c>
      <c r="S1666" t="s">
        <v>238</v>
      </c>
      <c r="T1666" t="s">
        <v>46</v>
      </c>
      <c r="U1666" t="s">
        <v>47</v>
      </c>
      <c r="V1666" s="1">
        <v>63603</v>
      </c>
      <c r="W1666" t="s">
        <v>255</v>
      </c>
      <c r="X1666" t="s">
        <v>240</v>
      </c>
      <c r="Y1666" s="1">
        <v>5702</v>
      </c>
      <c r="Z1666" t="s">
        <v>163</v>
      </c>
      <c r="AA1666" t="s">
        <v>48</v>
      </c>
      <c r="AB1666" s="2">
        <v>204474</v>
      </c>
      <c r="AC1666" s="2">
        <v>204474</v>
      </c>
      <c r="AD1666" t="s">
        <v>53</v>
      </c>
      <c r="AE1666" t="s">
        <v>53</v>
      </c>
      <c r="AF1666" s="1">
        <v>7</v>
      </c>
      <c r="AG1666" s="1">
        <v>4</v>
      </c>
      <c r="AH1666" s="1" t="b">
        <f>Export4Q22[[#This Row],[Pharmacy Controller ID]]&lt;&gt;Export4Q22[[#This Row],[Medical Controller ID]]</f>
        <v>1</v>
      </c>
      <c r="AI1666" t="str">
        <f t="shared" ref="AI1666:AI1729" si="26">_xlfn.CONCAT(A1666:AG1666)</f>
        <v>63120California Health &amp; WellnessHMO - MedicaidFALSEManaged Medicaid7709Medi Cal Medicaid_Load_Batch_461119California Health and Wellness230Centene CA Health and Wellness Medicaid216Centene Managed Medicaid California5702Centene Corporation131California Health &amp; Wellness2596Magellan Rx ManagementCustomPBM Claims63603State of CaliforniaOverride5702Centene CorporationParent204474204474CACA74</v>
      </c>
      <c r="AJ1666" s="8" t="str">
        <f>IFERROR(IF(_xlfn.XLOOKUP(Export4Q22[[#This Row],[Plan ID]],#REF!,#REF!)=Export4Q22[[#This Row],[Concatenate]],"Same","Change"),"New")</f>
        <v>New</v>
      </c>
    </row>
    <row r="1667" spans="1:36" x14ac:dyDescent="0.25">
      <c r="A1667" s="1">
        <v>2360</v>
      </c>
      <c r="B1667" t="s">
        <v>3505</v>
      </c>
      <c r="C1667" t="s">
        <v>159</v>
      </c>
      <c r="D1667" t="s">
        <v>37</v>
      </c>
      <c r="E1667" t="s">
        <v>160</v>
      </c>
      <c r="F1667" s="1">
        <v>7709</v>
      </c>
      <c r="G1667" t="s">
        <v>251</v>
      </c>
      <c r="H1667" s="3">
        <v>59852</v>
      </c>
      <c r="I1667" t="s">
        <v>3505</v>
      </c>
      <c r="J1667" s="1">
        <v>180</v>
      </c>
      <c r="K1667" t="s">
        <v>3505</v>
      </c>
      <c r="L1667" s="1">
        <v>172</v>
      </c>
      <c r="M1667" t="s">
        <v>3506</v>
      </c>
      <c r="N1667" s="1">
        <v>7441</v>
      </c>
      <c r="O1667" t="s">
        <v>3507</v>
      </c>
      <c r="P1667" s="1">
        <v>100</v>
      </c>
      <c r="Q1667" t="s">
        <v>3507</v>
      </c>
      <c r="R1667" s="1">
        <v>2596</v>
      </c>
      <c r="S1667" t="s">
        <v>238</v>
      </c>
      <c r="T1667" t="s">
        <v>46</v>
      </c>
      <c r="U1667" t="s">
        <v>47</v>
      </c>
      <c r="V1667" s="1">
        <v>63603</v>
      </c>
      <c r="W1667" t="s">
        <v>255</v>
      </c>
      <c r="X1667" t="s">
        <v>240</v>
      </c>
      <c r="Y1667" s="1">
        <v>7441</v>
      </c>
      <c r="Z1667" t="s">
        <v>3507</v>
      </c>
      <c r="AA1667" t="s">
        <v>48</v>
      </c>
      <c r="AB1667" s="2">
        <v>802287</v>
      </c>
      <c r="AC1667" s="2">
        <v>802287</v>
      </c>
      <c r="AD1667" t="s">
        <v>53</v>
      </c>
      <c r="AE1667" t="s">
        <v>53</v>
      </c>
      <c r="AF1667" s="1">
        <v>7</v>
      </c>
      <c r="AG1667" s="1">
        <v>62</v>
      </c>
      <c r="AH1667" s="1" t="b">
        <f>Export4Q22[[#This Row],[Pharmacy Controller ID]]&lt;&gt;Export4Q22[[#This Row],[Medical Controller ID]]</f>
        <v>1</v>
      </c>
      <c r="AI1667" t="str">
        <f t="shared" si="26"/>
        <v>2360CalOptima Medi-CalHMO - MedicaidFALSEManaged Medicaid7709Medi Cal Medicaid_Load_Batch_459852CalOptima Medi-Cal180CalOptima Medi-Cal172CalOptima Managed Medicaid CA7441CalOptima100CalOptima2596Magellan Rx ManagementCustomPBM Claims63603State of CaliforniaOverride7441CalOptimaParent802287802287CACA762</v>
      </c>
      <c r="AJ1667" s="8" t="str">
        <f>IFERROR(IF(_xlfn.XLOOKUP(Export4Q22[[#This Row],[Plan ID]],#REF!,#REF!)=Export4Q22[[#This Row],[Concatenate]],"Same","Change"),"New")</f>
        <v>New</v>
      </c>
    </row>
    <row r="1668" spans="1:36" x14ac:dyDescent="0.25">
      <c r="A1668" s="1">
        <v>66075</v>
      </c>
      <c r="B1668" t="s">
        <v>3508</v>
      </c>
      <c r="C1668" t="s">
        <v>36</v>
      </c>
      <c r="D1668" t="s">
        <v>37</v>
      </c>
      <c r="E1668" t="s">
        <v>38</v>
      </c>
      <c r="F1668" s="1">
        <v>4268</v>
      </c>
      <c r="G1668" t="s">
        <v>3509</v>
      </c>
      <c r="H1668" s="3">
        <v>61908</v>
      </c>
      <c r="I1668" t="s">
        <v>3510</v>
      </c>
      <c r="J1668" s="1">
        <v>181</v>
      </c>
      <c r="K1668" t="s">
        <v>3510</v>
      </c>
      <c r="L1668" s="1">
        <v>173</v>
      </c>
      <c r="M1668" t="s">
        <v>3511</v>
      </c>
      <c r="N1668" s="1">
        <v>7441</v>
      </c>
      <c r="O1668" t="s">
        <v>3507</v>
      </c>
      <c r="P1668" s="1">
        <v>100</v>
      </c>
      <c r="Q1668" t="s">
        <v>3507</v>
      </c>
      <c r="R1668" s="1">
        <v>60208</v>
      </c>
      <c r="S1668" t="s">
        <v>181</v>
      </c>
      <c r="T1668" t="s">
        <v>46</v>
      </c>
      <c r="U1668" t="s">
        <v>47</v>
      </c>
      <c r="V1668" s="1">
        <v>7441</v>
      </c>
      <c r="W1668" t="s">
        <v>3507</v>
      </c>
      <c r="X1668" t="s">
        <v>48</v>
      </c>
      <c r="Y1668" s="1">
        <v>7441</v>
      </c>
      <c r="Z1668" t="s">
        <v>3507</v>
      </c>
      <c r="AA1668" t="s">
        <v>48</v>
      </c>
      <c r="AB1668" s="2">
        <v>14312</v>
      </c>
      <c r="AC1668" s="2">
        <v>14312</v>
      </c>
      <c r="AD1668" t="s">
        <v>53</v>
      </c>
      <c r="AE1668" t="s">
        <v>53</v>
      </c>
      <c r="AF1668" s="1">
        <v>239</v>
      </c>
      <c r="AG1668" s="1">
        <v>62</v>
      </c>
      <c r="AH1668" s="1" t="b">
        <f>Export4Q22[[#This Row],[Pharmacy Controller ID]]&lt;&gt;Export4Q22[[#This Row],[Medical Controller ID]]</f>
        <v>0</v>
      </c>
      <c r="AI1668" t="str">
        <f t="shared" si="26"/>
        <v>66075OneCare Connect MMPMA-PDFALSEMedicare4268CalOptima OneCare Connect MMP61908CalOptima OneCareConnect MMP181CalOptima OneCareConnect MMP173CalOptima Medicare7441CalOptima100CalOptima60208MedImpact Healthcare Systems, Inc.CustomPBM Claims7441CalOptimaParent7441CalOptimaParent1431214312CACA23962</v>
      </c>
      <c r="AJ1668" s="8" t="str">
        <f>IFERROR(IF(_xlfn.XLOOKUP(Export4Q22[[#This Row],[Plan ID]],#REF!,#REF!)=Export4Q22[[#This Row],[Concatenate]],"Same","Change"),"New")</f>
        <v>New</v>
      </c>
    </row>
    <row r="1669" spans="1:36" x14ac:dyDescent="0.25">
      <c r="A1669" s="1">
        <v>3594</v>
      </c>
      <c r="B1669" t="s">
        <v>3512</v>
      </c>
      <c r="C1669" t="s">
        <v>176</v>
      </c>
      <c r="D1669" t="s">
        <v>37</v>
      </c>
      <c r="E1669" t="s">
        <v>177</v>
      </c>
      <c r="F1669" s="1">
        <v>2434</v>
      </c>
      <c r="G1669" t="s">
        <v>3513</v>
      </c>
      <c r="H1669" s="3">
        <v>60855</v>
      </c>
      <c r="I1669" t="s">
        <v>3514</v>
      </c>
      <c r="J1669" s="1">
        <v>1085</v>
      </c>
      <c r="K1669" t="s">
        <v>3515</v>
      </c>
      <c r="L1669" s="1"/>
      <c r="N1669" s="1"/>
      <c r="P1669" s="1">
        <v>382</v>
      </c>
      <c r="Q1669" t="s">
        <v>45</v>
      </c>
      <c r="R1669" s="1">
        <v>889</v>
      </c>
      <c r="S1669" t="s">
        <v>45</v>
      </c>
      <c r="T1669" t="s">
        <v>46</v>
      </c>
      <c r="U1669" t="s">
        <v>182</v>
      </c>
      <c r="V1669" s="1">
        <v>889</v>
      </c>
      <c r="W1669" t="s">
        <v>45</v>
      </c>
      <c r="X1669" t="s">
        <v>183</v>
      </c>
      <c r="Y1669" s="1"/>
      <c r="AA1669" t="s">
        <v>150</v>
      </c>
      <c r="AB1669" s="2">
        <v>0</v>
      </c>
      <c r="AC1669" s="2">
        <v>0</v>
      </c>
      <c r="AD1669" t="s">
        <v>53</v>
      </c>
      <c r="AF1669" s="1">
        <v>9</v>
      </c>
      <c r="AG1669" s="1"/>
      <c r="AH1669" s="1" t="b">
        <f>Export4Q22[[#This Row],[Pharmacy Controller ID]]&lt;&gt;Export4Q22[[#This Row],[Medical Controller ID]]</f>
        <v>1</v>
      </c>
      <c r="AI1669" t="str">
        <f t="shared" si="26"/>
        <v>3594Humboldt County EmployeesEmployerFALSECommercial2434CalPERS 3-Tier60855CalPERS1085OptumRx CalPERS382OptumRx889OptumRxCustomPBM Controlled889OptumRxPBM00CA9</v>
      </c>
      <c r="AJ1669" s="8" t="str">
        <f>IFERROR(IF(_xlfn.XLOOKUP(Export4Q22[[#This Row],[Plan ID]],#REF!,#REF!)=Export4Q22[[#This Row],[Concatenate]],"Same","Change"),"New")</f>
        <v>New</v>
      </c>
    </row>
    <row r="1670" spans="1:36" x14ac:dyDescent="0.25">
      <c r="A1670" s="1">
        <v>62579</v>
      </c>
      <c r="B1670" t="s">
        <v>3517</v>
      </c>
      <c r="C1670" t="s">
        <v>176</v>
      </c>
      <c r="D1670" t="s">
        <v>37</v>
      </c>
      <c r="E1670" t="s">
        <v>177</v>
      </c>
      <c r="F1670" s="1">
        <v>2434</v>
      </c>
      <c r="G1670" t="s">
        <v>3513</v>
      </c>
      <c r="H1670" s="3">
        <v>60855</v>
      </c>
      <c r="I1670" t="s">
        <v>3514</v>
      </c>
      <c r="J1670" s="1">
        <v>1085</v>
      </c>
      <c r="K1670" t="s">
        <v>3515</v>
      </c>
      <c r="L1670" s="1"/>
      <c r="N1670" s="1"/>
      <c r="P1670" s="1">
        <v>382</v>
      </c>
      <c r="Q1670" t="s">
        <v>45</v>
      </c>
      <c r="R1670" s="1">
        <v>889</v>
      </c>
      <c r="S1670" t="s">
        <v>45</v>
      </c>
      <c r="T1670" t="s">
        <v>46</v>
      </c>
      <c r="U1670" t="s">
        <v>182</v>
      </c>
      <c r="V1670" s="1">
        <v>889</v>
      </c>
      <c r="W1670" t="s">
        <v>45</v>
      </c>
      <c r="X1670" t="s">
        <v>183</v>
      </c>
      <c r="Y1670" s="1"/>
      <c r="AA1670" t="s">
        <v>150</v>
      </c>
      <c r="AB1670" s="2">
        <v>593699</v>
      </c>
      <c r="AC1670" s="2">
        <v>0</v>
      </c>
      <c r="AD1670" t="s">
        <v>3518</v>
      </c>
      <c r="AF1670" s="1">
        <v>9</v>
      </c>
      <c r="AG1670" s="1"/>
      <c r="AH1670" s="1" t="b">
        <f>Export4Q22[[#This Row],[Pharmacy Controller ID]]&lt;&gt;Export4Q22[[#This Row],[Medical Controller ID]]</f>
        <v>1</v>
      </c>
      <c r="AI1670" t="str">
        <f t="shared" si="26"/>
        <v>62579CalPERS OptumRxEmployerFALSECommercial2434CalPERS 3-Tier60855CalPERS1085OptumRx CalPERS382OptumRx889OptumRxCustomPBM Controlled889OptumRxPBM5936990AK,CA,CT,DC,HI,IL,MD,MS,NJ,NY,OR,PA,TX,VA9</v>
      </c>
      <c r="AJ1670" s="8" t="str">
        <f>IFERROR(IF(_xlfn.XLOOKUP(Export4Q22[[#This Row],[Plan ID]],#REF!,#REF!)=Export4Q22[[#This Row],[Concatenate]],"Same","Change"),"New")</f>
        <v>New</v>
      </c>
    </row>
    <row r="1671" spans="1:36" x14ac:dyDescent="0.25">
      <c r="A1671" s="1">
        <v>70317</v>
      </c>
      <c r="B1671" t="s">
        <v>3519</v>
      </c>
      <c r="C1671" t="s">
        <v>147</v>
      </c>
      <c r="D1671" t="s">
        <v>37</v>
      </c>
      <c r="E1671" t="s">
        <v>38</v>
      </c>
      <c r="F1671" s="1">
        <v>7170</v>
      </c>
      <c r="G1671" t="s">
        <v>3519</v>
      </c>
      <c r="H1671" s="3">
        <v>64005</v>
      </c>
      <c r="I1671" t="s">
        <v>3520</v>
      </c>
      <c r="J1671" s="1">
        <v>1326</v>
      </c>
      <c r="K1671" t="s">
        <v>3521</v>
      </c>
      <c r="L1671" s="1"/>
      <c r="N1671" s="1"/>
      <c r="P1671" s="1">
        <v>382</v>
      </c>
      <c r="Q1671" t="s">
        <v>45</v>
      </c>
      <c r="R1671" s="1">
        <v>889</v>
      </c>
      <c r="S1671" t="s">
        <v>45</v>
      </c>
      <c r="T1671" t="s">
        <v>46</v>
      </c>
      <c r="U1671" t="s">
        <v>182</v>
      </c>
      <c r="V1671" s="1">
        <v>889</v>
      </c>
      <c r="W1671" t="s">
        <v>45</v>
      </c>
      <c r="X1671" t="s">
        <v>183</v>
      </c>
      <c r="Y1671" s="1"/>
      <c r="AA1671" t="s">
        <v>150</v>
      </c>
      <c r="AB1671" s="2">
        <v>143060</v>
      </c>
      <c r="AC1671" s="2">
        <v>0</v>
      </c>
      <c r="AD1671" t="s">
        <v>151</v>
      </c>
      <c r="AF1671" s="1">
        <v>9</v>
      </c>
      <c r="AG1671" s="1"/>
      <c r="AH1671" s="1" t="b">
        <f>Export4Q22[[#This Row],[Pharmacy Controller ID]]&lt;&gt;Export4Q22[[#This Row],[Medical Controller ID]]</f>
        <v>1</v>
      </c>
      <c r="AI1671" t="str">
        <f t="shared" si="26"/>
        <v>70317CalPERS EGWPPDPFALSEMedicare7170CalPERS EGWP64005CalPERS PDP1326OptumRx Medicare382OptumRx889OptumRxCustomPBM Controlled889OptumRxPBM1430600AK,AL,AR,AZ,CA,CO,CT,DC,DE,FL,GA,HI,IA,ID,IL,IN,KS,KY,LA,MA,MD,ME,MI,MN,MO,MS,MT,NC,ND,NE,NH,NJ,NM,NV,NY,OH,OK,OR,PA,RI,SC,SD,TN,TX,UT,VA,VT,WA,WI,WV,WY9</v>
      </c>
      <c r="AJ1671" s="8" t="str">
        <f>IFERROR(IF(_xlfn.XLOOKUP(Export4Q22[[#This Row],[Plan ID]],#REF!,#REF!)=Export4Q22[[#This Row],[Concatenate]],"Same","Change"),"New")</f>
        <v>New</v>
      </c>
    </row>
    <row r="1672" spans="1:36" x14ac:dyDescent="0.25">
      <c r="A1672" s="1">
        <v>61823</v>
      </c>
      <c r="B1672" t="s">
        <v>3522</v>
      </c>
      <c r="C1672" t="s">
        <v>159</v>
      </c>
      <c r="D1672" t="s">
        <v>37</v>
      </c>
      <c r="E1672" t="s">
        <v>160</v>
      </c>
      <c r="F1672" s="1">
        <v>7709</v>
      </c>
      <c r="G1672" t="s">
        <v>251</v>
      </c>
      <c r="H1672" s="3">
        <v>60689</v>
      </c>
      <c r="I1672" t="s">
        <v>3522</v>
      </c>
      <c r="J1672" s="1">
        <v>182</v>
      </c>
      <c r="K1672" t="s">
        <v>3522</v>
      </c>
      <c r="L1672" s="1">
        <v>351</v>
      </c>
      <c r="M1672" t="s">
        <v>3523</v>
      </c>
      <c r="N1672" s="1">
        <v>63024</v>
      </c>
      <c r="O1672" t="s">
        <v>3524</v>
      </c>
      <c r="P1672" s="1">
        <v>224</v>
      </c>
      <c r="Q1672" t="s">
        <v>3525</v>
      </c>
      <c r="R1672" s="1">
        <v>2596</v>
      </c>
      <c r="S1672" t="s">
        <v>238</v>
      </c>
      <c r="T1672" t="s">
        <v>46</v>
      </c>
      <c r="U1672" t="s">
        <v>47</v>
      </c>
      <c r="V1672" s="1">
        <v>63603</v>
      </c>
      <c r="W1672" t="s">
        <v>255</v>
      </c>
      <c r="X1672" t="s">
        <v>240</v>
      </c>
      <c r="Y1672" s="1">
        <v>63024</v>
      </c>
      <c r="Z1672" t="s">
        <v>3524</v>
      </c>
      <c r="AA1672" t="s">
        <v>48</v>
      </c>
      <c r="AB1672" s="2">
        <v>358276</v>
      </c>
      <c r="AC1672" s="2">
        <v>358276</v>
      </c>
      <c r="AD1672" t="s">
        <v>53</v>
      </c>
      <c r="AE1672" t="s">
        <v>53</v>
      </c>
      <c r="AF1672" s="1">
        <v>7</v>
      </c>
      <c r="AG1672" s="1">
        <v>98</v>
      </c>
      <c r="AH1672" s="1" t="b">
        <f>Export4Q22[[#This Row],[Pharmacy Controller ID]]&lt;&gt;Export4Q22[[#This Row],[Medical Controller ID]]</f>
        <v>1</v>
      </c>
      <c r="AI1672" t="str">
        <f t="shared" si="26"/>
        <v>61823CalViva Health Medi-CalHMO - MedicaidFALSEManaged Medicaid7709Medi Cal Medicaid_Load_Batch_460689CalViva Health Medi-Cal182CalViva Health Medi-Cal351CalViva Health Managed Medicaid CA63024Fresno Kings Madera Regional Health Authority224CalViva Health2596Magellan Rx ManagementCustomPBM Claims63603State of CaliforniaOverride63024Fresno Kings Madera Regional Health AuthorityParent358276358276CACA798</v>
      </c>
      <c r="AJ1672" s="8" t="str">
        <f>IFERROR(IF(_xlfn.XLOOKUP(Export4Q22[[#This Row],[Plan ID]],#REF!,#REF!)=Export4Q22[[#This Row],[Concatenate]],"Same","Change"),"New")</f>
        <v>New</v>
      </c>
    </row>
    <row r="1673" spans="1:36" x14ac:dyDescent="0.25">
      <c r="A1673" s="1">
        <v>72569</v>
      </c>
      <c r="B1673" t="s">
        <v>3526</v>
      </c>
      <c r="C1673" t="s">
        <v>332</v>
      </c>
      <c r="D1673" t="s">
        <v>37</v>
      </c>
      <c r="E1673" t="s">
        <v>327</v>
      </c>
      <c r="F1673" s="1">
        <v>8466</v>
      </c>
      <c r="G1673" t="s">
        <v>3527</v>
      </c>
      <c r="H1673" s="3">
        <v>65411</v>
      </c>
      <c r="I1673" t="s">
        <v>3528</v>
      </c>
      <c r="J1673" s="1">
        <v>184</v>
      </c>
      <c r="K1673" t="s">
        <v>3529</v>
      </c>
      <c r="L1673" s="1">
        <v>175</v>
      </c>
      <c r="M1673" t="s">
        <v>3530</v>
      </c>
      <c r="N1673" s="1">
        <v>7509</v>
      </c>
      <c r="O1673" t="s">
        <v>3302</v>
      </c>
      <c r="P1673" s="1">
        <v>108</v>
      </c>
      <c r="Q1673" t="s">
        <v>3303</v>
      </c>
      <c r="R1673" s="1">
        <v>60243</v>
      </c>
      <c r="S1673" t="s">
        <v>936</v>
      </c>
      <c r="T1673" t="s">
        <v>46</v>
      </c>
      <c r="V1673" s="1">
        <v>7509</v>
      </c>
      <c r="W1673" t="s">
        <v>3302</v>
      </c>
      <c r="X1673" t="s">
        <v>48</v>
      </c>
      <c r="Y1673" s="1">
        <v>7509</v>
      </c>
      <c r="Z1673" t="s">
        <v>3302</v>
      </c>
      <c r="AA1673" t="s">
        <v>48</v>
      </c>
      <c r="AB1673" s="2">
        <v>12991</v>
      </c>
      <c r="AC1673" s="2">
        <v>12991</v>
      </c>
      <c r="AD1673" t="s">
        <v>314</v>
      </c>
      <c r="AE1673" t="s">
        <v>314</v>
      </c>
      <c r="AF1673" s="1">
        <v>139</v>
      </c>
      <c r="AG1673" s="1">
        <v>71</v>
      </c>
      <c r="AH1673" s="1" t="b">
        <f>Export4Q22[[#This Row],[Pharmacy Controller ID]]&lt;&gt;Export4Q22[[#This Row],[Medical Controller ID]]</f>
        <v>0</v>
      </c>
      <c r="AI1673" t="str">
        <f t="shared" si="26"/>
        <v>72569Capital Blue Cross HDHP HIXHDHP-HIXFALSEHealth Exchange8466Capital Blue Cross Advantage HIX Formulary65411Capital Blue Cross Advantage HIX184Capital BlueCross Commercial-HIX175Capital BlueCross, Inc. Commercial7509Capital BlueCross, Inc.108Capital BlueCross60243Prime TherapeuticsCustom7509Capital BlueCross, Inc.Parent7509Capital BlueCross, Inc.Parent1299112991PAPA13971</v>
      </c>
      <c r="AJ1673" s="8" t="str">
        <f>IFERROR(IF(_xlfn.XLOOKUP(Export4Q22[[#This Row],[Plan ID]],#REF!,#REF!)=Export4Q22[[#This Row],[Concatenate]],"Same","Change"),"New")</f>
        <v>New</v>
      </c>
    </row>
    <row r="1674" spans="1:36" x14ac:dyDescent="0.25">
      <c r="A1674" s="1">
        <v>64046</v>
      </c>
      <c r="B1674" t="s">
        <v>3531</v>
      </c>
      <c r="C1674" t="s">
        <v>176</v>
      </c>
      <c r="D1674" t="s">
        <v>37</v>
      </c>
      <c r="E1674" t="s">
        <v>177</v>
      </c>
      <c r="F1674" s="1">
        <v>7182</v>
      </c>
      <c r="G1674" t="s">
        <v>3532</v>
      </c>
      <c r="H1674" s="3">
        <v>64176</v>
      </c>
      <c r="I1674" t="s">
        <v>3532</v>
      </c>
      <c r="J1674" s="1">
        <v>184</v>
      </c>
      <c r="K1674" t="s">
        <v>3529</v>
      </c>
      <c r="L1674" s="1">
        <v>175</v>
      </c>
      <c r="M1674" t="s">
        <v>3530</v>
      </c>
      <c r="N1674" s="1">
        <v>7509</v>
      </c>
      <c r="O1674" t="s">
        <v>3302</v>
      </c>
      <c r="P1674" s="1">
        <v>108</v>
      </c>
      <c r="Q1674" t="s">
        <v>3303</v>
      </c>
      <c r="R1674" s="1">
        <v>60243</v>
      </c>
      <c r="S1674" t="s">
        <v>936</v>
      </c>
      <c r="T1674" t="s">
        <v>46</v>
      </c>
      <c r="U1674" t="s">
        <v>182</v>
      </c>
      <c r="V1674" s="1">
        <v>7509</v>
      </c>
      <c r="W1674" t="s">
        <v>3302</v>
      </c>
      <c r="X1674" t="s">
        <v>48</v>
      </c>
      <c r="Y1674" s="1"/>
      <c r="AA1674" t="s">
        <v>150</v>
      </c>
      <c r="AB1674" s="2">
        <v>24020</v>
      </c>
      <c r="AC1674" s="2">
        <v>0</v>
      </c>
      <c r="AD1674" t="s">
        <v>3533</v>
      </c>
      <c r="AF1674" s="1">
        <v>139</v>
      </c>
      <c r="AG1674" s="1"/>
      <c r="AH1674" s="1" t="b">
        <f>Export4Q22[[#This Row],[Pharmacy Controller ID]]&lt;&gt;Export4Q22[[#This Row],[Medical Controller ID]]</f>
        <v>1</v>
      </c>
      <c r="AI1674" t="str">
        <f t="shared" si="26"/>
        <v>64046Weis MarketsEmployerFALSECommercial7182Capital BlueCross Advantage64176Capital BlueCross Advantage184Capital BlueCross Commercial-HIX175Capital BlueCross, Inc. Commercial7509Capital BlueCross, Inc.108Capital BlueCross60243Prime TherapeuticsCustomPBM Controlled7509Capital BlueCross, Inc.Parent240200AL,DE,MD,MI,NC,NJ,NY,OH,PA,SC,TN,VA,WV139</v>
      </c>
      <c r="AJ1674" s="8" t="str">
        <f>IFERROR(IF(_xlfn.XLOOKUP(Export4Q22[[#This Row],[Plan ID]],#REF!,#REF!)=Export4Q22[[#This Row],[Concatenate]],"Same","Change"),"New")</f>
        <v>New</v>
      </c>
    </row>
    <row r="1675" spans="1:36" x14ac:dyDescent="0.25">
      <c r="A1675" s="1">
        <v>70683</v>
      </c>
      <c r="B1675" t="s">
        <v>3534</v>
      </c>
      <c r="C1675" t="s">
        <v>192</v>
      </c>
      <c r="D1675" t="s">
        <v>37</v>
      </c>
      <c r="E1675" t="s">
        <v>177</v>
      </c>
      <c r="F1675" s="1">
        <v>7182</v>
      </c>
      <c r="G1675" t="s">
        <v>3532</v>
      </c>
      <c r="H1675" s="3">
        <v>64176</v>
      </c>
      <c r="I1675" t="s">
        <v>3532</v>
      </c>
      <c r="J1675" s="1">
        <v>184</v>
      </c>
      <c r="K1675" t="s">
        <v>3529</v>
      </c>
      <c r="L1675" s="1">
        <v>175</v>
      </c>
      <c r="M1675" t="s">
        <v>3530</v>
      </c>
      <c r="N1675" s="1">
        <v>7509</v>
      </c>
      <c r="O1675" t="s">
        <v>3302</v>
      </c>
      <c r="P1675" s="1">
        <v>108</v>
      </c>
      <c r="Q1675" t="s">
        <v>3303</v>
      </c>
      <c r="R1675" s="1">
        <v>60243</v>
      </c>
      <c r="S1675" t="s">
        <v>936</v>
      </c>
      <c r="T1675" t="s">
        <v>46</v>
      </c>
      <c r="U1675" t="s">
        <v>47</v>
      </c>
      <c r="V1675" s="1">
        <v>7509</v>
      </c>
      <c r="W1675" t="s">
        <v>3302</v>
      </c>
      <c r="X1675" t="s">
        <v>48</v>
      </c>
      <c r="Y1675" s="1">
        <v>7509</v>
      </c>
      <c r="Z1675" t="s">
        <v>3302</v>
      </c>
      <c r="AA1675" t="s">
        <v>48</v>
      </c>
      <c r="AB1675" s="2">
        <v>44726</v>
      </c>
      <c r="AC1675" s="2">
        <v>328239</v>
      </c>
      <c r="AD1675" t="s">
        <v>314</v>
      </c>
      <c r="AE1675" t="s">
        <v>314</v>
      </c>
      <c r="AF1675" s="1">
        <v>139</v>
      </c>
      <c r="AG1675" s="1">
        <v>71</v>
      </c>
      <c r="AH1675" s="1" t="b">
        <f>Export4Q22[[#This Row],[Pharmacy Controller ID]]&lt;&gt;Export4Q22[[#This Row],[Medical Controller ID]]</f>
        <v>0</v>
      </c>
      <c r="AI1675" t="str">
        <f t="shared" si="26"/>
        <v>70683Capital BlueCross Advantage PPOPPOFALSECommercial7182Capital BlueCross Advantage64176Capital BlueCross Advantage184Capital BlueCross Commercial-HIX175Capital BlueCross, Inc. Commercial7509Capital BlueCross, Inc.108Capital BlueCross60243Prime TherapeuticsCustomPBM Claims7509Capital BlueCross, Inc.Parent7509Capital BlueCross, Inc.Parent44726328239PAPA13971</v>
      </c>
      <c r="AJ1675" s="8" t="str">
        <f>IFERROR(IF(_xlfn.XLOOKUP(Export4Q22[[#This Row],[Plan ID]],#REF!,#REF!)=Export4Q22[[#This Row],[Concatenate]],"Same","Change"),"New")</f>
        <v>New</v>
      </c>
    </row>
    <row r="1676" spans="1:36" x14ac:dyDescent="0.25">
      <c r="A1676" s="1">
        <v>70684</v>
      </c>
      <c r="B1676" t="s">
        <v>3535</v>
      </c>
      <c r="C1676" t="s">
        <v>195</v>
      </c>
      <c r="D1676" t="s">
        <v>37</v>
      </c>
      <c r="E1676" t="s">
        <v>177</v>
      </c>
      <c r="F1676" s="1">
        <v>7182</v>
      </c>
      <c r="G1676" t="s">
        <v>3532</v>
      </c>
      <c r="H1676" s="3">
        <v>64176</v>
      </c>
      <c r="I1676" t="s">
        <v>3532</v>
      </c>
      <c r="J1676" s="1">
        <v>184</v>
      </c>
      <c r="K1676" t="s">
        <v>3529</v>
      </c>
      <c r="L1676" s="1">
        <v>175</v>
      </c>
      <c r="M1676" t="s">
        <v>3530</v>
      </c>
      <c r="N1676" s="1">
        <v>7509</v>
      </c>
      <c r="O1676" t="s">
        <v>3302</v>
      </c>
      <c r="P1676" s="1">
        <v>108</v>
      </c>
      <c r="Q1676" t="s">
        <v>3303</v>
      </c>
      <c r="R1676" s="1">
        <v>60243</v>
      </c>
      <c r="S1676" t="s">
        <v>936</v>
      </c>
      <c r="T1676" t="s">
        <v>46</v>
      </c>
      <c r="U1676" t="s">
        <v>47</v>
      </c>
      <c r="V1676" s="1">
        <v>7509</v>
      </c>
      <c r="W1676" t="s">
        <v>3302</v>
      </c>
      <c r="X1676" t="s">
        <v>48</v>
      </c>
      <c r="Y1676" s="1">
        <v>7509</v>
      </c>
      <c r="Z1676" t="s">
        <v>3302</v>
      </c>
      <c r="AA1676" t="s">
        <v>48</v>
      </c>
      <c r="AB1676" s="2">
        <v>12372</v>
      </c>
      <c r="AC1676" s="2">
        <v>90797</v>
      </c>
      <c r="AD1676" t="s">
        <v>314</v>
      </c>
      <c r="AE1676" t="s">
        <v>314</v>
      </c>
      <c r="AF1676" s="1">
        <v>139</v>
      </c>
      <c r="AG1676" s="1">
        <v>71</v>
      </c>
      <c r="AH1676" s="1" t="b">
        <f>Export4Q22[[#This Row],[Pharmacy Controller ID]]&lt;&gt;Export4Q22[[#This Row],[Medical Controller ID]]</f>
        <v>0</v>
      </c>
      <c r="AI1676" t="str">
        <f t="shared" si="26"/>
        <v>70684Capital BlueCross Advantage HMOHMOFALSECommercial7182Capital BlueCross Advantage64176Capital BlueCross Advantage184Capital BlueCross Commercial-HIX175Capital BlueCross, Inc. Commercial7509Capital BlueCross, Inc.108Capital BlueCross60243Prime TherapeuticsCustomPBM Claims7509Capital BlueCross, Inc.Parent7509Capital BlueCross, Inc.Parent1237290797PAPA13971</v>
      </c>
      <c r="AJ1676" s="8" t="str">
        <f>IFERROR(IF(_xlfn.XLOOKUP(Export4Q22[[#This Row],[Plan ID]],#REF!,#REF!)=Export4Q22[[#This Row],[Concatenate]],"Same","Change"),"New")</f>
        <v>New</v>
      </c>
    </row>
    <row r="1677" spans="1:36" x14ac:dyDescent="0.25">
      <c r="A1677" s="1">
        <v>70681</v>
      </c>
      <c r="B1677" t="s">
        <v>3536</v>
      </c>
      <c r="C1677" t="s">
        <v>192</v>
      </c>
      <c r="D1677" t="s">
        <v>37</v>
      </c>
      <c r="E1677" t="s">
        <v>177</v>
      </c>
      <c r="F1677" s="1">
        <v>7183</v>
      </c>
      <c r="G1677" t="s">
        <v>3537</v>
      </c>
      <c r="H1677" s="3">
        <v>64177</v>
      </c>
      <c r="I1677" t="s">
        <v>3537</v>
      </c>
      <c r="J1677" s="1">
        <v>184</v>
      </c>
      <c r="K1677" t="s">
        <v>3529</v>
      </c>
      <c r="L1677" s="1">
        <v>175</v>
      </c>
      <c r="M1677" t="s">
        <v>3530</v>
      </c>
      <c r="N1677" s="1">
        <v>7509</v>
      </c>
      <c r="O1677" t="s">
        <v>3302</v>
      </c>
      <c r="P1677" s="1">
        <v>108</v>
      </c>
      <c r="Q1677" t="s">
        <v>3303</v>
      </c>
      <c r="R1677" s="1">
        <v>60243</v>
      </c>
      <c r="S1677" t="s">
        <v>936</v>
      </c>
      <c r="T1677" t="s">
        <v>46</v>
      </c>
      <c r="U1677" t="s">
        <v>47</v>
      </c>
      <c r="V1677" s="1">
        <v>7509</v>
      </c>
      <c r="W1677" t="s">
        <v>3302</v>
      </c>
      <c r="X1677" t="s">
        <v>48</v>
      </c>
      <c r="Y1677" s="1">
        <v>7509</v>
      </c>
      <c r="Z1677" t="s">
        <v>3302</v>
      </c>
      <c r="AA1677" t="s">
        <v>48</v>
      </c>
      <c r="AB1677" s="2">
        <v>2922</v>
      </c>
      <c r="AC1677" s="2">
        <v>21443</v>
      </c>
      <c r="AD1677" t="s">
        <v>314</v>
      </c>
      <c r="AE1677" t="s">
        <v>314</v>
      </c>
      <c r="AF1677" s="1">
        <v>139</v>
      </c>
      <c r="AG1677" s="1">
        <v>71</v>
      </c>
      <c r="AH1677" s="1" t="b">
        <f>Export4Q22[[#This Row],[Pharmacy Controller ID]]&lt;&gt;Export4Q22[[#This Row],[Medical Controller ID]]</f>
        <v>0</v>
      </c>
      <c r="AI1677" t="str">
        <f t="shared" si="26"/>
        <v>70681Capital BlueCross Elite PPOPPOFALSECommercial7183Capital BlueCross Elite64177Capital BlueCross Elite184Capital BlueCross Commercial-HIX175Capital BlueCross, Inc. Commercial7509Capital BlueCross, Inc.108Capital BlueCross60243Prime TherapeuticsCustomPBM Claims7509Capital BlueCross, Inc.Parent7509Capital BlueCross, Inc.Parent292221443PAPA13971</v>
      </c>
      <c r="AJ1677" s="8" t="str">
        <f>IFERROR(IF(_xlfn.XLOOKUP(Export4Q22[[#This Row],[Plan ID]],#REF!,#REF!)=Export4Q22[[#This Row],[Concatenate]],"Same","Change"),"New")</f>
        <v>New</v>
      </c>
    </row>
    <row r="1678" spans="1:36" x14ac:dyDescent="0.25">
      <c r="A1678" s="1">
        <v>70682</v>
      </c>
      <c r="B1678" t="s">
        <v>3538</v>
      </c>
      <c r="C1678" t="s">
        <v>195</v>
      </c>
      <c r="D1678" t="s">
        <v>37</v>
      </c>
      <c r="E1678" t="s">
        <v>177</v>
      </c>
      <c r="F1678" s="1">
        <v>7183</v>
      </c>
      <c r="G1678" t="s">
        <v>3537</v>
      </c>
      <c r="H1678" s="3">
        <v>64177</v>
      </c>
      <c r="I1678" t="s">
        <v>3537</v>
      </c>
      <c r="J1678" s="1">
        <v>184</v>
      </c>
      <c r="K1678" t="s">
        <v>3529</v>
      </c>
      <c r="L1678" s="1">
        <v>175</v>
      </c>
      <c r="M1678" t="s">
        <v>3530</v>
      </c>
      <c r="N1678" s="1">
        <v>7509</v>
      </c>
      <c r="O1678" t="s">
        <v>3302</v>
      </c>
      <c r="P1678" s="1">
        <v>108</v>
      </c>
      <c r="Q1678" t="s">
        <v>3303</v>
      </c>
      <c r="R1678" s="1">
        <v>60243</v>
      </c>
      <c r="S1678" t="s">
        <v>936</v>
      </c>
      <c r="T1678" t="s">
        <v>46</v>
      </c>
      <c r="U1678" t="s">
        <v>47</v>
      </c>
      <c r="V1678" s="1">
        <v>7509</v>
      </c>
      <c r="W1678" t="s">
        <v>3302</v>
      </c>
      <c r="X1678" t="s">
        <v>48</v>
      </c>
      <c r="Y1678" s="1">
        <v>7509</v>
      </c>
      <c r="Z1678" t="s">
        <v>3302</v>
      </c>
      <c r="AA1678" t="s">
        <v>48</v>
      </c>
      <c r="AB1678" s="2">
        <v>808</v>
      </c>
      <c r="AC1678" s="2">
        <v>5931</v>
      </c>
      <c r="AD1678" t="s">
        <v>314</v>
      </c>
      <c r="AE1678" t="s">
        <v>314</v>
      </c>
      <c r="AF1678" s="1">
        <v>139</v>
      </c>
      <c r="AG1678" s="1">
        <v>71</v>
      </c>
      <c r="AH1678" s="1" t="b">
        <f>Export4Q22[[#This Row],[Pharmacy Controller ID]]&lt;&gt;Export4Q22[[#This Row],[Medical Controller ID]]</f>
        <v>0</v>
      </c>
      <c r="AI1678" t="str">
        <f t="shared" si="26"/>
        <v>70682Capital BlueCross Elite HMOHMOFALSECommercial7183Capital BlueCross Elite64177Capital BlueCross Elite184Capital BlueCross Commercial-HIX175Capital BlueCross, Inc. Commercial7509Capital BlueCross, Inc.108Capital BlueCross60243Prime TherapeuticsCustomPBM Claims7509Capital BlueCross, Inc.Parent7509Capital BlueCross, Inc.Parent8085931PAPA13971</v>
      </c>
      <c r="AJ1678" s="8" t="str">
        <f>IFERROR(IF(_xlfn.XLOOKUP(Export4Q22[[#This Row],[Plan ID]],#REF!,#REF!)=Export4Q22[[#This Row],[Concatenate]],"Same","Change"),"New")</f>
        <v>New</v>
      </c>
    </row>
    <row r="1679" spans="1:36" x14ac:dyDescent="0.25">
      <c r="A1679" s="1">
        <v>70679</v>
      </c>
      <c r="B1679" t="s">
        <v>3539</v>
      </c>
      <c r="C1679" t="s">
        <v>192</v>
      </c>
      <c r="D1679" t="s">
        <v>37</v>
      </c>
      <c r="E1679" t="s">
        <v>177</v>
      </c>
      <c r="F1679" s="1">
        <v>7184</v>
      </c>
      <c r="G1679" t="s">
        <v>3540</v>
      </c>
      <c r="H1679" s="3">
        <v>64178</v>
      </c>
      <c r="I1679" t="s">
        <v>3540</v>
      </c>
      <c r="J1679" s="1">
        <v>184</v>
      </c>
      <c r="K1679" t="s">
        <v>3529</v>
      </c>
      <c r="L1679" s="1">
        <v>175</v>
      </c>
      <c r="M1679" t="s">
        <v>3530</v>
      </c>
      <c r="N1679" s="1">
        <v>7509</v>
      </c>
      <c r="O1679" t="s">
        <v>3302</v>
      </c>
      <c r="P1679" s="1">
        <v>108</v>
      </c>
      <c r="Q1679" t="s">
        <v>3303</v>
      </c>
      <c r="R1679" s="1">
        <v>60243</v>
      </c>
      <c r="S1679" t="s">
        <v>936</v>
      </c>
      <c r="T1679" t="s">
        <v>46</v>
      </c>
      <c r="U1679" t="s">
        <v>47</v>
      </c>
      <c r="V1679" s="1">
        <v>7509</v>
      </c>
      <c r="W1679" t="s">
        <v>3302</v>
      </c>
      <c r="X1679" t="s">
        <v>48</v>
      </c>
      <c r="Y1679" s="1">
        <v>7509</v>
      </c>
      <c r="Z1679" t="s">
        <v>3302</v>
      </c>
      <c r="AA1679" t="s">
        <v>48</v>
      </c>
      <c r="AB1679" s="2">
        <v>2248</v>
      </c>
      <c r="AC1679" s="2">
        <v>16495</v>
      </c>
      <c r="AD1679" t="s">
        <v>314</v>
      </c>
      <c r="AE1679" t="s">
        <v>314</v>
      </c>
      <c r="AF1679" s="1">
        <v>139</v>
      </c>
      <c r="AG1679" s="1">
        <v>71</v>
      </c>
      <c r="AH1679" s="1" t="b">
        <f>Export4Q22[[#This Row],[Pharmacy Controller ID]]&lt;&gt;Export4Q22[[#This Row],[Medical Controller ID]]</f>
        <v>0</v>
      </c>
      <c r="AI1679" t="str">
        <f t="shared" si="26"/>
        <v>70679Capital BlueCross Exclusive PPOPPOFALSECommercial7184Capital BlueCross Exclusive64178Capital BlueCross Exclusive184Capital BlueCross Commercial-HIX175Capital BlueCross, Inc. Commercial7509Capital BlueCross, Inc.108Capital BlueCross60243Prime TherapeuticsCustomPBM Claims7509Capital BlueCross, Inc.Parent7509Capital BlueCross, Inc.Parent224816495PAPA13971</v>
      </c>
      <c r="AJ1679" s="8" t="str">
        <f>IFERROR(IF(_xlfn.XLOOKUP(Export4Q22[[#This Row],[Plan ID]],#REF!,#REF!)=Export4Q22[[#This Row],[Concatenate]],"Same","Change"),"New")</f>
        <v>New</v>
      </c>
    </row>
    <row r="1680" spans="1:36" x14ac:dyDescent="0.25">
      <c r="A1680" s="1">
        <v>70680</v>
      </c>
      <c r="B1680" t="s">
        <v>3541</v>
      </c>
      <c r="C1680" t="s">
        <v>195</v>
      </c>
      <c r="D1680" t="s">
        <v>37</v>
      </c>
      <c r="E1680" t="s">
        <v>177</v>
      </c>
      <c r="F1680" s="1">
        <v>7184</v>
      </c>
      <c r="G1680" t="s">
        <v>3540</v>
      </c>
      <c r="H1680" s="3">
        <v>64178</v>
      </c>
      <c r="I1680" t="s">
        <v>3540</v>
      </c>
      <c r="J1680" s="1">
        <v>184</v>
      </c>
      <c r="K1680" t="s">
        <v>3529</v>
      </c>
      <c r="L1680" s="1">
        <v>175</v>
      </c>
      <c r="M1680" t="s">
        <v>3530</v>
      </c>
      <c r="N1680" s="1">
        <v>7509</v>
      </c>
      <c r="O1680" t="s">
        <v>3302</v>
      </c>
      <c r="P1680" s="1">
        <v>108</v>
      </c>
      <c r="Q1680" t="s">
        <v>3303</v>
      </c>
      <c r="R1680" s="1">
        <v>60243</v>
      </c>
      <c r="S1680" t="s">
        <v>936</v>
      </c>
      <c r="T1680" t="s">
        <v>46</v>
      </c>
      <c r="U1680" t="s">
        <v>47</v>
      </c>
      <c r="V1680" s="1">
        <v>7509</v>
      </c>
      <c r="W1680" t="s">
        <v>3302</v>
      </c>
      <c r="X1680" t="s">
        <v>48</v>
      </c>
      <c r="Y1680" s="1">
        <v>7509</v>
      </c>
      <c r="Z1680" t="s">
        <v>3302</v>
      </c>
      <c r="AA1680" t="s">
        <v>48</v>
      </c>
      <c r="AB1680" s="2">
        <v>621</v>
      </c>
      <c r="AC1680" s="2">
        <v>4562</v>
      </c>
      <c r="AD1680" t="s">
        <v>314</v>
      </c>
      <c r="AE1680" t="s">
        <v>314</v>
      </c>
      <c r="AF1680" s="1">
        <v>139</v>
      </c>
      <c r="AG1680" s="1">
        <v>71</v>
      </c>
      <c r="AH1680" s="1" t="b">
        <f>Export4Q22[[#This Row],[Pharmacy Controller ID]]&lt;&gt;Export4Q22[[#This Row],[Medical Controller ID]]</f>
        <v>0</v>
      </c>
      <c r="AI1680" t="str">
        <f t="shared" si="26"/>
        <v>70680Capital BlueCross Exclusive HMOHMOFALSECommercial7184Capital BlueCross Exclusive64178Capital BlueCross Exclusive184Capital BlueCross Commercial-HIX175Capital BlueCross, Inc. Commercial7509Capital BlueCross, Inc.108Capital BlueCross60243Prime TherapeuticsCustomPBM Claims7509Capital BlueCross, Inc.Parent7509Capital BlueCross, Inc.Parent6214562PAPA13971</v>
      </c>
      <c r="AJ1680" s="8" t="str">
        <f>IFERROR(IF(_xlfn.XLOOKUP(Export4Q22[[#This Row],[Plan ID]],#REF!,#REF!)=Export4Q22[[#This Row],[Concatenate]],"Same","Change"),"New")</f>
        <v>New</v>
      </c>
    </row>
    <row r="1681" spans="1:36" x14ac:dyDescent="0.25">
      <c r="A1681" s="1">
        <v>70419</v>
      </c>
      <c r="B1681" t="s">
        <v>3542</v>
      </c>
      <c r="C1681" t="s">
        <v>551</v>
      </c>
      <c r="D1681" t="s">
        <v>37</v>
      </c>
      <c r="E1681" t="s">
        <v>38</v>
      </c>
      <c r="F1681" s="1">
        <v>7241</v>
      </c>
      <c r="G1681" t="s">
        <v>3543</v>
      </c>
      <c r="H1681" s="3">
        <v>64050</v>
      </c>
      <c r="I1681" t="s">
        <v>3543</v>
      </c>
      <c r="J1681" s="1"/>
      <c r="L1681" s="1">
        <v>177</v>
      </c>
      <c r="M1681" t="s">
        <v>3301</v>
      </c>
      <c r="N1681" s="1">
        <v>7509</v>
      </c>
      <c r="O1681" t="s">
        <v>3302</v>
      </c>
      <c r="P1681" s="1">
        <v>108</v>
      </c>
      <c r="Q1681" t="s">
        <v>3303</v>
      </c>
      <c r="R1681" s="1"/>
      <c r="U1681" t="s">
        <v>551</v>
      </c>
      <c r="V1681" s="1"/>
      <c r="X1681" t="s">
        <v>183</v>
      </c>
      <c r="Y1681" s="1">
        <v>7509</v>
      </c>
      <c r="Z1681" t="s">
        <v>3302</v>
      </c>
      <c r="AA1681" t="s">
        <v>48</v>
      </c>
      <c r="AB1681" s="2">
        <v>0</v>
      </c>
      <c r="AC1681" s="2">
        <v>0</v>
      </c>
      <c r="AE1681" t="s">
        <v>314</v>
      </c>
      <c r="AF1681" s="1"/>
      <c r="AG1681" s="1">
        <v>71</v>
      </c>
      <c r="AH1681" s="1" t="b">
        <f>Export4Q22[[#This Row],[Pharmacy Controller ID]]&lt;&gt;Export4Q22[[#This Row],[Medical Controller ID]]</f>
        <v>1</v>
      </c>
      <c r="AI1681" t="str">
        <f t="shared" si="26"/>
        <v>70419BlueJourney Group Without RxMAFALSEMedicare7241Capital BlueCross Medicare MA Only64050Capital BlueCross Medicare MA Only177Capital BlueCross, Inc. Medicare7509Capital BlueCross, Inc.108Capital BlueCrossMAPBM7509Capital BlueCross, Inc.Parent00PA71</v>
      </c>
      <c r="AJ1681" s="8" t="str">
        <f>IFERROR(IF(_xlfn.XLOOKUP(Export4Q22[[#This Row],[Plan ID]],#REF!,#REF!)=Export4Q22[[#This Row],[Concatenate]],"Same","Change"),"New")</f>
        <v>New</v>
      </c>
    </row>
    <row r="1682" spans="1:36" x14ac:dyDescent="0.25">
      <c r="A1682" s="1">
        <v>72262</v>
      </c>
      <c r="B1682" t="s">
        <v>3544</v>
      </c>
      <c r="C1682" t="s">
        <v>551</v>
      </c>
      <c r="D1682" t="s">
        <v>37</v>
      </c>
      <c r="E1682" t="s">
        <v>38</v>
      </c>
      <c r="F1682" s="1">
        <v>7241</v>
      </c>
      <c r="G1682" t="s">
        <v>3543</v>
      </c>
      <c r="H1682" s="3">
        <v>64050</v>
      </c>
      <c r="I1682" t="s">
        <v>3543</v>
      </c>
      <c r="J1682" s="1"/>
      <c r="L1682" s="1">
        <v>177</v>
      </c>
      <c r="M1682" t="s">
        <v>3301</v>
      </c>
      <c r="N1682" s="1">
        <v>7509</v>
      </c>
      <c r="O1682" t="s">
        <v>3302</v>
      </c>
      <c r="P1682" s="1">
        <v>108</v>
      </c>
      <c r="Q1682" t="s">
        <v>3303</v>
      </c>
      <c r="R1682" s="1"/>
      <c r="V1682" s="1"/>
      <c r="X1682" t="s">
        <v>183</v>
      </c>
      <c r="Y1682" s="1">
        <v>7509</v>
      </c>
      <c r="Z1682" t="s">
        <v>3302</v>
      </c>
      <c r="AA1682" t="s">
        <v>48</v>
      </c>
      <c r="AB1682" s="2">
        <v>0</v>
      </c>
      <c r="AC1682" s="2">
        <v>0</v>
      </c>
      <c r="AE1682" t="s">
        <v>314</v>
      </c>
      <c r="AF1682" s="1"/>
      <c r="AG1682" s="1">
        <v>71</v>
      </c>
      <c r="AH1682" s="1" t="b">
        <f>Export4Q22[[#This Row],[Pharmacy Controller ID]]&lt;&gt;Export4Q22[[#This Row],[Medical Controller ID]]</f>
        <v>1</v>
      </c>
      <c r="AI1682" t="str">
        <f t="shared" si="26"/>
        <v>72262Capital Blue Cross WellSpan Health EGWP MA OnlyMAFALSEMedicare7241Capital BlueCross Medicare MA Only64050Capital BlueCross Medicare MA Only177Capital BlueCross, Inc. Medicare7509Capital BlueCross, Inc.108Capital BlueCrossPBM7509Capital BlueCross, Inc.Parent00PA71</v>
      </c>
      <c r="AJ1682" s="8" t="str">
        <f>IFERROR(IF(_xlfn.XLOOKUP(Export4Q22[[#This Row],[Plan ID]],#REF!,#REF!)=Export4Q22[[#This Row],[Concatenate]],"Same","Change"),"New")</f>
        <v>New</v>
      </c>
    </row>
    <row r="1683" spans="1:36" x14ac:dyDescent="0.25">
      <c r="A1683" s="1">
        <v>63388</v>
      </c>
      <c r="B1683" t="s">
        <v>3545</v>
      </c>
      <c r="C1683" t="s">
        <v>345</v>
      </c>
      <c r="D1683" t="s">
        <v>37</v>
      </c>
      <c r="E1683" t="s">
        <v>327</v>
      </c>
      <c r="F1683" s="1">
        <v>7180</v>
      </c>
      <c r="G1683" t="s">
        <v>3546</v>
      </c>
      <c r="H1683" s="3">
        <v>64174</v>
      </c>
      <c r="I1683" t="s">
        <v>3546</v>
      </c>
      <c r="J1683" s="1">
        <v>184</v>
      </c>
      <c r="K1683" t="s">
        <v>3529</v>
      </c>
      <c r="L1683" s="1">
        <v>175</v>
      </c>
      <c r="M1683" t="s">
        <v>3530</v>
      </c>
      <c r="N1683" s="1">
        <v>7509</v>
      </c>
      <c r="O1683" t="s">
        <v>3302</v>
      </c>
      <c r="P1683" s="1">
        <v>108</v>
      </c>
      <c r="Q1683" t="s">
        <v>3303</v>
      </c>
      <c r="R1683" s="1">
        <v>60243</v>
      </c>
      <c r="S1683" t="s">
        <v>936</v>
      </c>
      <c r="T1683" t="s">
        <v>46</v>
      </c>
      <c r="U1683" t="s">
        <v>47</v>
      </c>
      <c r="V1683" s="1">
        <v>7509</v>
      </c>
      <c r="W1683" t="s">
        <v>3302</v>
      </c>
      <c r="X1683" t="s">
        <v>48</v>
      </c>
      <c r="Y1683" s="1">
        <v>7509</v>
      </c>
      <c r="Z1683" t="s">
        <v>3302</v>
      </c>
      <c r="AA1683" t="s">
        <v>48</v>
      </c>
      <c r="AB1683" s="2">
        <v>33509</v>
      </c>
      <c r="AC1683" s="2">
        <v>33509</v>
      </c>
      <c r="AD1683" t="s">
        <v>314</v>
      </c>
      <c r="AE1683" t="s">
        <v>314</v>
      </c>
      <c r="AF1683" s="1">
        <v>139</v>
      </c>
      <c r="AG1683" s="1">
        <v>71</v>
      </c>
      <c r="AH1683" s="1" t="b">
        <f>Export4Q22[[#This Row],[Pharmacy Controller ID]]&lt;&gt;Export4Q22[[#This Row],[Medical Controller ID]]</f>
        <v>0</v>
      </c>
      <c r="AI1683" t="str">
        <f t="shared" si="26"/>
        <v>63388Capital BlueCross PPO HIXPPO-HIXFALSEHealth Exchange7180Capital BlueCross Value64174Capital BlueCross Value184Capital BlueCross Commercial-HIX175Capital BlueCross, Inc. Commercial7509Capital BlueCross, Inc.108Capital BlueCross60243Prime TherapeuticsCustomPBM Claims7509Capital BlueCross, Inc.Parent7509Capital BlueCross, Inc.Parent3350933509PAPA13971</v>
      </c>
      <c r="AJ1683" s="8" t="str">
        <f>IFERROR(IF(_xlfn.XLOOKUP(Export4Q22[[#This Row],[Plan ID]],#REF!,#REF!)=Export4Q22[[#This Row],[Concatenate]],"Same","Change"),"New")</f>
        <v>New</v>
      </c>
    </row>
    <row r="1684" spans="1:36" x14ac:dyDescent="0.25">
      <c r="A1684" s="1">
        <v>70675</v>
      </c>
      <c r="B1684" t="s">
        <v>3547</v>
      </c>
      <c r="C1684" t="s">
        <v>192</v>
      </c>
      <c r="D1684" t="s">
        <v>37</v>
      </c>
      <c r="E1684" t="s">
        <v>177</v>
      </c>
      <c r="F1684" s="1">
        <v>7180</v>
      </c>
      <c r="G1684" t="s">
        <v>3546</v>
      </c>
      <c r="H1684" s="3">
        <v>64174</v>
      </c>
      <c r="I1684" t="s">
        <v>3546</v>
      </c>
      <c r="J1684" s="1">
        <v>184</v>
      </c>
      <c r="K1684" t="s">
        <v>3529</v>
      </c>
      <c r="L1684" s="1">
        <v>175</v>
      </c>
      <c r="M1684" t="s">
        <v>3530</v>
      </c>
      <c r="N1684" s="1">
        <v>7509</v>
      </c>
      <c r="O1684" t="s">
        <v>3302</v>
      </c>
      <c r="P1684" s="1">
        <v>108</v>
      </c>
      <c r="Q1684" t="s">
        <v>3303</v>
      </c>
      <c r="R1684" s="1">
        <v>60243</v>
      </c>
      <c r="S1684" t="s">
        <v>936</v>
      </c>
      <c r="T1684" t="s">
        <v>46</v>
      </c>
      <c r="U1684" t="s">
        <v>47</v>
      </c>
      <c r="V1684" s="1">
        <v>7509</v>
      </c>
      <c r="W1684" t="s">
        <v>3302</v>
      </c>
      <c r="X1684" t="s">
        <v>48</v>
      </c>
      <c r="Y1684" s="1">
        <v>7509</v>
      </c>
      <c r="Z1684" t="s">
        <v>3302</v>
      </c>
      <c r="AA1684" t="s">
        <v>48</v>
      </c>
      <c r="AB1684" s="2">
        <v>4945</v>
      </c>
      <c r="AC1684" s="2">
        <v>36288</v>
      </c>
      <c r="AD1684" t="s">
        <v>314</v>
      </c>
      <c r="AE1684" t="s">
        <v>314</v>
      </c>
      <c r="AF1684" s="1">
        <v>139</v>
      </c>
      <c r="AG1684" s="1">
        <v>71</v>
      </c>
      <c r="AH1684" s="1" t="b">
        <f>Export4Q22[[#This Row],[Pharmacy Controller ID]]&lt;&gt;Export4Q22[[#This Row],[Medical Controller ID]]</f>
        <v>0</v>
      </c>
      <c r="AI1684" t="str">
        <f t="shared" si="26"/>
        <v>70675Capital BlueCross Value PPOPPOFALSECommercial7180Capital BlueCross Value64174Capital BlueCross Value184Capital BlueCross Commercial-HIX175Capital BlueCross, Inc. Commercial7509Capital BlueCross, Inc.108Capital BlueCross60243Prime TherapeuticsCustomPBM Claims7509Capital BlueCross, Inc.Parent7509Capital BlueCross, Inc.Parent494536288PAPA13971</v>
      </c>
      <c r="AJ1684" s="8" t="str">
        <f>IFERROR(IF(_xlfn.XLOOKUP(Export4Q22[[#This Row],[Plan ID]],#REF!,#REF!)=Export4Q22[[#This Row],[Concatenate]],"Same","Change"),"New")</f>
        <v>New</v>
      </c>
    </row>
    <row r="1685" spans="1:36" x14ac:dyDescent="0.25">
      <c r="A1685" s="1">
        <v>70676</v>
      </c>
      <c r="B1685" t="s">
        <v>3548</v>
      </c>
      <c r="C1685" t="s">
        <v>195</v>
      </c>
      <c r="D1685" t="s">
        <v>37</v>
      </c>
      <c r="E1685" t="s">
        <v>177</v>
      </c>
      <c r="F1685" s="1">
        <v>7180</v>
      </c>
      <c r="G1685" t="s">
        <v>3546</v>
      </c>
      <c r="H1685" s="3">
        <v>64174</v>
      </c>
      <c r="I1685" t="s">
        <v>3546</v>
      </c>
      <c r="J1685" s="1">
        <v>184</v>
      </c>
      <c r="K1685" t="s">
        <v>3529</v>
      </c>
      <c r="L1685" s="1">
        <v>175</v>
      </c>
      <c r="M1685" t="s">
        <v>3530</v>
      </c>
      <c r="N1685" s="1">
        <v>7509</v>
      </c>
      <c r="O1685" t="s">
        <v>3302</v>
      </c>
      <c r="P1685" s="1">
        <v>108</v>
      </c>
      <c r="Q1685" t="s">
        <v>3303</v>
      </c>
      <c r="R1685" s="1">
        <v>60243</v>
      </c>
      <c r="S1685" t="s">
        <v>936</v>
      </c>
      <c r="T1685" t="s">
        <v>46</v>
      </c>
      <c r="U1685" t="s">
        <v>47</v>
      </c>
      <c r="V1685" s="1">
        <v>7509</v>
      </c>
      <c r="W1685" t="s">
        <v>3302</v>
      </c>
      <c r="X1685" t="s">
        <v>48</v>
      </c>
      <c r="Y1685" s="1">
        <v>7509</v>
      </c>
      <c r="Z1685" t="s">
        <v>3302</v>
      </c>
      <c r="AA1685" t="s">
        <v>48</v>
      </c>
      <c r="AB1685" s="2">
        <v>1367</v>
      </c>
      <c r="AC1685" s="2">
        <v>10037</v>
      </c>
      <c r="AD1685" t="s">
        <v>314</v>
      </c>
      <c r="AE1685" t="s">
        <v>314</v>
      </c>
      <c r="AF1685" s="1">
        <v>139</v>
      </c>
      <c r="AG1685" s="1">
        <v>71</v>
      </c>
      <c r="AH1685" s="1" t="b">
        <f>Export4Q22[[#This Row],[Pharmacy Controller ID]]&lt;&gt;Export4Q22[[#This Row],[Medical Controller ID]]</f>
        <v>0</v>
      </c>
      <c r="AI1685" t="str">
        <f t="shared" si="26"/>
        <v>70676Capital BlueCross Value HMOHMOFALSECommercial7180Capital BlueCross Value64174Capital BlueCross Value184Capital BlueCross Commercial-HIX175Capital BlueCross, Inc. Commercial7509Capital BlueCross, Inc.108Capital BlueCross60243Prime TherapeuticsCustomPBM Claims7509Capital BlueCross, Inc.Parent7509Capital BlueCross, Inc.Parent136710037PAPA13971</v>
      </c>
      <c r="AJ1685" s="8" t="str">
        <f>IFERROR(IF(_xlfn.XLOOKUP(Export4Q22[[#This Row],[Plan ID]],#REF!,#REF!)=Export4Q22[[#This Row],[Concatenate]],"Same","Change"),"New")</f>
        <v>New</v>
      </c>
    </row>
    <row r="1686" spans="1:36" x14ac:dyDescent="0.25">
      <c r="A1686" s="1">
        <v>70677</v>
      </c>
      <c r="B1686" t="s">
        <v>3549</v>
      </c>
      <c r="C1686" t="s">
        <v>192</v>
      </c>
      <c r="D1686" t="s">
        <v>37</v>
      </c>
      <c r="E1686" t="s">
        <v>177</v>
      </c>
      <c r="F1686" s="1">
        <v>7181</v>
      </c>
      <c r="G1686" t="s">
        <v>3550</v>
      </c>
      <c r="H1686" s="3">
        <v>64175</v>
      </c>
      <c r="I1686" t="s">
        <v>3550</v>
      </c>
      <c r="J1686" s="1">
        <v>184</v>
      </c>
      <c r="K1686" t="s">
        <v>3529</v>
      </c>
      <c r="L1686" s="1">
        <v>175</v>
      </c>
      <c r="M1686" t="s">
        <v>3530</v>
      </c>
      <c r="N1686" s="1">
        <v>7509</v>
      </c>
      <c r="O1686" t="s">
        <v>3302</v>
      </c>
      <c r="P1686" s="1">
        <v>108</v>
      </c>
      <c r="Q1686" t="s">
        <v>3303</v>
      </c>
      <c r="R1686" s="1">
        <v>60243</v>
      </c>
      <c r="S1686" t="s">
        <v>936</v>
      </c>
      <c r="T1686" t="s">
        <v>46</v>
      </c>
      <c r="U1686" t="s">
        <v>47</v>
      </c>
      <c r="V1686" s="1">
        <v>7509</v>
      </c>
      <c r="W1686" t="s">
        <v>3302</v>
      </c>
      <c r="X1686" t="s">
        <v>48</v>
      </c>
      <c r="Y1686" s="1">
        <v>7509</v>
      </c>
      <c r="Z1686" t="s">
        <v>3302</v>
      </c>
      <c r="AA1686" t="s">
        <v>48</v>
      </c>
      <c r="AB1686" s="2">
        <v>1349</v>
      </c>
      <c r="AC1686" s="2">
        <v>9897</v>
      </c>
      <c r="AD1686" t="s">
        <v>314</v>
      </c>
      <c r="AE1686" t="s">
        <v>314</v>
      </c>
      <c r="AF1686" s="1">
        <v>139</v>
      </c>
      <c r="AG1686" s="1">
        <v>71</v>
      </c>
      <c r="AH1686" s="1" t="b">
        <f>Export4Q22[[#This Row],[Pharmacy Controller ID]]&lt;&gt;Export4Q22[[#This Row],[Medical Controller ID]]</f>
        <v>0</v>
      </c>
      <c r="AI1686" t="str">
        <f t="shared" si="26"/>
        <v>70677Capital BlueCross Value Plus PPOPPOFALSECommercial7181Capital BlueCross Value Plus64175Capital BlueCross Value Plus184Capital BlueCross Commercial-HIX175Capital BlueCross, Inc. Commercial7509Capital BlueCross, Inc.108Capital BlueCross60243Prime TherapeuticsCustomPBM Claims7509Capital BlueCross, Inc.Parent7509Capital BlueCross, Inc.Parent13499897PAPA13971</v>
      </c>
      <c r="AJ1686" s="8" t="str">
        <f>IFERROR(IF(_xlfn.XLOOKUP(Export4Q22[[#This Row],[Plan ID]],#REF!,#REF!)=Export4Q22[[#This Row],[Concatenate]],"Same","Change"),"New")</f>
        <v>New</v>
      </c>
    </row>
    <row r="1687" spans="1:36" x14ac:dyDescent="0.25">
      <c r="A1687" s="1">
        <v>70678</v>
      </c>
      <c r="B1687" t="s">
        <v>3551</v>
      </c>
      <c r="C1687" t="s">
        <v>195</v>
      </c>
      <c r="D1687" t="s">
        <v>37</v>
      </c>
      <c r="E1687" t="s">
        <v>177</v>
      </c>
      <c r="F1687" s="1">
        <v>7181</v>
      </c>
      <c r="G1687" t="s">
        <v>3550</v>
      </c>
      <c r="H1687" s="3">
        <v>64175</v>
      </c>
      <c r="I1687" t="s">
        <v>3550</v>
      </c>
      <c r="J1687" s="1">
        <v>184</v>
      </c>
      <c r="K1687" t="s">
        <v>3529</v>
      </c>
      <c r="L1687" s="1">
        <v>175</v>
      </c>
      <c r="M1687" t="s">
        <v>3530</v>
      </c>
      <c r="N1687" s="1">
        <v>7509</v>
      </c>
      <c r="O1687" t="s">
        <v>3302</v>
      </c>
      <c r="P1687" s="1">
        <v>108</v>
      </c>
      <c r="Q1687" t="s">
        <v>3303</v>
      </c>
      <c r="R1687" s="1">
        <v>60243</v>
      </c>
      <c r="S1687" t="s">
        <v>936</v>
      </c>
      <c r="T1687" t="s">
        <v>46</v>
      </c>
      <c r="U1687" t="s">
        <v>47</v>
      </c>
      <c r="V1687" s="1">
        <v>7509</v>
      </c>
      <c r="W1687" t="s">
        <v>3302</v>
      </c>
      <c r="X1687" t="s">
        <v>48</v>
      </c>
      <c r="Y1687" s="1">
        <v>7509</v>
      </c>
      <c r="Z1687" t="s">
        <v>3302</v>
      </c>
      <c r="AA1687" t="s">
        <v>48</v>
      </c>
      <c r="AB1687" s="2">
        <v>372</v>
      </c>
      <c r="AC1687" s="2">
        <v>2737</v>
      </c>
      <c r="AD1687" t="s">
        <v>314</v>
      </c>
      <c r="AE1687" t="s">
        <v>314</v>
      </c>
      <c r="AF1687" s="1">
        <v>139</v>
      </c>
      <c r="AG1687" s="1">
        <v>71</v>
      </c>
      <c r="AH1687" s="1" t="b">
        <f>Export4Q22[[#This Row],[Pharmacy Controller ID]]&lt;&gt;Export4Q22[[#This Row],[Medical Controller ID]]</f>
        <v>0</v>
      </c>
      <c r="AI1687" t="str">
        <f t="shared" si="26"/>
        <v>70678Capital BlueCross Value Plus HMOHMOFALSECommercial7181Capital BlueCross Value Plus64175Capital BlueCross Value Plus184Capital BlueCross Commercial-HIX175Capital BlueCross, Inc. Commercial7509Capital BlueCross, Inc.108Capital BlueCross60243Prime TherapeuticsCustomPBM Claims7509Capital BlueCross, Inc.Parent7509Capital BlueCross, Inc.Parent3722737PAPA13971</v>
      </c>
      <c r="AJ1687" s="8" t="str">
        <f>IFERROR(IF(_xlfn.XLOOKUP(Export4Q22[[#This Row],[Plan ID]],#REF!,#REF!)=Export4Q22[[#This Row],[Concatenate]],"Same","Change"),"New")</f>
        <v>New</v>
      </c>
    </row>
    <row r="1688" spans="1:36" x14ac:dyDescent="0.25">
      <c r="A1688" s="1">
        <v>70421</v>
      </c>
      <c r="B1688" t="s">
        <v>3552</v>
      </c>
      <c r="C1688" t="s">
        <v>551</v>
      </c>
      <c r="D1688" t="s">
        <v>37</v>
      </c>
      <c r="E1688" t="s">
        <v>38</v>
      </c>
      <c r="F1688" s="1">
        <v>7242</v>
      </c>
      <c r="G1688" t="s">
        <v>3553</v>
      </c>
      <c r="H1688" s="3">
        <v>64051</v>
      </c>
      <c r="I1688" t="s">
        <v>3553</v>
      </c>
      <c r="J1688" s="1"/>
      <c r="L1688" s="1">
        <v>181</v>
      </c>
      <c r="M1688" t="s">
        <v>3554</v>
      </c>
      <c r="N1688" s="1">
        <v>7424</v>
      </c>
      <c r="O1688" t="s">
        <v>3555</v>
      </c>
      <c r="P1688" s="1">
        <v>109</v>
      </c>
      <c r="Q1688" t="s">
        <v>3556</v>
      </c>
      <c r="R1688" s="1"/>
      <c r="U1688" t="s">
        <v>551</v>
      </c>
      <c r="V1688" s="1"/>
      <c r="X1688" t="s">
        <v>183</v>
      </c>
      <c r="Y1688" s="1">
        <v>7424</v>
      </c>
      <c r="Z1688" t="s">
        <v>3555</v>
      </c>
      <c r="AA1688" t="s">
        <v>48</v>
      </c>
      <c r="AB1688" s="2">
        <v>0</v>
      </c>
      <c r="AC1688" s="2">
        <v>434</v>
      </c>
      <c r="AE1688" t="s">
        <v>89</v>
      </c>
      <c r="AF1688" s="1"/>
      <c r="AG1688" s="1">
        <v>90</v>
      </c>
      <c r="AH1688" s="1" t="b">
        <f>Export4Q22[[#This Row],[Pharmacy Controller ID]]&lt;&gt;Export4Q22[[#This Row],[Medical Controller ID]]</f>
        <v>1</v>
      </c>
      <c r="AI1688" t="str">
        <f t="shared" si="26"/>
        <v>70421CDPHP Choice MA OnlyMAFALSEMedicare7242Capital District Physicians Health Plan Medicare MA Only64051Capital District Physicians Health Plan Medicare MA Only181Capital District Physicians Health Plan, Inc. Medicare7424Capital District Physicians Health Plan, Inc.109Capital District Physicians' Health Plan (CDPHP)MAPBM7424Capital District Physicians Health Plan, Inc.Parent0434NY90</v>
      </c>
      <c r="AJ1688" s="8" t="str">
        <f>IFERROR(IF(_xlfn.XLOOKUP(Export4Q22[[#This Row],[Plan ID]],#REF!,#REF!)=Export4Q22[[#This Row],[Concatenate]],"Same","Change"),"New")</f>
        <v>New</v>
      </c>
    </row>
    <row r="1689" spans="1:36" x14ac:dyDescent="0.25">
      <c r="A1689" s="1">
        <v>70422</v>
      </c>
      <c r="B1689" t="s">
        <v>3557</v>
      </c>
      <c r="C1689" t="s">
        <v>551</v>
      </c>
      <c r="D1689" t="s">
        <v>37</v>
      </c>
      <c r="E1689" t="s">
        <v>38</v>
      </c>
      <c r="F1689" s="1">
        <v>7242</v>
      </c>
      <c r="G1689" t="s">
        <v>3553</v>
      </c>
      <c r="H1689" s="3">
        <v>64051</v>
      </c>
      <c r="I1689" t="s">
        <v>3553</v>
      </c>
      <c r="J1689" s="1"/>
      <c r="L1689" s="1">
        <v>181</v>
      </c>
      <c r="M1689" t="s">
        <v>3554</v>
      </c>
      <c r="N1689" s="1">
        <v>7424</v>
      </c>
      <c r="O1689" t="s">
        <v>3555</v>
      </c>
      <c r="P1689" s="1">
        <v>109</v>
      </c>
      <c r="Q1689" t="s">
        <v>3556</v>
      </c>
      <c r="R1689" s="1"/>
      <c r="U1689" t="s">
        <v>551</v>
      </c>
      <c r="V1689" s="1"/>
      <c r="X1689" t="s">
        <v>183</v>
      </c>
      <c r="Y1689" s="1">
        <v>7424</v>
      </c>
      <c r="Z1689" t="s">
        <v>3555</v>
      </c>
      <c r="AA1689" t="s">
        <v>48</v>
      </c>
      <c r="AB1689" s="2">
        <v>0</v>
      </c>
      <c r="AC1689" s="2">
        <v>53</v>
      </c>
      <c r="AE1689" t="s">
        <v>89</v>
      </c>
      <c r="AF1689" s="1"/>
      <c r="AG1689" s="1">
        <v>90</v>
      </c>
      <c r="AH1689" s="1" t="b">
        <f>Export4Q22[[#This Row],[Pharmacy Controller ID]]&lt;&gt;Export4Q22[[#This Row],[Medical Controller ID]]</f>
        <v>1</v>
      </c>
      <c r="AI1689" t="str">
        <f t="shared" si="26"/>
        <v>70422CDPHP Flex MA OnlyMAFALSEMedicare7242Capital District Physicians Health Plan Medicare MA Only64051Capital District Physicians Health Plan Medicare MA Only181Capital District Physicians Health Plan, Inc. Medicare7424Capital District Physicians Health Plan, Inc.109Capital District Physicians' Health Plan (CDPHP)MAPBM7424Capital District Physicians Health Plan, Inc.Parent053NY90</v>
      </c>
      <c r="AJ1689" s="8" t="str">
        <f>IFERROR(IF(_xlfn.XLOOKUP(Export4Q22[[#This Row],[Plan ID]],#REF!,#REF!)=Export4Q22[[#This Row],[Concatenate]],"Same","Change"),"New")</f>
        <v>New</v>
      </c>
    </row>
    <row r="1690" spans="1:36" x14ac:dyDescent="0.25">
      <c r="A1690" s="1">
        <v>70423</v>
      </c>
      <c r="B1690" t="s">
        <v>3558</v>
      </c>
      <c r="C1690" t="s">
        <v>551</v>
      </c>
      <c r="D1690" t="s">
        <v>37</v>
      </c>
      <c r="E1690" t="s">
        <v>38</v>
      </c>
      <c r="F1690" s="1">
        <v>7242</v>
      </c>
      <c r="G1690" t="s">
        <v>3553</v>
      </c>
      <c r="H1690" s="3">
        <v>64051</v>
      </c>
      <c r="I1690" t="s">
        <v>3553</v>
      </c>
      <c r="J1690" s="1"/>
      <c r="L1690" s="1">
        <v>181</v>
      </c>
      <c r="M1690" t="s">
        <v>3554</v>
      </c>
      <c r="N1690" s="1">
        <v>7424</v>
      </c>
      <c r="O1690" t="s">
        <v>3555</v>
      </c>
      <c r="P1690" s="1">
        <v>109</v>
      </c>
      <c r="Q1690" t="s">
        <v>3556</v>
      </c>
      <c r="R1690" s="1"/>
      <c r="U1690" t="s">
        <v>551</v>
      </c>
      <c r="V1690" s="1"/>
      <c r="X1690" t="s">
        <v>183</v>
      </c>
      <c r="Y1690" s="1">
        <v>7424</v>
      </c>
      <c r="Z1690" t="s">
        <v>3555</v>
      </c>
      <c r="AA1690" t="s">
        <v>48</v>
      </c>
      <c r="AB1690" s="2">
        <v>0</v>
      </c>
      <c r="AC1690" s="2">
        <v>561</v>
      </c>
      <c r="AE1690" t="s">
        <v>89</v>
      </c>
      <c r="AF1690" s="1"/>
      <c r="AG1690" s="1">
        <v>90</v>
      </c>
      <c r="AH1690" s="1" t="b">
        <f>Export4Q22[[#This Row],[Pharmacy Controller ID]]&lt;&gt;Export4Q22[[#This Row],[Medical Controller ID]]</f>
        <v>1</v>
      </c>
      <c r="AI1690" t="str">
        <f t="shared" si="26"/>
        <v>70423CDPHP Group Medicare MA OnlyMAFALSEMedicare7242Capital District Physicians Health Plan Medicare MA Only64051Capital District Physicians Health Plan Medicare MA Only181Capital District Physicians Health Plan, Inc. Medicare7424Capital District Physicians Health Plan, Inc.109Capital District Physicians' Health Plan (CDPHP)MAPBM7424Capital District Physicians Health Plan, Inc.Parent0561NY90</v>
      </c>
      <c r="AJ1690" s="8" t="str">
        <f>IFERROR(IF(_xlfn.XLOOKUP(Export4Q22[[#This Row],[Plan ID]],#REF!,#REF!)=Export4Q22[[#This Row],[Concatenate]],"Same","Change"),"New")</f>
        <v>New</v>
      </c>
    </row>
    <row r="1691" spans="1:36" x14ac:dyDescent="0.25">
      <c r="A1691" s="1">
        <v>72538</v>
      </c>
      <c r="B1691" t="s">
        <v>3559</v>
      </c>
      <c r="C1691" t="s">
        <v>326</v>
      </c>
      <c r="D1691" t="s">
        <v>37</v>
      </c>
      <c r="E1691" t="s">
        <v>327</v>
      </c>
      <c r="F1691" s="1">
        <v>7360</v>
      </c>
      <c r="G1691" t="s">
        <v>3560</v>
      </c>
      <c r="H1691" s="3">
        <v>65370</v>
      </c>
      <c r="I1691" t="s">
        <v>3561</v>
      </c>
      <c r="J1691" s="1">
        <v>1251</v>
      </c>
      <c r="K1691" t="s">
        <v>3562</v>
      </c>
      <c r="L1691" s="1">
        <v>182</v>
      </c>
      <c r="M1691" t="s">
        <v>3563</v>
      </c>
      <c r="N1691" s="1">
        <v>69716</v>
      </c>
      <c r="O1691" t="s">
        <v>3564</v>
      </c>
      <c r="P1691" s="1">
        <v>237</v>
      </c>
      <c r="Q1691" t="s">
        <v>3564</v>
      </c>
      <c r="R1691" s="1">
        <v>60243</v>
      </c>
      <c r="S1691" t="s">
        <v>936</v>
      </c>
      <c r="T1691" t="s">
        <v>46</v>
      </c>
      <c r="V1691" s="1">
        <v>69716</v>
      </c>
      <c r="W1691" t="s">
        <v>3564</v>
      </c>
      <c r="X1691" t="s">
        <v>48</v>
      </c>
      <c r="Y1691" s="1">
        <v>69716</v>
      </c>
      <c r="Z1691" t="s">
        <v>3564</v>
      </c>
      <c r="AA1691" t="s">
        <v>48</v>
      </c>
      <c r="AB1691" s="2">
        <v>3720</v>
      </c>
      <c r="AC1691" s="2">
        <v>3720</v>
      </c>
      <c r="AD1691" t="s">
        <v>132</v>
      </c>
      <c r="AE1691" t="s">
        <v>132</v>
      </c>
      <c r="AF1691" s="1">
        <v>153</v>
      </c>
      <c r="AG1691" s="1">
        <v>168</v>
      </c>
      <c r="AH1691" s="1" t="b">
        <f>Export4Q22[[#This Row],[Pharmacy Controller ID]]&lt;&gt;Export4Q22[[#This Row],[Medical Controller ID]]</f>
        <v>0</v>
      </c>
      <c r="AI1691" t="str">
        <f t="shared" si="26"/>
        <v>72538Capital Health Plan HMO HIXHMO-HIXFALSEHealth Exchange7360Capital Health Plan 6 Tier65370Capital Health Plan HIX1251Capital Health Commercial182Capital Health Plan Commercial69716Capital Health Plan237Capital Health Plan60243Prime TherapeuticsCustom69716Capital Health PlanParent69716Capital Health PlanParent37203720FLFL153168</v>
      </c>
      <c r="AJ1691" s="8" t="str">
        <f>IFERROR(IF(_xlfn.XLOOKUP(Export4Q22[[#This Row],[Plan ID]],#REF!,#REF!)=Export4Q22[[#This Row],[Concatenate]],"Same","Change"),"New")</f>
        <v>New</v>
      </c>
    </row>
    <row r="1692" spans="1:36" x14ac:dyDescent="0.25">
      <c r="A1692" s="1">
        <v>7725</v>
      </c>
      <c r="B1692" t="s">
        <v>3565</v>
      </c>
      <c r="C1692" t="s">
        <v>36</v>
      </c>
      <c r="D1692" t="s">
        <v>37</v>
      </c>
      <c r="E1692" t="s">
        <v>38</v>
      </c>
      <c r="F1692" s="1">
        <v>7854</v>
      </c>
      <c r="G1692" t="s">
        <v>3566</v>
      </c>
      <c r="H1692" s="3">
        <v>59292</v>
      </c>
      <c r="I1692" t="s">
        <v>3566</v>
      </c>
      <c r="J1692" s="1">
        <v>1053</v>
      </c>
      <c r="K1692" t="s">
        <v>1832</v>
      </c>
      <c r="L1692" s="1">
        <v>184</v>
      </c>
      <c r="M1692" t="s">
        <v>3567</v>
      </c>
      <c r="N1692" s="1">
        <v>69716</v>
      </c>
      <c r="O1692" t="s">
        <v>3564</v>
      </c>
      <c r="P1692" s="1">
        <v>237</v>
      </c>
      <c r="Q1692" t="s">
        <v>3564</v>
      </c>
      <c r="R1692" s="1">
        <v>60243</v>
      </c>
      <c r="S1692" t="s">
        <v>936</v>
      </c>
      <c r="T1692" t="s">
        <v>46</v>
      </c>
      <c r="U1692" t="s">
        <v>47</v>
      </c>
      <c r="V1692" s="1">
        <v>69716</v>
      </c>
      <c r="W1692" t="s">
        <v>3564</v>
      </c>
      <c r="X1692" t="s">
        <v>48</v>
      </c>
      <c r="Y1692" s="1">
        <v>69716</v>
      </c>
      <c r="Z1692" t="s">
        <v>3564</v>
      </c>
      <c r="AA1692" t="s">
        <v>48</v>
      </c>
      <c r="AB1692" s="2">
        <v>8646</v>
      </c>
      <c r="AC1692" s="2">
        <v>8646</v>
      </c>
      <c r="AD1692" t="s">
        <v>132</v>
      </c>
      <c r="AE1692" t="s">
        <v>132</v>
      </c>
      <c r="AF1692" s="1">
        <v>153</v>
      </c>
      <c r="AG1692" s="1">
        <v>168</v>
      </c>
      <c r="AH1692" s="1" t="b">
        <f>Export4Q22[[#This Row],[Pharmacy Controller ID]]&lt;&gt;Export4Q22[[#This Row],[Medical Controller ID]]</f>
        <v>0</v>
      </c>
      <c r="AI1692" t="str">
        <f t="shared" si="26"/>
        <v>7725Capital Health Plan Advantage PlusMA-PDFALSEMedicare7854Capital Health Plan Medicare Advantage59292Capital Health Plan Medicare Advantage1053BCBS IDEAL Medicare184Capital Health Plan Medicare69716Capital Health Plan237Capital Health Plan60243Prime TherapeuticsCustomPBM Claims69716Capital Health PlanParent69716Capital Health PlanParent86468646FLFL153168</v>
      </c>
      <c r="AJ1692" s="8" t="str">
        <f>IFERROR(IF(_xlfn.XLOOKUP(Export4Q22[[#This Row],[Plan ID]],#REF!,#REF!)=Export4Q22[[#This Row],[Concatenate]],"Same","Change"),"New")</f>
        <v>New</v>
      </c>
    </row>
    <row r="1693" spans="1:36" x14ac:dyDescent="0.25">
      <c r="A1693" s="1">
        <v>61842</v>
      </c>
      <c r="B1693" t="s">
        <v>3568</v>
      </c>
      <c r="C1693" t="s">
        <v>36</v>
      </c>
      <c r="D1693" t="s">
        <v>37</v>
      </c>
      <c r="E1693" t="s">
        <v>38</v>
      </c>
      <c r="F1693" s="1">
        <v>7854</v>
      </c>
      <c r="G1693" t="s">
        <v>3566</v>
      </c>
      <c r="H1693" s="3">
        <v>59292</v>
      </c>
      <c r="I1693" t="s">
        <v>3566</v>
      </c>
      <c r="J1693" s="1">
        <v>1053</v>
      </c>
      <c r="K1693" t="s">
        <v>1832</v>
      </c>
      <c r="L1693" s="1">
        <v>184</v>
      </c>
      <c r="M1693" t="s">
        <v>3567</v>
      </c>
      <c r="N1693" s="1">
        <v>69716</v>
      </c>
      <c r="O1693" t="s">
        <v>3564</v>
      </c>
      <c r="P1693" s="1">
        <v>237</v>
      </c>
      <c r="Q1693" t="s">
        <v>3564</v>
      </c>
      <c r="R1693" s="1">
        <v>60243</v>
      </c>
      <c r="S1693" t="s">
        <v>936</v>
      </c>
      <c r="T1693" t="s">
        <v>46</v>
      </c>
      <c r="U1693" t="s">
        <v>47</v>
      </c>
      <c r="V1693" s="1">
        <v>69716</v>
      </c>
      <c r="W1693" t="s">
        <v>3564</v>
      </c>
      <c r="X1693" t="s">
        <v>48</v>
      </c>
      <c r="Y1693" s="1">
        <v>69716</v>
      </c>
      <c r="Z1693" t="s">
        <v>3564</v>
      </c>
      <c r="AA1693" t="s">
        <v>48</v>
      </c>
      <c r="AB1693" s="2">
        <v>3058</v>
      </c>
      <c r="AC1693" s="2">
        <v>3058</v>
      </c>
      <c r="AD1693" t="s">
        <v>132</v>
      </c>
      <c r="AE1693" t="s">
        <v>132</v>
      </c>
      <c r="AF1693" s="1">
        <v>153</v>
      </c>
      <c r="AG1693" s="1">
        <v>168</v>
      </c>
      <c r="AH1693" s="1" t="b">
        <f>Export4Q22[[#This Row],[Pharmacy Controller ID]]&lt;&gt;Export4Q22[[#This Row],[Medical Controller ID]]</f>
        <v>0</v>
      </c>
      <c r="AI1693" t="str">
        <f t="shared" si="26"/>
        <v>61842Capital Health Plan Preferred AdvantageMA-PDFALSEMedicare7854Capital Health Plan Medicare Advantage59292Capital Health Plan Medicare Advantage1053BCBS IDEAL Medicare184Capital Health Plan Medicare69716Capital Health Plan237Capital Health Plan60243Prime TherapeuticsCustomPBM Claims69716Capital Health PlanParent69716Capital Health PlanParent30583058FLFL153168</v>
      </c>
      <c r="AJ1693" s="8" t="str">
        <f>IFERROR(IF(_xlfn.XLOOKUP(Export4Q22[[#This Row],[Plan ID]],#REF!,#REF!)=Export4Q22[[#This Row],[Concatenate]],"Same","Change"),"New")</f>
        <v>New</v>
      </c>
    </row>
    <row r="1694" spans="1:36" x14ac:dyDescent="0.25">
      <c r="A1694" s="1">
        <v>71428</v>
      </c>
      <c r="B1694" t="s">
        <v>3569</v>
      </c>
      <c r="C1694" t="s">
        <v>36</v>
      </c>
      <c r="D1694" t="s">
        <v>37</v>
      </c>
      <c r="E1694" t="s">
        <v>38</v>
      </c>
      <c r="F1694" s="1">
        <v>7854</v>
      </c>
      <c r="G1694" t="s">
        <v>3566</v>
      </c>
      <c r="H1694" s="3">
        <v>59292</v>
      </c>
      <c r="I1694" t="s">
        <v>3566</v>
      </c>
      <c r="J1694" s="1">
        <v>1053</v>
      </c>
      <c r="K1694" t="s">
        <v>1832</v>
      </c>
      <c r="L1694" s="1">
        <v>184</v>
      </c>
      <c r="M1694" t="s">
        <v>3567</v>
      </c>
      <c r="N1694" s="1">
        <v>69716</v>
      </c>
      <c r="O1694" t="s">
        <v>3564</v>
      </c>
      <c r="P1694" s="1">
        <v>237</v>
      </c>
      <c r="Q1694" t="s">
        <v>3564</v>
      </c>
      <c r="R1694" s="1">
        <v>60243</v>
      </c>
      <c r="S1694" t="s">
        <v>936</v>
      </c>
      <c r="T1694" t="s">
        <v>46</v>
      </c>
      <c r="V1694" s="1">
        <v>69716</v>
      </c>
      <c r="W1694" t="s">
        <v>3564</v>
      </c>
      <c r="X1694" t="s">
        <v>48</v>
      </c>
      <c r="Y1694" s="1">
        <v>69716</v>
      </c>
      <c r="Z1694" t="s">
        <v>3564</v>
      </c>
      <c r="AA1694" t="s">
        <v>48</v>
      </c>
      <c r="AB1694" s="2">
        <v>11106</v>
      </c>
      <c r="AC1694" s="2">
        <v>11106</v>
      </c>
      <c r="AD1694" t="s">
        <v>2108</v>
      </c>
      <c r="AE1694" t="s">
        <v>2108</v>
      </c>
      <c r="AF1694" s="1">
        <v>153</v>
      </c>
      <c r="AG1694" s="1">
        <v>168</v>
      </c>
      <c r="AH1694" s="1" t="b">
        <f>Export4Q22[[#This Row],[Pharmacy Controller ID]]&lt;&gt;Export4Q22[[#This Row],[Medical Controller ID]]</f>
        <v>0</v>
      </c>
      <c r="AI1694" t="str">
        <f t="shared" si="26"/>
        <v>71428Capital Health Plan Retiree AdvantageMA-PDFALSEMedicare7854Capital Health Plan Medicare Advantage59292Capital Health Plan Medicare Advantage1053BCBS IDEAL Medicare184Capital Health Plan Medicare69716Capital Health Plan237Capital Health Plan60243Prime TherapeuticsCustom69716Capital Health PlanParent69716Capital Health PlanParent1110611106FL,NYFL,NY153168</v>
      </c>
      <c r="AJ1694" s="8" t="str">
        <f>IFERROR(IF(_xlfn.XLOOKUP(Export4Q22[[#This Row],[Plan ID]],#REF!,#REF!)=Export4Q22[[#This Row],[Concatenate]],"Same","Change"),"New")</f>
        <v>New</v>
      </c>
    </row>
    <row r="1695" spans="1:36" x14ac:dyDescent="0.25">
      <c r="A1695" s="1">
        <v>70471</v>
      </c>
      <c r="B1695" t="s">
        <v>3570</v>
      </c>
      <c r="C1695" t="s">
        <v>551</v>
      </c>
      <c r="D1695" t="s">
        <v>37</v>
      </c>
      <c r="E1695" t="s">
        <v>38</v>
      </c>
      <c r="F1695" s="1">
        <v>7255</v>
      </c>
      <c r="G1695" t="s">
        <v>3571</v>
      </c>
      <c r="H1695" s="3">
        <v>64064</v>
      </c>
      <c r="I1695" t="s">
        <v>3571</v>
      </c>
      <c r="J1695" s="1"/>
      <c r="L1695" s="1">
        <v>184</v>
      </c>
      <c r="M1695" t="s">
        <v>3567</v>
      </c>
      <c r="N1695" s="1">
        <v>69716</v>
      </c>
      <c r="O1695" t="s">
        <v>3564</v>
      </c>
      <c r="P1695" s="1">
        <v>237</v>
      </c>
      <c r="Q1695" t="s">
        <v>3564</v>
      </c>
      <c r="R1695" s="1"/>
      <c r="U1695" t="s">
        <v>551</v>
      </c>
      <c r="V1695" s="1"/>
      <c r="X1695" t="s">
        <v>183</v>
      </c>
      <c r="Y1695" s="1">
        <v>69716</v>
      </c>
      <c r="Z1695" t="s">
        <v>3564</v>
      </c>
      <c r="AA1695" t="s">
        <v>48</v>
      </c>
      <c r="AB1695" s="2">
        <v>0</v>
      </c>
      <c r="AC1695" s="2">
        <v>0</v>
      </c>
      <c r="AE1695" t="s">
        <v>132</v>
      </c>
      <c r="AF1695" s="1"/>
      <c r="AG1695" s="1">
        <v>168</v>
      </c>
      <c r="AH1695" s="1" t="b">
        <f>Export4Q22[[#This Row],[Pharmacy Controller ID]]&lt;&gt;Export4Q22[[#This Row],[Medical Controller ID]]</f>
        <v>1</v>
      </c>
      <c r="AI1695" t="str">
        <f t="shared" si="26"/>
        <v>70471Capital Health Plan Retiree Advantage MA OnlyMAFALSEMedicare7255Capital Health Plan Medicare MA Only64064Capital Health Plan Medicare MA Only184Capital Health Plan Medicare69716Capital Health Plan237Capital Health PlanMAPBM69716Capital Health PlanParent00FL168</v>
      </c>
      <c r="AJ1695" s="8" t="str">
        <f>IFERROR(IF(_xlfn.XLOOKUP(Export4Q22[[#This Row],[Plan ID]],#REF!,#REF!)=Export4Q22[[#This Row],[Concatenate]],"Same","Change"),"New")</f>
        <v>New</v>
      </c>
    </row>
    <row r="1696" spans="1:36" x14ac:dyDescent="0.25">
      <c r="A1696" s="1">
        <v>70674</v>
      </c>
      <c r="B1696" t="s">
        <v>3572</v>
      </c>
      <c r="C1696" t="s">
        <v>195</v>
      </c>
      <c r="D1696" t="s">
        <v>37</v>
      </c>
      <c r="E1696" t="s">
        <v>177</v>
      </c>
      <c r="F1696" s="1">
        <v>7360</v>
      </c>
      <c r="G1696" t="s">
        <v>3560</v>
      </c>
      <c r="H1696" s="3">
        <v>64199</v>
      </c>
      <c r="I1696" t="s">
        <v>3573</v>
      </c>
      <c r="J1696" s="1">
        <v>1251</v>
      </c>
      <c r="K1696" t="s">
        <v>3562</v>
      </c>
      <c r="L1696" s="1">
        <v>182</v>
      </c>
      <c r="M1696" t="s">
        <v>3563</v>
      </c>
      <c r="N1696" s="1">
        <v>69716</v>
      </c>
      <c r="O1696" t="s">
        <v>3564</v>
      </c>
      <c r="P1696" s="1">
        <v>237</v>
      </c>
      <c r="Q1696" t="s">
        <v>3564</v>
      </c>
      <c r="R1696" s="1">
        <v>60243</v>
      </c>
      <c r="S1696" t="s">
        <v>936</v>
      </c>
      <c r="T1696" t="s">
        <v>265</v>
      </c>
      <c r="V1696" s="1">
        <v>69716</v>
      </c>
      <c r="W1696" t="s">
        <v>3564</v>
      </c>
      <c r="X1696" t="s">
        <v>48</v>
      </c>
      <c r="Y1696" s="1">
        <v>69716</v>
      </c>
      <c r="Z1696" t="s">
        <v>3564</v>
      </c>
      <c r="AA1696" t="s">
        <v>48</v>
      </c>
      <c r="AB1696" s="2">
        <v>98627</v>
      </c>
      <c r="AC1696" s="2">
        <v>98627</v>
      </c>
      <c r="AD1696" t="s">
        <v>132</v>
      </c>
      <c r="AE1696" t="s">
        <v>132</v>
      </c>
      <c r="AF1696" s="1">
        <v>153</v>
      </c>
      <c r="AG1696" s="1">
        <v>168</v>
      </c>
      <c r="AH1696" s="1" t="b">
        <f>Export4Q22[[#This Row],[Pharmacy Controller ID]]&lt;&gt;Export4Q22[[#This Row],[Medical Controller ID]]</f>
        <v>0</v>
      </c>
      <c r="AI1696" t="str">
        <f t="shared" si="26"/>
        <v>70674Capital Health Plan Florida HMOHMOFALSECommercial7360Capital Health Plan 6 Tier64199Capital Health Plan Net Results1251Capital Health Commercial182Capital Health Plan Commercial69716Capital Health Plan237Capital Health Plan60243Prime TherapeuticsProcessor69716Capital Health PlanParent69716Capital Health PlanParent9862798627FLFL153168</v>
      </c>
      <c r="AJ1696" s="8" t="str">
        <f>IFERROR(IF(_xlfn.XLOOKUP(Export4Q22[[#This Row],[Plan ID]],#REF!,#REF!)=Export4Q22[[#This Row],[Concatenate]],"Same","Change"),"New")</f>
        <v>New</v>
      </c>
    </row>
    <row r="1697" spans="1:36" x14ac:dyDescent="0.25">
      <c r="A1697" s="1">
        <v>18009</v>
      </c>
      <c r="B1697" t="s">
        <v>3574</v>
      </c>
      <c r="C1697" t="s">
        <v>201</v>
      </c>
      <c r="D1697" t="s">
        <v>37</v>
      </c>
      <c r="E1697" t="s">
        <v>177</v>
      </c>
      <c r="F1697" s="1">
        <v>8141</v>
      </c>
      <c r="G1697" t="s">
        <v>3575</v>
      </c>
      <c r="H1697" s="3">
        <v>60355</v>
      </c>
      <c r="I1697" t="s">
        <v>3575</v>
      </c>
      <c r="J1697" s="1">
        <v>1251</v>
      </c>
      <c r="K1697" t="s">
        <v>3562</v>
      </c>
      <c r="L1697" s="1">
        <v>183</v>
      </c>
      <c r="M1697" t="s">
        <v>3576</v>
      </c>
      <c r="N1697" s="1">
        <v>69716</v>
      </c>
      <c r="O1697" t="s">
        <v>3564</v>
      </c>
      <c r="P1697" s="1">
        <v>237</v>
      </c>
      <c r="Q1697" t="s">
        <v>3564</v>
      </c>
      <c r="R1697" s="1">
        <v>60243</v>
      </c>
      <c r="S1697" t="s">
        <v>936</v>
      </c>
      <c r="T1697" t="s">
        <v>265</v>
      </c>
      <c r="U1697" t="s">
        <v>47</v>
      </c>
      <c r="V1697" s="1">
        <v>69716</v>
      </c>
      <c r="W1697" t="s">
        <v>3564</v>
      </c>
      <c r="X1697" t="s">
        <v>48</v>
      </c>
      <c r="Y1697" s="1">
        <v>69716</v>
      </c>
      <c r="Z1697" t="s">
        <v>3564</v>
      </c>
      <c r="AA1697" t="s">
        <v>48</v>
      </c>
      <c r="AB1697" s="2">
        <v>3082</v>
      </c>
      <c r="AC1697" s="2">
        <v>3082</v>
      </c>
      <c r="AD1697" t="s">
        <v>132</v>
      </c>
      <c r="AE1697" t="s">
        <v>132</v>
      </c>
      <c r="AF1697" s="1">
        <v>153</v>
      </c>
      <c r="AG1697" s="1">
        <v>168</v>
      </c>
      <c r="AH1697" s="1" t="b">
        <f>Export4Q22[[#This Row],[Pharmacy Controller ID]]&lt;&gt;Export4Q22[[#This Row],[Medical Controller ID]]</f>
        <v>0</v>
      </c>
      <c r="AI1697" t="str">
        <f t="shared" si="26"/>
        <v>18009Capital Health Plan FEHBPOther InsurerFALSECommercial8141Capital Health Plan NetResults FEHBP60355Capital Health Plan NetResults FEHBP1251Capital Health Commercial183Capital Health Plan FEHBP Commercial69716Capital Health Plan237Capital Health Plan60243Prime TherapeuticsProcessorPBM Claims69716Capital Health PlanParent69716Capital Health PlanParent30823082FLFL153168</v>
      </c>
      <c r="AJ1697" s="8" t="str">
        <f>IFERROR(IF(_xlfn.XLOOKUP(Export4Q22[[#This Row],[Plan ID]],#REF!,#REF!)=Export4Q22[[#This Row],[Concatenate]],"Same","Change"),"New")</f>
        <v>New</v>
      </c>
    </row>
    <row r="1698" spans="1:36" x14ac:dyDescent="0.25">
      <c r="A1698" s="1">
        <v>71298</v>
      </c>
      <c r="B1698" t="s">
        <v>3577</v>
      </c>
      <c r="C1698" t="s">
        <v>36</v>
      </c>
      <c r="D1698" t="s">
        <v>37</v>
      </c>
      <c r="E1698" t="s">
        <v>38</v>
      </c>
      <c r="F1698" s="1">
        <v>7855</v>
      </c>
      <c r="G1698" t="s">
        <v>3577</v>
      </c>
      <c r="H1698" s="3">
        <v>64407</v>
      </c>
      <c r="I1698" t="s">
        <v>3577</v>
      </c>
      <c r="J1698" s="1">
        <v>1269</v>
      </c>
      <c r="K1698" t="s">
        <v>1858</v>
      </c>
      <c r="L1698" s="1">
        <v>184</v>
      </c>
      <c r="M1698" t="s">
        <v>3567</v>
      </c>
      <c r="N1698" s="1">
        <v>69716</v>
      </c>
      <c r="O1698" t="s">
        <v>3564</v>
      </c>
      <c r="P1698" s="1">
        <v>237</v>
      </c>
      <c r="Q1698" t="s">
        <v>3564</v>
      </c>
      <c r="R1698" s="1">
        <v>60243</v>
      </c>
      <c r="S1698" t="s">
        <v>936</v>
      </c>
      <c r="T1698" t="s">
        <v>46</v>
      </c>
      <c r="V1698" s="1">
        <v>69716</v>
      </c>
      <c r="W1698" t="s">
        <v>3564</v>
      </c>
      <c r="X1698" t="s">
        <v>48</v>
      </c>
      <c r="Y1698" s="1">
        <v>69716</v>
      </c>
      <c r="Z1698" t="s">
        <v>3564</v>
      </c>
      <c r="AA1698" t="s">
        <v>48</v>
      </c>
      <c r="AB1698" s="2">
        <v>582</v>
      </c>
      <c r="AC1698" s="2">
        <v>582</v>
      </c>
      <c r="AD1698" t="s">
        <v>3578</v>
      </c>
      <c r="AE1698" t="s">
        <v>3578</v>
      </c>
      <c r="AF1698" s="1">
        <v>153</v>
      </c>
      <c r="AG1698" s="1">
        <v>168</v>
      </c>
      <c r="AH1698" s="1" t="b">
        <f>Export4Q22[[#This Row],[Pharmacy Controller ID]]&lt;&gt;Export4Q22[[#This Row],[Medical Controller ID]]</f>
        <v>0</v>
      </c>
      <c r="AI1698" t="str">
        <f t="shared" si="26"/>
        <v>71298Capital Health Plan Silver AdvantageMA-PDFALSEMedicare7855Capital Health Plan Silver Advantage64407Capital Health Plan Silver Advantage1269BCBS VALUE PLUS Medicare184Capital Health Plan Medicare69716Capital Health Plan237Capital Health Plan60243Prime TherapeuticsCustom69716Capital Health PlanParent69716Capital Health PlanParent582582FL,PAFL,PA153168</v>
      </c>
      <c r="AJ1698" s="8" t="str">
        <f>IFERROR(IF(_xlfn.XLOOKUP(Export4Q22[[#This Row],[Plan ID]],#REF!,#REF!)=Export4Q22[[#This Row],[Concatenate]],"Same","Change"),"New")</f>
        <v>New</v>
      </c>
    </row>
    <row r="1699" spans="1:36" x14ac:dyDescent="0.25">
      <c r="A1699" s="1">
        <v>62143</v>
      </c>
      <c r="B1699" t="s">
        <v>3579</v>
      </c>
      <c r="C1699" t="s">
        <v>176</v>
      </c>
      <c r="D1699" t="s">
        <v>995</v>
      </c>
      <c r="E1699" t="s">
        <v>177</v>
      </c>
      <c r="F1699" s="1">
        <v>8440</v>
      </c>
      <c r="G1699" t="s">
        <v>3580</v>
      </c>
      <c r="H1699" s="3">
        <v>65431</v>
      </c>
      <c r="I1699" t="s">
        <v>3580</v>
      </c>
      <c r="J1699" s="1">
        <v>1353</v>
      </c>
      <c r="K1699" t="s">
        <v>3581</v>
      </c>
      <c r="L1699" s="1"/>
      <c r="N1699" s="1"/>
      <c r="P1699" s="1">
        <v>700</v>
      </c>
      <c r="Q1699" t="s">
        <v>3582</v>
      </c>
      <c r="R1699" s="1">
        <v>70789</v>
      </c>
      <c r="S1699" t="s">
        <v>3583</v>
      </c>
      <c r="T1699" t="s">
        <v>1000</v>
      </c>
      <c r="U1699" t="s">
        <v>182</v>
      </c>
      <c r="V1699" s="1">
        <v>70789</v>
      </c>
      <c r="W1699" t="s">
        <v>3583</v>
      </c>
      <c r="X1699" t="s">
        <v>183</v>
      </c>
      <c r="Y1699" s="1"/>
      <c r="AA1699" t="s">
        <v>150</v>
      </c>
      <c r="AB1699" s="2">
        <v>20999</v>
      </c>
      <c r="AC1699" s="2">
        <v>0</v>
      </c>
      <c r="AD1699" t="s">
        <v>314</v>
      </c>
      <c r="AF1699" s="1">
        <v>231</v>
      </c>
      <c r="AG1699" s="1"/>
      <c r="AH1699" s="1" t="b">
        <f>Export4Q22[[#This Row],[Pharmacy Controller ID]]&lt;&gt;Export4Q22[[#This Row],[Medical Controller ID]]</f>
        <v>1</v>
      </c>
      <c r="AI1699" t="str">
        <f t="shared" si="26"/>
        <v>62143Philadelphia Federation of TeachersEmployerTRUECommercial8440CapitalRx Freedom Formulary65431CapitalRx Freedom Formulary1353CapitalRx Commercial700CapitalRx70789Capital Rx PBMNationalPBM Controlled70789Capital Rx PBMPBM209990PA231</v>
      </c>
      <c r="AJ1699" s="8" t="str">
        <f>IFERROR(IF(_xlfn.XLOOKUP(Export4Q22[[#This Row],[Plan ID]],#REF!,#REF!)=Export4Q22[[#This Row],[Concatenate]],"Same","Change"),"New")</f>
        <v>New</v>
      </c>
    </row>
    <row r="1700" spans="1:36" x14ac:dyDescent="0.25">
      <c r="A1700" s="1">
        <v>72572</v>
      </c>
      <c r="B1700" t="s">
        <v>3585</v>
      </c>
      <c r="C1700" t="s">
        <v>994</v>
      </c>
      <c r="D1700" t="s">
        <v>995</v>
      </c>
      <c r="E1700" t="s">
        <v>177</v>
      </c>
      <c r="F1700" s="1">
        <v>8440</v>
      </c>
      <c r="G1700" t="s">
        <v>3580</v>
      </c>
      <c r="H1700" s="3">
        <v>65431</v>
      </c>
      <c r="I1700" t="s">
        <v>3580</v>
      </c>
      <c r="J1700" s="1">
        <v>1353</v>
      </c>
      <c r="K1700" t="s">
        <v>3581</v>
      </c>
      <c r="L1700" s="1"/>
      <c r="N1700" s="1"/>
      <c r="P1700" s="1">
        <v>700</v>
      </c>
      <c r="Q1700" t="s">
        <v>3582</v>
      </c>
      <c r="R1700" s="1">
        <v>70789</v>
      </c>
      <c r="S1700" t="s">
        <v>3583</v>
      </c>
      <c r="T1700" t="s">
        <v>1000</v>
      </c>
      <c r="V1700" s="1">
        <v>70789</v>
      </c>
      <c r="W1700" t="s">
        <v>3583</v>
      </c>
      <c r="X1700" t="s">
        <v>183</v>
      </c>
      <c r="Y1700" s="1"/>
      <c r="AA1700" t="s">
        <v>150</v>
      </c>
      <c r="AB1700" s="2">
        <v>0</v>
      </c>
      <c r="AC1700" s="2">
        <v>0</v>
      </c>
      <c r="AD1700" t="s">
        <v>553</v>
      </c>
      <c r="AF1700" s="1">
        <v>231</v>
      </c>
      <c r="AG1700" s="1"/>
      <c r="AH1700" s="1" t="b">
        <f>Export4Q22[[#This Row],[Pharmacy Controller ID]]&lt;&gt;Export4Q22[[#This Row],[Medical Controller ID]]</f>
        <v>1</v>
      </c>
      <c r="AI1700" t="str">
        <f t="shared" si="26"/>
        <v>72572CapitalRx FreedomPBM OfferingTRUECommercial8440CapitalRx Freedom Formulary65431CapitalRx Freedom Formulary1353CapitalRx Commercial700CapitalRx70789Capital Rx PBMNational70789Capital Rx PBMPBM00AK,AL,AR,AZ,CA,CO,CT,DC,DE,FL,GA,HI,IA,ID,IL,IN,KS,KY,LA,MA,MD,ME,MI,MN,MO,MS,MT,NC,ND,NE,NH,NJ,NM,NV,NY,OH,OK,OR,PA,PR,RI,SC,SD,TN,TX,UT,VA,VT,WA,WI,WV,WY231</v>
      </c>
      <c r="AJ1700" s="8" t="str">
        <f>IFERROR(IF(_xlfn.XLOOKUP(Export4Q22[[#This Row],[Plan ID]],#REF!,#REF!)=Export4Q22[[#This Row],[Concatenate]],"Same","Change"),"New")</f>
        <v>New</v>
      </c>
    </row>
    <row r="1701" spans="1:36" x14ac:dyDescent="0.25">
      <c r="A1701" s="1">
        <v>72573</v>
      </c>
      <c r="B1701" t="s">
        <v>3586</v>
      </c>
      <c r="C1701" t="s">
        <v>994</v>
      </c>
      <c r="D1701" t="s">
        <v>995</v>
      </c>
      <c r="E1701" t="s">
        <v>177</v>
      </c>
      <c r="F1701" s="1">
        <v>8441</v>
      </c>
      <c r="G1701" t="s">
        <v>3587</v>
      </c>
      <c r="H1701" s="3">
        <v>65432</v>
      </c>
      <c r="I1701" t="s">
        <v>3587</v>
      </c>
      <c r="J1701" s="1">
        <v>1353</v>
      </c>
      <c r="K1701" t="s">
        <v>3581</v>
      </c>
      <c r="L1701" s="1"/>
      <c r="N1701" s="1"/>
      <c r="P1701" s="1">
        <v>700</v>
      </c>
      <c r="Q1701" t="s">
        <v>3582</v>
      </c>
      <c r="R1701" s="1">
        <v>70789</v>
      </c>
      <c r="S1701" t="s">
        <v>3583</v>
      </c>
      <c r="T1701" t="s">
        <v>1000</v>
      </c>
      <c r="V1701" s="1">
        <v>70789</v>
      </c>
      <c r="W1701" t="s">
        <v>3583</v>
      </c>
      <c r="X1701" t="s">
        <v>183</v>
      </c>
      <c r="Y1701" s="1"/>
      <c r="AA1701" t="s">
        <v>150</v>
      </c>
      <c r="AB1701" s="2">
        <v>0</v>
      </c>
      <c r="AC1701" s="2">
        <v>0</v>
      </c>
      <c r="AD1701" t="s">
        <v>553</v>
      </c>
      <c r="AF1701" s="1">
        <v>231</v>
      </c>
      <c r="AG1701" s="1"/>
      <c r="AH1701" s="1" t="b">
        <f>Export4Q22[[#This Row],[Pharmacy Controller ID]]&lt;&gt;Export4Q22[[#This Row],[Medical Controller ID]]</f>
        <v>1</v>
      </c>
      <c r="AI1701" t="str">
        <f t="shared" si="26"/>
        <v>72573CapitalRx LibertyPBM OfferingTRUECommercial8441CapitalRx Liberty Formulary65432CapitalRx Liberty Formulary1353CapitalRx Commercial700CapitalRx70789Capital Rx PBMNational70789Capital Rx PBMPBM00AK,AL,AR,AZ,CA,CO,CT,DC,DE,FL,GA,HI,IA,ID,IL,IN,KS,KY,LA,MA,MD,ME,MI,MN,MO,MS,MT,NC,ND,NE,NH,NJ,NM,NV,NY,OH,OK,OR,PA,PR,RI,SC,SD,TN,TX,UT,VA,VT,WA,WI,WV,WY231</v>
      </c>
      <c r="AJ1701" s="8" t="str">
        <f>IFERROR(IF(_xlfn.XLOOKUP(Export4Q22[[#This Row],[Plan ID]],#REF!,#REF!)=Export4Q22[[#This Row],[Concatenate]],"Same","Change"),"New")</f>
        <v>New</v>
      </c>
    </row>
    <row r="1702" spans="1:36" x14ac:dyDescent="0.25">
      <c r="A1702" s="1">
        <v>6262</v>
      </c>
      <c r="B1702" t="s">
        <v>3588</v>
      </c>
      <c r="C1702" t="s">
        <v>159</v>
      </c>
      <c r="D1702" t="s">
        <v>37</v>
      </c>
      <c r="E1702" t="s">
        <v>160</v>
      </c>
      <c r="F1702" s="1">
        <v>7175</v>
      </c>
      <c r="G1702" t="s">
        <v>3589</v>
      </c>
      <c r="H1702" s="3">
        <v>60099</v>
      </c>
      <c r="I1702" t="s">
        <v>3590</v>
      </c>
      <c r="J1702" s="1">
        <v>190</v>
      </c>
      <c r="K1702" t="s">
        <v>3590</v>
      </c>
      <c r="L1702" s="1">
        <v>188</v>
      </c>
      <c r="M1702" t="s">
        <v>3591</v>
      </c>
      <c r="N1702" s="1">
        <v>5702</v>
      </c>
      <c r="O1702" t="s">
        <v>163</v>
      </c>
      <c r="P1702" s="1">
        <v>619</v>
      </c>
      <c r="Q1702" t="s">
        <v>3592</v>
      </c>
      <c r="R1702" s="1">
        <v>884</v>
      </c>
      <c r="S1702" t="s">
        <v>172</v>
      </c>
      <c r="T1702" t="s">
        <v>46</v>
      </c>
      <c r="U1702" t="s">
        <v>47</v>
      </c>
      <c r="V1702" s="1">
        <v>5702</v>
      </c>
      <c r="W1702" t="s">
        <v>163</v>
      </c>
      <c r="X1702" t="s">
        <v>48</v>
      </c>
      <c r="Y1702" s="1">
        <v>5702</v>
      </c>
      <c r="Z1702" t="s">
        <v>163</v>
      </c>
      <c r="AA1702" t="s">
        <v>48</v>
      </c>
      <c r="AB1702" s="2">
        <v>75525</v>
      </c>
      <c r="AC1702" s="2">
        <v>75525</v>
      </c>
      <c r="AD1702" t="s">
        <v>71</v>
      </c>
      <c r="AE1702" t="s">
        <v>71</v>
      </c>
      <c r="AF1702" s="1">
        <v>4</v>
      </c>
      <c r="AG1702" s="1">
        <v>4</v>
      </c>
      <c r="AH1702" s="1" t="b">
        <f>Export4Q22[[#This Row],[Pharmacy Controller ID]]&lt;&gt;Export4Q22[[#This Row],[Medical Controller ID]]</f>
        <v>0</v>
      </c>
      <c r="AI1702" t="str">
        <f t="shared" si="26"/>
        <v>6262Care1st Health Plan Arizona (AHCCCS)HMO - MedicaidFALSEManaged Medicaid7175Care 1st HealthPlan Arizona Formulary60099Care 1st HealthPlan Arizona190Care 1st HealthPlan Arizona188Care1st Health Plan Managed Medicaid AZ5702Centene Corporation619Care 1st Healthplan884CVS Caremark RXCustomPBM Claims5702Centene CorporationParent5702Centene CorporationParent7552575525AZAZ44</v>
      </c>
      <c r="AJ1702" s="8" t="str">
        <f>IFERROR(IF(_xlfn.XLOOKUP(Export4Q22[[#This Row],[Plan ID]],#REF!,#REF!)=Export4Q22[[#This Row],[Concatenate]],"Same","Change"),"New")</f>
        <v>New</v>
      </c>
    </row>
    <row r="1703" spans="1:36" x14ac:dyDescent="0.25">
      <c r="A1703" s="1">
        <v>60022</v>
      </c>
      <c r="B1703" t="s">
        <v>3593</v>
      </c>
      <c r="C1703" t="s">
        <v>36</v>
      </c>
      <c r="D1703" t="s">
        <v>37</v>
      </c>
      <c r="E1703" t="s">
        <v>38</v>
      </c>
      <c r="F1703" s="1">
        <v>2557</v>
      </c>
      <c r="G1703" t="s">
        <v>3594</v>
      </c>
      <c r="H1703" s="3">
        <v>60540</v>
      </c>
      <c r="I1703" t="s">
        <v>3595</v>
      </c>
      <c r="J1703" s="1">
        <v>601</v>
      </c>
      <c r="K1703" t="s">
        <v>3596</v>
      </c>
      <c r="L1703" s="1">
        <v>625</v>
      </c>
      <c r="M1703" t="s">
        <v>3597</v>
      </c>
      <c r="N1703" s="1">
        <v>70772</v>
      </c>
      <c r="O1703" t="s">
        <v>3598</v>
      </c>
      <c r="P1703" s="1">
        <v>375</v>
      </c>
      <c r="Q1703" t="s">
        <v>3599</v>
      </c>
      <c r="R1703" s="1">
        <v>5997</v>
      </c>
      <c r="S1703" t="s">
        <v>653</v>
      </c>
      <c r="T1703" t="s">
        <v>46</v>
      </c>
      <c r="U1703" t="s">
        <v>47</v>
      </c>
      <c r="V1703" s="1">
        <v>70772</v>
      </c>
      <c r="W1703" t="s">
        <v>3598</v>
      </c>
      <c r="X1703" t="s">
        <v>48</v>
      </c>
      <c r="Y1703" s="1">
        <v>70772</v>
      </c>
      <c r="Z1703" t="s">
        <v>3598</v>
      </c>
      <c r="AA1703" t="s">
        <v>48</v>
      </c>
      <c r="AB1703" s="2">
        <v>754</v>
      </c>
      <c r="AC1703" s="2">
        <v>754</v>
      </c>
      <c r="AD1703" t="s">
        <v>142</v>
      </c>
      <c r="AE1703" t="s">
        <v>142</v>
      </c>
      <c r="AF1703" s="1">
        <v>254</v>
      </c>
      <c r="AG1703" s="1">
        <v>263</v>
      </c>
      <c r="AH1703" s="1" t="b">
        <f>Export4Q22[[#This Row],[Pharmacy Controller ID]]&lt;&gt;Export4Q22[[#This Row],[Medical Controller ID]]</f>
        <v>0</v>
      </c>
      <c r="AI1703" t="str">
        <f t="shared" si="26"/>
        <v>60022Care N' Care Choice Premium (PPO)MA-PDFALSEMedicare2557Care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ResourcesParent754754TXTX254263</v>
      </c>
      <c r="AJ1703" s="8" t="str">
        <f>IFERROR(IF(_xlfn.XLOOKUP(Export4Q22[[#This Row],[Plan ID]],#REF!,#REF!)=Export4Q22[[#This Row],[Concatenate]],"Same","Change"),"New")</f>
        <v>New</v>
      </c>
    </row>
    <row r="1704" spans="1:36" x14ac:dyDescent="0.25">
      <c r="A1704" s="1">
        <v>60023</v>
      </c>
      <c r="B1704" t="s">
        <v>3600</v>
      </c>
      <c r="C1704" t="s">
        <v>36</v>
      </c>
      <c r="D1704" t="s">
        <v>37</v>
      </c>
      <c r="E1704" t="s">
        <v>38</v>
      </c>
      <c r="F1704" s="1">
        <v>2557</v>
      </c>
      <c r="G1704" t="s">
        <v>3594</v>
      </c>
      <c r="H1704" s="3">
        <v>60540</v>
      </c>
      <c r="I1704" t="s">
        <v>3595</v>
      </c>
      <c r="J1704" s="1">
        <v>601</v>
      </c>
      <c r="K1704" t="s">
        <v>3596</v>
      </c>
      <c r="L1704" s="1">
        <v>625</v>
      </c>
      <c r="M1704" t="s">
        <v>3597</v>
      </c>
      <c r="N1704" s="1">
        <v>70772</v>
      </c>
      <c r="O1704" t="s">
        <v>3598</v>
      </c>
      <c r="P1704" s="1">
        <v>375</v>
      </c>
      <c r="Q1704" t="s">
        <v>3599</v>
      </c>
      <c r="R1704" s="1">
        <v>5997</v>
      </c>
      <c r="S1704" t="s">
        <v>653</v>
      </c>
      <c r="T1704" t="s">
        <v>46</v>
      </c>
      <c r="U1704" t="s">
        <v>47</v>
      </c>
      <c r="V1704" s="1">
        <v>70772</v>
      </c>
      <c r="W1704" t="s">
        <v>3598</v>
      </c>
      <c r="X1704" t="s">
        <v>48</v>
      </c>
      <c r="Y1704" s="1">
        <v>70772</v>
      </c>
      <c r="Z1704" t="s">
        <v>3598</v>
      </c>
      <c r="AA1704" t="s">
        <v>48</v>
      </c>
      <c r="AB1704" s="2">
        <v>1540</v>
      </c>
      <c r="AC1704" s="2">
        <v>1540</v>
      </c>
      <c r="AD1704" t="s">
        <v>142</v>
      </c>
      <c r="AE1704" t="s">
        <v>142</v>
      </c>
      <c r="AF1704" s="1">
        <v>254</v>
      </c>
      <c r="AG1704" s="1">
        <v>263</v>
      </c>
      <c r="AH1704" s="1" t="b">
        <f>Export4Q22[[#This Row],[Pharmacy Controller ID]]&lt;&gt;Export4Q22[[#This Row],[Medical Controller ID]]</f>
        <v>0</v>
      </c>
      <c r="AI1704" t="str">
        <f t="shared" si="26"/>
        <v>60023Care N' Care Choice Plus (PPO)MA-PDFALSEMedicare2557Care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ResourcesParent15401540TXTX254263</v>
      </c>
      <c r="AJ1704" s="8" t="str">
        <f>IFERROR(IF(_xlfn.XLOOKUP(Export4Q22[[#This Row],[Plan ID]],#REF!,#REF!)=Export4Q22[[#This Row],[Concatenate]],"Same","Change"),"New")</f>
        <v>New</v>
      </c>
    </row>
    <row r="1705" spans="1:36" x14ac:dyDescent="0.25">
      <c r="A1705" s="1">
        <v>60439</v>
      </c>
      <c r="B1705" t="s">
        <v>3601</v>
      </c>
      <c r="C1705" t="s">
        <v>36</v>
      </c>
      <c r="D1705" t="s">
        <v>37</v>
      </c>
      <c r="E1705" t="s">
        <v>38</v>
      </c>
      <c r="F1705" s="1">
        <v>2557</v>
      </c>
      <c r="G1705" t="s">
        <v>3594</v>
      </c>
      <c r="H1705" s="3">
        <v>60540</v>
      </c>
      <c r="I1705" t="s">
        <v>3595</v>
      </c>
      <c r="J1705" s="1">
        <v>601</v>
      </c>
      <c r="K1705" t="s">
        <v>3596</v>
      </c>
      <c r="L1705" s="1">
        <v>625</v>
      </c>
      <c r="M1705" t="s">
        <v>3597</v>
      </c>
      <c r="N1705" s="1">
        <v>70772</v>
      </c>
      <c r="O1705" t="s">
        <v>3598</v>
      </c>
      <c r="P1705" s="1">
        <v>375</v>
      </c>
      <c r="Q1705" t="s">
        <v>3599</v>
      </c>
      <c r="R1705" s="1">
        <v>5997</v>
      </c>
      <c r="S1705" t="s">
        <v>653</v>
      </c>
      <c r="T1705" t="s">
        <v>46</v>
      </c>
      <c r="U1705" t="s">
        <v>47</v>
      </c>
      <c r="V1705" s="1">
        <v>70772</v>
      </c>
      <c r="W1705" t="s">
        <v>3598</v>
      </c>
      <c r="X1705" t="s">
        <v>48</v>
      </c>
      <c r="Y1705" s="1">
        <v>70772</v>
      </c>
      <c r="Z1705" t="s">
        <v>3598</v>
      </c>
      <c r="AA1705" t="s">
        <v>48</v>
      </c>
      <c r="AB1705" s="2">
        <v>6764</v>
      </c>
      <c r="AC1705" s="2">
        <v>6764</v>
      </c>
      <c r="AD1705" t="s">
        <v>142</v>
      </c>
      <c r="AE1705" t="s">
        <v>142</v>
      </c>
      <c r="AF1705" s="1">
        <v>254</v>
      </c>
      <c r="AG1705" s="1">
        <v>263</v>
      </c>
      <c r="AH1705" s="1" t="b">
        <f>Export4Q22[[#This Row],[Pharmacy Controller ID]]&lt;&gt;Export4Q22[[#This Row],[Medical Controller ID]]</f>
        <v>0</v>
      </c>
      <c r="AI1705" t="str">
        <f t="shared" si="26"/>
        <v>60439Care N' Care Choice (PPO)MA-PDFALSEMedicare2557Care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ResourcesParent67646764TXTX254263</v>
      </c>
      <c r="AJ1705" s="8" t="str">
        <f>IFERROR(IF(_xlfn.XLOOKUP(Export4Q22[[#This Row],[Plan ID]],#REF!,#REF!)=Export4Q22[[#This Row],[Concatenate]],"Same","Change"),"New")</f>
        <v>New</v>
      </c>
    </row>
    <row r="1706" spans="1:36" x14ac:dyDescent="0.25">
      <c r="A1706" s="1">
        <v>65304</v>
      </c>
      <c r="B1706" t="s">
        <v>3602</v>
      </c>
      <c r="C1706" t="s">
        <v>36</v>
      </c>
      <c r="D1706" t="s">
        <v>37</v>
      </c>
      <c r="E1706" t="s">
        <v>38</v>
      </c>
      <c r="F1706" s="1">
        <v>2557</v>
      </c>
      <c r="G1706" t="s">
        <v>3594</v>
      </c>
      <c r="H1706" s="3">
        <v>60540</v>
      </c>
      <c r="I1706" t="s">
        <v>3595</v>
      </c>
      <c r="J1706" s="1">
        <v>601</v>
      </c>
      <c r="K1706" t="s">
        <v>3596</v>
      </c>
      <c r="L1706" s="1">
        <v>625</v>
      </c>
      <c r="M1706" t="s">
        <v>3597</v>
      </c>
      <c r="N1706" s="1">
        <v>70772</v>
      </c>
      <c r="O1706" t="s">
        <v>3598</v>
      </c>
      <c r="P1706" s="1">
        <v>375</v>
      </c>
      <c r="Q1706" t="s">
        <v>3599</v>
      </c>
      <c r="R1706" s="1">
        <v>5997</v>
      </c>
      <c r="S1706" t="s">
        <v>653</v>
      </c>
      <c r="T1706" t="s">
        <v>46</v>
      </c>
      <c r="U1706" t="s">
        <v>47</v>
      </c>
      <c r="V1706" s="1">
        <v>70772</v>
      </c>
      <c r="W1706" t="s">
        <v>3598</v>
      </c>
      <c r="X1706" t="s">
        <v>48</v>
      </c>
      <c r="Y1706" s="1">
        <v>70772</v>
      </c>
      <c r="Z1706" t="s">
        <v>3598</v>
      </c>
      <c r="AA1706" t="s">
        <v>48</v>
      </c>
      <c r="AB1706" s="2">
        <v>2879</v>
      </c>
      <c r="AC1706" s="2">
        <v>2879</v>
      </c>
      <c r="AD1706" t="s">
        <v>142</v>
      </c>
      <c r="AE1706" t="s">
        <v>142</v>
      </c>
      <c r="AF1706" s="1">
        <v>254</v>
      </c>
      <c r="AG1706" s="1">
        <v>263</v>
      </c>
      <c r="AH1706" s="1" t="b">
        <f>Export4Q22[[#This Row],[Pharmacy Controller ID]]&lt;&gt;Export4Q22[[#This Row],[Medical Controller ID]]</f>
        <v>0</v>
      </c>
      <c r="AI1706" t="str">
        <f t="shared" si="26"/>
        <v>65304Care N' Care Classic (HMO)MA-PDFALSEMedicare2557Care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ResourcesParent28792879TXTX254263</v>
      </c>
      <c r="AJ1706" s="8" t="str">
        <f>IFERROR(IF(_xlfn.XLOOKUP(Export4Q22[[#This Row],[Plan ID]],#REF!,#REF!)=Export4Q22[[#This Row],[Concatenate]],"Same","Change"),"New")</f>
        <v>New</v>
      </c>
    </row>
    <row r="1707" spans="1:36" x14ac:dyDescent="0.25">
      <c r="A1707" s="1">
        <v>70134</v>
      </c>
      <c r="B1707" t="s">
        <v>3603</v>
      </c>
      <c r="C1707" t="s">
        <v>36</v>
      </c>
      <c r="D1707" t="s">
        <v>37</v>
      </c>
      <c r="E1707" t="s">
        <v>38</v>
      </c>
      <c r="F1707" s="1">
        <v>2557</v>
      </c>
      <c r="G1707" t="s">
        <v>3594</v>
      </c>
      <c r="H1707" s="3">
        <v>60540</v>
      </c>
      <c r="I1707" t="s">
        <v>3595</v>
      </c>
      <c r="J1707" s="1">
        <v>601</v>
      </c>
      <c r="K1707" t="s">
        <v>3596</v>
      </c>
      <c r="L1707" s="1">
        <v>625</v>
      </c>
      <c r="M1707" t="s">
        <v>3597</v>
      </c>
      <c r="N1707" s="1">
        <v>70772</v>
      </c>
      <c r="O1707" t="s">
        <v>3598</v>
      </c>
      <c r="P1707" s="1">
        <v>375</v>
      </c>
      <c r="Q1707" t="s">
        <v>3599</v>
      </c>
      <c r="R1707" s="1">
        <v>5997</v>
      </c>
      <c r="S1707" t="s">
        <v>653</v>
      </c>
      <c r="T1707" t="s">
        <v>46</v>
      </c>
      <c r="U1707" t="s">
        <v>47</v>
      </c>
      <c r="V1707" s="1">
        <v>70772</v>
      </c>
      <c r="W1707" t="s">
        <v>3598</v>
      </c>
      <c r="X1707" t="s">
        <v>48</v>
      </c>
      <c r="Y1707" s="1">
        <v>70772</v>
      </c>
      <c r="Z1707" t="s">
        <v>3598</v>
      </c>
      <c r="AA1707" t="s">
        <v>48</v>
      </c>
      <c r="AB1707" s="2">
        <v>0</v>
      </c>
      <c r="AC1707" s="2">
        <v>0</v>
      </c>
      <c r="AD1707" t="s">
        <v>142</v>
      </c>
      <c r="AE1707" t="s">
        <v>142</v>
      </c>
      <c r="AF1707" s="1">
        <v>254</v>
      </c>
      <c r="AG1707" s="1">
        <v>263</v>
      </c>
      <c r="AH1707" s="1" t="b">
        <f>Export4Q22[[#This Row],[Pharmacy Controller ID]]&lt;&gt;Export4Q22[[#This Row],[Medical Controller ID]]</f>
        <v>0</v>
      </c>
      <c r="AI1707" t="str">
        <f t="shared" si="26"/>
        <v>70134Care N' Care Choice (PPO) EGWPMA-PDFALSEMedicare2557Care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ResourcesParent00TXTX254263</v>
      </c>
      <c r="AJ1707" s="8" t="str">
        <f>IFERROR(IF(_xlfn.XLOOKUP(Export4Q22[[#This Row],[Plan ID]],#REF!,#REF!)=Export4Q22[[#This Row],[Concatenate]],"Same","Change"),"New")</f>
        <v>New</v>
      </c>
    </row>
    <row r="1708" spans="1:36" x14ac:dyDescent="0.25">
      <c r="A1708" s="1">
        <v>70166</v>
      </c>
      <c r="B1708" t="s">
        <v>3604</v>
      </c>
      <c r="C1708" t="s">
        <v>36</v>
      </c>
      <c r="D1708" t="s">
        <v>37</v>
      </c>
      <c r="E1708" t="s">
        <v>38</v>
      </c>
      <c r="F1708" s="1">
        <v>2557</v>
      </c>
      <c r="G1708" t="s">
        <v>3594</v>
      </c>
      <c r="H1708" s="3">
        <v>60540</v>
      </c>
      <c r="I1708" t="s">
        <v>3595</v>
      </c>
      <c r="J1708" s="1">
        <v>601</v>
      </c>
      <c r="K1708" t="s">
        <v>3596</v>
      </c>
      <c r="L1708" s="1">
        <v>625</v>
      </c>
      <c r="M1708" t="s">
        <v>3597</v>
      </c>
      <c r="N1708" s="1">
        <v>70772</v>
      </c>
      <c r="O1708" t="s">
        <v>3598</v>
      </c>
      <c r="P1708" s="1">
        <v>375</v>
      </c>
      <c r="Q1708" t="s">
        <v>3599</v>
      </c>
      <c r="R1708" s="1">
        <v>5997</v>
      </c>
      <c r="S1708" t="s">
        <v>653</v>
      </c>
      <c r="T1708" t="s">
        <v>46</v>
      </c>
      <c r="U1708" t="s">
        <v>47</v>
      </c>
      <c r="V1708" s="1">
        <v>70772</v>
      </c>
      <c r="W1708" t="s">
        <v>3598</v>
      </c>
      <c r="X1708" t="s">
        <v>48</v>
      </c>
      <c r="Y1708" s="1">
        <v>70772</v>
      </c>
      <c r="Z1708" t="s">
        <v>3598</v>
      </c>
      <c r="AA1708" t="s">
        <v>48</v>
      </c>
      <c r="AB1708" s="2">
        <v>0</v>
      </c>
      <c r="AC1708" s="2">
        <v>0</v>
      </c>
      <c r="AD1708" t="s">
        <v>142</v>
      </c>
      <c r="AE1708" t="s">
        <v>142</v>
      </c>
      <c r="AF1708" s="1">
        <v>254</v>
      </c>
      <c r="AG1708" s="1">
        <v>263</v>
      </c>
      <c r="AH1708" s="1" t="b">
        <f>Export4Q22[[#This Row],[Pharmacy Controller ID]]&lt;&gt;Export4Q22[[#This Row],[Medical Controller ID]]</f>
        <v>0</v>
      </c>
      <c r="AI1708" t="str">
        <f t="shared" si="26"/>
        <v>70166Care N' Care Classic EGWPMA-PDFALSEMedicare2557Care N' Care Medicare60540Care N Care Medicare Health Plan601North Texas Specialty Physicians Medicare Advantage625North Texas Specialty Physicians Medicare70772Southwestern Health Resources375Care N' Care Health Plan5997Elixir PBMCustomPBM Claims70772Southwestern Health ResourcesParent70772Southwestern Health ResourcesParent00TXTX254263</v>
      </c>
      <c r="AJ1708" s="8" t="str">
        <f>IFERROR(IF(_xlfn.XLOOKUP(Export4Q22[[#This Row],[Plan ID]],#REF!,#REF!)=Export4Q22[[#This Row],[Concatenate]],"Same","Change"),"New")</f>
        <v>New</v>
      </c>
    </row>
    <row r="1709" spans="1:36" x14ac:dyDescent="0.25">
      <c r="A1709" s="1">
        <v>72230</v>
      </c>
      <c r="B1709" t="s">
        <v>3605</v>
      </c>
      <c r="C1709" t="s">
        <v>36</v>
      </c>
      <c r="D1709" t="s">
        <v>37</v>
      </c>
      <c r="E1709" t="s">
        <v>38</v>
      </c>
      <c r="F1709" s="1">
        <v>2557</v>
      </c>
      <c r="G1709" t="s">
        <v>3594</v>
      </c>
      <c r="H1709" s="3">
        <v>60540</v>
      </c>
      <c r="I1709" t="s">
        <v>3595</v>
      </c>
      <c r="J1709" s="1">
        <v>601</v>
      </c>
      <c r="K1709" t="s">
        <v>3596</v>
      </c>
      <c r="L1709" s="1">
        <v>625</v>
      </c>
      <c r="M1709" t="s">
        <v>3597</v>
      </c>
      <c r="N1709" s="1">
        <v>70772</v>
      </c>
      <c r="O1709" t="s">
        <v>3598</v>
      </c>
      <c r="P1709" s="1">
        <v>375</v>
      </c>
      <c r="Q1709" t="s">
        <v>3599</v>
      </c>
      <c r="R1709" s="1">
        <v>5997</v>
      </c>
      <c r="S1709" t="s">
        <v>653</v>
      </c>
      <c r="T1709" t="s">
        <v>46</v>
      </c>
      <c r="V1709" s="1">
        <v>70772</v>
      </c>
      <c r="W1709" t="s">
        <v>3598</v>
      </c>
      <c r="X1709" t="s">
        <v>48</v>
      </c>
      <c r="Y1709" s="1">
        <v>70772</v>
      </c>
      <c r="Z1709" t="s">
        <v>3598</v>
      </c>
      <c r="AA1709" t="s">
        <v>48</v>
      </c>
      <c r="AB1709" s="2">
        <v>495</v>
      </c>
      <c r="AC1709" s="2">
        <v>495</v>
      </c>
      <c r="AD1709" t="s">
        <v>142</v>
      </c>
      <c r="AE1709" t="s">
        <v>142</v>
      </c>
      <c r="AF1709" s="1">
        <v>254</v>
      </c>
      <c r="AG1709" s="1">
        <v>263</v>
      </c>
      <c r="AH1709" s="1" t="b">
        <f>Export4Q22[[#This Row],[Pharmacy Controller ID]]&lt;&gt;Export4Q22[[#This Row],[Medical Controller ID]]</f>
        <v>0</v>
      </c>
      <c r="AI1709" t="str">
        <f t="shared" si="26"/>
        <v>72230Southwestern Health SelectMA-PDFALSEMedicare2557Care N' Care Medicare60540Care N Care Medicare Health Plan601North Texas Specialty Physicians Medicare Advantage625North Texas Specialty Physicians Medicare70772Southwestern Health Resources375Care N' Care Health Plan5997Elixir PBMCustom70772Southwestern Health ResourcesParent70772Southwestern Health ResourcesParent495495TXTX254263</v>
      </c>
      <c r="AJ1709" s="8" t="str">
        <f>IFERROR(IF(_xlfn.XLOOKUP(Export4Q22[[#This Row],[Plan ID]],#REF!,#REF!)=Export4Q22[[#This Row],[Concatenate]],"Same","Change"),"New")</f>
        <v>New</v>
      </c>
    </row>
    <row r="1710" spans="1:36" x14ac:dyDescent="0.25">
      <c r="A1710" s="1">
        <v>71251</v>
      </c>
      <c r="B1710" t="s">
        <v>3606</v>
      </c>
      <c r="C1710" t="s">
        <v>36</v>
      </c>
      <c r="D1710" t="s">
        <v>37</v>
      </c>
      <c r="E1710" t="s">
        <v>38</v>
      </c>
      <c r="F1710" s="1">
        <v>3506</v>
      </c>
      <c r="G1710" t="s">
        <v>3607</v>
      </c>
      <c r="H1710" s="3">
        <v>60447</v>
      </c>
      <c r="I1710" t="s">
        <v>3608</v>
      </c>
      <c r="J1710" s="1">
        <v>192</v>
      </c>
      <c r="K1710" t="s">
        <v>3608</v>
      </c>
      <c r="L1710" s="1">
        <v>415</v>
      </c>
      <c r="M1710" t="s">
        <v>3609</v>
      </c>
      <c r="N1710" s="1">
        <v>71832</v>
      </c>
      <c r="O1710" t="s">
        <v>3610</v>
      </c>
      <c r="P1710" s="1">
        <v>735</v>
      </c>
      <c r="Q1710" t="s">
        <v>3611</v>
      </c>
      <c r="R1710" s="1">
        <v>5997</v>
      </c>
      <c r="S1710" t="s">
        <v>653</v>
      </c>
      <c r="T1710" t="s">
        <v>265</v>
      </c>
      <c r="V1710" s="1">
        <v>71832</v>
      </c>
      <c r="W1710" t="s">
        <v>3610</v>
      </c>
      <c r="X1710" t="s">
        <v>48</v>
      </c>
      <c r="Y1710" s="1">
        <v>71832</v>
      </c>
      <c r="Z1710" t="s">
        <v>3610</v>
      </c>
      <c r="AA1710" t="s">
        <v>48</v>
      </c>
      <c r="AB1710" s="2">
        <v>1241</v>
      </c>
      <c r="AC1710" s="2">
        <v>1241</v>
      </c>
      <c r="AD1710" t="s">
        <v>91</v>
      </c>
      <c r="AE1710" t="s">
        <v>91</v>
      </c>
      <c r="AF1710" s="1">
        <v>289</v>
      </c>
      <c r="AG1710" s="1">
        <v>256</v>
      </c>
      <c r="AH1710" s="1" t="b">
        <f>Export4Q22[[#This Row],[Pharmacy Controller ID]]&lt;&gt;Export4Q22[[#This Row],[Medical Controller ID]]</f>
        <v>0</v>
      </c>
      <c r="AI1710" t="str">
        <f t="shared" si="26"/>
        <v>71251My Choice Wisconsin Partnership Plan SNPMA-PDFALSEMedicare3506Care Wisconsin Medicare60447Care Wisconsin192Care Wisconsin415Health Plan for Community Living, Inc. Medicare71832My Choice Wisconsin Health Plan, Inc.735My Choice Wisconsin Health Plan5997Elixir PBMProcessor71832My Choice Wisconsin Health Plan, Inc.Parent71832My Choice Wisconsin Health Plan, Inc.Parent12411241WIWI289256</v>
      </c>
      <c r="AJ1710" s="8" t="str">
        <f>IFERROR(IF(_xlfn.XLOOKUP(Export4Q22[[#This Row],[Plan ID]],#REF!,#REF!)=Export4Q22[[#This Row],[Concatenate]],"Same","Change"),"New")</f>
        <v>New</v>
      </c>
    </row>
    <row r="1711" spans="1:36" x14ac:dyDescent="0.25">
      <c r="A1711" s="1">
        <v>71252</v>
      </c>
      <c r="B1711" t="s">
        <v>3612</v>
      </c>
      <c r="C1711" t="s">
        <v>36</v>
      </c>
      <c r="D1711" t="s">
        <v>37</v>
      </c>
      <c r="E1711" t="s">
        <v>38</v>
      </c>
      <c r="F1711" s="1">
        <v>3506</v>
      </c>
      <c r="G1711" t="s">
        <v>3607</v>
      </c>
      <c r="H1711" s="3">
        <v>62255</v>
      </c>
      <c r="I1711" t="s">
        <v>3613</v>
      </c>
      <c r="J1711" s="1">
        <v>192</v>
      </c>
      <c r="K1711" t="s">
        <v>3608</v>
      </c>
      <c r="L1711" s="1">
        <v>415</v>
      </c>
      <c r="M1711" t="s">
        <v>3609</v>
      </c>
      <c r="N1711" s="1">
        <v>71832</v>
      </c>
      <c r="O1711" t="s">
        <v>3610</v>
      </c>
      <c r="P1711" s="1">
        <v>735</v>
      </c>
      <c r="Q1711" t="s">
        <v>3611</v>
      </c>
      <c r="R1711" s="1">
        <v>5997</v>
      </c>
      <c r="S1711" t="s">
        <v>653</v>
      </c>
      <c r="T1711" t="s">
        <v>265</v>
      </c>
      <c r="V1711" s="1">
        <v>71832</v>
      </c>
      <c r="W1711" t="s">
        <v>3610</v>
      </c>
      <c r="X1711" t="s">
        <v>48</v>
      </c>
      <c r="Y1711" s="1">
        <v>71832</v>
      </c>
      <c r="Z1711" t="s">
        <v>3610</v>
      </c>
      <c r="AA1711" t="s">
        <v>48</v>
      </c>
      <c r="AB1711" s="2">
        <v>599</v>
      </c>
      <c r="AC1711" s="2">
        <v>599</v>
      </c>
      <c r="AD1711" t="s">
        <v>91</v>
      </c>
      <c r="AE1711" t="s">
        <v>91</v>
      </c>
      <c r="AF1711" s="1">
        <v>289</v>
      </c>
      <c r="AG1711" s="1">
        <v>256</v>
      </c>
      <c r="AH1711" s="1" t="b">
        <f>Export4Q22[[#This Row],[Pharmacy Controller ID]]&lt;&gt;Export4Q22[[#This Row],[Medical Controller ID]]</f>
        <v>0</v>
      </c>
      <c r="AI1711" t="str">
        <f t="shared" si="26"/>
        <v>71252My Choice Wisconsin Medicare Dual Advantage Plan SNPMA-PDFALSEMedicare3506Care Wisconsin Medicare62255Care Wisconsin Medicare Dual Advantage HMO SNP192Care Wisconsin415Health Plan for Community Living, Inc. Medicare71832My Choice Wisconsin Health Plan, Inc.735My Choice Wisconsin Health Plan5997Elixir PBMProcessor71832My Choice Wisconsin Health Plan, Inc.Parent71832My Choice Wisconsin Health Plan, Inc.Parent599599WIWI289256</v>
      </c>
      <c r="AJ1711" s="8" t="str">
        <f>IFERROR(IF(_xlfn.XLOOKUP(Export4Q22[[#This Row],[Plan ID]],#REF!,#REF!)=Export4Q22[[#This Row],[Concatenate]],"Same","Change"),"New")</f>
        <v>New</v>
      </c>
    </row>
    <row r="1712" spans="1:36" x14ac:dyDescent="0.25">
      <c r="A1712" s="1">
        <v>63096</v>
      </c>
      <c r="B1712" t="s">
        <v>3614</v>
      </c>
      <c r="C1712" t="s">
        <v>159</v>
      </c>
      <c r="D1712" t="s">
        <v>37</v>
      </c>
      <c r="E1712" t="s">
        <v>160</v>
      </c>
      <c r="F1712" s="1">
        <v>2857</v>
      </c>
      <c r="G1712" t="s">
        <v>3615</v>
      </c>
      <c r="H1712" s="3">
        <v>61115</v>
      </c>
      <c r="I1712" t="s">
        <v>3616</v>
      </c>
      <c r="J1712" s="1">
        <v>794</v>
      </c>
      <c r="K1712" t="s">
        <v>3617</v>
      </c>
      <c r="L1712" s="1">
        <v>561</v>
      </c>
      <c r="M1712" t="s">
        <v>3618</v>
      </c>
      <c r="N1712" s="1">
        <v>3331</v>
      </c>
      <c r="O1712" t="s">
        <v>3619</v>
      </c>
      <c r="P1712" s="1">
        <v>111</v>
      </c>
      <c r="Q1712" t="s">
        <v>3620</v>
      </c>
      <c r="R1712" s="1">
        <v>62490</v>
      </c>
      <c r="S1712" t="s">
        <v>3621</v>
      </c>
      <c r="T1712" t="s">
        <v>46</v>
      </c>
      <c r="U1712" t="s">
        <v>47</v>
      </c>
      <c r="V1712" s="1">
        <v>3331</v>
      </c>
      <c r="W1712" t="s">
        <v>3619</v>
      </c>
      <c r="X1712" t="s">
        <v>48</v>
      </c>
      <c r="Y1712" s="1">
        <v>3331</v>
      </c>
      <c r="Z1712" t="s">
        <v>3619</v>
      </c>
      <c r="AA1712" t="s">
        <v>48</v>
      </c>
      <c r="AB1712" s="2">
        <v>60876</v>
      </c>
      <c r="AC1712" s="2">
        <v>60876</v>
      </c>
      <c r="AD1712" t="s">
        <v>860</v>
      </c>
      <c r="AE1712" t="s">
        <v>860</v>
      </c>
      <c r="AF1712" s="1">
        <v>33</v>
      </c>
      <c r="AG1712" s="1">
        <v>23</v>
      </c>
      <c r="AH1712" s="1" t="b">
        <f>Export4Q22[[#This Row],[Pharmacy Controller ID]]&lt;&gt;Export4Q22[[#This Row],[Medical Controller ID]]</f>
        <v>0</v>
      </c>
      <c r="AI1712" t="str">
        <f t="shared" si="26"/>
        <v>63096CareFirst BCBS Community Health Plan DCHMO - MedicaidFALSEManaged Medicaid2857TRUSTED Health Plan61115CareFirst BCBS District of Columbia Medicaid Formulary794CareFirst DC Medicaid561CareFirst Managed Medicaid DC3331CareFirst, Inc.111CareFirst BlueCross BlueShield62490Abarca HealthCustomPBM Claims3331CareFirst, Inc.Parent3331CareFirst, Inc.Parent6087660876DCDC3323</v>
      </c>
      <c r="AJ1712" s="8" t="str">
        <f>IFERROR(IF(_xlfn.XLOOKUP(Export4Q22[[#This Row],[Plan ID]],#REF!,#REF!)=Export4Q22[[#This Row],[Concatenate]],"Same","Change"),"New")</f>
        <v>New</v>
      </c>
    </row>
    <row r="1713" spans="1:36" x14ac:dyDescent="0.25">
      <c r="A1713" s="1">
        <v>71359</v>
      </c>
      <c r="B1713" t="s">
        <v>3622</v>
      </c>
      <c r="C1713" t="s">
        <v>36</v>
      </c>
      <c r="D1713" t="s">
        <v>37</v>
      </c>
      <c r="E1713" t="s">
        <v>38</v>
      </c>
      <c r="F1713" s="1">
        <v>7864</v>
      </c>
      <c r="G1713" t="s">
        <v>3622</v>
      </c>
      <c r="H1713" s="3">
        <v>64416</v>
      </c>
      <c r="I1713" t="s">
        <v>3622</v>
      </c>
      <c r="J1713" s="1">
        <v>1386</v>
      </c>
      <c r="K1713" t="s">
        <v>3623</v>
      </c>
      <c r="L1713" s="1">
        <v>1133</v>
      </c>
      <c r="M1713" t="s">
        <v>3624</v>
      </c>
      <c r="N1713" s="1">
        <v>3331</v>
      </c>
      <c r="O1713" t="s">
        <v>3619</v>
      </c>
      <c r="P1713" s="1">
        <v>111</v>
      </c>
      <c r="Q1713" t="s">
        <v>3620</v>
      </c>
      <c r="R1713" s="1">
        <v>884</v>
      </c>
      <c r="S1713" t="s">
        <v>172</v>
      </c>
      <c r="T1713" t="s">
        <v>46</v>
      </c>
      <c r="V1713" s="1">
        <v>3331</v>
      </c>
      <c r="W1713" t="s">
        <v>3619</v>
      </c>
      <c r="X1713" t="s">
        <v>48</v>
      </c>
      <c r="Y1713" s="1">
        <v>3331</v>
      </c>
      <c r="Z1713" t="s">
        <v>3619</v>
      </c>
      <c r="AA1713" t="s">
        <v>48</v>
      </c>
      <c r="AB1713" s="2">
        <v>2007</v>
      </c>
      <c r="AC1713" s="2">
        <v>2007</v>
      </c>
      <c r="AD1713" t="s">
        <v>3625</v>
      </c>
      <c r="AE1713" t="s">
        <v>3625</v>
      </c>
      <c r="AF1713" s="1">
        <v>33</v>
      </c>
      <c r="AG1713" s="1">
        <v>23</v>
      </c>
      <c r="AH1713" s="1" t="b">
        <f>Export4Q22[[#This Row],[Pharmacy Controller ID]]&lt;&gt;Export4Q22[[#This Row],[Medical Controller ID]]</f>
        <v>0</v>
      </c>
      <c r="AI1713" t="str">
        <f t="shared" si="26"/>
        <v>71359CareFirst BlueCross BlueShield Advantage CoreMA-PDFALSEMedicare7864CareFirst BlueCross BlueShield Advantage Core64416CareFirst BlueCross BlueShield Advantage Core1386CareFirst Medicare Advantage Core1133CareFirst  Medicare Advantage3331CareFirst, Inc.111CareFirst BlueCross BlueShield884CVS Caremark RXCustom3331CareFirst, Inc.Parent3331CareFirst, Inc.Parent20072007AL,MDAL,MD3323</v>
      </c>
      <c r="AJ1713" s="8" t="str">
        <f>IFERROR(IF(_xlfn.XLOOKUP(Export4Q22[[#This Row],[Plan ID]],#REF!,#REF!)=Export4Q22[[#This Row],[Concatenate]],"Same","Change"),"New")</f>
        <v>New</v>
      </c>
    </row>
    <row r="1714" spans="1:36" x14ac:dyDescent="0.25">
      <c r="A1714" s="1">
        <v>71360</v>
      </c>
      <c r="B1714" t="s">
        <v>3626</v>
      </c>
      <c r="C1714" t="s">
        <v>36</v>
      </c>
      <c r="D1714" t="s">
        <v>37</v>
      </c>
      <c r="E1714" t="s">
        <v>38</v>
      </c>
      <c r="F1714" s="1">
        <v>7865</v>
      </c>
      <c r="G1714" t="s">
        <v>3626</v>
      </c>
      <c r="H1714" s="3">
        <v>64417</v>
      </c>
      <c r="I1714" t="s">
        <v>3626</v>
      </c>
      <c r="J1714" s="1">
        <v>1387</v>
      </c>
      <c r="K1714" t="s">
        <v>3627</v>
      </c>
      <c r="L1714" s="1">
        <v>1133</v>
      </c>
      <c r="M1714" t="s">
        <v>3624</v>
      </c>
      <c r="N1714" s="1">
        <v>3331</v>
      </c>
      <c r="O1714" t="s">
        <v>3619</v>
      </c>
      <c r="P1714" s="1">
        <v>111</v>
      </c>
      <c r="Q1714" t="s">
        <v>3620</v>
      </c>
      <c r="R1714" s="1">
        <v>884</v>
      </c>
      <c r="S1714" t="s">
        <v>172</v>
      </c>
      <c r="T1714" t="s">
        <v>46</v>
      </c>
      <c r="V1714" s="1">
        <v>3331</v>
      </c>
      <c r="W1714" t="s">
        <v>3619</v>
      </c>
      <c r="X1714" t="s">
        <v>48</v>
      </c>
      <c r="Y1714" s="1">
        <v>3331</v>
      </c>
      <c r="Z1714" t="s">
        <v>3619</v>
      </c>
      <c r="AA1714" t="s">
        <v>48</v>
      </c>
      <c r="AB1714" s="2">
        <v>1372</v>
      </c>
      <c r="AC1714" s="2">
        <v>1372</v>
      </c>
      <c r="AD1714" t="s">
        <v>3625</v>
      </c>
      <c r="AE1714" t="s">
        <v>3625</v>
      </c>
      <c r="AF1714" s="1">
        <v>33</v>
      </c>
      <c r="AG1714" s="1">
        <v>23</v>
      </c>
      <c r="AH1714" s="1" t="b">
        <f>Export4Q22[[#This Row],[Pharmacy Controller ID]]&lt;&gt;Export4Q22[[#This Row],[Medical Controller ID]]</f>
        <v>0</v>
      </c>
      <c r="AI1714" t="str">
        <f t="shared" si="26"/>
        <v>71360CareFirst BlueCross BlueShield Advantage EnhancedMA-PDFALSEMedicare7865CareFirst BlueCross BlueShield Advantage Enhanced64417CareFirst BlueCross BlueShield Advantage Enhanced1387CareFirst Medicare Advantage Enhanced1133CareFirst  Medicare Advantage3331CareFirst, Inc.111CareFirst BlueCross BlueShield884CVS Caremark RXCustom3331CareFirst, Inc.Parent3331CareFirst, Inc.Parent13721372AL,MDAL,MD3323</v>
      </c>
      <c r="AJ1714" s="8" t="str">
        <f>IFERROR(IF(_xlfn.XLOOKUP(Export4Q22[[#This Row],[Plan ID]],#REF!,#REF!)=Export4Q22[[#This Row],[Concatenate]],"Same","Change"),"New")</f>
        <v>New</v>
      </c>
    </row>
    <row r="1715" spans="1:36" x14ac:dyDescent="0.25">
      <c r="A1715" s="1">
        <v>71391</v>
      </c>
      <c r="B1715" t="s">
        <v>3628</v>
      </c>
      <c r="C1715" t="s">
        <v>36</v>
      </c>
      <c r="D1715" t="s">
        <v>37</v>
      </c>
      <c r="E1715" t="s">
        <v>38</v>
      </c>
      <c r="F1715" s="1">
        <v>7865</v>
      </c>
      <c r="G1715" t="s">
        <v>3626</v>
      </c>
      <c r="H1715" s="3">
        <v>64417</v>
      </c>
      <c r="I1715" t="s">
        <v>3626</v>
      </c>
      <c r="J1715" s="1">
        <v>1387</v>
      </c>
      <c r="K1715" t="s">
        <v>3627</v>
      </c>
      <c r="L1715" s="1">
        <v>1133</v>
      </c>
      <c r="M1715" t="s">
        <v>3624</v>
      </c>
      <c r="N1715" s="1">
        <v>3331</v>
      </c>
      <c r="O1715" t="s">
        <v>3619</v>
      </c>
      <c r="P1715" s="1">
        <v>111</v>
      </c>
      <c r="Q1715" t="s">
        <v>3620</v>
      </c>
      <c r="R1715" s="1">
        <v>884</v>
      </c>
      <c r="S1715" t="s">
        <v>172</v>
      </c>
      <c r="T1715" t="s">
        <v>46</v>
      </c>
      <c r="V1715" s="1">
        <v>3331</v>
      </c>
      <c r="W1715" t="s">
        <v>3619</v>
      </c>
      <c r="X1715" t="s">
        <v>48</v>
      </c>
      <c r="Y1715" s="1">
        <v>3331</v>
      </c>
      <c r="Z1715" t="s">
        <v>3619</v>
      </c>
      <c r="AA1715" t="s">
        <v>48</v>
      </c>
      <c r="AB1715" s="2">
        <v>0</v>
      </c>
      <c r="AC1715" s="2">
        <v>0</v>
      </c>
      <c r="AD1715" t="s">
        <v>783</v>
      </c>
      <c r="AE1715" t="s">
        <v>783</v>
      </c>
      <c r="AF1715" s="1">
        <v>33</v>
      </c>
      <c r="AG1715" s="1">
        <v>23</v>
      </c>
      <c r="AH1715" s="1" t="b">
        <f>Export4Q22[[#This Row],[Pharmacy Controller ID]]&lt;&gt;Export4Q22[[#This Row],[Medical Controller ID]]</f>
        <v>0</v>
      </c>
      <c r="AI1715" t="str">
        <f t="shared" si="26"/>
        <v>71391CareFirst BlueCross BlueShield Advantage Group (HMO)MA-PDFALSEMedicare7865CareFirst BlueCross BlueShield Advantage Enhanced64417CareFirst BlueCross BlueShield Advantage Enhanced1387CareFirst Medicare Advantage Enhanced1133CareFirst  Medicare Advantage3331CareFirst, Inc.111CareFirst BlueCross BlueShield884CVS Caremark RXCustom3331CareFirst, Inc.Parent3331CareFirst, Inc.Parent00NMNM3323</v>
      </c>
      <c r="AJ1715" s="8" t="str">
        <f>IFERROR(IF(_xlfn.XLOOKUP(Export4Q22[[#This Row],[Plan ID]],#REF!,#REF!)=Export4Q22[[#This Row],[Concatenate]],"Same","Change"),"New")</f>
        <v>New</v>
      </c>
    </row>
    <row r="1716" spans="1:36" x14ac:dyDescent="0.25">
      <c r="A1716" s="1">
        <v>71649</v>
      </c>
      <c r="B1716" t="s">
        <v>3629</v>
      </c>
      <c r="C1716" t="s">
        <v>159</v>
      </c>
      <c r="D1716" t="s">
        <v>37</v>
      </c>
      <c r="E1716" t="s">
        <v>160</v>
      </c>
      <c r="F1716" s="1">
        <v>3214</v>
      </c>
      <c r="G1716" t="s">
        <v>3630</v>
      </c>
      <c r="H1716" s="3">
        <v>61330</v>
      </c>
      <c r="I1716" t="s">
        <v>3631</v>
      </c>
      <c r="J1716" s="1">
        <v>676</v>
      </c>
      <c r="K1716" t="s">
        <v>3632</v>
      </c>
      <c r="L1716" s="1">
        <v>692</v>
      </c>
      <c r="M1716" t="s">
        <v>3633</v>
      </c>
      <c r="N1716" s="1">
        <v>3331</v>
      </c>
      <c r="O1716" t="s">
        <v>3619</v>
      </c>
      <c r="P1716" s="1">
        <v>111</v>
      </c>
      <c r="Q1716" t="s">
        <v>3620</v>
      </c>
      <c r="R1716" s="1">
        <v>884</v>
      </c>
      <c r="S1716" t="s">
        <v>172</v>
      </c>
      <c r="T1716" t="s">
        <v>46</v>
      </c>
      <c r="V1716" s="1">
        <v>3331</v>
      </c>
      <c r="W1716" t="s">
        <v>3619</v>
      </c>
      <c r="X1716" t="s">
        <v>48</v>
      </c>
      <c r="Y1716" s="1">
        <v>3331</v>
      </c>
      <c r="Z1716" t="s">
        <v>3619</v>
      </c>
      <c r="AA1716" t="s">
        <v>48</v>
      </c>
      <c r="AB1716" s="2">
        <v>78884</v>
      </c>
      <c r="AC1716" s="2">
        <v>78884</v>
      </c>
      <c r="AD1716" t="s">
        <v>286</v>
      </c>
      <c r="AE1716" t="s">
        <v>286</v>
      </c>
      <c r="AF1716" s="1">
        <v>33</v>
      </c>
      <c r="AG1716" s="1">
        <v>23</v>
      </c>
      <c r="AH1716" s="1" t="b">
        <f>Export4Q22[[#This Row],[Pharmacy Controller ID]]&lt;&gt;Export4Q22[[#This Row],[Medical Controller ID]]</f>
        <v>0</v>
      </c>
      <c r="AI1716" t="str">
        <f t="shared" si="26"/>
        <v>71649CareFirst BlueCross BlueShield Community Health Plan Maryland HealthChoiceHMO - MedicaidFALSEManaged Medicaid3214University of Maryland Health Partners61330CareFirst BlueCross BlueShield Community Health Plan Maryland676University of Maryland Health Partners Medicaid692University of Maryland Health Partners Managed Medicaid MD3331CareFirst, Inc.111CareFirst BlueCross BlueShield884CVS Caremark RXCustom3331CareFirst, Inc.Parent3331CareFirst, Inc.Parent7888478884MDMD3323</v>
      </c>
      <c r="AJ1716" s="8" t="str">
        <f>IFERROR(IF(_xlfn.XLOOKUP(Export4Q22[[#This Row],[Plan ID]],#REF!,#REF!)=Export4Q22[[#This Row],[Concatenate]],"Same","Change"),"New")</f>
        <v>New</v>
      </c>
    </row>
    <row r="1717" spans="1:36" x14ac:dyDescent="0.25">
      <c r="A1717" s="1">
        <v>71650</v>
      </c>
      <c r="B1717" t="s">
        <v>3634</v>
      </c>
      <c r="C1717" t="s">
        <v>36</v>
      </c>
      <c r="D1717" t="s">
        <v>37</v>
      </c>
      <c r="E1717" t="s">
        <v>38</v>
      </c>
      <c r="F1717" s="1">
        <v>6985</v>
      </c>
      <c r="G1717" t="s">
        <v>3635</v>
      </c>
      <c r="H1717" s="3">
        <v>61923</v>
      </c>
      <c r="I1717" t="s">
        <v>3636</v>
      </c>
      <c r="J1717" s="1">
        <v>847</v>
      </c>
      <c r="K1717" t="s">
        <v>3637</v>
      </c>
      <c r="L1717" s="1">
        <v>929</v>
      </c>
      <c r="M1717" t="s">
        <v>3638</v>
      </c>
      <c r="N1717" s="1">
        <v>3331</v>
      </c>
      <c r="O1717" t="s">
        <v>3619</v>
      </c>
      <c r="P1717" s="1">
        <v>111</v>
      </c>
      <c r="Q1717" t="s">
        <v>3620</v>
      </c>
      <c r="R1717" s="1">
        <v>884</v>
      </c>
      <c r="S1717" t="s">
        <v>172</v>
      </c>
      <c r="T1717" t="s">
        <v>46</v>
      </c>
      <c r="V1717" s="1">
        <v>3331</v>
      </c>
      <c r="W1717" t="s">
        <v>3619</v>
      </c>
      <c r="X1717" t="s">
        <v>48</v>
      </c>
      <c r="Y1717" s="1">
        <v>3331</v>
      </c>
      <c r="Z1717" t="s">
        <v>3619</v>
      </c>
      <c r="AA1717" t="s">
        <v>48</v>
      </c>
      <c r="AB1717" s="2">
        <v>6635</v>
      </c>
      <c r="AC1717" s="2">
        <v>6635</v>
      </c>
      <c r="AD1717" t="s">
        <v>286</v>
      </c>
      <c r="AE1717" t="s">
        <v>286</v>
      </c>
      <c r="AF1717" s="1">
        <v>33</v>
      </c>
      <c r="AG1717" s="1">
        <v>23</v>
      </c>
      <c r="AH1717" s="1" t="b">
        <f>Export4Q22[[#This Row],[Pharmacy Controller ID]]&lt;&gt;Export4Q22[[#This Row],[Medical Controller ID]]</f>
        <v>0</v>
      </c>
      <c r="AI1717" t="str">
        <f t="shared" si="26"/>
        <v>71650CareFirst BlueCross BlueShield Medicare Advantage Dual Prime SNPMA-PDFALSEMedicare6985University of Maryland Health Advantage Formulary61923CareFirst BlueCross BlueShield Medicare Advantage Dual Prime847University of Maryland Health Advantage929University of Maryland Medical System Medicare3331CareFirst, Inc.111CareFirst BlueCross BlueShield884CVS Caremark RXCustom3331CareFirst, Inc.Parent3331CareFirst, Inc.Parent66356635MDMD3323</v>
      </c>
      <c r="AJ1717" s="8" t="str">
        <f>IFERROR(IF(_xlfn.XLOOKUP(Export4Q22[[#This Row],[Plan ID]],#REF!,#REF!)=Export4Q22[[#This Row],[Concatenate]],"Same","Change"),"New")</f>
        <v>New</v>
      </c>
    </row>
    <row r="1718" spans="1:36" x14ac:dyDescent="0.25">
      <c r="A1718" s="1">
        <v>63676</v>
      </c>
      <c r="B1718" t="s">
        <v>3639</v>
      </c>
      <c r="C1718" t="s">
        <v>326</v>
      </c>
      <c r="D1718" t="s">
        <v>37</v>
      </c>
      <c r="E1718" t="s">
        <v>327</v>
      </c>
      <c r="F1718" s="1">
        <v>6303</v>
      </c>
      <c r="G1718" t="s">
        <v>3640</v>
      </c>
      <c r="H1718" s="3">
        <v>61839</v>
      </c>
      <c r="I1718" t="s">
        <v>3641</v>
      </c>
      <c r="J1718" s="1">
        <v>194</v>
      </c>
      <c r="K1718" t="s">
        <v>3642</v>
      </c>
      <c r="L1718" s="1">
        <v>996</v>
      </c>
      <c r="M1718" t="s">
        <v>3643</v>
      </c>
      <c r="N1718" s="1">
        <v>3331</v>
      </c>
      <c r="O1718" t="s">
        <v>3619</v>
      </c>
      <c r="P1718" s="1">
        <v>111</v>
      </c>
      <c r="Q1718" t="s">
        <v>3620</v>
      </c>
      <c r="R1718" s="1">
        <v>884</v>
      </c>
      <c r="S1718" t="s">
        <v>172</v>
      </c>
      <c r="T1718" t="s">
        <v>46</v>
      </c>
      <c r="U1718" t="s">
        <v>47</v>
      </c>
      <c r="V1718" s="1">
        <v>3331</v>
      </c>
      <c r="W1718" t="s">
        <v>3619</v>
      </c>
      <c r="X1718" t="s">
        <v>48</v>
      </c>
      <c r="Y1718" s="1">
        <v>3331</v>
      </c>
      <c r="Z1718" t="s">
        <v>3619</v>
      </c>
      <c r="AA1718" t="s">
        <v>48</v>
      </c>
      <c r="AB1718" s="2">
        <v>126859</v>
      </c>
      <c r="AC1718" s="2">
        <v>126859</v>
      </c>
      <c r="AD1718" t="s">
        <v>286</v>
      </c>
      <c r="AE1718" t="s">
        <v>286</v>
      </c>
      <c r="AF1718" s="1">
        <v>33</v>
      </c>
      <c r="AG1718" s="1">
        <v>23</v>
      </c>
      <c r="AH1718" s="1" t="b">
        <f>Export4Q22[[#This Row],[Pharmacy Controller ID]]&lt;&gt;Export4Q22[[#This Row],[Medical Controller ID]]</f>
        <v>0</v>
      </c>
      <c r="AI1718" t="str">
        <f t="shared" si="26"/>
        <v>63676CareFirst BCBS MD HMO HIXHMO-HIXFALSEHealth Exchange6303CareFirst Formulary 2 HIX61839CareFirst Exchange Formulary194CareFirst Commercial-HIX996CareFirst Health Exchange3331CareFirst, Inc.111CareFirst BlueCross BlueShield884CVS Caremark RXCustomPBM Claims3331CareFirst, Inc.Parent3331CareFirst, Inc.Parent126859126859MDMD3323</v>
      </c>
      <c r="AJ1718" s="8" t="str">
        <f>IFERROR(IF(_xlfn.XLOOKUP(Export4Q22[[#This Row],[Plan ID]],#REF!,#REF!)=Export4Q22[[#This Row],[Concatenate]],"Same","Change"),"New")</f>
        <v>New</v>
      </c>
    </row>
    <row r="1719" spans="1:36" x14ac:dyDescent="0.25">
      <c r="A1719" s="1">
        <v>63677</v>
      </c>
      <c r="B1719" t="s">
        <v>3644</v>
      </c>
      <c r="C1719" t="s">
        <v>345</v>
      </c>
      <c r="D1719" t="s">
        <v>37</v>
      </c>
      <c r="E1719" t="s">
        <v>327</v>
      </c>
      <c r="F1719" s="1">
        <v>6303</v>
      </c>
      <c r="G1719" t="s">
        <v>3640</v>
      </c>
      <c r="H1719" s="3">
        <v>61839</v>
      </c>
      <c r="I1719" t="s">
        <v>3641</v>
      </c>
      <c r="J1719" s="1">
        <v>194</v>
      </c>
      <c r="K1719" t="s">
        <v>3642</v>
      </c>
      <c r="L1719" s="1">
        <v>996</v>
      </c>
      <c r="M1719" t="s">
        <v>3643</v>
      </c>
      <c r="N1719" s="1">
        <v>3331</v>
      </c>
      <c r="O1719" t="s">
        <v>3619</v>
      </c>
      <c r="P1719" s="1">
        <v>111</v>
      </c>
      <c r="Q1719" t="s">
        <v>3620</v>
      </c>
      <c r="R1719" s="1">
        <v>884</v>
      </c>
      <c r="S1719" t="s">
        <v>172</v>
      </c>
      <c r="T1719" t="s">
        <v>46</v>
      </c>
      <c r="U1719" t="s">
        <v>47</v>
      </c>
      <c r="V1719" s="1">
        <v>3331</v>
      </c>
      <c r="W1719" t="s">
        <v>3619</v>
      </c>
      <c r="X1719" t="s">
        <v>48</v>
      </c>
      <c r="Y1719" s="1">
        <v>3331</v>
      </c>
      <c r="Z1719" t="s">
        <v>3619</v>
      </c>
      <c r="AA1719" t="s">
        <v>48</v>
      </c>
      <c r="AB1719" s="2">
        <v>41006</v>
      </c>
      <c r="AC1719" s="2">
        <v>41006</v>
      </c>
      <c r="AD1719" t="s">
        <v>286</v>
      </c>
      <c r="AE1719" t="s">
        <v>286</v>
      </c>
      <c r="AF1719" s="1">
        <v>33</v>
      </c>
      <c r="AG1719" s="1">
        <v>23</v>
      </c>
      <c r="AH1719" s="1" t="b">
        <f>Export4Q22[[#This Row],[Pharmacy Controller ID]]&lt;&gt;Export4Q22[[#This Row],[Medical Controller ID]]</f>
        <v>0</v>
      </c>
      <c r="AI1719" t="str">
        <f t="shared" si="26"/>
        <v>63677CareFirst BCBS MD PPO HIXPPO-HIXFALSEHealth Exchange6303CareFirst Formulary 2 HIX61839CareFirst Exchange Formulary194CareFirst Commercial-HIX996CareFirst Health Exchange3331CareFirst, Inc.111CareFirst BlueCross BlueShield884CVS Caremark RXCustomPBM Claims3331CareFirst, Inc.Parent3331CareFirst, Inc.Parent4100641006MDMD3323</v>
      </c>
      <c r="AJ1719" s="8" t="str">
        <f>IFERROR(IF(_xlfn.XLOOKUP(Export4Q22[[#This Row],[Plan ID]],#REF!,#REF!)=Export4Q22[[#This Row],[Concatenate]],"Same","Change"),"New")</f>
        <v>New</v>
      </c>
    </row>
    <row r="1720" spans="1:36" x14ac:dyDescent="0.25">
      <c r="A1720" s="1">
        <v>63704</v>
      </c>
      <c r="B1720" t="s">
        <v>3645</v>
      </c>
      <c r="C1720" t="s">
        <v>326</v>
      </c>
      <c r="D1720" t="s">
        <v>37</v>
      </c>
      <c r="E1720" t="s">
        <v>327</v>
      </c>
      <c r="F1720" s="1">
        <v>6303</v>
      </c>
      <c r="G1720" t="s">
        <v>3640</v>
      </c>
      <c r="H1720" s="3">
        <v>61839</v>
      </c>
      <c r="I1720" t="s">
        <v>3641</v>
      </c>
      <c r="J1720" s="1">
        <v>194</v>
      </c>
      <c r="K1720" t="s">
        <v>3642</v>
      </c>
      <c r="L1720" s="1">
        <v>996</v>
      </c>
      <c r="M1720" t="s">
        <v>3643</v>
      </c>
      <c r="N1720" s="1">
        <v>3331</v>
      </c>
      <c r="O1720" t="s">
        <v>3619</v>
      </c>
      <c r="P1720" s="1">
        <v>111</v>
      </c>
      <c r="Q1720" t="s">
        <v>3620</v>
      </c>
      <c r="R1720" s="1">
        <v>884</v>
      </c>
      <c r="S1720" t="s">
        <v>172</v>
      </c>
      <c r="T1720" t="s">
        <v>46</v>
      </c>
      <c r="U1720" t="s">
        <v>47</v>
      </c>
      <c r="V1720" s="1">
        <v>3331</v>
      </c>
      <c r="W1720" t="s">
        <v>3619</v>
      </c>
      <c r="X1720" t="s">
        <v>48</v>
      </c>
      <c r="Y1720" s="1">
        <v>3331</v>
      </c>
      <c r="Z1720" t="s">
        <v>3619</v>
      </c>
      <c r="AA1720" t="s">
        <v>48</v>
      </c>
      <c r="AB1720" s="2">
        <v>1454</v>
      </c>
      <c r="AC1720" s="2">
        <v>1454</v>
      </c>
      <c r="AD1720" t="s">
        <v>860</v>
      </c>
      <c r="AE1720" t="s">
        <v>860</v>
      </c>
      <c r="AF1720" s="1">
        <v>33</v>
      </c>
      <c r="AG1720" s="1">
        <v>23</v>
      </c>
      <c r="AH1720" s="1" t="b">
        <f>Export4Q22[[#This Row],[Pharmacy Controller ID]]&lt;&gt;Export4Q22[[#This Row],[Medical Controller ID]]</f>
        <v>0</v>
      </c>
      <c r="AI1720" t="str">
        <f t="shared" si="26"/>
        <v>63704CareFirst BCBS DC HMO HIXHMO-HIXFALSEHealth Exchange6303CareFirst Formulary 2 HIX61839CareFirst Exchange Formulary194CareFirst Commercial-HIX996CareFirst Health Exchange3331CareFirst, Inc.111CareFirst BlueCross BlueShield884CVS Caremark RXCustomPBM Claims3331CareFirst, Inc.Parent3331CareFirst, Inc.Parent14541454DCDC3323</v>
      </c>
      <c r="AJ1720" s="8" t="str">
        <f>IFERROR(IF(_xlfn.XLOOKUP(Export4Q22[[#This Row],[Plan ID]],#REF!,#REF!)=Export4Q22[[#This Row],[Concatenate]],"Same","Change"),"New")</f>
        <v>New</v>
      </c>
    </row>
    <row r="1721" spans="1:36" x14ac:dyDescent="0.25">
      <c r="A1721" s="1">
        <v>63705</v>
      </c>
      <c r="B1721" t="s">
        <v>3646</v>
      </c>
      <c r="C1721" t="s">
        <v>345</v>
      </c>
      <c r="D1721" t="s">
        <v>37</v>
      </c>
      <c r="E1721" t="s">
        <v>327</v>
      </c>
      <c r="F1721" s="1">
        <v>6303</v>
      </c>
      <c r="G1721" t="s">
        <v>3640</v>
      </c>
      <c r="H1721" s="3">
        <v>61839</v>
      </c>
      <c r="I1721" t="s">
        <v>3641</v>
      </c>
      <c r="J1721" s="1">
        <v>194</v>
      </c>
      <c r="K1721" t="s">
        <v>3642</v>
      </c>
      <c r="L1721" s="1">
        <v>996</v>
      </c>
      <c r="M1721" t="s">
        <v>3643</v>
      </c>
      <c r="N1721" s="1">
        <v>3331</v>
      </c>
      <c r="O1721" t="s">
        <v>3619</v>
      </c>
      <c r="P1721" s="1">
        <v>111</v>
      </c>
      <c r="Q1721" t="s">
        <v>3620</v>
      </c>
      <c r="R1721" s="1">
        <v>884</v>
      </c>
      <c r="S1721" t="s">
        <v>172</v>
      </c>
      <c r="T1721" t="s">
        <v>46</v>
      </c>
      <c r="U1721" t="s">
        <v>47</v>
      </c>
      <c r="V1721" s="1">
        <v>3331</v>
      </c>
      <c r="W1721" t="s">
        <v>3619</v>
      </c>
      <c r="X1721" t="s">
        <v>48</v>
      </c>
      <c r="Y1721" s="1">
        <v>3331</v>
      </c>
      <c r="Z1721" t="s">
        <v>3619</v>
      </c>
      <c r="AA1721" t="s">
        <v>48</v>
      </c>
      <c r="AB1721" s="2">
        <v>4498</v>
      </c>
      <c r="AC1721" s="2">
        <v>4498</v>
      </c>
      <c r="AD1721" t="s">
        <v>860</v>
      </c>
      <c r="AE1721" t="s">
        <v>860</v>
      </c>
      <c r="AF1721" s="1">
        <v>33</v>
      </c>
      <c r="AG1721" s="1">
        <v>23</v>
      </c>
      <c r="AH1721" s="1" t="b">
        <f>Export4Q22[[#This Row],[Pharmacy Controller ID]]&lt;&gt;Export4Q22[[#This Row],[Medical Controller ID]]</f>
        <v>0</v>
      </c>
      <c r="AI1721" t="str">
        <f t="shared" si="26"/>
        <v>63705CareFirst BCBS DC PPO HIXPPO-HIXFALSEHealth Exchange6303CareFirst Formulary 2 HIX61839CareFirst Exchange Formulary194CareFirst Commercial-HIX996CareFirst Health Exchange3331CareFirst, Inc.111CareFirst BlueCross BlueShield884CVS Caremark RXCustomPBM Claims3331CareFirst, Inc.Parent3331CareFirst, Inc.Parent44984498DCDC3323</v>
      </c>
      <c r="AJ1721" s="8" t="str">
        <f>IFERROR(IF(_xlfn.XLOOKUP(Export4Q22[[#This Row],[Plan ID]],#REF!,#REF!)=Export4Q22[[#This Row],[Concatenate]],"Same","Change"),"New")</f>
        <v>New</v>
      </c>
    </row>
    <row r="1722" spans="1:36" x14ac:dyDescent="0.25">
      <c r="A1722" s="1">
        <v>65506</v>
      </c>
      <c r="B1722" t="s">
        <v>3647</v>
      </c>
      <c r="C1722" t="s">
        <v>326</v>
      </c>
      <c r="D1722" t="s">
        <v>37</v>
      </c>
      <c r="E1722" t="s">
        <v>327</v>
      </c>
      <c r="F1722" s="1">
        <v>6303</v>
      </c>
      <c r="G1722" t="s">
        <v>3640</v>
      </c>
      <c r="H1722" s="3">
        <v>61839</v>
      </c>
      <c r="I1722" t="s">
        <v>3641</v>
      </c>
      <c r="J1722" s="1">
        <v>194</v>
      </c>
      <c r="K1722" t="s">
        <v>3642</v>
      </c>
      <c r="L1722" s="1">
        <v>996</v>
      </c>
      <c r="M1722" t="s">
        <v>3643</v>
      </c>
      <c r="N1722" s="1">
        <v>3331</v>
      </c>
      <c r="O1722" t="s">
        <v>3619</v>
      </c>
      <c r="P1722" s="1">
        <v>111</v>
      </c>
      <c r="Q1722" t="s">
        <v>3620</v>
      </c>
      <c r="R1722" s="1">
        <v>884</v>
      </c>
      <c r="S1722" t="s">
        <v>172</v>
      </c>
      <c r="T1722" t="s">
        <v>46</v>
      </c>
      <c r="U1722" t="s">
        <v>47</v>
      </c>
      <c r="V1722" s="1">
        <v>3331</v>
      </c>
      <c r="W1722" t="s">
        <v>3619</v>
      </c>
      <c r="X1722" t="s">
        <v>48</v>
      </c>
      <c r="Y1722" s="1">
        <v>3331</v>
      </c>
      <c r="Z1722" t="s">
        <v>3619</v>
      </c>
      <c r="AA1722" t="s">
        <v>48</v>
      </c>
      <c r="AB1722" s="2">
        <v>2425</v>
      </c>
      <c r="AC1722" s="2">
        <v>2425</v>
      </c>
      <c r="AD1722" t="s">
        <v>307</v>
      </c>
      <c r="AE1722" t="s">
        <v>307</v>
      </c>
      <c r="AF1722" s="1">
        <v>33</v>
      </c>
      <c r="AG1722" s="1">
        <v>23</v>
      </c>
      <c r="AH1722" s="1" t="b">
        <f>Export4Q22[[#This Row],[Pharmacy Controller ID]]&lt;&gt;Export4Q22[[#This Row],[Medical Controller ID]]</f>
        <v>0</v>
      </c>
      <c r="AI1722" t="str">
        <f t="shared" si="26"/>
        <v>65506CareFirst BCBS VA HMO HIXHMO-HIXFALSEHealth Exchange6303CareFirst Formulary 2 HIX61839CareFirst Exchange Formulary194CareFirst Commercial-HIX996CareFirst Health Exchange3331CareFirst, Inc.111CareFirst BlueCross BlueShield884CVS Caremark RXCustomPBM Claims3331CareFirst, Inc.Parent3331CareFirst, Inc.Parent24252425VAVA3323</v>
      </c>
      <c r="AJ1722" s="8" t="str">
        <f>IFERROR(IF(_xlfn.XLOOKUP(Export4Q22[[#This Row],[Plan ID]],#REF!,#REF!)=Export4Q22[[#This Row],[Concatenate]],"Same","Change"),"New")</f>
        <v>New</v>
      </c>
    </row>
    <row r="1723" spans="1:36" x14ac:dyDescent="0.25">
      <c r="A1723" s="1">
        <v>65508</v>
      </c>
      <c r="B1723" t="s">
        <v>3648</v>
      </c>
      <c r="C1723" t="s">
        <v>345</v>
      </c>
      <c r="D1723" t="s">
        <v>37</v>
      </c>
      <c r="E1723" t="s">
        <v>327</v>
      </c>
      <c r="F1723" s="1">
        <v>6303</v>
      </c>
      <c r="G1723" t="s">
        <v>3640</v>
      </c>
      <c r="H1723" s="3">
        <v>61839</v>
      </c>
      <c r="I1723" t="s">
        <v>3641</v>
      </c>
      <c r="J1723" s="1">
        <v>194</v>
      </c>
      <c r="K1723" t="s">
        <v>3642</v>
      </c>
      <c r="L1723" s="1">
        <v>996</v>
      </c>
      <c r="M1723" t="s">
        <v>3643</v>
      </c>
      <c r="N1723" s="1">
        <v>3331</v>
      </c>
      <c r="O1723" t="s">
        <v>3619</v>
      </c>
      <c r="P1723" s="1">
        <v>111</v>
      </c>
      <c r="Q1723" t="s">
        <v>3620</v>
      </c>
      <c r="R1723" s="1">
        <v>884</v>
      </c>
      <c r="S1723" t="s">
        <v>172</v>
      </c>
      <c r="T1723" t="s">
        <v>46</v>
      </c>
      <c r="U1723" t="s">
        <v>47</v>
      </c>
      <c r="V1723" s="1">
        <v>3331</v>
      </c>
      <c r="W1723" t="s">
        <v>3619</v>
      </c>
      <c r="X1723" t="s">
        <v>48</v>
      </c>
      <c r="Y1723" s="1">
        <v>3331</v>
      </c>
      <c r="Z1723" t="s">
        <v>3619</v>
      </c>
      <c r="AA1723" t="s">
        <v>48</v>
      </c>
      <c r="AB1723" s="2">
        <v>1481</v>
      </c>
      <c r="AC1723" s="2">
        <v>1481</v>
      </c>
      <c r="AD1723" t="s">
        <v>307</v>
      </c>
      <c r="AE1723" t="s">
        <v>307</v>
      </c>
      <c r="AF1723" s="1">
        <v>33</v>
      </c>
      <c r="AG1723" s="1">
        <v>23</v>
      </c>
      <c r="AH1723" s="1" t="b">
        <f>Export4Q22[[#This Row],[Pharmacy Controller ID]]&lt;&gt;Export4Q22[[#This Row],[Medical Controller ID]]</f>
        <v>0</v>
      </c>
      <c r="AI1723" t="str">
        <f t="shared" si="26"/>
        <v>65508CareFirst BCBS VA PPO HIXPPO-HIXFALSEHealth Exchange6303CareFirst Formulary 2 HIX61839CareFirst Exchange Formulary194CareFirst Commercial-HIX996CareFirst Health Exchange3331CareFirst, Inc.111CareFirst BlueCross BlueShield884CVS Caremark RXCustomPBM Claims3331CareFirst, Inc.Parent3331CareFirst, Inc.Parent14811481VAVA3323</v>
      </c>
      <c r="AJ1723" s="8" t="str">
        <f>IFERROR(IF(_xlfn.XLOOKUP(Export4Q22[[#This Row],[Plan ID]],#REF!,#REF!)=Export4Q22[[#This Row],[Concatenate]],"Same","Change"),"New")</f>
        <v>New</v>
      </c>
    </row>
    <row r="1724" spans="1:36" x14ac:dyDescent="0.25">
      <c r="A1724" s="1">
        <v>70774</v>
      </c>
      <c r="B1724" t="s">
        <v>3649</v>
      </c>
      <c r="C1724" t="s">
        <v>195</v>
      </c>
      <c r="D1724" t="s">
        <v>37</v>
      </c>
      <c r="E1724" t="s">
        <v>177</v>
      </c>
      <c r="F1724" s="1">
        <v>7427</v>
      </c>
      <c r="G1724" t="s">
        <v>3650</v>
      </c>
      <c r="H1724" s="3">
        <v>64249</v>
      </c>
      <c r="I1724" t="s">
        <v>3650</v>
      </c>
      <c r="J1724" s="1">
        <v>194</v>
      </c>
      <c r="K1724" t="s">
        <v>3642</v>
      </c>
      <c r="L1724" s="1">
        <v>191</v>
      </c>
      <c r="M1724" t="s">
        <v>3651</v>
      </c>
      <c r="N1724" s="1">
        <v>3331</v>
      </c>
      <c r="O1724" t="s">
        <v>3619</v>
      </c>
      <c r="P1724" s="1">
        <v>111</v>
      </c>
      <c r="Q1724" t="s">
        <v>3620</v>
      </c>
      <c r="R1724" s="1">
        <v>884</v>
      </c>
      <c r="S1724" t="s">
        <v>172</v>
      </c>
      <c r="T1724" t="s">
        <v>46</v>
      </c>
      <c r="V1724" s="1">
        <v>3331</v>
      </c>
      <c r="W1724" t="s">
        <v>3619</v>
      </c>
      <c r="X1724" t="s">
        <v>48</v>
      </c>
      <c r="Y1724" s="1">
        <v>3331</v>
      </c>
      <c r="Z1724" t="s">
        <v>3619</v>
      </c>
      <c r="AA1724" t="s">
        <v>48</v>
      </c>
      <c r="AB1724" s="2">
        <v>10694</v>
      </c>
      <c r="AC1724" s="2">
        <v>22194</v>
      </c>
      <c r="AD1724" t="s">
        <v>209</v>
      </c>
      <c r="AE1724" t="s">
        <v>209</v>
      </c>
      <c r="AF1724" s="1">
        <v>33</v>
      </c>
      <c r="AG1724" s="1">
        <v>23</v>
      </c>
      <c r="AH1724" s="1" t="b">
        <f>Export4Q22[[#This Row],[Pharmacy Controller ID]]&lt;&gt;Export4Q22[[#This Row],[Medical Controller ID]]</f>
        <v>0</v>
      </c>
      <c r="AI1724" t="str">
        <f t="shared" si="26"/>
        <v>70774CareFirst  BCBS Formulary 1 3Tier HMOHMOFALSECommercial7427CareFirst Formulary 1 3 Tier64249CareFirst Formulary 1 3 Tier194CareFirst Commercial-HIX191CareFirst Commercial3331CareFirst, Inc.111CareFirst BlueCross BlueShield884CVS Caremark RXCustom3331CareFirst, Inc.Parent3331CareFirst, Inc.Parent1069422194DC,MD,VADC,MD,VA3323</v>
      </c>
      <c r="AJ1724" s="8" t="str">
        <f>IFERROR(IF(_xlfn.XLOOKUP(Export4Q22[[#This Row],[Plan ID]],#REF!,#REF!)=Export4Q22[[#This Row],[Concatenate]],"Same","Change"),"New")</f>
        <v>New</v>
      </c>
    </row>
    <row r="1725" spans="1:36" x14ac:dyDescent="0.25">
      <c r="A1725" s="1">
        <v>70775</v>
      </c>
      <c r="B1725" t="s">
        <v>3652</v>
      </c>
      <c r="C1725" t="s">
        <v>192</v>
      </c>
      <c r="D1725" t="s">
        <v>37</v>
      </c>
      <c r="E1725" t="s">
        <v>177</v>
      </c>
      <c r="F1725" s="1">
        <v>7427</v>
      </c>
      <c r="G1725" t="s">
        <v>3650</v>
      </c>
      <c r="H1725" s="3">
        <v>64249</v>
      </c>
      <c r="I1725" t="s">
        <v>3650</v>
      </c>
      <c r="J1725" s="1">
        <v>194</v>
      </c>
      <c r="K1725" t="s">
        <v>3642</v>
      </c>
      <c r="L1725" s="1">
        <v>191</v>
      </c>
      <c r="M1725" t="s">
        <v>3651</v>
      </c>
      <c r="N1725" s="1">
        <v>3331</v>
      </c>
      <c r="O1725" t="s">
        <v>3619</v>
      </c>
      <c r="P1725" s="1">
        <v>111</v>
      </c>
      <c r="Q1725" t="s">
        <v>3620</v>
      </c>
      <c r="R1725" s="1">
        <v>884</v>
      </c>
      <c r="S1725" t="s">
        <v>172</v>
      </c>
      <c r="T1725" t="s">
        <v>46</v>
      </c>
      <c r="V1725" s="1">
        <v>3331</v>
      </c>
      <c r="W1725" t="s">
        <v>3619</v>
      </c>
      <c r="X1725" t="s">
        <v>48</v>
      </c>
      <c r="Y1725" s="1">
        <v>3331</v>
      </c>
      <c r="Z1725" t="s">
        <v>3619</v>
      </c>
      <c r="AA1725" t="s">
        <v>48</v>
      </c>
      <c r="AB1725" s="2">
        <v>38670</v>
      </c>
      <c r="AC1725" s="2">
        <v>80243</v>
      </c>
      <c r="AD1725" t="s">
        <v>209</v>
      </c>
      <c r="AE1725" t="s">
        <v>209</v>
      </c>
      <c r="AF1725" s="1">
        <v>33</v>
      </c>
      <c r="AG1725" s="1">
        <v>23</v>
      </c>
      <c r="AH1725" s="1" t="b">
        <f>Export4Q22[[#This Row],[Pharmacy Controller ID]]&lt;&gt;Export4Q22[[#This Row],[Medical Controller ID]]</f>
        <v>0</v>
      </c>
      <c r="AI1725" t="str">
        <f t="shared" si="26"/>
        <v>70775CareFirst BCBS Formulary 1 3Tier PPOPPOFALSECommercial7427CareFirst Formulary 1 3 Tier64249CareFirst Formulary 1 3 Tier194CareFirst Commercial-HIX191CareFirst Commercial3331CareFirst, Inc.111CareFirst BlueCross BlueShield884CVS Caremark RXCustom3331CareFirst, Inc.Parent3331CareFirst, Inc.Parent3867080243DC,MD,VADC,MD,VA3323</v>
      </c>
      <c r="AJ1725" s="8" t="str">
        <f>IFERROR(IF(_xlfn.XLOOKUP(Export4Q22[[#This Row],[Plan ID]],#REF!,#REF!)=Export4Q22[[#This Row],[Concatenate]],"Same","Change"),"New")</f>
        <v>New</v>
      </c>
    </row>
    <row r="1726" spans="1:36" x14ac:dyDescent="0.25">
      <c r="A1726" s="1">
        <v>70776</v>
      </c>
      <c r="B1726" t="s">
        <v>3653</v>
      </c>
      <c r="C1726" t="s">
        <v>197</v>
      </c>
      <c r="D1726" t="s">
        <v>37</v>
      </c>
      <c r="E1726" t="s">
        <v>177</v>
      </c>
      <c r="F1726" s="1">
        <v>7427</v>
      </c>
      <c r="G1726" t="s">
        <v>3650</v>
      </c>
      <c r="H1726" s="3">
        <v>64249</v>
      </c>
      <c r="I1726" t="s">
        <v>3650</v>
      </c>
      <c r="J1726" s="1">
        <v>194</v>
      </c>
      <c r="K1726" t="s">
        <v>3642</v>
      </c>
      <c r="L1726" s="1">
        <v>191</v>
      </c>
      <c r="M1726" t="s">
        <v>3651</v>
      </c>
      <c r="N1726" s="1">
        <v>3331</v>
      </c>
      <c r="O1726" t="s">
        <v>3619</v>
      </c>
      <c r="P1726" s="1">
        <v>111</v>
      </c>
      <c r="Q1726" t="s">
        <v>3620</v>
      </c>
      <c r="R1726" s="1">
        <v>884</v>
      </c>
      <c r="S1726" t="s">
        <v>172</v>
      </c>
      <c r="T1726" t="s">
        <v>46</v>
      </c>
      <c r="V1726" s="1">
        <v>3331</v>
      </c>
      <c r="W1726" t="s">
        <v>3619</v>
      </c>
      <c r="X1726" t="s">
        <v>48</v>
      </c>
      <c r="Y1726" s="1">
        <v>3331</v>
      </c>
      <c r="Z1726" t="s">
        <v>3619</v>
      </c>
      <c r="AA1726" t="s">
        <v>48</v>
      </c>
      <c r="AB1726" s="2">
        <v>6577</v>
      </c>
      <c r="AC1726" s="2">
        <v>13650</v>
      </c>
      <c r="AD1726" t="s">
        <v>209</v>
      </c>
      <c r="AE1726" t="s">
        <v>209</v>
      </c>
      <c r="AF1726" s="1">
        <v>33</v>
      </c>
      <c r="AG1726" s="1">
        <v>23</v>
      </c>
      <c r="AH1726" s="1" t="b">
        <f>Export4Q22[[#This Row],[Pharmacy Controller ID]]&lt;&gt;Export4Q22[[#This Row],[Medical Controller ID]]</f>
        <v>0</v>
      </c>
      <c r="AI1726" t="str">
        <f t="shared" si="26"/>
        <v>70776CareFirst BCBS Formulary 1 3Tier POSPOSFALSECommercial7427CareFirst Formulary 1 3 Tier64249CareFirst Formulary 1 3 Tier194CareFirst Commercial-HIX191CareFirst Commercial3331CareFirst, Inc.111CareFirst BlueCross BlueShield884CVS Caremark RXCustom3331CareFirst, Inc.Parent3331CareFirst, Inc.Parent657713650DC,MD,VADC,MD,VA3323</v>
      </c>
      <c r="AJ1726" s="8" t="str">
        <f>IFERROR(IF(_xlfn.XLOOKUP(Export4Q22[[#This Row],[Plan ID]],#REF!,#REF!)=Export4Q22[[#This Row],[Concatenate]],"Same","Change"),"New")</f>
        <v>New</v>
      </c>
    </row>
    <row r="1727" spans="1:36" x14ac:dyDescent="0.25">
      <c r="A1727" s="1">
        <v>3942</v>
      </c>
      <c r="B1727" t="s">
        <v>3654</v>
      </c>
      <c r="C1727" t="s">
        <v>197</v>
      </c>
      <c r="D1727" t="s">
        <v>37</v>
      </c>
      <c r="E1727" t="s">
        <v>177</v>
      </c>
      <c r="F1727" s="1">
        <v>4067</v>
      </c>
      <c r="G1727" t="s">
        <v>3655</v>
      </c>
      <c r="H1727" s="3">
        <v>61840</v>
      </c>
      <c r="I1727" t="s">
        <v>3656</v>
      </c>
      <c r="J1727" s="1">
        <v>194</v>
      </c>
      <c r="K1727" t="s">
        <v>3642</v>
      </c>
      <c r="L1727" s="1">
        <v>191</v>
      </c>
      <c r="M1727" t="s">
        <v>3651</v>
      </c>
      <c r="N1727" s="1">
        <v>3331</v>
      </c>
      <c r="O1727" t="s">
        <v>3619</v>
      </c>
      <c r="P1727" s="1">
        <v>111</v>
      </c>
      <c r="Q1727" t="s">
        <v>3620</v>
      </c>
      <c r="R1727" s="1">
        <v>884</v>
      </c>
      <c r="S1727" t="s">
        <v>172</v>
      </c>
      <c r="T1727" t="s">
        <v>46</v>
      </c>
      <c r="U1727" t="s">
        <v>47</v>
      </c>
      <c r="V1727" s="1">
        <v>3331</v>
      </c>
      <c r="W1727" t="s">
        <v>3619</v>
      </c>
      <c r="X1727" t="s">
        <v>48</v>
      </c>
      <c r="Y1727" s="1">
        <v>3331</v>
      </c>
      <c r="Z1727" t="s">
        <v>3619</v>
      </c>
      <c r="AA1727" t="s">
        <v>48</v>
      </c>
      <c r="AB1727" s="2">
        <v>21927</v>
      </c>
      <c r="AC1727" s="2">
        <v>45504</v>
      </c>
      <c r="AD1727" t="s">
        <v>209</v>
      </c>
      <c r="AE1727" t="s">
        <v>209</v>
      </c>
      <c r="AF1727" s="1">
        <v>33</v>
      </c>
      <c r="AG1727" s="1">
        <v>23</v>
      </c>
      <c r="AH1727" s="1" t="b">
        <f>Export4Q22[[#This Row],[Pharmacy Controller ID]]&lt;&gt;Export4Q22[[#This Row],[Medical Controller ID]]</f>
        <v>0</v>
      </c>
      <c r="AI1727" t="str">
        <f t="shared" si="26"/>
        <v>3942CareFirst BCBS POS Three TierPOSFALSECommercial4067CareFirst Formulary 2 (non-ACA) 3 Tier61840CareFirst Formulary 2 3 Tier194CareFirst Commercial-HIX191CareFirst Commercial3331CareFirst, Inc.111CareFirst BlueCross BlueShield884CVS Caremark RXCustomPBM Claims3331CareFirst, Inc.Parent3331CareFirst, Inc.Parent2192745504DC,MD,VADC,MD,VA3323</v>
      </c>
      <c r="AJ1727" s="8" t="str">
        <f>IFERROR(IF(_xlfn.XLOOKUP(Export4Q22[[#This Row],[Plan ID]],#REF!,#REF!)=Export4Q22[[#This Row],[Concatenate]],"Same","Change"),"New")</f>
        <v>New</v>
      </c>
    </row>
    <row r="1728" spans="1:36" x14ac:dyDescent="0.25">
      <c r="A1728" s="1">
        <v>3944</v>
      </c>
      <c r="B1728" t="s">
        <v>3657</v>
      </c>
      <c r="C1728" t="s">
        <v>192</v>
      </c>
      <c r="D1728" t="s">
        <v>37</v>
      </c>
      <c r="E1728" t="s">
        <v>177</v>
      </c>
      <c r="F1728" s="1">
        <v>4067</v>
      </c>
      <c r="G1728" t="s">
        <v>3655</v>
      </c>
      <c r="H1728" s="3">
        <v>61840</v>
      </c>
      <c r="I1728" t="s">
        <v>3656</v>
      </c>
      <c r="J1728" s="1">
        <v>194</v>
      </c>
      <c r="K1728" t="s">
        <v>3642</v>
      </c>
      <c r="L1728" s="1">
        <v>191</v>
      </c>
      <c r="M1728" t="s">
        <v>3651</v>
      </c>
      <c r="N1728" s="1">
        <v>3331</v>
      </c>
      <c r="O1728" t="s">
        <v>3619</v>
      </c>
      <c r="P1728" s="1">
        <v>111</v>
      </c>
      <c r="Q1728" t="s">
        <v>3620</v>
      </c>
      <c r="R1728" s="1">
        <v>884</v>
      </c>
      <c r="S1728" t="s">
        <v>172</v>
      </c>
      <c r="T1728" t="s">
        <v>46</v>
      </c>
      <c r="U1728" t="s">
        <v>47</v>
      </c>
      <c r="V1728" s="1">
        <v>3331</v>
      </c>
      <c r="W1728" t="s">
        <v>3619</v>
      </c>
      <c r="X1728" t="s">
        <v>48</v>
      </c>
      <c r="Y1728" s="1">
        <v>3331</v>
      </c>
      <c r="Z1728" t="s">
        <v>3619</v>
      </c>
      <c r="AA1728" t="s">
        <v>48</v>
      </c>
      <c r="AB1728" s="2">
        <v>128893</v>
      </c>
      <c r="AC1728" s="2">
        <v>267470</v>
      </c>
      <c r="AD1728" t="s">
        <v>209</v>
      </c>
      <c r="AE1728" t="s">
        <v>209</v>
      </c>
      <c r="AF1728" s="1">
        <v>33</v>
      </c>
      <c r="AG1728" s="1">
        <v>23</v>
      </c>
      <c r="AH1728" s="1" t="b">
        <f>Export4Q22[[#This Row],[Pharmacy Controller ID]]&lt;&gt;Export4Q22[[#This Row],[Medical Controller ID]]</f>
        <v>0</v>
      </c>
      <c r="AI1728" t="str">
        <f t="shared" si="26"/>
        <v>3944CareFirst BCBS PPO Three TierPPOFALSECommercial4067CareFirst Formulary 2 (non-ACA) 3 Tier61840CareFirst Formulary 2 3 Tier194CareFirst Commercial-HIX191CareFirst Commercial3331CareFirst, Inc.111CareFirst BlueCross BlueShield884CVS Caremark RXCustomPBM Claims3331CareFirst, Inc.Parent3331CareFirst, Inc.Parent128893267470DC,MD,VADC,MD,VA3323</v>
      </c>
      <c r="AJ1728" s="8" t="str">
        <f>IFERROR(IF(_xlfn.XLOOKUP(Export4Q22[[#This Row],[Plan ID]],#REF!,#REF!)=Export4Q22[[#This Row],[Concatenate]],"Same","Change"),"New")</f>
        <v>New</v>
      </c>
    </row>
    <row r="1729" spans="1:36" x14ac:dyDescent="0.25">
      <c r="A1729" s="1">
        <v>4869</v>
      </c>
      <c r="B1729" t="s">
        <v>3658</v>
      </c>
      <c r="C1729" t="s">
        <v>195</v>
      </c>
      <c r="D1729" t="s">
        <v>37</v>
      </c>
      <c r="E1729" t="s">
        <v>177</v>
      </c>
      <c r="F1729" s="1">
        <v>4067</v>
      </c>
      <c r="G1729" t="s">
        <v>3655</v>
      </c>
      <c r="H1729" s="3">
        <v>61840</v>
      </c>
      <c r="I1729" t="s">
        <v>3656</v>
      </c>
      <c r="J1729" s="1">
        <v>194</v>
      </c>
      <c r="K1729" t="s">
        <v>3642</v>
      </c>
      <c r="L1729" s="1">
        <v>191</v>
      </c>
      <c r="M1729" t="s">
        <v>3651</v>
      </c>
      <c r="N1729" s="1">
        <v>3331</v>
      </c>
      <c r="O1729" t="s">
        <v>3619</v>
      </c>
      <c r="P1729" s="1">
        <v>111</v>
      </c>
      <c r="Q1729" t="s">
        <v>3620</v>
      </c>
      <c r="R1729" s="1">
        <v>884</v>
      </c>
      <c r="S1729" t="s">
        <v>172</v>
      </c>
      <c r="T1729" t="s">
        <v>46</v>
      </c>
      <c r="U1729" t="s">
        <v>47</v>
      </c>
      <c r="V1729" s="1">
        <v>3331</v>
      </c>
      <c r="W1729" t="s">
        <v>3619</v>
      </c>
      <c r="X1729" t="s">
        <v>48</v>
      </c>
      <c r="Y1729" s="1">
        <v>3331</v>
      </c>
      <c r="Z1729" t="s">
        <v>3619</v>
      </c>
      <c r="AA1729" t="s">
        <v>48</v>
      </c>
      <c r="AB1729" s="2">
        <v>35652</v>
      </c>
      <c r="AC1729" s="2">
        <v>73985</v>
      </c>
      <c r="AD1729" t="s">
        <v>209</v>
      </c>
      <c r="AE1729" t="s">
        <v>209</v>
      </c>
      <c r="AF1729" s="1">
        <v>33</v>
      </c>
      <c r="AG1729" s="1">
        <v>23</v>
      </c>
      <c r="AH1729" s="1" t="b">
        <f>Export4Q22[[#This Row],[Pharmacy Controller ID]]&lt;&gt;Export4Q22[[#This Row],[Medical Controller ID]]</f>
        <v>0</v>
      </c>
      <c r="AI1729" t="str">
        <f t="shared" si="26"/>
        <v>4869CareFirst BCBS HMO Three TierHMOFALSECommercial4067CareFirst Formulary 2 (non-ACA) 3 Tier61840CareFirst Formulary 2 3 Tier194CareFirst Commercial-HIX191CareFirst Commercial3331CareFirst, Inc.111CareFirst BlueCross BlueShield884CVS Caremark RXCustomPBM Claims3331CareFirst, Inc.Parent3331CareFirst, Inc.Parent3565273985DC,MD,VADC,MD,VA3323</v>
      </c>
      <c r="AJ1729" s="8" t="str">
        <f>IFERROR(IF(_xlfn.XLOOKUP(Export4Q22[[#This Row],[Plan ID]],#REF!,#REF!)=Export4Q22[[#This Row],[Concatenate]],"Same","Change"),"New")</f>
        <v>New</v>
      </c>
    </row>
    <row r="1730" spans="1:36" x14ac:dyDescent="0.25">
      <c r="A1730" s="1">
        <v>62392</v>
      </c>
      <c r="B1730" t="s">
        <v>3659</v>
      </c>
      <c r="C1730" t="s">
        <v>176</v>
      </c>
      <c r="D1730" t="s">
        <v>37</v>
      </c>
      <c r="E1730" t="s">
        <v>177</v>
      </c>
      <c r="F1730" s="1">
        <v>4067</v>
      </c>
      <c r="G1730" t="s">
        <v>3655</v>
      </c>
      <c r="H1730" s="3">
        <v>61840</v>
      </c>
      <c r="I1730" t="s">
        <v>3656</v>
      </c>
      <c r="J1730" s="1">
        <v>194</v>
      </c>
      <c r="K1730" t="s">
        <v>3642</v>
      </c>
      <c r="L1730" s="1">
        <v>191</v>
      </c>
      <c r="M1730" t="s">
        <v>3651</v>
      </c>
      <c r="N1730" s="1">
        <v>3331</v>
      </c>
      <c r="O1730" t="s">
        <v>3619</v>
      </c>
      <c r="P1730" s="1">
        <v>111</v>
      </c>
      <c r="Q1730" t="s">
        <v>3620</v>
      </c>
      <c r="R1730" s="1">
        <v>884</v>
      </c>
      <c r="S1730" t="s">
        <v>172</v>
      </c>
      <c r="T1730" t="s">
        <v>46</v>
      </c>
      <c r="U1730" t="s">
        <v>182</v>
      </c>
      <c r="V1730" s="1">
        <v>3331</v>
      </c>
      <c r="W1730" t="s">
        <v>3619</v>
      </c>
      <c r="X1730" t="s">
        <v>48</v>
      </c>
      <c r="Y1730" s="1"/>
      <c r="AA1730" t="s">
        <v>150</v>
      </c>
      <c r="AB1730" s="2">
        <v>2320</v>
      </c>
      <c r="AC1730" s="2">
        <v>0</v>
      </c>
      <c r="AD1730" t="s">
        <v>3660</v>
      </c>
      <c r="AF1730" s="1">
        <v>33</v>
      </c>
      <c r="AG1730" s="1"/>
      <c r="AH1730" s="1" t="b">
        <f>Export4Q22[[#This Row],[Pharmacy Controller ID]]&lt;&gt;Export4Q22[[#This Row],[Medical Controller ID]]</f>
        <v>1</v>
      </c>
      <c r="AI1730" t="str">
        <f t="shared" ref="AI1730:AI1793" si="27">_xlfn.CONCAT(A1730:AG1730)</f>
        <v>62392Perdue FarmsEmployerFALSECommercial4067CareFirst Formulary 2 (non-ACA) 3 Tier61840CareFirst Formulary 2 3 Tier194CareFirst Commercial-HIX191CareFirst Commercial3331CareFirst, Inc.111CareFirst BlueCross BlueShield884CVS Caremark RXCustomPBM Controlled3331CareFirst, Inc.Parent23200AR,CA,CO,CT,DE,FL,GA,IA,IN,KY,MD,NC,NJ,NY,OK,PA,SC,TN,VA,WA,WV33</v>
      </c>
      <c r="AJ1730" s="8" t="str">
        <f>IFERROR(IF(_xlfn.XLOOKUP(Export4Q22[[#This Row],[Plan ID]],#REF!,#REF!)=Export4Q22[[#This Row],[Concatenate]],"Same","Change"),"New")</f>
        <v>New</v>
      </c>
    </row>
    <row r="1731" spans="1:36" x14ac:dyDescent="0.25">
      <c r="A1731" s="1">
        <v>65825</v>
      </c>
      <c r="B1731" t="s">
        <v>3661</v>
      </c>
      <c r="C1731" t="s">
        <v>197</v>
      </c>
      <c r="D1731" t="s">
        <v>37</v>
      </c>
      <c r="E1731" t="s">
        <v>177</v>
      </c>
      <c r="F1731" s="1">
        <v>4500</v>
      </c>
      <c r="G1731" t="s">
        <v>3662</v>
      </c>
      <c r="H1731" s="3">
        <v>61841</v>
      </c>
      <c r="I1731" t="s">
        <v>3663</v>
      </c>
      <c r="J1731" s="1">
        <v>194</v>
      </c>
      <c r="K1731" t="s">
        <v>3642</v>
      </c>
      <c r="L1731" s="1">
        <v>191</v>
      </c>
      <c r="M1731" t="s">
        <v>3651</v>
      </c>
      <c r="N1731" s="1">
        <v>3331</v>
      </c>
      <c r="O1731" t="s">
        <v>3619</v>
      </c>
      <c r="P1731" s="1">
        <v>111</v>
      </c>
      <c r="Q1731" t="s">
        <v>3620</v>
      </c>
      <c r="R1731" s="1">
        <v>884</v>
      </c>
      <c r="S1731" t="s">
        <v>172</v>
      </c>
      <c r="T1731" t="s">
        <v>46</v>
      </c>
      <c r="U1731" t="s">
        <v>47</v>
      </c>
      <c r="V1731" s="1">
        <v>3331</v>
      </c>
      <c r="W1731" t="s">
        <v>3619</v>
      </c>
      <c r="X1731" t="s">
        <v>48</v>
      </c>
      <c r="Y1731" s="1">
        <v>3331</v>
      </c>
      <c r="Z1731" t="s">
        <v>3619</v>
      </c>
      <c r="AA1731" t="s">
        <v>48</v>
      </c>
      <c r="AB1731" s="2">
        <v>17542</v>
      </c>
      <c r="AC1731" s="2">
        <v>36404</v>
      </c>
      <c r="AD1731" t="s">
        <v>209</v>
      </c>
      <c r="AE1731" t="s">
        <v>209</v>
      </c>
      <c r="AF1731" s="1">
        <v>33</v>
      </c>
      <c r="AG1731" s="1">
        <v>23</v>
      </c>
      <c r="AH1731" s="1" t="b">
        <f>Export4Q22[[#This Row],[Pharmacy Controller ID]]&lt;&gt;Export4Q22[[#This Row],[Medical Controller ID]]</f>
        <v>0</v>
      </c>
      <c r="AI1731" t="str">
        <f t="shared" si="27"/>
        <v>65825CareFirst BCBS POS Four TierPOSFALSECommercial4500CareFirst Formulary 2 Four Tier61841CareFirst Formulary 2 4 Tier194CareFirst Commercial-HIX191CareFirst Commercial3331CareFirst, Inc.111CareFirst BlueCross BlueShield884CVS Caremark RXCustomPBM Claims3331CareFirst, Inc.Parent3331CareFirst, Inc.Parent1754236404DC,MD,VADC,MD,VA3323</v>
      </c>
      <c r="AJ1731" s="8" t="str">
        <f>IFERROR(IF(_xlfn.XLOOKUP(Export4Q22[[#This Row],[Plan ID]],#REF!,#REF!)=Export4Q22[[#This Row],[Concatenate]],"Same","Change"),"New")</f>
        <v>New</v>
      </c>
    </row>
    <row r="1732" spans="1:36" x14ac:dyDescent="0.25">
      <c r="A1732" s="1">
        <v>65828</v>
      </c>
      <c r="B1732" t="s">
        <v>3664</v>
      </c>
      <c r="C1732" t="s">
        <v>195</v>
      </c>
      <c r="D1732" t="s">
        <v>37</v>
      </c>
      <c r="E1732" t="s">
        <v>177</v>
      </c>
      <c r="F1732" s="1">
        <v>4500</v>
      </c>
      <c r="G1732" t="s">
        <v>3662</v>
      </c>
      <c r="H1732" s="3">
        <v>61841</v>
      </c>
      <c r="I1732" t="s">
        <v>3663</v>
      </c>
      <c r="J1732" s="1">
        <v>194</v>
      </c>
      <c r="K1732" t="s">
        <v>3642</v>
      </c>
      <c r="L1732" s="1">
        <v>191</v>
      </c>
      <c r="M1732" t="s">
        <v>3651</v>
      </c>
      <c r="N1732" s="1">
        <v>3331</v>
      </c>
      <c r="O1732" t="s">
        <v>3619</v>
      </c>
      <c r="P1732" s="1">
        <v>111</v>
      </c>
      <c r="Q1732" t="s">
        <v>3620</v>
      </c>
      <c r="R1732" s="1">
        <v>884</v>
      </c>
      <c r="S1732" t="s">
        <v>172</v>
      </c>
      <c r="T1732" t="s">
        <v>46</v>
      </c>
      <c r="U1732" t="s">
        <v>47</v>
      </c>
      <c r="V1732" s="1">
        <v>3331</v>
      </c>
      <c r="W1732" t="s">
        <v>3619</v>
      </c>
      <c r="X1732" t="s">
        <v>48</v>
      </c>
      <c r="Y1732" s="1">
        <v>3331</v>
      </c>
      <c r="Z1732" t="s">
        <v>3619</v>
      </c>
      <c r="AA1732" t="s">
        <v>48</v>
      </c>
      <c r="AB1732" s="2">
        <v>28521</v>
      </c>
      <c r="AC1732" s="2">
        <v>59188</v>
      </c>
      <c r="AD1732" t="s">
        <v>209</v>
      </c>
      <c r="AE1732" t="s">
        <v>209</v>
      </c>
      <c r="AF1732" s="1">
        <v>33</v>
      </c>
      <c r="AG1732" s="1">
        <v>23</v>
      </c>
      <c r="AH1732" s="1" t="b">
        <f>Export4Q22[[#This Row],[Pharmacy Controller ID]]&lt;&gt;Export4Q22[[#This Row],[Medical Controller ID]]</f>
        <v>0</v>
      </c>
      <c r="AI1732" t="str">
        <f t="shared" si="27"/>
        <v>65828CareFirst BCBS HMO Four TierHMOFALSECommercial4500CareFirst Formulary 2 Four Tier61841CareFirst Formulary 2 4 Tier194CareFirst Commercial-HIX191CareFirst Commercial3331CareFirst, Inc.111CareFirst BlueCross BlueShield884CVS Caremark RXCustomPBM Claims3331CareFirst, Inc.Parent3331CareFirst, Inc.Parent2852159188DC,MD,VADC,MD,VA3323</v>
      </c>
      <c r="AJ1732" s="8" t="str">
        <f>IFERROR(IF(_xlfn.XLOOKUP(Export4Q22[[#This Row],[Plan ID]],#REF!,#REF!)=Export4Q22[[#This Row],[Concatenate]],"Same","Change"),"New")</f>
        <v>New</v>
      </c>
    </row>
    <row r="1733" spans="1:36" x14ac:dyDescent="0.25">
      <c r="A1733" s="1">
        <v>65833</v>
      </c>
      <c r="B1733" t="s">
        <v>3665</v>
      </c>
      <c r="C1733" t="s">
        <v>192</v>
      </c>
      <c r="D1733" t="s">
        <v>37</v>
      </c>
      <c r="E1733" t="s">
        <v>177</v>
      </c>
      <c r="F1733" s="1">
        <v>4500</v>
      </c>
      <c r="G1733" t="s">
        <v>3662</v>
      </c>
      <c r="H1733" s="3">
        <v>61841</v>
      </c>
      <c r="I1733" t="s">
        <v>3663</v>
      </c>
      <c r="J1733" s="1">
        <v>194</v>
      </c>
      <c r="K1733" t="s">
        <v>3642</v>
      </c>
      <c r="L1733" s="1">
        <v>191</v>
      </c>
      <c r="M1733" t="s">
        <v>3651</v>
      </c>
      <c r="N1733" s="1">
        <v>3331</v>
      </c>
      <c r="O1733" t="s">
        <v>3619</v>
      </c>
      <c r="P1733" s="1">
        <v>111</v>
      </c>
      <c r="Q1733" t="s">
        <v>3620</v>
      </c>
      <c r="R1733" s="1">
        <v>884</v>
      </c>
      <c r="S1733" t="s">
        <v>172</v>
      </c>
      <c r="T1733" t="s">
        <v>46</v>
      </c>
      <c r="U1733" t="s">
        <v>47</v>
      </c>
      <c r="V1733" s="1">
        <v>3331</v>
      </c>
      <c r="W1733" t="s">
        <v>3619</v>
      </c>
      <c r="X1733" t="s">
        <v>48</v>
      </c>
      <c r="Y1733" s="1">
        <v>3331</v>
      </c>
      <c r="Z1733" t="s">
        <v>3619</v>
      </c>
      <c r="AA1733" t="s">
        <v>48</v>
      </c>
      <c r="AB1733" s="2">
        <v>103114</v>
      </c>
      <c r="AC1733" s="2">
        <v>213975</v>
      </c>
      <c r="AD1733" t="s">
        <v>209</v>
      </c>
      <c r="AE1733" t="s">
        <v>209</v>
      </c>
      <c r="AF1733" s="1">
        <v>33</v>
      </c>
      <c r="AG1733" s="1">
        <v>23</v>
      </c>
      <c r="AH1733" s="1" t="b">
        <f>Export4Q22[[#This Row],[Pharmacy Controller ID]]&lt;&gt;Export4Q22[[#This Row],[Medical Controller ID]]</f>
        <v>0</v>
      </c>
      <c r="AI1733" t="str">
        <f t="shared" si="27"/>
        <v>65833CareFirst BCBS PPO Four TierPPOFALSECommercial4500CareFirst Formulary 2 Four Tier61841CareFirst Formulary 2 4 Tier194CareFirst Commercial-HIX191CareFirst Commercial3331CareFirst, Inc.111CareFirst BlueCross BlueShield884CVS Caremark RXCustomPBM Claims3331CareFirst, Inc.Parent3331CareFirst, Inc.Parent103114213975DC,MD,VADC,MD,VA3323</v>
      </c>
      <c r="AJ1733" s="8" t="str">
        <f>IFERROR(IF(_xlfn.XLOOKUP(Export4Q22[[#This Row],[Plan ID]],#REF!,#REF!)=Export4Q22[[#This Row],[Concatenate]],"Same","Change"),"New")</f>
        <v>New</v>
      </c>
    </row>
    <row r="1734" spans="1:36" x14ac:dyDescent="0.25">
      <c r="A1734" s="1">
        <v>18010</v>
      </c>
      <c r="B1734" t="s">
        <v>3666</v>
      </c>
      <c r="C1734" t="s">
        <v>201</v>
      </c>
      <c r="D1734" t="s">
        <v>37</v>
      </c>
      <c r="E1734" t="s">
        <v>177</v>
      </c>
      <c r="F1734" s="1">
        <v>6323</v>
      </c>
      <c r="G1734" t="s">
        <v>3667</v>
      </c>
      <c r="H1734" s="3">
        <v>63506</v>
      </c>
      <c r="I1734" t="s">
        <v>3667</v>
      </c>
      <c r="J1734" s="1">
        <v>194</v>
      </c>
      <c r="K1734" t="s">
        <v>3642</v>
      </c>
      <c r="L1734" s="1">
        <v>191</v>
      </c>
      <c r="M1734" t="s">
        <v>3651</v>
      </c>
      <c r="N1734" s="1">
        <v>3331</v>
      </c>
      <c r="O1734" t="s">
        <v>3619</v>
      </c>
      <c r="P1734" s="1">
        <v>111</v>
      </c>
      <c r="Q1734" t="s">
        <v>3620</v>
      </c>
      <c r="R1734" s="1">
        <v>884</v>
      </c>
      <c r="S1734" t="s">
        <v>172</v>
      </c>
      <c r="T1734" t="s">
        <v>46</v>
      </c>
      <c r="U1734" t="s">
        <v>47</v>
      </c>
      <c r="V1734" s="1">
        <v>3331</v>
      </c>
      <c r="W1734" t="s">
        <v>3619</v>
      </c>
      <c r="X1734" t="s">
        <v>48</v>
      </c>
      <c r="Y1734" s="1">
        <v>3331</v>
      </c>
      <c r="Z1734" t="s">
        <v>3619</v>
      </c>
      <c r="AA1734" t="s">
        <v>48</v>
      </c>
      <c r="AB1734" s="2">
        <v>171500</v>
      </c>
      <c r="AC1734" s="2">
        <v>171500</v>
      </c>
      <c r="AD1734" t="s">
        <v>209</v>
      </c>
      <c r="AE1734" t="s">
        <v>209</v>
      </c>
      <c r="AF1734" s="1">
        <v>33</v>
      </c>
      <c r="AG1734" s="1">
        <v>23</v>
      </c>
      <c r="AH1734" s="1" t="b">
        <f>Export4Q22[[#This Row],[Pharmacy Controller ID]]&lt;&gt;Export4Q22[[#This Row],[Medical Controller ID]]</f>
        <v>0</v>
      </c>
      <c r="AI1734" t="str">
        <f t="shared" si="27"/>
        <v>18010CareFirst BlueChoice HDHP and Standard FEHBPOther InsurerFALSECommercial6323CareFirst Formulary 2 FEHBP63506CareFirst Formulary 2 FEHBP194CareFirst Commercial-HIX191CareFirst Commercial3331CareFirst, Inc.111CareFirst BlueCross BlueShield884CVS Caremark RXCustomPBM Claims3331CareFirst, Inc.Parent3331CareFirst, Inc.Parent171500171500DC,MD,VADC,MD,VA3323</v>
      </c>
      <c r="AJ1734" s="8" t="str">
        <f>IFERROR(IF(_xlfn.XLOOKUP(Export4Q22[[#This Row],[Plan ID]],#REF!,#REF!)=Export4Q22[[#This Row],[Concatenate]],"Same","Change"),"New")</f>
        <v>New</v>
      </c>
    </row>
    <row r="1735" spans="1:36" x14ac:dyDescent="0.25">
      <c r="A1735" s="1">
        <v>68427</v>
      </c>
      <c r="B1735" t="s">
        <v>3668</v>
      </c>
      <c r="C1735" t="s">
        <v>195</v>
      </c>
      <c r="D1735" t="s">
        <v>37</v>
      </c>
      <c r="E1735" t="s">
        <v>177</v>
      </c>
      <c r="F1735" s="1">
        <v>6322</v>
      </c>
      <c r="G1735" t="s">
        <v>3669</v>
      </c>
      <c r="H1735" s="3">
        <v>63505</v>
      </c>
      <c r="I1735" t="s">
        <v>3669</v>
      </c>
      <c r="J1735" s="1">
        <v>194</v>
      </c>
      <c r="K1735" t="s">
        <v>3642</v>
      </c>
      <c r="L1735" s="1">
        <v>191</v>
      </c>
      <c r="M1735" t="s">
        <v>3651</v>
      </c>
      <c r="N1735" s="1">
        <v>3331</v>
      </c>
      <c r="O1735" t="s">
        <v>3619</v>
      </c>
      <c r="P1735" s="1">
        <v>111</v>
      </c>
      <c r="Q1735" t="s">
        <v>3620</v>
      </c>
      <c r="R1735" s="1">
        <v>884</v>
      </c>
      <c r="S1735" t="s">
        <v>172</v>
      </c>
      <c r="T1735" t="s">
        <v>46</v>
      </c>
      <c r="U1735" t="s">
        <v>47</v>
      </c>
      <c r="V1735" s="1">
        <v>3331</v>
      </c>
      <c r="W1735" t="s">
        <v>3619</v>
      </c>
      <c r="X1735" t="s">
        <v>48</v>
      </c>
      <c r="Y1735" s="1">
        <v>3331</v>
      </c>
      <c r="Z1735" t="s">
        <v>3619</v>
      </c>
      <c r="AA1735" t="s">
        <v>48</v>
      </c>
      <c r="AB1735" s="2">
        <v>96262</v>
      </c>
      <c r="AC1735" s="2">
        <v>199764</v>
      </c>
      <c r="AD1735" t="s">
        <v>209</v>
      </c>
      <c r="AE1735" t="s">
        <v>209</v>
      </c>
      <c r="AF1735" s="1">
        <v>33</v>
      </c>
      <c r="AG1735" s="1">
        <v>23</v>
      </c>
      <c r="AH1735" s="1" t="b">
        <f>Export4Q22[[#This Row],[Pharmacy Controller ID]]&lt;&gt;Export4Q22[[#This Row],[Medical Controller ID]]</f>
        <v>0</v>
      </c>
      <c r="AI1735" t="str">
        <f t="shared" si="27"/>
        <v>68427CareFirst BCBS HMO Five TierHMOFALSECommercial6322CareFirst Formulary 363505CareFirst Formulary 3194CareFirst Commercial-HIX191CareFirst Commercial3331CareFirst, Inc.111CareFirst BlueCross BlueShield884CVS Caremark RXCustomPBM Claims3331CareFirst, Inc.Parent3331CareFirst, Inc.Parent96262199764DC,MD,VADC,MD,VA3323</v>
      </c>
      <c r="AJ1735" s="8" t="str">
        <f>IFERROR(IF(_xlfn.XLOOKUP(Export4Q22[[#This Row],[Plan ID]],#REF!,#REF!)=Export4Q22[[#This Row],[Concatenate]],"Same","Change"),"New")</f>
        <v>New</v>
      </c>
    </row>
    <row r="1736" spans="1:36" x14ac:dyDescent="0.25">
      <c r="A1736" s="1">
        <v>68434</v>
      </c>
      <c r="B1736" t="s">
        <v>3670</v>
      </c>
      <c r="C1736" t="s">
        <v>192</v>
      </c>
      <c r="D1736" t="s">
        <v>37</v>
      </c>
      <c r="E1736" t="s">
        <v>177</v>
      </c>
      <c r="F1736" s="1">
        <v>6322</v>
      </c>
      <c r="G1736" t="s">
        <v>3669</v>
      </c>
      <c r="H1736" s="3">
        <v>63505</v>
      </c>
      <c r="I1736" t="s">
        <v>3669</v>
      </c>
      <c r="J1736" s="1">
        <v>194</v>
      </c>
      <c r="K1736" t="s">
        <v>3642</v>
      </c>
      <c r="L1736" s="1">
        <v>191</v>
      </c>
      <c r="M1736" t="s">
        <v>3651</v>
      </c>
      <c r="N1736" s="1">
        <v>3331</v>
      </c>
      <c r="O1736" t="s">
        <v>3619</v>
      </c>
      <c r="P1736" s="1">
        <v>111</v>
      </c>
      <c r="Q1736" t="s">
        <v>3620</v>
      </c>
      <c r="R1736" s="1">
        <v>884</v>
      </c>
      <c r="S1736" t="s">
        <v>172</v>
      </c>
      <c r="T1736" t="s">
        <v>46</v>
      </c>
      <c r="U1736" t="s">
        <v>47</v>
      </c>
      <c r="V1736" s="1">
        <v>3331</v>
      </c>
      <c r="W1736" t="s">
        <v>3619</v>
      </c>
      <c r="X1736" t="s">
        <v>48</v>
      </c>
      <c r="Y1736" s="1">
        <v>3331</v>
      </c>
      <c r="Z1736" t="s">
        <v>3619</v>
      </c>
      <c r="AA1736" t="s">
        <v>48</v>
      </c>
      <c r="AB1736" s="2">
        <v>348006</v>
      </c>
      <c r="AC1736" s="2">
        <v>722167</v>
      </c>
      <c r="AD1736" t="s">
        <v>209</v>
      </c>
      <c r="AE1736" t="s">
        <v>209</v>
      </c>
      <c r="AF1736" s="1">
        <v>33</v>
      </c>
      <c r="AG1736" s="1">
        <v>23</v>
      </c>
      <c r="AH1736" s="1" t="b">
        <f>Export4Q22[[#This Row],[Pharmacy Controller ID]]&lt;&gt;Export4Q22[[#This Row],[Medical Controller ID]]</f>
        <v>0</v>
      </c>
      <c r="AI1736" t="str">
        <f t="shared" si="27"/>
        <v>68434CareFirst BCBS PPO Five TierPPOFALSECommercial6322CareFirst Formulary 363505CareFirst Formulary 3194CareFirst Commercial-HIX191CareFirst Commercial3331CareFirst, Inc.111CareFirst BlueCross BlueShield884CVS Caremark RXCustomPBM Claims3331CareFirst, Inc.Parent3331CareFirst, Inc.Parent348006722167DC,MD,VADC,MD,VA3323</v>
      </c>
      <c r="AJ1736" s="8" t="str">
        <f>IFERROR(IF(_xlfn.XLOOKUP(Export4Q22[[#This Row],[Plan ID]],#REF!,#REF!)=Export4Q22[[#This Row],[Concatenate]],"Same","Change"),"New")</f>
        <v>New</v>
      </c>
    </row>
    <row r="1737" spans="1:36" x14ac:dyDescent="0.25">
      <c r="A1737" s="1">
        <v>68436</v>
      </c>
      <c r="B1737" t="s">
        <v>3671</v>
      </c>
      <c r="C1737" t="s">
        <v>197</v>
      </c>
      <c r="D1737" t="s">
        <v>37</v>
      </c>
      <c r="E1737" t="s">
        <v>177</v>
      </c>
      <c r="F1737" s="1">
        <v>6322</v>
      </c>
      <c r="G1737" t="s">
        <v>3669</v>
      </c>
      <c r="H1737" s="3">
        <v>63505</v>
      </c>
      <c r="I1737" t="s">
        <v>3669</v>
      </c>
      <c r="J1737" s="1">
        <v>194</v>
      </c>
      <c r="K1737" t="s">
        <v>3642</v>
      </c>
      <c r="L1737" s="1">
        <v>191</v>
      </c>
      <c r="M1737" t="s">
        <v>3651</v>
      </c>
      <c r="N1737" s="1">
        <v>3331</v>
      </c>
      <c r="O1737" t="s">
        <v>3619</v>
      </c>
      <c r="P1737" s="1">
        <v>111</v>
      </c>
      <c r="Q1737" t="s">
        <v>3620</v>
      </c>
      <c r="R1737" s="1">
        <v>884</v>
      </c>
      <c r="S1737" t="s">
        <v>172</v>
      </c>
      <c r="T1737" t="s">
        <v>46</v>
      </c>
      <c r="U1737" t="s">
        <v>47</v>
      </c>
      <c r="V1737" s="1">
        <v>3331</v>
      </c>
      <c r="W1737" t="s">
        <v>3619</v>
      </c>
      <c r="X1737" t="s">
        <v>48</v>
      </c>
      <c r="Y1737" s="1">
        <v>3331</v>
      </c>
      <c r="Z1737" t="s">
        <v>3619</v>
      </c>
      <c r="AA1737" t="s">
        <v>48</v>
      </c>
      <c r="AB1737" s="2">
        <v>59207</v>
      </c>
      <c r="AC1737" s="2">
        <v>122866</v>
      </c>
      <c r="AD1737" t="s">
        <v>209</v>
      </c>
      <c r="AE1737" t="s">
        <v>209</v>
      </c>
      <c r="AF1737" s="1">
        <v>33</v>
      </c>
      <c r="AG1737" s="1">
        <v>23</v>
      </c>
      <c r="AH1737" s="1" t="b">
        <f>Export4Q22[[#This Row],[Pharmacy Controller ID]]&lt;&gt;Export4Q22[[#This Row],[Medical Controller ID]]</f>
        <v>0</v>
      </c>
      <c r="AI1737" t="str">
        <f t="shared" si="27"/>
        <v>68436CareFirst BCBS POS  Five TierPOSFALSECommercial6322CareFirst Formulary 363505CareFirst Formulary 3194CareFirst Commercial-HIX191CareFirst Commercial3331CareFirst, Inc.111CareFirst BlueCross BlueShield884CVS Caremark RXCustomPBM Claims3331CareFirst, Inc.Parent3331CareFirst, Inc.Parent59207122866DC,MD,VADC,MD,VA3323</v>
      </c>
      <c r="AJ1737" s="8" t="str">
        <f>IFERROR(IF(_xlfn.XLOOKUP(Export4Q22[[#This Row],[Plan ID]],#REF!,#REF!)=Export4Q22[[#This Row],[Concatenate]],"Same","Change"),"New")</f>
        <v>New</v>
      </c>
    </row>
    <row r="1738" spans="1:36" x14ac:dyDescent="0.25">
      <c r="A1738" s="1">
        <v>71556</v>
      </c>
      <c r="B1738" t="s">
        <v>3672</v>
      </c>
      <c r="C1738" t="s">
        <v>195</v>
      </c>
      <c r="D1738" t="s">
        <v>37</v>
      </c>
      <c r="E1738" t="s">
        <v>177</v>
      </c>
      <c r="F1738" s="1">
        <v>7981</v>
      </c>
      <c r="G1738" t="s">
        <v>3673</v>
      </c>
      <c r="H1738" s="3">
        <v>64489</v>
      </c>
      <c r="I1738" t="s">
        <v>3673</v>
      </c>
      <c r="J1738" s="1">
        <v>194</v>
      </c>
      <c r="K1738" t="s">
        <v>3642</v>
      </c>
      <c r="L1738" s="1">
        <v>191</v>
      </c>
      <c r="M1738" t="s">
        <v>3651</v>
      </c>
      <c r="N1738" s="1">
        <v>3331</v>
      </c>
      <c r="O1738" t="s">
        <v>3619</v>
      </c>
      <c r="P1738" s="1">
        <v>111</v>
      </c>
      <c r="Q1738" t="s">
        <v>3620</v>
      </c>
      <c r="R1738" s="1">
        <v>884</v>
      </c>
      <c r="S1738" t="s">
        <v>172</v>
      </c>
      <c r="T1738" t="s">
        <v>46</v>
      </c>
      <c r="V1738" s="1">
        <v>3331</v>
      </c>
      <c r="W1738" t="s">
        <v>3619</v>
      </c>
      <c r="X1738" t="s">
        <v>48</v>
      </c>
      <c r="Y1738" s="1">
        <v>3331</v>
      </c>
      <c r="Z1738" t="s">
        <v>3619</v>
      </c>
      <c r="AA1738" t="s">
        <v>48</v>
      </c>
      <c r="AB1738" s="2">
        <v>7129</v>
      </c>
      <c r="AC1738" s="2">
        <v>14795</v>
      </c>
      <c r="AD1738" t="s">
        <v>209</v>
      </c>
      <c r="AE1738" t="s">
        <v>209</v>
      </c>
      <c r="AF1738" s="1">
        <v>33</v>
      </c>
      <c r="AG1738" s="1">
        <v>23</v>
      </c>
      <c r="AH1738" s="1" t="b">
        <f>Export4Q22[[#This Row],[Pharmacy Controller ID]]&lt;&gt;Export4Q22[[#This Row],[Medical Controller ID]]</f>
        <v>0</v>
      </c>
      <c r="AI1738" t="str">
        <f t="shared" si="27"/>
        <v>71556CareFirst BCBS Two Tier HMOHMOFALSECommercial7981CareFirst Formulary 464489CareFirst Formulary 4194CareFirst Commercial-HIX191CareFirst Commercial3331CareFirst, Inc.111CareFirst BlueCross BlueShield884CVS Caremark RXCustom3331CareFirst, Inc.Parent3331CareFirst, Inc.Parent712914795DC,MD,VADC,MD,VA3323</v>
      </c>
      <c r="AJ1738" s="8" t="str">
        <f>IFERROR(IF(_xlfn.XLOOKUP(Export4Q22[[#This Row],[Plan ID]],#REF!,#REF!)=Export4Q22[[#This Row],[Concatenate]],"Same","Change"),"New")</f>
        <v>New</v>
      </c>
    </row>
    <row r="1739" spans="1:36" x14ac:dyDescent="0.25">
      <c r="A1739" s="1">
        <v>71557</v>
      </c>
      <c r="B1739" t="s">
        <v>3674</v>
      </c>
      <c r="C1739" t="s">
        <v>192</v>
      </c>
      <c r="D1739" t="s">
        <v>37</v>
      </c>
      <c r="E1739" t="s">
        <v>177</v>
      </c>
      <c r="F1739" s="1">
        <v>7981</v>
      </c>
      <c r="G1739" t="s">
        <v>3673</v>
      </c>
      <c r="H1739" s="3">
        <v>64489</v>
      </c>
      <c r="I1739" t="s">
        <v>3673</v>
      </c>
      <c r="J1739" s="1">
        <v>194</v>
      </c>
      <c r="K1739" t="s">
        <v>3642</v>
      </c>
      <c r="L1739" s="1">
        <v>191</v>
      </c>
      <c r="M1739" t="s">
        <v>3651</v>
      </c>
      <c r="N1739" s="1">
        <v>3331</v>
      </c>
      <c r="O1739" t="s">
        <v>3619</v>
      </c>
      <c r="P1739" s="1">
        <v>111</v>
      </c>
      <c r="Q1739" t="s">
        <v>3620</v>
      </c>
      <c r="R1739" s="1">
        <v>884</v>
      </c>
      <c r="S1739" t="s">
        <v>172</v>
      </c>
      <c r="T1739" t="s">
        <v>46</v>
      </c>
      <c r="V1739" s="1">
        <v>3331</v>
      </c>
      <c r="W1739" t="s">
        <v>3619</v>
      </c>
      <c r="X1739" t="s">
        <v>48</v>
      </c>
      <c r="Y1739" s="1">
        <v>3331</v>
      </c>
      <c r="Z1739" t="s">
        <v>3619</v>
      </c>
      <c r="AA1739" t="s">
        <v>48</v>
      </c>
      <c r="AB1739" s="2">
        <v>25781</v>
      </c>
      <c r="AC1739" s="2">
        <v>53495</v>
      </c>
      <c r="AD1739" t="s">
        <v>209</v>
      </c>
      <c r="AE1739" t="s">
        <v>209</v>
      </c>
      <c r="AF1739" s="1">
        <v>33</v>
      </c>
      <c r="AG1739" s="1">
        <v>23</v>
      </c>
      <c r="AH1739" s="1" t="b">
        <f>Export4Q22[[#This Row],[Pharmacy Controller ID]]&lt;&gt;Export4Q22[[#This Row],[Medical Controller ID]]</f>
        <v>0</v>
      </c>
      <c r="AI1739" t="str">
        <f t="shared" si="27"/>
        <v>71557CareFirst BCBS Two Tier PPOPPOFALSECommercial7981CareFirst Formulary 464489CareFirst Formulary 4194CareFirst Commercial-HIX191CareFirst Commercial3331CareFirst, Inc.111CareFirst BlueCross BlueShield884CVS Caremark RXCustom3331CareFirst, Inc.Parent3331CareFirst, Inc.Parent2578153495DC,MD,VADC,MD,VA3323</v>
      </c>
      <c r="AJ1739" s="8" t="str">
        <f>IFERROR(IF(_xlfn.XLOOKUP(Export4Q22[[#This Row],[Plan ID]],#REF!,#REF!)=Export4Q22[[#This Row],[Concatenate]],"Same","Change"),"New")</f>
        <v>New</v>
      </c>
    </row>
    <row r="1740" spans="1:36" x14ac:dyDescent="0.25">
      <c r="A1740" s="1">
        <v>71558</v>
      </c>
      <c r="B1740" t="s">
        <v>3675</v>
      </c>
      <c r="C1740" t="s">
        <v>197</v>
      </c>
      <c r="D1740" t="s">
        <v>37</v>
      </c>
      <c r="E1740" t="s">
        <v>177</v>
      </c>
      <c r="F1740" s="1">
        <v>7981</v>
      </c>
      <c r="G1740" t="s">
        <v>3673</v>
      </c>
      <c r="H1740" s="3">
        <v>64489</v>
      </c>
      <c r="I1740" t="s">
        <v>3673</v>
      </c>
      <c r="J1740" s="1">
        <v>194</v>
      </c>
      <c r="K1740" t="s">
        <v>3642</v>
      </c>
      <c r="L1740" s="1">
        <v>191</v>
      </c>
      <c r="M1740" t="s">
        <v>3651</v>
      </c>
      <c r="N1740" s="1">
        <v>3331</v>
      </c>
      <c r="O1740" t="s">
        <v>3619</v>
      </c>
      <c r="P1740" s="1">
        <v>111</v>
      </c>
      <c r="Q1740" t="s">
        <v>3620</v>
      </c>
      <c r="R1740" s="1">
        <v>884</v>
      </c>
      <c r="S1740" t="s">
        <v>172</v>
      </c>
      <c r="T1740" t="s">
        <v>46</v>
      </c>
      <c r="V1740" s="1">
        <v>3331</v>
      </c>
      <c r="W1740" t="s">
        <v>3619</v>
      </c>
      <c r="X1740" t="s">
        <v>48</v>
      </c>
      <c r="Y1740" s="1">
        <v>3331</v>
      </c>
      <c r="Z1740" t="s">
        <v>3619</v>
      </c>
      <c r="AA1740" t="s">
        <v>48</v>
      </c>
      <c r="AB1740" s="2">
        <v>4384</v>
      </c>
      <c r="AC1740" s="2">
        <v>9100</v>
      </c>
      <c r="AD1740" t="s">
        <v>209</v>
      </c>
      <c r="AE1740" t="s">
        <v>209</v>
      </c>
      <c r="AF1740" s="1">
        <v>33</v>
      </c>
      <c r="AG1740" s="1">
        <v>23</v>
      </c>
      <c r="AH1740" s="1" t="b">
        <f>Export4Q22[[#This Row],[Pharmacy Controller ID]]&lt;&gt;Export4Q22[[#This Row],[Medical Controller ID]]</f>
        <v>0</v>
      </c>
      <c r="AI1740" t="str">
        <f t="shared" si="27"/>
        <v>71558CareFirst BCBS Two Tier POSPOSFALSECommercial7981CareFirst Formulary 464489CareFirst Formulary 4194CareFirst Commercial-HIX191CareFirst Commercial3331CareFirst, Inc.111CareFirst BlueCross BlueShield884CVS Caremark RXCustom3331CareFirst, Inc.Parent3331CareFirst, Inc.Parent43849100DC,MD,VADC,MD,VA3323</v>
      </c>
      <c r="AJ1740" s="8" t="str">
        <f>IFERROR(IF(_xlfn.XLOOKUP(Export4Q22[[#This Row],[Plan ID]],#REF!,#REF!)=Export4Q22[[#This Row],[Concatenate]],"Same","Change"),"New")</f>
        <v>New</v>
      </c>
    </row>
    <row r="1741" spans="1:36" x14ac:dyDescent="0.25">
      <c r="A1741" s="1">
        <v>72641</v>
      </c>
      <c r="B1741" t="s">
        <v>3676</v>
      </c>
      <c r="C1741" t="s">
        <v>201</v>
      </c>
      <c r="D1741" t="s">
        <v>37</v>
      </c>
      <c r="E1741" t="s">
        <v>177</v>
      </c>
      <c r="F1741" s="1">
        <v>8480</v>
      </c>
      <c r="G1741" t="s">
        <v>3677</v>
      </c>
      <c r="H1741" s="3">
        <v>65447</v>
      </c>
      <c r="I1741" t="s">
        <v>3677</v>
      </c>
      <c r="J1741" s="1">
        <v>194</v>
      </c>
      <c r="K1741" t="s">
        <v>3642</v>
      </c>
      <c r="L1741" s="1">
        <v>191</v>
      </c>
      <c r="M1741" t="s">
        <v>3651</v>
      </c>
      <c r="N1741" s="1">
        <v>3331</v>
      </c>
      <c r="O1741" t="s">
        <v>3619</v>
      </c>
      <c r="P1741" s="1">
        <v>111</v>
      </c>
      <c r="Q1741" t="s">
        <v>3620</v>
      </c>
      <c r="R1741" s="1">
        <v>884</v>
      </c>
      <c r="S1741" t="s">
        <v>172</v>
      </c>
      <c r="T1741" t="s">
        <v>46</v>
      </c>
      <c r="V1741" s="1">
        <v>3331</v>
      </c>
      <c r="W1741" t="s">
        <v>3619</v>
      </c>
      <c r="X1741" t="s">
        <v>48</v>
      </c>
      <c r="Y1741" s="1">
        <v>3331</v>
      </c>
      <c r="Z1741" t="s">
        <v>3619</v>
      </c>
      <c r="AA1741" t="s">
        <v>48</v>
      </c>
      <c r="AB1741" s="2">
        <v>8566</v>
      </c>
      <c r="AC1741" s="2">
        <v>8566</v>
      </c>
      <c r="AD1741" t="s">
        <v>209</v>
      </c>
      <c r="AE1741" t="s">
        <v>209</v>
      </c>
      <c r="AF1741" s="1">
        <v>33</v>
      </c>
      <c r="AG1741" s="1">
        <v>23</v>
      </c>
      <c r="AH1741" s="1" t="b">
        <f>Export4Q22[[#This Row],[Pharmacy Controller ID]]&lt;&gt;Export4Q22[[#This Row],[Medical Controller ID]]</f>
        <v>0</v>
      </c>
      <c r="AI1741" t="str">
        <f t="shared" si="27"/>
        <v>72641CareFirst BlueChoice Blue Value Plus FEHBPOther InsurerFALSECommercial8480CareFirst Formulary 4 FEHBP65447CareFirst Formulary 4 FEHBP194CareFirst Commercial-HIX191CareFirst Commercial3331CareFirst, Inc.111CareFirst BlueCross BlueShield884CVS Caremark RXCustom3331CareFirst, Inc.Parent3331CareFirst, Inc.Parent85668566DC,MD,VADC,MD,VA3323</v>
      </c>
      <c r="AJ1741" s="8" t="str">
        <f>IFERROR(IF(_xlfn.XLOOKUP(Export4Q22[[#This Row],[Plan ID]],#REF!,#REF!)=Export4Q22[[#This Row],[Concatenate]],"Same","Change"),"New")</f>
        <v>New</v>
      </c>
    </row>
    <row r="1742" spans="1:36" x14ac:dyDescent="0.25">
      <c r="A1742" s="1">
        <v>63049</v>
      </c>
      <c r="B1742" t="s">
        <v>3678</v>
      </c>
      <c r="C1742" t="s">
        <v>159</v>
      </c>
      <c r="D1742" t="s">
        <v>37</v>
      </c>
      <c r="E1742" t="s">
        <v>160</v>
      </c>
      <c r="F1742" s="1">
        <v>872</v>
      </c>
      <c r="G1742" t="s">
        <v>3679</v>
      </c>
      <c r="H1742" s="3">
        <v>60047</v>
      </c>
      <c r="I1742" t="s">
        <v>3680</v>
      </c>
      <c r="J1742" s="1">
        <v>197</v>
      </c>
      <c r="K1742" t="s">
        <v>3680</v>
      </c>
      <c r="L1742" s="1">
        <v>185</v>
      </c>
      <c r="M1742" t="s">
        <v>3681</v>
      </c>
      <c r="N1742" s="1">
        <v>63857</v>
      </c>
      <c r="O1742" t="s">
        <v>3682</v>
      </c>
      <c r="P1742" s="1">
        <v>174</v>
      </c>
      <c r="Q1742" t="s">
        <v>3678</v>
      </c>
      <c r="R1742" s="1">
        <v>889</v>
      </c>
      <c r="S1742" t="s">
        <v>45</v>
      </c>
      <c r="T1742" t="s">
        <v>46</v>
      </c>
      <c r="U1742" t="s">
        <v>47</v>
      </c>
      <c r="V1742" s="1">
        <v>7426</v>
      </c>
      <c r="W1742" t="s">
        <v>3683</v>
      </c>
      <c r="X1742" t="s">
        <v>240</v>
      </c>
      <c r="Y1742" s="1">
        <v>63857</v>
      </c>
      <c r="Z1742" t="s">
        <v>3682</v>
      </c>
      <c r="AA1742" t="s">
        <v>48</v>
      </c>
      <c r="AB1742" s="2">
        <v>30111</v>
      </c>
      <c r="AC1742" s="2">
        <v>30111</v>
      </c>
      <c r="AD1742" t="s">
        <v>646</v>
      </c>
      <c r="AE1742" t="s">
        <v>646</v>
      </c>
      <c r="AF1742" s="1">
        <v>87</v>
      </c>
      <c r="AG1742" s="1">
        <v>240</v>
      </c>
      <c r="AH1742" s="1" t="b">
        <f>Export4Q22[[#This Row],[Pharmacy Controller ID]]&lt;&gt;Export4Q22[[#This Row],[Medical Controller ID]]</f>
        <v>1</v>
      </c>
      <c r="AI1742" t="str">
        <f t="shared" si="27"/>
        <v>63049Columbia Pacific CCOHMO - MedicaidFALSEManaged Medicaid872CareOregon60047CareOregon (OHP)197CareOregon (OHP)185Care Oregon, Inc. Managed Medicaid OR63857Columbia Pacific CCO, LLC174Columbia Pacific CCO889OptumRxCustomPBM Claims7426Care Oregon, Inc.Override63857Columbia Pacific CCO, LLCParent3011130111OROR87240</v>
      </c>
      <c r="AJ1742" s="8" t="str">
        <f>IFERROR(IF(_xlfn.XLOOKUP(Export4Q22[[#This Row],[Plan ID]],#REF!,#REF!)=Export4Q22[[#This Row],[Concatenate]],"Same","Change"),"New")</f>
        <v>New</v>
      </c>
    </row>
    <row r="1743" spans="1:36" x14ac:dyDescent="0.25">
      <c r="A1743" s="1">
        <v>63050</v>
      </c>
      <c r="B1743" t="s">
        <v>3684</v>
      </c>
      <c r="C1743" t="s">
        <v>159</v>
      </c>
      <c r="D1743" t="s">
        <v>37</v>
      </c>
      <c r="E1743" t="s">
        <v>160</v>
      </c>
      <c r="F1743" s="1">
        <v>872</v>
      </c>
      <c r="G1743" t="s">
        <v>3679</v>
      </c>
      <c r="H1743" s="3">
        <v>60047</v>
      </c>
      <c r="I1743" t="s">
        <v>3680</v>
      </c>
      <c r="J1743" s="1">
        <v>197</v>
      </c>
      <c r="K1743" t="s">
        <v>3680</v>
      </c>
      <c r="L1743" s="1">
        <v>185</v>
      </c>
      <c r="M1743" t="s">
        <v>3681</v>
      </c>
      <c r="N1743" s="1">
        <v>63856</v>
      </c>
      <c r="O1743" t="s">
        <v>3685</v>
      </c>
      <c r="P1743" s="1">
        <v>290</v>
      </c>
      <c r="Q1743" t="s">
        <v>3686</v>
      </c>
      <c r="R1743" s="1">
        <v>889</v>
      </c>
      <c r="S1743" t="s">
        <v>45</v>
      </c>
      <c r="T1743" t="s">
        <v>46</v>
      </c>
      <c r="U1743" t="s">
        <v>47</v>
      </c>
      <c r="V1743" s="1">
        <v>7426</v>
      </c>
      <c r="W1743" t="s">
        <v>3683</v>
      </c>
      <c r="X1743" t="s">
        <v>240</v>
      </c>
      <c r="Y1743" s="1">
        <v>63856</v>
      </c>
      <c r="Z1743" t="s">
        <v>3685</v>
      </c>
      <c r="AA1743" t="s">
        <v>48</v>
      </c>
      <c r="AB1743" s="2">
        <v>53835</v>
      </c>
      <c r="AC1743" s="2">
        <v>53835</v>
      </c>
      <c r="AD1743" t="s">
        <v>646</v>
      </c>
      <c r="AE1743" t="s">
        <v>646</v>
      </c>
      <c r="AF1743" s="1">
        <v>87</v>
      </c>
      <c r="AG1743" s="1">
        <v>210</v>
      </c>
      <c r="AH1743" s="1" t="b">
        <f>Export4Q22[[#This Row],[Pharmacy Controller ID]]&lt;&gt;Export4Q22[[#This Row],[Medical Controller ID]]</f>
        <v>1</v>
      </c>
      <c r="AI1743" t="str">
        <f t="shared" si="27"/>
        <v>63050Jackson Care Connect CCOHMO - MedicaidFALSEManaged Medicaid872CareOregon60047CareOregon (OHP)197CareOregon (OHP)185Care Oregon, Inc. Managed Medicaid OR63856Jackson Care Connect, LLC290Jackson Care Connect889OptumRxCustomPBM Claims7426Care Oregon, Inc.Override63856Jackson Care Connect, LLCParent5383553835OROR87210</v>
      </c>
      <c r="AJ1743" s="8" t="str">
        <f>IFERROR(IF(_xlfn.XLOOKUP(Export4Q22[[#This Row],[Plan ID]],#REF!,#REF!)=Export4Q22[[#This Row],[Concatenate]],"Same","Change"),"New")</f>
        <v>New</v>
      </c>
    </row>
    <row r="1744" spans="1:36" x14ac:dyDescent="0.25">
      <c r="A1744" s="1">
        <v>63054</v>
      </c>
      <c r="B1744" t="s">
        <v>3687</v>
      </c>
      <c r="C1744" t="s">
        <v>159</v>
      </c>
      <c r="D1744" t="s">
        <v>37</v>
      </c>
      <c r="E1744" t="s">
        <v>160</v>
      </c>
      <c r="F1744" s="1">
        <v>872</v>
      </c>
      <c r="G1744" t="s">
        <v>3679</v>
      </c>
      <c r="H1744" s="3">
        <v>60047</v>
      </c>
      <c r="I1744" t="s">
        <v>3680</v>
      </c>
      <c r="J1744" s="1">
        <v>197</v>
      </c>
      <c r="K1744" t="s">
        <v>3680</v>
      </c>
      <c r="L1744" s="1">
        <v>185</v>
      </c>
      <c r="M1744" t="s">
        <v>3681</v>
      </c>
      <c r="N1744" s="1">
        <v>7426</v>
      </c>
      <c r="O1744" t="s">
        <v>3683</v>
      </c>
      <c r="P1744" s="1">
        <v>112</v>
      </c>
      <c r="Q1744" t="s">
        <v>3679</v>
      </c>
      <c r="R1744" s="1">
        <v>889</v>
      </c>
      <c r="S1744" t="s">
        <v>45</v>
      </c>
      <c r="T1744" t="s">
        <v>46</v>
      </c>
      <c r="U1744" t="s">
        <v>47</v>
      </c>
      <c r="V1744" s="1">
        <v>7426</v>
      </c>
      <c r="W1744" t="s">
        <v>3683</v>
      </c>
      <c r="X1744" t="s">
        <v>48</v>
      </c>
      <c r="Y1744" s="1">
        <v>7426</v>
      </c>
      <c r="Z1744" t="s">
        <v>3683</v>
      </c>
      <c r="AA1744" t="s">
        <v>48</v>
      </c>
      <c r="AB1744" s="2">
        <v>365092</v>
      </c>
      <c r="AC1744" s="2">
        <v>365092</v>
      </c>
      <c r="AD1744" t="s">
        <v>646</v>
      </c>
      <c r="AE1744" t="s">
        <v>646</v>
      </c>
      <c r="AF1744" s="1">
        <v>87</v>
      </c>
      <c r="AG1744" s="1">
        <v>92</v>
      </c>
      <c r="AH1744" s="1" t="b">
        <f>Export4Q22[[#This Row],[Pharmacy Controller ID]]&lt;&gt;Export4Q22[[#This Row],[Medical Controller ID]]</f>
        <v>0</v>
      </c>
      <c r="AI1744" t="str">
        <f t="shared" si="27"/>
        <v>63054Health Share CareOregonHMO - MedicaidFALSEManaged Medicaid872CareOregon60047CareOregon (OHP)197CareOregon (OHP)185Care Oregon, Inc. Managed Medicaid OR7426Care Oregon, Inc.112CareOregon889OptumRxCustomPBM Claims7426Care Oregon, Inc.Parent7426Care Oregon, Inc.Parent365092365092OROR8792</v>
      </c>
      <c r="AJ1744" s="8" t="str">
        <f>IFERROR(IF(_xlfn.XLOOKUP(Export4Q22[[#This Row],[Plan ID]],#REF!,#REF!)=Export4Q22[[#This Row],[Concatenate]],"Same","Change"),"New")</f>
        <v>New</v>
      </c>
    </row>
    <row r="1745" spans="1:36" x14ac:dyDescent="0.25">
      <c r="A1745" s="1">
        <v>10176</v>
      </c>
      <c r="B1745" t="s">
        <v>3688</v>
      </c>
      <c r="C1745" t="s">
        <v>36</v>
      </c>
      <c r="D1745" t="s">
        <v>37</v>
      </c>
      <c r="E1745" t="s">
        <v>38</v>
      </c>
      <c r="F1745" s="1">
        <v>6917</v>
      </c>
      <c r="G1745" t="s">
        <v>3689</v>
      </c>
      <c r="H1745" s="3">
        <v>59164</v>
      </c>
      <c r="I1745" t="s">
        <v>3689</v>
      </c>
      <c r="J1745" s="1">
        <v>1061</v>
      </c>
      <c r="K1745" t="s">
        <v>3690</v>
      </c>
      <c r="L1745" s="1">
        <v>186</v>
      </c>
      <c r="M1745" t="s">
        <v>3691</v>
      </c>
      <c r="N1745" s="1">
        <v>7426</v>
      </c>
      <c r="O1745" t="s">
        <v>3683</v>
      </c>
      <c r="P1745" s="1">
        <v>112</v>
      </c>
      <c r="Q1745" t="s">
        <v>3679</v>
      </c>
      <c r="R1745" s="1">
        <v>889</v>
      </c>
      <c r="S1745" t="s">
        <v>45</v>
      </c>
      <c r="T1745" t="s">
        <v>46</v>
      </c>
      <c r="U1745" t="s">
        <v>47</v>
      </c>
      <c r="V1745" s="1">
        <v>7426</v>
      </c>
      <c r="W1745" t="s">
        <v>3683</v>
      </c>
      <c r="X1745" t="s">
        <v>48</v>
      </c>
      <c r="Y1745" s="1">
        <v>7426</v>
      </c>
      <c r="Z1745" t="s">
        <v>3683</v>
      </c>
      <c r="AA1745" t="s">
        <v>48</v>
      </c>
      <c r="AB1745" s="2">
        <v>15436</v>
      </c>
      <c r="AC1745" s="2">
        <v>15436</v>
      </c>
      <c r="AD1745" t="s">
        <v>2023</v>
      </c>
      <c r="AE1745" t="s">
        <v>2023</v>
      </c>
      <c r="AF1745" s="1">
        <v>87</v>
      </c>
      <c r="AG1745" s="1">
        <v>92</v>
      </c>
      <c r="AH1745" s="1" t="b">
        <f>Export4Q22[[#This Row],[Pharmacy Controller ID]]&lt;&gt;Export4Q22[[#This Row],[Medical Controller ID]]</f>
        <v>0</v>
      </c>
      <c r="AI1745" t="str">
        <f t="shared" si="27"/>
        <v>10176CareOregon Advantage Plus SNPMA-PDFALSEMedicare6917CareOregon Advantage Plus59164CareOregon Advantage Plus1061CareOregon Advantage Medicare186Care Oregon, Inc. Medicare7426Care Oregon, Inc.112CareOregon889OptumRxCustomPBM Claims7426Care Oregon, Inc.Parent7426Care Oregon, Inc.Parent1543615436OR,WAOR,WA8792</v>
      </c>
      <c r="AJ1745" s="8" t="str">
        <f>IFERROR(IF(_xlfn.XLOOKUP(Export4Q22[[#This Row],[Plan ID]],#REF!,#REF!)=Export4Q22[[#This Row],[Concatenate]],"Same","Change"),"New")</f>
        <v>New</v>
      </c>
    </row>
    <row r="1746" spans="1:36" x14ac:dyDescent="0.25">
      <c r="A1746" s="1">
        <v>69459</v>
      </c>
      <c r="B1746" t="s">
        <v>3692</v>
      </c>
      <c r="C1746" t="s">
        <v>36</v>
      </c>
      <c r="D1746" t="s">
        <v>37</v>
      </c>
      <c r="E1746" t="s">
        <v>38</v>
      </c>
      <c r="F1746" s="1">
        <v>7004</v>
      </c>
      <c r="G1746" t="s">
        <v>3693</v>
      </c>
      <c r="H1746" s="3">
        <v>63761</v>
      </c>
      <c r="I1746" t="s">
        <v>3694</v>
      </c>
      <c r="J1746" s="1">
        <v>1195</v>
      </c>
      <c r="K1746" t="s">
        <v>3693</v>
      </c>
      <c r="L1746" s="1">
        <v>1050</v>
      </c>
      <c r="M1746" t="s">
        <v>3694</v>
      </c>
      <c r="N1746" s="1">
        <v>69174</v>
      </c>
      <c r="O1746" t="s">
        <v>3694</v>
      </c>
      <c r="P1746" s="1">
        <v>113</v>
      </c>
      <c r="Q1746" t="s">
        <v>3694</v>
      </c>
      <c r="R1746" s="1">
        <v>884</v>
      </c>
      <c r="S1746" t="s">
        <v>172</v>
      </c>
      <c r="T1746" t="s">
        <v>46</v>
      </c>
      <c r="U1746" t="s">
        <v>47</v>
      </c>
      <c r="V1746" s="1">
        <v>69174</v>
      </c>
      <c r="W1746" t="s">
        <v>3694</v>
      </c>
      <c r="X1746" t="s">
        <v>48</v>
      </c>
      <c r="Y1746" s="1">
        <v>69174</v>
      </c>
      <c r="Z1746" t="s">
        <v>3694</v>
      </c>
      <c r="AA1746" t="s">
        <v>48</v>
      </c>
      <c r="AB1746" s="2">
        <v>3662</v>
      </c>
      <c r="AC1746" s="2">
        <v>3662</v>
      </c>
      <c r="AD1746" t="s">
        <v>74</v>
      </c>
      <c r="AE1746" t="s">
        <v>74</v>
      </c>
      <c r="AF1746" s="1">
        <v>276</v>
      </c>
      <c r="AG1746" s="1">
        <v>281</v>
      </c>
      <c r="AH1746" s="1" t="b">
        <f>Export4Q22[[#This Row],[Pharmacy Controller ID]]&lt;&gt;Export4Q22[[#This Row],[Medical Controller ID]]</f>
        <v>0</v>
      </c>
      <c r="AI1746" t="str">
        <f t="shared" si="27"/>
        <v>69459CarePartners of CT CareAdvantage PreferredMA-PDFALSEMedicare7004CarePartners of Connecticut Medicare63761CarePartners of Connecticut1195CarePartners of Connecticut Medicare1050CarePartners of Connecticut69174CarePartners of Connecticut113CarePartners of Connecticut884CVS Caremark RXCustomPBM Claims69174CarePartners of ConnecticutParent69174CarePartners of ConnecticutParent36623662CTCT276281</v>
      </c>
      <c r="AJ1746" s="8" t="str">
        <f>IFERROR(IF(_xlfn.XLOOKUP(Export4Q22[[#This Row],[Plan ID]],#REF!,#REF!)=Export4Q22[[#This Row],[Concatenate]],"Same","Change"),"New")</f>
        <v>New</v>
      </c>
    </row>
    <row r="1747" spans="1:36" x14ac:dyDescent="0.25">
      <c r="A1747" s="1">
        <v>69461</v>
      </c>
      <c r="B1747" t="s">
        <v>3695</v>
      </c>
      <c r="C1747" t="s">
        <v>36</v>
      </c>
      <c r="D1747" t="s">
        <v>37</v>
      </c>
      <c r="E1747" t="s">
        <v>38</v>
      </c>
      <c r="F1747" s="1">
        <v>7004</v>
      </c>
      <c r="G1747" t="s">
        <v>3693</v>
      </c>
      <c r="H1747" s="3">
        <v>63761</v>
      </c>
      <c r="I1747" t="s">
        <v>3694</v>
      </c>
      <c r="J1747" s="1">
        <v>1195</v>
      </c>
      <c r="K1747" t="s">
        <v>3693</v>
      </c>
      <c r="L1747" s="1">
        <v>1050</v>
      </c>
      <c r="M1747" t="s">
        <v>3694</v>
      </c>
      <c r="N1747" s="1">
        <v>69174</v>
      </c>
      <c r="O1747" t="s">
        <v>3694</v>
      </c>
      <c r="P1747" s="1">
        <v>113</v>
      </c>
      <c r="Q1747" t="s">
        <v>3694</v>
      </c>
      <c r="R1747" s="1">
        <v>884</v>
      </c>
      <c r="S1747" t="s">
        <v>172</v>
      </c>
      <c r="T1747" t="s">
        <v>46</v>
      </c>
      <c r="U1747" t="s">
        <v>47</v>
      </c>
      <c r="V1747" s="1">
        <v>69174</v>
      </c>
      <c r="W1747" t="s">
        <v>3694</v>
      </c>
      <c r="X1747" t="s">
        <v>48</v>
      </c>
      <c r="Y1747" s="1">
        <v>69174</v>
      </c>
      <c r="Z1747" t="s">
        <v>3694</v>
      </c>
      <c r="AA1747" t="s">
        <v>48</v>
      </c>
      <c r="AB1747" s="2">
        <v>414</v>
      </c>
      <c r="AC1747" s="2">
        <v>414</v>
      </c>
      <c r="AD1747" t="s">
        <v>74</v>
      </c>
      <c r="AE1747" t="s">
        <v>74</v>
      </c>
      <c r="AF1747" s="1">
        <v>276</v>
      </c>
      <c r="AG1747" s="1">
        <v>281</v>
      </c>
      <c r="AH1747" s="1" t="b">
        <f>Export4Q22[[#This Row],[Pharmacy Controller ID]]&lt;&gt;Export4Q22[[#This Row],[Medical Controller ID]]</f>
        <v>0</v>
      </c>
      <c r="AI1747" t="str">
        <f t="shared" si="27"/>
        <v>69461CarePartners of CT CareAdvantage PrimeMA-PDFALSEMedicare7004CarePartners of Connecticut Medicare63761CarePartners of Connecticut1195CarePartners of Connecticut Medicare1050CarePartners of Connecticut69174CarePartners of Connecticut113CarePartners of Connecticut884CVS Caremark RXCustomPBM Claims69174CarePartners of ConnecticutParent69174CarePartners of ConnecticutParent414414CTCT276281</v>
      </c>
      <c r="AJ1747" s="8" t="str">
        <f>IFERROR(IF(_xlfn.XLOOKUP(Export4Q22[[#This Row],[Plan ID]],#REF!,#REF!)=Export4Q22[[#This Row],[Concatenate]],"Same","Change"),"New")</f>
        <v>New</v>
      </c>
    </row>
    <row r="1748" spans="1:36" x14ac:dyDescent="0.25">
      <c r="A1748" s="1">
        <v>71061</v>
      </c>
      <c r="B1748" t="s">
        <v>3696</v>
      </c>
      <c r="C1748" t="s">
        <v>36</v>
      </c>
      <c r="D1748" t="s">
        <v>37</v>
      </c>
      <c r="E1748" t="s">
        <v>38</v>
      </c>
      <c r="F1748" s="1">
        <v>7763</v>
      </c>
      <c r="G1748" t="s">
        <v>3697</v>
      </c>
      <c r="H1748" s="3">
        <v>64388</v>
      </c>
      <c r="I1748" t="s">
        <v>3697</v>
      </c>
      <c r="J1748" s="1">
        <v>1195</v>
      </c>
      <c r="K1748" t="s">
        <v>3693</v>
      </c>
      <c r="L1748" s="1">
        <v>1050</v>
      </c>
      <c r="M1748" t="s">
        <v>3694</v>
      </c>
      <c r="N1748" s="1">
        <v>69174</v>
      </c>
      <c r="O1748" t="s">
        <v>3694</v>
      </c>
      <c r="P1748" s="1">
        <v>113</v>
      </c>
      <c r="Q1748" t="s">
        <v>3694</v>
      </c>
      <c r="R1748" s="1">
        <v>884</v>
      </c>
      <c r="S1748" t="s">
        <v>172</v>
      </c>
      <c r="T1748" t="s">
        <v>46</v>
      </c>
      <c r="V1748" s="1">
        <v>69174</v>
      </c>
      <c r="W1748" t="s">
        <v>3694</v>
      </c>
      <c r="X1748" t="s">
        <v>48</v>
      </c>
      <c r="Y1748" s="1">
        <v>69174</v>
      </c>
      <c r="Z1748" t="s">
        <v>3694</v>
      </c>
      <c r="AA1748" t="s">
        <v>48</v>
      </c>
      <c r="AB1748" s="2">
        <v>307</v>
      </c>
      <c r="AC1748" s="2">
        <v>307</v>
      </c>
      <c r="AD1748" t="s">
        <v>3698</v>
      </c>
      <c r="AE1748" t="s">
        <v>3698</v>
      </c>
      <c r="AF1748" s="1">
        <v>276</v>
      </c>
      <c r="AG1748" s="1">
        <v>281</v>
      </c>
      <c r="AH1748" s="1" t="b">
        <f>Export4Q22[[#This Row],[Pharmacy Controller ID]]&lt;&gt;Export4Q22[[#This Row],[Medical Controller ID]]</f>
        <v>0</v>
      </c>
      <c r="AI1748" t="str">
        <f t="shared" si="27"/>
        <v>71061CarePartners AccessMA-PDFALSEMedicare7763CarePartners of Connecticut PPO64388CarePartners of Connecticut PPO1195CarePartners of Connecticut Medicare1050CarePartners of Connecticut69174CarePartners of Connecticut113CarePartners of Connecticut884CVS Caremark RXCustom69174CarePartners of ConnecticutParent69174CarePartners of ConnecticutParent307307CT,MECT,ME276281</v>
      </c>
      <c r="AJ1748" s="8" t="str">
        <f>IFERROR(IF(_xlfn.XLOOKUP(Export4Q22[[#This Row],[Plan ID]],#REF!,#REF!)=Export4Q22[[#This Row],[Concatenate]],"Same","Change"),"New")</f>
        <v>New</v>
      </c>
    </row>
    <row r="1749" spans="1:36" x14ac:dyDescent="0.25">
      <c r="A1749" s="1">
        <v>61854</v>
      </c>
      <c r="B1749" t="s">
        <v>3699</v>
      </c>
      <c r="C1749" t="s">
        <v>36</v>
      </c>
      <c r="D1749" t="s">
        <v>37</v>
      </c>
      <c r="E1749" t="s">
        <v>38</v>
      </c>
      <c r="F1749" s="1">
        <v>7127</v>
      </c>
      <c r="G1749" t="s">
        <v>3700</v>
      </c>
      <c r="H1749" s="3">
        <v>61996</v>
      </c>
      <c r="I1749" t="s">
        <v>3701</v>
      </c>
      <c r="J1749" s="1">
        <v>448</v>
      </c>
      <c r="K1749" t="s">
        <v>3702</v>
      </c>
      <c r="L1749" s="1">
        <v>461</v>
      </c>
      <c r="M1749" t="s">
        <v>3703</v>
      </c>
      <c r="N1749" s="1">
        <v>3169</v>
      </c>
      <c r="O1749" t="s">
        <v>3704</v>
      </c>
      <c r="P1749" s="1">
        <v>268</v>
      </c>
      <c r="Q1749" t="s">
        <v>3705</v>
      </c>
      <c r="R1749" s="1">
        <v>66445</v>
      </c>
      <c r="S1749" t="s">
        <v>3706</v>
      </c>
      <c r="T1749" t="s">
        <v>46</v>
      </c>
      <c r="U1749" t="s">
        <v>182</v>
      </c>
      <c r="V1749" s="1">
        <v>3169</v>
      </c>
      <c r="W1749" t="s">
        <v>3704</v>
      </c>
      <c r="X1749" t="s">
        <v>48</v>
      </c>
      <c r="Y1749" s="1">
        <v>3169</v>
      </c>
      <c r="Z1749" t="s">
        <v>3704</v>
      </c>
      <c r="AA1749" t="s">
        <v>48</v>
      </c>
      <c r="AB1749" s="2">
        <v>842</v>
      </c>
      <c r="AC1749" s="2">
        <v>842</v>
      </c>
      <c r="AD1749" t="s">
        <v>132</v>
      </c>
      <c r="AE1749" t="s">
        <v>132</v>
      </c>
      <c r="AF1749" s="1">
        <v>11</v>
      </c>
      <c r="AG1749" s="1">
        <v>9</v>
      </c>
      <c r="AH1749" s="1" t="b">
        <f>Export4Q22[[#This Row],[Pharmacy Controller ID]]&lt;&gt;Export4Q22[[#This Row],[Medical Controller ID]]</f>
        <v>0</v>
      </c>
      <c r="AI1749" t="str">
        <f t="shared" si="27"/>
        <v>61854CareFree - Plus 5 w/EDMA-PDFALSEMedicare7127CarePlus Medicare Plus-5 w/ ED Drugs 202061996CarePlus Medicare Plus-5448Humana Plus 5 Medicare461Humana Medicare3169Humana, Inc.268CarePlus Health Plans66445Humana PBMCustomPBM Controlled3169Humana, Inc.Parent3169Humana, Inc.Parent842842FLFL119</v>
      </c>
      <c r="AJ1749" s="8" t="str">
        <f>IFERROR(IF(_xlfn.XLOOKUP(Export4Q22[[#This Row],[Plan ID]],#REF!,#REF!)=Export4Q22[[#This Row],[Concatenate]],"Same","Change"),"New")</f>
        <v>New</v>
      </c>
    </row>
    <row r="1750" spans="1:36" x14ac:dyDescent="0.25">
      <c r="A1750" s="1">
        <v>63095</v>
      </c>
      <c r="B1750" t="s">
        <v>3707</v>
      </c>
      <c r="C1750" t="s">
        <v>36</v>
      </c>
      <c r="D1750" t="s">
        <v>37</v>
      </c>
      <c r="E1750" t="s">
        <v>38</v>
      </c>
      <c r="F1750" s="1">
        <v>7127</v>
      </c>
      <c r="G1750" t="s">
        <v>3700</v>
      </c>
      <c r="H1750" s="3">
        <v>61996</v>
      </c>
      <c r="I1750" t="s">
        <v>3701</v>
      </c>
      <c r="J1750" s="1">
        <v>448</v>
      </c>
      <c r="K1750" t="s">
        <v>3702</v>
      </c>
      <c r="L1750" s="1">
        <v>461</v>
      </c>
      <c r="M1750" t="s">
        <v>3703</v>
      </c>
      <c r="N1750" s="1">
        <v>3169</v>
      </c>
      <c r="O1750" t="s">
        <v>3704</v>
      </c>
      <c r="P1750" s="1">
        <v>268</v>
      </c>
      <c r="Q1750" t="s">
        <v>3705</v>
      </c>
      <c r="R1750" s="1">
        <v>66445</v>
      </c>
      <c r="S1750" t="s">
        <v>3706</v>
      </c>
      <c r="T1750" t="s">
        <v>46</v>
      </c>
      <c r="U1750" t="s">
        <v>182</v>
      </c>
      <c r="V1750" s="1">
        <v>3169</v>
      </c>
      <c r="W1750" t="s">
        <v>3704</v>
      </c>
      <c r="X1750" t="s">
        <v>48</v>
      </c>
      <c r="Y1750" s="1">
        <v>3169</v>
      </c>
      <c r="Z1750" t="s">
        <v>3704</v>
      </c>
      <c r="AA1750" t="s">
        <v>48</v>
      </c>
      <c r="AB1750" s="2">
        <v>5696</v>
      </c>
      <c r="AC1750" s="2">
        <v>5696</v>
      </c>
      <c r="AD1750" t="s">
        <v>132</v>
      </c>
      <c r="AE1750" t="s">
        <v>132</v>
      </c>
      <c r="AF1750" s="1">
        <v>11</v>
      </c>
      <c r="AG1750" s="1">
        <v>9</v>
      </c>
      <c r="AH1750" s="1" t="b">
        <f>Export4Q22[[#This Row],[Pharmacy Controller ID]]&lt;&gt;Export4Q22[[#This Row],[Medical Controller ID]]</f>
        <v>0</v>
      </c>
      <c r="AI1750" t="str">
        <f t="shared" si="27"/>
        <v>63095CareFree PLUS - Plus 5 w/EDMA-PDFALSEMedicare7127CarePlus Medicare Plus-5 w/ ED Drugs 202061996CarePlus Medicare Plus-5448Humana Plus 5 Medicare461Humana Medicare3169Humana, Inc.268CarePlus Health Plans66445Humana PBMCustomPBM Controlled3169Humana, Inc.Parent3169Humana, Inc.Parent56965696FLFL119</v>
      </c>
      <c r="AJ1750" s="8" t="str">
        <f>IFERROR(IF(_xlfn.XLOOKUP(Export4Q22[[#This Row],[Plan ID]],#REF!,#REF!)=Export4Q22[[#This Row],[Concatenate]],"Same","Change"),"New")</f>
        <v>New</v>
      </c>
    </row>
    <row r="1751" spans="1:36" x14ac:dyDescent="0.25">
      <c r="A1751" s="1">
        <v>17108</v>
      </c>
      <c r="B1751" t="s">
        <v>3708</v>
      </c>
      <c r="C1751" t="s">
        <v>36</v>
      </c>
      <c r="D1751" t="s">
        <v>37</v>
      </c>
      <c r="E1751" t="s">
        <v>38</v>
      </c>
      <c r="F1751" s="1">
        <v>7919</v>
      </c>
      <c r="G1751" t="s">
        <v>3709</v>
      </c>
      <c r="H1751" s="3">
        <v>61997</v>
      </c>
      <c r="I1751" t="s">
        <v>3710</v>
      </c>
      <c r="J1751" s="1">
        <v>448</v>
      </c>
      <c r="K1751" t="s">
        <v>3702</v>
      </c>
      <c r="L1751" s="1">
        <v>461</v>
      </c>
      <c r="M1751" t="s">
        <v>3703</v>
      </c>
      <c r="N1751" s="1">
        <v>3169</v>
      </c>
      <c r="O1751" t="s">
        <v>3704</v>
      </c>
      <c r="P1751" s="1">
        <v>268</v>
      </c>
      <c r="Q1751" t="s">
        <v>3705</v>
      </c>
      <c r="R1751" s="1">
        <v>66445</v>
      </c>
      <c r="S1751" t="s">
        <v>3706</v>
      </c>
      <c r="T1751" t="s">
        <v>46</v>
      </c>
      <c r="U1751" t="s">
        <v>182</v>
      </c>
      <c r="V1751" s="1">
        <v>3169</v>
      </c>
      <c r="W1751" t="s">
        <v>3704</v>
      </c>
      <c r="X1751" t="s">
        <v>48</v>
      </c>
      <c r="Y1751" s="1">
        <v>3169</v>
      </c>
      <c r="Z1751" t="s">
        <v>3704</v>
      </c>
      <c r="AA1751" t="s">
        <v>48</v>
      </c>
      <c r="AB1751" s="2">
        <v>69597</v>
      </c>
      <c r="AC1751" s="2">
        <v>69597</v>
      </c>
      <c r="AD1751" t="s">
        <v>132</v>
      </c>
      <c r="AE1751" t="s">
        <v>132</v>
      </c>
      <c r="AF1751" s="1">
        <v>11</v>
      </c>
      <c r="AG1751" s="1">
        <v>9</v>
      </c>
      <c r="AH1751" s="1" t="b">
        <f>Export4Q22[[#This Row],[Pharmacy Controller ID]]&lt;&gt;Export4Q22[[#This Row],[Medical Controller ID]]</f>
        <v>0</v>
      </c>
      <c r="AI1751" t="str">
        <f t="shared" si="27"/>
        <v>17108CareNeeds PLUS SNP - Plus 5MA-PDFALSEMedicare7919CarePlus Medicare Plus-5 w/ Medicaid &amp; ED Drugs 202161997CarePlus Medicare Plus-5 w/ Medicaid Medications448Humana Plus 5 Medicare461Humana Medicare3169Humana, Inc.268CarePlus Health Plans66445Humana PBMCustomPBM Controlled3169Humana, Inc.Parent3169Humana, Inc.Parent6959769597FLFL119</v>
      </c>
      <c r="AJ1751" s="8" t="str">
        <f>IFERROR(IF(_xlfn.XLOOKUP(Export4Q22[[#This Row],[Plan ID]],#REF!,#REF!)=Export4Q22[[#This Row],[Concatenate]],"Same","Change"),"New")</f>
        <v>New</v>
      </c>
    </row>
    <row r="1752" spans="1:36" x14ac:dyDescent="0.25">
      <c r="A1752" s="1">
        <v>60947</v>
      </c>
      <c r="B1752" t="s">
        <v>3711</v>
      </c>
      <c r="C1752" t="s">
        <v>36</v>
      </c>
      <c r="D1752" t="s">
        <v>37</v>
      </c>
      <c r="E1752" t="s">
        <v>38</v>
      </c>
      <c r="F1752" s="1">
        <v>7920</v>
      </c>
      <c r="G1752" t="s">
        <v>3712</v>
      </c>
      <c r="H1752" s="3">
        <v>61993</v>
      </c>
      <c r="I1752" t="s">
        <v>3713</v>
      </c>
      <c r="J1752" s="1">
        <v>448</v>
      </c>
      <c r="K1752" t="s">
        <v>3702</v>
      </c>
      <c r="L1752" s="1">
        <v>461</v>
      </c>
      <c r="M1752" t="s">
        <v>3703</v>
      </c>
      <c r="N1752" s="1">
        <v>3169</v>
      </c>
      <c r="O1752" t="s">
        <v>3704</v>
      </c>
      <c r="P1752" s="1">
        <v>268</v>
      </c>
      <c r="Q1752" t="s">
        <v>3705</v>
      </c>
      <c r="R1752" s="1">
        <v>66445</v>
      </c>
      <c r="S1752" t="s">
        <v>3706</v>
      </c>
      <c r="T1752" t="s">
        <v>46</v>
      </c>
      <c r="U1752" t="s">
        <v>182</v>
      </c>
      <c r="V1752" s="1">
        <v>3169</v>
      </c>
      <c r="W1752" t="s">
        <v>3704</v>
      </c>
      <c r="X1752" t="s">
        <v>48</v>
      </c>
      <c r="Y1752" s="1">
        <v>3169</v>
      </c>
      <c r="Z1752" t="s">
        <v>3704</v>
      </c>
      <c r="AA1752" t="s">
        <v>48</v>
      </c>
      <c r="AB1752" s="2">
        <v>33947</v>
      </c>
      <c r="AC1752" s="2">
        <v>33947</v>
      </c>
      <c r="AD1752" t="s">
        <v>132</v>
      </c>
      <c r="AE1752" t="s">
        <v>132</v>
      </c>
      <c r="AF1752" s="1">
        <v>11</v>
      </c>
      <c r="AG1752" s="1">
        <v>9</v>
      </c>
      <c r="AH1752" s="1" t="b">
        <f>Export4Q22[[#This Row],[Pharmacy Controller ID]]&lt;&gt;Export4Q22[[#This Row],[Medical Controller ID]]</f>
        <v>0</v>
      </c>
      <c r="AI1752" t="str">
        <f t="shared" si="27"/>
        <v>60947CareOne PLUSMA-PDFALSEMedicare7920CarePlus Medicare Plus-5 202161993CarePlus Medicare Plus-5 w/GC448Humana Plus 5 Medicare461Humana Medicare3169Humana, Inc.268CarePlus Health Plans66445Humana PBMCustomPBM Controlled3169Humana, Inc.Parent3169Humana, Inc.Parent3394733947FLFL119</v>
      </c>
      <c r="AJ1752" s="8" t="str">
        <f>IFERROR(IF(_xlfn.XLOOKUP(Export4Q22[[#This Row],[Plan ID]],#REF!,#REF!)=Export4Q22[[#This Row],[Concatenate]],"Same","Change"),"New")</f>
        <v>New</v>
      </c>
    </row>
    <row r="1753" spans="1:36" x14ac:dyDescent="0.25">
      <c r="A1753" s="1">
        <v>61860</v>
      </c>
      <c r="B1753" t="s">
        <v>3714</v>
      </c>
      <c r="C1753" t="s">
        <v>36</v>
      </c>
      <c r="D1753" t="s">
        <v>37</v>
      </c>
      <c r="E1753" t="s">
        <v>38</v>
      </c>
      <c r="F1753" s="1">
        <v>7920</v>
      </c>
      <c r="G1753" t="s">
        <v>3712</v>
      </c>
      <c r="H1753" s="3">
        <v>61993</v>
      </c>
      <c r="I1753" t="s">
        <v>3713</v>
      </c>
      <c r="J1753" s="1">
        <v>448</v>
      </c>
      <c r="K1753" t="s">
        <v>3702</v>
      </c>
      <c r="L1753" s="1">
        <v>461</v>
      </c>
      <c r="M1753" t="s">
        <v>3703</v>
      </c>
      <c r="N1753" s="1">
        <v>3169</v>
      </c>
      <c r="O1753" t="s">
        <v>3704</v>
      </c>
      <c r="P1753" s="1">
        <v>268</v>
      </c>
      <c r="Q1753" t="s">
        <v>3705</v>
      </c>
      <c r="R1753" s="1">
        <v>66445</v>
      </c>
      <c r="S1753" t="s">
        <v>3706</v>
      </c>
      <c r="T1753" t="s">
        <v>46</v>
      </c>
      <c r="U1753" t="s">
        <v>182</v>
      </c>
      <c r="V1753" s="1">
        <v>3169</v>
      </c>
      <c r="W1753" t="s">
        <v>3704</v>
      </c>
      <c r="X1753" t="s">
        <v>48</v>
      </c>
      <c r="Y1753" s="1">
        <v>3169</v>
      </c>
      <c r="Z1753" t="s">
        <v>3704</v>
      </c>
      <c r="AA1753" t="s">
        <v>48</v>
      </c>
      <c r="AB1753" s="2">
        <v>12254</v>
      </c>
      <c r="AC1753" s="2">
        <v>12254</v>
      </c>
      <c r="AD1753" t="s">
        <v>132</v>
      </c>
      <c r="AE1753" t="s">
        <v>132</v>
      </c>
      <c r="AF1753" s="1">
        <v>11</v>
      </c>
      <c r="AG1753" s="1">
        <v>9</v>
      </c>
      <c r="AH1753" s="1" t="b">
        <f>Export4Q22[[#This Row],[Pharmacy Controller ID]]&lt;&gt;Export4Q22[[#This Row],[Medical Controller ID]]</f>
        <v>0</v>
      </c>
      <c r="AI1753" t="str">
        <f t="shared" si="27"/>
        <v>61860CareOne - Plus 5 w/GCMA-PDFALSEMedicare7920CarePlus Medicare Plus-5 202161993CarePlus Medicare Plus-5 w/GC448Humana Plus 5 Medicare461Humana Medicare3169Humana, Inc.268CarePlus Health Plans66445Humana PBMCustomPBM Controlled3169Humana, Inc.Parent3169Humana, Inc.Parent1225412254FLFL119</v>
      </c>
      <c r="AJ1753" s="8" t="str">
        <f>IFERROR(IF(_xlfn.XLOOKUP(Export4Q22[[#This Row],[Plan ID]],#REF!,#REF!)=Export4Q22[[#This Row],[Concatenate]],"Same","Change"),"New")</f>
        <v>New</v>
      </c>
    </row>
    <row r="1754" spans="1:36" x14ac:dyDescent="0.25">
      <c r="A1754" s="1">
        <v>71151</v>
      </c>
      <c r="B1754" t="s">
        <v>3715</v>
      </c>
      <c r="C1754" t="s">
        <v>36</v>
      </c>
      <c r="D1754" t="s">
        <v>37</v>
      </c>
      <c r="E1754" t="s">
        <v>38</v>
      </c>
      <c r="F1754" s="1">
        <v>7920</v>
      </c>
      <c r="G1754" t="s">
        <v>3712</v>
      </c>
      <c r="H1754" s="3">
        <v>61993</v>
      </c>
      <c r="I1754" t="s">
        <v>3713</v>
      </c>
      <c r="J1754" s="1">
        <v>448</v>
      </c>
      <c r="K1754" t="s">
        <v>3702</v>
      </c>
      <c r="L1754" s="1">
        <v>461</v>
      </c>
      <c r="M1754" t="s">
        <v>3703</v>
      </c>
      <c r="N1754" s="1">
        <v>3169</v>
      </c>
      <c r="O1754" t="s">
        <v>3704</v>
      </c>
      <c r="P1754" s="1">
        <v>268</v>
      </c>
      <c r="Q1754" t="s">
        <v>3705</v>
      </c>
      <c r="R1754" s="1">
        <v>66445</v>
      </c>
      <c r="S1754" t="s">
        <v>3706</v>
      </c>
      <c r="T1754" t="s">
        <v>46</v>
      </c>
      <c r="V1754" s="1">
        <v>3169</v>
      </c>
      <c r="W1754" t="s">
        <v>3704</v>
      </c>
      <c r="X1754" t="s">
        <v>48</v>
      </c>
      <c r="Y1754" s="1">
        <v>3169</v>
      </c>
      <c r="Z1754" t="s">
        <v>3704</v>
      </c>
      <c r="AA1754" t="s">
        <v>48</v>
      </c>
      <c r="AB1754" s="2">
        <v>771</v>
      </c>
      <c r="AC1754" s="2">
        <v>771</v>
      </c>
      <c r="AD1754" t="s">
        <v>3716</v>
      </c>
      <c r="AE1754" t="s">
        <v>3716</v>
      </c>
      <c r="AF1754" s="1">
        <v>11</v>
      </c>
      <c r="AG1754" s="1">
        <v>9</v>
      </c>
      <c r="AH1754" s="1" t="b">
        <f>Export4Q22[[#This Row],[Pharmacy Controller ID]]&lt;&gt;Export4Q22[[#This Row],[Medical Controller ID]]</f>
        <v>0</v>
      </c>
      <c r="AI1754" t="str">
        <f t="shared" si="27"/>
        <v>71151CareComplete SNP- Plus 5MA-PDFALSEMedicare7920CarePlus Medicare Plus-5 202161993CarePlus Medicare Plus-5 w/GC448Humana Plus 5 Medicare461Humana Medicare3169Humana, Inc.268CarePlus Health Plans66445Humana PBMCustom3169Humana, Inc.Parent3169Humana, Inc.Parent771771FL,LAFL,LA119</v>
      </c>
      <c r="AJ1754" s="8" t="str">
        <f>IFERROR(IF(_xlfn.XLOOKUP(Export4Q22[[#This Row],[Plan ID]],#REF!,#REF!)=Export4Q22[[#This Row],[Concatenate]],"Same","Change"),"New")</f>
        <v>New</v>
      </c>
    </row>
    <row r="1755" spans="1:36" x14ac:dyDescent="0.25">
      <c r="A1755" s="1">
        <v>71154</v>
      </c>
      <c r="B1755" t="s">
        <v>3717</v>
      </c>
      <c r="C1755" t="s">
        <v>36</v>
      </c>
      <c r="D1755" t="s">
        <v>37</v>
      </c>
      <c r="E1755" t="s">
        <v>38</v>
      </c>
      <c r="F1755" s="1">
        <v>7920</v>
      </c>
      <c r="G1755" t="s">
        <v>3712</v>
      </c>
      <c r="H1755" s="3">
        <v>61993</v>
      </c>
      <c r="I1755" t="s">
        <v>3713</v>
      </c>
      <c r="J1755" s="1">
        <v>448</v>
      </c>
      <c r="K1755" t="s">
        <v>3702</v>
      </c>
      <c r="L1755" s="1">
        <v>461</v>
      </c>
      <c r="M1755" t="s">
        <v>3703</v>
      </c>
      <c r="N1755" s="1">
        <v>3169</v>
      </c>
      <c r="O1755" t="s">
        <v>3704</v>
      </c>
      <c r="P1755" s="1">
        <v>268</v>
      </c>
      <c r="Q1755" t="s">
        <v>3705</v>
      </c>
      <c r="R1755" s="1">
        <v>66445</v>
      </c>
      <c r="S1755" t="s">
        <v>3706</v>
      </c>
      <c r="T1755" t="s">
        <v>46</v>
      </c>
      <c r="V1755" s="1">
        <v>3169</v>
      </c>
      <c r="W1755" t="s">
        <v>3704</v>
      </c>
      <c r="X1755" t="s">
        <v>48</v>
      </c>
      <c r="Y1755" s="1">
        <v>3169</v>
      </c>
      <c r="Z1755" t="s">
        <v>3704</v>
      </c>
      <c r="AA1755" t="s">
        <v>48</v>
      </c>
      <c r="AB1755" s="2">
        <v>4437</v>
      </c>
      <c r="AC1755" s="2">
        <v>4437</v>
      </c>
      <c r="AD1755" t="s">
        <v>3716</v>
      </c>
      <c r="AE1755" t="s">
        <v>3716</v>
      </c>
      <c r="AF1755" s="1">
        <v>11</v>
      </c>
      <c r="AG1755" s="1">
        <v>9</v>
      </c>
      <c r="AH1755" s="1" t="b">
        <f>Export4Q22[[#This Row],[Pharmacy Controller ID]]&lt;&gt;Export4Q22[[#This Row],[Medical Controller ID]]</f>
        <v>0</v>
      </c>
      <c r="AI1755" t="str">
        <f t="shared" si="27"/>
        <v>71154CareOne PLATINUM- Plus 5MA-PDFALSEMedicare7920CarePlus Medicare Plus-5 202161993CarePlus Medicare Plus-5 w/GC448Humana Plus 5 Medicare461Humana Medicare3169Humana, Inc.268CarePlus Health Plans66445Humana PBMCustom3169Humana, Inc.Parent3169Humana, Inc.Parent44374437FL,LAFL,LA119</v>
      </c>
      <c r="AJ1755" s="8" t="str">
        <f>IFERROR(IF(_xlfn.XLOOKUP(Export4Q22[[#This Row],[Plan ID]],#REF!,#REF!)=Export4Q22[[#This Row],[Concatenate]],"Same","Change"),"New")</f>
        <v>New</v>
      </c>
    </row>
    <row r="1756" spans="1:36" x14ac:dyDescent="0.25">
      <c r="A1756" s="1">
        <v>72083</v>
      </c>
      <c r="B1756" t="s">
        <v>3718</v>
      </c>
      <c r="C1756" t="s">
        <v>36</v>
      </c>
      <c r="D1756" t="s">
        <v>37</v>
      </c>
      <c r="E1756" t="s">
        <v>38</v>
      </c>
      <c r="F1756" s="1">
        <v>7920</v>
      </c>
      <c r="G1756" t="s">
        <v>3712</v>
      </c>
      <c r="H1756" s="3">
        <v>61993</v>
      </c>
      <c r="I1756" t="s">
        <v>3713</v>
      </c>
      <c r="J1756" s="1">
        <v>448</v>
      </c>
      <c r="K1756" t="s">
        <v>3702</v>
      </c>
      <c r="L1756" s="1">
        <v>461</v>
      </c>
      <c r="M1756" t="s">
        <v>3703</v>
      </c>
      <c r="N1756" s="1">
        <v>3169</v>
      </c>
      <c r="O1756" t="s">
        <v>3704</v>
      </c>
      <c r="P1756" s="1">
        <v>268</v>
      </c>
      <c r="Q1756" t="s">
        <v>3705</v>
      </c>
      <c r="R1756" s="1">
        <v>66445</v>
      </c>
      <c r="S1756" t="s">
        <v>3706</v>
      </c>
      <c r="T1756" t="s">
        <v>46</v>
      </c>
      <c r="V1756" s="1">
        <v>3169</v>
      </c>
      <c r="W1756" t="s">
        <v>3704</v>
      </c>
      <c r="X1756" t="s">
        <v>48</v>
      </c>
      <c r="Y1756" s="1">
        <v>3169</v>
      </c>
      <c r="Z1756" t="s">
        <v>3704</v>
      </c>
      <c r="AA1756" t="s">
        <v>48</v>
      </c>
      <c r="AB1756" s="2">
        <v>51</v>
      </c>
      <c r="AC1756" s="2">
        <v>51</v>
      </c>
      <c r="AD1756" t="s">
        <v>132</v>
      </c>
      <c r="AE1756" t="s">
        <v>132</v>
      </c>
      <c r="AF1756" s="1">
        <v>11</v>
      </c>
      <c r="AG1756" s="1">
        <v>9</v>
      </c>
      <c r="AH1756" s="1" t="b">
        <f>Export4Q22[[#This Row],[Pharmacy Controller ID]]&lt;&gt;Export4Q22[[#This Row],[Medical Controller ID]]</f>
        <v>0</v>
      </c>
      <c r="AI1756" t="str">
        <f t="shared" si="27"/>
        <v>72083CareBreezeMA-PDFALSEMedicare7920CarePlus Medicare Plus-5 202161993CarePlus Medicare Plus-5 w/GC448Humana Plus 5 Medicare461Humana Medicare3169Humana, Inc.268CarePlus Health Plans66445Humana PBMCustom3169Humana, Inc.Parent3169Humana, Inc.Parent5151FLFL119</v>
      </c>
      <c r="AJ1756" s="8" t="str">
        <f>IFERROR(IF(_xlfn.XLOOKUP(Export4Q22[[#This Row],[Plan ID]],#REF!,#REF!)=Export4Q22[[#This Row],[Concatenate]],"Same","Change"),"New")</f>
        <v>New</v>
      </c>
    </row>
    <row r="1757" spans="1:36" x14ac:dyDescent="0.25">
      <c r="A1757" s="1">
        <v>72084</v>
      </c>
      <c r="B1757" t="s">
        <v>3719</v>
      </c>
      <c r="C1757" t="s">
        <v>36</v>
      </c>
      <c r="D1757" t="s">
        <v>37</v>
      </c>
      <c r="E1757" t="s">
        <v>38</v>
      </c>
      <c r="F1757" s="1">
        <v>7920</v>
      </c>
      <c r="G1757" t="s">
        <v>3712</v>
      </c>
      <c r="H1757" s="3">
        <v>61993</v>
      </c>
      <c r="I1757" t="s">
        <v>3713</v>
      </c>
      <c r="J1757" s="1">
        <v>448</v>
      </c>
      <c r="K1757" t="s">
        <v>3702</v>
      </c>
      <c r="L1757" s="1">
        <v>461</v>
      </c>
      <c r="M1757" t="s">
        <v>3703</v>
      </c>
      <c r="N1757" s="1">
        <v>3169</v>
      </c>
      <c r="O1757" t="s">
        <v>3704</v>
      </c>
      <c r="P1757" s="1">
        <v>268</v>
      </c>
      <c r="Q1757" t="s">
        <v>3705</v>
      </c>
      <c r="R1757" s="1">
        <v>66445</v>
      </c>
      <c r="S1757" t="s">
        <v>3706</v>
      </c>
      <c r="T1757" t="s">
        <v>46</v>
      </c>
      <c r="V1757" s="1">
        <v>3169</v>
      </c>
      <c r="W1757" t="s">
        <v>3704</v>
      </c>
      <c r="X1757" t="s">
        <v>48</v>
      </c>
      <c r="Y1757" s="1">
        <v>3169</v>
      </c>
      <c r="Z1757" t="s">
        <v>3704</v>
      </c>
      <c r="AA1757" t="s">
        <v>48</v>
      </c>
      <c r="AB1757" s="2">
        <v>56226</v>
      </c>
      <c r="AC1757" s="2">
        <v>56226</v>
      </c>
      <c r="AD1757" t="s">
        <v>132</v>
      </c>
      <c r="AE1757" t="s">
        <v>132</v>
      </c>
      <c r="AF1757" s="1">
        <v>11</v>
      </c>
      <c r="AG1757" s="1">
        <v>9</v>
      </c>
      <c r="AH1757" s="1" t="b">
        <f>Export4Q22[[#This Row],[Pharmacy Controller ID]]&lt;&gt;Export4Q22[[#This Row],[Medical Controller ID]]</f>
        <v>0</v>
      </c>
      <c r="AI1757" t="str">
        <f t="shared" si="27"/>
        <v>72084CareFree - Plus 5 w/GCMA-PDFALSEMedicare7920CarePlus Medicare Plus-5 202161993CarePlus Medicare Plus-5 w/GC448Humana Plus 5 Medicare461Humana Medicare3169Humana, Inc.268CarePlus Health Plans66445Humana PBMCustom3169Humana, Inc.Parent3169Humana, Inc.Parent5622656226FLFL119</v>
      </c>
      <c r="AJ1757" s="8" t="str">
        <f>IFERROR(IF(_xlfn.XLOOKUP(Export4Q22[[#This Row],[Plan ID]],#REF!,#REF!)=Export4Q22[[#This Row],[Concatenate]],"Same","Change"),"New")</f>
        <v>New</v>
      </c>
    </row>
    <row r="1758" spans="1:36" x14ac:dyDescent="0.25">
      <c r="A1758" s="1">
        <v>68153</v>
      </c>
      <c r="B1758" t="s">
        <v>3720</v>
      </c>
      <c r="C1758" t="s">
        <v>36</v>
      </c>
      <c r="D1758" t="s">
        <v>37</v>
      </c>
      <c r="E1758" t="s">
        <v>38</v>
      </c>
      <c r="F1758" s="1">
        <v>8219</v>
      </c>
      <c r="G1758" t="s">
        <v>3721</v>
      </c>
      <c r="H1758" s="3">
        <v>65262</v>
      </c>
      <c r="I1758" t="s">
        <v>3721</v>
      </c>
      <c r="J1758" s="1">
        <v>448</v>
      </c>
      <c r="K1758" t="s">
        <v>3702</v>
      </c>
      <c r="L1758" s="1">
        <v>461</v>
      </c>
      <c r="M1758" t="s">
        <v>3703</v>
      </c>
      <c r="N1758" s="1">
        <v>3169</v>
      </c>
      <c r="O1758" t="s">
        <v>3704</v>
      </c>
      <c r="P1758" s="1">
        <v>268</v>
      </c>
      <c r="Q1758" t="s">
        <v>3705</v>
      </c>
      <c r="R1758" s="1">
        <v>66445</v>
      </c>
      <c r="S1758" t="s">
        <v>3706</v>
      </c>
      <c r="T1758" t="s">
        <v>46</v>
      </c>
      <c r="U1758" t="s">
        <v>182</v>
      </c>
      <c r="V1758" s="1">
        <v>3169</v>
      </c>
      <c r="W1758" t="s">
        <v>3704</v>
      </c>
      <c r="X1758" t="s">
        <v>48</v>
      </c>
      <c r="Y1758" s="1">
        <v>3169</v>
      </c>
      <c r="Z1758" t="s">
        <v>3704</v>
      </c>
      <c r="AA1758" t="s">
        <v>48</v>
      </c>
      <c r="AB1758" s="2">
        <v>411</v>
      </c>
      <c r="AC1758" s="2">
        <v>411</v>
      </c>
      <c r="AD1758" t="s">
        <v>132</v>
      </c>
      <c r="AE1758" t="s">
        <v>132</v>
      </c>
      <c r="AF1758" s="1">
        <v>11</v>
      </c>
      <c r="AG1758" s="1">
        <v>9</v>
      </c>
      <c r="AH1758" s="1" t="b">
        <f>Export4Q22[[#This Row],[Pharmacy Controller ID]]&lt;&gt;Export4Q22[[#This Row],[Medical Controller ID]]</f>
        <v>0</v>
      </c>
      <c r="AI1758" t="str">
        <f t="shared" si="27"/>
        <v>68153CareExtra - Plus 5MA-PDFALSEMedicare8219CarePlus Medicare Plus-5 w/GC &amp; ED Drugs65262CarePlus Medicare Plus-5 w/GC &amp; ED Drugs448Humana Plus 5 Medicare461Humana Medicare3169Humana, Inc.268CarePlus Health Plans66445Humana PBMCustomPBM Controlled3169Humana, Inc.Parent3169Humana, Inc.Parent411411FLFL119</v>
      </c>
      <c r="AJ1758" s="8" t="str">
        <f>IFERROR(IF(_xlfn.XLOOKUP(Export4Q22[[#This Row],[Plan ID]],#REF!,#REF!)=Export4Q22[[#This Row],[Concatenate]],"Same","Change"),"New")</f>
        <v>New</v>
      </c>
    </row>
    <row r="1759" spans="1:36" x14ac:dyDescent="0.25">
      <c r="A1759" s="1">
        <v>11084</v>
      </c>
      <c r="B1759" t="s">
        <v>3722</v>
      </c>
      <c r="C1759" t="s">
        <v>36</v>
      </c>
      <c r="D1759" t="s">
        <v>37</v>
      </c>
      <c r="E1759" t="s">
        <v>38</v>
      </c>
      <c r="F1759" s="1">
        <v>7112</v>
      </c>
      <c r="G1759" t="s">
        <v>3723</v>
      </c>
      <c r="H1759" s="3">
        <v>60278</v>
      </c>
      <c r="I1759" t="s">
        <v>3724</v>
      </c>
      <c r="J1759" s="1">
        <v>445</v>
      </c>
      <c r="K1759" t="s">
        <v>3725</v>
      </c>
      <c r="L1759" s="1">
        <v>461</v>
      </c>
      <c r="M1759" t="s">
        <v>3703</v>
      </c>
      <c r="N1759" s="1">
        <v>3169</v>
      </c>
      <c r="O1759" t="s">
        <v>3704</v>
      </c>
      <c r="P1759" s="1">
        <v>268</v>
      </c>
      <c r="Q1759" t="s">
        <v>3705</v>
      </c>
      <c r="R1759" s="1">
        <v>66445</v>
      </c>
      <c r="S1759" t="s">
        <v>3706</v>
      </c>
      <c r="T1759" t="s">
        <v>46</v>
      </c>
      <c r="U1759" t="s">
        <v>182</v>
      </c>
      <c r="V1759" s="1">
        <v>3169</v>
      </c>
      <c r="W1759" t="s">
        <v>3704</v>
      </c>
      <c r="X1759" t="s">
        <v>48</v>
      </c>
      <c r="Y1759" s="1">
        <v>3169</v>
      </c>
      <c r="Z1759" t="s">
        <v>3704</v>
      </c>
      <c r="AA1759" t="s">
        <v>48</v>
      </c>
      <c r="AB1759" s="2">
        <v>5222</v>
      </c>
      <c r="AC1759" s="2">
        <v>5222</v>
      </c>
      <c r="AD1759" t="s">
        <v>132</v>
      </c>
      <c r="AE1759" t="s">
        <v>132</v>
      </c>
      <c r="AF1759" s="1">
        <v>11</v>
      </c>
      <c r="AG1759" s="1">
        <v>9</v>
      </c>
      <c r="AH1759" s="1" t="b">
        <f>Export4Q22[[#This Row],[Pharmacy Controller ID]]&lt;&gt;Export4Q22[[#This Row],[Medical Controller ID]]</f>
        <v>0</v>
      </c>
      <c r="AI1759" t="str">
        <f t="shared" si="27"/>
        <v>11084CareOne - National 5MA-PDFALSEMedicare7112CarePlus National 5 Formulary 202060278CarePlus National 5445Humana National 5 Medicare461Humana Medicare3169Humana, Inc.268CarePlus Health Plans66445Humana PBMCustomPBM Controlled3169Humana, Inc.Parent3169Humana, Inc.Parent52225222FLFL119</v>
      </c>
      <c r="AJ1759" s="8" t="str">
        <f>IFERROR(IF(_xlfn.XLOOKUP(Export4Q22[[#This Row],[Plan ID]],#REF!,#REF!)=Export4Q22[[#This Row],[Concatenate]],"Same","Change"),"New")</f>
        <v>New</v>
      </c>
    </row>
    <row r="1760" spans="1:36" x14ac:dyDescent="0.25">
      <c r="A1760" s="1">
        <v>66500</v>
      </c>
      <c r="B1760" t="s">
        <v>3726</v>
      </c>
      <c r="C1760" t="s">
        <v>36</v>
      </c>
      <c r="D1760" t="s">
        <v>37</v>
      </c>
      <c r="E1760" t="s">
        <v>38</v>
      </c>
      <c r="F1760" s="1">
        <v>7112</v>
      </c>
      <c r="G1760" t="s">
        <v>3723</v>
      </c>
      <c r="H1760" s="3">
        <v>60278</v>
      </c>
      <c r="I1760" t="s">
        <v>3724</v>
      </c>
      <c r="J1760" s="1">
        <v>445</v>
      </c>
      <c r="K1760" t="s">
        <v>3725</v>
      </c>
      <c r="L1760" s="1">
        <v>461</v>
      </c>
      <c r="M1760" t="s">
        <v>3703</v>
      </c>
      <c r="N1760" s="1">
        <v>3169</v>
      </c>
      <c r="O1760" t="s">
        <v>3704</v>
      </c>
      <c r="P1760" s="1">
        <v>268</v>
      </c>
      <c r="Q1760" t="s">
        <v>3705</v>
      </c>
      <c r="R1760" s="1">
        <v>66445</v>
      </c>
      <c r="S1760" t="s">
        <v>3706</v>
      </c>
      <c r="T1760" t="s">
        <v>46</v>
      </c>
      <c r="U1760" t="s">
        <v>182</v>
      </c>
      <c r="V1760" s="1">
        <v>3169</v>
      </c>
      <c r="W1760" t="s">
        <v>3704</v>
      </c>
      <c r="X1760" t="s">
        <v>48</v>
      </c>
      <c r="Y1760" s="1">
        <v>3169</v>
      </c>
      <c r="Z1760" t="s">
        <v>3704</v>
      </c>
      <c r="AA1760" t="s">
        <v>48</v>
      </c>
      <c r="AB1760" s="2">
        <v>3988</v>
      </c>
      <c r="AC1760" s="2">
        <v>3988</v>
      </c>
      <c r="AD1760" t="s">
        <v>132</v>
      </c>
      <c r="AE1760" t="s">
        <v>132</v>
      </c>
      <c r="AF1760" s="1">
        <v>11</v>
      </c>
      <c r="AG1760" s="1">
        <v>9</v>
      </c>
      <c r="AH1760" s="1" t="b">
        <f>Export4Q22[[#This Row],[Pharmacy Controller ID]]&lt;&gt;Export4Q22[[#This Row],[Medical Controller ID]]</f>
        <v>0</v>
      </c>
      <c r="AI1760" t="str">
        <f t="shared" si="27"/>
        <v>66500CareFree - National 5MA-PDFALSEMedicare7112CarePlus National 5 Formulary 202060278CarePlus National 5445Humana National 5 Medicare461Humana Medicare3169Humana, Inc.268CarePlus Health Plans66445Humana PBMCustomPBM Controlled3169Humana, Inc.Parent3169Humana, Inc.Parent39883988FLFL119</v>
      </c>
      <c r="AJ1760" s="8" t="str">
        <f>IFERROR(IF(_xlfn.XLOOKUP(Export4Q22[[#This Row],[Plan ID]],#REF!,#REF!)=Export4Q22[[#This Row],[Concatenate]],"Same","Change"),"New")</f>
        <v>New</v>
      </c>
    </row>
    <row r="1761" spans="1:36" x14ac:dyDescent="0.25">
      <c r="A1761" s="1">
        <v>63202</v>
      </c>
      <c r="B1761" t="s">
        <v>3727</v>
      </c>
      <c r="C1761" t="s">
        <v>36</v>
      </c>
      <c r="D1761" t="s">
        <v>37</v>
      </c>
      <c r="E1761" t="s">
        <v>38</v>
      </c>
      <c r="F1761" s="1">
        <v>7921</v>
      </c>
      <c r="G1761" t="s">
        <v>3728</v>
      </c>
      <c r="H1761" s="3">
        <v>61654</v>
      </c>
      <c r="I1761" t="s">
        <v>3729</v>
      </c>
      <c r="J1761" s="1">
        <v>445</v>
      </c>
      <c r="K1761" t="s">
        <v>3725</v>
      </c>
      <c r="L1761" s="1">
        <v>461</v>
      </c>
      <c r="M1761" t="s">
        <v>3703</v>
      </c>
      <c r="N1761" s="1">
        <v>3169</v>
      </c>
      <c r="O1761" t="s">
        <v>3704</v>
      </c>
      <c r="P1761" s="1">
        <v>268</v>
      </c>
      <c r="Q1761" t="s">
        <v>3705</v>
      </c>
      <c r="R1761" s="1">
        <v>66445</v>
      </c>
      <c r="S1761" t="s">
        <v>3706</v>
      </c>
      <c r="T1761" t="s">
        <v>46</v>
      </c>
      <c r="U1761" t="s">
        <v>182</v>
      </c>
      <c r="V1761" s="1">
        <v>3169</v>
      </c>
      <c r="W1761" t="s">
        <v>3704</v>
      </c>
      <c r="X1761" t="s">
        <v>48</v>
      </c>
      <c r="Y1761" s="1">
        <v>3169</v>
      </c>
      <c r="Z1761" t="s">
        <v>3704</v>
      </c>
      <c r="AA1761" t="s">
        <v>48</v>
      </c>
      <c r="AB1761" s="2">
        <v>5842</v>
      </c>
      <c r="AC1761" s="2">
        <v>5842</v>
      </c>
      <c r="AD1761" t="s">
        <v>132</v>
      </c>
      <c r="AE1761" t="s">
        <v>132</v>
      </c>
      <c r="AF1761" s="1">
        <v>11</v>
      </c>
      <c r="AG1761" s="1">
        <v>9</v>
      </c>
      <c r="AH1761" s="1" t="b">
        <f>Export4Q22[[#This Row],[Pharmacy Controller ID]]&lt;&gt;Export4Q22[[#This Row],[Medical Controller ID]]</f>
        <v>0</v>
      </c>
      <c r="AI1761" t="str">
        <f t="shared" si="27"/>
        <v>63202CareNeeds PLUS SNP - National 5MA-PDFALSEMedicare7921CarePlus National 5 w/ Medicaid Medications 202161654CarePlus National 5 w/ Medicaid Medications445Humana National 5 Medicare461Humana Medicare3169Humana, Inc.268CarePlus Health Plans66445Humana PBMCustomPBM Controlled3169Humana, Inc.Parent3169Humana, Inc.Parent58425842FLFL119</v>
      </c>
      <c r="AJ1761" s="8" t="str">
        <f>IFERROR(IF(_xlfn.XLOOKUP(Export4Q22[[#This Row],[Plan ID]],#REF!,#REF!)=Export4Q22[[#This Row],[Concatenate]],"Same","Change"),"New")</f>
        <v>New</v>
      </c>
    </row>
    <row r="1762" spans="1:36" x14ac:dyDescent="0.25">
      <c r="A1762" s="1">
        <v>69226</v>
      </c>
      <c r="B1762" t="s">
        <v>3730</v>
      </c>
      <c r="C1762" t="s">
        <v>36</v>
      </c>
      <c r="D1762" t="s">
        <v>37</v>
      </c>
      <c r="E1762" t="s">
        <v>38</v>
      </c>
      <c r="F1762" s="1">
        <v>7922</v>
      </c>
      <c r="G1762" t="s">
        <v>3731</v>
      </c>
      <c r="H1762" s="3">
        <v>63789</v>
      </c>
      <c r="I1762" t="s">
        <v>3732</v>
      </c>
      <c r="J1762" s="1">
        <v>445</v>
      </c>
      <c r="K1762" t="s">
        <v>3725</v>
      </c>
      <c r="L1762" s="1">
        <v>461</v>
      </c>
      <c r="M1762" t="s">
        <v>3703</v>
      </c>
      <c r="N1762" s="1">
        <v>3169</v>
      </c>
      <c r="O1762" t="s">
        <v>3704</v>
      </c>
      <c r="P1762" s="1">
        <v>268</v>
      </c>
      <c r="Q1762" t="s">
        <v>3705</v>
      </c>
      <c r="R1762" s="1">
        <v>66445</v>
      </c>
      <c r="S1762" t="s">
        <v>3706</v>
      </c>
      <c r="T1762" t="s">
        <v>46</v>
      </c>
      <c r="U1762" t="s">
        <v>182</v>
      </c>
      <c r="V1762" s="1">
        <v>3169</v>
      </c>
      <c r="W1762" t="s">
        <v>3704</v>
      </c>
      <c r="X1762" t="s">
        <v>48</v>
      </c>
      <c r="Y1762" s="1">
        <v>3169</v>
      </c>
      <c r="Z1762" t="s">
        <v>3704</v>
      </c>
      <c r="AA1762" t="s">
        <v>48</v>
      </c>
      <c r="AB1762" s="2">
        <v>2016</v>
      </c>
      <c r="AC1762" s="2">
        <v>2016</v>
      </c>
      <c r="AD1762" t="s">
        <v>132</v>
      </c>
      <c r="AE1762" t="s">
        <v>132</v>
      </c>
      <c r="AF1762" s="1">
        <v>11</v>
      </c>
      <c r="AG1762" s="1">
        <v>9</v>
      </c>
      <c r="AH1762" s="1" t="b">
        <f>Export4Q22[[#This Row],[Pharmacy Controller ID]]&lt;&gt;Export4Q22[[#This Row],[Medical Controller ID]]</f>
        <v>0</v>
      </c>
      <c r="AI1762" t="str">
        <f t="shared" si="27"/>
        <v>69226CareOne Plan - National 5 w/GCMA-PDFALSEMedicare7922CarePlus National 5 with GC 202163789CarePlus National 5 with GC445Humana National 5 Medicare461Humana Medicare3169Humana, Inc.268CarePlus Health Plans66445Humana PBMCustomPBM Controlled3169Humana, Inc.Parent3169Humana, Inc.Parent20162016FLFL119</v>
      </c>
      <c r="AJ1762" s="8" t="str">
        <f>IFERROR(IF(_xlfn.XLOOKUP(Export4Q22[[#This Row],[Plan ID]],#REF!,#REF!)=Export4Q22[[#This Row],[Concatenate]],"Same","Change"),"New")</f>
        <v>New</v>
      </c>
    </row>
    <row r="1763" spans="1:36" x14ac:dyDescent="0.25">
      <c r="A1763" s="1">
        <v>72082</v>
      </c>
      <c r="B1763" t="s">
        <v>3733</v>
      </c>
      <c r="C1763" t="s">
        <v>36</v>
      </c>
      <c r="D1763" t="s">
        <v>37</v>
      </c>
      <c r="E1763" t="s">
        <v>38</v>
      </c>
      <c r="F1763" s="1">
        <v>7922</v>
      </c>
      <c r="G1763" t="s">
        <v>3731</v>
      </c>
      <c r="H1763" s="3">
        <v>63789</v>
      </c>
      <c r="I1763" t="s">
        <v>3732</v>
      </c>
      <c r="J1763" s="1">
        <v>445</v>
      </c>
      <c r="K1763" t="s">
        <v>3725</v>
      </c>
      <c r="L1763" s="1">
        <v>461</v>
      </c>
      <c r="M1763" t="s">
        <v>3703</v>
      </c>
      <c r="N1763" s="1">
        <v>3169</v>
      </c>
      <c r="O1763" t="s">
        <v>3704</v>
      </c>
      <c r="P1763" s="1">
        <v>268</v>
      </c>
      <c r="Q1763" t="s">
        <v>3705</v>
      </c>
      <c r="R1763" s="1">
        <v>66445</v>
      </c>
      <c r="S1763" t="s">
        <v>3706</v>
      </c>
      <c r="T1763" t="s">
        <v>46</v>
      </c>
      <c r="V1763" s="1">
        <v>3169</v>
      </c>
      <c r="W1763" t="s">
        <v>3704</v>
      </c>
      <c r="X1763" t="s">
        <v>48</v>
      </c>
      <c r="Y1763" s="1">
        <v>3169</v>
      </c>
      <c r="Z1763" t="s">
        <v>3704</v>
      </c>
      <c r="AA1763" t="s">
        <v>48</v>
      </c>
      <c r="AB1763" s="2">
        <v>9126</v>
      </c>
      <c r="AC1763" s="2">
        <v>9126</v>
      </c>
      <c r="AD1763" t="s">
        <v>132</v>
      </c>
      <c r="AE1763" t="s">
        <v>132</v>
      </c>
      <c r="AF1763" s="1">
        <v>11</v>
      </c>
      <c r="AG1763" s="1">
        <v>9</v>
      </c>
      <c r="AH1763" s="1" t="b">
        <f>Export4Q22[[#This Row],[Pharmacy Controller ID]]&lt;&gt;Export4Q22[[#This Row],[Medical Controller ID]]</f>
        <v>0</v>
      </c>
      <c r="AI1763" t="str">
        <f t="shared" si="27"/>
        <v>72082CareFree Plan - National 5 w/GCMA-PDFALSEMedicare7922CarePlus National 5 with GC 202163789CarePlus National 5 with GC445Humana National 5 Medicare461Humana Medicare3169Humana, Inc.268CarePlus Health Plans66445Humana PBMCustom3169Humana, Inc.Parent3169Humana, Inc.Parent91269126FLFL119</v>
      </c>
      <c r="AJ1763" s="8" t="str">
        <f>IFERROR(IF(_xlfn.XLOOKUP(Export4Q22[[#This Row],[Plan ID]],#REF!,#REF!)=Export4Q22[[#This Row],[Concatenate]],"Same","Change"),"New")</f>
        <v>New</v>
      </c>
    </row>
    <row r="1764" spans="1:36" x14ac:dyDescent="0.25">
      <c r="A1764" s="1">
        <v>69952</v>
      </c>
      <c r="B1764" t="s">
        <v>3734</v>
      </c>
      <c r="C1764" t="s">
        <v>36</v>
      </c>
      <c r="D1764" t="s">
        <v>37</v>
      </c>
      <c r="E1764" t="s">
        <v>38</v>
      </c>
      <c r="F1764" s="1">
        <v>7821</v>
      </c>
      <c r="G1764" t="s">
        <v>3735</v>
      </c>
      <c r="H1764" s="3">
        <v>63982</v>
      </c>
      <c r="I1764" t="s">
        <v>3736</v>
      </c>
      <c r="J1764" s="1">
        <v>1075</v>
      </c>
      <c r="K1764" t="s">
        <v>3737</v>
      </c>
      <c r="L1764" s="1">
        <v>197</v>
      </c>
      <c r="M1764" t="s">
        <v>3738</v>
      </c>
      <c r="N1764" s="1">
        <v>7448</v>
      </c>
      <c r="O1764" t="s">
        <v>3739</v>
      </c>
      <c r="P1764" s="1">
        <v>114</v>
      </c>
      <c r="Q1764" t="s">
        <v>3740</v>
      </c>
      <c r="R1764" s="1">
        <v>7504</v>
      </c>
      <c r="S1764" t="s">
        <v>1209</v>
      </c>
      <c r="T1764" t="s">
        <v>46</v>
      </c>
      <c r="U1764" t="s">
        <v>47</v>
      </c>
      <c r="V1764" s="1">
        <v>7448</v>
      </c>
      <c r="W1764" t="s">
        <v>3739</v>
      </c>
      <c r="X1764" t="s">
        <v>48</v>
      </c>
      <c r="Y1764" s="1">
        <v>7448</v>
      </c>
      <c r="Z1764" t="s">
        <v>3739</v>
      </c>
      <c r="AA1764" t="s">
        <v>48</v>
      </c>
      <c r="AB1764" s="2">
        <v>2225</v>
      </c>
      <c r="AC1764" s="2">
        <v>2225</v>
      </c>
      <c r="AD1764" t="s">
        <v>97</v>
      </c>
      <c r="AE1764" t="s">
        <v>97</v>
      </c>
      <c r="AF1764" s="1">
        <v>62</v>
      </c>
      <c r="AG1764" s="1">
        <v>29</v>
      </c>
      <c r="AH1764" s="1" t="b">
        <f>Export4Q22[[#This Row],[Pharmacy Controller ID]]&lt;&gt;Export4Q22[[#This Row],[Medical Controller ID]]</f>
        <v>0</v>
      </c>
      <c r="AI1764" t="str">
        <f t="shared" si="27"/>
        <v>69952CareSource Dual Advantage SNPMA-PDFALSEMedicare7821CareSource Dual Advantage Formulary63982CareSource Dual Advantage1075CareSource MyCare Ohio MMP197CareSource Medicare7448CareSource Management Group114CareSource7504Express Scripts PBMCustomPBM Claims7448CareSource Management GroupParent7448CareSource Management GroupParent22252225OHOH6229</v>
      </c>
      <c r="AJ1764" s="8" t="str">
        <f>IFERROR(IF(_xlfn.XLOOKUP(Export4Q22[[#This Row],[Plan ID]],#REF!,#REF!)=Export4Q22[[#This Row],[Concatenate]],"Same","Change"),"New")</f>
        <v>New</v>
      </c>
    </row>
    <row r="1765" spans="1:36" x14ac:dyDescent="0.25">
      <c r="A1765" s="1">
        <v>68424</v>
      </c>
      <c r="B1765" t="s">
        <v>3741</v>
      </c>
      <c r="C1765" t="s">
        <v>159</v>
      </c>
      <c r="D1765" t="s">
        <v>37</v>
      </c>
      <c r="E1765" t="s">
        <v>160</v>
      </c>
      <c r="F1765" s="1">
        <v>6874</v>
      </c>
      <c r="G1765" t="s">
        <v>3742</v>
      </c>
      <c r="H1765" s="3">
        <v>63627</v>
      </c>
      <c r="I1765" t="s">
        <v>3743</v>
      </c>
      <c r="J1765" s="1">
        <v>1170</v>
      </c>
      <c r="K1765" t="s">
        <v>3744</v>
      </c>
      <c r="L1765" s="1">
        <v>1032</v>
      </c>
      <c r="M1765" t="s">
        <v>3745</v>
      </c>
      <c r="N1765" s="1">
        <v>7448</v>
      </c>
      <c r="O1765" t="s">
        <v>3739</v>
      </c>
      <c r="P1765" s="1">
        <v>114</v>
      </c>
      <c r="Q1765" t="s">
        <v>3740</v>
      </c>
      <c r="R1765" s="1">
        <v>7504</v>
      </c>
      <c r="S1765" t="s">
        <v>1209</v>
      </c>
      <c r="T1765" t="s">
        <v>46</v>
      </c>
      <c r="U1765" t="s">
        <v>47</v>
      </c>
      <c r="V1765" s="1">
        <v>7448</v>
      </c>
      <c r="W1765" t="s">
        <v>3739</v>
      </c>
      <c r="X1765" t="s">
        <v>48</v>
      </c>
      <c r="Y1765" s="1">
        <v>7448</v>
      </c>
      <c r="Z1765" t="s">
        <v>3739</v>
      </c>
      <c r="AA1765" t="s">
        <v>48</v>
      </c>
      <c r="AB1765" s="2">
        <v>388760</v>
      </c>
      <c r="AC1765" s="2">
        <v>388760</v>
      </c>
      <c r="AD1765" t="s">
        <v>338</v>
      </c>
      <c r="AE1765" t="s">
        <v>338</v>
      </c>
      <c r="AF1765" s="1">
        <v>62</v>
      </c>
      <c r="AG1765" s="1">
        <v>29</v>
      </c>
      <c r="AH1765" s="1" t="b">
        <f>Export4Q22[[#This Row],[Pharmacy Controller ID]]&lt;&gt;Export4Q22[[#This Row],[Medical Controller ID]]</f>
        <v>0</v>
      </c>
      <c r="AI1765" t="str">
        <f t="shared" si="27"/>
        <v>68424CareSource of Georgia FamiliesHMO - MedicaidFALSEManaged Medicaid6874CareSource Georgia Medicaid Formulary63627CareSource Georgia Medicaid1170CareSource GA Medicaid1032CareSource Managed Medicaid Georgia7448CareSource Management Group114CareSource7504Express Scripts PBMCustomPBM Claims7448CareSource Management GroupParent7448CareSource Management GroupParent388760388760GAGA6229</v>
      </c>
      <c r="AJ1765" s="8" t="str">
        <f>IFERROR(IF(_xlfn.XLOOKUP(Export4Q22[[#This Row],[Plan ID]],#REF!,#REF!)=Export4Q22[[#This Row],[Concatenate]],"Same","Change"),"New")</f>
        <v>New</v>
      </c>
    </row>
    <row r="1766" spans="1:36" x14ac:dyDescent="0.25">
      <c r="A1766" s="1">
        <v>66731</v>
      </c>
      <c r="B1766" t="s">
        <v>3746</v>
      </c>
      <c r="C1766" t="s">
        <v>159</v>
      </c>
      <c r="D1766" t="s">
        <v>37</v>
      </c>
      <c r="E1766" t="s">
        <v>160</v>
      </c>
      <c r="F1766" s="1">
        <v>5001</v>
      </c>
      <c r="G1766" t="s">
        <v>3747</v>
      </c>
      <c r="H1766" s="3">
        <v>62383</v>
      </c>
      <c r="I1766" t="s">
        <v>3746</v>
      </c>
      <c r="J1766" s="1">
        <v>1101</v>
      </c>
      <c r="K1766" t="s">
        <v>3748</v>
      </c>
      <c r="L1766" s="1">
        <v>992</v>
      </c>
      <c r="M1766" t="s">
        <v>3749</v>
      </c>
      <c r="N1766" s="1">
        <v>7448</v>
      </c>
      <c r="O1766" t="s">
        <v>3739</v>
      </c>
      <c r="P1766" s="1">
        <v>114</v>
      </c>
      <c r="Q1766" t="s">
        <v>3740</v>
      </c>
      <c r="R1766" s="1">
        <v>7504</v>
      </c>
      <c r="S1766" t="s">
        <v>1209</v>
      </c>
      <c r="T1766" t="s">
        <v>46</v>
      </c>
      <c r="U1766" t="s">
        <v>47</v>
      </c>
      <c r="V1766" s="1">
        <v>7448</v>
      </c>
      <c r="W1766" t="s">
        <v>3739</v>
      </c>
      <c r="X1766" t="s">
        <v>48</v>
      </c>
      <c r="Y1766" s="1">
        <v>7448</v>
      </c>
      <c r="Z1766" t="s">
        <v>3739</v>
      </c>
      <c r="AA1766" t="s">
        <v>48</v>
      </c>
      <c r="AB1766" s="2">
        <v>110</v>
      </c>
      <c r="AC1766" s="2">
        <v>110</v>
      </c>
      <c r="AD1766" t="s">
        <v>99</v>
      </c>
      <c r="AE1766" t="s">
        <v>99</v>
      </c>
      <c r="AF1766" s="1">
        <v>62</v>
      </c>
      <c r="AG1766" s="1">
        <v>29</v>
      </c>
      <c r="AH1766" s="1" t="b">
        <f>Export4Q22[[#This Row],[Pharmacy Controller ID]]&lt;&gt;Export4Q22[[#This Row],[Medical Controller ID]]</f>
        <v>0</v>
      </c>
      <c r="AI1766" t="str">
        <f t="shared" si="27"/>
        <v>66731CareSource HIP BasicHMO - MedicaidFALSEManaged Medicaid5001Caresource Indiana HIP Plus/Hip State Plus/Hoosier Healthwise62383CareSource HIP Basic1101CareSource HIP992CareSource Managed Medicaid Indiana7448CareSource Management Group114CareSource7504Express Scripts PBMCustomPBM Claims7448CareSource Management GroupParent7448CareSource Management GroupParent110110ININ6229</v>
      </c>
      <c r="AJ1766" s="8" t="str">
        <f>IFERROR(IF(_xlfn.XLOOKUP(Export4Q22[[#This Row],[Plan ID]],#REF!,#REF!)=Export4Q22[[#This Row],[Concatenate]],"Same","Change"),"New")</f>
        <v>New</v>
      </c>
    </row>
    <row r="1767" spans="1:36" x14ac:dyDescent="0.25">
      <c r="A1767" s="1">
        <v>66732</v>
      </c>
      <c r="B1767" t="s">
        <v>3750</v>
      </c>
      <c r="C1767" t="s">
        <v>159</v>
      </c>
      <c r="D1767" t="s">
        <v>37</v>
      </c>
      <c r="E1767" t="s">
        <v>160</v>
      </c>
      <c r="F1767" s="1">
        <v>5001</v>
      </c>
      <c r="G1767" t="s">
        <v>3747</v>
      </c>
      <c r="H1767" s="3">
        <v>62380</v>
      </c>
      <c r="I1767" t="s">
        <v>3750</v>
      </c>
      <c r="J1767" s="1">
        <v>1101</v>
      </c>
      <c r="K1767" t="s">
        <v>3748</v>
      </c>
      <c r="L1767" s="1">
        <v>992</v>
      </c>
      <c r="M1767" t="s">
        <v>3749</v>
      </c>
      <c r="N1767" s="1">
        <v>7448</v>
      </c>
      <c r="O1767" t="s">
        <v>3739</v>
      </c>
      <c r="P1767" s="1">
        <v>114</v>
      </c>
      <c r="Q1767" t="s">
        <v>3740</v>
      </c>
      <c r="R1767" s="1">
        <v>7504</v>
      </c>
      <c r="S1767" t="s">
        <v>1209</v>
      </c>
      <c r="T1767" t="s">
        <v>46</v>
      </c>
      <c r="U1767" t="s">
        <v>47</v>
      </c>
      <c r="V1767" s="1">
        <v>7448</v>
      </c>
      <c r="W1767" t="s">
        <v>3739</v>
      </c>
      <c r="X1767" t="s">
        <v>48</v>
      </c>
      <c r="Y1767" s="1">
        <v>7448</v>
      </c>
      <c r="Z1767" t="s">
        <v>3739</v>
      </c>
      <c r="AA1767" t="s">
        <v>48</v>
      </c>
      <c r="AB1767" s="2">
        <v>33967</v>
      </c>
      <c r="AC1767" s="2">
        <v>33967</v>
      </c>
      <c r="AD1767" t="s">
        <v>99</v>
      </c>
      <c r="AE1767" t="s">
        <v>99</v>
      </c>
      <c r="AF1767" s="1">
        <v>62</v>
      </c>
      <c r="AG1767" s="1">
        <v>29</v>
      </c>
      <c r="AH1767" s="1" t="b">
        <f>Export4Q22[[#This Row],[Pharmacy Controller ID]]&lt;&gt;Export4Q22[[#This Row],[Medical Controller ID]]</f>
        <v>0</v>
      </c>
      <c r="AI1767" t="str">
        <f t="shared" si="27"/>
        <v>66732CareSource HIP PlusHMO - MedicaidFALSEManaged Medicaid5001Caresource Indiana HIP Plus/Hip State Plus/Hoosier Healthwise62380CareSource HIP Plus1101CareSource HIP992CareSource Managed Medicaid Indiana7448CareSource Management Group114CareSource7504Express Scripts PBMCustomPBM Claims7448CareSource Management GroupParent7448CareSource Management GroupParent3396733967ININ6229</v>
      </c>
      <c r="AJ1767" s="8" t="str">
        <f>IFERROR(IF(_xlfn.XLOOKUP(Export4Q22[[#This Row],[Plan ID]],#REF!,#REF!)=Export4Q22[[#This Row],[Concatenate]],"Same","Change"),"New")</f>
        <v>New</v>
      </c>
    </row>
    <row r="1768" spans="1:36" x14ac:dyDescent="0.25">
      <c r="A1768" s="1">
        <v>66733</v>
      </c>
      <c r="B1768" t="s">
        <v>3751</v>
      </c>
      <c r="C1768" t="s">
        <v>159</v>
      </c>
      <c r="D1768" t="s">
        <v>37</v>
      </c>
      <c r="E1768" t="s">
        <v>160</v>
      </c>
      <c r="F1768" s="1">
        <v>5001</v>
      </c>
      <c r="G1768" t="s">
        <v>3747</v>
      </c>
      <c r="H1768" s="3">
        <v>62384</v>
      </c>
      <c r="I1768" t="s">
        <v>3751</v>
      </c>
      <c r="J1768" s="1">
        <v>1101</v>
      </c>
      <c r="K1768" t="s">
        <v>3748</v>
      </c>
      <c r="L1768" s="1">
        <v>992</v>
      </c>
      <c r="M1768" t="s">
        <v>3749</v>
      </c>
      <c r="N1768" s="1">
        <v>7448</v>
      </c>
      <c r="O1768" t="s">
        <v>3739</v>
      </c>
      <c r="P1768" s="1">
        <v>114</v>
      </c>
      <c r="Q1768" t="s">
        <v>3740</v>
      </c>
      <c r="R1768" s="1">
        <v>7504</v>
      </c>
      <c r="S1768" t="s">
        <v>1209</v>
      </c>
      <c r="T1768" t="s">
        <v>46</v>
      </c>
      <c r="U1768" t="s">
        <v>47</v>
      </c>
      <c r="V1768" s="1">
        <v>7448</v>
      </c>
      <c r="W1768" t="s">
        <v>3739</v>
      </c>
      <c r="X1768" t="s">
        <v>48</v>
      </c>
      <c r="Y1768" s="1">
        <v>7448</v>
      </c>
      <c r="Z1768" t="s">
        <v>3739</v>
      </c>
      <c r="AA1768" t="s">
        <v>48</v>
      </c>
      <c r="AB1768" s="2">
        <v>7705</v>
      </c>
      <c r="AC1768" s="2">
        <v>7705</v>
      </c>
      <c r="AD1768" t="s">
        <v>99</v>
      </c>
      <c r="AE1768" t="s">
        <v>99</v>
      </c>
      <c r="AF1768" s="1">
        <v>62</v>
      </c>
      <c r="AG1768" s="1">
        <v>29</v>
      </c>
      <c r="AH1768" s="1" t="b">
        <f>Export4Q22[[#This Row],[Pharmacy Controller ID]]&lt;&gt;Export4Q22[[#This Row],[Medical Controller ID]]</f>
        <v>0</v>
      </c>
      <c r="AI1768" t="str">
        <f t="shared" si="27"/>
        <v>66733CareSource HIP State BasicHMO - MedicaidFALSEManaged Medicaid5001Caresource Indiana HIP Plus/Hip State Plus/Hoosier Healthwise62384CareSource HIP State Basic1101CareSource HIP992CareSource Managed Medicaid Indiana7448CareSource Management Group114CareSource7504Express Scripts PBMCustomPBM Claims7448CareSource Management GroupParent7448CareSource Management GroupParent77057705ININ6229</v>
      </c>
      <c r="AJ1768" s="8" t="str">
        <f>IFERROR(IF(_xlfn.XLOOKUP(Export4Q22[[#This Row],[Plan ID]],#REF!,#REF!)=Export4Q22[[#This Row],[Concatenate]],"Same","Change"),"New")</f>
        <v>New</v>
      </c>
    </row>
    <row r="1769" spans="1:36" x14ac:dyDescent="0.25">
      <c r="A1769" s="1">
        <v>66734</v>
      </c>
      <c r="B1769" t="s">
        <v>3752</v>
      </c>
      <c r="C1769" t="s">
        <v>159</v>
      </c>
      <c r="D1769" t="s">
        <v>37</v>
      </c>
      <c r="E1769" t="s">
        <v>160</v>
      </c>
      <c r="F1769" s="1">
        <v>5001</v>
      </c>
      <c r="G1769" t="s">
        <v>3747</v>
      </c>
      <c r="H1769" s="3">
        <v>62381</v>
      </c>
      <c r="I1769" t="s">
        <v>3752</v>
      </c>
      <c r="J1769" s="1">
        <v>1101</v>
      </c>
      <c r="K1769" t="s">
        <v>3748</v>
      </c>
      <c r="L1769" s="1">
        <v>992</v>
      </c>
      <c r="M1769" t="s">
        <v>3749</v>
      </c>
      <c r="N1769" s="1">
        <v>7448</v>
      </c>
      <c r="O1769" t="s">
        <v>3739</v>
      </c>
      <c r="P1769" s="1">
        <v>114</v>
      </c>
      <c r="Q1769" t="s">
        <v>3740</v>
      </c>
      <c r="R1769" s="1">
        <v>7504</v>
      </c>
      <c r="S1769" t="s">
        <v>1209</v>
      </c>
      <c r="T1769" t="s">
        <v>46</v>
      </c>
      <c r="U1769" t="s">
        <v>47</v>
      </c>
      <c r="V1769" s="1">
        <v>7448</v>
      </c>
      <c r="W1769" t="s">
        <v>3739</v>
      </c>
      <c r="X1769" t="s">
        <v>48</v>
      </c>
      <c r="Y1769" s="1">
        <v>7448</v>
      </c>
      <c r="Z1769" t="s">
        <v>3739</v>
      </c>
      <c r="AA1769" t="s">
        <v>48</v>
      </c>
      <c r="AB1769" s="2">
        <v>28808</v>
      </c>
      <c r="AC1769" s="2">
        <v>28808</v>
      </c>
      <c r="AD1769" t="s">
        <v>99</v>
      </c>
      <c r="AE1769" t="s">
        <v>99</v>
      </c>
      <c r="AF1769" s="1">
        <v>62</v>
      </c>
      <c r="AG1769" s="1">
        <v>29</v>
      </c>
      <c r="AH1769" s="1" t="b">
        <f>Export4Q22[[#This Row],[Pharmacy Controller ID]]&lt;&gt;Export4Q22[[#This Row],[Medical Controller ID]]</f>
        <v>0</v>
      </c>
      <c r="AI1769" t="str">
        <f t="shared" si="27"/>
        <v>66734CareSource HIP State PlusHMO - MedicaidFALSEManaged Medicaid5001Caresource Indiana HIP Plus/Hip State Plus/Hoosier Healthwise62381CareSource HIP State Plus1101CareSource HIP992CareSource Managed Medicaid Indiana7448CareSource Management Group114CareSource7504Express Scripts PBMCustomPBM Claims7448CareSource Management GroupParent7448CareSource Management GroupParent2880828808ININ6229</v>
      </c>
      <c r="AJ1769" s="8" t="str">
        <f>IFERROR(IF(_xlfn.XLOOKUP(Export4Q22[[#This Row],[Plan ID]],#REF!,#REF!)=Export4Q22[[#This Row],[Concatenate]],"Same","Change"),"New")</f>
        <v>New</v>
      </c>
    </row>
    <row r="1770" spans="1:36" x14ac:dyDescent="0.25">
      <c r="A1770" s="1">
        <v>70073</v>
      </c>
      <c r="B1770" t="s">
        <v>3753</v>
      </c>
      <c r="C1770" t="s">
        <v>326</v>
      </c>
      <c r="D1770" t="s">
        <v>37</v>
      </c>
      <c r="E1770" t="s">
        <v>327</v>
      </c>
      <c r="F1770" s="1">
        <v>7364</v>
      </c>
      <c r="G1770" t="s">
        <v>3754</v>
      </c>
      <c r="H1770" s="3">
        <v>64189</v>
      </c>
      <c r="I1770" t="s">
        <v>3754</v>
      </c>
      <c r="J1770" s="1">
        <v>200</v>
      </c>
      <c r="K1770" t="s">
        <v>3755</v>
      </c>
      <c r="L1770" s="1">
        <v>196</v>
      </c>
      <c r="M1770" t="s">
        <v>3756</v>
      </c>
      <c r="N1770" s="1">
        <v>7448</v>
      </c>
      <c r="O1770" t="s">
        <v>3739</v>
      </c>
      <c r="P1770" s="1">
        <v>114</v>
      </c>
      <c r="Q1770" t="s">
        <v>3740</v>
      </c>
      <c r="R1770" s="1">
        <v>7504</v>
      </c>
      <c r="S1770" t="s">
        <v>1209</v>
      </c>
      <c r="T1770" t="s">
        <v>46</v>
      </c>
      <c r="V1770" s="1">
        <v>7448</v>
      </c>
      <c r="W1770" t="s">
        <v>3739</v>
      </c>
      <c r="X1770" t="s">
        <v>48</v>
      </c>
      <c r="Y1770" s="1">
        <v>7448</v>
      </c>
      <c r="Z1770" t="s">
        <v>3739</v>
      </c>
      <c r="AA1770" t="s">
        <v>48</v>
      </c>
      <c r="AB1770" s="2">
        <v>37200</v>
      </c>
      <c r="AC1770" s="2">
        <v>37200</v>
      </c>
      <c r="AD1770" t="s">
        <v>338</v>
      </c>
      <c r="AE1770" t="s">
        <v>338</v>
      </c>
      <c r="AF1770" s="1">
        <v>62</v>
      </c>
      <c r="AG1770" s="1">
        <v>29</v>
      </c>
      <c r="AH1770" s="1" t="b">
        <f>Export4Q22[[#This Row],[Pharmacy Controller ID]]&lt;&gt;Export4Q22[[#This Row],[Medical Controller ID]]</f>
        <v>0</v>
      </c>
      <c r="AI1770" t="str">
        <f t="shared" si="27"/>
        <v>70073CareSource GA HMO HIXHMO-HIXFALSEHealth Exchange7364CareSource HIX GA64189CareSource HIX GA200CareSource HIX196CareSource Health Exchange7448CareSource Management Group114CareSource7504Express Scripts PBMCustom7448CareSource Management GroupParent7448CareSource Management GroupParent3720037200GAGA6229</v>
      </c>
      <c r="AJ1770" s="8" t="str">
        <f>IFERROR(IF(_xlfn.XLOOKUP(Export4Q22[[#This Row],[Plan ID]],#REF!,#REF!)=Export4Q22[[#This Row],[Concatenate]],"Same","Change"),"New")</f>
        <v>New</v>
      </c>
    </row>
    <row r="1771" spans="1:36" x14ac:dyDescent="0.25">
      <c r="A1771" s="1">
        <v>65539</v>
      </c>
      <c r="B1771" t="s">
        <v>3757</v>
      </c>
      <c r="C1771" t="s">
        <v>326</v>
      </c>
      <c r="D1771" t="s">
        <v>37</v>
      </c>
      <c r="E1771" t="s">
        <v>327</v>
      </c>
      <c r="F1771" s="1">
        <v>7210</v>
      </c>
      <c r="G1771" t="s">
        <v>3758</v>
      </c>
      <c r="H1771" s="3">
        <v>61689</v>
      </c>
      <c r="I1771" t="s">
        <v>3758</v>
      </c>
      <c r="J1771" s="1">
        <v>200</v>
      </c>
      <c r="K1771" t="s">
        <v>3755</v>
      </c>
      <c r="L1771" s="1">
        <v>196</v>
      </c>
      <c r="M1771" t="s">
        <v>3756</v>
      </c>
      <c r="N1771" s="1">
        <v>7448</v>
      </c>
      <c r="O1771" t="s">
        <v>3739</v>
      </c>
      <c r="P1771" s="1">
        <v>114</v>
      </c>
      <c r="Q1771" t="s">
        <v>3740</v>
      </c>
      <c r="R1771" s="1">
        <v>7504</v>
      </c>
      <c r="S1771" t="s">
        <v>1209</v>
      </c>
      <c r="T1771" t="s">
        <v>46</v>
      </c>
      <c r="U1771" t="s">
        <v>47</v>
      </c>
      <c r="V1771" s="1">
        <v>7448</v>
      </c>
      <c r="W1771" t="s">
        <v>3739</v>
      </c>
      <c r="X1771" t="s">
        <v>48</v>
      </c>
      <c r="Y1771" s="1">
        <v>7448</v>
      </c>
      <c r="Z1771" t="s">
        <v>3739</v>
      </c>
      <c r="AA1771" t="s">
        <v>48</v>
      </c>
      <c r="AB1771" s="2">
        <v>75330</v>
      </c>
      <c r="AC1771" s="2">
        <v>75330</v>
      </c>
      <c r="AD1771" t="s">
        <v>99</v>
      </c>
      <c r="AE1771" t="s">
        <v>99</v>
      </c>
      <c r="AF1771" s="1">
        <v>62</v>
      </c>
      <c r="AG1771" s="1">
        <v>29</v>
      </c>
      <c r="AH1771" s="1" t="b">
        <f>Export4Q22[[#This Row],[Pharmacy Controller ID]]&lt;&gt;Export4Q22[[#This Row],[Medical Controller ID]]</f>
        <v>0</v>
      </c>
      <c r="AI1771" t="str">
        <f t="shared" si="27"/>
        <v>65539CareSource IN HMO HIXHMO-HIXFALSEHealth Exchange7210CareSource HIX IN61689CareSource HIX IN200CareSource HIX196CareSource Health Exchange7448CareSource Management Group114CareSource7504Express Scripts PBMCustomPBM Claims7448CareSource Management GroupParent7448CareSource Management GroupParent7533075330ININ6229</v>
      </c>
      <c r="AJ1771" s="8" t="str">
        <f>IFERROR(IF(_xlfn.XLOOKUP(Export4Q22[[#This Row],[Plan ID]],#REF!,#REF!)=Export4Q22[[#This Row],[Concatenate]],"Same","Change"),"New")</f>
        <v>New</v>
      </c>
    </row>
    <row r="1772" spans="1:36" x14ac:dyDescent="0.25">
      <c r="A1772" s="1">
        <v>65540</v>
      </c>
      <c r="B1772" t="s">
        <v>3759</v>
      </c>
      <c r="C1772" t="s">
        <v>326</v>
      </c>
      <c r="D1772" t="s">
        <v>37</v>
      </c>
      <c r="E1772" t="s">
        <v>327</v>
      </c>
      <c r="F1772" s="1">
        <v>4506</v>
      </c>
      <c r="G1772" t="s">
        <v>3755</v>
      </c>
      <c r="H1772" s="3">
        <v>61690</v>
      </c>
      <c r="I1772" t="s">
        <v>3760</v>
      </c>
      <c r="J1772" s="1">
        <v>200</v>
      </c>
      <c r="K1772" t="s">
        <v>3755</v>
      </c>
      <c r="L1772" s="1">
        <v>196</v>
      </c>
      <c r="M1772" t="s">
        <v>3756</v>
      </c>
      <c r="N1772" s="1">
        <v>7448</v>
      </c>
      <c r="O1772" t="s">
        <v>3739</v>
      </c>
      <c r="P1772" s="1">
        <v>114</v>
      </c>
      <c r="Q1772" t="s">
        <v>3740</v>
      </c>
      <c r="R1772" s="1">
        <v>7504</v>
      </c>
      <c r="S1772" t="s">
        <v>1209</v>
      </c>
      <c r="T1772" t="s">
        <v>46</v>
      </c>
      <c r="U1772" t="s">
        <v>47</v>
      </c>
      <c r="V1772" s="1">
        <v>7448</v>
      </c>
      <c r="W1772" t="s">
        <v>3739</v>
      </c>
      <c r="X1772" t="s">
        <v>48</v>
      </c>
      <c r="Y1772" s="1">
        <v>7448</v>
      </c>
      <c r="Z1772" t="s">
        <v>3739</v>
      </c>
      <c r="AA1772" t="s">
        <v>48</v>
      </c>
      <c r="AB1772" s="2">
        <v>35805</v>
      </c>
      <c r="AC1772" s="2">
        <v>35805</v>
      </c>
      <c r="AD1772" t="s">
        <v>274</v>
      </c>
      <c r="AE1772" t="s">
        <v>274</v>
      </c>
      <c r="AF1772" s="1">
        <v>62</v>
      </c>
      <c r="AG1772" s="1">
        <v>29</v>
      </c>
      <c r="AH1772" s="1" t="b">
        <f>Export4Q22[[#This Row],[Pharmacy Controller ID]]&lt;&gt;Export4Q22[[#This Row],[Medical Controller ID]]</f>
        <v>0</v>
      </c>
      <c r="AI1772" t="str">
        <f t="shared" si="27"/>
        <v>65540CareSource KY HMO HIXHMO-HIXFALSEHealth Exchange4506CareSource HIX61690CareSource HIX KY200CareSource HIX196CareSource Health Exchange7448CareSource Management Group114CareSource7504Express Scripts PBMCustomPBM Claims7448CareSource Management GroupParent7448CareSource Management GroupParent3580535805KYKY6229</v>
      </c>
      <c r="AJ1772" s="8" t="str">
        <f>IFERROR(IF(_xlfn.XLOOKUP(Export4Q22[[#This Row],[Plan ID]],#REF!,#REF!)=Export4Q22[[#This Row],[Concatenate]],"Same","Change"),"New")</f>
        <v>New</v>
      </c>
    </row>
    <row r="1773" spans="1:36" x14ac:dyDescent="0.25">
      <c r="A1773" s="1">
        <v>63359</v>
      </c>
      <c r="B1773" t="s">
        <v>3761</v>
      </c>
      <c r="C1773" t="s">
        <v>326</v>
      </c>
      <c r="D1773" t="s">
        <v>37</v>
      </c>
      <c r="E1773" t="s">
        <v>327</v>
      </c>
      <c r="F1773" s="1">
        <v>6518</v>
      </c>
      <c r="G1773" t="s">
        <v>3762</v>
      </c>
      <c r="H1773" s="3">
        <v>61218</v>
      </c>
      <c r="I1773" t="s">
        <v>3763</v>
      </c>
      <c r="J1773" s="1">
        <v>200</v>
      </c>
      <c r="K1773" t="s">
        <v>3755</v>
      </c>
      <c r="L1773" s="1">
        <v>196</v>
      </c>
      <c r="M1773" t="s">
        <v>3756</v>
      </c>
      <c r="N1773" s="1">
        <v>7448</v>
      </c>
      <c r="O1773" t="s">
        <v>3739</v>
      </c>
      <c r="P1773" s="1">
        <v>114</v>
      </c>
      <c r="Q1773" t="s">
        <v>3740</v>
      </c>
      <c r="R1773" s="1">
        <v>7504</v>
      </c>
      <c r="S1773" t="s">
        <v>1209</v>
      </c>
      <c r="T1773" t="s">
        <v>46</v>
      </c>
      <c r="U1773" t="s">
        <v>47</v>
      </c>
      <c r="V1773" s="1">
        <v>7448</v>
      </c>
      <c r="W1773" t="s">
        <v>3739</v>
      </c>
      <c r="X1773" t="s">
        <v>48</v>
      </c>
      <c r="Y1773" s="1">
        <v>7448</v>
      </c>
      <c r="Z1773" t="s">
        <v>3739</v>
      </c>
      <c r="AA1773" t="s">
        <v>48</v>
      </c>
      <c r="AB1773" s="2">
        <v>46500</v>
      </c>
      <c r="AC1773" s="2">
        <v>46500</v>
      </c>
      <c r="AD1773" t="s">
        <v>97</v>
      </c>
      <c r="AE1773" t="s">
        <v>97</v>
      </c>
      <c r="AF1773" s="1">
        <v>62</v>
      </c>
      <c r="AG1773" s="1">
        <v>29</v>
      </c>
      <c r="AH1773" s="1" t="b">
        <f>Export4Q22[[#This Row],[Pharmacy Controller ID]]&lt;&gt;Export4Q22[[#This Row],[Medical Controller ID]]</f>
        <v>0</v>
      </c>
      <c r="AI1773" t="str">
        <f t="shared" si="27"/>
        <v>63359CareSource OH HMO HIXHMO-HIXFALSEHealth Exchange6518CareSource OH HIX61218CareSource HIX OH200CareSource HIX196CareSource Health Exchange7448CareSource Management Group114CareSource7504Express Scripts PBMCustomPBM Claims7448CareSource Management GroupParent7448CareSource Management GroupParent4650046500OHOH6229</v>
      </c>
      <c r="AJ1773" s="8" t="str">
        <f>IFERROR(IF(_xlfn.XLOOKUP(Export4Q22[[#This Row],[Plan ID]],#REF!,#REF!)=Export4Q22[[#This Row],[Concatenate]],"Same","Change"),"New")</f>
        <v>New</v>
      </c>
    </row>
    <row r="1774" spans="1:36" x14ac:dyDescent="0.25">
      <c r="A1774" s="1">
        <v>66191</v>
      </c>
      <c r="B1774" t="s">
        <v>3764</v>
      </c>
      <c r="C1774" t="s">
        <v>326</v>
      </c>
      <c r="D1774" t="s">
        <v>37</v>
      </c>
      <c r="E1774" t="s">
        <v>327</v>
      </c>
      <c r="F1774" s="1">
        <v>7211</v>
      </c>
      <c r="G1774" t="s">
        <v>3765</v>
      </c>
      <c r="H1774" s="3">
        <v>62052</v>
      </c>
      <c r="I1774" t="s">
        <v>3765</v>
      </c>
      <c r="J1774" s="1">
        <v>200</v>
      </c>
      <c r="K1774" t="s">
        <v>3755</v>
      </c>
      <c r="L1774" s="1">
        <v>196</v>
      </c>
      <c r="M1774" t="s">
        <v>3756</v>
      </c>
      <c r="N1774" s="1">
        <v>7448</v>
      </c>
      <c r="O1774" t="s">
        <v>3739</v>
      </c>
      <c r="P1774" s="1">
        <v>114</v>
      </c>
      <c r="Q1774" t="s">
        <v>3740</v>
      </c>
      <c r="R1774" s="1">
        <v>7504</v>
      </c>
      <c r="S1774" t="s">
        <v>1209</v>
      </c>
      <c r="T1774" t="s">
        <v>46</v>
      </c>
      <c r="U1774" t="s">
        <v>47</v>
      </c>
      <c r="V1774" s="1">
        <v>7448</v>
      </c>
      <c r="W1774" t="s">
        <v>3739</v>
      </c>
      <c r="X1774" t="s">
        <v>48</v>
      </c>
      <c r="Y1774" s="1">
        <v>7448</v>
      </c>
      <c r="Z1774" t="s">
        <v>3739</v>
      </c>
      <c r="AA1774" t="s">
        <v>48</v>
      </c>
      <c r="AB1774" s="2">
        <v>7719</v>
      </c>
      <c r="AC1774" s="2">
        <v>7719</v>
      </c>
      <c r="AD1774" t="s">
        <v>324</v>
      </c>
      <c r="AE1774" t="s">
        <v>324</v>
      </c>
      <c r="AF1774" s="1">
        <v>62</v>
      </c>
      <c r="AG1774" s="1">
        <v>29</v>
      </c>
      <c r="AH1774" s="1" t="b">
        <f>Export4Q22[[#This Row],[Pharmacy Controller ID]]&lt;&gt;Export4Q22[[#This Row],[Medical Controller ID]]</f>
        <v>0</v>
      </c>
      <c r="AI1774" t="str">
        <f t="shared" si="27"/>
        <v>66191CareSource WV HMO HIXHMO-HIXFALSEHealth Exchange7211CareSource HIX WV62052CareSource HIX WV200CareSource HIX196CareSource Health Exchange7448CareSource Management Group114CareSource7504Express Scripts PBMCustomPBM Claims7448CareSource Management GroupParent7448CareSource Management GroupParent77197719WVWV6229</v>
      </c>
      <c r="AJ1774" s="8" t="str">
        <f>IFERROR(IF(_xlfn.XLOOKUP(Export4Q22[[#This Row],[Plan ID]],#REF!,#REF!)=Export4Q22[[#This Row],[Concatenate]],"Same","Change"),"New")</f>
        <v>New</v>
      </c>
    </row>
    <row r="1775" spans="1:36" x14ac:dyDescent="0.25">
      <c r="A1775" s="1">
        <v>66735</v>
      </c>
      <c r="B1775" t="s">
        <v>3766</v>
      </c>
      <c r="C1775" t="s">
        <v>159</v>
      </c>
      <c r="D1775" t="s">
        <v>37</v>
      </c>
      <c r="E1775" t="s">
        <v>160</v>
      </c>
      <c r="F1775" s="1">
        <v>5001</v>
      </c>
      <c r="G1775" t="s">
        <v>3747</v>
      </c>
      <c r="H1775" s="3">
        <v>62382</v>
      </c>
      <c r="I1775" t="s">
        <v>3767</v>
      </c>
      <c r="J1775" s="1">
        <v>1102</v>
      </c>
      <c r="K1775" t="s">
        <v>3768</v>
      </c>
      <c r="L1775" s="1">
        <v>992</v>
      </c>
      <c r="M1775" t="s">
        <v>3749</v>
      </c>
      <c r="N1775" s="1">
        <v>7448</v>
      </c>
      <c r="O1775" t="s">
        <v>3739</v>
      </c>
      <c r="P1775" s="1">
        <v>114</v>
      </c>
      <c r="Q1775" t="s">
        <v>3740</v>
      </c>
      <c r="R1775" s="1">
        <v>7504</v>
      </c>
      <c r="S1775" t="s">
        <v>1209</v>
      </c>
      <c r="T1775" t="s">
        <v>46</v>
      </c>
      <c r="U1775" t="s">
        <v>47</v>
      </c>
      <c r="V1775" s="1">
        <v>7448</v>
      </c>
      <c r="W1775" t="s">
        <v>3739</v>
      </c>
      <c r="X1775" t="s">
        <v>48</v>
      </c>
      <c r="Y1775" s="1">
        <v>7448</v>
      </c>
      <c r="Z1775" t="s">
        <v>3739</v>
      </c>
      <c r="AA1775" t="s">
        <v>48</v>
      </c>
      <c r="AB1775" s="2">
        <v>89760</v>
      </c>
      <c r="AC1775" s="2">
        <v>89760</v>
      </c>
      <c r="AD1775" t="s">
        <v>99</v>
      </c>
      <c r="AE1775" t="s">
        <v>99</v>
      </c>
      <c r="AF1775" s="1">
        <v>62</v>
      </c>
      <c r="AG1775" s="1">
        <v>29</v>
      </c>
      <c r="AH1775" s="1" t="b">
        <f>Export4Q22[[#This Row],[Pharmacy Controller ID]]&lt;&gt;Export4Q22[[#This Row],[Medical Controller ID]]</f>
        <v>0</v>
      </c>
      <c r="AI1775" t="str">
        <f t="shared" si="27"/>
        <v>66735CareSource Hooiser HealthwiseHMO - MedicaidFALSEManaged Medicaid5001Caresource Indiana HIP Plus/Hip State Plus/Hoosier Healthwise62382CareSource Hoosier Healthwise Plan A1102CareSource Hoosier Healthwise992CareSource Managed Medicaid Indiana7448CareSource Management Group114CareSource7504Express Scripts PBMCustomPBM Claims7448CareSource Management GroupParent7448CareSource Management GroupParent8976089760ININ6229</v>
      </c>
      <c r="AJ1775" s="8" t="str">
        <f>IFERROR(IF(_xlfn.XLOOKUP(Export4Q22[[#This Row],[Plan ID]],#REF!,#REF!)=Export4Q22[[#This Row],[Concatenate]],"Same","Change"),"New")</f>
        <v>New</v>
      </c>
    </row>
    <row r="1776" spans="1:36" x14ac:dyDescent="0.25">
      <c r="A1776" s="1">
        <v>66561</v>
      </c>
      <c r="B1776" t="s">
        <v>3769</v>
      </c>
      <c r="C1776" t="s">
        <v>36</v>
      </c>
      <c r="D1776" t="s">
        <v>37</v>
      </c>
      <c r="E1776" t="s">
        <v>38</v>
      </c>
      <c r="F1776" s="1">
        <v>7820</v>
      </c>
      <c r="G1776" t="s">
        <v>3770</v>
      </c>
      <c r="H1776" s="3">
        <v>62290</v>
      </c>
      <c r="I1776" t="s">
        <v>3738</v>
      </c>
      <c r="J1776" s="1">
        <v>1093</v>
      </c>
      <c r="K1776" t="s">
        <v>3771</v>
      </c>
      <c r="L1776" s="1">
        <v>197</v>
      </c>
      <c r="M1776" t="s">
        <v>3738</v>
      </c>
      <c r="N1776" s="1">
        <v>7448</v>
      </c>
      <c r="O1776" t="s">
        <v>3739</v>
      </c>
      <c r="P1776" s="1">
        <v>114</v>
      </c>
      <c r="Q1776" t="s">
        <v>3740</v>
      </c>
      <c r="R1776" s="1">
        <v>7504</v>
      </c>
      <c r="S1776" t="s">
        <v>1209</v>
      </c>
      <c r="T1776" t="s">
        <v>46</v>
      </c>
      <c r="U1776" t="s">
        <v>47</v>
      </c>
      <c r="V1776" s="1">
        <v>7448</v>
      </c>
      <c r="W1776" t="s">
        <v>3739</v>
      </c>
      <c r="X1776" t="s">
        <v>48</v>
      </c>
      <c r="Y1776" s="1">
        <v>7448</v>
      </c>
      <c r="Z1776" t="s">
        <v>3739</v>
      </c>
      <c r="AA1776" t="s">
        <v>48</v>
      </c>
      <c r="AB1776" s="2">
        <v>218</v>
      </c>
      <c r="AC1776" s="2">
        <v>218</v>
      </c>
      <c r="AD1776" t="s">
        <v>97</v>
      </c>
      <c r="AE1776" t="s">
        <v>97</v>
      </c>
      <c r="AF1776" s="1">
        <v>62</v>
      </c>
      <c r="AG1776" s="1">
        <v>29</v>
      </c>
      <c r="AH1776" s="1" t="b">
        <f>Export4Q22[[#This Row],[Pharmacy Controller ID]]&lt;&gt;Export4Q22[[#This Row],[Medical Controller ID]]</f>
        <v>0</v>
      </c>
      <c r="AI1776" t="str">
        <f t="shared" si="27"/>
        <v>66561CareSource Advantage Zero PremiumMA-PDFALSEMedicare7820CareSource Advantage62290CareSource Medicare1093CareSource Medicare Advantage197CareSource Medicare7448CareSource Management Group114CareSource7504Express Scripts PBMCustomPBM Claims7448CareSource Management GroupParent7448CareSource Management GroupParent218218OHOH6229</v>
      </c>
      <c r="AJ1776" s="8" t="str">
        <f>IFERROR(IF(_xlfn.XLOOKUP(Export4Q22[[#This Row],[Plan ID]],#REF!,#REF!)=Export4Q22[[#This Row],[Concatenate]],"Same","Change"),"New")</f>
        <v>New</v>
      </c>
    </row>
    <row r="1777" spans="1:36" x14ac:dyDescent="0.25">
      <c r="A1777" s="1">
        <v>66564</v>
      </c>
      <c r="B1777" t="s">
        <v>3770</v>
      </c>
      <c r="C1777" t="s">
        <v>36</v>
      </c>
      <c r="D1777" t="s">
        <v>37</v>
      </c>
      <c r="E1777" t="s">
        <v>38</v>
      </c>
      <c r="F1777" s="1">
        <v>7820</v>
      </c>
      <c r="G1777" t="s">
        <v>3770</v>
      </c>
      <c r="H1777" s="3">
        <v>62290</v>
      </c>
      <c r="I1777" t="s">
        <v>3738</v>
      </c>
      <c r="J1777" s="1">
        <v>1093</v>
      </c>
      <c r="K1777" t="s">
        <v>3771</v>
      </c>
      <c r="L1777" s="1">
        <v>197</v>
      </c>
      <c r="M1777" t="s">
        <v>3738</v>
      </c>
      <c r="N1777" s="1">
        <v>7448</v>
      </c>
      <c r="O1777" t="s">
        <v>3739</v>
      </c>
      <c r="P1777" s="1">
        <v>114</v>
      </c>
      <c r="Q1777" t="s">
        <v>3740</v>
      </c>
      <c r="R1777" s="1">
        <v>7504</v>
      </c>
      <c r="S1777" t="s">
        <v>1209</v>
      </c>
      <c r="T1777" t="s">
        <v>46</v>
      </c>
      <c r="U1777" t="s">
        <v>47</v>
      </c>
      <c r="V1777" s="1">
        <v>7448</v>
      </c>
      <c r="W1777" t="s">
        <v>3739</v>
      </c>
      <c r="X1777" t="s">
        <v>48</v>
      </c>
      <c r="Y1777" s="1">
        <v>7448</v>
      </c>
      <c r="Z1777" t="s">
        <v>3739</v>
      </c>
      <c r="AA1777" t="s">
        <v>48</v>
      </c>
      <c r="AB1777" s="2">
        <v>1184</v>
      </c>
      <c r="AC1777" s="2">
        <v>1184</v>
      </c>
      <c r="AD1777" t="s">
        <v>97</v>
      </c>
      <c r="AE1777" t="s">
        <v>97</v>
      </c>
      <c r="AF1777" s="1">
        <v>62</v>
      </c>
      <c r="AG1777" s="1">
        <v>29</v>
      </c>
      <c r="AH1777" s="1" t="b">
        <f>Export4Q22[[#This Row],[Pharmacy Controller ID]]&lt;&gt;Export4Q22[[#This Row],[Medical Controller ID]]</f>
        <v>0</v>
      </c>
      <c r="AI1777" t="str">
        <f t="shared" si="27"/>
        <v>66564CareSource AdvantageMA-PDFALSEMedicare7820CareSource Advantage62290CareSource Medicare1093CareSource Medicare Advantage197CareSource Medicare7448CareSource Management Group114CareSource7504Express Scripts PBMCustomPBM Claims7448CareSource Management GroupParent7448CareSource Management GroupParent11841184OHOH6229</v>
      </c>
      <c r="AJ1777" s="8" t="str">
        <f>IFERROR(IF(_xlfn.XLOOKUP(Export4Q22[[#This Row],[Plan ID]],#REF!,#REF!)=Export4Q22[[#This Row],[Concatenate]],"Same","Change"),"New")</f>
        <v>New</v>
      </c>
    </row>
    <row r="1778" spans="1:36" x14ac:dyDescent="0.25">
      <c r="A1778" s="1">
        <v>65256</v>
      </c>
      <c r="B1778" t="s">
        <v>3737</v>
      </c>
      <c r="C1778" t="s">
        <v>36</v>
      </c>
      <c r="D1778" t="s">
        <v>37</v>
      </c>
      <c r="E1778" t="s">
        <v>38</v>
      </c>
      <c r="F1778" s="1">
        <v>7136</v>
      </c>
      <c r="G1778" t="s">
        <v>3772</v>
      </c>
      <c r="H1778" s="3">
        <v>61592</v>
      </c>
      <c r="I1778" t="s">
        <v>3737</v>
      </c>
      <c r="J1778" s="1">
        <v>1075</v>
      </c>
      <c r="K1778" t="s">
        <v>3737</v>
      </c>
      <c r="L1778" s="1">
        <v>197</v>
      </c>
      <c r="M1778" t="s">
        <v>3738</v>
      </c>
      <c r="N1778" s="1">
        <v>7448</v>
      </c>
      <c r="O1778" t="s">
        <v>3739</v>
      </c>
      <c r="P1778" s="1">
        <v>114</v>
      </c>
      <c r="Q1778" t="s">
        <v>3740</v>
      </c>
      <c r="R1778" s="1">
        <v>7504</v>
      </c>
      <c r="S1778" t="s">
        <v>1209</v>
      </c>
      <c r="T1778" t="s">
        <v>46</v>
      </c>
      <c r="U1778" t="s">
        <v>47</v>
      </c>
      <c r="V1778" s="1">
        <v>7448</v>
      </c>
      <c r="W1778" t="s">
        <v>3739</v>
      </c>
      <c r="X1778" t="s">
        <v>48</v>
      </c>
      <c r="Y1778" s="1">
        <v>7448</v>
      </c>
      <c r="Z1778" t="s">
        <v>3739</v>
      </c>
      <c r="AA1778" t="s">
        <v>48</v>
      </c>
      <c r="AB1778" s="2">
        <v>19695</v>
      </c>
      <c r="AC1778" s="2">
        <v>19695</v>
      </c>
      <c r="AD1778" t="s">
        <v>97</v>
      </c>
      <c r="AE1778" t="s">
        <v>97</v>
      </c>
      <c r="AF1778" s="1">
        <v>62</v>
      </c>
      <c r="AG1778" s="1">
        <v>29</v>
      </c>
      <c r="AH1778" s="1" t="b">
        <f>Export4Q22[[#This Row],[Pharmacy Controller ID]]&lt;&gt;Export4Q22[[#This Row],[Medical Controller ID]]</f>
        <v>0</v>
      </c>
      <c r="AI1778" t="str">
        <f t="shared" si="27"/>
        <v>65256CareSource MyCare Ohio MMPMA-PDFALSEMedicare7136CareSource MyCare Ohio MMP Formulary 202061592CareSource MyCare Ohio MMP1075CareSource MyCare Ohio MMP197CareSource Medicare7448CareSource Management Group114CareSource7504Express Scripts PBMCustomPBM Claims7448CareSource Management GroupParent7448CareSource Management GroupParent1969519695OHOH6229</v>
      </c>
      <c r="AJ1778" s="8" t="str">
        <f>IFERROR(IF(_xlfn.XLOOKUP(Export4Q22[[#This Row],[Plan ID]],#REF!,#REF!)=Export4Q22[[#This Row],[Concatenate]],"Same","Change"),"New")</f>
        <v>New</v>
      </c>
    </row>
    <row r="1779" spans="1:36" x14ac:dyDescent="0.25">
      <c r="A1779" s="1">
        <v>3639</v>
      </c>
      <c r="B1779" t="s">
        <v>3740</v>
      </c>
      <c r="C1779" t="s">
        <v>159</v>
      </c>
      <c r="D1779" t="s">
        <v>37</v>
      </c>
      <c r="E1779" t="s">
        <v>160</v>
      </c>
      <c r="F1779" s="1">
        <v>2879</v>
      </c>
      <c r="G1779" t="s">
        <v>3773</v>
      </c>
      <c r="H1779" s="3">
        <v>60674</v>
      </c>
      <c r="I1779" t="s">
        <v>3773</v>
      </c>
      <c r="J1779" s="1">
        <v>203</v>
      </c>
      <c r="K1779" t="s">
        <v>3774</v>
      </c>
      <c r="L1779" s="1">
        <v>195</v>
      </c>
      <c r="M1779" t="s">
        <v>3775</v>
      </c>
      <c r="N1779" s="1">
        <v>7448</v>
      </c>
      <c r="O1779" t="s">
        <v>3739</v>
      </c>
      <c r="P1779" s="1">
        <v>114</v>
      </c>
      <c r="Q1779" t="s">
        <v>3740</v>
      </c>
      <c r="R1779" s="1">
        <v>7504</v>
      </c>
      <c r="S1779" t="s">
        <v>1209</v>
      </c>
      <c r="T1779" t="s">
        <v>46</v>
      </c>
      <c r="U1779" t="s">
        <v>47</v>
      </c>
      <c r="V1779" s="1">
        <v>63635</v>
      </c>
      <c r="W1779" t="s">
        <v>801</v>
      </c>
      <c r="X1779" t="s">
        <v>240</v>
      </c>
      <c r="Y1779" s="1">
        <v>7448</v>
      </c>
      <c r="Z1779" t="s">
        <v>3739</v>
      </c>
      <c r="AA1779" t="s">
        <v>48</v>
      </c>
      <c r="AB1779" s="2">
        <v>1257944</v>
      </c>
      <c r="AC1779" s="2">
        <v>1257944</v>
      </c>
      <c r="AD1779" t="s">
        <v>97</v>
      </c>
      <c r="AE1779" t="s">
        <v>97</v>
      </c>
      <c r="AF1779" s="1">
        <v>18</v>
      </c>
      <c r="AG1779" s="1">
        <v>29</v>
      </c>
      <c r="AH1779" s="1" t="b">
        <f>Export4Q22[[#This Row],[Pharmacy Controller ID]]&lt;&gt;Export4Q22[[#This Row],[Medical Controller ID]]</f>
        <v>1</v>
      </c>
      <c r="AI1779" t="str">
        <f t="shared" si="27"/>
        <v>3639CareSourceHMO - MedicaidFALSEManaged Medicaid2879CareSource Ohio Medicaid60674CareSource Ohio Medicaid203CareSource OH Medicaid195CareSource Managed Medicaid Ohio7448CareSource Management Group114CareSource7504Express Scripts PBMCustomPBM Claims63635State of OhioOverride7448CareSource Management GroupParent12579441257944OHOH1829</v>
      </c>
      <c r="AJ1779" s="8" t="str">
        <f>IFERROR(IF(_xlfn.XLOOKUP(Export4Q22[[#This Row],[Plan ID]],#REF!,#REF!)=Export4Q22[[#This Row],[Concatenate]],"Same","Change"),"New")</f>
        <v>New</v>
      </c>
    </row>
    <row r="1780" spans="1:36" x14ac:dyDescent="0.25">
      <c r="A1780" s="1">
        <v>71734</v>
      </c>
      <c r="B1780" t="s">
        <v>3776</v>
      </c>
      <c r="C1780" t="s">
        <v>159</v>
      </c>
      <c r="D1780" t="s">
        <v>37</v>
      </c>
      <c r="E1780" t="s">
        <v>160</v>
      </c>
      <c r="F1780" s="1">
        <v>7712</v>
      </c>
      <c r="G1780" t="s">
        <v>3777</v>
      </c>
      <c r="H1780" s="3">
        <v>64572</v>
      </c>
      <c r="I1780" t="s">
        <v>3778</v>
      </c>
      <c r="J1780" s="1">
        <v>1446</v>
      </c>
      <c r="K1780" t="s">
        <v>3779</v>
      </c>
      <c r="L1780" s="1">
        <v>1169</v>
      </c>
      <c r="M1780" t="s">
        <v>3780</v>
      </c>
      <c r="N1780" s="1">
        <v>5702</v>
      </c>
      <c r="O1780" t="s">
        <v>163</v>
      </c>
      <c r="P1780" s="1">
        <v>732</v>
      </c>
      <c r="Q1780" t="s">
        <v>3778</v>
      </c>
      <c r="R1780" s="1">
        <v>6337</v>
      </c>
      <c r="S1780" t="s">
        <v>164</v>
      </c>
      <c r="T1780" t="s">
        <v>46</v>
      </c>
      <c r="V1780" s="1">
        <v>63633</v>
      </c>
      <c r="W1780" t="s">
        <v>792</v>
      </c>
      <c r="X1780" t="s">
        <v>240</v>
      </c>
      <c r="Y1780" s="1">
        <v>5702</v>
      </c>
      <c r="Z1780" t="s">
        <v>163</v>
      </c>
      <c r="AA1780" t="s">
        <v>48</v>
      </c>
      <c r="AB1780" s="2">
        <v>217396</v>
      </c>
      <c r="AC1780" s="2">
        <v>217396</v>
      </c>
      <c r="AD1780" t="s">
        <v>354</v>
      </c>
      <c r="AE1780" t="s">
        <v>354</v>
      </c>
      <c r="AF1780" s="1">
        <v>20</v>
      </c>
      <c r="AG1780" s="1">
        <v>4</v>
      </c>
      <c r="AH1780" s="1" t="b">
        <f>Export4Q22[[#This Row],[Pharmacy Controller ID]]&lt;&gt;Export4Q22[[#This Row],[Medical Controller ID]]</f>
        <v>1</v>
      </c>
      <c r="AI1780" t="str">
        <f t="shared" si="27"/>
        <v>71734Carolina Complete Health NCHMO - MedicaidFALSEManaged Medicaid7712North Carolina Medicaid_Load_Batch_464572Carolina Complete Health1446Centene Carolina Complete Health Medicaid1169Centene Managed Medicaid North Carolina5702Centene Corporation732Carolina Complete Health6337Envolve Pharmacy SolutionsCustom63633State of North CarolinaOverride5702Centene CorporationParent217396217396NCNC204</v>
      </c>
      <c r="AJ1780" s="8" t="str">
        <f>IFERROR(IF(_xlfn.XLOOKUP(Export4Q22[[#This Row],[Plan ID]],#REF!,#REF!)=Export4Q22[[#This Row],[Concatenate]],"Same","Change"),"New")</f>
        <v>New</v>
      </c>
    </row>
    <row r="1781" spans="1:36" x14ac:dyDescent="0.25">
      <c r="A1781" s="1">
        <v>3287</v>
      </c>
      <c r="B1781" t="s">
        <v>3781</v>
      </c>
      <c r="C1781" t="s">
        <v>159</v>
      </c>
      <c r="D1781" t="s">
        <v>37</v>
      </c>
      <c r="E1781" t="s">
        <v>160</v>
      </c>
      <c r="F1781" s="1">
        <v>1553</v>
      </c>
      <c r="G1781" t="s">
        <v>3782</v>
      </c>
      <c r="H1781" s="3">
        <v>60469</v>
      </c>
      <c r="I1781" t="s">
        <v>3782</v>
      </c>
      <c r="J1781" s="1">
        <v>205</v>
      </c>
      <c r="K1781" t="s">
        <v>3782</v>
      </c>
      <c r="L1781" s="1">
        <v>568</v>
      </c>
      <c r="M1781" t="s">
        <v>3783</v>
      </c>
      <c r="N1781" s="1">
        <v>17165</v>
      </c>
      <c r="O1781" t="s">
        <v>3784</v>
      </c>
      <c r="P1781" s="1">
        <v>118</v>
      </c>
      <c r="Q1781" t="s">
        <v>3785</v>
      </c>
      <c r="R1781" s="1">
        <v>60208</v>
      </c>
      <c r="S1781" t="s">
        <v>181</v>
      </c>
      <c r="T1781" t="s">
        <v>46</v>
      </c>
      <c r="U1781" t="s">
        <v>47</v>
      </c>
      <c r="V1781" s="1">
        <v>17165</v>
      </c>
      <c r="W1781" t="s">
        <v>3784</v>
      </c>
      <c r="X1781" t="s">
        <v>48</v>
      </c>
      <c r="Y1781" s="1">
        <v>17165</v>
      </c>
      <c r="Z1781" t="s">
        <v>3784</v>
      </c>
      <c r="AA1781" t="s">
        <v>48</v>
      </c>
      <c r="AB1781" s="2">
        <v>21775</v>
      </c>
      <c r="AC1781" s="2">
        <v>21775</v>
      </c>
      <c r="AD1781" t="s">
        <v>646</v>
      </c>
      <c r="AE1781" t="s">
        <v>646</v>
      </c>
      <c r="AF1781" s="1">
        <v>233</v>
      </c>
      <c r="AG1781" s="1">
        <v>254</v>
      </c>
      <c r="AH1781" s="1" t="b">
        <f>Export4Q22[[#This Row],[Pharmacy Controller ID]]&lt;&gt;Export4Q22[[#This Row],[Medical Controller ID]]</f>
        <v>0</v>
      </c>
      <c r="AI1781" t="str">
        <f t="shared" si="27"/>
        <v>3287Cascade Health Alliance CCOHMO - MedicaidFALSEManaged Medicaid1553Cascade Comprehensive Care HMO Medicaid60469Cascade Comprehensive Care HMO Medicaid205Cascade Comprehensive Care HMO Medicaid568Merle West Medical Center Managed Medicaid OR17165Merle West Medical Center118Cascade Health Alliance60208MedImpact Healthcare Systems, Inc.CustomPBM Claims17165Merle West Medical CenterParent17165Merle West Medical CenterParent2177521775OROR233254</v>
      </c>
      <c r="AJ1781" s="8" t="str">
        <f>IFERROR(IF(_xlfn.XLOOKUP(Export4Q22[[#This Row],[Plan ID]],#REF!,#REF!)=Export4Q22[[#This Row],[Concatenate]],"Same","Change"),"New")</f>
        <v>New</v>
      </c>
    </row>
    <row r="1782" spans="1:36" x14ac:dyDescent="0.25">
      <c r="A1782" s="1">
        <v>65836</v>
      </c>
      <c r="B1782" t="s">
        <v>3786</v>
      </c>
      <c r="C1782" t="s">
        <v>176</v>
      </c>
      <c r="D1782" t="s">
        <v>37</v>
      </c>
      <c r="E1782" t="s">
        <v>177</v>
      </c>
      <c r="F1782" s="1">
        <v>6858</v>
      </c>
      <c r="G1782" t="s">
        <v>3787</v>
      </c>
      <c r="H1782" s="3">
        <v>60163</v>
      </c>
      <c r="I1782" t="s">
        <v>3788</v>
      </c>
      <c r="J1782" s="1">
        <v>206</v>
      </c>
      <c r="K1782" t="s">
        <v>3788</v>
      </c>
      <c r="L1782" s="1"/>
      <c r="N1782" s="1"/>
      <c r="P1782" s="1">
        <v>319</v>
      </c>
      <c r="Q1782" t="s">
        <v>238</v>
      </c>
      <c r="R1782" s="1">
        <v>2596</v>
      </c>
      <c r="S1782" t="s">
        <v>238</v>
      </c>
      <c r="T1782" t="s">
        <v>46</v>
      </c>
      <c r="U1782" t="s">
        <v>182</v>
      </c>
      <c r="V1782" s="1">
        <v>2596</v>
      </c>
      <c r="W1782" t="s">
        <v>238</v>
      </c>
      <c r="X1782" t="s">
        <v>183</v>
      </c>
      <c r="Y1782" s="1"/>
      <c r="AA1782" t="s">
        <v>150</v>
      </c>
      <c r="AB1782" s="2">
        <v>63465</v>
      </c>
      <c r="AC1782" s="2">
        <v>0</v>
      </c>
      <c r="AD1782" t="s">
        <v>3789</v>
      </c>
      <c r="AF1782" s="1">
        <v>81</v>
      </c>
      <c r="AG1782" s="1"/>
      <c r="AH1782" s="1" t="b">
        <f>Export4Q22[[#This Row],[Pharmacy Controller ID]]&lt;&gt;Export4Q22[[#This Row],[Medical Controller ID]]</f>
        <v>1</v>
      </c>
      <c r="AI1782" t="str">
        <f t="shared" si="27"/>
        <v>65836CaterpillarEmployerFALSECommercial6858Caterpillar Closed Drug Formulary60163Caterpillar Drug Formulary206Caterpillar Drug Formulary319Magellan Rx Management2596Magellan Rx ManagementCustomPBM Controlled2596Magellan Rx ManagementPBM634650AK,AL,AR,AZ,CA,CO,DC,DE,FL,GA,IA,ID,IL,IN,KS,KY,LA,MA,MD,MI,MN,MO,MS,MT,NC,ND,NE,NH,NJ,NM,NV,NY,OH,OK,OR,PA,SC,SD,TN,TX,UT,VA,VI,VT,WA,WI,WV,WY81</v>
      </c>
      <c r="AJ1782" s="8" t="str">
        <f>IFERROR(IF(_xlfn.XLOOKUP(Export4Q22[[#This Row],[Plan ID]],#REF!,#REF!)=Export4Q22[[#This Row],[Concatenate]],"Same","Change"),"New")</f>
        <v>New</v>
      </c>
    </row>
    <row r="1783" spans="1:36" x14ac:dyDescent="0.25">
      <c r="A1783" s="1">
        <v>10324</v>
      </c>
      <c r="B1783" t="s">
        <v>3790</v>
      </c>
      <c r="C1783" t="s">
        <v>36</v>
      </c>
      <c r="D1783" t="s">
        <v>37</v>
      </c>
      <c r="E1783" t="s">
        <v>38</v>
      </c>
      <c r="F1783" s="1">
        <v>7765</v>
      </c>
      <c r="G1783" t="s">
        <v>3791</v>
      </c>
      <c r="H1783" s="3">
        <v>61236</v>
      </c>
      <c r="I1783" t="s">
        <v>3790</v>
      </c>
      <c r="J1783" s="1">
        <v>208</v>
      </c>
      <c r="K1783" t="s">
        <v>3790</v>
      </c>
      <c r="L1783" s="1">
        <v>244</v>
      </c>
      <c r="M1783" t="s">
        <v>3792</v>
      </c>
      <c r="N1783" s="1">
        <v>7410</v>
      </c>
      <c r="O1783" t="s">
        <v>3793</v>
      </c>
      <c r="P1783" s="1">
        <v>166</v>
      </c>
      <c r="Q1783" t="s">
        <v>3794</v>
      </c>
      <c r="R1783" s="1">
        <v>60208</v>
      </c>
      <c r="S1783" t="s">
        <v>181</v>
      </c>
      <c r="T1783" t="s">
        <v>46</v>
      </c>
      <c r="U1783" t="s">
        <v>47</v>
      </c>
      <c r="V1783" s="1">
        <v>7410</v>
      </c>
      <c r="W1783" t="s">
        <v>3793</v>
      </c>
      <c r="X1783" t="s">
        <v>48</v>
      </c>
      <c r="Y1783" s="1">
        <v>7410</v>
      </c>
      <c r="Z1783" t="s">
        <v>3793</v>
      </c>
      <c r="AA1783" t="s">
        <v>48</v>
      </c>
      <c r="AB1783" s="2">
        <v>1814</v>
      </c>
      <c r="AC1783" s="2">
        <v>1814</v>
      </c>
      <c r="AD1783" t="s">
        <v>53</v>
      </c>
      <c r="AE1783" t="s">
        <v>53</v>
      </c>
      <c r="AF1783" s="1">
        <v>257</v>
      </c>
      <c r="AG1783" s="1">
        <v>266</v>
      </c>
      <c r="AH1783" s="1" t="b">
        <f>Export4Q22[[#This Row],[Pharmacy Controller ID]]&lt;&gt;Export4Q22[[#This Row],[Medical Controller ID]]</f>
        <v>0</v>
      </c>
      <c r="AI1783" t="str">
        <f t="shared" si="27"/>
        <v>10324CCHP Senior ProgramMA-PDFALSEMedicare7765CCHP Senior Program Formulary 202161236CCHP Senior Program208CCHP Senior Program244Chinese Community Health Plan Corporation Medicare7410Chinese Community Health Plan Corporation166Chinese Community Health Plan60208MedImpact Healthcare Systems, Inc.CustomPBM Claims7410Chinese Community Health Plan CorporationParent7410Chinese Community Health Plan CorporationParent18141814CACA257266</v>
      </c>
      <c r="AJ1783" s="8" t="str">
        <f>IFERROR(IF(_xlfn.XLOOKUP(Export4Q22[[#This Row],[Plan ID]],#REF!,#REF!)=Export4Q22[[#This Row],[Concatenate]],"Same","Change"),"New")</f>
        <v>New</v>
      </c>
    </row>
    <row r="1784" spans="1:36" x14ac:dyDescent="0.25">
      <c r="A1784" s="1">
        <v>11432</v>
      </c>
      <c r="B1784" t="s">
        <v>3795</v>
      </c>
      <c r="C1784" t="s">
        <v>36</v>
      </c>
      <c r="D1784" t="s">
        <v>37</v>
      </c>
      <c r="E1784" t="s">
        <v>38</v>
      </c>
      <c r="F1784" s="1">
        <v>7766</v>
      </c>
      <c r="G1784" t="s">
        <v>3796</v>
      </c>
      <c r="H1784" s="3">
        <v>61028</v>
      </c>
      <c r="I1784" t="s">
        <v>3797</v>
      </c>
      <c r="J1784" s="1">
        <v>209</v>
      </c>
      <c r="K1784" t="s">
        <v>3797</v>
      </c>
      <c r="L1784" s="1">
        <v>244</v>
      </c>
      <c r="M1784" t="s">
        <v>3792</v>
      </c>
      <c r="N1784" s="1">
        <v>7410</v>
      </c>
      <c r="O1784" t="s">
        <v>3793</v>
      </c>
      <c r="P1784" s="1">
        <v>166</v>
      </c>
      <c r="Q1784" t="s">
        <v>3794</v>
      </c>
      <c r="R1784" s="1">
        <v>60208</v>
      </c>
      <c r="S1784" t="s">
        <v>181</v>
      </c>
      <c r="T1784" t="s">
        <v>46</v>
      </c>
      <c r="U1784" t="s">
        <v>47</v>
      </c>
      <c r="V1784" s="1">
        <v>7410</v>
      </c>
      <c r="W1784" t="s">
        <v>3793</v>
      </c>
      <c r="X1784" t="s">
        <v>48</v>
      </c>
      <c r="Y1784" s="1">
        <v>7410</v>
      </c>
      <c r="Z1784" t="s">
        <v>3793</v>
      </c>
      <c r="AA1784" t="s">
        <v>48</v>
      </c>
      <c r="AB1784" s="2">
        <v>3126</v>
      </c>
      <c r="AC1784" s="2">
        <v>3126</v>
      </c>
      <c r="AD1784" t="s">
        <v>53</v>
      </c>
      <c r="AE1784" t="s">
        <v>53</v>
      </c>
      <c r="AF1784" s="1">
        <v>257</v>
      </c>
      <c r="AG1784" s="1">
        <v>266</v>
      </c>
      <c r="AH1784" s="1" t="b">
        <f>Export4Q22[[#This Row],[Pharmacy Controller ID]]&lt;&gt;Export4Q22[[#This Row],[Medical Controller ID]]</f>
        <v>0</v>
      </c>
      <c r="AI1784" t="str">
        <f t="shared" si="27"/>
        <v>11432CCHP Senior Select Program SNPMA-PDFALSEMedicare7766CCHP Senior Select Program (HMO SNP) Formulary61028CCHP Senior Select Program (HMO SNP)209CCHP Senior Select Program (HMO SNP)244Chinese Community Health Plan Corporation Medicare7410Chinese Community Health Plan Corporation166Chinese Community Health Plan60208MedImpact Healthcare Systems, Inc.CustomPBM Claims7410Chinese Community Health Plan CorporationParent7410Chinese Community Health Plan CorporationParent31263126CACA257266</v>
      </c>
      <c r="AJ1784" s="8" t="str">
        <f>IFERROR(IF(_xlfn.XLOOKUP(Export4Q22[[#This Row],[Plan ID]],#REF!,#REF!)=Export4Q22[[#This Row],[Concatenate]],"Same","Change"),"New")</f>
        <v>New</v>
      </c>
    </row>
    <row r="1785" spans="1:36" x14ac:dyDescent="0.25">
      <c r="A1785" s="1">
        <v>71032</v>
      </c>
      <c r="B1785" t="s">
        <v>3798</v>
      </c>
      <c r="C1785" t="s">
        <v>36</v>
      </c>
      <c r="D1785" t="s">
        <v>37</v>
      </c>
      <c r="E1785" t="s">
        <v>38</v>
      </c>
      <c r="F1785" s="1">
        <v>7765</v>
      </c>
      <c r="G1785" t="s">
        <v>3791</v>
      </c>
      <c r="H1785" s="3">
        <v>64363</v>
      </c>
      <c r="I1785" t="s">
        <v>3798</v>
      </c>
      <c r="J1785" s="1">
        <v>208</v>
      </c>
      <c r="K1785" t="s">
        <v>3790</v>
      </c>
      <c r="L1785" s="1">
        <v>244</v>
      </c>
      <c r="M1785" t="s">
        <v>3792</v>
      </c>
      <c r="N1785" s="1">
        <v>7410</v>
      </c>
      <c r="O1785" t="s">
        <v>3793</v>
      </c>
      <c r="P1785" s="1">
        <v>166</v>
      </c>
      <c r="Q1785" t="s">
        <v>3794</v>
      </c>
      <c r="R1785" s="1">
        <v>60208</v>
      </c>
      <c r="S1785" t="s">
        <v>181</v>
      </c>
      <c r="T1785" t="s">
        <v>46</v>
      </c>
      <c r="V1785" s="1">
        <v>7410</v>
      </c>
      <c r="W1785" t="s">
        <v>3793</v>
      </c>
      <c r="X1785" t="s">
        <v>48</v>
      </c>
      <c r="Y1785" s="1">
        <v>7410</v>
      </c>
      <c r="Z1785" t="s">
        <v>3793</v>
      </c>
      <c r="AA1785" t="s">
        <v>48</v>
      </c>
      <c r="AB1785" s="2">
        <v>431</v>
      </c>
      <c r="AC1785" s="2">
        <v>431</v>
      </c>
      <c r="AD1785" t="s">
        <v>2013</v>
      </c>
      <c r="AE1785" t="s">
        <v>2013</v>
      </c>
      <c r="AF1785" s="1">
        <v>257</v>
      </c>
      <c r="AG1785" s="1">
        <v>266</v>
      </c>
      <c r="AH1785" s="1" t="b">
        <f>Export4Q22[[#This Row],[Pharmacy Controller ID]]&lt;&gt;Export4Q22[[#This Row],[Medical Controller ID]]</f>
        <v>0</v>
      </c>
      <c r="AI1785" t="str">
        <f t="shared" si="27"/>
        <v>71032CCHP Senior Value ProgramMA-PDFALSEMedicare7765CCHP Senior Program Formulary 202164363CCHP Senior Value Program208CCHP Senior Program244Chinese Community Health Plan Corporation Medicare7410Chinese Community Health Plan Corporation166Chinese Community Health Plan60208MedImpact Healthcare Systems, Inc.Custom7410Chinese Community Health Plan CorporationParent7410Chinese Community Health Plan CorporationParent431431CA,MECA,ME257266</v>
      </c>
      <c r="AJ1785" s="8" t="str">
        <f>IFERROR(IF(_xlfn.XLOOKUP(Export4Q22[[#This Row],[Plan ID]],#REF!,#REF!)=Export4Q22[[#This Row],[Concatenate]],"Same","Change"),"New")</f>
        <v>New</v>
      </c>
    </row>
    <row r="1786" spans="1:36" x14ac:dyDescent="0.25">
      <c r="A1786" s="1">
        <v>70809</v>
      </c>
      <c r="B1786" t="s">
        <v>3799</v>
      </c>
      <c r="C1786" t="s">
        <v>326</v>
      </c>
      <c r="D1786" t="s">
        <v>37</v>
      </c>
      <c r="E1786" t="s">
        <v>327</v>
      </c>
      <c r="F1786" s="1">
        <v>2974</v>
      </c>
      <c r="G1786" t="s">
        <v>3800</v>
      </c>
      <c r="H1786" s="3">
        <v>64277</v>
      </c>
      <c r="I1786" t="s">
        <v>3799</v>
      </c>
      <c r="J1786" s="1">
        <v>954</v>
      </c>
      <c r="K1786" t="s">
        <v>3801</v>
      </c>
      <c r="L1786" s="1">
        <v>179</v>
      </c>
      <c r="M1786" t="s">
        <v>3802</v>
      </c>
      <c r="N1786" s="1">
        <v>7424</v>
      </c>
      <c r="O1786" t="s">
        <v>3555</v>
      </c>
      <c r="P1786" s="1">
        <v>109</v>
      </c>
      <c r="Q1786" t="s">
        <v>3556</v>
      </c>
      <c r="R1786" s="1">
        <v>884</v>
      </c>
      <c r="S1786" t="s">
        <v>172</v>
      </c>
      <c r="T1786" t="s">
        <v>46</v>
      </c>
      <c r="V1786" s="1">
        <v>7424</v>
      </c>
      <c r="W1786" t="s">
        <v>3555</v>
      </c>
      <c r="X1786" t="s">
        <v>48</v>
      </c>
      <c r="Y1786" s="1">
        <v>7424</v>
      </c>
      <c r="Z1786" t="s">
        <v>3555</v>
      </c>
      <c r="AA1786" t="s">
        <v>48</v>
      </c>
      <c r="AB1786" s="2">
        <v>18918</v>
      </c>
      <c r="AC1786" s="2">
        <v>18918</v>
      </c>
      <c r="AD1786" t="s">
        <v>89</v>
      </c>
      <c r="AE1786" t="s">
        <v>89</v>
      </c>
      <c r="AF1786" s="1">
        <v>96</v>
      </c>
      <c r="AG1786" s="1">
        <v>90</v>
      </c>
      <c r="AH1786" s="1" t="b">
        <f>Export4Q22[[#This Row],[Pharmacy Controller ID]]&lt;&gt;Export4Q22[[#This Row],[Medical Controller ID]]</f>
        <v>0</v>
      </c>
      <c r="AI1786" t="str">
        <f t="shared" si="27"/>
        <v>70809CDPHP Essential PlanHMO-HIXFALSEHealth Exchange2974CDPHP Formulary 2 HIX NY64277CDPHP Essential Plan954Capital District Physicians Health Plan HIX179Capital District Physicians Health Plan, Inc. Health Exchange7424Capital District Physicians Health Plan, Inc.109Capital District Physicians' Health Plan (CDPHP)884CVS Caremark RXCustom7424Capital District Physicians Health Plan, Inc.Parent7424Capital District Physicians Health Plan, Inc.Parent1891818918NYNY9690</v>
      </c>
      <c r="AJ1786" s="8" t="str">
        <f>IFERROR(IF(_xlfn.XLOOKUP(Export4Q22[[#This Row],[Plan ID]],#REF!,#REF!)=Export4Q22[[#This Row],[Concatenate]],"Same","Change"),"New")</f>
        <v>New</v>
      </c>
    </row>
    <row r="1787" spans="1:36" x14ac:dyDescent="0.25">
      <c r="A1787" s="1">
        <v>5149</v>
      </c>
      <c r="B1787" t="s">
        <v>3803</v>
      </c>
      <c r="C1787" t="s">
        <v>195</v>
      </c>
      <c r="D1787" t="s">
        <v>37</v>
      </c>
      <c r="E1787" t="s">
        <v>177</v>
      </c>
      <c r="F1787" s="1">
        <v>389</v>
      </c>
      <c r="G1787" t="s">
        <v>3804</v>
      </c>
      <c r="H1787" s="3">
        <v>59757</v>
      </c>
      <c r="I1787" t="s">
        <v>3805</v>
      </c>
      <c r="J1787" s="1">
        <v>953</v>
      </c>
      <c r="K1787" t="s">
        <v>3806</v>
      </c>
      <c r="L1787" s="1">
        <v>178</v>
      </c>
      <c r="M1787" t="s">
        <v>3807</v>
      </c>
      <c r="N1787" s="1">
        <v>7424</v>
      </c>
      <c r="O1787" t="s">
        <v>3555</v>
      </c>
      <c r="P1787" s="1">
        <v>109</v>
      </c>
      <c r="Q1787" t="s">
        <v>3556</v>
      </c>
      <c r="R1787" s="1">
        <v>884</v>
      </c>
      <c r="S1787" t="s">
        <v>172</v>
      </c>
      <c r="T1787" t="s">
        <v>46</v>
      </c>
      <c r="U1787" t="s">
        <v>47</v>
      </c>
      <c r="V1787" s="1">
        <v>7424</v>
      </c>
      <c r="W1787" t="s">
        <v>3555</v>
      </c>
      <c r="X1787" t="s">
        <v>48</v>
      </c>
      <c r="Y1787" s="1">
        <v>7424</v>
      </c>
      <c r="Z1787" t="s">
        <v>3555</v>
      </c>
      <c r="AA1787" t="s">
        <v>48</v>
      </c>
      <c r="AB1787" s="2">
        <v>27697</v>
      </c>
      <c r="AC1787" s="2">
        <v>32709</v>
      </c>
      <c r="AD1787" t="s">
        <v>89</v>
      </c>
      <c r="AE1787" t="s">
        <v>89</v>
      </c>
      <c r="AF1787" s="1">
        <v>96</v>
      </c>
      <c r="AG1787" s="1">
        <v>90</v>
      </c>
      <c r="AH1787" s="1" t="b">
        <f>Export4Q22[[#This Row],[Pharmacy Controller ID]]&lt;&gt;Export4Q22[[#This Row],[Medical Controller ID]]</f>
        <v>0</v>
      </c>
      <c r="AI1787" t="str">
        <f t="shared" si="27"/>
        <v>5149CDPHP Formulary 1  - HMOHMOFALSECommercial389Capital District Physicians Health Plan - Commercial59757CDPHP Formulary 1953Capital District Physicians Health Plan Commercial178Capital District Physicians Health Plan, Inc. Commercial7424Capital District Physicians Health Plan, Inc.109Capital District Physicians' Health Plan (CDPHP)884CVS Caremark RXCustomPBM Claims7424Capital District Physicians Health Plan, Inc.Parent7424Capital District Physicians Health Plan, Inc.Parent2769732709NYNY9690</v>
      </c>
      <c r="AJ1787" s="8" t="str">
        <f>IFERROR(IF(_xlfn.XLOOKUP(Export4Q22[[#This Row],[Plan ID]],#REF!,#REF!)=Export4Q22[[#This Row],[Concatenate]],"Same","Change"),"New")</f>
        <v>New</v>
      </c>
    </row>
    <row r="1788" spans="1:36" x14ac:dyDescent="0.25">
      <c r="A1788" s="1">
        <v>18008</v>
      </c>
      <c r="B1788" t="s">
        <v>3808</v>
      </c>
      <c r="C1788" t="s">
        <v>201</v>
      </c>
      <c r="D1788" t="s">
        <v>37</v>
      </c>
      <c r="E1788" t="s">
        <v>177</v>
      </c>
      <c r="F1788" s="1">
        <v>389</v>
      </c>
      <c r="G1788" t="s">
        <v>3804</v>
      </c>
      <c r="H1788" s="3">
        <v>59757</v>
      </c>
      <c r="I1788" t="s">
        <v>3805</v>
      </c>
      <c r="J1788" s="1">
        <v>953</v>
      </c>
      <c r="K1788" t="s">
        <v>3806</v>
      </c>
      <c r="L1788" s="1">
        <v>178</v>
      </c>
      <c r="M1788" t="s">
        <v>3807</v>
      </c>
      <c r="N1788" s="1">
        <v>7424</v>
      </c>
      <c r="O1788" t="s">
        <v>3555</v>
      </c>
      <c r="P1788" s="1">
        <v>109</v>
      </c>
      <c r="Q1788" t="s">
        <v>3556</v>
      </c>
      <c r="R1788" s="1">
        <v>884</v>
      </c>
      <c r="S1788" t="s">
        <v>172</v>
      </c>
      <c r="T1788" t="s">
        <v>46</v>
      </c>
      <c r="U1788" t="s">
        <v>47</v>
      </c>
      <c r="V1788" s="1">
        <v>7424</v>
      </c>
      <c r="W1788" t="s">
        <v>3555</v>
      </c>
      <c r="X1788" t="s">
        <v>48</v>
      </c>
      <c r="Y1788" s="1">
        <v>7424</v>
      </c>
      <c r="Z1788" t="s">
        <v>3555</v>
      </c>
      <c r="AA1788" t="s">
        <v>48</v>
      </c>
      <c r="AB1788" s="2">
        <v>9920</v>
      </c>
      <c r="AC1788" s="2">
        <v>9920</v>
      </c>
      <c r="AD1788" t="s">
        <v>89</v>
      </c>
      <c r="AE1788" t="s">
        <v>89</v>
      </c>
      <c r="AF1788" s="1">
        <v>96</v>
      </c>
      <c r="AG1788" s="1">
        <v>90</v>
      </c>
      <c r="AH1788" s="1" t="b">
        <f>Export4Q22[[#This Row],[Pharmacy Controller ID]]&lt;&gt;Export4Q22[[#This Row],[Medical Controller ID]]</f>
        <v>0</v>
      </c>
      <c r="AI1788" t="str">
        <f t="shared" si="27"/>
        <v>18008CDPHP FEHBPOther InsurerFALSECommercial389Capital District Physicians Health Plan - Commercial59757CDPHP Formulary 1953Capital District Physicians Health Plan Commercial178Capital District Physicians Health Plan, Inc. Commercial7424Capital District Physicians Health Plan, Inc.109Capital District Physicians' Health Plan (CDPHP)884CVS Caremark RXCustomPBM Claims7424Capital District Physicians Health Plan, Inc.Parent7424Capital District Physicians Health Plan, Inc.Parent99209920NYNY9690</v>
      </c>
      <c r="AJ1788" s="8" t="str">
        <f>IFERROR(IF(_xlfn.XLOOKUP(Export4Q22[[#This Row],[Plan ID]],#REF!,#REF!)=Export4Q22[[#This Row],[Concatenate]],"Same","Change"),"New")</f>
        <v>New</v>
      </c>
    </row>
    <row r="1789" spans="1:36" x14ac:dyDescent="0.25">
      <c r="A1789" s="1">
        <v>72528</v>
      </c>
      <c r="B1789" t="s">
        <v>3809</v>
      </c>
      <c r="C1789" t="s">
        <v>192</v>
      </c>
      <c r="D1789" t="s">
        <v>37</v>
      </c>
      <c r="E1789" t="s">
        <v>177</v>
      </c>
      <c r="F1789" s="1">
        <v>389</v>
      </c>
      <c r="G1789" t="s">
        <v>3804</v>
      </c>
      <c r="H1789" s="3">
        <v>59757</v>
      </c>
      <c r="I1789" t="s">
        <v>3805</v>
      </c>
      <c r="J1789" s="1">
        <v>953</v>
      </c>
      <c r="K1789" t="s">
        <v>3806</v>
      </c>
      <c r="L1789" s="1">
        <v>178</v>
      </c>
      <c r="M1789" t="s">
        <v>3807</v>
      </c>
      <c r="N1789" s="1">
        <v>7424</v>
      </c>
      <c r="O1789" t="s">
        <v>3555</v>
      </c>
      <c r="P1789" s="1">
        <v>109</v>
      </c>
      <c r="Q1789" t="s">
        <v>3556</v>
      </c>
      <c r="R1789" s="1">
        <v>884</v>
      </c>
      <c r="S1789" t="s">
        <v>172</v>
      </c>
      <c r="T1789" t="s">
        <v>46</v>
      </c>
      <c r="V1789" s="1">
        <v>7424</v>
      </c>
      <c r="W1789" t="s">
        <v>3555</v>
      </c>
      <c r="X1789" t="s">
        <v>48</v>
      </c>
      <c r="Y1789" s="1">
        <v>7424</v>
      </c>
      <c r="Z1789" t="s">
        <v>3555</v>
      </c>
      <c r="AA1789" t="s">
        <v>48</v>
      </c>
      <c r="AB1789" s="2">
        <v>100128</v>
      </c>
      <c r="AC1789" s="2">
        <v>118249</v>
      </c>
      <c r="AD1789" t="s">
        <v>89</v>
      </c>
      <c r="AE1789" t="s">
        <v>89</v>
      </c>
      <c r="AF1789" s="1">
        <v>96</v>
      </c>
      <c r="AG1789" s="1">
        <v>90</v>
      </c>
      <c r="AH1789" s="1" t="b">
        <f>Export4Q22[[#This Row],[Pharmacy Controller ID]]&lt;&gt;Export4Q22[[#This Row],[Medical Controller ID]]</f>
        <v>0</v>
      </c>
      <c r="AI1789" t="str">
        <f t="shared" si="27"/>
        <v>72528CDPHP Formulary 1  - PPOPPOFALSECommercial389Capital District Physicians Health Plan - Commercial59757CDPHP Formulary 1953Capital District Physicians Health Plan Commercial178Capital District Physicians Health Plan, Inc. Commercial7424Capital District Physicians Health Plan, Inc.109Capital District Physicians' Health Plan (CDPHP)884CVS Caremark RXCustom7424Capital District Physicians Health Plan, Inc.Parent7424Capital District Physicians Health Plan, Inc.Parent100128118249NYNY9690</v>
      </c>
      <c r="AJ1789" s="8" t="str">
        <f>IFERROR(IF(_xlfn.XLOOKUP(Export4Q22[[#This Row],[Plan ID]],#REF!,#REF!)=Export4Q22[[#This Row],[Concatenate]],"Same","Change"),"New")</f>
        <v>New</v>
      </c>
    </row>
    <row r="1790" spans="1:36" x14ac:dyDescent="0.25">
      <c r="A1790" s="1">
        <v>63354</v>
      </c>
      <c r="B1790" t="s">
        <v>3810</v>
      </c>
      <c r="C1790" t="s">
        <v>326</v>
      </c>
      <c r="D1790" t="s">
        <v>37</v>
      </c>
      <c r="E1790" t="s">
        <v>327</v>
      </c>
      <c r="F1790" s="1">
        <v>2974</v>
      </c>
      <c r="G1790" t="s">
        <v>3800</v>
      </c>
      <c r="H1790" s="3">
        <v>61173</v>
      </c>
      <c r="I1790" t="s">
        <v>3811</v>
      </c>
      <c r="J1790" s="1">
        <v>954</v>
      </c>
      <c r="K1790" t="s">
        <v>3801</v>
      </c>
      <c r="L1790" s="1">
        <v>179</v>
      </c>
      <c r="M1790" t="s">
        <v>3802</v>
      </c>
      <c r="N1790" s="1">
        <v>7424</v>
      </c>
      <c r="O1790" t="s">
        <v>3555</v>
      </c>
      <c r="P1790" s="1">
        <v>109</v>
      </c>
      <c r="Q1790" t="s">
        <v>3556</v>
      </c>
      <c r="R1790" s="1">
        <v>884</v>
      </c>
      <c r="S1790" t="s">
        <v>172</v>
      </c>
      <c r="T1790" t="s">
        <v>46</v>
      </c>
      <c r="U1790" t="s">
        <v>47</v>
      </c>
      <c r="V1790" s="1">
        <v>7424</v>
      </c>
      <c r="W1790" t="s">
        <v>3555</v>
      </c>
      <c r="X1790" t="s">
        <v>48</v>
      </c>
      <c r="Y1790" s="1">
        <v>7424</v>
      </c>
      <c r="Z1790" t="s">
        <v>3555</v>
      </c>
      <c r="AA1790" t="s">
        <v>48</v>
      </c>
      <c r="AB1790" s="2">
        <v>744</v>
      </c>
      <c r="AC1790" s="2">
        <v>744</v>
      </c>
      <c r="AD1790" t="s">
        <v>89</v>
      </c>
      <c r="AE1790" t="s">
        <v>89</v>
      </c>
      <c r="AF1790" s="1">
        <v>96</v>
      </c>
      <c r="AG1790" s="1">
        <v>90</v>
      </c>
      <c r="AH1790" s="1" t="b">
        <f>Export4Q22[[#This Row],[Pharmacy Controller ID]]&lt;&gt;Export4Q22[[#This Row],[Medical Controller ID]]</f>
        <v>0</v>
      </c>
      <c r="AI1790" t="str">
        <f t="shared" si="27"/>
        <v>63354CDPHP Formulary 2 Individual HMO HIXHMO-HIXFALSEHealth Exchange2974CDPHP Formulary 2 HIX NY61173CDPHP Formulary 2 HIX954Capital District Physicians Health Plan HIX179Capital District Physicians Health Plan, Inc. Health Exchange7424Capital District Physicians Health Plan, Inc.109Capital District Physicians' Health Plan (CDPHP)884CVS Caremark RXCustomPBM Claims7424Capital District Physicians Health Plan, Inc.Parent7424Capital District Physicians Health Plan, Inc.Parent744744NYNY9690</v>
      </c>
      <c r="AJ1790" s="8" t="str">
        <f>IFERROR(IF(_xlfn.XLOOKUP(Export4Q22[[#This Row],[Plan ID]],#REF!,#REF!)=Export4Q22[[#This Row],[Concatenate]],"Same","Change"),"New")</f>
        <v>New</v>
      </c>
    </row>
    <row r="1791" spans="1:36" x14ac:dyDescent="0.25">
      <c r="A1791" s="1">
        <v>70247</v>
      </c>
      <c r="B1791" t="s">
        <v>3812</v>
      </c>
      <c r="C1791" t="s">
        <v>332</v>
      </c>
      <c r="D1791" t="s">
        <v>37</v>
      </c>
      <c r="E1791" t="s">
        <v>327</v>
      </c>
      <c r="F1791" s="1">
        <v>2974</v>
      </c>
      <c r="G1791" t="s">
        <v>3800</v>
      </c>
      <c r="H1791" s="3">
        <v>61173</v>
      </c>
      <c r="I1791" t="s">
        <v>3811</v>
      </c>
      <c r="J1791" s="1">
        <v>954</v>
      </c>
      <c r="K1791" t="s">
        <v>3801</v>
      </c>
      <c r="L1791" s="1">
        <v>179</v>
      </c>
      <c r="M1791" t="s">
        <v>3802</v>
      </c>
      <c r="N1791" s="1">
        <v>7424</v>
      </c>
      <c r="O1791" t="s">
        <v>3555</v>
      </c>
      <c r="P1791" s="1">
        <v>109</v>
      </c>
      <c r="Q1791" t="s">
        <v>3556</v>
      </c>
      <c r="R1791" s="1">
        <v>884</v>
      </c>
      <c r="S1791" t="s">
        <v>172</v>
      </c>
      <c r="T1791" t="s">
        <v>46</v>
      </c>
      <c r="V1791" s="1">
        <v>7424</v>
      </c>
      <c r="W1791" t="s">
        <v>3555</v>
      </c>
      <c r="X1791" t="s">
        <v>48</v>
      </c>
      <c r="Y1791" s="1">
        <v>7424</v>
      </c>
      <c r="Z1791" t="s">
        <v>3555</v>
      </c>
      <c r="AA1791" t="s">
        <v>48</v>
      </c>
      <c r="AB1791" s="2">
        <v>967</v>
      </c>
      <c r="AC1791" s="2">
        <v>967</v>
      </c>
      <c r="AD1791" t="s">
        <v>89</v>
      </c>
      <c r="AE1791" t="s">
        <v>89</v>
      </c>
      <c r="AF1791" s="1">
        <v>96</v>
      </c>
      <c r="AG1791" s="1">
        <v>90</v>
      </c>
      <c r="AH1791" s="1" t="b">
        <f>Export4Q22[[#This Row],[Pharmacy Controller ID]]&lt;&gt;Export4Q22[[#This Row],[Medical Controller ID]]</f>
        <v>0</v>
      </c>
      <c r="AI1791" t="str">
        <f t="shared" si="27"/>
        <v>70247CDPHP Formulary 2 Individual HDHP HIXHDHP-HIXFALSEHealth Exchange2974CDPHP Formulary 2 HIX NY61173CDPHP Formulary 2 HIX954Capital District Physicians Health Plan HIX179Capital District Physicians Health Plan, Inc. Health Exchange7424Capital District Physicians Health Plan, Inc.109Capital District Physicians' Health Plan (CDPHP)884CVS Caremark RXCustom7424Capital District Physicians Health Plan, Inc.Parent7424Capital District Physicians Health Plan, Inc.Parent967967NYNY9690</v>
      </c>
      <c r="AJ1791" s="8" t="str">
        <f>IFERROR(IF(_xlfn.XLOOKUP(Export4Q22[[#This Row],[Plan ID]],#REF!,#REF!)=Export4Q22[[#This Row],[Concatenate]],"Same","Change"),"New")</f>
        <v>New</v>
      </c>
    </row>
    <row r="1792" spans="1:36" x14ac:dyDescent="0.25">
      <c r="A1792" s="1">
        <v>69613</v>
      </c>
      <c r="B1792" t="s">
        <v>3813</v>
      </c>
      <c r="C1792" t="s">
        <v>195</v>
      </c>
      <c r="D1792" t="s">
        <v>37</v>
      </c>
      <c r="E1792" t="s">
        <v>177</v>
      </c>
      <c r="F1792" s="1">
        <v>6817</v>
      </c>
      <c r="G1792" t="s">
        <v>3814</v>
      </c>
      <c r="H1792" s="3">
        <v>63872</v>
      </c>
      <c r="I1792" t="s">
        <v>3814</v>
      </c>
      <c r="J1792" s="1">
        <v>953</v>
      </c>
      <c r="K1792" t="s">
        <v>3806</v>
      </c>
      <c r="L1792" s="1">
        <v>178</v>
      </c>
      <c r="M1792" t="s">
        <v>3807</v>
      </c>
      <c r="N1792" s="1">
        <v>7424</v>
      </c>
      <c r="O1792" t="s">
        <v>3555</v>
      </c>
      <c r="P1792" s="1">
        <v>109</v>
      </c>
      <c r="Q1792" t="s">
        <v>3556</v>
      </c>
      <c r="R1792" s="1">
        <v>884</v>
      </c>
      <c r="S1792" t="s">
        <v>172</v>
      </c>
      <c r="T1792" t="s">
        <v>46</v>
      </c>
      <c r="U1792" t="s">
        <v>47</v>
      </c>
      <c r="V1792" s="1">
        <v>7424</v>
      </c>
      <c r="W1792" t="s">
        <v>3555</v>
      </c>
      <c r="X1792" t="s">
        <v>48</v>
      </c>
      <c r="Y1792" s="1">
        <v>7424</v>
      </c>
      <c r="Z1792" t="s">
        <v>3555</v>
      </c>
      <c r="AA1792" t="s">
        <v>48</v>
      </c>
      <c r="AB1792" s="2">
        <v>4887</v>
      </c>
      <c r="AC1792" s="2">
        <v>5772</v>
      </c>
      <c r="AD1792" t="s">
        <v>89</v>
      </c>
      <c r="AE1792" t="s">
        <v>89</v>
      </c>
      <c r="AF1792" s="1">
        <v>96</v>
      </c>
      <c r="AG1792" s="1">
        <v>90</v>
      </c>
      <c r="AH1792" s="1" t="b">
        <f>Export4Q22[[#This Row],[Pharmacy Controller ID]]&lt;&gt;Export4Q22[[#This Row],[Medical Controller ID]]</f>
        <v>0</v>
      </c>
      <c r="AI1792" t="str">
        <f t="shared" si="27"/>
        <v>69613CDPHP Formulary 5 - HMOHMOFALSECommercial6817CDPHP Formulary 563872CDPHP Formulary 5953Capital District Physicians Health Plan Commercial178Capital District Physicians Health Plan, Inc. Commercial7424Capital District Physicians Health Plan, Inc.109Capital District Physicians' Health Plan (CDPHP)884CVS Caremark RXCustomPBM Claims7424Capital District Physicians Health Plan, Inc.Parent7424Capital District Physicians Health Plan, Inc.Parent48875772NYNY9690</v>
      </c>
      <c r="AJ1792" s="8" t="str">
        <f>IFERROR(IF(_xlfn.XLOOKUP(Export4Q22[[#This Row],[Plan ID]],#REF!,#REF!)=Export4Q22[[#This Row],[Concatenate]],"Same","Change"),"New")</f>
        <v>New</v>
      </c>
    </row>
    <row r="1793" spans="1:36" x14ac:dyDescent="0.25">
      <c r="A1793" s="1">
        <v>72529</v>
      </c>
      <c r="B1793" t="s">
        <v>3815</v>
      </c>
      <c r="C1793" t="s">
        <v>192</v>
      </c>
      <c r="D1793" t="s">
        <v>37</v>
      </c>
      <c r="E1793" t="s">
        <v>177</v>
      </c>
      <c r="F1793" s="1">
        <v>6817</v>
      </c>
      <c r="G1793" t="s">
        <v>3814</v>
      </c>
      <c r="H1793" s="3">
        <v>63872</v>
      </c>
      <c r="I1793" t="s">
        <v>3814</v>
      </c>
      <c r="J1793" s="1">
        <v>953</v>
      </c>
      <c r="K1793" t="s">
        <v>3806</v>
      </c>
      <c r="L1793" s="1">
        <v>178</v>
      </c>
      <c r="M1793" t="s">
        <v>3807</v>
      </c>
      <c r="N1793" s="1">
        <v>7424</v>
      </c>
      <c r="O1793" t="s">
        <v>3555</v>
      </c>
      <c r="P1793" s="1">
        <v>109</v>
      </c>
      <c r="Q1793" t="s">
        <v>3556</v>
      </c>
      <c r="R1793" s="1">
        <v>884</v>
      </c>
      <c r="S1793" t="s">
        <v>172</v>
      </c>
      <c r="T1793" t="s">
        <v>46</v>
      </c>
      <c r="V1793" s="1">
        <v>7424</v>
      </c>
      <c r="W1793" t="s">
        <v>3555</v>
      </c>
      <c r="X1793" t="s">
        <v>48</v>
      </c>
      <c r="Y1793" s="1">
        <v>7424</v>
      </c>
      <c r="Z1793" t="s">
        <v>3555</v>
      </c>
      <c r="AA1793" t="s">
        <v>48</v>
      </c>
      <c r="AB1793" s="2">
        <v>17670</v>
      </c>
      <c r="AC1793" s="2">
        <v>20867</v>
      </c>
      <c r="AD1793" t="s">
        <v>89</v>
      </c>
      <c r="AE1793" t="s">
        <v>89</v>
      </c>
      <c r="AF1793" s="1">
        <v>96</v>
      </c>
      <c r="AG1793" s="1">
        <v>90</v>
      </c>
      <c r="AH1793" s="1" t="b">
        <f>Export4Q22[[#This Row],[Pharmacy Controller ID]]&lt;&gt;Export4Q22[[#This Row],[Medical Controller ID]]</f>
        <v>0</v>
      </c>
      <c r="AI1793" t="str">
        <f t="shared" si="27"/>
        <v>72529CDPHP Formulary 5 - PPOPPOFALSECommercial6817CDPHP Formulary 563872CDPHP Formulary 5953Capital District Physicians Health Plan Commercial178Capital District Physicians Health Plan, Inc. Commercial7424Capital District Physicians Health Plan, Inc.109Capital District Physicians' Health Plan (CDPHP)884CVS Caremark RXCustom7424Capital District Physicians Health Plan, Inc.Parent7424Capital District Physicians Health Plan, Inc.Parent1767020867NYNY9690</v>
      </c>
      <c r="AJ1793" s="8" t="str">
        <f>IFERROR(IF(_xlfn.XLOOKUP(Export4Q22[[#This Row],[Plan ID]],#REF!,#REF!)=Export4Q22[[#This Row],[Concatenate]],"Same","Change"),"New")</f>
        <v>New</v>
      </c>
    </row>
    <row r="1794" spans="1:36" x14ac:dyDescent="0.25">
      <c r="A1794" s="1">
        <v>15372</v>
      </c>
      <c r="B1794" t="s">
        <v>3816</v>
      </c>
      <c r="C1794" t="s">
        <v>159</v>
      </c>
      <c r="D1794" t="s">
        <v>37</v>
      </c>
      <c r="E1794" t="s">
        <v>160</v>
      </c>
      <c r="F1794" s="1">
        <v>2403</v>
      </c>
      <c r="G1794" t="s">
        <v>3817</v>
      </c>
      <c r="H1794" s="3">
        <v>60644</v>
      </c>
      <c r="I1794" t="s">
        <v>3818</v>
      </c>
      <c r="J1794" s="1">
        <v>210</v>
      </c>
      <c r="K1794" t="s">
        <v>3819</v>
      </c>
      <c r="L1794" s="1">
        <v>180</v>
      </c>
      <c r="M1794" t="s">
        <v>3820</v>
      </c>
      <c r="N1794" s="1">
        <v>7424</v>
      </c>
      <c r="O1794" t="s">
        <v>3555</v>
      </c>
      <c r="P1794" s="1">
        <v>109</v>
      </c>
      <c r="Q1794" t="s">
        <v>3556</v>
      </c>
      <c r="R1794" s="1">
        <v>884</v>
      </c>
      <c r="S1794" t="s">
        <v>172</v>
      </c>
      <c r="T1794" t="s">
        <v>46</v>
      </c>
      <c r="U1794" t="s">
        <v>47</v>
      </c>
      <c r="V1794" s="1">
        <v>7424</v>
      </c>
      <c r="W1794" t="s">
        <v>3555</v>
      </c>
      <c r="X1794" t="s">
        <v>48</v>
      </c>
      <c r="Y1794" s="1">
        <v>7424</v>
      </c>
      <c r="Z1794" t="s">
        <v>3555</v>
      </c>
      <c r="AA1794" t="s">
        <v>48</v>
      </c>
      <c r="AB1794" s="2">
        <v>13505</v>
      </c>
      <c r="AC1794" s="2">
        <v>13505</v>
      </c>
      <c r="AD1794" t="s">
        <v>89</v>
      </c>
      <c r="AE1794" t="s">
        <v>89</v>
      </c>
      <c r="AF1794" s="1">
        <v>96</v>
      </c>
      <c r="AG1794" s="1">
        <v>90</v>
      </c>
      <c r="AH1794" s="1" t="b">
        <f>Export4Q22[[#This Row],[Pharmacy Controller ID]]&lt;&gt;Export4Q22[[#This Row],[Medical Controller ID]]</f>
        <v>0</v>
      </c>
      <c r="AI1794" t="str">
        <f t="shared" ref="AI1794:AI1857" si="28">_xlfn.CONCAT(A1794:AG1794)</f>
        <v>15372CDPHP Child Health PlusHMO - MedicaidFALSEManaged Medicaid2403Capital District Physicians Health Plan60644CDPHP Medicaid Select/HARP Clinical Formulary210CDPHP Medicaid Select Plan and Family Health Plus180Capital District Physicians Health Plan, Inc. Managed Medicaid NY7424Capital District Physicians Health Plan, Inc.109Capital District Physicians' Health Plan (CDPHP)884CVS Caremark RXCustomPBM Claims7424Capital District Physicians Health Plan, Inc.Parent7424Capital District Physicians Health Plan, Inc.Parent1350513505NYNY9690</v>
      </c>
      <c r="AJ1794" s="8" t="str">
        <f>IFERROR(IF(_xlfn.XLOOKUP(Export4Q22[[#This Row],[Plan ID]],#REF!,#REF!)=Export4Q22[[#This Row],[Concatenate]],"Same","Change"),"New")</f>
        <v>New</v>
      </c>
    </row>
    <row r="1795" spans="1:36" x14ac:dyDescent="0.25">
      <c r="A1795" s="1">
        <v>61628</v>
      </c>
      <c r="B1795" t="s">
        <v>3821</v>
      </c>
      <c r="C1795" t="s">
        <v>159</v>
      </c>
      <c r="D1795" t="s">
        <v>37</v>
      </c>
      <c r="E1795" t="s">
        <v>160</v>
      </c>
      <c r="F1795" s="1">
        <v>2403</v>
      </c>
      <c r="G1795" t="s">
        <v>3817</v>
      </c>
      <c r="H1795" s="3">
        <v>60644</v>
      </c>
      <c r="I1795" t="s">
        <v>3818</v>
      </c>
      <c r="J1795" s="1">
        <v>210</v>
      </c>
      <c r="K1795" t="s">
        <v>3819</v>
      </c>
      <c r="L1795" s="1">
        <v>180</v>
      </c>
      <c r="M1795" t="s">
        <v>3820</v>
      </c>
      <c r="N1795" s="1">
        <v>7424</v>
      </c>
      <c r="O1795" t="s">
        <v>3555</v>
      </c>
      <c r="P1795" s="1">
        <v>109</v>
      </c>
      <c r="Q1795" t="s">
        <v>3556</v>
      </c>
      <c r="R1795" s="1">
        <v>884</v>
      </c>
      <c r="S1795" t="s">
        <v>172</v>
      </c>
      <c r="T1795" t="s">
        <v>46</v>
      </c>
      <c r="U1795" t="s">
        <v>47</v>
      </c>
      <c r="V1795" s="1">
        <v>7424</v>
      </c>
      <c r="W1795" t="s">
        <v>3555</v>
      </c>
      <c r="X1795" t="s">
        <v>48</v>
      </c>
      <c r="Y1795" s="1">
        <v>7424</v>
      </c>
      <c r="Z1795" t="s">
        <v>3555</v>
      </c>
      <c r="AA1795" t="s">
        <v>48</v>
      </c>
      <c r="AB1795" s="2">
        <v>112119</v>
      </c>
      <c r="AC1795" s="2">
        <v>112119</v>
      </c>
      <c r="AD1795" t="s">
        <v>89</v>
      </c>
      <c r="AE1795" t="s">
        <v>89</v>
      </c>
      <c r="AF1795" s="1">
        <v>96</v>
      </c>
      <c r="AG1795" s="1">
        <v>90</v>
      </c>
      <c r="AH1795" s="1" t="b">
        <f>Export4Q22[[#This Row],[Pharmacy Controller ID]]&lt;&gt;Export4Q22[[#This Row],[Medical Controller ID]]</f>
        <v>0</v>
      </c>
      <c r="AI1795" t="str">
        <f t="shared" si="28"/>
        <v>61628CDPHP Medicaid Select PlanHMO - MedicaidFALSEManaged Medicaid2403Capital District Physicians Health Plan60644CDPHP Medicaid Select/HARP Clinical Formulary210CDPHP Medicaid Select Plan and Family Health Plus180Capital District Physicians Health Plan, Inc. Managed Medicaid NY7424Capital District Physicians Health Plan, Inc.109Capital District Physicians' Health Plan (CDPHP)884CVS Caremark RXCustomPBM Claims7424Capital District Physicians Health Plan, Inc.Parent7424Capital District Physicians Health Plan, Inc.Parent112119112119NYNY9690</v>
      </c>
      <c r="AJ1795" s="8" t="str">
        <f>IFERROR(IF(_xlfn.XLOOKUP(Export4Q22[[#This Row],[Plan ID]],#REF!,#REF!)=Export4Q22[[#This Row],[Concatenate]],"Same","Change"),"New")</f>
        <v>New</v>
      </c>
    </row>
    <row r="1796" spans="1:36" x14ac:dyDescent="0.25">
      <c r="A1796" s="1">
        <v>10521</v>
      </c>
      <c r="B1796" t="s">
        <v>3822</v>
      </c>
      <c r="C1796" t="s">
        <v>36</v>
      </c>
      <c r="D1796" t="s">
        <v>37</v>
      </c>
      <c r="E1796" t="s">
        <v>38</v>
      </c>
      <c r="F1796" s="1">
        <v>3098</v>
      </c>
      <c r="G1796" t="s">
        <v>3823</v>
      </c>
      <c r="H1796" s="3">
        <v>59231</v>
      </c>
      <c r="I1796" t="s">
        <v>3824</v>
      </c>
      <c r="J1796" s="1">
        <v>188</v>
      </c>
      <c r="K1796" t="s">
        <v>3825</v>
      </c>
      <c r="L1796" s="1">
        <v>181</v>
      </c>
      <c r="M1796" t="s">
        <v>3554</v>
      </c>
      <c r="N1796" s="1">
        <v>7424</v>
      </c>
      <c r="O1796" t="s">
        <v>3555</v>
      </c>
      <c r="P1796" s="1">
        <v>109</v>
      </c>
      <c r="Q1796" t="s">
        <v>3556</v>
      </c>
      <c r="R1796" s="1">
        <v>884</v>
      </c>
      <c r="S1796" t="s">
        <v>172</v>
      </c>
      <c r="T1796" t="s">
        <v>46</v>
      </c>
      <c r="U1796" t="s">
        <v>47</v>
      </c>
      <c r="V1796" s="1">
        <v>7424</v>
      </c>
      <c r="W1796" t="s">
        <v>3555</v>
      </c>
      <c r="X1796" t="s">
        <v>48</v>
      </c>
      <c r="Y1796" s="1">
        <v>7424</v>
      </c>
      <c r="Z1796" t="s">
        <v>3555</v>
      </c>
      <c r="AA1796" t="s">
        <v>48</v>
      </c>
      <c r="AB1796" s="2">
        <v>10139</v>
      </c>
      <c r="AC1796" s="2">
        <v>10139</v>
      </c>
      <c r="AD1796" t="s">
        <v>89</v>
      </c>
      <c r="AE1796" t="s">
        <v>89</v>
      </c>
      <c r="AF1796" s="1">
        <v>96</v>
      </c>
      <c r="AG1796" s="1">
        <v>90</v>
      </c>
      <c r="AH1796" s="1" t="b">
        <f>Export4Q22[[#This Row],[Pharmacy Controller ID]]&lt;&gt;Export4Q22[[#This Row],[Medical Controller ID]]</f>
        <v>0</v>
      </c>
      <c r="AI1796" t="str">
        <f t="shared" si="28"/>
        <v>10521CDPHP Choice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Inc.Parent1013910139NYNY9690</v>
      </c>
      <c r="AJ1796" s="8" t="str">
        <f>IFERROR(IF(_xlfn.XLOOKUP(Export4Q22[[#This Row],[Plan ID]],#REF!,#REF!)=Export4Q22[[#This Row],[Concatenate]],"Same","Change"),"New")</f>
        <v>New</v>
      </c>
    </row>
    <row r="1797" spans="1:36" x14ac:dyDescent="0.25">
      <c r="A1797" s="1">
        <v>15052</v>
      </c>
      <c r="B1797" t="s">
        <v>3826</v>
      </c>
      <c r="C1797" t="s">
        <v>36</v>
      </c>
      <c r="D1797" t="s">
        <v>37</v>
      </c>
      <c r="E1797" t="s">
        <v>38</v>
      </c>
      <c r="F1797" s="1">
        <v>3098</v>
      </c>
      <c r="G1797" t="s">
        <v>3823</v>
      </c>
      <c r="H1797" s="3">
        <v>59231</v>
      </c>
      <c r="I1797" t="s">
        <v>3824</v>
      </c>
      <c r="J1797" s="1">
        <v>188</v>
      </c>
      <c r="K1797" t="s">
        <v>3825</v>
      </c>
      <c r="L1797" s="1">
        <v>181</v>
      </c>
      <c r="M1797" t="s">
        <v>3554</v>
      </c>
      <c r="N1797" s="1">
        <v>7424</v>
      </c>
      <c r="O1797" t="s">
        <v>3555</v>
      </c>
      <c r="P1797" s="1">
        <v>109</v>
      </c>
      <c r="Q1797" t="s">
        <v>3556</v>
      </c>
      <c r="R1797" s="1">
        <v>884</v>
      </c>
      <c r="S1797" t="s">
        <v>172</v>
      </c>
      <c r="T1797" t="s">
        <v>46</v>
      </c>
      <c r="U1797" t="s">
        <v>47</v>
      </c>
      <c r="V1797" s="1">
        <v>7424</v>
      </c>
      <c r="W1797" t="s">
        <v>3555</v>
      </c>
      <c r="X1797" t="s">
        <v>48</v>
      </c>
      <c r="Y1797" s="1">
        <v>7424</v>
      </c>
      <c r="Z1797" t="s">
        <v>3555</v>
      </c>
      <c r="AA1797" t="s">
        <v>48</v>
      </c>
      <c r="AB1797" s="2">
        <v>20999</v>
      </c>
      <c r="AC1797" s="2">
        <v>20999</v>
      </c>
      <c r="AD1797" t="s">
        <v>89</v>
      </c>
      <c r="AE1797" t="s">
        <v>89</v>
      </c>
      <c r="AF1797" s="1">
        <v>96</v>
      </c>
      <c r="AG1797" s="1">
        <v>90</v>
      </c>
      <c r="AH1797" s="1" t="b">
        <f>Export4Q22[[#This Row],[Pharmacy Controller ID]]&lt;&gt;Export4Q22[[#This Row],[Medical Controller ID]]</f>
        <v>0</v>
      </c>
      <c r="AI1797" t="str">
        <f t="shared" si="28"/>
        <v>15052CDPHP Value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Inc.Parent2099920999NYNY9690</v>
      </c>
      <c r="AJ1797" s="8" t="str">
        <f>IFERROR(IF(_xlfn.XLOOKUP(Export4Q22[[#This Row],[Plan ID]],#REF!,#REF!)=Export4Q22[[#This Row],[Concatenate]],"Same","Change"),"New")</f>
        <v>New</v>
      </c>
    </row>
    <row r="1798" spans="1:36" x14ac:dyDescent="0.25">
      <c r="A1798" s="1">
        <v>65248</v>
      </c>
      <c r="B1798" t="s">
        <v>3827</v>
      </c>
      <c r="C1798" t="s">
        <v>36</v>
      </c>
      <c r="D1798" t="s">
        <v>37</v>
      </c>
      <c r="E1798" t="s">
        <v>38</v>
      </c>
      <c r="F1798" s="1">
        <v>3098</v>
      </c>
      <c r="G1798" t="s">
        <v>3823</v>
      </c>
      <c r="H1798" s="3">
        <v>59231</v>
      </c>
      <c r="I1798" t="s">
        <v>3824</v>
      </c>
      <c r="J1798" s="1">
        <v>188</v>
      </c>
      <c r="K1798" t="s">
        <v>3825</v>
      </c>
      <c r="L1798" s="1">
        <v>181</v>
      </c>
      <c r="M1798" t="s">
        <v>3554</v>
      </c>
      <c r="N1798" s="1">
        <v>7424</v>
      </c>
      <c r="O1798" t="s">
        <v>3555</v>
      </c>
      <c r="P1798" s="1">
        <v>109</v>
      </c>
      <c r="Q1798" t="s">
        <v>3556</v>
      </c>
      <c r="R1798" s="1">
        <v>884</v>
      </c>
      <c r="S1798" t="s">
        <v>172</v>
      </c>
      <c r="T1798" t="s">
        <v>46</v>
      </c>
      <c r="U1798" t="s">
        <v>47</v>
      </c>
      <c r="V1798" s="1">
        <v>7424</v>
      </c>
      <c r="W1798" t="s">
        <v>3555</v>
      </c>
      <c r="X1798" t="s">
        <v>48</v>
      </c>
      <c r="Y1798" s="1">
        <v>7424</v>
      </c>
      <c r="Z1798" t="s">
        <v>3555</v>
      </c>
      <c r="AA1798" t="s">
        <v>48</v>
      </c>
      <c r="AB1798" s="2">
        <v>6505</v>
      </c>
      <c r="AC1798" s="2">
        <v>6505</v>
      </c>
      <c r="AD1798" t="s">
        <v>89</v>
      </c>
      <c r="AE1798" t="s">
        <v>89</v>
      </c>
      <c r="AF1798" s="1">
        <v>96</v>
      </c>
      <c r="AG1798" s="1">
        <v>90</v>
      </c>
      <c r="AH1798" s="1" t="b">
        <f>Export4Q22[[#This Row],[Pharmacy Controller ID]]&lt;&gt;Export4Q22[[#This Row],[Medical Controller ID]]</f>
        <v>0</v>
      </c>
      <c r="AI1798" t="str">
        <f t="shared" si="28"/>
        <v>65248CDPHP Basic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Inc.Parent65056505NYNY9690</v>
      </c>
      <c r="AJ1798" s="8" t="str">
        <f>IFERROR(IF(_xlfn.XLOOKUP(Export4Q22[[#This Row],[Plan ID]],#REF!,#REF!)=Export4Q22[[#This Row],[Concatenate]],"Same","Change"),"New")</f>
        <v>New</v>
      </c>
    </row>
    <row r="1799" spans="1:36" x14ac:dyDescent="0.25">
      <c r="A1799" s="1">
        <v>68289</v>
      </c>
      <c r="B1799" t="s">
        <v>3828</v>
      </c>
      <c r="C1799" t="s">
        <v>36</v>
      </c>
      <c r="D1799" t="s">
        <v>37</v>
      </c>
      <c r="E1799" t="s">
        <v>38</v>
      </c>
      <c r="F1799" s="1">
        <v>3098</v>
      </c>
      <c r="G1799" t="s">
        <v>3823</v>
      </c>
      <c r="H1799" s="3">
        <v>59231</v>
      </c>
      <c r="I1799" t="s">
        <v>3824</v>
      </c>
      <c r="J1799" s="1">
        <v>188</v>
      </c>
      <c r="K1799" t="s">
        <v>3825</v>
      </c>
      <c r="L1799" s="1">
        <v>181</v>
      </c>
      <c r="M1799" t="s">
        <v>3554</v>
      </c>
      <c r="N1799" s="1">
        <v>7424</v>
      </c>
      <c r="O1799" t="s">
        <v>3555</v>
      </c>
      <c r="P1799" s="1">
        <v>109</v>
      </c>
      <c r="Q1799" t="s">
        <v>3556</v>
      </c>
      <c r="R1799" s="1">
        <v>884</v>
      </c>
      <c r="S1799" t="s">
        <v>172</v>
      </c>
      <c r="T1799" t="s">
        <v>46</v>
      </c>
      <c r="U1799" t="s">
        <v>47</v>
      </c>
      <c r="V1799" s="1">
        <v>7424</v>
      </c>
      <c r="W1799" t="s">
        <v>3555</v>
      </c>
      <c r="X1799" t="s">
        <v>48</v>
      </c>
      <c r="Y1799" s="1">
        <v>7424</v>
      </c>
      <c r="Z1799" t="s">
        <v>3555</v>
      </c>
      <c r="AA1799" t="s">
        <v>48</v>
      </c>
      <c r="AB1799" s="2">
        <v>5083</v>
      </c>
      <c r="AC1799" s="2">
        <v>5083</v>
      </c>
      <c r="AD1799" t="s">
        <v>89</v>
      </c>
      <c r="AE1799" t="s">
        <v>89</v>
      </c>
      <c r="AF1799" s="1">
        <v>96</v>
      </c>
      <c r="AG1799" s="1">
        <v>90</v>
      </c>
      <c r="AH1799" s="1" t="b">
        <f>Export4Q22[[#This Row],[Pharmacy Controller ID]]&lt;&gt;Export4Q22[[#This Row],[Medical Controller ID]]</f>
        <v>0</v>
      </c>
      <c r="AI1799" t="str">
        <f t="shared" si="28"/>
        <v>68289CDPHP $0 Medicare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Inc.Parent50835083NYNY9690</v>
      </c>
      <c r="AJ1799" s="8" t="str">
        <f>IFERROR(IF(_xlfn.XLOOKUP(Export4Q22[[#This Row],[Plan ID]],#REF!,#REF!)=Export4Q22[[#This Row],[Concatenate]],"Same","Change"),"New")</f>
        <v>New</v>
      </c>
    </row>
    <row r="1800" spans="1:36" x14ac:dyDescent="0.25">
      <c r="A1800" s="1">
        <v>69730</v>
      </c>
      <c r="B1800" t="s">
        <v>3829</v>
      </c>
      <c r="C1800" t="s">
        <v>36</v>
      </c>
      <c r="D1800" t="s">
        <v>37</v>
      </c>
      <c r="E1800" t="s">
        <v>38</v>
      </c>
      <c r="F1800" s="1">
        <v>3098</v>
      </c>
      <c r="G1800" t="s">
        <v>3823</v>
      </c>
      <c r="H1800" s="3">
        <v>59231</v>
      </c>
      <c r="I1800" t="s">
        <v>3824</v>
      </c>
      <c r="J1800" s="1">
        <v>188</v>
      </c>
      <c r="K1800" t="s">
        <v>3825</v>
      </c>
      <c r="L1800" s="1">
        <v>181</v>
      </c>
      <c r="M1800" t="s">
        <v>3554</v>
      </c>
      <c r="N1800" s="1">
        <v>7424</v>
      </c>
      <c r="O1800" t="s">
        <v>3555</v>
      </c>
      <c r="P1800" s="1">
        <v>109</v>
      </c>
      <c r="Q1800" t="s">
        <v>3556</v>
      </c>
      <c r="R1800" s="1">
        <v>884</v>
      </c>
      <c r="S1800" t="s">
        <v>172</v>
      </c>
      <c r="T1800" t="s">
        <v>46</v>
      </c>
      <c r="U1800" t="s">
        <v>47</v>
      </c>
      <c r="V1800" s="1">
        <v>7424</v>
      </c>
      <c r="W1800" t="s">
        <v>3555</v>
      </c>
      <c r="X1800" t="s">
        <v>48</v>
      </c>
      <c r="Y1800" s="1">
        <v>7424</v>
      </c>
      <c r="Z1800" t="s">
        <v>3555</v>
      </c>
      <c r="AA1800" t="s">
        <v>48</v>
      </c>
      <c r="AB1800" s="2">
        <v>2760</v>
      </c>
      <c r="AC1800" s="2">
        <v>2760</v>
      </c>
      <c r="AD1800" t="s">
        <v>89</v>
      </c>
      <c r="AE1800" t="s">
        <v>89</v>
      </c>
      <c r="AF1800" s="1">
        <v>96</v>
      </c>
      <c r="AG1800" s="1">
        <v>90</v>
      </c>
      <c r="AH1800" s="1" t="b">
        <f>Export4Q22[[#This Row],[Pharmacy Controller ID]]&lt;&gt;Export4Q22[[#This Row],[Medical Controller ID]]</f>
        <v>0</v>
      </c>
      <c r="AI1800" t="str">
        <f t="shared" si="28"/>
        <v>69730CDPHP Flex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Inc.Parent27602760NYNY9690</v>
      </c>
      <c r="AJ1800" s="8" t="str">
        <f>IFERROR(IF(_xlfn.XLOOKUP(Export4Q22[[#This Row],[Plan ID]],#REF!,#REF!)=Export4Q22[[#This Row],[Concatenate]],"Same","Change"),"New")</f>
        <v>New</v>
      </c>
    </row>
    <row r="1801" spans="1:36" x14ac:dyDescent="0.25">
      <c r="A1801" s="1">
        <v>69731</v>
      </c>
      <c r="B1801" t="s">
        <v>3830</v>
      </c>
      <c r="C1801" t="s">
        <v>36</v>
      </c>
      <c r="D1801" t="s">
        <v>37</v>
      </c>
      <c r="E1801" t="s">
        <v>38</v>
      </c>
      <c r="F1801" s="1">
        <v>3098</v>
      </c>
      <c r="G1801" t="s">
        <v>3823</v>
      </c>
      <c r="H1801" s="3">
        <v>59231</v>
      </c>
      <c r="I1801" t="s">
        <v>3824</v>
      </c>
      <c r="J1801" s="1">
        <v>188</v>
      </c>
      <c r="K1801" t="s">
        <v>3825</v>
      </c>
      <c r="L1801" s="1">
        <v>181</v>
      </c>
      <c r="M1801" t="s">
        <v>3554</v>
      </c>
      <c r="N1801" s="1">
        <v>7424</v>
      </c>
      <c r="O1801" t="s">
        <v>3555</v>
      </c>
      <c r="P1801" s="1">
        <v>109</v>
      </c>
      <c r="Q1801" t="s">
        <v>3556</v>
      </c>
      <c r="R1801" s="1">
        <v>884</v>
      </c>
      <c r="S1801" t="s">
        <v>172</v>
      </c>
      <c r="T1801" t="s">
        <v>46</v>
      </c>
      <c r="U1801" t="s">
        <v>47</v>
      </c>
      <c r="V1801" s="1">
        <v>7424</v>
      </c>
      <c r="W1801" t="s">
        <v>3555</v>
      </c>
      <c r="X1801" t="s">
        <v>48</v>
      </c>
      <c r="Y1801" s="1">
        <v>7424</v>
      </c>
      <c r="Z1801" t="s">
        <v>3555</v>
      </c>
      <c r="AA1801" t="s">
        <v>48</v>
      </c>
      <c r="AB1801" s="2">
        <v>1835</v>
      </c>
      <c r="AC1801" s="2">
        <v>1835</v>
      </c>
      <c r="AD1801" t="s">
        <v>89</v>
      </c>
      <c r="AE1801" t="s">
        <v>89</v>
      </c>
      <c r="AF1801" s="1">
        <v>96</v>
      </c>
      <c r="AG1801" s="1">
        <v>90</v>
      </c>
      <c r="AH1801" s="1" t="b">
        <f>Export4Q22[[#This Row],[Pharmacy Controller ID]]&lt;&gt;Export4Q22[[#This Row],[Medical Controller ID]]</f>
        <v>0</v>
      </c>
      <c r="AI1801" t="str">
        <f t="shared" si="28"/>
        <v>69731CDPHP Vital RXMA-PDFALSEMedicare3098CDPHP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Inc.Parent18351835NYNY9690</v>
      </c>
      <c r="AJ1801" s="8" t="str">
        <f>IFERROR(IF(_xlfn.XLOOKUP(Export4Q22[[#This Row],[Plan ID]],#REF!,#REF!)=Export4Q22[[#This Row],[Concatenate]],"Same","Change"),"New")</f>
        <v>New</v>
      </c>
    </row>
    <row r="1802" spans="1:36" x14ac:dyDescent="0.25">
      <c r="A1802" s="1">
        <v>70168</v>
      </c>
      <c r="B1802" t="s">
        <v>3831</v>
      </c>
      <c r="C1802" t="s">
        <v>36</v>
      </c>
      <c r="D1802" t="s">
        <v>37</v>
      </c>
      <c r="E1802" t="s">
        <v>38</v>
      </c>
      <c r="F1802" s="1">
        <v>3098</v>
      </c>
      <c r="G1802" t="s">
        <v>3823</v>
      </c>
      <c r="H1802" s="3">
        <v>59231</v>
      </c>
      <c r="I1802" t="s">
        <v>3824</v>
      </c>
      <c r="J1802" s="1">
        <v>188</v>
      </c>
      <c r="K1802" t="s">
        <v>3825</v>
      </c>
      <c r="L1802" s="1">
        <v>181</v>
      </c>
      <c r="M1802" t="s">
        <v>3554</v>
      </c>
      <c r="N1802" s="1">
        <v>7424</v>
      </c>
      <c r="O1802" t="s">
        <v>3555</v>
      </c>
      <c r="P1802" s="1">
        <v>109</v>
      </c>
      <c r="Q1802" t="s">
        <v>3556</v>
      </c>
      <c r="R1802" s="1">
        <v>884</v>
      </c>
      <c r="S1802" t="s">
        <v>172</v>
      </c>
      <c r="T1802" t="s">
        <v>46</v>
      </c>
      <c r="U1802" t="s">
        <v>47</v>
      </c>
      <c r="V1802" s="1">
        <v>7424</v>
      </c>
      <c r="W1802" t="s">
        <v>3555</v>
      </c>
      <c r="X1802" t="s">
        <v>48</v>
      </c>
      <c r="Y1802" s="1">
        <v>7424</v>
      </c>
      <c r="Z1802" t="s">
        <v>3555</v>
      </c>
      <c r="AA1802" t="s">
        <v>48</v>
      </c>
      <c r="AB1802" s="2">
        <v>3145</v>
      </c>
      <c r="AC1802" s="2">
        <v>3145</v>
      </c>
      <c r="AD1802" t="s">
        <v>89</v>
      </c>
      <c r="AE1802" t="s">
        <v>89</v>
      </c>
      <c r="AF1802" s="1">
        <v>96</v>
      </c>
      <c r="AG1802" s="1">
        <v>90</v>
      </c>
      <c r="AH1802" s="1" t="b">
        <f>Export4Q22[[#This Row],[Pharmacy Controller ID]]&lt;&gt;Export4Q22[[#This Row],[Medical Controller ID]]</f>
        <v>0</v>
      </c>
      <c r="AI1802" t="str">
        <f t="shared" si="28"/>
        <v>70168CDPHP Group Medicare Rx EGWPMA-PDFALSEMedicare3098CDPHP Medicare Advantage Drug Plans59231CDPHP Medicare Advantage188Capital District Physicians Health Plan Medicare Choices181Capital District Physicians Health Plan, Inc. Medicare7424Capital District Physicians Health Plan, Inc.109Capital District Physicians' Health Plan (CDPHP)884CVS Caremark RXCustomPBM Claims7424Capital District Physicians Health Plan, Inc.Parent7424Capital District Physicians Health Plan, Inc.Parent31453145NYNY9690</v>
      </c>
      <c r="AJ1802" s="8" t="str">
        <f>IFERROR(IF(_xlfn.XLOOKUP(Export4Q22[[#This Row],[Plan ID]],#REF!,#REF!)=Export4Q22[[#This Row],[Concatenate]],"Same","Change"),"New")</f>
        <v>New</v>
      </c>
    </row>
    <row r="1803" spans="1:36" x14ac:dyDescent="0.25">
      <c r="A1803" s="1">
        <v>391</v>
      </c>
      <c r="B1803" t="s">
        <v>3832</v>
      </c>
      <c r="C1803" t="s">
        <v>159</v>
      </c>
      <c r="D1803" t="s">
        <v>37</v>
      </c>
      <c r="E1803" t="s">
        <v>160</v>
      </c>
      <c r="F1803" s="1">
        <v>7709</v>
      </c>
      <c r="G1803" t="s">
        <v>251</v>
      </c>
      <c r="H1803" s="3">
        <v>60372</v>
      </c>
      <c r="I1803" t="s">
        <v>3833</v>
      </c>
      <c r="J1803" s="1">
        <v>211</v>
      </c>
      <c r="K1803" t="s">
        <v>3833</v>
      </c>
      <c r="L1803" s="1">
        <v>200</v>
      </c>
      <c r="M1803" t="s">
        <v>3834</v>
      </c>
      <c r="N1803" s="1">
        <v>63854</v>
      </c>
      <c r="O1803" t="s">
        <v>3833</v>
      </c>
      <c r="P1803" s="1">
        <v>121</v>
      </c>
      <c r="Q1803" t="s">
        <v>3833</v>
      </c>
      <c r="R1803" s="1">
        <v>2596</v>
      </c>
      <c r="S1803" t="s">
        <v>238</v>
      </c>
      <c r="T1803" t="s">
        <v>46</v>
      </c>
      <c r="U1803" t="s">
        <v>47</v>
      </c>
      <c r="V1803" s="1">
        <v>63603</v>
      </c>
      <c r="W1803" t="s">
        <v>255</v>
      </c>
      <c r="X1803" t="s">
        <v>240</v>
      </c>
      <c r="Y1803" s="1">
        <v>63854</v>
      </c>
      <c r="Z1803" t="s">
        <v>3833</v>
      </c>
      <c r="AA1803" t="s">
        <v>48</v>
      </c>
      <c r="AB1803" s="2">
        <v>191413</v>
      </c>
      <c r="AC1803" s="2">
        <v>191413</v>
      </c>
      <c r="AD1803" t="s">
        <v>53</v>
      </c>
      <c r="AE1803" t="s">
        <v>53</v>
      </c>
      <c r="AF1803" s="1">
        <v>7</v>
      </c>
      <c r="AG1803" s="1">
        <v>145</v>
      </c>
      <c r="AH1803" s="1" t="b">
        <f>Export4Q22[[#This Row],[Pharmacy Controller ID]]&lt;&gt;Export4Q22[[#This Row],[Medical Controller ID]]</f>
        <v>1</v>
      </c>
      <c r="AI1803" t="str">
        <f t="shared" si="28"/>
        <v>391CenCal Health Medi-CalHMO - MedicaidFALSEManaged Medicaid7709Medi Cal Medicaid_Load_Batch_460372CenCal Health211CenCal Health200CenCal Health Managed Medicaid CA63854CenCal Health121CenCal Health2596Magellan Rx ManagementCustomPBM Claims63603State of CaliforniaOverride63854CenCal HealthParent191413191413CACA7145</v>
      </c>
      <c r="AJ1803" s="8" t="str">
        <f>IFERROR(IF(_xlfn.XLOOKUP(Export4Q22[[#This Row],[Plan ID]],#REF!,#REF!)=Export4Q22[[#This Row],[Concatenate]],"Same","Change"),"New")</f>
        <v>New</v>
      </c>
    </row>
    <row r="1804" spans="1:36" x14ac:dyDescent="0.25">
      <c r="A1804" s="1">
        <v>67114</v>
      </c>
      <c r="B1804" t="s">
        <v>3835</v>
      </c>
      <c r="C1804" t="s">
        <v>176</v>
      </c>
      <c r="D1804" t="s">
        <v>37</v>
      </c>
      <c r="E1804" t="s">
        <v>177</v>
      </c>
      <c r="F1804" s="1">
        <v>5259</v>
      </c>
      <c r="G1804" t="s">
        <v>3835</v>
      </c>
      <c r="H1804" s="3">
        <v>62502</v>
      </c>
      <c r="I1804" t="s">
        <v>3835</v>
      </c>
      <c r="J1804" s="1">
        <v>1146</v>
      </c>
      <c r="K1804" t="s">
        <v>3835</v>
      </c>
      <c r="L1804" s="1"/>
      <c r="N1804" s="1">
        <v>5702</v>
      </c>
      <c r="O1804" t="s">
        <v>163</v>
      </c>
      <c r="P1804" s="1">
        <v>132</v>
      </c>
      <c r="Q1804" t="s">
        <v>3836</v>
      </c>
      <c r="R1804" s="1">
        <v>6337</v>
      </c>
      <c r="S1804" t="s">
        <v>164</v>
      </c>
      <c r="T1804" t="s">
        <v>46</v>
      </c>
      <c r="U1804" t="s">
        <v>47</v>
      </c>
      <c r="V1804" s="1">
        <v>5702</v>
      </c>
      <c r="W1804" t="s">
        <v>163</v>
      </c>
      <c r="X1804" t="s">
        <v>48</v>
      </c>
      <c r="Y1804" s="1"/>
      <c r="AA1804" t="s">
        <v>150</v>
      </c>
      <c r="AB1804" s="2">
        <v>12353</v>
      </c>
      <c r="AC1804" s="2">
        <v>0</v>
      </c>
      <c r="AD1804" t="s">
        <v>347</v>
      </c>
      <c r="AF1804" s="1">
        <v>4</v>
      </c>
      <c r="AG1804" s="1"/>
      <c r="AH1804" s="1" t="b">
        <f>Export4Q22[[#This Row],[Pharmacy Controller ID]]&lt;&gt;Export4Q22[[#This Row],[Medical Controller ID]]</f>
        <v>1</v>
      </c>
      <c r="AI1804" t="str">
        <f t="shared" si="28"/>
        <v>67114Centene Corporation Employee PlanEmployerFALSECommercial5259Centene Corporation Employee Plan62502Centene Corporation Employee Plan1146Centene Corporation Employee Plan5702Centene Corporation132Centene6337Envolve Pharmacy SolutionsCustomPBM Claims5702Centene CorporationParent123530MO4</v>
      </c>
      <c r="AJ1804" s="8" t="str">
        <f>IFERROR(IF(_xlfn.XLOOKUP(Export4Q22[[#This Row],[Plan ID]],#REF!,#REF!)=Export4Q22[[#This Row],[Concatenate]],"Same","Change"),"New")</f>
        <v>New</v>
      </c>
    </row>
    <row r="1805" spans="1:36" x14ac:dyDescent="0.25">
      <c r="A1805" s="1">
        <v>70424</v>
      </c>
      <c r="B1805" t="s">
        <v>3837</v>
      </c>
      <c r="C1805" t="s">
        <v>551</v>
      </c>
      <c r="D1805" t="s">
        <v>37</v>
      </c>
      <c r="E1805" t="s">
        <v>38</v>
      </c>
      <c r="F1805" s="1">
        <v>7243</v>
      </c>
      <c r="G1805" t="s">
        <v>3838</v>
      </c>
      <c r="H1805" s="3">
        <v>64052</v>
      </c>
      <c r="I1805" t="s">
        <v>3838</v>
      </c>
      <c r="J1805" s="1"/>
      <c r="L1805" s="1">
        <v>232</v>
      </c>
      <c r="M1805" t="s">
        <v>3839</v>
      </c>
      <c r="N1805" s="1">
        <v>5702</v>
      </c>
      <c r="O1805" t="s">
        <v>163</v>
      </c>
      <c r="P1805" s="1">
        <v>123</v>
      </c>
      <c r="Q1805" t="s">
        <v>3840</v>
      </c>
      <c r="R1805" s="1"/>
      <c r="U1805" t="s">
        <v>551</v>
      </c>
      <c r="V1805" s="1"/>
      <c r="X1805" t="s">
        <v>183</v>
      </c>
      <c r="Y1805" s="1">
        <v>5702</v>
      </c>
      <c r="Z1805" t="s">
        <v>163</v>
      </c>
      <c r="AA1805" t="s">
        <v>48</v>
      </c>
      <c r="AB1805" s="2">
        <v>0</v>
      </c>
      <c r="AC1805" s="2">
        <v>0</v>
      </c>
      <c r="AE1805" t="s">
        <v>71</v>
      </c>
      <c r="AF1805" s="1"/>
      <c r="AG1805" s="1">
        <v>4</v>
      </c>
      <c r="AH1805" s="1" t="b">
        <f>Export4Q22[[#This Row],[Pharmacy Controller ID]]&lt;&gt;Export4Q22[[#This Row],[Medical Controller ID]]</f>
        <v>1</v>
      </c>
      <c r="AI1805" t="str">
        <f t="shared" si="28"/>
        <v>70424Allwell CoCare MA OnlyMAFALSEMedicare7243Centene Medicare MA Only64052Centene Medicare MA Only232Centene Medicare5702Centene Corporation123Allwell Health PlanMAPBM5702Centene CorporationParent00AZ4</v>
      </c>
      <c r="AJ1805" s="8" t="str">
        <f>IFERROR(IF(_xlfn.XLOOKUP(Export4Q22[[#This Row],[Plan ID]],#REF!,#REF!)=Export4Q22[[#This Row],[Concatenate]],"Same","Change"),"New")</f>
        <v>New</v>
      </c>
    </row>
    <row r="1806" spans="1:36" x14ac:dyDescent="0.25">
      <c r="A1806" s="1">
        <v>70425</v>
      </c>
      <c r="B1806" t="s">
        <v>3841</v>
      </c>
      <c r="C1806" t="s">
        <v>551</v>
      </c>
      <c r="D1806" t="s">
        <v>37</v>
      </c>
      <c r="E1806" t="s">
        <v>38</v>
      </c>
      <c r="F1806" s="1">
        <v>7243</v>
      </c>
      <c r="G1806" t="s">
        <v>3838</v>
      </c>
      <c r="H1806" s="3">
        <v>64052</v>
      </c>
      <c r="I1806" t="s">
        <v>3838</v>
      </c>
      <c r="J1806" s="1"/>
      <c r="L1806" s="1">
        <v>232</v>
      </c>
      <c r="M1806" t="s">
        <v>3839</v>
      </c>
      <c r="N1806" s="1">
        <v>5702</v>
      </c>
      <c r="O1806" t="s">
        <v>163</v>
      </c>
      <c r="P1806" s="1">
        <v>123</v>
      </c>
      <c r="Q1806" t="s">
        <v>3840</v>
      </c>
      <c r="R1806" s="1"/>
      <c r="U1806" t="s">
        <v>551</v>
      </c>
      <c r="V1806" s="1"/>
      <c r="X1806" t="s">
        <v>183</v>
      </c>
      <c r="Y1806" s="1">
        <v>5702</v>
      </c>
      <c r="Z1806" t="s">
        <v>163</v>
      </c>
      <c r="AA1806" t="s">
        <v>48</v>
      </c>
      <c r="AB1806" s="2">
        <v>0</v>
      </c>
      <c r="AC1806" s="2">
        <v>0</v>
      </c>
      <c r="AE1806" t="s">
        <v>3842</v>
      </c>
      <c r="AF1806" s="1"/>
      <c r="AG1806" s="1">
        <v>4</v>
      </c>
      <c r="AH1806" s="1" t="b">
        <f>Export4Q22[[#This Row],[Pharmacy Controller ID]]&lt;&gt;Export4Q22[[#This Row],[Medical Controller ID]]</f>
        <v>1</v>
      </c>
      <c r="AI1806" t="str">
        <f t="shared" si="28"/>
        <v>70425Allwell Group MA OnlyMAFALSEMedicare7243Centene Medicare MA Only64052Centene Medicare MA Only232Centene Medicare5702Centene Corporation123Allwell Health PlanMAPBM5702Centene CorporationParent00AR,IL,IN,KS,LA,MO,MS,NM,OH,PA,SC,TX,WA4</v>
      </c>
      <c r="AJ1806" s="8" t="str">
        <f>IFERROR(IF(_xlfn.XLOOKUP(Export4Q22[[#This Row],[Plan ID]],#REF!,#REF!)=Export4Q22[[#This Row],[Concatenate]],"Same","Change"),"New")</f>
        <v>New</v>
      </c>
    </row>
    <row r="1807" spans="1:36" x14ac:dyDescent="0.25">
      <c r="A1807" s="1">
        <v>70426</v>
      </c>
      <c r="B1807" t="s">
        <v>3843</v>
      </c>
      <c r="C1807" t="s">
        <v>551</v>
      </c>
      <c r="D1807" t="s">
        <v>37</v>
      </c>
      <c r="E1807" t="s">
        <v>38</v>
      </c>
      <c r="F1807" s="1">
        <v>7243</v>
      </c>
      <c r="G1807" t="s">
        <v>3838</v>
      </c>
      <c r="H1807" s="3">
        <v>64052</v>
      </c>
      <c r="I1807" t="s">
        <v>3838</v>
      </c>
      <c r="J1807" s="1"/>
      <c r="L1807" s="1">
        <v>232</v>
      </c>
      <c r="M1807" t="s">
        <v>3839</v>
      </c>
      <c r="N1807" s="1">
        <v>5702</v>
      </c>
      <c r="O1807" t="s">
        <v>163</v>
      </c>
      <c r="P1807" s="1">
        <v>123</v>
      </c>
      <c r="Q1807" t="s">
        <v>3840</v>
      </c>
      <c r="R1807" s="1"/>
      <c r="U1807" t="s">
        <v>551</v>
      </c>
      <c r="V1807" s="1"/>
      <c r="X1807" t="s">
        <v>183</v>
      </c>
      <c r="Y1807" s="1">
        <v>5702</v>
      </c>
      <c r="Z1807" t="s">
        <v>163</v>
      </c>
      <c r="AA1807" t="s">
        <v>48</v>
      </c>
      <c r="AB1807" s="2">
        <v>0</v>
      </c>
      <c r="AC1807" s="2">
        <v>0</v>
      </c>
      <c r="AE1807" t="s">
        <v>1629</v>
      </c>
      <c r="AF1807" s="1"/>
      <c r="AG1807" s="1">
        <v>4</v>
      </c>
      <c r="AH1807" s="1" t="b">
        <f>Export4Q22[[#This Row],[Pharmacy Controller ID]]&lt;&gt;Export4Q22[[#This Row],[Medical Controller ID]]</f>
        <v>1</v>
      </c>
      <c r="AI1807" t="str">
        <f t="shared" si="28"/>
        <v>70426Allwell Medicare Essentials MA OnlyMAFALSEMedicare7243Centene Medicare MA Only64052Centene Medicare MA Only232Centene Medicare5702Centene Corporation123Allwell Health PlanMAPBM5702Centene CorporationParent00OH,WI4</v>
      </c>
      <c r="AJ1807" s="8" t="str">
        <f>IFERROR(IF(_xlfn.XLOOKUP(Export4Q22[[#This Row],[Plan ID]],#REF!,#REF!)=Export4Q22[[#This Row],[Concatenate]],"Same","Change"),"New")</f>
        <v>New</v>
      </c>
    </row>
    <row r="1808" spans="1:36" x14ac:dyDescent="0.25">
      <c r="A1808" s="1">
        <v>71478</v>
      </c>
      <c r="B1808" t="s">
        <v>3844</v>
      </c>
      <c r="C1808" t="s">
        <v>551</v>
      </c>
      <c r="D1808" t="s">
        <v>37</v>
      </c>
      <c r="E1808" t="s">
        <v>38</v>
      </c>
      <c r="F1808" s="1">
        <v>7243</v>
      </c>
      <c r="G1808" t="s">
        <v>3838</v>
      </c>
      <c r="H1808" s="3">
        <v>64052</v>
      </c>
      <c r="I1808" t="s">
        <v>3838</v>
      </c>
      <c r="J1808" s="1"/>
      <c r="L1808" s="1">
        <v>232</v>
      </c>
      <c r="M1808" t="s">
        <v>3839</v>
      </c>
      <c r="N1808" s="1">
        <v>5702</v>
      </c>
      <c r="O1808" t="s">
        <v>163</v>
      </c>
      <c r="P1808" s="1">
        <v>123</v>
      </c>
      <c r="Q1808" t="s">
        <v>3840</v>
      </c>
      <c r="R1808" s="1"/>
      <c r="V1808" s="1"/>
      <c r="X1808" t="s">
        <v>183</v>
      </c>
      <c r="Y1808" s="1">
        <v>5702</v>
      </c>
      <c r="Z1808" t="s">
        <v>163</v>
      </c>
      <c r="AA1808" t="s">
        <v>48</v>
      </c>
      <c r="AB1808" s="2">
        <v>0</v>
      </c>
      <c r="AC1808" s="2">
        <v>647</v>
      </c>
      <c r="AE1808" t="s">
        <v>3845</v>
      </c>
      <c r="AF1808" s="1"/>
      <c r="AG1808" s="1">
        <v>4</v>
      </c>
      <c r="AH1808" s="1" t="b">
        <f>Export4Q22[[#This Row],[Pharmacy Controller ID]]&lt;&gt;Export4Q22[[#This Row],[Medical Controller ID]]</f>
        <v>1</v>
      </c>
      <c r="AI1808" t="str">
        <f t="shared" si="28"/>
        <v>71478Allwell Medicare Simple MA OnlyMAFALSEMedicare7243Centene Medicare MA Only64052Centene Medicare MA Only232Centene Medicare5702Centene Corporation123Allwell Health PlanPBM5702Centene CorporationParent0647AR,KS,TX4</v>
      </c>
      <c r="AJ1808" s="8" t="str">
        <f>IFERROR(IF(_xlfn.XLOOKUP(Export4Q22[[#This Row],[Plan ID]],#REF!,#REF!)=Export4Q22[[#This Row],[Concatenate]],"Same","Change"),"New")</f>
        <v>New</v>
      </c>
    </row>
    <row r="1809" spans="1:36" x14ac:dyDescent="0.25">
      <c r="A1809" s="1">
        <v>72229</v>
      </c>
      <c r="B1809" t="s">
        <v>3846</v>
      </c>
      <c r="C1809" t="s">
        <v>551</v>
      </c>
      <c r="D1809" t="s">
        <v>37</v>
      </c>
      <c r="E1809" t="s">
        <v>38</v>
      </c>
      <c r="F1809" s="1">
        <v>7243</v>
      </c>
      <c r="G1809" t="s">
        <v>3838</v>
      </c>
      <c r="H1809" s="3">
        <v>64052</v>
      </c>
      <c r="I1809" t="s">
        <v>3838</v>
      </c>
      <c r="J1809" s="1"/>
      <c r="L1809" s="1">
        <v>232</v>
      </c>
      <c r="M1809" t="s">
        <v>3839</v>
      </c>
      <c r="N1809" s="1">
        <v>5702</v>
      </c>
      <c r="O1809" t="s">
        <v>163</v>
      </c>
      <c r="P1809" s="1">
        <v>685</v>
      </c>
      <c r="Q1809" t="s">
        <v>1920</v>
      </c>
      <c r="R1809" s="1"/>
      <c r="V1809" s="1"/>
      <c r="X1809" t="s">
        <v>183</v>
      </c>
      <c r="Y1809" s="1">
        <v>5702</v>
      </c>
      <c r="Z1809" t="s">
        <v>163</v>
      </c>
      <c r="AA1809" t="s">
        <v>48</v>
      </c>
      <c r="AB1809" s="2">
        <v>0</v>
      </c>
      <c r="AC1809" s="2">
        <v>0</v>
      </c>
      <c r="AE1809" t="s">
        <v>53</v>
      </c>
      <c r="AF1809" s="1"/>
      <c r="AG1809" s="1">
        <v>4</v>
      </c>
      <c r="AH1809" s="1" t="b">
        <f>Export4Q22[[#This Row],[Pharmacy Controller ID]]&lt;&gt;Export4Q22[[#This Row],[Medical Controller ID]]</f>
        <v>1</v>
      </c>
      <c r="AI1809" t="str">
        <f t="shared" si="28"/>
        <v>72229Ascension Complete Group Medicare Advantage EGWP MA OnlyMAFALSEMedicare7243Centene Medicare MA Only64052Centene Medicare MA Only232Centene Medicare5702Centene Corporation685Ascension CompletePBM5702Centene CorporationParent00CA4</v>
      </c>
      <c r="AJ1809" s="8" t="str">
        <f>IFERROR(IF(_xlfn.XLOOKUP(Export4Q22[[#This Row],[Plan ID]],#REF!,#REF!)=Export4Q22[[#This Row],[Concatenate]],"Same","Change"),"New")</f>
        <v>New</v>
      </c>
    </row>
    <row r="1810" spans="1:36" x14ac:dyDescent="0.25">
      <c r="A1810" s="1">
        <v>63468</v>
      </c>
      <c r="B1810" t="s">
        <v>3847</v>
      </c>
      <c r="C1810" t="s">
        <v>36</v>
      </c>
      <c r="D1810" t="s">
        <v>37</v>
      </c>
      <c r="E1810" t="s">
        <v>38</v>
      </c>
      <c r="F1810" s="1">
        <v>7037</v>
      </c>
      <c r="G1810" t="s">
        <v>3848</v>
      </c>
      <c r="H1810" s="3">
        <v>61227</v>
      </c>
      <c r="I1810" t="s">
        <v>3849</v>
      </c>
      <c r="J1810" s="1">
        <v>247</v>
      </c>
      <c r="K1810" t="s">
        <v>3850</v>
      </c>
      <c r="L1810" s="1">
        <v>236</v>
      </c>
      <c r="M1810" t="s">
        <v>3849</v>
      </c>
      <c r="N1810" s="1">
        <v>63137</v>
      </c>
      <c r="O1810" t="s">
        <v>3851</v>
      </c>
      <c r="P1810" s="1">
        <v>158</v>
      </c>
      <c r="Q1810" t="s">
        <v>3852</v>
      </c>
      <c r="R1810" s="1">
        <v>60208</v>
      </c>
      <c r="S1810" t="s">
        <v>181</v>
      </c>
      <c r="T1810" t="s">
        <v>46</v>
      </c>
      <c r="U1810" t="s">
        <v>47</v>
      </c>
      <c r="V1810" s="1">
        <v>63137</v>
      </c>
      <c r="W1810" t="s">
        <v>3851</v>
      </c>
      <c r="X1810" t="s">
        <v>48</v>
      </c>
      <c r="Y1810" s="1">
        <v>63137</v>
      </c>
      <c r="Z1810" t="s">
        <v>3851</v>
      </c>
      <c r="AA1810" t="s">
        <v>48</v>
      </c>
      <c r="AB1810" s="2">
        <v>472</v>
      </c>
      <c r="AC1810" s="2">
        <v>472</v>
      </c>
      <c r="AD1810" t="s">
        <v>89</v>
      </c>
      <c r="AE1810" t="s">
        <v>89</v>
      </c>
      <c r="AF1810" s="1">
        <v>282</v>
      </c>
      <c r="AG1810" s="1">
        <v>287</v>
      </c>
      <c r="AH1810" s="1" t="b">
        <f>Export4Q22[[#This Row],[Pharmacy Controller ID]]&lt;&gt;Export4Q22[[#This Row],[Medical Controller ID]]</f>
        <v>0</v>
      </c>
      <c r="AI1810" t="str">
        <f t="shared" si="28"/>
        <v>63468Centers Plan for Medicare Advantage CareMA-PDFALSEMedicare7037Centers Plan for Healthy Living Medicare Advantage Care Formulary61227Centers Plan for Healthy Living Medicare247Centers Plan for Healthy Living Medicare Advantage236Centers Plan for Healthy Living Medicare63137Centers Plan for Healthy Living158Centers Plan for Healthy Living (CPHL)60208MedImpact Healthcare Systems, Inc.CustomPBM Claims63137Centers Plan for Healthy LivingParent63137Centers Plan for Healthy LivingParent472472NYNY282287</v>
      </c>
      <c r="AJ1810" s="8" t="str">
        <f>IFERROR(IF(_xlfn.XLOOKUP(Export4Q22[[#This Row],[Plan ID]],#REF!,#REF!)=Export4Q22[[#This Row],[Concatenate]],"Same","Change"),"New")</f>
        <v>New</v>
      </c>
    </row>
    <row r="1811" spans="1:36" x14ac:dyDescent="0.25">
      <c r="A1811" s="1">
        <v>66149</v>
      </c>
      <c r="B1811" t="s">
        <v>3853</v>
      </c>
      <c r="C1811" t="s">
        <v>36</v>
      </c>
      <c r="D1811" t="s">
        <v>37</v>
      </c>
      <c r="E1811" t="s">
        <v>38</v>
      </c>
      <c r="F1811" s="1">
        <v>4682</v>
      </c>
      <c r="G1811" t="s">
        <v>3854</v>
      </c>
      <c r="H1811" s="3">
        <v>62100</v>
      </c>
      <c r="I1811" t="s">
        <v>3854</v>
      </c>
      <c r="J1811" s="1">
        <v>248</v>
      </c>
      <c r="K1811" t="s">
        <v>3854</v>
      </c>
      <c r="L1811" s="1">
        <v>236</v>
      </c>
      <c r="M1811" t="s">
        <v>3849</v>
      </c>
      <c r="N1811" s="1">
        <v>63137</v>
      </c>
      <c r="O1811" t="s">
        <v>3851</v>
      </c>
      <c r="P1811" s="1">
        <v>158</v>
      </c>
      <c r="Q1811" t="s">
        <v>3852</v>
      </c>
      <c r="R1811" s="1">
        <v>60208</v>
      </c>
      <c r="S1811" t="s">
        <v>181</v>
      </c>
      <c r="T1811" t="s">
        <v>46</v>
      </c>
      <c r="U1811" t="s">
        <v>47</v>
      </c>
      <c r="V1811" s="1">
        <v>63137</v>
      </c>
      <c r="W1811" t="s">
        <v>3851</v>
      </c>
      <c r="X1811" t="s">
        <v>48</v>
      </c>
      <c r="Y1811" s="1">
        <v>63137</v>
      </c>
      <c r="Z1811" t="s">
        <v>3851</v>
      </c>
      <c r="AA1811" t="s">
        <v>48</v>
      </c>
      <c r="AB1811" s="2">
        <v>826</v>
      </c>
      <c r="AC1811" s="2">
        <v>826</v>
      </c>
      <c r="AD1811" t="s">
        <v>89</v>
      </c>
      <c r="AE1811" t="s">
        <v>89</v>
      </c>
      <c r="AF1811" s="1">
        <v>282</v>
      </c>
      <c r="AG1811" s="1">
        <v>287</v>
      </c>
      <c r="AH1811" s="1" t="b">
        <f>Export4Q22[[#This Row],[Pharmacy Controller ID]]&lt;&gt;Export4Q22[[#This Row],[Medical Controller ID]]</f>
        <v>0</v>
      </c>
      <c r="AI1811" t="str">
        <f t="shared" si="28"/>
        <v>66149Centers Plan for Dual Coverage Care SNPMA-PDFALSEMedicare4682Centers Plan for Healthy Living Medicare SNP62100Centers Plan for Healthy Living Medicare SNP248Centers Plan for Healthy Living Medicare SNP236Centers Plan for Healthy Living Medicare63137Centers Plan for Healthy Living158Centers Plan for Healthy Living (CPHL)60208MedImpact Healthcare Systems, Inc.CustomPBM Claims63137Centers Plan for Healthy LivingParent63137Centers Plan for Healthy LivingParent826826NYNY282287</v>
      </c>
      <c r="AJ1811" s="8" t="str">
        <f>IFERROR(IF(_xlfn.XLOOKUP(Export4Q22[[#This Row],[Plan ID]],#REF!,#REF!)=Export4Q22[[#This Row],[Concatenate]],"Same","Change"),"New")</f>
        <v>New</v>
      </c>
    </row>
    <row r="1812" spans="1:36" x14ac:dyDescent="0.25">
      <c r="A1812" s="1">
        <v>66150</v>
      </c>
      <c r="B1812" t="s">
        <v>3855</v>
      </c>
      <c r="C1812" t="s">
        <v>36</v>
      </c>
      <c r="D1812" t="s">
        <v>37</v>
      </c>
      <c r="E1812" t="s">
        <v>38</v>
      </c>
      <c r="F1812" s="1">
        <v>4682</v>
      </c>
      <c r="G1812" t="s">
        <v>3854</v>
      </c>
      <c r="H1812" s="3">
        <v>62100</v>
      </c>
      <c r="I1812" t="s">
        <v>3854</v>
      </c>
      <c r="J1812" s="1">
        <v>248</v>
      </c>
      <c r="K1812" t="s">
        <v>3854</v>
      </c>
      <c r="L1812" s="1">
        <v>236</v>
      </c>
      <c r="M1812" t="s">
        <v>3849</v>
      </c>
      <c r="N1812" s="1">
        <v>63137</v>
      </c>
      <c r="O1812" t="s">
        <v>3851</v>
      </c>
      <c r="P1812" s="1">
        <v>158</v>
      </c>
      <c r="Q1812" t="s">
        <v>3852</v>
      </c>
      <c r="R1812" s="1">
        <v>60208</v>
      </c>
      <c r="S1812" t="s">
        <v>181</v>
      </c>
      <c r="T1812" t="s">
        <v>46</v>
      </c>
      <c r="U1812" t="s">
        <v>47</v>
      </c>
      <c r="V1812" s="1">
        <v>63137</v>
      </c>
      <c r="W1812" t="s">
        <v>3851</v>
      </c>
      <c r="X1812" t="s">
        <v>48</v>
      </c>
      <c r="Y1812" s="1">
        <v>63137</v>
      </c>
      <c r="Z1812" t="s">
        <v>3851</v>
      </c>
      <c r="AA1812" t="s">
        <v>48</v>
      </c>
      <c r="AB1812" s="2">
        <v>148</v>
      </c>
      <c r="AC1812" s="2">
        <v>148</v>
      </c>
      <c r="AD1812" t="s">
        <v>89</v>
      </c>
      <c r="AE1812" t="s">
        <v>89</v>
      </c>
      <c r="AF1812" s="1">
        <v>282</v>
      </c>
      <c r="AG1812" s="1">
        <v>287</v>
      </c>
      <c r="AH1812" s="1" t="b">
        <f>Export4Q22[[#This Row],[Pharmacy Controller ID]]&lt;&gt;Export4Q22[[#This Row],[Medical Controller ID]]</f>
        <v>0</v>
      </c>
      <c r="AI1812" t="str">
        <f t="shared" si="28"/>
        <v>66150Centers Plan for Nursing Home CareMA-PDFALSEMedicare4682Centers Plan for Healthy Living Medicare SNP62100Centers Plan for Healthy Living Medicare SNP248Centers Plan for Healthy Living Medicare SNP236Centers Plan for Healthy Living Medicare63137Centers Plan for Healthy Living158Centers Plan for Healthy Living (CPHL)60208MedImpact Healthcare Systems, Inc.CustomPBM Claims63137Centers Plan for Healthy LivingParent63137Centers Plan for Healthy LivingParent148148NYNY282287</v>
      </c>
      <c r="AJ1812" s="8" t="str">
        <f>IFERROR(IF(_xlfn.XLOOKUP(Export4Q22[[#This Row],[Plan ID]],#REF!,#REF!)=Export4Q22[[#This Row],[Concatenate]],"Same","Change"),"New")</f>
        <v>New</v>
      </c>
    </row>
    <row r="1813" spans="1:36" x14ac:dyDescent="0.25">
      <c r="A1813" s="1">
        <v>69410</v>
      </c>
      <c r="B1813" t="s">
        <v>3856</v>
      </c>
      <c r="C1813" t="s">
        <v>36</v>
      </c>
      <c r="D1813" t="s">
        <v>37</v>
      </c>
      <c r="E1813" t="s">
        <v>38</v>
      </c>
      <c r="F1813" s="1">
        <v>4682</v>
      </c>
      <c r="G1813" t="s">
        <v>3854</v>
      </c>
      <c r="H1813" s="3">
        <v>62100</v>
      </c>
      <c r="I1813" t="s">
        <v>3854</v>
      </c>
      <c r="J1813" s="1">
        <v>248</v>
      </c>
      <c r="K1813" t="s">
        <v>3854</v>
      </c>
      <c r="L1813" s="1">
        <v>236</v>
      </c>
      <c r="M1813" t="s">
        <v>3849</v>
      </c>
      <c r="N1813" s="1">
        <v>63137</v>
      </c>
      <c r="O1813" t="s">
        <v>3851</v>
      </c>
      <c r="P1813" s="1">
        <v>158</v>
      </c>
      <c r="Q1813" t="s">
        <v>3852</v>
      </c>
      <c r="R1813" s="1">
        <v>60208</v>
      </c>
      <c r="S1813" t="s">
        <v>181</v>
      </c>
      <c r="T1813" t="s">
        <v>46</v>
      </c>
      <c r="U1813" t="s">
        <v>47</v>
      </c>
      <c r="V1813" s="1">
        <v>63137</v>
      </c>
      <c r="W1813" t="s">
        <v>3851</v>
      </c>
      <c r="X1813" t="s">
        <v>48</v>
      </c>
      <c r="Y1813" s="1">
        <v>63137</v>
      </c>
      <c r="Z1813" t="s">
        <v>3851</v>
      </c>
      <c r="AA1813" t="s">
        <v>48</v>
      </c>
      <c r="AB1813" s="2">
        <v>1226</v>
      </c>
      <c r="AC1813" s="2">
        <v>1226</v>
      </c>
      <c r="AD1813" t="s">
        <v>89</v>
      </c>
      <c r="AE1813" t="s">
        <v>89</v>
      </c>
      <c r="AF1813" s="1">
        <v>282</v>
      </c>
      <c r="AG1813" s="1">
        <v>287</v>
      </c>
      <c r="AH1813" s="1" t="b">
        <f>Export4Q22[[#This Row],[Pharmacy Controller ID]]&lt;&gt;Export4Q22[[#This Row],[Medical Controller ID]]</f>
        <v>0</v>
      </c>
      <c r="AI1813" t="str">
        <f t="shared" si="28"/>
        <v>69410Centers Plan for Medicaid Advantage Plus SNPMA-PDFALSEMedicare4682Centers Plan for Healthy Living Medicare SNP62100Centers Plan for Healthy Living Medicare SNP248Centers Plan for Healthy Living Medicare SNP236Centers Plan for Healthy Living Medicare63137Centers Plan for Healthy Living158Centers Plan for Healthy Living (CPHL)60208MedImpact Healthcare Systems, Inc.CustomPBM Claims63137Centers Plan for Healthy LivingParent63137Centers Plan for Healthy LivingParent12261226NYNY282287</v>
      </c>
      <c r="AJ1813" s="8" t="str">
        <f>IFERROR(IF(_xlfn.XLOOKUP(Export4Q22[[#This Row],[Plan ID]],#REF!,#REF!)=Export4Q22[[#This Row],[Concatenate]],"Same","Change"),"New")</f>
        <v>New</v>
      </c>
    </row>
    <row r="1814" spans="1:36" x14ac:dyDescent="0.25">
      <c r="A1814" s="1">
        <v>70832</v>
      </c>
      <c r="B1814" t="s">
        <v>3857</v>
      </c>
      <c r="C1814" t="s">
        <v>195</v>
      </c>
      <c r="D1814" t="s">
        <v>37</v>
      </c>
      <c r="E1814" t="s">
        <v>177</v>
      </c>
      <c r="F1814" s="1">
        <v>8391</v>
      </c>
      <c r="G1814" t="s">
        <v>3858</v>
      </c>
      <c r="H1814" s="3">
        <v>64287</v>
      </c>
      <c r="I1814" t="s">
        <v>3857</v>
      </c>
      <c r="J1814" s="1">
        <v>1359</v>
      </c>
      <c r="K1814" t="s">
        <v>3859</v>
      </c>
      <c r="L1814" s="1">
        <v>1124</v>
      </c>
      <c r="M1814" t="s">
        <v>3860</v>
      </c>
      <c r="N1814" s="1">
        <v>17167</v>
      </c>
      <c r="O1814" t="s">
        <v>3861</v>
      </c>
      <c r="P1814" s="1">
        <v>423</v>
      </c>
      <c r="Q1814" t="s">
        <v>3862</v>
      </c>
      <c r="R1814" s="1">
        <v>60208</v>
      </c>
      <c r="S1814" t="s">
        <v>181</v>
      </c>
      <c r="T1814" t="s">
        <v>46</v>
      </c>
      <c r="V1814" s="1">
        <v>17167</v>
      </c>
      <c r="W1814" t="s">
        <v>3861</v>
      </c>
      <c r="X1814" t="s">
        <v>48</v>
      </c>
      <c r="Y1814" s="1">
        <v>17167</v>
      </c>
      <c r="Z1814" t="s">
        <v>3861</v>
      </c>
      <c r="AA1814" t="s">
        <v>48</v>
      </c>
      <c r="AB1814" s="2">
        <v>575</v>
      </c>
      <c r="AC1814" s="2">
        <v>575</v>
      </c>
      <c r="AD1814" t="s">
        <v>53</v>
      </c>
      <c r="AE1814" t="s">
        <v>53</v>
      </c>
      <c r="AF1814" s="1">
        <v>308</v>
      </c>
      <c r="AG1814" s="1">
        <v>101</v>
      </c>
      <c r="AH1814" s="1" t="b">
        <f>Export4Q22[[#This Row],[Pharmacy Controller ID]]&lt;&gt;Export4Q22[[#This Row],[Medical Controller ID]]</f>
        <v>0</v>
      </c>
      <c r="AI1814" t="str">
        <f t="shared" si="28"/>
        <v>70832Central California Alliance For Health IHSSHMOFALSECommercial8391Central California Alliance For Health IHSS Formulary64287Central California Alliance For Health IHSS1359Central California Alliance IHSS1124Central California Alliance for Health IHSS17167Santa Cruz-Monterey Managed Medical Care Commission423Central California Alliance for Health60208MedImpact Healthcare Systems, Inc.Custom17167Santa Cruz-Monterey Managed Medical Care CommissionParent17167Santa Cruz-Monterey Managed Medical Care CommissionParent575575CACA308101</v>
      </c>
      <c r="AJ1814" s="8" t="str">
        <f>IFERROR(IF(_xlfn.XLOOKUP(Export4Q22[[#This Row],[Plan ID]],#REF!,#REF!)=Export4Q22[[#This Row],[Concatenate]],"Same","Change"),"New")</f>
        <v>New</v>
      </c>
    </row>
    <row r="1815" spans="1:36" x14ac:dyDescent="0.25">
      <c r="A1815" s="1">
        <v>3064</v>
      </c>
      <c r="B1815" t="s">
        <v>3863</v>
      </c>
      <c r="C1815" t="s">
        <v>159</v>
      </c>
      <c r="D1815" t="s">
        <v>37</v>
      </c>
      <c r="E1815" t="s">
        <v>160</v>
      </c>
      <c r="F1815" s="1">
        <v>7709</v>
      </c>
      <c r="G1815" t="s">
        <v>251</v>
      </c>
      <c r="H1815" s="3">
        <v>60058</v>
      </c>
      <c r="I1815" t="s">
        <v>3864</v>
      </c>
      <c r="J1815" s="1">
        <v>249</v>
      </c>
      <c r="K1815" t="s">
        <v>3864</v>
      </c>
      <c r="L1815" s="1">
        <v>706</v>
      </c>
      <c r="M1815" t="s">
        <v>3865</v>
      </c>
      <c r="N1815" s="1">
        <v>17167</v>
      </c>
      <c r="O1815" t="s">
        <v>3861</v>
      </c>
      <c r="P1815" s="1">
        <v>423</v>
      </c>
      <c r="Q1815" t="s">
        <v>3862</v>
      </c>
      <c r="R1815" s="1">
        <v>2596</v>
      </c>
      <c r="S1815" t="s">
        <v>238</v>
      </c>
      <c r="T1815" t="s">
        <v>46</v>
      </c>
      <c r="U1815" t="s">
        <v>47</v>
      </c>
      <c r="V1815" s="1">
        <v>63603</v>
      </c>
      <c r="W1815" t="s">
        <v>255</v>
      </c>
      <c r="X1815" t="s">
        <v>240</v>
      </c>
      <c r="Y1815" s="1">
        <v>17167</v>
      </c>
      <c r="Z1815" t="s">
        <v>3861</v>
      </c>
      <c r="AA1815" t="s">
        <v>48</v>
      </c>
      <c r="AB1815" s="2">
        <v>349820</v>
      </c>
      <c r="AC1815" s="2">
        <v>349820</v>
      </c>
      <c r="AD1815" t="s">
        <v>53</v>
      </c>
      <c r="AE1815" t="s">
        <v>53</v>
      </c>
      <c r="AF1815" s="1">
        <v>7</v>
      </c>
      <c r="AG1815" s="1">
        <v>101</v>
      </c>
      <c r="AH1815" s="1" t="b">
        <f>Export4Q22[[#This Row],[Pharmacy Controller ID]]&lt;&gt;Export4Q22[[#This Row],[Medical Controller ID]]</f>
        <v>1</v>
      </c>
      <c r="AI1815" t="str">
        <f t="shared" si="28"/>
        <v>3064Central California Alliance For HealthHMO - MedicaidFALSEManaged Medicaid7709Medi Cal Medicaid_Load_Batch_460058Central California Alliance For Health Medi-Cal249Central California Alliance For Health Medi-Cal706Central California Alliance for Health Managed Medicaid CA17167Santa Cruz-Monterey Managed Medical Care Commission423Central California Alliance for Health2596Magellan Rx ManagementCustomPBM Claims63603State of CaliforniaOverride17167Santa Cruz-Monterey Managed Medical Care CommissionParent349820349820CACA7101</v>
      </c>
      <c r="AJ1815" s="8" t="str">
        <f>IFERROR(IF(_xlfn.XLOOKUP(Export4Q22[[#This Row],[Plan ID]],#REF!,#REF!)=Export4Q22[[#This Row],[Concatenate]],"Same","Change"),"New")</f>
        <v>New</v>
      </c>
    </row>
    <row r="1816" spans="1:36" x14ac:dyDescent="0.25">
      <c r="A1816" s="1">
        <v>7690</v>
      </c>
      <c r="B1816" t="s">
        <v>3866</v>
      </c>
      <c r="C1816" t="s">
        <v>36</v>
      </c>
      <c r="D1816" t="s">
        <v>37</v>
      </c>
      <c r="E1816" t="s">
        <v>38</v>
      </c>
      <c r="F1816" s="1">
        <v>3574</v>
      </c>
      <c r="G1816" t="s">
        <v>3867</v>
      </c>
      <c r="H1816" s="3">
        <v>59296</v>
      </c>
      <c r="I1816" t="s">
        <v>3866</v>
      </c>
      <c r="J1816" s="1">
        <v>250</v>
      </c>
      <c r="K1816" t="s">
        <v>3866</v>
      </c>
      <c r="L1816" s="1">
        <v>239</v>
      </c>
      <c r="M1816" t="s">
        <v>3868</v>
      </c>
      <c r="N1816" s="1">
        <v>66689</v>
      </c>
      <c r="O1816" t="s">
        <v>3374</v>
      </c>
      <c r="P1816" s="1">
        <v>161</v>
      </c>
      <c r="Q1816" t="s">
        <v>3869</v>
      </c>
      <c r="R1816" s="1">
        <v>60208</v>
      </c>
      <c r="S1816" t="s">
        <v>181</v>
      </c>
      <c r="T1816" t="s">
        <v>265</v>
      </c>
      <c r="U1816" t="s">
        <v>47</v>
      </c>
      <c r="V1816" s="1">
        <v>66689</v>
      </c>
      <c r="W1816" t="s">
        <v>3374</v>
      </c>
      <c r="X1816" t="s">
        <v>48</v>
      </c>
      <c r="Y1816" s="1">
        <v>66689</v>
      </c>
      <c r="Z1816" t="s">
        <v>3374</v>
      </c>
      <c r="AA1816" t="s">
        <v>48</v>
      </c>
      <c r="AB1816" s="2">
        <v>19814</v>
      </c>
      <c r="AC1816" s="2">
        <v>19814</v>
      </c>
      <c r="AD1816" t="s">
        <v>53</v>
      </c>
      <c r="AE1816" t="s">
        <v>53</v>
      </c>
      <c r="AF1816" s="1">
        <v>51</v>
      </c>
      <c r="AG1816" s="1">
        <v>48</v>
      </c>
      <c r="AH1816" s="1" t="b">
        <f>Export4Q22[[#This Row],[Pharmacy Controller ID]]&lt;&gt;Export4Q22[[#This Row],[Medical Controller ID]]</f>
        <v>0</v>
      </c>
      <c r="AI1816" t="str">
        <f t="shared" si="28"/>
        <v>7690Central Health Medicare PlanMA-PDFALSEMedicare3574Central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HealthParent1981419814CACA5148</v>
      </c>
      <c r="AJ1816" s="8" t="str">
        <f>IFERROR(IF(_xlfn.XLOOKUP(Export4Q22[[#This Row],[Plan ID]],#REF!,#REF!)=Export4Q22[[#This Row],[Concatenate]],"Same","Change"),"New")</f>
        <v>New</v>
      </c>
    </row>
    <row r="1817" spans="1:36" x14ac:dyDescent="0.25">
      <c r="A1817" s="1">
        <v>7761</v>
      </c>
      <c r="B1817" t="s">
        <v>3870</v>
      </c>
      <c r="C1817" t="s">
        <v>36</v>
      </c>
      <c r="D1817" t="s">
        <v>37</v>
      </c>
      <c r="E1817" t="s">
        <v>38</v>
      </c>
      <c r="F1817" s="1">
        <v>3574</v>
      </c>
      <c r="G1817" t="s">
        <v>3867</v>
      </c>
      <c r="H1817" s="3">
        <v>59296</v>
      </c>
      <c r="I1817" t="s">
        <v>3866</v>
      </c>
      <c r="J1817" s="1">
        <v>250</v>
      </c>
      <c r="K1817" t="s">
        <v>3866</v>
      </c>
      <c r="L1817" s="1">
        <v>239</v>
      </c>
      <c r="M1817" t="s">
        <v>3868</v>
      </c>
      <c r="N1817" s="1">
        <v>66689</v>
      </c>
      <c r="O1817" t="s">
        <v>3374</v>
      </c>
      <c r="P1817" s="1">
        <v>161</v>
      </c>
      <c r="Q1817" t="s">
        <v>3869</v>
      </c>
      <c r="R1817" s="1">
        <v>60208</v>
      </c>
      <c r="S1817" t="s">
        <v>181</v>
      </c>
      <c r="T1817" t="s">
        <v>265</v>
      </c>
      <c r="U1817" t="s">
        <v>47</v>
      </c>
      <c r="V1817" s="1">
        <v>66689</v>
      </c>
      <c r="W1817" t="s">
        <v>3374</v>
      </c>
      <c r="X1817" t="s">
        <v>48</v>
      </c>
      <c r="Y1817" s="1">
        <v>66689</v>
      </c>
      <c r="Z1817" t="s">
        <v>3374</v>
      </c>
      <c r="AA1817" t="s">
        <v>48</v>
      </c>
      <c r="AB1817" s="2">
        <v>2521</v>
      </c>
      <c r="AC1817" s="2">
        <v>2521</v>
      </c>
      <c r="AD1817" t="s">
        <v>53</v>
      </c>
      <c r="AE1817" t="s">
        <v>53</v>
      </c>
      <c r="AF1817" s="1">
        <v>51</v>
      </c>
      <c r="AG1817" s="1">
        <v>48</v>
      </c>
      <c r="AH1817" s="1" t="b">
        <f>Export4Q22[[#This Row],[Pharmacy Controller ID]]&lt;&gt;Export4Q22[[#This Row],[Medical Controller ID]]</f>
        <v>0</v>
      </c>
      <c r="AI1817" t="str">
        <f t="shared" si="28"/>
        <v>7761Central Health Medi-Medi Plan SNPMA-PDFALSEMedicare3574Central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HealthParent25212521CACA5148</v>
      </c>
      <c r="AJ1817" s="8" t="str">
        <f>IFERROR(IF(_xlfn.XLOOKUP(Export4Q22[[#This Row],[Plan ID]],#REF!,#REF!)=Export4Q22[[#This Row],[Concatenate]],"Same","Change"),"New")</f>
        <v>New</v>
      </c>
    </row>
    <row r="1818" spans="1:36" x14ac:dyDescent="0.25">
      <c r="A1818" s="1">
        <v>62911</v>
      </c>
      <c r="B1818" t="s">
        <v>3871</v>
      </c>
      <c r="C1818" t="s">
        <v>36</v>
      </c>
      <c r="D1818" t="s">
        <v>37</v>
      </c>
      <c r="E1818" t="s">
        <v>38</v>
      </c>
      <c r="F1818" s="1">
        <v>3574</v>
      </c>
      <c r="G1818" t="s">
        <v>3867</v>
      </c>
      <c r="H1818" s="3">
        <v>59296</v>
      </c>
      <c r="I1818" t="s">
        <v>3866</v>
      </c>
      <c r="J1818" s="1">
        <v>250</v>
      </c>
      <c r="K1818" t="s">
        <v>3866</v>
      </c>
      <c r="L1818" s="1">
        <v>239</v>
      </c>
      <c r="M1818" t="s">
        <v>3868</v>
      </c>
      <c r="N1818" s="1">
        <v>66689</v>
      </c>
      <c r="O1818" t="s">
        <v>3374</v>
      </c>
      <c r="P1818" s="1">
        <v>161</v>
      </c>
      <c r="Q1818" t="s">
        <v>3869</v>
      </c>
      <c r="R1818" s="1">
        <v>60208</v>
      </c>
      <c r="S1818" t="s">
        <v>181</v>
      </c>
      <c r="T1818" t="s">
        <v>265</v>
      </c>
      <c r="U1818" t="s">
        <v>47</v>
      </c>
      <c r="V1818" s="1">
        <v>66689</v>
      </c>
      <c r="W1818" t="s">
        <v>3374</v>
      </c>
      <c r="X1818" t="s">
        <v>48</v>
      </c>
      <c r="Y1818" s="1">
        <v>66689</v>
      </c>
      <c r="Z1818" t="s">
        <v>3374</v>
      </c>
      <c r="AA1818" t="s">
        <v>48</v>
      </c>
      <c r="AB1818" s="2">
        <v>8642</v>
      </c>
      <c r="AC1818" s="2">
        <v>8642</v>
      </c>
      <c r="AD1818" t="s">
        <v>53</v>
      </c>
      <c r="AE1818" t="s">
        <v>53</v>
      </c>
      <c r="AF1818" s="1">
        <v>51</v>
      </c>
      <c r="AG1818" s="1">
        <v>48</v>
      </c>
      <c r="AH1818" s="1" t="b">
        <f>Export4Q22[[#This Row],[Pharmacy Controller ID]]&lt;&gt;Export4Q22[[#This Row],[Medical Controller ID]]</f>
        <v>0</v>
      </c>
      <c r="AI1818" t="str">
        <f t="shared" si="28"/>
        <v>62911Central Health Premier PlanMA-PDFALSEMedicare3574Central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HealthParent86428642CACA5148</v>
      </c>
      <c r="AJ1818" s="8" t="str">
        <f>IFERROR(IF(_xlfn.XLOOKUP(Export4Q22[[#This Row],[Plan ID]],#REF!,#REF!)=Export4Q22[[#This Row],[Concatenate]],"Same","Change"),"New")</f>
        <v>New</v>
      </c>
    </row>
    <row r="1819" spans="1:36" x14ac:dyDescent="0.25">
      <c r="A1819" s="1">
        <v>65267</v>
      </c>
      <c r="B1819" t="s">
        <v>3872</v>
      </c>
      <c r="C1819" t="s">
        <v>36</v>
      </c>
      <c r="D1819" t="s">
        <v>37</v>
      </c>
      <c r="E1819" t="s">
        <v>38</v>
      </c>
      <c r="F1819" s="1">
        <v>3574</v>
      </c>
      <c r="G1819" t="s">
        <v>3867</v>
      </c>
      <c r="H1819" s="3">
        <v>59296</v>
      </c>
      <c r="I1819" t="s">
        <v>3866</v>
      </c>
      <c r="J1819" s="1">
        <v>250</v>
      </c>
      <c r="K1819" t="s">
        <v>3866</v>
      </c>
      <c r="L1819" s="1">
        <v>239</v>
      </c>
      <c r="M1819" t="s">
        <v>3868</v>
      </c>
      <c r="N1819" s="1">
        <v>66689</v>
      </c>
      <c r="O1819" t="s">
        <v>3374</v>
      </c>
      <c r="P1819" s="1">
        <v>161</v>
      </c>
      <c r="Q1819" t="s">
        <v>3869</v>
      </c>
      <c r="R1819" s="1">
        <v>60208</v>
      </c>
      <c r="S1819" t="s">
        <v>181</v>
      </c>
      <c r="T1819" t="s">
        <v>265</v>
      </c>
      <c r="U1819" t="s">
        <v>47</v>
      </c>
      <c r="V1819" s="1">
        <v>66689</v>
      </c>
      <c r="W1819" t="s">
        <v>3374</v>
      </c>
      <c r="X1819" t="s">
        <v>48</v>
      </c>
      <c r="Y1819" s="1">
        <v>66689</v>
      </c>
      <c r="Z1819" t="s">
        <v>3374</v>
      </c>
      <c r="AA1819" t="s">
        <v>48</v>
      </c>
      <c r="AB1819" s="2">
        <v>1820</v>
      </c>
      <c r="AC1819" s="2">
        <v>1820</v>
      </c>
      <c r="AD1819" t="s">
        <v>53</v>
      </c>
      <c r="AE1819" t="s">
        <v>53</v>
      </c>
      <c r="AF1819" s="1">
        <v>51</v>
      </c>
      <c r="AG1819" s="1">
        <v>48</v>
      </c>
      <c r="AH1819" s="1" t="b">
        <f>Export4Q22[[#This Row],[Pharmacy Controller ID]]&lt;&gt;Export4Q22[[#This Row],[Medical Controller ID]]</f>
        <v>0</v>
      </c>
      <c r="AI1819" t="str">
        <f t="shared" si="28"/>
        <v>65267Central Health Focus Plan SNPMA-PDFALSEMedicare3574Central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HealthParent18201820CACA5148</v>
      </c>
      <c r="AJ1819" s="8" t="str">
        <f>IFERROR(IF(_xlfn.XLOOKUP(Export4Q22[[#This Row],[Plan ID]],#REF!,#REF!)=Export4Q22[[#This Row],[Concatenate]],"Same","Change"),"New")</f>
        <v>New</v>
      </c>
    </row>
    <row r="1820" spans="1:36" x14ac:dyDescent="0.25">
      <c r="A1820" s="1">
        <v>66101</v>
      </c>
      <c r="B1820" t="s">
        <v>3873</v>
      </c>
      <c r="C1820" t="s">
        <v>36</v>
      </c>
      <c r="D1820" t="s">
        <v>37</v>
      </c>
      <c r="E1820" t="s">
        <v>38</v>
      </c>
      <c r="F1820" s="1">
        <v>3574</v>
      </c>
      <c r="G1820" t="s">
        <v>3867</v>
      </c>
      <c r="H1820" s="3">
        <v>59296</v>
      </c>
      <c r="I1820" t="s">
        <v>3866</v>
      </c>
      <c r="J1820" s="1">
        <v>250</v>
      </c>
      <c r="K1820" t="s">
        <v>3866</v>
      </c>
      <c r="L1820" s="1">
        <v>239</v>
      </c>
      <c r="M1820" t="s">
        <v>3868</v>
      </c>
      <c r="N1820" s="1">
        <v>66689</v>
      </c>
      <c r="O1820" t="s">
        <v>3374</v>
      </c>
      <c r="P1820" s="1">
        <v>161</v>
      </c>
      <c r="Q1820" t="s">
        <v>3869</v>
      </c>
      <c r="R1820" s="1">
        <v>60208</v>
      </c>
      <c r="S1820" t="s">
        <v>181</v>
      </c>
      <c r="T1820" t="s">
        <v>265</v>
      </c>
      <c r="U1820" t="s">
        <v>47</v>
      </c>
      <c r="V1820" s="1">
        <v>66689</v>
      </c>
      <c r="W1820" t="s">
        <v>3374</v>
      </c>
      <c r="X1820" t="s">
        <v>48</v>
      </c>
      <c r="Y1820" s="1">
        <v>66689</v>
      </c>
      <c r="Z1820" t="s">
        <v>3374</v>
      </c>
      <c r="AA1820" t="s">
        <v>48</v>
      </c>
      <c r="AB1820" s="2">
        <v>969</v>
      </c>
      <c r="AC1820" s="2">
        <v>969</v>
      </c>
      <c r="AD1820" t="s">
        <v>53</v>
      </c>
      <c r="AE1820" t="s">
        <v>53</v>
      </c>
      <c r="AF1820" s="1">
        <v>51</v>
      </c>
      <c r="AG1820" s="1">
        <v>48</v>
      </c>
      <c r="AH1820" s="1" t="b">
        <f>Export4Q22[[#This Row],[Pharmacy Controller ID]]&lt;&gt;Export4Q22[[#This Row],[Medical Controller ID]]</f>
        <v>0</v>
      </c>
      <c r="AI1820" t="str">
        <f t="shared" si="28"/>
        <v>66101Central Health Ventura Medicare PlanMA-PDFALSEMedicare3574Central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HealthParent969969CACA5148</v>
      </c>
      <c r="AJ1820" s="8" t="str">
        <f>IFERROR(IF(_xlfn.XLOOKUP(Export4Q22[[#This Row],[Plan ID]],#REF!,#REF!)=Export4Q22[[#This Row],[Concatenate]],"Same","Change"),"New")</f>
        <v>New</v>
      </c>
    </row>
    <row r="1821" spans="1:36" x14ac:dyDescent="0.25">
      <c r="A1821" s="1">
        <v>66102</v>
      </c>
      <c r="B1821" t="s">
        <v>3874</v>
      </c>
      <c r="C1821" t="s">
        <v>36</v>
      </c>
      <c r="D1821" t="s">
        <v>37</v>
      </c>
      <c r="E1821" t="s">
        <v>38</v>
      </c>
      <c r="F1821" s="1">
        <v>3574</v>
      </c>
      <c r="G1821" t="s">
        <v>3867</v>
      </c>
      <c r="H1821" s="3">
        <v>59296</v>
      </c>
      <c r="I1821" t="s">
        <v>3866</v>
      </c>
      <c r="J1821" s="1">
        <v>250</v>
      </c>
      <c r="K1821" t="s">
        <v>3866</v>
      </c>
      <c r="L1821" s="1">
        <v>239</v>
      </c>
      <c r="M1821" t="s">
        <v>3868</v>
      </c>
      <c r="N1821" s="1">
        <v>66689</v>
      </c>
      <c r="O1821" t="s">
        <v>3374</v>
      </c>
      <c r="P1821" s="1">
        <v>161</v>
      </c>
      <c r="Q1821" t="s">
        <v>3869</v>
      </c>
      <c r="R1821" s="1">
        <v>60208</v>
      </c>
      <c r="S1821" t="s">
        <v>181</v>
      </c>
      <c r="T1821" t="s">
        <v>265</v>
      </c>
      <c r="U1821" t="s">
        <v>47</v>
      </c>
      <c r="V1821" s="1">
        <v>66689</v>
      </c>
      <c r="W1821" t="s">
        <v>3374</v>
      </c>
      <c r="X1821" t="s">
        <v>48</v>
      </c>
      <c r="Y1821" s="1">
        <v>66689</v>
      </c>
      <c r="Z1821" t="s">
        <v>3374</v>
      </c>
      <c r="AA1821" t="s">
        <v>48</v>
      </c>
      <c r="AB1821" s="2">
        <v>428</v>
      </c>
      <c r="AC1821" s="2">
        <v>428</v>
      </c>
      <c r="AD1821" t="s">
        <v>53</v>
      </c>
      <c r="AE1821" t="s">
        <v>53</v>
      </c>
      <c r="AF1821" s="1">
        <v>51</v>
      </c>
      <c r="AG1821" s="1">
        <v>48</v>
      </c>
      <c r="AH1821" s="1" t="b">
        <f>Export4Q22[[#This Row],[Pharmacy Controller ID]]&lt;&gt;Export4Q22[[#This Row],[Medical Controller ID]]</f>
        <v>0</v>
      </c>
      <c r="AI1821" t="str">
        <f t="shared" si="28"/>
        <v>66102Central Health Ventura Medi-Medi Plan SNPMA-PDFALSEMedicare3574Central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Inc.ProcessorPBM Claims66689Bright HealthParent66689Bright HealthParent428428CACA5148</v>
      </c>
      <c r="AJ1821" s="8" t="str">
        <f>IFERROR(IF(_xlfn.XLOOKUP(Export4Q22[[#This Row],[Plan ID]],#REF!,#REF!)=Export4Q22[[#This Row],[Concatenate]],"Same","Change"),"New")</f>
        <v>New</v>
      </c>
    </row>
    <row r="1822" spans="1:36" x14ac:dyDescent="0.25">
      <c r="A1822" s="1">
        <v>72317</v>
      </c>
      <c r="B1822" t="s">
        <v>3875</v>
      </c>
      <c r="C1822" t="s">
        <v>36</v>
      </c>
      <c r="D1822" t="s">
        <v>37</v>
      </c>
      <c r="E1822" t="s">
        <v>38</v>
      </c>
      <c r="F1822" s="1">
        <v>3574</v>
      </c>
      <c r="G1822" t="s">
        <v>3867</v>
      </c>
      <c r="H1822" s="3">
        <v>59296</v>
      </c>
      <c r="I1822" t="s">
        <v>3866</v>
      </c>
      <c r="J1822" s="1">
        <v>250</v>
      </c>
      <c r="K1822" t="s">
        <v>3866</v>
      </c>
      <c r="L1822" s="1">
        <v>239</v>
      </c>
      <c r="M1822" t="s">
        <v>3868</v>
      </c>
      <c r="N1822" s="1">
        <v>66689</v>
      </c>
      <c r="O1822" t="s">
        <v>3374</v>
      </c>
      <c r="P1822" s="1">
        <v>161</v>
      </c>
      <c r="Q1822" t="s">
        <v>3869</v>
      </c>
      <c r="R1822" s="1">
        <v>60208</v>
      </c>
      <c r="S1822" t="s">
        <v>181</v>
      </c>
      <c r="T1822" t="s">
        <v>265</v>
      </c>
      <c r="V1822" s="1">
        <v>66689</v>
      </c>
      <c r="W1822" t="s">
        <v>3374</v>
      </c>
      <c r="X1822" t="s">
        <v>48</v>
      </c>
      <c r="Y1822" s="1">
        <v>66689</v>
      </c>
      <c r="Z1822" t="s">
        <v>3374</v>
      </c>
      <c r="AA1822" t="s">
        <v>48</v>
      </c>
      <c r="AB1822" s="2">
        <v>94</v>
      </c>
      <c r="AC1822" s="2">
        <v>94</v>
      </c>
      <c r="AD1822" t="s">
        <v>53</v>
      </c>
      <c r="AE1822" t="s">
        <v>53</v>
      </c>
      <c r="AF1822" s="1">
        <v>51</v>
      </c>
      <c r="AG1822" s="1">
        <v>48</v>
      </c>
      <c r="AH1822" s="1" t="b">
        <f>Export4Q22[[#This Row],[Pharmacy Controller ID]]&lt;&gt;Export4Q22[[#This Row],[Medical Controller ID]]</f>
        <v>0</v>
      </c>
      <c r="AI1822" t="str">
        <f t="shared" si="28"/>
        <v>72317Central Health San Mateo Medicare PlanMA-PDFALSEMedicare3574Central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Inc.Processor66689Bright HealthParent66689Bright HealthParent9494CACA5148</v>
      </c>
      <c r="AJ1822" s="8" t="str">
        <f>IFERROR(IF(_xlfn.XLOOKUP(Export4Q22[[#This Row],[Plan ID]],#REF!,#REF!)=Export4Q22[[#This Row],[Concatenate]],"Same","Change"),"New")</f>
        <v>New</v>
      </c>
    </row>
    <row r="1823" spans="1:36" x14ac:dyDescent="0.25">
      <c r="A1823" s="1">
        <v>72318</v>
      </c>
      <c r="B1823" t="s">
        <v>3876</v>
      </c>
      <c r="C1823" t="s">
        <v>36</v>
      </c>
      <c r="D1823" t="s">
        <v>37</v>
      </c>
      <c r="E1823" t="s">
        <v>38</v>
      </c>
      <c r="F1823" s="1">
        <v>3574</v>
      </c>
      <c r="G1823" t="s">
        <v>3867</v>
      </c>
      <c r="H1823" s="3">
        <v>59296</v>
      </c>
      <c r="I1823" t="s">
        <v>3866</v>
      </c>
      <c r="J1823" s="1">
        <v>250</v>
      </c>
      <c r="K1823" t="s">
        <v>3866</v>
      </c>
      <c r="L1823" s="1">
        <v>239</v>
      </c>
      <c r="M1823" t="s">
        <v>3868</v>
      </c>
      <c r="N1823" s="1">
        <v>66689</v>
      </c>
      <c r="O1823" t="s">
        <v>3374</v>
      </c>
      <c r="P1823" s="1">
        <v>161</v>
      </c>
      <c r="Q1823" t="s">
        <v>3869</v>
      </c>
      <c r="R1823" s="1">
        <v>60208</v>
      </c>
      <c r="S1823" t="s">
        <v>181</v>
      </c>
      <c r="T1823" t="s">
        <v>265</v>
      </c>
      <c r="V1823" s="1">
        <v>66689</v>
      </c>
      <c r="W1823" t="s">
        <v>3374</v>
      </c>
      <c r="X1823" t="s">
        <v>48</v>
      </c>
      <c r="Y1823" s="1">
        <v>66689</v>
      </c>
      <c r="Z1823" t="s">
        <v>3374</v>
      </c>
      <c r="AA1823" t="s">
        <v>48</v>
      </c>
      <c r="AB1823" s="2">
        <v>2754</v>
      </c>
      <c r="AC1823" s="2">
        <v>2754</v>
      </c>
      <c r="AD1823" t="s">
        <v>53</v>
      </c>
      <c r="AE1823" t="s">
        <v>53</v>
      </c>
      <c r="AF1823" s="1">
        <v>51</v>
      </c>
      <c r="AG1823" s="1">
        <v>48</v>
      </c>
      <c r="AH1823" s="1" t="b">
        <f>Export4Q22[[#This Row],[Pharmacy Controller ID]]&lt;&gt;Export4Q22[[#This Row],[Medical Controller ID]]</f>
        <v>0</v>
      </c>
      <c r="AI1823" t="str">
        <f t="shared" si="28"/>
        <v>72318Central Health Savings PlanMA-PDFALSEMedicare3574Central Health Medicare Plan/Medi-Medi/Premier/Focus59296Central Health Medicare Plan250Central Health Medicare Plan239Central Health Plan of California, Inc. Medicare66689Bright Health161Central Health Plan of California60208MedImpact Healthcare Systems, Inc.Processor66689Bright HealthParent66689Bright HealthParent27542754CACA5148</v>
      </c>
      <c r="AJ1823" s="8" t="str">
        <f>IFERROR(IF(_xlfn.XLOOKUP(Export4Q22[[#This Row],[Plan ID]],#REF!,#REF!)=Export4Q22[[#This Row],[Concatenate]],"Same","Change"),"New")</f>
        <v>New</v>
      </c>
    </row>
    <row r="1824" spans="1:36" x14ac:dyDescent="0.25">
      <c r="A1824" s="1">
        <v>3911</v>
      </c>
      <c r="B1824" t="s">
        <v>3877</v>
      </c>
      <c r="C1824" t="s">
        <v>176</v>
      </c>
      <c r="D1824" t="s">
        <v>37</v>
      </c>
      <c r="E1824" t="s">
        <v>177</v>
      </c>
      <c r="F1824" s="1">
        <v>760</v>
      </c>
      <c r="G1824" t="s">
        <v>3878</v>
      </c>
      <c r="H1824" s="3">
        <v>59928</v>
      </c>
      <c r="I1824" t="s">
        <v>3879</v>
      </c>
      <c r="J1824" s="1">
        <v>251</v>
      </c>
      <c r="K1824" t="s">
        <v>3879</v>
      </c>
      <c r="L1824" s="1"/>
      <c r="N1824" s="1"/>
      <c r="P1824" s="1">
        <v>228</v>
      </c>
      <c r="Q1824" t="s">
        <v>3880</v>
      </c>
      <c r="R1824" s="1">
        <v>5376</v>
      </c>
      <c r="S1824" t="s">
        <v>13976</v>
      </c>
      <c r="T1824" t="s">
        <v>46</v>
      </c>
      <c r="U1824" t="s">
        <v>182</v>
      </c>
      <c r="V1824" s="1">
        <v>5376</v>
      </c>
      <c r="W1824" t="s">
        <v>13976</v>
      </c>
      <c r="X1824" t="s">
        <v>183</v>
      </c>
      <c r="Y1824" s="1"/>
      <c r="AA1824" t="s">
        <v>150</v>
      </c>
      <c r="AB1824" s="2">
        <v>1</v>
      </c>
      <c r="AC1824" s="2">
        <v>0</v>
      </c>
      <c r="AD1824" t="s">
        <v>314</v>
      </c>
      <c r="AF1824" s="1">
        <v>329</v>
      </c>
      <c r="AG1824" s="1"/>
      <c r="AH1824" s="1" t="b">
        <f>Export4Q22[[#This Row],[Pharmacy Controller ID]]&lt;&gt;Export4Q22[[#This Row],[Medical Controller ID]]</f>
        <v>1</v>
      </c>
      <c r="AI1824" t="str">
        <f t="shared" si="28"/>
        <v>3911Central PA Teamsters Health and WelfareEmployerFALSECommercial760Central PA Teamsters Health &amp; Welfare59928Central PA Teamsters251Central PA Teamsters228General Pharmaceutical Benefits5376Global Pharmaceutical BenefitsCustomPBM Controlled5376Global Pharmaceutical BenefitsPBM10PA329</v>
      </c>
      <c r="AJ1824" s="8" t="str">
        <f>IFERROR(IF(_xlfn.XLOOKUP(Export4Q22[[#This Row],[Plan ID]],#REF!,#REF!)=Export4Q22[[#This Row],[Concatenate]],"Same","Change"),"New")</f>
        <v>New</v>
      </c>
    </row>
    <row r="1825" spans="1:36" x14ac:dyDescent="0.25">
      <c r="A1825" s="1">
        <v>61975</v>
      </c>
      <c r="B1825" t="s">
        <v>3881</v>
      </c>
      <c r="C1825" t="s">
        <v>176</v>
      </c>
      <c r="D1825" t="s">
        <v>995</v>
      </c>
      <c r="E1825" t="s">
        <v>177</v>
      </c>
      <c r="F1825" s="1">
        <v>8095</v>
      </c>
      <c r="G1825" t="s">
        <v>3882</v>
      </c>
      <c r="H1825" s="3">
        <v>64285</v>
      </c>
      <c r="I1825" t="s">
        <v>3882</v>
      </c>
      <c r="J1825" s="1">
        <v>1347</v>
      </c>
      <c r="K1825" t="s">
        <v>3883</v>
      </c>
      <c r="L1825" s="1"/>
      <c r="N1825" s="1"/>
      <c r="P1825" s="1">
        <v>698</v>
      </c>
      <c r="Q1825" t="s">
        <v>3884</v>
      </c>
      <c r="R1825" s="1">
        <v>70780</v>
      </c>
      <c r="S1825" t="s">
        <v>3884</v>
      </c>
      <c r="T1825" t="s">
        <v>1000</v>
      </c>
      <c r="U1825" t="s">
        <v>182</v>
      </c>
      <c r="V1825" s="1">
        <v>70780</v>
      </c>
      <c r="W1825" t="s">
        <v>3884</v>
      </c>
      <c r="X1825" t="s">
        <v>183</v>
      </c>
      <c r="Y1825" s="1"/>
      <c r="AA1825" t="s">
        <v>150</v>
      </c>
      <c r="AB1825" s="2">
        <v>0</v>
      </c>
      <c r="AC1825" s="2">
        <v>0</v>
      </c>
      <c r="AD1825" t="s">
        <v>142</v>
      </c>
      <c r="AF1825" s="1">
        <v>331</v>
      </c>
      <c r="AG1825" s="1"/>
      <c r="AH1825" s="1" t="b">
        <f>Export4Q22[[#This Row],[Pharmacy Controller ID]]&lt;&gt;Export4Q22[[#This Row],[Medical Controller ID]]</f>
        <v>1</v>
      </c>
      <c r="AI1825" t="str">
        <f t="shared" si="28"/>
        <v>61975Catholic Employee Benefit GroupEmployerTRUECommercial8095CerpassRx Basic Formulary64285CerpassRx Basic Formulary1347CerpassRx Commercial698CerpassRx70780CerpassRxNationalPBM Controlled70780CerpassRxPBM00TX331</v>
      </c>
      <c r="AJ1825" s="8" t="str">
        <f>IFERROR(IF(_xlfn.XLOOKUP(Export4Q22[[#This Row],[Plan ID]],#REF!,#REF!)=Export4Q22[[#This Row],[Concatenate]],"Same","Change"),"New")</f>
        <v>New</v>
      </c>
    </row>
    <row r="1826" spans="1:36" x14ac:dyDescent="0.25">
      <c r="A1826" s="1">
        <v>70794</v>
      </c>
      <c r="B1826" t="s">
        <v>3885</v>
      </c>
      <c r="C1826" t="s">
        <v>994</v>
      </c>
      <c r="D1826" t="s">
        <v>995</v>
      </c>
      <c r="E1826" t="s">
        <v>177</v>
      </c>
      <c r="F1826" s="1">
        <v>8095</v>
      </c>
      <c r="G1826" t="s">
        <v>3882</v>
      </c>
      <c r="H1826" s="3">
        <v>64285</v>
      </c>
      <c r="I1826" t="s">
        <v>3882</v>
      </c>
      <c r="J1826" s="1">
        <v>1347</v>
      </c>
      <c r="K1826" t="s">
        <v>3883</v>
      </c>
      <c r="L1826" s="1"/>
      <c r="N1826" s="1"/>
      <c r="P1826" s="1">
        <v>698</v>
      </c>
      <c r="Q1826" t="s">
        <v>3884</v>
      </c>
      <c r="R1826" s="1">
        <v>70780</v>
      </c>
      <c r="S1826" t="s">
        <v>3884</v>
      </c>
      <c r="T1826" t="s">
        <v>1000</v>
      </c>
      <c r="V1826" s="1">
        <v>70780</v>
      </c>
      <c r="W1826" t="s">
        <v>3884</v>
      </c>
      <c r="X1826" t="s">
        <v>183</v>
      </c>
      <c r="Y1826" s="1"/>
      <c r="AA1826" t="s">
        <v>150</v>
      </c>
      <c r="AB1826" s="2">
        <v>0</v>
      </c>
      <c r="AC1826" s="2">
        <v>0</v>
      </c>
      <c r="AD1826" t="s">
        <v>193</v>
      </c>
      <c r="AF1826" s="1">
        <v>331</v>
      </c>
      <c r="AG1826" s="1"/>
      <c r="AH1826" s="1" t="b">
        <f>Export4Q22[[#This Row],[Pharmacy Controller ID]]&lt;&gt;Export4Q22[[#This Row],[Medical Controller ID]]</f>
        <v>1</v>
      </c>
      <c r="AI1826" t="str">
        <f t="shared" si="28"/>
        <v>70794CerpassRx BasicPBM OfferingTRUECommercial8095CerpassRx Basic Formulary64285CerpassRx Basic Formulary1347CerpassRx Commercial698CerpassRx70780CerpassRxNational70780CerpassRxPBM00AK,AL,AR,AS,AZ,CA,CO,CT,DC,DE,FL,GA,GU,HI,IA,ID,IL,IN,KS,KY,LA,MA,MD,ME,MI,MN,MO,MP,MS,MT,NC,ND,NE,NH,NJ,NM,NV,NY,OH,OK,OR,PA,PR,RI,SC,SD,TN,TX,UM,UT,VA,VI,VT,WA,WI,WV,WY331</v>
      </c>
      <c r="AJ1826" s="8" t="str">
        <f>IFERROR(IF(_xlfn.XLOOKUP(Export4Q22[[#This Row],[Plan ID]],#REF!,#REF!)=Export4Q22[[#This Row],[Concatenate]],"Same","Change"),"New")</f>
        <v>New</v>
      </c>
    </row>
    <row r="1827" spans="1:36" x14ac:dyDescent="0.25">
      <c r="A1827" s="1">
        <v>17982</v>
      </c>
      <c r="B1827" t="s">
        <v>3886</v>
      </c>
      <c r="C1827" t="s">
        <v>176</v>
      </c>
      <c r="D1827" t="s">
        <v>995</v>
      </c>
      <c r="E1827" t="s">
        <v>177</v>
      </c>
      <c r="F1827" s="1">
        <v>8425</v>
      </c>
      <c r="G1827" t="s">
        <v>3887</v>
      </c>
      <c r="H1827" s="3">
        <v>65422</v>
      </c>
      <c r="I1827" t="s">
        <v>3887</v>
      </c>
      <c r="J1827" s="1">
        <v>1347</v>
      </c>
      <c r="K1827" t="s">
        <v>3883</v>
      </c>
      <c r="L1827" s="1"/>
      <c r="N1827" s="1"/>
      <c r="P1827" s="1">
        <v>698</v>
      </c>
      <c r="Q1827" t="s">
        <v>3884</v>
      </c>
      <c r="R1827" s="1">
        <v>70780</v>
      </c>
      <c r="S1827" t="s">
        <v>3884</v>
      </c>
      <c r="T1827" t="s">
        <v>1000</v>
      </c>
      <c r="U1827" t="s">
        <v>182</v>
      </c>
      <c r="V1827" s="1">
        <v>70780</v>
      </c>
      <c r="W1827" t="s">
        <v>3884</v>
      </c>
      <c r="X1827" t="s">
        <v>183</v>
      </c>
      <c r="Y1827" s="1"/>
      <c r="AA1827" t="s">
        <v>150</v>
      </c>
      <c r="AB1827" s="2">
        <v>0</v>
      </c>
      <c r="AC1827" s="2">
        <v>0</v>
      </c>
      <c r="AD1827" t="s">
        <v>111</v>
      </c>
      <c r="AF1827" s="1">
        <v>331</v>
      </c>
      <c r="AG1827" s="1"/>
      <c r="AH1827" s="1" t="b">
        <f>Export4Q22[[#This Row],[Pharmacy Controller ID]]&lt;&gt;Export4Q22[[#This Row],[Medical Controller ID]]</f>
        <v>1</v>
      </c>
      <c r="AI1827" t="str">
        <f t="shared" si="28"/>
        <v>17982Teachers Health TrustEmployerTRUECommercial8425CerpassRx Formulary65422CerpassRx Formulary1347CerpassRx Commercial698CerpassRx70780CerpassRxNationalPBM Controlled70780CerpassRxPBM00NV331</v>
      </c>
      <c r="AJ1827" s="8" t="str">
        <f>IFERROR(IF(_xlfn.XLOOKUP(Export4Q22[[#This Row],[Plan ID]],#REF!,#REF!)=Export4Q22[[#This Row],[Concatenate]],"Same","Change"),"New")</f>
        <v>New</v>
      </c>
    </row>
    <row r="1828" spans="1:36" x14ac:dyDescent="0.25">
      <c r="A1828" s="1">
        <v>71814</v>
      </c>
      <c r="B1828" t="s">
        <v>3888</v>
      </c>
      <c r="C1828" t="s">
        <v>176</v>
      </c>
      <c r="D1828" t="s">
        <v>995</v>
      </c>
      <c r="E1828" t="s">
        <v>177</v>
      </c>
      <c r="F1828" s="1">
        <v>8425</v>
      </c>
      <c r="G1828" t="s">
        <v>3887</v>
      </c>
      <c r="H1828" s="3">
        <v>65422</v>
      </c>
      <c r="I1828" t="s">
        <v>3887</v>
      </c>
      <c r="J1828" s="1">
        <v>1347</v>
      </c>
      <c r="K1828" t="s">
        <v>3883</v>
      </c>
      <c r="L1828" s="1"/>
      <c r="N1828" s="1"/>
      <c r="P1828" s="1">
        <v>698</v>
      </c>
      <c r="Q1828" t="s">
        <v>3884</v>
      </c>
      <c r="R1828" s="1">
        <v>70780</v>
      </c>
      <c r="S1828" t="s">
        <v>3884</v>
      </c>
      <c r="T1828" t="s">
        <v>1000</v>
      </c>
      <c r="V1828" s="1">
        <v>70780</v>
      </c>
      <c r="W1828" t="s">
        <v>3884</v>
      </c>
      <c r="X1828" t="s">
        <v>183</v>
      </c>
      <c r="Y1828" s="1"/>
      <c r="AA1828" t="s">
        <v>150</v>
      </c>
      <c r="AB1828" s="2">
        <v>0</v>
      </c>
      <c r="AC1828" s="2">
        <v>0</v>
      </c>
      <c r="AD1828" t="s">
        <v>3889</v>
      </c>
      <c r="AF1828" s="1">
        <v>331</v>
      </c>
      <c r="AG1828" s="1"/>
      <c r="AH1828" s="1" t="b">
        <f>Export4Q22[[#This Row],[Pharmacy Controller ID]]&lt;&gt;Export4Q22[[#This Row],[Medical Controller ID]]</f>
        <v>1</v>
      </c>
      <c r="AI1828" t="str">
        <f t="shared" si="28"/>
        <v>71814The Ensign GroupEmployerTRUECommercial8425CerpassRx Formulary65422CerpassRx Formulary1347CerpassRx Commercial698CerpassRx70780CerpassRxNational70780CerpassRxPBM00AZ,CA,FL,IL,MI,MN,NC,NJ,NY,OH,TX,VA331</v>
      </c>
      <c r="AJ1828" s="8" t="str">
        <f>IFERROR(IF(_xlfn.XLOOKUP(Export4Q22[[#This Row],[Plan ID]],#REF!,#REF!)=Export4Q22[[#This Row],[Concatenate]],"Same","Change"),"New")</f>
        <v>New</v>
      </c>
    </row>
    <row r="1829" spans="1:36" x14ac:dyDescent="0.25">
      <c r="A1829" s="1">
        <v>72568</v>
      </c>
      <c r="B1829" t="s">
        <v>3890</v>
      </c>
      <c r="C1829" t="s">
        <v>994</v>
      </c>
      <c r="D1829" t="s">
        <v>995</v>
      </c>
      <c r="E1829" t="s">
        <v>177</v>
      </c>
      <c r="F1829" s="1">
        <v>8425</v>
      </c>
      <c r="G1829" t="s">
        <v>3887</v>
      </c>
      <c r="H1829" s="3">
        <v>65422</v>
      </c>
      <c r="I1829" t="s">
        <v>3887</v>
      </c>
      <c r="J1829" s="1">
        <v>1347</v>
      </c>
      <c r="K1829" t="s">
        <v>3883</v>
      </c>
      <c r="L1829" s="1"/>
      <c r="N1829" s="1"/>
      <c r="P1829" s="1">
        <v>698</v>
      </c>
      <c r="Q1829" t="s">
        <v>3884</v>
      </c>
      <c r="R1829" s="1">
        <v>70780</v>
      </c>
      <c r="S1829" t="s">
        <v>3884</v>
      </c>
      <c r="T1829" t="s">
        <v>1000</v>
      </c>
      <c r="V1829" s="1">
        <v>70780</v>
      </c>
      <c r="W1829" t="s">
        <v>3884</v>
      </c>
      <c r="X1829" t="s">
        <v>183</v>
      </c>
      <c r="Y1829" s="1"/>
      <c r="AA1829" t="s">
        <v>150</v>
      </c>
      <c r="AB1829" s="2">
        <v>0</v>
      </c>
      <c r="AC1829" s="2">
        <v>0</v>
      </c>
      <c r="AD1829" t="s">
        <v>151</v>
      </c>
      <c r="AF1829" s="1">
        <v>331</v>
      </c>
      <c r="AG1829" s="1"/>
      <c r="AH1829" s="1" t="b">
        <f>Export4Q22[[#This Row],[Pharmacy Controller ID]]&lt;&gt;Export4Q22[[#This Row],[Medical Controller ID]]</f>
        <v>1</v>
      </c>
      <c r="AI1829" t="str">
        <f t="shared" si="28"/>
        <v>72568CerpassRx PlanPBM OfferingTRUECommercial8425CerpassRx Formulary65422CerpassRx Formulary1347CerpassRx Commercial698CerpassRx70780CerpassRxNational70780CerpassRxPBM00AK,AL,AR,AZ,CA,CO,CT,DC,DE,FL,GA,HI,IA,ID,IL,IN,KS,KY,LA,MA,MD,ME,MI,MN,MO,MS,MT,NC,ND,NE,NH,NJ,NM,NV,NY,OH,OK,OR,PA,RI,SC,SD,TN,TX,UT,VA,VT,WA,WI,WV,WY331</v>
      </c>
      <c r="AJ1829" s="8" t="str">
        <f>IFERROR(IF(_xlfn.XLOOKUP(Export4Q22[[#This Row],[Plan ID]],#REF!,#REF!)=Export4Q22[[#This Row],[Concatenate]],"Same","Change"),"New")</f>
        <v>New</v>
      </c>
    </row>
    <row r="1830" spans="1:36" x14ac:dyDescent="0.25">
      <c r="A1830" s="1">
        <v>72643</v>
      </c>
      <c r="B1830" t="s">
        <v>3891</v>
      </c>
      <c r="C1830" t="s">
        <v>176</v>
      </c>
      <c r="D1830" t="s">
        <v>995</v>
      </c>
      <c r="E1830" t="s">
        <v>177</v>
      </c>
      <c r="F1830" s="1">
        <v>8491</v>
      </c>
      <c r="G1830" t="s">
        <v>3892</v>
      </c>
      <c r="H1830" s="3">
        <v>65454</v>
      </c>
      <c r="I1830" t="s">
        <v>3892</v>
      </c>
      <c r="J1830" s="1">
        <v>1513</v>
      </c>
      <c r="K1830" t="s">
        <v>3893</v>
      </c>
      <c r="L1830" s="1"/>
      <c r="N1830" s="1"/>
      <c r="P1830" s="1">
        <v>751</v>
      </c>
      <c r="Q1830" t="s">
        <v>3893</v>
      </c>
      <c r="R1830" s="1">
        <v>6107</v>
      </c>
      <c r="S1830" t="s">
        <v>3894</v>
      </c>
      <c r="T1830" t="s">
        <v>1000</v>
      </c>
      <c r="V1830" s="1">
        <v>6107</v>
      </c>
      <c r="W1830" t="s">
        <v>3894</v>
      </c>
      <c r="X1830" t="s">
        <v>183</v>
      </c>
      <c r="Y1830" s="1"/>
      <c r="AA1830" t="s">
        <v>150</v>
      </c>
      <c r="AB1830" s="2">
        <v>14280</v>
      </c>
      <c r="AC1830" s="2">
        <v>0</v>
      </c>
      <c r="AD1830" t="s">
        <v>3895</v>
      </c>
      <c r="AF1830" s="1">
        <v>247</v>
      </c>
      <c r="AG1830" s="1"/>
      <c r="AH1830" s="1" t="b">
        <f>Export4Q22[[#This Row],[Pharmacy Controller ID]]&lt;&gt;Export4Q22[[#This Row],[Medical Controller ID]]</f>
        <v>1</v>
      </c>
      <c r="AI1830" t="str">
        <f t="shared" si="28"/>
        <v>72643Change Healthcare IncEmployerTRUECommercial8491Change Healthcare Formulary65454Change Healthcare Formulary1513Change Healthcare751Change Healthcare6107Change Healthcare PBMNational6107Change Healthcare PBMPBM142800AL,AZ,CA,CO,CT,FL,GA,IA,IL,IN,KY,LA,MA,MD,ME,MI,MN,MO,MS,NC,NH,NJ,NV,NY,OH,OK,OR,PA,SC,TN,TX,UT,WA,WI,WV247</v>
      </c>
      <c r="AJ1830" s="8" t="str">
        <f>IFERROR(IF(_xlfn.XLOOKUP(Export4Q22[[#This Row],[Plan ID]],#REF!,#REF!)=Export4Q22[[#This Row],[Concatenate]],"Same","Change"),"New")</f>
        <v>New</v>
      </c>
    </row>
    <row r="1831" spans="1:36" x14ac:dyDescent="0.25">
      <c r="A1831" s="1">
        <v>72681</v>
      </c>
      <c r="B1831" t="s">
        <v>3893</v>
      </c>
      <c r="C1831" t="s">
        <v>994</v>
      </c>
      <c r="D1831" t="s">
        <v>995</v>
      </c>
      <c r="E1831" t="s">
        <v>177</v>
      </c>
      <c r="F1831" s="1">
        <v>8491</v>
      </c>
      <c r="G1831" t="s">
        <v>3892</v>
      </c>
      <c r="H1831" s="3">
        <v>65454</v>
      </c>
      <c r="I1831" t="s">
        <v>3892</v>
      </c>
      <c r="J1831" s="1">
        <v>1513</v>
      </c>
      <c r="K1831" t="s">
        <v>3893</v>
      </c>
      <c r="L1831" s="1"/>
      <c r="N1831" s="1"/>
      <c r="P1831" s="1">
        <v>751</v>
      </c>
      <c r="Q1831" t="s">
        <v>3893</v>
      </c>
      <c r="R1831" s="1">
        <v>6107</v>
      </c>
      <c r="S1831" t="s">
        <v>3894</v>
      </c>
      <c r="T1831" t="s">
        <v>1000</v>
      </c>
      <c r="V1831" s="1">
        <v>6107</v>
      </c>
      <c r="W1831" t="s">
        <v>3894</v>
      </c>
      <c r="X1831" t="s">
        <v>183</v>
      </c>
      <c r="Y1831" s="1"/>
      <c r="AA1831" t="s">
        <v>150</v>
      </c>
      <c r="AB1831" s="2">
        <v>0</v>
      </c>
      <c r="AC1831" s="2">
        <v>0</v>
      </c>
      <c r="AD1831" t="s">
        <v>553</v>
      </c>
      <c r="AF1831" s="1">
        <v>247</v>
      </c>
      <c r="AG1831" s="1"/>
      <c r="AH1831" s="1" t="b">
        <f>Export4Q22[[#This Row],[Pharmacy Controller ID]]&lt;&gt;Export4Q22[[#This Row],[Medical Controller ID]]</f>
        <v>1</v>
      </c>
      <c r="AI1831" t="str">
        <f t="shared" si="28"/>
        <v>72681Change HealthcarePBM OfferingTRUECommercial8491Change Healthcare Formulary65454Change Healthcare Formulary1513Change Healthcare751Change Healthcare6107Change Healthcare PBMNational6107Change Healthcare PBMPBM00AK,AL,AR,AZ,CA,CO,CT,DC,DE,FL,GA,HI,IA,ID,IL,IN,KS,KY,LA,MA,MD,ME,MI,MN,MO,MS,MT,NC,ND,NE,NH,NJ,NM,NV,NY,OH,OK,OR,PA,PR,RI,SC,SD,TN,TX,UT,VA,VT,WA,WI,WV,WY247</v>
      </c>
      <c r="AJ1831" s="8" t="str">
        <f>IFERROR(IF(_xlfn.XLOOKUP(Export4Q22[[#This Row],[Plan ID]],#REF!,#REF!)=Export4Q22[[#This Row],[Concatenate]],"Same","Change"),"New")</f>
        <v>New</v>
      </c>
    </row>
    <row r="1832" spans="1:36" x14ac:dyDescent="0.25">
      <c r="A1832" s="1">
        <v>60589</v>
      </c>
      <c r="B1832" t="s">
        <v>3896</v>
      </c>
      <c r="C1832" t="s">
        <v>159</v>
      </c>
      <c r="D1832" t="s">
        <v>37</v>
      </c>
      <c r="E1832" t="s">
        <v>160</v>
      </c>
      <c r="F1832" s="1">
        <v>7718</v>
      </c>
      <c r="G1832" t="s">
        <v>1320</v>
      </c>
      <c r="H1832" s="3">
        <v>62166</v>
      </c>
      <c r="I1832" t="s">
        <v>3897</v>
      </c>
      <c r="J1832" s="1">
        <v>769</v>
      </c>
      <c r="K1832" t="s">
        <v>1321</v>
      </c>
      <c r="L1832" s="1">
        <v>240</v>
      </c>
      <c r="M1832" t="s">
        <v>3898</v>
      </c>
      <c r="N1832" s="1">
        <v>60590</v>
      </c>
      <c r="O1832" t="s">
        <v>3899</v>
      </c>
      <c r="P1832" s="1">
        <v>164</v>
      </c>
      <c r="Q1832" t="s">
        <v>3899</v>
      </c>
      <c r="R1832" s="1">
        <v>6189</v>
      </c>
      <c r="S1832" t="s">
        <v>322</v>
      </c>
      <c r="T1832" t="s">
        <v>265</v>
      </c>
      <c r="U1832" t="s">
        <v>47</v>
      </c>
      <c r="V1832" s="1">
        <v>63649</v>
      </c>
      <c r="W1832" t="s">
        <v>872</v>
      </c>
      <c r="X1832" t="s">
        <v>240</v>
      </c>
      <c r="Y1832" s="1">
        <v>60590</v>
      </c>
      <c r="Z1832" t="s">
        <v>3899</v>
      </c>
      <c r="AA1832" t="s">
        <v>48</v>
      </c>
      <c r="AB1832" s="2">
        <v>154388</v>
      </c>
      <c r="AC1832" s="2">
        <v>154388</v>
      </c>
      <c r="AD1832" t="s">
        <v>91</v>
      </c>
      <c r="AE1832" t="s">
        <v>91</v>
      </c>
      <c r="AF1832" s="1">
        <v>45</v>
      </c>
      <c r="AG1832" s="1">
        <v>150</v>
      </c>
      <c r="AH1832" s="1" t="b">
        <f>Export4Q22[[#This Row],[Pharmacy Controller ID]]&lt;&gt;Export4Q22[[#This Row],[Medical Controller ID]]</f>
        <v>1</v>
      </c>
      <c r="AI1832" t="str">
        <f t="shared" si="28"/>
        <v>60589Children's Community Health Plan BadgerCare PlusHMO - MedicaidFALSEManaged Medicaid7718Wisconsin Medicaid_Load_Batch_462166Childrens Community Health Plan BadgerCare Plus769State of WI Medicaid240Children's Hospital and Health System Managed Medicaid WI60590Children's Hospital and Health System164Children's Hospital and Health System6189Gainwell TechnologiesProcessorPBM Claims63649State of WisconsinOverride60590Children's Hospital and Health SystemParent154388154388WIWI45150</v>
      </c>
      <c r="AJ1832" s="8" t="str">
        <f>IFERROR(IF(_xlfn.XLOOKUP(Export4Q22[[#This Row],[Plan ID]],#REF!,#REF!)=Export4Q22[[#This Row],[Concatenate]],"Same","Change"),"New")</f>
        <v>New</v>
      </c>
    </row>
    <row r="1833" spans="1:36" x14ac:dyDescent="0.25">
      <c r="A1833" s="1">
        <v>66724</v>
      </c>
      <c r="B1833" t="s">
        <v>3900</v>
      </c>
      <c r="C1833" t="s">
        <v>345</v>
      </c>
      <c r="D1833" t="s">
        <v>37</v>
      </c>
      <c r="E1833" t="s">
        <v>327</v>
      </c>
      <c r="F1833" s="1">
        <v>6842</v>
      </c>
      <c r="G1833" t="s">
        <v>3901</v>
      </c>
      <c r="H1833" s="3">
        <v>62359</v>
      </c>
      <c r="I1833" t="s">
        <v>3902</v>
      </c>
      <c r="J1833" s="1">
        <v>1100</v>
      </c>
      <c r="K1833" t="s">
        <v>3902</v>
      </c>
      <c r="L1833" s="1">
        <v>993</v>
      </c>
      <c r="M1833" t="s">
        <v>3903</v>
      </c>
      <c r="N1833" s="1">
        <v>60590</v>
      </c>
      <c r="O1833" t="s">
        <v>3899</v>
      </c>
      <c r="P1833" s="1">
        <v>164</v>
      </c>
      <c r="Q1833" t="s">
        <v>3899</v>
      </c>
      <c r="R1833" s="1">
        <v>7504</v>
      </c>
      <c r="S1833" t="s">
        <v>1209</v>
      </c>
      <c r="T1833" t="s">
        <v>46</v>
      </c>
      <c r="U1833" t="s">
        <v>47</v>
      </c>
      <c r="V1833" s="1">
        <v>60590</v>
      </c>
      <c r="W1833" t="s">
        <v>3899</v>
      </c>
      <c r="X1833" t="s">
        <v>48</v>
      </c>
      <c r="Y1833" s="1">
        <v>60590</v>
      </c>
      <c r="Z1833" t="s">
        <v>3899</v>
      </c>
      <c r="AA1833" t="s">
        <v>48</v>
      </c>
      <c r="AB1833" s="2">
        <v>9047</v>
      </c>
      <c r="AC1833" s="2">
        <v>9047</v>
      </c>
      <c r="AD1833" t="s">
        <v>91</v>
      </c>
      <c r="AE1833" t="s">
        <v>91</v>
      </c>
      <c r="AF1833" s="1">
        <v>253</v>
      </c>
      <c r="AG1833" s="1">
        <v>150</v>
      </c>
      <c r="AH1833" s="1" t="b">
        <f>Export4Q22[[#This Row],[Pharmacy Controller ID]]&lt;&gt;Export4Q22[[#This Row],[Medical Controller ID]]</f>
        <v>0</v>
      </c>
      <c r="AI1833" t="str">
        <f t="shared" si="28"/>
        <v>66724Children's Community Health Plan PPO HIXPPO-HIXFALSEHealth Exchange6842Childrens Community Health Plan HIX Formulary62359Childrens Community Health Plan HIX1100Childrens Community Health Plan HIX993Children's Hospital and Health System Health Exchange60590Children's Hospital and Health System164Children's Hospital and Health System7504Express Scripts PBMCustomPBM Claims60590Children's Hospital and Health SystemParent60590Children's Hospital and Health SystemParent90479047WIWI253150</v>
      </c>
      <c r="AJ1833" s="8" t="str">
        <f>IFERROR(IF(_xlfn.XLOOKUP(Export4Q22[[#This Row],[Plan ID]],#REF!,#REF!)=Export4Q22[[#This Row],[Concatenate]],"Same","Change"),"New")</f>
        <v>New</v>
      </c>
    </row>
    <row r="1834" spans="1:36" x14ac:dyDescent="0.25">
      <c r="A1834" s="1">
        <v>68482</v>
      </c>
      <c r="B1834" t="s">
        <v>3904</v>
      </c>
      <c r="C1834" t="s">
        <v>332</v>
      </c>
      <c r="D1834" t="s">
        <v>37</v>
      </c>
      <c r="E1834" t="s">
        <v>327</v>
      </c>
      <c r="F1834" s="1">
        <v>6842</v>
      </c>
      <c r="G1834" t="s">
        <v>3901</v>
      </c>
      <c r="H1834" s="3">
        <v>62359</v>
      </c>
      <c r="I1834" t="s">
        <v>3902</v>
      </c>
      <c r="J1834" s="1">
        <v>1100</v>
      </c>
      <c r="K1834" t="s">
        <v>3902</v>
      </c>
      <c r="L1834" s="1">
        <v>993</v>
      </c>
      <c r="M1834" t="s">
        <v>3903</v>
      </c>
      <c r="N1834" s="1">
        <v>60590</v>
      </c>
      <c r="O1834" t="s">
        <v>3899</v>
      </c>
      <c r="P1834" s="1">
        <v>164</v>
      </c>
      <c r="Q1834" t="s">
        <v>3899</v>
      </c>
      <c r="R1834" s="1">
        <v>7504</v>
      </c>
      <c r="S1834" t="s">
        <v>1209</v>
      </c>
      <c r="T1834" t="s">
        <v>46</v>
      </c>
      <c r="U1834" t="s">
        <v>47</v>
      </c>
      <c r="V1834" s="1">
        <v>60590</v>
      </c>
      <c r="W1834" t="s">
        <v>3899</v>
      </c>
      <c r="X1834" t="s">
        <v>48</v>
      </c>
      <c r="Y1834" s="1">
        <v>60590</v>
      </c>
      <c r="Z1834" t="s">
        <v>3899</v>
      </c>
      <c r="AA1834" t="s">
        <v>48</v>
      </c>
      <c r="AB1834" s="2">
        <v>3508</v>
      </c>
      <c r="AC1834" s="2">
        <v>3508</v>
      </c>
      <c r="AD1834" t="s">
        <v>91</v>
      </c>
      <c r="AE1834" t="s">
        <v>91</v>
      </c>
      <c r="AF1834" s="1">
        <v>253</v>
      </c>
      <c r="AG1834" s="1">
        <v>150</v>
      </c>
      <c r="AH1834" s="1" t="b">
        <f>Export4Q22[[#This Row],[Pharmacy Controller ID]]&lt;&gt;Export4Q22[[#This Row],[Medical Controller ID]]</f>
        <v>0</v>
      </c>
      <c r="AI1834" t="str">
        <f t="shared" si="28"/>
        <v>68482Children's Community Health Plan HDHP HIXHDHP-HIXFALSEHealth Exchange6842Childrens Community Health Plan HIX Formulary62359Childrens Community Health Plan HIX1100Childrens Community Health Plan HIX993Children's Hospital and Health System Health Exchange60590Children's Hospital and Health System164Children's Hospital and Health System7504Express Scripts PBMCustomPBM Claims60590Children's Hospital and Health SystemParent60590Children's Hospital and Health SystemParent35083508WIWI253150</v>
      </c>
      <c r="AJ1834" s="8" t="str">
        <f>IFERROR(IF(_xlfn.XLOOKUP(Export4Q22[[#This Row],[Plan ID]],#REF!,#REF!)=Export4Q22[[#This Row],[Concatenate]],"Same","Change"),"New")</f>
        <v>New</v>
      </c>
    </row>
    <row r="1835" spans="1:36" x14ac:dyDescent="0.25">
      <c r="A1835" s="1">
        <v>63048</v>
      </c>
      <c r="B1835" t="s">
        <v>3905</v>
      </c>
      <c r="C1835" t="s">
        <v>159</v>
      </c>
      <c r="D1835" t="s">
        <v>37</v>
      </c>
      <c r="E1835" t="s">
        <v>160</v>
      </c>
      <c r="F1835" s="1">
        <v>7710</v>
      </c>
      <c r="G1835" t="s">
        <v>234</v>
      </c>
      <c r="H1835" s="3">
        <v>62144</v>
      </c>
      <c r="I1835" t="s">
        <v>3905</v>
      </c>
      <c r="J1835" s="1">
        <v>728</v>
      </c>
      <c r="K1835" t="s">
        <v>236</v>
      </c>
      <c r="L1835" s="1">
        <v>241</v>
      </c>
      <c r="M1835" t="s">
        <v>3906</v>
      </c>
      <c r="N1835" s="1">
        <v>5702</v>
      </c>
      <c r="O1835" t="s">
        <v>163</v>
      </c>
      <c r="P1835" s="1">
        <v>165</v>
      </c>
      <c r="Q1835" t="s">
        <v>3907</v>
      </c>
      <c r="R1835" s="1">
        <v>884</v>
      </c>
      <c r="S1835" t="s">
        <v>172</v>
      </c>
      <c r="T1835" t="s">
        <v>46</v>
      </c>
      <c r="U1835" t="s">
        <v>47</v>
      </c>
      <c r="V1835" s="1">
        <v>63607</v>
      </c>
      <c r="W1835" t="s">
        <v>239</v>
      </c>
      <c r="X1835" t="s">
        <v>240</v>
      </c>
      <c r="Y1835" s="1">
        <v>5702</v>
      </c>
      <c r="Z1835" t="s">
        <v>163</v>
      </c>
      <c r="AA1835" t="s">
        <v>48</v>
      </c>
      <c r="AB1835" s="2">
        <v>93106</v>
      </c>
      <c r="AC1835" s="2">
        <v>93106</v>
      </c>
      <c r="AD1835" t="s">
        <v>132</v>
      </c>
      <c r="AE1835" t="s">
        <v>132</v>
      </c>
      <c r="AF1835" s="1">
        <v>16</v>
      </c>
      <c r="AG1835" s="1">
        <v>4</v>
      </c>
      <c r="AH1835" s="1" t="b">
        <f>Export4Q22[[#This Row],[Pharmacy Controller ID]]&lt;&gt;Export4Q22[[#This Row],[Medical Controller ID]]</f>
        <v>1</v>
      </c>
      <c r="AI1835" t="str">
        <f t="shared" si="28"/>
        <v>63048Childrens Medical Services Network Florida MMA SpecialtyHMO - MedicaidFALSEManaged Medicaid7710Florida Medicaid_Load_Batch_462144Childrens Medical Services Network Florida MMA Specialty728State of FL Medicaid241Children's Medical Services Managed Medicaid FL5702Centene Corporation165Children's Medical Services884CVS Caremark RXCustomPBM Claims63607State of FloridaOverride5702Centene CorporationParent9310693106FLFL164</v>
      </c>
      <c r="AJ1835" s="8" t="str">
        <f>IFERROR(IF(_xlfn.XLOOKUP(Export4Q22[[#This Row],[Plan ID]],#REF!,#REF!)=Export4Q22[[#This Row],[Concatenate]],"Same","Change"),"New")</f>
        <v>New</v>
      </c>
    </row>
    <row r="1836" spans="1:36" x14ac:dyDescent="0.25">
      <c r="A1836" s="1">
        <v>3059</v>
      </c>
      <c r="B1836" t="s">
        <v>3794</v>
      </c>
      <c r="C1836" t="s">
        <v>195</v>
      </c>
      <c r="D1836" t="s">
        <v>37</v>
      </c>
      <c r="E1836" t="s">
        <v>177</v>
      </c>
      <c r="F1836" s="1">
        <v>4639</v>
      </c>
      <c r="G1836" t="s">
        <v>3908</v>
      </c>
      <c r="H1836" s="3">
        <v>59842</v>
      </c>
      <c r="I1836" t="s">
        <v>3908</v>
      </c>
      <c r="J1836" s="1">
        <v>252</v>
      </c>
      <c r="K1836" t="s">
        <v>3909</v>
      </c>
      <c r="L1836" s="1">
        <v>242</v>
      </c>
      <c r="M1836" t="s">
        <v>3910</v>
      </c>
      <c r="N1836" s="1">
        <v>7410</v>
      </c>
      <c r="O1836" t="s">
        <v>3793</v>
      </c>
      <c r="P1836" s="1">
        <v>166</v>
      </c>
      <c r="Q1836" t="s">
        <v>3794</v>
      </c>
      <c r="R1836" s="1">
        <v>60208</v>
      </c>
      <c r="S1836" t="s">
        <v>181</v>
      </c>
      <c r="T1836" t="s">
        <v>46</v>
      </c>
      <c r="U1836" t="s">
        <v>47</v>
      </c>
      <c r="V1836" s="1">
        <v>7410</v>
      </c>
      <c r="W1836" t="s">
        <v>3793</v>
      </c>
      <c r="X1836" t="s">
        <v>48</v>
      </c>
      <c r="Y1836" s="1">
        <v>7410</v>
      </c>
      <c r="Z1836" t="s">
        <v>3793</v>
      </c>
      <c r="AA1836" t="s">
        <v>48</v>
      </c>
      <c r="AB1836" s="2">
        <v>2262</v>
      </c>
      <c r="AC1836" s="2">
        <v>2262</v>
      </c>
      <c r="AD1836" t="s">
        <v>53</v>
      </c>
      <c r="AE1836" t="s">
        <v>53</v>
      </c>
      <c r="AF1836" s="1">
        <v>257</v>
      </c>
      <c r="AG1836" s="1">
        <v>266</v>
      </c>
      <c r="AH1836" s="1" t="b">
        <f>Export4Q22[[#This Row],[Pharmacy Controller ID]]&lt;&gt;Export4Q22[[#This Row],[Medical Controller ID]]</f>
        <v>0</v>
      </c>
      <c r="AI1836" t="str">
        <f t="shared" si="28"/>
        <v>3059Chinese Community Health PlanHMOFALSECommercial4639Chinese Community Health Plan Commercial59842Chinese Community Health Plan Commercial252Chinese Community Health Plan Commercial-HIX242Chinese Community Health Plan Corporation Commercial7410Chinese Community Health Plan Corporation166Chinese Community Health Plan60208MedImpact Healthcare Systems, Inc.CustomPBM Claims7410Chinese Community Health Plan CorporationParent7410Chinese Community Health Plan CorporationParent22622262CACA257266</v>
      </c>
      <c r="AJ1836" s="8" t="str">
        <f>IFERROR(IF(_xlfn.XLOOKUP(Export4Q22[[#This Row],[Plan ID]],#REF!,#REF!)=Export4Q22[[#This Row],[Concatenate]],"Same","Change"),"New")</f>
        <v>New</v>
      </c>
    </row>
    <row r="1837" spans="1:36" x14ac:dyDescent="0.25">
      <c r="A1837" s="1">
        <v>63346</v>
      </c>
      <c r="B1837" t="s">
        <v>3911</v>
      </c>
      <c r="C1837" t="s">
        <v>326</v>
      </c>
      <c r="D1837" t="s">
        <v>37</v>
      </c>
      <c r="E1837" t="s">
        <v>327</v>
      </c>
      <c r="F1837" s="1">
        <v>4034</v>
      </c>
      <c r="G1837" t="s">
        <v>3912</v>
      </c>
      <c r="H1837" s="3">
        <v>61128</v>
      </c>
      <c r="I1837" t="s">
        <v>3913</v>
      </c>
      <c r="J1837" s="1">
        <v>252</v>
      </c>
      <c r="K1837" t="s">
        <v>3909</v>
      </c>
      <c r="L1837" s="1">
        <v>243</v>
      </c>
      <c r="M1837" t="s">
        <v>3914</v>
      </c>
      <c r="N1837" s="1">
        <v>7410</v>
      </c>
      <c r="O1837" t="s">
        <v>3793</v>
      </c>
      <c r="P1837" s="1">
        <v>166</v>
      </c>
      <c r="Q1837" t="s">
        <v>3794</v>
      </c>
      <c r="R1837" s="1">
        <v>60208</v>
      </c>
      <c r="S1837" t="s">
        <v>181</v>
      </c>
      <c r="T1837" t="s">
        <v>46</v>
      </c>
      <c r="U1837" t="s">
        <v>47</v>
      </c>
      <c r="V1837" s="1">
        <v>7410</v>
      </c>
      <c r="W1837" t="s">
        <v>3793</v>
      </c>
      <c r="X1837" t="s">
        <v>48</v>
      </c>
      <c r="Y1837" s="1">
        <v>7410</v>
      </c>
      <c r="Z1837" t="s">
        <v>3793</v>
      </c>
      <c r="AA1837" t="s">
        <v>48</v>
      </c>
      <c r="AB1837" s="2">
        <v>3365</v>
      </c>
      <c r="AC1837" s="2">
        <v>3365</v>
      </c>
      <c r="AD1837" t="s">
        <v>53</v>
      </c>
      <c r="AE1837" t="s">
        <v>53</v>
      </c>
      <c r="AF1837" s="1">
        <v>257</v>
      </c>
      <c r="AG1837" s="1">
        <v>266</v>
      </c>
      <c r="AH1837" s="1" t="b">
        <f>Export4Q22[[#This Row],[Pharmacy Controller ID]]&lt;&gt;Export4Q22[[#This Row],[Medical Controller ID]]</f>
        <v>0</v>
      </c>
      <c r="AI1837" t="str">
        <f t="shared" si="28"/>
        <v>63346Chinese Community Health Plan HMO HIXHMO-HIXFALSEHealth Exchange4034Chinese Community Health Plan 4T Exchange61128Chinese Community Health Plan HIX252Chinese Community Health Plan Commercial-HIX243Chinese Community Health Plan Corporation Health Exchange7410Chinese Community Health Plan Corporation166Chinese Community Health Plan60208MedImpact Healthcare Systems, Inc.CustomPBM Claims7410Chinese Community Health Plan CorporationParent7410Chinese Community Health Plan CorporationParent33653365CACA257266</v>
      </c>
      <c r="AJ1837" s="8" t="str">
        <f>IFERROR(IF(_xlfn.XLOOKUP(Export4Q22[[#This Row],[Plan ID]],#REF!,#REF!)=Export4Q22[[#This Row],[Concatenate]],"Same","Change"),"New")</f>
        <v>New</v>
      </c>
    </row>
    <row r="1838" spans="1:36" x14ac:dyDescent="0.25">
      <c r="A1838" s="1">
        <v>69564</v>
      </c>
      <c r="B1838" t="s">
        <v>3915</v>
      </c>
      <c r="C1838" t="s">
        <v>332</v>
      </c>
      <c r="D1838" t="s">
        <v>37</v>
      </c>
      <c r="E1838" t="s">
        <v>327</v>
      </c>
      <c r="F1838" s="1">
        <v>4034</v>
      </c>
      <c r="G1838" t="s">
        <v>3912</v>
      </c>
      <c r="H1838" s="3">
        <v>61128</v>
      </c>
      <c r="I1838" t="s">
        <v>3913</v>
      </c>
      <c r="J1838" s="1">
        <v>252</v>
      </c>
      <c r="K1838" t="s">
        <v>3909</v>
      </c>
      <c r="L1838" s="1">
        <v>243</v>
      </c>
      <c r="M1838" t="s">
        <v>3914</v>
      </c>
      <c r="N1838" s="1">
        <v>7410</v>
      </c>
      <c r="O1838" t="s">
        <v>3793</v>
      </c>
      <c r="P1838" s="1">
        <v>166</v>
      </c>
      <c r="Q1838" t="s">
        <v>3794</v>
      </c>
      <c r="R1838" s="1">
        <v>60208</v>
      </c>
      <c r="S1838" t="s">
        <v>181</v>
      </c>
      <c r="T1838" t="s">
        <v>46</v>
      </c>
      <c r="U1838" t="s">
        <v>47</v>
      </c>
      <c r="V1838" s="1">
        <v>7410</v>
      </c>
      <c r="W1838" t="s">
        <v>3793</v>
      </c>
      <c r="X1838" t="s">
        <v>48</v>
      </c>
      <c r="Y1838" s="1">
        <v>7410</v>
      </c>
      <c r="Z1838" t="s">
        <v>3793</v>
      </c>
      <c r="AA1838" t="s">
        <v>48</v>
      </c>
      <c r="AB1838" s="2">
        <v>169</v>
      </c>
      <c r="AC1838" s="2">
        <v>169</v>
      </c>
      <c r="AD1838" t="s">
        <v>53</v>
      </c>
      <c r="AE1838" t="s">
        <v>53</v>
      </c>
      <c r="AF1838" s="1">
        <v>257</v>
      </c>
      <c r="AG1838" s="1">
        <v>266</v>
      </c>
      <c r="AH1838" s="1" t="b">
        <f>Export4Q22[[#This Row],[Pharmacy Controller ID]]&lt;&gt;Export4Q22[[#This Row],[Medical Controller ID]]</f>
        <v>0</v>
      </c>
      <c r="AI1838" t="str">
        <f t="shared" si="28"/>
        <v>69564Chinese Community Health Plan HDHP HIXHDHP-HIXFALSEHealth Exchange4034Chinese Community Health Plan 4T Exchange61128Chinese Community Health Plan HIX252Chinese Community Health Plan Commercial-HIX243Chinese Community Health Plan Corporation Health Exchange7410Chinese Community Health Plan Corporation166Chinese Community Health Plan60208MedImpact Healthcare Systems, Inc.CustomPBM Claims7410Chinese Community Health Plan CorporationParent7410Chinese Community Health Plan CorporationParent169169CACA257266</v>
      </c>
      <c r="AJ1838" s="8" t="str">
        <f>IFERROR(IF(_xlfn.XLOOKUP(Export4Q22[[#This Row],[Plan ID]],#REF!,#REF!)=Export4Q22[[#This Row],[Concatenate]],"Same","Change"),"New")</f>
        <v>New</v>
      </c>
    </row>
    <row r="1839" spans="1:36" x14ac:dyDescent="0.25">
      <c r="A1839" s="1">
        <v>5983</v>
      </c>
      <c r="B1839" t="s">
        <v>3916</v>
      </c>
      <c r="C1839" t="s">
        <v>159</v>
      </c>
      <c r="D1839" t="s">
        <v>37</v>
      </c>
      <c r="E1839" t="s">
        <v>160</v>
      </c>
      <c r="F1839" s="1">
        <v>6276</v>
      </c>
      <c r="G1839" t="s">
        <v>3917</v>
      </c>
      <c r="H1839" s="3">
        <v>59715</v>
      </c>
      <c r="I1839" t="s">
        <v>3918</v>
      </c>
      <c r="J1839" s="1">
        <v>262</v>
      </c>
      <c r="K1839" t="s">
        <v>3919</v>
      </c>
      <c r="L1839" s="1">
        <v>994</v>
      </c>
      <c r="M1839" t="s">
        <v>3920</v>
      </c>
      <c r="N1839" s="1">
        <v>7443</v>
      </c>
      <c r="O1839" t="s">
        <v>3921</v>
      </c>
      <c r="P1839" s="1">
        <v>172</v>
      </c>
      <c r="Q1839" t="s">
        <v>3922</v>
      </c>
      <c r="R1839" s="1">
        <v>60242</v>
      </c>
      <c r="S1839" t="s">
        <v>645</v>
      </c>
      <c r="T1839" t="s">
        <v>46</v>
      </c>
      <c r="U1839" t="s">
        <v>47</v>
      </c>
      <c r="V1839" s="1">
        <v>7443</v>
      </c>
      <c r="W1839" t="s">
        <v>3921</v>
      </c>
      <c r="X1839" t="s">
        <v>48</v>
      </c>
      <c r="Y1839" s="1">
        <v>7443</v>
      </c>
      <c r="Z1839" t="s">
        <v>3921</v>
      </c>
      <c r="AA1839" t="s">
        <v>48</v>
      </c>
      <c r="AB1839" s="2">
        <v>30957</v>
      </c>
      <c r="AC1839" s="2">
        <v>30957</v>
      </c>
      <c r="AD1839" t="s">
        <v>421</v>
      </c>
      <c r="AE1839" t="s">
        <v>421</v>
      </c>
      <c r="AF1839" s="1">
        <v>218</v>
      </c>
      <c r="AG1839" s="1">
        <v>100</v>
      </c>
      <c r="AH1839" s="1" t="b">
        <f>Export4Q22[[#This Row],[Pharmacy Controller ID]]&lt;&gt;Export4Q22[[#This Row],[Medical Controller ID]]</f>
        <v>0</v>
      </c>
      <c r="AI1839" t="str">
        <f t="shared" si="28"/>
        <v>5983Colorado Access Child Health Plan Plus (CHP+)HMO - MedicaidFALSEManaged Medicaid6276Colorado Access CHP Plus59715CHP+ offered by Colorado Access262Colorado Access Corporation Managed Medicaid994Colorado Access Corporation Managed Medicaid CO CHP+7443Colorado Access Corporation172Colorado Access60242Navitus Health Solutions PBMCustomPBM Claims7443Colorado Access CorporationParent7443Colorado Access CorporationParent3095730957COCO218100</v>
      </c>
      <c r="AJ1839" s="8" t="str">
        <f>IFERROR(IF(_xlfn.XLOOKUP(Export4Q22[[#This Row],[Plan ID]],#REF!,#REF!)=Export4Q22[[#This Row],[Concatenate]],"Same","Change"),"New")</f>
        <v>New</v>
      </c>
    </row>
    <row r="1840" spans="1:36" x14ac:dyDescent="0.25">
      <c r="A1840" s="1">
        <v>65327</v>
      </c>
      <c r="B1840" t="s">
        <v>3923</v>
      </c>
      <c r="C1840" t="s">
        <v>36</v>
      </c>
      <c r="D1840" t="s">
        <v>37</v>
      </c>
      <c r="E1840" t="s">
        <v>38</v>
      </c>
      <c r="F1840" s="1">
        <v>4249</v>
      </c>
      <c r="G1840" t="s">
        <v>3924</v>
      </c>
      <c r="H1840" s="3">
        <v>61571</v>
      </c>
      <c r="I1840" t="s">
        <v>3923</v>
      </c>
      <c r="J1840" s="1">
        <v>253</v>
      </c>
      <c r="K1840" t="s">
        <v>3923</v>
      </c>
      <c r="L1840" s="1">
        <v>247</v>
      </c>
      <c r="M1840" t="s">
        <v>3925</v>
      </c>
      <c r="N1840" s="1">
        <v>63026</v>
      </c>
      <c r="O1840" t="s">
        <v>3926</v>
      </c>
      <c r="P1840" s="1">
        <v>167</v>
      </c>
      <c r="Q1840" t="s">
        <v>3927</v>
      </c>
      <c r="R1840" s="1">
        <v>7504</v>
      </c>
      <c r="S1840" t="s">
        <v>1209</v>
      </c>
      <c r="T1840" t="s">
        <v>46</v>
      </c>
      <c r="U1840" t="s">
        <v>47</v>
      </c>
      <c r="V1840" s="1">
        <v>63026</v>
      </c>
      <c r="W1840" t="s">
        <v>3926</v>
      </c>
      <c r="X1840" t="s">
        <v>48</v>
      </c>
      <c r="Y1840" s="1">
        <v>63026</v>
      </c>
      <c r="Z1840" t="s">
        <v>3926</v>
      </c>
      <c r="AA1840" t="s">
        <v>48</v>
      </c>
      <c r="AB1840" s="2">
        <v>1013</v>
      </c>
      <c r="AC1840" s="2">
        <v>1013</v>
      </c>
      <c r="AD1840" t="s">
        <v>1240</v>
      </c>
      <c r="AE1840" t="s">
        <v>1240</v>
      </c>
      <c r="AF1840" s="1">
        <v>215</v>
      </c>
      <c r="AG1840" s="1">
        <v>234</v>
      </c>
      <c r="AH1840" s="1" t="b">
        <f>Export4Q22[[#This Row],[Pharmacy Controller ID]]&lt;&gt;Export4Q22[[#This Row],[Medical Controller ID]]</f>
        <v>0</v>
      </c>
      <c r="AI1840" t="str">
        <f t="shared" si="28"/>
        <v>65327CHRISTUS Health Plan GenerationsMA-PDFALSEMedicare4249CHRISTUS Health Plan Generations HMO61571CHRISTUS Health Plan Generations253CHRISTUS Health Plan Generations247CHRISTUS Spohn Health System Medicare63026CHRISTUS Spohn Health System167CHRISTUS Health Plan7504Express Scripts PBMCustomPBM Claims63026CHRISTUS Spohn Health SystemParent63026CHRISTUS Spohn Health SystemParent10131013NM,TXNM,TX215234</v>
      </c>
      <c r="AJ1840" s="8" t="str">
        <f>IFERROR(IF(_xlfn.XLOOKUP(Export4Q22[[#This Row],[Plan ID]],#REF!,#REF!)=Export4Q22[[#This Row],[Concatenate]],"Same","Change"),"New")</f>
        <v>New</v>
      </c>
    </row>
    <row r="1841" spans="1:36" x14ac:dyDescent="0.25">
      <c r="A1841" s="1">
        <v>68333</v>
      </c>
      <c r="B1841" t="s">
        <v>3928</v>
      </c>
      <c r="C1841" t="s">
        <v>36</v>
      </c>
      <c r="D1841" t="s">
        <v>37</v>
      </c>
      <c r="E1841" t="s">
        <v>38</v>
      </c>
      <c r="F1841" s="1">
        <v>4249</v>
      </c>
      <c r="G1841" t="s">
        <v>3924</v>
      </c>
      <c r="H1841" s="3">
        <v>61571</v>
      </c>
      <c r="I1841" t="s">
        <v>3923</v>
      </c>
      <c r="J1841" s="1">
        <v>253</v>
      </c>
      <c r="K1841" t="s">
        <v>3923</v>
      </c>
      <c r="L1841" s="1">
        <v>247</v>
      </c>
      <c r="M1841" t="s">
        <v>3925</v>
      </c>
      <c r="N1841" s="1">
        <v>63026</v>
      </c>
      <c r="O1841" t="s">
        <v>3926</v>
      </c>
      <c r="P1841" s="1">
        <v>167</v>
      </c>
      <c r="Q1841" t="s">
        <v>3927</v>
      </c>
      <c r="R1841" s="1">
        <v>7504</v>
      </c>
      <c r="S1841" t="s">
        <v>1209</v>
      </c>
      <c r="T1841" t="s">
        <v>46</v>
      </c>
      <c r="U1841" t="s">
        <v>47</v>
      </c>
      <c r="V1841" s="1">
        <v>63026</v>
      </c>
      <c r="W1841" t="s">
        <v>3926</v>
      </c>
      <c r="X1841" t="s">
        <v>48</v>
      </c>
      <c r="Y1841" s="1">
        <v>63026</v>
      </c>
      <c r="Z1841" t="s">
        <v>3926</v>
      </c>
      <c r="AA1841" t="s">
        <v>48</v>
      </c>
      <c r="AB1841" s="2">
        <v>3716</v>
      </c>
      <c r="AC1841" s="2">
        <v>3716</v>
      </c>
      <c r="AD1841" t="s">
        <v>1240</v>
      </c>
      <c r="AE1841" t="s">
        <v>1240</v>
      </c>
      <c r="AF1841" s="1">
        <v>215</v>
      </c>
      <c r="AG1841" s="1">
        <v>234</v>
      </c>
      <c r="AH1841" s="1" t="b">
        <f>Export4Q22[[#This Row],[Pharmacy Controller ID]]&lt;&gt;Export4Q22[[#This Row],[Medical Controller ID]]</f>
        <v>0</v>
      </c>
      <c r="AI1841" t="str">
        <f t="shared" si="28"/>
        <v>68333CHRISTUS Health Plan Generations PlusMA-PDFALSEMedicare4249CHRISTUS Health Plan Generations HMO61571CHRISTUS Health Plan Generations253CHRISTUS Health Plan Generations247CHRISTUS Spohn Health System Medicare63026CHRISTUS Spohn Health System167CHRISTUS Health Plan7504Express Scripts PBMCustomPBM Claims63026CHRISTUS Spohn Health SystemParent63026CHRISTUS Spohn Health SystemParent37163716NM,TXNM,TX215234</v>
      </c>
      <c r="AJ1841" s="8" t="str">
        <f>IFERROR(IF(_xlfn.XLOOKUP(Export4Q22[[#This Row],[Plan ID]],#REF!,#REF!)=Export4Q22[[#This Row],[Concatenate]],"Same","Change"),"New")</f>
        <v>New</v>
      </c>
    </row>
    <row r="1842" spans="1:36" x14ac:dyDescent="0.25">
      <c r="A1842" s="1">
        <v>70070</v>
      </c>
      <c r="B1842" t="s">
        <v>3929</v>
      </c>
      <c r="C1842" t="s">
        <v>326</v>
      </c>
      <c r="D1842" t="s">
        <v>37</v>
      </c>
      <c r="E1842" t="s">
        <v>327</v>
      </c>
      <c r="F1842" s="1">
        <v>6889</v>
      </c>
      <c r="G1842" t="s">
        <v>3930</v>
      </c>
      <c r="H1842" s="3">
        <v>64007</v>
      </c>
      <c r="I1842" t="s">
        <v>3931</v>
      </c>
      <c r="J1842" s="1">
        <v>254</v>
      </c>
      <c r="K1842" t="s">
        <v>3932</v>
      </c>
      <c r="L1842" s="1">
        <v>245</v>
      </c>
      <c r="M1842" t="s">
        <v>3933</v>
      </c>
      <c r="N1842" s="1">
        <v>63026</v>
      </c>
      <c r="O1842" t="s">
        <v>3926</v>
      </c>
      <c r="P1842" s="1">
        <v>167</v>
      </c>
      <c r="Q1842" t="s">
        <v>3927</v>
      </c>
      <c r="R1842" s="1">
        <v>7504</v>
      </c>
      <c r="S1842" t="s">
        <v>1209</v>
      </c>
      <c r="T1842" t="s">
        <v>46</v>
      </c>
      <c r="U1842" t="s">
        <v>47</v>
      </c>
      <c r="V1842" s="1">
        <v>63026</v>
      </c>
      <c r="W1842" t="s">
        <v>3926</v>
      </c>
      <c r="X1842" t="s">
        <v>48</v>
      </c>
      <c r="Y1842" s="1">
        <v>63026</v>
      </c>
      <c r="Z1842" t="s">
        <v>3926</v>
      </c>
      <c r="AA1842" t="s">
        <v>48</v>
      </c>
      <c r="AB1842" s="2">
        <v>2811</v>
      </c>
      <c r="AC1842" s="2">
        <v>2811</v>
      </c>
      <c r="AD1842" t="s">
        <v>281</v>
      </c>
      <c r="AE1842" t="s">
        <v>281</v>
      </c>
      <c r="AF1842" s="1">
        <v>215</v>
      </c>
      <c r="AG1842" s="1">
        <v>234</v>
      </c>
      <c r="AH1842" s="1" t="b">
        <f>Export4Q22[[#This Row],[Pharmacy Controller ID]]&lt;&gt;Export4Q22[[#This Row],[Medical Controller ID]]</f>
        <v>0</v>
      </c>
      <c r="AI1842" t="str">
        <f t="shared" si="28"/>
        <v>70070CHRISTUS Health Plan LA HMO HIXHMO-HIXFALSEHealth Exchange6889CHRISTUS Health Plan Texas HIX Formulary64007CHRISTUS Health Plan Louisiana HIX254CHRISTUS Health Plan HIX245CHRISTUS Spohn Health System Health Exchange63026CHRISTUS Spohn Health System167CHRISTUS Health Plan7504Express Scripts PBMCustomPBM Claims63026CHRISTUS Spohn Health SystemParent63026CHRISTUS Spohn Health SystemParent28112811LALA215234</v>
      </c>
      <c r="AJ1842" s="8" t="str">
        <f>IFERROR(IF(_xlfn.XLOOKUP(Export4Q22[[#This Row],[Plan ID]],#REF!,#REF!)=Export4Q22[[#This Row],[Concatenate]],"Same","Change"),"New")</f>
        <v>New</v>
      </c>
    </row>
    <row r="1843" spans="1:36" x14ac:dyDescent="0.25">
      <c r="A1843" s="1">
        <v>70071</v>
      </c>
      <c r="B1843" t="s">
        <v>3934</v>
      </c>
      <c r="C1843" t="s">
        <v>332</v>
      </c>
      <c r="D1843" t="s">
        <v>37</v>
      </c>
      <c r="E1843" t="s">
        <v>327</v>
      </c>
      <c r="F1843" s="1">
        <v>6889</v>
      </c>
      <c r="G1843" t="s">
        <v>3930</v>
      </c>
      <c r="H1843" s="3">
        <v>64007</v>
      </c>
      <c r="I1843" t="s">
        <v>3931</v>
      </c>
      <c r="J1843" s="1">
        <v>254</v>
      </c>
      <c r="K1843" t="s">
        <v>3932</v>
      </c>
      <c r="L1843" s="1">
        <v>245</v>
      </c>
      <c r="M1843" t="s">
        <v>3933</v>
      </c>
      <c r="N1843" s="1">
        <v>63026</v>
      </c>
      <c r="O1843" t="s">
        <v>3926</v>
      </c>
      <c r="P1843" s="1">
        <v>167</v>
      </c>
      <c r="Q1843" t="s">
        <v>3927</v>
      </c>
      <c r="R1843" s="1">
        <v>7504</v>
      </c>
      <c r="S1843" t="s">
        <v>1209</v>
      </c>
      <c r="T1843" t="s">
        <v>46</v>
      </c>
      <c r="U1843" t="s">
        <v>47</v>
      </c>
      <c r="V1843" s="1">
        <v>63026</v>
      </c>
      <c r="W1843" t="s">
        <v>3926</v>
      </c>
      <c r="X1843" t="s">
        <v>48</v>
      </c>
      <c r="Y1843" s="1">
        <v>63026</v>
      </c>
      <c r="Z1843" t="s">
        <v>3926</v>
      </c>
      <c r="AA1843" t="s">
        <v>48</v>
      </c>
      <c r="AB1843" s="2">
        <v>909</v>
      </c>
      <c r="AC1843" s="2">
        <v>909</v>
      </c>
      <c r="AD1843" t="s">
        <v>281</v>
      </c>
      <c r="AE1843" t="s">
        <v>281</v>
      </c>
      <c r="AF1843" s="1">
        <v>215</v>
      </c>
      <c r="AG1843" s="1">
        <v>234</v>
      </c>
      <c r="AH1843" s="1" t="b">
        <f>Export4Q22[[#This Row],[Pharmacy Controller ID]]&lt;&gt;Export4Q22[[#This Row],[Medical Controller ID]]</f>
        <v>0</v>
      </c>
      <c r="AI1843" t="str">
        <f t="shared" si="28"/>
        <v>70071CHRISTUS Health Plan LA HDHP HIXHDHP-HIXFALSEHealth Exchange6889CHRISTUS Health Plan Texas HIX Formulary64007CHRISTUS Health Plan Louisiana HIX254CHRISTUS Health Plan HIX245CHRISTUS Spohn Health System Health Exchange63026CHRISTUS Spohn Health System167CHRISTUS Health Plan7504Express Scripts PBMCustomPBM Claims63026CHRISTUS Spohn Health SystemParent63026CHRISTUS Spohn Health SystemParent909909LALA215234</v>
      </c>
      <c r="AJ1843" s="8" t="str">
        <f>IFERROR(IF(_xlfn.XLOOKUP(Export4Q22[[#This Row],[Plan ID]],#REF!,#REF!)=Export4Q22[[#This Row],[Concatenate]],"Same","Change"),"New")</f>
        <v>New</v>
      </c>
    </row>
    <row r="1844" spans="1:36" x14ac:dyDescent="0.25">
      <c r="A1844" s="1">
        <v>72407</v>
      </c>
      <c r="B1844" t="s">
        <v>3935</v>
      </c>
      <c r="C1844" t="s">
        <v>551</v>
      </c>
      <c r="D1844" t="s">
        <v>37</v>
      </c>
      <c r="E1844" t="s">
        <v>38</v>
      </c>
      <c r="F1844" s="1">
        <v>8289</v>
      </c>
      <c r="G1844" t="s">
        <v>3936</v>
      </c>
      <c r="H1844" s="3">
        <v>65337</v>
      </c>
      <c r="I1844" t="s">
        <v>3936</v>
      </c>
      <c r="J1844" s="1"/>
      <c r="L1844" s="1">
        <v>247</v>
      </c>
      <c r="M1844" t="s">
        <v>3925</v>
      </c>
      <c r="N1844" s="1">
        <v>63026</v>
      </c>
      <c r="O1844" t="s">
        <v>3926</v>
      </c>
      <c r="P1844" s="1">
        <v>167</v>
      </c>
      <c r="Q1844" t="s">
        <v>3927</v>
      </c>
      <c r="R1844" s="1"/>
      <c r="V1844" s="1"/>
      <c r="X1844" t="s">
        <v>183</v>
      </c>
      <c r="Y1844" s="1">
        <v>63026</v>
      </c>
      <c r="Z1844" t="s">
        <v>3926</v>
      </c>
      <c r="AA1844" t="s">
        <v>48</v>
      </c>
      <c r="AB1844" s="2">
        <v>0</v>
      </c>
      <c r="AC1844" s="2">
        <v>32</v>
      </c>
      <c r="AE1844" t="s">
        <v>142</v>
      </c>
      <c r="AF1844" s="1"/>
      <c r="AG1844" s="1">
        <v>234</v>
      </c>
      <c r="AH1844" s="1" t="b">
        <f>Export4Q22[[#This Row],[Pharmacy Controller ID]]&lt;&gt;Export4Q22[[#This Row],[Medical Controller ID]]</f>
        <v>1</v>
      </c>
      <c r="AI1844" t="str">
        <f t="shared" si="28"/>
        <v>72407CHRISTUS Health Plan Guardian MA OnlyMAFALSEMedicare8289CHRISTUS Health Plan MA Only65337CHRISTUS Health Plan MA Only247CHRISTUS Spohn Health System Medicare63026CHRISTUS Spohn Health System167CHRISTUS Health PlanPBM63026CHRISTUS Spohn Health SystemParent032TX234</v>
      </c>
      <c r="AJ1844" s="8" t="str">
        <f>IFERROR(IF(_xlfn.XLOOKUP(Export4Q22[[#This Row],[Plan ID]],#REF!,#REF!)=Export4Q22[[#This Row],[Concatenate]],"Same","Change"),"New")</f>
        <v>New</v>
      </c>
    </row>
    <row r="1845" spans="1:36" x14ac:dyDescent="0.25">
      <c r="A1845" s="1">
        <v>65875</v>
      </c>
      <c r="B1845" t="s">
        <v>3937</v>
      </c>
      <c r="C1845" t="s">
        <v>326</v>
      </c>
      <c r="D1845" t="s">
        <v>37</v>
      </c>
      <c r="E1845" t="s">
        <v>327</v>
      </c>
      <c r="F1845" s="1">
        <v>6889</v>
      </c>
      <c r="G1845" t="s">
        <v>3930</v>
      </c>
      <c r="H1845" s="3">
        <v>61868</v>
      </c>
      <c r="I1845" t="s">
        <v>3938</v>
      </c>
      <c r="J1845" s="1">
        <v>254</v>
      </c>
      <c r="K1845" t="s">
        <v>3932</v>
      </c>
      <c r="L1845" s="1">
        <v>245</v>
      </c>
      <c r="M1845" t="s">
        <v>3933</v>
      </c>
      <c r="N1845" s="1">
        <v>63026</v>
      </c>
      <c r="O1845" t="s">
        <v>3926</v>
      </c>
      <c r="P1845" s="1">
        <v>167</v>
      </c>
      <c r="Q1845" t="s">
        <v>3927</v>
      </c>
      <c r="R1845" s="1">
        <v>7504</v>
      </c>
      <c r="S1845" t="s">
        <v>1209</v>
      </c>
      <c r="T1845" t="s">
        <v>46</v>
      </c>
      <c r="U1845" t="s">
        <v>47</v>
      </c>
      <c r="V1845" s="1">
        <v>63026</v>
      </c>
      <c r="W1845" t="s">
        <v>3926</v>
      </c>
      <c r="X1845" t="s">
        <v>48</v>
      </c>
      <c r="Y1845" s="1">
        <v>63026</v>
      </c>
      <c r="Z1845" t="s">
        <v>3926</v>
      </c>
      <c r="AA1845" t="s">
        <v>48</v>
      </c>
      <c r="AB1845" s="2">
        <v>18625</v>
      </c>
      <c r="AC1845" s="2">
        <v>18625</v>
      </c>
      <c r="AD1845" t="s">
        <v>142</v>
      </c>
      <c r="AE1845" t="s">
        <v>142</v>
      </c>
      <c r="AF1845" s="1">
        <v>215</v>
      </c>
      <c r="AG1845" s="1">
        <v>234</v>
      </c>
      <c r="AH1845" s="1" t="b">
        <f>Export4Q22[[#This Row],[Pharmacy Controller ID]]&lt;&gt;Export4Q22[[#This Row],[Medical Controller ID]]</f>
        <v>0</v>
      </c>
      <c r="AI1845" t="str">
        <f t="shared" si="28"/>
        <v>65875CHRISTUS Health Plan TX HMO HIXHMO-HIXFALSEHealth Exchange6889CHRISTUS Health Plan Texas HIX Formulary61868CHRISTUS Health Plan Texas HIX254CHRISTUS Health Plan HIX245CHRISTUS Spohn Health System Health Exchange63026CHRISTUS Spohn Health System167CHRISTUS Health Plan7504Express Scripts PBMCustomPBM Claims63026CHRISTUS Spohn Health SystemParent63026CHRISTUS Spohn Health SystemParent1862518625TXTX215234</v>
      </c>
      <c r="AJ1845" s="8" t="str">
        <f>IFERROR(IF(_xlfn.XLOOKUP(Export4Q22[[#This Row],[Plan ID]],#REF!,#REF!)=Export4Q22[[#This Row],[Concatenate]],"Same","Change"),"New")</f>
        <v>New</v>
      </c>
    </row>
    <row r="1846" spans="1:36" x14ac:dyDescent="0.25">
      <c r="A1846" s="1">
        <v>65876</v>
      </c>
      <c r="B1846" t="s">
        <v>3939</v>
      </c>
      <c r="C1846" t="s">
        <v>332</v>
      </c>
      <c r="D1846" t="s">
        <v>37</v>
      </c>
      <c r="E1846" t="s">
        <v>327</v>
      </c>
      <c r="F1846" s="1">
        <v>6889</v>
      </c>
      <c r="G1846" t="s">
        <v>3930</v>
      </c>
      <c r="H1846" s="3">
        <v>61868</v>
      </c>
      <c r="I1846" t="s">
        <v>3938</v>
      </c>
      <c r="J1846" s="1">
        <v>254</v>
      </c>
      <c r="K1846" t="s">
        <v>3932</v>
      </c>
      <c r="L1846" s="1">
        <v>245</v>
      </c>
      <c r="M1846" t="s">
        <v>3933</v>
      </c>
      <c r="N1846" s="1">
        <v>63026</v>
      </c>
      <c r="O1846" t="s">
        <v>3926</v>
      </c>
      <c r="P1846" s="1">
        <v>167</v>
      </c>
      <c r="Q1846" t="s">
        <v>3927</v>
      </c>
      <c r="R1846" s="1">
        <v>7504</v>
      </c>
      <c r="S1846" t="s">
        <v>1209</v>
      </c>
      <c r="T1846" t="s">
        <v>46</v>
      </c>
      <c r="U1846" t="s">
        <v>47</v>
      </c>
      <c r="V1846" s="1">
        <v>63026</v>
      </c>
      <c r="W1846" t="s">
        <v>3926</v>
      </c>
      <c r="X1846" t="s">
        <v>48</v>
      </c>
      <c r="Y1846" s="1">
        <v>63026</v>
      </c>
      <c r="Z1846" t="s">
        <v>3926</v>
      </c>
      <c r="AA1846" t="s">
        <v>48</v>
      </c>
      <c r="AB1846" s="2">
        <v>6020</v>
      </c>
      <c r="AC1846" s="2">
        <v>6020</v>
      </c>
      <c r="AD1846" t="s">
        <v>142</v>
      </c>
      <c r="AE1846" t="s">
        <v>142</v>
      </c>
      <c r="AF1846" s="1">
        <v>215</v>
      </c>
      <c r="AG1846" s="1">
        <v>234</v>
      </c>
      <c r="AH1846" s="1" t="b">
        <f>Export4Q22[[#This Row],[Pharmacy Controller ID]]&lt;&gt;Export4Q22[[#This Row],[Medical Controller ID]]</f>
        <v>0</v>
      </c>
      <c r="AI1846" t="str">
        <f t="shared" si="28"/>
        <v>65876CHRISTUS Health Plan TX HDHP HIXHDHP-HIXFALSEHealth Exchange6889CHRISTUS Health Plan Texas HIX Formulary61868CHRISTUS Health Plan Texas HIX254CHRISTUS Health Plan HIX245CHRISTUS Spohn Health System Health Exchange63026CHRISTUS Spohn Health System167CHRISTUS Health Plan7504Express Scripts PBMCustomPBM Claims63026CHRISTUS Spohn Health SystemParent63026CHRISTUS Spohn Health SystemParent60206020TXTX215234</v>
      </c>
      <c r="AJ1846" s="8" t="str">
        <f>IFERROR(IF(_xlfn.XLOOKUP(Export4Q22[[#This Row],[Plan ID]],#REF!,#REF!)=Export4Q22[[#This Row],[Concatenate]],"Same","Change"),"New")</f>
        <v>New</v>
      </c>
    </row>
    <row r="1847" spans="1:36" x14ac:dyDescent="0.25">
      <c r="A1847" s="1">
        <v>4246</v>
      </c>
      <c r="B1847" t="s">
        <v>3940</v>
      </c>
      <c r="C1847" t="s">
        <v>176</v>
      </c>
      <c r="D1847" t="s">
        <v>37</v>
      </c>
      <c r="E1847" t="s">
        <v>177</v>
      </c>
      <c r="F1847" s="1">
        <v>2163</v>
      </c>
      <c r="G1847" t="s">
        <v>3941</v>
      </c>
      <c r="H1847" s="3">
        <v>60742</v>
      </c>
      <c r="I1847" t="s">
        <v>3941</v>
      </c>
      <c r="J1847" s="1">
        <v>997</v>
      </c>
      <c r="K1847" t="s">
        <v>3942</v>
      </c>
      <c r="L1847" s="1">
        <v>248</v>
      </c>
      <c r="M1847" t="s">
        <v>1207</v>
      </c>
      <c r="N1847" s="1">
        <v>3164</v>
      </c>
      <c r="O1847" t="s">
        <v>1975</v>
      </c>
      <c r="P1847" s="1">
        <v>168</v>
      </c>
      <c r="Q1847" t="s">
        <v>1976</v>
      </c>
      <c r="R1847" s="1">
        <v>7504</v>
      </c>
      <c r="S1847" t="s">
        <v>1209</v>
      </c>
      <c r="T1847" t="s">
        <v>46</v>
      </c>
      <c r="U1847" t="s">
        <v>182</v>
      </c>
      <c r="V1847" s="1">
        <v>3164</v>
      </c>
      <c r="W1847" t="s">
        <v>1975</v>
      </c>
      <c r="X1847" t="s">
        <v>48</v>
      </c>
      <c r="Y1847" s="1"/>
      <c r="AA1847" t="s">
        <v>150</v>
      </c>
      <c r="AB1847" s="2">
        <v>605</v>
      </c>
      <c r="AC1847" s="2">
        <v>0</v>
      </c>
      <c r="AD1847" t="s">
        <v>113</v>
      </c>
      <c r="AF1847" s="1">
        <v>6</v>
      </c>
      <c r="AG1847" s="1"/>
      <c r="AH1847" s="1" t="b">
        <f>Export4Q22[[#This Row],[Pharmacy Controller ID]]&lt;&gt;Export4Q22[[#This Row],[Medical Controller ID]]</f>
        <v>1</v>
      </c>
      <c r="AI1847" t="str">
        <f t="shared" si="28"/>
        <v>4246Moody Bible InstituteEmployerFALSECommercial2163Cigna Advantage Four Tier60742Cigna Advantage Four Tier997Cigna Commercial Advantage248Cigna Commercial3164Cigna Corporation168CIGNA7504Express Scripts PBMCustomPBM Controlled3164Cigna CorporationParent6050IL6</v>
      </c>
      <c r="AJ1847" s="8" t="str">
        <f>IFERROR(IF(_xlfn.XLOOKUP(Export4Q22[[#This Row],[Plan ID]],#REF!,#REF!)=Export4Q22[[#This Row],[Concatenate]],"Same","Change"),"New")</f>
        <v>New</v>
      </c>
    </row>
    <row r="1848" spans="1:36" x14ac:dyDescent="0.25">
      <c r="A1848" s="1">
        <v>62376</v>
      </c>
      <c r="B1848" t="s">
        <v>3943</v>
      </c>
      <c r="C1848" t="s">
        <v>195</v>
      </c>
      <c r="D1848" t="s">
        <v>37</v>
      </c>
      <c r="E1848" t="s">
        <v>177</v>
      </c>
      <c r="F1848" s="1">
        <v>2163</v>
      </c>
      <c r="G1848" t="s">
        <v>3941</v>
      </c>
      <c r="H1848" s="3">
        <v>60742</v>
      </c>
      <c r="I1848" t="s">
        <v>3941</v>
      </c>
      <c r="J1848" s="1">
        <v>997</v>
      </c>
      <c r="K1848" t="s">
        <v>3942</v>
      </c>
      <c r="L1848" s="1">
        <v>248</v>
      </c>
      <c r="M1848" t="s">
        <v>1207</v>
      </c>
      <c r="N1848" s="1">
        <v>3164</v>
      </c>
      <c r="O1848" t="s">
        <v>1975</v>
      </c>
      <c r="P1848" s="1">
        <v>168</v>
      </c>
      <c r="Q1848" t="s">
        <v>1976</v>
      </c>
      <c r="R1848" s="1">
        <v>7504</v>
      </c>
      <c r="S1848" t="s">
        <v>1209</v>
      </c>
      <c r="T1848" t="s">
        <v>46</v>
      </c>
      <c r="U1848" t="s">
        <v>182</v>
      </c>
      <c r="V1848" s="1">
        <v>3164</v>
      </c>
      <c r="W1848" t="s">
        <v>1975</v>
      </c>
      <c r="X1848" t="s">
        <v>48</v>
      </c>
      <c r="Y1848" s="1">
        <v>3164</v>
      </c>
      <c r="Z1848" t="s">
        <v>1975</v>
      </c>
      <c r="AA1848" t="s">
        <v>48</v>
      </c>
      <c r="AB1848" s="2">
        <v>87058</v>
      </c>
      <c r="AC1848" s="2">
        <v>120258</v>
      </c>
      <c r="AD1848" t="s">
        <v>3944</v>
      </c>
      <c r="AE1848" t="s">
        <v>3944</v>
      </c>
      <c r="AF1848" s="1">
        <v>6</v>
      </c>
      <c r="AG1848" s="1">
        <v>6</v>
      </c>
      <c r="AH1848" s="1" t="b">
        <f>Export4Q22[[#This Row],[Pharmacy Controller ID]]&lt;&gt;Export4Q22[[#This Row],[Medical Controller ID]]</f>
        <v>0</v>
      </c>
      <c r="AI1848" t="str">
        <f t="shared" si="28"/>
        <v>62376Cigna HealthCare Advantage HMO 4 TierHMOFALSECommercial2163Cigna Advantage Four Tier60742Cigna Advantage Four Tier997Cigna Commercial Advantage248Cigna Commercial3164Cigna Corporation168CIGNA7504Express Scripts PBMCustomPBM Controlled3164Cigna CorporationParent3164Cigna CorporationParent87058120258AR,AZ,CA,CO,CT,FL,GA,IL,IN,MO,MS,NC,NJ,SC,TN,TXAR,AZ,CA,CO,CT,FL,GA,IL,IN,MO,MS,NC,NJ,SC,TN,TX66</v>
      </c>
      <c r="AJ1848" s="8" t="str">
        <f>IFERROR(IF(_xlfn.XLOOKUP(Export4Q22[[#This Row],[Plan ID]],#REF!,#REF!)=Export4Q22[[#This Row],[Concatenate]],"Same","Change"),"New")</f>
        <v>New</v>
      </c>
    </row>
    <row r="1849" spans="1:36" x14ac:dyDescent="0.25">
      <c r="A1849" s="1">
        <v>66214</v>
      </c>
      <c r="B1849" t="s">
        <v>3945</v>
      </c>
      <c r="C1849" t="s">
        <v>192</v>
      </c>
      <c r="D1849" t="s">
        <v>37</v>
      </c>
      <c r="E1849" t="s">
        <v>177</v>
      </c>
      <c r="F1849" s="1">
        <v>2163</v>
      </c>
      <c r="G1849" t="s">
        <v>3941</v>
      </c>
      <c r="H1849" s="3">
        <v>60742</v>
      </c>
      <c r="I1849" t="s">
        <v>3941</v>
      </c>
      <c r="J1849" s="1">
        <v>997</v>
      </c>
      <c r="K1849" t="s">
        <v>3942</v>
      </c>
      <c r="L1849" s="1">
        <v>248</v>
      </c>
      <c r="M1849" t="s">
        <v>1207</v>
      </c>
      <c r="N1849" s="1">
        <v>3164</v>
      </c>
      <c r="O1849" t="s">
        <v>1975</v>
      </c>
      <c r="P1849" s="1">
        <v>168</v>
      </c>
      <c r="Q1849" t="s">
        <v>1976</v>
      </c>
      <c r="R1849" s="1">
        <v>7504</v>
      </c>
      <c r="S1849" t="s">
        <v>1209</v>
      </c>
      <c r="T1849" t="s">
        <v>46</v>
      </c>
      <c r="U1849" t="s">
        <v>182</v>
      </c>
      <c r="V1849" s="1">
        <v>3164</v>
      </c>
      <c r="W1849" t="s">
        <v>1975</v>
      </c>
      <c r="X1849" t="s">
        <v>48</v>
      </c>
      <c r="Y1849" s="1">
        <v>3164</v>
      </c>
      <c r="Z1849" t="s">
        <v>1975</v>
      </c>
      <c r="AA1849" t="s">
        <v>48</v>
      </c>
      <c r="AB1849" s="2">
        <v>570373</v>
      </c>
      <c r="AC1849" s="2">
        <v>787885</v>
      </c>
      <c r="AD1849" t="s">
        <v>3946</v>
      </c>
      <c r="AE1849" t="s">
        <v>3946</v>
      </c>
      <c r="AF1849" s="1">
        <v>6</v>
      </c>
      <c r="AG1849" s="1">
        <v>6</v>
      </c>
      <c r="AH1849" s="1" t="b">
        <f>Export4Q22[[#This Row],[Pharmacy Controller ID]]&lt;&gt;Export4Q22[[#This Row],[Medical Controller ID]]</f>
        <v>0</v>
      </c>
      <c r="AI1849" t="str">
        <f t="shared" si="28"/>
        <v>66214Cigna HealthCare Advantage PPO 4 TierPPOFALSECommercial2163Cigna Advantage Four Tier60742Cigna Advantage Four Tier997Cigna Commercial Advantage248Cigna Commercial3164Cigna Corporation168CIGNA7504Express Scripts PBMCustomPBM Controlled3164Cigna CorporationParent3164Cigna CorporationParent570373787885AK,AL,AR,AZ,CA,CO,CT,DC,DE,FL,GA,HI,ID,IL,IN,LA,MA,MD,ME,MI,MN,MO,MS,MT,NC,ND,NE,NH,NJ,NM,NV,NY,OH,OK,OR,PA,RI,SC,SD,TN,TX,UT,VA,VT,WA,WI,WV,WYAK,AL,AR,AZ,CA,CO,CT,DC,DE,FL,GA,HI,ID,IL,IN,LA,MA,MD,ME,MI,MN,MO,MS,MT,NC,ND,NE,NH,NJ,NM,NV,NY,OH,OK,OR,PA,RI,SC,SD,TN,TX,UT,VA,VT,WA,WI,WV,WY66</v>
      </c>
      <c r="AJ1849" s="8" t="str">
        <f>IFERROR(IF(_xlfn.XLOOKUP(Export4Q22[[#This Row],[Plan ID]],#REF!,#REF!)=Export4Q22[[#This Row],[Concatenate]],"Same","Change"),"New")</f>
        <v>New</v>
      </c>
    </row>
    <row r="1850" spans="1:36" x14ac:dyDescent="0.25">
      <c r="A1850" s="1">
        <v>66215</v>
      </c>
      <c r="B1850" t="s">
        <v>3947</v>
      </c>
      <c r="C1850" t="s">
        <v>197</v>
      </c>
      <c r="D1850" t="s">
        <v>37</v>
      </c>
      <c r="E1850" t="s">
        <v>177</v>
      </c>
      <c r="F1850" s="1">
        <v>2163</v>
      </c>
      <c r="G1850" t="s">
        <v>3941</v>
      </c>
      <c r="H1850" s="3">
        <v>60742</v>
      </c>
      <c r="I1850" t="s">
        <v>3941</v>
      </c>
      <c r="J1850" s="1">
        <v>997</v>
      </c>
      <c r="K1850" t="s">
        <v>3942</v>
      </c>
      <c r="L1850" s="1">
        <v>248</v>
      </c>
      <c r="M1850" t="s">
        <v>1207</v>
      </c>
      <c r="N1850" s="1">
        <v>3164</v>
      </c>
      <c r="O1850" t="s">
        <v>1975</v>
      </c>
      <c r="P1850" s="1">
        <v>168</v>
      </c>
      <c r="Q1850" t="s">
        <v>1976</v>
      </c>
      <c r="R1850" s="1">
        <v>7504</v>
      </c>
      <c r="S1850" t="s">
        <v>1209</v>
      </c>
      <c r="T1850" t="s">
        <v>46</v>
      </c>
      <c r="U1850" t="s">
        <v>182</v>
      </c>
      <c r="V1850" s="1">
        <v>3164</v>
      </c>
      <c r="W1850" t="s">
        <v>1975</v>
      </c>
      <c r="X1850" t="s">
        <v>48</v>
      </c>
      <c r="Y1850" s="1">
        <v>3164</v>
      </c>
      <c r="Z1850" t="s">
        <v>1975</v>
      </c>
      <c r="AA1850" t="s">
        <v>48</v>
      </c>
      <c r="AB1850" s="2">
        <v>89303</v>
      </c>
      <c r="AC1850" s="2">
        <v>123361</v>
      </c>
      <c r="AD1850" t="s">
        <v>3948</v>
      </c>
      <c r="AE1850" t="s">
        <v>3948</v>
      </c>
      <c r="AF1850" s="1">
        <v>6</v>
      </c>
      <c r="AG1850" s="1">
        <v>6</v>
      </c>
      <c r="AH1850" s="1" t="b">
        <f>Export4Q22[[#This Row],[Pharmacy Controller ID]]&lt;&gt;Export4Q22[[#This Row],[Medical Controller ID]]</f>
        <v>0</v>
      </c>
      <c r="AI1850" t="str">
        <f t="shared" si="28"/>
        <v>66215Cigna HealthCare Advantage POS 4 TierPOSFALSECommercial2163Cigna Advantage Four Tier60742Cigna Advantage Four Tier997Cigna Commercial Advantage248Cigna Commercial3164Cigna Corporation168CIGNA7504Express Scripts PBMCustomPBM Controlled3164Cigna CorporationParent3164Cigna CorporationParent89303123361AL,AR,AZ,CA,CO,CT,DC,DE,FL,GA,ID,IL,IN,LA,MA,MD,ME,MI,MO,MS,NC,NH,NJ,NV,NY,OH,OK,PA,SC,TN,TX,UT,VA,VT,WA,WI,WVAL,AR,AZ,CA,CO,CT,DC,DE,FL,GA,ID,IL,IN,LA,MA,MD,ME,MI,MO,MS,NC,NH,NJ,NV,NY,OH,OK,PA,SC,TN,TX,UT,VA,VT,WA,WI,WV66</v>
      </c>
      <c r="AJ1850" s="8" t="str">
        <f>IFERROR(IF(_xlfn.XLOOKUP(Export4Q22[[#This Row],[Plan ID]],#REF!,#REF!)=Export4Q22[[#This Row],[Concatenate]],"Same","Change"),"New")</f>
        <v>New</v>
      </c>
    </row>
    <row r="1851" spans="1:36" x14ac:dyDescent="0.25">
      <c r="A1851" s="1">
        <v>71786</v>
      </c>
      <c r="B1851" t="s">
        <v>3949</v>
      </c>
      <c r="C1851" t="s">
        <v>176</v>
      </c>
      <c r="D1851" t="s">
        <v>37</v>
      </c>
      <c r="E1851" t="s">
        <v>177</v>
      </c>
      <c r="F1851" s="1">
        <v>2163</v>
      </c>
      <c r="G1851" t="s">
        <v>3941</v>
      </c>
      <c r="H1851" s="3">
        <v>60742</v>
      </c>
      <c r="I1851" t="s">
        <v>3941</v>
      </c>
      <c r="J1851" s="1">
        <v>997</v>
      </c>
      <c r="K1851" t="s">
        <v>3942</v>
      </c>
      <c r="L1851" s="1">
        <v>248</v>
      </c>
      <c r="M1851" t="s">
        <v>1207</v>
      </c>
      <c r="N1851" s="1">
        <v>3164</v>
      </c>
      <c r="O1851" t="s">
        <v>1975</v>
      </c>
      <c r="P1851" s="1">
        <v>168</v>
      </c>
      <c r="Q1851" t="s">
        <v>1976</v>
      </c>
      <c r="R1851" s="1">
        <v>7504</v>
      </c>
      <c r="S1851" t="s">
        <v>1209</v>
      </c>
      <c r="T1851" t="s">
        <v>46</v>
      </c>
      <c r="V1851" s="1">
        <v>3164</v>
      </c>
      <c r="W1851" t="s">
        <v>1975</v>
      </c>
      <c r="X1851" t="s">
        <v>48</v>
      </c>
      <c r="Y1851" s="1"/>
      <c r="AA1851" t="s">
        <v>150</v>
      </c>
      <c r="AB1851" s="2">
        <v>1580</v>
      </c>
      <c r="AC1851" s="2">
        <v>0</v>
      </c>
      <c r="AD1851" t="s">
        <v>3950</v>
      </c>
      <c r="AF1851" s="1">
        <v>6</v>
      </c>
      <c r="AG1851" s="1"/>
      <c r="AH1851" s="1" t="b">
        <f>Export4Q22[[#This Row],[Pharmacy Controller ID]]&lt;&gt;Export4Q22[[#This Row],[Medical Controller ID]]</f>
        <v>1</v>
      </c>
      <c r="AI1851" t="str">
        <f t="shared" si="28"/>
        <v>71786Five BelowEmployerFALSECommercial2163Cigna Advantage Four Tier60742Cigna Advantage Four Tier997Cigna Commercial Advantage248Cigna Commercial3164Cigna Corporation168CIGNA7504Express Scripts PBMCustom3164Cigna CorporationParent15800FL,KS,PA,TX6</v>
      </c>
      <c r="AJ1851" s="8" t="str">
        <f>IFERROR(IF(_xlfn.XLOOKUP(Export4Q22[[#This Row],[Plan ID]],#REF!,#REF!)=Export4Q22[[#This Row],[Concatenate]],"Same","Change"),"New")</f>
        <v>New</v>
      </c>
    </row>
    <row r="1852" spans="1:36" x14ac:dyDescent="0.25">
      <c r="A1852" s="1">
        <v>66208</v>
      </c>
      <c r="B1852" t="s">
        <v>3951</v>
      </c>
      <c r="C1852" t="s">
        <v>195</v>
      </c>
      <c r="D1852" t="s">
        <v>37</v>
      </c>
      <c r="E1852" t="s">
        <v>177</v>
      </c>
      <c r="F1852" s="1">
        <v>4528</v>
      </c>
      <c r="G1852" t="s">
        <v>3952</v>
      </c>
      <c r="H1852" s="3">
        <v>62020</v>
      </c>
      <c r="I1852" t="s">
        <v>3953</v>
      </c>
      <c r="J1852" s="1">
        <v>997</v>
      </c>
      <c r="K1852" t="s">
        <v>3942</v>
      </c>
      <c r="L1852" s="1">
        <v>248</v>
      </c>
      <c r="M1852" t="s">
        <v>1207</v>
      </c>
      <c r="N1852" s="1">
        <v>3164</v>
      </c>
      <c r="O1852" t="s">
        <v>1975</v>
      </c>
      <c r="P1852" s="1">
        <v>168</v>
      </c>
      <c r="Q1852" t="s">
        <v>1976</v>
      </c>
      <c r="R1852" s="1">
        <v>7504</v>
      </c>
      <c r="S1852" t="s">
        <v>1209</v>
      </c>
      <c r="T1852" t="s">
        <v>46</v>
      </c>
      <c r="U1852" t="s">
        <v>182</v>
      </c>
      <c r="V1852" s="1">
        <v>3164</v>
      </c>
      <c r="W1852" t="s">
        <v>1975</v>
      </c>
      <c r="X1852" t="s">
        <v>48</v>
      </c>
      <c r="Y1852" s="1">
        <v>3164</v>
      </c>
      <c r="Z1852" t="s">
        <v>1975</v>
      </c>
      <c r="AA1852" t="s">
        <v>48</v>
      </c>
      <c r="AB1852" s="2">
        <v>60610</v>
      </c>
      <c r="AC1852" s="2">
        <v>83720</v>
      </c>
      <c r="AD1852" t="s">
        <v>3944</v>
      </c>
      <c r="AE1852" t="s">
        <v>3944</v>
      </c>
      <c r="AF1852" s="1">
        <v>6</v>
      </c>
      <c r="AG1852" s="1">
        <v>6</v>
      </c>
      <c r="AH1852" s="1" t="b">
        <f>Export4Q22[[#This Row],[Pharmacy Controller ID]]&lt;&gt;Export4Q22[[#This Row],[Medical Controller ID]]</f>
        <v>0</v>
      </c>
      <c r="AI1852" t="str">
        <f t="shared" si="28"/>
        <v>66208Cigna HealthCare Advantage HMO 3 TierHMOFALSECommercial4528Cigna Advantage Three Tier with DRT62020Cigna Advantage Three Tier997Cigna Commercial Advantage248Cigna Commercial3164Cigna Corporation168CIGNA7504Express Scripts PBMCustomPBM Controlled3164Cigna CorporationParent3164Cigna CorporationParent6061083720AR,AZ,CA,CO,CT,FL,GA,IL,IN,MO,MS,NC,NJ,SC,TN,TXAR,AZ,CA,CO,CT,FL,GA,IL,IN,MO,MS,NC,NJ,SC,TN,TX66</v>
      </c>
      <c r="AJ1852" s="8" t="str">
        <f>IFERROR(IF(_xlfn.XLOOKUP(Export4Q22[[#This Row],[Plan ID]],#REF!,#REF!)=Export4Q22[[#This Row],[Concatenate]],"Same","Change"),"New")</f>
        <v>New</v>
      </c>
    </row>
    <row r="1853" spans="1:36" x14ac:dyDescent="0.25">
      <c r="A1853" s="1">
        <v>66209</v>
      </c>
      <c r="B1853" t="s">
        <v>3954</v>
      </c>
      <c r="C1853" t="s">
        <v>197</v>
      </c>
      <c r="D1853" t="s">
        <v>37</v>
      </c>
      <c r="E1853" t="s">
        <v>177</v>
      </c>
      <c r="F1853" s="1">
        <v>4528</v>
      </c>
      <c r="G1853" t="s">
        <v>3952</v>
      </c>
      <c r="H1853" s="3">
        <v>62020</v>
      </c>
      <c r="I1853" t="s">
        <v>3953</v>
      </c>
      <c r="J1853" s="1">
        <v>997</v>
      </c>
      <c r="K1853" t="s">
        <v>3942</v>
      </c>
      <c r="L1853" s="1">
        <v>248</v>
      </c>
      <c r="M1853" t="s">
        <v>1207</v>
      </c>
      <c r="N1853" s="1">
        <v>3164</v>
      </c>
      <c r="O1853" t="s">
        <v>1975</v>
      </c>
      <c r="P1853" s="1">
        <v>168</v>
      </c>
      <c r="Q1853" t="s">
        <v>1976</v>
      </c>
      <c r="R1853" s="1">
        <v>7504</v>
      </c>
      <c r="S1853" t="s">
        <v>1209</v>
      </c>
      <c r="T1853" t="s">
        <v>46</v>
      </c>
      <c r="U1853" t="s">
        <v>182</v>
      </c>
      <c r="V1853" s="1">
        <v>3164</v>
      </c>
      <c r="W1853" t="s">
        <v>1975</v>
      </c>
      <c r="X1853" t="s">
        <v>48</v>
      </c>
      <c r="Y1853" s="1">
        <v>3164</v>
      </c>
      <c r="Z1853" t="s">
        <v>1975</v>
      </c>
      <c r="AA1853" t="s">
        <v>48</v>
      </c>
      <c r="AB1853" s="2">
        <v>62308</v>
      </c>
      <c r="AC1853" s="2">
        <v>86070</v>
      </c>
      <c r="AD1853" t="s">
        <v>3955</v>
      </c>
      <c r="AE1853" t="s">
        <v>3955</v>
      </c>
      <c r="AF1853" s="1">
        <v>6</v>
      </c>
      <c r="AG1853" s="1">
        <v>6</v>
      </c>
      <c r="AH1853" s="1" t="b">
        <f>Export4Q22[[#This Row],[Pharmacy Controller ID]]&lt;&gt;Export4Q22[[#This Row],[Medical Controller ID]]</f>
        <v>0</v>
      </c>
      <c r="AI1853" t="str">
        <f t="shared" si="28"/>
        <v>66209Cigna HealthCare Advantage POS 3 TierPOSFALSECommercial4528Cigna Advantage Three Tier with DRT62020Cigna Advantage Three Tier997Cigna Commercial Advantage248Cigna Commercial3164Cigna Corporation168CIGNA7504Express Scripts PBMCustomPBM Controlled3164Cigna CorporationParent3164Cigna CorporationParent6230886070AL,AR,AZ,CA,CO,CT,DC,DE,FL,GA,ID,IL,IN,LA,MA,MD,ME,MI,MO,MS,NC,NH,NJ,NV,NY,OH,OK,PA,RI,SC,TN,TX,UT,VA,VT,WA,WI,WVAL,AR,AZ,CA,CO,CT,DC,DE,FL,GA,ID,IL,IN,LA,MA,MD,ME,MI,MO,MS,NC,NH,NJ,NV,NY,OH,OK,PA,RI,SC,TN,TX,UT,VA,VT,WA,WI,WV66</v>
      </c>
      <c r="AJ1853" s="8" t="str">
        <f>IFERROR(IF(_xlfn.XLOOKUP(Export4Q22[[#This Row],[Plan ID]],#REF!,#REF!)=Export4Q22[[#This Row],[Concatenate]],"Same","Change"),"New")</f>
        <v>New</v>
      </c>
    </row>
    <row r="1854" spans="1:36" x14ac:dyDescent="0.25">
      <c r="A1854" s="1">
        <v>66211</v>
      </c>
      <c r="B1854" t="s">
        <v>3956</v>
      </c>
      <c r="C1854" t="s">
        <v>192</v>
      </c>
      <c r="D1854" t="s">
        <v>37</v>
      </c>
      <c r="E1854" t="s">
        <v>177</v>
      </c>
      <c r="F1854" s="1">
        <v>4528</v>
      </c>
      <c r="G1854" t="s">
        <v>3952</v>
      </c>
      <c r="H1854" s="3">
        <v>62020</v>
      </c>
      <c r="I1854" t="s">
        <v>3953</v>
      </c>
      <c r="J1854" s="1">
        <v>997</v>
      </c>
      <c r="K1854" t="s">
        <v>3942</v>
      </c>
      <c r="L1854" s="1">
        <v>248</v>
      </c>
      <c r="M1854" t="s">
        <v>1207</v>
      </c>
      <c r="N1854" s="1">
        <v>3164</v>
      </c>
      <c r="O1854" t="s">
        <v>1975</v>
      </c>
      <c r="P1854" s="1">
        <v>168</v>
      </c>
      <c r="Q1854" t="s">
        <v>1976</v>
      </c>
      <c r="R1854" s="1">
        <v>7504</v>
      </c>
      <c r="S1854" t="s">
        <v>1209</v>
      </c>
      <c r="T1854" t="s">
        <v>46</v>
      </c>
      <c r="U1854" t="s">
        <v>182</v>
      </c>
      <c r="V1854" s="1">
        <v>3164</v>
      </c>
      <c r="W1854" t="s">
        <v>1975</v>
      </c>
      <c r="X1854" t="s">
        <v>48</v>
      </c>
      <c r="Y1854" s="1">
        <v>3164</v>
      </c>
      <c r="Z1854" t="s">
        <v>1975</v>
      </c>
      <c r="AA1854" t="s">
        <v>48</v>
      </c>
      <c r="AB1854" s="2">
        <v>396960</v>
      </c>
      <c r="AC1854" s="2">
        <v>548336</v>
      </c>
      <c r="AD1854" t="s">
        <v>3946</v>
      </c>
      <c r="AE1854" t="s">
        <v>3946</v>
      </c>
      <c r="AF1854" s="1">
        <v>6</v>
      </c>
      <c r="AG1854" s="1">
        <v>6</v>
      </c>
      <c r="AH1854" s="1" t="b">
        <f>Export4Q22[[#This Row],[Pharmacy Controller ID]]&lt;&gt;Export4Q22[[#This Row],[Medical Controller ID]]</f>
        <v>0</v>
      </c>
      <c r="AI1854" t="str">
        <f t="shared" si="28"/>
        <v>66211Cigna HealthCare Advantage PPO 3 TierPPOFALSECommercial4528Cigna Advantage Three Tier with DRT62020Cigna Advantage Three Tier997Cigna Commercial Advantage248Cigna Commercial3164Cigna Corporation168CIGNA7504Express Scripts PBMCustomPBM Controlled3164Cigna CorporationParent3164Cigna CorporationParent396960548336AK,AL,AR,AZ,CA,CO,CT,DC,DE,FL,GA,HI,ID,IL,IN,LA,MA,MD,ME,MI,MN,MO,MS,MT,NC,ND,NE,NH,NJ,NM,NV,NY,OH,OK,OR,PA,RI,SC,SD,TN,TX,UT,VA,VT,WA,WI,WV,WYAK,AL,AR,AZ,CA,CO,CT,DC,DE,FL,GA,HI,ID,IL,IN,LA,MA,MD,ME,MI,MN,MO,MS,MT,NC,ND,NE,NH,NJ,NM,NV,NY,OH,OK,OR,PA,RI,SC,SD,TN,TX,UT,VA,VT,WA,WI,WV,WY66</v>
      </c>
      <c r="AJ1854" s="8" t="str">
        <f>IFERROR(IF(_xlfn.XLOOKUP(Export4Q22[[#This Row],[Plan ID]],#REF!,#REF!)=Export4Q22[[#This Row],[Concatenate]],"Same","Change"),"New")</f>
        <v>New</v>
      </c>
    </row>
    <row r="1855" spans="1:36" x14ac:dyDescent="0.25">
      <c r="A1855" s="1">
        <v>69037</v>
      </c>
      <c r="B1855" t="s">
        <v>3957</v>
      </c>
      <c r="C1855" t="s">
        <v>176</v>
      </c>
      <c r="D1855" t="s">
        <v>37</v>
      </c>
      <c r="E1855" t="s">
        <v>177</v>
      </c>
      <c r="F1855" s="1">
        <v>4528</v>
      </c>
      <c r="G1855" t="s">
        <v>3952</v>
      </c>
      <c r="H1855" s="3">
        <v>62020</v>
      </c>
      <c r="I1855" t="s">
        <v>3953</v>
      </c>
      <c r="J1855" s="1">
        <v>997</v>
      </c>
      <c r="K1855" t="s">
        <v>3942</v>
      </c>
      <c r="L1855" s="1">
        <v>248</v>
      </c>
      <c r="M1855" t="s">
        <v>1207</v>
      </c>
      <c r="N1855" s="1">
        <v>3164</v>
      </c>
      <c r="O1855" t="s">
        <v>1975</v>
      </c>
      <c r="P1855" s="1">
        <v>168</v>
      </c>
      <c r="Q1855" t="s">
        <v>1976</v>
      </c>
      <c r="R1855" s="1">
        <v>7504</v>
      </c>
      <c r="S1855" t="s">
        <v>1209</v>
      </c>
      <c r="T1855" t="s">
        <v>46</v>
      </c>
      <c r="V1855" s="1">
        <v>3164</v>
      </c>
      <c r="W1855" t="s">
        <v>1975</v>
      </c>
      <c r="X1855" t="s">
        <v>48</v>
      </c>
      <c r="Y1855" s="1"/>
      <c r="AA1855" t="s">
        <v>150</v>
      </c>
      <c r="AB1855" s="2">
        <v>3595</v>
      </c>
      <c r="AC1855" s="2">
        <v>0</v>
      </c>
      <c r="AD1855" t="s">
        <v>553</v>
      </c>
      <c r="AF1855" s="1">
        <v>6</v>
      </c>
      <c r="AG1855" s="1"/>
      <c r="AH1855" s="1" t="b">
        <f>Export4Q22[[#This Row],[Pharmacy Controller ID]]&lt;&gt;Export4Q22[[#This Row],[Medical Controller ID]]</f>
        <v>1</v>
      </c>
      <c r="AI1855" t="str">
        <f t="shared" si="28"/>
        <v>69037The Penn Mutual Life Insurance CoEmployerFALSECommercial4528Cigna Advantage Three Tier with DRT62020Cigna Advantage Three Tier997Cigna Commercial Advantage248Cigna Commercial3164Cigna Corporation168CIGNA7504Express Scripts PBMCustom3164Cigna CorporationParent35950AK,AL,AR,AZ,CA,CO,CT,DC,DE,FL,GA,HI,IA,ID,IL,IN,KS,KY,LA,MA,MD,ME,MI,MN,MO,MS,MT,NC,ND,NE,NH,NJ,NM,NV,NY,OH,OK,OR,PA,PR,RI,SC,SD,TN,TX,UT,VA,VT,WA,WI,WV,WY6</v>
      </c>
      <c r="AJ1855" s="8" t="str">
        <f>IFERROR(IF(_xlfn.XLOOKUP(Export4Q22[[#This Row],[Plan ID]],#REF!,#REF!)=Export4Q22[[#This Row],[Concatenate]],"Same","Change"),"New")</f>
        <v>New</v>
      </c>
    </row>
    <row r="1856" spans="1:36" x14ac:dyDescent="0.25">
      <c r="A1856" s="1">
        <v>65543</v>
      </c>
      <c r="B1856" t="s">
        <v>3958</v>
      </c>
      <c r="C1856" t="s">
        <v>345</v>
      </c>
      <c r="D1856" t="s">
        <v>37</v>
      </c>
      <c r="E1856" t="s">
        <v>327</v>
      </c>
      <c r="F1856" s="1">
        <v>4576</v>
      </c>
      <c r="G1856" t="s">
        <v>3959</v>
      </c>
      <c r="H1856" s="3">
        <v>61275</v>
      </c>
      <c r="I1856" t="s">
        <v>3960</v>
      </c>
      <c r="J1856" s="1">
        <v>256</v>
      </c>
      <c r="K1856" t="s">
        <v>3961</v>
      </c>
      <c r="L1856" s="1">
        <v>249</v>
      </c>
      <c r="M1856" t="s">
        <v>3962</v>
      </c>
      <c r="N1856" s="1">
        <v>3164</v>
      </c>
      <c r="O1856" t="s">
        <v>1975</v>
      </c>
      <c r="P1856" s="1">
        <v>168</v>
      </c>
      <c r="Q1856" t="s">
        <v>1976</v>
      </c>
      <c r="R1856" s="1">
        <v>7504</v>
      </c>
      <c r="S1856" t="s">
        <v>1209</v>
      </c>
      <c r="T1856" t="s">
        <v>46</v>
      </c>
      <c r="U1856" t="s">
        <v>47</v>
      </c>
      <c r="V1856" s="1">
        <v>3164</v>
      </c>
      <c r="W1856" t="s">
        <v>1975</v>
      </c>
      <c r="X1856" t="s">
        <v>48</v>
      </c>
      <c r="Y1856" s="1">
        <v>3164</v>
      </c>
      <c r="Z1856" t="s">
        <v>1975</v>
      </c>
      <c r="AA1856" t="s">
        <v>48</v>
      </c>
      <c r="AB1856" s="2">
        <v>22181</v>
      </c>
      <c r="AC1856" s="2">
        <v>22181</v>
      </c>
      <c r="AD1856" t="s">
        <v>421</v>
      </c>
      <c r="AE1856" t="s">
        <v>421</v>
      </c>
      <c r="AF1856" s="1">
        <v>6</v>
      </c>
      <c r="AG1856" s="1">
        <v>6</v>
      </c>
      <c r="AH1856" s="1" t="b">
        <f>Export4Q22[[#This Row],[Pharmacy Controller ID]]&lt;&gt;Export4Q22[[#This Row],[Medical Controller ID]]</f>
        <v>0</v>
      </c>
      <c r="AI1856" t="str">
        <f t="shared" si="28"/>
        <v>65543Cigna HealthCare of Colorado PPO HIXPPO-HIXFALSEHealth Exchange4576Cigna CO HIX61275Cigna Essential CO 5-Tier HIX256Cigna HIX249Cigna Health Exchange3164Cigna Corporation168CIGNA7504Express Scripts PBMCustomPBM Claims3164Cigna CorporationParent3164Cigna CorporationParent2218122181COCO66</v>
      </c>
      <c r="AJ1856" s="8" t="str">
        <f>IFERROR(IF(_xlfn.XLOOKUP(Export4Q22[[#This Row],[Plan ID]],#REF!,#REF!)=Export4Q22[[#This Row],[Concatenate]],"Same","Change"),"New")</f>
        <v>New</v>
      </c>
    </row>
    <row r="1857" spans="1:36" x14ac:dyDescent="0.25">
      <c r="A1857" s="1">
        <v>70078</v>
      </c>
      <c r="B1857" t="s">
        <v>3963</v>
      </c>
      <c r="C1857" t="s">
        <v>345</v>
      </c>
      <c r="D1857" t="s">
        <v>37</v>
      </c>
      <c r="E1857" t="s">
        <v>327</v>
      </c>
      <c r="F1857" s="1">
        <v>7394</v>
      </c>
      <c r="G1857" t="s">
        <v>3964</v>
      </c>
      <c r="H1857" s="3">
        <v>64180</v>
      </c>
      <c r="I1857" t="s">
        <v>3965</v>
      </c>
      <c r="J1857" s="1">
        <v>256</v>
      </c>
      <c r="K1857" t="s">
        <v>3961</v>
      </c>
      <c r="L1857" s="1">
        <v>249</v>
      </c>
      <c r="M1857" t="s">
        <v>3962</v>
      </c>
      <c r="N1857" s="1">
        <v>3164</v>
      </c>
      <c r="O1857" t="s">
        <v>1975</v>
      </c>
      <c r="P1857" s="1">
        <v>168</v>
      </c>
      <c r="Q1857" t="s">
        <v>1976</v>
      </c>
      <c r="R1857" s="1">
        <v>7504</v>
      </c>
      <c r="S1857" t="s">
        <v>1209</v>
      </c>
      <c r="T1857" t="s">
        <v>46</v>
      </c>
      <c r="V1857" s="1">
        <v>3164</v>
      </c>
      <c r="W1857" t="s">
        <v>1975</v>
      </c>
      <c r="X1857" t="s">
        <v>48</v>
      </c>
      <c r="Y1857" s="1">
        <v>3164</v>
      </c>
      <c r="Z1857" t="s">
        <v>1975</v>
      </c>
      <c r="AA1857" t="s">
        <v>48</v>
      </c>
      <c r="AB1857" s="2">
        <v>3870</v>
      </c>
      <c r="AC1857" s="2">
        <v>3870</v>
      </c>
      <c r="AD1857" t="s">
        <v>477</v>
      </c>
      <c r="AE1857" t="s">
        <v>477</v>
      </c>
      <c r="AF1857" s="1">
        <v>6</v>
      </c>
      <c r="AG1857" s="1">
        <v>6</v>
      </c>
      <c r="AH1857" s="1" t="b">
        <f>Export4Q22[[#This Row],[Pharmacy Controller ID]]&lt;&gt;Export4Q22[[#This Row],[Medical Controller ID]]</f>
        <v>0</v>
      </c>
      <c r="AI1857" t="str">
        <f t="shared" si="28"/>
        <v>70078Cigna UT PPO HIXPPO-HIXFALSEHealth Exchange7394Cigna Rx Essential UT 5-Tier HIX64180Cigna Essential UT 5-Tier HIX256Cigna HIX249Cigna Health Exchange3164Cigna Corporation168CIGNA7504Express Scripts PBMCustom3164Cigna CorporationParent3164Cigna CorporationParent38703870UTUT66</v>
      </c>
      <c r="AJ1857" s="8" t="str">
        <f>IFERROR(IF(_xlfn.XLOOKUP(Export4Q22[[#This Row],[Plan ID]],#REF!,#REF!)=Export4Q22[[#This Row],[Concatenate]],"Same","Change"),"New")</f>
        <v>New</v>
      </c>
    </row>
    <row r="1858" spans="1:36" x14ac:dyDescent="0.25">
      <c r="A1858" s="1">
        <v>4780</v>
      </c>
      <c r="B1858" t="s">
        <v>3966</v>
      </c>
      <c r="C1858" t="s">
        <v>176</v>
      </c>
      <c r="D1858" t="s">
        <v>37</v>
      </c>
      <c r="E1858" t="s">
        <v>177</v>
      </c>
      <c r="F1858" s="1">
        <v>2159</v>
      </c>
      <c r="G1858" t="s">
        <v>3967</v>
      </c>
      <c r="H1858" s="3">
        <v>60743</v>
      </c>
      <c r="I1858" t="s">
        <v>3968</v>
      </c>
      <c r="J1858" s="1">
        <v>1000</v>
      </c>
      <c r="K1858" t="s">
        <v>3969</v>
      </c>
      <c r="L1858" s="1">
        <v>248</v>
      </c>
      <c r="M1858" t="s">
        <v>1207</v>
      </c>
      <c r="N1858" s="1">
        <v>3164</v>
      </c>
      <c r="O1858" t="s">
        <v>1975</v>
      </c>
      <c r="P1858" s="1">
        <v>168</v>
      </c>
      <c r="Q1858" t="s">
        <v>1976</v>
      </c>
      <c r="R1858" s="1">
        <v>7504</v>
      </c>
      <c r="S1858" t="s">
        <v>1209</v>
      </c>
      <c r="T1858" t="s">
        <v>46</v>
      </c>
      <c r="U1858" t="s">
        <v>182</v>
      </c>
      <c r="V1858" s="1">
        <v>3164</v>
      </c>
      <c r="W1858" t="s">
        <v>1975</v>
      </c>
      <c r="X1858" t="s">
        <v>48</v>
      </c>
      <c r="Y1858" s="1"/>
      <c r="AA1858" t="s">
        <v>150</v>
      </c>
      <c r="AB1858" s="2">
        <v>5001</v>
      </c>
      <c r="AC1858" s="2">
        <v>0</v>
      </c>
      <c r="AD1858" t="s">
        <v>3970</v>
      </c>
      <c r="AF1858" s="1">
        <v>6</v>
      </c>
      <c r="AG1858" s="1"/>
      <c r="AH1858" s="1" t="b">
        <f>Export4Q22[[#This Row],[Pharmacy Controller ID]]&lt;&gt;Export4Q22[[#This Row],[Medical Controller ID]]</f>
        <v>1</v>
      </c>
      <c r="AI1858" t="str">
        <f t="shared" ref="AI1858:AI1921" si="29">_xlfn.CONCAT(A1858:AG1858)</f>
        <v>4780Roofers Union Welfare TrustEmployerFALSECommercial2159Cigna Performance Four Tier60743Cigna Legacy Performance Four Tier1000Cigna Commercial Performance248Cigna Commercial3164Cigna Corporation168CIGNA7504Express Scripts PBMCustomPBM Controlled3164Cigna CorporationParent50010IL,MN6</v>
      </c>
      <c r="AJ1858" s="8" t="str">
        <f>IFERROR(IF(_xlfn.XLOOKUP(Export4Q22[[#This Row],[Plan ID]],#REF!,#REF!)=Export4Q22[[#This Row],[Concatenate]],"Same","Change"),"New")</f>
        <v>New</v>
      </c>
    </row>
    <row r="1859" spans="1:36" x14ac:dyDescent="0.25">
      <c r="A1859" s="1">
        <v>62377</v>
      </c>
      <c r="B1859" t="s">
        <v>3971</v>
      </c>
      <c r="C1859" t="s">
        <v>195</v>
      </c>
      <c r="D1859" t="s">
        <v>37</v>
      </c>
      <c r="E1859" t="s">
        <v>177</v>
      </c>
      <c r="F1859" s="1">
        <v>2159</v>
      </c>
      <c r="G1859" t="s">
        <v>3967</v>
      </c>
      <c r="H1859" s="3">
        <v>60743</v>
      </c>
      <c r="I1859" t="s">
        <v>3968</v>
      </c>
      <c r="J1859" s="1">
        <v>1000</v>
      </c>
      <c r="K1859" t="s">
        <v>3969</v>
      </c>
      <c r="L1859" s="1">
        <v>248</v>
      </c>
      <c r="M1859" t="s">
        <v>1207</v>
      </c>
      <c r="N1859" s="1">
        <v>3164</v>
      </c>
      <c r="O1859" t="s">
        <v>1975</v>
      </c>
      <c r="P1859" s="1">
        <v>168</v>
      </c>
      <c r="Q1859" t="s">
        <v>1976</v>
      </c>
      <c r="R1859" s="1">
        <v>7504</v>
      </c>
      <c r="S1859" t="s">
        <v>1209</v>
      </c>
      <c r="T1859" t="s">
        <v>46</v>
      </c>
      <c r="U1859" t="s">
        <v>182</v>
      </c>
      <c r="V1859" s="1">
        <v>3164</v>
      </c>
      <c r="W1859" t="s">
        <v>1975</v>
      </c>
      <c r="X1859" t="s">
        <v>48</v>
      </c>
      <c r="Y1859" s="1">
        <v>3164</v>
      </c>
      <c r="Z1859" t="s">
        <v>1975</v>
      </c>
      <c r="AA1859" t="s">
        <v>48</v>
      </c>
      <c r="AB1859" s="2">
        <v>436</v>
      </c>
      <c r="AC1859" s="2">
        <v>600</v>
      </c>
      <c r="AD1859" t="s">
        <v>3944</v>
      </c>
      <c r="AE1859" t="s">
        <v>3944</v>
      </c>
      <c r="AF1859" s="1">
        <v>6</v>
      </c>
      <c r="AG1859" s="1">
        <v>6</v>
      </c>
      <c r="AH1859" s="1" t="b">
        <f>Export4Q22[[#This Row],[Pharmacy Controller ID]]&lt;&gt;Export4Q22[[#This Row],[Medical Controller ID]]</f>
        <v>0</v>
      </c>
      <c r="AI1859" t="str">
        <f t="shared" si="29"/>
        <v>62377Cigna HealthCare Performance HMO 4 TierHMOFALSECommercial2159Cigna Performance Four Tier60743Cigna Legacy Performance Four Tier1000Cigna Commercial Performance248Cigna Commercial3164Cigna Corporation168CIGNA7504Express Scripts PBMCustomPBM Controlled3164Cigna CorporationParent3164Cigna CorporationParent436600AR,AZ,CA,CO,CT,FL,GA,IL,IN,MO,MS,NC,NJ,SC,TN,TXAR,AZ,CA,CO,CT,FL,GA,IL,IN,MO,MS,NC,NJ,SC,TN,TX66</v>
      </c>
      <c r="AJ1859" s="8" t="str">
        <f>IFERROR(IF(_xlfn.XLOOKUP(Export4Q22[[#This Row],[Plan ID]],#REF!,#REF!)=Export4Q22[[#This Row],[Concatenate]],"Same","Change"),"New")</f>
        <v>New</v>
      </c>
    </row>
    <row r="1860" spans="1:36" x14ac:dyDescent="0.25">
      <c r="A1860" s="1">
        <v>66216</v>
      </c>
      <c r="B1860" t="s">
        <v>3972</v>
      </c>
      <c r="C1860" t="s">
        <v>197</v>
      </c>
      <c r="D1860" t="s">
        <v>37</v>
      </c>
      <c r="E1860" t="s">
        <v>177</v>
      </c>
      <c r="F1860" s="1">
        <v>2159</v>
      </c>
      <c r="G1860" t="s">
        <v>3967</v>
      </c>
      <c r="H1860" s="3">
        <v>60743</v>
      </c>
      <c r="I1860" t="s">
        <v>3968</v>
      </c>
      <c r="J1860" s="1">
        <v>1000</v>
      </c>
      <c r="K1860" t="s">
        <v>3969</v>
      </c>
      <c r="L1860" s="1">
        <v>248</v>
      </c>
      <c r="M1860" t="s">
        <v>1207</v>
      </c>
      <c r="N1860" s="1">
        <v>3164</v>
      </c>
      <c r="O1860" t="s">
        <v>1975</v>
      </c>
      <c r="P1860" s="1">
        <v>168</v>
      </c>
      <c r="Q1860" t="s">
        <v>1976</v>
      </c>
      <c r="R1860" s="1">
        <v>7504</v>
      </c>
      <c r="S1860" t="s">
        <v>1209</v>
      </c>
      <c r="T1860" t="s">
        <v>46</v>
      </c>
      <c r="U1860" t="s">
        <v>182</v>
      </c>
      <c r="V1860" s="1">
        <v>3164</v>
      </c>
      <c r="W1860" t="s">
        <v>1975</v>
      </c>
      <c r="X1860" t="s">
        <v>48</v>
      </c>
      <c r="Y1860" s="1">
        <v>3164</v>
      </c>
      <c r="Z1860" t="s">
        <v>1975</v>
      </c>
      <c r="AA1860" t="s">
        <v>48</v>
      </c>
      <c r="AB1860" s="2">
        <v>433</v>
      </c>
      <c r="AC1860" s="2">
        <v>603</v>
      </c>
      <c r="AD1860" t="s">
        <v>3948</v>
      </c>
      <c r="AE1860" t="s">
        <v>3948</v>
      </c>
      <c r="AF1860" s="1">
        <v>6</v>
      </c>
      <c r="AG1860" s="1">
        <v>6</v>
      </c>
      <c r="AH1860" s="1" t="b">
        <f>Export4Q22[[#This Row],[Pharmacy Controller ID]]&lt;&gt;Export4Q22[[#This Row],[Medical Controller ID]]</f>
        <v>0</v>
      </c>
      <c r="AI1860" t="str">
        <f t="shared" si="29"/>
        <v>66216Cigna HealthCare Performance POS 4 TierPOSFALSECommercial2159Cigna Performance Four Tier60743Cigna Legacy Performance Four Tier1000Cigna Commercial Performance248Cigna Commercial3164Cigna Corporation168CIGNA7504Express Scripts PBMCustomPBM Controlled3164Cigna CorporationParent3164Cigna CorporationParent433603AL,AR,AZ,CA,CO,CT,DC,DE,FL,GA,ID,IL,IN,LA,MA,MD,ME,MI,MO,MS,NC,NH,NJ,NV,NY,OH,OK,PA,SC,TN,TX,UT,VA,VT,WA,WI,WVAL,AR,AZ,CA,CO,CT,DC,DE,FL,GA,ID,IL,IN,LA,MA,MD,ME,MI,MO,MS,NC,NH,NJ,NV,NY,OH,OK,PA,SC,TN,TX,UT,VA,VT,WA,WI,WV66</v>
      </c>
      <c r="AJ1860" s="8" t="str">
        <f>IFERROR(IF(_xlfn.XLOOKUP(Export4Q22[[#This Row],[Plan ID]],#REF!,#REF!)=Export4Q22[[#This Row],[Concatenate]],"Same","Change"),"New")</f>
        <v>New</v>
      </c>
    </row>
    <row r="1861" spans="1:36" x14ac:dyDescent="0.25">
      <c r="A1861" s="1">
        <v>66217</v>
      </c>
      <c r="B1861" t="s">
        <v>3973</v>
      </c>
      <c r="C1861" t="s">
        <v>192</v>
      </c>
      <c r="D1861" t="s">
        <v>37</v>
      </c>
      <c r="E1861" t="s">
        <v>177</v>
      </c>
      <c r="F1861" s="1">
        <v>2159</v>
      </c>
      <c r="G1861" t="s">
        <v>3967</v>
      </c>
      <c r="H1861" s="3">
        <v>60743</v>
      </c>
      <c r="I1861" t="s">
        <v>3968</v>
      </c>
      <c r="J1861" s="1">
        <v>1000</v>
      </c>
      <c r="K1861" t="s">
        <v>3969</v>
      </c>
      <c r="L1861" s="1">
        <v>248</v>
      </c>
      <c r="M1861" t="s">
        <v>1207</v>
      </c>
      <c r="N1861" s="1">
        <v>3164</v>
      </c>
      <c r="O1861" t="s">
        <v>1975</v>
      </c>
      <c r="P1861" s="1">
        <v>168</v>
      </c>
      <c r="Q1861" t="s">
        <v>1976</v>
      </c>
      <c r="R1861" s="1">
        <v>7504</v>
      </c>
      <c r="S1861" t="s">
        <v>1209</v>
      </c>
      <c r="T1861" t="s">
        <v>46</v>
      </c>
      <c r="U1861" t="s">
        <v>182</v>
      </c>
      <c r="V1861" s="1">
        <v>3164</v>
      </c>
      <c r="W1861" t="s">
        <v>1975</v>
      </c>
      <c r="X1861" t="s">
        <v>48</v>
      </c>
      <c r="Y1861" s="1">
        <v>3164</v>
      </c>
      <c r="Z1861" t="s">
        <v>1975</v>
      </c>
      <c r="AA1861" t="s">
        <v>48</v>
      </c>
      <c r="AB1861" s="2">
        <v>2911</v>
      </c>
      <c r="AC1861" s="2">
        <v>3993</v>
      </c>
      <c r="AD1861" t="s">
        <v>3946</v>
      </c>
      <c r="AE1861" t="s">
        <v>3946</v>
      </c>
      <c r="AF1861" s="1">
        <v>6</v>
      </c>
      <c r="AG1861" s="1">
        <v>6</v>
      </c>
      <c r="AH1861" s="1" t="b">
        <f>Export4Q22[[#This Row],[Pharmacy Controller ID]]&lt;&gt;Export4Q22[[#This Row],[Medical Controller ID]]</f>
        <v>0</v>
      </c>
      <c r="AI1861" t="str">
        <f t="shared" si="29"/>
        <v>66217Cigna HealthCare Performance PPO 4 TierPPOFALSECommercial2159Cigna Performance Four Tier60743Cigna Legacy Performance Four Tier1000Cigna Commercial Performance248Cigna Commercial3164Cigna Corporation168CIGNA7504Express Scripts PBMCustomPBM Controlled3164Cigna CorporationParent3164Cigna CorporationParent29113993AK,AL,AR,AZ,CA,CO,CT,DC,DE,FL,GA,HI,ID,IL,IN,LA,MA,MD,ME,MI,MN,MO,MS,MT,NC,ND,NE,NH,NJ,NM,NV,NY,OH,OK,OR,PA,RI,SC,SD,TN,TX,UT,VA,VT,WA,WI,WV,WYAK,AL,AR,AZ,CA,CO,CT,DC,DE,FL,GA,HI,ID,IL,IN,LA,MA,MD,ME,MI,MN,MO,MS,MT,NC,ND,NE,NH,NJ,NM,NV,NY,OH,OK,OR,PA,RI,SC,SD,TN,TX,UT,VA,VT,WA,WI,WV,WY66</v>
      </c>
      <c r="AJ1861" s="8" t="str">
        <f>IFERROR(IF(_xlfn.XLOOKUP(Export4Q22[[#This Row],[Plan ID]],#REF!,#REF!)=Export4Q22[[#This Row],[Concatenate]],"Same","Change"),"New")</f>
        <v>New</v>
      </c>
    </row>
    <row r="1862" spans="1:36" x14ac:dyDescent="0.25">
      <c r="A1862" s="1">
        <v>68640</v>
      </c>
      <c r="B1862" t="s">
        <v>3974</v>
      </c>
      <c r="C1862" t="s">
        <v>176</v>
      </c>
      <c r="D1862" t="s">
        <v>37</v>
      </c>
      <c r="E1862" t="s">
        <v>177</v>
      </c>
      <c r="F1862" s="1">
        <v>2159</v>
      </c>
      <c r="G1862" t="s">
        <v>3967</v>
      </c>
      <c r="H1862" s="3">
        <v>60743</v>
      </c>
      <c r="I1862" t="s">
        <v>3968</v>
      </c>
      <c r="J1862" s="1">
        <v>1000</v>
      </c>
      <c r="K1862" t="s">
        <v>3969</v>
      </c>
      <c r="L1862" s="1">
        <v>248</v>
      </c>
      <c r="M1862" t="s">
        <v>1207</v>
      </c>
      <c r="N1862" s="1">
        <v>3164</v>
      </c>
      <c r="O1862" t="s">
        <v>1975</v>
      </c>
      <c r="P1862" s="1">
        <v>168</v>
      </c>
      <c r="Q1862" t="s">
        <v>1976</v>
      </c>
      <c r="R1862" s="1">
        <v>7504</v>
      </c>
      <c r="S1862" t="s">
        <v>1209</v>
      </c>
      <c r="T1862" t="s">
        <v>46</v>
      </c>
      <c r="U1862" t="s">
        <v>182</v>
      </c>
      <c r="V1862" s="1">
        <v>3164</v>
      </c>
      <c r="W1862" t="s">
        <v>1975</v>
      </c>
      <c r="X1862" t="s">
        <v>48</v>
      </c>
      <c r="Y1862" s="1"/>
      <c r="AA1862" t="s">
        <v>150</v>
      </c>
      <c r="AB1862" s="2">
        <v>53719</v>
      </c>
      <c r="AC1862" s="2">
        <v>0</v>
      </c>
      <c r="AD1862" t="s">
        <v>142</v>
      </c>
      <c r="AF1862" s="1">
        <v>6</v>
      </c>
      <c r="AG1862" s="1"/>
      <c r="AH1862" s="1" t="b">
        <f>Export4Q22[[#This Row],[Pharmacy Controller ID]]&lt;&gt;Export4Q22[[#This Row],[Medical Controller ID]]</f>
        <v>1</v>
      </c>
      <c r="AI1862" t="str">
        <f t="shared" si="29"/>
        <v>68640City of HoustonEmployerFALSECommercial2159Cigna Performance Four Tier60743Cigna Legacy Performance Four Tier1000Cigna Commercial Performance248Cigna Commercial3164Cigna Corporation168CIGNA7504Express Scripts PBMCustomPBM Controlled3164Cigna CorporationParent537190TX6</v>
      </c>
      <c r="AJ1862" s="8" t="str">
        <f>IFERROR(IF(_xlfn.XLOOKUP(Export4Q22[[#This Row],[Plan ID]],#REF!,#REF!)=Export4Q22[[#This Row],[Concatenate]],"Same","Change"),"New")</f>
        <v>New</v>
      </c>
    </row>
    <row r="1863" spans="1:36" x14ac:dyDescent="0.25">
      <c r="A1863" s="1">
        <v>60238</v>
      </c>
      <c r="B1863" t="s">
        <v>3975</v>
      </c>
      <c r="C1863" t="s">
        <v>176</v>
      </c>
      <c r="D1863" t="s">
        <v>37</v>
      </c>
      <c r="E1863" t="s">
        <v>177</v>
      </c>
      <c r="F1863" s="1">
        <v>4529</v>
      </c>
      <c r="G1863" t="s">
        <v>3976</v>
      </c>
      <c r="H1863" s="3">
        <v>62022</v>
      </c>
      <c r="I1863" t="s">
        <v>3977</v>
      </c>
      <c r="J1863" s="1">
        <v>999</v>
      </c>
      <c r="K1863" t="s">
        <v>3978</v>
      </c>
      <c r="L1863" s="1">
        <v>248</v>
      </c>
      <c r="M1863" t="s">
        <v>1207</v>
      </c>
      <c r="N1863" s="1">
        <v>3164</v>
      </c>
      <c r="O1863" t="s">
        <v>1975</v>
      </c>
      <c r="P1863" s="1">
        <v>168</v>
      </c>
      <c r="Q1863" t="s">
        <v>1976</v>
      </c>
      <c r="R1863" s="1">
        <v>7504</v>
      </c>
      <c r="S1863" t="s">
        <v>1209</v>
      </c>
      <c r="T1863" t="s">
        <v>46</v>
      </c>
      <c r="U1863" t="s">
        <v>182</v>
      </c>
      <c r="V1863" s="1">
        <v>3164</v>
      </c>
      <c r="W1863" t="s">
        <v>1975</v>
      </c>
      <c r="X1863" t="s">
        <v>48</v>
      </c>
      <c r="Y1863" s="1"/>
      <c r="AA1863" t="s">
        <v>150</v>
      </c>
      <c r="AB1863" s="2">
        <v>1</v>
      </c>
      <c r="AC1863" s="2">
        <v>0</v>
      </c>
      <c r="AD1863" t="s">
        <v>286</v>
      </c>
      <c r="AF1863" s="1">
        <v>6</v>
      </c>
      <c r="AG1863" s="1"/>
      <c r="AH1863" s="1" t="b">
        <f>Export4Q22[[#This Row],[Pharmacy Controller ID]]&lt;&gt;Export4Q22[[#This Row],[Medical Controller ID]]</f>
        <v>1</v>
      </c>
      <c r="AI1863" t="str">
        <f t="shared" si="29"/>
        <v>60238Baltimore County Retiree BenefitEmployerFALSECommercial4529Cigna Legacy Three Tier62022Cigna Legacy Standard Three Tier999Cigna Commercial Legacy248Cigna Commercial3164Cigna Corporation168CIGNA7504Express Scripts PBMCustomPBM Controlled3164Cigna CorporationParent10MD6</v>
      </c>
      <c r="AJ1863" s="8" t="str">
        <f>IFERROR(IF(_xlfn.XLOOKUP(Export4Q22[[#This Row],[Plan ID]],#REF!,#REF!)=Export4Q22[[#This Row],[Concatenate]],"Same","Change"),"New")</f>
        <v>New</v>
      </c>
    </row>
    <row r="1864" spans="1:36" x14ac:dyDescent="0.25">
      <c r="A1864" s="1">
        <v>64708</v>
      </c>
      <c r="B1864" t="s">
        <v>5722</v>
      </c>
      <c r="C1864" t="s">
        <v>176</v>
      </c>
      <c r="D1864" t="s">
        <v>37</v>
      </c>
      <c r="E1864" t="s">
        <v>177</v>
      </c>
      <c r="F1864" s="1">
        <v>4529</v>
      </c>
      <c r="G1864" t="s">
        <v>3976</v>
      </c>
      <c r="H1864" s="3">
        <v>62022</v>
      </c>
      <c r="I1864" t="s">
        <v>3977</v>
      </c>
      <c r="J1864" s="1">
        <v>999</v>
      </c>
      <c r="K1864" t="s">
        <v>3978</v>
      </c>
      <c r="L1864" s="1">
        <v>248</v>
      </c>
      <c r="M1864" t="s">
        <v>1207</v>
      </c>
      <c r="N1864" s="1">
        <v>3164</v>
      </c>
      <c r="O1864" t="s">
        <v>1975</v>
      </c>
      <c r="P1864" s="1">
        <v>168</v>
      </c>
      <c r="Q1864" t="s">
        <v>1976</v>
      </c>
      <c r="R1864" s="1">
        <v>7504</v>
      </c>
      <c r="S1864" t="s">
        <v>1209</v>
      </c>
      <c r="T1864" t="s">
        <v>46</v>
      </c>
      <c r="U1864" t="s">
        <v>182</v>
      </c>
      <c r="V1864" s="1">
        <v>3164</v>
      </c>
      <c r="W1864" t="s">
        <v>1975</v>
      </c>
      <c r="X1864" t="s">
        <v>48</v>
      </c>
      <c r="Y1864" s="1"/>
      <c r="AA1864" t="s">
        <v>150</v>
      </c>
      <c r="AB1864" s="2">
        <v>6002</v>
      </c>
      <c r="AC1864" s="2">
        <v>0</v>
      </c>
      <c r="AD1864" t="s">
        <v>286</v>
      </c>
      <c r="AF1864" s="1">
        <v>6</v>
      </c>
      <c r="AG1864" s="1"/>
      <c r="AH1864" s="1" t="b">
        <f>Export4Q22[[#This Row],[Pharmacy Controller ID]]&lt;&gt;Export4Q22[[#This Row],[Medical Controller ID]]</f>
        <v>1</v>
      </c>
      <c r="AI1864" t="str">
        <f t="shared" si="29"/>
        <v>64708Archdiocese of BaltimoreEmployerFALSECommercial4529Cigna Legacy Three Tier62022Cigna Legacy Standard Three Tier999Cigna Commercial Legacy248Cigna Commercial3164Cigna Corporation168CIGNA7504Express Scripts PBMCustomPBM Controlled3164Cigna CorporationParent60020MD6</v>
      </c>
      <c r="AJ1864" s="8" t="str">
        <f>IFERROR(IF(_xlfn.XLOOKUP(Export4Q22[[#This Row],[Plan ID]],#REF!,#REF!)=Export4Q22[[#This Row],[Concatenate]],"Same","Change"),"New")</f>
        <v>New</v>
      </c>
    </row>
    <row r="1865" spans="1:36" x14ac:dyDescent="0.25">
      <c r="A1865" s="1">
        <v>66227</v>
      </c>
      <c r="B1865" t="s">
        <v>3979</v>
      </c>
      <c r="C1865" t="s">
        <v>195</v>
      </c>
      <c r="D1865" t="s">
        <v>37</v>
      </c>
      <c r="E1865" t="s">
        <v>177</v>
      </c>
      <c r="F1865" s="1">
        <v>4529</v>
      </c>
      <c r="G1865" t="s">
        <v>3976</v>
      </c>
      <c r="H1865" s="3">
        <v>62022</v>
      </c>
      <c r="I1865" t="s">
        <v>3977</v>
      </c>
      <c r="J1865" s="1">
        <v>999</v>
      </c>
      <c r="K1865" t="s">
        <v>3978</v>
      </c>
      <c r="L1865" s="1">
        <v>248</v>
      </c>
      <c r="M1865" t="s">
        <v>1207</v>
      </c>
      <c r="N1865" s="1">
        <v>3164</v>
      </c>
      <c r="O1865" t="s">
        <v>1975</v>
      </c>
      <c r="P1865" s="1">
        <v>168</v>
      </c>
      <c r="Q1865" t="s">
        <v>1976</v>
      </c>
      <c r="R1865" s="1">
        <v>7504</v>
      </c>
      <c r="S1865" t="s">
        <v>1209</v>
      </c>
      <c r="T1865" t="s">
        <v>46</v>
      </c>
      <c r="U1865" t="s">
        <v>182</v>
      </c>
      <c r="V1865" s="1">
        <v>3164</v>
      </c>
      <c r="W1865" t="s">
        <v>1975</v>
      </c>
      <c r="X1865" t="s">
        <v>48</v>
      </c>
      <c r="Y1865" s="1">
        <v>3164</v>
      </c>
      <c r="Z1865" t="s">
        <v>1975</v>
      </c>
      <c r="AA1865" t="s">
        <v>48</v>
      </c>
      <c r="AB1865" s="2">
        <v>56201</v>
      </c>
      <c r="AC1865" s="2">
        <v>77629</v>
      </c>
      <c r="AD1865" t="s">
        <v>3944</v>
      </c>
      <c r="AE1865" t="s">
        <v>3944</v>
      </c>
      <c r="AF1865" s="1">
        <v>6</v>
      </c>
      <c r="AG1865" s="1">
        <v>6</v>
      </c>
      <c r="AH1865" s="1" t="b">
        <f>Export4Q22[[#This Row],[Pharmacy Controller ID]]&lt;&gt;Export4Q22[[#This Row],[Medical Controller ID]]</f>
        <v>0</v>
      </c>
      <c r="AI1865" t="str">
        <f t="shared" si="29"/>
        <v>66227Cigna Healthcare Legacy HMOHMOFALSECommercial4529Cigna Legacy Three Tier62022Cigna Legacy Standard Three Tier999Cigna Commercial Legacy248Cigna Commercial3164Cigna Corporation168CIGNA7504Express Scripts PBMCustomPBM Controlled3164Cigna CorporationParent3164Cigna CorporationParent5620177629AR,AZ,CA,CO,CT,FL,GA,IL,IN,MO,MS,NC,NJ,SC,TN,TXAR,AZ,CA,CO,CT,FL,GA,IL,IN,MO,MS,NC,NJ,SC,TN,TX66</v>
      </c>
      <c r="AJ1865" s="8" t="str">
        <f>IFERROR(IF(_xlfn.XLOOKUP(Export4Q22[[#This Row],[Plan ID]],#REF!,#REF!)=Export4Q22[[#This Row],[Concatenate]],"Same","Change"),"New")</f>
        <v>New</v>
      </c>
    </row>
    <row r="1866" spans="1:36" x14ac:dyDescent="0.25">
      <c r="A1866" s="1">
        <v>66228</v>
      </c>
      <c r="B1866" t="s">
        <v>3980</v>
      </c>
      <c r="C1866" t="s">
        <v>192</v>
      </c>
      <c r="D1866" t="s">
        <v>37</v>
      </c>
      <c r="E1866" t="s">
        <v>177</v>
      </c>
      <c r="F1866" s="1">
        <v>4529</v>
      </c>
      <c r="G1866" t="s">
        <v>3976</v>
      </c>
      <c r="H1866" s="3">
        <v>62022</v>
      </c>
      <c r="I1866" t="s">
        <v>3977</v>
      </c>
      <c r="J1866" s="1">
        <v>999</v>
      </c>
      <c r="K1866" t="s">
        <v>3978</v>
      </c>
      <c r="L1866" s="1">
        <v>248</v>
      </c>
      <c r="M1866" t="s">
        <v>1207</v>
      </c>
      <c r="N1866" s="1">
        <v>3164</v>
      </c>
      <c r="O1866" t="s">
        <v>1975</v>
      </c>
      <c r="P1866" s="1">
        <v>168</v>
      </c>
      <c r="Q1866" t="s">
        <v>1976</v>
      </c>
      <c r="R1866" s="1">
        <v>7504</v>
      </c>
      <c r="S1866" t="s">
        <v>1209</v>
      </c>
      <c r="T1866" t="s">
        <v>46</v>
      </c>
      <c r="U1866" t="s">
        <v>182</v>
      </c>
      <c r="V1866" s="1">
        <v>3164</v>
      </c>
      <c r="W1866" t="s">
        <v>1975</v>
      </c>
      <c r="X1866" t="s">
        <v>48</v>
      </c>
      <c r="Y1866" s="1">
        <v>3164</v>
      </c>
      <c r="Z1866" t="s">
        <v>1975</v>
      </c>
      <c r="AA1866" t="s">
        <v>48</v>
      </c>
      <c r="AB1866" s="2">
        <v>368228</v>
      </c>
      <c r="AC1866" s="2">
        <v>508640</v>
      </c>
      <c r="AD1866" t="s">
        <v>3946</v>
      </c>
      <c r="AE1866" t="s">
        <v>3946</v>
      </c>
      <c r="AF1866" s="1">
        <v>6</v>
      </c>
      <c r="AG1866" s="1">
        <v>6</v>
      </c>
      <c r="AH1866" s="1" t="b">
        <f>Export4Q22[[#This Row],[Pharmacy Controller ID]]&lt;&gt;Export4Q22[[#This Row],[Medical Controller ID]]</f>
        <v>0</v>
      </c>
      <c r="AI1866" t="str">
        <f t="shared" si="29"/>
        <v>66228Cigna Healthcare Legacy PPOPPOFALSECommercial4529Cigna Legacy Three Tier62022Cigna Legacy Standard Three Tier999Cigna Commercial Legacy248Cigna Commercial3164Cigna Corporation168CIGNA7504Express Scripts PBMCustomPBM Controlled3164Cigna CorporationParent3164Cigna CorporationParent368228508640AK,AL,AR,AZ,CA,CO,CT,DC,DE,FL,GA,HI,ID,IL,IN,LA,MA,MD,ME,MI,MN,MO,MS,MT,NC,ND,NE,NH,NJ,NM,NV,NY,OH,OK,OR,PA,RI,SC,SD,TN,TX,UT,VA,VT,WA,WI,WV,WYAK,AL,AR,AZ,CA,CO,CT,DC,DE,FL,GA,HI,ID,IL,IN,LA,MA,MD,ME,MI,MN,MO,MS,MT,NC,ND,NE,NH,NJ,NM,NV,NY,OH,OK,OR,PA,RI,SC,SD,TN,TX,UT,VA,VT,WA,WI,WV,WY66</v>
      </c>
      <c r="AJ1866" s="8" t="str">
        <f>IFERROR(IF(_xlfn.XLOOKUP(Export4Q22[[#This Row],[Plan ID]],#REF!,#REF!)=Export4Q22[[#This Row],[Concatenate]],"Same","Change"),"New")</f>
        <v>New</v>
      </c>
    </row>
    <row r="1867" spans="1:36" x14ac:dyDescent="0.25">
      <c r="A1867" s="1">
        <v>66229</v>
      </c>
      <c r="B1867" t="s">
        <v>3981</v>
      </c>
      <c r="C1867" t="s">
        <v>197</v>
      </c>
      <c r="D1867" t="s">
        <v>37</v>
      </c>
      <c r="E1867" t="s">
        <v>177</v>
      </c>
      <c r="F1867" s="1">
        <v>4529</v>
      </c>
      <c r="G1867" t="s">
        <v>3976</v>
      </c>
      <c r="H1867" s="3">
        <v>62022</v>
      </c>
      <c r="I1867" t="s">
        <v>3977</v>
      </c>
      <c r="J1867" s="1">
        <v>999</v>
      </c>
      <c r="K1867" t="s">
        <v>3978</v>
      </c>
      <c r="L1867" s="1">
        <v>248</v>
      </c>
      <c r="M1867" t="s">
        <v>1207</v>
      </c>
      <c r="N1867" s="1">
        <v>3164</v>
      </c>
      <c r="O1867" t="s">
        <v>1975</v>
      </c>
      <c r="P1867" s="1">
        <v>168</v>
      </c>
      <c r="Q1867" t="s">
        <v>1976</v>
      </c>
      <c r="R1867" s="1">
        <v>7504</v>
      </c>
      <c r="S1867" t="s">
        <v>1209</v>
      </c>
      <c r="T1867" t="s">
        <v>46</v>
      </c>
      <c r="U1867" t="s">
        <v>182</v>
      </c>
      <c r="V1867" s="1">
        <v>3164</v>
      </c>
      <c r="W1867" t="s">
        <v>1975</v>
      </c>
      <c r="X1867" t="s">
        <v>48</v>
      </c>
      <c r="Y1867" s="1">
        <v>3164</v>
      </c>
      <c r="Z1867" t="s">
        <v>1975</v>
      </c>
      <c r="AA1867" t="s">
        <v>48</v>
      </c>
      <c r="AB1867" s="2">
        <v>57640</v>
      </c>
      <c r="AC1867" s="2">
        <v>79631</v>
      </c>
      <c r="AD1867" t="s">
        <v>3948</v>
      </c>
      <c r="AE1867" t="s">
        <v>3948</v>
      </c>
      <c r="AF1867" s="1">
        <v>6</v>
      </c>
      <c r="AG1867" s="1">
        <v>6</v>
      </c>
      <c r="AH1867" s="1" t="b">
        <f>Export4Q22[[#This Row],[Pharmacy Controller ID]]&lt;&gt;Export4Q22[[#This Row],[Medical Controller ID]]</f>
        <v>0</v>
      </c>
      <c r="AI1867" t="str">
        <f t="shared" si="29"/>
        <v>66229Cigna Healthcare Legacy POSPOSFALSECommercial4529Cigna Legacy Three Tier62022Cigna Legacy Standard Three Tier999Cigna Commercial Legacy248Cigna Commercial3164Cigna Corporation168CIGNA7504Express Scripts PBMCustomPBM Controlled3164Cigna CorporationParent3164Cigna CorporationParent5764079631AL,AR,AZ,CA,CO,CT,DC,DE,FL,GA,ID,IL,IN,LA,MA,MD,ME,MI,MO,MS,NC,NH,NJ,NV,NY,OH,OK,PA,SC,TN,TX,UT,VA,VT,WA,WI,WVAL,AR,AZ,CA,CO,CT,DC,DE,FL,GA,ID,IL,IN,LA,MA,MD,ME,MI,MO,MS,NC,NH,NJ,NV,NY,OH,OK,PA,SC,TN,TX,UT,VA,VT,WA,WI,WV66</v>
      </c>
      <c r="AJ1867" s="8" t="str">
        <f>IFERROR(IF(_xlfn.XLOOKUP(Export4Q22[[#This Row],[Plan ID]],#REF!,#REF!)=Export4Q22[[#This Row],[Concatenate]],"Same","Change"),"New")</f>
        <v>New</v>
      </c>
    </row>
    <row r="1868" spans="1:36" x14ac:dyDescent="0.25">
      <c r="A1868" s="1">
        <v>71138</v>
      </c>
      <c r="B1868" t="s">
        <v>3982</v>
      </c>
      <c r="C1868" t="s">
        <v>36</v>
      </c>
      <c r="D1868" t="s">
        <v>37</v>
      </c>
      <c r="E1868" t="s">
        <v>38</v>
      </c>
      <c r="F1868" s="1">
        <v>3551</v>
      </c>
      <c r="G1868" t="s">
        <v>3983</v>
      </c>
      <c r="H1868" s="3">
        <v>60510</v>
      </c>
      <c r="I1868" t="s">
        <v>3984</v>
      </c>
      <c r="J1868" s="1">
        <v>1003</v>
      </c>
      <c r="K1868" t="s">
        <v>3985</v>
      </c>
      <c r="L1868" s="1">
        <v>252</v>
      </c>
      <c r="M1868" t="s">
        <v>3986</v>
      </c>
      <c r="N1868" s="1">
        <v>3164</v>
      </c>
      <c r="O1868" t="s">
        <v>1975</v>
      </c>
      <c r="P1868" s="1">
        <v>168</v>
      </c>
      <c r="Q1868" t="s">
        <v>1976</v>
      </c>
      <c r="R1868" s="1">
        <v>7504</v>
      </c>
      <c r="S1868" t="s">
        <v>1209</v>
      </c>
      <c r="T1868" t="s">
        <v>46</v>
      </c>
      <c r="V1868" s="1">
        <v>3164</v>
      </c>
      <c r="W1868" t="s">
        <v>1975</v>
      </c>
      <c r="X1868" t="s">
        <v>48</v>
      </c>
      <c r="Y1868" s="1">
        <v>3164</v>
      </c>
      <c r="Z1868" t="s">
        <v>1975</v>
      </c>
      <c r="AA1868" t="s">
        <v>48</v>
      </c>
      <c r="AB1868" s="2">
        <v>2875</v>
      </c>
      <c r="AC1868" s="2">
        <v>2875</v>
      </c>
      <c r="AD1868" t="s">
        <v>3987</v>
      </c>
      <c r="AE1868" t="s">
        <v>3987</v>
      </c>
      <c r="AF1868" s="1">
        <v>6</v>
      </c>
      <c r="AG1868" s="1">
        <v>6</v>
      </c>
      <c r="AH1868" s="1" t="b">
        <f>Export4Q22[[#This Row],[Pharmacy Controller ID]]&lt;&gt;Export4Q22[[#This Row],[Medical Controller ID]]</f>
        <v>0</v>
      </c>
      <c r="AI1868" t="str">
        <f t="shared" si="29"/>
        <v>71138Cigna Achieve Medicare SNPMA-PDFALSEMedicare3551Cigna-HealthSpring Achieve60510Cigna Medicare Achieve1003Cigna-HealthSpring Medicare Advantage252Cigna Medicare3164Cigna Corporation168CIGNA7504Express Scripts PBMCustom3164Cigna CorporationParent3164Cigna CorporationParent28752875DC,DE,MD,PADC,DE,MD,PA66</v>
      </c>
      <c r="AJ1868" s="8" t="str">
        <f>IFERROR(IF(_xlfn.XLOOKUP(Export4Q22[[#This Row],[Plan ID]],#REF!,#REF!)=Export4Q22[[#This Row],[Concatenate]],"Same","Change"),"New")</f>
        <v>New</v>
      </c>
    </row>
    <row r="1869" spans="1:36" x14ac:dyDescent="0.25">
      <c r="A1869" s="1">
        <v>71143</v>
      </c>
      <c r="B1869" t="s">
        <v>3988</v>
      </c>
      <c r="C1869" t="s">
        <v>36</v>
      </c>
      <c r="D1869" t="s">
        <v>37</v>
      </c>
      <c r="E1869" t="s">
        <v>38</v>
      </c>
      <c r="F1869" s="1">
        <v>6698</v>
      </c>
      <c r="G1869" t="s">
        <v>3989</v>
      </c>
      <c r="H1869" s="3">
        <v>63782</v>
      </c>
      <c r="I1869" t="s">
        <v>3990</v>
      </c>
      <c r="J1869" s="1">
        <v>1003</v>
      </c>
      <c r="K1869" t="s">
        <v>3985</v>
      </c>
      <c r="L1869" s="1">
        <v>252</v>
      </c>
      <c r="M1869" t="s">
        <v>3986</v>
      </c>
      <c r="N1869" s="1">
        <v>3164</v>
      </c>
      <c r="O1869" t="s">
        <v>1975</v>
      </c>
      <c r="P1869" s="1">
        <v>168</v>
      </c>
      <c r="Q1869" t="s">
        <v>1976</v>
      </c>
      <c r="R1869" s="1">
        <v>7504</v>
      </c>
      <c r="S1869" t="s">
        <v>1209</v>
      </c>
      <c r="T1869" t="s">
        <v>46</v>
      </c>
      <c r="V1869" s="1">
        <v>3164</v>
      </c>
      <c r="W1869" t="s">
        <v>1975</v>
      </c>
      <c r="X1869" t="s">
        <v>48</v>
      </c>
      <c r="Y1869" s="1">
        <v>3164</v>
      </c>
      <c r="Z1869" t="s">
        <v>1975</v>
      </c>
      <c r="AA1869" t="s">
        <v>48</v>
      </c>
      <c r="AB1869" s="2">
        <v>4835</v>
      </c>
      <c r="AC1869" s="2">
        <v>4835</v>
      </c>
      <c r="AD1869" t="s">
        <v>71</v>
      </c>
      <c r="AE1869" t="s">
        <v>71</v>
      </c>
      <c r="AF1869" s="1">
        <v>6</v>
      </c>
      <c r="AG1869" s="1">
        <v>6</v>
      </c>
      <c r="AH1869" s="1" t="b">
        <f>Export4Q22[[#This Row],[Pharmacy Controller ID]]&lt;&gt;Export4Q22[[#This Row],[Medical Controller ID]]</f>
        <v>0</v>
      </c>
      <c r="AI1869" t="str">
        <f t="shared" si="29"/>
        <v>71143Cigna Achieve Medicare AZ SNPMA-PDFALSEMedicare6698Cigna-HealthSpring Achieve Plus SNP63782Cigna Medicare Achieve AZ SNP1003Cigna-HealthSpring Medicare Advantage252Cigna Medicare3164Cigna Corporation168CIGNA7504Express Scripts PBMCustom3164Cigna CorporationParent3164Cigna CorporationParent48354835AZAZ66</v>
      </c>
      <c r="AJ1869" s="8" t="str">
        <f>IFERROR(IF(_xlfn.XLOOKUP(Export4Q22[[#This Row],[Plan ID]],#REF!,#REF!)=Export4Q22[[#This Row],[Concatenate]],"Same","Change"),"New")</f>
        <v>New</v>
      </c>
    </row>
    <row r="1870" spans="1:36" x14ac:dyDescent="0.25">
      <c r="A1870" s="1">
        <v>71140</v>
      </c>
      <c r="B1870" t="s">
        <v>3991</v>
      </c>
      <c r="C1870" t="s">
        <v>36</v>
      </c>
      <c r="D1870" t="s">
        <v>37</v>
      </c>
      <c r="E1870" t="s">
        <v>38</v>
      </c>
      <c r="F1870" s="1">
        <v>3552</v>
      </c>
      <c r="G1870" t="s">
        <v>3992</v>
      </c>
      <c r="H1870" s="3">
        <v>60147</v>
      </c>
      <c r="I1870" t="s">
        <v>3993</v>
      </c>
      <c r="J1870" s="1">
        <v>1003</v>
      </c>
      <c r="K1870" t="s">
        <v>3985</v>
      </c>
      <c r="L1870" s="1">
        <v>252</v>
      </c>
      <c r="M1870" t="s">
        <v>3986</v>
      </c>
      <c r="N1870" s="1">
        <v>3164</v>
      </c>
      <c r="O1870" t="s">
        <v>1975</v>
      </c>
      <c r="P1870" s="1">
        <v>168</v>
      </c>
      <c r="Q1870" t="s">
        <v>1976</v>
      </c>
      <c r="R1870" s="1">
        <v>7504</v>
      </c>
      <c r="S1870" t="s">
        <v>1209</v>
      </c>
      <c r="T1870" t="s">
        <v>46</v>
      </c>
      <c r="V1870" s="1">
        <v>3164</v>
      </c>
      <c r="W1870" t="s">
        <v>1975</v>
      </c>
      <c r="X1870" t="s">
        <v>48</v>
      </c>
      <c r="Y1870" s="1">
        <v>3164</v>
      </c>
      <c r="Z1870" t="s">
        <v>1975</v>
      </c>
      <c r="AA1870" t="s">
        <v>48</v>
      </c>
      <c r="AB1870" s="2">
        <v>24795</v>
      </c>
      <c r="AC1870" s="2">
        <v>24795</v>
      </c>
      <c r="AD1870" t="s">
        <v>71</v>
      </c>
      <c r="AE1870" t="s">
        <v>71</v>
      </c>
      <c r="AF1870" s="1">
        <v>6</v>
      </c>
      <c r="AG1870" s="1">
        <v>6</v>
      </c>
      <c r="AH1870" s="1" t="b">
        <f>Export4Q22[[#This Row],[Pharmacy Controller ID]]&lt;&gt;Export4Q22[[#This Row],[Medical Controller ID]]</f>
        <v>0</v>
      </c>
      <c r="AI1870" t="str">
        <f t="shared" si="29"/>
        <v>71140Cigna Preferred Medicare AZMA-PDFALSEMedicare3552Cigna-HealthSpring Alliance/Preferred60147Cigna Medicare Alliance/Preferred with Home Infusion1003Cigna-HealthSpring Medicare Advantage252Cigna Medicare3164Cigna Corporation168CIGNA7504Express Scripts PBMCustom3164Cigna CorporationParent3164Cigna CorporationParent2479524795AZAZ66</v>
      </c>
      <c r="AJ1870" s="8" t="str">
        <f>IFERROR(IF(_xlfn.XLOOKUP(Export4Q22[[#This Row],[Plan ID]],#REF!,#REF!)=Export4Q22[[#This Row],[Concatenate]],"Same","Change"),"New")</f>
        <v>New</v>
      </c>
    </row>
    <row r="1871" spans="1:36" x14ac:dyDescent="0.25">
      <c r="A1871" s="1">
        <v>71141</v>
      </c>
      <c r="B1871" t="s">
        <v>3994</v>
      </c>
      <c r="C1871" t="s">
        <v>36</v>
      </c>
      <c r="D1871" t="s">
        <v>37</v>
      </c>
      <c r="E1871" t="s">
        <v>38</v>
      </c>
      <c r="F1871" s="1">
        <v>3552</v>
      </c>
      <c r="G1871" t="s">
        <v>3992</v>
      </c>
      <c r="H1871" s="3">
        <v>60147</v>
      </c>
      <c r="I1871" t="s">
        <v>3993</v>
      </c>
      <c r="J1871" s="1">
        <v>1003</v>
      </c>
      <c r="K1871" t="s">
        <v>3985</v>
      </c>
      <c r="L1871" s="1">
        <v>252</v>
      </c>
      <c r="M1871" t="s">
        <v>3986</v>
      </c>
      <c r="N1871" s="1">
        <v>3164</v>
      </c>
      <c r="O1871" t="s">
        <v>1975</v>
      </c>
      <c r="P1871" s="1">
        <v>168</v>
      </c>
      <c r="Q1871" t="s">
        <v>1976</v>
      </c>
      <c r="R1871" s="1">
        <v>7504</v>
      </c>
      <c r="S1871" t="s">
        <v>1209</v>
      </c>
      <c r="T1871" t="s">
        <v>46</v>
      </c>
      <c r="V1871" s="1">
        <v>3164</v>
      </c>
      <c r="W1871" t="s">
        <v>1975</v>
      </c>
      <c r="X1871" t="s">
        <v>48</v>
      </c>
      <c r="Y1871" s="1">
        <v>3164</v>
      </c>
      <c r="Z1871" t="s">
        <v>1975</v>
      </c>
      <c r="AA1871" t="s">
        <v>48</v>
      </c>
      <c r="AB1871" s="2">
        <v>20968</v>
      </c>
      <c r="AC1871" s="2">
        <v>20968</v>
      </c>
      <c r="AD1871" t="s">
        <v>1504</v>
      </c>
      <c r="AE1871" t="s">
        <v>1504</v>
      </c>
      <c r="AF1871" s="1">
        <v>6</v>
      </c>
      <c r="AG1871" s="1">
        <v>6</v>
      </c>
      <c r="AH1871" s="1" t="b">
        <f>Export4Q22[[#This Row],[Pharmacy Controller ID]]&lt;&gt;Export4Q22[[#This Row],[Medical Controller ID]]</f>
        <v>0</v>
      </c>
      <c r="AI1871" t="str">
        <f t="shared" si="29"/>
        <v>71141Cigna Alliance Medicare AZMA-PDFALSEMedicare3552Cigna-HealthSpring Alliance/Preferred60147Cigna Medicare Alliance/Preferred with Home Infusion1003Cigna-HealthSpring Medicare Advantage252Cigna Medicare3164Cigna Corporation168CIGNA7504Express Scripts PBMCustom3164Cigna CorporationParent3164Cigna CorporationParent2096820968AZ,CAAZ,CA66</v>
      </c>
      <c r="AJ1871" s="8" t="str">
        <f>IFERROR(IF(_xlfn.XLOOKUP(Export4Q22[[#This Row],[Plan ID]],#REF!,#REF!)=Export4Q22[[#This Row],[Concatenate]],"Same","Change"),"New")</f>
        <v>New</v>
      </c>
    </row>
    <row r="1872" spans="1:36" x14ac:dyDescent="0.25">
      <c r="A1872" s="1">
        <v>71139</v>
      </c>
      <c r="B1872" t="s">
        <v>3995</v>
      </c>
      <c r="C1872" t="s">
        <v>36</v>
      </c>
      <c r="D1872" t="s">
        <v>37</v>
      </c>
      <c r="E1872" t="s">
        <v>38</v>
      </c>
      <c r="F1872" s="1">
        <v>3553</v>
      </c>
      <c r="G1872" t="s">
        <v>3996</v>
      </c>
      <c r="H1872" s="3">
        <v>60961</v>
      </c>
      <c r="I1872" t="s">
        <v>3997</v>
      </c>
      <c r="J1872" s="1">
        <v>1003</v>
      </c>
      <c r="K1872" t="s">
        <v>3985</v>
      </c>
      <c r="L1872" s="1">
        <v>252</v>
      </c>
      <c r="M1872" t="s">
        <v>3986</v>
      </c>
      <c r="N1872" s="1">
        <v>3164</v>
      </c>
      <c r="O1872" t="s">
        <v>1975</v>
      </c>
      <c r="P1872" s="1">
        <v>168</v>
      </c>
      <c r="Q1872" t="s">
        <v>1976</v>
      </c>
      <c r="R1872" s="1">
        <v>7504</v>
      </c>
      <c r="S1872" t="s">
        <v>1209</v>
      </c>
      <c r="T1872" t="s">
        <v>46</v>
      </c>
      <c r="V1872" s="1">
        <v>3164</v>
      </c>
      <c r="W1872" t="s">
        <v>1975</v>
      </c>
      <c r="X1872" t="s">
        <v>48</v>
      </c>
      <c r="Y1872" s="1">
        <v>3164</v>
      </c>
      <c r="Z1872" t="s">
        <v>1975</v>
      </c>
      <c r="AA1872" t="s">
        <v>48</v>
      </c>
      <c r="AB1872" s="2">
        <v>243332</v>
      </c>
      <c r="AC1872" s="2">
        <v>243332</v>
      </c>
      <c r="AD1872" t="s">
        <v>3998</v>
      </c>
      <c r="AE1872" t="s">
        <v>3998</v>
      </c>
      <c r="AF1872" s="1">
        <v>6</v>
      </c>
      <c r="AG1872" s="1">
        <v>6</v>
      </c>
      <c r="AH1872" s="1" t="b">
        <f>Export4Q22[[#This Row],[Pharmacy Controller ID]]&lt;&gt;Export4Q22[[#This Row],[Medical Controller ID]]</f>
        <v>0</v>
      </c>
      <c r="AI1872" t="str">
        <f t="shared" si="29"/>
        <v>71139Cigna Preferred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CorporationParent243332243332AL,AR,CO,CT,DC,DE,FL,GA,IL,KS,MD,MO,MS,NC,NJ,NM,OH,OR,PA,SC,TN,TX,UT,VA,WAAL,AR,CO,CT,DC,DE,FL,GA,IL,KS,MD,MO,MS,NC,NJ,NM,OH,OR,PA,SC,TN,TX,UT,VA,WA66</v>
      </c>
      <c r="AJ1872" s="8" t="str">
        <f>IFERROR(IF(_xlfn.XLOOKUP(Export4Q22[[#This Row],[Plan ID]],#REF!,#REF!)=Export4Q22[[#This Row],[Concatenate]],"Same","Change"),"New")</f>
        <v>New</v>
      </c>
    </row>
    <row r="1873" spans="1:36" x14ac:dyDescent="0.25">
      <c r="A1873" s="1">
        <v>71142</v>
      </c>
      <c r="B1873" t="s">
        <v>3999</v>
      </c>
      <c r="C1873" t="s">
        <v>36</v>
      </c>
      <c r="D1873" t="s">
        <v>37</v>
      </c>
      <c r="E1873" t="s">
        <v>38</v>
      </c>
      <c r="F1873" s="1">
        <v>3553</v>
      </c>
      <c r="G1873" t="s">
        <v>3996</v>
      </c>
      <c r="H1873" s="3">
        <v>60961</v>
      </c>
      <c r="I1873" t="s">
        <v>3997</v>
      </c>
      <c r="J1873" s="1">
        <v>1003</v>
      </c>
      <c r="K1873" t="s">
        <v>3985</v>
      </c>
      <c r="L1873" s="1">
        <v>252</v>
      </c>
      <c r="M1873" t="s">
        <v>3986</v>
      </c>
      <c r="N1873" s="1">
        <v>3164</v>
      </c>
      <c r="O1873" t="s">
        <v>1975</v>
      </c>
      <c r="P1873" s="1">
        <v>168</v>
      </c>
      <c r="Q1873" t="s">
        <v>1976</v>
      </c>
      <c r="R1873" s="1">
        <v>7504</v>
      </c>
      <c r="S1873" t="s">
        <v>1209</v>
      </c>
      <c r="T1873" t="s">
        <v>46</v>
      </c>
      <c r="V1873" s="1">
        <v>3164</v>
      </c>
      <c r="W1873" t="s">
        <v>1975</v>
      </c>
      <c r="X1873" t="s">
        <v>48</v>
      </c>
      <c r="Y1873" s="1">
        <v>3164</v>
      </c>
      <c r="Z1873" t="s">
        <v>1975</v>
      </c>
      <c r="AA1873" t="s">
        <v>48</v>
      </c>
      <c r="AB1873" s="2">
        <v>18719</v>
      </c>
      <c r="AC1873" s="2">
        <v>18719</v>
      </c>
      <c r="AD1873" t="s">
        <v>4000</v>
      </c>
      <c r="AE1873" t="s">
        <v>4000</v>
      </c>
      <c r="AF1873" s="1">
        <v>6</v>
      </c>
      <c r="AG1873" s="1">
        <v>6</v>
      </c>
      <c r="AH1873" s="1" t="b">
        <f>Export4Q22[[#This Row],[Pharmacy Controller ID]]&lt;&gt;Export4Q22[[#This Row],[Medical Controller ID]]</f>
        <v>0</v>
      </c>
      <c r="AI1873" t="str">
        <f t="shared" si="29"/>
        <v>71142Cigna Alliance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CorporationParent1871918719MD,PA,TXMD,PA,TX66</v>
      </c>
      <c r="AJ1873" s="8" t="str">
        <f>IFERROR(IF(_xlfn.XLOOKUP(Export4Q22[[#This Row],[Plan ID]],#REF!,#REF!)=Export4Q22[[#This Row],[Concatenate]],"Same","Change"),"New")</f>
        <v>New</v>
      </c>
    </row>
    <row r="1874" spans="1:36" x14ac:dyDescent="0.25">
      <c r="A1874" s="1">
        <v>71144</v>
      </c>
      <c r="B1874" t="s">
        <v>4001</v>
      </c>
      <c r="C1874" t="s">
        <v>36</v>
      </c>
      <c r="D1874" t="s">
        <v>37</v>
      </c>
      <c r="E1874" t="s">
        <v>38</v>
      </c>
      <c r="F1874" s="1">
        <v>3553</v>
      </c>
      <c r="G1874" t="s">
        <v>3996</v>
      </c>
      <c r="H1874" s="3">
        <v>60961</v>
      </c>
      <c r="I1874" t="s">
        <v>3997</v>
      </c>
      <c r="J1874" s="1">
        <v>1003</v>
      </c>
      <c r="K1874" t="s">
        <v>3985</v>
      </c>
      <c r="L1874" s="1">
        <v>252</v>
      </c>
      <c r="M1874" t="s">
        <v>3986</v>
      </c>
      <c r="N1874" s="1">
        <v>3164</v>
      </c>
      <c r="O1874" t="s">
        <v>1975</v>
      </c>
      <c r="P1874" s="1">
        <v>168</v>
      </c>
      <c r="Q1874" t="s">
        <v>1976</v>
      </c>
      <c r="R1874" s="1">
        <v>7504</v>
      </c>
      <c r="S1874" t="s">
        <v>1209</v>
      </c>
      <c r="T1874" t="s">
        <v>46</v>
      </c>
      <c r="V1874" s="1">
        <v>3164</v>
      </c>
      <c r="W1874" t="s">
        <v>1975</v>
      </c>
      <c r="X1874" t="s">
        <v>48</v>
      </c>
      <c r="Y1874" s="1">
        <v>3164</v>
      </c>
      <c r="Z1874" t="s">
        <v>1975</v>
      </c>
      <c r="AA1874" t="s">
        <v>48</v>
      </c>
      <c r="AB1874" s="2">
        <v>15766</v>
      </c>
      <c r="AC1874" s="2">
        <v>15766</v>
      </c>
      <c r="AD1874" t="s">
        <v>4002</v>
      </c>
      <c r="AE1874" t="s">
        <v>4002</v>
      </c>
      <c r="AF1874" s="1">
        <v>6</v>
      </c>
      <c r="AG1874" s="1">
        <v>6</v>
      </c>
      <c r="AH1874" s="1" t="b">
        <f>Export4Q22[[#This Row],[Pharmacy Controller ID]]&lt;&gt;Export4Q22[[#This Row],[Medical Controller ID]]</f>
        <v>0</v>
      </c>
      <c r="AI1874" t="str">
        <f t="shared" si="29"/>
        <v>71144Cigna Preferred Plus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CorporationParent1576615766AL,GA,MD,MS,NC,NJ,PA,SCAL,GA,MD,MS,NC,NJ,PA,SC66</v>
      </c>
      <c r="AJ1874" s="8" t="str">
        <f>IFERROR(IF(_xlfn.XLOOKUP(Export4Q22[[#This Row],[Plan ID]],#REF!,#REF!)=Export4Q22[[#This Row],[Concatenate]],"Same","Change"),"New")</f>
        <v>New</v>
      </c>
    </row>
    <row r="1875" spans="1:36" x14ac:dyDescent="0.25">
      <c r="A1875" s="1">
        <v>71145</v>
      </c>
      <c r="B1875" t="s">
        <v>4003</v>
      </c>
      <c r="C1875" t="s">
        <v>36</v>
      </c>
      <c r="D1875" t="s">
        <v>37</v>
      </c>
      <c r="E1875" t="s">
        <v>38</v>
      </c>
      <c r="F1875" s="1">
        <v>3553</v>
      </c>
      <c r="G1875" t="s">
        <v>3996</v>
      </c>
      <c r="H1875" s="3">
        <v>60961</v>
      </c>
      <c r="I1875" t="s">
        <v>3997</v>
      </c>
      <c r="J1875" s="1">
        <v>1003</v>
      </c>
      <c r="K1875" t="s">
        <v>3985</v>
      </c>
      <c r="L1875" s="1">
        <v>252</v>
      </c>
      <c r="M1875" t="s">
        <v>3986</v>
      </c>
      <c r="N1875" s="1">
        <v>3164</v>
      </c>
      <c r="O1875" t="s">
        <v>1975</v>
      </c>
      <c r="P1875" s="1">
        <v>168</v>
      </c>
      <c r="Q1875" t="s">
        <v>1976</v>
      </c>
      <c r="R1875" s="1">
        <v>7504</v>
      </c>
      <c r="S1875" t="s">
        <v>1209</v>
      </c>
      <c r="T1875" t="s">
        <v>46</v>
      </c>
      <c r="V1875" s="1">
        <v>3164</v>
      </c>
      <c r="W1875" t="s">
        <v>1975</v>
      </c>
      <c r="X1875" t="s">
        <v>48</v>
      </c>
      <c r="Y1875" s="1">
        <v>3164</v>
      </c>
      <c r="Z1875" t="s">
        <v>1975</v>
      </c>
      <c r="AA1875" t="s">
        <v>48</v>
      </c>
      <c r="AB1875" s="2">
        <v>14167</v>
      </c>
      <c r="AC1875" s="2">
        <v>14167</v>
      </c>
      <c r="AD1875" t="s">
        <v>4004</v>
      </c>
      <c r="AE1875" t="s">
        <v>4004</v>
      </c>
      <c r="AF1875" s="1">
        <v>6</v>
      </c>
      <c r="AG1875" s="1">
        <v>6</v>
      </c>
      <c r="AH1875" s="1" t="b">
        <f>Export4Q22[[#This Row],[Pharmacy Controller ID]]&lt;&gt;Export4Q22[[#This Row],[Medical Controller ID]]</f>
        <v>0</v>
      </c>
      <c r="AI1875" t="str">
        <f t="shared" si="29"/>
        <v>71145Cigna Preferred Savings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CorporationParent1416714167FL,TXFL,TX66</v>
      </c>
      <c r="AJ1875" s="8" t="str">
        <f>IFERROR(IF(_xlfn.XLOOKUP(Export4Q22[[#This Row],[Plan ID]],#REF!,#REF!)=Export4Q22[[#This Row],[Concatenate]],"Same","Change"),"New")</f>
        <v>New</v>
      </c>
    </row>
    <row r="1876" spans="1:36" x14ac:dyDescent="0.25">
      <c r="A1876" s="1">
        <v>71146</v>
      </c>
      <c r="B1876" t="s">
        <v>4005</v>
      </c>
      <c r="C1876" t="s">
        <v>36</v>
      </c>
      <c r="D1876" t="s">
        <v>37</v>
      </c>
      <c r="E1876" t="s">
        <v>38</v>
      </c>
      <c r="F1876" s="1">
        <v>3553</v>
      </c>
      <c r="G1876" t="s">
        <v>3996</v>
      </c>
      <c r="H1876" s="3">
        <v>60961</v>
      </c>
      <c r="I1876" t="s">
        <v>3997</v>
      </c>
      <c r="J1876" s="1">
        <v>1003</v>
      </c>
      <c r="K1876" t="s">
        <v>3985</v>
      </c>
      <c r="L1876" s="1">
        <v>252</v>
      </c>
      <c r="M1876" t="s">
        <v>3986</v>
      </c>
      <c r="N1876" s="1">
        <v>3164</v>
      </c>
      <c r="O1876" t="s">
        <v>1975</v>
      </c>
      <c r="P1876" s="1">
        <v>168</v>
      </c>
      <c r="Q1876" t="s">
        <v>1976</v>
      </c>
      <c r="R1876" s="1">
        <v>7504</v>
      </c>
      <c r="S1876" t="s">
        <v>1209</v>
      </c>
      <c r="T1876" t="s">
        <v>46</v>
      </c>
      <c r="V1876" s="1">
        <v>3164</v>
      </c>
      <c r="W1876" t="s">
        <v>1975</v>
      </c>
      <c r="X1876" t="s">
        <v>48</v>
      </c>
      <c r="Y1876" s="1">
        <v>3164</v>
      </c>
      <c r="Z1876" t="s">
        <v>1975</v>
      </c>
      <c r="AA1876" t="s">
        <v>48</v>
      </c>
      <c r="AB1876" s="2">
        <v>8835</v>
      </c>
      <c r="AC1876" s="2">
        <v>8835</v>
      </c>
      <c r="AD1876" t="s">
        <v>4006</v>
      </c>
      <c r="AE1876" t="s">
        <v>4006</v>
      </c>
      <c r="AF1876" s="1">
        <v>6</v>
      </c>
      <c r="AG1876" s="1">
        <v>6</v>
      </c>
      <c r="AH1876" s="1" t="b">
        <f>Export4Q22[[#This Row],[Pharmacy Controller ID]]&lt;&gt;Export4Q22[[#This Row],[Medical Controller ID]]</f>
        <v>0</v>
      </c>
      <c r="AI1876" t="str">
        <f t="shared" si="29"/>
        <v>71146Cigna Premier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CorporationParent88358835IL,TNIL,TN66</v>
      </c>
      <c r="AJ1876" s="8" t="str">
        <f>IFERROR(IF(_xlfn.XLOOKUP(Export4Q22[[#This Row],[Plan ID]],#REF!,#REF!)=Export4Q22[[#This Row],[Concatenate]],"Same","Change"),"New")</f>
        <v>New</v>
      </c>
    </row>
    <row r="1877" spans="1:36" x14ac:dyDescent="0.25">
      <c r="A1877" s="1">
        <v>71153</v>
      </c>
      <c r="B1877" t="s">
        <v>4007</v>
      </c>
      <c r="C1877" t="s">
        <v>36</v>
      </c>
      <c r="D1877" t="s">
        <v>37</v>
      </c>
      <c r="E1877" t="s">
        <v>38</v>
      </c>
      <c r="F1877" s="1">
        <v>3553</v>
      </c>
      <c r="G1877" t="s">
        <v>3996</v>
      </c>
      <c r="H1877" s="3">
        <v>60961</v>
      </c>
      <c r="I1877" t="s">
        <v>3997</v>
      </c>
      <c r="J1877" s="1">
        <v>1003</v>
      </c>
      <c r="K1877" t="s">
        <v>3985</v>
      </c>
      <c r="L1877" s="1">
        <v>252</v>
      </c>
      <c r="M1877" t="s">
        <v>3986</v>
      </c>
      <c r="N1877" s="1">
        <v>3164</v>
      </c>
      <c r="O1877" t="s">
        <v>1975</v>
      </c>
      <c r="P1877" s="1">
        <v>168</v>
      </c>
      <c r="Q1877" t="s">
        <v>1976</v>
      </c>
      <c r="R1877" s="1">
        <v>7504</v>
      </c>
      <c r="S1877" t="s">
        <v>1209</v>
      </c>
      <c r="T1877" t="s">
        <v>46</v>
      </c>
      <c r="V1877" s="1">
        <v>3164</v>
      </c>
      <c r="W1877" t="s">
        <v>1975</v>
      </c>
      <c r="X1877" t="s">
        <v>48</v>
      </c>
      <c r="Y1877" s="1">
        <v>3164</v>
      </c>
      <c r="Z1877" t="s">
        <v>1975</v>
      </c>
      <c r="AA1877" t="s">
        <v>48</v>
      </c>
      <c r="AB1877" s="2">
        <v>919</v>
      </c>
      <c r="AC1877" s="2">
        <v>919</v>
      </c>
      <c r="AD1877" t="s">
        <v>132</v>
      </c>
      <c r="AE1877" t="s">
        <v>132</v>
      </c>
      <c r="AF1877" s="1">
        <v>6</v>
      </c>
      <c r="AG1877" s="1">
        <v>6</v>
      </c>
      <c r="AH1877" s="1" t="b">
        <f>Export4Q22[[#This Row],[Pharmacy Controller ID]]&lt;&gt;Export4Q22[[#This Row],[Medical Controller ID]]</f>
        <v>0</v>
      </c>
      <c r="AI1877" t="str">
        <f t="shared" si="29"/>
        <v>71153Cigna Primary Medicare FLMA-PDFALSEMedicare3553Cigna-HealthSpring Comprehensive Formulary60961Cigna Medicare Comprehensive Formulary1003Cigna-HealthSpring Medicare Advantage252Cigna Medicare3164Cigna Corporation168CIGNA7504Express Scripts PBMCustom3164Cigna CorporationParent3164Cigna CorporationParent919919FLFL66</v>
      </c>
      <c r="AJ1877" s="8" t="str">
        <f>IFERROR(IF(_xlfn.XLOOKUP(Export4Q22[[#This Row],[Plan ID]],#REF!,#REF!)=Export4Q22[[#This Row],[Concatenate]],"Same","Change"),"New")</f>
        <v>New</v>
      </c>
    </row>
    <row r="1878" spans="1:36" x14ac:dyDescent="0.25">
      <c r="A1878" s="1">
        <v>71160</v>
      </c>
      <c r="B1878" t="s">
        <v>4008</v>
      </c>
      <c r="C1878" t="s">
        <v>36</v>
      </c>
      <c r="D1878" t="s">
        <v>37</v>
      </c>
      <c r="E1878" t="s">
        <v>38</v>
      </c>
      <c r="F1878" s="1">
        <v>3553</v>
      </c>
      <c r="G1878" t="s">
        <v>3996</v>
      </c>
      <c r="H1878" s="3">
        <v>60961</v>
      </c>
      <c r="I1878" t="s">
        <v>3997</v>
      </c>
      <c r="J1878" s="1">
        <v>1003</v>
      </c>
      <c r="K1878" t="s">
        <v>3985</v>
      </c>
      <c r="L1878" s="1">
        <v>252</v>
      </c>
      <c r="M1878" t="s">
        <v>3986</v>
      </c>
      <c r="N1878" s="1">
        <v>3164</v>
      </c>
      <c r="O1878" t="s">
        <v>1975</v>
      </c>
      <c r="P1878" s="1">
        <v>168</v>
      </c>
      <c r="Q1878" t="s">
        <v>1976</v>
      </c>
      <c r="R1878" s="1">
        <v>7504</v>
      </c>
      <c r="S1878" t="s">
        <v>1209</v>
      </c>
      <c r="T1878" t="s">
        <v>46</v>
      </c>
      <c r="V1878" s="1">
        <v>3164</v>
      </c>
      <c r="W1878" t="s">
        <v>1975</v>
      </c>
      <c r="X1878" t="s">
        <v>48</v>
      </c>
      <c r="Y1878" s="1">
        <v>3164</v>
      </c>
      <c r="Z1878" t="s">
        <v>1975</v>
      </c>
      <c r="AA1878" t="s">
        <v>48</v>
      </c>
      <c r="AB1878" s="2">
        <v>55472</v>
      </c>
      <c r="AC1878" s="2">
        <v>55472</v>
      </c>
      <c r="AD1878" t="s">
        <v>4009</v>
      </c>
      <c r="AE1878" t="s">
        <v>4009</v>
      </c>
      <c r="AF1878" s="1">
        <v>6</v>
      </c>
      <c r="AG1878" s="1">
        <v>6</v>
      </c>
      <c r="AH1878" s="1" t="b">
        <f>Export4Q22[[#This Row],[Pharmacy Controller ID]]&lt;&gt;Export4Q22[[#This Row],[Medical Controller ID]]</f>
        <v>0</v>
      </c>
      <c r="AI1878" t="str">
        <f t="shared" si="29"/>
        <v>71160Cigna True Choice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CorporationParent5547255472AL,CO,CT,DC,DE,FL,GA,IL,KS,MO,MS,NC,NM,OH,OK,OR,PA,SC,TN,TX,UT,VA,WAAL,CO,CT,DC,DE,FL,GA,IL,KS,MO,MS,NC,NM,OH,OK,OR,PA,SC,TN,TX,UT,VA,WA66</v>
      </c>
      <c r="AJ1878" s="8" t="str">
        <f>IFERROR(IF(_xlfn.XLOOKUP(Export4Q22[[#This Row],[Plan ID]],#REF!,#REF!)=Export4Q22[[#This Row],[Concatenate]],"Same","Change"),"New")</f>
        <v>New</v>
      </c>
    </row>
    <row r="1879" spans="1:36" x14ac:dyDescent="0.25">
      <c r="A1879" s="1">
        <v>71166</v>
      </c>
      <c r="B1879" t="s">
        <v>4010</v>
      </c>
      <c r="C1879" t="s">
        <v>36</v>
      </c>
      <c r="D1879" t="s">
        <v>37</v>
      </c>
      <c r="E1879" t="s">
        <v>38</v>
      </c>
      <c r="F1879" s="1">
        <v>3553</v>
      </c>
      <c r="G1879" t="s">
        <v>3996</v>
      </c>
      <c r="H1879" s="3">
        <v>60961</v>
      </c>
      <c r="I1879" t="s">
        <v>3997</v>
      </c>
      <c r="J1879" s="1">
        <v>1003</v>
      </c>
      <c r="K1879" t="s">
        <v>3985</v>
      </c>
      <c r="L1879" s="1">
        <v>252</v>
      </c>
      <c r="M1879" t="s">
        <v>3986</v>
      </c>
      <c r="N1879" s="1">
        <v>3164</v>
      </c>
      <c r="O1879" t="s">
        <v>1975</v>
      </c>
      <c r="P1879" s="1">
        <v>168</v>
      </c>
      <c r="Q1879" t="s">
        <v>1976</v>
      </c>
      <c r="R1879" s="1">
        <v>7504</v>
      </c>
      <c r="S1879" t="s">
        <v>1209</v>
      </c>
      <c r="T1879" t="s">
        <v>46</v>
      </c>
      <c r="V1879" s="1">
        <v>3164</v>
      </c>
      <c r="W1879" t="s">
        <v>1975</v>
      </c>
      <c r="X1879" t="s">
        <v>48</v>
      </c>
      <c r="Y1879" s="1">
        <v>3164</v>
      </c>
      <c r="Z1879" t="s">
        <v>1975</v>
      </c>
      <c r="AA1879" t="s">
        <v>48</v>
      </c>
      <c r="AB1879" s="2">
        <v>1723</v>
      </c>
      <c r="AC1879" s="2">
        <v>1723</v>
      </c>
      <c r="AD1879" t="s">
        <v>4011</v>
      </c>
      <c r="AE1879" t="s">
        <v>4011</v>
      </c>
      <c r="AF1879" s="1">
        <v>6</v>
      </c>
      <c r="AG1879" s="1">
        <v>6</v>
      </c>
      <c r="AH1879" s="1" t="b">
        <f>Export4Q22[[#This Row],[Pharmacy Controller ID]]&lt;&gt;Export4Q22[[#This Row],[Medical Controller ID]]</f>
        <v>0</v>
      </c>
      <c r="AI1879" t="str">
        <f t="shared" si="29"/>
        <v>71166Cigna True Choice Plus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CorporationParent17231723CT,DC,DE,NJ,PA,TXCT,DC,DE,NJ,PA,TX66</v>
      </c>
      <c r="AJ1879" s="8" t="str">
        <f>IFERROR(IF(_xlfn.XLOOKUP(Export4Q22[[#This Row],[Plan ID]],#REF!,#REF!)=Export4Q22[[#This Row],[Concatenate]],"Same","Change"),"New")</f>
        <v>New</v>
      </c>
    </row>
    <row r="1880" spans="1:36" x14ac:dyDescent="0.25">
      <c r="A1880" s="1">
        <v>71173</v>
      </c>
      <c r="B1880" t="s">
        <v>4012</v>
      </c>
      <c r="C1880" t="s">
        <v>36</v>
      </c>
      <c r="D1880" t="s">
        <v>37</v>
      </c>
      <c r="E1880" t="s">
        <v>38</v>
      </c>
      <c r="F1880" s="1">
        <v>3553</v>
      </c>
      <c r="G1880" t="s">
        <v>3996</v>
      </c>
      <c r="H1880" s="3">
        <v>60961</v>
      </c>
      <c r="I1880" t="s">
        <v>3997</v>
      </c>
      <c r="J1880" s="1">
        <v>1003</v>
      </c>
      <c r="K1880" t="s">
        <v>3985</v>
      </c>
      <c r="L1880" s="1">
        <v>252</v>
      </c>
      <c r="M1880" t="s">
        <v>3986</v>
      </c>
      <c r="N1880" s="1">
        <v>3164</v>
      </c>
      <c r="O1880" t="s">
        <v>1975</v>
      </c>
      <c r="P1880" s="1">
        <v>168</v>
      </c>
      <c r="Q1880" t="s">
        <v>1976</v>
      </c>
      <c r="R1880" s="1">
        <v>7504</v>
      </c>
      <c r="S1880" t="s">
        <v>1209</v>
      </c>
      <c r="T1880" t="s">
        <v>46</v>
      </c>
      <c r="V1880" s="1">
        <v>3164</v>
      </c>
      <c r="W1880" t="s">
        <v>1975</v>
      </c>
      <c r="X1880" t="s">
        <v>48</v>
      </c>
      <c r="Y1880" s="1">
        <v>3164</v>
      </c>
      <c r="Z1880" t="s">
        <v>1975</v>
      </c>
      <c r="AA1880" t="s">
        <v>48</v>
      </c>
      <c r="AB1880" s="2">
        <v>2165</v>
      </c>
      <c r="AC1880" s="2">
        <v>2165</v>
      </c>
      <c r="AD1880" t="s">
        <v>338</v>
      </c>
      <c r="AE1880" t="s">
        <v>338</v>
      </c>
      <c r="AF1880" s="1">
        <v>6</v>
      </c>
      <c r="AG1880" s="1">
        <v>6</v>
      </c>
      <c r="AH1880" s="1" t="b">
        <f>Export4Q22[[#This Row],[Pharmacy Controller ID]]&lt;&gt;Export4Q22[[#This Row],[Medical Controller ID]]</f>
        <v>0</v>
      </c>
      <c r="AI1880" t="str">
        <f t="shared" si="29"/>
        <v>71173Cigna Preferred GA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CorporationParent21652165GAGA66</v>
      </c>
      <c r="AJ1880" s="8" t="str">
        <f>IFERROR(IF(_xlfn.XLOOKUP(Export4Q22[[#This Row],[Plan ID]],#REF!,#REF!)=Export4Q22[[#This Row],[Concatenate]],"Same","Change"),"New")</f>
        <v>New</v>
      </c>
    </row>
    <row r="1881" spans="1:36" x14ac:dyDescent="0.25">
      <c r="A1881" s="1">
        <v>71174</v>
      </c>
      <c r="B1881" t="s">
        <v>4013</v>
      </c>
      <c r="C1881" t="s">
        <v>36</v>
      </c>
      <c r="D1881" t="s">
        <v>37</v>
      </c>
      <c r="E1881" t="s">
        <v>38</v>
      </c>
      <c r="F1881" s="1">
        <v>3553</v>
      </c>
      <c r="G1881" t="s">
        <v>3996</v>
      </c>
      <c r="H1881" s="3">
        <v>60961</v>
      </c>
      <c r="I1881" t="s">
        <v>3997</v>
      </c>
      <c r="J1881" s="1">
        <v>1003</v>
      </c>
      <c r="K1881" t="s">
        <v>3985</v>
      </c>
      <c r="L1881" s="1">
        <v>252</v>
      </c>
      <c r="M1881" t="s">
        <v>3986</v>
      </c>
      <c r="N1881" s="1">
        <v>3164</v>
      </c>
      <c r="O1881" t="s">
        <v>1975</v>
      </c>
      <c r="P1881" s="1">
        <v>168</v>
      </c>
      <c r="Q1881" t="s">
        <v>1976</v>
      </c>
      <c r="R1881" s="1">
        <v>7504</v>
      </c>
      <c r="S1881" t="s">
        <v>1209</v>
      </c>
      <c r="T1881" t="s">
        <v>46</v>
      </c>
      <c r="V1881" s="1">
        <v>3164</v>
      </c>
      <c r="W1881" t="s">
        <v>1975</v>
      </c>
      <c r="X1881" t="s">
        <v>48</v>
      </c>
      <c r="Y1881" s="1">
        <v>3164</v>
      </c>
      <c r="Z1881" t="s">
        <v>1975</v>
      </c>
      <c r="AA1881" t="s">
        <v>48</v>
      </c>
      <c r="AB1881" s="2">
        <v>3449</v>
      </c>
      <c r="AC1881" s="2">
        <v>3449</v>
      </c>
      <c r="AD1881" t="s">
        <v>664</v>
      </c>
      <c r="AE1881" t="s">
        <v>664</v>
      </c>
      <c r="AF1881" s="1">
        <v>6</v>
      </c>
      <c r="AG1881" s="1">
        <v>6</v>
      </c>
      <c r="AH1881" s="1" t="b">
        <f>Export4Q22[[#This Row],[Pharmacy Controller ID]]&lt;&gt;Export4Q22[[#This Row],[Medical Controller ID]]</f>
        <v>0</v>
      </c>
      <c r="AI1881" t="str">
        <f t="shared" si="29"/>
        <v>71174Cigna Preferred AL MedicareMA-PDFALSEMedicare3553Cigna-HealthSpring Comprehensive Formulary60961Cigna Medicare Comprehensive Formulary1003Cigna-HealthSpring Medicare Advantage252Cigna Medicare3164Cigna Corporation168CIGNA7504Express Scripts PBMCustom3164Cigna CorporationParent3164Cigna CorporationParent34493449ALAL66</v>
      </c>
      <c r="AJ1881" s="8" t="str">
        <f>IFERROR(IF(_xlfn.XLOOKUP(Export4Q22[[#This Row],[Plan ID]],#REF!,#REF!)=Export4Q22[[#This Row],[Concatenate]],"Same","Change"),"New")</f>
        <v>New</v>
      </c>
    </row>
    <row r="1882" spans="1:36" x14ac:dyDescent="0.25">
      <c r="A1882" s="1">
        <v>71639</v>
      </c>
      <c r="B1882" t="s">
        <v>4014</v>
      </c>
      <c r="C1882" t="s">
        <v>36</v>
      </c>
      <c r="D1882" t="s">
        <v>37</v>
      </c>
      <c r="E1882" t="s">
        <v>38</v>
      </c>
      <c r="F1882" s="1">
        <v>3553</v>
      </c>
      <c r="G1882" t="s">
        <v>3996</v>
      </c>
      <c r="H1882" s="3">
        <v>60961</v>
      </c>
      <c r="I1882" t="s">
        <v>3997</v>
      </c>
      <c r="J1882" s="1">
        <v>1003</v>
      </c>
      <c r="K1882" t="s">
        <v>3985</v>
      </c>
      <c r="L1882" s="1">
        <v>252</v>
      </c>
      <c r="M1882" t="s">
        <v>3986</v>
      </c>
      <c r="N1882" s="1">
        <v>3164</v>
      </c>
      <c r="O1882" t="s">
        <v>1975</v>
      </c>
      <c r="P1882" s="1">
        <v>168</v>
      </c>
      <c r="Q1882" t="s">
        <v>1976</v>
      </c>
      <c r="R1882" s="1">
        <v>7504</v>
      </c>
      <c r="S1882" t="s">
        <v>1209</v>
      </c>
      <c r="T1882" t="s">
        <v>46</v>
      </c>
      <c r="V1882" s="1">
        <v>3164</v>
      </c>
      <c r="W1882" t="s">
        <v>1975</v>
      </c>
      <c r="X1882" t="s">
        <v>48</v>
      </c>
      <c r="Y1882" s="1">
        <v>3164</v>
      </c>
      <c r="Z1882" t="s">
        <v>1975</v>
      </c>
      <c r="AA1882" t="s">
        <v>48</v>
      </c>
      <c r="AB1882" s="2">
        <v>1238</v>
      </c>
      <c r="AC1882" s="2">
        <v>1238</v>
      </c>
      <c r="AD1882" t="s">
        <v>4015</v>
      </c>
      <c r="AE1882" t="s">
        <v>4015</v>
      </c>
      <c r="AF1882" s="1">
        <v>6</v>
      </c>
      <c r="AG1882" s="1">
        <v>6</v>
      </c>
      <c r="AH1882" s="1" t="b">
        <f>Export4Q22[[#This Row],[Pharmacy Controller ID]]&lt;&gt;Export4Q22[[#This Row],[Medical Controller ID]]</f>
        <v>0</v>
      </c>
      <c r="AI1882" t="str">
        <f t="shared" si="29"/>
        <v>71639Cigna Preferred Rx (HMO) EGWPMA-PDFALSEMedicare3553Cigna-HealthSpring Comprehensive Formulary60961Cigna Medicare Comprehensive Formulary1003Cigna-HealthSpring Medicare Advantage252Cigna Medicare3164Cigna Corporation168CIGNA7504Express Scripts PBMCustom3164Cigna CorporationParent3164Cigna CorporationParent12381238AZ,CT,MS,TNAZ,CT,MS,TN66</v>
      </c>
      <c r="AJ1882" s="8" t="str">
        <f>IFERROR(IF(_xlfn.XLOOKUP(Export4Q22[[#This Row],[Plan ID]],#REF!,#REF!)=Export4Q22[[#This Row],[Concatenate]],"Same","Change"),"New")</f>
        <v>New</v>
      </c>
    </row>
    <row r="1883" spans="1:36" x14ac:dyDescent="0.25">
      <c r="A1883" s="1">
        <v>71640</v>
      </c>
      <c r="B1883" t="s">
        <v>4016</v>
      </c>
      <c r="C1883" t="s">
        <v>36</v>
      </c>
      <c r="D1883" t="s">
        <v>37</v>
      </c>
      <c r="E1883" t="s">
        <v>38</v>
      </c>
      <c r="F1883" s="1">
        <v>3553</v>
      </c>
      <c r="G1883" t="s">
        <v>3996</v>
      </c>
      <c r="H1883" s="3">
        <v>60961</v>
      </c>
      <c r="I1883" t="s">
        <v>3997</v>
      </c>
      <c r="J1883" s="1">
        <v>1003</v>
      </c>
      <c r="K1883" t="s">
        <v>3985</v>
      </c>
      <c r="L1883" s="1">
        <v>252</v>
      </c>
      <c r="M1883" t="s">
        <v>3986</v>
      </c>
      <c r="N1883" s="1">
        <v>3164</v>
      </c>
      <c r="O1883" t="s">
        <v>1975</v>
      </c>
      <c r="P1883" s="1">
        <v>168</v>
      </c>
      <c r="Q1883" t="s">
        <v>1976</v>
      </c>
      <c r="R1883" s="1">
        <v>7504</v>
      </c>
      <c r="S1883" t="s">
        <v>1209</v>
      </c>
      <c r="T1883" t="s">
        <v>46</v>
      </c>
      <c r="V1883" s="1">
        <v>3164</v>
      </c>
      <c r="W1883" t="s">
        <v>1975</v>
      </c>
      <c r="X1883" t="s">
        <v>48</v>
      </c>
      <c r="Y1883" s="1">
        <v>3164</v>
      </c>
      <c r="Z1883" t="s">
        <v>1975</v>
      </c>
      <c r="AA1883" t="s">
        <v>48</v>
      </c>
      <c r="AB1883" s="2">
        <v>0</v>
      </c>
      <c r="AC1883" s="2">
        <v>0</v>
      </c>
      <c r="AD1883" t="s">
        <v>74</v>
      </c>
      <c r="AE1883" t="s">
        <v>74</v>
      </c>
      <c r="AF1883" s="1">
        <v>6</v>
      </c>
      <c r="AG1883" s="1">
        <v>6</v>
      </c>
      <c r="AH1883" s="1" t="b">
        <f>Export4Q22[[#This Row],[Pharmacy Controller ID]]&lt;&gt;Export4Q22[[#This Row],[Medical Controller ID]]</f>
        <v>0</v>
      </c>
      <c r="AI1883" t="str">
        <f t="shared" si="29"/>
        <v>71640CignaTrue Choice Core Rx (PPO) EGWPMA-PDFALSEMedicare3553Cigna-HealthSpring Comprehensive Formulary60961Cigna Medicare Comprehensive Formulary1003Cigna-HealthSpring Medicare Advantage252Cigna Medicare3164Cigna Corporation168CIGNA7504Express Scripts PBMCustom3164Cigna CorporationParent3164Cigna CorporationParent00CTCT66</v>
      </c>
      <c r="AJ1883" s="8" t="str">
        <f>IFERROR(IF(_xlfn.XLOOKUP(Export4Q22[[#This Row],[Plan ID]],#REF!,#REF!)=Export4Q22[[#This Row],[Concatenate]],"Same","Change"),"New")</f>
        <v>New</v>
      </c>
    </row>
    <row r="1884" spans="1:36" x14ac:dyDescent="0.25">
      <c r="A1884" s="1">
        <v>71641</v>
      </c>
      <c r="B1884" t="s">
        <v>4017</v>
      </c>
      <c r="C1884" t="s">
        <v>36</v>
      </c>
      <c r="D1884" t="s">
        <v>37</v>
      </c>
      <c r="E1884" t="s">
        <v>38</v>
      </c>
      <c r="F1884" s="1">
        <v>3553</v>
      </c>
      <c r="G1884" t="s">
        <v>3996</v>
      </c>
      <c r="H1884" s="3">
        <v>60961</v>
      </c>
      <c r="I1884" t="s">
        <v>3997</v>
      </c>
      <c r="J1884" s="1">
        <v>1003</v>
      </c>
      <c r="K1884" t="s">
        <v>3985</v>
      </c>
      <c r="L1884" s="1">
        <v>252</v>
      </c>
      <c r="M1884" t="s">
        <v>3986</v>
      </c>
      <c r="N1884" s="1">
        <v>3164</v>
      </c>
      <c r="O1884" t="s">
        <v>1975</v>
      </c>
      <c r="P1884" s="1">
        <v>168</v>
      </c>
      <c r="Q1884" t="s">
        <v>1976</v>
      </c>
      <c r="R1884" s="1">
        <v>7504</v>
      </c>
      <c r="S1884" t="s">
        <v>1209</v>
      </c>
      <c r="T1884" t="s">
        <v>46</v>
      </c>
      <c r="V1884" s="1">
        <v>3164</v>
      </c>
      <c r="W1884" t="s">
        <v>1975</v>
      </c>
      <c r="X1884" t="s">
        <v>48</v>
      </c>
      <c r="Y1884" s="1">
        <v>3164</v>
      </c>
      <c r="Z1884" t="s">
        <v>1975</v>
      </c>
      <c r="AA1884" t="s">
        <v>48</v>
      </c>
      <c r="AB1884" s="2">
        <v>8026</v>
      </c>
      <c r="AC1884" s="2">
        <v>8026</v>
      </c>
      <c r="AD1884" t="s">
        <v>4018</v>
      </c>
      <c r="AE1884" t="s">
        <v>4018</v>
      </c>
      <c r="AF1884" s="1">
        <v>6</v>
      </c>
      <c r="AG1884" s="1">
        <v>6</v>
      </c>
      <c r="AH1884" s="1" t="b">
        <f>Export4Q22[[#This Row],[Pharmacy Controller ID]]&lt;&gt;Export4Q22[[#This Row],[Medical Controller ID]]</f>
        <v>0</v>
      </c>
      <c r="AI1884" t="str">
        <f t="shared" si="29"/>
        <v>71641CignaTrue Choice Rx (PPO) EGWPMA-PDFALSEMedicare3553Cigna-HealthSpring Comprehensive Formulary60961Cigna Medicare Comprehensive Formulary1003Cigna-HealthSpring Medicare Advantage252Cigna Medicare3164Cigna Corporation168CIGNA7504Express Scripts PBMCustom3164Cigna CorporationParent3164Cigna CorporationParent80268026CT,DE,FL,GA,MD,MO,MS,NC,PA,SC,TN,VA,VT,WVCT,DE,FL,GA,MD,MO,MS,NC,PA,SC,TN,VA,VT,WV66</v>
      </c>
      <c r="AJ1884" s="8" t="str">
        <f>IFERROR(IF(_xlfn.XLOOKUP(Export4Q22[[#This Row],[Plan ID]],#REF!,#REF!)=Export4Q22[[#This Row],[Concatenate]],"Same","Change"),"New")</f>
        <v>New</v>
      </c>
    </row>
    <row r="1885" spans="1:36" x14ac:dyDescent="0.25">
      <c r="A1885" s="1">
        <v>71947</v>
      </c>
      <c r="B1885" t="s">
        <v>4019</v>
      </c>
      <c r="C1885" t="s">
        <v>36</v>
      </c>
      <c r="D1885" t="s">
        <v>37</v>
      </c>
      <c r="E1885" t="s">
        <v>38</v>
      </c>
      <c r="F1885" s="1">
        <v>3553</v>
      </c>
      <c r="G1885" t="s">
        <v>3996</v>
      </c>
      <c r="H1885" s="3">
        <v>60961</v>
      </c>
      <c r="I1885" t="s">
        <v>3997</v>
      </c>
      <c r="J1885" s="1">
        <v>1003</v>
      </c>
      <c r="K1885" t="s">
        <v>3985</v>
      </c>
      <c r="L1885" s="1">
        <v>252</v>
      </c>
      <c r="M1885" t="s">
        <v>3986</v>
      </c>
      <c r="N1885" s="1">
        <v>3164</v>
      </c>
      <c r="O1885" t="s">
        <v>1975</v>
      </c>
      <c r="P1885" s="1">
        <v>168</v>
      </c>
      <c r="Q1885" t="s">
        <v>1976</v>
      </c>
      <c r="R1885" s="1">
        <v>7504</v>
      </c>
      <c r="S1885" t="s">
        <v>1209</v>
      </c>
      <c r="T1885" t="s">
        <v>46</v>
      </c>
      <c r="V1885" s="1">
        <v>3164</v>
      </c>
      <c r="W1885" t="s">
        <v>1975</v>
      </c>
      <c r="X1885" t="s">
        <v>48</v>
      </c>
      <c r="Y1885" s="1">
        <v>3164</v>
      </c>
      <c r="Z1885" t="s">
        <v>1975</v>
      </c>
      <c r="AA1885" t="s">
        <v>48</v>
      </c>
      <c r="AB1885" s="2">
        <v>371</v>
      </c>
      <c r="AC1885" s="2">
        <v>371</v>
      </c>
      <c r="AD1885" t="s">
        <v>132</v>
      </c>
      <c r="AE1885" t="s">
        <v>132</v>
      </c>
      <c r="AF1885" s="1">
        <v>6</v>
      </c>
      <c r="AG1885" s="1">
        <v>6</v>
      </c>
      <c r="AH1885" s="1" t="b">
        <f>Export4Q22[[#This Row],[Pharmacy Controller ID]]&lt;&gt;Export4Q22[[#This Row],[Medical Controller ID]]</f>
        <v>0</v>
      </c>
      <c r="AI1885" t="str">
        <f t="shared" si="29"/>
        <v>71947Cigna TotalCare Plus FL SNPMA-PDFALSEMedicare3553Cigna-HealthSpring Comprehensive Formulary60961Cigna Medicare Comprehensive Formulary1003Cigna-HealthSpring Medicare Advantage252Cigna Medicare3164Cigna Corporation168CIGNA7504Express Scripts PBMCustom3164Cigna CorporationParent3164Cigna CorporationParent371371FLFL66</v>
      </c>
      <c r="AJ1885" s="8" t="str">
        <f>IFERROR(IF(_xlfn.XLOOKUP(Export4Q22[[#This Row],[Plan ID]],#REF!,#REF!)=Export4Q22[[#This Row],[Concatenate]],"Same","Change"),"New")</f>
        <v>New</v>
      </c>
    </row>
    <row r="1886" spans="1:36" x14ac:dyDescent="0.25">
      <c r="A1886" s="1">
        <v>71907</v>
      </c>
      <c r="B1886" t="s">
        <v>4020</v>
      </c>
      <c r="C1886" t="s">
        <v>147</v>
      </c>
      <c r="D1886" t="s">
        <v>995</v>
      </c>
      <c r="E1886" t="s">
        <v>38</v>
      </c>
      <c r="F1886" s="1">
        <v>6686</v>
      </c>
      <c r="G1886" t="s">
        <v>4021</v>
      </c>
      <c r="H1886" s="3">
        <v>63770</v>
      </c>
      <c r="I1886" t="s">
        <v>4022</v>
      </c>
      <c r="J1886" s="1">
        <v>1196</v>
      </c>
      <c r="K1886" t="s">
        <v>4023</v>
      </c>
      <c r="L1886" s="1"/>
      <c r="N1886" s="1">
        <v>3164</v>
      </c>
      <c r="O1886" t="s">
        <v>1975</v>
      </c>
      <c r="P1886" s="1">
        <v>168</v>
      </c>
      <c r="Q1886" t="s">
        <v>1976</v>
      </c>
      <c r="R1886" s="1">
        <v>7504</v>
      </c>
      <c r="S1886" t="s">
        <v>1209</v>
      </c>
      <c r="T1886" t="s">
        <v>1000</v>
      </c>
      <c r="V1886" s="1">
        <v>3164</v>
      </c>
      <c r="W1886" t="s">
        <v>1975</v>
      </c>
      <c r="X1886" t="s">
        <v>48</v>
      </c>
      <c r="Y1886" s="1"/>
      <c r="AA1886" t="s">
        <v>150</v>
      </c>
      <c r="AB1886" s="2">
        <v>191595</v>
      </c>
      <c r="AC1886" s="2">
        <v>0</v>
      </c>
      <c r="AD1886" t="s">
        <v>553</v>
      </c>
      <c r="AF1886" s="1">
        <v>6</v>
      </c>
      <c r="AG1886" s="1"/>
      <c r="AH1886" s="1" t="b">
        <f>Export4Q22[[#This Row],[Pharmacy Controller ID]]&lt;&gt;Export4Q22[[#This Row],[Medical Controller ID]]</f>
        <v>1</v>
      </c>
      <c r="AI1886" t="str">
        <f t="shared" si="29"/>
        <v>71907Cigna Essential RxPDPTRUEMedicare6686Cigna-HealthSpring Rx Secure-Essential63770Cigna Medicare Essential Rx1196Cigna-HealthSpring Medicare Secure-Essential PDP3164Cigna Corporation168CIGNA7504Express Scripts PBMNational3164Cigna CorporationParent1915950AK,AL,AR,AZ,CA,CO,CT,DC,DE,FL,GA,HI,IA,ID,IL,IN,KS,KY,LA,MA,MD,ME,MI,MN,MO,MS,MT,NC,ND,NE,NH,NJ,NM,NV,NY,OH,OK,OR,PA,PR,RI,SC,SD,TN,TX,UT,VA,VT,WA,WI,WV,WY6</v>
      </c>
      <c r="AJ1886" s="8" t="str">
        <f>IFERROR(IF(_xlfn.XLOOKUP(Export4Q22[[#This Row],[Plan ID]],#REF!,#REF!)=Export4Q22[[#This Row],[Concatenate]],"Same","Change"),"New")</f>
        <v>New</v>
      </c>
    </row>
    <row r="1887" spans="1:36" x14ac:dyDescent="0.25">
      <c r="A1887" s="1">
        <v>71906</v>
      </c>
      <c r="B1887" t="s">
        <v>4024</v>
      </c>
      <c r="C1887" t="s">
        <v>147</v>
      </c>
      <c r="D1887" t="s">
        <v>995</v>
      </c>
      <c r="E1887" t="s">
        <v>38</v>
      </c>
      <c r="F1887" s="1">
        <v>6672</v>
      </c>
      <c r="G1887" t="s">
        <v>4025</v>
      </c>
      <c r="H1887" s="3">
        <v>61248</v>
      </c>
      <c r="I1887" t="s">
        <v>4026</v>
      </c>
      <c r="J1887" s="1">
        <v>1006</v>
      </c>
      <c r="K1887" t="s">
        <v>4027</v>
      </c>
      <c r="L1887" s="1"/>
      <c r="N1887" s="1">
        <v>3164</v>
      </c>
      <c r="O1887" t="s">
        <v>1975</v>
      </c>
      <c r="P1887" s="1">
        <v>168</v>
      </c>
      <c r="Q1887" t="s">
        <v>1976</v>
      </c>
      <c r="R1887" s="1">
        <v>7504</v>
      </c>
      <c r="S1887" t="s">
        <v>1209</v>
      </c>
      <c r="T1887" t="s">
        <v>1000</v>
      </c>
      <c r="V1887" s="1">
        <v>3164</v>
      </c>
      <c r="W1887" t="s">
        <v>1975</v>
      </c>
      <c r="X1887" t="s">
        <v>48</v>
      </c>
      <c r="Y1887" s="1"/>
      <c r="AA1887" t="s">
        <v>150</v>
      </c>
      <c r="AB1887" s="2">
        <v>292793</v>
      </c>
      <c r="AC1887" s="2">
        <v>0</v>
      </c>
      <c r="AD1887" t="s">
        <v>553</v>
      </c>
      <c r="AF1887" s="1">
        <v>6</v>
      </c>
      <c r="AG1887" s="1"/>
      <c r="AH1887" s="1" t="b">
        <f>Export4Q22[[#This Row],[Pharmacy Controller ID]]&lt;&gt;Export4Q22[[#This Row],[Medical Controller ID]]</f>
        <v>1</v>
      </c>
      <c r="AI1887" t="str">
        <f t="shared" si="29"/>
        <v>71906Cigna Extra RxPDPTRUEMedicare6672Cigna-HealthSpring Rx Secure Extra61248Cigna Medicare Extra Rx1006Cigna-HealthSpring Medicare Secure-Extra PDP3164Cigna Corporation168CIGNA7504Express Scripts PBMNational3164Cigna CorporationParent2927930AK,AL,AR,AZ,CA,CO,CT,DC,DE,FL,GA,HI,IA,ID,IL,IN,KS,KY,LA,MA,MD,ME,MI,MN,MO,MS,MT,NC,ND,NE,NH,NJ,NM,NV,NY,OH,OK,OR,PA,PR,RI,SC,SD,TN,TX,UT,VA,VT,WA,WI,WV,WY6</v>
      </c>
      <c r="AJ1887" s="8" t="str">
        <f>IFERROR(IF(_xlfn.XLOOKUP(Export4Q22[[#This Row],[Plan ID]],#REF!,#REF!)=Export4Q22[[#This Row],[Concatenate]],"Same","Change"),"New")</f>
        <v>New</v>
      </c>
    </row>
    <row r="1888" spans="1:36" x14ac:dyDescent="0.25">
      <c r="A1888" s="1">
        <v>71515</v>
      </c>
      <c r="B1888" t="s">
        <v>4028</v>
      </c>
      <c r="C1888" t="s">
        <v>551</v>
      </c>
      <c r="D1888" t="s">
        <v>37</v>
      </c>
      <c r="E1888" t="s">
        <v>38</v>
      </c>
      <c r="F1888" s="1">
        <v>7247</v>
      </c>
      <c r="G1888" t="s">
        <v>4029</v>
      </c>
      <c r="H1888" s="3">
        <v>64056</v>
      </c>
      <c r="I1888" t="s">
        <v>4029</v>
      </c>
      <c r="J1888" s="1"/>
      <c r="L1888" s="1">
        <v>252</v>
      </c>
      <c r="M1888" t="s">
        <v>3986</v>
      </c>
      <c r="N1888" s="1">
        <v>3164</v>
      </c>
      <c r="O1888" t="s">
        <v>1975</v>
      </c>
      <c r="P1888" s="1">
        <v>168</v>
      </c>
      <c r="Q1888" t="s">
        <v>1976</v>
      </c>
      <c r="R1888" s="1"/>
      <c r="V1888" s="1"/>
      <c r="X1888" t="s">
        <v>183</v>
      </c>
      <c r="Y1888" s="1">
        <v>3164</v>
      </c>
      <c r="Z1888" t="s">
        <v>1975</v>
      </c>
      <c r="AA1888" t="s">
        <v>48</v>
      </c>
      <c r="AB1888" s="2">
        <v>0</v>
      </c>
      <c r="AC1888" s="2">
        <v>8301</v>
      </c>
      <c r="AE1888" t="s">
        <v>4030</v>
      </c>
      <c r="AF1888" s="1"/>
      <c r="AG1888" s="1">
        <v>6</v>
      </c>
      <c r="AH1888" s="1" t="b">
        <f>Export4Q22[[#This Row],[Pharmacy Controller ID]]&lt;&gt;Export4Q22[[#This Row],[Medical Controller ID]]</f>
        <v>1</v>
      </c>
      <c r="AI1888" t="str">
        <f t="shared" si="29"/>
        <v>71515Cigna Fundamental Medicare MA OnlyMAFALSEMedicare7247Cigna Medicare MA Only64056Cigna Medicare MA Only252Cigna Medicare3164Cigna Corporation168CIGNAPBM3164Cigna CorporationParent08301AL,FL,IL,MS,NC,PA,SC,TN,TX6</v>
      </c>
      <c r="AJ1888" s="8" t="str">
        <f>IFERROR(IF(_xlfn.XLOOKUP(Export4Q22[[#This Row],[Plan ID]],#REF!,#REF!)=Export4Q22[[#This Row],[Concatenate]],"Same","Change"),"New")</f>
        <v>New</v>
      </c>
    </row>
    <row r="1889" spans="1:36" x14ac:dyDescent="0.25">
      <c r="A1889" s="1">
        <v>72263</v>
      </c>
      <c r="B1889" t="s">
        <v>4031</v>
      </c>
      <c r="C1889" t="s">
        <v>551</v>
      </c>
      <c r="D1889" t="s">
        <v>37</v>
      </c>
      <c r="E1889" t="s">
        <v>38</v>
      </c>
      <c r="F1889" s="1">
        <v>7247</v>
      </c>
      <c r="G1889" t="s">
        <v>4029</v>
      </c>
      <c r="H1889" s="3">
        <v>64056</v>
      </c>
      <c r="I1889" t="s">
        <v>4029</v>
      </c>
      <c r="J1889" s="1"/>
      <c r="L1889" s="1">
        <v>252</v>
      </c>
      <c r="M1889" t="s">
        <v>3986</v>
      </c>
      <c r="N1889" s="1">
        <v>3164</v>
      </c>
      <c r="O1889" t="s">
        <v>1975</v>
      </c>
      <c r="P1889" s="1">
        <v>168</v>
      </c>
      <c r="Q1889" t="s">
        <v>1976</v>
      </c>
      <c r="R1889" s="1"/>
      <c r="V1889" s="1"/>
      <c r="X1889" t="s">
        <v>183</v>
      </c>
      <c r="Y1889" s="1">
        <v>3164</v>
      </c>
      <c r="Z1889" t="s">
        <v>1975</v>
      </c>
      <c r="AA1889" t="s">
        <v>48</v>
      </c>
      <c r="AB1889" s="2">
        <v>0</v>
      </c>
      <c r="AC1889" s="2">
        <v>577</v>
      </c>
      <c r="AE1889" t="s">
        <v>4032</v>
      </c>
      <c r="AF1889" s="1"/>
      <c r="AG1889" s="1">
        <v>6</v>
      </c>
      <c r="AH1889" s="1" t="b">
        <f>Export4Q22[[#This Row],[Pharmacy Controller ID]]&lt;&gt;Export4Q22[[#This Row],[Medical Controller ID]]</f>
        <v>1</v>
      </c>
      <c r="AI1889" t="str">
        <f t="shared" si="29"/>
        <v>72263CignaTrue Choice Core MA OnlyMAFALSEMedicare7247Cigna Medicare MA Only64056Cigna Medicare MA Only252Cigna Medicare3164Cigna Corporation168CIGNAPBM3164Cigna CorporationParent0577FL,NC,NJ,PA,VA6</v>
      </c>
      <c r="AJ1889" s="8" t="str">
        <f>IFERROR(IF(_xlfn.XLOOKUP(Export4Q22[[#This Row],[Plan ID]],#REF!,#REF!)=Export4Q22[[#This Row],[Concatenate]],"Same","Change"),"New")</f>
        <v>New</v>
      </c>
    </row>
    <row r="1890" spans="1:36" x14ac:dyDescent="0.25">
      <c r="A1890" s="1">
        <v>71147</v>
      </c>
      <c r="B1890" t="s">
        <v>4033</v>
      </c>
      <c r="C1890" t="s">
        <v>36</v>
      </c>
      <c r="D1890" t="s">
        <v>37</v>
      </c>
      <c r="E1890" t="s">
        <v>38</v>
      </c>
      <c r="F1890" s="1">
        <v>3554</v>
      </c>
      <c r="G1890" t="s">
        <v>4034</v>
      </c>
      <c r="H1890" s="3">
        <v>59518</v>
      </c>
      <c r="I1890" t="s">
        <v>4035</v>
      </c>
      <c r="J1890" s="1">
        <v>1003</v>
      </c>
      <c r="K1890" t="s">
        <v>3985</v>
      </c>
      <c r="L1890" s="1">
        <v>252</v>
      </c>
      <c r="M1890" t="s">
        <v>3986</v>
      </c>
      <c r="N1890" s="1">
        <v>3164</v>
      </c>
      <c r="O1890" t="s">
        <v>1975</v>
      </c>
      <c r="P1890" s="1">
        <v>168</v>
      </c>
      <c r="Q1890" t="s">
        <v>1976</v>
      </c>
      <c r="R1890" s="1">
        <v>7504</v>
      </c>
      <c r="S1890" t="s">
        <v>1209</v>
      </c>
      <c r="T1890" t="s">
        <v>46</v>
      </c>
      <c r="V1890" s="1">
        <v>3164</v>
      </c>
      <c r="W1890" t="s">
        <v>1975</v>
      </c>
      <c r="X1890" t="s">
        <v>48</v>
      </c>
      <c r="Y1890" s="1">
        <v>3164</v>
      </c>
      <c r="Z1890" t="s">
        <v>1975</v>
      </c>
      <c r="AA1890" t="s">
        <v>48</v>
      </c>
      <c r="AB1890" s="2">
        <v>2667</v>
      </c>
      <c r="AC1890" s="2">
        <v>2667</v>
      </c>
      <c r="AD1890" t="s">
        <v>836</v>
      </c>
      <c r="AE1890" t="s">
        <v>836</v>
      </c>
      <c r="AF1890" s="1">
        <v>6</v>
      </c>
      <c r="AG1890" s="1">
        <v>6</v>
      </c>
      <c r="AH1890" s="1" t="b">
        <f>Export4Q22[[#This Row],[Pharmacy Controller ID]]&lt;&gt;Export4Q22[[#This Row],[Medical Controller ID]]</f>
        <v>0</v>
      </c>
      <c r="AI1890" t="str">
        <f t="shared" si="29"/>
        <v>71147Cigna Primary MedicareMA-PDFALSEMedicare3554Cigna-HealthSpring Primary/Traditions/TotalCare/AR/ETN/Direct59518Cigna Medicare Primary/Traditions/TotalCare1003Cigna-HealthSpring Medicare Advantage252Cigna Medicare3164Cigna Corporation168CIGNA7504Express Scripts PBMCustom3164Cigna CorporationParent3164Cigna CorporationParent26672667TNTN66</v>
      </c>
      <c r="AJ1890" s="8" t="str">
        <f>IFERROR(IF(_xlfn.XLOOKUP(Export4Q22[[#This Row],[Plan ID]],#REF!,#REF!)=Export4Q22[[#This Row],[Concatenate]],"Same","Change"),"New")</f>
        <v>New</v>
      </c>
    </row>
    <row r="1891" spans="1:36" x14ac:dyDescent="0.25">
      <c r="A1891" s="1">
        <v>71157</v>
      </c>
      <c r="B1891" t="s">
        <v>4036</v>
      </c>
      <c r="C1891" t="s">
        <v>36</v>
      </c>
      <c r="D1891" t="s">
        <v>37</v>
      </c>
      <c r="E1891" t="s">
        <v>38</v>
      </c>
      <c r="F1891" s="1">
        <v>3554</v>
      </c>
      <c r="G1891" t="s">
        <v>4034</v>
      </c>
      <c r="H1891" s="3">
        <v>59518</v>
      </c>
      <c r="I1891" t="s">
        <v>4035</v>
      </c>
      <c r="J1891" s="1">
        <v>1003</v>
      </c>
      <c r="K1891" t="s">
        <v>3985</v>
      </c>
      <c r="L1891" s="1">
        <v>252</v>
      </c>
      <c r="M1891" t="s">
        <v>3986</v>
      </c>
      <c r="N1891" s="1">
        <v>3164</v>
      </c>
      <c r="O1891" t="s">
        <v>1975</v>
      </c>
      <c r="P1891" s="1">
        <v>168</v>
      </c>
      <c r="Q1891" t="s">
        <v>1976</v>
      </c>
      <c r="R1891" s="1">
        <v>7504</v>
      </c>
      <c r="S1891" t="s">
        <v>1209</v>
      </c>
      <c r="T1891" t="s">
        <v>46</v>
      </c>
      <c r="V1891" s="1">
        <v>3164</v>
      </c>
      <c r="W1891" t="s">
        <v>1975</v>
      </c>
      <c r="X1891" t="s">
        <v>48</v>
      </c>
      <c r="Y1891" s="1">
        <v>3164</v>
      </c>
      <c r="Z1891" t="s">
        <v>1975</v>
      </c>
      <c r="AA1891" t="s">
        <v>48</v>
      </c>
      <c r="AB1891" s="2">
        <v>62207</v>
      </c>
      <c r="AC1891" s="2">
        <v>62207</v>
      </c>
      <c r="AD1891" t="s">
        <v>4037</v>
      </c>
      <c r="AE1891" t="s">
        <v>4037</v>
      </c>
      <c r="AF1891" s="1">
        <v>6</v>
      </c>
      <c r="AG1891" s="1">
        <v>6</v>
      </c>
      <c r="AH1891" s="1" t="b">
        <f>Export4Q22[[#This Row],[Pharmacy Controller ID]]&lt;&gt;Export4Q22[[#This Row],[Medical Controller ID]]</f>
        <v>0</v>
      </c>
      <c r="AI1891" t="str">
        <f t="shared" si="29"/>
        <v>71157Cigna TotalCare SNPMA-PDFALSEMedicare3554Cigna-HealthSpring Primary/Traditions/TotalCare/AR/ETN/Direct59518Cigna Medicare Primary/Traditions/TotalCare1003Cigna-HealthSpring Medicare Advantage252Cigna Medicare3164Cigna Corporation168CIGNA7504Express Scripts PBMCustom3164Cigna CorporationParent3164Cigna CorporationParent6220762207AL,CO,DE,FL,GA,MD,MS,NC,PA,TXAL,CO,DE,FL,GA,MD,MS,NC,PA,TX66</v>
      </c>
      <c r="AJ1891" s="8" t="str">
        <f>IFERROR(IF(_xlfn.XLOOKUP(Export4Q22[[#This Row],[Plan ID]],#REF!,#REF!)=Export4Q22[[#This Row],[Concatenate]],"Same","Change"),"New")</f>
        <v>New</v>
      </c>
    </row>
    <row r="1892" spans="1:36" x14ac:dyDescent="0.25">
      <c r="A1892" s="1">
        <v>71158</v>
      </c>
      <c r="B1892" t="s">
        <v>4038</v>
      </c>
      <c r="C1892" t="s">
        <v>36</v>
      </c>
      <c r="D1892" t="s">
        <v>37</v>
      </c>
      <c r="E1892" t="s">
        <v>38</v>
      </c>
      <c r="F1892" s="1">
        <v>3554</v>
      </c>
      <c r="G1892" t="s">
        <v>4034</v>
      </c>
      <c r="H1892" s="3">
        <v>59518</v>
      </c>
      <c r="I1892" t="s">
        <v>4035</v>
      </c>
      <c r="J1892" s="1">
        <v>1003</v>
      </c>
      <c r="K1892" t="s">
        <v>3985</v>
      </c>
      <c r="L1892" s="1">
        <v>252</v>
      </c>
      <c r="M1892" t="s">
        <v>3986</v>
      </c>
      <c r="N1892" s="1">
        <v>3164</v>
      </c>
      <c r="O1892" t="s">
        <v>1975</v>
      </c>
      <c r="P1892" s="1">
        <v>168</v>
      </c>
      <c r="Q1892" t="s">
        <v>1976</v>
      </c>
      <c r="R1892" s="1">
        <v>7504</v>
      </c>
      <c r="S1892" t="s">
        <v>1209</v>
      </c>
      <c r="T1892" t="s">
        <v>46</v>
      </c>
      <c r="V1892" s="1">
        <v>3164</v>
      </c>
      <c r="W1892" t="s">
        <v>1975</v>
      </c>
      <c r="X1892" t="s">
        <v>48</v>
      </c>
      <c r="Y1892" s="1">
        <v>3164</v>
      </c>
      <c r="Z1892" t="s">
        <v>1975</v>
      </c>
      <c r="AA1892" t="s">
        <v>48</v>
      </c>
      <c r="AB1892" s="2">
        <v>8233</v>
      </c>
      <c r="AC1892" s="2">
        <v>8233</v>
      </c>
      <c r="AD1892" t="s">
        <v>664</v>
      </c>
      <c r="AE1892" t="s">
        <v>664</v>
      </c>
      <c r="AF1892" s="1">
        <v>6</v>
      </c>
      <c r="AG1892" s="1">
        <v>6</v>
      </c>
      <c r="AH1892" s="1" t="b">
        <f>Export4Q22[[#This Row],[Pharmacy Controller ID]]&lt;&gt;Export4Q22[[#This Row],[Medical Controller ID]]</f>
        <v>0</v>
      </c>
      <c r="AI1892" t="str">
        <f t="shared" si="29"/>
        <v>71158Cigna TotalCare AL SNPMA-PDFALSEMedicare3554Cigna-HealthSpring Primary/Traditions/TotalCare/AR/ETN/Direct59518Cigna Medicare Primary/Traditions/TotalCare1003Cigna-HealthSpring Medicare Advantage252Cigna Medicare3164Cigna Corporation168CIGNA7504Express Scripts PBMCustom3164Cigna CorporationParent3164Cigna CorporationParent82338233ALAL66</v>
      </c>
      <c r="AJ1892" s="8" t="str">
        <f>IFERROR(IF(_xlfn.XLOOKUP(Export4Q22[[#This Row],[Plan ID]],#REF!,#REF!)=Export4Q22[[#This Row],[Concatenate]],"Same","Change"),"New")</f>
        <v>New</v>
      </c>
    </row>
    <row r="1893" spans="1:36" x14ac:dyDescent="0.25">
      <c r="A1893" s="1">
        <v>71908</v>
      </c>
      <c r="B1893" t="s">
        <v>4039</v>
      </c>
      <c r="C1893" t="s">
        <v>36</v>
      </c>
      <c r="D1893" t="s">
        <v>37</v>
      </c>
      <c r="E1893" t="s">
        <v>38</v>
      </c>
      <c r="F1893" s="1">
        <v>3554</v>
      </c>
      <c r="G1893" t="s">
        <v>4034</v>
      </c>
      <c r="H1893" s="3">
        <v>59518</v>
      </c>
      <c r="I1893" t="s">
        <v>4035</v>
      </c>
      <c r="J1893" s="1">
        <v>1003</v>
      </c>
      <c r="K1893" t="s">
        <v>3985</v>
      </c>
      <c r="L1893" s="1">
        <v>252</v>
      </c>
      <c r="M1893" t="s">
        <v>3986</v>
      </c>
      <c r="N1893" s="1">
        <v>3164</v>
      </c>
      <c r="O1893" t="s">
        <v>1975</v>
      </c>
      <c r="P1893" s="1">
        <v>168</v>
      </c>
      <c r="Q1893" t="s">
        <v>1976</v>
      </c>
      <c r="R1893" s="1">
        <v>7504</v>
      </c>
      <c r="S1893" t="s">
        <v>1209</v>
      </c>
      <c r="T1893" t="s">
        <v>46</v>
      </c>
      <c r="V1893" s="1">
        <v>3164</v>
      </c>
      <c r="W1893" t="s">
        <v>1975</v>
      </c>
      <c r="X1893" t="s">
        <v>48</v>
      </c>
      <c r="Y1893" s="1">
        <v>3164</v>
      </c>
      <c r="Z1893" t="s">
        <v>1975</v>
      </c>
      <c r="AA1893" t="s">
        <v>48</v>
      </c>
      <c r="AB1893" s="2">
        <v>11570</v>
      </c>
      <c r="AC1893" s="2">
        <v>11570</v>
      </c>
      <c r="AD1893" t="s">
        <v>4040</v>
      </c>
      <c r="AE1893" t="s">
        <v>4040</v>
      </c>
      <c r="AF1893" s="1">
        <v>6</v>
      </c>
      <c r="AG1893" s="1">
        <v>6</v>
      </c>
      <c r="AH1893" s="1" t="b">
        <f>Export4Q22[[#This Row],[Pharmacy Controller ID]]&lt;&gt;Export4Q22[[#This Row],[Medical Controller ID]]</f>
        <v>0</v>
      </c>
      <c r="AI1893" t="str">
        <f t="shared" si="29"/>
        <v>71908Cigna TotalCare Plus SNPMA-PDFALSEMedicare3554Cigna-HealthSpring Primary/Traditions/TotalCare/AR/ETN/Direct59518Cigna Medicare Primary/Traditions/TotalCare1003Cigna-HealthSpring Medicare Advantage252Cigna Medicare3164Cigna Corporation168CIGNA7504Express Scripts PBMCustom3164Cigna CorporationParent3164Cigna CorporationParent1157011570AL,AR,CT,DE,GA,PA,TNAL,AR,CT,DE,GA,PA,TN66</v>
      </c>
      <c r="AJ1893" s="8" t="str">
        <f>IFERROR(IF(_xlfn.XLOOKUP(Export4Q22[[#This Row],[Plan ID]],#REF!,#REF!)=Export4Q22[[#This Row],[Concatenate]],"Same","Change"),"New")</f>
        <v>New</v>
      </c>
    </row>
    <row r="1894" spans="1:36" x14ac:dyDescent="0.25">
      <c r="A1894" s="1">
        <v>70206</v>
      </c>
      <c r="B1894" t="s">
        <v>4041</v>
      </c>
      <c r="C1894" t="s">
        <v>147</v>
      </c>
      <c r="D1894" t="s">
        <v>37</v>
      </c>
      <c r="E1894" t="s">
        <v>38</v>
      </c>
      <c r="F1894" s="1">
        <v>6918</v>
      </c>
      <c r="G1894" t="s">
        <v>4042</v>
      </c>
      <c r="H1894" s="3">
        <v>60146</v>
      </c>
      <c r="I1894" t="s">
        <v>4043</v>
      </c>
      <c r="J1894" s="1">
        <v>1005</v>
      </c>
      <c r="K1894" t="s">
        <v>4044</v>
      </c>
      <c r="L1894" s="1"/>
      <c r="N1894" s="1">
        <v>3164</v>
      </c>
      <c r="O1894" t="s">
        <v>1975</v>
      </c>
      <c r="P1894" s="1">
        <v>169</v>
      </c>
      <c r="Q1894" t="s">
        <v>4045</v>
      </c>
      <c r="R1894" s="1">
        <v>7504</v>
      </c>
      <c r="S1894" t="s">
        <v>1209</v>
      </c>
      <c r="T1894" t="s">
        <v>46</v>
      </c>
      <c r="U1894" t="s">
        <v>182</v>
      </c>
      <c r="V1894" s="1">
        <v>3164</v>
      </c>
      <c r="W1894" t="s">
        <v>1975</v>
      </c>
      <c r="X1894" t="s">
        <v>48</v>
      </c>
      <c r="Y1894" s="1"/>
      <c r="AA1894" t="s">
        <v>150</v>
      </c>
      <c r="AB1894" s="2">
        <v>34503</v>
      </c>
      <c r="AC1894" s="2">
        <v>0</v>
      </c>
      <c r="AD1894" t="s">
        <v>4046</v>
      </c>
      <c r="AF1894" s="1">
        <v>6</v>
      </c>
      <c r="AG1894" s="1"/>
      <c r="AH1894" s="1" t="b">
        <f>Export4Q22[[#This Row],[Pharmacy Controller ID]]&lt;&gt;Export4Q22[[#This Row],[Medical Controller ID]]</f>
        <v>1</v>
      </c>
      <c r="AI1894" t="str">
        <f t="shared" si="29"/>
        <v>70206Cigna Employer Plan EGWPPDPFALSEMedicare6918Cigna-HealthSpring Medicare Rx Secure Formulary60146Cigna Medicare Secure Rx1005Cigna-HealthSpring Medicare Secure PDP3164Cigna Corporation169CIGNA Healthspring7504Express Scripts PBMCustomPBM Controlled3164Cigna CorporationParent345030AL,AR,AZ,CA,CO,CT,DC,DE,FL,GA,IL,IN,KS,KY,MA,MD,ME,MI,MN,MO,MS,NC,NH,NJ,NV,NY,OH,PA,SC,TN,TX,VA,VI,VT,WA,WI,WV6</v>
      </c>
      <c r="AJ1894" s="8" t="str">
        <f>IFERROR(IF(_xlfn.XLOOKUP(Export4Q22[[#This Row],[Plan ID]],#REF!,#REF!)=Export4Q22[[#This Row],[Concatenate]],"Same","Change"),"New")</f>
        <v>New</v>
      </c>
    </row>
    <row r="1895" spans="1:36" x14ac:dyDescent="0.25">
      <c r="A1895" s="1">
        <v>71119</v>
      </c>
      <c r="B1895" t="s">
        <v>4047</v>
      </c>
      <c r="C1895" t="s">
        <v>147</v>
      </c>
      <c r="D1895" t="s">
        <v>995</v>
      </c>
      <c r="E1895" t="s">
        <v>38</v>
      </c>
      <c r="F1895" s="1">
        <v>6918</v>
      </c>
      <c r="G1895" t="s">
        <v>4042</v>
      </c>
      <c r="H1895" s="3">
        <v>60146</v>
      </c>
      <c r="I1895" t="s">
        <v>4043</v>
      </c>
      <c r="J1895" s="1">
        <v>1005</v>
      </c>
      <c r="K1895" t="s">
        <v>4044</v>
      </c>
      <c r="L1895" s="1"/>
      <c r="N1895" s="1">
        <v>3164</v>
      </c>
      <c r="O1895" t="s">
        <v>1975</v>
      </c>
      <c r="P1895" s="1">
        <v>168</v>
      </c>
      <c r="Q1895" t="s">
        <v>1976</v>
      </c>
      <c r="R1895" s="1">
        <v>7504</v>
      </c>
      <c r="S1895" t="s">
        <v>1209</v>
      </c>
      <c r="T1895" t="s">
        <v>1000</v>
      </c>
      <c r="V1895" s="1">
        <v>3164</v>
      </c>
      <c r="W1895" t="s">
        <v>1975</v>
      </c>
      <c r="X1895" t="s">
        <v>48</v>
      </c>
      <c r="Y1895" s="1"/>
      <c r="AA1895" t="s">
        <v>150</v>
      </c>
      <c r="AB1895" s="2">
        <v>833044</v>
      </c>
      <c r="AC1895" s="2">
        <v>0</v>
      </c>
      <c r="AD1895" t="s">
        <v>553</v>
      </c>
      <c r="AF1895" s="1">
        <v>6</v>
      </c>
      <c r="AG1895" s="1"/>
      <c r="AH1895" s="1" t="b">
        <f>Export4Q22[[#This Row],[Pharmacy Controller ID]]&lt;&gt;Export4Q22[[#This Row],[Medical Controller ID]]</f>
        <v>1</v>
      </c>
      <c r="AI1895" t="str">
        <f t="shared" si="29"/>
        <v>71119Cigna Secure RxPDPTRUEMedicare6918Cigna-HealthSpring Medicare Rx Secure Formulary60146Cigna Medicare Secure Rx1005Cigna-HealthSpring Medicare Secure PDP3164Cigna Corporation168CIGNA7504Express Scripts PBMNational3164Cigna CorporationParent8330440AK,AL,AR,AZ,CA,CO,CT,DC,DE,FL,GA,HI,IA,ID,IL,IN,KS,KY,LA,MA,MD,ME,MI,MN,MO,MS,MT,NC,ND,NE,NH,NJ,NM,NV,NY,OH,OK,OR,PA,PR,RI,SC,SD,TN,TX,UT,VA,VT,WA,WI,WV,WY6</v>
      </c>
      <c r="AJ1895" s="8" t="str">
        <f>IFERROR(IF(_xlfn.XLOOKUP(Export4Q22[[#This Row],[Plan ID]],#REF!,#REF!)=Export4Q22[[#This Row],[Concatenate]],"Same","Change"),"New")</f>
        <v>New</v>
      </c>
    </row>
    <row r="1896" spans="1:36" x14ac:dyDescent="0.25">
      <c r="A1896" s="1">
        <v>71769</v>
      </c>
      <c r="B1896" t="s">
        <v>4048</v>
      </c>
      <c r="C1896" t="s">
        <v>195</v>
      </c>
      <c r="D1896" t="s">
        <v>37</v>
      </c>
      <c r="E1896" t="s">
        <v>177</v>
      </c>
      <c r="F1896" s="1">
        <v>8096</v>
      </c>
      <c r="G1896" t="s">
        <v>4049</v>
      </c>
      <c r="H1896" s="3">
        <v>64554</v>
      </c>
      <c r="I1896" t="s">
        <v>4049</v>
      </c>
      <c r="J1896" s="1">
        <v>1447</v>
      </c>
      <c r="K1896" t="s">
        <v>4049</v>
      </c>
      <c r="L1896" s="1">
        <v>248</v>
      </c>
      <c r="M1896" t="s">
        <v>1207</v>
      </c>
      <c r="N1896" s="1">
        <v>3164</v>
      </c>
      <c r="O1896" t="s">
        <v>1975</v>
      </c>
      <c r="P1896" s="1">
        <v>168</v>
      </c>
      <c r="Q1896" t="s">
        <v>1976</v>
      </c>
      <c r="R1896" s="1">
        <v>7504</v>
      </c>
      <c r="S1896" t="s">
        <v>1209</v>
      </c>
      <c r="T1896" t="s">
        <v>46</v>
      </c>
      <c r="V1896" s="1">
        <v>3164</v>
      </c>
      <c r="W1896" t="s">
        <v>1975</v>
      </c>
      <c r="X1896" t="s">
        <v>48</v>
      </c>
      <c r="Y1896" s="1">
        <v>3164</v>
      </c>
      <c r="Z1896" t="s">
        <v>1975</v>
      </c>
      <c r="AA1896" t="s">
        <v>48</v>
      </c>
      <c r="AB1896" s="2">
        <v>20808</v>
      </c>
      <c r="AC1896" s="2">
        <v>45660</v>
      </c>
      <c r="AD1896" t="s">
        <v>3944</v>
      </c>
      <c r="AE1896" t="s">
        <v>3944</v>
      </c>
      <c r="AF1896" s="1">
        <v>6</v>
      </c>
      <c r="AG1896" s="1">
        <v>6</v>
      </c>
      <c r="AH1896" s="1" t="b">
        <f>Export4Q22[[#This Row],[Pharmacy Controller ID]]&lt;&gt;Export4Q22[[#This Row],[Medical Controller ID]]</f>
        <v>0</v>
      </c>
      <c r="AI1896" t="str">
        <f t="shared" si="29"/>
        <v>71769Cigna Healthcare National Preferred HMOHMOFALSECommercial8096Cigna National Preferred64554Cigna National Preferred1447Cigna National Preferred248Cigna Commercial3164Cigna Corporation168CIGNA7504Express Scripts PBMCustom3164Cigna CorporationParent3164Cigna CorporationParent2080845660AR,AZ,CA,CO,CT,FL,GA,IL,IN,MO,MS,NC,NJ,SC,TN,TXAR,AZ,CA,CO,CT,FL,GA,IL,IN,MO,MS,NC,NJ,SC,TN,TX66</v>
      </c>
      <c r="AJ1896" s="8" t="str">
        <f>IFERROR(IF(_xlfn.XLOOKUP(Export4Q22[[#This Row],[Plan ID]],#REF!,#REF!)=Export4Q22[[#This Row],[Concatenate]],"Same","Change"),"New")</f>
        <v>New</v>
      </c>
    </row>
    <row r="1897" spans="1:36" x14ac:dyDescent="0.25">
      <c r="A1897" s="1">
        <v>71770</v>
      </c>
      <c r="B1897" t="s">
        <v>4050</v>
      </c>
      <c r="C1897" t="s">
        <v>192</v>
      </c>
      <c r="D1897" t="s">
        <v>37</v>
      </c>
      <c r="E1897" t="s">
        <v>177</v>
      </c>
      <c r="F1897" s="1">
        <v>8096</v>
      </c>
      <c r="G1897" t="s">
        <v>4049</v>
      </c>
      <c r="H1897" s="3">
        <v>64554</v>
      </c>
      <c r="I1897" t="s">
        <v>4049</v>
      </c>
      <c r="J1897" s="1">
        <v>1447</v>
      </c>
      <c r="K1897" t="s">
        <v>4049</v>
      </c>
      <c r="L1897" s="1">
        <v>248</v>
      </c>
      <c r="M1897" t="s">
        <v>1207</v>
      </c>
      <c r="N1897" s="1">
        <v>3164</v>
      </c>
      <c r="O1897" t="s">
        <v>1975</v>
      </c>
      <c r="P1897" s="1">
        <v>168</v>
      </c>
      <c r="Q1897" t="s">
        <v>1976</v>
      </c>
      <c r="R1897" s="1">
        <v>7504</v>
      </c>
      <c r="S1897" t="s">
        <v>1209</v>
      </c>
      <c r="T1897" t="s">
        <v>46</v>
      </c>
      <c r="V1897" s="1">
        <v>3164</v>
      </c>
      <c r="W1897" t="s">
        <v>1975</v>
      </c>
      <c r="X1897" t="s">
        <v>48</v>
      </c>
      <c r="Y1897" s="1">
        <v>3164</v>
      </c>
      <c r="Z1897" t="s">
        <v>1975</v>
      </c>
      <c r="AA1897" t="s">
        <v>48</v>
      </c>
      <c r="AB1897" s="2">
        <v>241428</v>
      </c>
      <c r="AC1897" s="2">
        <v>529621</v>
      </c>
      <c r="AD1897" t="s">
        <v>151</v>
      </c>
      <c r="AE1897" t="s">
        <v>151</v>
      </c>
      <c r="AF1897" s="1">
        <v>6</v>
      </c>
      <c r="AG1897" s="1">
        <v>6</v>
      </c>
      <c r="AH1897" s="1" t="b">
        <f>Export4Q22[[#This Row],[Pharmacy Controller ID]]&lt;&gt;Export4Q22[[#This Row],[Medical Controller ID]]</f>
        <v>0</v>
      </c>
      <c r="AI1897" t="str">
        <f t="shared" si="29"/>
        <v>71770Cigna Healthcare National Preferred PPOPPOFALSECommercial8096Cigna National Preferred64554Cigna National Preferred1447Cigna National Preferred248Cigna Commercial3164Cigna Corporation168CIGNA7504Express Scripts PBMCustom3164Cigna CorporationParent3164Cigna CorporationParent241428529621AK,AL,AR,AZ,CA,CO,CT,DC,DE,FL,GA,HI,IA,ID,IL,IN,KS,KY,LA,MA,MD,ME,MI,MN,MO,MS,MT,NC,ND,NE,NH,NJ,NM,NV,NY,OH,OK,OR,PA,RI,SC,SD,TN,TX,UT,VA,VT,WA,WI,WV,WYAK,AL,AR,AZ,CA,CO,CT,DC,DE,FL,GA,HI,IA,ID,IL,IN,KS,KY,LA,MA,MD,ME,MI,MN,MO,MS,MT,NC,ND,NE,NH,NJ,NM,NV,NY,OH,OK,OR,PA,RI,SC,SD,TN,TX,UT,VA,VT,WA,WI,WV,WY66</v>
      </c>
      <c r="AJ1897" s="8" t="str">
        <f>IFERROR(IF(_xlfn.XLOOKUP(Export4Q22[[#This Row],[Plan ID]],#REF!,#REF!)=Export4Q22[[#This Row],[Concatenate]],"Same","Change"),"New")</f>
        <v>New</v>
      </c>
    </row>
    <row r="1898" spans="1:36" x14ac:dyDescent="0.25">
      <c r="A1898" s="1">
        <v>71771</v>
      </c>
      <c r="B1898" t="s">
        <v>4051</v>
      </c>
      <c r="C1898" t="s">
        <v>197</v>
      </c>
      <c r="D1898" t="s">
        <v>37</v>
      </c>
      <c r="E1898" t="s">
        <v>177</v>
      </c>
      <c r="F1898" s="1">
        <v>8096</v>
      </c>
      <c r="G1898" t="s">
        <v>4049</v>
      </c>
      <c r="H1898" s="3">
        <v>64554</v>
      </c>
      <c r="I1898" t="s">
        <v>4049</v>
      </c>
      <c r="J1898" s="1">
        <v>1447</v>
      </c>
      <c r="K1898" t="s">
        <v>4049</v>
      </c>
      <c r="L1898" s="1">
        <v>248</v>
      </c>
      <c r="M1898" t="s">
        <v>1207</v>
      </c>
      <c r="N1898" s="1">
        <v>3164</v>
      </c>
      <c r="O1898" t="s">
        <v>1975</v>
      </c>
      <c r="P1898" s="1">
        <v>168</v>
      </c>
      <c r="Q1898" t="s">
        <v>1976</v>
      </c>
      <c r="R1898" s="1">
        <v>7504</v>
      </c>
      <c r="S1898" t="s">
        <v>1209</v>
      </c>
      <c r="T1898" t="s">
        <v>46</v>
      </c>
      <c r="V1898" s="1">
        <v>3164</v>
      </c>
      <c r="W1898" t="s">
        <v>1975</v>
      </c>
      <c r="X1898" t="s">
        <v>48</v>
      </c>
      <c r="Y1898" s="1">
        <v>3164</v>
      </c>
      <c r="Z1898" t="s">
        <v>1975</v>
      </c>
      <c r="AA1898" t="s">
        <v>48</v>
      </c>
      <c r="AB1898" s="2">
        <v>21334</v>
      </c>
      <c r="AC1898" s="2">
        <v>46835</v>
      </c>
      <c r="AD1898" t="s">
        <v>3948</v>
      </c>
      <c r="AE1898" t="s">
        <v>3948</v>
      </c>
      <c r="AF1898" s="1">
        <v>6</v>
      </c>
      <c r="AG1898" s="1">
        <v>6</v>
      </c>
      <c r="AH1898" s="1" t="b">
        <f>Export4Q22[[#This Row],[Pharmacy Controller ID]]&lt;&gt;Export4Q22[[#This Row],[Medical Controller ID]]</f>
        <v>0</v>
      </c>
      <c r="AI1898" t="str">
        <f t="shared" si="29"/>
        <v>71771Cigna Healthcare National Preferred POSPOSFALSECommercial8096Cigna National Preferred64554Cigna National Preferred1447Cigna National Preferred248Cigna Commercial3164Cigna Corporation168CIGNA7504Express Scripts PBMCustom3164Cigna CorporationParent3164Cigna CorporationParent2133446835AL,AR,AZ,CA,CO,CT,DC,DE,FL,GA,ID,IL,IN,LA,MA,MD,ME,MI,MO,MS,NC,NH,NJ,NV,NY,OH,OK,PA,SC,TN,TX,UT,VA,VT,WA,WI,WVAL,AR,AZ,CA,CO,CT,DC,DE,FL,GA,ID,IL,IN,LA,MA,MD,ME,MI,MO,MS,NC,NH,NJ,NV,NY,OH,OK,PA,SC,TN,TX,UT,VA,VT,WA,WI,WV66</v>
      </c>
      <c r="AJ1898" s="8" t="str">
        <f>IFERROR(IF(_xlfn.XLOOKUP(Export4Q22[[#This Row],[Plan ID]],#REF!,#REF!)=Export4Q22[[#This Row],[Concatenate]],"Same","Change"),"New")</f>
        <v>New</v>
      </c>
    </row>
    <row r="1899" spans="1:36" x14ac:dyDescent="0.25">
      <c r="A1899" s="1">
        <v>5429</v>
      </c>
      <c r="B1899" t="s">
        <v>4052</v>
      </c>
      <c r="C1899" t="s">
        <v>192</v>
      </c>
      <c r="D1899" t="s">
        <v>37</v>
      </c>
      <c r="E1899" t="s">
        <v>177</v>
      </c>
      <c r="F1899" s="1">
        <v>1838</v>
      </c>
      <c r="G1899" t="s">
        <v>4053</v>
      </c>
      <c r="H1899" s="3">
        <v>59684</v>
      </c>
      <c r="I1899" t="s">
        <v>4054</v>
      </c>
      <c r="J1899" s="1">
        <v>1000</v>
      </c>
      <c r="K1899" t="s">
        <v>3969</v>
      </c>
      <c r="L1899" s="1">
        <v>248</v>
      </c>
      <c r="M1899" t="s">
        <v>1207</v>
      </c>
      <c r="N1899" s="1">
        <v>3164</v>
      </c>
      <c r="O1899" t="s">
        <v>1975</v>
      </c>
      <c r="P1899" s="1">
        <v>168</v>
      </c>
      <c r="Q1899" t="s">
        <v>1976</v>
      </c>
      <c r="R1899" s="1">
        <v>7504</v>
      </c>
      <c r="S1899" t="s">
        <v>1209</v>
      </c>
      <c r="T1899" t="s">
        <v>46</v>
      </c>
      <c r="U1899" t="s">
        <v>182</v>
      </c>
      <c r="V1899" s="1">
        <v>3164</v>
      </c>
      <c r="W1899" t="s">
        <v>1975</v>
      </c>
      <c r="X1899" t="s">
        <v>48</v>
      </c>
      <c r="Y1899" s="1">
        <v>3164</v>
      </c>
      <c r="Z1899" t="s">
        <v>1975</v>
      </c>
      <c r="AA1899" t="s">
        <v>48</v>
      </c>
      <c r="AB1899" s="2">
        <v>411543</v>
      </c>
      <c r="AC1899" s="2">
        <v>568473</v>
      </c>
      <c r="AD1899" t="s">
        <v>3946</v>
      </c>
      <c r="AE1899" t="s">
        <v>3946</v>
      </c>
      <c r="AF1899" s="1">
        <v>6</v>
      </c>
      <c r="AG1899" s="1">
        <v>6</v>
      </c>
      <c r="AH1899" s="1" t="b">
        <f>Export4Q22[[#This Row],[Pharmacy Controller ID]]&lt;&gt;Export4Q22[[#This Row],[Medical Controller ID]]</f>
        <v>0</v>
      </c>
      <c r="AI1899" t="str">
        <f t="shared" si="29"/>
        <v>5429Cigna Healthcare Performance PPO 3 TierPPOFALSECommercial1838Cigna Performance59684Cigna Performance Three Tier1000Cigna Commercial Performance248Cigna Commercial3164Cigna Corporation168CIGNA7504Express Scripts PBMCustomPBM Controlled3164Cigna CorporationParent3164Cigna CorporationParent411543568473AK,AL,AR,AZ,CA,CO,CT,DC,DE,FL,GA,HI,ID,IL,IN,LA,MA,MD,ME,MI,MN,MO,MS,MT,NC,ND,NE,NH,NJ,NM,NV,NY,OH,OK,OR,PA,RI,SC,SD,TN,TX,UT,VA,VT,WA,WI,WV,WYAK,AL,AR,AZ,CA,CO,CT,DC,DE,FL,GA,HI,ID,IL,IN,LA,MA,MD,ME,MI,MN,MO,MS,MT,NC,ND,NE,NH,NJ,NM,NV,NY,OH,OK,OR,PA,RI,SC,SD,TN,TX,UT,VA,VT,WA,WI,WV,WY66</v>
      </c>
      <c r="AJ1899" s="8" t="str">
        <f>IFERROR(IF(_xlfn.XLOOKUP(Export4Q22[[#This Row],[Plan ID]],#REF!,#REF!)=Export4Q22[[#This Row],[Concatenate]],"Same","Change"),"New")</f>
        <v>New</v>
      </c>
    </row>
    <row r="1900" spans="1:36" x14ac:dyDescent="0.25">
      <c r="A1900" s="1">
        <v>66204</v>
      </c>
      <c r="B1900" t="s">
        <v>4055</v>
      </c>
      <c r="C1900" t="s">
        <v>197</v>
      </c>
      <c r="D1900" t="s">
        <v>37</v>
      </c>
      <c r="E1900" t="s">
        <v>177</v>
      </c>
      <c r="F1900" s="1">
        <v>1838</v>
      </c>
      <c r="G1900" t="s">
        <v>4053</v>
      </c>
      <c r="H1900" s="3">
        <v>59684</v>
      </c>
      <c r="I1900" t="s">
        <v>4054</v>
      </c>
      <c r="J1900" s="1">
        <v>1000</v>
      </c>
      <c r="K1900" t="s">
        <v>3969</v>
      </c>
      <c r="L1900" s="1">
        <v>248</v>
      </c>
      <c r="M1900" t="s">
        <v>1207</v>
      </c>
      <c r="N1900" s="1">
        <v>3164</v>
      </c>
      <c r="O1900" t="s">
        <v>1975</v>
      </c>
      <c r="P1900" s="1">
        <v>168</v>
      </c>
      <c r="Q1900" t="s">
        <v>1976</v>
      </c>
      <c r="R1900" s="1">
        <v>7504</v>
      </c>
      <c r="S1900" t="s">
        <v>1209</v>
      </c>
      <c r="T1900" t="s">
        <v>46</v>
      </c>
      <c r="U1900" t="s">
        <v>182</v>
      </c>
      <c r="V1900" s="1">
        <v>3164</v>
      </c>
      <c r="W1900" t="s">
        <v>1975</v>
      </c>
      <c r="X1900" t="s">
        <v>48</v>
      </c>
      <c r="Y1900" s="1">
        <v>3164</v>
      </c>
      <c r="Z1900" t="s">
        <v>1975</v>
      </c>
      <c r="AA1900" t="s">
        <v>48</v>
      </c>
      <c r="AB1900" s="2">
        <v>64429</v>
      </c>
      <c r="AC1900" s="2">
        <v>89001</v>
      </c>
      <c r="AD1900" t="s">
        <v>3948</v>
      </c>
      <c r="AE1900" t="s">
        <v>3948</v>
      </c>
      <c r="AF1900" s="1">
        <v>6</v>
      </c>
      <c r="AG1900" s="1">
        <v>6</v>
      </c>
      <c r="AH1900" s="1" t="b">
        <f>Export4Q22[[#This Row],[Pharmacy Controller ID]]&lt;&gt;Export4Q22[[#This Row],[Medical Controller ID]]</f>
        <v>0</v>
      </c>
      <c r="AI1900" t="str">
        <f t="shared" si="29"/>
        <v>66204Cigna Healthcare Performance POS 3 TierPOSFALSECommercial1838Cigna Performance59684Cigna Performance Three Tier1000Cigna Commercial Performance248Cigna Commercial3164Cigna Corporation168CIGNA7504Express Scripts PBMCustomPBM Controlled3164Cigna CorporationParent3164Cigna CorporationParent6442989001AL,AR,AZ,CA,CO,CT,DC,DE,FL,GA,ID,IL,IN,LA,MA,MD,ME,MI,MO,MS,NC,NH,NJ,NV,NY,OH,OK,PA,SC,TN,TX,UT,VA,VT,WA,WI,WVAL,AR,AZ,CA,CO,CT,DC,DE,FL,GA,ID,IL,IN,LA,MA,MD,ME,MI,MO,MS,NC,NH,NJ,NV,NY,OH,OK,PA,SC,TN,TX,UT,VA,VT,WA,WI,WV66</v>
      </c>
      <c r="AJ1900" s="8" t="str">
        <f>IFERROR(IF(_xlfn.XLOOKUP(Export4Q22[[#This Row],[Plan ID]],#REF!,#REF!)=Export4Q22[[#This Row],[Concatenate]],"Same","Change"),"New")</f>
        <v>New</v>
      </c>
    </row>
    <row r="1901" spans="1:36" x14ac:dyDescent="0.25">
      <c r="A1901" s="1">
        <v>66205</v>
      </c>
      <c r="B1901" t="s">
        <v>4056</v>
      </c>
      <c r="C1901" t="s">
        <v>195</v>
      </c>
      <c r="D1901" t="s">
        <v>37</v>
      </c>
      <c r="E1901" t="s">
        <v>177</v>
      </c>
      <c r="F1901" s="1">
        <v>1838</v>
      </c>
      <c r="G1901" t="s">
        <v>4053</v>
      </c>
      <c r="H1901" s="3">
        <v>59684</v>
      </c>
      <c r="I1901" t="s">
        <v>4054</v>
      </c>
      <c r="J1901" s="1">
        <v>1000</v>
      </c>
      <c r="K1901" t="s">
        <v>3969</v>
      </c>
      <c r="L1901" s="1">
        <v>248</v>
      </c>
      <c r="M1901" t="s">
        <v>1207</v>
      </c>
      <c r="N1901" s="1">
        <v>3164</v>
      </c>
      <c r="O1901" t="s">
        <v>1975</v>
      </c>
      <c r="P1901" s="1">
        <v>168</v>
      </c>
      <c r="Q1901" t="s">
        <v>1976</v>
      </c>
      <c r="R1901" s="1">
        <v>7504</v>
      </c>
      <c r="S1901" t="s">
        <v>1209</v>
      </c>
      <c r="T1901" t="s">
        <v>46</v>
      </c>
      <c r="U1901" t="s">
        <v>182</v>
      </c>
      <c r="V1901" s="1">
        <v>3164</v>
      </c>
      <c r="W1901" t="s">
        <v>1975</v>
      </c>
      <c r="X1901" t="s">
        <v>48</v>
      </c>
      <c r="Y1901" s="1">
        <v>3164</v>
      </c>
      <c r="Z1901" t="s">
        <v>1975</v>
      </c>
      <c r="AA1901" t="s">
        <v>48</v>
      </c>
      <c r="AB1901" s="2">
        <v>62811</v>
      </c>
      <c r="AC1901" s="2">
        <v>86766</v>
      </c>
      <c r="AD1901" t="s">
        <v>3944</v>
      </c>
      <c r="AE1901" t="s">
        <v>3944</v>
      </c>
      <c r="AF1901" s="1">
        <v>6</v>
      </c>
      <c r="AG1901" s="1">
        <v>6</v>
      </c>
      <c r="AH1901" s="1" t="b">
        <f>Export4Q22[[#This Row],[Pharmacy Controller ID]]&lt;&gt;Export4Q22[[#This Row],[Medical Controller ID]]</f>
        <v>0</v>
      </c>
      <c r="AI1901" t="str">
        <f t="shared" si="29"/>
        <v>66205Cigna Healthcare Performance HMO 3 TierHMOFALSECommercial1838Cigna Performance59684Cigna Performance Three Tier1000Cigna Commercial Performance248Cigna Commercial3164Cigna Corporation168CIGNA7504Express Scripts PBMCustomPBM Controlled3164Cigna CorporationParent3164Cigna CorporationParent6281186766AR,AZ,CA,CO,CT,FL,GA,IL,IN,MO,MS,NC,NJ,SC,TN,TXAR,AZ,CA,CO,CT,FL,GA,IL,IN,MO,MS,NC,NJ,SC,TN,TX66</v>
      </c>
      <c r="AJ1901" s="8" t="str">
        <f>IFERROR(IF(_xlfn.XLOOKUP(Export4Q22[[#This Row],[Plan ID]],#REF!,#REF!)=Export4Q22[[#This Row],[Concatenate]],"Same","Change"),"New")</f>
        <v>New</v>
      </c>
    </row>
    <row r="1902" spans="1:36" x14ac:dyDescent="0.25">
      <c r="A1902" s="1">
        <v>66404</v>
      </c>
      <c r="B1902" t="s">
        <v>4057</v>
      </c>
      <c r="C1902" t="s">
        <v>176</v>
      </c>
      <c r="D1902" t="s">
        <v>37</v>
      </c>
      <c r="E1902" t="s">
        <v>177</v>
      </c>
      <c r="F1902" s="1">
        <v>1838</v>
      </c>
      <c r="G1902" t="s">
        <v>4053</v>
      </c>
      <c r="H1902" s="3">
        <v>59684</v>
      </c>
      <c r="I1902" t="s">
        <v>4054</v>
      </c>
      <c r="J1902" s="1">
        <v>1000</v>
      </c>
      <c r="K1902" t="s">
        <v>3969</v>
      </c>
      <c r="L1902" s="1">
        <v>248</v>
      </c>
      <c r="M1902" t="s">
        <v>1207</v>
      </c>
      <c r="N1902" s="1">
        <v>3164</v>
      </c>
      <c r="O1902" t="s">
        <v>1975</v>
      </c>
      <c r="P1902" s="1">
        <v>168</v>
      </c>
      <c r="Q1902" t="s">
        <v>1976</v>
      </c>
      <c r="R1902" s="1">
        <v>7504</v>
      </c>
      <c r="S1902" t="s">
        <v>1209</v>
      </c>
      <c r="T1902" t="s">
        <v>46</v>
      </c>
      <c r="U1902" t="s">
        <v>182</v>
      </c>
      <c r="V1902" s="1">
        <v>3164</v>
      </c>
      <c r="W1902" t="s">
        <v>1975</v>
      </c>
      <c r="X1902" t="s">
        <v>48</v>
      </c>
      <c r="Y1902" s="1"/>
      <c r="AA1902" t="s">
        <v>150</v>
      </c>
      <c r="AB1902" s="2">
        <v>0</v>
      </c>
      <c r="AC1902" s="2">
        <v>0</v>
      </c>
      <c r="AD1902" t="s">
        <v>151</v>
      </c>
      <c r="AF1902" s="1">
        <v>6</v>
      </c>
      <c r="AG1902" s="1"/>
      <c r="AH1902" s="1" t="b">
        <f>Export4Q22[[#This Row],[Pharmacy Controller ID]]&lt;&gt;Export4Q22[[#This Row],[Medical Controller ID]]</f>
        <v>1</v>
      </c>
      <c r="AI1902" t="str">
        <f t="shared" si="29"/>
        <v>66404Arctic SlopeEmployerFALSECommercial1838Cigna Performance59684Cigna Performance Three Tier1000Cigna Commercial Performance248Cigna Commercial3164Cigna Corporation168CIGNA7504Express Scripts PBMCustomPBM Controlled3164Cigna CorporationParent00AK,AL,AR,AZ,CA,CO,CT,DC,DE,FL,GA,HI,IA,ID,IL,IN,KS,KY,LA,MA,MD,ME,MI,MN,MO,MS,MT,NC,ND,NE,NH,NJ,NM,NV,NY,OH,OK,OR,PA,RI,SC,SD,TN,TX,UT,VA,VT,WA,WI,WV,WY6</v>
      </c>
      <c r="AJ1902" s="8" t="str">
        <f>IFERROR(IF(_xlfn.XLOOKUP(Export4Q22[[#This Row],[Plan ID]],#REF!,#REF!)=Export4Q22[[#This Row],[Concatenate]],"Same","Change"),"New")</f>
        <v>New</v>
      </c>
    </row>
    <row r="1903" spans="1:36" x14ac:dyDescent="0.25">
      <c r="A1903" s="1">
        <v>70069</v>
      </c>
      <c r="B1903" t="s">
        <v>4058</v>
      </c>
      <c r="C1903" t="s">
        <v>345</v>
      </c>
      <c r="D1903" t="s">
        <v>37</v>
      </c>
      <c r="E1903" t="s">
        <v>327</v>
      </c>
      <c r="F1903" s="1">
        <v>6814</v>
      </c>
      <c r="G1903" t="s">
        <v>4059</v>
      </c>
      <c r="H1903" s="3">
        <v>63858</v>
      </c>
      <c r="I1903" t="s">
        <v>4060</v>
      </c>
      <c r="J1903" s="1">
        <v>256</v>
      </c>
      <c r="K1903" t="s">
        <v>3961</v>
      </c>
      <c r="L1903" s="1">
        <v>249</v>
      </c>
      <c r="M1903" t="s">
        <v>3962</v>
      </c>
      <c r="N1903" s="1">
        <v>3164</v>
      </c>
      <c r="O1903" t="s">
        <v>1975</v>
      </c>
      <c r="P1903" s="1">
        <v>168</v>
      </c>
      <c r="Q1903" t="s">
        <v>1976</v>
      </c>
      <c r="R1903" s="1">
        <v>7504</v>
      </c>
      <c r="S1903" t="s">
        <v>1209</v>
      </c>
      <c r="T1903" t="s">
        <v>46</v>
      </c>
      <c r="V1903" s="1">
        <v>3164</v>
      </c>
      <c r="W1903" t="s">
        <v>1975</v>
      </c>
      <c r="X1903" t="s">
        <v>48</v>
      </c>
      <c r="Y1903" s="1">
        <v>3164</v>
      </c>
      <c r="Z1903" t="s">
        <v>1975</v>
      </c>
      <c r="AA1903" t="s">
        <v>48</v>
      </c>
      <c r="AB1903" s="2">
        <v>57660</v>
      </c>
      <c r="AC1903" s="2">
        <v>57660</v>
      </c>
      <c r="AD1903" t="s">
        <v>132</v>
      </c>
      <c r="AE1903" t="s">
        <v>132</v>
      </c>
      <c r="AF1903" s="1">
        <v>6</v>
      </c>
      <c r="AG1903" s="1">
        <v>6</v>
      </c>
      <c r="AH1903" s="1" t="b">
        <f>Export4Q22[[#This Row],[Pharmacy Controller ID]]&lt;&gt;Export4Q22[[#This Row],[Medical Controller ID]]</f>
        <v>0</v>
      </c>
      <c r="AI1903" t="str">
        <f t="shared" si="29"/>
        <v>70069Cigna FL PPO HIXPPO-HIXFALSEHealth Exchange6814Cigna Rx Plus HIX FL63858Cigna Plus FL 5-Tier HIX256Cigna HIX249Cigna Health Exchange3164Cigna Corporation168CIGNA7504Express Scripts PBMCustom3164Cigna CorporationParent3164Cigna CorporationParent5766057660FLFL66</v>
      </c>
      <c r="AJ1903" s="8" t="str">
        <f>IFERROR(IF(_xlfn.XLOOKUP(Export4Q22[[#This Row],[Plan ID]],#REF!,#REF!)=Export4Q22[[#This Row],[Concatenate]],"Same","Change"),"New")</f>
        <v>New</v>
      </c>
    </row>
    <row r="1904" spans="1:36" x14ac:dyDescent="0.25">
      <c r="A1904" s="1">
        <v>72575</v>
      </c>
      <c r="B1904" t="s">
        <v>4061</v>
      </c>
      <c r="C1904" t="s">
        <v>326</v>
      </c>
      <c r="D1904" t="s">
        <v>37</v>
      </c>
      <c r="E1904" t="s">
        <v>327</v>
      </c>
      <c r="F1904" s="1">
        <v>8349</v>
      </c>
      <c r="G1904" t="s">
        <v>4062</v>
      </c>
      <c r="H1904" s="3">
        <v>65371</v>
      </c>
      <c r="I1904" t="s">
        <v>4062</v>
      </c>
      <c r="J1904" s="1">
        <v>256</v>
      </c>
      <c r="K1904" t="s">
        <v>3961</v>
      </c>
      <c r="L1904" s="1">
        <v>249</v>
      </c>
      <c r="M1904" t="s">
        <v>3962</v>
      </c>
      <c r="N1904" s="1">
        <v>3164</v>
      </c>
      <c r="O1904" t="s">
        <v>1975</v>
      </c>
      <c r="P1904" s="1">
        <v>168</v>
      </c>
      <c r="Q1904" t="s">
        <v>1976</v>
      </c>
      <c r="R1904" s="1">
        <v>7504</v>
      </c>
      <c r="S1904" t="s">
        <v>1209</v>
      </c>
      <c r="T1904" t="s">
        <v>46</v>
      </c>
      <c r="V1904" s="1">
        <v>3164</v>
      </c>
      <c r="W1904" t="s">
        <v>1975</v>
      </c>
      <c r="X1904" t="s">
        <v>48</v>
      </c>
      <c r="Y1904" s="1">
        <v>3164</v>
      </c>
      <c r="Z1904" t="s">
        <v>1975</v>
      </c>
      <c r="AA1904" t="s">
        <v>48</v>
      </c>
      <c r="AB1904" s="2">
        <v>15936</v>
      </c>
      <c r="AC1904" s="2">
        <v>15936</v>
      </c>
      <c r="AD1904" t="s">
        <v>338</v>
      </c>
      <c r="AE1904" t="s">
        <v>338</v>
      </c>
      <c r="AF1904" s="1">
        <v>6</v>
      </c>
      <c r="AG1904" s="1">
        <v>6</v>
      </c>
      <c r="AH1904" s="1" t="b">
        <f>Export4Q22[[#This Row],[Pharmacy Controller ID]]&lt;&gt;Export4Q22[[#This Row],[Medical Controller ID]]</f>
        <v>0</v>
      </c>
      <c r="AI1904" t="str">
        <f t="shared" si="29"/>
        <v>72575Cigna GA HMO HIXHMO-HIXFALSEHealth Exchange8349Cigna Plus GA 5-Tier HIX65371Cigna Plus GA 5-Tier HIX256Cigna HIX249Cigna Health Exchange3164Cigna Corporation168CIGNA7504Express Scripts PBMCustom3164Cigna CorporationParent3164Cigna CorporationParent1593615936GAGA66</v>
      </c>
      <c r="AJ1904" s="8" t="str">
        <f>IFERROR(IF(_xlfn.XLOOKUP(Export4Q22[[#This Row],[Plan ID]],#REF!,#REF!)=Export4Q22[[#This Row],[Concatenate]],"Same","Change"),"New")</f>
        <v>New</v>
      </c>
    </row>
    <row r="1905" spans="1:36" x14ac:dyDescent="0.25">
      <c r="A1905" s="1">
        <v>66727</v>
      </c>
      <c r="B1905" t="s">
        <v>4063</v>
      </c>
      <c r="C1905" t="s">
        <v>326</v>
      </c>
      <c r="D1905" t="s">
        <v>37</v>
      </c>
      <c r="E1905" t="s">
        <v>327</v>
      </c>
      <c r="F1905" s="1">
        <v>6815</v>
      </c>
      <c r="G1905" t="s">
        <v>4064</v>
      </c>
      <c r="H1905" s="3">
        <v>63859</v>
      </c>
      <c r="I1905" t="s">
        <v>4065</v>
      </c>
      <c r="J1905" s="1">
        <v>256</v>
      </c>
      <c r="K1905" t="s">
        <v>3961</v>
      </c>
      <c r="L1905" s="1">
        <v>249</v>
      </c>
      <c r="M1905" t="s">
        <v>3962</v>
      </c>
      <c r="N1905" s="1">
        <v>3164</v>
      </c>
      <c r="O1905" t="s">
        <v>1975</v>
      </c>
      <c r="P1905" s="1">
        <v>168</v>
      </c>
      <c r="Q1905" t="s">
        <v>1976</v>
      </c>
      <c r="R1905" s="1">
        <v>7504</v>
      </c>
      <c r="S1905" t="s">
        <v>1209</v>
      </c>
      <c r="T1905" t="s">
        <v>46</v>
      </c>
      <c r="U1905" t="s">
        <v>47</v>
      </c>
      <c r="V1905" s="1">
        <v>3164</v>
      </c>
      <c r="W1905" t="s">
        <v>1975</v>
      </c>
      <c r="X1905" t="s">
        <v>48</v>
      </c>
      <c r="Y1905" s="1">
        <v>3164</v>
      </c>
      <c r="Z1905" t="s">
        <v>1975</v>
      </c>
      <c r="AA1905" t="s">
        <v>48</v>
      </c>
      <c r="AB1905" s="2">
        <v>8099</v>
      </c>
      <c r="AC1905" s="2">
        <v>8099</v>
      </c>
      <c r="AD1905" t="s">
        <v>113</v>
      </c>
      <c r="AE1905" t="s">
        <v>113</v>
      </c>
      <c r="AF1905" s="1">
        <v>6</v>
      </c>
      <c r="AG1905" s="1">
        <v>6</v>
      </c>
      <c r="AH1905" s="1" t="b">
        <f>Export4Q22[[#This Row],[Pharmacy Controller ID]]&lt;&gt;Export4Q22[[#This Row],[Medical Controller ID]]</f>
        <v>0</v>
      </c>
      <c r="AI1905" t="str">
        <f t="shared" si="29"/>
        <v>66727CIGNA Health Plans IL HMO HIXHMO-HIXFALSEHealth Exchange6815Cigna Rx Plus HIX IL63859Cigna Plus IL 5-Tier HIX256Cigna HIX249Cigna Health Exchange3164Cigna Corporation168CIGNA7504Express Scripts PBMCustomPBM Claims3164Cigna CorporationParent3164Cigna CorporationParent80998099ILIL66</v>
      </c>
      <c r="AJ1905" s="8" t="str">
        <f>IFERROR(IF(_xlfn.XLOOKUP(Export4Q22[[#This Row],[Plan ID]],#REF!,#REF!)=Export4Q22[[#This Row],[Concatenate]],"Same","Change"),"New")</f>
        <v>New</v>
      </c>
    </row>
    <row r="1906" spans="1:36" x14ac:dyDescent="0.25">
      <c r="A1906" s="1">
        <v>70075</v>
      </c>
      <c r="B1906" t="s">
        <v>4066</v>
      </c>
      <c r="C1906" t="s">
        <v>345</v>
      </c>
      <c r="D1906" t="s">
        <v>37</v>
      </c>
      <c r="E1906" t="s">
        <v>327</v>
      </c>
      <c r="F1906" s="1">
        <v>7185</v>
      </c>
      <c r="G1906" t="s">
        <v>4067</v>
      </c>
      <c r="H1906" s="3">
        <v>64179</v>
      </c>
      <c r="I1906" t="s">
        <v>4068</v>
      </c>
      <c r="J1906" s="1">
        <v>256</v>
      </c>
      <c r="K1906" t="s">
        <v>3961</v>
      </c>
      <c r="L1906" s="1">
        <v>249</v>
      </c>
      <c r="M1906" t="s">
        <v>3962</v>
      </c>
      <c r="N1906" s="1">
        <v>3164</v>
      </c>
      <c r="O1906" t="s">
        <v>1975</v>
      </c>
      <c r="P1906" s="1">
        <v>168</v>
      </c>
      <c r="Q1906" t="s">
        <v>1976</v>
      </c>
      <c r="R1906" s="1">
        <v>7504</v>
      </c>
      <c r="S1906" t="s">
        <v>1209</v>
      </c>
      <c r="T1906" t="s">
        <v>46</v>
      </c>
      <c r="V1906" s="1">
        <v>3164</v>
      </c>
      <c r="W1906" t="s">
        <v>1975</v>
      </c>
      <c r="X1906" t="s">
        <v>48</v>
      </c>
      <c r="Y1906" s="1">
        <v>3164</v>
      </c>
      <c r="Z1906" t="s">
        <v>1975</v>
      </c>
      <c r="AA1906" t="s">
        <v>48</v>
      </c>
      <c r="AB1906" s="2">
        <v>1800</v>
      </c>
      <c r="AC1906" s="2">
        <v>1800</v>
      </c>
      <c r="AD1906" t="s">
        <v>267</v>
      </c>
      <c r="AE1906" t="s">
        <v>267</v>
      </c>
      <c r="AF1906" s="1">
        <v>6</v>
      </c>
      <c r="AG1906" s="1">
        <v>6</v>
      </c>
      <c r="AH1906" s="1" t="b">
        <f>Export4Q22[[#This Row],[Pharmacy Controller ID]]&lt;&gt;Export4Q22[[#This Row],[Medical Controller ID]]</f>
        <v>0</v>
      </c>
      <c r="AI1906" t="str">
        <f t="shared" si="29"/>
        <v>70075Cigna KS PPO HIXPPO-HIXFALSEHealth Exchange7185Cigna Rx Plus HIX KS64179Cigna Plus KS 5-Tier HIX256Cigna HIX249Cigna Health Exchange3164Cigna Corporation168CIGNA7504Express Scripts PBMCustom3164Cigna CorporationParent3164Cigna CorporationParent18001800KSKS66</v>
      </c>
      <c r="AJ1906" s="8" t="str">
        <f>IFERROR(IF(_xlfn.XLOOKUP(Export4Q22[[#This Row],[Plan ID]],#REF!,#REF!)=Export4Q22[[#This Row],[Concatenate]],"Same","Change"),"New")</f>
        <v>New</v>
      </c>
    </row>
    <row r="1907" spans="1:36" x14ac:dyDescent="0.25">
      <c r="A1907" s="1">
        <v>65412</v>
      </c>
      <c r="B1907" t="s">
        <v>4069</v>
      </c>
      <c r="C1907" t="s">
        <v>345</v>
      </c>
      <c r="D1907" t="s">
        <v>37</v>
      </c>
      <c r="E1907" t="s">
        <v>327</v>
      </c>
      <c r="F1907" s="1">
        <v>6770</v>
      </c>
      <c r="G1907" t="s">
        <v>4070</v>
      </c>
      <c r="H1907" s="3">
        <v>63829</v>
      </c>
      <c r="I1907" t="s">
        <v>4071</v>
      </c>
      <c r="J1907" s="1">
        <v>256</v>
      </c>
      <c r="K1907" t="s">
        <v>3961</v>
      </c>
      <c r="L1907" s="1">
        <v>249</v>
      </c>
      <c r="M1907" t="s">
        <v>3962</v>
      </c>
      <c r="N1907" s="1">
        <v>3164</v>
      </c>
      <c r="O1907" t="s">
        <v>1975</v>
      </c>
      <c r="P1907" s="1">
        <v>168</v>
      </c>
      <c r="Q1907" t="s">
        <v>1976</v>
      </c>
      <c r="R1907" s="1">
        <v>7504</v>
      </c>
      <c r="S1907" t="s">
        <v>1209</v>
      </c>
      <c r="T1907" t="s">
        <v>46</v>
      </c>
      <c r="U1907" t="s">
        <v>47</v>
      </c>
      <c r="V1907" s="1">
        <v>3164</v>
      </c>
      <c r="W1907" t="s">
        <v>1975</v>
      </c>
      <c r="X1907" t="s">
        <v>48</v>
      </c>
      <c r="Y1907" s="1">
        <v>3164</v>
      </c>
      <c r="Z1907" t="s">
        <v>1975</v>
      </c>
      <c r="AA1907" t="s">
        <v>48</v>
      </c>
      <c r="AB1907" s="2">
        <v>43710</v>
      </c>
      <c r="AC1907" s="2">
        <v>43710</v>
      </c>
      <c r="AD1907" t="s">
        <v>347</v>
      </c>
      <c r="AE1907" t="s">
        <v>347</v>
      </c>
      <c r="AF1907" s="1">
        <v>6</v>
      </c>
      <c r="AG1907" s="1">
        <v>6</v>
      </c>
      <c r="AH1907" s="1" t="b">
        <f>Export4Q22[[#This Row],[Pharmacy Controller ID]]&lt;&gt;Export4Q22[[#This Row],[Medical Controller ID]]</f>
        <v>0</v>
      </c>
      <c r="AI1907" t="str">
        <f t="shared" si="29"/>
        <v>65412CIGNA Health Plans MO PPO HIXPPO-HIXFALSEHealth Exchange6770Cigna Rx Plus HIX MO63829Cigna Plus MO 5-Tier HIX256Cigna HIX249Cigna Health Exchange3164Cigna Corporation168CIGNA7504Express Scripts PBMCustomPBM Claims3164Cigna CorporationParent3164Cigna CorporationParent4371043710MOMO66</v>
      </c>
      <c r="AJ1907" s="8" t="str">
        <f>IFERROR(IF(_xlfn.XLOOKUP(Export4Q22[[#This Row],[Plan ID]],#REF!,#REF!)=Export4Q22[[#This Row],[Concatenate]],"Same","Change"),"New")</f>
        <v>New</v>
      </c>
    </row>
    <row r="1908" spans="1:36" x14ac:dyDescent="0.25">
      <c r="A1908" s="1">
        <v>72576</v>
      </c>
      <c r="B1908" t="s">
        <v>4072</v>
      </c>
      <c r="C1908" t="s">
        <v>345</v>
      </c>
      <c r="D1908" t="s">
        <v>37</v>
      </c>
      <c r="E1908" t="s">
        <v>327</v>
      </c>
      <c r="F1908" s="1">
        <v>8350</v>
      </c>
      <c r="G1908" t="s">
        <v>4073</v>
      </c>
      <c r="H1908" s="3">
        <v>65372</v>
      </c>
      <c r="I1908" t="s">
        <v>4073</v>
      </c>
      <c r="J1908" s="1">
        <v>256</v>
      </c>
      <c r="K1908" t="s">
        <v>3961</v>
      </c>
      <c r="L1908" s="1">
        <v>249</v>
      </c>
      <c r="M1908" t="s">
        <v>3962</v>
      </c>
      <c r="N1908" s="1">
        <v>3164</v>
      </c>
      <c r="O1908" t="s">
        <v>1975</v>
      </c>
      <c r="P1908" s="1">
        <v>168</v>
      </c>
      <c r="Q1908" t="s">
        <v>1976</v>
      </c>
      <c r="R1908" s="1">
        <v>7504</v>
      </c>
      <c r="S1908" t="s">
        <v>1209</v>
      </c>
      <c r="T1908" t="s">
        <v>46</v>
      </c>
      <c r="V1908" s="1">
        <v>3164</v>
      </c>
      <c r="W1908" t="s">
        <v>1975</v>
      </c>
      <c r="X1908" t="s">
        <v>48</v>
      </c>
      <c r="Y1908" s="1">
        <v>3164</v>
      </c>
      <c r="Z1908" t="s">
        <v>1975</v>
      </c>
      <c r="AA1908" t="s">
        <v>48</v>
      </c>
      <c r="AB1908" s="2">
        <v>810</v>
      </c>
      <c r="AC1908" s="2">
        <v>810</v>
      </c>
      <c r="AD1908" t="s">
        <v>755</v>
      </c>
      <c r="AE1908" t="s">
        <v>755</v>
      </c>
      <c r="AF1908" s="1">
        <v>6</v>
      </c>
      <c r="AG1908" s="1">
        <v>6</v>
      </c>
      <c r="AH1908" s="1" t="b">
        <f>Export4Q22[[#This Row],[Pharmacy Controller ID]]&lt;&gt;Export4Q22[[#This Row],[Medical Controller ID]]</f>
        <v>0</v>
      </c>
      <c r="AI1908" t="str">
        <f t="shared" si="29"/>
        <v>72576Cigna MS PPO HIXPPO-HIXFALSEHealth Exchange8350Cigna Plus MS 5-Tier HIX65372Cigna Plus MS 5-Tier HIX256Cigna HIX249Cigna Health Exchange3164Cigna Corporation168CIGNA7504Express Scripts PBMCustom3164Cigna CorporationParent3164Cigna CorporationParent810810MSMS66</v>
      </c>
      <c r="AJ1908" s="8" t="str">
        <f>IFERROR(IF(_xlfn.XLOOKUP(Export4Q22[[#This Row],[Plan ID]],#REF!,#REF!)=Export4Q22[[#This Row],[Concatenate]],"Same","Change"),"New")</f>
        <v>New</v>
      </c>
    </row>
    <row r="1909" spans="1:36" x14ac:dyDescent="0.25">
      <c r="A1909" s="1">
        <v>66702</v>
      </c>
      <c r="B1909" t="s">
        <v>4074</v>
      </c>
      <c r="C1909" t="s">
        <v>326</v>
      </c>
      <c r="D1909" t="s">
        <v>37</v>
      </c>
      <c r="E1909" t="s">
        <v>327</v>
      </c>
      <c r="F1909" s="1">
        <v>6813</v>
      </c>
      <c r="G1909" t="s">
        <v>4075</v>
      </c>
      <c r="H1909" s="3">
        <v>63857</v>
      </c>
      <c r="I1909" t="s">
        <v>4076</v>
      </c>
      <c r="J1909" s="1">
        <v>256</v>
      </c>
      <c r="K1909" t="s">
        <v>3961</v>
      </c>
      <c r="L1909" s="1">
        <v>249</v>
      </c>
      <c r="M1909" t="s">
        <v>3962</v>
      </c>
      <c r="N1909" s="1">
        <v>3164</v>
      </c>
      <c r="O1909" t="s">
        <v>1975</v>
      </c>
      <c r="P1909" s="1">
        <v>168</v>
      </c>
      <c r="Q1909" t="s">
        <v>1976</v>
      </c>
      <c r="R1909" s="1">
        <v>7504</v>
      </c>
      <c r="S1909" t="s">
        <v>1209</v>
      </c>
      <c r="T1909" t="s">
        <v>46</v>
      </c>
      <c r="U1909" t="s">
        <v>47</v>
      </c>
      <c r="V1909" s="1">
        <v>3164</v>
      </c>
      <c r="W1909" t="s">
        <v>1975</v>
      </c>
      <c r="X1909" t="s">
        <v>48</v>
      </c>
      <c r="Y1909" s="1">
        <v>3164</v>
      </c>
      <c r="Z1909" t="s">
        <v>1975</v>
      </c>
      <c r="AA1909" t="s">
        <v>48</v>
      </c>
      <c r="AB1909" s="2">
        <v>13499</v>
      </c>
      <c r="AC1909" s="2">
        <v>13499</v>
      </c>
      <c r="AD1909" t="s">
        <v>354</v>
      </c>
      <c r="AE1909" t="s">
        <v>354</v>
      </c>
      <c r="AF1909" s="1">
        <v>6</v>
      </c>
      <c r="AG1909" s="1">
        <v>6</v>
      </c>
      <c r="AH1909" s="1" t="b">
        <f>Export4Q22[[#This Row],[Pharmacy Controller ID]]&lt;&gt;Export4Q22[[#This Row],[Medical Controller ID]]</f>
        <v>0</v>
      </c>
      <c r="AI1909" t="str">
        <f t="shared" si="29"/>
        <v>66702Cigna NC HMO HIXHMO-HIXFALSEHealth Exchange6813Cigna Rx Plus HIX NC63857Cigna Plus NC 5-Tier HIX256Cigna HIX249Cigna Health Exchange3164Cigna Corporation168CIGNA7504Express Scripts PBMCustomPBM Claims3164Cigna CorporationParent3164Cigna CorporationParent1349913499NCNC66</v>
      </c>
      <c r="AJ1909" s="8" t="str">
        <f>IFERROR(IF(_xlfn.XLOOKUP(Export4Q22[[#This Row],[Plan ID]],#REF!,#REF!)=Export4Q22[[#This Row],[Concatenate]],"Same","Change"),"New")</f>
        <v>New</v>
      </c>
    </row>
    <row r="1910" spans="1:36" x14ac:dyDescent="0.25">
      <c r="A1910" s="1">
        <v>72577</v>
      </c>
      <c r="B1910" t="s">
        <v>4077</v>
      </c>
      <c r="C1910" t="s">
        <v>345</v>
      </c>
      <c r="D1910" t="s">
        <v>37</v>
      </c>
      <c r="E1910" t="s">
        <v>327</v>
      </c>
      <c r="F1910" s="1">
        <v>8351</v>
      </c>
      <c r="G1910" t="s">
        <v>4078</v>
      </c>
      <c r="H1910" s="3">
        <v>65373</v>
      </c>
      <c r="I1910" t="s">
        <v>4078</v>
      </c>
      <c r="J1910" s="1">
        <v>256</v>
      </c>
      <c r="K1910" t="s">
        <v>3961</v>
      </c>
      <c r="L1910" s="1">
        <v>249</v>
      </c>
      <c r="M1910" t="s">
        <v>3962</v>
      </c>
      <c r="N1910" s="1">
        <v>3164</v>
      </c>
      <c r="O1910" t="s">
        <v>1975</v>
      </c>
      <c r="P1910" s="1">
        <v>168</v>
      </c>
      <c r="Q1910" t="s">
        <v>1976</v>
      </c>
      <c r="R1910" s="1">
        <v>7504</v>
      </c>
      <c r="S1910" t="s">
        <v>1209</v>
      </c>
      <c r="T1910" t="s">
        <v>46</v>
      </c>
      <c r="V1910" s="1">
        <v>3164</v>
      </c>
      <c r="W1910" t="s">
        <v>1975</v>
      </c>
      <c r="X1910" t="s">
        <v>48</v>
      </c>
      <c r="Y1910" s="1">
        <v>3164</v>
      </c>
      <c r="Z1910" t="s">
        <v>1975</v>
      </c>
      <c r="AA1910" t="s">
        <v>48</v>
      </c>
      <c r="AB1910" s="2">
        <v>1710</v>
      </c>
      <c r="AC1910" s="2">
        <v>1710</v>
      </c>
      <c r="AD1910" t="s">
        <v>314</v>
      </c>
      <c r="AE1910" t="s">
        <v>314</v>
      </c>
      <c r="AF1910" s="1">
        <v>6</v>
      </c>
      <c r="AG1910" s="1">
        <v>6</v>
      </c>
      <c r="AH1910" s="1" t="b">
        <f>Export4Q22[[#This Row],[Pharmacy Controller ID]]&lt;&gt;Export4Q22[[#This Row],[Medical Controller ID]]</f>
        <v>0</v>
      </c>
      <c r="AI1910" t="str">
        <f t="shared" si="29"/>
        <v>72577Cigna PA PPO HIXPPO-HIXFALSEHealth Exchange8351Cigna Plus PA 5-Tier HIX65373Cigna Plus PA 5-Tier HIX256Cigna HIX249Cigna Health Exchange3164Cigna Corporation168CIGNA7504Express Scripts PBMCustom3164Cigna CorporationParent3164Cigna CorporationParent17101710PAPA66</v>
      </c>
      <c r="AJ1910" s="8" t="str">
        <f>IFERROR(IF(_xlfn.XLOOKUP(Export4Q22[[#This Row],[Plan ID]],#REF!,#REF!)=Export4Q22[[#This Row],[Concatenate]],"Same","Change"),"New")</f>
        <v>New</v>
      </c>
    </row>
    <row r="1911" spans="1:36" x14ac:dyDescent="0.25">
      <c r="A1911" s="1">
        <v>65411</v>
      </c>
      <c r="B1911" t="s">
        <v>4079</v>
      </c>
      <c r="C1911" t="s">
        <v>345</v>
      </c>
      <c r="D1911" t="s">
        <v>37</v>
      </c>
      <c r="E1911" t="s">
        <v>327</v>
      </c>
      <c r="F1911" s="1">
        <v>6812</v>
      </c>
      <c r="G1911" t="s">
        <v>4080</v>
      </c>
      <c r="H1911" s="3">
        <v>63856</v>
      </c>
      <c r="I1911" t="s">
        <v>4081</v>
      </c>
      <c r="J1911" s="1">
        <v>256</v>
      </c>
      <c r="K1911" t="s">
        <v>3961</v>
      </c>
      <c r="L1911" s="1">
        <v>249</v>
      </c>
      <c r="M1911" t="s">
        <v>3962</v>
      </c>
      <c r="N1911" s="1">
        <v>3164</v>
      </c>
      <c r="O1911" t="s">
        <v>1975</v>
      </c>
      <c r="P1911" s="1">
        <v>168</v>
      </c>
      <c r="Q1911" t="s">
        <v>1976</v>
      </c>
      <c r="R1911" s="1">
        <v>7504</v>
      </c>
      <c r="S1911" t="s">
        <v>1209</v>
      </c>
      <c r="T1911" t="s">
        <v>46</v>
      </c>
      <c r="U1911" t="s">
        <v>182</v>
      </c>
      <c r="V1911" s="1">
        <v>3164</v>
      </c>
      <c r="W1911" t="s">
        <v>1975</v>
      </c>
      <c r="X1911" t="s">
        <v>48</v>
      </c>
      <c r="Y1911" s="1">
        <v>3164</v>
      </c>
      <c r="Z1911" t="s">
        <v>1975</v>
      </c>
      <c r="AA1911" t="s">
        <v>48</v>
      </c>
      <c r="AB1911" s="2">
        <v>76493</v>
      </c>
      <c r="AC1911" s="2">
        <v>76493</v>
      </c>
      <c r="AD1911" t="s">
        <v>836</v>
      </c>
      <c r="AE1911" t="s">
        <v>836</v>
      </c>
      <c r="AF1911" s="1">
        <v>6</v>
      </c>
      <c r="AG1911" s="1">
        <v>6</v>
      </c>
      <c r="AH1911" s="1" t="b">
        <f>Export4Q22[[#This Row],[Pharmacy Controller ID]]&lt;&gt;Export4Q22[[#This Row],[Medical Controller ID]]</f>
        <v>0</v>
      </c>
      <c r="AI1911" t="str">
        <f t="shared" si="29"/>
        <v>65411CIGNA Health Plans TN PPO HIXPPO-HIXFALSEHealth Exchange6812Cigna Rx Plus HIX TN63856Cigna Plus TN 5-Tier HIX256Cigna HIX249Cigna Health Exchange3164Cigna Corporation168CIGNA7504Express Scripts PBMCustomPBM Controlled3164Cigna CorporationParent3164Cigna CorporationParent7649376493TNTN66</v>
      </c>
      <c r="AJ1911" s="8" t="str">
        <f>IFERROR(IF(_xlfn.XLOOKUP(Export4Q22[[#This Row],[Plan ID]],#REF!,#REF!)=Export4Q22[[#This Row],[Concatenate]],"Same","Change"),"New")</f>
        <v>New</v>
      </c>
    </row>
    <row r="1912" spans="1:36" x14ac:dyDescent="0.25">
      <c r="A1912" s="1">
        <v>69579</v>
      </c>
      <c r="B1912" t="s">
        <v>4082</v>
      </c>
      <c r="C1912" t="s">
        <v>326</v>
      </c>
      <c r="D1912" t="s">
        <v>37</v>
      </c>
      <c r="E1912" t="s">
        <v>327</v>
      </c>
      <c r="F1912" s="1">
        <v>6811</v>
      </c>
      <c r="G1912" t="s">
        <v>4083</v>
      </c>
      <c r="H1912" s="3">
        <v>63846</v>
      </c>
      <c r="I1912" t="s">
        <v>4084</v>
      </c>
      <c r="J1912" s="1">
        <v>256</v>
      </c>
      <c r="K1912" t="s">
        <v>3961</v>
      </c>
      <c r="L1912" s="1">
        <v>249</v>
      </c>
      <c r="M1912" t="s">
        <v>3962</v>
      </c>
      <c r="N1912" s="1">
        <v>3164</v>
      </c>
      <c r="O1912" t="s">
        <v>1975</v>
      </c>
      <c r="P1912" s="1">
        <v>168</v>
      </c>
      <c r="Q1912" t="s">
        <v>1976</v>
      </c>
      <c r="R1912" s="1">
        <v>7504</v>
      </c>
      <c r="S1912" t="s">
        <v>1209</v>
      </c>
      <c r="T1912" t="s">
        <v>46</v>
      </c>
      <c r="U1912" t="s">
        <v>47</v>
      </c>
      <c r="V1912" s="1">
        <v>3164</v>
      </c>
      <c r="W1912" t="s">
        <v>1975</v>
      </c>
      <c r="X1912" t="s">
        <v>48</v>
      </c>
      <c r="Y1912" s="1">
        <v>3164</v>
      </c>
      <c r="Z1912" t="s">
        <v>1975</v>
      </c>
      <c r="AA1912" t="s">
        <v>48</v>
      </c>
      <c r="AB1912" s="2">
        <v>4409</v>
      </c>
      <c r="AC1912" s="2">
        <v>4409</v>
      </c>
      <c r="AD1912" t="s">
        <v>71</v>
      </c>
      <c r="AE1912" t="s">
        <v>71</v>
      </c>
      <c r="AF1912" s="1">
        <v>6</v>
      </c>
      <c r="AG1912" s="1">
        <v>6</v>
      </c>
      <c r="AH1912" s="1" t="b">
        <f>Export4Q22[[#This Row],[Pharmacy Controller ID]]&lt;&gt;Export4Q22[[#This Row],[Medical Controller ID]]</f>
        <v>0</v>
      </c>
      <c r="AI1912" t="str">
        <f t="shared" si="29"/>
        <v>69579Cigna Healthcare of Arizona HMO HIXHMO-HIXFALSEHealth Exchange6811Cigna Rx Premier 5 Tier AZ HIX63846Cigna Premier AZ 5-Tier HIX256Cigna HIX249Cigna Health Exchange3164Cigna Corporation168CIGNA7504Express Scripts PBMCustomPBM Claims3164Cigna CorporationParent3164Cigna CorporationParent44094409AZAZ66</v>
      </c>
      <c r="AJ1912" s="8" t="str">
        <f>IFERROR(IF(_xlfn.XLOOKUP(Export4Q22[[#This Row],[Plan ID]],#REF!,#REF!)=Export4Q22[[#This Row],[Concatenate]],"Same","Change"),"New")</f>
        <v>New</v>
      </c>
    </row>
    <row r="1913" spans="1:36" x14ac:dyDescent="0.25">
      <c r="A1913" s="1">
        <v>68480</v>
      </c>
      <c r="B1913" t="s">
        <v>4085</v>
      </c>
      <c r="C1913" t="s">
        <v>345</v>
      </c>
      <c r="D1913" t="s">
        <v>37</v>
      </c>
      <c r="E1913" t="s">
        <v>327</v>
      </c>
      <c r="F1913" s="1">
        <v>6437</v>
      </c>
      <c r="G1913" t="s">
        <v>4086</v>
      </c>
      <c r="H1913" s="3">
        <v>63604</v>
      </c>
      <c r="I1913" t="s">
        <v>4087</v>
      </c>
      <c r="J1913" s="1">
        <v>256</v>
      </c>
      <c r="K1913" t="s">
        <v>3961</v>
      </c>
      <c r="L1913" s="1">
        <v>249</v>
      </c>
      <c r="M1913" t="s">
        <v>3962</v>
      </c>
      <c r="N1913" s="1">
        <v>3164</v>
      </c>
      <c r="O1913" t="s">
        <v>1975</v>
      </c>
      <c r="P1913" s="1">
        <v>168</v>
      </c>
      <c r="Q1913" t="s">
        <v>1976</v>
      </c>
      <c r="R1913" s="1">
        <v>7504</v>
      </c>
      <c r="S1913" t="s">
        <v>1209</v>
      </c>
      <c r="T1913" t="s">
        <v>46</v>
      </c>
      <c r="U1913" t="s">
        <v>47</v>
      </c>
      <c r="V1913" s="1">
        <v>3164</v>
      </c>
      <c r="W1913" t="s">
        <v>1975</v>
      </c>
      <c r="X1913" t="s">
        <v>48</v>
      </c>
      <c r="Y1913" s="1">
        <v>3164</v>
      </c>
      <c r="Z1913" t="s">
        <v>1975</v>
      </c>
      <c r="AA1913" t="s">
        <v>48</v>
      </c>
      <c r="AB1913" s="2">
        <v>55794</v>
      </c>
      <c r="AC1913" s="2">
        <v>55794</v>
      </c>
      <c r="AD1913" t="s">
        <v>307</v>
      </c>
      <c r="AE1913" t="s">
        <v>307</v>
      </c>
      <c r="AF1913" s="1">
        <v>6</v>
      </c>
      <c r="AG1913" s="1">
        <v>6</v>
      </c>
      <c r="AH1913" s="1" t="b">
        <f>Export4Q22[[#This Row],[Pharmacy Controller ID]]&lt;&gt;Export4Q22[[#This Row],[Medical Controller ID]]</f>
        <v>0</v>
      </c>
      <c r="AI1913" t="str">
        <f t="shared" si="29"/>
        <v>68480Cigna Health Plans VA PPO HIXPPO-HIXFALSEHealth Exchange6437Cigna Health Plans VA HIX63604Cigna Premier VA 5-Tier HIX256Cigna HIX249Cigna Health Exchange3164Cigna Corporation168CIGNA7504Express Scripts PBMCustomPBM Claims3164Cigna CorporationParent3164Cigna CorporationParent5579455794VAVA66</v>
      </c>
      <c r="AJ1913" s="8" t="str">
        <f>IFERROR(IF(_xlfn.XLOOKUP(Export4Q22[[#This Row],[Plan ID]],#REF!,#REF!)=Export4Q22[[#This Row],[Concatenate]],"Same","Change"),"New")</f>
        <v>New</v>
      </c>
    </row>
    <row r="1914" spans="1:36" x14ac:dyDescent="0.25">
      <c r="A1914" s="1">
        <v>2811</v>
      </c>
      <c r="B1914" t="s">
        <v>4088</v>
      </c>
      <c r="C1914" t="s">
        <v>176</v>
      </c>
      <c r="D1914" t="s">
        <v>37</v>
      </c>
      <c r="E1914" t="s">
        <v>177</v>
      </c>
      <c r="F1914" s="1">
        <v>4526</v>
      </c>
      <c r="G1914" t="s">
        <v>4089</v>
      </c>
      <c r="H1914" s="3">
        <v>62021</v>
      </c>
      <c r="I1914" t="s">
        <v>4089</v>
      </c>
      <c r="J1914" s="1">
        <v>1001</v>
      </c>
      <c r="K1914" t="s">
        <v>4090</v>
      </c>
      <c r="L1914" s="1">
        <v>248</v>
      </c>
      <c r="M1914" t="s">
        <v>1207</v>
      </c>
      <c r="N1914" s="1">
        <v>3164</v>
      </c>
      <c r="O1914" t="s">
        <v>1975</v>
      </c>
      <c r="P1914" s="1">
        <v>168</v>
      </c>
      <c r="Q1914" t="s">
        <v>1976</v>
      </c>
      <c r="R1914" s="1">
        <v>7504</v>
      </c>
      <c r="S1914" t="s">
        <v>1209</v>
      </c>
      <c r="T1914" t="s">
        <v>46</v>
      </c>
      <c r="U1914" t="s">
        <v>182</v>
      </c>
      <c r="V1914" s="1">
        <v>3164</v>
      </c>
      <c r="W1914" t="s">
        <v>1975</v>
      </c>
      <c r="X1914" t="s">
        <v>48</v>
      </c>
      <c r="Y1914" s="1"/>
      <c r="AA1914" t="s">
        <v>150</v>
      </c>
      <c r="AB1914" s="2">
        <v>62619</v>
      </c>
      <c r="AC1914" s="2">
        <v>0</v>
      </c>
      <c r="AD1914" t="s">
        <v>4091</v>
      </c>
      <c r="AF1914" s="1">
        <v>6</v>
      </c>
      <c r="AG1914" s="1"/>
      <c r="AH1914" s="1" t="b">
        <f>Export4Q22[[#This Row],[Pharmacy Controller ID]]&lt;&gt;Export4Q22[[#This Row],[Medical Controller ID]]</f>
        <v>1</v>
      </c>
      <c r="AI1914" t="str">
        <f t="shared" si="29"/>
        <v>2811HoneywellEmployerFALSECommercial4526Cigna Standard Three Tier62021Cigna Standard Three Tier1001Cigna Commercial Standard248Cigna Commercial3164Cigna Corporation168CIGNA7504Express Scripts PBMCustomPBM Controlled3164Cigna CorporationParent626190AK,AL,AR,AZ,CA,CO,CT,DC,DE,FL,GA,HI,IA,ID,IL,IN,KS,KY,LA,MA,MD,ME,MI,MN,MO,MS,NC,ND,NE,NH,NJ,NM,NV,NY,OH,OK,OR,PA,PR,RI,SC,SD,TN,TX,UT,VA,VT,WA,WI,WV6</v>
      </c>
      <c r="AJ1914" s="8" t="str">
        <f>IFERROR(IF(_xlfn.XLOOKUP(Export4Q22[[#This Row],[Plan ID]],#REF!,#REF!)=Export4Q22[[#This Row],[Concatenate]],"Same","Change"),"New")</f>
        <v>New</v>
      </c>
    </row>
    <row r="1915" spans="1:36" x14ac:dyDescent="0.25">
      <c r="A1915" s="1">
        <v>2982</v>
      </c>
      <c r="B1915" t="s">
        <v>4092</v>
      </c>
      <c r="C1915" t="s">
        <v>176</v>
      </c>
      <c r="D1915" t="s">
        <v>37</v>
      </c>
      <c r="E1915" t="s">
        <v>177</v>
      </c>
      <c r="F1915" s="1">
        <v>4526</v>
      </c>
      <c r="G1915" t="s">
        <v>4089</v>
      </c>
      <c r="H1915" s="3">
        <v>62021</v>
      </c>
      <c r="I1915" t="s">
        <v>4089</v>
      </c>
      <c r="J1915" s="1">
        <v>1001</v>
      </c>
      <c r="K1915" t="s">
        <v>4090</v>
      </c>
      <c r="L1915" s="1">
        <v>248</v>
      </c>
      <c r="M1915" t="s">
        <v>1207</v>
      </c>
      <c r="N1915" s="1">
        <v>3164</v>
      </c>
      <c r="O1915" t="s">
        <v>1975</v>
      </c>
      <c r="P1915" s="1">
        <v>168</v>
      </c>
      <c r="Q1915" t="s">
        <v>1976</v>
      </c>
      <c r="R1915" s="1">
        <v>7504</v>
      </c>
      <c r="S1915" t="s">
        <v>1209</v>
      </c>
      <c r="T1915" t="s">
        <v>46</v>
      </c>
      <c r="U1915" t="s">
        <v>47</v>
      </c>
      <c r="V1915" s="1">
        <v>3164</v>
      </c>
      <c r="W1915" t="s">
        <v>1975</v>
      </c>
      <c r="X1915" t="s">
        <v>48</v>
      </c>
      <c r="Y1915" s="1"/>
      <c r="AA1915" t="s">
        <v>150</v>
      </c>
      <c r="AB1915" s="2">
        <v>1</v>
      </c>
      <c r="AC1915" s="2">
        <v>0</v>
      </c>
      <c r="AD1915" t="s">
        <v>347</v>
      </c>
      <c r="AF1915" s="1">
        <v>6</v>
      </c>
      <c r="AG1915" s="1"/>
      <c r="AH1915" s="1" t="b">
        <f>Export4Q22[[#This Row],[Pharmacy Controller ID]]&lt;&gt;Export4Q22[[#This Row],[Medical Controller ID]]</f>
        <v>1</v>
      </c>
      <c r="AI1915" t="str">
        <f t="shared" si="29"/>
        <v>2982St. Louis College of PharmacyEmployerFALSECommercial4526Cigna Standard Three Tier62021Cigna Standard Three Tier1001Cigna Commercial Standard248Cigna Commercial3164Cigna Corporation168CIGNA7504Express Scripts PBMCustomPBM Claims3164Cigna CorporationParent10MO6</v>
      </c>
      <c r="AJ1915" s="8" t="str">
        <f>IFERROR(IF(_xlfn.XLOOKUP(Export4Q22[[#This Row],[Plan ID]],#REF!,#REF!)=Export4Q22[[#This Row],[Concatenate]],"Same","Change"),"New")</f>
        <v>New</v>
      </c>
    </row>
    <row r="1916" spans="1:36" x14ac:dyDescent="0.25">
      <c r="A1916" s="1">
        <v>4692</v>
      </c>
      <c r="B1916" t="s">
        <v>4093</v>
      </c>
      <c r="C1916" t="s">
        <v>176</v>
      </c>
      <c r="D1916" t="s">
        <v>37</v>
      </c>
      <c r="E1916" t="s">
        <v>177</v>
      </c>
      <c r="F1916" s="1">
        <v>4526</v>
      </c>
      <c r="G1916" t="s">
        <v>4089</v>
      </c>
      <c r="H1916" s="3">
        <v>62021</v>
      </c>
      <c r="I1916" t="s">
        <v>4089</v>
      </c>
      <c r="J1916" s="1">
        <v>1001</v>
      </c>
      <c r="K1916" t="s">
        <v>4090</v>
      </c>
      <c r="L1916" s="1">
        <v>248</v>
      </c>
      <c r="M1916" t="s">
        <v>1207</v>
      </c>
      <c r="N1916" s="1">
        <v>3164</v>
      </c>
      <c r="O1916" t="s">
        <v>1975</v>
      </c>
      <c r="P1916" s="1">
        <v>168</v>
      </c>
      <c r="Q1916" t="s">
        <v>1976</v>
      </c>
      <c r="R1916" s="1">
        <v>7504</v>
      </c>
      <c r="S1916" t="s">
        <v>1209</v>
      </c>
      <c r="T1916" t="s">
        <v>46</v>
      </c>
      <c r="U1916" t="s">
        <v>182</v>
      </c>
      <c r="V1916" s="1">
        <v>3164</v>
      </c>
      <c r="W1916" t="s">
        <v>1975</v>
      </c>
      <c r="X1916" t="s">
        <v>48</v>
      </c>
      <c r="Y1916" s="1"/>
      <c r="AA1916" t="s">
        <v>150</v>
      </c>
      <c r="AB1916" s="2">
        <v>100</v>
      </c>
      <c r="AC1916" s="2">
        <v>0</v>
      </c>
      <c r="AD1916" t="s">
        <v>97</v>
      </c>
      <c r="AF1916" s="1">
        <v>6</v>
      </c>
      <c r="AG1916" s="1"/>
      <c r="AH1916" s="1" t="b">
        <f>Export4Q22[[#This Row],[Pharmacy Controller ID]]&lt;&gt;Export4Q22[[#This Row],[Medical Controller ID]]</f>
        <v>1</v>
      </c>
      <c r="AI1916" t="str">
        <f t="shared" si="29"/>
        <v>4692Greer SteelEmployerFALSECommercial4526Cigna Standard Three Tier62021Cigna Standard Three Tier1001Cigna Commercial Standard248Cigna Commercial3164Cigna Corporation168CIGNA7504Express Scripts PBMCustomPBM Controlled3164Cigna CorporationParent1000OH6</v>
      </c>
      <c r="AJ1916" s="8" t="str">
        <f>IFERROR(IF(_xlfn.XLOOKUP(Export4Q22[[#This Row],[Plan ID]],#REF!,#REF!)=Export4Q22[[#This Row],[Concatenate]],"Same","Change"),"New")</f>
        <v>New</v>
      </c>
    </row>
    <row r="1917" spans="1:36" x14ac:dyDescent="0.25">
      <c r="A1917" s="1">
        <v>5174</v>
      </c>
      <c r="B1917" t="s">
        <v>4094</v>
      </c>
      <c r="C1917" t="s">
        <v>176</v>
      </c>
      <c r="D1917" t="s">
        <v>37</v>
      </c>
      <c r="E1917" t="s">
        <v>177</v>
      </c>
      <c r="F1917" s="1">
        <v>4526</v>
      </c>
      <c r="G1917" t="s">
        <v>4089</v>
      </c>
      <c r="H1917" s="3">
        <v>62021</v>
      </c>
      <c r="I1917" t="s">
        <v>4089</v>
      </c>
      <c r="J1917" s="1">
        <v>1001</v>
      </c>
      <c r="K1917" t="s">
        <v>4090</v>
      </c>
      <c r="L1917" s="1">
        <v>248</v>
      </c>
      <c r="M1917" t="s">
        <v>1207</v>
      </c>
      <c r="N1917" s="1">
        <v>3164</v>
      </c>
      <c r="O1917" t="s">
        <v>1975</v>
      </c>
      <c r="P1917" s="1">
        <v>168</v>
      </c>
      <c r="Q1917" t="s">
        <v>1976</v>
      </c>
      <c r="R1917" s="1">
        <v>7504</v>
      </c>
      <c r="S1917" t="s">
        <v>1209</v>
      </c>
      <c r="T1917" t="s">
        <v>46</v>
      </c>
      <c r="U1917" t="s">
        <v>182</v>
      </c>
      <c r="V1917" s="1">
        <v>3164</v>
      </c>
      <c r="W1917" t="s">
        <v>1975</v>
      </c>
      <c r="X1917" t="s">
        <v>48</v>
      </c>
      <c r="Y1917" s="1"/>
      <c r="AA1917" t="s">
        <v>150</v>
      </c>
      <c r="AB1917" s="2">
        <v>33119</v>
      </c>
      <c r="AC1917" s="2">
        <v>0</v>
      </c>
      <c r="AD1917" t="s">
        <v>53</v>
      </c>
      <c r="AF1917" s="1">
        <v>6</v>
      </c>
      <c r="AG1917" s="1"/>
      <c r="AH1917" s="1" t="b">
        <f>Export4Q22[[#This Row],[Pharmacy Controller ID]]&lt;&gt;Export4Q22[[#This Row],[Medical Controller ID]]</f>
        <v>1</v>
      </c>
      <c r="AI1917" t="str">
        <f t="shared" si="29"/>
        <v>5174County of Orange Health Care Agency by CignaEmployerFALSECommercial4526Cigna Standard Three Tier62021Cigna Standard Three Tier1001Cigna Commercial Standard248Cigna Commercial3164Cigna Corporation168CIGNA7504Express Scripts PBMCustomPBM Controlled3164Cigna CorporationParent331190CA6</v>
      </c>
      <c r="AJ1917" s="8" t="str">
        <f>IFERROR(IF(_xlfn.XLOOKUP(Export4Q22[[#This Row],[Plan ID]],#REF!,#REF!)=Export4Q22[[#This Row],[Concatenate]],"Same","Change"),"New")</f>
        <v>New</v>
      </c>
    </row>
    <row r="1918" spans="1:36" x14ac:dyDescent="0.25">
      <c r="A1918" s="1">
        <v>61468</v>
      </c>
      <c r="B1918" t="s">
        <v>4095</v>
      </c>
      <c r="C1918" t="s">
        <v>176</v>
      </c>
      <c r="D1918" t="s">
        <v>37</v>
      </c>
      <c r="E1918" t="s">
        <v>177</v>
      </c>
      <c r="F1918" s="1">
        <v>4526</v>
      </c>
      <c r="G1918" t="s">
        <v>4089</v>
      </c>
      <c r="H1918" s="3">
        <v>62021</v>
      </c>
      <c r="I1918" t="s">
        <v>4089</v>
      </c>
      <c r="J1918" s="1">
        <v>1001</v>
      </c>
      <c r="K1918" t="s">
        <v>4090</v>
      </c>
      <c r="L1918" s="1">
        <v>248</v>
      </c>
      <c r="M1918" t="s">
        <v>1207</v>
      </c>
      <c r="N1918" s="1">
        <v>3164</v>
      </c>
      <c r="O1918" t="s">
        <v>1975</v>
      </c>
      <c r="P1918" s="1">
        <v>168</v>
      </c>
      <c r="Q1918" t="s">
        <v>1976</v>
      </c>
      <c r="R1918" s="1">
        <v>7504</v>
      </c>
      <c r="S1918" t="s">
        <v>1209</v>
      </c>
      <c r="T1918" t="s">
        <v>46</v>
      </c>
      <c r="U1918" t="s">
        <v>182</v>
      </c>
      <c r="V1918" s="1">
        <v>3164</v>
      </c>
      <c r="W1918" t="s">
        <v>1975</v>
      </c>
      <c r="X1918" t="s">
        <v>48</v>
      </c>
      <c r="Y1918" s="1"/>
      <c r="AA1918" t="s">
        <v>150</v>
      </c>
      <c r="AB1918" s="2">
        <v>1</v>
      </c>
      <c r="AC1918" s="2">
        <v>0</v>
      </c>
      <c r="AD1918" t="s">
        <v>307</v>
      </c>
      <c r="AF1918" s="1">
        <v>6</v>
      </c>
      <c r="AG1918" s="1"/>
      <c r="AH1918" s="1" t="b">
        <f>Export4Q22[[#This Row],[Pharmacy Controller ID]]&lt;&gt;Export4Q22[[#This Row],[Medical Controller ID]]</f>
        <v>1</v>
      </c>
      <c r="AI1918" t="str">
        <f t="shared" si="29"/>
        <v>61468City of RichmondEmployerFALSECommercial4526Cigna Standard Three Tier62021Cigna Standard Three Tier1001Cigna Commercial Standard248Cigna Commercial3164Cigna Corporation168CIGNA7504Express Scripts PBMCustomPBM Controlled3164Cigna CorporationParent10VA6</v>
      </c>
      <c r="AJ1918" s="8" t="str">
        <f>IFERROR(IF(_xlfn.XLOOKUP(Export4Q22[[#This Row],[Plan ID]],#REF!,#REF!)=Export4Q22[[#This Row],[Concatenate]],"Same","Change"),"New")</f>
        <v>New</v>
      </c>
    </row>
    <row r="1919" spans="1:36" x14ac:dyDescent="0.25">
      <c r="A1919" s="1">
        <v>61617</v>
      </c>
      <c r="B1919" t="s">
        <v>4096</v>
      </c>
      <c r="C1919" t="s">
        <v>176</v>
      </c>
      <c r="D1919" t="s">
        <v>37</v>
      </c>
      <c r="E1919" t="s">
        <v>177</v>
      </c>
      <c r="F1919" s="1">
        <v>4526</v>
      </c>
      <c r="G1919" t="s">
        <v>4089</v>
      </c>
      <c r="H1919" s="3">
        <v>62021</v>
      </c>
      <c r="I1919" t="s">
        <v>4089</v>
      </c>
      <c r="J1919" s="1">
        <v>1001</v>
      </c>
      <c r="K1919" t="s">
        <v>4090</v>
      </c>
      <c r="L1919" s="1">
        <v>248</v>
      </c>
      <c r="M1919" t="s">
        <v>1207</v>
      </c>
      <c r="N1919" s="1">
        <v>3164</v>
      </c>
      <c r="O1919" t="s">
        <v>1975</v>
      </c>
      <c r="P1919" s="1">
        <v>168</v>
      </c>
      <c r="Q1919" t="s">
        <v>1976</v>
      </c>
      <c r="R1919" s="1">
        <v>7504</v>
      </c>
      <c r="S1919" t="s">
        <v>1209</v>
      </c>
      <c r="T1919" t="s">
        <v>46</v>
      </c>
      <c r="U1919" t="s">
        <v>182</v>
      </c>
      <c r="V1919" s="1">
        <v>3164</v>
      </c>
      <c r="W1919" t="s">
        <v>1975</v>
      </c>
      <c r="X1919" t="s">
        <v>48</v>
      </c>
      <c r="Y1919" s="1"/>
      <c r="AA1919" t="s">
        <v>150</v>
      </c>
      <c r="AB1919" s="2">
        <v>2501</v>
      </c>
      <c r="AC1919" s="2">
        <v>0</v>
      </c>
      <c r="AD1919" t="s">
        <v>286</v>
      </c>
      <c r="AF1919" s="1">
        <v>6</v>
      </c>
      <c r="AG1919" s="1"/>
      <c r="AH1919" s="1" t="b">
        <f>Export4Q22[[#This Row],[Pharmacy Controller ID]]&lt;&gt;Export4Q22[[#This Row],[Medical Controller ID]]</f>
        <v>1</v>
      </c>
      <c r="AI1919" t="str">
        <f t="shared" si="29"/>
        <v>61617Washington County Public SchoolsEmployerFALSECommercial4526Cigna Standard Three Tier62021Cigna Standard Three Tier1001Cigna Commercial Standard248Cigna Commercial3164Cigna Corporation168CIGNA7504Express Scripts PBMCustomPBM Controlled3164Cigna CorporationParent25010MD6</v>
      </c>
      <c r="AJ1919" s="8" t="str">
        <f>IFERROR(IF(_xlfn.XLOOKUP(Export4Q22[[#This Row],[Plan ID]],#REF!,#REF!)=Export4Q22[[#This Row],[Concatenate]],"Same","Change"),"New")</f>
        <v>New</v>
      </c>
    </row>
    <row r="1920" spans="1:36" x14ac:dyDescent="0.25">
      <c r="A1920" s="1">
        <v>61901</v>
      </c>
      <c r="B1920" t="s">
        <v>4097</v>
      </c>
      <c r="C1920" t="s">
        <v>176</v>
      </c>
      <c r="D1920" t="s">
        <v>37</v>
      </c>
      <c r="E1920" t="s">
        <v>177</v>
      </c>
      <c r="F1920" s="1">
        <v>4526</v>
      </c>
      <c r="G1920" t="s">
        <v>4089</v>
      </c>
      <c r="H1920" s="3">
        <v>62021</v>
      </c>
      <c r="I1920" t="s">
        <v>4089</v>
      </c>
      <c r="J1920" s="1">
        <v>1001</v>
      </c>
      <c r="K1920" t="s">
        <v>4090</v>
      </c>
      <c r="L1920" s="1">
        <v>248</v>
      </c>
      <c r="M1920" t="s">
        <v>1207</v>
      </c>
      <c r="N1920" s="1">
        <v>3164</v>
      </c>
      <c r="O1920" t="s">
        <v>1975</v>
      </c>
      <c r="P1920" s="1">
        <v>168</v>
      </c>
      <c r="Q1920" t="s">
        <v>1976</v>
      </c>
      <c r="R1920" s="1">
        <v>7504</v>
      </c>
      <c r="S1920" t="s">
        <v>1209</v>
      </c>
      <c r="T1920" t="s">
        <v>46</v>
      </c>
      <c r="U1920" t="s">
        <v>182</v>
      </c>
      <c r="V1920" s="1">
        <v>3164</v>
      </c>
      <c r="W1920" t="s">
        <v>1975</v>
      </c>
      <c r="X1920" t="s">
        <v>48</v>
      </c>
      <c r="Y1920" s="1"/>
      <c r="AA1920" t="s">
        <v>150</v>
      </c>
      <c r="AB1920" s="2">
        <v>9988</v>
      </c>
      <c r="AC1920" s="2">
        <v>0</v>
      </c>
      <c r="AD1920" t="s">
        <v>132</v>
      </c>
      <c r="AF1920" s="1">
        <v>6</v>
      </c>
      <c r="AG1920" s="1"/>
      <c r="AH1920" s="1" t="b">
        <f>Export4Q22[[#This Row],[Pharmacy Controller ID]]&lt;&gt;Export4Q22[[#This Row],[Medical Controller ID]]</f>
        <v>1</v>
      </c>
      <c r="AI1920" t="str">
        <f t="shared" si="29"/>
        <v>61901Seminole County Public SchoolsEmployerFALSECommercial4526Cigna Standard Three Tier62021Cigna Standard Three Tier1001Cigna Commercial Standard248Cigna Commercial3164Cigna Corporation168CIGNA7504Express Scripts PBMCustomPBM Controlled3164Cigna CorporationParent99880FL6</v>
      </c>
      <c r="AJ1920" s="8" t="str">
        <f>IFERROR(IF(_xlfn.XLOOKUP(Export4Q22[[#This Row],[Plan ID]],#REF!,#REF!)=Export4Q22[[#This Row],[Concatenate]],"Same","Change"),"New")</f>
        <v>New</v>
      </c>
    </row>
    <row r="1921" spans="1:36" x14ac:dyDescent="0.25">
      <c r="A1921" s="1">
        <v>61907</v>
      </c>
      <c r="B1921" t="s">
        <v>4098</v>
      </c>
      <c r="C1921" t="s">
        <v>176</v>
      </c>
      <c r="D1921" t="s">
        <v>37</v>
      </c>
      <c r="E1921" t="s">
        <v>177</v>
      </c>
      <c r="F1921" s="1">
        <v>4526</v>
      </c>
      <c r="G1921" t="s">
        <v>4089</v>
      </c>
      <c r="H1921" s="3">
        <v>62021</v>
      </c>
      <c r="I1921" t="s">
        <v>4089</v>
      </c>
      <c r="J1921" s="1">
        <v>1001</v>
      </c>
      <c r="K1921" t="s">
        <v>4090</v>
      </c>
      <c r="L1921" s="1">
        <v>248</v>
      </c>
      <c r="M1921" t="s">
        <v>1207</v>
      </c>
      <c r="N1921" s="1">
        <v>3164</v>
      </c>
      <c r="O1921" t="s">
        <v>1975</v>
      </c>
      <c r="P1921" s="1">
        <v>168</v>
      </c>
      <c r="Q1921" t="s">
        <v>1976</v>
      </c>
      <c r="R1921" s="1">
        <v>7504</v>
      </c>
      <c r="S1921" t="s">
        <v>1209</v>
      </c>
      <c r="T1921" t="s">
        <v>46</v>
      </c>
      <c r="U1921" t="s">
        <v>182</v>
      </c>
      <c r="V1921" s="1">
        <v>3164</v>
      </c>
      <c r="W1921" t="s">
        <v>1975</v>
      </c>
      <c r="X1921" t="s">
        <v>48</v>
      </c>
      <c r="Y1921" s="1"/>
      <c r="AA1921" t="s">
        <v>150</v>
      </c>
      <c r="AB1921" s="2">
        <v>9503</v>
      </c>
      <c r="AC1921" s="2">
        <v>0</v>
      </c>
      <c r="AD1921" t="s">
        <v>132</v>
      </c>
      <c r="AF1921" s="1">
        <v>6</v>
      </c>
      <c r="AG1921" s="1"/>
      <c r="AH1921" s="1" t="b">
        <f>Export4Q22[[#This Row],[Pharmacy Controller ID]]&lt;&gt;Export4Q22[[#This Row],[Medical Controller ID]]</f>
        <v>1</v>
      </c>
      <c r="AI1921" t="str">
        <f t="shared" si="29"/>
        <v>61907Brevard Public School DistrictEmployerFALSECommercial4526Cigna Standard Three Tier62021Cigna Standard Three Tier1001Cigna Commercial Standard248Cigna Commercial3164Cigna Corporation168CIGNA7504Express Scripts PBMCustomPBM Controlled3164Cigna CorporationParent95030FL6</v>
      </c>
      <c r="AJ1921" s="8" t="str">
        <f>IFERROR(IF(_xlfn.XLOOKUP(Export4Q22[[#This Row],[Plan ID]],#REF!,#REF!)=Export4Q22[[#This Row],[Concatenate]],"Same","Change"),"New")</f>
        <v>New</v>
      </c>
    </row>
    <row r="1922" spans="1:36" x14ac:dyDescent="0.25">
      <c r="A1922" s="1">
        <v>62209</v>
      </c>
      <c r="B1922" t="s">
        <v>4099</v>
      </c>
      <c r="C1922" t="s">
        <v>176</v>
      </c>
      <c r="D1922" t="s">
        <v>37</v>
      </c>
      <c r="E1922" t="s">
        <v>177</v>
      </c>
      <c r="F1922" s="1">
        <v>4526</v>
      </c>
      <c r="G1922" t="s">
        <v>4089</v>
      </c>
      <c r="H1922" s="3">
        <v>62021</v>
      </c>
      <c r="I1922" t="s">
        <v>4089</v>
      </c>
      <c r="J1922" s="1">
        <v>1001</v>
      </c>
      <c r="K1922" t="s">
        <v>4090</v>
      </c>
      <c r="L1922" s="1">
        <v>248</v>
      </c>
      <c r="M1922" t="s">
        <v>1207</v>
      </c>
      <c r="N1922" s="1">
        <v>3164</v>
      </c>
      <c r="O1922" t="s">
        <v>1975</v>
      </c>
      <c r="P1922" s="1">
        <v>168</v>
      </c>
      <c r="Q1922" t="s">
        <v>1976</v>
      </c>
      <c r="R1922" s="1">
        <v>7504</v>
      </c>
      <c r="S1922" t="s">
        <v>1209</v>
      </c>
      <c r="T1922" t="s">
        <v>46</v>
      </c>
      <c r="U1922" t="s">
        <v>182</v>
      </c>
      <c r="V1922" s="1">
        <v>3164</v>
      </c>
      <c r="W1922" t="s">
        <v>1975</v>
      </c>
      <c r="X1922" t="s">
        <v>48</v>
      </c>
      <c r="Y1922" s="1"/>
      <c r="AA1922" t="s">
        <v>150</v>
      </c>
      <c r="AB1922" s="2">
        <v>0</v>
      </c>
      <c r="AC1922" s="2">
        <v>0</v>
      </c>
      <c r="AD1922" t="s">
        <v>314</v>
      </c>
      <c r="AF1922" s="1">
        <v>6</v>
      </c>
      <c r="AG1922" s="1"/>
      <c r="AH1922" s="1" t="b">
        <f>Export4Q22[[#This Row],[Pharmacy Controller ID]]&lt;&gt;Export4Q22[[#This Row],[Medical Controller ID]]</f>
        <v>1</v>
      </c>
      <c r="AI1922" t="str">
        <f t="shared" ref="AI1922:AI1985" si="30">_xlfn.CONCAT(A1922:AG1922)</f>
        <v>62209New Enterprise Lime and StoneEmployerFALSECommercial4526Cigna Standard Three Tier62021Cigna Standard Three Tier1001Cigna Commercial Standard248Cigna Commercial3164Cigna Corporation168CIGNA7504Express Scripts PBMCustomPBM Controlled3164Cigna CorporationParent00PA6</v>
      </c>
      <c r="AJ1922" s="8" t="str">
        <f>IFERROR(IF(_xlfn.XLOOKUP(Export4Q22[[#This Row],[Plan ID]],#REF!,#REF!)=Export4Q22[[#This Row],[Concatenate]],"Same","Change"),"New")</f>
        <v>New</v>
      </c>
    </row>
    <row r="1923" spans="1:36" x14ac:dyDescent="0.25">
      <c r="A1923" s="1">
        <v>62768</v>
      </c>
      <c r="B1923" t="s">
        <v>4100</v>
      </c>
      <c r="C1923" t="s">
        <v>176</v>
      </c>
      <c r="D1923" t="s">
        <v>37</v>
      </c>
      <c r="E1923" t="s">
        <v>177</v>
      </c>
      <c r="F1923" s="1">
        <v>4526</v>
      </c>
      <c r="G1923" t="s">
        <v>4089</v>
      </c>
      <c r="H1923" s="3">
        <v>62021</v>
      </c>
      <c r="I1923" t="s">
        <v>4089</v>
      </c>
      <c r="J1923" s="1">
        <v>1001</v>
      </c>
      <c r="K1923" t="s">
        <v>4090</v>
      </c>
      <c r="L1923" s="1">
        <v>248</v>
      </c>
      <c r="M1923" t="s">
        <v>1207</v>
      </c>
      <c r="N1923" s="1">
        <v>3164</v>
      </c>
      <c r="O1923" t="s">
        <v>1975</v>
      </c>
      <c r="P1923" s="1">
        <v>168</v>
      </c>
      <c r="Q1923" t="s">
        <v>1976</v>
      </c>
      <c r="R1923" s="1">
        <v>7504</v>
      </c>
      <c r="S1923" t="s">
        <v>1209</v>
      </c>
      <c r="T1923" t="s">
        <v>46</v>
      </c>
      <c r="U1923" t="s">
        <v>182</v>
      </c>
      <c r="V1923" s="1">
        <v>3164</v>
      </c>
      <c r="W1923" t="s">
        <v>1975</v>
      </c>
      <c r="X1923" t="s">
        <v>48</v>
      </c>
      <c r="Y1923" s="1"/>
      <c r="AA1923" t="s">
        <v>150</v>
      </c>
      <c r="AB1923" s="2">
        <v>1</v>
      </c>
      <c r="AC1923" s="2">
        <v>0</v>
      </c>
      <c r="AD1923" t="s">
        <v>347</v>
      </c>
      <c r="AF1923" s="1">
        <v>6</v>
      </c>
      <c r="AG1923" s="1"/>
      <c r="AH1923" s="1" t="b">
        <f>Export4Q22[[#This Row],[Pharmacy Controller ID]]&lt;&gt;Export4Q22[[#This Row],[Medical Controller ID]]</f>
        <v>1</v>
      </c>
      <c r="AI1923" t="str">
        <f t="shared" si="30"/>
        <v>62768Concordia Health Plan HMOEmployerFALSECommercial4526Cigna Standard Three Tier62021Cigna Standard Three Tier1001Cigna Commercial Standard248Cigna Commercial3164Cigna Corporation168CIGNA7504Express Scripts PBMCustomPBM Controlled3164Cigna CorporationParent10MO6</v>
      </c>
      <c r="AJ1923" s="8" t="str">
        <f>IFERROR(IF(_xlfn.XLOOKUP(Export4Q22[[#This Row],[Plan ID]],#REF!,#REF!)=Export4Q22[[#This Row],[Concatenate]],"Same","Change"),"New")</f>
        <v>New</v>
      </c>
    </row>
    <row r="1924" spans="1:36" x14ac:dyDescent="0.25">
      <c r="A1924" s="1">
        <v>64085</v>
      </c>
      <c r="B1924" t="s">
        <v>7248</v>
      </c>
      <c r="C1924" t="s">
        <v>176</v>
      </c>
      <c r="D1924" t="s">
        <v>37</v>
      </c>
      <c r="E1924" t="s">
        <v>177</v>
      </c>
      <c r="F1924" s="1">
        <v>4526</v>
      </c>
      <c r="G1924" t="s">
        <v>4089</v>
      </c>
      <c r="H1924" s="3">
        <v>62021</v>
      </c>
      <c r="I1924" t="s">
        <v>4089</v>
      </c>
      <c r="J1924" s="1">
        <v>1001</v>
      </c>
      <c r="K1924" t="s">
        <v>4090</v>
      </c>
      <c r="L1924" s="1">
        <v>248</v>
      </c>
      <c r="M1924" t="s">
        <v>1207</v>
      </c>
      <c r="N1924" s="1">
        <v>3164</v>
      </c>
      <c r="O1924" t="s">
        <v>1975</v>
      </c>
      <c r="P1924" s="1">
        <v>168</v>
      </c>
      <c r="Q1924" t="s">
        <v>1976</v>
      </c>
      <c r="R1924" s="1">
        <v>7504</v>
      </c>
      <c r="S1924" t="s">
        <v>1209</v>
      </c>
      <c r="T1924" t="s">
        <v>46</v>
      </c>
      <c r="U1924" t="s">
        <v>182</v>
      </c>
      <c r="V1924" s="1">
        <v>3164</v>
      </c>
      <c r="W1924" t="s">
        <v>1975</v>
      </c>
      <c r="X1924" t="s">
        <v>48</v>
      </c>
      <c r="Y1924" s="1"/>
      <c r="AA1924" t="s">
        <v>150</v>
      </c>
      <c r="AB1924" s="2">
        <v>336</v>
      </c>
      <c r="AC1924" s="2">
        <v>0</v>
      </c>
      <c r="AD1924" t="s">
        <v>89</v>
      </c>
      <c r="AF1924" s="1">
        <v>6</v>
      </c>
      <c r="AG1924" s="1"/>
      <c r="AH1924" s="1" t="b">
        <f>Export4Q22[[#This Row],[Pharmacy Controller ID]]&lt;&gt;Export4Q22[[#This Row],[Medical Controller ID]]</f>
        <v>1</v>
      </c>
      <c r="AI1924" t="str">
        <f t="shared" si="30"/>
        <v>64085Adelphi UniversityEmployerFALSECommercial4526Cigna Standard Three Tier62021Cigna Standard Three Tier1001Cigna Commercial Standard248Cigna Commercial3164Cigna Corporation168CIGNA7504Express Scripts PBMCustomPBM Controlled3164Cigna CorporationParent3360NY6</v>
      </c>
      <c r="AJ1924" s="8" t="str">
        <f>IFERROR(IF(_xlfn.XLOOKUP(Export4Q22[[#This Row],[Plan ID]],#REF!,#REF!)=Export4Q22[[#This Row],[Concatenate]],"Same","Change"),"New")</f>
        <v>New</v>
      </c>
    </row>
    <row r="1925" spans="1:36" x14ac:dyDescent="0.25">
      <c r="A1925" s="1">
        <v>64090</v>
      </c>
      <c r="B1925" t="s">
        <v>4101</v>
      </c>
      <c r="C1925" t="s">
        <v>176</v>
      </c>
      <c r="D1925" t="s">
        <v>37</v>
      </c>
      <c r="E1925" t="s">
        <v>177</v>
      </c>
      <c r="F1925" s="1">
        <v>4526</v>
      </c>
      <c r="G1925" t="s">
        <v>4089</v>
      </c>
      <c r="H1925" s="3">
        <v>62021</v>
      </c>
      <c r="I1925" t="s">
        <v>4089</v>
      </c>
      <c r="J1925" s="1">
        <v>1001</v>
      </c>
      <c r="K1925" t="s">
        <v>4090</v>
      </c>
      <c r="L1925" s="1">
        <v>248</v>
      </c>
      <c r="M1925" t="s">
        <v>1207</v>
      </c>
      <c r="N1925" s="1">
        <v>3164</v>
      </c>
      <c r="O1925" t="s">
        <v>1975</v>
      </c>
      <c r="P1925" s="1">
        <v>168</v>
      </c>
      <c r="Q1925" t="s">
        <v>1976</v>
      </c>
      <c r="R1925" s="1">
        <v>7504</v>
      </c>
      <c r="S1925" t="s">
        <v>1209</v>
      </c>
      <c r="T1925" t="s">
        <v>46</v>
      </c>
      <c r="U1925" t="s">
        <v>182</v>
      </c>
      <c r="V1925" s="1">
        <v>3164</v>
      </c>
      <c r="W1925" t="s">
        <v>1975</v>
      </c>
      <c r="X1925" t="s">
        <v>48</v>
      </c>
      <c r="Y1925" s="1"/>
      <c r="AA1925" t="s">
        <v>150</v>
      </c>
      <c r="AB1925" s="2">
        <v>0</v>
      </c>
      <c r="AC1925" s="2">
        <v>0</v>
      </c>
      <c r="AD1925" t="s">
        <v>295</v>
      </c>
      <c r="AF1925" s="1">
        <v>6</v>
      </c>
      <c r="AG1925" s="1"/>
      <c r="AH1925" s="1" t="b">
        <f>Export4Q22[[#This Row],[Pharmacy Controller ID]]&lt;&gt;Export4Q22[[#This Row],[Medical Controller ID]]</f>
        <v>1</v>
      </c>
      <c r="AI1925" t="str">
        <f t="shared" si="30"/>
        <v>64090Stevens Institute of TechnologyEmployerFALSECommercial4526Cigna Standard Three Tier62021Cigna Standard Three Tier1001Cigna Commercial Standard248Cigna Commercial3164Cigna Corporation168CIGNA7504Express Scripts PBMCustomPBM Controlled3164Cigna CorporationParent00NJ6</v>
      </c>
      <c r="AJ1925" s="8" t="str">
        <f>IFERROR(IF(_xlfn.XLOOKUP(Export4Q22[[#This Row],[Plan ID]],#REF!,#REF!)=Export4Q22[[#This Row],[Concatenate]],"Same","Change"),"New")</f>
        <v>New</v>
      </c>
    </row>
    <row r="1926" spans="1:36" x14ac:dyDescent="0.25">
      <c r="A1926" s="1">
        <v>64210</v>
      </c>
      <c r="B1926" t="s">
        <v>4102</v>
      </c>
      <c r="C1926" t="s">
        <v>176</v>
      </c>
      <c r="D1926" t="s">
        <v>37</v>
      </c>
      <c r="E1926" t="s">
        <v>177</v>
      </c>
      <c r="F1926" s="1">
        <v>4526</v>
      </c>
      <c r="G1926" t="s">
        <v>4089</v>
      </c>
      <c r="H1926" s="3">
        <v>62021</v>
      </c>
      <c r="I1926" t="s">
        <v>4089</v>
      </c>
      <c r="J1926" s="1">
        <v>1001</v>
      </c>
      <c r="K1926" t="s">
        <v>4090</v>
      </c>
      <c r="L1926" s="1">
        <v>248</v>
      </c>
      <c r="M1926" t="s">
        <v>1207</v>
      </c>
      <c r="N1926" s="1">
        <v>3164</v>
      </c>
      <c r="O1926" t="s">
        <v>1975</v>
      </c>
      <c r="P1926" s="1">
        <v>168</v>
      </c>
      <c r="Q1926" t="s">
        <v>1976</v>
      </c>
      <c r="R1926" s="1">
        <v>7504</v>
      </c>
      <c r="S1926" t="s">
        <v>1209</v>
      </c>
      <c r="T1926" t="s">
        <v>46</v>
      </c>
      <c r="U1926" t="s">
        <v>182</v>
      </c>
      <c r="V1926" s="1">
        <v>3164</v>
      </c>
      <c r="W1926" t="s">
        <v>1975</v>
      </c>
      <c r="X1926" t="s">
        <v>48</v>
      </c>
      <c r="Y1926" s="1"/>
      <c r="AA1926" t="s">
        <v>150</v>
      </c>
      <c r="AB1926" s="2">
        <v>0</v>
      </c>
      <c r="AC1926" s="2">
        <v>0</v>
      </c>
      <c r="AD1926" t="s">
        <v>295</v>
      </c>
      <c r="AF1926" s="1">
        <v>6</v>
      </c>
      <c r="AG1926" s="1"/>
      <c r="AH1926" s="1" t="b">
        <f>Export4Q22[[#This Row],[Pharmacy Controller ID]]&lt;&gt;Export4Q22[[#This Row],[Medical Controller ID]]</f>
        <v>1</v>
      </c>
      <c r="AI1926" t="str">
        <f t="shared" si="30"/>
        <v>64210Seton Hall UniversityEmployerFALSECommercial4526Cigna Standard Three Tier62021Cigna Standard Three Tier1001Cigna Commercial Standard248Cigna Commercial3164Cigna Corporation168CIGNA7504Express Scripts PBMCustomPBM Controlled3164Cigna CorporationParent00NJ6</v>
      </c>
      <c r="AJ1926" s="8" t="str">
        <f>IFERROR(IF(_xlfn.XLOOKUP(Export4Q22[[#This Row],[Plan ID]],#REF!,#REF!)=Export4Q22[[#This Row],[Concatenate]],"Same","Change"),"New")</f>
        <v>New</v>
      </c>
    </row>
    <row r="1927" spans="1:36" x14ac:dyDescent="0.25">
      <c r="A1927" s="1">
        <v>64280</v>
      </c>
      <c r="B1927" t="s">
        <v>4103</v>
      </c>
      <c r="C1927" t="s">
        <v>176</v>
      </c>
      <c r="D1927" t="s">
        <v>37</v>
      </c>
      <c r="E1927" t="s">
        <v>177</v>
      </c>
      <c r="F1927" s="1">
        <v>4526</v>
      </c>
      <c r="G1927" t="s">
        <v>4089</v>
      </c>
      <c r="H1927" s="3">
        <v>62021</v>
      </c>
      <c r="I1927" t="s">
        <v>4089</v>
      </c>
      <c r="J1927" s="1">
        <v>1001</v>
      </c>
      <c r="K1927" t="s">
        <v>4090</v>
      </c>
      <c r="L1927" s="1">
        <v>248</v>
      </c>
      <c r="M1927" t="s">
        <v>1207</v>
      </c>
      <c r="N1927" s="1">
        <v>3164</v>
      </c>
      <c r="O1927" t="s">
        <v>1975</v>
      </c>
      <c r="P1927" s="1">
        <v>168</v>
      </c>
      <c r="Q1927" t="s">
        <v>1976</v>
      </c>
      <c r="R1927" s="1">
        <v>7504</v>
      </c>
      <c r="S1927" t="s">
        <v>1209</v>
      </c>
      <c r="T1927" t="s">
        <v>46</v>
      </c>
      <c r="U1927" t="s">
        <v>182</v>
      </c>
      <c r="V1927" s="1">
        <v>3164</v>
      </c>
      <c r="W1927" t="s">
        <v>1975</v>
      </c>
      <c r="X1927" t="s">
        <v>48</v>
      </c>
      <c r="Y1927" s="1"/>
      <c r="AA1927" t="s">
        <v>150</v>
      </c>
      <c r="AB1927" s="2">
        <v>0</v>
      </c>
      <c r="AC1927" s="2">
        <v>0</v>
      </c>
      <c r="AD1927" t="s">
        <v>338</v>
      </c>
      <c r="AF1927" s="1">
        <v>6</v>
      </c>
      <c r="AG1927" s="1"/>
      <c r="AH1927" s="1" t="b">
        <f>Export4Q22[[#This Row],[Pharmacy Controller ID]]&lt;&gt;Export4Q22[[#This Row],[Medical Controller ID]]</f>
        <v>1</v>
      </c>
      <c r="AI1927" t="str">
        <f t="shared" si="30"/>
        <v>64280Hall County GeorgiaEmployerFALSECommercial4526Cigna Standard Three Tier62021Cigna Standard Three Tier1001Cigna Commercial Standard248Cigna Commercial3164Cigna Corporation168CIGNA7504Express Scripts PBMCustomPBM Controlled3164Cigna CorporationParent00GA6</v>
      </c>
      <c r="AJ1927" s="8" t="str">
        <f>IFERROR(IF(_xlfn.XLOOKUP(Export4Q22[[#This Row],[Plan ID]],#REF!,#REF!)=Export4Q22[[#This Row],[Concatenate]],"Same","Change"),"New")</f>
        <v>New</v>
      </c>
    </row>
    <row r="1928" spans="1:36" x14ac:dyDescent="0.25">
      <c r="A1928" s="1">
        <v>64382</v>
      </c>
      <c r="B1928" t="s">
        <v>4104</v>
      </c>
      <c r="C1928" t="s">
        <v>176</v>
      </c>
      <c r="D1928" t="s">
        <v>37</v>
      </c>
      <c r="E1928" t="s">
        <v>177</v>
      </c>
      <c r="F1928" s="1">
        <v>4526</v>
      </c>
      <c r="G1928" t="s">
        <v>4089</v>
      </c>
      <c r="H1928" s="3">
        <v>62021</v>
      </c>
      <c r="I1928" t="s">
        <v>4089</v>
      </c>
      <c r="J1928" s="1">
        <v>1001</v>
      </c>
      <c r="K1928" t="s">
        <v>4090</v>
      </c>
      <c r="L1928" s="1">
        <v>248</v>
      </c>
      <c r="M1928" t="s">
        <v>1207</v>
      </c>
      <c r="N1928" s="1">
        <v>3164</v>
      </c>
      <c r="O1928" t="s">
        <v>1975</v>
      </c>
      <c r="P1928" s="1">
        <v>168</v>
      </c>
      <c r="Q1928" t="s">
        <v>1976</v>
      </c>
      <c r="R1928" s="1">
        <v>7504</v>
      </c>
      <c r="S1928" t="s">
        <v>1209</v>
      </c>
      <c r="T1928" t="s">
        <v>46</v>
      </c>
      <c r="U1928" t="s">
        <v>182</v>
      </c>
      <c r="V1928" s="1">
        <v>3164</v>
      </c>
      <c r="W1928" t="s">
        <v>1975</v>
      </c>
      <c r="X1928" t="s">
        <v>48</v>
      </c>
      <c r="Y1928" s="1"/>
      <c r="AA1928" t="s">
        <v>150</v>
      </c>
      <c r="AB1928" s="2">
        <v>0</v>
      </c>
      <c r="AC1928" s="2">
        <v>0</v>
      </c>
      <c r="AD1928" t="s">
        <v>307</v>
      </c>
      <c r="AF1928" s="1">
        <v>6</v>
      </c>
      <c r="AG1928" s="1"/>
      <c r="AH1928" s="1" t="b">
        <f>Export4Q22[[#This Row],[Pharmacy Controller ID]]&lt;&gt;Export4Q22[[#This Row],[Medical Controller ID]]</f>
        <v>1</v>
      </c>
      <c r="AI1928" t="str">
        <f t="shared" si="30"/>
        <v>64382University of RichmondEmployerFALSECommercial4526Cigna Standard Three Tier62021Cigna Standard Three Tier1001Cigna Commercial Standard248Cigna Commercial3164Cigna Corporation168CIGNA7504Express Scripts PBMCustomPBM Controlled3164Cigna CorporationParent00VA6</v>
      </c>
      <c r="AJ1928" s="8" t="str">
        <f>IFERROR(IF(_xlfn.XLOOKUP(Export4Q22[[#This Row],[Plan ID]],#REF!,#REF!)=Export4Q22[[#This Row],[Concatenate]],"Same","Change"),"New")</f>
        <v>New</v>
      </c>
    </row>
    <row r="1929" spans="1:36" x14ac:dyDescent="0.25">
      <c r="A1929" s="1">
        <v>64535</v>
      </c>
      <c r="B1929" t="s">
        <v>4105</v>
      </c>
      <c r="C1929" t="s">
        <v>176</v>
      </c>
      <c r="D1929" t="s">
        <v>37</v>
      </c>
      <c r="E1929" t="s">
        <v>177</v>
      </c>
      <c r="F1929" s="1">
        <v>4526</v>
      </c>
      <c r="G1929" t="s">
        <v>4089</v>
      </c>
      <c r="H1929" s="3">
        <v>62021</v>
      </c>
      <c r="I1929" t="s">
        <v>4089</v>
      </c>
      <c r="J1929" s="1">
        <v>1001</v>
      </c>
      <c r="K1929" t="s">
        <v>4090</v>
      </c>
      <c r="L1929" s="1">
        <v>248</v>
      </c>
      <c r="M1929" t="s">
        <v>1207</v>
      </c>
      <c r="N1929" s="1">
        <v>3164</v>
      </c>
      <c r="O1929" t="s">
        <v>1975</v>
      </c>
      <c r="P1929" s="1">
        <v>168</v>
      </c>
      <c r="Q1929" t="s">
        <v>1976</v>
      </c>
      <c r="R1929" s="1">
        <v>7504</v>
      </c>
      <c r="S1929" t="s">
        <v>1209</v>
      </c>
      <c r="T1929" t="s">
        <v>46</v>
      </c>
      <c r="U1929" t="s">
        <v>182</v>
      </c>
      <c r="V1929" s="1">
        <v>3164</v>
      </c>
      <c r="W1929" t="s">
        <v>1975</v>
      </c>
      <c r="X1929" t="s">
        <v>48</v>
      </c>
      <c r="Y1929" s="1"/>
      <c r="AA1929" t="s">
        <v>150</v>
      </c>
      <c r="AB1929" s="2">
        <v>0</v>
      </c>
      <c r="AC1929" s="2">
        <v>0</v>
      </c>
      <c r="AD1929" t="s">
        <v>74</v>
      </c>
      <c r="AF1929" s="1">
        <v>6</v>
      </c>
      <c r="AG1929" s="1"/>
      <c r="AH1929" s="1" t="b">
        <f>Export4Q22[[#This Row],[Pharmacy Controller ID]]&lt;&gt;Export4Q22[[#This Row],[Medical Controller ID]]</f>
        <v>1</v>
      </c>
      <c r="AI1929" t="str">
        <f t="shared" si="30"/>
        <v>64535City of WaterburyEmployerFALSECommercial4526Cigna Standard Three Tier62021Cigna Standard Three Tier1001Cigna Commercial Standard248Cigna Commercial3164Cigna Corporation168CIGNA7504Express Scripts PBMCustomPBM Controlled3164Cigna CorporationParent00CT6</v>
      </c>
      <c r="AJ1929" s="8" t="str">
        <f>IFERROR(IF(_xlfn.XLOOKUP(Export4Q22[[#This Row],[Plan ID]],#REF!,#REF!)=Export4Q22[[#This Row],[Concatenate]],"Same","Change"),"New")</f>
        <v>New</v>
      </c>
    </row>
    <row r="1930" spans="1:36" x14ac:dyDescent="0.25">
      <c r="A1930" s="1">
        <v>65048</v>
      </c>
      <c r="B1930" t="s">
        <v>4106</v>
      </c>
      <c r="C1930" t="s">
        <v>176</v>
      </c>
      <c r="D1930" t="s">
        <v>37</v>
      </c>
      <c r="E1930" t="s">
        <v>177</v>
      </c>
      <c r="F1930" s="1">
        <v>4526</v>
      </c>
      <c r="G1930" t="s">
        <v>4089</v>
      </c>
      <c r="H1930" s="3">
        <v>62021</v>
      </c>
      <c r="I1930" t="s">
        <v>4089</v>
      </c>
      <c r="J1930" s="1">
        <v>1001</v>
      </c>
      <c r="K1930" t="s">
        <v>4090</v>
      </c>
      <c r="L1930" s="1">
        <v>248</v>
      </c>
      <c r="M1930" t="s">
        <v>1207</v>
      </c>
      <c r="N1930" s="1">
        <v>3164</v>
      </c>
      <c r="O1930" t="s">
        <v>1975</v>
      </c>
      <c r="P1930" s="1">
        <v>168</v>
      </c>
      <c r="Q1930" t="s">
        <v>1976</v>
      </c>
      <c r="R1930" s="1">
        <v>7504</v>
      </c>
      <c r="S1930" t="s">
        <v>1209</v>
      </c>
      <c r="T1930" t="s">
        <v>46</v>
      </c>
      <c r="U1930" t="s">
        <v>182</v>
      </c>
      <c r="V1930" s="1">
        <v>3164</v>
      </c>
      <c r="W1930" t="s">
        <v>1975</v>
      </c>
      <c r="X1930" t="s">
        <v>48</v>
      </c>
      <c r="Y1930" s="1"/>
      <c r="AA1930" t="s">
        <v>150</v>
      </c>
      <c r="AB1930" s="2">
        <v>4001</v>
      </c>
      <c r="AC1930" s="2">
        <v>0</v>
      </c>
      <c r="AD1930" t="s">
        <v>836</v>
      </c>
      <c r="AF1930" s="1">
        <v>6</v>
      </c>
      <c r="AG1930" s="1"/>
      <c r="AH1930" s="1" t="b">
        <f>Export4Q22[[#This Row],[Pharmacy Controller ID]]&lt;&gt;Export4Q22[[#This Row],[Medical Controller ID]]</f>
        <v>1</v>
      </c>
      <c r="AI1930" t="str">
        <f t="shared" si="30"/>
        <v>65048Hamilton County Department of EducationEmployerFALSECommercial4526Cigna Standard Three Tier62021Cigna Standard Three Tier1001Cigna Commercial Standard248Cigna Commercial3164Cigna Corporation168CIGNA7504Express Scripts PBMCustomPBM Controlled3164Cigna CorporationParent40010TN6</v>
      </c>
      <c r="AJ1930" s="8" t="str">
        <f>IFERROR(IF(_xlfn.XLOOKUP(Export4Q22[[#This Row],[Plan ID]],#REF!,#REF!)=Export4Q22[[#This Row],[Concatenate]],"Same","Change"),"New")</f>
        <v>New</v>
      </c>
    </row>
    <row r="1931" spans="1:36" x14ac:dyDescent="0.25">
      <c r="A1931" s="1">
        <v>66218</v>
      </c>
      <c r="B1931" t="s">
        <v>4107</v>
      </c>
      <c r="C1931" t="s">
        <v>195</v>
      </c>
      <c r="D1931" t="s">
        <v>37</v>
      </c>
      <c r="E1931" t="s">
        <v>177</v>
      </c>
      <c r="F1931" s="1">
        <v>4526</v>
      </c>
      <c r="G1931" t="s">
        <v>4089</v>
      </c>
      <c r="H1931" s="3">
        <v>62021</v>
      </c>
      <c r="I1931" t="s">
        <v>4089</v>
      </c>
      <c r="J1931" s="1">
        <v>1001</v>
      </c>
      <c r="K1931" t="s">
        <v>4090</v>
      </c>
      <c r="L1931" s="1">
        <v>248</v>
      </c>
      <c r="M1931" t="s">
        <v>1207</v>
      </c>
      <c r="N1931" s="1">
        <v>3164</v>
      </c>
      <c r="O1931" t="s">
        <v>1975</v>
      </c>
      <c r="P1931" s="1">
        <v>168</v>
      </c>
      <c r="Q1931" t="s">
        <v>1976</v>
      </c>
      <c r="R1931" s="1">
        <v>7504</v>
      </c>
      <c r="S1931" t="s">
        <v>1209</v>
      </c>
      <c r="T1931" t="s">
        <v>46</v>
      </c>
      <c r="U1931" t="s">
        <v>182</v>
      </c>
      <c r="V1931" s="1">
        <v>3164</v>
      </c>
      <c r="W1931" t="s">
        <v>1975</v>
      </c>
      <c r="X1931" t="s">
        <v>48</v>
      </c>
      <c r="Y1931" s="1">
        <v>3164</v>
      </c>
      <c r="Z1931" t="s">
        <v>1975</v>
      </c>
      <c r="AA1931" t="s">
        <v>48</v>
      </c>
      <c r="AB1931" s="2">
        <v>534046</v>
      </c>
      <c r="AC1931" s="2">
        <v>737733</v>
      </c>
      <c r="AD1931" t="s">
        <v>3944</v>
      </c>
      <c r="AE1931" t="s">
        <v>3944</v>
      </c>
      <c r="AF1931" s="1">
        <v>6</v>
      </c>
      <c r="AG1931" s="1">
        <v>6</v>
      </c>
      <c r="AH1931" s="1" t="b">
        <f>Export4Q22[[#This Row],[Pharmacy Controller ID]]&lt;&gt;Export4Q22[[#This Row],[Medical Controller ID]]</f>
        <v>0</v>
      </c>
      <c r="AI1931" t="str">
        <f t="shared" si="30"/>
        <v>66218Cigna Healthcare Standard HMOHMOFALSECommercial4526Cigna Standard Three Tier62021Cigna Standard Three Tier1001Cigna Commercial Standard248Cigna Commercial3164Cigna Corporation168CIGNA7504Express Scripts PBMCustomPBM Controlled3164Cigna CorporationParent3164Cigna CorporationParent534046737733AR,AZ,CA,CO,CT,FL,GA,IL,IN,MO,MS,NC,NJ,SC,TN,TXAR,AZ,CA,CO,CT,FL,GA,IL,IN,MO,MS,NC,NJ,SC,TN,TX66</v>
      </c>
      <c r="AJ1931" s="8" t="str">
        <f>IFERROR(IF(_xlfn.XLOOKUP(Export4Q22[[#This Row],[Plan ID]],#REF!,#REF!)=Export4Q22[[#This Row],[Concatenate]],"Same","Change"),"New")</f>
        <v>New</v>
      </c>
    </row>
    <row r="1932" spans="1:36" x14ac:dyDescent="0.25">
      <c r="A1932" s="1">
        <v>66219</v>
      </c>
      <c r="B1932" t="s">
        <v>4108</v>
      </c>
      <c r="C1932" t="s">
        <v>192</v>
      </c>
      <c r="D1932" t="s">
        <v>37</v>
      </c>
      <c r="E1932" t="s">
        <v>177</v>
      </c>
      <c r="F1932" s="1">
        <v>4526</v>
      </c>
      <c r="G1932" t="s">
        <v>4089</v>
      </c>
      <c r="H1932" s="3">
        <v>62021</v>
      </c>
      <c r="I1932" t="s">
        <v>4089</v>
      </c>
      <c r="J1932" s="1">
        <v>1001</v>
      </c>
      <c r="K1932" t="s">
        <v>4090</v>
      </c>
      <c r="L1932" s="1">
        <v>248</v>
      </c>
      <c r="M1932" t="s">
        <v>1207</v>
      </c>
      <c r="N1932" s="1">
        <v>3164</v>
      </c>
      <c r="O1932" t="s">
        <v>1975</v>
      </c>
      <c r="P1932" s="1">
        <v>168</v>
      </c>
      <c r="Q1932" t="s">
        <v>1976</v>
      </c>
      <c r="R1932" s="1">
        <v>7504</v>
      </c>
      <c r="S1932" t="s">
        <v>1209</v>
      </c>
      <c r="T1932" t="s">
        <v>46</v>
      </c>
      <c r="U1932" t="s">
        <v>182</v>
      </c>
      <c r="V1932" s="1">
        <v>3164</v>
      </c>
      <c r="W1932" t="s">
        <v>1975</v>
      </c>
      <c r="X1932" t="s">
        <v>48</v>
      </c>
      <c r="Y1932" s="1">
        <v>3164</v>
      </c>
      <c r="Z1932" t="s">
        <v>1975</v>
      </c>
      <c r="AA1932" t="s">
        <v>48</v>
      </c>
      <c r="AB1932" s="2">
        <v>3498682</v>
      </c>
      <c r="AC1932" s="2">
        <v>4833104</v>
      </c>
      <c r="AD1932" t="s">
        <v>3946</v>
      </c>
      <c r="AE1932" t="s">
        <v>3946</v>
      </c>
      <c r="AF1932" s="1">
        <v>6</v>
      </c>
      <c r="AG1932" s="1">
        <v>6</v>
      </c>
      <c r="AH1932" s="1" t="b">
        <f>Export4Q22[[#This Row],[Pharmacy Controller ID]]&lt;&gt;Export4Q22[[#This Row],[Medical Controller ID]]</f>
        <v>0</v>
      </c>
      <c r="AI1932" t="str">
        <f t="shared" si="30"/>
        <v>66219Cigna Healthcare Standard PPOPPOFALSECommercial4526Cigna Standard Three Tier62021Cigna Standard Three Tier1001Cigna Commercial Standard248Cigna Commercial3164Cigna Corporation168CIGNA7504Express Scripts PBMCustomPBM Controlled3164Cigna CorporationParent3164Cigna CorporationParent34986824833104AK,AL,AR,AZ,CA,CO,CT,DC,DE,FL,GA,HI,ID,IL,IN,LA,MA,MD,ME,MI,MN,MO,MS,MT,NC,ND,NE,NH,NJ,NM,NV,NY,OH,OK,OR,PA,RI,SC,SD,TN,TX,UT,VA,VT,WA,WI,WV,WYAK,AL,AR,AZ,CA,CO,CT,DC,DE,FL,GA,HI,ID,IL,IN,LA,MA,MD,ME,MI,MN,MO,MS,MT,NC,ND,NE,NH,NJ,NM,NV,NY,OH,OK,OR,PA,RI,SC,SD,TN,TX,UT,VA,VT,WA,WI,WV,WY66</v>
      </c>
      <c r="AJ1932" s="8" t="str">
        <f>IFERROR(IF(_xlfn.XLOOKUP(Export4Q22[[#This Row],[Plan ID]],#REF!,#REF!)=Export4Q22[[#This Row],[Concatenate]],"Same","Change"),"New")</f>
        <v>New</v>
      </c>
    </row>
    <row r="1933" spans="1:36" x14ac:dyDescent="0.25">
      <c r="A1933" s="1">
        <v>66220</v>
      </c>
      <c r="B1933" t="s">
        <v>4109</v>
      </c>
      <c r="C1933" t="s">
        <v>197</v>
      </c>
      <c r="D1933" t="s">
        <v>37</v>
      </c>
      <c r="E1933" t="s">
        <v>177</v>
      </c>
      <c r="F1933" s="1">
        <v>4526</v>
      </c>
      <c r="G1933" t="s">
        <v>4089</v>
      </c>
      <c r="H1933" s="3">
        <v>62021</v>
      </c>
      <c r="I1933" t="s">
        <v>4089</v>
      </c>
      <c r="J1933" s="1">
        <v>1001</v>
      </c>
      <c r="K1933" t="s">
        <v>4090</v>
      </c>
      <c r="L1933" s="1">
        <v>248</v>
      </c>
      <c r="M1933" t="s">
        <v>1207</v>
      </c>
      <c r="N1933" s="1">
        <v>3164</v>
      </c>
      <c r="O1933" t="s">
        <v>1975</v>
      </c>
      <c r="P1933" s="1">
        <v>168</v>
      </c>
      <c r="Q1933" t="s">
        <v>1976</v>
      </c>
      <c r="R1933" s="1">
        <v>7504</v>
      </c>
      <c r="S1933" t="s">
        <v>1209</v>
      </c>
      <c r="T1933" t="s">
        <v>46</v>
      </c>
      <c r="U1933" t="s">
        <v>182</v>
      </c>
      <c r="V1933" s="1">
        <v>3164</v>
      </c>
      <c r="W1933" t="s">
        <v>1975</v>
      </c>
      <c r="X1933" t="s">
        <v>48</v>
      </c>
      <c r="Y1933" s="1">
        <v>3164</v>
      </c>
      <c r="Z1933" t="s">
        <v>1975</v>
      </c>
      <c r="AA1933" t="s">
        <v>48</v>
      </c>
      <c r="AB1933" s="2">
        <v>547874</v>
      </c>
      <c r="AC1933" s="2">
        <v>756852</v>
      </c>
      <c r="AD1933" t="s">
        <v>3948</v>
      </c>
      <c r="AE1933" t="s">
        <v>3948</v>
      </c>
      <c r="AF1933" s="1">
        <v>6</v>
      </c>
      <c r="AG1933" s="1">
        <v>6</v>
      </c>
      <c r="AH1933" s="1" t="b">
        <f>Export4Q22[[#This Row],[Pharmacy Controller ID]]&lt;&gt;Export4Q22[[#This Row],[Medical Controller ID]]</f>
        <v>0</v>
      </c>
      <c r="AI1933" t="str">
        <f t="shared" si="30"/>
        <v>66220Cigna Healthcare Standard POSPOSFALSECommercial4526Cigna Standard Three Tier62021Cigna Standard Three Tier1001Cigna Commercial Standard248Cigna Commercial3164Cigna Corporation168CIGNA7504Express Scripts PBMCustomPBM Controlled3164Cigna CorporationParent3164Cigna CorporationParent547874756852AL,AR,AZ,CA,CO,CT,DC,DE,FL,GA,ID,IL,IN,LA,MA,MD,ME,MI,MO,MS,NC,NH,NJ,NV,NY,OH,OK,PA,SC,TN,TX,UT,VA,VT,WA,WI,WVAL,AR,AZ,CA,CO,CT,DC,DE,FL,GA,ID,IL,IN,LA,MA,MD,ME,MI,MO,MS,NC,NH,NJ,NV,NY,OH,OK,PA,SC,TN,TX,UT,VA,VT,WA,WI,WV66</v>
      </c>
      <c r="AJ1933" s="8" t="str">
        <f>IFERROR(IF(_xlfn.XLOOKUP(Export4Q22[[#This Row],[Plan ID]],#REF!,#REF!)=Export4Q22[[#This Row],[Concatenate]],"Same","Change"),"New")</f>
        <v>New</v>
      </c>
    </row>
    <row r="1934" spans="1:36" x14ac:dyDescent="0.25">
      <c r="A1934" s="1">
        <v>66435</v>
      </c>
      <c r="B1934" t="s">
        <v>4110</v>
      </c>
      <c r="C1934" t="s">
        <v>176</v>
      </c>
      <c r="D1934" t="s">
        <v>37</v>
      </c>
      <c r="E1934" t="s">
        <v>177</v>
      </c>
      <c r="F1934" s="1">
        <v>4526</v>
      </c>
      <c r="G1934" t="s">
        <v>4089</v>
      </c>
      <c r="H1934" s="3">
        <v>62021</v>
      </c>
      <c r="I1934" t="s">
        <v>4089</v>
      </c>
      <c r="J1934" s="1">
        <v>1001</v>
      </c>
      <c r="K1934" t="s">
        <v>4090</v>
      </c>
      <c r="L1934" s="1">
        <v>248</v>
      </c>
      <c r="M1934" t="s">
        <v>1207</v>
      </c>
      <c r="N1934" s="1">
        <v>3164</v>
      </c>
      <c r="O1934" t="s">
        <v>1975</v>
      </c>
      <c r="P1934" s="1">
        <v>168</v>
      </c>
      <c r="Q1934" t="s">
        <v>1976</v>
      </c>
      <c r="R1934" s="1">
        <v>7504</v>
      </c>
      <c r="S1934" t="s">
        <v>1209</v>
      </c>
      <c r="T1934" t="s">
        <v>46</v>
      </c>
      <c r="U1934" t="s">
        <v>182</v>
      </c>
      <c r="V1934" s="1">
        <v>3164</v>
      </c>
      <c r="W1934" t="s">
        <v>1975</v>
      </c>
      <c r="X1934" t="s">
        <v>48</v>
      </c>
      <c r="Y1934" s="1"/>
      <c r="AA1934" t="s">
        <v>150</v>
      </c>
      <c r="AB1934" s="2">
        <v>17245</v>
      </c>
      <c r="AC1934" s="2">
        <v>0</v>
      </c>
      <c r="AD1934" t="s">
        <v>132</v>
      </c>
      <c r="AF1934" s="1">
        <v>6</v>
      </c>
      <c r="AG1934" s="1"/>
      <c r="AH1934" s="1" t="b">
        <f>Export4Q22[[#This Row],[Pharmacy Controller ID]]&lt;&gt;Export4Q22[[#This Row],[Medical Controller ID]]</f>
        <v>1</v>
      </c>
      <c r="AI1934" t="str">
        <f t="shared" si="30"/>
        <v>66435County of Palm BeachEmployerFALSECommercial4526Cigna Standard Three Tier62021Cigna Standard Three Tier1001Cigna Commercial Standard248Cigna Commercial3164Cigna Corporation168CIGNA7504Express Scripts PBMCustomPBM Controlled3164Cigna CorporationParent172450FL6</v>
      </c>
      <c r="AJ1934" s="8" t="str">
        <f>IFERROR(IF(_xlfn.XLOOKUP(Export4Q22[[#This Row],[Plan ID]],#REF!,#REF!)=Export4Q22[[#This Row],[Concatenate]],"Same","Change"),"New")</f>
        <v>New</v>
      </c>
    </row>
    <row r="1935" spans="1:36" x14ac:dyDescent="0.25">
      <c r="A1935" s="1">
        <v>68574</v>
      </c>
      <c r="B1935" t="s">
        <v>4111</v>
      </c>
      <c r="C1935" t="s">
        <v>176</v>
      </c>
      <c r="D1935" t="s">
        <v>37</v>
      </c>
      <c r="E1935" t="s">
        <v>177</v>
      </c>
      <c r="F1935" s="1">
        <v>4526</v>
      </c>
      <c r="G1935" t="s">
        <v>4089</v>
      </c>
      <c r="H1935" s="3">
        <v>62021</v>
      </c>
      <c r="I1935" t="s">
        <v>4089</v>
      </c>
      <c r="J1935" s="1">
        <v>1001</v>
      </c>
      <c r="K1935" t="s">
        <v>4090</v>
      </c>
      <c r="L1935" s="1">
        <v>248</v>
      </c>
      <c r="M1935" t="s">
        <v>1207</v>
      </c>
      <c r="N1935" s="1">
        <v>3164</v>
      </c>
      <c r="O1935" t="s">
        <v>1975</v>
      </c>
      <c r="P1935" s="1">
        <v>168</v>
      </c>
      <c r="Q1935" t="s">
        <v>1976</v>
      </c>
      <c r="R1935" s="1">
        <v>7504</v>
      </c>
      <c r="S1935" t="s">
        <v>1209</v>
      </c>
      <c r="T1935" t="s">
        <v>46</v>
      </c>
      <c r="V1935" s="1">
        <v>3164</v>
      </c>
      <c r="W1935" t="s">
        <v>1975</v>
      </c>
      <c r="X1935" t="s">
        <v>48</v>
      </c>
      <c r="Y1935" s="1"/>
      <c r="AA1935" t="s">
        <v>150</v>
      </c>
      <c r="AB1935" s="2">
        <v>3188</v>
      </c>
      <c r="AC1935" s="2">
        <v>0</v>
      </c>
      <c r="AD1935" t="s">
        <v>4112</v>
      </c>
      <c r="AF1935" s="1">
        <v>6</v>
      </c>
      <c r="AG1935" s="1"/>
      <c r="AH1935" s="1" t="b">
        <f>Export4Q22[[#This Row],[Pharmacy Controller ID]]&lt;&gt;Export4Q22[[#This Row],[Medical Controller ID]]</f>
        <v>1</v>
      </c>
      <c r="AI1935" t="str">
        <f t="shared" si="30"/>
        <v>68574Avalonbay Communities, Inc.EmployerFALSECommercial4526Cigna Standard Three Tier62021Cigna Standard Three Tier1001Cigna Commercial Standard248Cigna Commercial3164Cigna Corporation168CIGNA7504Express Scripts PBMCustom3164Cigna CorporationParent31880CA,CO,CT,DC,DE,FL,IL,MA,MD,NJ,NY,OR,RI,TX,VA,WA6</v>
      </c>
      <c r="AJ1935" s="8" t="str">
        <f>IFERROR(IF(_xlfn.XLOOKUP(Export4Q22[[#This Row],[Plan ID]],#REF!,#REF!)=Export4Q22[[#This Row],[Concatenate]],"Same","Change"),"New")</f>
        <v>New</v>
      </c>
    </row>
    <row r="1936" spans="1:36" x14ac:dyDescent="0.25">
      <c r="A1936" s="1">
        <v>68632</v>
      </c>
      <c r="B1936" t="s">
        <v>1975</v>
      </c>
      <c r="C1936" t="s">
        <v>176</v>
      </c>
      <c r="D1936" t="s">
        <v>37</v>
      </c>
      <c r="E1936" t="s">
        <v>177</v>
      </c>
      <c r="F1936" s="1">
        <v>4526</v>
      </c>
      <c r="G1936" t="s">
        <v>4089</v>
      </c>
      <c r="H1936" s="3">
        <v>62021</v>
      </c>
      <c r="I1936" t="s">
        <v>4089</v>
      </c>
      <c r="J1936" s="1">
        <v>1001</v>
      </c>
      <c r="K1936" t="s">
        <v>4090</v>
      </c>
      <c r="L1936" s="1">
        <v>248</v>
      </c>
      <c r="M1936" t="s">
        <v>1207</v>
      </c>
      <c r="N1936" s="1">
        <v>3164</v>
      </c>
      <c r="O1936" t="s">
        <v>1975</v>
      </c>
      <c r="P1936" s="1">
        <v>168</v>
      </c>
      <c r="Q1936" t="s">
        <v>1976</v>
      </c>
      <c r="R1936" s="1">
        <v>7504</v>
      </c>
      <c r="S1936" t="s">
        <v>1209</v>
      </c>
      <c r="T1936" t="s">
        <v>46</v>
      </c>
      <c r="U1936" t="s">
        <v>182</v>
      </c>
      <c r="V1936" s="1">
        <v>3164</v>
      </c>
      <c r="W1936" t="s">
        <v>1975</v>
      </c>
      <c r="X1936" t="s">
        <v>48</v>
      </c>
      <c r="Y1936" s="1"/>
      <c r="AA1936" t="s">
        <v>150</v>
      </c>
      <c r="AB1936" s="2">
        <v>92660</v>
      </c>
      <c r="AC1936" s="2">
        <v>0</v>
      </c>
      <c r="AD1936" t="s">
        <v>4113</v>
      </c>
      <c r="AF1936" s="1">
        <v>6</v>
      </c>
      <c r="AG1936" s="1"/>
      <c r="AH1936" s="1" t="b">
        <f>Export4Q22[[#This Row],[Pharmacy Controller ID]]&lt;&gt;Export4Q22[[#This Row],[Medical Controller ID]]</f>
        <v>1</v>
      </c>
      <c r="AI1936" t="str">
        <f t="shared" si="30"/>
        <v>68632Cigna CorporationEmployerFALSECommercial4526Cigna Standard Three Tier62021Cigna Standard Three Tier1001Cigna Commercial Standard248Cigna Commercial3164Cigna Corporation168CIGNA7504Express Scripts PBMCustomPBM Controlled3164Cigna CorporationParent926600AL,AZ,CA,CO,CT,DE,FL,GA,IL,KS,LA,MD,ME,MI,MN,MO,MT,NC,NH,NJ,NV,NY,OH,OR,PA,SC,SD,TN,TX,UT,VA,VT,WA,WI6</v>
      </c>
      <c r="AJ1936" s="8" t="str">
        <f>IFERROR(IF(_xlfn.XLOOKUP(Export4Q22[[#This Row],[Plan ID]],#REF!,#REF!)=Export4Q22[[#This Row],[Concatenate]],"Same","Change"),"New")</f>
        <v>New</v>
      </c>
    </row>
    <row r="1937" spans="1:36" x14ac:dyDescent="0.25">
      <c r="A1937" s="1">
        <v>68718</v>
      </c>
      <c r="B1937" t="s">
        <v>4114</v>
      </c>
      <c r="C1937" t="s">
        <v>176</v>
      </c>
      <c r="D1937" t="s">
        <v>37</v>
      </c>
      <c r="E1937" t="s">
        <v>177</v>
      </c>
      <c r="F1937" s="1">
        <v>4526</v>
      </c>
      <c r="G1937" t="s">
        <v>4089</v>
      </c>
      <c r="H1937" s="3">
        <v>62021</v>
      </c>
      <c r="I1937" t="s">
        <v>4089</v>
      </c>
      <c r="J1937" s="1">
        <v>1001</v>
      </c>
      <c r="K1937" t="s">
        <v>4090</v>
      </c>
      <c r="L1937" s="1">
        <v>248</v>
      </c>
      <c r="M1937" t="s">
        <v>1207</v>
      </c>
      <c r="N1937" s="1">
        <v>3164</v>
      </c>
      <c r="O1937" t="s">
        <v>1975</v>
      </c>
      <c r="P1937" s="1">
        <v>168</v>
      </c>
      <c r="Q1937" t="s">
        <v>1976</v>
      </c>
      <c r="R1937" s="1">
        <v>7504</v>
      </c>
      <c r="S1937" t="s">
        <v>1209</v>
      </c>
      <c r="T1937" t="s">
        <v>46</v>
      </c>
      <c r="V1937" s="1">
        <v>3164</v>
      </c>
      <c r="W1937" t="s">
        <v>1975</v>
      </c>
      <c r="X1937" t="s">
        <v>48</v>
      </c>
      <c r="Y1937" s="1"/>
      <c r="AA1937" t="s">
        <v>150</v>
      </c>
      <c r="AB1937" s="2">
        <v>13140</v>
      </c>
      <c r="AC1937" s="2">
        <v>0</v>
      </c>
      <c r="AD1937" t="s">
        <v>4115</v>
      </c>
      <c r="AF1937" s="1">
        <v>6</v>
      </c>
      <c r="AG1937" s="1"/>
      <c r="AH1937" s="1" t="b">
        <f>Export4Q22[[#This Row],[Pharmacy Controller ID]]&lt;&gt;Export4Q22[[#This Row],[Medical Controller ID]]</f>
        <v>1</v>
      </c>
      <c r="AI1937" t="str">
        <f t="shared" si="30"/>
        <v>68718Estes Express Lines, Inc.EmployerFALSECommercial4526Cigna Standard Three Tier62021Cigna Standard Three Tier1001Cigna Commercial Standard248Cigna Commercial3164Cigna Corporation168CIGNA7504Express Scripts PBMCustom3164Cigna CorporationParent131400AL,AR,AZ,CA,CO,CT,DE,FL,GA,HI,IA,KS,KY,LA,MA,MD,ME,MI,MN,MO,MS,MT,NC,ND,NE,NJ,NM,NV,NY,OH,OK,OR,PA,SC,SD,TN,TX,UT,VA,VT,WA,WI,WV6</v>
      </c>
      <c r="AJ1937" s="8" t="str">
        <f>IFERROR(IF(_xlfn.XLOOKUP(Export4Q22[[#This Row],[Plan ID]],#REF!,#REF!)=Export4Q22[[#This Row],[Concatenate]],"Same","Change"),"New")</f>
        <v>New</v>
      </c>
    </row>
    <row r="1938" spans="1:36" x14ac:dyDescent="0.25">
      <c r="A1938" s="1">
        <v>68870</v>
      </c>
      <c r="B1938" t="s">
        <v>4116</v>
      </c>
      <c r="C1938" t="s">
        <v>176</v>
      </c>
      <c r="D1938" t="s">
        <v>37</v>
      </c>
      <c r="E1938" t="s">
        <v>177</v>
      </c>
      <c r="F1938" s="1">
        <v>4526</v>
      </c>
      <c r="G1938" t="s">
        <v>4089</v>
      </c>
      <c r="H1938" s="3">
        <v>62021</v>
      </c>
      <c r="I1938" t="s">
        <v>4089</v>
      </c>
      <c r="J1938" s="1">
        <v>1001</v>
      </c>
      <c r="K1938" t="s">
        <v>4090</v>
      </c>
      <c r="L1938" s="1">
        <v>248</v>
      </c>
      <c r="M1938" t="s">
        <v>1207</v>
      </c>
      <c r="N1938" s="1">
        <v>3164</v>
      </c>
      <c r="O1938" t="s">
        <v>1975</v>
      </c>
      <c r="P1938" s="1">
        <v>168</v>
      </c>
      <c r="Q1938" t="s">
        <v>1976</v>
      </c>
      <c r="R1938" s="1">
        <v>7504</v>
      </c>
      <c r="S1938" t="s">
        <v>1209</v>
      </c>
      <c r="T1938" t="s">
        <v>46</v>
      </c>
      <c r="U1938" t="s">
        <v>182</v>
      </c>
      <c r="V1938" s="1">
        <v>3164</v>
      </c>
      <c r="W1938" t="s">
        <v>1975</v>
      </c>
      <c r="X1938" t="s">
        <v>48</v>
      </c>
      <c r="Y1938" s="1"/>
      <c r="AA1938" t="s">
        <v>150</v>
      </c>
      <c r="AB1938" s="2">
        <v>39989</v>
      </c>
      <c r="AC1938" s="2">
        <v>0</v>
      </c>
      <c r="AD1938" t="s">
        <v>132</v>
      </c>
      <c r="AF1938" s="1">
        <v>6</v>
      </c>
      <c r="AG1938" s="1"/>
      <c r="AH1938" s="1" t="b">
        <f>Export4Q22[[#This Row],[Pharmacy Controller ID]]&lt;&gt;Export4Q22[[#This Row],[Medical Controller ID]]</f>
        <v>1</v>
      </c>
      <c r="AI1938" t="str">
        <f t="shared" si="30"/>
        <v>68870Miami-Dade County Public Schools-158EmployerFALSECommercial4526Cigna Standard Three Tier62021Cigna Standard Three Tier1001Cigna Commercial Standard248Cigna Commercial3164Cigna Corporation168CIGNA7504Express Scripts PBMCustomPBM Controlled3164Cigna CorporationParent399890FL6</v>
      </c>
      <c r="AJ1938" s="8" t="str">
        <f>IFERROR(IF(_xlfn.XLOOKUP(Export4Q22[[#This Row],[Plan ID]],#REF!,#REF!)=Export4Q22[[#This Row],[Concatenate]],"Same","Change"),"New")</f>
        <v>New</v>
      </c>
    </row>
    <row r="1939" spans="1:36" x14ac:dyDescent="0.25">
      <c r="A1939" s="1">
        <v>68916</v>
      </c>
      <c r="B1939" t="s">
        <v>4117</v>
      </c>
      <c r="C1939" t="s">
        <v>176</v>
      </c>
      <c r="D1939" t="s">
        <v>37</v>
      </c>
      <c r="E1939" t="s">
        <v>177</v>
      </c>
      <c r="F1939" s="1">
        <v>4526</v>
      </c>
      <c r="G1939" t="s">
        <v>4089</v>
      </c>
      <c r="H1939" s="3">
        <v>62021</v>
      </c>
      <c r="I1939" t="s">
        <v>4089</v>
      </c>
      <c r="J1939" s="1">
        <v>1001</v>
      </c>
      <c r="K1939" t="s">
        <v>4090</v>
      </c>
      <c r="L1939" s="1">
        <v>248</v>
      </c>
      <c r="M1939" t="s">
        <v>1207</v>
      </c>
      <c r="N1939" s="1">
        <v>3164</v>
      </c>
      <c r="O1939" t="s">
        <v>1975</v>
      </c>
      <c r="P1939" s="1">
        <v>168</v>
      </c>
      <c r="Q1939" t="s">
        <v>1976</v>
      </c>
      <c r="R1939" s="1">
        <v>7504</v>
      </c>
      <c r="S1939" t="s">
        <v>1209</v>
      </c>
      <c r="T1939" t="s">
        <v>46</v>
      </c>
      <c r="U1939" t="s">
        <v>182</v>
      </c>
      <c r="V1939" s="1">
        <v>3164</v>
      </c>
      <c r="W1939" t="s">
        <v>1975</v>
      </c>
      <c r="X1939" t="s">
        <v>48</v>
      </c>
      <c r="Y1939" s="1"/>
      <c r="AA1939" t="s">
        <v>150</v>
      </c>
      <c r="AB1939" s="2">
        <v>15383</v>
      </c>
      <c r="AC1939" s="2">
        <v>0</v>
      </c>
      <c r="AD1939" t="s">
        <v>4118</v>
      </c>
      <c r="AF1939" s="1">
        <v>6</v>
      </c>
      <c r="AG1939" s="1"/>
      <c r="AH1939" s="1" t="b">
        <f>Export4Q22[[#This Row],[Pharmacy Controller ID]]&lt;&gt;Export4Q22[[#This Row],[Medical Controller ID]]</f>
        <v>1</v>
      </c>
      <c r="AI1939" t="str">
        <f t="shared" si="30"/>
        <v>68916Party City Holdco Inc.EmployerFALSECommercial4526Cigna Standard Three Tier62021Cigna Standard Three Tier1001Cigna Commercial Standard248Cigna Commercial3164Cigna Corporation168CIGNA7504Express Scripts PBMCustomPBM Controlled3164Cigna CorporationParent153830AL,AR,AZ,CA,CO,CT,DE,FL,GA,HI,IA,IL,IN,KS,KY,LA,MA,MD,ME,MI,MN,MO,NC,NE,NH,NJ,NM,NV,NY,OH,OK,OR,PA,RI,SC,SD,TN,TX,UT,VA,VT,WA,WI,WV6</v>
      </c>
      <c r="AJ1939" s="8" t="str">
        <f>IFERROR(IF(_xlfn.XLOOKUP(Export4Q22[[#This Row],[Plan ID]],#REF!,#REF!)=Export4Q22[[#This Row],[Concatenate]],"Same","Change"),"New")</f>
        <v>New</v>
      </c>
    </row>
    <row r="1940" spans="1:36" x14ac:dyDescent="0.25">
      <c r="A1940" s="1">
        <v>68995</v>
      </c>
      <c r="B1940" t="s">
        <v>4119</v>
      </c>
      <c r="C1940" t="s">
        <v>176</v>
      </c>
      <c r="D1940" t="s">
        <v>37</v>
      </c>
      <c r="E1940" t="s">
        <v>177</v>
      </c>
      <c r="F1940" s="1">
        <v>4526</v>
      </c>
      <c r="G1940" t="s">
        <v>4089</v>
      </c>
      <c r="H1940" s="3">
        <v>62021</v>
      </c>
      <c r="I1940" t="s">
        <v>4089</v>
      </c>
      <c r="J1940" s="1">
        <v>1001</v>
      </c>
      <c r="K1940" t="s">
        <v>4090</v>
      </c>
      <c r="L1940" s="1">
        <v>248</v>
      </c>
      <c r="M1940" t="s">
        <v>1207</v>
      </c>
      <c r="N1940" s="1">
        <v>3164</v>
      </c>
      <c r="O1940" t="s">
        <v>1975</v>
      </c>
      <c r="P1940" s="1">
        <v>168</v>
      </c>
      <c r="Q1940" t="s">
        <v>1976</v>
      </c>
      <c r="R1940" s="1">
        <v>7504</v>
      </c>
      <c r="S1940" t="s">
        <v>1209</v>
      </c>
      <c r="T1940" t="s">
        <v>46</v>
      </c>
      <c r="U1940" t="s">
        <v>182</v>
      </c>
      <c r="V1940" s="1">
        <v>3164</v>
      </c>
      <c r="W1940" t="s">
        <v>1975</v>
      </c>
      <c r="X1940" t="s">
        <v>48</v>
      </c>
      <c r="Y1940" s="1"/>
      <c r="AA1940" t="s">
        <v>150</v>
      </c>
      <c r="AB1940" s="2">
        <v>36490</v>
      </c>
      <c r="AC1940" s="2">
        <v>0</v>
      </c>
      <c r="AD1940" t="s">
        <v>4120</v>
      </c>
      <c r="AF1940" s="1">
        <v>6</v>
      </c>
      <c r="AG1940" s="1"/>
      <c r="AH1940" s="1" t="b">
        <f>Export4Q22[[#This Row],[Pharmacy Controller ID]]&lt;&gt;Export4Q22[[#This Row],[Medical Controller ID]]</f>
        <v>1</v>
      </c>
      <c r="AI1940" t="str">
        <f t="shared" si="30"/>
        <v>68995Stanley Black &amp; Decker, Inc.EmployerFALSECommercial4526Cigna Standard Three Tier62021Cigna Standard Three Tier1001Cigna Commercial Standard248Cigna Commercial3164Cigna Corporation168CIGNA7504Express Scripts PBMCustomPBM Controlled3164Cigna CorporationParent364900AK,AL,AR,AZ,CA,CO,CT,DC,DE,FL,GA,IA,ID,IL,IN,KS,KY,LA,MA,MD,ME,MI,MN,MO,MS,NC,NE,NH,NJ,NM,NV,NY,OH,OK,OR,PA,PR,RI,SC,SD,TN,TX,UT,VA,VT,WA,WI,WV6</v>
      </c>
      <c r="AJ1940" s="8" t="str">
        <f>IFERROR(IF(_xlfn.XLOOKUP(Export4Q22[[#This Row],[Plan ID]],#REF!,#REF!)=Export4Q22[[#This Row],[Concatenate]],"Same","Change"),"New")</f>
        <v>New</v>
      </c>
    </row>
    <row r="1941" spans="1:36" x14ac:dyDescent="0.25">
      <c r="A1941" s="1">
        <v>71776</v>
      </c>
      <c r="B1941" t="s">
        <v>4121</v>
      </c>
      <c r="C1941" t="s">
        <v>176</v>
      </c>
      <c r="D1941" t="s">
        <v>37</v>
      </c>
      <c r="E1941" t="s">
        <v>177</v>
      </c>
      <c r="F1941" s="1">
        <v>4526</v>
      </c>
      <c r="G1941" t="s">
        <v>4089</v>
      </c>
      <c r="H1941" s="3">
        <v>62021</v>
      </c>
      <c r="I1941" t="s">
        <v>4089</v>
      </c>
      <c r="J1941" s="1">
        <v>1001</v>
      </c>
      <c r="K1941" t="s">
        <v>4090</v>
      </c>
      <c r="L1941" s="1">
        <v>248</v>
      </c>
      <c r="M1941" t="s">
        <v>1207</v>
      </c>
      <c r="N1941" s="1">
        <v>3164</v>
      </c>
      <c r="O1941" t="s">
        <v>1975</v>
      </c>
      <c r="P1941" s="1">
        <v>168</v>
      </c>
      <c r="Q1941" t="s">
        <v>1976</v>
      </c>
      <c r="R1941" s="1">
        <v>7504</v>
      </c>
      <c r="S1941" t="s">
        <v>1209</v>
      </c>
      <c r="T1941" t="s">
        <v>46</v>
      </c>
      <c r="V1941" s="1">
        <v>3164</v>
      </c>
      <c r="W1941" t="s">
        <v>1975</v>
      </c>
      <c r="X1941" t="s">
        <v>48</v>
      </c>
      <c r="Y1941" s="1"/>
      <c r="AA1941" t="s">
        <v>150</v>
      </c>
      <c r="AB1941" s="2">
        <v>13300</v>
      </c>
      <c r="AC1941" s="2">
        <v>0</v>
      </c>
      <c r="AD1941" t="s">
        <v>220</v>
      </c>
      <c r="AF1941" s="1">
        <v>6</v>
      </c>
      <c r="AG1941" s="1"/>
      <c r="AH1941" s="1" t="b">
        <f>Export4Q22[[#This Row],[Pharmacy Controller ID]]&lt;&gt;Export4Q22[[#This Row],[Medical Controller ID]]</f>
        <v>1</v>
      </c>
      <c r="AI1941" t="str">
        <f t="shared" si="30"/>
        <v>71776Borgwarner IncEmployerFALSECommercial4526Cigna Standard Three Tier62021Cigna Standard Three Tier1001Cigna Commercial Standard248Cigna Commercial3164Cigna Corporation168CIGNA7504Express Scripts PBMCustom3164Cigna CorporationParent133000MI6</v>
      </c>
      <c r="AJ1941" s="8" t="str">
        <f>IFERROR(IF(_xlfn.XLOOKUP(Export4Q22[[#This Row],[Plan ID]],#REF!,#REF!)=Export4Q22[[#This Row],[Concatenate]],"Same","Change"),"New")</f>
        <v>New</v>
      </c>
    </row>
    <row r="1942" spans="1:36" x14ac:dyDescent="0.25">
      <c r="A1942" s="1">
        <v>72404</v>
      </c>
      <c r="B1942" t="s">
        <v>4122</v>
      </c>
      <c r="C1942" t="s">
        <v>176</v>
      </c>
      <c r="D1942" t="s">
        <v>37</v>
      </c>
      <c r="E1942" t="s">
        <v>177</v>
      </c>
      <c r="F1942" s="1">
        <v>4526</v>
      </c>
      <c r="G1942" t="s">
        <v>4089</v>
      </c>
      <c r="H1942" s="3">
        <v>62021</v>
      </c>
      <c r="I1942" t="s">
        <v>4089</v>
      </c>
      <c r="J1942" s="1">
        <v>1001</v>
      </c>
      <c r="K1942" t="s">
        <v>4090</v>
      </c>
      <c r="L1942" s="1">
        <v>248</v>
      </c>
      <c r="M1942" t="s">
        <v>1207</v>
      </c>
      <c r="N1942" s="1">
        <v>3164</v>
      </c>
      <c r="O1942" t="s">
        <v>1975</v>
      </c>
      <c r="P1942" s="1">
        <v>168</v>
      </c>
      <c r="Q1942" t="s">
        <v>1976</v>
      </c>
      <c r="R1942" s="1">
        <v>7504</v>
      </c>
      <c r="S1942" t="s">
        <v>1209</v>
      </c>
      <c r="T1942" t="s">
        <v>46</v>
      </c>
      <c r="V1942" s="1">
        <v>3164</v>
      </c>
      <c r="W1942" t="s">
        <v>1975</v>
      </c>
      <c r="X1942" t="s">
        <v>48</v>
      </c>
      <c r="Y1942" s="1"/>
      <c r="AA1942" t="s">
        <v>150</v>
      </c>
      <c r="AB1942" s="2">
        <v>9503</v>
      </c>
      <c r="AC1942" s="2">
        <v>0</v>
      </c>
      <c r="AD1942" t="s">
        <v>446</v>
      </c>
      <c r="AF1942" s="1">
        <v>6</v>
      </c>
      <c r="AG1942" s="1"/>
      <c r="AH1942" s="1" t="b">
        <f>Export4Q22[[#This Row],[Pharmacy Controller ID]]&lt;&gt;Export4Q22[[#This Row],[Medical Controller ID]]</f>
        <v>1</v>
      </c>
      <c r="AI1942" t="str">
        <f t="shared" si="30"/>
        <v>72404Allscripts MedicalEmployerFALSECommercial4526Cigna Standard Three Tier62021Cigna Standard Three Tier1001Cigna Commercial Standard248Cigna Commercial3164Cigna Corporation168CIGNA7504Express Scripts PBMCustom3164Cigna CorporationParent95030IL,NJ6</v>
      </c>
      <c r="AJ1942" s="8" t="str">
        <f>IFERROR(IF(_xlfn.XLOOKUP(Export4Q22[[#This Row],[Plan ID]],#REF!,#REF!)=Export4Q22[[#This Row],[Concatenate]],"Same","Change"),"New")</f>
        <v>New</v>
      </c>
    </row>
    <row r="1943" spans="1:36" x14ac:dyDescent="0.25">
      <c r="A1943" s="1">
        <v>72673</v>
      </c>
      <c r="B1943" t="s">
        <v>4123</v>
      </c>
      <c r="C1943" t="s">
        <v>176</v>
      </c>
      <c r="D1943" t="s">
        <v>37</v>
      </c>
      <c r="E1943" t="s">
        <v>177</v>
      </c>
      <c r="F1943" s="1">
        <v>4526</v>
      </c>
      <c r="G1943" t="s">
        <v>4089</v>
      </c>
      <c r="H1943" s="3">
        <v>62021</v>
      </c>
      <c r="I1943" t="s">
        <v>4089</v>
      </c>
      <c r="J1943" s="1">
        <v>1001</v>
      </c>
      <c r="K1943" t="s">
        <v>4090</v>
      </c>
      <c r="L1943" s="1">
        <v>248</v>
      </c>
      <c r="M1943" t="s">
        <v>1207</v>
      </c>
      <c r="N1943" s="1">
        <v>3164</v>
      </c>
      <c r="O1943" t="s">
        <v>1975</v>
      </c>
      <c r="P1943" s="1">
        <v>168</v>
      </c>
      <c r="Q1943" t="s">
        <v>1976</v>
      </c>
      <c r="R1943" s="1">
        <v>7504</v>
      </c>
      <c r="S1943" t="s">
        <v>1209</v>
      </c>
      <c r="T1943" t="s">
        <v>46</v>
      </c>
      <c r="V1943" s="1">
        <v>3164</v>
      </c>
      <c r="W1943" t="s">
        <v>1975</v>
      </c>
      <c r="X1943" t="s">
        <v>48</v>
      </c>
      <c r="Y1943" s="1"/>
      <c r="AA1943" t="s">
        <v>150</v>
      </c>
      <c r="AB1943" s="2">
        <v>13980</v>
      </c>
      <c r="AC1943" s="2">
        <v>0</v>
      </c>
      <c r="AD1943" t="s">
        <v>4124</v>
      </c>
      <c r="AF1943" s="1">
        <v>6</v>
      </c>
      <c r="AG1943" s="1"/>
      <c r="AH1943" s="1" t="b">
        <f>Export4Q22[[#This Row],[Pharmacy Controller ID]]&lt;&gt;Export4Q22[[#This Row],[Medical Controller ID]]</f>
        <v>1</v>
      </c>
      <c r="AI1943" t="str">
        <f t="shared" si="30"/>
        <v>72673Visa Inc.EmployerFALSECommercial4526Cigna Standard Three Tier62021Cigna Standard Three Tier1001Cigna Commercial Standard248Cigna Commercial3164Cigna Corporation168CIGNA7504Express Scripts PBMCustom3164Cigna CorporationParent139800CA,DE,FL,NC,TX,UT6</v>
      </c>
      <c r="AJ1943" s="8" t="str">
        <f>IFERROR(IF(_xlfn.XLOOKUP(Export4Q22[[#This Row],[Plan ID]],#REF!,#REF!)=Export4Q22[[#This Row],[Concatenate]],"Same","Change"),"New")</f>
        <v>New</v>
      </c>
    </row>
    <row r="1944" spans="1:36" x14ac:dyDescent="0.25">
      <c r="A1944" s="1">
        <v>63872</v>
      </c>
      <c r="B1944" t="s">
        <v>4125</v>
      </c>
      <c r="C1944" t="s">
        <v>176</v>
      </c>
      <c r="D1944" t="s">
        <v>37</v>
      </c>
      <c r="E1944" t="s">
        <v>177</v>
      </c>
      <c r="F1944" s="1">
        <v>4525</v>
      </c>
      <c r="G1944" t="s">
        <v>4126</v>
      </c>
      <c r="H1944" s="3">
        <v>62018</v>
      </c>
      <c r="I1944" t="s">
        <v>4127</v>
      </c>
      <c r="J1944" s="1">
        <v>1002</v>
      </c>
      <c r="K1944" t="s">
        <v>4128</v>
      </c>
      <c r="L1944" s="1">
        <v>248</v>
      </c>
      <c r="M1944" t="s">
        <v>1207</v>
      </c>
      <c r="N1944" s="1">
        <v>3164</v>
      </c>
      <c r="O1944" t="s">
        <v>1975</v>
      </c>
      <c r="P1944" s="1">
        <v>168</v>
      </c>
      <c r="Q1944" t="s">
        <v>1976</v>
      </c>
      <c r="R1944" s="1">
        <v>7504</v>
      </c>
      <c r="S1944" t="s">
        <v>1209</v>
      </c>
      <c r="T1944" t="s">
        <v>46</v>
      </c>
      <c r="U1944" t="s">
        <v>182</v>
      </c>
      <c r="V1944" s="1">
        <v>3164</v>
      </c>
      <c r="W1944" t="s">
        <v>1975</v>
      </c>
      <c r="X1944" t="s">
        <v>48</v>
      </c>
      <c r="Y1944" s="1"/>
      <c r="AA1944" t="s">
        <v>150</v>
      </c>
      <c r="AB1944" s="2">
        <v>25933</v>
      </c>
      <c r="AC1944" s="2">
        <v>0</v>
      </c>
      <c r="AD1944" t="s">
        <v>307</v>
      </c>
      <c r="AF1944" s="1">
        <v>6</v>
      </c>
      <c r="AG1944" s="1"/>
      <c r="AH1944" s="1" t="b">
        <f>Export4Q22[[#This Row],[Pharmacy Controller ID]]&lt;&gt;Export4Q22[[#This Row],[Medical Controller ID]]</f>
        <v>1</v>
      </c>
      <c r="AI1944" t="str">
        <f t="shared" si="30"/>
        <v>63872Fairfax CountyEmployerFALSECommercial4525Cigna Value Three Tier with DRT62018Cigna Value Three Tier1002Cigna Commercial Value248Cigna Commercial3164Cigna Corporation168CIGNA7504Express Scripts PBMCustomPBM Controlled3164Cigna CorporationParent259330VA6</v>
      </c>
      <c r="AJ1944" s="8" t="str">
        <f>IFERROR(IF(_xlfn.XLOOKUP(Export4Q22[[#This Row],[Plan ID]],#REF!,#REF!)=Export4Q22[[#This Row],[Concatenate]],"Same","Change"),"New")</f>
        <v>New</v>
      </c>
    </row>
    <row r="1945" spans="1:36" x14ac:dyDescent="0.25">
      <c r="A1945" s="1">
        <v>66221</v>
      </c>
      <c r="B1945" t="s">
        <v>4129</v>
      </c>
      <c r="C1945" t="s">
        <v>195</v>
      </c>
      <c r="D1945" t="s">
        <v>37</v>
      </c>
      <c r="E1945" t="s">
        <v>177</v>
      </c>
      <c r="F1945" s="1">
        <v>4525</v>
      </c>
      <c r="G1945" t="s">
        <v>4126</v>
      </c>
      <c r="H1945" s="3">
        <v>62018</v>
      </c>
      <c r="I1945" t="s">
        <v>4127</v>
      </c>
      <c r="J1945" s="1">
        <v>1002</v>
      </c>
      <c r="K1945" t="s">
        <v>4128</v>
      </c>
      <c r="L1945" s="1">
        <v>248</v>
      </c>
      <c r="M1945" t="s">
        <v>1207</v>
      </c>
      <c r="N1945" s="1">
        <v>3164</v>
      </c>
      <c r="O1945" t="s">
        <v>1975</v>
      </c>
      <c r="P1945" s="1">
        <v>168</v>
      </c>
      <c r="Q1945" t="s">
        <v>1976</v>
      </c>
      <c r="R1945" s="1">
        <v>7504</v>
      </c>
      <c r="S1945" t="s">
        <v>1209</v>
      </c>
      <c r="T1945" t="s">
        <v>46</v>
      </c>
      <c r="U1945" t="s">
        <v>182</v>
      </c>
      <c r="V1945" s="1">
        <v>3164</v>
      </c>
      <c r="W1945" t="s">
        <v>1975</v>
      </c>
      <c r="X1945" t="s">
        <v>48</v>
      </c>
      <c r="Y1945" s="1">
        <v>3164</v>
      </c>
      <c r="Z1945" t="s">
        <v>1975</v>
      </c>
      <c r="AA1945" t="s">
        <v>48</v>
      </c>
      <c r="AB1945" s="2">
        <v>267795</v>
      </c>
      <c r="AC1945" s="2">
        <v>369920</v>
      </c>
      <c r="AD1945" t="s">
        <v>3944</v>
      </c>
      <c r="AE1945" t="s">
        <v>3944</v>
      </c>
      <c r="AF1945" s="1">
        <v>6</v>
      </c>
      <c r="AG1945" s="1">
        <v>6</v>
      </c>
      <c r="AH1945" s="1" t="b">
        <f>Export4Q22[[#This Row],[Pharmacy Controller ID]]&lt;&gt;Export4Q22[[#This Row],[Medical Controller ID]]</f>
        <v>0</v>
      </c>
      <c r="AI1945" t="str">
        <f t="shared" si="30"/>
        <v>66221Cigna Healthcare Value HMO 3 TierHMOFALSECommercial4525Cigna Value Three Tier with DRT62018Cigna Value Three Tier1002Cigna Commercial Value248Cigna Commercial3164Cigna Corporation168CIGNA7504Express Scripts PBMCustomPBM Controlled3164Cigna CorporationParent3164Cigna CorporationParent267795369920AR,AZ,CA,CO,CT,FL,GA,IL,IN,MO,MS,NC,NJ,SC,TN,TXAR,AZ,CA,CO,CT,FL,GA,IL,IN,MO,MS,NC,NJ,SC,TN,TX66</v>
      </c>
      <c r="AJ1945" s="8" t="str">
        <f>IFERROR(IF(_xlfn.XLOOKUP(Export4Q22[[#This Row],[Plan ID]],#REF!,#REF!)=Export4Q22[[#This Row],[Concatenate]],"Same","Change"),"New")</f>
        <v>New</v>
      </c>
    </row>
    <row r="1946" spans="1:36" x14ac:dyDescent="0.25">
      <c r="A1946" s="1">
        <v>66222</v>
      </c>
      <c r="B1946" t="s">
        <v>4130</v>
      </c>
      <c r="C1946" t="s">
        <v>192</v>
      </c>
      <c r="D1946" t="s">
        <v>37</v>
      </c>
      <c r="E1946" t="s">
        <v>177</v>
      </c>
      <c r="F1946" s="1">
        <v>4525</v>
      </c>
      <c r="G1946" t="s">
        <v>4126</v>
      </c>
      <c r="H1946" s="3">
        <v>62018</v>
      </c>
      <c r="I1946" t="s">
        <v>4127</v>
      </c>
      <c r="J1946" s="1">
        <v>1002</v>
      </c>
      <c r="K1946" t="s">
        <v>4128</v>
      </c>
      <c r="L1946" s="1">
        <v>248</v>
      </c>
      <c r="M1946" t="s">
        <v>1207</v>
      </c>
      <c r="N1946" s="1">
        <v>3164</v>
      </c>
      <c r="O1946" t="s">
        <v>1975</v>
      </c>
      <c r="P1946" s="1">
        <v>168</v>
      </c>
      <c r="Q1946" t="s">
        <v>1976</v>
      </c>
      <c r="R1946" s="1">
        <v>7504</v>
      </c>
      <c r="S1946" t="s">
        <v>1209</v>
      </c>
      <c r="T1946" t="s">
        <v>46</v>
      </c>
      <c r="U1946" t="s">
        <v>182</v>
      </c>
      <c r="V1946" s="1">
        <v>3164</v>
      </c>
      <c r="W1946" t="s">
        <v>1975</v>
      </c>
      <c r="X1946" t="s">
        <v>48</v>
      </c>
      <c r="Y1946" s="1">
        <v>3164</v>
      </c>
      <c r="Z1946" t="s">
        <v>1975</v>
      </c>
      <c r="AA1946" t="s">
        <v>48</v>
      </c>
      <c r="AB1946" s="2">
        <v>1754398</v>
      </c>
      <c r="AC1946" s="2">
        <v>2423480</v>
      </c>
      <c r="AD1946" t="s">
        <v>3946</v>
      </c>
      <c r="AE1946" t="s">
        <v>3946</v>
      </c>
      <c r="AF1946" s="1">
        <v>6</v>
      </c>
      <c r="AG1946" s="1">
        <v>6</v>
      </c>
      <c r="AH1946" s="1" t="b">
        <f>Export4Q22[[#This Row],[Pharmacy Controller ID]]&lt;&gt;Export4Q22[[#This Row],[Medical Controller ID]]</f>
        <v>0</v>
      </c>
      <c r="AI1946" t="str">
        <f t="shared" si="30"/>
        <v>66222Cigna Healthcare Value PPO 3 TierPPOFALSECommercial4525Cigna Value Three Tier with DRT62018Cigna Value Three Tier1002Cigna Commercial Value248Cigna Commercial3164Cigna Corporation168CIGNA7504Express Scripts PBMCustomPBM Controlled3164Cigna CorporationParent3164Cigna CorporationParent17543982423480AK,AL,AR,AZ,CA,CO,CT,DC,DE,FL,GA,HI,ID,IL,IN,LA,MA,MD,ME,MI,MN,MO,MS,MT,NC,ND,NE,NH,NJ,NM,NV,NY,OH,OK,OR,PA,RI,SC,SD,TN,TX,UT,VA,VT,WA,WI,WV,WYAK,AL,AR,AZ,CA,CO,CT,DC,DE,FL,GA,HI,ID,IL,IN,LA,MA,MD,ME,MI,MN,MO,MS,MT,NC,ND,NE,NH,NJ,NM,NV,NY,OH,OK,OR,PA,RI,SC,SD,TN,TX,UT,VA,VT,WA,WI,WV,WY66</v>
      </c>
      <c r="AJ1946" s="8" t="str">
        <f>IFERROR(IF(_xlfn.XLOOKUP(Export4Q22[[#This Row],[Plan ID]],#REF!,#REF!)=Export4Q22[[#This Row],[Concatenate]],"Same","Change"),"New")</f>
        <v>New</v>
      </c>
    </row>
    <row r="1947" spans="1:36" x14ac:dyDescent="0.25">
      <c r="A1947" s="1">
        <v>66223</v>
      </c>
      <c r="B1947" t="s">
        <v>4131</v>
      </c>
      <c r="C1947" t="s">
        <v>197</v>
      </c>
      <c r="D1947" t="s">
        <v>37</v>
      </c>
      <c r="E1947" t="s">
        <v>177</v>
      </c>
      <c r="F1947" s="1">
        <v>4525</v>
      </c>
      <c r="G1947" t="s">
        <v>4126</v>
      </c>
      <c r="H1947" s="3">
        <v>62018</v>
      </c>
      <c r="I1947" t="s">
        <v>4127</v>
      </c>
      <c r="J1947" s="1">
        <v>1002</v>
      </c>
      <c r="K1947" t="s">
        <v>4128</v>
      </c>
      <c r="L1947" s="1">
        <v>248</v>
      </c>
      <c r="M1947" t="s">
        <v>1207</v>
      </c>
      <c r="N1947" s="1">
        <v>3164</v>
      </c>
      <c r="O1947" t="s">
        <v>1975</v>
      </c>
      <c r="P1947" s="1">
        <v>168</v>
      </c>
      <c r="Q1947" t="s">
        <v>1976</v>
      </c>
      <c r="R1947" s="1">
        <v>7504</v>
      </c>
      <c r="S1947" t="s">
        <v>1209</v>
      </c>
      <c r="T1947" t="s">
        <v>46</v>
      </c>
      <c r="U1947" t="s">
        <v>182</v>
      </c>
      <c r="V1947" s="1">
        <v>3164</v>
      </c>
      <c r="W1947" t="s">
        <v>1975</v>
      </c>
      <c r="X1947" t="s">
        <v>48</v>
      </c>
      <c r="Y1947" s="1">
        <v>3164</v>
      </c>
      <c r="Z1947" t="s">
        <v>1975</v>
      </c>
      <c r="AA1947" t="s">
        <v>48</v>
      </c>
      <c r="AB1947" s="2">
        <v>274725</v>
      </c>
      <c r="AC1947" s="2">
        <v>379500</v>
      </c>
      <c r="AD1947" t="s">
        <v>3948</v>
      </c>
      <c r="AE1947" t="s">
        <v>3948</v>
      </c>
      <c r="AF1947" s="1">
        <v>6</v>
      </c>
      <c r="AG1947" s="1">
        <v>6</v>
      </c>
      <c r="AH1947" s="1" t="b">
        <f>Export4Q22[[#This Row],[Pharmacy Controller ID]]&lt;&gt;Export4Q22[[#This Row],[Medical Controller ID]]</f>
        <v>0</v>
      </c>
      <c r="AI1947" t="str">
        <f t="shared" si="30"/>
        <v>66223Cigna Healthcare Value POS 3 TierPOSFALSECommercial4525Cigna Value Three Tier with DRT62018Cigna Value Three Tier1002Cigna Commercial Value248Cigna Commercial3164Cigna Corporation168CIGNA7504Express Scripts PBMCustomPBM Controlled3164Cigna CorporationParent3164Cigna CorporationParent274725379500AL,AR,AZ,CA,CO,CT,DC,DE,FL,GA,ID,IL,IN,LA,MA,MD,ME,MI,MO,MS,NC,NH,NJ,NV,NY,OH,OK,PA,SC,TN,TX,UT,VA,VT,WA,WI,WVAL,AR,AZ,CA,CO,CT,DC,DE,FL,GA,ID,IL,IN,LA,MA,MD,ME,MI,MO,MS,NC,NH,NJ,NV,NY,OH,OK,PA,SC,TN,TX,UT,VA,VT,WA,WI,WV66</v>
      </c>
      <c r="AJ1947" s="8" t="str">
        <f>IFERROR(IF(_xlfn.XLOOKUP(Export4Q22[[#This Row],[Plan ID]],#REF!,#REF!)=Export4Q22[[#This Row],[Concatenate]],"Same","Change"),"New")</f>
        <v>New</v>
      </c>
    </row>
    <row r="1948" spans="1:36" x14ac:dyDescent="0.25">
      <c r="A1948" s="1">
        <v>68669</v>
      </c>
      <c r="B1948" t="s">
        <v>4132</v>
      </c>
      <c r="C1948" t="s">
        <v>176</v>
      </c>
      <c r="D1948" t="s">
        <v>37</v>
      </c>
      <c r="E1948" t="s">
        <v>177</v>
      </c>
      <c r="F1948" s="1">
        <v>4525</v>
      </c>
      <c r="G1948" t="s">
        <v>4126</v>
      </c>
      <c r="H1948" s="3">
        <v>62018</v>
      </c>
      <c r="I1948" t="s">
        <v>4127</v>
      </c>
      <c r="J1948" s="1">
        <v>1002</v>
      </c>
      <c r="K1948" t="s">
        <v>4128</v>
      </c>
      <c r="L1948" s="1">
        <v>248</v>
      </c>
      <c r="M1948" t="s">
        <v>1207</v>
      </c>
      <c r="N1948" s="1">
        <v>3164</v>
      </c>
      <c r="O1948" t="s">
        <v>1975</v>
      </c>
      <c r="P1948" s="1">
        <v>168</v>
      </c>
      <c r="Q1948" t="s">
        <v>1976</v>
      </c>
      <c r="R1948" s="1">
        <v>7504</v>
      </c>
      <c r="S1948" t="s">
        <v>1209</v>
      </c>
      <c r="T1948" t="s">
        <v>46</v>
      </c>
      <c r="U1948" t="s">
        <v>182</v>
      </c>
      <c r="V1948" s="1">
        <v>3164</v>
      </c>
      <c r="W1948" t="s">
        <v>1975</v>
      </c>
      <c r="X1948" t="s">
        <v>48</v>
      </c>
      <c r="Y1948" s="1"/>
      <c r="AA1948" t="s">
        <v>150</v>
      </c>
      <c r="AB1948" s="2">
        <v>23512</v>
      </c>
      <c r="AC1948" s="2">
        <v>0</v>
      </c>
      <c r="AD1948" t="s">
        <v>142</v>
      </c>
      <c r="AF1948" s="1">
        <v>6</v>
      </c>
      <c r="AG1948" s="1"/>
      <c r="AH1948" s="1" t="b">
        <f>Export4Q22[[#This Row],[Pharmacy Controller ID]]&lt;&gt;Export4Q22[[#This Row],[Medical Controller ID]]</f>
        <v>1</v>
      </c>
      <c r="AI1948" t="str">
        <f t="shared" si="30"/>
        <v>68669County of HarrisEmployerFALSECommercial4525Cigna Value Three Tier with DRT62018Cigna Value Three Tier1002Cigna Commercial Value248Cigna Commercial3164Cigna Corporation168CIGNA7504Express Scripts PBMCustomPBM Controlled3164Cigna CorporationParent235120TX6</v>
      </c>
      <c r="AJ1948" s="8" t="str">
        <f>IFERROR(IF(_xlfn.XLOOKUP(Export4Q22[[#This Row],[Plan ID]],#REF!,#REF!)=Export4Q22[[#This Row],[Concatenate]],"Same","Change"),"New")</f>
        <v>New</v>
      </c>
    </row>
    <row r="1949" spans="1:36" x14ac:dyDescent="0.25">
      <c r="A1949" s="1">
        <v>68670</v>
      </c>
      <c r="B1949" t="s">
        <v>4133</v>
      </c>
      <c r="C1949" t="s">
        <v>176</v>
      </c>
      <c r="D1949" t="s">
        <v>37</v>
      </c>
      <c r="E1949" t="s">
        <v>177</v>
      </c>
      <c r="F1949" s="1">
        <v>4525</v>
      </c>
      <c r="G1949" t="s">
        <v>4126</v>
      </c>
      <c r="H1949" s="3">
        <v>62018</v>
      </c>
      <c r="I1949" t="s">
        <v>4127</v>
      </c>
      <c r="J1949" s="1">
        <v>1002</v>
      </c>
      <c r="K1949" t="s">
        <v>4128</v>
      </c>
      <c r="L1949" s="1">
        <v>248</v>
      </c>
      <c r="M1949" t="s">
        <v>1207</v>
      </c>
      <c r="N1949" s="1">
        <v>3164</v>
      </c>
      <c r="O1949" t="s">
        <v>1975</v>
      </c>
      <c r="P1949" s="1">
        <v>168</v>
      </c>
      <c r="Q1949" t="s">
        <v>1976</v>
      </c>
      <c r="R1949" s="1">
        <v>7504</v>
      </c>
      <c r="S1949" t="s">
        <v>1209</v>
      </c>
      <c r="T1949" t="s">
        <v>46</v>
      </c>
      <c r="U1949" t="s">
        <v>182</v>
      </c>
      <c r="V1949" s="1">
        <v>3164</v>
      </c>
      <c r="W1949" t="s">
        <v>1975</v>
      </c>
      <c r="X1949" t="s">
        <v>48</v>
      </c>
      <c r="Y1949" s="1"/>
      <c r="AA1949" t="s">
        <v>150</v>
      </c>
      <c r="AB1949" s="2">
        <v>21472</v>
      </c>
      <c r="AC1949" s="2">
        <v>0</v>
      </c>
      <c r="AD1949" t="s">
        <v>132</v>
      </c>
      <c r="AF1949" s="1">
        <v>6</v>
      </c>
      <c r="AG1949" s="1"/>
      <c r="AH1949" s="1" t="b">
        <f>Export4Q22[[#This Row],[Pharmacy Controller ID]]&lt;&gt;Export4Q22[[#This Row],[Medical Controller ID]]</f>
        <v>1</v>
      </c>
      <c r="AI1949" t="str">
        <f t="shared" si="30"/>
        <v>68670County of HillsboroughEmployerFALSECommercial4525Cigna Value Three Tier with DRT62018Cigna Value Three Tier1002Cigna Commercial Value248Cigna Commercial3164Cigna Corporation168CIGNA7504Express Scripts PBMCustomPBM Controlled3164Cigna CorporationParent214720FL6</v>
      </c>
      <c r="AJ1949" s="8" t="str">
        <f>IFERROR(IF(_xlfn.XLOOKUP(Export4Q22[[#This Row],[Plan ID]],#REF!,#REF!)=Export4Q22[[#This Row],[Concatenate]],"Same","Change"),"New")</f>
        <v>New</v>
      </c>
    </row>
    <row r="1950" spans="1:36" x14ac:dyDescent="0.25">
      <c r="A1950" s="1">
        <v>69697</v>
      </c>
      <c r="B1950" t="s">
        <v>4134</v>
      </c>
      <c r="C1950" t="s">
        <v>176</v>
      </c>
      <c r="D1950" t="s">
        <v>37</v>
      </c>
      <c r="E1950" t="s">
        <v>177</v>
      </c>
      <c r="F1950" s="1">
        <v>4525</v>
      </c>
      <c r="G1950" t="s">
        <v>4126</v>
      </c>
      <c r="H1950" s="3">
        <v>62018</v>
      </c>
      <c r="I1950" t="s">
        <v>4127</v>
      </c>
      <c r="J1950" s="1">
        <v>1002</v>
      </c>
      <c r="K1950" t="s">
        <v>4128</v>
      </c>
      <c r="L1950" s="1">
        <v>248</v>
      </c>
      <c r="M1950" t="s">
        <v>1207</v>
      </c>
      <c r="N1950" s="1">
        <v>3164</v>
      </c>
      <c r="O1950" t="s">
        <v>1975</v>
      </c>
      <c r="P1950" s="1">
        <v>168</v>
      </c>
      <c r="Q1950" t="s">
        <v>1976</v>
      </c>
      <c r="R1950" s="1">
        <v>7504</v>
      </c>
      <c r="S1950" t="s">
        <v>1209</v>
      </c>
      <c r="T1950" t="s">
        <v>46</v>
      </c>
      <c r="U1950" t="s">
        <v>182</v>
      </c>
      <c r="V1950" s="1">
        <v>3164</v>
      </c>
      <c r="W1950" t="s">
        <v>1975</v>
      </c>
      <c r="X1950" t="s">
        <v>48</v>
      </c>
      <c r="Y1950" s="1"/>
      <c r="AA1950" t="s">
        <v>150</v>
      </c>
      <c r="AB1950" s="2">
        <v>15965</v>
      </c>
      <c r="AC1950" s="2">
        <v>0</v>
      </c>
      <c r="AD1950" t="s">
        <v>836</v>
      </c>
      <c r="AF1950" s="1">
        <v>6</v>
      </c>
      <c r="AG1950" s="1"/>
      <c r="AH1950" s="1" t="b">
        <f>Export4Q22[[#This Row],[Pharmacy Controller ID]]&lt;&gt;Export4Q22[[#This Row],[Medical Controller ID]]</f>
        <v>1</v>
      </c>
      <c r="AI1950" t="str">
        <f t="shared" si="30"/>
        <v>69697Shelby County SchoolsEmployerFALSECommercial4525Cigna Value Three Tier with DRT62018Cigna Value Three Tier1002Cigna Commercial Value248Cigna Commercial3164Cigna Corporation168CIGNA7504Express Scripts PBMCustomPBM Controlled3164Cigna CorporationParent159650TN6</v>
      </c>
      <c r="AJ1950" s="8" t="str">
        <f>IFERROR(IF(_xlfn.XLOOKUP(Export4Q22[[#This Row],[Plan ID]],#REF!,#REF!)=Export4Q22[[#This Row],[Concatenate]],"Same","Change"),"New")</f>
        <v>New</v>
      </c>
    </row>
    <row r="1951" spans="1:36" x14ac:dyDescent="0.25">
      <c r="A1951" s="1">
        <v>70795</v>
      </c>
      <c r="B1951" t="s">
        <v>4135</v>
      </c>
      <c r="C1951" t="s">
        <v>994</v>
      </c>
      <c r="D1951" t="s">
        <v>995</v>
      </c>
      <c r="E1951" t="s">
        <v>177</v>
      </c>
      <c r="F1951" s="1">
        <v>7508</v>
      </c>
      <c r="G1951" t="s">
        <v>4136</v>
      </c>
      <c r="H1951" s="3">
        <v>64259</v>
      </c>
      <c r="I1951" t="s">
        <v>4136</v>
      </c>
      <c r="J1951" s="1">
        <v>1348</v>
      </c>
      <c r="K1951" t="s">
        <v>4137</v>
      </c>
      <c r="L1951" s="1"/>
      <c r="N1951" s="1"/>
      <c r="P1951" s="1">
        <v>701</v>
      </c>
      <c r="Q1951" t="s">
        <v>4138</v>
      </c>
      <c r="R1951" s="1">
        <v>70790</v>
      </c>
      <c r="S1951" t="s">
        <v>4139</v>
      </c>
      <c r="T1951" t="s">
        <v>1000</v>
      </c>
      <c r="V1951" s="1">
        <v>70790</v>
      </c>
      <c r="W1951" t="s">
        <v>4139</v>
      </c>
      <c r="X1951" t="s">
        <v>183</v>
      </c>
      <c r="Y1951" s="1"/>
      <c r="AA1951" t="s">
        <v>150</v>
      </c>
      <c r="AB1951" s="2">
        <v>0</v>
      </c>
      <c r="AC1951" s="2">
        <v>0</v>
      </c>
      <c r="AD1951" t="s">
        <v>193</v>
      </c>
      <c r="AF1951" s="1">
        <v>331</v>
      </c>
      <c r="AG1951" s="1"/>
      <c r="AH1951" s="1" t="b">
        <f>Export4Q22[[#This Row],[Pharmacy Controller ID]]&lt;&gt;Export4Q22[[#This Row],[Medical Controller ID]]</f>
        <v>1</v>
      </c>
      <c r="AI1951" t="str">
        <f t="shared" si="30"/>
        <v>70795Citizens RxPBM OfferingTRUECommercial7508Citizens Rx Formulary64259Citizens Rx Formulary1348CitizensRx Commercial701CitizensRx70790Citizens Rx PBMNational70790Citizens Rx PBMPBM00AK,AL,AR,AS,AZ,CA,CO,CT,DC,DE,FL,GA,GU,HI,IA,ID,IL,IN,KS,KY,LA,MA,MD,ME,MI,MN,MO,MP,MS,MT,NC,ND,NE,NH,NJ,NM,NV,NY,OH,OK,OR,PA,PR,RI,SC,SD,TN,TX,UM,UT,VA,VI,VT,WA,WI,WV,WY331</v>
      </c>
      <c r="AJ1951" s="8" t="str">
        <f>IFERROR(IF(_xlfn.XLOOKUP(Export4Q22[[#This Row],[Plan ID]],#REF!,#REF!)=Export4Q22[[#This Row],[Concatenate]],"Same","Change"),"New")</f>
        <v>New</v>
      </c>
    </row>
    <row r="1952" spans="1:36" x14ac:dyDescent="0.25">
      <c r="A1952" s="1">
        <v>68635</v>
      </c>
      <c r="B1952" t="s">
        <v>4140</v>
      </c>
      <c r="C1952" t="s">
        <v>176</v>
      </c>
      <c r="D1952" t="s">
        <v>37</v>
      </c>
      <c r="E1952" t="s">
        <v>177</v>
      </c>
      <c r="F1952" s="1">
        <v>7659</v>
      </c>
      <c r="G1952" t="s">
        <v>4141</v>
      </c>
      <c r="H1952" s="3">
        <v>64350</v>
      </c>
      <c r="I1952" t="s">
        <v>4141</v>
      </c>
      <c r="J1952" s="1">
        <v>1364</v>
      </c>
      <c r="K1952" t="s">
        <v>4142</v>
      </c>
      <c r="L1952" s="1">
        <v>1126</v>
      </c>
      <c r="N1952" s="1">
        <v>7450</v>
      </c>
      <c r="O1952" t="s">
        <v>5850</v>
      </c>
      <c r="P1952" s="1">
        <v>195</v>
      </c>
      <c r="Q1952" t="s">
        <v>5850</v>
      </c>
      <c r="R1952" s="1">
        <v>60208</v>
      </c>
      <c r="S1952" t="s">
        <v>181</v>
      </c>
      <c r="T1952" t="s">
        <v>46</v>
      </c>
      <c r="V1952" s="1">
        <v>7450</v>
      </c>
      <c r="W1952" t="s">
        <v>5850</v>
      </c>
      <c r="X1952" t="s">
        <v>48</v>
      </c>
      <c r="Y1952" s="1"/>
      <c r="AA1952" t="s">
        <v>150</v>
      </c>
      <c r="AB1952" s="2">
        <v>18805</v>
      </c>
      <c r="AC1952" s="2">
        <v>0</v>
      </c>
      <c r="AD1952" t="s">
        <v>421</v>
      </c>
      <c r="AF1952" s="1">
        <v>147</v>
      </c>
      <c r="AG1952" s="1"/>
      <c r="AH1952" s="1" t="b">
        <f>Export4Q22[[#This Row],[Pharmacy Controller ID]]&lt;&gt;Export4Q22[[#This Row],[Medical Controller ID]]</f>
        <v>1</v>
      </c>
      <c r="AI1952" t="str">
        <f t="shared" si="30"/>
        <v>68635City &amp; County of DenverEmployerFALSECommercial7659City and County of Denver64350City and County of Denver1364Denver Health Commercial11267450Denver Health Medical Plan195Denver Health Medical Plan60208MedImpact Healthcare Systems, Inc.Custom7450Denver Health Medical PlanParent188050CO147</v>
      </c>
      <c r="AJ1952" s="8" t="str">
        <f>IFERROR(IF(_xlfn.XLOOKUP(Export4Q22[[#This Row],[Plan ID]],#REF!,#REF!)=Export4Q22[[#This Row],[Concatenate]],"Same","Change"),"New")</f>
        <v>New</v>
      </c>
    </row>
    <row r="1953" spans="1:36" x14ac:dyDescent="0.25">
      <c r="A1953" s="1">
        <v>72647</v>
      </c>
      <c r="B1953" t="s">
        <v>4143</v>
      </c>
      <c r="C1953" t="s">
        <v>176</v>
      </c>
      <c r="D1953" t="s">
        <v>37</v>
      </c>
      <c r="E1953" t="s">
        <v>177</v>
      </c>
      <c r="F1953" s="1">
        <v>8496</v>
      </c>
      <c r="G1953" t="s">
        <v>4144</v>
      </c>
      <c r="H1953" s="3">
        <v>65458</v>
      </c>
      <c r="I1953" t="s">
        <v>4144</v>
      </c>
      <c r="J1953" s="1">
        <v>1353</v>
      </c>
      <c r="K1953" t="s">
        <v>3581</v>
      </c>
      <c r="L1953" s="1"/>
      <c r="N1953" s="1"/>
      <c r="P1953" s="1">
        <v>700</v>
      </c>
      <c r="Q1953" t="s">
        <v>3582</v>
      </c>
      <c r="R1953" s="1">
        <v>70789</v>
      </c>
      <c r="S1953" t="s">
        <v>3583</v>
      </c>
      <c r="T1953" t="s">
        <v>46</v>
      </c>
      <c r="V1953" s="1">
        <v>70789</v>
      </c>
      <c r="W1953" t="s">
        <v>3583</v>
      </c>
      <c r="X1953" t="s">
        <v>183</v>
      </c>
      <c r="Y1953" s="1"/>
      <c r="AA1953" t="s">
        <v>150</v>
      </c>
      <c r="AB1953" s="2">
        <v>2136</v>
      </c>
      <c r="AC1953" s="2">
        <v>0</v>
      </c>
      <c r="AD1953" t="s">
        <v>2118</v>
      </c>
      <c r="AF1953" s="1">
        <v>231</v>
      </c>
      <c r="AG1953" s="1"/>
      <c r="AH1953" s="1" t="b">
        <f>Export4Q22[[#This Row],[Pharmacy Controller ID]]&lt;&gt;Export4Q22[[#This Row],[Medical Controller ID]]</f>
        <v>1</v>
      </c>
      <c r="AI1953" t="str">
        <f t="shared" si="30"/>
        <v>72647City of KnoxvilleEmployerFALSECommercial8496City of Knoxville Formulary65458City of Knoxville Formulary1353CapitalRx Commercial700CapitalRx70789Capital Rx PBMCustom70789Capital Rx PBMPBM21360FL,TN231</v>
      </c>
      <c r="AJ1953" s="8" t="str">
        <f>IFERROR(IF(_xlfn.XLOOKUP(Export4Q22[[#This Row],[Plan ID]],#REF!,#REF!)=Export4Q22[[#This Row],[Concatenate]],"Same","Change"),"New")</f>
        <v>New</v>
      </c>
    </row>
    <row r="1954" spans="1:36" x14ac:dyDescent="0.25">
      <c r="A1954" s="1">
        <v>62670</v>
      </c>
      <c r="B1954" t="s">
        <v>4145</v>
      </c>
      <c r="C1954" t="s">
        <v>159</v>
      </c>
      <c r="D1954" t="s">
        <v>37</v>
      </c>
      <c r="E1954" t="s">
        <v>160</v>
      </c>
      <c r="F1954" s="1">
        <v>7710</v>
      </c>
      <c r="G1954" t="s">
        <v>234</v>
      </c>
      <c r="H1954" s="3">
        <v>62145</v>
      </c>
      <c r="I1954" t="s">
        <v>4145</v>
      </c>
      <c r="J1954" s="1">
        <v>728</v>
      </c>
      <c r="K1954" t="s">
        <v>236</v>
      </c>
      <c r="L1954" s="1">
        <v>725</v>
      </c>
      <c r="M1954" t="s">
        <v>4146</v>
      </c>
      <c r="N1954" s="1">
        <v>3181</v>
      </c>
      <c r="O1954" t="s">
        <v>1213</v>
      </c>
      <c r="P1954" s="1">
        <v>50</v>
      </c>
      <c r="Q1954" t="s">
        <v>1657</v>
      </c>
      <c r="R1954" s="1">
        <v>69652</v>
      </c>
      <c r="S1954" t="s">
        <v>1032</v>
      </c>
      <c r="T1954" t="s">
        <v>46</v>
      </c>
      <c r="U1954" t="s">
        <v>47</v>
      </c>
      <c r="V1954" s="1">
        <v>63607</v>
      </c>
      <c r="W1954" t="s">
        <v>239</v>
      </c>
      <c r="X1954" t="s">
        <v>240</v>
      </c>
      <c r="Y1954" s="1">
        <v>3181</v>
      </c>
      <c r="Z1954" t="s">
        <v>1213</v>
      </c>
      <c r="AA1954" t="s">
        <v>48</v>
      </c>
      <c r="AB1954" s="2">
        <v>10726</v>
      </c>
      <c r="AC1954" s="2">
        <v>10726</v>
      </c>
      <c r="AD1954" t="s">
        <v>132</v>
      </c>
      <c r="AE1954" t="s">
        <v>132</v>
      </c>
      <c r="AF1954" s="1">
        <v>16</v>
      </c>
      <c r="AG1954" s="1">
        <v>2</v>
      </c>
      <c r="AH1954" s="1" t="b">
        <f>Export4Q22[[#This Row],[Pharmacy Controller ID]]&lt;&gt;Export4Q22[[#This Row],[Medical Controller ID]]</f>
        <v>1</v>
      </c>
      <c r="AI1954" t="str">
        <f t="shared" si="30"/>
        <v>62670Clear Health Alliance MMA SpecialtyHMO - MedicaidFALSEManaged Medicaid7710Florida Medicaid_Load_Batch_462145Clear Health Alliance MMA Specialty728State of FL Medicaid725Simply Healthcare Plans Managed Medicaid FL3181Anthem, Inc.50Simply Healthcare69652IngenioRxCustomPBM Claims63607State of FloridaOverride3181Anthem, Inc.Parent1072610726FLFL162</v>
      </c>
      <c r="AJ1954" s="8" t="str">
        <f>IFERROR(IF(_xlfn.XLOOKUP(Export4Q22[[#This Row],[Plan ID]],#REF!,#REF!)=Export4Q22[[#This Row],[Concatenate]],"Same","Change"),"New")</f>
        <v>New</v>
      </c>
    </row>
    <row r="1955" spans="1:36" x14ac:dyDescent="0.25">
      <c r="A1955" s="1">
        <v>241</v>
      </c>
      <c r="B1955" t="s">
        <v>4147</v>
      </c>
      <c r="C1955" t="s">
        <v>197</v>
      </c>
      <c r="D1955" t="s">
        <v>995</v>
      </c>
      <c r="E1955" t="s">
        <v>177</v>
      </c>
      <c r="F1955" s="1">
        <v>7169</v>
      </c>
      <c r="G1955" t="s">
        <v>4148</v>
      </c>
      <c r="H1955" s="3">
        <v>60194</v>
      </c>
      <c r="I1955" t="s">
        <v>4148</v>
      </c>
      <c r="J1955" s="1">
        <v>259</v>
      </c>
      <c r="K1955" t="s">
        <v>4148</v>
      </c>
      <c r="L1955" s="1">
        <v>657</v>
      </c>
      <c r="M1955" t="s">
        <v>4149</v>
      </c>
      <c r="N1955" s="1">
        <v>3372</v>
      </c>
      <c r="O1955" t="s">
        <v>4150</v>
      </c>
      <c r="P1955" s="1">
        <v>397</v>
      </c>
      <c r="Q1955" t="s">
        <v>4151</v>
      </c>
      <c r="R1955" s="1">
        <v>63088</v>
      </c>
      <c r="S1955" t="s">
        <v>4152</v>
      </c>
      <c r="T1955" t="s">
        <v>1000</v>
      </c>
      <c r="U1955" t="s">
        <v>182</v>
      </c>
      <c r="V1955" s="1">
        <v>63088</v>
      </c>
      <c r="W1955" t="s">
        <v>4152</v>
      </c>
      <c r="X1955" t="s">
        <v>183</v>
      </c>
      <c r="Y1955" s="1">
        <v>3372</v>
      </c>
      <c r="Z1955" t="s">
        <v>4150</v>
      </c>
      <c r="AA1955" t="s">
        <v>48</v>
      </c>
      <c r="AB1955" s="2">
        <v>5</v>
      </c>
      <c r="AC1955" s="2">
        <v>6</v>
      </c>
      <c r="AD1955" t="s">
        <v>557</v>
      </c>
      <c r="AE1955" t="s">
        <v>557</v>
      </c>
      <c r="AF1955" s="1">
        <v>328</v>
      </c>
      <c r="AG1955" s="1">
        <v>134</v>
      </c>
      <c r="AH1955" s="1" t="b">
        <f>Export4Q22[[#This Row],[Pharmacy Controller ID]]&lt;&gt;Export4Q22[[#This Row],[Medical Controller ID]]</f>
        <v>1</v>
      </c>
      <c r="AI1955" t="str">
        <f t="shared" si="30"/>
        <v>241PreferredOne Insurance CompanyPOSTRUECommercial7169Clear Script Formulary60194Clear Script Formulary259Clear Script Formulary657PreferredOne Corporation Commercial3372PreferredOne Corporation397PreferredOne63088ClearScript PBMNationalPBM Controlled63088ClearScript PBMPBM3372PreferredOne CorporationParent56MNMN328134</v>
      </c>
      <c r="AJ1955" s="8" t="str">
        <f>IFERROR(IF(_xlfn.XLOOKUP(Export4Q22[[#This Row],[Plan ID]],#REF!,#REF!)=Export4Q22[[#This Row],[Concatenate]],"Same","Change"),"New")</f>
        <v>New</v>
      </c>
    </row>
    <row r="1956" spans="1:36" x14ac:dyDescent="0.25">
      <c r="A1956" s="1">
        <v>61516</v>
      </c>
      <c r="B1956" t="s">
        <v>4153</v>
      </c>
      <c r="C1956" t="s">
        <v>176</v>
      </c>
      <c r="D1956" t="s">
        <v>995</v>
      </c>
      <c r="E1956" t="s">
        <v>177</v>
      </c>
      <c r="F1956" s="1">
        <v>7169</v>
      </c>
      <c r="G1956" t="s">
        <v>4148</v>
      </c>
      <c r="H1956" s="3">
        <v>60194</v>
      </c>
      <c r="I1956" t="s">
        <v>4148</v>
      </c>
      <c r="J1956" s="1">
        <v>259</v>
      </c>
      <c r="K1956" t="s">
        <v>4148</v>
      </c>
      <c r="L1956" s="1">
        <v>657</v>
      </c>
      <c r="M1956" t="s">
        <v>4149</v>
      </c>
      <c r="N1956" s="1"/>
      <c r="P1956" s="1">
        <v>654</v>
      </c>
      <c r="Q1956" t="s">
        <v>4154</v>
      </c>
      <c r="R1956" s="1">
        <v>63088</v>
      </c>
      <c r="S1956" t="s">
        <v>4152</v>
      </c>
      <c r="T1956" t="s">
        <v>1000</v>
      </c>
      <c r="U1956" t="s">
        <v>182</v>
      </c>
      <c r="V1956" s="1">
        <v>63088</v>
      </c>
      <c r="W1956" t="s">
        <v>4152</v>
      </c>
      <c r="X1956" t="s">
        <v>183</v>
      </c>
      <c r="Y1956" s="1"/>
      <c r="AA1956" t="s">
        <v>150</v>
      </c>
      <c r="AB1956" s="2">
        <v>0</v>
      </c>
      <c r="AC1956" s="2">
        <v>0</v>
      </c>
      <c r="AD1956" t="s">
        <v>557</v>
      </c>
      <c r="AF1956" s="1">
        <v>328</v>
      </c>
      <c r="AG1956" s="1"/>
      <c r="AH1956" s="1" t="b">
        <f>Export4Q22[[#This Row],[Pharmacy Controller ID]]&lt;&gt;Export4Q22[[#This Row],[Medical Controller ID]]</f>
        <v>1</v>
      </c>
      <c r="AI1956" t="str">
        <f t="shared" si="30"/>
        <v>61516Fairview Health ServicesEmployerTRUECommercial7169Clear Script Formulary60194Clear Script Formulary259Clear Script Formulary657PreferredOne Corporation Commercial654ClearScript63088ClearScript PBMNationalPBM Controlled63088ClearScript PBMPBM00MN328</v>
      </c>
      <c r="AJ1956" s="8" t="str">
        <f>IFERROR(IF(_xlfn.XLOOKUP(Export4Q22[[#This Row],[Plan ID]],#REF!,#REF!)=Export4Q22[[#This Row],[Concatenate]],"Same","Change"),"New")</f>
        <v>New</v>
      </c>
    </row>
    <row r="1957" spans="1:36" x14ac:dyDescent="0.25">
      <c r="A1957" s="1">
        <v>69482</v>
      </c>
      <c r="B1957" t="s">
        <v>4155</v>
      </c>
      <c r="C1957" t="s">
        <v>36</v>
      </c>
      <c r="D1957" t="s">
        <v>37</v>
      </c>
      <c r="E1957" t="s">
        <v>38</v>
      </c>
      <c r="F1957" s="1">
        <v>6613</v>
      </c>
      <c r="G1957" t="s">
        <v>4156</v>
      </c>
      <c r="H1957" s="3">
        <v>63699</v>
      </c>
      <c r="I1957" t="s">
        <v>4157</v>
      </c>
      <c r="J1957" s="1">
        <v>1197</v>
      </c>
      <c r="K1957" t="s">
        <v>4158</v>
      </c>
      <c r="L1957" s="1">
        <v>1051</v>
      </c>
      <c r="M1957" t="s">
        <v>4159</v>
      </c>
      <c r="N1957" s="1">
        <v>69181</v>
      </c>
      <c r="O1957" t="s">
        <v>4159</v>
      </c>
      <c r="P1957" s="1">
        <v>170</v>
      </c>
      <c r="Q1957" t="s">
        <v>4159</v>
      </c>
      <c r="R1957" s="1">
        <v>7504</v>
      </c>
      <c r="S1957" t="s">
        <v>1209</v>
      </c>
      <c r="T1957" t="s">
        <v>46</v>
      </c>
      <c r="U1957" t="s">
        <v>47</v>
      </c>
      <c r="V1957" s="1">
        <v>69181</v>
      </c>
      <c r="W1957" t="s">
        <v>4159</v>
      </c>
      <c r="X1957" t="s">
        <v>48</v>
      </c>
      <c r="Y1957" s="1">
        <v>69181</v>
      </c>
      <c r="Z1957" t="s">
        <v>4159</v>
      </c>
      <c r="AA1957" t="s">
        <v>48</v>
      </c>
      <c r="AB1957" s="2">
        <v>664</v>
      </c>
      <c r="AC1957" s="2">
        <v>664</v>
      </c>
      <c r="AD1957" t="s">
        <v>4160</v>
      </c>
      <c r="AE1957" t="s">
        <v>4160</v>
      </c>
      <c r="AF1957" s="1">
        <v>105</v>
      </c>
      <c r="AG1957" s="1">
        <v>293</v>
      </c>
      <c r="AH1957" s="1" t="b">
        <f>Export4Q22[[#This Row],[Pharmacy Controller ID]]&lt;&gt;Export4Q22[[#This Row],[Medical Controller ID]]</f>
        <v>0</v>
      </c>
      <c r="AI1957" t="str">
        <f t="shared" si="30"/>
        <v>69482Clear Spring Health EssentialMA-PDFALSEMedicare6613Clear Spring Health HMO Formulary63699Clear Spring Health Medicare Advantage1197Clear Spring Health Medicare1051Clear Spring Health69181Clear Spring Health170Clear Spring Health7504Express Scripts PBMCustomPBM Claims69181Clear Spring HealthParent69181Clear Spring HealthParent664664CO,IL,VACO,IL,VA105293</v>
      </c>
      <c r="AJ1957" s="8" t="str">
        <f>IFERROR(IF(_xlfn.XLOOKUP(Export4Q22[[#This Row],[Plan ID]],#REF!,#REF!)=Export4Q22[[#This Row],[Concatenate]],"Same","Change"),"New")</f>
        <v>New</v>
      </c>
    </row>
    <row r="1958" spans="1:36" x14ac:dyDescent="0.25">
      <c r="A1958" s="1">
        <v>69485</v>
      </c>
      <c r="B1958" t="s">
        <v>4161</v>
      </c>
      <c r="C1958" t="s">
        <v>36</v>
      </c>
      <c r="D1958" t="s">
        <v>37</v>
      </c>
      <c r="E1958" t="s">
        <v>38</v>
      </c>
      <c r="F1958" s="1">
        <v>6613</v>
      </c>
      <c r="G1958" t="s">
        <v>4156</v>
      </c>
      <c r="H1958" s="3">
        <v>63699</v>
      </c>
      <c r="I1958" t="s">
        <v>4157</v>
      </c>
      <c r="J1958" s="1">
        <v>1197</v>
      </c>
      <c r="K1958" t="s">
        <v>4158</v>
      </c>
      <c r="L1958" s="1">
        <v>1051</v>
      </c>
      <c r="M1958" t="s">
        <v>4159</v>
      </c>
      <c r="N1958" s="1">
        <v>69181</v>
      </c>
      <c r="O1958" t="s">
        <v>4159</v>
      </c>
      <c r="P1958" s="1">
        <v>170</v>
      </c>
      <c r="Q1958" t="s">
        <v>4159</v>
      </c>
      <c r="R1958" s="1">
        <v>7504</v>
      </c>
      <c r="S1958" t="s">
        <v>1209</v>
      </c>
      <c r="T1958" t="s">
        <v>46</v>
      </c>
      <c r="U1958" t="s">
        <v>47</v>
      </c>
      <c r="V1958" s="1">
        <v>69181</v>
      </c>
      <c r="W1958" t="s">
        <v>4159</v>
      </c>
      <c r="X1958" t="s">
        <v>48</v>
      </c>
      <c r="Y1958" s="1">
        <v>69181</v>
      </c>
      <c r="Z1958" t="s">
        <v>4159</v>
      </c>
      <c r="AA1958" t="s">
        <v>48</v>
      </c>
      <c r="AB1958" s="2">
        <v>0</v>
      </c>
      <c r="AC1958" s="2">
        <v>0</v>
      </c>
      <c r="AD1958" t="s">
        <v>4162</v>
      </c>
      <c r="AE1958" t="s">
        <v>4162</v>
      </c>
      <c r="AF1958" s="1">
        <v>105</v>
      </c>
      <c r="AG1958" s="1">
        <v>293</v>
      </c>
      <c r="AH1958" s="1" t="b">
        <f>Export4Q22[[#This Row],[Pharmacy Controller ID]]&lt;&gt;Export4Q22[[#This Row],[Medical Controller ID]]</f>
        <v>0</v>
      </c>
      <c r="AI1958" t="str">
        <f t="shared" si="30"/>
        <v>69485Clear Spring Health Essential PlusMA-PDFALSEMedicare6613Clear Spring Health HMO Formulary63699Clear Spring Health Medicare Advantage1197Clear Spring Health Medicare1051Clear Spring Health69181Clear Spring Health170Clear Spring Health7504Express Scripts PBMCustomPBM Claims69181Clear Spring HealthParent69181Clear Spring HealthParent00CO,NCCO,NC105293</v>
      </c>
      <c r="AJ1958" s="8" t="str">
        <f>IFERROR(IF(_xlfn.XLOOKUP(Export4Q22[[#This Row],[Plan ID]],#REF!,#REF!)=Export4Q22[[#This Row],[Concatenate]],"Same","Change"),"New")</f>
        <v>New</v>
      </c>
    </row>
    <row r="1959" spans="1:36" x14ac:dyDescent="0.25">
      <c r="A1959" s="1">
        <v>71058</v>
      </c>
      <c r="B1959" t="s">
        <v>4163</v>
      </c>
      <c r="C1959" t="s">
        <v>36</v>
      </c>
      <c r="D1959" t="s">
        <v>37</v>
      </c>
      <c r="E1959" t="s">
        <v>38</v>
      </c>
      <c r="F1959" s="1">
        <v>6613</v>
      </c>
      <c r="G1959" t="s">
        <v>4156</v>
      </c>
      <c r="H1959" s="3">
        <v>63699</v>
      </c>
      <c r="I1959" t="s">
        <v>4157</v>
      </c>
      <c r="J1959" s="1">
        <v>1197</v>
      </c>
      <c r="K1959" t="s">
        <v>4158</v>
      </c>
      <c r="L1959" s="1">
        <v>1051</v>
      </c>
      <c r="M1959" t="s">
        <v>4159</v>
      </c>
      <c r="N1959" s="1">
        <v>69181</v>
      </c>
      <c r="O1959" t="s">
        <v>4159</v>
      </c>
      <c r="P1959" s="1">
        <v>170</v>
      </c>
      <c r="Q1959" t="s">
        <v>4159</v>
      </c>
      <c r="R1959" s="1">
        <v>7504</v>
      </c>
      <c r="S1959" t="s">
        <v>1209</v>
      </c>
      <c r="T1959" t="s">
        <v>46</v>
      </c>
      <c r="V1959" s="1">
        <v>69181</v>
      </c>
      <c r="W1959" t="s">
        <v>4159</v>
      </c>
      <c r="X1959" t="s">
        <v>48</v>
      </c>
      <c r="Y1959" s="1">
        <v>69181</v>
      </c>
      <c r="Z1959" t="s">
        <v>4159</v>
      </c>
      <c r="AA1959" t="s">
        <v>48</v>
      </c>
      <c r="AB1959" s="2">
        <v>723</v>
      </c>
      <c r="AC1959" s="2">
        <v>723</v>
      </c>
      <c r="AD1959" t="s">
        <v>113</v>
      </c>
      <c r="AE1959" t="s">
        <v>113</v>
      </c>
      <c r="AF1959" s="1">
        <v>105</v>
      </c>
      <c r="AG1959" s="1">
        <v>293</v>
      </c>
      <c r="AH1959" s="1" t="b">
        <f>Export4Q22[[#This Row],[Pharmacy Controller ID]]&lt;&gt;Export4Q22[[#This Row],[Medical Controller ID]]</f>
        <v>0</v>
      </c>
      <c r="AI1959" t="str">
        <f t="shared" si="30"/>
        <v>71058Clear Spring Health Community Advantage PlanMA-PDFALSEMedicare6613Clear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HealthParent723723ILIL105293</v>
      </c>
      <c r="AJ1959" s="8" t="str">
        <f>IFERROR(IF(_xlfn.XLOOKUP(Export4Q22[[#This Row],[Plan ID]],#REF!,#REF!)=Export4Q22[[#This Row],[Concatenate]],"Same","Change"),"New")</f>
        <v>New</v>
      </c>
    </row>
    <row r="1960" spans="1:36" x14ac:dyDescent="0.25">
      <c r="A1960" s="1">
        <v>71059</v>
      </c>
      <c r="B1960" t="s">
        <v>4164</v>
      </c>
      <c r="C1960" t="s">
        <v>36</v>
      </c>
      <c r="D1960" t="s">
        <v>37</v>
      </c>
      <c r="E1960" t="s">
        <v>38</v>
      </c>
      <c r="F1960" s="1">
        <v>6613</v>
      </c>
      <c r="G1960" t="s">
        <v>4156</v>
      </c>
      <c r="H1960" s="3">
        <v>63699</v>
      </c>
      <c r="I1960" t="s">
        <v>4157</v>
      </c>
      <c r="J1960" s="1">
        <v>1197</v>
      </c>
      <c r="K1960" t="s">
        <v>4158</v>
      </c>
      <c r="L1960" s="1">
        <v>1051</v>
      </c>
      <c r="M1960" t="s">
        <v>4159</v>
      </c>
      <c r="N1960" s="1">
        <v>69181</v>
      </c>
      <c r="O1960" t="s">
        <v>4159</v>
      </c>
      <c r="P1960" s="1">
        <v>170</v>
      </c>
      <c r="Q1960" t="s">
        <v>4159</v>
      </c>
      <c r="R1960" s="1">
        <v>7504</v>
      </c>
      <c r="S1960" t="s">
        <v>1209</v>
      </c>
      <c r="T1960" t="s">
        <v>46</v>
      </c>
      <c r="V1960" s="1">
        <v>69181</v>
      </c>
      <c r="W1960" t="s">
        <v>4159</v>
      </c>
      <c r="X1960" t="s">
        <v>48</v>
      </c>
      <c r="Y1960" s="1">
        <v>69181</v>
      </c>
      <c r="Z1960" t="s">
        <v>4159</v>
      </c>
      <c r="AA1960" t="s">
        <v>48</v>
      </c>
      <c r="AB1960" s="2">
        <v>609</v>
      </c>
      <c r="AC1960" s="2">
        <v>609</v>
      </c>
      <c r="AD1960" t="s">
        <v>113</v>
      </c>
      <c r="AE1960" t="s">
        <v>113</v>
      </c>
      <c r="AF1960" s="1">
        <v>105</v>
      </c>
      <c r="AG1960" s="1">
        <v>293</v>
      </c>
      <c r="AH1960" s="1" t="b">
        <f>Export4Q22[[#This Row],[Pharmacy Controller ID]]&lt;&gt;Export4Q22[[#This Row],[Medical Controller ID]]</f>
        <v>0</v>
      </c>
      <c r="AI1960" t="str">
        <f t="shared" si="30"/>
        <v>71059Clear Spring Health Community Flex PlanMA-PDFALSEMedicare6613Clear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HealthParent609609ILIL105293</v>
      </c>
      <c r="AJ1960" s="8" t="str">
        <f>IFERROR(IF(_xlfn.XLOOKUP(Export4Q22[[#This Row],[Plan ID]],#REF!,#REF!)=Export4Q22[[#This Row],[Concatenate]],"Same","Change"),"New")</f>
        <v>New</v>
      </c>
    </row>
    <row r="1961" spans="1:36" x14ac:dyDescent="0.25">
      <c r="A1961" s="1">
        <v>71060</v>
      </c>
      <c r="B1961" t="s">
        <v>4165</v>
      </c>
      <c r="C1961" t="s">
        <v>36</v>
      </c>
      <c r="D1961" t="s">
        <v>37</v>
      </c>
      <c r="E1961" t="s">
        <v>38</v>
      </c>
      <c r="F1961" s="1">
        <v>6613</v>
      </c>
      <c r="G1961" t="s">
        <v>4156</v>
      </c>
      <c r="H1961" s="3">
        <v>63699</v>
      </c>
      <c r="I1961" t="s">
        <v>4157</v>
      </c>
      <c r="J1961" s="1">
        <v>1197</v>
      </c>
      <c r="K1961" t="s">
        <v>4158</v>
      </c>
      <c r="L1961" s="1">
        <v>1051</v>
      </c>
      <c r="M1961" t="s">
        <v>4159</v>
      </c>
      <c r="N1961" s="1">
        <v>69181</v>
      </c>
      <c r="O1961" t="s">
        <v>4159</v>
      </c>
      <c r="P1961" s="1">
        <v>170</v>
      </c>
      <c r="Q1961" t="s">
        <v>4159</v>
      </c>
      <c r="R1961" s="1">
        <v>7504</v>
      </c>
      <c r="S1961" t="s">
        <v>1209</v>
      </c>
      <c r="T1961" t="s">
        <v>46</v>
      </c>
      <c r="V1961" s="1">
        <v>69181</v>
      </c>
      <c r="W1961" t="s">
        <v>4159</v>
      </c>
      <c r="X1961" t="s">
        <v>48</v>
      </c>
      <c r="Y1961" s="1">
        <v>69181</v>
      </c>
      <c r="Z1961" t="s">
        <v>4159</v>
      </c>
      <c r="AA1961" t="s">
        <v>48</v>
      </c>
      <c r="AB1961" s="2">
        <v>0</v>
      </c>
      <c r="AC1961" s="2">
        <v>0</v>
      </c>
      <c r="AD1961" t="s">
        <v>132</v>
      </c>
      <c r="AE1961" t="s">
        <v>132</v>
      </c>
      <c r="AF1961" s="1">
        <v>105</v>
      </c>
      <c r="AG1961" s="1">
        <v>293</v>
      </c>
      <c r="AH1961" s="1" t="b">
        <f>Export4Q22[[#This Row],[Pharmacy Controller ID]]&lt;&gt;Export4Q22[[#This Row],[Medical Controller ID]]</f>
        <v>0</v>
      </c>
      <c r="AI1961" t="str">
        <f t="shared" si="30"/>
        <v>71060Clear Spring Health Deluxe Plan SNPMA-PDFALSEMedicare6613Clear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HealthParent00FLFL105293</v>
      </c>
      <c r="AJ1961" s="8" t="str">
        <f>IFERROR(IF(_xlfn.XLOOKUP(Export4Q22[[#This Row],[Plan ID]],#REF!,#REF!)=Export4Q22[[#This Row],[Concatenate]],"Same","Change"),"New")</f>
        <v>New</v>
      </c>
    </row>
    <row r="1962" spans="1:36" x14ac:dyDescent="0.25">
      <c r="A1962" s="1">
        <v>71085</v>
      </c>
      <c r="B1962" t="s">
        <v>4166</v>
      </c>
      <c r="C1962" t="s">
        <v>36</v>
      </c>
      <c r="D1962" t="s">
        <v>37</v>
      </c>
      <c r="E1962" t="s">
        <v>38</v>
      </c>
      <c r="F1962" s="1">
        <v>6613</v>
      </c>
      <c r="G1962" t="s">
        <v>4156</v>
      </c>
      <c r="H1962" s="3">
        <v>63699</v>
      </c>
      <c r="I1962" t="s">
        <v>4157</v>
      </c>
      <c r="J1962" s="1">
        <v>1197</v>
      </c>
      <c r="K1962" t="s">
        <v>4158</v>
      </c>
      <c r="L1962" s="1">
        <v>1051</v>
      </c>
      <c r="M1962" t="s">
        <v>4159</v>
      </c>
      <c r="N1962" s="1">
        <v>69181</v>
      </c>
      <c r="O1962" t="s">
        <v>4159</v>
      </c>
      <c r="P1962" s="1">
        <v>170</v>
      </c>
      <c r="Q1962" t="s">
        <v>4159</v>
      </c>
      <c r="R1962" s="1">
        <v>7504</v>
      </c>
      <c r="S1962" t="s">
        <v>1209</v>
      </c>
      <c r="T1962" t="s">
        <v>46</v>
      </c>
      <c r="V1962" s="1">
        <v>69181</v>
      </c>
      <c r="W1962" t="s">
        <v>4159</v>
      </c>
      <c r="X1962" t="s">
        <v>48</v>
      </c>
      <c r="Y1962" s="1">
        <v>69181</v>
      </c>
      <c r="Z1962" t="s">
        <v>4159</v>
      </c>
      <c r="AA1962" t="s">
        <v>48</v>
      </c>
      <c r="AB1962" s="2">
        <v>0</v>
      </c>
      <c r="AC1962" s="2">
        <v>0</v>
      </c>
      <c r="AD1962" t="s">
        <v>132</v>
      </c>
      <c r="AE1962" t="s">
        <v>132</v>
      </c>
      <c r="AF1962" s="1">
        <v>105</v>
      </c>
      <c r="AG1962" s="1">
        <v>293</v>
      </c>
      <c r="AH1962" s="1" t="b">
        <f>Export4Q22[[#This Row],[Pharmacy Controller ID]]&lt;&gt;Export4Q22[[#This Row],[Medical Controller ID]]</f>
        <v>0</v>
      </c>
      <c r="AI1962" t="str">
        <f t="shared" si="30"/>
        <v>71085Clear Spring Health Choice PlanMA-PDFALSEMedicare6613Clear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HealthParent00FLFL105293</v>
      </c>
      <c r="AJ1962" s="8" t="str">
        <f>IFERROR(IF(_xlfn.XLOOKUP(Export4Q22[[#This Row],[Plan ID]],#REF!,#REF!)=Export4Q22[[#This Row],[Concatenate]],"Same","Change"),"New")</f>
        <v>New</v>
      </c>
    </row>
    <row r="1963" spans="1:36" x14ac:dyDescent="0.25">
      <c r="A1963" s="1">
        <v>71086</v>
      </c>
      <c r="B1963" t="s">
        <v>4167</v>
      </c>
      <c r="C1963" t="s">
        <v>36</v>
      </c>
      <c r="D1963" t="s">
        <v>37</v>
      </c>
      <c r="E1963" t="s">
        <v>38</v>
      </c>
      <c r="F1963" s="1">
        <v>6613</v>
      </c>
      <c r="G1963" t="s">
        <v>4156</v>
      </c>
      <c r="H1963" s="3">
        <v>63699</v>
      </c>
      <c r="I1963" t="s">
        <v>4157</v>
      </c>
      <c r="J1963" s="1">
        <v>1197</v>
      </c>
      <c r="K1963" t="s">
        <v>4158</v>
      </c>
      <c r="L1963" s="1">
        <v>1051</v>
      </c>
      <c r="M1963" t="s">
        <v>4159</v>
      </c>
      <c r="N1963" s="1">
        <v>69181</v>
      </c>
      <c r="O1963" t="s">
        <v>4159</v>
      </c>
      <c r="P1963" s="1">
        <v>170</v>
      </c>
      <c r="Q1963" t="s">
        <v>4159</v>
      </c>
      <c r="R1963" s="1">
        <v>7504</v>
      </c>
      <c r="S1963" t="s">
        <v>1209</v>
      </c>
      <c r="T1963" t="s">
        <v>46</v>
      </c>
      <c r="V1963" s="1">
        <v>69181</v>
      </c>
      <c r="W1963" t="s">
        <v>4159</v>
      </c>
      <c r="X1963" t="s">
        <v>48</v>
      </c>
      <c r="Y1963" s="1">
        <v>69181</v>
      </c>
      <c r="Z1963" t="s">
        <v>4159</v>
      </c>
      <c r="AA1963" t="s">
        <v>48</v>
      </c>
      <c r="AB1963" s="2">
        <v>0</v>
      </c>
      <c r="AC1963" s="2">
        <v>0</v>
      </c>
      <c r="AD1963" t="s">
        <v>738</v>
      </c>
      <c r="AE1963" t="s">
        <v>738</v>
      </c>
      <c r="AF1963" s="1">
        <v>105</v>
      </c>
      <c r="AG1963" s="1">
        <v>293</v>
      </c>
      <c r="AH1963" s="1" t="b">
        <f>Export4Q22[[#This Row],[Pharmacy Controller ID]]&lt;&gt;Export4Q22[[#This Row],[Medical Controller ID]]</f>
        <v>0</v>
      </c>
      <c r="AI1963" t="str">
        <f t="shared" si="30"/>
        <v>71086Clear Spring Health Gold PlusMA-PDFALSEMedicare6613Clear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HealthParent00MEME105293</v>
      </c>
      <c r="AJ1963" s="8" t="str">
        <f>IFERROR(IF(_xlfn.XLOOKUP(Export4Q22[[#This Row],[Plan ID]],#REF!,#REF!)=Export4Q22[[#This Row],[Concatenate]],"Same","Change"),"New")</f>
        <v>New</v>
      </c>
    </row>
    <row r="1964" spans="1:36" x14ac:dyDescent="0.25">
      <c r="A1964" s="1">
        <v>71087</v>
      </c>
      <c r="B1964" t="s">
        <v>4168</v>
      </c>
      <c r="C1964" t="s">
        <v>36</v>
      </c>
      <c r="D1964" t="s">
        <v>37</v>
      </c>
      <c r="E1964" t="s">
        <v>38</v>
      </c>
      <c r="F1964" s="1">
        <v>6613</v>
      </c>
      <c r="G1964" t="s">
        <v>4156</v>
      </c>
      <c r="H1964" s="3">
        <v>63699</v>
      </c>
      <c r="I1964" t="s">
        <v>4157</v>
      </c>
      <c r="J1964" s="1">
        <v>1197</v>
      </c>
      <c r="K1964" t="s">
        <v>4158</v>
      </c>
      <c r="L1964" s="1">
        <v>1051</v>
      </c>
      <c r="M1964" t="s">
        <v>4159</v>
      </c>
      <c r="N1964" s="1">
        <v>69181</v>
      </c>
      <c r="O1964" t="s">
        <v>4159</v>
      </c>
      <c r="P1964" s="1">
        <v>170</v>
      </c>
      <c r="Q1964" t="s">
        <v>4159</v>
      </c>
      <c r="R1964" s="1">
        <v>7504</v>
      </c>
      <c r="S1964" t="s">
        <v>1209</v>
      </c>
      <c r="T1964" t="s">
        <v>46</v>
      </c>
      <c r="V1964" s="1">
        <v>69181</v>
      </c>
      <c r="W1964" t="s">
        <v>4159</v>
      </c>
      <c r="X1964" t="s">
        <v>48</v>
      </c>
      <c r="Y1964" s="1">
        <v>69181</v>
      </c>
      <c r="Z1964" t="s">
        <v>4159</v>
      </c>
      <c r="AA1964" t="s">
        <v>48</v>
      </c>
      <c r="AB1964" s="2">
        <v>0</v>
      </c>
      <c r="AC1964" s="2">
        <v>0</v>
      </c>
      <c r="AD1964" t="s">
        <v>338</v>
      </c>
      <c r="AE1964" t="s">
        <v>338</v>
      </c>
      <c r="AF1964" s="1">
        <v>105</v>
      </c>
      <c r="AG1964" s="1">
        <v>293</v>
      </c>
      <c r="AH1964" s="1" t="b">
        <f>Export4Q22[[#This Row],[Pharmacy Controller ID]]&lt;&gt;Export4Q22[[#This Row],[Medical Controller ID]]</f>
        <v>0</v>
      </c>
      <c r="AI1964" t="str">
        <f t="shared" si="30"/>
        <v>71087Clear Spring Health Silver Plan SNPMA-PDFALSEMedicare6613Clear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HealthParent00GAGA105293</v>
      </c>
      <c r="AJ1964" s="8" t="str">
        <f>IFERROR(IF(_xlfn.XLOOKUP(Export4Q22[[#This Row],[Plan ID]],#REF!,#REF!)=Export4Q22[[#This Row],[Concatenate]],"Same","Change"),"New")</f>
        <v>New</v>
      </c>
    </row>
    <row r="1965" spans="1:36" x14ac:dyDescent="0.25">
      <c r="A1965" s="1">
        <v>71089</v>
      </c>
      <c r="B1965" t="s">
        <v>4169</v>
      </c>
      <c r="C1965" t="s">
        <v>36</v>
      </c>
      <c r="D1965" t="s">
        <v>37</v>
      </c>
      <c r="E1965" t="s">
        <v>38</v>
      </c>
      <c r="F1965" s="1">
        <v>6613</v>
      </c>
      <c r="G1965" t="s">
        <v>4156</v>
      </c>
      <c r="H1965" s="3">
        <v>63699</v>
      </c>
      <c r="I1965" t="s">
        <v>4157</v>
      </c>
      <c r="J1965" s="1">
        <v>1197</v>
      </c>
      <c r="K1965" t="s">
        <v>4158</v>
      </c>
      <c r="L1965" s="1">
        <v>1051</v>
      </c>
      <c r="M1965" t="s">
        <v>4159</v>
      </c>
      <c r="N1965" s="1">
        <v>69181</v>
      </c>
      <c r="O1965" t="s">
        <v>4159</v>
      </c>
      <c r="P1965" s="1">
        <v>170</v>
      </c>
      <c r="Q1965" t="s">
        <v>4159</v>
      </c>
      <c r="R1965" s="1">
        <v>7504</v>
      </c>
      <c r="S1965" t="s">
        <v>1209</v>
      </c>
      <c r="T1965" t="s">
        <v>46</v>
      </c>
      <c r="V1965" s="1">
        <v>69181</v>
      </c>
      <c r="W1965" t="s">
        <v>4159</v>
      </c>
      <c r="X1965" t="s">
        <v>48</v>
      </c>
      <c r="Y1965" s="1">
        <v>69181</v>
      </c>
      <c r="Z1965" t="s">
        <v>4159</v>
      </c>
      <c r="AA1965" t="s">
        <v>48</v>
      </c>
      <c r="AB1965" s="2">
        <v>0</v>
      </c>
      <c r="AC1965" s="2">
        <v>0</v>
      </c>
      <c r="AD1965" t="s">
        <v>738</v>
      </c>
      <c r="AE1965" t="s">
        <v>738</v>
      </c>
      <c r="AF1965" s="1">
        <v>105</v>
      </c>
      <c r="AG1965" s="1">
        <v>293</v>
      </c>
      <c r="AH1965" s="1" t="b">
        <f>Export4Q22[[#This Row],[Pharmacy Controller ID]]&lt;&gt;Export4Q22[[#This Row],[Medical Controller ID]]</f>
        <v>0</v>
      </c>
      <c r="AI1965" t="str">
        <f t="shared" si="30"/>
        <v>71089Clear Spring Health Select PlusMA-PDFALSEMedicare6613Clear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HealthParent00MEME105293</v>
      </c>
      <c r="AJ1965" s="8" t="str">
        <f>IFERROR(IF(_xlfn.XLOOKUP(Export4Q22[[#This Row],[Plan ID]],#REF!,#REF!)=Export4Q22[[#This Row],[Concatenate]],"Same","Change"),"New")</f>
        <v>New</v>
      </c>
    </row>
    <row r="1966" spans="1:36" x14ac:dyDescent="0.25">
      <c r="A1966" s="1">
        <v>71090</v>
      </c>
      <c r="B1966" t="s">
        <v>4170</v>
      </c>
      <c r="C1966" t="s">
        <v>36</v>
      </c>
      <c r="D1966" t="s">
        <v>37</v>
      </c>
      <c r="E1966" t="s">
        <v>38</v>
      </c>
      <c r="F1966" s="1">
        <v>6613</v>
      </c>
      <c r="G1966" t="s">
        <v>4156</v>
      </c>
      <c r="H1966" s="3">
        <v>63699</v>
      </c>
      <c r="I1966" t="s">
        <v>4157</v>
      </c>
      <c r="J1966" s="1">
        <v>1197</v>
      </c>
      <c r="K1966" t="s">
        <v>4158</v>
      </c>
      <c r="L1966" s="1">
        <v>1051</v>
      </c>
      <c r="M1966" t="s">
        <v>4159</v>
      </c>
      <c r="N1966" s="1">
        <v>69181</v>
      </c>
      <c r="O1966" t="s">
        <v>4159</v>
      </c>
      <c r="P1966" s="1">
        <v>170</v>
      </c>
      <c r="Q1966" t="s">
        <v>4159</v>
      </c>
      <c r="R1966" s="1">
        <v>7504</v>
      </c>
      <c r="S1966" t="s">
        <v>1209</v>
      </c>
      <c r="T1966" t="s">
        <v>46</v>
      </c>
      <c r="V1966" s="1">
        <v>69181</v>
      </c>
      <c r="W1966" t="s">
        <v>4159</v>
      </c>
      <c r="X1966" t="s">
        <v>48</v>
      </c>
      <c r="Y1966" s="1">
        <v>69181</v>
      </c>
      <c r="Z1966" t="s">
        <v>4159</v>
      </c>
      <c r="AA1966" t="s">
        <v>48</v>
      </c>
      <c r="AB1966" s="2">
        <v>0</v>
      </c>
      <c r="AC1966" s="2">
        <v>0</v>
      </c>
      <c r="AD1966" t="s">
        <v>132</v>
      </c>
      <c r="AE1966" t="s">
        <v>132</v>
      </c>
      <c r="AF1966" s="1">
        <v>105</v>
      </c>
      <c r="AG1966" s="1">
        <v>293</v>
      </c>
      <c r="AH1966" s="1" t="b">
        <f>Export4Q22[[#This Row],[Pharmacy Controller ID]]&lt;&gt;Export4Q22[[#This Row],[Medical Controller ID]]</f>
        <v>0</v>
      </c>
      <c r="AI1966" t="str">
        <f t="shared" si="30"/>
        <v>71090Clear Spring Health Select PlanMA-PDFALSEMedicare6613Clear Spring Health HMO Formulary63699Clear Spring Health Medicare Advantage1197Clear Spring Health Medicare1051Clear Spring Health69181Clear Spring Health170Clear Spring Health7504Express Scripts PBMCustom69181Clear Spring HealthParent69181Clear Spring HealthParent00FLFL105293</v>
      </c>
      <c r="AJ1966" s="8" t="str">
        <f>IFERROR(IF(_xlfn.XLOOKUP(Export4Q22[[#This Row],[Plan ID]],#REF!,#REF!)=Export4Q22[[#This Row],[Concatenate]],"Same","Change"),"New")</f>
        <v>New</v>
      </c>
    </row>
    <row r="1967" spans="1:36" x14ac:dyDescent="0.25">
      <c r="A1967" s="1">
        <v>69953</v>
      </c>
      <c r="B1967" t="s">
        <v>4171</v>
      </c>
      <c r="C1967" t="s">
        <v>147</v>
      </c>
      <c r="D1967" t="s">
        <v>37</v>
      </c>
      <c r="E1967" t="s">
        <v>38</v>
      </c>
      <c r="F1967" s="1">
        <v>7090</v>
      </c>
      <c r="G1967" t="s">
        <v>4172</v>
      </c>
      <c r="H1967" s="3">
        <v>63974</v>
      </c>
      <c r="I1967" t="s">
        <v>4171</v>
      </c>
      <c r="J1967" s="1">
        <v>1340</v>
      </c>
      <c r="K1967" t="s">
        <v>4173</v>
      </c>
      <c r="L1967" s="1"/>
      <c r="N1967" s="1">
        <v>69181</v>
      </c>
      <c r="O1967" t="s">
        <v>4159</v>
      </c>
      <c r="P1967" s="1">
        <v>170</v>
      </c>
      <c r="Q1967" t="s">
        <v>4159</v>
      </c>
      <c r="R1967" s="1">
        <v>7504</v>
      </c>
      <c r="S1967" t="s">
        <v>1209</v>
      </c>
      <c r="T1967" t="s">
        <v>46</v>
      </c>
      <c r="U1967" t="s">
        <v>47</v>
      </c>
      <c r="V1967" s="1">
        <v>69181</v>
      </c>
      <c r="W1967" t="s">
        <v>4159</v>
      </c>
      <c r="X1967" t="s">
        <v>48</v>
      </c>
      <c r="Y1967" s="1"/>
      <c r="AA1967" t="s">
        <v>150</v>
      </c>
      <c r="AB1967" s="2">
        <v>113783</v>
      </c>
      <c r="AC1967" s="2">
        <v>0</v>
      </c>
      <c r="AD1967" t="s">
        <v>4174</v>
      </c>
      <c r="AF1967" s="1">
        <v>105</v>
      </c>
      <c r="AG1967" s="1"/>
      <c r="AH1967" s="1" t="b">
        <f>Export4Q22[[#This Row],[Pharmacy Controller ID]]&lt;&gt;Export4Q22[[#This Row],[Medical Controller ID]]</f>
        <v>1</v>
      </c>
      <c r="AI1967" t="str">
        <f t="shared" si="30"/>
        <v>69953Clear Spring Health Premier RxPDPFALSEMedicare7090Clear Spring Health Premier Rx PDP Formulary63974Clear Spring Health Premier Rx1340Clear Spring Health Premier PDP69181Clear Spring Health170Clear Spring Health7504Express Scripts PBMCustomPBM Claims69181Clear Spring HealthParent1137830AK,AL,AR,AZ,CA,DC,DE,FL,GA,HI,IA,ID,IL,IN,KS,KY,LA,MD,MI,MN,MO,MS,MT,NC,ND,NE,NJ,NV,OH,OK,OR,PA,SC,SD,TN,TX,UT,VA,WA,WI,WV,WY105</v>
      </c>
      <c r="AJ1967" s="8" t="str">
        <f>IFERROR(IF(_xlfn.XLOOKUP(Export4Q22[[#This Row],[Plan ID]],#REF!,#REF!)=Export4Q22[[#This Row],[Concatenate]],"Same","Change"),"New")</f>
        <v>New</v>
      </c>
    </row>
    <row r="1968" spans="1:36" x14ac:dyDescent="0.25">
      <c r="A1968" s="1">
        <v>69954</v>
      </c>
      <c r="B1968" t="s">
        <v>4175</v>
      </c>
      <c r="C1968" t="s">
        <v>147</v>
      </c>
      <c r="D1968" t="s">
        <v>37</v>
      </c>
      <c r="E1968" t="s">
        <v>38</v>
      </c>
      <c r="F1968" s="1">
        <v>7091</v>
      </c>
      <c r="G1968" t="s">
        <v>4176</v>
      </c>
      <c r="H1968" s="3">
        <v>63975</v>
      </c>
      <c r="I1968" t="s">
        <v>4175</v>
      </c>
      <c r="J1968" s="1">
        <v>1279</v>
      </c>
      <c r="K1968" t="s">
        <v>4177</v>
      </c>
      <c r="L1968" s="1"/>
      <c r="N1968" s="1">
        <v>69181</v>
      </c>
      <c r="O1968" t="s">
        <v>4159</v>
      </c>
      <c r="P1968" s="1">
        <v>170</v>
      </c>
      <c r="Q1968" t="s">
        <v>4159</v>
      </c>
      <c r="R1968" s="1">
        <v>7504</v>
      </c>
      <c r="S1968" t="s">
        <v>1209</v>
      </c>
      <c r="T1968" t="s">
        <v>46</v>
      </c>
      <c r="U1968" t="s">
        <v>47</v>
      </c>
      <c r="V1968" s="1">
        <v>69181</v>
      </c>
      <c r="W1968" t="s">
        <v>4159</v>
      </c>
      <c r="X1968" t="s">
        <v>48</v>
      </c>
      <c r="Y1968" s="1"/>
      <c r="AA1968" t="s">
        <v>150</v>
      </c>
      <c r="AB1968" s="2">
        <v>190902</v>
      </c>
      <c r="AC1968" s="2">
        <v>0</v>
      </c>
      <c r="AD1968" t="s">
        <v>13977</v>
      </c>
      <c r="AF1968" s="1">
        <v>105</v>
      </c>
      <c r="AG1968" s="1"/>
      <c r="AH1968" s="1" t="b">
        <f>Export4Q22[[#This Row],[Pharmacy Controller ID]]&lt;&gt;Export4Q22[[#This Row],[Medical Controller ID]]</f>
        <v>1</v>
      </c>
      <c r="AI1968" t="str">
        <f t="shared" si="30"/>
        <v>69954Clear Spring Health Value RxPDPFALSEMedicare7091Clear Spring Health Value Rx PDP Formulary63975Clear Spring Health Value Rx1279Clear Spring Health Value PDP69181Clear Spring Health170Clear Spring Health7504Express Scripts PBMCustomPBM Claims69181Clear Spring HealthParent1909020AK,AL,AR,AZ,CA,DC,DE,FL,GA,HI,IA,ID,IL,IN,KS,KY,LA,MD,MI,MN,MO,MS,MT,NC,ND,NE,NJ,NV,NY,OH,OK,OR,PA,SC,SD,TN,TX,UT,VA,WA,WI,WV,WY105</v>
      </c>
      <c r="AJ1968" s="8" t="str">
        <f>IFERROR(IF(_xlfn.XLOOKUP(Export4Q22[[#This Row],[Plan ID]],#REF!,#REF!)=Export4Q22[[#This Row],[Concatenate]],"Same","Change"),"New")</f>
        <v>New</v>
      </c>
    </row>
    <row r="1969" spans="1:36" x14ac:dyDescent="0.25">
      <c r="A1969" s="1">
        <v>5239</v>
      </c>
      <c r="B1969" t="s">
        <v>4178</v>
      </c>
      <c r="C1969" t="s">
        <v>176</v>
      </c>
      <c r="D1969" t="s">
        <v>37</v>
      </c>
      <c r="E1969" t="s">
        <v>177</v>
      </c>
      <c r="F1969" s="1">
        <v>1109</v>
      </c>
      <c r="G1969" t="s">
        <v>4179</v>
      </c>
      <c r="H1969" s="3">
        <v>60273</v>
      </c>
      <c r="I1969" t="s">
        <v>4179</v>
      </c>
      <c r="J1969" s="1">
        <v>285</v>
      </c>
      <c r="K1969" t="s">
        <v>4180</v>
      </c>
      <c r="L1969" s="1"/>
      <c r="N1969" s="1"/>
      <c r="P1969" s="1">
        <v>193</v>
      </c>
      <c r="Q1969" t="s">
        <v>2136</v>
      </c>
      <c r="R1969" s="1">
        <v>884</v>
      </c>
      <c r="S1969" t="s">
        <v>172</v>
      </c>
      <c r="T1969" t="s">
        <v>46</v>
      </c>
      <c r="U1969" t="s">
        <v>182</v>
      </c>
      <c r="V1969" s="1">
        <v>70777</v>
      </c>
      <c r="W1969" t="s">
        <v>189</v>
      </c>
      <c r="X1969" t="s">
        <v>240</v>
      </c>
      <c r="Y1969" s="1"/>
      <c r="AA1969" t="s">
        <v>150</v>
      </c>
      <c r="AB1969" s="2">
        <v>39605</v>
      </c>
      <c r="AC1969" s="2">
        <v>0</v>
      </c>
      <c r="AD1969" t="s">
        <v>97</v>
      </c>
      <c r="AF1969" s="1">
        <v>1</v>
      </c>
      <c r="AG1969" s="1"/>
      <c r="AH1969" s="1" t="b">
        <f>Export4Q22[[#This Row],[Pharmacy Controller ID]]&lt;&gt;Export4Q22[[#This Row],[Medical Controller ID]]</f>
        <v>1</v>
      </c>
      <c r="AI1969" t="str">
        <f t="shared" si="30"/>
        <v>5239Cleveland Clinic Employee Health PlanEmployerFALSECommercial1109Cleveland Clinic EHP Drug Formulary60273Cleveland Clinic EHP Drug Formulary285CVS Caremark SGM193CVS Caremark884CVS Caremark RXCustomPBM Controlled70777CVS Health (Aetna)Override396050OH1</v>
      </c>
      <c r="AJ1969" s="8" t="str">
        <f>IFERROR(IF(_xlfn.XLOOKUP(Export4Q22[[#This Row],[Plan ID]],#REF!,#REF!)=Export4Q22[[#This Row],[Concatenate]],"Same","Change"),"New")</f>
        <v>New</v>
      </c>
    </row>
    <row r="1970" spans="1:36" x14ac:dyDescent="0.25">
      <c r="A1970" s="1">
        <v>5890</v>
      </c>
      <c r="B1970" t="s">
        <v>4181</v>
      </c>
      <c r="C1970" t="s">
        <v>176</v>
      </c>
      <c r="D1970" t="s">
        <v>37</v>
      </c>
      <c r="E1970" t="s">
        <v>177</v>
      </c>
      <c r="F1970" s="1">
        <v>1109</v>
      </c>
      <c r="G1970" t="s">
        <v>4179</v>
      </c>
      <c r="H1970" s="3">
        <v>60273</v>
      </c>
      <c r="I1970" t="s">
        <v>4179</v>
      </c>
      <c r="J1970" s="1">
        <v>285</v>
      </c>
      <c r="K1970" t="s">
        <v>4180</v>
      </c>
      <c r="L1970" s="1"/>
      <c r="N1970" s="1"/>
      <c r="P1970" s="1">
        <v>193</v>
      </c>
      <c r="Q1970" t="s">
        <v>2136</v>
      </c>
      <c r="R1970" s="1">
        <v>884</v>
      </c>
      <c r="S1970" t="s">
        <v>172</v>
      </c>
      <c r="T1970" t="s">
        <v>46</v>
      </c>
      <c r="U1970" t="s">
        <v>182</v>
      </c>
      <c r="V1970" s="1">
        <v>70777</v>
      </c>
      <c r="W1970" t="s">
        <v>189</v>
      </c>
      <c r="X1970" t="s">
        <v>240</v>
      </c>
      <c r="Y1970" s="1"/>
      <c r="AA1970" t="s">
        <v>150</v>
      </c>
      <c r="AB1970" s="2">
        <v>1</v>
      </c>
      <c r="AC1970" s="2">
        <v>0</v>
      </c>
      <c r="AD1970" t="s">
        <v>97</v>
      </c>
      <c r="AF1970" s="1">
        <v>1</v>
      </c>
      <c r="AG1970" s="1"/>
      <c r="AH1970" s="1" t="b">
        <f>Export4Q22[[#This Row],[Pharmacy Controller ID]]&lt;&gt;Export4Q22[[#This Row],[Medical Controller ID]]</f>
        <v>1</v>
      </c>
      <c r="AI1970" t="str">
        <f t="shared" si="30"/>
        <v>5890EMH Regional Healthcare CenterEmployerFALSECommercial1109Cleveland Clinic EHP Drug Formulary60273Cleveland Clinic EHP Drug Formulary285CVS Caremark SGM193CVS Caremark884CVS Caremark RXCustomPBM Controlled70777CVS Health (Aetna)Override10OH1</v>
      </c>
      <c r="AJ1970" s="8" t="str">
        <f>IFERROR(IF(_xlfn.XLOOKUP(Export4Q22[[#This Row],[Plan ID]],#REF!,#REF!)=Export4Q22[[#This Row],[Concatenate]],"Same","Change"),"New")</f>
        <v>New</v>
      </c>
    </row>
    <row r="1971" spans="1:36" x14ac:dyDescent="0.25">
      <c r="A1971" s="1">
        <v>71295</v>
      </c>
      <c r="B1971" t="s">
        <v>4182</v>
      </c>
      <c r="C1971" t="s">
        <v>36</v>
      </c>
      <c r="D1971" t="s">
        <v>37</v>
      </c>
      <c r="E1971" t="s">
        <v>38</v>
      </c>
      <c r="F1971" s="1">
        <v>7825</v>
      </c>
      <c r="G1971" t="s">
        <v>4183</v>
      </c>
      <c r="H1971" s="3">
        <v>64401</v>
      </c>
      <c r="I1971" t="s">
        <v>4183</v>
      </c>
      <c r="J1971" s="1">
        <v>1388</v>
      </c>
      <c r="K1971" t="s">
        <v>4184</v>
      </c>
      <c r="L1971" s="1">
        <v>1134</v>
      </c>
      <c r="M1971" t="s">
        <v>4185</v>
      </c>
      <c r="N1971" s="1">
        <v>70888</v>
      </c>
      <c r="O1971" t="s">
        <v>4186</v>
      </c>
      <c r="P1971" s="1">
        <v>713</v>
      </c>
      <c r="Q1971" t="s">
        <v>4186</v>
      </c>
      <c r="R1971" s="1">
        <v>60208</v>
      </c>
      <c r="S1971" t="s">
        <v>181</v>
      </c>
      <c r="T1971" t="s">
        <v>46</v>
      </c>
      <c r="V1971" s="1">
        <v>70888</v>
      </c>
      <c r="W1971" t="s">
        <v>4186</v>
      </c>
      <c r="X1971" t="s">
        <v>48</v>
      </c>
      <c r="Y1971" s="1">
        <v>70888</v>
      </c>
      <c r="Z1971" t="s">
        <v>4186</v>
      </c>
      <c r="AA1971" t="s">
        <v>48</v>
      </c>
      <c r="AB1971" s="2">
        <v>1636</v>
      </c>
      <c r="AC1971" s="2">
        <v>1636</v>
      </c>
      <c r="AD1971" t="s">
        <v>4187</v>
      </c>
      <c r="AE1971" t="s">
        <v>4187</v>
      </c>
      <c r="AF1971" s="1">
        <v>267</v>
      </c>
      <c r="AG1971" s="1">
        <v>273</v>
      </c>
      <c r="AH1971" s="1" t="b">
        <f>Export4Q22[[#This Row],[Pharmacy Controller ID]]&lt;&gt;Export4Q22[[#This Row],[Medical Controller ID]]</f>
        <v>0</v>
      </c>
      <c r="AI1971" t="str">
        <f t="shared" si="30"/>
        <v>71295Clever Care Longevity Medicare AdvantageMA-PDFALSEMedicare7825Clever Care Medicare Advantage64401Clever Care Medicare Advantage1388Clever Care Medicare1134Clever Care Health Plan Medicare70888Clever Care Health Plan713Clever Care Health Plan60208MedImpact Healthcare Systems, Inc.Custom70888Clever Care Health PlanParent70888Clever Care Health PlanParent16361636CA,PRCA,PR267273</v>
      </c>
      <c r="AJ1971" s="8" t="str">
        <f>IFERROR(IF(_xlfn.XLOOKUP(Export4Q22[[#This Row],[Plan ID]],#REF!,#REF!)=Export4Q22[[#This Row],[Concatenate]],"Same","Change"),"New")</f>
        <v>New</v>
      </c>
    </row>
    <row r="1972" spans="1:36" x14ac:dyDescent="0.25">
      <c r="A1972" s="1">
        <v>71296</v>
      </c>
      <c r="B1972" t="s">
        <v>4188</v>
      </c>
      <c r="C1972" t="s">
        <v>36</v>
      </c>
      <c r="D1972" t="s">
        <v>37</v>
      </c>
      <c r="E1972" t="s">
        <v>38</v>
      </c>
      <c r="F1972" s="1">
        <v>7825</v>
      </c>
      <c r="G1972" t="s">
        <v>4183</v>
      </c>
      <c r="H1972" s="3">
        <v>64401</v>
      </c>
      <c r="I1972" t="s">
        <v>4183</v>
      </c>
      <c r="J1972" s="1">
        <v>1388</v>
      </c>
      <c r="K1972" t="s">
        <v>4184</v>
      </c>
      <c r="L1972" s="1">
        <v>1134</v>
      </c>
      <c r="M1972" t="s">
        <v>4185</v>
      </c>
      <c r="N1972" s="1">
        <v>70888</v>
      </c>
      <c r="O1972" t="s">
        <v>4186</v>
      </c>
      <c r="P1972" s="1">
        <v>713</v>
      </c>
      <c r="Q1972" t="s">
        <v>4186</v>
      </c>
      <c r="R1972" s="1">
        <v>60208</v>
      </c>
      <c r="S1972" t="s">
        <v>181</v>
      </c>
      <c r="T1972" t="s">
        <v>46</v>
      </c>
      <c r="V1972" s="1">
        <v>70888</v>
      </c>
      <c r="W1972" t="s">
        <v>4186</v>
      </c>
      <c r="X1972" t="s">
        <v>48</v>
      </c>
      <c r="Y1972" s="1">
        <v>70888</v>
      </c>
      <c r="Z1972" t="s">
        <v>4186</v>
      </c>
      <c r="AA1972" t="s">
        <v>48</v>
      </c>
      <c r="AB1972" s="2">
        <v>3735</v>
      </c>
      <c r="AC1972" s="2">
        <v>3735</v>
      </c>
      <c r="AD1972" t="s">
        <v>4189</v>
      </c>
      <c r="AE1972" t="s">
        <v>4189</v>
      </c>
      <c r="AF1972" s="1">
        <v>267</v>
      </c>
      <c r="AG1972" s="1">
        <v>273</v>
      </c>
      <c r="AH1972" s="1" t="b">
        <f>Export4Q22[[#This Row],[Pharmacy Controller ID]]&lt;&gt;Export4Q22[[#This Row],[Medical Controller ID]]</f>
        <v>0</v>
      </c>
      <c r="AI1972" t="str">
        <f t="shared" si="30"/>
        <v>71296Clever Care Balance Medicare AdvantageMA-PDFALSEMedicare7825Clever Care Medicare Advantage64401Clever Care Medicare Advantage1388Clever Care Medicare1134Clever Care Health Plan Medicare70888Clever Care Health Plan713Clever Care Health Plan60208MedImpact Healthcare Systems, Inc.Custom70888Clever Care Health PlanParent70888Clever Care Health PlanParent37353735CA,COCA,CO267273</v>
      </c>
      <c r="AJ1972" s="8" t="str">
        <f>IFERROR(IF(_xlfn.XLOOKUP(Export4Q22[[#This Row],[Plan ID]],#REF!,#REF!)=Export4Q22[[#This Row],[Concatenate]],"Same","Change"),"New")</f>
        <v>New</v>
      </c>
    </row>
    <row r="1973" spans="1:36" x14ac:dyDescent="0.25">
      <c r="A1973" s="1">
        <v>72277</v>
      </c>
      <c r="B1973" t="s">
        <v>4190</v>
      </c>
      <c r="C1973" t="s">
        <v>36</v>
      </c>
      <c r="D1973" t="s">
        <v>37</v>
      </c>
      <c r="E1973" t="s">
        <v>38</v>
      </c>
      <c r="F1973" s="1">
        <v>7825</v>
      </c>
      <c r="G1973" t="s">
        <v>4183</v>
      </c>
      <c r="H1973" s="3">
        <v>64401</v>
      </c>
      <c r="I1973" t="s">
        <v>4183</v>
      </c>
      <c r="J1973" s="1">
        <v>1388</v>
      </c>
      <c r="K1973" t="s">
        <v>4184</v>
      </c>
      <c r="L1973" s="1">
        <v>1134</v>
      </c>
      <c r="M1973" t="s">
        <v>4185</v>
      </c>
      <c r="N1973" s="1">
        <v>70888</v>
      </c>
      <c r="O1973" t="s">
        <v>4186</v>
      </c>
      <c r="P1973" s="1">
        <v>713</v>
      </c>
      <c r="Q1973" t="s">
        <v>4186</v>
      </c>
      <c r="R1973" s="1">
        <v>60208</v>
      </c>
      <c r="S1973" t="s">
        <v>181</v>
      </c>
      <c r="T1973" t="s">
        <v>46</v>
      </c>
      <c r="V1973" s="1">
        <v>70888</v>
      </c>
      <c r="W1973" t="s">
        <v>4186</v>
      </c>
      <c r="X1973" t="s">
        <v>48</v>
      </c>
      <c r="Y1973" s="1">
        <v>70888</v>
      </c>
      <c r="Z1973" t="s">
        <v>4186</v>
      </c>
      <c r="AA1973" t="s">
        <v>48</v>
      </c>
      <c r="AB1973" s="2">
        <v>89</v>
      </c>
      <c r="AC1973" s="2">
        <v>89</v>
      </c>
      <c r="AD1973" t="s">
        <v>53</v>
      </c>
      <c r="AE1973" t="s">
        <v>53</v>
      </c>
      <c r="AF1973" s="1">
        <v>267</v>
      </c>
      <c r="AG1973" s="1">
        <v>273</v>
      </c>
      <c r="AH1973" s="1" t="b">
        <f>Export4Q22[[#This Row],[Pharmacy Controller ID]]&lt;&gt;Export4Q22[[#This Row],[Medical Controller ID]]</f>
        <v>0</v>
      </c>
      <c r="AI1973" t="str">
        <f t="shared" si="30"/>
        <v>72277Clever Care Fortune Medicare Advantage PlanMA-PDFALSEMedicare7825Clever Care Medicare Advantage64401Clever Care Medicare Advantage1388Clever Care Medicare1134Clever Care Health Plan Medicare70888Clever Care Health Plan713Clever Care Health Plan60208MedImpact Healthcare Systems, Inc.Custom70888Clever Care Health PlanParent70888Clever Care Health PlanParent8989CACA267273</v>
      </c>
      <c r="AJ1973" s="8" t="str">
        <f>IFERROR(IF(_xlfn.XLOOKUP(Export4Q22[[#This Row],[Plan ID]],#REF!,#REF!)=Export4Q22[[#This Row],[Concatenate]],"Same","Change"),"New")</f>
        <v>New</v>
      </c>
    </row>
    <row r="1974" spans="1:36" x14ac:dyDescent="0.25">
      <c r="A1974" s="1">
        <v>72281</v>
      </c>
      <c r="B1974" t="s">
        <v>4191</v>
      </c>
      <c r="C1974" t="s">
        <v>36</v>
      </c>
      <c r="D1974" t="s">
        <v>37</v>
      </c>
      <c r="E1974" t="s">
        <v>38</v>
      </c>
      <c r="F1974" s="1">
        <v>7825</v>
      </c>
      <c r="G1974" t="s">
        <v>4183</v>
      </c>
      <c r="H1974" s="3">
        <v>64401</v>
      </c>
      <c r="I1974" t="s">
        <v>4183</v>
      </c>
      <c r="J1974" s="1">
        <v>1388</v>
      </c>
      <c r="K1974" t="s">
        <v>4184</v>
      </c>
      <c r="L1974" s="1">
        <v>1134</v>
      </c>
      <c r="M1974" t="s">
        <v>4185</v>
      </c>
      <c r="N1974" s="1">
        <v>70888</v>
      </c>
      <c r="O1974" t="s">
        <v>4186</v>
      </c>
      <c r="P1974" s="1">
        <v>713</v>
      </c>
      <c r="Q1974" t="s">
        <v>4186</v>
      </c>
      <c r="R1974" s="1">
        <v>60208</v>
      </c>
      <c r="S1974" t="s">
        <v>181</v>
      </c>
      <c r="T1974" t="s">
        <v>46</v>
      </c>
      <c r="V1974" s="1">
        <v>70888</v>
      </c>
      <c r="W1974" t="s">
        <v>4186</v>
      </c>
      <c r="X1974" t="s">
        <v>48</v>
      </c>
      <c r="Y1974" s="1">
        <v>70888</v>
      </c>
      <c r="Z1974" t="s">
        <v>4186</v>
      </c>
      <c r="AA1974" t="s">
        <v>48</v>
      </c>
      <c r="AB1974" s="2">
        <v>1560</v>
      </c>
      <c r="AC1974" s="2">
        <v>1560</v>
      </c>
      <c r="AD1974" t="s">
        <v>53</v>
      </c>
      <c r="AE1974" t="s">
        <v>53</v>
      </c>
      <c r="AF1974" s="1">
        <v>267</v>
      </c>
      <c r="AG1974" s="1">
        <v>273</v>
      </c>
      <c r="AH1974" s="1" t="b">
        <f>Export4Q22[[#This Row],[Pharmacy Controller ID]]&lt;&gt;Export4Q22[[#This Row],[Medical Controller ID]]</f>
        <v>0</v>
      </c>
      <c r="AI1974" t="str">
        <f t="shared" si="30"/>
        <v>72281Clever Care Value Medicare Advantage PlanMA-PDFALSEMedicare7825Clever Care Medicare Advantage64401Clever Care Medicare Advantage1388Clever Care Medicare1134Clever Care Health Plan Medicare70888Clever Care Health Plan713Clever Care Health Plan60208MedImpact Healthcare Systems, Inc.Custom70888Clever Care Health PlanParent70888Clever Care Health PlanParent15601560CACA267273</v>
      </c>
      <c r="AJ1974" s="8" t="str">
        <f>IFERROR(IF(_xlfn.XLOOKUP(Export4Q22[[#This Row],[Plan ID]],#REF!,#REF!)=Export4Q22[[#This Row],[Concatenate]],"Same","Change"),"New")</f>
        <v>New</v>
      </c>
    </row>
    <row r="1975" spans="1:36" x14ac:dyDescent="0.25">
      <c r="A1975" s="1">
        <v>68332</v>
      </c>
      <c r="B1975" t="s">
        <v>4192</v>
      </c>
      <c r="C1975" t="s">
        <v>36</v>
      </c>
      <c r="D1975" t="s">
        <v>37</v>
      </c>
      <c r="E1975" t="s">
        <v>38</v>
      </c>
      <c r="F1975" s="1">
        <v>3650</v>
      </c>
      <c r="G1975" t="s">
        <v>4193</v>
      </c>
      <c r="H1975" s="3">
        <v>61013</v>
      </c>
      <c r="I1975" t="s">
        <v>4193</v>
      </c>
      <c r="J1975" s="1">
        <v>260</v>
      </c>
      <c r="K1975" t="s">
        <v>4194</v>
      </c>
      <c r="L1975" s="1">
        <v>193</v>
      </c>
      <c r="M1975" t="s">
        <v>4195</v>
      </c>
      <c r="N1975" s="1">
        <v>69672</v>
      </c>
      <c r="O1975" t="s">
        <v>4193</v>
      </c>
      <c r="P1975" s="1">
        <v>171</v>
      </c>
      <c r="Q1975" t="s">
        <v>4193</v>
      </c>
      <c r="R1975" s="1">
        <v>884</v>
      </c>
      <c r="S1975" t="s">
        <v>172</v>
      </c>
      <c r="T1975" t="s">
        <v>46</v>
      </c>
      <c r="U1975" t="s">
        <v>47</v>
      </c>
      <c r="V1975" s="1">
        <v>69672</v>
      </c>
      <c r="W1975" t="s">
        <v>4193</v>
      </c>
      <c r="X1975" t="s">
        <v>48</v>
      </c>
      <c r="Y1975" s="1">
        <v>69672</v>
      </c>
      <c r="Z1975" t="s">
        <v>4193</v>
      </c>
      <c r="AA1975" t="s">
        <v>48</v>
      </c>
      <c r="AB1975" s="2">
        <v>1257</v>
      </c>
      <c r="AC1975" s="2">
        <v>1257</v>
      </c>
      <c r="AD1975" t="s">
        <v>4196</v>
      </c>
      <c r="AE1975" t="s">
        <v>4196</v>
      </c>
      <c r="AF1975" s="1">
        <v>169</v>
      </c>
      <c r="AG1975" s="1">
        <v>186</v>
      </c>
      <c r="AH1975" s="1" t="b">
        <f>Export4Q22[[#This Row],[Pharmacy Controller ID]]&lt;&gt;Export4Q22[[#This Row],[Medical Controller ID]]</f>
        <v>0</v>
      </c>
      <c r="AI1975" t="str">
        <f t="shared" si="30"/>
        <v>68332Clover Health ChoiceMA-PDFALSEMedicare3650Clover Health61013Clover Health260Clover Health Medicare193CarePoint Health Plans Medicare69672Clover Health171Clover Health884CVS Caremark RXCustomPBM Claims69672Clover HealthParent69672Clover HealthParent12571257AZ,GA,PA,SC,TN,TXAZ,GA,PA,SC,TN,TX169186</v>
      </c>
      <c r="AJ1975" s="8" t="str">
        <f>IFERROR(IF(_xlfn.XLOOKUP(Export4Q22[[#This Row],[Plan ID]],#REF!,#REF!)=Export4Q22[[#This Row],[Concatenate]],"Same","Change"),"New")</f>
        <v>New</v>
      </c>
    </row>
    <row r="1976" spans="1:36" x14ac:dyDescent="0.25">
      <c r="A1976" s="1">
        <v>69402</v>
      </c>
      <c r="B1976" t="s">
        <v>4197</v>
      </c>
      <c r="C1976" t="s">
        <v>36</v>
      </c>
      <c r="D1976" t="s">
        <v>37</v>
      </c>
      <c r="E1976" t="s">
        <v>38</v>
      </c>
      <c r="F1976" s="1">
        <v>3650</v>
      </c>
      <c r="G1976" t="s">
        <v>4193</v>
      </c>
      <c r="H1976" s="3">
        <v>61013</v>
      </c>
      <c r="I1976" t="s">
        <v>4193</v>
      </c>
      <c r="J1976" s="1">
        <v>260</v>
      </c>
      <c r="K1976" t="s">
        <v>4194</v>
      </c>
      <c r="L1976" s="1">
        <v>193</v>
      </c>
      <c r="M1976" t="s">
        <v>4195</v>
      </c>
      <c r="N1976" s="1">
        <v>69672</v>
      </c>
      <c r="O1976" t="s">
        <v>4193</v>
      </c>
      <c r="P1976" s="1">
        <v>171</v>
      </c>
      <c r="Q1976" t="s">
        <v>4193</v>
      </c>
      <c r="R1976" s="1">
        <v>884</v>
      </c>
      <c r="S1976" t="s">
        <v>172</v>
      </c>
      <c r="T1976" t="s">
        <v>46</v>
      </c>
      <c r="U1976" t="s">
        <v>47</v>
      </c>
      <c r="V1976" s="1">
        <v>69672</v>
      </c>
      <c r="W1976" t="s">
        <v>4193</v>
      </c>
      <c r="X1976" t="s">
        <v>48</v>
      </c>
      <c r="Y1976" s="1">
        <v>69672</v>
      </c>
      <c r="Z1976" t="s">
        <v>4193</v>
      </c>
      <c r="AA1976" t="s">
        <v>48</v>
      </c>
      <c r="AB1976" s="2">
        <v>247</v>
      </c>
      <c r="AC1976" s="2">
        <v>247</v>
      </c>
      <c r="AD1976" t="s">
        <v>4198</v>
      </c>
      <c r="AE1976" t="s">
        <v>4198</v>
      </c>
      <c r="AF1976" s="1">
        <v>169</v>
      </c>
      <c r="AG1976" s="1">
        <v>186</v>
      </c>
      <c r="AH1976" s="1" t="b">
        <f>Export4Q22[[#This Row],[Pharmacy Controller ID]]&lt;&gt;Export4Q22[[#This Row],[Medical Controller ID]]</f>
        <v>0</v>
      </c>
      <c r="AI1976" t="str">
        <f t="shared" si="30"/>
        <v>69402Clover Health Choice ValueMA-PDFALSEMedicare3650Clover Health61013Clover Health260Clover Health Medicare193CarePoint Health Plans Medicare69672Clover Health171Clover Health884CVS Caremark RXCustomPBM Claims69672Clover HealthParent69672Clover HealthParent247247PA,SC,TN,TXPA,SC,TN,TX169186</v>
      </c>
      <c r="AJ1976" s="8" t="str">
        <f>IFERROR(IF(_xlfn.XLOOKUP(Export4Q22[[#This Row],[Plan ID]],#REF!,#REF!)=Export4Q22[[#This Row],[Concatenate]],"Same","Change"),"New")</f>
        <v>New</v>
      </c>
    </row>
    <row r="1977" spans="1:36" x14ac:dyDescent="0.25">
      <c r="A1977" s="1">
        <v>69407</v>
      </c>
      <c r="B1977" t="s">
        <v>4199</v>
      </c>
      <c r="C1977" t="s">
        <v>36</v>
      </c>
      <c r="D1977" t="s">
        <v>37</v>
      </c>
      <c r="E1977" t="s">
        <v>38</v>
      </c>
      <c r="F1977" s="1">
        <v>3650</v>
      </c>
      <c r="G1977" t="s">
        <v>4193</v>
      </c>
      <c r="H1977" s="3">
        <v>61013</v>
      </c>
      <c r="I1977" t="s">
        <v>4193</v>
      </c>
      <c r="J1977" s="1">
        <v>260</v>
      </c>
      <c r="K1977" t="s">
        <v>4194</v>
      </c>
      <c r="L1977" s="1">
        <v>193</v>
      </c>
      <c r="M1977" t="s">
        <v>4195</v>
      </c>
      <c r="N1977" s="1">
        <v>69672</v>
      </c>
      <c r="O1977" t="s">
        <v>4193</v>
      </c>
      <c r="P1977" s="1">
        <v>171</v>
      </c>
      <c r="Q1977" t="s">
        <v>4193</v>
      </c>
      <c r="R1977" s="1">
        <v>884</v>
      </c>
      <c r="S1977" t="s">
        <v>172</v>
      </c>
      <c r="T1977" t="s">
        <v>46</v>
      </c>
      <c r="U1977" t="s">
        <v>47</v>
      </c>
      <c r="V1977" s="1">
        <v>69672</v>
      </c>
      <c r="W1977" t="s">
        <v>4193</v>
      </c>
      <c r="X1977" t="s">
        <v>48</v>
      </c>
      <c r="Y1977" s="1">
        <v>69672</v>
      </c>
      <c r="Z1977" t="s">
        <v>4193</v>
      </c>
      <c r="AA1977" t="s">
        <v>48</v>
      </c>
      <c r="AB1977" s="2">
        <v>91</v>
      </c>
      <c r="AC1977" s="2">
        <v>91</v>
      </c>
      <c r="AD1977" t="s">
        <v>142</v>
      </c>
      <c r="AE1977" t="s">
        <v>142</v>
      </c>
      <c r="AF1977" s="1">
        <v>169</v>
      </c>
      <c r="AG1977" s="1">
        <v>186</v>
      </c>
      <c r="AH1977" s="1" t="b">
        <f>Export4Q22[[#This Row],[Pharmacy Controller ID]]&lt;&gt;Export4Q22[[#This Row],[Medical Controller ID]]</f>
        <v>0</v>
      </c>
      <c r="AI1977" t="str">
        <f t="shared" si="30"/>
        <v>69407Clover Health ClassicMA-PDFALSEMedicare3650Clover Health61013Clover Health260Clover Health Medicare193CarePoint Health Plans Medicare69672Clover Health171Clover Health884CVS Caremark RXCustomPBM Claims69672Clover HealthParent69672Clover HealthParent9191TXTX169186</v>
      </c>
      <c r="AJ1977" s="8" t="str">
        <f>IFERROR(IF(_xlfn.XLOOKUP(Export4Q22[[#This Row],[Plan ID]],#REF!,#REF!)=Export4Q22[[#This Row],[Concatenate]],"Same","Change"),"New")</f>
        <v>New</v>
      </c>
    </row>
    <row r="1978" spans="1:36" x14ac:dyDescent="0.25">
      <c r="A1978" s="1">
        <v>70171</v>
      </c>
      <c r="B1978" t="s">
        <v>4200</v>
      </c>
      <c r="C1978" t="s">
        <v>36</v>
      </c>
      <c r="D1978" t="s">
        <v>37</v>
      </c>
      <c r="E1978" t="s">
        <v>38</v>
      </c>
      <c r="F1978" s="1">
        <v>3650</v>
      </c>
      <c r="G1978" t="s">
        <v>4193</v>
      </c>
      <c r="H1978" s="3">
        <v>61013</v>
      </c>
      <c r="I1978" t="s">
        <v>4193</v>
      </c>
      <c r="J1978" s="1">
        <v>260</v>
      </c>
      <c r="K1978" t="s">
        <v>4194</v>
      </c>
      <c r="L1978" s="1">
        <v>193</v>
      </c>
      <c r="M1978" t="s">
        <v>4195</v>
      </c>
      <c r="N1978" s="1">
        <v>69672</v>
      </c>
      <c r="O1978" t="s">
        <v>4193</v>
      </c>
      <c r="P1978" s="1">
        <v>171</v>
      </c>
      <c r="Q1978" t="s">
        <v>4193</v>
      </c>
      <c r="R1978" s="1">
        <v>884</v>
      </c>
      <c r="S1978" t="s">
        <v>172</v>
      </c>
      <c r="T1978" t="s">
        <v>46</v>
      </c>
      <c r="U1978" t="s">
        <v>47</v>
      </c>
      <c r="V1978" s="1">
        <v>69672</v>
      </c>
      <c r="W1978" t="s">
        <v>4193</v>
      </c>
      <c r="X1978" t="s">
        <v>48</v>
      </c>
      <c r="Y1978" s="1">
        <v>69672</v>
      </c>
      <c r="Z1978" t="s">
        <v>4193</v>
      </c>
      <c r="AA1978" t="s">
        <v>48</v>
      </c>
      <c r="AB1978" s="2">
        <v>0</v>
      </c>
      <c r="AC1978" s="2">
        <v>0</v>
      </c>
      <c r="AD1978" t="s">
        <v>295</v>
      </c>
      <c r="AE1978" t="s">
        <v>295</v>
      </c>
      <c r="AF1978" s="1">
        <v>169</v>
      </c>
      <c r="AG1978" s="1">
        <v>186</v>
      </c>
      <c r="AH1978" s="1" t="b">
        <f>Export4Q22[[#This Row],[Pharmacy Controller ID]]&lt;&gt;Export4Q22[[#This Row],[Medical Controller ID]]</f>
        <v>0</v>
      </c>
      <c r="AI1978" t="str">
        <f t="shared" si="30"/>
        <v>70171Clover Health Employer Group Plan EGWPMA-PDFALSEMedicare3650Clover Health61013Clover Health260Clover Health Medicare193CarePoint Health Plans Medicare69672Clover Health171Clover Health884CVS Caremark RXCustomPBM Claims69672Clover HealthParent69672Clover HealthParent00NJNJ169186</v>
      </c>
      <c r="AJ1978" s="8" t="str">
        <f>IFERROR(IF(_xlfn.XLOOKUP(Export4Q22[[#This Row],[Plan ID]],#REF!,#REF!)=Export4Q22[[#This Row],[Concatenate]],"Same","Change"),"New")</f>
        <v>New</v>
      </c>
    </row>
    <row r="1979" spans="1:36" x14ac:dyDescent="0.25">
      <c r="A1979" s="1">
        <v>71997</v>
      </c>
      <c r="B1979" t="s">
        <v>4201</v>
      </c>
      <c r="C1979" t="s">
        <v>36</v>
      </c>
      <c r="D1979" t="s">
        <v>37</v>
      </c>
      <c r="E1979" t="s">
        <v>38</v>
      </c>
      <c r="F1979" s="1">
        <v>3650</v>
      </c>
      <c r="G1979" t="s">
        <v>4193</v>
      </c>
      <c r="H1979" s="3">
        <v>61013</v>
      </c>
      <c r="I1979" t="s">
        <v>4193</v>
      </c>
      <c r="J1979" s="1">
        <v>260</v>
      </c>
      <c r="K1979" t="s">
        <v>4194</v>
      </c>
      <c r="L1979" s="1">
        <v>193</v>
      </c>
      <c r="M1979" t="s">
        <v>4195</v>
      </c>
      <c r="N1979" s="1">
        <v>69672</v>
      </c>
      <c r="O1979" t="s">
        <v>4193</v>
      </c>
      <c r="P1979" s="1">
        <v>171</v>
      </c>
      <c r="Q1979" t="s">
        <v>4193</v>
      </c>
      <c r="R1979" s="1">
        <v>884</v>
      </c>
      <c r="S1979" t="s">
        <v>172</v>
      </c>
      <c r="T1979" t="s">
        <v>46</v>
      </c>
      <c r="V1979" s="1">
        <v>69672</v>
      </c>
      <c r="W1979" t="s">
        <v>4193</v>
      </c>
      <c r="X1979" t="s">
        <v>48</v>
      </c>
      <c r="Y1979" s="1">
        <v>69672</v>
      </c>
      <c r="Z1979" t="s">
        <v>4193</v>
      </c>
      <c r="AA1979" t="s">
        <v>48</v>
      </c>
      <c r="AB1979" s="2">
        <v>11015</v>
      </c>
      <c r="AC1979" s="2">
        <v>11015</v>
      </c>
      <c r="AD1979" t="s">
        <v>13978</v>
      </c>
      <c r="AE1979" t="s">
        <v>13978</v>
      </c>
      <c r="AF1979" s="1">
        <v>169</v>
      </c>
      <c r="AG1979" s="1">
        <v>186</v>
      </c>
      <c r="AH1979" s="1" t="b">
        <f>Export4Q22[[#This Row],[Pharmacy Controller ID]]&lt;&gt;Export4Q22[[#This Row],[Medical Controller ID]]</f>
        <v>0</v>
      </c>
      <c r="AI1979" t="str">
        <f t="shared" si="30"/>
        <v>71997Clover Health LiveHealthyMA-PDFALSEMedicare3650Clover Health61013Clover Health260Clover Health Medicare193CarePoint Health Plans Medicare69672Clover Health171Clover Health884CVS Caremark RXCustom69672Clover HealthParent69672Clover HealthParent1101511015AL,GA,MS,SCAL,GA,MS,SC169186</v>
      </c>
      <c r="AJ1979" s="8" t="str">
        <f>IFERROR(IF(_xlfn.XLOOKUP(Export4Q22[[#This Row],[Plan ID]],#REF!,#REF!)=Export4Q22[[#This Row],[Concatenate]],"Same","Change"),"New")</f>
        <v>New</v>
      </c>
    </row>
    <row r="1980" spans="1:36" x14ac:dyDescent="0.25">
      <c r="A1980" s="1">
        <v>71999</v>
      </c>
      <c r="B1980" t="s">
        <v>4203</v>
      </c>
      <c r="C1980" t="s">
        <v>36</v>
      </c>
      <c r="D1980" t="s">
        <v>37</v>
      </c>
      <c r="E1980" t="s">
        <v>38</v>
      </c>
      <c r="F1980" s="1">
        <v>3650</v>
      </c>
      <c r="G1980" t="s">
        <v>4193</v>
      </c>
      <c r="H1980" s="3">
        <v>61013</v>
      </c>
      <c r="I1980" t="s">
        <v>4193</v>
      </c>
      <c r="J1980" s="1">
        <v>260</v>
      </c>
      <c r="K1980" t="s">
        <v>4194</v>
      </c>
      <c r="L1980" s="1">
        <v>193</v>
      </c>
      <c r="M1980" t="s">
        <v>4195</v>
      </c>
      <c r="N1980" s="1">
        <v>69672</v>
      </c>
      <c r="O1980" t="s">
        <v>4193</v>
      </c>
      <c r="P1980" s="1">
        <v>171</v>
      </c>
      <c r="Q1980" t="s">
        <v>4193</v>
      </c>
      <c r="R1980" s="1">
        <v>884</v>
      </c>
      <c r="S1980" t="s">
        <v>172</v>
      </c>
      <c r="T1980" t="s">
        <v>46</v>
      </c>
      <c r="V1980" s="1">
        <v>69672</v>
      </c>
      <c r="W1980" t="s">
        <v>4193</v>
      </c>
      <c r="X1980" t="s">
        <v>48</v>
      </c>
      <c r="Y1980" s="1">
        <v>69672</v>
      </c>
      <c r="Z1980" t="s">
        <v>4193</v>
      </c>
      <c r="AA1980" t="s">
        <v>48</v>
      </c>
      <c r="AB1980" s="2">
        <v>2725</v>
      </c>
      <c r="AC1980" s="2">
        <v>2725</v>
      </c>
      <c r="AD1980" t="s">
        <v>4202</v>
      </c>
      <c r="AE1980" t="s">
        <v>4202</v>
      </c>
      <c r="AF1980" s="1">
        <v>169</v>
      </c>
      <c r="AG1980" s="1">
        <v>186</v>
      </c>
      <c r="AH1980" s="1" t="b">
        <f>Export4Q22[[#This Row],[Pharmacy Controller ID]]&lt;&gt;Export4Q22[[#This Row],[Medical Controller ID]]</f>
        <v>0</v>
      </c>
      <c r="AI1980" t="str">
        <f t="shared" si="30"/>
        <v>71999Clover Health LiveHealthy ValueMA-PDFALSEMedicare3650Clover Health61013Clover Health260Clover Health Medicare193CarePoint Health Plans Medicare69672Clover Health171Clover Health884CVS Caremark RXCustom69672Clover HealthParent69672Clover HealthParent27252725GA,MS,SCGA,MS,SC169186</v>
      </c>
      <c r="AJ1980" s="8" t="str">
        <f>IFERROR(IF(_xlfn.XLOOKUP(Export4Q22[[#This Row],[Plan ID]],#REF!,#REF!)=Export4Q22[[#This Row],[Concatenate]],"Same","Change"),"New")</f>
        <v>New</v>
      </c>
    </row>
    <row r="1981" spans="1:36" x14ac:dyDescent="0.25">
      <c r="A1981" s="1">
        <v>62905</v>
      </c>
      <c r="B1981" t="s">
        <v>4204</v>
      </c>
      <c r="C1981" t="s">
        <v>36</v>
      </c>
      <c r="D1981" t="s">
        <v>37</v>
      </c>
      <c r="E1981" t="s">
        <v>38</v>
      </c>
      <c r="F1981" s="1">
        <v>6837</v>
      </c>
      <c r="G1981" t="s">
        <v>4205</v>
      </c>
      <c r="H1981" s="3">
        <v>63717</v>
      </c>
      <c r="I1981" t="s">
        <v>4205</v>
      </c>
      <c r="J1981" s="1">
        <v>260</v>
      </c>
      <c r="K1981" t="s">
        <v>4194</v>
      </c>
      <c r="L1981" s="1">
        <v>193</v>
      </c>
      <c r="M1981" t="s">
        <v>4195</v>
      </c>
      <c r="N1981" s="1">
        <v>69672</v>
      </c>
      <c r="O1981" t="s">
        <v>4193</v>
      </c>
      <c r="P1981" s="1">
        <v>171</v>
      </c>
      <c r="Q1981" t="s">
        <v>4193</v>
      </c>
      <c r="R1981" s="1">
        <v>884</v>
      </c>
      <c r="S1981" t="s">
        <v>172</v>
      </c>
      <c r="T1981" t="s">
        <v>46</v>
      </c>
      <c r="U1981" t="s">
        <v>47</v>
      </c>
      <c r="V1981" s="1">
        <v>69672</v>
      </c>
      <c r="W1981" t="s">
        <v>4193</v>
      </c>
      <c r="X1981" t="s">
        <v>48</v>
      </c>
      <c r="Y1981" s="1">
        <v>69672</v>
      </c>
      <c r="Z1981" t="s">
        <v>4193</v>
      </c>
      <c r="AA1981" t="s">
        <v>48</v>
      </c>
      <c r="AB1981" s="2">
        <v>44032</v>
      </c>
      <c r="AC1981" s="2">
        <v>44032</v>
      </c>
      <c r="AD1981" t="s">
        <v>295</v>
      </c>
      <c r="AE1981" t="s">
        <v>295</v>
      </c>
      <c r="AF1981" s="1">
        <v>169</v>
      </c>
      <c r="AG1981" s="1">
        <v>186</v>
      </c>
      <c r="AH1981" s="1" t="b">
        <f>Export4Q22[[#This Row],[Pharmacy Controller ID]]&lt;&gt;Export4Q22[[#This Row],[Medical Controller ID]]</f>
        <v>0</v>
      </c>
      <c r="AI1981" t="str">
        <f t="shared" si="30"/>
        <v>62905Clover Health Choice NJMA-PDFALSEMedicare6837Clover Health NJ63717Clover Health NJ260Clover Health Medicare193CarePoint Health Plans Medicare69672Clover Health171Clover Health884CVS Caremark RXCustomPBM Claims69672Clover HealthParent69672Clover HealthParent4403244032NJNJ169186</v>
      </c>
      <c r="AJ1981" s="8" t="str">
        <f>IFERROR(IF(_xlfn.XLOOKUP(Export4Q22[[#This Row],[Plan ID]],#REF!,#REF!)=Export4Q22[[#This Row],[Concatenate]],"Same","Change"),"New")</f>
        <v>New</v>
      </c>
    </row>
    <row r="1982" spans="1:36" x14ac:dyDescent="0.25">
      <c r="A1982" s="1">
        <v>66145</v>
      </c>
      <c r="B1982" t="s">
        <v>4206</v>
      </c>
      <c r="C1982" t="s">
        <v>36</v>
      </c>
      <c r="D1982" t="s">
        <v>37</v>
      </c>
      <c r="E1982" t="s">
        <v>38</v>
      </c>
      <c r="F1982" s="1">
        <v>6837</v>
      </c>
      <c r="G1982" t="s">
        <v>4205</v>
      </c>
      <c r="H1982" s="3">
        <v>63717</v>
      </c>
      <c r="I1982" t="s">
        <v>4205</v>
      </c>
      <c r="J1982" s="1">
        <v>260</v>
      </c>
      <c r="K1982" t="s">
        <v>4194</v>
      </c>
      <c r="L1982" s="1">
        <v>193</v>
      </c>
      <c r="M1982" t="s">
        <v>4195</v>
      </c>
      <c r="N1982" s="1">
        <v>69672</v>
      </c>
      <c r="O1982" t="s">
        <v>4193</v>
      </c>
      <c r="P1982" s="1">
        <v>171</v>
      </c>
      <c r="Q1982" t="s">
        <v>4193</v>
      </c>
      <c r="R1982" s="1">
        <v>884</v>
      </c>
      <c r="S1982" t="s">
        <v>172</v>
      </c>
      <c r="T1982" t="s">
        <v>46</v>
      </c>
      <c r="U1982" t="s">
        <v>47</v>
      </c>
      <c r="V1982" s="1">
        <v>69672</v>
      </c>
      <c r="W1982" t="s">
        <v>4193</v>
      </c>
      <c r="X1982" t="s">
        <v>48</v>
      </c>
      <c r="Y1982" s="1">
        <v>69672</v>
      </c>
      <c r="Z1982" t="s">
        <v>4193</v>
      </c>
      <c r="AA1982" t="s">
        <v>48</v>
      </c>
      <c r="AB1982" s="2">
        <v>21219</v>
      </c>
      <c r="AC1982" s="2">
        <v>21219</v>
      </c>
      <c r="AD1982" t="s">
        <v>295</v>
      </c>
      <c r="AE1982" t="s">
        <v>295</v>
      </c>
      <c r="AF1982" s="1">
        <v>169</v>
      </c>
      <c r="AG1982" s="1">
        <v>186</v>
      </c>
      <c r="AH1982" s="1" t="b">
        <f>Export4Q22[[#This Row],[Pharmacy Controller ID]]&lt;&gt;Export4Q22[[#This Row],[Medical Controller ID]]</f>
        <v>0</v>
      </c>
      <c r="AI1982" t="str">
        <f t="shared" si="30"/>
        <v>66145Clover Health Choice Value NJMA-PDFALSEMedicare6837Clover Health NJ63717Clover Health NJ260Clover Health Medicare193CarePoint Health Plans Medicare69672Clover Health171Clover Health884CVS Caremark RXCustomPBM Claims69672Clover HealthParent69672Clover HealthParent2121921219NJNJ169186</v>
      </c>
      <c r="AJ1982" s="8" t="str">
        <f>IFERROR(IF(_xlfn.XLOOKUP(Export4Q22[[#This Row],[Plan ID]],#REF!,#REF!)=Export4Q22[[#This Row],[Concatenate]],"Same","Change"),"New")</f>
        <v>New</v>
      </c>
    </row>
    <row r="1983" spans="1:36" x14ac:dyDescent="0.25">
      <c r="A1983" s="1">
        <v>69405</v>
      </c>
      <c r="B1983" t="s">
        <v>4207</v>
      </c>
      <c r="C1983" t="s">
        <v>36</v>
      </c>
      <c r="D1983" t="s">
        <v>37</v>
      </c>
      <c r="E1983" t="s">
        <v>38</v>
      </c>
      <c r="F1983" s="1">
        <v>6837</v>
      </c>
      <c r="G1983" t="s">
        <v>4205</v>
      </c>
      <c r="H1983" s="3">
        <v>63717</v>
      </c>
      <c r="I1983" t="s">
        <v>4205</v>
      </c>
      <c r="J1983" s="1">
        <v>260</v>
      </c>
      <c r="K1983" t="s">
        <v>4194</v>
      </c>
      <c r="L1983" s="1">
        <v>193</v>
      </c>
      <c r="M1983" t="s">
        <v>4195</v>
      </c>
      <c r="N1983" s="1">
        <v>69672</v>
      </c>
      <c r="O1983" t="s">
        <v>4193</v>
      </c>
      <c r="P1983" s="1">
        <v>171</v>
      </c>
      <c r="Q1983" t="s">
        <v>4193</v>
      </c>
      <c r="R1983" s="1">
        <v>884</v>
      </c>
      <c r="S1983" t="s">
        <v>172</v>
      </c>
      <c r="T1983" t="s">
        <v>46</v>
      </c>
      <c r="U1983" t="s">
        <v>47</v>
      </c>
      <c r="V1983" s="1">
        <v>69672</v>
      </c>
      <c r="W1983" t="s">
        <v>4193</v>
      </c>
      <c r="X1983" t="s">
        <v>48</v>
      </c>
      <c r="Y1983" s="1">
        <v>69672</v>
      </c>
      <c r="Z1983" t="s">
        <v>4193</v>
      </c>
      <c r="AA1983" t="s">
        <v>48</v>
      </c>
      <c r="AB1983" s="2">
        <v>2069</v>
      </c>
      <c r="AC1983" s="2">
        <v>2069</v>
      </c>
      <c r="AD1983" t="s">
        <v>295</v>
      </c>
      <c r="AE1983" t="s">
        <v>295</v>
      </c>
      <c r="AF1983" s="1">
        <v>169</v>
      </c>
      <c r="AG1983" s="1">
        <v>186</v>
      </c>
      <c r="AH1983" s="1" t="b">
        <f>Export4Q22[[#This Row],[Pharmacy Controller ID]]&lt;&gt;Export4Q22[[#This Row],[Medical Controller ID]]</f>
        <v>0</v>
      </c>
      <c r="AI1983" t="str">
        <f t="shared" si="30"/>
        <v>69405Clover Health Value NJMA-PDFALSEMedicare6837Clover Health NJ63717Clover Health NJ260Clover Health Medicare193CarePoint Health Plans Medicare69672Clover Health171Clover Health884CVS Caremark RXCustomPBM Claims69672Clover HealthParent69672Clover HealthParent20692069NJNJ169186</v>
      </c>
      <c r="AJ1983" s="8" t="str">
        <f>IFERROR(IF(_xlfn.XLOOKUP(Export4Q22[[#This Row],[Plan ID]],#REF!,#REF!)=Export4Q22[[#This Row],[Concatenate]],"Same","Change"),"New")</f>
        <v>New</v>
      </c>
    </row>
    <row r="1984" spans="1:36" x14ac:dyDescent="0.25">
      <c r="A1984" s="1">
        <v>69406</v>
      </c>
      <c r="B1984" t="s">
        <v>4208</v>
      </c>
      <c r="C1984" t="s">
        <v>36</v>
      </c>
      <c r="D1984" t="s">
        <v>37</v>
      </c>
      <c r="E1984" t="s">
        <v>38</v>
      </c>
      <c r="F1984" s="1">
        <v>6837</v>
      </c>
      <c r="G1984" t="s">
        <v>4205</v>
      </c>
      <c r="H1984" s="3">
        <v>63717</v>
      </c>
      <c r="I1984" t="s">
        <v>4205</v>
      </c>
      <c r="J1984" s="1">
        <v>260</v>
      </c>
      <c r="K1984" t="s">
        <v>4194</v>
      </c>
      <c r="L1984" s="1">
        <v>193</v>
      </c>
      <c r="M1984" t="s">
        <v>4195</v>
      </c>
      <c r="N1984" s="1">
        <v>69672</v>
      </c>
      <c r="O1984" t="s">
        <v>4193</v>
      </c>
      <c r="P1984" s="1">
        <v>171</v>
      </c>
      <c r="Q1984" t="s">
        <v>4193</v>
      </c>
      <c r="R1984" s="1">
        <v>884</v>
      </c>
      <c r="S1984" t="s">
        <v>172</v>
      </c>
      <c r="T1984" t="s">
        <v>46</v>
      </c>
      <c r="U1984" t="s">
        <v>47</v>
      </c>
      <c r="V1984" s="1">
        <v>69672</v>
      </c>
      <c r="W1984" t="s">
        <v>4193</v>
      </c>
      <c r="X1984" t="s">
        <v>48</v>
      </c>
      <c r="Y1984" s="1">
        <v>69672</v>
      </c>
      <c r="Z1984" t="s">
        <v>4193</v>
      </c>
      <c r="AA1984" t="s">
        <v>48</v>
      </c>
      <c r="AB1984" s="2">
        <v>2990</v>
      </c>
      <c r="AC1984" s="2">
        <v>2990</v>
      </c>
      <c r="AD1984" t="s">
        <v>295</v>
      </c>
      <c r="AE1984" t="s">
        <v>295</v>
      </c>
      <c r="AF1984" s="1">
        <v>169</v>
      </c>
      <c r="AG1984" s="1">
        <v>186</v>
      </c>
      <c r="AH1984" s="1" t="b">
        <f>Export4Q22[[#This Row],[Pharmacy Controller ID]]&lt;&gt;Export4Q22[[#This Row],[Medical Controller ID]]</f>
        <v>0</v>
      </c>
      <c r="AI1984" t="str">
        <f t="shared" si="30"/>
        <v>69406Clover Health Classic NJMA-PDFALSEMedicare6837Clover Health NJ63717Clover Health NJ260Clover Health Medicare193CarePoint Health Plans Medicare69672Clover Health171Clover Health884CVS Caremark RXCustomPBM Claims69672Clover HealthParent69672Clover HealthParent29902990NJNJ169186</v>
      </c>
      <c r="AJ1984" s="8" t="str">
        <f>IFERROR(IF(_xlfn.XLOOKUP(Export4Q22[[#This Row],[Plan ID]],#REF!,#REF!)=Export4Q22[[#This Row],[Concatenate]],"Same","Change"),"New")</f>
        <v>New</v>
      </c>
    </row>
    <row r="1985" spans="1:36" x14ac:dyDescent="0.25">
      <c r="A1985" s="1">
        <v>71992</v>
      </c>
      <c r="B1985" t="s">
        <v>4209</v>
      </c>
      <c r="C1985" t="s">
        <v>36</v>
      </c>
      <c r="D1985" t="s">
        <v>37</v>
      </c>
      <c r="E1985" t="s">
        <v>38</v>
      </c>
      <c r="F1985" s="1">
        <v>6837</v>
      </c>
      <c r="G1985" t="s">
        <v>4205</v>
      </c>
      <c r="H1985" s="3">
        <v>63717</v>
      </c>
      <c r="I1985" t="s">
        <v>4205</v>
      </c>
      <c r="J1985" s="1">
        <v>260</v>
      </c>
      <c r="K1985" t="s">
        <v>4194</v>
      </c>
      <c r="L1985" s="1">
        <v>193</v>
      </c>
      <c r="M1985" t="s">
        <v>4195</v>
      </c>
      <c r="N1985" s="1">
        <v>69672</v>
      </c>
      <c r="O1985" t="s">
        <v>4193</v>
      </c>
      <c r="P1985" s="1">
        <v>171</v>
      </c>
      <c r="Q1985" t="s">
        <v>4193</v>
      </c>
      <c r="R1985" s="1">
        <v>884</v>
      </c>
      <c r="S1985" t="s">
        <v>172</v>
      </c>
      <c r="T1985" t="s">
        <v>46</v>
      </c>
      <c r="V1985" s="1">
        <v>69672</v>
      </c>
      <c r="W1985" t="s">
        <v>4193</v>
      </c>
      <c r="X1985" t="s">
        <v>48</v>
      </c>
      <c r="Y1985" s="1">
        <v>69672</v>
      </c>
      <c r="Z1985" t="s">
        <v>4193</v>
      </c>
      <c r="AA1985" t="s">
        <v>48</v>
      </c>
      <c r="AB1985" s="2">
        <v>1247</v>
      </c>
      <c r="AC1985" s="2">
        <v>1247</v>
      </c>
      <c r="AD1985" t="s">
        <v>295</v>
      </c>
      <c r="AE1985" t="s">
        <v>295</v>
      </c>
      <c r="AF1985" s="1">
        <v>169</v>
      </c>
      <c r="AG1985" s="1">
        <v>186</v>
      </c>
      <c r="AH1985" s="1" t="b">
        <f>Export4Q22[[#This Row],[Pharmacy Controller ID]]&lt;&gt;Export4Q22[[#This Row],[Medical Controller ID]]</f>
        <v>0</v>
      </c>
      <c r="AI1985" t="str">
        <f t="shared" si="30"/>
        <v>71992Clover Health Premier NJMA-PDFALSEMedicare6837Clover Health NJ63717Clover Health NJ260Clover Health Medicare193CarePoint Health Plans Medicare69672Clover Health171Clover Health884CVS Caremark RXCustom69672Clover HealthParent69672Clover HealthParent12471247NJNJ169186</v>
      </c>
      <c r="AJ1985" s="8" t="str">
        <f>IFERROR(IF(_xlfn.XLOOKUP(Export4Q22[[#This Row],[Plan ID]],#REF!,#REF!)=Export4Q22[[#This Row],[Concatenate]],"Same","Change"),"New")</f>
        <v>New</v>
      </c>
    </row>
    <row r="1986" spans="1:36" x14ac:dyDescent="0.25">
      <c r="A1986" s="1">
        <v>71994</v>
      </c>
      <c r="B1986" t="s">
        <v>4210</v>
      </c>
      <c r="C1986" t="s">
        <v>36</v>
      </c>
      <c r="D1986" t="s">
        <v>37</v>
      </c>
      <c r="E1986" t="s">
        <v>38</v>
      </c>
      <c r="F1986" s="1">
        <v>6837</v>
      </c>
      <c r="G1986" t="s">
        <v>4205</v>
      </c>
      <c r="H1986" s="3">
        <v>63717</v>
      </c>
      <c r="I1986" t="s">
        <v>4205</v>
      </c>
      <c r="J1986" s="1">
        <v>260</v>
      </c>
      <c r="K1986" t="s">
        <v>4194</v>
      </c>
      <c r="L1986" s="1">
        <v>193</v>
      </c>
      <c r="M1986" t="s">
        <v>4195</v>
      </c>
      <c r="N1986" s="1">
        <v>69672</v>
      </c>
      <c r="O1986" t="s">
        <v>4193</v>
      </c>
      <c r="P1986" s="1">
        <v>171</v>
      </c>
      <c r="Q1986" t="s">
        <v>4193</v>
      </c>
      <c r="R1986" s="1">
        <v>884</v>
      </c>
      <c r="S1986" t="s">
        <v>172</v>
      </c>
      <c r="T1986" t="s">
        <v>46</v>
      </c>
      <c r="V1986" s="1">
        <v>69672</v>
      </c>
      <c r="W1986" t="s">
        <v>4193</v>
      </c>
      <c r="X1986" t="s">
        <v>48</v>
      </c>
      <c r="Y1986" s="1">
        <v>69672</v>
      </c>
      <c r="Z1986" t="s">
        <v>4193</v>
      </c>
      <c r="AA1986" t="s">
        <v>48</v>
      </c>
      <c r="AB1986" s="2">
        <v>31</v>
      </c>
      <c r="AC1986" s="2">
        <v>31</v>
      </c>
      <c r="AD1986" t="s">
        <v>295</v>
      </c>
      <c r="AE1986" t="s">
        <v>295</v>
      </c>
      <c r="AF1986" s="1">
        <v>169</v>
      </c>
      <c r="AG1986" s="1">
        <v>186</v>
      </c>
      <c r="AH1986" s="1" t="b">
        <f>Export4Q22[[#This Row],[Pharmacy Controller ID]]&lt;&gt;Export4Q22[[#This Row],[Medical Controller ID]]</f>
        <v>0</v>
      </c>
      <c r="AI1986" t="str">
        <f t="shared" ref="AI1986:AI2049" si="31">_xlfn.CONCAT(A1986:AG1986)</f>
        <v>71994Clover Health Premier Value NJMA-PDFALSEMedicare6837Clover Health NJ63717Clover Health NJ260Clover Health Medicare193CarePoint Health Plans Medicare69672Clover Health171Clover Health884CVS Caremark RXCustom69672Clover HealthParent69672Clover HealthParent3131NJNJ169186</v>
      </c>
      <c r="AJ1986" s="8" t="str">
        <f>IFERROR(IF(_xlfn.XLOOKUP(Export4Q22[[#This Row],[Plan ID]],#REF!,#REF!)=Export4Q22[[#This Row],[Concatenate]],"Same","Change"),"New")</f>
        <v>New</v>
      </c>
    </row>
    <row r="1987" spans="1:36" x14ac:dyDescent="0.25">
      <c r="A1987" s="1">
        <v>1002</v>
      </c>
      <c r="B1987" t="s">
        <v>4211</v>
      </c>
      <c r="C1987" t="s">
        <v>899</v>
      </c>
      <c r="D1987" t="s">
        <v>37</v>
      </c>
      <c r="E1987" t="s">
        <v>899</v>
      </c>
      <c r="F1987" s="1">
        <v>7732</v>
      </c>
      <c r="G1987" t="s">
        <v>4212</v>
      </c>
      <c r="H1987" s="3">
        <v>59595</v>
      </c>
      <c r="I1987" t="s">
        <v>4213</v>
      </c>
      <c r="J1987" s="1">
        <v>725</v>
      </c>
      <c r="K1987" t="s">
        <v>4214</v>
      </c>
      <c r="L1987" s="1">
        <v>754</v>
      </c>
      <c r="M1987" t="s">
        <v>4215</v>
      </c>
      <c r="N1987" s="1">
        <v>63604</v>
      </c>
      <c r="O1987" t="s">
        <v>685</v>
      </c>
      <c r="P1987" s="1">
        <v>455</v>
      </c>
      <c r="Q1987" t="s">
        <v>685</v>
      </c>
      <c r="R1987" s="1">
        <v>2596</v>
      </c>
      <c r="S1987" t="s">
        <v>238</v>
      </c>
      <c r="T1987" t="s">
        <v>265</v>
      </c>
      <c r="U1987" t="s">
        <v>47</v>
      </c>
      <c r="V1987" s="1">
        <v>63604</v>
      </c>
      <c r="W1987" t="s">
        <v>685</v>
      </c>
      <c r="X1987" t="s">
        <v>48</v>
      </c>
      <c r="Y1987" s="1">
        <v>63604</v>
      </c>
      <c r="Z1987" t="s">
        <v>685</v>
      </c>
      <c r="AA1987" t="s">
        <v>48</v>
      </c>
      <c r="AB1987" s="2">
        <v>138079</v>
      </c>
      <c r="AC1987" s="2">
        <v>138079</v>
      </c>
      <c r="AD1987" t="s">
        <v>421</v>
      </c>
      <c r="AE1987" t="s">
        <v>421</v>
      </c>
      <c r="AF1987" s="1">
        <v>38</v>
      </c>
      <c r="AG1987" s="1">
        <v>164</v>
      </c>
      <c r="AH1987" s="1" t="b">
        <f>Export4Q22[[#This Row],[Pharmacy Controller ID]]&lt;&gt;Export4Q22[[#This Row],[Medical Controller ID]]</f>
        <v>0</v>
      </c>
      <c r="AI1987" t="str">
        <f t="shared" si="31"/>
        <v>1002Colorado MedicaidState MedicaidFALSEState Medicaid7732Colorado Medicaid_Load_Batch_459595Colorado State Medicaid725State of CO Medicaid754State of Colorado State Medicaid63604State of Colorado455State of Colorado2596Magellan Rx ManagementProcessorPBM Claims63604State of ColoradoParent63604State of ColoradoParent138079138079COCO38164</v>
      </c>
      <c r="AJ1987" s="8" t="str">
        <f>IFERROR(IF(_xlfn.XLOOKUP(Export4Q22[[#This Row],[Plan ID]],#REF!,#REF!)=Export4Q22[[#This Row],[Concatenate]],"Same","Change"),"New")</f>
        <v>New</v>
      </c>
    </row>
    <row r="1988" spans="1:36" x14ac:dyDescent="0.25">
      <c r="A1988" s="1">
        <v>65057</v>
      </c>
      <c r="B1988" t="s">
        <v>4216</v>
      </c>
      <c r="C1988" t="s">
        <v>899</v>
      </c>
      <c r="D1988" t="s">
        <v>37</v>
      </c>
      <c r="E1988" t="s">
        <v>899</v>
      </c>
      <c r="F1988" s="1">
        <v>7732</v>
      </c>
      <c r="G1988" t="s">
        <v>4212</v>
      </c>
      <c r="H1988" s="3">
        <v>59595</v>
      </c>
      <c r="I1988" t="s">
        <v>4213</v>
      </c>
      <c r="J1988" s="1">
        <v>725</v>
      </c>
      <c r="K1988" t="s">
        <v>4214</v>
      </c>
      <c r="L1988" s="1">
        <v>754</v>
      </c>
      <c r="M1988" t="s">
        <v>4215</v>
      </c>
      <c r="N1988" s="1">
        <v>65062</v>
      </c>
      <c r="O1988" t="s">
        <v>4217</v>
      </c>
      <c r="P1988" s="1">
        <v>173</v>
      </c>
      <c r="Q1988" t="s">
        <v>4217</v>
      </c>
      <c r="R1988" s="1">
        <v>2596</v>
      </c>
      <c r="S1988" t="s">
        <v>238</v>
      </c>
      <c r="T1988" t="s">
        <v>265</v>
      </c>
      <c r="U1988" t="s">
        <v>47</v>
      </c>
      <c r="V1988" s="1">
        <v>63604</v>
      </c>
      <c r="W1988" t="s">
        <v>685</v>
      </c>
      <c r="X1988" t="s">
        <v>240</v>
      </c>
      <c r="Y1988" s="1">
        <v>65062</v>
      </c>
      <c r="Z1988" t="s">
        <v>4217</v>
      </c>
      <c r="AA1988" t="s">
        <v>48</v>
      </c>
      <c r="AB1988" s="2">
        <v>367025</v>
      </c>
      <c r="AC1988" s="2">
        <v>367025</v>
      </c>
      <c r="AD1988" t="s">
        <v>421</v>
      </c>
      <c r="AE1988" t="s">
        <v>421</v>
      </c>
      <c r="AF1988" s="1">
        <v>38</v>
      </c>
      <c r="AG1988" s="1">
        <v>96</v>
      </c>
      <c r="AH1988" s="1" t="b">
        <f>Export4Q22[[#This Row],[Pharmacy Controller ID]]&lt;&gt;Export4Q22[[#This Row],[Medical Controller ID]]</f>
        <v>1</v>
      </c>
      <c r="AI1988" t="str">
        <f t="shared" si="31"/>
        <v>65057Colorado Community Health Alliance RAE6 &amp; RAE7State MedicaidFALSEState Medicaid7732Colorado Medicaid_Load_Batch_459595Colorado State Medicaid725State of CO Medicaid754State of Colorado State Medicaid65062Colorado Community Health Alliance173Colorado Community Health Alliance2596Magellan Rx ManagementProcessorPBM Claims63604State of ColoradoOverride65062Colorado Community Health AllianceParent367025367025COCO3896</v>
      </c>
      <c r="AJ1988" s="8" t="str">
        <f>IFERROR(IF(_xlfn.XLOOKUP(Export4Q22[[#This Row],[Plan ID]],#REF!,#REF!)=Export4Q22[[#This Row],[Concatenate]],"Same","Change"),"New")</f>
        <v>New</v>
      </c>
    </row>
    <row r="1989" spans="1:36" x14ac:dyDescent="0.25">
      <c r="A1989" s="1">
        <v>65640</v>
      </c>
      <c r="B1989" t="s">
        <v>4218</v>
      </c>
      <c r="C1989" t="s">
        <v>899</v>
      </c>
      <c r="D1989" t="s">
        <v>37</v>
      </c>
      <c r="E1989" t="s">
        <v>899</v>
      </c>
      <c r="F1989" s="1">
        <v>7732</v>
      </c>
      <c r="G1989" t="s">
        <v>4212</v>
      </c>
      <c r="H1989" s="3">
        <v>59595</v>
      </c>
      <c r="I1989" t="s">
        <v>4213</v>
      </c>
      <c r="J1989" s="1">
        <v>725</v>
      </c>
      <c r="K1989" t="s">
        <v>4214</v>
      </c>
      <c r="L1989" s="1">
        <v>754</v>
      </c>
      <c r="M1989" t="s">
        <v>4215</v>
      </c>
      <c r="N1989" s="1">
        <v>3180</v>
      </c>
      <c r="O1989" t="s">
        <v>43</v>
      </c>
      <c r="P1989" s="1">
        <v>573</v>
      </c>
      <c r="Q1989" t="s">
        <v>4219</v>
      </c>
      <c r="R1989" s="1">
        <v>2596</v>
      </c>
      <c r="S1989" t="s">
        <v>238</v>
      </c>
      <c r="T1989" t="s">
        <v>265</v>
      </c>
      <c r="U1989" t="s">
        <v>47</v>
      </c>
      <c r="V1989" s="1">
        <v>63604</v>
      </c>
      <c r="W1989" t="s">
        <v>685</v>
      </c>
      <c r="X1989" t="s">
        <v>240</v>
      </c>
      <c r="Y1989" s="1">
        <v>3180</v>
      </c>
      <c r="Z1989" t="s">
        <v>43</v>
      </c>
      <c r="AA1989" t="s">
        <v>48</v>
      </c>
      <c r="AB1989" s="2">
        <v>215792</v>
      </c>
      <c r="AC1989" s="2">
        <v>215792</v>
      </c>
      <c r="AD1989" t="s">
        <v>421</v>
      </c>
      <c r="AE1989" t="s">
        <v>421</v>
      </c>
      <c r="AF1989" s="1">
        <v>38</v>
      </c>
      <c r="AG1989" s="1">
        <v>1</v>
      </c>
      <c r="AH1989" s="1" t="b">
        <f>Export4Q22[[#This Row],[Pharmacy Controller ID]]&lt;&gt;Export4Q22[[#This Row],[Medical Controller ID]]</f>
        <v>1</v>
      </c>
      <c r="AI1989" t="str">
        <f t="shared" si="31"/>
        <v>65640Rocky Mountain RAE1State MedicaidFALSEState Medicaid7732Colorado Medicaid_Load_Batch_459595Colorado State Medicaid725State of CO Medicaid754State of Colorado State Medicaid3180UnitedHealth Group, Inc.573Rocky Mountain Health Plans2596Magellan Rx ManagementProcessorPBM Claims63604State of ColoradoOverride3180UnitedHealth Group, Inc.Parent215792215792COCO381</v>
      </c>
      <c r="AJ1989" s="8" t="str">
        <f>IFERROR(IF(_xlfn.XLOOKUP(Export4Q22[[#This Row],[Plan ID]],#REF!,#REF!)=Export4Q22[[#This Row],[Concatenate]],"Same","Change"),"New")</f>
        <v>New</v>
      </c>
    </row>
    <row r="1990" spans="1:36" x14ac:dyDescent="0.25">
      <c r="A1990" s="1">
        <v>65641</v>
      </c>
      <c r="B1990" t="s">
        <v>4220</v>
      </c>
      <c r="C1990" t="s">
        <v>899</v>
      </c>
      <c r="D1990" t="s">
        <v>37</v>
      </c>
      <c r="E1990" t="s">
        <v>899</v>
      </c>
      <c r="F1990" s="1">
        <v>7732</v>
      </c>
      <c r="G1990" t="s">
        <v>4212</v>
      </c>
      <c r="H1990" s="3">
        <v>59595</v>
      </c>
      <c r="I1990" t="s">
        <v>4213</v>
      </c>
      <c r="J1990" s="1">
        <v>725</v>
      </c>
      <c r="K1990" t="s">
        <v>4214</v>
      </c>
      <c r="L1990" s="1">
        <v>754</v>
      </c>
      <c r="M1990" t="s">
        <v>4215</v>
      </c>
      <c r="N1990" s="1">
        <v>7443</v>
      </c>
      <c r="O1990" t="s">
        <v>3921</v>
      </c>
      <c r="P1990" s="1">
        <v>172</v>
      </c>
      <c r="Q1990" t="s">
        <v>3922</v>
      </c>
      <c r="R1990" s="1">
        <v>2596</v>
      </c>
      <c r="S1990" t="s">
        <v>238</v>
      </c>
      <c r="T1990" t="s">
        <v>265</v>
      </c>
      <c r="U1990" t="s">
        <v>47</v>
      </c>
      <c r="V1990" s="1">
        <v>63604</v>
      </c>
      <c r="W1990" t="s">
        <v>685</v>
      </c>
      <c r="X1990" t="s">
        <v>240</v>
      </c>
      <c r="Y1990" s="1">
        <v>7443</v>
      </c>
      <c r="Z1990" t="s">
        <v>3921</v>
      </c>
      <c r="AA1990" t="s">
        <v>48</v>
      </c>
      <c r="AB1990" s="2">
        <v>319615</v>
      </c>
      <c r="AC1990" s="2">
        <v>319615</v>
      </c>
      <c r="AD1990" t="s">
        <v>421</v>
      </c>
      <c r="AE1990" t="s">
        <v>421</v>
      </c>
      <c r="AF1990" s="1">
        <v>38</v>
      </c>
      <c r="AG1990" s="1">
        <v>100</v>
      </c>
      <c r="AH1990" s="1" t="b">
        <f>Export4Q22[[#This Row],[Pharmacy Controller ID]]&lt;&gt;Export4Q22[[#This Row],[Medical Controller ID]]</f>
        <v>1</v>
      </c>
      <c r="AI1990" t="str">
        <f t="shared" si="31"/>
        <v>65641Colorado Access RAE3 &amp; RAE5State MedicaidFALSEState Medicaid7732Colorado Medicaid_Load_Batch_459595Colorado State Medicaid725State of CO Medicaid754State of Colorado State Medicaid7443Colorado Access Corporation172Colorado Access2596Magellan Rx ManagementProcessorPBM Claims63604State of ColoradoOverride7443Colorado Access CorporationParent319615319615COCO38100</v>
      </c>
      <c r="AJ1990" s="8" t="str">
        <f>IFERROR(IF(_xlfn.XLOOKUP(Export4Q22[[#This Row],[Plan ID]],#REF!,#REF!)=Export4Q22[[#This Row],[Concatenate]],"Same","Change"),"New")</f>
        <v>New</v>
      </c>
    </row>
    <row r="1991" spans="1:36" x14ac:dyDescent="0.25">
      <c r="A1991" s="1">
        <v>69555</v>
      </c>
      <c r="B1991" t="s">
        <v>4221</v>
      </c>
      <c r="C1991" t="s">
        <v>899</v>
      </c>
      <c r="D1991" t="s">
        <v>37</v>
      </c>
      <c r="E1991" t="s">
        <v>899</v>
      </c>
      <c r="F1991" s="1">
        <v>7732</v>
      </c>
      <c r="G1991" t="s">
        <v>4212</v>
      </c>
      <c r="H1991" s="3">
        <v>59595</v>
      </c>
      <c r="I1991" t="s">
        <v>4213</v>
      </c>
      <c r="J1991" s="1">
        <v>725</v>
      </c>
      <c r="K1991" t="s">
        <v>4214</v>
      </c>
      <c r="L1991" s="1">
        <v>754</v>
      </c>
      <c r="M1991" t="s">
        <v>4215</v>
      </c>
      <c r="N1991" s="1">
        <v>3328</v>
      </c>
      <c r="O1991" t="s">
        <v>4222</v>
      </c>
      <c r="P1991" s="1">
        <v>87</v>
      </c>
      <c r="Q1991" t="s">
        <v>4223</v>
      </c>
      <c r="R1991" s="1">
        <v>2596</v>
      </c>
      <c r="S1991" t="s">
        <v>238</v>
      </c>
      <c r="T1991" t="s">
        <v>265</v>
      </c>
      <c r="U1991" t="s">
        <v>47</v>
      </c>
      <c r="V1991" s="1">
        <v>63604</v>
      </c>
      <c r="W1991" t="s">
        <v>685</v>
      </c>
      <c r="X1991" t="s">
        <v>240</v>
      </c>
      <c r="Y1991" s="1">
        <v>3328</v>
      </c>
      <c r="Z1991" t="s">
        <v>4222</v>
      </c>
      <c r="AA1991" t="s">
        <v>48</v>
      </c>
      <c r="AB1991" s="2">
        <v>151862</v>
      </c>
      <c r="AC1991" s="2">
        <v>151862</v>
      </c>
      <c r="AD1991" t="s">
        <v>421</v>
      </c>
      <c r="AE1991" t="s">
        <v>421</v>
      </c>
      <c r="AF1991" s="1">
        <v>38</v>
      </c>
      <c r="AG1991" s="1">
        <v>157</v>
      </c>
      <c r="AH1991" s="1" t="b">
        <f>Export4Q22[[#This Row],[Pharmacy Controller ID]]&lt;&gt;Export4Q22[[#This Row],[Medical Controller ID]]</f>
        <v>1</v>
      </c>
      <c r="AI1991" t="str">
        <f t="shared" si="31"/>
        <v>69555Health Colorado, Inc. RAE4State MedicaidFALSEState Medicaid7732Colorado Medicaid_Load_Batch_459595Colorado State Medicaid725State of CO Medicaid754State of Colorado State Medicaid3328Beacon Health Plans, Inc.87Beacon Health Plans2596Magellan Rx ManagementProcessorPBM Claims63604State of ColoradoOverride3328Beacon Health Plans, Inc.Parent151862151862COCO38157</v>
      </c>
      <c r="AJ1991" s="8" t="str">
        <f>IFERROR(IF(_xlfn.XLOOKUP(Export4Q22[[#This Row],[Plan ID]],#REF!,#REF!)=Export4Q22[[#This Row],[Concatenate]],"Same","Change"),"New")</f>
        <v>New</v>
      </c>
    </row>
    <row r="1992" spans="1:36" x14ac:dyDescent="0.25">
      <c r="A1992" s="1">
        <v>69561</v>
      </c>
      <c r="B1992" t="s">
        <v>4224</v>
      </c>
      <c r="C1992" t="s">
        <v>899</v>
      </c>
      <c r="D1992" t="s">
        <v>37</v>
      </c>
      <c r="E1992" t="s">
        <v>899</v>
      </c>
      <c r="F1992" s="1">
        <v>7732</v>
      </c>
      <c r="G1992" t="s">
        <v>4212</v>
      </c>
      <c r="H1992" s="3">
        <v>59595</v>
      </c>
      <c r="I1992" t="s">
        <v>4213</v>
      </c>
      <c r="J1992" s="1">
        <v>725</v>
      </c>
      <c r="K1992" t="s">
        <v>4214</v>
      </c>
      <c r="L1992" s="1">
        <v>754</v>
      </c>
      <c r="M1992" t="s">
        <v>4215</v>
      </c>
      <c r="N1992" s="1">
        <v>69620</v>
      </c>
      <c r="O1992" t="s">
        <v>4225</v>
      </c>
      <c r="P1992" s="1">
        <v>376</v>
      </c>
      <c r="Q1992" t="s">
        <v>4225</v>
      </c>
      <c r="R1992" s="1">
        <v>2596</v>
      </c>
      <c r="S1992" t="s">
        <v>238</v>
      </c>
      <c r="T1992" t="s">
        <v>265</v>
      </c>
      <c r="U1992" t="s">
        <v>47</v>
      </c>
      <c r="V1992" s="1">
        <v>63604</v>
      </c>
      <c r="W1992" t="s">
        <v>685</v>
      </c>
      <c r="X1992" t="s">
        <v>240</v>
      </c>
      <c r="Y1992" s="1">
        <v>69620</v>
      </c>
      <c r="Z1992" t="s">
        <v>4225</v>
      </c>
      <c r="AA1992" t="s">
        <v>48</v>
      </c>
      <c r="AB1992" s="2">
        <v>105968</v>
      </c>
      <c r="AC1992" s="2">
        <v>105968</v>
      </c>
      <c r="AD1992" t="s">
        <v>421</v>
      </c>
      <c r="AE1992" t="s">
        <v>421</v>
      </c>
      <c r="AF1992" s="1">
        <v>38</v>
      </c>
      <c r="AG1992" s="1">
        <v>173</v>
      </c>
      <c r="AH1992" s="1" t="b">
        <f>Export4Q22[[#This Row],[Pharmacy Controller ID]]&lt;&gt;Export4Q22[[#This Row],[Medical Controller ID]]</f>
        <v>1</v>
      </c>
      <c r="AI1992" t="str">
        <f t="shared" si="31"/>
        <v>69561Northeast Health Partners RAE2State MedicaidFALSEState Medicaid7732Colorado Medicaid_Load_Batch_459595Colorado State Medicaid725State of CO Medicaid754State of Colorado State Medicaid69620Northeast Health Partners376Northeast Health Partners2596Magellan Rx ManagementProcessorPBM Claims63604State of ColoradoOverride69620Northeast Health PartnersParent105968105968COCO38173</v>
      </c>
      <c r="AJ1992" s="8" t="str">
        <f>IFERROR(IF(_xlfn.XLOOKUP(Export4Q22[[#This Row],[Plan ID]],#REF!,#REF!)=Export4Q22[[#This Row],[Concatenate]],"Same","Change"),"New")</f>
        <v>New</v>
      </c>
    </row>
    <row r="1993" spans="1:36" x14ac:dyDescent="0.25">
      <c r="A1993" s="1">
        <v>63480</v>
      </c>
      <c r="B1993" t="s">
        <v>4226</v>
      </c>
      <c r="C1993" t="s">
        <v>345</v>
      </c>
      <c r="D1993" t="s">
        <v>37</v>
      </c>
      <c r="E1993" t="s">
        <v>327</v>
      </c>
      <c r="F1993" s="1">
        <v>4969</v>
      </c>
      <c r="G1993" t="s">
        <v>4227</v>
      </c>
      <c r="H1993" s="3">
        <v>61294</v>
      </c>
      <c r="I1993" t="s">
        <v>4228</v>
      </c>
      <c r="J1993" s="1">
        <v>263</v>
      </c>
      <c r="K1993" t="s">
        <v>4228</v>
      </c>
      <c r="L1993" s="1">
        <v>257</v>
      </c>
      <c r="M1993" t="s">
        <v>4229</v>
      </c>
      <c r="N1993" s="1">
        <v>63150</v>
      </c>
      <c r="O1993" t="s">
        <v>4230</v>
      </c>
      <c r="P1993" s="1">
        <v>175</v>
      </c>
      <c r="Q1993" t="s">
        <v>4230</v>
      </c>
      <c r="R1993" s="1">
        <v>889</v>
      </c>
      <c r="S1993" t="s">
        <v>45</v>
      </c>
      <c r="T1993" t="s">
        <v>46</v>
      </c>
      <c r="U1993" t="s">
        <v>47</v>
      </c>
      <c r="V1993" s="1">
        <v>63150</v>
      </c>
      <c r="W1993" t="s">
        <v>4230</v>
      </c>
      <c r="X1993" t="s">
        <v>48</v>
      </c>
      <c r="Y1993" s="1">
        <v>63150</v>
      </c>
      <c r="Z1993" t="s">
        <v>4230</v>
      </c>
      <c r="AA1993" t="s">
        <v>48</v>
      </c>
      <c r="AB1993" s="2">
        <v>55800</v>
      </c>
      <c r="AC1993" s="2">
        <v>55800</v>
      </c>
      <c r="AD1993" t="s">
        <v>91</v>
      </c>
      <c r="AE1993" t="s">
        <v>91</v>
      </c>
      <c r="AF1993" s="1">
        <v>192</v>
      </c>
      <c r="AG1993" s="1">
        <v>207</v>
      </c>
      <c r="AH1993" s="1" t="b">
        <f>Export4Q22[[#This Row],[Pharmacy Controller ID]]&lt;&gt;Export4Q22[[#This Row],[Medical Controller ID]]</f>
        <v>0</v>
      </c>
      <c r="AI1993" t="str">
        <f t="shared" si="31"/>
        <v>63480Common Ground Healthcare Cooperative PPO HIXPPO-HIXFALSEHealth Exchange4969Common Ground Healthcare Coop HIX WI Formulary61294Common Ground Healthcare Cooperative HIX WI263Common Ground Healthcare Cooperative HIX WI257Common Ground Healthcare Cooperative Health Exchange63150Common Ground Healthcare Cooperative175Common Ground Healthcare Cooperative889OptumRxCustomPBM Claims63150Common Ground Healthcare CooperativeParent63150Common Ground Healthcare CooperativeParent5580055800WIWI192207</v>
      </c>
      <c r="AJ1993" s="8" t="str">
        <f>IFERROR(IF(_xlfn.XLOOKUP(Export4Q22[[#This Row],[Plan ID]],#REF!,#REF!)=Export4Q22[[#This Row],[Concatenate]],"Same","Change"),"New")</f>
        <v>New</v>
      </c>
    </row>
    <row r="1994" spans="1:36" x14ac:dyDescent="0.25">
      <c r="A1994" s="1">
        <v>64372</v>
      </c>
      <c r="B1994" t="s">
        <v>4231</v>
      </c>
      <c r="C1994" t="s">
        <v>176</v>
      </c>
      <c r="D1994" t="s">
        <v>37</v>
      </c>
      <c r="E1994" t="s">
        <v>177</v>
      </c>
      <c r="F1994" s="1">
        <v>7537</v>
      </c>
      <c r="G1994" t="s">
        <v>4232</v>
      </c>
      <c r="H1994" s="3">
        <v>64292</v>
      </c>
      <c r="I1994" t="s">
        <v>4233</v>
      </c>
      <c r="J1994" s="1">
        <v>607</v>
      </c>
      <c r="K1994" t="s">
        <v>894</v>
      </c>
      <c r="L1994" s="1"/>
      <c r="N1994" s="1"/>
      <c r="P1994" s="1">
        <v>382</v>
      </c>
      <c r="Q1994" t="s">
        <v>45</v>
      </c>
      <c r="R1994" s="1">
        <v>889</v>
      </c>
      <c r="S1994" t="s">
        <v>45</v>
      </c>
      <c r="T1994" t="s">
        <v>46</v>
      </c>
      <c r="U1994" t="s">
        <v>182</v>
      </c>
      <c r="V1994" s="1">
        <v>889</v>
      </c>
      <c r="W1994" t="s">
        <v>45</v>
      </c>
      <c r="X1994" t="s">
        <v>183</v>
      </c>
      <c r="Y1994" s="1"/>
      <c r="AA1994" t="s">
        <v>150</v>
      </c>
      <c r="AB1994" s="2">
        <v>140427</v>
      </c>
      <c r="AC1994" s="2">
        <v>0</v>
      </c>
      <c r="AD1994" t="s">
        <v>4234</v>
      </c>
      <c r="AF1994" s="1">
        <v>9</v>
      </c>
      <c r="AG1994" s="1"/>
      <c r="AH1994" s="1" t="b">
        <f>Export4Q22[[#This Row],[Pharmacy Controller ID]]&lt;&gt;Export4Q22[[#This Row],[Medical Controller ID]]</f>
        <v>1</v>
      </c>
      <c r="AI1994" t="str">
        <f t="shared" si="31"/>
        <v>64372CommonSpirit HealthEmployerFALSECommercial7537Catholic Health Initiatives64292CommonSpirit Health Employee Formulary607OptumRx Commercial382OptumRx889OptumRxCustomPBM Controlled889OptumRxPBM1404270AR,AZ,CA,CO,DE,FL,GA,IA,ID,IN,KS,KY,LA,MA,ME,MI,MN,MT,ND,NE,NJ,NM,NY,OH,OK,OR,PA,SC,TN,TX,WA,WI9</v>
      </c>
      <c r="AJ1994" s="8" t="str">
        <f>IFERROR(IF(_xlfn.XLOOKUP(Export4Q22[[#This Row],[Plan ID]],#REF!,#REF!)=Export4Q22[[#This Row],[Concatenate]],"Same","Change"),"New")</f>
        <v>New</v>
      </c>
    </row>
    <row r="1995" spans="1:36" x14ac:dyDescent="0.25">
      <c r="A1995" s="1">
        <v>72047</v>
      </c>
      <c r="B1995" t="s">
        <v>4235</v>
      </c>
      <c r="C1995" t="s">
        <v>36</v>
      </c>
      <c r="D1995" t="s">
        <v>37</v>
      </c>
      <c r="E1995" t="s">
        <v>38</v>
      </c>
      <c r="F1995" s="1">
        <v>8245</v>
      </c>
      <c r="G1995" t="s">
        <v>4236</v>
      </c>
      <c r="H1995" s="3">
        <v>65297</v>
      </c>
      <c r="I1995" t="s">
        <v>4236</v>
      </c>
      <c r="J1995" s="1">
        <v>1468</v>
      </c>
      <c r="K1995" t="s">
        <v>4237</v>
      </c>
      <c r="L1995" s="1">
        <v>258</v>
      </c>
      <c r="M1995" t="s">
        <v>4238</v>
      </c>
      <c r="N1995" s="1">
        <v>7420</v>
      </c>
      <c r="O1995" t="s">
        <v>4239</v>
      </c>
      <c r="P1995" s="1">
        <v>176</v>
      </c>
      <c r="Q1995" t="s">
        <v>4240</v>
      </c>
      <c r="R1995" s="1">
        <v>60242</v>
      </c>
      <c r="S1995" t="s">
        <v>645</v>
      </c>
      <c r="T1995" t="s">
        <v>46</v>
      </c>
      <c r="V1995" s="1">
        <v>7420</v>
      </c>
      <c r="W1995" t="s">
        <v>4239</v>
      </c>
      <c r="X1995" t="s">
        <v>48</v>
      </c>
      <c r="Y1995" s="1">
        <v>7420</v>
      </c>
      <c r="Z1995" t="s">
        <v>4239</v>
      </c>
      <c r="AA1995" t="s">
        <v>48</v>
      </c>
      <c r="AB1995" s="2">
        <v>13</v>
      </c>
      <c r="AC1995" s="2">
        <v>13</v>
      </c>
      <c r="AD1995" t="s">
        <v>822</v>
      </c>
      <c r="AE1995" t="s">
        <v>822</v>
      </c>
      <c r="AF1995" s="1">
        <v>205</v>
      </c>
      <c r="AG1995" s="1">
        <v>221</v>
      </c>
      <c r="AH1995" s="1" t="b">
        <f>Export4Q22[[#This Row],[Pharmacy Controller ID]]&lt;&gt;Export4Q22[[#This Row],[Medical Controller ID]]</f>
        <v>0</v>
      </c>
      <c r="AI1995" t="str">
        <f t="shared" si="31"/>
        <v>72047CCA Medicare Maximum SNP RIMA-PDFALSEMedicare8245Commonwealth Care Alliance Medicare Maximum Rhode Island65297Commonwealth Care Alliance Medicare Maximum Rhode Island1468Commonwealth Care Alliance Medicare Advantage258Commonwealth Care Alliance, Inc. Medicare7420Commonwealth Care Alliance, Inc.176Commonwealth Care Alliance60242Navitus Health Solutions PBMCustom7420Commonwealth Care Alliance, Inc.Parent7420Commonwealth Care Alliance, Inc.Parent1313RIRI205221</v>
      </c>
      <c r="AJ1995" s="8" t="str">
        <f>IFERROR(IF(_xlfn.XLOOKUP(Export4Q22[[#This Row],[Plan ID]],#REF!,#REF!)=Export4Q22[[#This Row],[Concatenate]],"Same","Change"),"New")</f>
        <v>New</v>
      </c>
    </row>
    <row r="1996" spans="1:36" x14ac:dyDescent="0.25">
      <c r="A1996" s="1">
        <v>72050</v>
      </c>
      <c r="B1996" t="s">
        <v>4241</v>
      </c>
      <c r="C1996" t="s">
        <v>36</v>
      </c>
      <c r="D1996" t="s">
        <v>37</v>
      </c>
      <c r="E1996" t="s">
        <v>38</v>
      </c>
      <c r="F1996" s="1">
        <v>8241</v>
      </c>
      <c r="G1996" t="s">
        <v>4242</v>
      </c>
      <c r="H1996" s="3">
        <v>65293</v>
      </c>
      <c r="I1996" t="s">
        <v>4242</v>
      </c>
      <c r="J1996" s="1">
        <v>1468</v>
      </c>
      <c r="K1996" t="s">
        <v>4237</v>
      </c>
      <c r="L1996" s="1">
        <v>258</v>
      </c>
      <c r="M1996" t="s">
        <v>4238</v>
      </c>
      <c r="N1996" s="1">
        <v>7420</v>
      </c>
      <c r="O1996" t="s">
        <v>4239</v>
      </c>
      <c r="P1996" s="1">
        <v>176</v>
      </c>
      <c r="Q1996" t="s">
        <v>4240</v>
      </c>
      <c r="R1996" s="1">
        <v>60242</v>
      </c>
      <c r="S1996" t="s">
        <v>645</v>
      </c>
      <c r="T1996" t="s">
        <v>46</v>
      </c>
      <c r="V1996" s="1">
        <v>7420</v>
      </c>
      <c r="W1996" t="s">
        <v>4239</v>
      </c>
      <c r="X1996" t="s">
        <v>48</v>
      </c>
      <c r="Y1996" s="1">
        <v>7420</v>
      </c>
      <c r="Z1996" t="s">
        <v>4239</v>
      </c>
      <c r="AA1996" t="s">
        <v>48</v>
      </c>
      <c r="AB1996" s="2">
        <v>439</v>
      </c>
      <c r="AC1996" s="2">
        <v>439</v>
      </c>
      <c r="AD1996" t="s">
        <v>551</v>
      </c>
      <c r="AE1996" t="s">
        <v>551</v>
      </c>
      <c r="AF1996" s="1">
        <v>205</v>
      </c>
      <c r="AG1996" s="1">
        <v>221</v>
      </c>
      <c r="AH1996" s="1" t="b">
        <f>Export4Q22[[#This Row],[Pharmacy Controller ID]]&lt;&gt;Export4Q22[[#This Row],[Medical Controller ID]]</f>
        <v>0</v>
      </c>
      <c r="AI1996" t="str">
        <f t="shared" si="31"/>
        <v>72050CCA Medicare Preferred MAMA-PDFALSEMedicare8241Commonwealth Care Alliance Medicare Preferred Massachusetts65293Commonwealth Care Alliance Medicare Preferred Massachusetts1468Commonwealth Care Alliance Medicare Advantage258Commonwealth Care Alliance, Inc. Medicare7420Commonwealth Care Alliance, Inc.176Commonwealth Care Alliance60242Navitus Health Solutions PBMCustom7420Commonwealth Care Alliance, Inc.Parent7420Commonwealth Care Alliance, Inc.Parent439439MAMA205221</v>
      </c>
      <c r="AJ1996" s="8" t="str">
        <f>IFERROR(IF(_xlfn.XLOOKUP(Export4Q22[[#This Row],[Plan ID]],#REF!,#REF!)=Export4Q22[[#This Row],[Concatenate]],"Same","Change"),"New")</f>
        <v>New</v>
      </c>
    </row>
    <row r="1997" spans="1:36" x14ac:dyDescent="0.25">
      <c r="A1997" s="1">
        <v>72456</v>
      </c>
      <c r="B1997" t="s">
        <v>4243</v>
      </c>
      <c r="C1997" t="s">
        <v>36</v>
      </c>
      <c r="D1997" t="s">
        <v>37</v>
      </c>
      <c r="E1997" t="s">
        <v>38</v>
      </c>
      <c r="F1997" s="1">
        <v>8243</v>
      </c>
      <c r="G1997" t="s">
        <v>4244</v>
      </c>
      <c r="H1997" s="3">
        <v>65295</v>
      </c>
      <c r="I1997" t="s">
        <v>4244</v>
      </c>
      <c r="J1997" s="1">
        <v>1468</v>
      </c>
      <c r="K1997" t="s">
        <v>4237</v>
      </c>
      <c r="L1997" s="1">
        <v>258</v>
      </c>
      <c r="M1997" t="s">
        <v>4238</v>
      </c>
      <c r="N1997" s="1">
        <v>7420</v>
      </c>
      <c r="O1997" t="s">
        <v>4239</v>
      </c>
      <c r="P1997" s="1">
        <v>176</v>
      </c>
      <c r="Q1997" t="s">
        <v>4240</v>
      </c>
      <c r="R1997" s="1">
        <v>60242</v>
      </c>
      <c r="S1997" t="s">
        <v>645</v>
      </c>
      <c r="T1997" t="s">
        <v>46</v>
      </c>
      <c r="V1997" s="1">
        <v>7420</v>
      </c>
      <c r="W1997" t="s">
        <v>4239</v>
      </c>
      <c r="X1997" t="s">
        <v>48</v>
      </c>
      <c r="Y1997" s="1">
        <v>7420</v>
      </c>
      <c r="Z1997" t="s">
        <v>4239</v>
      </c>
      <c r="AA1997" t="s">
        <v>48</v>
      </c>
      <c r="AB1997" s="2">
        <v>21</v>
      </c>
      <c r="AC1997" s="2">
        <v>21</v>
      </c>
      <c r="AD1997" t="s">
        <v>822</v>
      </c>
      <c r="AE1997" t="s">
        <v>822</v>
      </c>
      <c r="AF1997" s="1">
        <v>205</v>
      </c>
      <c r="AG1997" s="1">
        <v>221</v>
      </c>
      <c r="AH1997" s="1" t="b">
        <f>Export4Q22[[#This Row],[Pharmacy Controller ID]]&lt;&gt;Export4Q22[[#This Row],[Medical Controller ID]]</f>
        <v>0</v>
      </c>
      <c r="AI1997" t="str">
        <f t="shared" si="31"/>
        <v>72456CCA Medicare Preferred RIMA-PDFALSEMedicare8243Commonwealth Care Alliance Medicare Preferred Rhode Island65295Commonwealth Care Alliance Medicare Preferred Rhode Island1468Commonwealth Care Alliance Medicare Advantage258Commonwealth Care Alliance, Inc. Medicare7420Commonwealth Care Alliance, Inc.176Commonwealth Care Alliance60242Navitus Health Solutions PBMCustom7420Commonwealth Care Alliance, Inc.Parent7420Commonwealth Care Alliance, Inc.Parent2121RIRI205221</v>
      </c>
      <c r="AJ1997" s="8" t="str">
        <f>IFERROR(IF(_xlfn.XLOOKUP(Export4Q22[[#This Row],[Plan ID]],#REF!,#REF!)=Export4Q22[[#This Row],[Concatenate]],"Same","Change"),"New")</f>
        <v>New</v>
      </c>
    </row>
    <row r="1998" spans="1:36" x14ac:dyDescent="0.25">
      <c r="A1998" s="1">
        <v>72053</v>
      </c>
      <c r="B1998" t="s">
        <v>4245</v>
      </c>
      <c r="C1998" t="s">
        <v>36</v>
      </c>
      <c r="D1998" t="s">
        <v>37</v>
      </c>
      <c r="E1998" t="s">
        <v>38</v>
      </c>
      <c r="F1998" s="1">
        <v>8242</v>
      </c>
      <c r="G1998" t="s">
        <v>4246</v>
      </c>
      <c r="H1998" s="3">
        <v>65294</v>
      </c>
      <c r="I1998" t="s">
        <v>4246</v>
      </c>
      <c r="J1998" s="1">
        <v>1468</v>
      </c>
      <c r="K1998" t="s">
        <v>4237</v>
      </c>
      <c r="L1998" s="1">
        <v>258</v>
      </c>
      <c r="M1998" t="s">
        <v>4238</v>
      </c>
      <c r="N1998" s="1">
        <v>7420</v>
      </c>
      <c r="O1998" t="s">
        <v>4239</v>
      </c>
      <c r="P1998" s="1">
        <v>176</v>
      </c>
      <c r="Q1998" t="s">
        <v>4240</v>
      </c>
      <c r="R1998" s="1">
        <v>60242</v>
      </c>
      <c r="S1998" t="s">
        <v>645</v>
      </c>
      <c r="T1998" t="s">
        <v>46</v>
      </c>
      <c r="V1998" s="1">
        <v>7420</v>
      </c>
      <c r="W1998" t="s">
        <v>4239</v>
      </c>
      <c r="X1998" t="s">
        <v>48</v>
      </c>
      <c r="Y1998" s="1">
        <v>7420</v>
      </c>
      <c r="Z1998" t="s">
        <v>4239</v>
      </c>
      <c r="AA1998" t="s">
        <v>48</v>
      </c>
      <c r="AB1998" s="2">
        <v>26</v>
      </c>
      <c r="AC1998" s="2">
        <v>26</v>
      </c>
      <c r="AD1998" t="s">
        <v>551</v>
      </c>
      <c r="AE1998" t="s">
        <v>551</v>
      </c>
      <c r="AF1998" s="1">
        <v>205</v>
      </c>
      <c r="AG1998" s="1">
        <v>221</v>
      </c>
      <c r="AH1998" s="1" t="b">
        <f>Export4Q22[[#This Row],[Pharmacy Controller ID]]&lt;&gt;Export4Q22[[#This Row],[Medical Controller ID]]</f>
        <v>0</v>
      </c>
      <c r="AI1998" t="str">
        <f t="shared" si="31"/>
        <v>72053CCA Medicare Value MAMA-PDFALSEMedicare8242Commonwealth Care Alliance Medicare Value Massachusetts65294Commonwealth Care Alliance Medicare Value Massachusetts1468Commonwealth Care Alliance Medicare Advantage258Commonwealth Care Alliance, Inc. Medicare7420Commonwealth Care Alliance, Inc.176Commonwealth Care Alliance60242Navitus Health Solutions PBMCustom7420Commonwealth Care Alliance, Inc.Parent7420Commonwealth Care Alliance, Inc.Parent2626MAMA205221</v>
      </c>
      <c r="AJ1998" s="8" t="str">
        <f>IFERROR(IF(_xlfn.XLOOKUP(Export4Q22[[#This Row],[Plan ID]],#REF!,#REF!)=Export4Q22[[#This Row],[Concatenate]],"Same","Change"),"New")</f>
        <v>New</v>
      </c>
    </row>
    <row r="1999" spans="1:36" x14ac:dyDescent="0.25">
      <c r="A1999" s="1">
        <v>72457</v>
      </c>
      <c r="B1999" t="s">
        <v>4247</v>
      </c>
      <c r="C1999" t="s">
        <v>36</v>
      </c>
      <c r="D1999" t="s">
        <v>37</v>
      </c>
      <c r="E1999" t="s">
        <v>38</v>
      </c>
      <c r="F1999" s="1">
        <v>8244</v>
      </c>
      <c r="G1999" t="s">
        <v>4248</v>
      </c>
      <c r="H1999" s="3">
        <v>65296</v>
      </c>
      <c r="I1999" t="s">
        <v>4248</v>
      </c>
      <c r="J1999" s="1">
        <v>1468</v>
      </c>
      <c r="K1999" t="s">
        <v>4237</v>
      </c>
      <c r="L1999" s="1">
        <v>258</v>
      </c>
      <c r="M1999" t="s">
        <v>4238</v>
      </c>
      <c r="N1999" s="1">
        <v>7420</v>
      </c>
      <c r="O1999" t="s">
        <v>4239</v>
      </c>
      <c r="P1999" s="1">
        <v>176</v>
      </c>
      <c r="Q1999" t="s">
        <v>4240</v>
      </c>
      <c r="R1999" s="1">
        <v>60242</v>
      </c>
      <c r="S1999" t="s">
        <v>645</v>
      </c>
      <c r="T1999" t="s">
        <v>46</v>
      </c>
      <c r="V1999" s="1">
        <v>7420</v>
      </c>
      <c r="W1999" t="s">
        <v>4239</v>
      </c>
      <c r="X1999" t="s">
        <v>48</v>
      </c>
      <c r="Y1999" s="1">
        <v>7420</v>
      </c>
      <c r="Z1999" t="s">
        <v>4239</v>
      </c>
      <c r="AA1999" t="s">
        <v>48</v>
      </c>
      <c r="AB1999" s="2">
        <v>0</v>
      </c>
      <c r="AC1999" s="2">
        <v>0</v>
      </c>
      <c r="AD1999" t="s">
        <v>551</v>
      </c>
      <c r="AE1999" t="s">
        <v>551</v>
      </c>
      <c r="AF1999" s="1">
        <v>205</v>
      </c>
      <c r="AG1999" s="1">
        <v>221</v>
      </c>
      <c r="AH1999" s="1" t="b">
        <f>Export4Q22[[#This Row],[Pharmacy Controller ID]]&lt;&gt;Export4Q22[[#This Row],[Medical Controller ID]]</f>
        <v>0</v>
      </c>
      <c r="AI1999" t="str">
        <f t="shared" si="31"/>
        <v>72457CCA Medicare Value RIMA-PDFALSEMedicare8244Commonwealth Care Alliance Medicare Value Rhode Island65296Commonwealth Care Alliance Medicare Value Rhode Island1468Commonwealth Care Alliance Medicare Advantage258Commonwealth Care Alliance, Inc. Medicare7420Commonwealth Care Alliance, Inc.176Commonwealth Care Alliance60242Navitus Health Solutions PBMCustom7420Commonwealth Care Alliance, Inc.Parent7420Commonwealth Care Alliance, Inc.Parent00MAMA205221</v>
      </c>
      <c r="AJ1999" s="8" t="str">
        <f>IFERROR(IF(_xlfn.XLOOKUP(Export4Q22[[#This Row],[Plan ID]],#REF!,#REF!)=Export4Q22[[#This Row],[Concatenate]],"Same","Change"),"New")</f>
        <v>New</v>
      </c>
    </row>
    <row r="2000" spans="1:36" x14ac:dyDescent="0.25">
      <c r="A2000" s="1">
        <v>72055</v>
      </c>
      <c r="B2000" t="s">
        <v>4249</v>
      </c>
      <c r="C2000" t="s">
        <v>36</v>
      </c>
      <c r="D2000" t="s">
        <v>37</v>
      </c>
      <c r="E2000" t="s">
        <v>38</v>
      </c>
      <c r="F2000" s="1">
        <v>7946</v>
      </c>
      <c r="G2000" t="s">
        <v>4250</v>
      </c>
      <c r="H2000" s="3">
        <v>61291</v>
      </c>
      <c r="I2000" t="s">
        <v>4251</v>
      </c>
      <c r="J2000" s="1">
        <v>264</v>
      </c>
      <c r="K2000" t="s">
        <v>4250</v>
      </c>
      <c r="L2000" s="1">
        <v>258</v>
      </c>
      <c r="M2000" t="s">
        <v>4238</v>
      </c>
      <c r="N2000" s="1">
        <v>7420</v>
      </c>
      <c r="O2000" t="s">
        <v>4239</v>
      </c>
      <c r="P2000" s="1">
        <v>176</v>
      </c>
      <c r="Q2000" t="s">
        <v>4240</v>
      </c>
      <c r="R2000" s="1">
        <v>60242</v>
      </c>
      <c r="S2000" t="s">
        <v>645</v>
      </c>
      <c r="T2000" t="s">
        <v>46</v>
      </c>
      <c r="V2000" s="1">
        <v>7420</v>
      </c>
      <c r="W2000" t="s">
        <v>4239</v>
      </c>
      <c r="X2000" t="s">
        <v>48</v>
      </c>
      <c r="Y2000" s="1">
        <v>7420</v>
      </c>
      <c r="Z2000" t="s">
        <v>4239</v>
      </c>
      <c r="AA2000" t="s">
        <v>48</v>
      </c>
      <c r="AB2000" s="2">
        <v>29199</v>
      </c>
      <c r="AC2000" s="2">
        <v>29199</v>
      </c>
      <c r="AD2000" t="s">
        <v>4252</v>
      </c>
      <c r="AE2000" t="s">
        <v>4252</v>
      </c>
      <c r="AF2000" s="1">
        <v>205</v>
      </c>
      <c r="AG2000" s="1">
        <v>221</v>
      </c>
      <c r="AH2000" s="1" t="b">
        <f>Export4Q22[[#This Row],[Pharmacy Controller ID]]&lt;&gt;Export4Q22[[#This Row],[Medical Controller ID]]</f>
        <v>0</v>
      </c>
      <c r="AI2000" t="str">
        <f t="shared" si="31"/>
        <v>72055CCA One Care MMPMA-PDFALSEMedicare7946Commonwealth Care Alliance MMP61291Commonwealth Care Alliance OneCare MMP264Commonwealth Care Alliance MMP258Commonwealth Care Alliance, Inc. Medicare7420Commonwealth Care Alliance, Inc.176Commonwealth Care Alliance60242Navitus Health Solutions PBMCustom7420Commonwealth Care Alliance, Inc.Parent7420Commonwealth Care Alliance, Inc.Parent2919929199MA,NHMA,NH205221</v>
      </c>
      <c r="AJ2000" s="8" t="str">
        <f>IFERROR(IF(_xlfn.XLOOKUP(Export4Q22[[#This Row],[Plan ID]],#REF!,#REF!)=Export4Q22[[#This Row],[Concatenate]],"Same","Change"),"New")</f>
        <v>New</v>
      </c>
    </row>
    <row r="2001" spans="1:36" x14ac:dyDescent="0.25">
      <c r="A2001" s="1">
        <v>72054</v>
      </c>
      <c r="B2001" t="s">
        <v>4253</v>
      </c>
      <c r="C2001" t="s">
        <v>36</v>
      </c>
      <c r="D2001" t="s">
        <v>37</v>
      </c>
      <c r="E2001" t="s">
        <v>38</v>
      </c>
      <c r="F2001" s="1">
        <v>7947</v>
      </c>
      <c r="G2001" t="s">
        <v>4254</v>
      </c>
      <c r="H2001" s="3">
        <v>59513</v>
      </c>
      <c r="I2001" t="s">
        <v>4254</v>
      </c>
      <c r="J2001" s="1">
        <v>265</v>
      </c>
      <c r="K2001" t="s">
        <v>4254</v>
      </c>
      <c r="L2001" s="1">
        <v>258</v>
      </c>
      <c r="M2001" t="s">
        <v>4238</v>
      </c>
      <c r="N2001" s="1">
        <v>7420</v>
      </c>
      <c r="O2001" t="s">
        <v>4239</v>
      </c>
      <c r="P2001" s="1">
        <v>176</v>
      </c>
      <c r="Q2001" t="s">
        <v>4240</v>
      </c>
      <c r="R2001" s="1">
        <v>60242</v>
      </c>
      <c r="S2001" t="s">
        <v>645</v>
      </c>
      <c r="T2001" t="s">
        <v>46</v>
      </c>
      <c r="V2001" s="1">
        <v>7420</v>
      </c>
      <c r="W2001" t="s">
        <v>4239</v>
      </c>
      <c r="X2001" t="s">
        <v>48</v>
      </c>
      <c r="Y2001" s="1">
        <v>7420</v>
      </c>
      <c r="Z2001" t="s">
        <v>4239</v>
      </c>
      <c r="AA2001" t="s">
        <v>48</v>
      </c>
      <c r="AB2001" s="2">
        <v>12883</v>
      </c>
      <c r="AC2001" s="2">
        <v>12883</v>
      </c>
      <c r="AD2001" t="s">
        <v>551</v>
      </c>
      <c r="AE2001" t="s">
        <v>551</v>
      </c>
      <c r="AF2001" s="1">
        <v>205</v>
      </c>
      <c r="AG2001" s="1">
        <v>221</v>
      </c>
      <c r="AH2001" s="1" t="b">
        <f>Export4Q22[[#This Row],[Pharmacy Controller ID]]&lt;&gt;Export4Q22[[#This Row],[Medical Controller ID]]</f>
        <v>0</v>
      </c>
      <c r="AI2001" t="str">
        <f t="shared" si="31"/>
        <v>72054CCA Senior Care Options SNPMA-PDFALSEMedicare7947Commonwealth Care Alliance Senior Care Options59513Commonwealth Care Alliance Senior Care Options265Commonwealth Care Alliance Senior Care Options258Commonwealth Care Alliance, Inc. Medicare7420Commonwealth Care Alliance, Inc.176Commonwealth Care Alliance60242Navitus Health Solutions PBMCustom7420Commonwealth Care Alliance, Inc.Parent7420Commonwealth Care Alliance, Inc.Parent1288312883MAMA205221</v>
      </c>
      <c r="AJ2001" s="8" t="str">
        <f>IFERROR(IF(_xlfn.XLOOKUP(Export4Q22[[#This Row],[Plan ID]],#REF!,#REF!)=Export4Q22[[#This Row],[Concatenate]],"Same","Change"),"New")</f>
        <v>New</v>
      </c>
    </row>
    <row r="2002" spans="1:36" x14ac:dyDescent="0.25">
      <c r="A2002" s="1">
        <v>64584</v>
      </c>
      <c r="B2002" t="s">
        <v>4255</v>
      </c>
      <c r="C2002" t="s">
        <v>36</v>
      </c>
      <c r="D2002" t="s">
        <v>37</v>
      </c>
      <c r="E2002" t="s">
        <v>38</v>
      </c>
      <c r="F2002" s="1">
        <v>3654</v>
      </c>
      <c r="G2002" t="s">
        <v>4256</v>
      </c>
      <c r="H2002" s="3">
        <v>61451</v>
      </c>
      <c r="I2002" t="s">
        <v>4256</v>
      </c>
      <c r="J2002" s="1">
        <v>266</v>
      </c>
      <c r="K2002" t="s">
        <v>4256</v>
      </c>
      <c r="L2002" s="1">
        <v>1135</v>
      </c>
      <c r="M2002" t="s">
        <v>4257</v>
      </c>
      <c r="N2002" s="1">
        <v>70890</v>
      </c>
      <c r="O2002" t="s">
        <v>4258</v>
      </c>
      <c r="P2002" s="1">
        <v>714</v>
      </c>
      <c r="Q2002" t="s">
        <v>4257</v>
      </c>
      <c r="R2002" s="1">
        <v>5997</v>
      </c>
      <c r="S2002" t="s">
        <v>653</v>
      </c>
      <c r="T2002" t="s">
        <v>46</v>
      </c>
      <c r="U2002" t="s">
        <v>47</v>
      </c>
      <c r="V2002" s="1">
        <v>70890</v>
      </c>
      <c r="W2002" t="s">
        <v>4258</v>
      </c>
      <c r="X2002" t="s">
        <v>48</v>
      </c>
      <c r="Y2002" s="1">
        <v>70890</v>
      </c>
      <c r="Z2002" t="s">
        <v>4258</v>
      </c>
      <c r="AA2002" t="s">
        <v>48</v>
      </c>
      <c r="AB2002" s="2">
        <v>6740</v>
      </c>
      <c r="AC2002" s="2">
        <v>6740</v>
      </c>
      <c r="AD2002" t="s">
        <v>53</v>
      </c>
      <c r="AE2002" t="s">
        <v>53</v>
      </c>
      <c r="AF2002" s="1">
        <v>263</v>
      </c>
      <c r="AG2002" s="1">
        <v>268</v>
      </c>
      <c r="AH2002" s="1" t="b">
        <f>Export4Q22[[#This Row],[Pharmacy Controller ID]]&lt;&gt;Export4Q22[[#This Row],[Medical Controller ID]]</f>
        <v>0</v>
      </c>
      <c r="AI2002" t="str">
        <f t="shared" si="31"/>
        <v>64584CommuniCare Advantage Cal MediConnect Plan MMPMA-PDFALSEMedicare3654CommuniCare Advantage Cal MediConnect MMP61451CommuniCare Advantage Cal MediConnect MMP266CommuniCare Advantage Cal MediConnect MMP1135CommuniCare Advantage70890CommuniCare Health714CommuniCare Advantage5997Elixir PBMCustomPBM Claims70890CommuniCare HealthParent70890CommuniCare HealthParent67406740CACA263268</v>
      </c>
      <c r="AJ2002" s="8" t="str">
        <f>IFERROR(IF(_xlfn.XLOOKUP(Export4Q22[[#This Row],[Plan ID]],#REF!,#REF!)=Export4Q22[[#This Row],[Concatenate]],"Same","Change"),"New")</f>
        <v>New</v>
      </c>
    </row>
    <row r="2003" spans="1:36" x14ac:dyDescent="0.25">
      <c r="A2003" s="1">
        <v>71333</v>
      </c>
      <c r="B2003" t="s">
        <v>4259</v>
      </c>
      <c r="C2003" t="s">
        <v>36</v>
      </c>
      <c r="D2003" t="s">
        <v>37</v>
      </c>
      <c r="E2003" t="s">
        <v>38</v>
      </c>
      <c r="F2003" s="1">
        <v>7882</v>
      </c>
      <c r="G2003" t="s">
        <v>4260</v>
      </c>
      <c r="H2003" s="3">
        <v>64437</v>
      </c>
      <c r="I2003" t="s">
        <v>4260</v>
      </c>
      <c r="J2003" s="1">
        <v>1389</v>
      </c>
      <c r="K2003" t="s">
        <v>4261</v>
      </c>
      <c r="L2003" s="1">
        <v>1135</v>
      </c>
      <c r="M2003" t="s">
        <v>4257</v>
      </c>
      <c r="N2003" s="1">
        <v>70890</v>
      </c>
      <c r="O2003" t="s">
        <v>4258</v>
      </c>
      <c r="P2003" s="1">
        <v>714</v>
      </c>
      <c r="Q2003" t="s">
        <v>4257</v>
      </c>
      <c r="R2003" s="1">
        <v>5997</v>
      </c>
      <c r="S2003" t="s">
        <v>653</v>
      </c>
      <c r="T2003" t="s">
        <v>46</v>
      </c>
      <c r="V2003" s="1">
        <v>70890</v>
      </c>
      <c r="W2003" t="s">
        <v>4258</v>
      </c>
      <c r="X2003" t="s">
        <v>48</v>
      </c>
      <c r="Y2003" s="1">
        <v>70890</v>
      </c>
      <c r="Z2003" t="s">
        <v>4258</v>
      </c>
      <c r="AA2003" t="s">
        <v>48</v>
      </c>
      <c r="AB2003" s="2">
        <v>0</v>
      </c>
      <c r="AC2003" s="2">
        <v>0</v>
      </c>
      <c r="AD2003" t="s">
        <v>817</v>
      </c>
      <c r="AE2003" t="s">
        <v>817</v>
      </c>
      <c r="AF2003" s="1">
        <v>263</v>
      </c>
      <c r="AG2003" s="1">
        <v>268</v>
      </c>
      <c r="AH2003" s="1" t="b">
        <f>Export4Q22[[#This Row],[Pharmacy Controller ID]]&lt;&gt;Export4Q22[[#This Row],[Medical Controller ID]]</f>
        <v>0</v>
      </c>
      <c r="AI2003" t="str">
        <f t="shared" si="31"/>
        <v>71333CommuniCare Advantage C-SNPMA-PDFALSEMedicare7882CommuniCare C-SNP 5-Tier64437CommuniCare C-SNP 5-Tier1389CommuniCare CSNP1135CommuniCare Advantage70890CommuniCare Health714CommuniCare Advantage5997Elixir PBMCustom70890CommuniCare HealthParent70890CommuniCare HealthParent00PRPR263268</v>
      </c>
      <c r="AJ2003" s="8" t="str">
        <f>IFERROR(IF(_xlfn.XLOOKUP(Export4Q22[[#This Row],[Plan ID]],#REF!,#REF!)=Export4Q22[[#This Row],[Concatenate]],"Same","Change"),"New")</f>
        <v>New</v>
      </c>
    </row>
    <row r="2004" spans="1:36" x14ac:dyDescent="0.25">
      <c r="A2004" s="1">
        <v>71336</v>
      </c>
      <c r="B2004" t="s">
        <v>4262</v>
      </c>
      <c r="C2004" t="s">
        <v>36</v>
      </c>
      <c r="D2004" t="s">
        <v>37</v>
      </c>
      <c r="E2004" t="s">
        <v>38</v>
      </c>
      <c r="F2004" s="1">
        <v>7883</v>
      </c>
      <c r="G2004" t="s">
        <v>4263</v>
      </c>
      <c r="H2004" s="3">
        <v>64438</v>
      </c>
      <c r="I2004" t="s">
        <v>4263</v>
      </c>
      <c r="J2004" s="1">
        <v>1390</v>
      </c>
      <c r="K2004" t="s">
        <v>4264</v>
      </c>
      <c r="L2004" s="1">
        <v>1135</v>
      </c>
      <c r="M2004" t="s">
        <v>4257</v>
      </c>
      <c r="N2004" s="1">
        <v>70890</v>
      </c>
      <c r="O2004" t="s">
        <v>4258</v>
      </c>
      <c r="P2004" s="1">
        <v>714</v>
      </c>
      <c r="Q2004" t="s">
        <v>4257</v>
      </c>
      <c r="R2004" s="1">
        <v>5997</v>
      </c>
      <c r="S2004" t="s">
        <v>653</v>
      </c>
      <c r="T2004" t="s">
        <v>46</v>
      </c>
      <c r="V2004" s="1">
        <v>70890</v>
      </c>
      <c r="W2004" t="s">
        <v>4258</v>
      </c>
      <c r="X2004" t="s">
        <v>48</v>
      </c>
      <c r="Y2004" s="1">
        <v>70890</v>
      </c>
      <c r="Z2004" t="s">
        <v>4258</v>
      </c>
      <c r="AA2004" t="s">
        <v>48</v>
      </c>
      <c r="AB2004" s="2">
        <v>1702</v>
      </c>
      <c r="AC2004" s="2">
        <v>1702</v>
      </c>
      <c r="AD2004" t="s">
        <v>4265</v>
      </c>
      <c r="AE2004" t="s">
        <v>4265</v>
      </c>
      <c r="AF2004" s="1">
        <v>263</v>
      </c>
      <c r="AG2004" s="1">
        <v>268</v>
      </c>
      <c r="AH2004" s="1" t="b">
        <f>Export4Q22[[#This Row],[Pharmacy Controller ID]]&lt;&gt;Export4Q22[[#This Row],[Medical Controller ID]]</f>
        <v>0</v>
      </c>
      <c r="AI2004" t="str">
        <f t="shared" si="31"/>
        <v>71336CommuniCare Advantage I-SNPMA-PDFALSEMedicare7883CommuniCare I-SNP 1-Tier64438CommuniCare I-SNP 1-Tier1390CommuniCare I-SNP1135CommuniCare Advantage70890CommuniCare Health714CommuniCare Advantage5997Elixir PBMCustom70890CommuniCare HealthParent70890CommuniCare HealthParent17021702IN,MD,OH,PRIN,MD,OH,PR263268</v>
      </c>
      <c r="AJ2004" s="8" t="str">
        <f>IFERROR(IF(_xlfn.XLOOKUP(Export4Q22[[#This Row],[Plan ID]],#REF!,#REF!)=Export4Q22[[#This Row],[Concatenate]],"Same","Change"),"New")</f>
        <v>New</v>
      </c>
    </row>
    <row r="2005" spans="1:36" x14ac:dyDescent="0.25">
      <c r="A2005" s="1">
        <v>70443</v>
      </c>
      <c r="B2005" t="s">
        <v>4266</v>
      </c>
      <c r="C2005" t="s">
        <v>551</v>
      </c>
      <c r="D2005" t="s">
        <v>37</v>
      </c>
      <c r="E2005" t="s">
        <v>38</v>
      </c>
      <c r="F2005" s="1">
        <v>7248</v>
      </c>
      <c r="G2005" t="s">
        <v>4267</v>
      </c>
      <c r="H2005" s="3">
        <v>64057</v>
      </c>
      <c r="I2005" t="s">
        <v>4267</v>
      </c>
      <c r="J2005" s="1"/>
      <c r="L2005" s="1">
        <v>264</v>
      </c>
      <c r="M2005" t="s">
        <v>4268</v>
      </c>
      <c r="N2005" s="1">
        <v>3335</v>
      </c>
      <c r="O2005" t="s">
        <v>4269</v>
      </c>
      <c r="P2005" s="1">
        <v>185</v>
      </c>
      <c r="Q2005" t="s">
        <v>4270</v>
      </c>
      <c r="R2005" s="1"/>
      <c r="U2005" t="s">
        <v>551</v>
      </c>
      <c r="V2005" s="1"/>
      <c r="X2005" t="s">
        <v>183</v>
      </c>
      <c r="Y2005" s="1">
        <v>3335</v>
      </c>
      <c r="Z2005" t="s">
        <v>4269</v>
      </c>
      <c r="AA2005" t="s">
        <v>48</v>
      </c>
      <c r="AB2005" s="2">
        <v>0</v>
      </c>
      <c r="AC2005" s="2">
        <v>1909</v>
      </c>
      <c r="AE2005" t="s">
        <v>449</v>
      </c>
      <c r="AF2005" s="1"/>
      <c r="AG2005" s="1">
        <v>171</v>
      </c>
      <c r="AH2005" s="1" t="b">
        <f>Export4Q22[[#This Row],[Pharmacy Controller ID]]&lt;&gt;Export4Q22[[#This Row],[Medical Controller ID]]</f>
        <v>1</v>
      </c>
      <c r="AI2005" t="str">
        <f t="shared" si="31"/>
        <v>70443Community Care Senior Health Plan Silver MA OnlyMAFALSEMedicare7248Community Care Medicare MA Only64057Community Care Medicare MA Only264Community Care, Inc. Medicare3335Community Care, Inc.185Preferred Community ChoiceMAPBM3335Community Care, Inc.Parent01909OK171</v>
      </c>
      <c r="AJ2005" s="8" t="str">
        <f>IFERROR(IF(_xlfn.XLOOKUP(Export4Q22[[#This Row],[Plan ID]],#REF!,#REF!)=Export4Q22[[#This Row],[Concatenate]],"Same","Change"),"New")</f>
        <v>New</v>
      </c>
    </row>
    <row r="2006" spans="1:36" x14ac:dyDescent="0.25">
      <c r="A2006" s="1">
        <v>548</v>
      </c>
      <c r="B2006" t="s">
        <v>4271</v>
      </c>
      <c r="C2006" t="s">
        <v>195</v>
      </c>
      <c r="D2006" t="s">
        <v>37</v>
      </c>
      <c r="E2006" t="s">
        <v>177</v>
      </c>
      <c r="F2006" s="1">
        <v>938</v>
      </c>
      <c r="G2006" t="s">
        <v>4272</v>
      </c>
      <c r="H2006" s="3">
        <v>60114</v>
      </c>
      <c r="I2006" t="s">
        <v>4272</v>
      </c>
      <c r="J2006" s="1">
        <v>270</v>
      </c>
      <c r="K2006" t="s">
        <v>4272</v>
      </c>
      <c r="L2006" s="1">
        <v>263</v>
      </c>
      <c r="M2006" t="s">
        <v>4273</v>
      </c>
      <c r="N2006" s="1">
        <v>3335</v>
      </c>
      <c r="O2006" t="s">
        <v>4269</v>
      </c>
      <c r="P2006" s="1">
        <v>184</v>
      </c>
      <c r="Q2006" t="s">
        <v>4274</v>
      </c>
      <c r="R2006" s="1">
        <v>884</v>
      </c>
      <c r="S2006" t="s">
        <v>172</v>
      </c>
      <c r="T2006" t="s">
        <v>46</v>
      </c>
      <c r="U2006" t="s">
        <v>47</v>
      </c>
      <c r="V2006" s="1">
        <v>3335</v>
      </c>
      <c r="W2006" t="s">
        <v>4269</v>
      </c>
      <c r="X2006" t="s">
        <v>48</v>
      </c>
      <c r="Y2006" s="1">
        <v>3335</v>
      </c>
      <c r="Z2006" t="s">
        <v>4269</v>
      </c>
      <c r="AA2006" t="s">
        <v>48</v>
      </c>
      <c r="AB2006" s="2">
        <v>9566</v>
      </c>
      <c r="AC2006" s="2">
        <v>14260</v>
      </c>
      <c r="AD2006" t="s">
        <v>449</v>
      </c>
      <c r="AE2006" t="s">
        <v>449</v>
      </c>
      <c r="AF2006" s="1">
        <v>172</v>
      </c>
      <c r="AG2006" s="1">
        <v>171</v>
      </c>
      <c r="AH2006" s="1" t="b">
        <f>Export4Q22[[#This Row],[Pharmacy Controller ID]]&lt;&gt;Export4Q22[[#This Row],[Medical Controller ID]]</f>
        <v>0</v>
      </c>
      <c r="AI2006" t="str">
        <f t="shared" si="31"/>
        <v>548CommunityCare Oklahoma HMOHMOFALSECommercial938Community Care OK60114Community Care OK270Community Care OK263Community Care, Inc. Commercial3335Community Care, Inc.184CommunityCare884CVS Caremark RXCustomPBM Claims3335Community Care, Inc.Parent3335Community Care, Inc.Parent956614260OKOK172171</v>
      </c>
      <c r="AJ2006" s="8" t="str">
        <f>IFERROR(IF(_xlfn.XLOOKUP(Export4Q22[[#This Row],[Plan ID]],#REF!,#REF!)=Export4Q22[[#This Row],[Concatenate]],"Same","Change"),"New")</f>
        <v>New</v>
      </c>
    </row>
    <row r="2007" spans="1:36" x14ac:dyDescent="0.25">
      <c r="A2007" s="1">
        <v>15356</v>
      </c>
      <c r="B2007" t="s">
        <v>4275</v>
      </c>
      <c r="C2007" t="s">
        <v>192</v>
      </c>
      <c r="D2007" t="s">
        <v>37</v>
      </c>
      <c r="E2007" t="s">
        <v>177</v>
      </c>
      <c r="F2007" s="1">
        <v>938</v>
      </c>
      <c r="G2007" t="s">
        <v>4272</v>
      </c>
      <c r="H2007" s="3">
        <v>60114</v>
      </c>
      <c r="I2007" t="s">
        <v>4272</v>
      </c>
      <c r="J2007" s="1">
        <v>270</v>
      </c>
      <c r="K2007" t="s">
        <v>4272</v>
      </c>
      <c r="L2007" s="1">
        <v>263</v>
      </c>
      <c r="M2007" t="s">
        <v>4273</v>
      </c>
      <c r="N2007" s="1">
        <v>3335</v>
      </c>
      <c r="O2007" t="s">
        <v>4269</v>
      </c>
      <c r="P2007" s="1">
        <v>184</v>
      </c>
      <c r="Q2007" t="s">
        <v>4274</v>
      </c>
      <c r="R2007" s="1">
        <v>884</v>
      </c>
      <c r="S2007" t="s">
        <v>172</v>
      </c>
      <c r="T2007" t="s">
        <v>46</v>
      </c>
      <c r="U2007" t="s">
        <v>47</v>
      </c>
      <c r="V2007" s="1">
        <v>3335</v>
      </c>
      <c r="W2007" t="s">
        <v>4269</v>
      </c>
      <c r="X2007" t="s">
        <v>48</v>
      </c>
      <c r="Y2007" s="1">
        <v>3335</v>
      </c>
      <c r="Z2007" t="s">
        <v>4269</v>
      </c>
      <c r="AA2007" t="s">
        <v>48</v>
      </c>
      <c r="AB2007" s="2">
        <v>34584</v>
      </c>
      <c r="AC2007" s="2">
        <v>51555</v>
      </c>
      <c r="AD2007" t="s">
        <v>449</v>
      </c>
      <c r="AE2007" t="s">
        <v>449</v>
      </c>
      <c r="AF2007" s="1">
        <v>172</v>
      </c>
      <c r="AG2007" s="1">
        <v>171</v>
      </c>
      <c r="AH2007" s="1" t="b">
        <f>Export4Q22[[#This Row],[Pharmacy Controller ID]]&lt;&gt;Export4Q22[[#This Row],[Medical Controller ID]]</f>
        <v>0</v>
      </c>
      <c r="AI2007" t="str">
        <f t="shared" si="31"/>
        <v>15356CommunityCare Oklahoma PPOPPOFALSECommercial938Community Care OK60114Community Care OK270Community Care OK263Community Care, Inc. Commercial3335Community Care, Inc.184CommunityCare884CVS Caremark RXCustomPBM Claims3335Community Care, Inc.Parent3335Community Care, Inc.Parent3458451555OKOK172171</v>
      </c>
      <c r="AJ2007" s="8" t="str">
        <f>IFERROR(IF(_xlfn.XLOOKUP(Export4Q22[[#This Row],[Plan ID]],#REF!,#REF!)=Export4Q22[[#This Row],[Concatenate]],"Same","Change"),"New")</f>
        <v>New</v>
      </c>
    </row>
    <row r="2008" spans="1:36" x14ac:dyDescent="0.25">
      <c r="A2008" s="1">
        <v>60250</v>
      </c>
      <c r="B2008" t="s">
        <v>2808</v>
      </c>
      <c r="C2008" t="s">
        <v>176</v>
      </c>
      <c r="D2008" t="s">
        <v>37</v>
      </c>
      <c r="E2008" t="s">
        <v>177</v>
      </c>
      <c r="F2008" s="1">
        <v>938</v>
      </c>
      <c r="G2008" t="s">
        <v>4272</v>
      </c>
      <c r="H2008" s="3">
        <v>60114</v>
      </c>
      <c r="I2008" t="s">
        <v>4272</v>
      </c>
      <c r="J2008" s="1">
        <v>270</v>
      </c>
      <c r="K2008" t="s">
        <v>4272</v>
      </c>
      <c r="L2008" s="1">
        <v>263</v>
      </c>
      <c r="M2008" t="s">
        <v>4273</v>
      </c>
      <c r="N2008" s="1">
        <v>3335</v>
      </c>
      <c r="O2008" t="s">
        <v>4269</v>
      </c>
      <c r="P2008" s="1">
        <v>184</v>
      </c>
      <c r="Q2008" t="s">
        <v>4274</v>
      </c>
      <c r="R2008" s="1">
        <v>884</v>
      </c>
      <c r="S2008" t="s">
        <v>172</v>
      </c>
      <c r="T2008" t="s">
        <v>46</v>
      </c>
      <c r="U2008" t="s">
        <v>47</v>
      </c>
      <c r="V2008" s="1">
        <v>3335</v>
      </c>
      <c r="W2008" t="s">
        <v>4269</v>
      </c>
      <c r="X2008" t="s">
        <v>48</v>
      </c>
      <c r="Y2008" s="1"/>
      <c r="AA2008" t="s">
        <v>150</v>
      </c>
      <c r="AB2008" s="2">
        <v>1</v>
      </c>
      <c r="AC2008" s="2">
        <v>0</v>
      </c>
      <c r="AD2008" t="s">
        <v>449</v>
      </c>
      <c r="AF2008" s="1">
        <v>172</v>
      </c>
      <c r="AG2008" s="1"/>
      <c r="AH2008" s="1" t="b">
        <f>Export4Q22[[#This Row],[Pharmacy Controller ID]]&lt;&gt;Export4Q22[[#This Row],[Medical Controller ID]]</f>
        <v>1</v>
      </c>
      <c r="AI2008" t="str">
        <f t="shared" si="31"/>
        <v>60250City of TulsaEmployerFALSECommercial938Community Care OK60114Community Care OK270Community Care OK263Community Care, Inc. Commercial3335Community Care, Inc.184CommunityCare884CVS Caremark RXCustomPBM Claims3335Community Care, Inc.Parent10OK172</v>
      </c>
      <c r="AJ2008" s="8" t="str">
        <f>IFERROR(IF(_xlfn.XLOOKUP(Export4Q22[[#This Row],[Plan ID]],#REF!,#REF!)=Export4Q22[[#This Row],[Concatenate]],"Same","Change"),"New")</f>
        <v>New</v>
      </c>
    </row>
    <row r="2009" spans="1:36" x14ac:dyDescent="0.25">
      <c r="A2009" s="1">
        <v>69625</v>
      </c>
      <c r="B2009" t="s">
        <v>4276</v>
      </c>
      <c r="C2009" t="s">
        <v>197</v>
      </c>
      <c r="D2009" t="s">
        <v>37</v>
      </c>
      <c r="E2009" t="s">
        <v>177</v>
      </c>
      <c r="F2009" s="1">
        <v>938</v>
      </c>
      <c r="G2009" t="s">
        <v>4272</v>
      </c>
      <c r="H2009" s="3">
        <v>60114</v>
      </c>
      <c r="I2009" t="s">
        <v>4272</v>
      </c>
      <c r="J2009" s="1">
        <v>270</v>
      </c>
      <c r="K2009" t="s">
        <v>4272</v>
      </c>
      <c r="L2009" s="1">
        <v>263</v>
      </c>
      <c r="M2009" t="s">
        <v>4273</v>
      </c>
      <c r="N2009" s="1">
        <v>3335</v>
      </c>
      <c r="O2009" t="s">
        <v>4269</v>
      </c>
      <c r="P2009" s="1">
        <v>184</v>
      </c>
      <c r="Q2009" t="s">
        <v>4274</v>
      </c>
      <c r="R2009" s="1">
        <v>884</v>
      </c>
      <c r="S2009" t="s">
        <v>172</v>
      </c>
      <c r="T2009" t="s">
        <v>46</v>
      </c>
      <c r="U2009" t="s">
        <v>47</v>
      </c>
      <c r="V2009" s="1">
        <v>3335</v>
      </c>
      <c r="W2009" t="s">
        <v>4269</v>
      </c>
      <c r="X2009" t="s">
        <v>48</v>
      </c>
      <c r="Y2009" s="1">
        <v>3335</v>
      </c>
      <c r="Z2009" t="s">
        <v>4269</v>
      </c>
      <c r="AA2009" t="s">
        <v>48</v>
      </c>
      <c r="AB2009" s="2">
        <v>5883</v>
      </c>
      <c r="AC2009" s="2">
        <v>8771</v>
      </c>
      <c r="AD2009" t="s">
        <v>449</v>
      </c>
      <c r="AE2009" t="s">
        <v>449</v>
      </c>
      <c r="AF2009" s="1">
        <v>172</v>
      </c>
      <c r="AG2009" s="1">
        <v>171</v>
      </c>
      <c r="AH2009" s="1" t="b">
        <f>Export4Q22[[#This Row],[Pharmacy Controller ID]]&lt;&gt;Export4Q22[[#This Row],[Medical Controller ID]]</f>
        <v>0</v>
      </c>
      <c r="AI2009" t="str">
        <f t="shared" si="31"/>
        <v>69625CommunityCare Oklahoma POSPOSFALSECommercial938Community Care OK60114Community Care OK270Community Care OK263Community Care, Inc. Commercial3335Community Care, Inc.184CommunityCare884CVS Caremark RXCustomPBM Claims3335Community Care, Inc.Parent3335Community Care, Inc.Parent58838771OKOK172171</v>
      </c>
      <c r="AJ2009" s="8" t="str">
        <f>IFERROR(IF(_xlfn.XLOOKUP(Export4Q22[[#This Row],[Plan ID]],#REF!,#REF!)=Export4Q22[[#This Row],[Concatenate]],"Same","Change"),"New")</f>
        <v>New</v>
      </c>
    </row>
    <row r="2010" spans="1:36" x14ac:dyDescent="0.25">
      <c r="A2010" s="1">
        <v>10327</v>
      </c>
      <c r="B2010" t="s">
        <v>4277</v>
      </c>
      <c r="C2010" t="s">
        <v>36</v>
      </c>
      <c r="D2010" t="s">
        <v>37</v>
      </c>
      <c r="E2010" t="s">
        <v>38</v>
      </c>
      <c r="F2010" s="1">
        <v>4308</v>
      </c>
      <c r="G2010" t="s">
        <v>4278</v>
      </c>
      <c r="H2010" s="3">
        <v>60297</v>
      </c>
      <c r="I2010" t="s">
        <v>4279</v>
      </c>
      <c r="J2010" s="1">
        <v>271</v>
      </c>
      <c r="K2010" t="s">
        <v>4279</v>
      </c>
      <c r="L2010" s="1">
        <v>262</v>
      </c>
      <c r="M2010" t="s">
        <v>4280</v>
      </c>
      <c r="N2010" s="1">
        <v>17055</v>
      </c>
      <c r="O2010" t="s">
        <v>4281</v>
      </c>
      <c r="P2010" s="1">
        <v>179</v>
      </c>
      <c r="Q2010" t="s">
        <v>4282</v>
      </c>
      <c r="R2010" s="1">
        <v>7570</v>
      </c>
      <c r="S2010" t="s">
        <v>4283</v>
      </c>
      <c r="T2010" t="s">
        <v>265</v>
      </c>
      <c r="U2010" t="s">
        <v>47</v>
      </c>
      <c r="V2010" s="1">
        <v>17055</v>
      </c>
      <c r="W2010" t="s">
        <v>4281</v>
      </c>
      <c r="X2010" t="s">
        <v>48</v>
      </c>
      <c r="Y2010" s="1">
        <v>17055</v>
      </c>
      <c r="Z2010" t="s">
        <v>4281</v>
      </c>
      <c r="AA2010" t="s">
        <v>48</v>
      </c>
      <c r="AB2010" s="2">
        <v>499</v>
      </c>
      <c r="AC2010" s="2">
        <v>499</v>
      </c>
      <c r="AD2010" t="s">
        <v>91</v>
      </c>
      <c r="AE2010" t="s">
        <v>91</v>
      </c>
      <c r="AF2010" s="1">
        <v>311</v>
      </c>
      <c r="AG2010" s="1">
        <v>317</v>
      </c>
      <c r="AH2010" s="1" t="b">
        <f>Export4Q22[[#This Row],[Pharmacy Controller ID]]&lt;&gt;Export4Q22[[#This Row],[Medical Controller ID]]</f>
        <v>0</v>
      </c>
      <c r="AI2010" t="str">
        <f t="shared" si="31"/>
        <v>10327Community Care's Partnership Program SNPMA-PDFALSEMedicare4308Community Care's Partnership Program60297Community Care Partnership Program271Community Care Partnership Program262Community Care Organization, Inc. Wisconsin Medicare17055Community Care Organization, Inc. Wisconsin179Community Care Health Plan7570PharmaStarProcessorPBM Claims17055Community Care Organization, Inc. WisconsinParent17055Community Care Organization, Inc. WisconsinParent499499WIWI311317</v>
      </c>
      <c r="AJ2010" s="8" t="str">
        <f>IFERROR(IF(_xlfn.XLOOKUP(Export4Q22[[#This Row],[Plan ID]],#REF!,#REF!)=Export4Q22[[#This Row],[Concatenate]],"Same","Change"),"New")</f>
        <v>New</v>
      </c>
    </row>
    <row r="2011" spans="1:36" x14ac:dyDescent="0.25">
      <c r="A2011" s="1">
        <v>62741</v>
      </c>
      <c r="B2011" t="s">
        <v>4284</v>
      </c>
      <c r="C2011" t="s">
        <v>159</v>
      </c>
      <c r="D2011" t="s">
        <v>37</v>
      </c>
      <c r="E2011" t="s">
        <v>160</v>
      </c>
      <c r="F2011" s="1">
        <v>7710</v>
      </c>
      <c r="G2011" t="s">
        <v>234</v>
      </c>
      <c r="H2011" s="3">
        <v>62153</v>
      </c>
      <c r="I2011" t="s">
        <v>4284</v>
      </c>
      <c r="J2011" s="1">
        <v>728</v>
      </c>
      <c r="K2011" t="s">
        <v>236</v>
      </c>
      <c r="L2011" s="1">
        <v>729</v>
      </c>
      <c r="M2011" t="s">
        <v>4285</v>
      </c>
      <c r="N2011" s="1">
        <v>63810</v>
      </c>
      <c r="O2011" t="s">
        <v>4286</v>
      </c>
      <c r="P2011" s="1">
        <v>180</v>
      </c>
      <c r="Q2011" t="s">
        <v>4286</v>
      </c>
      <c r="R2011" s="1">
        <v>2596</v>
      </c>
      <c r="S2011" t="s">
        <v>238</v>
      </c>
      <c r="T2011" t="s">
        <v>46</v>
      </c>
      <c r="U2011" t="s">
        <v>47</v>
      </c>
      <c r="V2011" s="1">
        <v>63607</v>
      </c>
      <c r="W2011" t="s">
        <v>239</v>
      </c>
      <c r="X2011" t="s">
        <v>240</v>
      </c>
      <c r="Y2011" s="1">
        <v>63810</v>
      </c>
      <c r="Z2011" t="s">
        <v>4286</v>
      </c>
      <c r="AA2011" t="s">
        <v>48</v>
      </c>
      <c r="AB2011" s="2">
        <v>47410</v>
      </c>
      <c r="AC2011" s="2">
        <v>47410</v>
      </c>
      <c r="AD2011" t="s">
        <v>132</v>
      </c>
      <c r="AE2011" t="s">
        <v>132</v>
      </c>
      <c r="AF2011" s="1">
        <v>16</v>
      </c>
      <c r="AG2011" s="1">
        <v>216</v>
      </c>
      <c r="AH2011" s="1" t="b">
        <f>Export4Q22[[#This Row],[Pharmacy Controller ID]]&lt;&gt;Export4Q22[[#This Row],[Medical Controller ID]]</f>
        <v>1</v>
      </c>
      <c r="AI2011" t="str">
        <f t="shared" si="31"/>
        <v>62741Community Care Plan MMAHMO - MedicaidFALSEManaged Medicaid7710Florida Medicaid_Load_Batch_462153Community Care Plan MMA728State of FL Medicaid729South Florida Community Care Network (SFCCN) Managed Medicaid FL63810Community Care Plan180Community Care Plan2596Magellan Rx ManagementCustomPBM Claims63607State of FloridaOverride63810Community Care PlanParent4741047410FLFL16216</v>
      </c>
      <c r="AJ2011" s="8" t="str">
        <f>IFERROR(IF(_xlfn.XLOOKUP(Export4Q22[[#This Row],[Plan ID]],#REF!,#REF!)=Export4Q22[[#This Row],[Concatenate]],"Same","Change"),"New")</f>
        <v>New</v>
      </c>
    </row>
    <row r="2012" spans="1:36" x14ac:dyDescent="0.25">
      <c r="A2012" s="1">
        <v>931</v>
      </c>
      <c r="B2012" t="s">
        <v>4287</v>
      </c>
      <c r="C2012" t="s">
        <v>195</v>
      </c>
      <c r="D2012" t="s">
        <v>37</v>
      </c>
      <c r="E2012" t="s">
        <v>177</v>
      </c>
      <c r="F2012" s="1">
        <v>4393</v>
      </c>
      <c r="G2012" t="s">
        <v>4288</v>
      </c>
      <c r="H2012" s="3">
        <v>59816</v>
      </c>
      <c r="I2012" t="s">
        <v>4288</v>
      </c>
      <c r="J2012" s="1">
        <v>272</v>
      </c>
      <c r="K2012" t="s">
        <v>4289</v>
      </c>
      <c r="L2012" s="1">
        <v>926</v>
      </c>
      <c r="M2012" t="s">
        <v>4290</v>
      </c>
      <c r="N2012" s="1">
        <v>17178</v>
      </c>
      <c r="O2012" t="s">
        <v>4291</v>
      </c>
      <c r="P2012" s="1">
        <v>603</v>
      </c>
      <c r="Q2012" t="s">
        <v>4288</v>
      </c>
      <c r="R2012" s="1">
        <v>60242</v>
      </c>
      <c r="S2012" t="s">
        <v>645</v>
      </c>
      <c r="T2012" t="s">
        <v>46</v>
      </c>
      <c r="U2012" t="s">
        <v>47</v>
      </c>
      <c r="V2012" s="1">
        <v>17178</v>
      </c>
      <c r="W2012" t="s">
        <v>4291</v>
      </c>
      <c r="X2012" t="s">
        <v>48</v>
      </c>
      <c r="Y2012" s="1">
        <v>17178</v>
      </c>
      <c r="Z2012" t="s">
        <v>4291</v>
      </c>
      <c r="AA2012" t="s">
        <v>48</v>
      </c>
      <c r="AB2012" s="2">
        <v>2</v>
      </c>
      <c r="AC2012" s="2">
        <v>17398</v>
      </c>
      <c r="AD2012" t="s">
        <v>142</v>
      </c>
      <c r="AE2012" t="s">
        <v>142</v>
      </c>
      <c r="AF2012" s="1">
        <v>327</v>
      </c>
      <c r="AG2012" s="1">
        <v>155</v>
      </c>
      <c r="AH2012" s="1" t="b">
        <f>Export4Q22[[#This Row],[Pharmacy Controller ID]]&lt;&gt;Export4Q22[[#This Row],[Medical Controller ID]]</f>
        <v>0</v>
      </c>
      <c r="AI2012" t="str">
        <f t="shared" si="31"/>
        <v>931Community First Health Plans TexasHMOFALSECommercial4393Community First Health Plans59816Community First Health Plans272Community First Health Plans Commercial-HIX926University Health System Inc. Commercial17178University Health System Inc.603Community First Health Plans60242Navitus Health Solutions PBMCustomPBM Claims17178University Health System Inc.Parent17178University Health System Inc.Parent217398TXTX327155</v>
      </c>
      <c r="AJ2012" s="8" t="str">
        <f>IFERROR(IF(_xlfn.XLOOKUP(Export4Q22[[#This Row],[Plan ID]],#REF!,#REF!)=Export4Q22[[#This Row],[Concatenate]],"Same","Change"),"New")</f>
        <v>New</v>
      </c>
    </row>
    <row r="2013" spans="1:36" x14ac:dyDescent="0.25">
      <c r="A2013" s="1">
        <v>71382</v>
      </c>
      <c r="B2013" t="s">
        <v>4292</v>
      </c>
      <c r="C2013" t="s">
        <v>36</v>
      </c>
      <c r="D2013" t="s">
        <v>37</v>
      </c>
      <c r="E2013" t="s">
        <v>38</v>
      </c>
      <c r="F2013" s="1">
        <v>7908</v>
      </c>
      <c r="G2013" t="s">
        <v>4293</v>
      </c>
      <c r="H2013" s="3">
        <v>64447</v>
      </c>
      <c r="I2013" t="s">
        <v>4293</v>
      </c>
      <c r="J2013" s="1">
        <v>1391</v>
      </c>
      <c r="K2013" t="s">
        <v>4294</v>
      </c>
      <c r="L2013" s="1">
        <v>1142</v>
      </c>
      <c r="M2013" t="s">
        <v>4295</v>
      </c>
      <c r="N2013" s="1">
        <v>17178</v>
      </c>
      <c r="O2013" t="s">
        <v>4291</v>
      </c>
      <c r="P2013" s="1">
        <v>603</v>
      </c>
      <c r="Q2013" t="s">
        <v>4288</v>
      </c>
      <c r="R2013" s="1">
        <v>60242</v>
      </c>
      <c r="S2013" t="s">
        <v>645</v>
      </c>
      <c r="T2013" t="s">
        <v>46</v>
      </c>
      <c r="V2013" s="1">
        <v>17178</v>
      </c>
      <c r="W2013" t="s">
        <v>4291</v>
      </c>
      <c r="X2013" t="s">
        <v>48</v>
      </c>
      <c r="Y2013" s="1">
        <v>17178</v>
      </c>
      <c r="Z2013" t="s">
        <v>4291</v>
      </c>
      <c r="AA2013" t="s">
        <v>48</v>
      </c>
      <c r="AB2013" s="2">
        <v>14</v>
      </c>
      <c r="AC2013" s="2">
        <v>14</v>
      </c>
      <c r="AD2013" t="s">
        <v>12438</v>
      </c>
      <c r="AE2013" t="s">
        <v>12438</v>
      </c>
      <c r="AF2013" s="1">
        <v>327</v>
      </c>
      <c r="AG2013" s="1">
        <v>155</v>
      </c>
      <c r="AH2013" s="1" t="b">
        <f>Export4Q22[[#This Row],[Pharmacy Controller ID]]&lt;&gt;Export4Q22[[#This Row],[Medical Controller ID]]</f>
        <v>0</v>
      </c>
      <c r="AI2013" t="str">
        <f t="shared" si="31"/>
        <v>71382CFHP Medicare Advantage with Part D Standard PlanMA-PDFALSEMedicare7908Community First Health Plans Community First Medicare Advantage64447Community First Health Plans Community First Medicare Advantage1391Community First Health Plans Medicare1142University Health System Inc. Medicare17178University Health System Inc.603Community First Health Plans60242Navitus Health Solutions PBMCustom17178University Health System Inc.Parent17178University Health System Inc.Parent1414TX,WITX,WI327155</v>
      </c>
      <c r="AJ2013" s="8" t="str">
        <f>IFERROR(IF(_xlfn.XLOOKUP(Export4Q22[[#This Row],[Plan ID]],#REF!,#REF!)=Export4Q22[[#This Row],[Concatenate]],"Same","Change"),"New")</f>
        <v>New</v>
      </c>
    </row>
    <row r="2014" spans="1:36" x14ac:dyDescent="0.25">
      <c r="A2014" s="1">
        <v>71383</v>
      </c>
      <c r="B2014" t="s">
        <v>4296</v>
      </c>
      <c r="C2014" t="s">
        <v>36</v>
      </c>
      <c r="D2014" t="s">
        <v>37</v>
      </c>
      <c r="E2014" t="s">
        <v>38</v>
      </c>
      <c r="F2014" s="1">
        <v>7908</v>
      </c>
      <c r="G2014" t="s">
        <v>4293</v>
      </c>
      <c r="H2014" s="3">
        <v>64447</v>
      </c>
      <c r="I2014" t="s">
        <v>4293</v>
      </c>
      <c r="J2014" s="1">
        <v>1391</v>
      </c>
      <c r="K2014" t="s">
        <v>4294</v>
      </c>
      <c r="L2014" s="1">
        <v>1142</v>
      </c>
      <c r="M2014" t="s">
        <v>4295</v>
      </c>
      <c r="N2014" s="1">
        <v>17178</v>
      </c>
      <c r="O2014" t="s">
        <v>4291</v>
      </c>
      <c r="P2014" s="1">
        <v>603</v>
      </c>
      <c r="Q2014" t="s">
        <v>4288</v>
      </c>
      <c r="R2014" s="1">
        <v>60242</v>
      </c>
      <c r="S2014" t="s">
        <v>645</v>
      </c>
      <c r="T2014" t="s">
        <v>46</v>
      </c>
      <c r="V2014" s="1">
        <v>17178</v>
      </c>
      <c r="W2014" t="s">
        <v>4291</v>
      </c>
      <c r="X2014" t="s">
        <v>48</v>
      </c>
      <c r="Y2014" s="1">
        <v>17178</v>
      </c>
      <c r="Z2014" t="s">
        <v>4291</v>
      </c>
      <c r="AA2014" t="s">
        <v>48</v>
      </c>
      <c r="AB2014" s="2">
        <v>0</v>
      </c>
      <c r="AC2014" s="2">
        <v>0</v>
      </c>
      <c r="AD2014" t="s">
        <v>91</v>
      </c>
      <c r="AE2014" t="s">
        <v>91</v>
      </c>
      <c r="AF2014" s="1">
        <v>327</v>
      </c>
      <c r="AG2014" s="1">
        <v>155</v>
      </c>
      <c r="AH2014" s="1" t="b">
        <f>Export4Q22[[#This Row],[Pharmacy Controller ID]]&lt;&gt;Export4Q22[[#This Row],[Medical Controller ID]]</f>
        <v>0</v>
      </c>
      <c r="AI2014" t="str">
        <f t="shared" si="31"/>
        <v>71383CFHP Medicare Advantage D-SNP Standard PlanMA-PDFALSEMedicare7908Community First Health Plans Community First Medicare Advantage64447Community First Health Plans Community First Medicare Advantage1391Community First Health Plans Medicare1142University Health System Inc. Medicare17178University Health System Inc.603Community First Health Plans60242Navitus Health Solutions PBMCustom17178University Health System Inc.Parent17178University Health System Inc.Parent00WIWI327155</v>
      </c>
      <c r="AJ2014" s="8" t="str">
        <f>IFERROR(IF(_xlfn.XLOOKUP(Export4Q22[[#This Row],[Plan ID]],#REF!,#REF!)=Export4Q22[[#This Row],[Concatenate]],"Same","Change"),"New")</f>
        <v>New</v>
      </c>
    </row>
    <row r="2015" spans="1:36" x14ac:dyDescent="0.25">
      <c r="A2015" s="1">
        <v>66752</v>
      </c>
      <c r="B2015" t="s">
        <v>4297</v>
      </c>
      <c r="C2015" t="s">
        <v>159</v>
      </c>
      <c r="D2015" t="s">
        <v>37</v>
      </c>
      <c r="E2015" t="s">
        <v>160</v>
      </c>
      <c r="F2015" s="1">
        <v>3239</v>
      </c>
      <c r="G2015" t="s">
        <v>302</v>
      </c>
      <c r="H2015" s="3">
        <v>62369</v>
      </c>
      <c r="I2015" t="s">
        <v>4297</v>
      </c>
      <c r="J2015" s="1">
        <v>764</v>
      </c>
      <c r="K2015" t="s">
        <v>4298</v>
      </c>
      <c r="L2015" s="1">
        <v>928</v>
      </c>
      <c r="M2015" t="s">
        <v>4299</v>
      </c>
      <c r="N2015" s="1">
        <v>17178</v>
      </c>
      <c r="O2015" t="s">
        <v>4291</v>
      </c>
      <c r="P2015" s="1">
        <v>603</v>
      </c>
      <c r="Q2015" t="s">
        <v>4288</v>
      </c>
      <c r="R2015" s="1">
        <v>60242</v>
      </c>
      <c r="S2015" t="s">
        <v>645</v>
      </c>
      <c r="T2015" t="s">
        <v>46</v>
      </c>
      <c r="U2015" t="s">
        <v>47</v>
      </c>
      <c r="V2015" s="1">
        <v>63643</v>
      </c>
      <c r="W2015" t="s">
        <v>300</v>
      </c>
      <c r="X2015" t="s">
        <v>240</v>
      </c>
      <c r="Y2015" s="1">
        <v>17178</v>
      </c>
      <c r="Z2015" t="s">
        <v>4291</v>
      </c>
      <c r="AA2015" t="s">
        <v>48</v>
      </c>
      <c r="AB2015" s="2">
        <v>7782</v>
      </c>
      <c r="AC2015" s="2">
        <v>7782</v>
      </c>
      <c r="AD2015" t="s">
        <v>142</v>
      </c>
      <c r="AE2015" t="s">
        <v>142</v>
      </c>
      <c r="AF2015" s="1">
        <v>15</v>
      </c>
      <c r="AG2015" s="1">
        <v>155</v>
      </c>
      <c r="AH2015" s="1" t="b">
        <f>Export4Q22[[#This Row],[Pharmacy Controller ID]]&lt;&gt;Export4Q22[[#This Row],[Medical Controller ID]]</f>
        <v>1</v>
      </c>
      <c r="AI2015" t="str">
        <f t="shared" si="31"/>
        <v>66752Community First Health Plans STAR KidsHMO - MedicaidFALSEManaged Medicaid3239Texas MCO Formulary62369Community First Health Plans STAR Kids764Navitus TX Medicaid928University Health System Inc. Managed Medicaid TX17178University Health System Inc.603Community First Health Plans60242Navitus Health Solutions PBMCustomPBM Claims63643State of TexasOverride17178University Health System Inc.Parent77827782TXTX15155</v>
      </c>
      <c r="AJ2015" s="8" t="str">
        <f>IFERROR(IF(_xlfn.XLOOKUP(Export4Q22[[#This Row],[Plan ID]],#REF!,#REF!)=Export4Q22[[#This Row],[Concatenate]],"Same","Change"),"New")</f>
        <v>New</v>
      </c>
    </row>
    <row r="2016" spans="1:36" x14ac:dyDescent="0.25">
      <c r="A2016" s="1">
        <v>3281</v>
      </c>
      <c r="B2016" t="s">
        <v>4300</v>
      </c>
      <c r="C2016" t="s">
        <v>159</v>
      </c>
      <c r="D2016" t="s">
        <v>37</v>
      </c>
      <c r="E2016" t="s">
        <v>160</v>
      </c>
      <c r="F2016" s="1">
        <v>3239</v>
      </c>
      <c r="G2016" t="s">
        <v>302</v>
      </c>
      <c r="H2016" s="3">
        <v>60758</v>
      </c>
      <c r="I2016" t="s">
        <v>4301</v>
      </c>
      <c r="J2016" s="1">
        <v>764</v>
      </c>
      <c r="K2016" t="s">
        <v>4298</v>
      </c>
      <c r="L2016" s="1">
        <v>928</v>
      </c>
      <c r="M2016" t="s">
        <v>4299</v>
      </c>
      <c r="N2016" s="1">
        <v>17178</v>
      </c>
      <c r="O2016" t="s">
        <v>4291</v>
      </c>
      <c r="P2016" s="1">
        <v>603</v>
      </c>
      <c r="Q2016" t="s">
        <v>4288</v>
      </c>
      <c r="R2016" s="1">
        <v>60242</v>
      </c>
      <c r="S2016" t="s">
        <v>645</v>
      </c>
      <c r="T2016" t="s">
        <v>46</v>
      </c>
      <c r="U2016" t="s">
        <v>47</v>
      </c>
      <c r="V2016" s="1">
        <v>63643</v>
      </c>
      <c r="W2016" t="s">
        <v>300</v>
      </c>
      <c r="X2016" t="s">
        <v>240</v>
      </c>
      <c r="Y2016" s="1">
        <v>17178</v>
      </c>
      <c r="Z2016" t="s">
        <v>4291</v>
      </c>
      <c r="AA2016" t="s">
        <v>48</v>
      </c>
      <c r="AB2016" s="2">
        <v>123942</v>
      </c>
      <c r="AC2016" s="2">
        <v>123942</v>
      </c>
      <c r="AD2016" t="s">
        <v>142</v>
      </c>
      <c r="AE2016" t="s">
        <v>142</v>
      </c>
      <c r="AF2016" s="1">
        <v>15</v>
      </c>
      <c r="AG2016" s="1">
        <v>155</v>
      </c>
      <c r="AH2016" s="1" t="b">
        <f>Export4Q22[[#This Row],[Pharmacy Controller ID]]&lt;&gt;Export4Q22[[#This Row],[Medical Controller ID]]</f>
        <v>1</v>
      </c>
      <c r="AI2016" t="str">
        <f t="shared" si="31"/>
        <v>3281Community First Health Plans TX STARHMO - MedicaidFALSEManaged Medicaid3239Texas MCO Formulary60758Community First Health Plans Texas STAR764Navitus TX Medicaid928University Health System Inc. Managed Medicaid TX17178University Health System Inc.603Community First Health Plans60242Navitus Health Solutions PBMCustomPBM Claims63643State of TexasOverride17178University Health System Inc.Parent123942123942TXTX15155</v>
      </c>
      <c r="AJ2016" s="8" t="str">
        <f>IFERROR(IF(_xlfn.XLOOKUP(Export4Q22[[#This Row],[Plan ID]],#REF!,#REF!)=Export4Q22[[#This Row],[Concatenate]],"Same","Change"),"New")</f>
        <v>New</v>
      </c>
    </row>
    <row r="2017" spans="1:36" x14ac:dyDescent="0.25">
      <c r="A2017" s="1">
        <v>62421</v>
      </c>
      <c r="B2017" t="s">
        <v>4302</v>
      </c>
      <c r="C2017" t="s">
        <v>159</v>
      </c>
      <c r="D2017" t="s">
        <v>37</v>
      </c>
      <c r="E2017" t="s">
        <v>160</v>
      </c>
      <c r="F2017" s="1">
        <v>3238</v>
      </c>
      <c r="G2017" t="s">
        <v>297</v>
      </c>
      <c r="H2017" s="3">
        <v>62222</v>
      </c>
      <c r="I2017" t="s">
        <v>4302</v>
      </c>
      <c r="J2017" s="1">
        <v>764</v>
      </c>
      <c r="K2017" t="s">
        <v>4298</v>
      </c>
      <c r="L2017" s="1">
        <v>928</v>
      </c>
      <c r="M2017" t="s">
        <v>4299</v>
      </c>
      <c r="N2017" s="1">
        <v>17178</v>
      </c>
      <c r="O2017" t="s">
        <v>4291</v>
      </c>
      <c r="P2017" s="1">
        <v>603</v>
      </c>
      <c r="Q2017" t="s">
        <v>4288</v>
      </c>
      <c r="R2017" s="1">
        <v>60242</v>
      </c>
      <c r="S2017" t="s">
        <v>645</v>
      </c>
      <c r="T2017" t="s">
        <v>46</v>
      </c>
      <c r="U2017" t="s">
        <v>47</v>
      </c>
      <c r="V2017" s="1">
        <v>63643</v>
      </c>
      <c r="W2017" t="s">
        <v>300</v>
      </c>
      <c r="X2017" t="s">
        <v>240</v>
      </c>
      <c r="Y2017" s="1">
        <v>17178</v>
      </c>
      <c r="Z2017" t="s">
        <v>4291</v>
      </c>
      <c r="AA2017" t="s">
        <v>48</v>
      </c>
      <c r="AB2017" s="2">
        <v>3402</v>
      </c>
      <c r="AC2017" s="2">
        <v>3402</v>
      </c>
      <c r="AD2017" t="s">
        <v>142</v>
      </c>
      <c r="AE2017" t="s">
        <v>142</v>
      </c>
      <c r="AF2017" s="1">
        <v>15</v>
      </c>
      <c r="AG2017" s="1">
        <v>155</v>
      </c>
      <c r="AH2017" s="1" t="b">
        <f>Export4Q22[[#This Row],[Pharmacy Controller ID]]&lt;&gt;Export4Q22[[#This Row],[Medical Controller ID]]</f>
        <v>1</v>
      </c>
      <c r="AI2017" t="str">
        <f t="shared" si="31"/>
        <v>62421Community First Health Plans TX CHIPHMO - MedicaidFALSEManaged Medicaid3238Texas CHIP Program Formulary62222Community First Health Plans TX CHIP764Navitus TX Medicaid928University Health System Inc. Managed Medicaid TX17178University Health System Inc.603Community First Health Plans60242Navitus Health Solutions PBMCustomPBM Claims63643State of TexasOverride17178University Health System Inc.Parent34023402TXTX15155</v>
      </c>
      <c r="AJ2017" s="8" t="str">
        <f>IFERROR(IF(_xlfn.XLOOKUP(Export4Q22[[#This Row],[Plan ID]],#REF!,#REF!)=Export4Q22[[#This Row],[Concatenate]],"Same","Change"),"New")</f>
        <v>New</v>
      </c>
    </row>
    <row r="2018" spans="1:36" x14ac:dyDescent="0.25">
      <c r="A2018" s="1">
        <v>69978</v>
      </c>
      <c r="B2018" t="s">
        <v>4303</v>
      </c>
      <c r="C2018" t="s">
        <v>36</v>
      </c>
      <c r="D2018" t="s">
        <v>37</v>
      </c>
      <c r="E2018" t="s">
        <v>38</v>
      </c>
      <c r="F2018" s="1">
        <v>6938</v>
      </c>
      <c r="G2018" t="s">
        <v>4304</v>
      </c>
      <c r="H2018" s="3">
        <v>63921</v>
      </c>
      <c r="I2018" t="s">
        <v>4304</v>
      </c>
      <c r="J2018" s="1">
        <v>1284</v>
      </c>
      <c r="K2018" t="s">
        <v>4303</v>
      </c>
      <c r="L2018" s="1">
        <v>1092</v>
      </c>
      <c r="M2018" t="s">
        <v>4305</v>
      </c>
      <c r="N2018" s="1">
        <v>62435</v>
      </c>
      <c r="O2018" t="s">
        <v>4306</v>
      </c>
      <c r="P2018" s="1">
        <v>181</v>
      </c>
      <c r="Q2018" t="s">
        <v>4307</v>
      </c>
      <c r="R2018" s="1">
        <v>60242</v>
      </c>
      <c r="S2018" t="s">
        <v>645</v>
      </c>
      <c r="T2018" t="s">
        <v>46</v>
      </c>
      <c r="U2018" t="s">
        <v>47</v>
      </c>
      <c r="V2018" s="1">
        <v>62435</v>
      </c>
      <c r="W2018" t="s">
        <v>4306</v>
      </c>
      <c r="X2018" t="s">
        <v>48</v>
      </c>
      <c r="Y2018" s="1">
        <v>62435</v>
      </c>
      <c r="Z2018" t="s">
        <v>4306</v>
      </c>
      <c r="AA2018" t="s">
        <v>48</v>
      </c>
      <c r="AB2018" s="2">
        <v>235</v>
      </c>
      <c r="AC2018" s="2">
        <v>235</v>
      </c>
      <c r="AD2018" t="s">
        <v>142</v>
      </c>
      <c r="AE2018" t="s">
        <v>142</v>
      </c>
      <c r="AF2018" s="1">
        <v>166</v>
      </c>
      <c r="AG2018" s="1">
        <v>91</v>
      </c>
      <c r="AH2018" s="1" t="b">
        <f>Export4Q22[[#This Row],[Pharmacy Controller ID]]&lt;&gt;Export4Q22[[#This Row],[Medical Controller ID]]</f>
        <v>0</v>
      </c>
      <c r="AI2018" t="str">
        <f t="shared" si="31"/>
        <v>69978Community Health Choice SNPMA-PDFALSEMedicare6938Community Health Choice63921Community Health Choice1284Community Health Choice SNP1092Community Health ChoiceMedicare62435Community Health Choice, Inc.181Community Health Choice (CHC)60242Navitus Health Solutions PBMCustomPBM Claims62435Community Health Choice, Inc.Parent62435Community Health Choice, Inc.Parent235235TXTX16691</v>
      </c>
      <c r="AJ2018" s="8" t="str">
        <f>IFERROR(IF(_xlfn.XLOOKUP(Export4Q22[[#This Row],[Plan ID]],#REF!,#REF!)=Export4Q22[[#This Row],[Concatenate]],"Same","Change"),"New")</f>
        <v>New</v>
      </c>
    </row>
    <row r="2019" spans="1:36" x14ac:dyDescent="0.25">
      <c r="A2019" s="1">
        <v>62426</v>
      </c>
      <c r="B2019" t="s">
        <v>4308</v>
      </c>
      <c r="C2019" t="s">
        <v>159</v>
      </c>
      <c r="D2019" t="s">
        <v>37</v>
      </c>
      <c r="E2019" t="s">
        <v>160</v>
      </c>
      <c r="F2019" s="1">
        <v>3238</v>
      </c>
      <c r="G2019" t="s">
        <v>297</v>
      </c>
      <c r="H2019" s="3">
        <v>62219</v>
      </c>
      <c r="I2019" t="s">
        <v>4308</v>
      </c>
      <c r="J2019" s="1">
        <v>764</v>
      </c>
      <c r="K2019" t="s">
        <v>4298</v>
      </c>
      <c r="L2019" s="1">
        <v>266</v>
      </c>
      <c r="M2019" t="s">
        <v>4309</v>
      </c>
      <c r="N2019" s="1">
        <v>62435</v>
      </c>
      <c r="O2019" t="s">
        <v>4306</v>
      </c>
      <c r="P2019" s="1">
        <v>181</v>
      </c>
      <c r="Q2019" t="s">
        <v>4307</v>
      </c>
      <c r="R2019" s="1">
        <v>60242</v>
      </c>
      <c r="S2019" t="s">
        <v>645</v>
      </c>
      <c r="T2019" t="s">
        <v>46</v>
      </c>
      <c r="U2019" t="s">
        <v>47</v>
      </c>
      <c r="V2019" s="1">
        <v>63643</v>
      </c>
      <c r="W2019" t="s">
        <v>300</v>
      </c>
      <c r="X2019" t="s">
        <v>240</v>
      </c>
      <c r="Y2019" s="1">
        <v>62435</v>
      </c>
      <c r="Z2019" t="s">
        <v>4306</v>
      </c>
      <c r="AA2019" t="s">
        <v>48</v>
      </c>
      <c r="AB2019" s="2">
        <v>7006</v>
      </c>
      <c r="AC2019" s="2">
        <v>7006</v>
      </c>
      <c r="AD2019" t="s">
        <v>142</v>
      </c>
      <c r="AE2019" t="s">
        <v>142</v>
      </c>
      <c r="AF2019" s="1">
        <v>15</v>
      </c>
      <c r="AG2019" s="1">
        <v>91</v>
      </c>
      <c r="AH2019" s="1" t="b">
        <f>Export4Q22[[#This Row],[Pharmacy Controller ID]]&lt;&gt;Export4Q22[[#This Row],[Medical Controller ID]]</f>
        <v>1</v>
      </c>
      <c r="AI2019" t="str">
        <f t="shared" si="31"/>
        <v>62426Community Health Choice CHIPHMO - MedicaidFALSEManaged Medicaid3238Texas CHIP Program Formulary62219Community Health Choice CHIP764Navitus TX Medicaid266Community Health Choice, Inc. Managed Medicaid TX62435Community Health Choice, Inc.181Community Health Choice (CHC)60242Navitus Health Solutions PBMCustomPBM Claims63643State of TexasOverride62435Community Health Choice, Inc.Parent70067006TXTX1591</v>
      </c>
      <c r="AJ2019" s="8" t="str">
        <f>IFERROR(IF(_xlfn.XLOOKUP(Export4Q22[[#This Row],[Plan ID]],#REF!,#REF!)=Export4Q22[[#This Row],[Concatenate]],"Same","Change"),"New")</f>
        <v>New</v>
      </c>
    </row>
    <row r="2020" spans="1:36" x14ac:dyDescent="0.25">
      <c r="A2020" s="1">
        <v>63445</v>
      </c>
      <c r="B2020" t="s">
        <v>4310</v>
      </c>
      <c r="C2020" t="s">
        <v>326</v>
      </c>
      <c r="D2020" t="s">
        <v>37</v>
      </c>
      <c r="E2020" t="s">
        <v>327</v>
      </c>
      <c r="F2020" s="1">
        <v>3875</v>
      </c>
      <c r="G2020" t="s">
        <v>4311</v>
      </c>
      <c r="H2020" s="3">
        <v>61228</v>
      </c>
      <c r="I2020" t="s">
        <v>4312</v>
      </c>
      <c r="J2020" s="1">
        <v>273</v>
      </c>
      <c r="K2020" t="s">
        <v>4312</v>
      </c>
      <c r="L2020" s="1">
        <v>265</v>
      </c>
      <c r="M2020" t="s">
        <v>4313</v>
      </c>
      <c r="N2020" s="1">
        <v>62435</v>
      </c>
      <c r="O2020" t="s">
        <v>4306</v>
      </c>
      <c r="P2020" s="1">
        <v>181</v>
      </c>
      <c r="Q2020" t="s">
        <v>4307</v>
      </c>
      <c r="R2020" s="1">
        <v>60242</v>
      </c>
      <c r="S2020" t="s">
        <v>645</v>
      </c>
      <c r="T2020" t="s">
        <v>46</v>
      </c>
      <c r="U2020" t="s">
        <v>47</v>
      </c>
      <c r="V2020" s="1">
        <v>62435</v>
      </c>
      <c r="W2020" t="s">
        <v>4306</v>
      </c>
      <c r="X2020" t="s">
        <v>48</v>
      </c>
      <c r="Y2020" s="1">
        <v>62435</v>
      </c>
      <c r="Z2020" t="s">
        <v>4306</v>
      </c>
      <c r="AA2020" t="s">
        <v>48</v>
      </c>
      <c r="AB2020" s="2">
        <v>90210</v>
      </c>
      <c r="AC2020" s="2">
        <v>90210</v>
      </c>
      <c r="AD2020" t="s">
        <v>142</v>
      </c>
      <c r="AE2020" t="s">
        <v>142</v>
      </c>
      <c r="AF2020" s="1">
        <v>166</v>
      </c>
      <c r="AG2020" s="1">
        <v>91</v>
      </c>
      <c r="AH2020" s="1" t="b">
        <f>Export4Q22[[#This Row],[Pharmacy Controller ID]]&lt;&gt;Export4Q22[[#This Row],[Medical Controller ID]]</f>
        <v>0</v>
      </c>
      <c r="AI2020" t="str">
        <f t="shared" si="31"/>
        <v>63445Community Health Choice HMO HIXHMO-HIXFALSEHealth Exchange3875Community Health Choice Formulary61228Community Health Choice HIX TX273Community Health Choice HIX TX265Community Health Choice, Inc. Health Exchange62435Community Health Choice, Inc.181Community Health Choice (CHC)60242Navitus Health Solutions PBMCustomPBM Claims62435Community Health Choice, Inc.Parent62435Community Health Choice, Inc.Parent9021090210TXTX16691</v>
      </c>
      <c r="AJ2020" s="8" t="str">
        <f>IFERROR(IF(_xlfn.XLOOKUP(Export4Q22[[#This Row],[Plan ID]],#REF!,#REF!)=Export4Q22[[#This Row],[Concatenate]],"Same","Change"),"New")</f>
        <v>New</v>
      </c>
    </row>
    <row r="2021" spans="1:36" x14ac:dyDescent="0.25">
      <c r="A2021" s="1">
        <v>5311</v>
      </c>
      <c r="B2021" t="s">
        <v>4314</v>
      </c>
      <c r="C2021" t="s">
        <v>159</v>
      </c>
      <c r="D2021" t="s">
        <v>37</v>
      </c>
      <c r="E2021" t="s">
        <v>160</v>
      </c>
      <c r="F2021" s="1">
        <v>3239</v>
      </c>
      <c r="G2021" t="s">
        <v>302</v>
      </c>
      <c r="H2021" s="3">
        <v>60769</v>
      </c>
      <c r="I2021" t="s">
        <v>4314</v>
      </c>
      <c r="J2021" s="1">
        <v>764</v>
      </c>
      <c r="K2021" t="s">
        <v>4298</v>
      </c>
      <c r="L2021" s="1">
        <v>266</v>
      </c>
      <c r="M2021" t="s">
        <v>4309</v>
      </c>
      <c r="N2021" s="1">
        <v>62435</v>
      </c>
      <c r="O2021" t="s">
        <v>4306</v>
      </c>
      <c r="P2021" s="1">
        <v>181</v>
      </c>
      <c r="Q2021" t="s">
        <v>4307</v>
      </c>
      <c r="R2021" s="1">
        <v>60242</v>
      </c>
      <c r="S2021" t="s">
        <v>645</v>
      </c>
      <c r="T2021" t="s">
        <v>46</v>
      </c>
      <c r="U2021" t="s">
        <v>47</v>
      </c>
      <c r="V2021" s="1">
        <v>63643</v>
      </c>
      <c r="W2021" t="s">
        <v>300</v>
      </c>
      <c r="X2021" t="s">
        <v>240</v>
      </c>
      <c r="Y2021" s="1">
        <v>62435</v>
      </c>
      <c r="Z2021" t="s">
        <v>4306</v>
      </c>
      <c r="AA2021" t="s">
        <v>48</v>
      </c>
      <c r="AB2021" s="2">
        <v>286876</v>
      </c>
      <c r="AC2021" s="2">
        <v>286876</v>
      </c>
      <c r="AD2021" t="s">
        <v>142</v>
      </c>
      <c r="AE2021" t="s">
        <v>142</v>
      </c>
      <c r="AF2021" s="1">
        <v>15</v>
      </c>
      <c r="AG2021" s="1">
        <v>91</v>
      </c>
      <c r="AH2021" s="1" t="b">
        <f>Export4Q22[[#This Row],[Pharmacy Controller ID]]&lt;&gt;Export4Q22[[#This Row],[Medical Controller ID]]</f>
        <v>1</v>
      </c>
      <c r="AI2021" t="str">
        <f t="shared" si="31"/>
        <v>5311Community Health Choice STARHMO - MedicaidFALSEManaged Medicaid3239Texas MCO Formulary60769Community Health Choice STAR764Navitus TX Medicaid266Community Health Choice, Inc. Managed Medicaid TX62435Community Health Choice, Inc.181Community Health Choice (CHC)60242Navitus Health Solutions PBMCustomPBM Claims63643State of TexasOverride62435Community Health Choice, Inc.Parent286876286876TXTX1591</v>
      </c>
      <c r="AJ2021" s="8" t="str">
        <f>IFERROR(IF(_xlfn.XLOOKUP(Export4Q22[[#This Row],[Plan ID]],#REF!,#REF!)=Export4Q22[[#This Row],[Concatenate]],"Same","Change"),"New")</f>
        <v>New</v>
      </c>
    </row>
    <row r="2022" spans="1:36" x14ac:dyDescent="0.25">
      <c r="A2022" s="1">
        <v>3153</v>
      </c>
      <c r="B2022" t="s">
        <v>4315</v>
      </c>
      <c r="C2022" t="s">
        <v>159</v>
      </c>
      <c r="D2022" t="s">
        <v>37</v>
      </c>
      <c r="E2022" t="s">
        <v>160</v>
      </c>
      <c r="F2022" s="1">
        <v>7709</v>
      </c>
      <c r="G2022" t="s">
        <v>251</v>
      </c>
      <c r="H2022" s="3">
        <v>60422</v>
      </c>
      <c r="I2022" t="s">
        <v>4315</v>
      </c>
      <c r="J2022" s="1">
        <v>274</v>
      </c>
      <c r="K2022" t="s">
        <v>4315</v>
      </c>
      <c r="L2022" s="1">
        <v>267</v>
      </c>
      <c r="M2022" t="s">
        <v>4316</v>
      </c>
      <c r="N2022" s="1">
        <v>17820</v>
      </c>
      <c r="O2022" t="s">
        <v>4317</v>
      </c>
      <c r="P2022" s="1">
        <v>182</v>
      </c>
      <c r="Q2022" t="s">
        <v>4317</v>
      </c>
      <c r="R2022" s="1">
        <v>2596</v>
      </c>
      <c r="S2022" t="s">
        <v>238</v>
      </c>
      <c r="T2022" t="s">
        <v>46</v>
      </c>
      <c r="U2022" t="s">
        <v>47</v>
      </c>
      <c r="V2022" s="1">
        <v>63603</v>
      </c>
      <c r="W2022" t="s">
        <v>255</v>
      </c>
      <c r="X2022" t="s">
        <v>240</v>
      </c>
      <c r="Y2022" s="1">
        <v>17820</v>
      </c>
      <c r="Z2022" t="s">
        <v>4317</v>
      </c>
      <c r="AA2022" t="s">
        <v>48</v>
      </c>
      <c r="AB2022" s="2">
        <v>287277</v>
      </c>
      <c r="AC2022" s="2">
        <v>287277</v>
      </c>
      <c r="AD2022" t="s">
        <v>53</v>
      </c>
      <c r="AE2022" t="s">
        <v>53</v>
      </c>
      <c r="AF2022" s="1">
        <v>7</v>
      </c>
      <c r="AG2022" s="1">
        <v>115</v>
      </c>
      <c r="AH2022" s="1" t="b">
        <f>Export4Q22[[#This Row],[Pharmacy Controller ID]]&lt;&gt;Export4Q22[[#This Row],[Medical Controller ID]]</f>
        <v>1</v>
      </c>
      <c r="AI2022" t="str">
        <f t="shared" si="31"/>
        <v>3153Community Health Group Medi-CalHMO - MedicaidFALSEManaged Medicaid7709Medi Cal Medicaid_Load_Batch_460422Community Health Group Medi-Cal274Community Health Group Medi-Cal267Community Health Group Managed Medicaid CA17820Community Health Group182Community Health Group2596Magellan Rx ManagementCustomPBM Claims63603State of CaliforniaOverride17820Community Health GroupParent287277287277CACA7115</v>
      </c>
      <c r="AJ2022" s="8" t="str">
        <f>IFERROR(IF(_xlfn.XLOOKUP(Export4Q22[[#This Row],[Plan ID]],#REF!,#REF!)=Export4Q22[[#This Row],[Concatenate]],"Same","Change"),"New")</f>
        <v>New</v>
      </c>
    </row>
    <row r="2023" spans="1:36" x14ac:dyDescent="0.25">
      <c r="A2023" s="1">
        <v>71737</v>
      </c>
      <c r="B2023" t="s">
        <v>4318</v>
      </c>
      <c r="C2023" t="s">
        <v>326</v>
      </c>
      <c r="D2023" t="s">
        <v>37</v>
      </c>
      <c r="E2023" t="s">
        <v>327</v>
      </c>
      <c r="F2023" s="1">
        <v>8106</v>
      </c>
      <c r="G2023" t="s">
        <v>4318</v>
      </c>
      <c r="H2023" s="3">
        <v>64561</v>
      </c>
      <c r="I2023" t="s">
        <v>4318</v>
      </c>
      <c r="J2023" s="1">
        <v>1448</v>
      </c>
      <c r="K2023" t="s">
        <v>4319</v>
      </c>
      <c r="L2023" s="1">
        <v>269</v>
      </c>
      <c r="M2023" t="s">
        <v>4320</v>
      </c>
      <c r="N2023" s="1">
        <v>7637</v>
      </c>
      <c r="O2023" t="s">
        <v>4321</v>
      </c>
      <c r="P2023" s="1">
        <v>183</v>
      </c>
      <c r="Q2023" t="s">
        <v>4322</v>
      </c>
      <c r="R2023" s="1">
        <v>7504</v>
      </c>
      <c r="S2023" t="s">
        <v>1209</v>
      </c>
      <c r="T2023" t="s">
        <v>46</v>
      </c>
      <c r="V2023" s="1">
        <v>7637</v>
      </c>
      <c r="W2023" t="s">
        <v>4321</v>
      </c>
      <c r="X2023" t="s">
        <v>48</v>
      </c>
      <c r="Y2023" s="1">
        <v>7637</v>
      </c>
      <c r="Z2023" t="s">
        <v>4321</v>
      </c>
      <c r="AA2023" t="s">
        <v>48</v>
      </c>
      <c r="AB2023" s="2">
        <v>2604</v>
      </c>
      <c r="AC2023" s="2">
        <v>2604</v>
      </c>
      <c r="AD2023" t="s">
        <v>452</v>
      </c>
      <c r="AE2023" t="s">
        <v>452</v>
      </c>
      <c r="AF2023" s="1">
        <v>121</v>
      </c>
      <c r="AG2023" s="1">
        <v>131</v>
      </c>
      <c r="AH2023" s="1" t="b">
        <f>Export4Q22[[#This Row],[Pharmacy Controller ID]]&lt;&gt;Export4Q22[[#This Row],[Medical Controller ID]]</f>
        <v>0</v>
      </c>
      <c r="AI2023" t="str">
        <f t="shared" si="31"/>
        <v>71737Community Health Network of Washington Cascade Select HIXHMO-HIXFALSEHealth Exchange8106Community Health Network of Washington Cascade Select HIX64561Community Health Network of Washington Cascade Select HIX1448Community Health Network of Washington HIX269Community Health Network of Washington Health Exchange7637Community Health Network of Washington183Community Health Plan of Washington (CHPW)7504Express Scripts PBMCustom7637Community Health Network of WashingtonParent7637Community Health Network of WashingtonParent26042604WAWA121131</v>
      </c>
      <c r="AJ2023" s="8" t="str">
        <f>IFERROR(IF(_xlfn.XLOOKUP(Export4Q22[[#This Row],[Plan ID]],#REF!,#REF!)=Export4Q22[[#This Row],[Concatenate]],"Same","Change"),"New")</f>
        <v>New</v>
      </c>
    </row>
    <row r="2024" spans="1:36" x14ac:dyDescent="0.25">
      <c r="A2024" s="1">
        <v>70447</v>
      </c>
      <c r="B2024" t="s">
        <v>4323</v>
      </c>
      <c r="C2024" t="s">
        <v>551</v>
      </c>
      <c r="D2024" t="s">
        <v>37</v>
      </c>
      <c r="E2024" t="s">
        <v>38</v>
      </c>
      <c r="F2024" s="1">
        <v>7249</v>
      </c>
      <c r="G2024" t="s">
        <v>4324</v>
      </c>
      <c r="H2024" s="3">
        <v>64058</v>
      </c>
      <c r="I2024" t="s">
        <v>4324</v>
      </c>
      <c r="J2024" s="1"/>
      <c r="L2024" s="1">
        <v>271</v>
      </c>
      <c r="M2024" t="s">
        <v>4325</v>
      </c>
      <c r="N2024" s="1">
        <v>7637</v>
      </c>
      <c r="O2024" t="s">
        <v>4321</v>
      </c>
      <c r="P2024" s="1">
        <v>183</v>
      </c>
      <c r="Q2024" t="s">
        <v>4322</v>
      </c>
      <c r="R2024" s="1"/>
      <c r="U2024" t="s">
        <v>551</v>
      </c>
      <c r="V2024" s="1"/>
      <c r="X2024" t="s">
        <v>183</v>
      </c>
      <c r="Y2024" s="1">
        <v>7637</v>
      </c>
      <c r="Z2024" t="s">
        <v>4321</v>
      </c>
      <c r="AA2024" t="s">
        <v>48</v>
      </c>
      <c r="AB2024" s="2">
        <v>0</v>
      </c>
      <c r="AC2024" s="2">
        <v>86</v>
      </c>
      <c r="AE2024" t="s">
        <v>452</v>
      </c>
      <c r="AF2024" s="1"/>
      <c r="AG2024" s="1">
        <v>131</v>
      </c>
      <c r="AH2024" s="1" t="b">
        <f>Export4Q22[[#This Row],[Pharmacy Controller ID]]&lt;&gt;Export4Q22[[#This Row],[Medical Controller ID]]</f>
        <v>1</v>
      </c>
      <c r="AI2024" t="str">
        <f t="shared" si="31"/>
        <v>70447Community Health Plan of WA MA PlanMAFALSEMedicare7249Community Health Network of Washington Medicare MA Only64058Community Health Network of Washington Medicare MA Only271Community Health Network of Washington Medicare7637Community Health Network of Washington183Community Health Plan of Washington (CHPW)MAPBM7637Community Health Network of WashingtonParent086WA131</v>
      </c>
      <c r="AJ2024" s="8" t="str">
        <f>IFERROR(IF(_xlfn.XLOOKUP(Export4Q22[[#This Row],[Plan ID]],#REF!,#REF!)=Export4Q22[[#This Row],[Concatenate]],"Same","Change"),"New")</f>
        <v>New</v>
      </c>
    </row>
    <row r="2025" spans="1:36" x14ac:dyDescent="0.25">
      <c r="A2025" s="1">
        <v>72612</v>
      </c>
      <c r="B2025" t="s">
        <v>4326</v>
      </c>
      <c r="C2025" t="s">
        <v>176</v>
      </c>
      <c r="D2025" t="s">
        <v>37</v>
      </c>
      <c r="E2025" t="s">
        <v>177</v>
      </c>
      <c r="F2025" s="1">
        <v>8442</v>
      </c>
      <c r="G2025" t="s">
        <v>4327</v>
      </c>
      <c r="H2025" s="3">
        <v>65433</v>
      </c>
      <c r="I2025" t="s">
        <v>4327</v>
      </c>
      <c r="J2025" s="1">
        <v>1449</v>
      </c>
      <c r="K2025" t="s">
        <v>4328</v>
      </c>
      <c r="L2025" s="1"/>
      <c r="N2025" s="1"/>
      <c r="P2025" s="1">
        <v>733</v>
      </c>
      <c r="Q2025" t="s">
        <v>4329</v>
      </c>
      <c r="R2025" s="1">
        <v>71766</v>
      </c>
      <c r="S2025" t="s">
        <v>4328</v>
      </c>
      <c r="T2025" t="s">
        <v>46</v>
      </c>
      <c r="V2025" s="1">
        <v>71766</v>
      </c>
      <c r="W2025" t="s">
        <v>4328</v>
      </c>
      <c r="X2025" t="s">
        <v>183</v>
      </c>
      <c r="Y2025" s="1"/>
      <c r="AA2025" t="s">
        <v>150</v>
      </c>
      <c r="AB2025" s="2">
        <v>12856</v>
      </c>
      <c r="AC2025" s="2">
        <v>0</v>
      </c>
      <c r="AD2025" t="s">
        <v>99</v>
      </c>
      <c r="AF2025" s="1">
        <v>235</v>
      </c>
      <c r="AG2025" s="1"/>
      <c r="AH2025" s="1" t="b">
        <f>Export4Q22[[#This Row],[Pharmacy Controller ID]]&lt;&gt;Export4Q22[[#This Row],[Medical Controller ID]]</f>
        <v>1</v>
      </c>
      <c r="AI2025" t="str">
        <f t="shared" si="31"/>
        <v>72612Community Health NetworkEmployerFALSECommercial8442Community Health Network Plan Formulary65433Community Health Network Plan Formulary1449EpiphanyRx733EpiphanyRX71766EpiphanyRxCustom71766EpiphanyRxPBM128560IN235</v>
      </c>
      <c r="AJ2025" s="8" t="str">
        <f>IFERROR(IF(_xlfn.XLOOKUP(Export4Q22[[#This Row],[Plan ID]],#REF!,#REF!)=Export4Q22[[#This Row],[Concatenate]],"Same","Change"),"New")</f>
        <v>New</v>
      </c>
    </row>
    <row r="2026" spans="1:36" x14ac:dyDescent="0.25">
      <c r="A2026" s="1">
        <v>2539</v>
      </c>
      <c r="B2026" t="s">
        <v>4330</v>
      </c>
      <c r="C2026" t="s">
        <v>159</v>
      </c>
      <c r="D2026" t="s">
        <v>37</v>
      </c>
      <c r="E2026" t="s">
        <v>160</v>
      </c>
      <c r="F2026" s="1">
        <v>8325</v>
      </c>
      <c r="G2026" t="s">
        <v>4330</v>
      </c>
      <c r="H2026" s="3">
        <v>60414</v>
      </c>
      <c r="I2026" t="s">
        <v>4330</v>
      </c>
      <c r="J2026" s="1">
        <v>275</v>
      </c>
      <c r="K2026" t="s">
        <v>4330</v>
      </c>
      <c r="L2026" s="1">
        <v>270</v>
      </c>
      <c r="M2026" t="s">
        <v>4331</v>
      </c>
      <c r="N2026" s="1">
        <v>7637</v>
      </c>
      <c r="O2026" t="s">
        <v>4321</v>
      </c>
      <c r="P2026" s="1">
        <v>183</v>
      </c>
      <c r="Q2026" t="s">
        <v>4322</v>
      </c>
      <c r="R2026" s="1">
        <v>7504</v>
      </c>
      <c r="S2026" t="s">
        <v>1209</v>
      </c>
      <c r="T2026" t="s">
        <v>46</v>
      </c>
      <c r="U2026" t="s">
        <v>47</v>
      </c>
      <c r="V2026" s="1">
        <v>7637</v>
      </c>
      <c r="W2026" t="s">
        <v>4321</v>
      </c>
      <c r="X2026" t="s">
        <v>48</v>
      </c>
      <c r="Y2026" s="1">
        <v>7637</v>
      </c>
      <c r="Z2026" t="s">
        <v>4321</v>
      </c>
      <c r="AA2026" t="s">
        <v>48</v>
      </c>
      <c r="AB2026" s="2">
        <v>219163</v>
      </c>
      <c r="AC2026" s="2">
        <v>219163</v>
      </c>
      <c r="AD2026" t="s">
        <v>452</v>
      </c>
      <c r="AE2026" t="s">
        <v>452</v>
      </c>
      <c r="AF2026" s="1">
        <v>121</v>
      </c>
      <c r="AG2026" s="1">
        <v>131</v>
      </c>
      <c r="AH2026" s="1" t="b">
        <f>Export4Q22[[#This Row],[Pharmacy Controller ID]]&lt;&gt;Export4Q22[[#This Row],[Medical Controller ID]]</f>
        <v>0</v>
      </c>
      <c r="AI2026" t="str">
        <f t="shared" si="31"/>
        <v>2539Community Health Plan of Washington Apple HealthHMO - MedicaidFALSEManaged Medicaid8325Community Health Plan of Washington Apple Health60414Community Health Plan of Washington Apple Health275Community Health Plan of Washington Apple Health270Community Health Network of Washington Managed Medicaid WA7637Community Health Network of Washington183Community Health Plan of Washington (CHPW)7504Express Scripts PBMCustomPBM Claims7637Community Health Network of WashingtonParent7637Community Health Network of WashingtonParent219163219163WAWA121131</v>
      </c>
      <c r="AJ2026" s="8" t="str">
        <f>IFERROR(IF(_xlfn.XLOOKUP(Export4Q22[[#This Row],[Plan ID]],#REF!,#REF!)=Export4Q22[[#This Row],[Concatenate]],"Same","Change"),"New")</f>
        <v>New</v>
      </c>
    </row>
    <row r="2027" spans="1:36" x14ac:dyDescent="0.25">
      <c r="A2027" s="1">
        <v>71223</v>
      </c>
      <c r="B2027" t="s">
        <v>4332</v>
      </c>
      <c r="C2027" t="s">
        <v>36</v>
      </c>
      <c r="D2027" t="s">
        <v>37</v>
      </c>
      <c r="E2027" t="s">
        <v>38</v>
      </c>
      <c r="F2027" s="1">
        <v>7035</v>
      </c>
      <c r="G2027" t="s">
        <v>4333</v>
      </c>
      <c r="H2027" s="3">
        <v>59328</v>
      </c>
      <c r="I2027" t="s">
        <v>4333</v>
      </c>
      <c r="J2027" s="1">
        <v>278</v>
      </c>
      <c r="K2027" t="s">
        <v>4334</v>
      </c>
      <c r="L2027" s="1">
        <v>271</v>
      </c>
      <c r="M2027" t="s">
        <v>4325</v>
      </c>
      <c r="N2027" s="1">
        <v>7637</v>
      </c>
      <c r="O2027" t="s">
        <v>4321</v>
      </c>
      <c r="P2027" s="1">
        <v>183</v>
      </c>
      <c r="Q2027" t="s">
        <v>4322</v>
      </c>
      <c r="R2027" s="1">
        <v>7504</v>
      </c>
      <c r="S2027" t="s">
        <v>1209</v>
      </c>
      <c r="T2027" t="s">
        <v>46</v>
      </c>
      <c r="V2027" s="1">
        <v>7637</v>
      </c>
      <c r="W2027" t="s">
        <v>4321</v>
      </c>
      <c r="X2027" t="s">
        <v>48</v>
      </c>
      <c r="Y2027" s="1">
        <v>7637</v>
      </c>
      <c r="Z2027" t="s">
        <v>4321</v>
      </c>
      <c r="AA2027" t="s">
        <v>48</v>
      </c>
      <c r="AB2027" s="2">
        <v>1706</v>
      </c>
      <c r="AC2027" s="2">
        <v>1706</v>
      </c>
      <c r="AD2027" t="s">
        <v>452</v>
      </c>
      <c r="AE2027" t="s">
        <v>452</v>
      </c>
      <c r="AF2027" s="1">
        <v>121</v>
      </c>
      <c r="AG2027" s="1">
        <v>131</v>
      </c>
      <c r="AH2027" s="1" t="b">
        <f>Export4Q22[[#This Row],[Pharmacy Controller ID]]&lt;&gt;Export4Q22[[#This Row],[Medical Controller ID]]</f>
        <v>0</v>
      </c>
      <c r="AI2027" t="str">
        <f t="shared" si="31"/>
        <v>71223Community Health Plan of WA MA Plan 1MA-PDFALSEMedicare7035Community Health Plan of Washington Medicare Advantage59328Community Health Plan of Washington Medicare Advantage278Community HealthFirst Medicare Advantage Plans271Community Health Network of Washington Medicare7637Community Health Network of Washington183Community Health Plan of Washington (CHPW)7504Express Scripts PBMCustom7637Community Health Network of WashingtonParent7637Community Health Network of WashingtonParent17061706WAWA121131</v>
      </c>
      <c r="AJ2027" s="8" t="str">
        <f>IFERROR(IF(_xlfn.XLOOKUP(Export4Q22[[#This Row],[Plan ID]],#REF!,#REF!)=Export4Q22[[#This Row],[Concatenate]],"Same","Change"),"New")</f>
        <v>New</v>
      </c>
    </row>
    <row r="2028" spans="1:36" x14ac:dyDescent="0.25">
      <c r="A2028" s="1">
        <v>71224</v>
      </c>
      <c r="B2028" t="s">
        <v>4335</v>
      </c>
      <c r="C2028" t="s">
        <v>36</v>
      </c>
      <c r="D2028" t="s">
        <v>37</v>
      </c>
      <c r="E2028" t="s">
        <v>38</v>
      </c>
      <c r="F2028" s="1">
        <v>7035</v>
      </c>
      <c r="G2028" t="s">
        <v>4333</v>
      </c>
      <c r="H2028" s="3">
        <v>59328</v>
      </c>
      <c r="I2028" t="s">
        <v>4333</v>
      </c>
      <c r="J2028" s="1">
        <v>278</v>
      </c>
      <c r="K2028" t="s">
        <v>4334</v>
      </c>
      <c r="L2028" s="1">
        <v>271</v>
      </c>
      <c r="M2028" t="s">
        <v>4325</v>
      </c>
      <c r="N2028" s="1">
        <v>7637</v>
      </c>
      <c r="O2028" t="s">
        <v>4321</v>
      </c>
      <c r="P2028" s="1">
        <v>183</v>
      </c>
      <c r="Q2028" t="s">
        <v>4322</v>
      </c>
      <c r="R2028" s="1">
        <v>7504</v>
      </c>
      <c r="S2028" t="s">
        <v>1209</v>
      </c>
      <c r="T2028" t="s">
        <v>46</v>
      </c>
      <c r="V2028" s="1">
        <v>7637</v>
      </c>
      <c r="W2028" t="s">
        <v>4321</v>
      </c>
      <c r="X2028" t="s">
        <v>48</v>
      </c>
      <c r="Y2028" s="1">
        <v>7637</v>
      </c>
      <c r="Z2028" t="s">
        <v>4321</v>
      </c>
      <c r="AA2028" t="s">
        <v>48</v>
      </c>
      <c r="AB2028" s="2">
        <v>3660</v>
      </c>
      <c r="AC2028" s="2">
        <v>3660</v>
      </c>
      <c r="AD2028" t="s">
        <v>452</v>
      </c>
      <c r="AE2028" t="s">
        <v>452</v>
      </c>
      <c r="AF2028" s="1">
        <v>121</v>
      </c>
      <c r="AG2028" s="1">
        <v>131</v>
      </c>
      <c r="AH2028" s="1" t="b">
        <f>Export4Q22[[#This Row],[Pharmacy Controller ID]]&lt;&gt;Export4Q22[[#This Row],[Medical Controller ID]]</f>
        <v>0</v>
      </c>
      <c r="AI2028" t="str">
        <f t="shared" si="31"/>
        <v>71224Community Health Plan of WA MA Plan 2MA-PDFALSEMedicare7035Community Health Plan of Washington Medicare Advantage59328Community Health Plan of Washington Medicare Advantage278Community HealthFirst Medicare Advantage Plans271Community Health Network of Washington Medicare7637Community Health Network of Washington183Community Health Plan of Washington (CHPW)7504Express Scripts PBMCustom7637Community Health Network of WashingtonParent7637Community Health Network of WashingtonParent36603660WAWA121131</v>
      </c>
      <c r="AJ2028" s="8" t="str">
        <f>IFERROR(IF(_xlfn.XLOOKUP(Export4Q22[[#This Row],[Plan ID]],#REF!,#REF!)=Export4Q22[[#This Row],[Concatenate]],"Same","Change"),"New")</f>
        <v>New</v>
      </c>
    </row>
    <row r="2029" spans="1:36" x14ac:dyDescent="0.25">
      <c r="A2029" s="1">
        <v>71225</v>
      </c>
      <c r="B2029" t="s">
        <v>4336</v>
      </c>
      <c r="C2029" t="s">
        <v>36</v>
      </c>
      <c r="D2029" t="s">
        <v>37</v>
      </c>
      <c r="E2029" t="s">
        <v>38</v>
      </c>
      <c r="F2029" s="1">
        <v>7035</v>
      </c>
      <c r="G2029" t="s">
        <v>4333</v>
      </c>
      <c r="H2029" s="3">
        <v>59328</v>
      </c>
      <c r="I2029" t="s">
        <v>4333</v>
      </c>
      <c r="J2029" s="1">
        <v>278</v>
      </c>
      <c r="K2029" t="s">
        <v>4334</v>
      </c>
      <c r="L2029" s="1">
        <v>271</v>
      </c>
      <c r="M2029" t="s">
        <v>4325</v>
      </c>
      <c r="N2029" s="1">
        <v>7637</v>
      </c>
      <c r="O2029" t="s">
        <v>4321</v>
      </c>
      <c r="P2029" s="1">
        <v>183</v>
      </c>
      <c r="Q2029" t="s">
        <v>4322</v>
      </c>
      <c r="R2029" s="1">
        <v>7504</v>
      </c>
      <c r="S2029" t="s">
        <v>1209</v>
      </c>
      <c r="T2029" t="s">
        <v>46</v>
      </c>
      <c r="V2029" s="1">
        <v>7637</v>
      </c>
      <c r="W2029" t="s">
        <v>4321</v>
      </c>
      <c r="X2029" t="s">
        <v>48</v>
      </c>
      <c r="Y2029" s="1">
        <v>7637</v>
      </c>
      <c r="Z2029" t="s">
        <v>4321</v>
      </c>
      <c r="AA2029" t="s">
        <v>48</v>
      </c>
      <c r="AB2029" s="2">
        <v>561</v>
      </c>
      <c r="AC2029" s="2">
        <v>561</v>
      </c>
      <c r="AD2029" t="s">
        <v>452</v>
      </c>
      <c r="AE2029" t="s">
        <v>452</v>
      </c>
      <c r="AF2029" s="1">
        <v>121</v>
      </c>
      <c r="AG2029" s="1">
        <v>131</v>
      </c>
      <c r="AH2029" s="1" t="b">
        <f>Export4Q22[[#This Row],[Pharmacy Controller ID]]&lt;&gt;Export4Q22[[#This Row],[Medical Controller ID]]</f>
        <v>0</v>
      </c>
      <c r="AI2029" t="str">
        <f t="shared" si="31"/>
        <v>71225Community Health Plan of WA MA Plan 3MA-PDFALSEMedicare7035Community Health Plan of Washington Medicare Advantage59328Community Health Plan of Washington Medicare Advantage278Community HealthFirst Medicare Advantage Plans271Community Health Network of Washington Medicare7637Community Health Network of Washington183Community Health Plan of Washington (CHPW)7504Express Scripts PBMCustom7637Community Health Network of WashingtonParent7637Community Health Network of WashingtonParent561561WAWA121131</v>
      </c>
      <c r="AJ2029" s="8" t="str">
        <f>IFERROR(IF(_xlfn.XLOOKUP(Export4Q22[[#This Row],[Plan ID]],#REF!,#REF!)=Export4Q22[[#This Row],[Concatenate]],"Same","Change"),"New")</f>
        <v>New</v>
      </c>
    </row>
    <row r="2030" spans="1:36" x14ac:dyDescent="0.25">
      <c r="A2030" s="1">
        <v>71226</v>
      </c>
      <c r="B2030" t="s">
        <v>4337</v>
      </c>
      <c r="C2030" t="s">
        <v>36</v>
      </c>
      <c r="D2030" t="s">
        <v>37</v>
      </c>
      <c r="E2030" t="s">
        <v>38</v>
      </c>
      <c r="F2030" s="1">
        <v>7035</v>
      </c>
      <c r="G2030" t="s">
        <v>4333</v>
      </c>
      <c r="H2030" s="3">
        <v>59328</v>
      </c>
      <c r="I2030" t="s">
        <v>4333</v>
      </c>
      <c r="J2030" s="1">
        <v>278</v>
      </c>
      <c r="K2030" t="s">
        <v>4334</v>
      </c>
      <c r="L2030" s="1">
        <v>271</v>
      </c>
      <c r="M2030" t="s">
        <v>4325</v>
      </c>
      <c r="N2030" s="1">
        <v>7637</v>
      </c>
      <c r="O2030" t="s">
        <v>4321</v>
      </c>
      <c r="P2030" s="1">
        <v>183</v>
      </c>
      <c r="Q2030" t="s">
        <v>4322</v>
      </c>
      <c r="R2030" s="1">
        <v>7504</v>
      </c>
      <c r="S2030" t="s">
        <v>1209</v>
      </c>
      <c r="T2030" t="s">
        <v>46</v>
      </c>
      <c r="V2030" s="1">
        <v>7637</v>
      </c>
      <c r="W2030" t="s">
        <v>4321</v>
      </c>
      <c r="X2030" t="s">
        <v>48</v>
      </c>
      <c r="Y2030" s="1">
        <v>7637</v>
      </c>
      <c r="Z2030" t="s">
        <v>4321</v>
      </c>
      <c r="AA2030" t="s">
        <v>48</v>
      </c>
      <c r="AB2030" s="2">
        <v>391</v>
      </c>
      <c r="AC2030" s="2">
        <v>391</v>
      </c>
      <c r="AD2030" t="s">
        <v>452</v>
      </c>
      <c r="AE2030" t="s">
        <v>452</v>
      </c>
      <c r="AF2030" s="1">
        <v>121</v>
      </c>
      <c r="AG2030" s="1">
        <v>131</v>
      </c>
      <c r="AH2030" s="1" t="b">
        <f>Export4Q22[[#This Row],[Pharmacy Controller ID]]&lt;&gt;Export4Q22[[#This Row],[Medical Controller ID]]</f>
        <v>0</v>
      </c>
      <c r="AI2030" t="str">
        <f t="shared" si="31"/>
        <v>71226Community Health Plan of WA MA Plan 4MA-PDFALSEMedicare7035Community Health Plan of Washington Medicare Advantage59328Community Health Plan of Washington Medicare Advantage278Community HealthFirst Medicare Advantage Plans271Community Health Network of Washington Medicare7637Community Health Network of Washington183Community Health Plan of Washington (CHPW)7504Express Scripts PBMCustom7637Community Health Network of WashingtonParent7637Community Health Network of WashingtonParent391391WAWA121131</v>
      </c>
      <c r="AJ2030" s="8" t="str">
        <f>IFERROR(IF(_xlfn.XLOOKUP(Export4Q22[[#This Row],[Plan ID]],#REF!,#REF!)=Export4Q22[[#This Row],[Concatenate]],"Same","Change"),"New")</f>
        <v>New</v>
      </c>
    </row>
    <row r="2031" spans="1:36" x14ac:dyDescent="0.25">
      <c r="A2031" s="1">
        <v>71227</v>
      </c>
      <c r="B2031" t="s">
        <v>4338</v>
      </c>
      <c r="C2031" t="s">
        <v>36</v>
      </c>
      <c r="D2031" t="s">
        <v>37</v>
      </c>
      <c r="E2031" t="s">
        <v>38</v>
      </c>
      <c r="F2031" s="1">
        <v>7034</v>
      </c>
      <c r="G2031" t="s">
        <v>4339</v>
      </c>
      <c r="H2031" s="3">
        <v>61960</v>
      </c>
      <c r="I2031" t="s">
        <v>4339</v>
      </c>
      <c r="J2031" s="1">
        <v>277</v>
      </c>
      <c r="K2031" t="s">
        <v>4340</v>
      </c>
      <c r="L2031" s="1">
        <v>271</v>
      </c>
      <c r="M2031" t="s">
        <v>4325</v>
      </c>
      <c r="N2031" s="1">
        <v>7637</v>
      </c>
      <c r="O2031" t="s">
        <v>4321</v>
      </c>
      <c r="P2031" s="1">
        <v>183</v>
      </c>
      <c r="Q2031" t="s">
        <v>4322</v>
      </c>
      <c r="R2031" s="1">
        <v>7504</v>
      </c>
      <c r="S2031" t="s">
        <v>1209</v>
      </c>
      <c r="T2031" t="s">
        <v>46</v>
      </c>
      <c r="V2031" s="1">
        <v>7637</v>
      </c>
      <c r="W2031" t="s">
        <v>4321</v>
      </c>
      <c r="X2031" t="s">
        <v>48</v>
      </c>
      <c r="Y2031" s="1">
        <v>7637</v>
      </c>
      <c r="Z2031" t="s">
        <v>4321</v>
      </c>
      <c r="AA2031" t="s">
        <v>48</v>
      </c>
      <c r="AB2031" s="2">
        <v>8421</v>
      </c>
      <c r="AC2031" s="2">
        <v>8421</v>
      </c>
      <c r="AD2031" t="s">
        <v>452</v>
      </c>
      <c r="AE2031" t="s">
        <v>452</v>
      </c>
      <c r="AF2031" s="1">
        <v>121</v>
      </c>
      <c r="AG2031" s="1">
        <v>131</v>
      </c>
      <c r="AH2031" s="1" t="b">
        <f>Export4Q22[[#This Row],[Pharmacy Controller ID]]&lt;&gt;Export4Q22[[#This Row],[Medical Controller ID]]</f>
        <v>0</v>
      </c>
      <c r="AI2031" t="str">
        <f t="shared" si="31"/>
        <v>71227Community Health Plan of WA Dual Plan SNPMA-PDFALSEMedicare7034Community Health Plan of Washington Medicare Advantage Special Needs Plan61960Community Health Plan of Washington Medicare Advantage Special Needs Plan277Community HealthFirst MA Special Needs Plan271Community Health Network of Washington Medicare7637Community Health Network of Washington183Community Health Plan of Washington (CHPW)7504Express Scripts PBMCustom7637Community Health Network of WashingtonParent7637Community Health Network of WashingtonParent84218421WAWA121131</v>
      </c>
      <c r="AJ2031" s="8" t="str">
        <f>IFERROR(IF(_xlfn.XLOOKUP(Export4Q22[[#This Row],[Plan ID]],#REF!,#REF!)=Export4Q22[[#This Row],[Concatenate]],"Same","Change"),"New")</f>
        <v>New</v>
      </c>
    </row>
    <row r="2032" spans="1:36" x14ac:dyDescent="0.25">
      <c r="A2032" s="1">
        <v>71714</v>
      </c>
      <c r="B2032" t="s">
        <v>4341</v>
      </c>
      <c r="C2032" t="s">
        <v>326</v>
      </c>
      <c r="D2032" t="s">
        <v>37</v>
      </c>
      <c r="E2032" t="s">
        <v>327</v>
      </c>
      <c r="F2032" s="1">
        <v>8087</v>
      </c>
      <c r="G2032" t="s">
        <v>4342</v>
      </c>
      <c r="H2032" s="3">
        <v>64552</v>
      </c>
      <c r="I2032" t="s">
        <v>4342</v>
      </c>
      <c r="J2032" s="1">
        <v>270</v>
      </c>
      <c r="K2032" t="s">
        <v>4272</v>
      </c>
      <c r="L2032" s="1">
        <v>1166</v>
      </c>
      <c r="M2032" t="s">
        <v>4343</v>
      </c>
      <c r="N2032" s="1">
        <v>3335</v>
      </c>
      <c r="O2032" t="s">
        <v>4269</v>
      </c>
      <c r="P2032" s="1">
        <v>184</v>
      </c>
      <c r="Q2032" t="s">
        <v>4274</v>
      </c>
      <c r="R2032" s="1">
        <v>884</v>
      </c>
      <c r="S2032" t="s">
        <v>172</v>
      </c>
      <c r="T2032" t="s">
        <v>46</v>
      </c>
      <c r="V2032" s="1">
        <v>3335</v>
      </c>
      <c r="W2032" t="s">
        <v>4269</v>
      </c>
      <c r="X2032" t="s">
        <v>48</v>
      </c>
      <c r="Y2032" s="1">
        <v>3335</v>
      </c>
      <c r="Z2032" t="s">
        <v>4269</v>
      </c>
      <c r="AA2032" t="s">
        <v>48</v>
      </c>
      <c r="AB2032" s="2">
        <v>2790</v>
      </c>
      <c r="AC2032" s="2">
        <v>2790</v>
      </c>
      <c r="AD2032" t="s">
        <v>449</v>
      </c>
      <c r="AE2032" t="s">
        <v>449</v>
      </c>
      <c r="AF2032" s="1">
        <v>172</v>
      </c>
      <c r="AG2032" s="1">
        <v>171</v>
      </c>
      <c r="AH2032" s="1" t="b">
        <f>Export4Q22[[#This Row],[Pharmacy Controller ID]]&lt;&gt;Export4Q22[[#This Row],[Medical Controller ID]]</f>
        <v>0</v>
      </c>
      <c r="AI2032" t="str">
        <f t="shared" si="31"/>
        <v>71714CommunityCare Oklahoma HMO HIXHMO-HIXFALSEHealth Exchange8087CommunityCare OK HIX64552CommunityCare OK HIX270Community Care OK1166Community Care, Inc. HIX3335Community Care, Inc.184CommunityCare884CVS Caremark RXCustom3335Community Care, Inc.Parent3335Community Care, Inc.Parent27902790OKOK172171</v>
      </c>
      <c r="AJ2032" s="8" t="str">
        <f>IFERROR(IF(_xlfn.XLOOKUP(Export4Q22[[#This Row],[Plan ID]],#REF!,#REF!)=Export4Q22[[#This Row],[Concatenate]],"Same","Change"),"New")</f>
        <v>New</v>
      </c>
    </row>
    <row r="2033" spans="1:36" x14ac:dyDescent="0.25">
      <c r="A2033" s="1">
        <v>10340</v>
      </c>
      <c r="B2033" t="s">
        <v>4344</v>
      </c>
      <c r="C2033" t="s">
        <v>36</v>
      </c>
      <c r="D2033" t="s">
        <v>37</v>
      </c>
      <c r="E2033" t="s">
        <v>38</v>
      </c>
      <c r="F2033" s="1">
        <v>6703</v>
      </c>
      <c r="G2033" t="s">
        <v>4345</v>
      </c>
      <c r="H2033" s="3">
        <v>60360</v>
      </c>
      <c r="I2033" t="s">
        <v>4346</v>
      </c>
      <c r="J2033" s="1">
        <v>279</v>
      </c>
      <c r="K2033" t="s">
        <v>4347</v>
      </c>
      <c r="L2033" s="1">
        <v>264</v>
      </c>
      <c r="M2033" t="s">
        <v>4268</v>
      </c>
      <c r="N2033" s="1">
        <v>3335</v>
      </c>
      <c r="O2033" t="s">
        <v>4269</v>
      </c>
      <c r="P2033" s="1">
        <v>184</v>
      </c>
      <c r="Q2033" t="s">
        <v>4274</v>
      </c>
      <c r="R2033" s="1">
        <v>884</v>
      </c>
      <c r="S2033" t="s">
        <v>172</v>
      </c>
      <c r="T2033" t="s">
        <v>46</v>
      </c>
      <c r="U2033" t="s">
        <v>47</v>
      </c>
      <c r="V2033" s="1">
        <v>3335</v>
      </c>
      <c r="W2033" t="s">
        <v>4269</v>
      </c>
      <c r="X2033" t="s">
        <v>48</v>
      </c>
      <c r="Y2033" s="1">
        <v>3335</v>
      </c>
      <c r="Z2033" t="s">
        <v>4269</v>
      </c>
      <c r="AA2033" t="s">
        <v>48</v>
      </c>
      <c r="AB2033" s="2">
        <v>19867</v>
      </c>
      <c r="AC2033" s="2">
        <v>19867</v>
      </c>
      <c r="AD2033" t="s">
        <v>449</v>
      </c>
      <c r="AE2033" t="s">
        <v>449</v>
      </c>
      <c r="AF2033" s="1">
        <v>172</v>
      </c>
      <c r="AG2033" s="1">
        <v>171</v>
      </c>
      <c r="AH2033" s="1" t="b">
        <f>Export4Q22[[#This Row],[Pharmacy Controller ID]]&lt;&gt;Export4Q22[[#This Row],[Medical Controller ID]]</f>
        <v>0</v>
      </c>
      <c r="AI2033" t="str">
        <f t="shared" si="31"/>
        <v>10340Senior Health Plan PlatinumMA-PDFALSEMedicare6703CommunityCare Advantage and Senior Health60360CommunityCare Senior Health Plan279CommunityCare Medicare264Community Care, Inc. Medicare3335Community Care, Inc.184CommunityCare884CVS Caremark RXCustomPBM Claims3335Community Care, Inc.Parent3335Community Care, Inc.Parent1986719867OKOK172171</v>
      </c>
      <c r="AJ2033" s="8" t="str">
        <f>IFERROR(IF(_xlfn.XLOOKUP(Export4Q22[[#This Row],[Plan ID]],#REF!,#REF!)=Export4Q22[[#This Row],[Concatenate]],"Same","Change"),"New")</f>
        <v>New</v>
      </c>
    </row>
    <row r="2034" spans="1:36" x14ac:dyDescent="0.25">
      <c r="A2034" s="1">
        <v>16268</v>
      </c>
      <c r="B2034" t="s">
        <v>4348</v>
      </c>
      <c r="C2034" t="s">
        <v>36</v>
      </c>
      <c r="D2034" t="s">
        <v>37</v>
      </c>
      <c r="E2034" t="s">
        <v>38</v>
      </c>
      <c r="F2034" s="1">
        <v>6703</v>
      </c>
      <c r="G2034" t="s">
        <v>4345</v>
      </c>
      <c r="H2034" s="3">
        <v>60360</v>
      </c>
      <c r="I2034" t="s">
        <v>4346</v>
      </c>
      <c r="J2034" s="1">
        <v>279</v>
      </c>
      <c r="K2034" t="s">
        <v>4347</v>
      </c>
      <c r="L2034" s="1">
        <v>264</v>
      </c>
      <c r="M2034" t="s">
        <v>4268</v>
      </c>
      <c r="N2034" s="1">
        <v>3335</v>
      </c>
      <c r="O2034" t="s">
        <v>4269</v>
      </c>
      <c r="P2034" s="1">
        <v>184</v>
      </c>
      <c r="Q2034" t="s">
        <v>4274</v>
      </c>
      <c r="R2034" s="1">
        <v>884</v>
      </c>
      <c r="S2034" t="s">
        <v>172</v>
      </c>
      <c r="T2034" t="s">
        <v>46</v>
      </c>
      <c r="U2034" t="s">
        <v>47</v>
      </c>
      <c r="V2034" s="1">
        <v>3335</v>
      </c>
      <c r="W2034" t="s">
        <v>4269</v>
      </c>
      <c r="X2034" t="s">
        <v>48</v>
      </c>
      <c r="Y2034" s="1">
        <v>3335</v>
      </c>
      <c r="Z2034" t="s">
        <v>4269</v>
      </c>
      <c r="AA2034" t="s">
        <v>48</v>
      </c>
      <c r="AB2034" s="2">
        <v>4043</v>
      </c>
      <c r="AC2034" s="2">
        <v>4043</v>
      </c>
      <c r="AD2034" t="s">
        <v>449</v>
      </c>
      <c r="AE2034" t="s">
        <v>449</v>
      </c>
      <c r="AF2034" s="1">
        <v>172</v>
      </c>
      <c r="AG2034" s="1">
        <v>171</v>
      </c>
      <c r="AH2034" s="1" t="b">
        <f>Export4Q22[[#This Row],[Pharmacy Controller ID]]&lt;&gt;Export4Q22[[#This Row],[Medical Controller ID]]</f>
        <v>0</v>
      </c>
      <c r="AI2034" t="str">
        <f t="shared" si="31"/>
        <v>16268Senior Health Plan Platinum PlusMA-PDFALSEMedicare6703CommunityCare Advantage and Senior Health60360CommunityCare Senior Health Plan279CommunityCare Medicare264Community Care, Inc. Medicare3335Community Care, Inc.184CommunityCare884CVS Caremark RXCustomPBM Claims3335Community Care, Inc.Parent3335Community Care, Inc.Parent40434043OKOK172171</v>
      </c>
      <c r="AJ2034" s="8" t="str">
        <f>IFERROR(IF(_xlfn.XLOOKUP(Export4Q22[[#This Row],[Plan ID]],#REF!,#REF!)=Export4Q22[[#This Row],[Concatenate]],"Same","Change"),"New")</f>
        <v>New</v>
      </c>
    </row>
    <row r="2035" spans="1:36" x14ac:dyDescent="0.25">
      <c r="A2035" s="1">
        <v>63250</v>
      </c>
      <c r="B2035" t="s">
        <v>4349</v>
      </c>
      <c r="C2035" t="s">
        <v>36</v>
      </c>
      <c r="D2035" t="s">
        <v>37</v>
      </c>
      <c r="E2035" t="s">
        <v>38</v>
      </c>
      <c r="F2035" s="1">
        <v>6703</v>
      </c>
      <c r="G2035" t="s">
        <v>4345</v>
      </c>
      <c r="H2035" s="3">
        <v>60360</v>
      </c>
      <c r="I2035" t="s">
        <v>4346</v>
      </c>
      <c r="J2035" s="1">
        <v>279</v>
      </c>
      <c r="K2035" t="s">
        <v>4347</v>
      </c>
      <c r="L2035" s="1">
        <v>264</v>
      </c>
      <c r="M2035" t="s">
        <v>4268</v>
      </c>
      <c r="N2035" s="1">
        <v>3335</v>
      </c>
      <c r="O2035" t="s">
        <v>4269</v>
      </c>
      <c r="P2035" s="1">
        <v>184</v>
      </c>
      <c r="Q2035" t="s">
        <v>4274</v>
      </c>
      <c r="R2035" s="1">
        <v>884</v>
      </c>
      <c r="S2035" t="s">
        <v>172</v>
      </c>
      <c r="T2035" t="s">
        <v>46</v>
      </c>
      <c r="U2035" t="s">
        <v>47</v>
      </c>
      <c r="V2035" s="1">
        <v>3335</v>
      </c>
      <c r="W2035" t="s">
        <v>4269</v>
      </c>
      <c r="X2035" t="s">
        <v>48</v>
      </c>
      <c r="Y2035" s="1">
        <v>3335</v>
      </c>
      <c r="Z2035" t="s">
        <v>4269</v>
      </c>
      <c r="AA2035" t="s">
        <v>48</v>
      </c>
      <c r="AB2035" s="2">
        <v>5004</v>
      </c>
      <c r="AC2035" s="2">
        <v>5004</v>
      </c>
      <c r="AD2035" t="s">
        <v>449</v>
      </c>
      <c r="AE2035" t="s">
        <v>449</v>
      </c>
      <c r="AF2035" s="1">
        <v>172</v>
      </c>
      <c r="AG2035" s="1">
        <v>171</v>
      </c>
      <c r="AH2035" s="1" t="b">
        <f>Export4Q22[[#This Row],[Pharmacy Controller ID]]&lt;&gt;Export4Q22[[#This Row],[Medical Controller ID]]</f>
        <v>0</v>
      </c>
      <c r="AI2035" t="str">
        <f t="shared" si="31"/>
        <v>63250Senior Health Plan Silver PlusMA-PDFALSEMedicare6703CommunityCare Advantage and Senior Health60360CommunityCare Senior Health Plan279CommunityCare Medicare264Community Care, Inc. Medicare3335Community Care, Inc.184CommunityCare884CVS Caremark RXCustomPBM Claims3335Community Care, Inc.Parent3335Community Care, Inc.Parent50045004OKOK172171</v>
      </c>
      <c r="AJ2035" s="8" t="str">
        <f>IFERROR(IF(_xlfn.XLOOKUP(Export4Q22[[#This Row],[Plan ID]],#REF!,#REF!)=Export4Q22[[#This Row],[Concatenate]],"Same","Change"),"New")</f>
        <v>New</v>
      </c>
    </row>
    <row r="2036" spans="1:36" x14ac:dyDescent="0.25">
      <c r="A2036" s="1">
        <v>61923</v>
      </c>
      <c r="B2036" t="s">
        <v>4350</v>
      </c>
      <c r="C2036" t="s">
        <v>201</v>
      </c>
      <c r="D2036" t="s">
        <v>995</v>
      </c>
      <c r="E2036" t="s">
        <v>177</v>
      </c>
      <c r="F2036" s="1">
        <v>7478</v>
      </c>
      <c r="G2036" t="s">
        <v>4351</v>
      </c>
      <c r="H2036" s="3">
        <v>64233</v>
      </c>
      <c r="I2036" t="s">
        <v>4350</v>
      </c>
      <c r="J2036" s="1">
        <v>311</v>
      </c>
      <c r="K2036" t="s">
        <v>1206</v>
      </c>
      <c r="L2036" s="1">
        <v>886</v>
      </c>
      <c r="M2036" t="s">
        <v>4352</v>
      </c>
      <c r="N2036" s="1">
        <v>63027</v>
      </c>
      <c r="O2036" t="s">
        <v>4353</v>
      </c>
      <c r="P2036" s="1">
        <v>655</v>
      </c>
      <c r="Q2036" t="s">
        <v>4353</v>
      </c>
      <c r="R2036" s="1">
        <v>7504</v>
      </c>
      <c r="S2036" t="s">
        <v>1209</v>
      </c>
      <c r="T2036" t="s">
        <v>1000</v>
      </c>
      <c r="U2036" t="s">
        <v>182</v>
      </c>
      <c r="V2036" s="1">
        <v>7504</v>
      </c>
      <c r="W2036" t="s">
        <v>1209</v>
      </c>
      <c r="X2036" t="s">
        <v>183</v>
      </c>
      <c r="Y2036" s="1">
        <v>63027</v>
      </c>
      <c r="Z2036" t="s">
        <v>4353</v>
      </c>
      <c r="AA2036" t="s">
        <v>48</v>
      </c>
      <c r="AB2036" s="2">
        <v>31567</v>
      </c>
      <c r="AC2036" s="2">
        <v>31567</v>
      </c>
      <c r="AD2036" t="s">
        <v>2243</v>
      </c>
      <c r="AE2036" t="s">
        <v>2243</v>
      </c>
      <c r="AF2036" s="1">
        <v>3</v>
      </c>
      <c r="AG2036" s="1">
        <v>236</v>
      </c>
      <c r="AH2036" s="1" t="b">
        <f>Export4Q22[[#This Row],[Pharmacy Controller ID]]&lt;&gt;Export4Q22[[#This Row],[Medical Controller ID]]</f>
        <v>1</v>
      </c>
      <c r="AI2036" t="str">
        <f t="shared" si="31"/>
        <v>61923Compass Rose Health PlanOther InsurerTRUECommercial7478Express Scripts National Preferred with Advantage Plus UM 202064233Compass Rose Health Plan311ESI Commercial886UnitedHealthcare Commercial63027Compass Rose Benefits Group655Compass Rose Benefits Group7504Express Scripts PBMNationalPBM Controlled7504Express Scripts PBMPBM63027Compass Rose Benefits GroupParent3156731567AK,AL,AR,AZ,CA,CO,CT,DC,DE,FL,GA,GU,HI,IA,ID,IL,IN,KS,KY,LA,MA,MD,ME,MI,MN,MO,MS,MT,NC,ND,NE,NH,NJ,NM,NV,NY,OH,OK,OR,PA,PR,RI,SC,SD,TN,TX,UT,VA,VT,WA,WI,WV,WYAK,AL,AR,AZ,CA,CO,CT,DC,DE,FL,GA,GU,HI,IA,ID,IL,IN,KS,KY,LA,MA,MD,ME,MI,MN,MO,MS,MT,NC,ND,NE,NH,NJ,NM,NV,NY,OH,OK,OR,PA,PR,RI,SC,SD,TN,TX,UT,VA,VT,WA,WI,WV,WY3236</v>
      </c>
      <c r="AJ2036" s="8" t="str">
        <f>IFERROR(IF(_xlfn.XLOOKUP(Export4Q22[[#This Row],[Plan ID]],#REF!,#REF!)=Export4Q22[[#This Row],[Concatenate]],"Same","Change"),"New")</f>
        <v>New</v>
      </c>
    </row>
    <row r="2037" spans="1:36" x14ac:dyDescent="0.25">
      <c r="A2037" s="1">
        <v>69400</v>
      </c>
      <c r="B2037" t="s">
        <v>4354</v>
      </c>
      <c r="C2037" t="s">
        <v>36</v>
      </c>
      <c r="D2037" t="s">
        <v>37</v>
      </c>
      <c r="E2037" t="s">
        <v>38</v>
      </c>
      <c r="F2037" s="1">
        <v>3653</v>
      </c>
      <c r="G2037" t="s">
        <v>4355</v>
      </c>
      <c r="H2037" s="3">
        <v>63703</v>
      </c>
      <c r="I2037" t="s">
        <v>4356</v>
      </c>
      <c r="J2037" s="1">
        <v>350</v>
      </c>
      <c r="K2037" t="s">
        <v>4355</v>
      </c>
      <c r="L2037" s="1">
        <v>361</v>
      </c>
      <c r="M2037" t="s">
        <v>4357</v>
      </c>
      <c r="N2037" s="1">
        <v>60478</v>
      </c>
      <c r="O2037" t="s">
        <v>4358</v>
      </c>
      <c r="P2037" s="1">
        <v>231</v>
      </c>
      <c r="Q2037" t="s">
        <v>4358</v>
      </c>
      <c r="R2037" s="1">
        <v>61506</v>
      </c>
      <c r="S2037" t="s">
        <v>4359</v>
      </c>
      <c r="T2037" t="s">
        <v>46</v>
      </c>
      <c r="U2037" t="s">
        <v>47</v>
      </c>
      <c r="V2037" s="1">
        <v>60478</v>
      </c>
      <c r="W2037" t="s">
        <v>4358</v>
      </c>
      <c r="X2037" t="s">
        <v>48</v>
      </c>
      <c r="Y2037" s="1">
        <v>60478</v>
      </c>
      <c r="Z2037" t="s">
        <v>4358</v>
      </c>
      <c r="AA2037" t="s">
        <v>48</v>
      </c>
      <c r="AB2037" s="2">
        <v>0</v>
      </c>
      <c r="AC2037" s="2">
        <v>0</v>
      </c>
      <c r="AD2037" t="s">
        <v>53</v>
      </c>
      <c r="AE2037" t="s">
        <v>53</v>
      </c>
      <c r="AF2037" s="1">
        <v>331</v>
      </c>
      <c r="AG2037" s="1">
        <v>333</v>
      </c>
      <c r="AH2037" s="1" t="b">
        <f>Export4Q22[[#This Row],[Pharmacy Controller ID]]&lt;&gt;Export4Q22[[#This Row],[Medical Controller ID]]</f>
        <v>0</v>
      </c>
      <c r="AI2037" t="str">
        <f t="shared" si="31"/>
        <v>69400Connected CareMA-PDFALSEMedicare3653Golden State Medicare63703Connected Care MAPD and Golden State Senior Health Plan350Golden State Medicare361Golden State Medicare Health Plan Medicare60478Golden State Medicare Health Plan231Golden State Medicare Health Plan61506WellDyneRxCustomPBM Claims60478Golden State Medicare Health PlanParent60478Golden State Medicare Health PlanParent00CACA331333</v>
      </c>
      <c r="AJ2037" s="8" t="str">
        <f>IFERROR(IF(_xlfn.XLOOKUP(Export4Q22[[#This Row],[Plan ID]],#REF!,#REF!)=Export4Q22[[#This Row],[Concatenate]],"Same","Change"),"New")</f>
        <v>New</v>
      </c>
    </row>
    <row r="2038" spans="1:36" x14ac:dyDescent="0.25">
      <c r="A2038" s="1">
        <v>69885</v>
      </c>
      <c r="B2038" t="s">
        <v>4360</v>
      </c>
      <c r="C2038" t="s">
        <v>36</v>
      </c>
      <c r="D2038" t="s">
        <v>37</v>
      </c>
      <c r="E2038" t="s">
        <v>38</v>
      </c>
      <c r="F2038" s="1">
        <v>3653</v>
      </c>
      <c r="G2038" t="s">
        <v>4355</v>
      </c>
      <c r="H2038" s="3">
        <v>63703</v>
      </c>
      <c r="I2038" t="s">
        <v>4356</v>
      </c>
      <c r="J2038" s="1">
        <v>350</v>
      </c>
      <c r="K2038" t="s">
        <v>4355</v>
      </c>
      <c r="L2038" s="1">
        <v>361</v>
      </c>
      <c r="M2038" t="s">
        <v>4357</v>
      </c>
      <c r="N2038" s="1">
        <v>60478</v>
      </c>
      <c r="O2038" t="s">
        <v>4358</v>
      </c>
      <c r="P2038" s="1">
        <v>231</v>
      </c>
      <c r="Q2038" t="s">
        <v>4358</v>
      </c>
      <c r="R2038" s="1">
        <v>61506</v>
      </c>
      <c r="S2038" t="s">
        <v>4359</v>
      </c>
      <c r="T2038" t="s">
        <v>46</v>
      </c>
      <c r="U2038" t="s">
        <v>47</v>
      </c>
      <c r="V2038" s="1">
        <v>60478</v>
      </c>
      <c r="W2038" t="s">
        <v>4358</v>
      </c>
      <c r="X2038" t="s">
        <v>48</v>
      </c>
      <c r="Y2038" s="1">
        <v>60478</v>
      </c>
      <c r="Z2038" t="s">
        <v>4358</v>
      </c>
      <c r="AA2038" t="s">
        <v>48</v>
      </c>
      <c r="AB2038" s="2">
        <v>0</v>
      </c>
      <c r="AC2038" s="2">
        <v>0</v>
      </c>
      <c r="AD2038" t="s">
        <v>53</v>
      </c>
      <c r="AE2038" t="s">
        <v>53</v>
      </c>
      <c r="AF2038" s="1">
        <v>331</v>
      </c>
      <c r="AG2038" s="1">
        <v>333</v>
      </c>
      <c r="AH2038" s="1" t="b">
        <f>Export4Q22[[#This Row],[Pharmacy Controller ID]]&lt;&gt;Export4Q22[[#This Row],[Medical Controller ID]]</f>
        <v>0</v>
      </c>
      <c r="AI2038" t="str">
        <f t="shared" si="31"/>
        <v>69885Golden State Senior Health PlanMA-PDFALSEMedicare3653Golden State Medicare63703Connected Care MAPD and Golden State Senior Health Plan350Golden State Medicare361Golden State Medicare Health Plan Medicare60478Golden State Medicare Health Plan231Golden State Medicare Health Plan61506WellDyneRxCustomPBM Claims60478Golden State Medicare Health PlanParent60478Golden State Medicare Health PlanParent00CACA331333</v>
      </c>
      <c r="AJ2038" s="8" t="str">
        <f>IFERROR(IF(_xlfn.XLOOKUP(Export4Q22[[#This Row],[Plan ID]],#REF!,#REF!)=Export4Q22[[#This Row],[Concatenate]],"Same","Change"),"New")</f>
        <v>New</v>
      </c>
    </row>
    <row r="2039" spans="1:36" x14ac:dyDescent="0.25">
      <c r="A2039" s="1">
        <v>69884</v>
      </c>
      <c r="B2039" t="s">
        <v>4361</v>
      </c>
      <c r="C2039" t="s">
        <v>36</v>
      </c>
      <c r="D2039" t="s">
        <v>37</v>
      </c>
      <c r="E2039" t="s">
        <v>38</v>
      </c>
      <c r="F2039" s="1">
        <v>8253</v>
      </c>
      <c r="G2039" t="s">
        <v>4362</v>
      </c>
      <c r="H2039" s="3">
        <v>63992</v>
      </c>
      <c r="I2039" t="s">
        <v>4361</v>
      </c>
      <c r="J2039" s="1">
        <v>350</v>
      </c>
      <c r="K2039" t="s">
        <v>4355</v>
      </c>
      <c r="L2039" s="1">
        <v>361</v>
      </c>
      <c r="M2039" t="s">
        <v>4357</v>
      </c>
      <c r="N2039" s="1">
        <v>60478</v>
      </c>
      <c r="O2039" t="s">
        <v>4358</v>
      </c>
      <c r="P2039" s="1">
        <v>231</v>
      </c>
      <c r="Q2039" t="s">
        <v>4358</v>
      </c>
      <c r="R2039" s="1">
        <v>61506</v>
      </c>
      <c r="S2039" t="s">
        <v>4359</v>
      </c>
      <c r="T2039" t="s">
        <v>46</v>
      </c>
      <c r="U2039" t="s">
        <v>47</v>
      </c>
      <c r="V2039" s="1">
        <v>60478</v>
      </c>
      <c r="W2039" t="s">
        <v>4358</v>
      </c>
      <c r="X2039" t="s">
        <v>48</v>
      </c>
      <c r="Y2039" s="1">
        <v>60478</v>
      </c>
      <c r="Z2039" t="s">
        <v>4358</v>
      </c>
      <c r="AA2039" t="s">
        <v>48</v>
      </c>
      <c r="AB2039" s="2">
        <v>0</v>
      </c>
      <c r="AC2039" s="2">
        <v>0</v>
      </c>
      <c r="AD2039" t="s">
        <v>53</v>
      </c>
      <c r="AE2039" t="s">
        <v>53</v>
      </c>
      <c r="AF2039" s="1">
        <v>331</v>
      </c>
      <c r="AG2039" s="1">
        <v>333</v>
      </c>
      <c r="AH2039" s="1" t="b">
        <f>Export4Q22[[#This Row],[Pharmacy Controller ID]]&lt;&gt;Export4Q22[[#This Row],[Medical Controller ID]]</f>
        <v>0</v>
      </c>
      <c r="AI2039" t="str">
        <f t="shared" si="31"/>
        <v>69884Connected Care Select SNPMA-PDFALSEMedicare8253Golden State Medicare SNP Formulary 202263992Connected Care Select SNP350Golden State Medicare361Golden State Medicare Health Plan Medicare60478Golden State Medicare Health Plan231Golden State Medicare Health Plan61506WellDyneRxCustomPBM Claims60478Golden State Medicare Health PlanParent60478Golden State Medicare Health PlanParent00CACA331333</v>
      </c>
      <c r="AJ2039" s="8" t="str">
        <f>IFERROR(IF(_xlfn.XLOOKUP(Export4Q22[[#This Row],[Plan ID]],#REF!,#REF!)=Export4Q22[[#This Row],[Concatenate]],"Same","Change"),"New")</f>
        <v>New</v>
      </c>
    </row>
    <row r="2040" spans="1:36" x14ac:dyDescent="0.25">
      <c r="A2040" s="1">
        <v>428</v>
      </c>
      <c r="B2040" t="s">
        <v>4363</v>
      </c>
      <c r="C2040" t="s">
        <v>195</v>
      </c>
      <c r="D2040" t="s">
        <v>37</v>
      </c>
      <c r="E2040" t="s">
        <v>177</v>
      </c>
      <c r="F2040" s="1">
        <v>4678</v>
      </c>
      <c r="G2040" t="s">
        <v>4364</v>
      </c>
      <c r="H2040" s="3">
        <v>59798</v>
      </c>
      <c r="I2040" t="s">
        <v>4364</v>
      </c>
      <c r="J2040" s="1">
        <v>1018</v>
      </c>
      <c r="K2040" t="s">
        <v>4365</v>
      </c>
      <c r="L2040" s="1">
        <v>272</v>
      </c>
      <c r="M2040" t="s">
        <v>4366</v>
      </c>
      <c r="N2040" s="1">
        <v>60214</v>
      </c>
      <c r="O2040" t="s">
        <v>4367</v>
      </c>
      <c r="P2040" s="1">
        <v>209</v>
      </c>
      <c r="Q2040" t="s">
        <v>4368</v>
      </c>
      <c r="R2040" s="1">
        <v>7504</v>
      </c>
      <c r="S2040" t="s">
        <v>1209</v>
      </c>
      <c r="T2040" t="s">
        <v>46</v>
      </c>
      <c r="U2040" t="s">
        <v>47</v>
      </c>
      <c r="V2040" s="1">
        <v>60214</v>
      </c>
      <c r="W2040" t="s">
        <v>4367</v>
      </c>
      <c r="X2040" t="s">
        <v>48</v>
      </c>
      <c r="Y2040" s="1">
        <v>60214</v>
      </c>
      <c r="Z2040" t="s">
        <v>4367</v>
      </c>
      <c r="AA2040" t="s">
        <v>48</v>
      </c>
      <c r="AB2040" s="2">
        <v>38046</v>
      </c>
      <c r="AC2040" s="2">
        <v>38046</v>
      </c>
      <c r="AD2040" t="s">
        <v>4369</v>
      </c>
      <c r="AE2040" t="s">
        <v>4369</v>
      </c>
      <c r="AF2040" s="1">
        <v>48</v>
      </c>
      <c r="AG2040" s="1">
        <v>51</v>
      </c>
      <c r="AH2040" s="1" t="b">
        <f>Export4Q22[[#This Row],[Pharmacy Controller ID]]&lt;&gt;Export4Q22[[#This Row],[Medical Controller ID]]</f>
        <v>0</v>
      </c>
      <c r="AI2040" t="str">
        <f t="shared" si="31"/>
        <v>428ConnectiCare Three Tier HMOHMOFALSECommercial4678ConnectiCare 3 Tier59798ConnectiCare 3 Tier1018EmblemHealth ConnectiCare Commercial272ConnectiCare Commercial60214EmblemHealth, Inc.209ConnectiCare7504Express Scripts PBMCustomPBM Claims60214EmblemHealth, Inc.Parent60214EmblemHealth, Inc.Parent3804638046CT,MACT,MA4851</v>
      </c>
      <c r="AJ2040" s="8" t="str">
        <f>IFERROR(IF(_xlfn.XLOOKUP(Export4Q22[[#This Row],[Plan ID]],#REF!,#REF!)=Export4Q22[[#This Row],[Concatenate]],"Same","Change"),"New")</f>
        <v>New</v>
      </c>
    </row>
    <row r="2041" spans="1:36" x14ac:dyDescent="0.25">
      <c r="A2041" s="1">
        <v>7193</v>
      </c>
      <c r="B2041" t="s">
        <v>4370</v>
      </c>
      <c r="C2041" t="s">
        <v>197</v>
      </c>
      <c r="D2041" t="s">
        <v>37</v>
      </c>
      <c r="E2041" t="s">
        <v>177</v>
      </c>
      <c r="F2041" s="1">
        <v>4678</v>
      </c>
      <c r="G2041" t="s">
        <v>4364</v>
      </c>
      <c r="H2041" s="3">
        <v>59798</v>
      </c>
      <c r="I2041" t="s">
        <v>4364</v>
      </c>
      <c r="J2041" s="1">
        <v>1018</v>
      </c>
      <c r="K2041" t="s">
        <v>4365</v>
      </c>
      <c r="L2041" s="1">
        <v>272</v>
      </c>
      <c r="M2041" t="s">
        <v>4366</v>
      </c>
      <c r="N2041" s="1">
        <v>60214</v>
      </c>
      <c r="O2041" t="s">
        <v>4367</v>
      </c>
      <c r="P2041" s="1">
        <v>209</v>
      </c>
      <c r="Q2041" t="s">
        <v>4368</v>
      </c>
      <c r="R2041" s="1">
        <v>7504</v>
      </c>
      <c r="S2041" t="s">
        <v>1209</v>
      </c>
      <c r="T2041" t="s">
        <v>46</v>
      </c>
      <c r="U2041" t="s">
        <v>47</v>
      </c>
      <c r="V2041" s="1">
        <v>60214</v>
      </c>
      <c r="W2041" t="s">
        <v>4367</v>
      </c>
      <c r="X2041" t="s">
        <v>48</v>
      </c>
      <c r="Y2041" s="1">
        <v>60214</v>
      </c>
      <c r="Z2041" t="s">
        <v>4367</v>
      </c>
      <c r="AA2041" t="s">
        <v>48</v>
      </c>
      <c r="AB2041" s="2">
        <v>23399</v>
      </c>
      <c r="AC2041" s="2">
        <v>23400</v>
      </c>
      <c r="AD2041" t="s">
        <v>4369</v>
      </c>
      <c r="AE2041" t="s">
        <v>4369</v>
      </c>
      <c r="AF2041" s="1">
        <v>48</v>
      </c>
      <c r="AG2041" s="1">
        <v>51</v>
      </c>
      <c r="AH2041" s="1" t="b">
        <f>Export4Q22[[#This Row],[Pharmacy Controller ID]]&lt;&gt;Export4Q22[[#This Row],[Medical Controller ID]]</f>
        <v>0</v>
      </c>
      <c r="AI2041" t="str">
        <f t="shared" si="31"/>
        <v>7193ConnectiCare Three Tier POSPOSFALSECommercial4678ConnectiCare 3 Tier59798ConnectiCare 3 Tier1018EmblemHealth ConnectiCare Commercial272ConnectiCare Commercial60214EmblemHealth, Inc.209ConnectiCare7504Express Scripts PBMCustomPBM Claims60214EmblemHealth, Inc.Parent60214EmblemHealth, Inc.Parent2339923400CT,MACT,MA4851</v>
      </c>
      <c r="AJ2041" s="8" t="str">
        <f>IFERROR(IF(_xlfn.XLOOKUP(Export4Q22[[#This Row],[Plan ID]],#REF!,#REF!)=Export4Q22[[#This Row],[Concatenate]],"Same","Change"),"New")</f>
        <v>New</v>
      </c>
    </row>
    <row r="2042" spans="1:36" x14ac:dyDescent="0.25">
      <c r="A2042" s="1">
        <v>66462</v>
      </c>
      <c r="B2042" t="s">
        <v>4371</v>
      </c>
      <c r="C2042" t="s">
        <v>195</v>
      </c>
      <c r="D2042" t="s">
        <v>37</v>
      </c>
      <c r="E2042" t="s">
        <v>177</v>
      </c>
      <c r="F2042" s="1">
        <v>4875</v>
      </c>
      <c r="G2042" t="s">
        <v>4372</v>
      </c>
      <c r="H2042" s="3">
        <v>62304</v>
      </c>
      <c r="I2042" t="s">
        <v>4372</v>
      </c>
      <c r="J2042" s="1">
        <v>1018</v>
      </c>
      <c r="K2042" t="s">
        <v>4365</v>
      </c>
      <c r="L2042" s="1">
        <v>272</v>
      </c>
      <c r="M2042" t="s">
        <v>4366</v>
      </c>
      <c r="N2042" s="1">
        <v>60214</v>
      </c>
      <c r="O2042" t="s">
        <v>4367</v>
      </c>
      <c r="P2042" s="1">
        <v>209</v>
      </c>
      <c r="Q2042" t="s">
        <v>4368</v>
      </c>
      <c r="R2042" s="1">
        <v>7504</v>
      </c>
      <c r="S2042" t="s">
        <v>1209</v>
      </c>
      <c r="T2042" t="s">
        <v>46</v>
      </c>
      <c r="U2042" t="s">
        <v>47</v>
      </c>
      <c r="V2042" s="1">
        <v>60214</v>
      </c>
      <c r="W2042" t="s">
        <v>4367</v>
      </c>
      <c r="X2042" t="s">
        <v>48</v>
      </c>
      <c r="Y2042" s="1">
        <v>60214</v>
      </c>
      <c r="Z2042" t="s">
        <v>4367</v>
      </c>
      <c r="AA2042" t="s">
        <v>48</v>
      </c>
      <c r="AB2042" s="2">
        <v>28701</v>
      </c>
      <c r="AC2042" s="2">
        <v>28701</v>
      </c>
      <c r="AD2042" t="s">
        <v>4369</v>
      </c>
      <c r="AE2042" t="s">
        <v>4369</v>
      </c>
      <c r="AF2042" s="1">
        <v>48</v>
      </c>
      <c r="AG2042" s="1">
        <v>51</v>
      </c>
      <c r="AH2042" s="1" t="b">
        <f>Export4Q22[[#This Row],[Pharmacy Controller ID]]&lt;&gt;Export4Q22[[#This Row],[Medical Controller ID]]</f>
        <v>0</v>
      </c>
      <c r="AI2042" t="str">
        <f t="shared" si="31"/>
        <v>66462ConnectiCare Four Tier HMOHMOFALSECommercial4875ConnectiCare 4 Tier62304ConnectiCare 4 Tier1018EmblemHealth ConnectiCare Commercial272ConnectiCare Commercial60214EmblemHealth, Inc.209ConnectiCare7504Express Scripts PBMCustomPBM Claims60214EmblemHealth, Inc.Parent60214EmblemHealth, Inc.Parent2870128701CT,MACT,MA4851</v>
      </c>
      <c r="AJ2042" s="8" t="str">
        <f>IFERROR(IF(_xlfn.XLOOKUP(Export4Q22[[#This Row],[Plan ID]],#REF!,#REF!)=Export4Q22[[#This Row],[Concatenate]],"Same","Change"),"New")</f>
        <v>New</v>
      </c>
    </row>
    <row r="2043" spans="1:36" x14ac:dyDescent="0.25">
      <c r="A2043" s="1">
        <v>66463</v>
      </c>
      <c r="B2043" t="s">
        <v>4373</v>
      </c>
      <c r="C2043" t="s">
        <v>197</v>
      </c>
      <c r="D2043" t="s">
        <v>37</v>
      </c>
      <c r="E2043" t="s">
        <v>177</v>
      </c>
      <c r="F2043" s="1">
        <v>4875</v>
      </c>
      <c r="G2043" t="s">
        <v>4372</v>
      </c>
      <c r="H2043" s="3">
        <v>62304</v>
      </c>
      <c r="I2043" t="s">
        <v>4372</v>
      </c>
      <c r="J2043" s="1">
        <v>1018</v>
      </c>
      <c r="K2043" t="s">
        <v>4365</v>
      </c>
      <c r="L2043" s="1">
        <v>272</v>
      </c>
      <c r="M2043" t="s">
        <v>4366</v>
      </c>
      <c r="N2043" s="1">
        <v>60214</v>
      </c>
      <c r="O2043" t="s">
        <v>4367</v>
      </c>
      <c r="P2043" s="1">
        <v>209</v>
      </c>
      <c r="Q2043" t="s">
        <v>4368</v>
      </c>
      <c r="R2043" s="1">
        <v>7504</v>
      </c>
      <c r="S2043" t="s">
        <v>1209</v>
      </c>
      <c r="T2043" t="s">
        <v>46</v>
      </c>
      <c r="U2043" t="s">
        <v>47</v>
      </c>
      <c r="V2043" s="1">
        <v>60214</v>
      </c>
      <c r="W2043" t="s">
        <v>4367</v>
      </c>
      <c r="X2043" t="s">
        <v>48</v>
      </c>
      <c r="Y2043" s="1">
        <v>60214</v>
      </c>
      <c r="Z2043" t="s">
        <v>4367</v>
      </c>
      <c r="AA2043" t="s">
        <v>48</v>
      </c>
      <c r="AB2043" s="2">
        <v>17652</v>
      </c>
      <c r="AC2043" s="2">
        <v>17652</v>
      </c>
      <c r="AD2043" t="s">
        <v>4369</v>
      </c>
      <c r="AE2043" t="s">
        <v>4369</v>
      </c>
      <c r="AF2043" s="1">
        <v>48</v>
      </c>
      <c r="AG2043" s="1">
        <v>51</v>
      </c>
      <c r="AH2043" s="1" t="b">
        <f>Export4Q22[[#This Row],[Pharmacy Controller ID]]&lt;&gt;Export4Q22[[#This Row],[Medical Controller ID]]</f>
        <v>0</v>
      </c>
      <c r="AI2043" t="str">
        <f t="shared" si="31"/>
        <v>66463ConnectiCare Four Tier POSPOSFALSECommercial4875ConnectiCare 4 Tier62304ConnectiCare 4 Tier1018EmblemHealth ConnectiCare Commercial272ConnectiCare Commercial60214EmblemHealth, Inc.209ConnectiCare7504Express Scripts PBMCustomPBM Claims60214EmblemHealth, Inc.Parent60214EmblemHealth, Inc.Parent1765217652CT,MACT,MA4851</v>
      </c>
      <c r="AJ2043" s="8" t="str">
        <f>IFERROR(IF(_xlfn.XLOOKUP(Export4Q22[[#This Row],[Plan ID]],#REF!,#REF!)=Export4Q22[[#This Row],[Concatenate]],"Same","Change"),"New")</f>
        <v>New</v>
      </c>
    </row>
    <row r="2044" spans="1:36" x14ac:dyDescent="0.25">
      <c r="A2044" s="1">
        <v>69391</v>
      </c>
      <c r="B2044" t="s">
        <v>4374</v>
      </c>
      <c r="C2044" t="s">
        <v>36</v>
      </c>
      <c r="D2044" t="s">
        <v>37</v>
      </c>
      <c r="E2044" t="s">
        <v>38</v>
      </c>
      <c r="F2044" s="1">
        <v>7027</v>
      </c>
      <c r="G2044" t="s">
        <v>4375</v>
      </c>
      <c r="H2044" s="3">
        <v>63996</v>
      </c>
      <c r="I2044" t="s">
        <v>4375</v>
      </c>
      <c r="J2044" s="1">
        <v>1252</v>
      </c>
      <c r="K2044" t="s">
        <v>4376</v>
      </c>
      <c r="L2044" s="1">
        <v>273</v>
      </c>
      <c r="M2044" t="s">
        <v>4377</v>
      </c>
      <c r="N2044" s="1">
        <v>60214</v>
      </c>
      <c r="O2044" t="s">
        <v>4367</v>
      </c>
      <c r="P2044" s="1">
        <v>209</v>
      </c>
      <c r="Q2044" t="s">
        <v>4368</v>
      </c>
      <c r="R2044" s="1">
        <v>7504</v>
      </c>
      <c r="S2044" t="s">
        <v>1209</v>
      </c>
      <c r="T2044" t="s">
        <v>46</v>
      </c>
      <c r="U2044" t="s">
        <v>47</v>
      </c>
      <c r="V2044" s="1">
        <v>60214</v>
      </c>
      <c r="W2044" t="s">
        <v>4367</v>
      </c>
      <c r="X2044" t="s">
        <v>48</v>
      </c>
      <c r="Y2044" s="1">
        <v>60214</v>
      </c>
      <c r="Z2044" t="s">
        <v>4367</v>
      </c>
      <c r="AA2044" t="s">
        <v>48</v>
      </c>
      <c r="AB2044" s="2">
        <v>1800</v>
      </c>
      <c r="AC2044" s="2">
        <v>1800</v>
      </c>
      <c r="AD2044" t="s">
        <v>74</v>
      </c>
      <c r="AE2044" t="s">
        <v>74</v>
      </c>
      <c r="AF2044" s="1">
        <v>48</v>
      </c>
      <c r="AG2044" s="1">
        <v>51</v>
      </c>
      <c r="AH2044" s="1" t="b">
        <f>Export4Q22[[#This Row],[Pharmacy Controller ID]]&lt;&gt;Export4Q22[[#This Row],[Medical Controller ID]]</f>
        <v>0</v>
      </c>
      <c r="AI2044" t="str">
        <f t="shared" si="31"/>
        <v>69391ConnectiCare Choice Dual SNPMA-PDFALSEMedicare7027ConnectiCare Choice Dual63996ConnectiCare Choice Dual1252EmblemHealth ConnectiCare Medicare273ConnectiCare Medicare60214EmblemHealth, Inc.209ConnectiCare7504Express Scripts PBMCustomPBM Claims60214EmblemHealth, Inc.Parent60214EmblemHealth, Inc.Parent18001800CTCT4851</v>
      </c>
      <c r="AJ2044" s="8" t="str">
        <f>IFERROR(IF(_xlfn.XLOOKUP(Export4Q22[[#This Row],[Plan ID]],#REF!,#REF!)=Export4Q22[[#This Row],[Concatenate]],"Same","Change"),"New")</f>
        <v>New</v>
      </c>
    </row>
    <row r="2045" spans="1:36" x14ac:dyDescent="0.25">
      <c r="A2045" s="1">
        <v>71313</v>
      </c>
      <c r="B2045" t="s">
        <v>4378</v>
      </c>
      <c r="C2045" t="s">
        <v>36</v>
      </c>
      <c r="D2045" t="s">
        <v>37</v>
      </c>
      <c r="E2045" t="s">
        <v>38</v>
      </c>
      <c r="F2045" s="1">
        <v>7027</v>
      </c>
      <c r="G2045" t="s">
        <v>4375</v>
      </c>
      <c r="H2045" s="3">
        <v>63996</v>
      </c>
      <c r="I2045" t="s">
        <v>4375</v>
      </c>
      <c r="J2045" s="1">
        <v>1252</v>
      </c>
      <c r="K2045" t="s">
        <v>4376</v>
      </c>
      <c r="L2045" s="1">
        <v>273</v>
      </c>
      <c r="M2045" t="s">
        <v>4377</v>
      </c>
      <c r="N2045" s="1">
        <v>60214</v>
      </c>
      <c r="O2045" t="s">
        <v>4367</v>
      </c>
      <c r="P2045" s="1">
        <v>209</v>
      </c>
      <c r="Q2045" t="s">
        <v>4368</v>
      </c>
      <c r="R2045" s="1">
        <v>7504</v>
      </c>
      <c r="S2045" t="s">
        <v>1209</v>
      </c>
      <c r="T2045" t="s">
        <v>46</v>
      </c>
      <c r="V2045" s="1">
        <v>60214</v>
      </c>
      <c r="W2045" t="s">
        <v>4367</v>
      </c>
      <c r="X2045" t="s">
        <v>48</v>
      </c>
      <c r="Y2045" s="1">
        <v>60214</v>
      </c>
      <c r="Z2045" t="s">
        <v>4367</v>
      </c>
      <c r="AA2045" t="s">
        <v>48</v>
      </c>
      <c r="AB2045" s="2">
        <v>1618</v>
      </c>
      <c r="AC2045" s="2">
        <v>1618</v>
      </c>
      <c r="AD2045" t="s">
        <v>4379</v>
      </c>
      <c r="AE2045" t="s">
        <v>4379</v>
      </c>
      <c r="AF2045" s="1">
        <v>48</v>
      </c>
      <c r="AG2045" s="1">
        <v>51</v>
      </c>
      <c r="AH2045" s="1" t="b">
        <f>Export4Q22[[#This Row],[Pharmacy Controller ID]]&lt;&gt;Export4Q22[[#This Row],[Medical Controller ID]]</f>
        <v>0</v>
      </c>
      <c r="AI2045" t="str">
        <f t="shared" si="31"/>
        <v>71313ConnectiCare Choice Dual Basic SNPMA-PDFALSEMedicare7027ConnectiCare Choice Dual63996ConnectiCare Choice Dual1252EmblemHealth ConnectiCare Medicare273ConnectiCare Medicare60214EmblemHealth, Inc.209ConnectiCare7504Express Scripts PBMCustom60214EmblemHealth, Inc.Parent60214EmblemHealth, Inc.Parent16181618CT,NYCT,NY4851</v>
      </c>
      <c r="AJ2045" s="8" t="str">
        <f>IFERROR(IF(_xlfn.XLOOKUP(Export4Q22[[#This Row],[Plan ID]],#REF!,#REF!)=Export4Q22[[#This Row],[Concatenate]],"Same","Change"),"New")</f>
        <v>New</v>
      </c>
    </row>
    <row r="2046" spans="1:36" x14ac:dyDescent="0.25">
      <c r="A2046" s="1">
        <v>72041</v>
      </c>
      <c r="B2046" t="s">
        <v>4380</v>
      </c>
      <c r="C2046" t="s">
        <v>36</v>
      </c>
      <c r="D2046" t="s">
        <v>37</v>
      </c>
      <c r="E2046" t="s">
        <v>38</v>
      </c>
      <c r="F2046" s="1">
        <v>7027</v>
      </c>
      <c r="G2046" t="s">
        <v>4375</v>
      </c>
      <c r="H2046" s="3">
        <v>63996</v>
      </c>
      <c r="I2046" t="s">
        <v>4375</v>
      </c>
      <c r="J2046" s="1">
        <v>1252</v>
      </c>
      <c r="K2046" t="s">
        <v>4376</v>
      </c>
      <c r="L2046" s="1">
        <v>273</v>
      </c>
      <c r="M2046" t="s">
        <v>4377</v>
      </c>
      <c r="N2046" s="1">
        <v>60214</v>
      </c>
      <c r="O2046" t="s">
        <v>4367</v>
      </c>
      <c r="P2046" s="1">
        <v>209</v>
      </c>
      <c r="Q2046" t="s">
        <v>4368</v>
      </c>
      <c r="R2046" s="1">
        <v>7504</v>
      </c>
      <c r="S2046" t="s">
        <v>1209</v>
      </c>
      <c r="T2046" t="s">
        <v>46</v>
      </c>
      <c r="V2046" s="1">
        <v>60214</v>
      </c>
      <c r="W2046" t="s">
        <v>4367</v>
      </c>
      <c r="X2046" t="s">
        <v>48</v>
      </c>
      <c r="Y2046" s="1">
        <v>60214</v>
      </c>
      <c r="Z2046" t="s">
        <v>4367</v>
      </c>
      <c r="AA2046" t="s">
        <v>48</v>
      </c>
      <c r="AB2046" s="2">
        <v>27</v>
      </c>
      <c r="AC2046" s="2">
        <v>27</v>
      </c>
      <c r="AD2046" t="s">
        <v>74</v>
      </c>
      <c r="AE2046" t="s">
        <v>74</v>
      </c>
      <c r="AF2046" s="1">
        <v>48</v>
      </c>
      <c r="AG2046" s="1">
        <v>51</v>
      </c>
      <c r="AH2046" s="1" t="b">
        <f>Export4Q22[[#This Row],[Pharmacy Controller ID]]&lt;&gt;Export4Q22[[#This Row],[Medical Controller ID]]</f>
        <v>0</v>
      </c>
      <c r="AI2046" t="str">
        <f t="shared" si="31"/>
        <v>72041ConnectiCare Choice Dual Vista SNPMA-PDFALSEMedicare7027ConnectiCare Choice Dual63996ConnectiCare Choice Dual1252EmblemHealth ConnectiCare Medicare273ConnectiCare Medicare60214EmblemHealth, Inc.209ConnectiCare7504Express Scripts PBMCustom60214EmblemHealth, Inc.Parent60214EmblemHealth, Inc.Parent2727CTCT4851</v>
      </c>
      <c r="AJ2046" s="8" t="str">
        <f>IFERROR(IF(_xlfn.XLOOKUP(Export4Q22[[#This Row],[Plan ID]],#REF!,#REF!)=Export4Q22[[#This Row],[Concatenate]],"Same","Change"),"New")</f>
        <v>New</v>
      </c>
    </row>
    <row r="2047" spans="1:36" x14ac:dyDescent="0.25">
      <c r="A2047" s="1">
        <v>63576</v>
      </c>
      <c r="B2047" t="s">
        <v>4381</v>
      </c>
      <c r="C2047" t="s">
        <v>1148</v>
      </c>
      <c r="D2047" t="s">
        <v>37</v>
      </c>
      <c r="E2047" t="s">
        <v>327</v>
      </c>
      <c r="F2047" s="1">
        <v>4728</v>
      </c>
      <c r="G2047" t="s">
        <v>4382</v>
      </c>
      <c r="H2047" s="3">
        <v>61345</v>
      </c>
      <c r="I2047" t="s">
        <v>4383</v>
      </c>
      <c r="J2047" s="1">
        <v>1019</v>
      </c>
      <c r="K2047" t="s">
        <v>4384</v>
      </c>
      <c r="L2047" s="1">
        <v>274</v>
      </c>
      <c r="M2047" t="s">
        <v>4385</v>
      </c>
      <c r="N2047" s="1">
        <v>60214</v>
      </c>
      <c r="O2047" t="s">
        <v>4367</v>
      </c>
      <c r="P2047" s="1">
        <v>209</v>
      </c>
      <c r="Q2047" t="s">
        <v>4368</v>
      </c>
      <c r="R2047" s="1">
        <v>7504</v>
      </c>
      <c r="S2047" t="s">
        <v>1209</v>
      </c>
      <c r="T2047" t="s">
        <v>46</v>
      </c>
      <c r="U2047" t="s">
        <v>47</v>
      </c>
      <c r="V2047" s="1">
        <v>60214</v>
      </c>
      <c r="W2047" t="s">
        <v>4367</v>
      </c>
      <c r="X2047" t="s">
        <v>48</v>
      </c>
      <c r="Y2047" s="1">
        <v>60214</v>
      </c>
      <c r="Z2047" t="s">
        <v>4367</v>
      </c>
      <c r="AA2047" t="s">
        <v>48</v>
      </c>
      <c r="AB2047" s="2">
        <v>15306</v>
      </c>
      <c r="AC2047" s="2">
        <v>15306</v>
      </c>
      <c r="AD2047" t="s">
        <v>74</v>
      </c>
      <c r="AE2047" t="s">
        <v>74</v>
      </c>
      <c r="AF2047" s="1">
        <v>48</v>
      </c>
      <c r="AG2047" s="1">
        <v>51</v>
      </c>
      <c r="AH2047" s="1" t="b">
        <f>Export4Q22[[#This Row],[Pharmacy Controller ID]]&lt;&gt;Export4Q22[[#This Row],[Medical Controller ID]]</f>
        <v>0</v>
      </c>
      <c r="AI2047" t="str">
        <f t="shared" si="31"/>
        <v>63576ConnectiCare POS HIXPOS-HIXFALSEHealth Exchange4728ConnectiCare Freedom HIX61345ConnectiCare Freedom HIX CT1019EmblemHealth ConnectiCare HIX274ConnectiCare Health Exchange60214EmblemHealth, Inc.209ConnectiCare7504Express Scripts PBMCustomPBM Claims60214EmblemHealth, Inc.Parent60214EmblemHealth, Inc.Parent1530615306CTCT4851</v>
      </c>
      <c r="AJ2047" s="8" t="str">
        <f>IFERROR(IF(_xlfn.XLOOKUP(Export4Q22[[#This Row],[Plan ID]],#REF!,#REF!)=Export4Q22[[#This Row],[Concatenate]],"Same","Change"),"New")</f>
        <v>New</v>
      </c>
    </row>
    <row r="2048" spans="1:36" x14ac:dyDescent="0.25">
      <c r="A2048" s="1">
        <v>72490</v>
      </c>
      <c r="B2048" t="s">
        <v>4386</v>
      </c>
      <c r="C2048" t="s">
        <v>345</v>
      </c>
      <c r="D2048" t="s">
        <v>37</v>
      </c>
      <c r="E2048" t="s">
        <v>327</v>
      </c>
      <c r="F2048" s="1">
        <v>4728</v>
      </c>
      <c r="G2048" t="s">
        <v>4382</v>
      </c>
      <c r="H2048" s="3">
        <v>61345</v>
      </c>
      <c r="I2048" t="s">
        <v>4383</v>
      </c>
      <c r="J2048" s="1">
        <v>1019</v>
      </c>
      <c r="K2048" t="s">
        <v>4384</v>
      </c>
      <c r="L2048" s="1">
        <v>274</v>
      </c>
      <c r="M2048" t="s">
        <v>4385</v>
      </c>
      <c r="N2048" s="1">
        <v>60214</v>
      </c>
      <c r="O2048" t="s">
        <v>4367</v>
      </c>
      <c r="P2048" s="1">
        <v>209</v>
      </c>
      <c r="Q2048" t="s">
        <v>4368</v>
      </c>
      <c r="R2048" s="1">
        <v>7504</v>
      </c>
      <c r="S2048" t="s">
        <v>1209</v>
      </c>
      <c r="T2048" t="s">
        <v>46</v>
      </c>
      <c r="V2048" s="1">
        <v>60214</v>
      </c>
      <c r="W2048" t="s">
        <v>4367</v>
      </c>
      <c r="X2048" t="s">
        <v>48</v>
      </c>
      <c r="Y2048" s="1">
        <v>60214</v>
      </c>
      <c r="Z2048" t="s">
        <v>4367</v>
      </c>
      <c r="AA2048" t="s">
        <v>48</v>
      </c>
      <c r="AB2048" s="2">
        <v>45144</v>
      </c>
      <c r="AC2048" s="2">
        <v>45144</v>
      </c>
      <c r="AD2048" t="s">
        <v>74</v>
      </c>
      <c r="AE2048" t="s">
        <v>74</v>
      </c>
      <c r="AF2048" s="1">
        <v>48</v>
      </c>
      <c r="AG2048" s="1">
        <v>51</v>
      </c>
      <c r="AH2048" s="1" t="b">
        <f>Export4Q22[[#This Row],[Pharmacy Controller ID]]&lt;&gt;Export4Q22[[#This Row],[Medical Controller ID]]</f>
        <v>0</v>
      </c>
      <c r="AI2048" t="str">
        <f t="shared" si="31"/>
        <v>72490ConnectiCare PPO HIXPPO-HIXFALSEHealth Exchange4728ConnectiCare Freedom HIX61345ConnectiCare Freedom HIX CT1019EmblemHealth ConnectiCare HIX274ConnectiCare Health Exchange60214EmblemHealth, Inc.209ConnectiCare7504Express Scripts PBMCustom60214EmblemHealth, Inc.Parent60214EmblemHealth, Inc.Parent4514445144CTCT4851</v>
      </c>
      <c r="AJ2048" s="8" t="str">
        <f>IFERROR(IF(_xlfn.XLOOKUP(Export4Q22[[#This Row],[Plan ID]],#REF!,#REF!)=Export4Q22[[#This Row],[Concatenate]],"Same","Change"),"New")</f>
        <v>New</v>
      </c>
    </row>
    <row r="2049" spans="1:36" x14ac:dyDescent="0.25">
      <c r="A2049" s="1">
        <v>17696</v>
      </c>
      <c r="B2049" t="s">
        <v>4387</v>
      </c>
      <c r="C2049" t="s">
        <v>36</v>
      </c>
      <c r="D2049" t="s">
        <v>37</v>
      </c>
      <c r="E2049" t="s">
        <v>38</v>
      </c>
      <c r="F2049" s="1">
        <v>5170</v>
      </c>
      <c r="G2049" t="s">
        <v>4388</v>
      </c>
      <c r="H2049" s="3">
        <v>59708</v>
      </c>
      <c r="I2049" t="s">
        <v>4389</v>
      </c>
      <c r="J2049" s="1">
        <v>1252</v>
      </c>
      <c r="K2049" t="s">
        <v>4376</v>
      </c>
      <c r="L2049" s="1">
        <v>273</v>
      </c>
      <c r="M2049" t="s">
        <v>4377</v>
      </c>
      <c r="N2049" s="1">
        <v>60214</v>
      </c>
      <c r="O2049" t="s">
        <v>4367</v>
      </c>
      <c r="P2049" s="1">
        <v>209</v>
      </c>
      <c r="Q2049" t="s">
        <v>4368</v>
      </c>
      <c r="R2049" s="1">
        <v>7504</v>
      </c>
      <c r="S2049" t="s">
        <v>1209</v>
      </c>
      <c r="T2049" t="s">
        <v>46</v>
      </c>
      <c r="U2049" t="s">
        <v>47</v>
      </c>
      <c r="V2049" s="1">
        <v>60214</v>
      </c>
      <c r="W2049" t="s">
        <v>4367</v>
      </c>
      <c r="X2049" t="s">
        <v>48</v>
      </c>
      <c r="Y2049" s="1">
        <v>60214</v>
      </c>
      <c r="Z2049" t="s">
        <v>4367</v>
      </c>
      <c r="AA2049" t="s">
        <v>48</v>
      </c>
      <c r="AB2049" s="2">
        <v>12414</v>
      </c>
      <c r="AC2049" s="2">
        <v>12414</v>
      </c>
      <c r="AD2049" t="s">
        <v>74</v>
      </c>
      <c r="AE2049" t="s">
        <v>74</v>
      </c>
      <c r="AF2049" s="1">
        <v>48</v>
      </c>
      <c r="AG2049" s="1">
        <v>51</v>
      </c>
      <c r="AH2049" s="1" t="b">
        <f>Export4Q22[[#This Row],[Pharmacy Controller ID]]&lt;&gt;Export4Q22[[#This Row],[Medical Controller ID]]</f>
        <v>0</v>
      </c>
      <c r="AI2049" t="str">
        <f t="shared" si="31"/>
        <v>17696ConnectiCare Flex Plan 3MA-PDFALSEMedicare5170ConnectiCare VIP59708ConnectiCare Medicare Advantage1252EmblemHealth ConnectiCare Medicare273ConnectiCare Medicare60214EmblemHealth, Inc.209ConnectiCare7504Express Scripts PBMCustomPBM Claims60214EmblemHealth, Inc.Parent60214EmblemHealth, Inc.Parent1241412414CTCT4851</v>
      </c>
      <c r="AJ2049" s="8" t="str">
        <f>IFERROR(IF(_xlfn.XLOOKUP(Export4Q22[[#This Row],[Plan ID]],#REF!,#REF!)=Export4Q22[[#This Row],[Concatenate]],"Same","Change"),"New")</f>
        <v>New</v>
      </c>
    </row>
    <row r="2050" spans="1:36" x14ac:dyDescent="0.25">
      <c r="A2050" s="1">
        <v>60347</v>
      </c>
      <c r="B2050" t="s">
        <v>4390</v>
      </c>
      <c r="C2050" t="s">
        <v>36</v>
      </c>
      <c r="D2050" t="s">
        <v>37</v>
      </c>
      <c r="E2050" t="s">
        <v>38</v>
      </c>
      <c r="F2050" s="1">
        <v>5170</v>
      </c>
      <c r="G2050" t="s">
        <v>4388</v>
      </c>
      <c r="H2050" s="3">
        <v>59708</v>
      </c>
      <c r="I2050" t="s">
        <v>4389</v>
      </c>
      <c r="J2050" s="1">
        <v>1252</v>
      </c>
      <c r="K2050" t="s">
        <v>4376</v>
      </c>
      <c r="L2050" s="1">
        <v>273</v>
      </c>
      <c r="M2050" t="s">
        <v>4377</v>
      </c>
      <c r="N2050" s="1">
        <v>60214</v>
      </c>
      <c r="O2050" t="s">
        <v>4367</v>
      </c>
      <c r="P2050" s="1">
        <v>209</v>
      </c>
      <c r="Q2050" t="s">
        <v>4368</v>
      </c>
      <c r="R2050" s="1">
        <v>7504</v>
      </c>
      <c r="S2050" t="s">
        <v>1209</v>
      </c>
      <c r="T2050" t="s">
        <v>46</v>
      </c>
      <c r="U2050" t="s">
        <v>47</v>
      </c>
      <c r="V2050" s="1">
        <v>60214</v>
      </c>
      <c r="W2050" t="s">
        <v>4367</v>
      </c>
      <c r="X2050" t="s">
        <v>48</v>
      </c>
      <c r="Y2050" s="1">
        <v>60214</v>
      </c>
      <c r="Z2050" t="s">
        <v>4367</v>
      </c>
      <c r="AA2050" t="s">
        <v>48</v>
      </c>
      <c r="AB2050" s="2">
        <v>330</v>
      </c>
      <c r="AC2050" s="2">
        <v>330</v>
      </c>
      <c r="AD2050" t="s">
        <v>74</v>
      </c>
      <c r="AE2050" t="s">
        <v>74</v>
      </c>
      <c r="AF2050" s="1">
        <v>48</v>
      </c>
      <c r="AG2050" s="1">
        <v>51</v>
      </c>
      <c r="AH2050" s="1" t="b">
        <f>Export4Q22[[#This Row],[Pharmacy Controller ID]]&lt;&gt;Export4Q22[[#This Row],[Medical Controller ID]]</f>
        <v>0</v>
      </c>
      <c r="AI2050" t="str">
        <f t="shared" ref="AI2050:AI2113" si="32">_xlfn.CONCAT(A2050:AG2050)</f>
        <v>60347ConnectiCare Flex Plan 1MA-PDFALSEMedicare5170ConnectiCare VIP59708ConnectiCare Medicare Advantage1252EmblemHealth ConnectiCare Medicare273ConnectiCare Medicare60214EmblemHealth, Inc.209ConnectiCare7504Express Scripts PBMCustomPBM Claims60214EmblemHealth, Inc.Parent60214EmblemHealth, Inc.Parent330330CTCT4851</v>
      </c>
      <c r="AJ2050" s="8" t="str">
        <f>IFERROR(IF(_xlfn.XLOOKUP(Export4Q22[[#This Row],[Plan ID]],#REF!,#REF!)=Export4Q22[[#This Row],[Concatenate]],"Same","Change"),"New")</f>
        <v>New</v>
      </c>
    </row>
    <row r="2051" spans="1:36" x14ac:dyDescent="0.25">
      <c r="A2051" s="1">
        <v>60942</v>
      </c>
      <c r="B2051" t="s">
        <v>4391</v>
      </c>
      <c r="C2051" t="s">
        <v>36</v>
      </c>
      <c r="D2051" t="s">
        <v>37</v>
      </c>
      <c r="E2051" t="s">
        <v>38</v>
      </c>
      <c r="F2051" s="1">
        <v>5170</v>
      </c>
      <c r="G2051" t="s">
        <v>4388</v>
      </c>
      <c r="H2051" s="3">
        <v>59708</v>
      </c>
      <c r="I2051" t="s">
        <v>4389</v>
      </c>
      <c r="J2051" s="1">
        <v>1252</v>
      </c>
      <c r="K2051" t="s">
        <v>4376</v>
      </c>
      <c r="L2051" s="1">
        <v>273</v>
      </c>
      <c r="M2051" t="s">
        <v>4377</v>
      </c>
      <c r="N2051" s="1">
        <v>60214</v>
      </c>
      <c r="O2051" t="s">
        <v>4367</v>
      </c>
      <c r="P2051" s="1">
        <v>209</v>
      </c>
      <c r="Q2051" t="s">
        <v>4368</v>
      </c>
      <c r="R2051" s="1">
        <v>7504</v>
      </c>
      <c r="S2051" t="s">
        <v>1209</v>
      </c>
      <c r="T2051" t="s">
        <v>46</v>
      </c>
      <c r="U2051" t="s">
        <v>47</v>
      </c>
      <c r="V2051" s="1">
        <v>60214</v>
      </c>
      <c r="W2051" t="s">
        <v>4367</v>
      </c>
      <c r="X2051" t="s">
        <v>48</v>
      </c>
      <c r="Y2051" s="1">
        <v>60214</v>
      </c>
      <c r="Z2051" t="s">
        <v>4367</v>
      </c>
      <c r="AA2051" t="s">
        <v>48</v>
      </c>
      <c r="AB2051" s="2">
        <v>1395</v>
      </c>
      <c r="AC2051" s="2">
        <v>1395</v>
      </c>
      <c r="AD2051" t="s">
        <v>74</v>
      </c>
      <c r="AE2051" t="s">
        <v>74</v>
      </c>
      <c r="AF2051" s="1">
        <v>48</v>
      </c>
      <c r="AG2051" s="1">
        <v>51</v>
      </c>
      <c r="AH2051" s="1" t="b">
        <f>Export4Q22[[#This Row],[Pharmacy Controller ID]]&lt;&gt;Export4Q22[[#This Row],[Medical Controller ID]]</f>
        <v>0</v>
      </c>
      <c r="AI2051" t="str">
        <f t="shared" si="32"/>
        <v>60942ConnectiCare Flex Plan 2MA-PDFALSEMedicare5170ConnectiCare VIP59708ConnectiCare Medicare Advantage1252EmblemHealth ConnectiCare Medicare273ConnectiCare Medicare60214EmblemHealth, Inc.209ConnectiCare7504Express Scripts PBMCustomPBM Claims60214EmblemHealth, Inc.Parent60214EmblemHealth, Inc.Parent13951395CTCT4851</v>
      </c>
      <c r="AJ2051" s="8" t="str">
        <f>IFERROR(IF(_xlfn.XLOOKUP(Export4Q22[[#This Row],[Plan ID]],#REF!,#REF!)=Export4Q22[[#This Row],[Concatenate]],"Same","Change"),"New")</f>
        <v>New</v>
      </c>
    </row>
    <row r="2052" spans="1:36" x14ac:dyDescent="0.25">
      <c r="A2052" s="1">
        <v>60990</v>
      </c>
      <c r="B2052" t="s">
        <v>4392</v>
      </c>
      <c r="C2052" t="s">
        <v>36</v>
      </c>
      <c r="D2052" t="s">
        <v>37</v>
      </c>
      <c r="E2052" t="s">
        <v>38</v>
      </c>
      <c r="F2052" s="1">
        <v>5170</v>
      </c>
      <c r="G2052" t="s">
        <v>4388</v>
      </c>
      <c r="H2052" s="3">
        <v>59708</v>
      </c>
      <c r="I2052" t="s">
        <v>4389</v>
      </c>
      <c r="J2052" s="1">
        <v>1252</v>
      </c>
      <c r="K2052" t="s">
        <v>4376</v>
      </c>
      <c r="L2052" s="1">
        <v>273</v>
      </c>
      <c r="M2052" t="s">
        <v>4377</v>
      </c>
      <c r="N2052" s="1">
        <v>60214</v>
      </c>
      <c r="O2052" t="s">
        <v>4367</v>
      </c>
      <c r="P2052" s="1">
        <v>209</v>
      </c>
      <c r="Q2052" t="s">
        <v>4368</v>
      </c>
      <c r="R2052" s="1">
        <v>7504</v>
      </c>
      <c r="S2052" t="s">
        <v>1209</v>
      </c>
      <c r="T2052" t="s">
        <v>46</v>
      </c>
      <c r="U2052" t="s">
        <v>47</v>
      </c>
      <c r="V2052" s="1">
        <v>60214</v>
      </c>
      <c r="W2052" t="s">
        <v>4367</v>
      </c>
      <c r="X2052" t="s">
        <v>48</v>
      </c>
      <c r="Y2052" s="1">
        <v>60214</v>
      </c>
      <c r="Z2052" t="s">
        <v>4367</v>
      </c>
      <c r="AA2052" t="s">
        <v>48</v>
      </c>
      <c r="AB2052" s="2">
        <v>1345</v>
      </c>
      <c r="AC2052" s="2">
        <v>1345</v>
      </c>
      <c r="AD2052" t="s">
        <v>74</v>
      </c>
      <c r="AE2052" t="s">
        <v>74</v>
      </c>
      <c r="AF2052" s="1">
        <v>48</v>
      </c>
      <c r="AG2052" s="1">
        <v>51</v>
      </c>
      <c r="AH2052" s="1" t="b">
        <f>Export4Q22[[#This Row],[Pharmacy Controller ID]]&lt;&gt;Export4Q22[[#This Row],[Medical Controller ID]]</f>
        <v>0</v>
      </c>
      <c r="AI2052" t="str">
        <f t="shared" si="32"/>
        <v>60990ConnectiCare Choice Plan 1MA-PDFALSEMedicare5170ConnectiCare VIP59708ConnectiCare Medicare Advantage1252EmblemHealth ConnectiCare Medicare273ConnectiCare Medicare60214EmblemHealth, Inc.209ConnectiCare7504Express Scripts PBMCustomPBM Claims60214EmblemHealth, Inc.Parent60214EmblemHealth, Inc.Parent13451345CTCT4851</v>
      </c>
      <c r="AJ2052" s="8" t="str">
        <f>IFERROR(IF(_xlfn.XLOOKUP(Export4Q22[[#This Row],[Plan ID]],#REF!,#REF!)=Export4Q22[[#This Row],[Concatenate]],"Same","Change"),"New")</f>
        <v>New</v>
      </c>
    </row>
    <row r="2053" spans="1:36" x14ac:dyDescent="0.25">
      <c r="A2053" s="1">
        <v>66597</v>
      </c>
      <c r="B2053" t="s">
        <v>4393</v>
      </c>
      <c r="C2053" t="s">
        <v>36</v>
      </c>
      <c r="D2053" t="s">
        <v>37</v>
      </c>
      <c r="E2053" t="s">
        <v>38</v>
      </c>
      <c r="F2053" s="1">
        <v>5170</v>
      </c>
      <c r="G2053" t="s">
        <v>4388</v>
      </c>
      <c r="H2053" s="3">
        <v>59708</v>
      </c>
      <c r="I2053" t="s">
        <v>4389</v>
      </c>
      <c r="J2053" s="1">
        <v>1252</v>
      </c>
      <c r="K2053" t="s">
        <v>4376</v>
      </c>
      <c r="L2053" s="1">
        <v>273</v>
      </c>
      <c r="M2053" t="s">
        <v>4377</v>
      </c>
      <c r="N2053" s="1">
        <v>60214</v>
      </c>
      <c r="O2053" t="s">
        <v>4367</v>
      </c>
      <c r="P2053" s="1">
        <v>209</v>
      </c>
      <c r="Q2053" t="s">
        <v>4368</v>
      </c>
      <c r="R2053" s="1">
        <v>7504</v>
      </c>
      <c r="S2053" t="s">
        <v>1209</v>
      </c>
      <c r="T2053" t="s">
        <v>46</v>
      </c>
      <c r="U2053" t="s">
        <v>47</v>
      </c>
      <c r="V2053" s="1">
        <v>60214</v>
      </c>
      <c r="W2053" t="s">
        <v>4367</v>
      </c>
      <c r="X2053" t="s">
        <v>48</v>
      </c>
      <c r="Y2053" s="1">
        <v>60214</v>
      </c>
      <c r="Z2053" t="s">
        <v>4367</v>
      </c>
      <c r="AA2053" t="s">
        <v>48</v>
      </c>
      <c r="AB2053" s="2">
        <v>6668</v>
      </c>
      <c r="AC2053" s="2">
        <v>6668</v>
      </c>
      <c r="AD2053" t="s">
        <v>74</v>
      </c>
      <c r="AE2053" t="s">
        <v>74</v>
      </c>
      <c r="AF2053" s="1">
        <v>48</v>
      </c>
      <c r="AG2053" s="1">
        <v>51</v>
      </c>
      <c r="AH2053" s="1" t="b">
        <f>Export4Q22[[#This Row],[Pharmacy Controller ID]]&lt;&gt;Export4Q22[[#This Row],[Medical Controller ID]]</f>
        <v>0</v>
      </c>
      <c r="AI2053" t="str">
        <f t="shared" si="32"/>
        <v>66597ConnectiCare Passage Plan 1MA-PDFALSEMedicare5170ConnectiCare VIP59708ConnectiCare Medicare Advantage1252EmblemHealth ConnectiCare Medicare273ConnectiCare Medicare60214EmblemHealth, Inc.209ConnectiCare7504Express Scripts PBMCustomPBM Claims60214EmblemHealth, Inc.Parent60214EmblemHealth, Inc.Parent66686668CTCT4851</v>
      </c>
      <c r="AJ2053" s="8" t="str">
        <f>IFERROR(IF(_xlfn.XLOOKUP(Export4Q22[[#This Row],[Plan ID]],#REF!,#REF!)=Export4Q22[[#This Row],[Concatenate]],"Same","Change"),"New")</f>
        <v>New</v>
      </c>
    </row>
    <row r="2054" spans="1:36" x14ac:dyDescent="0.25">
      <c r="A2054" s="1">
        <v>69392</v>
      </c>
      <c r="B2054" t="s">
        <v>4394</v>
      </c>
      <c r="C2054" t="s">
        <v>36</v>
      </c>
      <c r="D2054" t="s">
        <v>37</v>
      </c>
      <c r="E2054" t="s">
        <v>38</v>
      </c>
      <c r="F2054" s="1">
        <v>5170</v>
      </c>
      <c r="G2054" t="s">
        <v>4388</v>
      </c>
      <c r="H2054" s="3">
        <v>59708</v>
      </c>
      <c r="I2054" t="s">
        <v>4389</v>
      </c>
      <c r="J2054" s="1">
        <v>1252</v>
      </c>
      <c r="K2054" t="s">
        <v>4376</v>
      </c>
      <c r="L2054" s="1">
        <v>273</v>
      </c>
      <c r="M2054" t="s">
        <v>4377</v>
      </c>
      <c r="N2054" s="1">
        <v>60214</v>
      </c>
      <c r="O2054" t="s">
        <v>4367</v>
      </c>
      <c r="P2054" s="1">
        <v>209</v>
      </c>
      <c r="Q2054" t="s">
        <v>4368</v>
      </c>
      <c r="R2054" s="1">
        <v>7504</v>
      </c>
      <c r="S2054" t="s">
        <v>1209</v>
      </c>
      <c r="T2054" t="s">
        <v>46</v>
      </c>
      <c r="U2054" t="s">
        <v>47</v>
      </c>
      <c r="V2054" s="1">
        <v>60214</v>
      </c>
      <c r="W2054" t="s">
        <v>4367</v>
      </c>
      <c r="X2054" t="s">
        <v>48</v>
      </c>
      <c r="Y2054" s="1">
        <v>60214</v>
      </c>
      <c r="Z2054" t="s">
        <v>4367</v>
      </c>
      <c r="AA2054" t="s">
        <v>48</v>
      </c>
      <c r="AB2054" s="2">
        <v>12575</v>
      </c>
      <c r="AC2054" s="2">
        <v>12575</v>
      </c>
      <c r="AD2054" t="s">
        <v>74</v>
      </c>
      <c r="AE2054" t="s">
        <v>74</v>
      </c>
      <c r="AF2054" s="1">
        <v>48</v>
      </c>
      <c r="AG2054" s="1">
        <v>51</v>
      </c>
      <c r="AH2054" s="1" t="b">
        <f>Export4Q22[[#This Row],[Pharmacy Controller ID]]&lt;&gt;Export4Q22[[#This Row],[Medical Controller ID]]</f>
        <v>0</v>
      </c>
      <c r="AI2054" t="str">
        <f t="shared" si="32"/>
        <v>69392ConnectiCare Choice Plan 3MA-PDFALSEMedicare5170ConnectiCare VIP59708ConnectiCare Medicare Advantage1252EmblemHealth ConnectiCare Medicare273ConnectiCare Medicare60214EmblemHealth, Inc.209ConnectiCare7504Express Scripts PBMCustomPBM Claims60214EmblemHealth, Inc.Parent60214EmblemHealth, Inc.Parent1257512575CTCT4851</v>
      </c>
      <c r="AJ2054" s="8" t="str">
        <f>IFERROR(IF(_xlfn.XLOOKUP(Export4Q22[[#This Row],[Plan ID]],#REF!,#REF!)=Export4Q22[[#This Row],[Concatenate]],"Same","Change"),"New")</f>
        <v>New</v>
      </c>
    </row>
    <row r="2055" spans="1:36" x14ac:dyDescent="0.25">
      <c r="A2055" s="1">
        <v>70178</v>
      </c>
      <c r="B2055" t="s">
        <v>4395</v>
      </c>
      <c r="C2055" t="s">
        <v>36</v>
      </c>
      <c r="D2055" t="s">
        <v>37</v>
      </c>
      <c r="E2055" t="s">
        <v>38</v>
      </c>
      <c r="F2055" s="1">
        <v>5170</v>
      </c>
      <c r="G2055" t="s">
        <v>4388</v>
      </c>
      <c r="H2055" s="3">
        <v>59708</v>
      </c>
      <c r="I2055" t="s">
        <v>4389</v>
      </c>
      <c r="J2055" s="1">
        <v>1252</v>
      </c>
      <c r="K2055" t="s">
        <v>4376</v>
      </c>
      <c r="L2055" s="1">
        <v>273</v>
      </c>
      <c r="M2055" t="s">
        <v>4377</v>
      </c>
      <c r="N2055" s="1">
        <v>60214</v>
      </c>
      <c r="O2055" t="s">
        <v>4367</v>
      </c>
      <c r="P2055" s="1">
        <v>209</v>
      </c>
      <c r="Q2055" t="s">
        <v>4368</v>
      </c>
      <c r="R2055" s="1">
        <v>7504</v>
      </c>
      <c r="S2055" t="s">
        <v>1209</v>
      </c>
      <c r="T2055" t="s">
        <v>46</v>
      </c>
      <c r="U2055" t="s">
        <v>47</v>
      </c>
      <c r="V2055" s="1">
        <v>60214</v>
      </c>
      <c r="W2055" t="s">
        <v>4367</v>
      </c>
      <c r="X2055" t="s">
        <v>48</v>
      </c>
      <c r="Y2055" s="1">
        <v>60214</v>
      </c>
      <c r="Z2055" t="s">
        <v>4367</v>
      </c>
      <c r="AA2055" t="s">
        <v>48</v>
      </c>
      <c r="AB2055" s="2">
        <v>548</v>
      </c>
      <c r="AC2055" s="2">
        <v>548</v>
      </c>
      <c r="AD2055" t="s">
        <v>74</v>
      </c>
      <c r="AE2055" t="s">
        <v>74</v>
      </c>
      <c r="AF2055" s="1">
        <v>48</v>
      </c>
      <c r="AG2055" s="1">
        <v>51</v>
      </c>
      <c r="AH2055" s="1" t="b">
        <f>Export4Q22[[#This Row],[Pharmacy Controller ID]]&lt;&gt;Export4Q22[[#This Row],[Medical Controller ID]]</f>
        <v>0</v>
      </c>
      <c r="AI2055" t="str">
        <f t="shared" si="32"/>
        <v>70178ConnectiCare Employer Group Plan EGWPMA-PDFALSEMedicare5170ConnectiCare VIP59708ConnectiCare Medicare Advantage1252EmblemHealth ConnectiCare Medicare273ConnectiCare Medicare60214EmblemHealth, Inc.209ConnectiCare7504Express Scripts PBMCustomPBM Claims60214EmblemHealth, Inc.Parent60214EmblemHealth, Inc.Parent548548CTCT4851</v>
      </c>
      <c r="AJ2055" s="8" t="str">
        <f>IFERROR(IF(_xlfn.XLOOKUP(Export4Q22[[#This Row],[Plan ID]],#REF!,#REF!)=Export4Q22[[#This Row],[Concatenate]],"Same","Change"),"New")</f>
        <v>New</v>
      </c>
    </row>
    <row r="2056" spans="1:36" x14ac:dyDescent="0.25">
      <c r="A2056" s="1">
        <v>71314</v>
      </c>
      <c r="B2056" t="s">
        <v>4396</v>
      </c>
      <c r="C2056" t="s">
        <v>36</v>
      </c>
      <c r="D2056" t="s">
        <v>37</v>
      </c>
      <c r="E2056" t="s">
        <v>38</v>
      </c>
      <c r="F2056" s="1">
        <v>5170</v>
      </c>
      <c r="G2056" t="s">
        <v>4388</v>
      </c>
      <c r="H2056" s="3">
        <v>59708</v>
      </c>
      <c r="I2056" t="s">
        <v>4389</v>
      </c>
      <c r="J2056" s="1">
        <v>1252</v>
      </c>
      <c r="K2056" t="s">
        <v>4376</v>
      </c>
      <c r="L2056" s="1">
        <v>273</v>
      </c>
      <c r="M2056" t="s">
        <v>4377</v>
      </c>
      <c r="N2056" s="1">
        <v>60214</v>
      </c>
      <c r="O2056" t="s">
        <v>4367</v>
      </c>
      <c r="P2056" s="1">
        <v>209</v>
      </c>
      <c r="Q2056" t="s">
        <v>4368</v>
      </c>
      <c r="R2056" s="1">
        <v>7504</v>
      </c>
      <c r="S2056" t="s">
        <v>1209</v>
      </c>
      <c r="T2056" t="s">
        <v>46</v>
      </c>
      <c r="V2056" s="1">
        <v>60214</v>
      </c>
      <c r="W2056" t="s">
        <v>4367</v>
      </c>
      <c r="X2056" t="s">
        <v>48</v>
      </c>
      <c r="Y2056" s="1">
        <v>60214</v>
      </c>
      <c r="Z2056" t="s">
        <v>4367</v>
      </c>
      <c r="AA2056" t="s">
        <v>48</v>
      </c>
      <c r="AB2056" s="2">
        <v>201</v>
      </c>
      <c r="AC2056" s="2">
        <v>201</v>
      </c>
      <c r="AD2056" t="s">
        <v>4397</v>
      </c>
      <c r="AE2056" t="s">
        <v>4397</v>
      </c>
      <c r="AF2056" s="1">
        <v>48</v>
      </c>
      <c r="AG2056" s="1">
        <v>51</v>
      </c>
      <c r="AH2056" s="1" t="b">
        <f>Export4Q22[[#This Row],[Pharmacy Controller ID]]&lt;&gt;Export4Q22[[#This Row],[Medical Controller ID]]</f>
        <v>0</v>
      </c>
      <c r="AI2056" t="str">
        <f t="shared" si="32"/>
        <v>71314ConnectiCare Choice Part B SaverMA-PDFALSEMedicare5170ConnectiCare VIP59708ConnectiCare Medicare Advantage1252EmblemHealth ConnectiCare Medicare273ConnectiCare Medicare60214EmblemHealth, Inc.209ConnectiCare7504Express Scripts PBMCustom60214EmblemHealth, Inc.Parent60214EmblemHealth, Inc.Parent201201CT,NJCT,NJ4851</v>
      </c>
      <c r="AJ2056" s="8" t="str">
        <f>IFERROR(IF(_xlfn.XLOOKUP(Export4Q22[[#This Row],[Plan ID]],#REF!,#REF!)=Export4Q22[[#This Row],[Concatenate]],"Same","Change"),"New")</f>
        <v>New</v>
      </c>
    </row>
    <row r="2057" spans="1:36" x14ac:dyDescent="0.25">
      <c r="A2057" s="1">
        <v>70450</v>
      </c>
      <c r="B2057" t="s">
        <v>4398</v>
      </c>
      <c r="C2057" t="s">
        <v>551</v>
      </c>
      <c r="D2057" t="s">
        <v>37</v>
      </c>
      <c r="E2057" t="s">
        <v>38</v>
      </c>
      <c r="F2057" s="1">
        <v>7250</v>
      </c>
      <c r="G2057" t="s">
        <v>4399</v>
      </c>
      <c r="H2057" s="3">
        <v>64059</v>
      </c>
      <c r="I2057" t="s">
        <v>4399</v>
      </c>
      <c r="J2057" s="1"/>
      <c r="L2057" s="1">
        <v>273</v>
      </c>
      <c r="M2057" t="s">
        <v>4377</v>
      </c>
      <c r="N2057" s="1">
        <v>60214</v>
      </c>
      <c r="O2057" t="s">
        <v>4367</v>
      </c>
      <c r="P2057" s="1">
        <v>209</v>
      </c>
      <c r="Q2057" t="s">
        <v>4368</v>
      </c>
      <c r="R2057" s="1"/>
      <c r="U2057" t="s">
        <v>551</v>
      </c>
      <c r="V2057" s="1"/>
      <c r="X2057" t="s">
        <v>183</v>
      </c>
      <c r="Y2057" s="1">
        <v>60214</v>
      </c>
      <c r="Z2057" t="s">
        <v>4367</v>
      </c>
      <c r="AA2057" t="s">
        <v>48</v>
      </c>
      <c r="AB2057" s="2">
        <v>0</v>
      </c>
      <c r="AC2057" s="2">
        <v>1239</v>
      </c>
      <c r="AE2057" t="s">
        <v>74</v>
      </c>
      <c r="AF2057" s="1"/>
      <c r="AG2057" s="1">
        <v>51</v>
      </c>
      <c r="AH2057" s="1" t="b">
        <f>Export4Q22[[#This Row],[Pharmacy Controller ID]]&lt;&gt;Export4Q22[[#This Row],[Medical Controller ID]]</f>
        <v>1</v>
      </c>
      <c r="AI2057" t="str">
        <f t="shared" si="32"/>
        <v>70450ConnectiCare Choice Plan MA OnlyMAFALSEMedicare7250ConnectiCare Medicare MA Only64059ConnectiCare Medicare MA Only273ConnectiCare Medicare60214EmblemHealth, Inc.209ConnectiCareMAPBM60214EmblemHealth, Inc.Parent01239CT51</v>
      </c>
      <c r="AJ2057" s="8" t="str">
        <f>IFERROR(IF(_xlfn.XLOOKUP(Export4Q22[[#This Row],[Plan ID]],#REF!,#REF!)=Export4Q22[[#This Row],[Concatenate]],"Same","Change"),"New")</f>
        <v>New</v>
      </c>
    </row>
    <row r="2058" spans="1:36" x14ac:dyDescent="0.25">
      <c r="A2058" s="1">
        <v>70453</v>
      </c>
      <c r="B2058" t="s">
        <v>4400</v>
      </c>
      <c r="C2058" t="s">
        <v>551</v>
      </c>
      <c r="D2058" t="s">
        <v>37</v>
      </c>
      <c r="E2058" t="s">
        <v>38</v>
      </c>
      <c r="F2058" s="1">
        <v>7250</v>
      </c>
      <c r="G2058" t="s">
        <v>4399</v>
      </c>
      <c r="H2058" s="3">
        <v>64059</v>
      </c>
      <c r="I2058" t="s">
        <v>4399</v>
      </c>
      <c r="J2058" s="1"/>
      <c r="L2058" s="1">
        <v>273</v>
      </c>
      <c r="M2058" t="s">
        <v>4377</v>
      </c>
      <c r="N2058" s="1">
        <v>60214</v>
      </c>
      <c r="O2058" t="s">
        <v>4367</v>
      </c>
      <c r="P2058" s="1">
        <v>209</v>
      </c>
      <c r="Q2058" t="s">
        <v>4368</v>
      </c>
      <c r="R2058" s="1"/>
      <c r="U2058" t="s">
        <v>551</v>
      </c>
      <c r="V2058" s="1"/>
      <c r="X2058" t="s">
        <v>183</v>
      </c>
      <c r="Y2058" s="1">
        <v>60214</v>
      </c>
      <c r="Z2058" t="s">
        <v>4367</v>
      </c>
      <c r="AA2058" t="s">
        <v>48</v>
      </c>
      <c r="AB2058" s="2">
        <v>0</v>
      </c>
      <c r="AC2058" s="2">
        <v>0</v>
      </c>
      <c r="AE2058" t="s">
        <v>4401</v>
      </c>
      <c r="AF2058" s="1"/>
      <c r="AG2058" s="1">
        <v>51</v>
      </c>
      <c r="AH2058" s="1" t="b">
        <f>Export4Q22[[#This Row],[Pharmacy Controller ID]]&lt;&gt;Export4Q22[[#This Row],[Medical Controller ID]]</f>
        <v>1</v>
      </c>
      <c r="AI2058" t="str">
        <f t="shared" si="32"/>
        <v>70453ConnectiCare Employer Group Plan MA OnlyMAFALSEMedicare7250ConnectiCare Medicare MA Only64059ConnectiCare Medicare MA Only273ConnectiCare Medicare60214EmblemHealth, Inc.209ConnectiCareMAPBM60214EmblemHealth, Inc.Parent00AK,AL,AR,AZ,CA,CO,CT,DC,DE,FL,GA,GU,HI,IA,ID,IL,IN,KS,KY,LA,MA,MD,ME,MI,MN,MO,MS,MT,NC,ND,NE,NH,NJ,NM,NV,NY,OH,OK,OR,PA,PR,RI,SC,SD,TN,TX,UT,VA,VI,VT,WA,WI,WV,WY51</v>
      </c>
      <c r="AJ2058" s="8" t="str">
        <f>IFERROR(IF(_xlfn.XLOOKUP(Export4Q22[[#This Row],[Plan ID]],#REF!,#REF!)=Export4Q22[[#This Row],[Concatenate]],"Same","Change"),"New")</f>
        <v>New</v>
      </c>
    </row>
    <row r="2059" spans="1:36" x14ac:dyDescent="0.25">
      <c r="A2059" s="1">
        <v>72588</v>
      </c>
      <c r="B2059" t="s">
        <v>4402</v>
      </c>
      <c r="C2059" t="s">
        <v>195</v>
      </c>
      <c r="D2059" t="s">
        <v>37</v>
      </c>
      <c r="E2059" t="s">
        <v>177</v>
      </c>
      <c r="F2059" s="1">
        <v>8388</v>
      </c>
      <c r="G2059" t="s">
        <v>4403</v>
      </c>
      <c r="H2059" s="3">
        <v>65397</v>
      </c>
      <c r="I2059" t="s">
        <v>4403</v>
      </c>
      <c r="J2059" s="1">
        <v>1018</v>
      </c>
      <c r="K2059" t="s">
        <v>4365</v>
      </c>
      <c r="L2059" s="1">
        <v>272</v>
      </c>
      <c r="M2059" t="s">
        <v>4366</v>
      </c>
      <c r="N2059" s="1">
        <v>60214</v>
      </c>
      <c r="O2059" t="s">
        <v>4367</v>
      </c>
      <c r="P2059" s="1">
        <v>209</v>
      </c>
      <c r="Q2059" t="s">
        <v>4368</v>
      </c>
      <c r="R2059" s="1">
        <v>7504</v>
      </c>
      <c r="S2059" t="s">
        <v>1209</v>
      </c>
      <c r="T2059" t="s">
        <v>46</v>
      </c>
      <c r="V2059" s="1">
        <v>60214</v>
      </c>
      <c r="W2059" t="s">
        <v>4367</v>
      </c>
      <c r="X2059" t="s">
        <v>48</v>
      </c>
      <c r="Y2059" s="1">
        <v>60214</v>
      </c>
      <c r="Z2059" t="s">
        <v>4367</v>
      </c>
      <c r="AA2059" t="s">
        <v>48</v>
      </c>
      <c r="AB2059" s="2">
        <v>0</v>
      </c>
      <c r="AC2059" s="2">
        <v>0</v>
      </c>
      <c r="AD2059" t="s">
        <v>4369</v>
      </c>
      <c r="AE2059" t="s">
        <v>4369</v>
      </c>
      <c r="AF2059" s="1">
        <v>48</v>
      </c>
      <c r="AG2059" s="1">
        <v>51</v>
      </c>
      <c r="AH2059" s="1" t="b">
        <f>Export4Q22[[#This Row],[Pharmacy Controller ID]]&lt;&gt;Export4Q22[[#This Row],[Medical Controller ID]]</f>
        <v>0</v>
      </c>
      <c r="AI2059" t="str">
        <f t="shared" si="32"/>
        <v>72588ConnectiCare Large Group Select HMOHMOFALSECommercial8388ConnectiCare Select Large Group65397ConnectiCare Select Large Group1018EmblemHealth ConnectiCare Commercial272ConnectiCare Commercial60214EmblemHealth, Inc.209ConnectiCare7504Express Scripts PBMCustom60214EmblemHealth, Inc.Parent60214EmblemHealth, Inc.Parent00CT,MACT,MA4851</v>
      </c>
      <c r="AJ2059" s="8" t="str">
        <f>IFERROR(IF(_xlfn.XLOOKUP(Export4Q22[[#This Row],[Plan ID]],#REF!,#REF!)=Export4Q22[[#This Row],[Concatenate]],"Same","Change"),"New")</f>
        <v>New</v>
      </c>
    </row>
    <row r="2060" spans="1:36" x14ac:dyDescent="0.25">
      <c r="A2060" s="1">
        <v>72589</v>
      </c>
      <c r="B2060" t="s">
        <v>4404</v>
      </c>
      <c r="C2060" t="s">
        <v>197</v>
      </c>
      <c r="D2060" t="s">
        <v>37</v>
      </c>
      <c r="E2060" t="s">
        <v>177</v>
      </c>
      <c r="F2060" s="1">
        <v>8388</v>
      </c>
      <c r="G2060" t="s">
        <v>4403</v>
      </c>
      <c r="H2060" s="3">
        <v>65397</v>
      </c>
      <c r="I2060" t="s">
        <v>4403</v>
      </c>
      <c r="J2060" s="1">
        <v>1018</v>
      </c>
      <c r="K2060" t="s">
        <v>4365</v>
      </c>
      <c r="L2060" s="1">
        <v>272</v>
      </c>
      <c r="M2060" t="s">
        <v>4366</v>
      </c>
      <c r="N2060" s="1">
        <v>60214</v>
      </c>
      <c r="O2060" t="s">
        <v>4367</v>
      </c>
      <c r="P2060" s="1">
        <v>209</v>
      </c>
      <c r="Q2060" t="s">
        <v>4368</v>
      </c>
      <c r="R2060" s="1">
        <v>7504</v>
      </c>
      <c r="S2060" t="s">
        <v>1209</v>
      </c>
      <c r="T2060" t="s">
        <v>46</v>
      </c>
      <c r="V2060" s="1">
        <v>60214</v>
      </c>
      <c r="W2060" t="s">
        <v>4367</v>
      </c>
      <c r="X2060" t="s">
        <v>48</v>
      </c>
      <c r="Y2060" s="1">
        <v>60214</v>
      </c>
      <c r="Z2060" t="s">
        <v>4367</v>
      </c>
      <c r="AA2060" t="s">
        <v>48</v>
      </c>
      <c r="AB2060" s="2">
        <v>0</v>
      </c>
      <c r="AC2060" s="2">
        <v>0</v>
      </c>
      <c r="AD2060" t="s">
        <v>4369</v>
      </c>
      <c r="AE2060" t="s">
        <v>4369</v>
      </c>
      <c r="AF2060" s="1">
        <v>48</v>
      </c>
      <c r="AG2060" s="1">
        <v>51</v>
      </c>
      <c r="AH2060" s="1" t="b">
        <f>Export4Q22[[#This Row],[Pharmacy Controller ID]]&lt;&gt;Export4Q22[[#This Row],[Medical Controller ID]]</f>
        <v>0</v>
      </c>
      <c r="AI2060" t="str">
        <f t="shared" si="32"/>
        <v>72589ConnectiCare Large Group Select POSPOSFALSECommercial8388ConnectiCare Select Large Group65397ConnectiCare Select Large Group1018EmblemHealth ConnectiCare Commercial272ConnectiCare Commercial60214EmblemHealth, Inc.209ConnectiCare7504Express Scripts PBMCustom60214EmblemHealth, Inc.Parent60214EmblemHealth, Inc.Parent00CT,MACT,MA4851</v>
      </c>
      <c r="AJ2060" s="8" t="str">
        <f>IFERROR(IF(_xlfn.XLOOKUP(Export4Q22[[#This Row],[Plan ID]],#REF!,#REF!)=Export4Q22[[#This Row],[Concatenate]],"Same","Change"),"New")</f>
        <v>New</v>
      </c>
    </row>
    <row r="2061" spans="1:36" x14ac:dyDescent="0.25">
      <c r="A2061" s="1">
        <v>5828</v>
      </c>
      <c r="B2061" t="s">
        <v>4405</v>
      </c>
      <c r="C2061" t="s">
        <v>899</v>
      </c>
      <c r="D2061" t="s">
        <v>37</v>
      </c>
      <c r="E2061" t="s">
        <v>899</v>
      </c>
      <c r="F2061" s="1">
        <v>7720</v>
      </c>
      <c r="G2061" t="s">
        <v>4406</v>
      </c>
      <c r="H2061" s="3">
        <v>59473</v>
      </c>
      <c r="I2061" t="s">
        <v>4407</v>
      </c>
      <c r="J2061" s="1">
        <v>726</v>
      </c>
      <c r="K2061" t="s">
        <v>4408</v>
      </c>
      <c r="L2061" s="1">
        <v>756</v>
      </c>
      <c r="M2061" t="s">
        <v>4409</v>
      </c>
      <c r="N2061" s="1">
        <v>63605</v>
      </c>
      <c r="O2061" t="s">
        <v>689</v>
      </c>
      <c r="P2061" s="1">
        <v>457</v>
      </c>
      <c r="Q2061" t="s">
        <v>689</v>
      </c>
      <c r="R2061" s="1">
        <v>6189</v>
      </c>
      <c r="S2061" t="s">
        <v>322</v>
      </c>
      <c r="T2061" t="s">
        <v>265</v>
      </c>
      <c r="U2061" t="s">
        <v>47</v>
      </c>
      <c r="V2061" s="1">
        <v>63605</v>
      </c>
      <c r="W2061" t="s">
        <v>689</v>
      </c>
      <c r="X2061" t="s">
        <v>48</v>
      </c>
      <c r="Y2061" s="1">
        <v>63605</v>
      </c>
      <c r="Z2061" t="s">
        <v>689</v>
      </c>
      <c r="AA2061" t="s">
        <v>48</v>
      </c>
      <c r="AB2061" s="2">
        <v>773189</v>
      </c>
      <c r="AC2061" s="2">
        <v>773189</v>
      </c>
      <c r="AD2061" t="s">
        <v>74</v>
      </c>
      <c r="AE2061" t="s">
        <v>74</v>
      </c>
      <c r="AF2061" s="1">
        <v>63</v>
      </c>
      <c r="AG2061" s="1">
        <v>64</v>
      </c>
      <c r="AH2061" s="1" t="b">
        <f>Export4Q22[[#This Row],[Pharmacy Controller ID]]&lt;&gt;Export4Q22[[#This Row],[Medical Controller ID]]</f>
        <v>0</v>
      </c>
      <c r="AI2061" t="str">
        <f t="shared" si="32"/>
        <v>5828Connecticut Medicaid (HUSKY Health)State MedicaidFALSEState Medicaid7720Connecticut Medicaid_Load_Batch_459473Connecticut Medicaid Husky A, C &amp; D726State of CT Medicaid756State of Connecticut State Medicaid63605State of Connecticut457State of Connecticut6189Gainwell TechnologiesProcessorPBM Claims63605State of ConnecticutParent63605State of ConnecticutParent773189773189CTCT6364</v>
      </c>
      <c r="AJ2061" s="8" t="str">
        <f>IFERROR(IF(_xlfn.XLOOKUP(Export4Q22[[#This Row],[Plan ID]],#REF!,#REF!)=Export4Q22[[#This Row],[Concatenate]],"Same","Change"),"New")</f>
        <v>New</v>
      </c>
    </row>
    <row r="2062" spans="1:36" x14ac:dyDescent="0.25">
      <c r="A2062" s="1">
        <v>377</v>
      </c>
      <c r="B2062" t="s">
        <v>4410</v>
      </c>
      <c r="C2062" t="s">
        <v>195</v>
      </c>
      <c r="D2062" t="s">
        <v>37</v>
      </c>
      <c r="E2062" t="s">
        <v>177</v>
      </c>
      <c r="F2062" s="1">
        <v>6500</v>
      </c>
      <c r="G2062" t="s">
        <v>4411</v>
      </c>
      <c r="H2062" s="3">
        <v>60471</v>
      </c>
      <c r="I2062" t="s">
        <v>4412</v>
      </c>
      <c r="J2062" s="1">
        <v>280</v>
      </c>
      <c r="K2062" t="s">
        <v>4412</v>
      </c>
      <c r="L2062" s="1">
        <v>276</v>
      </c>
      <c r="M2062" t="s">
        <v>4413</v>
      </c>
      <c r="N2062" s="1">
        <v>7652</v>
      </c>
      <c r="O2062" t="s">
        <v>4414</v>
      </c>
      <c r="P2062" s="1">
        <v>187</v>
      </c>
      <c r="Q2062" t="s">
        <v>4411</v>
      </c>
      <c r="R2062" s="1">
        <v>7237</v>
      </c>
      <c r="S2062" t="s">
        <v>910</v>
      </c>
      <c r="T2062" t="s">
        <v>46</v>
      </c>
      <c r="U2062" t="s">
        <v>47</v>
      </c>
      <c r="V2062" s="1">
        <v>7652</v>
      </c>
      <c r="W2062" t="s">
        <v>4414</v>
      </c>
      <c r="X2062" t="s">
        <v>48</v>
      </c>
      <c r="Y2062" s="1">
        <v>7652</v>
      </c>
      <c r="Z2062" t="s">
        <v>4414</v>
      </c>
      <c r="AA2062" t="s">
        <v>48</v>
      </c>
      <c r="AB2062" s="2">
        <v>0</v>
      </c>
      <c r="AC2062" s="2">
        <v>6662</v>
      </c>
      <c r="AD2062" t="s">
        <v>53</v>
      </c>
      <c r="AE2062" t="s">
        <v>53</v>
      </c>
      <c r="AF2062" s="1">
        <v>241</v>
      </c>
      <c r="AG2062" s="1">
        <v>137</v>
      </c>
      <c r="AH2062" s="1" t="b">
        <f>Export4Q22[[#This Row],[Pharmacy Controller ID]]&lt;&gt;Export4Q22[[#This Row],[Medical Controller ID]]</f>
        <v>0</v>
      </c>
      <c r="AI2062" t="str">
        <f t="shared" si="32"/>
        <v>377Contra Costa Health Plan - CommercialHMOFALSECommercial6500Contra Costa Health Plan60471Contra Costa Health Plan BHC280Contra Costa Health Plan BHC276Contra Costa Health Services Commercial7652Contra Costa Health Services187Contra Costa Health Plan7237PerformRxCustomPBM Claims7652Contra Costa Health ServicesParent7652Contra Costa Health ServicesParent06662CACA241137</v>
      </c>
      <c r="AJ2062" s="8" t="str">
        <f>IFERROR(IF(_xlfn.XLOOKUP(Export4Q22[[#This Row],[Plan ID]],#REF!,#REF!)=Export4Q22[[#This Row],[Concatenate]],"Same","Change"),"New")</f>
        <v>New</v>
      </c>
    </row>
    <row r="2063" spans="1:36" x14ac:dyDescent="0.25">
      <c r="A2063" s="1">
        <v>68668</v>
      </c>
      <c r="B2063" t="s">
        <v>4415</v>
      </c>
      <c r="C2063" t="s">
        <v>176</v>
      </c>
      <c r="D2063" t="s">
        <v>37</v>
      </c>
      <c r="E2063" t="s">
        <v>177</v>
      </c>
      <c r="F2063" s="1">
        <v>6500</v>
      </c>
      <c r="G2063" t="s">
        <v>4411</v>
      </c>
      <c r="H2063" s="3">
        <v>60471</v>
      </c>
      <c r="I2063" t="s">
        <v>4412</v>
      </c>
      <c r="J2063" s="1">
        <v>280</v>
      </c>
      <c r="K2063" t="s">
        <v>4412</v>
      </c>
      <c r="L2063" s="1">
        <v>276</v>
      </c>
      <c r="M2063" t="s">
        <v>4413</v>
      </c>
      <c r="N2063" s="1">
        <v>7652</v>
      </c>
      <c r="O2063" t="s">
        <v>4414</v>
      </c>
      <c r="P2063" s="1">
        <v>187</v>
      </c>
      <c r="Q2063" t="s">
        <v>4411</v>
      </c>
      <c r="R2063" s="1">
        <v>7237</v>
      </c>
      <c r="S2063" t="s">
        <v>910</v>
      </c>
      <c r="T2063" t="s">
        <v>46</v>
      </c>
      <c r="V2063" s="1">
        <v>7652</v>
      </c>
      <c r="W2063" t="s">
        <v>4414</v>
      </c>
      <c r="X2063" t="s">
        <v>48</v>
      </c>
      <c r="Y2063" s="1"/>
      <c r="AA2063" t="s">
        <v>150</v>
      </c>
      <c r="AB2063" s="2">
        <v>16780</v>
      </c>
      <c r="AC2063" s="2">
        <v>0</v>
      </c>
      <c r="AD2063" t="s">
        <v>53</v>
      </c>
      <c r="AF2063" s="1">
        <v>241</v>
      </c>
      <c r="AG2063" s="1"/>
      <c r="AH2063" s="1" t="b">
        <f>Export4Q22[[#This Row],[Pharmacy Controller ID]]&lt;&gt;Export4Q22[[#This Row],[Medical Controller ID]]</f>
        <v>1</v>
      </c>
      <c r="AI2063" t="str">
        <f t="shared" si="32"/>
        <v>68668County of Contra CostaEmployerFALSECommercial6500Contra Costa Health Plan60471Contra Costa Health Plan BHC280Contra Costa Health Plan BHC276Contra Costa Health Services Commercial7652Contra Costa Health Services187Contra Costa Health Plan7237PerformRxCustom7652Contra Costa Health ServicesParent167800CA241</v>
      </c>
      <c r="AJ2063" s="8" t="str">
        <f>IFERROR(IF(_xlfn.XLOOKUP(Export4Q22[[#This Row],[Plan ID]],#REF!,#REF!)=Export4Q22[[#This Row],[Concatenate]],"Same","Change"),"New")</f>
        <v>New</v>
      </c>
    </row>
    <row r="2064" spans="1:36" x14ac:dyDescent="0.25">
      <c r="A2064" s="1">
        <v>5085</v>
      </c>
      <c r="B2064" t="s">
        <v>4416</v>
      </c>
      <c r="C2064" t="s">
        <v>159</v>
      </c>
      <c r="D2064" t="s">
        <v>37</v>
      </c>
      <c r="E2064" t="s">
        <v>160</v>
      </c>
      <c r="F2064" s="1">
        <v>7709</v>
      </c>
      <c r="G2064" t="s">
        <v>251</v>
      </c>
      <c r="H2064" s="3">
        <v>60472</v>
      </c>
      <c r="I2064" t="s">
        <v>4417</v>
      </c>
      <c r="J2064" s="1">
        <v>281</v>
      </c>
      <c r="K2064" t="s">
        <v>4417</v>
      </c>
      <c r="L2064" s="1">
        <v>277</v>
      </c>
      <c r="M2064" t="s">
        <v>4418</v>
      </c>
      <c r="N2064" s="1">
        <v>7652</v>
      </c>
      <c r="O2064" t="s">
        <v>4414</v>
      </c>
      <c r="P2064" s="1">
        <v>187</v>
      </c>
      <c r="Q2064" t="s">
        <v>4411</v>
      </c>
      <c r="R2064" s="1">
        <v>2596</v>
      </c>
      <c r="S2064" t="s">
        <v>238</v>
      </c>
      <c r="T2064" t="s">
        <v>46</v>
      </c>
      <c r="U2064" t="s">
        <v>47</v>
      </c>
      <c r="V2064" s="1">
        <v>63603</v>
      </c>
      <c r="W2064" t="s">
        <v>255</v>
      </c>
      <c r="X2064" t="s">
        <v>240</v>
      </c>
      <c r="Y2064" s="1">
        <v>7652</v>
      </c>
      <c r="Z2064" t="s">
        <v>4414</v>
      </c>
      <c r="AA2064" t="s">
        <v>48</v>
      </c>
      <c r="AB2064" s="2">
        <v>204964</v>
      </c>
      <c r="AC2064" s="2">
        <v>204964</v>
      </c>
      <c r="AD2064" t="s">
        <v>53</v>
      </c>
      <c r="AE2064" t="s">
        <v>53</v>
      </c>
      <c r="AF2064" s="1">
        <v>7</v>
      </c>
      <c r="AG2064" s="1">
        <v>137</v>
      </c>
      <c r="AH2064" s="1" t="b">
        <f>Export4Q22[[#This Row],[Pharmacy Controller ID]]&lt;&gt;Export4Q22[[#This Row],[Medical Controller ID]]</f>
        <v>1</v>
      </c>
      <c r="AI2064" t="str">
        <f t="shared" si="32"/>
        <v>5085Contra Costa Health Plan Medi CalHMO - MedicaidFALSEManaged Medicaid7709Medi Cal Medicaid_Load_Batch_460472Contra Costa Health Plan Medi-Cal281Contra Costa Health Plan Medi-Cal277Contra Costa Health Services Managed Medicaid CA7652Contra Costa Health Services187Contra Costa Health Plan2596Magellan Rx ManagementCustomPBM Claims63603State of CaliforniaOverride7652Contra Costa Health ServicesParent204964204964CACA7137</v>
      </c>
      <c r="AJ2064" s="8" t="str">
        <f>IFERROR(IF(_xlfn.XLOOKUP(Export4Q22[[#This Row],[Plan ID]],#REF!,#REF!)=Export4Q22[[#This Row],[Concatenate]],"Same","Change"),"New")</f>
        <v>New</v>
      </c>
    </row>
    <row r="2065" spans="1:36" x14ac:dyDescent="0.25">
      <c r="A2065" s="1">
        <v>62411</v>
      </c>
      <c r="B2065" t="s">
        <v>4419</v>
      </c>
      <c r="C2065" t="s">
        <v>159</v>
      </c>
      <c r="D2065" t="s">
        <v>37</v>
      </c>
      <c r="E2065" t="s">
        <v>160</v>
      </c>
      <c r="F2065" s="1">
        <v>3238</v>
      </c>
      <c r="G2065" t="s">
        <v>297</v>
      </c>
      <c r="H2065" s="3">
        <v>62223</v>
      </c>
      <c r="I2065" t="s">
        <v>4419</v>
      </c>
      <c r="J2065" s="1">
        <v>764</v>
      </c>
      <c r="K2065" t="s">
        <v>4298</v>
      </c>
      <c r="L2065" s="1">
        <v>278</v>
      </c>
      <c r="M2065" t="s">
        <v>4420</v>
      </c>
      <c r="N2065" s="1">
        <v>62438</v>
      </c>
      <c r="O2065" t="s">
        <v>4421</v>
      </c>
      <c r="P2065" s="1">
        <v>188</v>
      </c>
      <c r="Q2065" t="s">
        <v>4422</v>
      </c>
      <c r="R2065" s="1">
        <v>60242</v>
      </c>
      <c r="S2065" t="s">
        <v>645</v>
      </c>
      <c r="T2065" t="s">
        <v>46</v>
      </c>
      <c r="U2065" t="s">
        <v>47</v>
      </c>
      <c r="V2065" s="1">
        <v>63643</v>
      </c>
      <c r="W2065" t="s">
        <v>300</v>
      </c>
      <c r="X2065" t="s">
        <v>240</v>
      </c>
      <c r="Y2065" s="1">
        <v>62438</v>
      </c>
      <c r="Z2065" t="s">
        <v>4421</v>
      </c>
      <c r="AA2065" t="s">
        <v>48</v>
      </c>
      <c r="AB2065" s="2">
        <v>4229</v>
      </c>
      <c r="AC2065" s="2">
        <v>4229</v>
      </c>
      <c r="AD2065" t="s">
        <v>142</v>
      </c>
      <c r="AE2065" t="s">
        <v>142</v>
      </c>
      <c r="AF2065" s="1">
        <v>15</v>
      </c>
      <c r="AG2065" s="1">
        <v>166</v>
      </c>
      <c r="AH2065" s="1" t="b">
        <f>Export4Q22[[#This Row],[Pharmacy Controller ID]]&lt;&gt;Export4Q22[[#This Row],[Medical Controller ID]]</f>
        <v>1</v>
      </c>
      <c r="AI2065" t="str">
        <f t="shared" si="32"/>
        <v>62411Cook Childrens Health Plan CHIPHMO - MedicaidFALSEManaged Medicaid3238Texas CHIP Program Formulary62223Cook Childrens Health Plan CHIP764Navitus TX Medicaid278Cook Children's Health Care System Managed Medicaid TX62438Cook Children's Health Care System188Cook Children's Health Plan (CCHP)60242Navitus Health Solutions PBMCustomPBM Claims63643State of TexasOverride62438Cook Children's Health Care SystemParent42294229TXTX15166</v>
      </c>
      <c r="AJ2065" s="8" t="str">
        <f>IFERROR(IF(_xlfn.XLOOKUP(Export4Q22[[#This Row],[Plan ID]],#REF!,#REF!)=Export4Q22[[#This Row],[Concatenate]],"Same","Change"),"New")</f>
        <v>New</v>
      </c>
    </row>
    <row r="2066" spans="1:36" x14ac:dyDescent="0.25">
      <c r="A2066" s="1">
        <v>62410</v>
      </c>
      <c r="B2066" t="s">
        <v>4423</v>
      </c>
      <c r="C2066" t="s">
        <v>159</v>
      </c>
      <c r="D2066" t="s">
        <v>37</v>
      </c>
      <c r="E2066" t="s">
        <v>160</v>
      </c>
      <c r="F2066" s="1">
        <v>3239</v>
      </c>
      <c r="G2066" t="s">
        <v>302</v>
      </c>
      <c r="H2066" s="3">
        <v>60775</v>
      </c>
      <c r="I2066" t="s">
        <v>4424</v>
      </c>
      <c r="J2066" s="1">
        <v>764</v>
      </c>
      <c r="K2066" t="s">
        <v>4298</v>
      </c>
      <c r="L2066" s="1">
        <v>278</v>
      </c>
      <c r="M2066" t="s">
        <v>4420</v>
      </c>
      <c r="N2066" s="1">
        <v>62438</v>
      </c>
      <c r="O2066" t="s">
        <v>4421</v>
      </c>
      <c r="P2066" s="1">
        <v>188</v>
      </c>
      <c r="Q2066" t="s">
        <v>4422</v>
      </c>
      <c r="R2066" s="1">
        <v>60242</v>
      </c>
      <c r="S2066" t="s">
        <v>645</v>
      </c>
      <c r="T2066" t="s">
        <v>46</v>
      </c>
      <c r="U2066" t="s">
        <v>47</v>
      </c>
      <c r="V2066" s="1">
        <v>63643</v>
      </c>
      <c r="W2066" t="s">
        <v>300</v>
      </c>
      <c r="X2066" t="s">
        <v>240</v>
      </c>
      <c r="Y2066" s="1">
        <v>62438</v>
      </c>
      <c r="Z2066" t="s">
        <v>4421</v>
      </c>
      <c r="AA2066" t="s">
        <v>48</v>
      </c>
      <c r="AB2066" s="2">
        <v>120020</v>
      </c>
      <c r="AC2066" s="2">
        <v>120020</v>
      </c>
      <c r="AD2066" t="s">
        <v>142</v>
      </c>
      <c r="AE2066" t="s">
        <v>142</v>
      </c>
      <c r="AF2066" s="1">
        <v>15</v>
      </c>
      <c r="AG2066" s="1">
        <v>166</v>
      </c>
      <c r="AH2066" s="1" t="b">
        <f>Export4Q22[[#This Row],[Pharmacy Controller ID]]&lt;&gt;Export4Q22[[#This Row],[Medical Controller ID]]</f>
        <v>1</v>
      </c>
      <c r="AI2066" t="str">
        <f t="shared" si="32"/>
        <v>62410Cook Childrens Health Plan STARHMO - MedicaidFALSEManaged Medicaid3239Texas MCO Formulary60775Cook Children's Health Plan STAR764Navitus TX Medicaid278Cook Children's Health Care System Managed Medicaid TX62438Cook Children's Health Care System188Cook Children's Health Plan (CCHP)60242Navitus Health Solutions PBMCustomPBM Claims63643State of TexasOverride62438Cook Children's Health Care SystemParent120020120020TXTX15166</v>
      </c>
      <c r="AJ2066" s="8" t="str">
        <f>IFERROR(IF(_xlfn.XLOOKUP(Export4Q22[[#This Row],[Plan ID]],#REF!,#REF!)=Export4Q22[[#This Row],[Concatenate]],"Same","Change"),"New")</f>
        <v>New</v>
      </c>
    </row>
    <row r="2067" spans="1:36" x14ac:dyDescent="0.25">
      <c r="A2067" s="1">
        <v>66754</v>
      </c>
      <c r="B2067" t="s">
        <v>4425</v>
      </c>
      <c r="C2067" t="s">
        <v>159</v>
      </c>
      <c r="D2067" t="s">
        <v>37</v>
      </c>
      <c r="E2067" t="s">
        <v>160</v>
      </c>
      <c r="F2067" s="1">
        <v>3239</v>
      </c>
      <c r="G2067" t="s">
        <v>302</v>
      </c>
      <c r="H2067" s="3">
        <v>62370</v>
      </c>
      <c r="I2067" t="s">
        <v>4426</v>
      </c>
      <c r="J2067" s="1">
        <v>764</v>
      </c>
      <c r="K2067" t="s">
        <v>4298</v>
      </c>
      <c r="L2067" s="1">
        <v>278</v>
      </c>
      <c r="M2067" t="s">
        <v>4420</v>
      </c>
      <c r="N2067" s="1">
        <v>62438</v>
      </c>
      <c r="O2067" t="s">
        <v>4421</v>
      </c>
      <c r="P2067" s="1">
        <v>188</v>
      </c>
      <c r="Q2067" t="s">
        <v>4422</v>
      </c>
      <c r="R2067" s="1">
        <v>60242</v>
      </c>
      <c r="S2067" t="s">
        <v>645</v>
      </c>
      <c r="T2067" t="s">
        <v>46</v>
      </c>
      <c r="U2067" t="s">
        <v>47</v>
      </c>
      <c r="V2067" s="1">
        <v>63643</v>
      </c>
      <c r="W2067" t="s">
        <v>300</v>
      </c>
      <c r="X2067" t="s">
        <v>240</v>
      </c>
      <c r="Y2067" s="1">
        <v>62438</v>
      </c>
      <c r="Z2067" t="s">
        <v>4421</v>
      </c>
      <c r="AA2067" t="s">
        <v>48</v>
      </c>
      <c r="AB2067" s="2">
        <v>9763</v>
      </c>
      <c r="AC2067" s="2">
        <v>9763</v>
      </c>
      <c r="AD2067" t="s">
        <v>142</v>
      </c>
      <c r="AE2067" t="s">
        <v>142</v>
      </c>
      <c r="AF2067" s="1">
        <v>15</v>
      </c>
      <c r="AG2067" s="1">
        <v>166</v>
      </c>
      <c r="AH2067" s="1" t="b">
        <f>Export4Q22[[#This Row],[Pharmacy Controller ID]]&lt;&gt;Export4Q22[[#This Row],[Medical Controller ID]]</f>
        <v>1</v>
      </c>
      <c r="AI2067" t="str">
        <f t="shared" si="32"/>
        <v>66754Cook Children's Health Plan STAR KidsHMO - MedicaidFALSEManaged Medicaid3239Texas MCO Formulary62370Cooks Children Health Plan STAR Kids764Navitus TX Medicaid278Cook Children's Health Care System Managed Medicaid TX62438Cook Children's Health Care System188Cook Children's Health Plan (CCHP)60242Navitus Health Solutions PBMCustomPBM Claims63643State of TexasOverride62438Cook Children's Health Care SystemParent97639763TXTX15166</v>
      </c>
      <c r="AJ2067" s="8" t="str">
        <f>IFERROR(IF(_xlfn.XLOOKUP(Export4Q22[[#This Row],[Plan ID]],#REF!,#REF!)=Export4Q22[[#This Row],[Concatenate]],"Same","Change"),"New")</f>
        <v>New</v>
      </c>
    </row>
    <row r="2068" spans="1:36" x14ac:dyDescent="0.25">
      <c r="A2068" s="1">
        <v>62611</v>
      </c>
      <c r="B2068" t="s">
        <v>4427</v>
      </c>
      <c r="C2068" t="s">
        <v>159</v>
      </c>
      <c r="D2068" t="s">
        <v>37</v>
      </c>
      <c r="E2068" t="s">
        <v>160</v>
      </c>
      <c r="F2068" s="1">
        <v>6432</v>
      </c>
      <c r="G2068" t="s">
        <v>1064</v>
      </c>
      <c r="H2068" s="3">
        <v>60867</v>
      </c>
      <c r="I2068" t="s">
        <v>1064</v>
      </c>
      <c r="J2068" s="1">
        <v>232</v>
      </c>
      <c r="K2068" t="s">
        <v>4428</v>
      </c>
      <c r="L2068" s="1">
        <v>230</v>
      </c>
      <c r="M2068" t="s">
        <v>4429</v>
      </c>
      <c r="N2068" s="1">
        <v>5702</v>
      </c>
      <c r="O2068" t="s">
        <v>163</v>
      </c>
      <c r="P2068" s="1">
        <v>133</v>
      </c>
      <c r="Q2068" t="s">
        <v>1064</v>
      </c>
      <c r="R2068" s="1">
        <v>6337</v>
      </c>
      <c r="S2068" t="s">
        <v>164</v>
      </c>
      <c r="T2068" t="s">
        <v>46</v>
      </c>
      <c r="U2068" t="s">
        <v>47</v>
      </c>
      <c r="V2068" s="1">
        <v>5702</v>
      </c>
      <c r="W2068" t="s">
        <v>163</v>
      </c>
      <c r="X2068" t="s">
        <v>48</v>
      </c>
      <c r="Y2068" s="1">
        <v>5702</v>
      </c>
      <c r="Z2068" t="s">
        <v>163</v>
      </c>
      <c r="AA2068" t="s">
        <v>48</v>
      </c>
      <c r="AB2068" s="2">
        <v>186394</v>
      </c>
      <c r="AC2068" s="2">
        <v>186394</v>
      </c>
      <c r="AD2068" t="s">
        <v>452</v>
      </c>
      <c r="AE2068" t="s">
        <v>452</v>
      </c>
      <c r="AF2068" s="1">
        <v>4</v>
      </c>
      <c r="AG2068" s="1">
        <v>4</v>
      </c>
      <c r="AH2068" s="1" t="b">
        <f>Export4Q22[[#This Row],[Pharmacy Controller ID]]&lt;&gt;Export4Q22[[#This Row],[Medical Controller ID]]</f>
        <v>0</v>
      </c>
      <c r="AI2068" t="str">
        <f t="shared" si="32"/>
        <v>62611Coordinated Care Apple HealthHMO - MedicaidFALSEManaged Medicaid6432Coordinated Care60867Coordinated Care232Centene Coordinated Care Medicaid230Centene Managed Medicaid Washington5702Centene Corporation133Coordinated Care6337Envolve Pharmacy SolutionsCustomPBM Claims5702Centene CorporationParent5702Centene CorporationParent186394186394WAWA44</v>
      </c>
      <c r="AJ2068" s="8" t="str">
        <f>IFERROR(IF(_xlfn.XLOOKUP(Export4Q22[[#This Row],[Plan ID]],#REF!,#REF!)=Export4Q22[[#This Row],[Concatenate]],"Same","Change"),"New")</f>
        <v>New</v>
      </c>
    </row>
    <row r="2069" spans="1:36" x14ac:dyDescent="0.25">
      <c r="A2069" s="1">
        <v>4597</v>
      </c>
      <c r="B2069" t="s">
        <v>4430</v>
      </c>
      <c r="C2069" t="s">
        <v>176</v>
      </c>
      <c r="D2069" t="s">
        <v>995</v>
      </c>
      <c r="E2069" t="s">
        <v>177</v>
      </c>
      <c r="F2069" s="1">
        <v>7534</v>
      </c>
      <c r="G2069" t="s">
        <v>4431</v>
      </c>
      <c r="H2069" s="3">
        <v>64289</v>
      </c>
      <c r="I2069" t="s">
        <v>4431</v>
      </c>
      <c r="J2069" s="1">
        <v>584</v>
      </c>
      <c r="K2069" t="s">
        <v>1878</v>
      </c>
      <c r="L2069" s="1"/>
      <c r="N2069" s="1"/>
      <c r="P2069" s="1">
        <v>366</v>
      </c>
      <c r="Q2069" t="s">
        <v>1879</v>
      </c>
      <c r="R2069" s="1">
        <v>60242</v>
      </c>
      <c r="S2069" t="s">
        <v>645</v>
      </c>
      <c r="T2069" t="s">
        <v>1000</v>
      </c>
      <c r="U2069" t="s">
        <v>182</v>
      </c>
      <c r="V2069" s="1">
        <v>60242</v>
      </c>
      <c r="W2069" t="s">
        <v>645</v>
      </c>
      <c r="X2069" t="s">
        <v>183</v>
      </c>
      <c r="Y2069" s="1"/>
      <c r="AA2069" t="s">
        <v>150</v>
      </c>
      <c r="AB2069" s="2">
        <v>248990</v>
      </c>
      <c r="AC2069" s="2">
        <v>0</v>
      </c>
      <c r="AD2069" t="s">
        <v>4432</v>
      </c>
      <c r="AF2069" s="1">
        <v>43</v>
      </c>
      <c r="AG2069" s="1"/>
      <c r="AH2069" s="1" t="b">
        <f>Export4Q22[[#This Row],[Pharmacy Controller ID]]&lt;&gt;Export4Q22[[#This Row],[Medical Controller ID]]</f>
        <v>1</v>
      </c>
      <c r="AI2069" t="str">
        <f t="shared" si="32"/>
        <v>4597Costco WholesaleEmployerTRUECommercial7534Costco Employees64289Costco Employees584Navitus Health Solutions Commercial-HIX366Navitus Health Solutions60242Navitus Health Solutions PBMNationalPBM Controlled60242Navitus Health Solutions PBMPBM2489900AK,AL,AZ,CA,CO,CT,DE,FL,GA,HI,IA,ID,IL,IN,KS,KY,LA,MA,MD,MI,MN,MO,MT,NC,NE,NH,NJ,NM,NV,NY,OH,OK,OR,PA,PR,SC,SD,TN,TX,UT,VA,VT,WA,WI43</v>
      </c>
      <c r="AJ2069" s="8" t="str">
        <f>IFERROR(IF(_xlfn.XLOOKUP(Export4Q22[[#This Row],[Plan ID]],#REF!,#REF!)=Export4Q22[[#This Row],[Concatenate]],"Same","Change"),"New")</f>
        <v>New</v>
      </c>
    </row>
    <row r="2070" spans="1:36" x14ac:dyDescent="0.25">
      <c r="A2070" s="1">
        <v>5944</v>
      </c>
      <c r="B2070" t="s">
        <v>4433</v>
      </c>
      <c r="C2070" t="s">
        <v>201</v>
      </c>
      <c r="D2070" t="s">
        <v>37</v>
      </c>
      <c r="E2070" t="s">
        <v>177</v>
      </c>
      <c r="F2070" s="1">
        <v>659</v>
      </c>
      <c r="G2070" t="s">
        <v>4434</v>
      </c>
      <c r="H2070" s="3">
        <v>59819</v>
      </c>
      <c r="I2070" t="s">
        <v>4435</v>
      </c>
      <c r="J2070" s="1">
        <v>721</v>
      </c>
      <c r="K2070" t="s">
        <v>4436</v>
      </c>
      <c r="L2070" s="1">
        <v>282</v>
      </c>
      <c r="M2070" t="s">
        <v>4437</v>
      </c>
      <c r="N2070" s="1">
        <v>63603</v>
      </c>
      <c r="O2070" t="s">
        <v>255</v>
      </c>
      <c r="P2070" s="1">
        <v>453</v>
      </c>
      <c r="Q2070" t="s">
        <v>255</v>
      </c>
      <c r="R2070" s="1">
        <v>60208</v>
      </c>
      <c r="S2070" t="s">
        <v>181</v>
      </c>
      <c r="T2070" t="s">
        <v>46</v>
      </c>
      <c r="U2070" t="s">
        <v>47</v>
      </c>
      <c r="V2070" s="1">
        <v>63603</v>
      </c>
      <c r="W2070" t="s">
        <v>255</v>
      </c>
      <c r="X2070" t="s">
        <v>48</v>
      </c>
      <c r="Y2070" s="1">
        <v>63603</v>
      </c>
      <c r="Z2070" t="s">
        <v>255</v>
      </c>
      <c r="AA2070" t="s">
        <v>48</v>
      </c>
      <c r="AB2070" s="2">
        <v>39918</v>
      </c>
      <c r="AC2070" s="2">
        <v>39918</v>
      </c>
      <c r="AD2070" t="s">
        <v>53</v>
      </c>
      <c r="AE2070" t="s">
        <v>53</v>
      </c>
      <c r="AF2070" s="1">
        <v>7</v>
      </c>
      <c r="AG2070" s="1">
        <v>43</v>
      </c>
      <c r="AH2070" s="1" t="b">
        <f>Export4Q22[[#This Row],[Pharmacy Controller ID]]&lt;&gt;Export4Q22[[#This Row],[Medical Controller ID]]</f>
        <v>0</v>
      </c>
      <c r="AI2070" t="str">
        <f t="shared" si="32"/>
        <v>5944CMSP (County Medical Services Program)Other InsurerFALSECommercial659CMSP59819County Medical Services Program (CMSP)721State of CA CMSP282County Medical Services Program (CMSP) Commercial63603State of California453State of California60208MedImpact Healthcare Systems, Inc.CustomPBM Claims63603State of CaliforniaParent63603State of CaliforniaParent3991839918CACA743</v>
      </c>
      <c r="AJ2070" s="8" t="str">
        <f>IFERROR(IF(_xlfn.XLOOKUP(Export4Q22[[#This Row],[Plan ID]],#REF!,#REF!)=Export4Q22[[#This Row],[Concatenate]],"Same","Change"),"New")</f>
        <v>New</v>
      </c>
    </row>
    <row r="2071" spans="1:36" x14ac:dyDescent="0.25">
      <c r="A2071" s="1">
        <v>68428</v>
      </c>
      <c r="B2071" t="s">
        <v>4438</v>
      </c>
      <c r="C2071" t="s">
        <v>159</v>
      </c>
      <c r="D2071" t="s">
        <v>37</v>
      </c>
      <c r="E2071" t="s">
        <v>160</v>
      </c>
      <c r="F2071" s="1">
        <v>3842</v>
      </c>
      <c r="G2071" t="s">
        <v>4439</v>
      </c>
      <c r="H2071" s="3">
        <v>61748</v>
      </c>
      <c r="I2071" t="s">
        <v>4439</v>
      </c>
      <c r="J2071" s="1">
        <v>282</v>
      </c>
      <c r="K2071" t="s">
        <v>4439</v>
      </c>
      <c r="L2071" s="1">
        <v>279</v>
      </c>
      <c r="M2071" t="s">
        <v>4440</v>
      </c>
      <c r="N2071" s="1">
        <v>63842</v>
      </c>
      <c r="O2071" t="s">
        <v>4441</v>
      </c>
      <c r="P2071" s="1">
        <v>189</v>
      </c>
      <c r="Q2071" t="s">
        <v>4439</v>
      </c>
      <c r="R2071" s="1">
        <v>60208</v>
      </c>
      <c r="S2071" t="s">
        <v>181</v>
      </c>
      <c r="T2071" t="s">
        <v>46</v>
      </c>
      <c r="U2071" t="s">
        <v>47</v>
      </c>
      <c r="V2071" s="1">
        <v>63842</v>
      </c>
      <c r="W2071" t="s">
        <v>4441</v>
      </c>
      <c r="X2071" t="s">
        <v>48</v>
      </c>
      <c r="Y2071" s="1">
        <v>63842</v>
      </c>
      <c r="Z2071" t="s">
        <v>4441</v>
      </c>
      <c r="AA2071" t="s">
        <v>48</v>
      </c>
      <c r="AB2071" s="2">
        <v>435299</v>
      </c>
      <c r="AC2071" s="2">
        <v>435299</v>
      </c>
      <c r="AD2071" t="s">
        <v>113</v>
      </c>
      <c r="AE2071" t="s">
        <v>113</v>
      </c>
      <c r="AF2071" s="1">
        <v>89</v>
      </c>
      <c r="AG2071" s="1">
        <v>86</v>
      </c>
      <c r="AH2071" s="1" t="b">
        <f>Export4Q22[[#This Row],[Pharmacy Controller ID]]&lt;&gt;Export4Q22[[#This Row],[Medical Controller ID]]</f>
        <v>0</v>
      </c>
      <c r="AI2071" t="str">
        <f t="shared" si="32"/>
        <v>68428CountyCare Health Plan HealthChoiceHMO - MedicaidFALSEManaged Medicaid3842CountyCare Health Plan61748CountyCare Health Plan282CountyCare Health Plan279Cook County Health and Hospital System Managed Medicaid IL63842Cook County Health and Hospital System189CountyCare Health Plan60208MedImpact Healthcare Systems, Inc.CustomPBM Claims63842Cook County Health and Hospital SystemParent63842Cook County Health and Hospital SystemParent435299435299ILIL8986</v>
      </c>
      <c r="AJ2071" s="8" t="str">
        <f>IFERROR(IF(_xlfn.XLOOKUP(Export4Q22[[#This Row],[Plan ID]],#REF!,#REF!)=Export4Q22[[#This Row],[Concatenate]],"Same","Change"),"New")</f>
        <v>New</v>
      </c>
    </row>
    <row r="2072" spans="1:36" x14ac:dyDescent="0.25">
      <c r="A2072" s="1">
        <v>69979</v>
      </c>
      <c r="B2072" t="s">
        <v>4442</v>
      </c>
      <c r="C2072" t="s">
        <v>36</v>
      </c>
      <c r="D2072" t="s">
        <v>37</v>
      </c>
      <c r="E2072" t="s">
        <v>38</v>
      </c>
      <c r="F2072" s="1">
        <v>6946</v>
      </c>
      <c r="G2072" t="s">
        <v>4443</v>
      </c>
      <c r="H2072" s="3">
        <v>63917</v>
      </c>
      <c r="I2072" t="s">
        <v>4442</v>
      </c>
      <c r="J2072" s="1">
        <v>1278</v>
      </c>
      <c r="K2072" t="s">
        <v>4443</v>
      </c>
      <c r="L2072" s="1">
        <v>1089</v>
      </c>
      <c r="M2072" t="s">
        <v>4444</v>
      </c>
      <c r="N2072" s="1">
        <v>60553</v>
      </c>
      <c r="O2072" t="s">
        <v>4445</v>
      </c>
      <c r="P2072" s="1">
        <v>674</v>
      </c>
      <c r="Q2072" t="s">
        <v>4442</v>
      </c>
      <c r="R2072" s="1">
        <v>7504</v>
      </c>
      <c r="S2072" t="s">
        <v>1209</v>
      </c>
      <c r="T2072" t="s">
        <v>46</v>
      </c>
      <c r="U2072" t="s">
        <v>47</v>
      </c>
      <c r="V2072" s="1">
        <v>60553</v>
      </c>
      <c r="W2072" t="s">
        <v>4445</v>
      </c>
      <c r="X2072" t="s">
        <v>48</v>
      </c>
      <c r="Y2072" s="1">
        <v>60553</v>
      </c>
      <c r="Z2072" t="s">
        <v>4445</v>
      </c>
      <c r="AA2072" t="s">
        <v>48</v>
      </c>
      <c r="AB2072" s="2">
        <v>596</v>
      </c>
      <c r="AC2072" s="2">
        <v>596</v>
      </c>
      <c r="AD2072" t="s">
        <v>220</v>
      </c>
      <c r="AE2072" t="s">
        <v>220</v>
      </c>
      <c r="AF2072" s="1">
        <v>197</v>
      </c>
      <c r="AG2072" s="1">
        <v>201</v>
      </c>
      <c r="AH2072" s="1" t="b">
        <f>Export4Q22[[#This Row],[Pharmacy Controller ID]]&lt;&gt;Export4Q22[[#This Row],[Medical Controller ID]]</f>
        <v>0</v>
      </c>
      <c r="AI2072" t="str">
        <f t="shared" si="32"/>
        <v>69979Covenant AdvantageMA-PDFALSEMedicare6946PHP Medicare63917Covenant Advantage1278PHP Medicare1089Sparrow Health Medicare60553Sparrow Health System674Covenant Advantage7504Express Scripts PBMCustomPBM Claims60553Sparrow Health SystemParent60553Sparrow Health SystemParent596596MIMI197201</v>
      </c>
      <c r="AJ2072" s="8" t="str">
        <f>IFERROR(IF(_xlfn.XLOOKUP(Export4Q22[[#This Row],[Plan ID]],#REF!,#REF!)=Export4Q22[[#This Row],[Concatenate]],"Same","Change"),"New")</f>
        <v>New</v>
      </c>
    </row>
    <row r="2073" spans="1:36" x14ac:dyDescent="0.25">
      <c r="A2073" s="1">
        <v>69980</v>
      </c>
      <c r="B2073" t="s">
        <v>4446</v>
      </c>
      <c r="C2073" t="s">
        <v>36</v>
      </c>
      <c r="D2073" t="s">
        <v>37</v>
      </c>
      <c r="E2073" t="s">
        <v>38</v>
      </c>
      <c r="F2073" s="1">
        <v>6946</v>
      </c>
      <c r="G2073" t="s">
        <v>4443</v>
      </c>
      <c r="H2073" s="3">
        <v>63917</v>
      </c>
      <c r="I2073" t="s">
        <v>4442</v>
      </c>
      <c r="J2073" s="1">
        <v>1278</v>
      </c>
      <c r="K2073" t="s">
        <v>4443</v>
      </c>
      <c r="L2073" s="1">
        <v>1089</v>
      </c>
      <c r="M2073" t="s">
        <v>4444</v>
      </c>
      <c r="N2073" s="1">
        <v>60553</v>
      </c>
      <c r="O2073" t="s">
        <v>4445</v>
      </c>
      <c r="P2073" s="1">
        <v>674</v>
      </c>
      <c r="Q2073" t="s">
        <v>4442</v>
      </c>
      <c r="R2073" s="1">
        <v>7504</v>
      </c>
      <c r="S2073" t="s">
        <v>1209</v>
      </c>
      <c r="T2073" t="s">
        <v>46</v>
      </c>
      <c r="U2073" t="s">
        <v>47</v>
      </c>
      <c r="V2073" s="1">
        <v>60553</v>
      </c>
      <c r="W2073" t="s">
        <v>4445</v>
      </c>
      <c r="X2073" t="s">
        <v>48</v>
      </c>
      <c r="Y2073" s="1">
        <v>60553</v>
      </c>
      <c r="Z2073" t="s">
        <v>4445</v>
      </c>
      <c r="AA2073" t="s">
        <v>48</v>
      </c>
      <c r="AB2073" s="2">
        <v>825</v>
      </c>
      <c r="AC2073" s="2">
        <v>825</v>
      </c>
      <c r="AD2073" t="s">
        <v>220</v>
      </c>
      <c r="AE2073" t="s">
        <v>220</v>
      </c>
      <c r="AF2073" s="1">
        <v>197</v>
      </c>
      <c r="AG2073" s="1">
        <v>201</v>
      </c>
      <c r="AH2073" s="1" t="b">
        <f>Export4Q22[[#This Row],[Pharmacy Controller ID]]&lt;&gt;Export4Q22[[#This Row],[Medical Controller ID]]</f>
        <v>0</v>
      </c>
      <c r="AI2073" t="str">
        <f t="shared" si="32"/>
        <v>69980Covenant Advantage PlusMA-PDFALSEMedicare6946PHP Medicare63917Covenant Advantage1278PHP Medicare1089Sparrow Health Medicare60553Sparrow Health System674Covenant Advantage7504Express Scripts PBMCustomPBM Claims60553Sparrow Health SystemParent60553Sparrow Health SystemParent825825MIMI197201</v>
      </c>
      <c r="AJ2073" s="8" t="str">
        <f>IFERROR(IF(_xlfn.XLOOKUP(Export4Q22[[#This Row],[Plan ID]],#REF!,#REF!)=Export4Q22[[#This Row],[Concatenate]],"Same","Change"),"New")</f>
        <v>New</v>
      </c>
    </row>
    <row r="2074" spans="1:36" x14ac:dyDescent="0.25">
      <c r="A2074" s="1">
        <v>70085</v>
      </c>
      <c r="B2074" t="s">
        <v>4447</v>
      </c>
      <c r="C2074" t="s">
        <v>345</v>
      </c>
      <c r="D2074" t="s">
        <v>37</v>
      </c>
      <c r="E2074" t="s">
        <v>327</v>
      </c>
      <c r="F2074" s="1">
        <v>6860</v>
      </c>
      <c r="G2074" t="s">
        <v>4448</v>
      </c>
      <c r="H2074" s="3">
        <v>64181</v>
      </c>
      <c r="I2074" t="s">
        <v>4449</v>
      </c>
      <c r="J2074" s="1">
        <v>1331</v>
      </c>
      <c r="K2074" t="s">
        <v>4450</v>
      </c>
      <c r="L2074" s="1">
        <v>1114</v>
      </c>
      <c r="M2074" t="s">
        <v>4451</v>
      </c>
      <c r="N2074" s="1">
        <v>17172</v>
      </c>
      <c r="O2074" t="s">
        <v>4452</v>
      </c>
      <c r="P2074" s="1">
        <v>191</v>
      </c>
      <c r="Q2074" t="s">
        <v>4453</v>
      </c>
      <c r="R2074" s="1">
        <v>5997</v>
      </c>
      <c r="S2074" t="s">
        <v>653</v>
      </c>
      <c r="T2074" t="s">
        <v>46</v>
      </c>
      <c r="V2074" s="1">
        <v>17172</v>
      </c>
      <c r="W2074" t="s">
        <v>4452</v>
      </c>
      <c r="X2074" t="s">
        <v>48</v>
      </c>
      <c r="Y2074" s="1">
        <v>17172</v>
      </c>
      <c r="Z2074" t="s">
        <v>4452</v>
      </c>
      <c r="AA2074" t="s">
        <v>48</v>
      </c>
      <c r="AB2074" s="2">
        <v>1674</v>
      </c>
      <c r="AC2074" s="2">
        <v>1674</v>
      </c>
      <c r="AD2074" t="s">
        <v>347</v>
      </c>
      <c r="AE2074" t="s">
        <v>347</v>
      </c>
      <c r="AF2074" s="1">
        <v>229</v>
      </c>
      <c r="AG2074" s="1">
        <v>250</v>
      </c>
      <c r="AH2074" s="1" t="b">
        <f>Export4Q22[[#This Row],[Pharmacy Controller ID]]&lt;&gt;Export4Q22[[#This Row],[Medical Controller ID]]</f>
        <v>0</v>
      </c>
      <c r="AI2074" t="str">
        <f t="shared" si="32"/>
        <v>70085Cox Health Plan PPO HIXPPO-HIXFALSEHealth Exchange6860Cox Health Plan Formulary64181Cox Health MO HIX1331Cox Health Plan HIX1114Cox Health HIX17172Cox Health191Cox Healthplans5997Elixir PBMCustom17172Cox HealthParent17172Cox HealthParent16741674MOMO229250</v>
      </c>
      <c r="AJ2074" s="8" t="str">
        <f>IFERROR(IF(_xlfn.XLOOKUP(Export4Q22[[#This Row],[Plan ID]],#REF!,#REF!)=Export4Q22[[#This Row],[Concatenate]],"Same","Change"),"New")</f>
        <v>New</v>
      </c>
    </row>
    <row r="2075" spans="1:36" x14ac:dyDescent="0.25">
      <c r="A2075" s="1">
        <v>4656</v>
      </c>
      <c r="B2075" t="s">
        <v>4454</v>
      </c>
      <c r="C2075" t="s">
        <v>195</v>
      </c>
      <c r="D2075" t="s">
        <v>37</v>
      </c>
      <c r="E2075" t="s">
        <v>177</v>
      </c>
      <c r="F2075" s="1">
        <v>6860</v>
      </c>
      <c r="G2075" t="s">
        <v>4448</v>
      </c>
      <c r="H2075" s="3">
        <v>59777</v>
      </c>
      <c r="I2075" t="s">
        <v>4455</v>
      </c>
      <c r="J2075" s="1">
        <v>283</v>
      </c>
      <c r="K2075" t="s">
        <v>4456</v>
      </c>
      <c r="L2075" s="1">
        <v>285</v>
      </c>
      <c r="M2075" t="s">
        <v>4457</v>
      </c>
      <c r="N2075" s="1">
        <v>17172</v>
      </c>
      <c r="O2075" t="s">
        <v>4452</v>
      </c>
      <c r="P2075" s="1">
        <v>191</v>
      </c>
      <c r="Q2075" t="s">
        <v>4453</v>
      </c>
      <c r="R2075" s="1">
        <v>5997</v>
      </c>
      <c r="S2075" t="s">
        <v>653</v>
      </c>
      <c r="T2075" t="s">
        <v>46</v>
      </c>
      <c r="U2075" t="s">
        <v>47</v>
      </c>
      <c r="V2075" s="1">
        <v>17172</v>
      </c>
      <c r="W2075" t="s">
        <v>4452</v>
      </c>
      <c r="X2075" t="s">
        <v>48</v>
      </c>
      <c r="Y2075" s="1">
        <v>17172</v>
      </c>
      <c r="Z2075" t="s">
        <v>4452</v>
      </c>
      <c r="AA2075" t="s">
        <v>48</v>
      </c>
      <c r="AB2075" s="2">
        <v>4683</v>
      </c>
      <c r="AC2075" s="2">
        <v>4683</v>
      </c>
      <c r="AD2075" t="s">
        <v>347</v>
      </c>
      <c r="AE2075" t="s">
        <v>347</v>
      </c>
      <c r="AF2075" s="1">
        <v>229</v>
      </c>
      <c r="AG2075" s="1">
        <v>250</v>
      </c>
      <c r="AH2075" s="1" t="b">
        <f>Export4Q22[[#This Row],[Pharmacy Controller ID]]&lt;&gt;Export4Q22[[#This Row],[Medical Controller ID]]</f>
        <v>0</v>
      </c>
      <c r="AI2075" t="str">
        <f t="shared" si="32"/>
        <v>4656Cox Health Plan - HMOHMOFALSECommercial6860Cox Health Plan Formulary59777Cox Health Plan283Cox Health Plan Commercial285Cox Health Commercial17172Cox Health191Cox Healthplans5997Elixir PBMCustomPBM Claims17172Cox HealthParent17172Cox HealthParent46834683MOMO229250</v>
      </c>
      <c r="AJ2075" s="8" t="str">
        <f>IFERROR(IF(_xlfn.XLOOKUP(Export4Q22[[#This Row],[Plan ID]],#REF!,#REF!)=Export4Q22[[#This Row],[Concatenate]],"Same","Change"),"New")</f>
        <v>New</v>
      </c>
    </row>
    <row r="2076" spans="1:36" x14ac:dyDescent="0.25">
      <c r="A2076" s="1">
        <v>7189</v>
      </c>
      <c r="B2076" t="s">
        <v>4458</v>
      </c>
      <c r="C2076" t="s">
        <v>192</v>
      </c>
      <c r="D2076" t="s">
        <v>37</v>
      </c>
      <c r="E2076" t="s">
        <v>177</v>
      </c>
      <c r="F2076" s="1">
        <v>6860</v>
      </c>
      <c r="G2076" t="s">
        <v>4448</v>
      </c>
      <c r="H2076" s="3">
        <v>59777</v>
      </c>
      <c r="I2076" t="s">
        <v>4455</v>
      </c>
      <c r="J2076" s="1">
        <v>283</v>
      </c>
      <c r="K2076" t="s">
        <v>4456</v>
      </c>
      <c r="L2076" s="1">
        <v>285</v>
      </c>
      <c r="M2076" t="s">
        <v>4457</v>
      </c>
      <c r="N2076" s="1">
        <v>17172</v>
      </c>
      <c r="O2076" t="s">
        <v>4452</v>
      </c>
      <c r="P2076" s="1">
        <v>191</v>
      </c>
      <c r="Q2076" t="s">
        <v>4453</v>
      </c>
      <c r="R2076" s="1">
        <v>5997</v>
      </c>
      <c r="S2076" t="s">
        <v>653</v>
      </c>
      <c r="T2076" t="s">
        <v>46</v>
      </c>
      <c r="U2076" t="s">
        <v>47</v>
      </c>
      <c r="V2076" s="1">
        <v>17172</v>
      </c>
      <c r="W2076" t="s">
        <v>4452</v>
      </c>
      <c r="X2076" t="s">
        <v>48</v>
      </c>
      <c r="Y2076" s="1">
        <v>17172</v>
      </c>
      <c r="Z2076" t="s">
        <v>4452</v>
      </c>
      <c r="AA2076" t="s">
        <v>48</v>
      </c>
      <c r="AB2076" s="2">
        <v>16933</v>
      </c>
      <c r="AC2076" s="2">
        <v>16933</v>
      </c>
      <c r="AD2076" t="s">
        <v>347</v>
      </c>
      <c r="AE2076" t="s">
        <v>347</v>
      </c>
      <c r="AF2076" s="1">
        <v>229</v>
      </c>
      <c r="AG2076" s="1">
        <v>250</v>
      </c>
      <c r="AH2076" s="1" t="b">
        <f>Export4Q22[[#This Row],[Pharmacy Controller ID]]&lt;&gt;Export4Q22[[#This Row],[Medical Controller ID]]</f>
        <v>0</v>
      </c>
      <c r="AI2076" t="str">
        <f t="shared" si="32"/>
        <v>7189Cox Health Plan - PPOPPOFALSECommercial6860Cox Health Plan Formulary59777Cox Health Plan283Cox Health Plan Commercial285Cox Health Commercial17172Cox Health191Cox Healthplans5997Elixir PBMCustomPBM Claims17172Cox HealthParent17172Cox HealthParent1693316933MOMO229250</v>
      </c>
      <c r="AJ2076" s="8" t="str">
        <f>IFERROR(IF(_xlfn.XLOOKUP(Export4Q22[[#This Row],[Plan ID]],#REF!,#REF!)=Export4Q22[[#This Row],[Concatenate]],"Same","Change"),"New")</f>
        <v>New</v>
      </c>
    </row>
    <row r="2077" spans="1:36" x14ac:dyDescent="0.25">
      <c r="A2077" s="1">
        <v>65242</v>
      </c>
      <c r="B2077" t="s">
        <v>4459</v>
      </c>
      <c r="C2077" t="s">
        <v>36</v>
      </c>
      <c r="D2077" t="s">
        <v>37</v>
      </c>
      <c r="E2077" t="s">
        <v>38</v>
      </c>
      <c r="F2077" s="1">
        <v>7045</v>
      </c>
      <c r="G2077" t="s">
        <v>4460</v>
      </c>
      <c r="H2077" s="3">
        <v>62054</v>
      </c>
      <c r="I2077" t="s">
        <v>4459</v>
      </c>
      <c r="J2077" s="1">
        <v>314</v>
      </c>
      <c r="K2077" t="s">
        <v>4461</v>
      </c>
      <c r="L2077" s="1">
        <v>314</v>
      </c>
      <c r="M2077" t="s">
        <v>4462</v>
      </c>
      <c r="N2077" s="1">
        <v>7383</v>
      </c>
      <c r="O2077" t="s">
        <v>4463</v>
      </c>
      <c r="P2077" s="1">
        <v>216</v>
      </c>
      <c r="Q2077" t="s">
        <v>4464</v>
      </c>
      <c r="R2077" s="1">
        <v>60208</v>
      </c>
      <c r="S2077" t="s">
        <v>181</v>
      </c>
      <c r="T2077" t="s">
        <v>46</v>
      </c>
      <c r="U2077" t="s">
        <v>47</v>
      </c>
      <c r="V2077" s="1">
        <v>7383</v>
      </c>
      <c r="W2077" t="s">
        <v>4463</v>
      </c>
      <c r="X2077" t="s">
        <v>48</v>
      </c>
      <c r="Y2077" s="1">
        <v>7383</v>
      </c>
      <c r="Z2077" t="s">
        <v>4463</v>
      </c>
      <c r="AA2077" t="s">
        <v>48</v>
      </c>
      <c r="AB2077" s="2">
        <v>8937</v>
      </c>
      <c r="AC2077" s="2">
        <v>8937</v>
      </c>
      <c r="AD2077" t="s">
        <v>347</v>
      </c>
      <c r="AE2077" t="s">
        <v>347</v>
      </c>
      <c r="AF2077" s="1">
        <v>182</v>
      </c>
      <c r="AG2077" s="1">
        <v>198</v>
      </c>
      <c r="AH2077" s="1" t="b">
        <f>Export4Q22[[#This Row],[Pharmacy Controller ID]]&lt;&gt;Export4Q22[[#This Row],[Medical Controller ID]]</f>
        <v>0</v>
      </c>
      <c r="AI2077" t="str">
        <f t="shared" si="32"/>
        <v>65242CoxHealth MedicarePlusMA-PDFALSEMedicare7045Essence Medicare Formulary 202062054CoxHealth MedicarePlus314Essence Medicare314Essence, Inc. Medicare7383Essence, Inc.216Essence60208MedImpact Healthcare Systems, Inc.CustomPBM Claims7383Essence, Inc.Parent7383Essence, Inc.Parent89378937MOMO182198</v>
      </c>
      <c r="AJ2077" s="8" t="str">
        <f>IFERROR(IF(_xlfn.XLOOKUP(Export4Q22[[#This Row],[Plan ID]],#REF!,#REF!)=Export4Q22[[#This Row],[Concatenate]],"Same","Change"),"New")</f>
        <v>New</v>
      </c>
    </row>
    <row r="2078" spans="1:36" x14ac:dyDescent="0.25">
      <c r="A2078" s="1">
        <v>66452</v>
      </c>
      <c r="B2078" t="s">
        <v>4465</v>
      </c>
      <c r="C2078" t="s">
        <v>176</v>
      </c>
      <c r="D2078" t="s">
        <v>37</v>
      </c>
      <c r="E2078" t="s">
        <v>177</v>
      </c>
      <c r="F2078" s="1">
        <v>4749</v>
      </c>
      <c r="G2078" t="s">
        <v>4466</v>
      </c>
      <c r="H2078" s="3">
        <v>62162</v>
      </c>
      <c r="I2078" t="s">
        <v>4467</v>
      </c>
      <c r="J2078" s="1">
        <v>1007</v>
      </c>
      <c r="K2078" t="s">
        <v>4467</v>
      </c>
      <c r="L2078" s="1"/>
      <c r="N2078" s="1"/>
      <c r="P2078" s="1">
        <v>382</v>
      </c>
      <c r="Q2078" t="s">
        <v>45</v>
      </c>
      <c r="R2078" s="1">
        <v>889</v>
      </c>
      <c r="S2078" t="s">
        <v>45</v>
      </c>
      <c r="T2078" t="s">
        <v>46</v>
      </c>
      <c r="U2078" t="s">
        <v>182</v>
      </c>
      <c r="V2078" s="1">
        <v>889</v>
      </c>
      <c r="W2078" t="s">
        <v>45</v>
      </c>
      <c r="X2078" t="s">
        <v>183</v>
      </c>
      <c r="Y2078" s="1"/>
      <c r="AA2078" t="s">
        <v>150</v>
      </c>
      <c r="AB2078" s="2">
        <v>125036</v>
      </c>
      <c r="AC2078" s="2">
        <v>0</v>
      </c>
      <c r="AD2078" t="s">
        <v>111</v>
      </c>
      <c r="AF2078" s="1">
        <v>9</v>
      </c>
      <c r="AG2078" s="1"/>
      <c r="AH2078" s="1" t="b">
        <f>Export4Q22[[#This Row],[Pharmacy Controller ID]]&lt;&gt;Export4Q22[[#This Row],[Medical Controller ID]]</f>
        <v>1</v>
      </c>
      <c r="AI2078" t="str">
        <f t="shared" si="32"/>
        <v>66452Culinary Workers Health FundEmployerFALSECommercial4749Culinary Health Fund62162Culinary Health Fund Formulary1007Culinary Health Fund Formulary382OptumRx889OptumRxCustomPBM Controlled889OptumRxPBM1250360NV9</v>
      </c>
      <c r="AJ2078" s="8" t="str">
        <f>IFERROR(IF(_xlfn.XLOOKUP(Export4Q22[[#This Row],[Plan ID]],#REF!,#REF!)=Export4Q22[[#This Row],[Concatenate]],"Same","Change"),"New")</f>
        <v>New</v>
      </c>
    </row>
    <row r="2079" spans="1:36" x14ac:dyDescent="0.25">
      <c r="A2079" s="1">
        <v>60556</v>
      </c>
      <c r="B2079" t="s">
        <v>4468</v>
      </c>
      <c r="C2079" t="s">
        <v>176</v>
      </c>
      <c r="D2079" t="s">
        <v>37</v>
      </c>
      <c r="E2079" t="s">
        <v>177</v>
      </c>
      <c r="F2079" s="1">
        <v>2340</v>
      </c>
      <c r="G2079" t="s">
        <v>4469</v>
      </c>
      <c r="H2079" s="3">
        <v>60878</v>
      </c>
      <c r="I2079" t="s">
        <v>4470</v>
      </c>
      <c r="J2079" s="1">
        <v>311</v>
      </c>
      <c r="K2079" t="s">
        <v>1206</v>
      </c>
      <c r="L2079" s="1"/>
      <c r="N2079" s="1"/>
      <c r="P2079" s="1">
        <v>217</v>
      </c>
      <c r="Q2079" t="s">
        <v>3039</v>
      </c>
      <c r="R2079" s="1">
        <v>7504</v>
      </c>
      <c r="S2079" t="s">
        <v>1209</v>
      </c>
      <c r="T2079" t="s">
        <v>46</v>
      </c>
      <c r="U2079" t="s">
        <v>182</v>
      </c>
      <c r="V2079" s="1">
        <v>7504</v>
      </c>
      <c r="W2079" t="s">
        <v>1209</v>
      </c>
      <c r="X2079" t="s">
        <v>183</v>
      </c>
      <c r="Y2079" s="1"/>
      <c r="AA2079" t="s">
        <v>150</v>
      </c>
      <c r="AB2079" s="2">
        <v>27892</v>
      </c>
      <c r="AC2079" s="2">
        <v>0</v>
      </c>
      <c r="AD2079" t="s">
        <v>4471</v>
      </c>
      <c r="AF2079" s="1">
        <v>3</v>
      </c>
      <c r="AG2079" s="1"/>
      <c r="AH2079" s="1" t="b">
        <f>Export4Q22[[#This Row],[Pharmacy Controller ID]]&lt;&gt;Export4Q22[[#This Row],[Medical Controller ID]]</f>
        <v>1</v>
      </c>
      <c r="AI2079" t="str">
        <f t="shared" si="32"/>
        <v>60556CumminsEmployerFALSECommercial2340Cummins Custom Formulary60878Cummins Custom311ESI Commercial217Express Scripts (ESI)7504Express Scripts PBMCustomPBM Controlled7504Express Scripts PBMPBM278920AK,AL,AR,AZ,CA,CO,CT,DC,DE,FL,GA,HI,IA,ID,IL,IN,KS,KY,LA,MA,MD,ME,MI,MN,MO,MS,MT,NC,ND,NE,NH,NJ,NM,NV,NY,OH,OK,OR,PA,PR,SC,SD,TN,TX,UT,VA,VT,WA,WI,WV,WY3</v>
      </c>
      <c r="AJ2079" s="8" t="str">
        <f>IFERROR(IF(_xlfn.XLOOKUP(Export4Q22[[#This Row],[Plan ID]],#REF!,#REF!)=Export4Q22[[#This Row],[Concatenate]],"Same","Change"),"New")</f>
        <v>New</v>
      </c>
    </row>
    <row r="2080" spans="1:36" x14ac:dyDescent="0.25">
      <c r="A2080" s="1">
        <v>3235</v>
      </c>
      <c r="B2080" t="s">
        <v>4472</v>
      </c>
      <c r="C2080" t="s">
        <v>176</v>
      </c>
      <c r="D2080" t="s">
        <v>995</v>
      </c>
      <c r="E2080" t="s">
        <v>177</v>
      </c>
      <c r="F2080" s="1">
        <v>7490</v>
      </c>
      <c r="G2080" t="s">
        <v>4473</v>
      </c>
      <c r="H2080" s="3">
        <v>61532</v>
      </c>
      <c r="I2080" t="s">
        <v>4474</v>
      </c>
      <c r="J2080" s="1">
        <v>1087</v>
      </c>
      <c r="K2080" t="s">
        <v>2135</v>
      </c>
      <c r="L2080" s="1"/>
      <c r="N2080" s="1"/>
      <c r="P2080" s="1">
        <v>193</v>
      </c>
      <c r="Q2080" t="s">
        <v>2136</v>
      </c>
      <c r="R2080" s="1">
        <v>884</v>
      </c>
      <c r="S2080" t="s">
        <v>172</v>
      </c>
      <c r="T2080" t="s">
        <v>1000</v>
      </c>
      <c r="U2080" t="s">
        <v>182</v>
      </c>
      <c r="V2080" s="1">
        <v>70777</v>
      </c>
      <c r="W2080" t="s">
        <v>189</v>
      </c>
      <c r="X2080" t="s">
        <v>240</v>
      </c>
      <c r="Y2080" s="1"/>
      <c r="AA2080" t="s">
        <v>150</v>
      </c>
      <c r="AB2080" s="2">
        <v>0</v>
      </c>
      <c r="AC2080" s="2">
        <v>0</v>
      </c>
      <c r="AD2080" t="s">
        <v>53</v>
      </c>
      <c r="AF2080" s="1">
        <v>1</v>
      </c>
      <c r="AG2080" s="1"/>
      <c r="AH2080" s="1" t="b">
        <f>Export4Q22[[#This Row],[Pharmacy Controller ID]]&lt;&gt;Export4Q22[[#This Row],[Medical Controller ID]]</f>
        <v>1</v>
      </c>
      <c r="AI2080" t="str">
        <f t="shared" si="32"/>
        <v>3235Screen Actors Guild-ProducersEmployerTRUECommercial7490CVS Caremark Advanced Control Formulary 202061532CVS Caremark Advanced Control Formulary1087CVS Caremark Advanced Control SGM193CVS Caremark884CVS Caremark RXNationalPBM Controlled70777CVS Health (Aetna)Override00CA1</v>
      </c>
      <c r="AJ2080" s="8" t="str">
        <f>IFERROR(IF(_xlfn.XLOOKUP(Export4Q22[[#This Row],[Plan ID]],#REF!,#REF!)=Export4Q22[[#This Row],[Concatenate]],"Same","Change"),"New")</f>
        <v>New</v>
      </c>
    </row>
    <row r="2081" spans="1:36" x14ac:dyDescent="0.25">
      <c r="A2081" s="1">
        <v>3411</v>
      </c>
      <c r="B2081" t="s">
        <v>4475</v>
      </c>
      <c r="C2081" t="s">
        <v>176</v>
      </c>
      <c r="D2081" t="s">
        <v>995</v>
      </c>
      <c r="E2081" t="s">
        <v>177</v>
      </c>
      <c r="F2081" s="1">
        <v>7490</v>
      </c>
      <c r="G2081" t="s">
        <v>4473</v>
      </c>
      <c r="H2081" s="3">
        <v>61532</v>
      </c>
      <c r="I2081" t="s">
        <v>4474</v>
      </c>
      <c r="J2081" s="1">
        <v>1087</v>
      </c>
      <c r="K2081" t="s">
        <v>2135</v>
      </c>
      <c r="L2081" s="1"/>
      <c r="N2081" s="1"/>
      <c r="P2081" s="1">
        <v>193</v>
      </c>
      <c r="Q2081" t="s">
        <v>2136</v>
      </c>
      <c r="R2081" s="1">
        <v>884</v>
      </c>
      <c r="S2081" t="s">
        <v>172</v>
      </c>
      <c r="T2081" t="s">
        <v>1000</v>
      </c>
      <c r="U2081" t="s">
        <v>182</v>
      </c>
      <c r="V2081" s="1">
        <v>70777</v>
      </c>
      <c r="W2081" t="s">
        <v>189</v>
      </c>
      <c r="X2081" t="s">
        <v>240</v>
      </c>
      <c r="Y2081" s="1"/>
      <c r="AA2081" t="s">
        <v>150</v>
      </c>
      <c r="AB2081" s="2">
        <v>0</v>
      </c>
      <c r="AC2081" s="2">
        <v>0</v>
      </c>
      <c r="AD2081" t="s">
        <v>89</v>
      </c>
      <c r="AF2081" s="1">
        <v>1</v>
      </c>
      <c r="AG2081" s="1"/>
      <c r="AH2081" s="1" t="b">
        <f>Export4Q22[[#This Row],[Pharmacy Controller ID]]&lt;&gt;Export4Q22[[#This Row],[Medical Controller ID]]</f>
        <v>1</v>
      </c>
      <c r="AI2081" t="str">
        <f t="shared" si="32"/>
        <v>3411AFTRAEmployerTRUECommercial7490CVS Caremark Advanced Control Formulary 202061532CVS Caremark Advanced Control Formulary1087CVS Caremark Advanced Control SGM193CVS Caremark884CVS Caremark RXNationalPBM Controlled70777CVS Health (Aetna)Override00NY1</v>
      </c>
      <c r="AJ2081" s="8" t="str">
        <f>IFERROR(IF(_xlfn.XLOOKUP(Export4Q22[[#This Row],[Plan ID]],#REF!,#REF!)=Export4Q22[[#This Row],[Concatenate]],"Same","Change"),"New")</f>
        <v>New</v>
      </c>
    </row>
    <row r="2082" spans="1:36" x14ac:dyDescent="0.25">
      <c r="A2082" s="1">
        <v>4221</v>
      </c>
      <c r="B2082" t="s">
        <v>4476</v>
      </c>
      <c r="C2082" t="s">
        <v>176</v>
      </c>
      <c r="D2082" t="s">
        <v>995</v>
      </c>
      <c r="E2082" t="s">
        <v>177</v>
      </c>
      <c r="F2082" s="1">
        <v>7490</v>
      </c>
      <c r="G2082" t="s">
        <v>4473</v>
      </c>
      <c r="H2082" s="3">
        <v>61532</v>
      </c>
      <c r="I2082" t="s">
        <v>4474</v>
      </c>
      <c r="J2082" s="1">
        <v>1087</v>
      </c>
      <c r="K2082" t="s">
        <v>2135</v>
      </c>
      <c r="L2082" s="1"/>
      <c r="N2082" s="1"/>
      <c r="P2082" s="1">
        <v>193</v>
      </c>
      <c r="Q2082" t="s">
        <v>2136</v>
      </c>
      <c r="R2082" s="1">
        <v>884</v>
      </c>
      <c r="S2082" t="s">
        <v>172</v>
      </c>
      <c r="T2082" t="s">
        <v>1000</v>
      </c>
      <c r="U2082" t="s">
        <v>182</v>
      </c>
      <c r="V2082" s="1">
        <v>70777</v>
      </c>
      <c r="W2082" t="s">
        <v>189</v>
      </c>
      <c r="X2082" t="s">
        <v>240</v>
      </c>
      <c r="Y2082" s="1"/>
      <c r="AA2082" t="s">
        <v>150</v>
      </c>
      <c r="AB2082" s="2">
        <v>6002</v>
      </c>
      <c r="AC2082" s="2">
        <v>0</v>
      </c>
      <c r="AD2082" t="s">
        <v>286</v>
      </c>
      <c r="AF2082" s="1">
        <v>1</v>
      </c>
      <c r="AG2082" s="1"/>
      <c r="AH2082" s="1" t="b">
        <f>Export4Q22[[#This Row],[Pharmacy Controller ID]]&lt;&gt;Export4Q22[[#This Row],[Medical Controller ID]]</f>
        <v>1</v>
      </c>
      <c r="AI2082" t="str">
        <f t="shared" si="32"/>
        <v>4221Maryland-National Capital ParkEmployerTRUECommercial7490CVS Caremark Advanced Control Formulary 202061532CVS Caremark Advanced Control Formulary1087CVS Caremark Advanced Control SGM193CVS Caremark884CVS Caremark RXNationalPBM Controlled70777CVS Health (Aetna)Override60020MD1</v>
      </c>
      <c r="AJ2082" s="8" t="str">
        <f>IFERROR(IF(_xlfn.XLOOKUP(Export4Q22[[#This Row],[Plan ID]],#REF!,#REF!)=Export4Q22[[#This Row],[Concatenate]],"Same","Change"),"New")</f>
        <v>New</v>
      </c>
    </row>
    <row r="2083" spans="1:36" x14ac:dyDescent="0.25">
      <c r="A2083" s="1">
        <v>4222</v>
      </c>
      <c r="B2083" t="s">
        <v>4477</v>
      </c>
      <c r="C2083" t="s">
        <v>176</v>
      </c>
      <c r="D2083" t="s">
        <v>995</v>
      </c>
      <c r="E2083" t="s">
        <v>177</v>
      </c>
      <c r="F2083" s="1">
        <v>7490</v>
      </c>
      <c r="G2083" t="s">
        <v>4473</v>
      </c>
      <c r="H2083" s="3">
        <v>61532</v>
      </c>
      <c r="I2083" t="s">
        <v>4474</v>
      </c>
      <c r="J2083" s="1">
        <v>1087</v>
      </c>
      <c r="K2083" t="s">
        <v>2135</v>
      </c>
      <c r="L2083" s="1"/>
      <c r="N2083" s="1"/>
      <c r="P2083" s="1">
        <v>193</v>
      </c>
      <c r="Q2083" t="s">
        <v>2136</v>
      </c>
      <c r="R2083" s="1">
        <v>884</v>
      </c>
      <c r="S2083" t="s">
        <v>172</v>
      </c>
      <c r="T2083" t="s">
        <v>1000</v>
      </c>
      <c r="U2083" t="s">
        <v>182</v>
      </c>
      <c r="V2083" s="1">
        <v>70777</v>
      </c>
      <c r="W2083" t="s">
        <v>189</v>
      </c>
      <c r="X2083" t="s">
        <v>240</v>
      </c>
      <c r="Y2083" s="1"/>
      <c r="AA2083" t="s">
        <v>150</v>
      </c>
      <c r="AB2083" s="2">
        <v>6002</v>
      </c>
      <c r="AC2083" s="2">
        <v>0</v>
      </c>
      <c r="AD2083" t="s">
        <v>89</v>
      </c>
      <c r="AF2083" s="1">
        <v>1</v>
      </c>
      <c r="AG2083" s="1"/>
      <c r="AH2083" s="1" t="b">
        <f>Export4Q22[[#This Row],[Pharmacy Controller ID]]&lt;&gt;Export4Q22[[#This Row],[Medical Controller ID]]</f>
        <v>1</v>
      </c>
      <c r="AI2083" t="str">
        <f t="shared" si="32"/>
        <v>4222The New York TimesEmployerTRUECommercial7490CVS Caremark Advanced Control Formulary 202061532CVS Caremark Advanced Control Formulary1087CVS Caremark Advanced Control SGM193CVS Caremark884CVS Caremark RXNationalPBM Controlled70777CVS Health (Aetna)Override60020NY1</v>
      </c>
      <c r="AJ2083" s="8" t="str">
        <f>IFERROR(IF(_xlfn.XLOOKUP(Export4Q22[[#This Row],[Plan ID]],#REF!,#REF!)=Export4Q22[[#This Row],[Concatenate]],"Same","Change"),"New")</f>
        <v>New</v>
      </c>
    </row>
    <row r="2084" spans="1:36" x14ac:dyDescent="0.25">
      <c r="A2084" s="1">
        <v>4352</v>
      </c>
      <c r="B2084" t="s">
        <v>4478</v>
      </c>
      <c r="C2084" t="s">
        <v>176</v>
      </c>
      <c r="D2084" t="s">
        <v>995</v>
      </c>
      <c r="E2084" t="s">
        <v>177</v>
      </c>
      <c r="F2084" s="1">
        <v>7490</v>
      </c>
      <c r="G2084" t="s">
        <v>4473</v>
      </c>
      <c r="H2084" s="3">
        <v>61532</v>
      </c>
      <c r="I2084" t="s">
        <v>4474</v>
      </c>
      <c r="J2084" s="1">
        <v>1087</v>
      </c>
      <c r="K2084" t="s">
        <v>2135</v>
      </c>
      <c r="L2084" s="1"/>
      <c r="N2084" s="1"/>
      <c r="P2084" s="1">
        <v>193</v>
      </c>
      <c r="Q2084" t="s">
        <v>2136</v>
      </c>
      <c r="R2084" s="1">
        <v>884</v>
      </c>
      <c r="S2084" t="s">
        <v>172</v>
      </c>
      <c r="T2084" t="s">
        <v>1000</v>
      </c>
      <c r="U2084" t="s">
        <v>182</v>
      </c>
      <c r="V2084" s="1">
        <v>70777</v>
      </c>
      <c r="W2084" t="s">
        <v>189</v>
      </c>
      <c r="X2084" t="s">
        <v>240</v>
      </c>
      <c r="Y2084" s="1"/>
      <c r="AA2084" t="s">
        <v>150</v>
      </c>
      <c r="AB2084" s="2">
        <v>6385</v>
      </c>
      <c r="AC2084" s="2">
        <v>0</v>
      </c>
      <c r="AD2084" t="s">
        <v>551</v>
      </c>
      <c r="AF2084" s="1">
        <v>1</v>
      </c>
      <c r="AG2084" s="1"/>
      <c r="AH2084" s="1" t="b">
        <f>Export4Q22[[#This Row],[Pharmacy Controller ID]]&lt;&gt;Export4Q22[[#This Row],[Medical Controller ID]]</f>
        <v>1</v>
      </c>
      <c r="AI2084" t="str">
        <f t="shared" si="32"/>
        <v>4352Philips ElectronicsEmployerTRUECommercial7490CVS Caremark Advanced Control Formulary 202061532CVS Caremark Advanced Control Formulary1087CVS Caremark Advanced Control SGM193CVS Caremark884CVS Caremark RXNationalPBM Controlled70777CVS Health (Aetna)Override63850MA1</v>
      </c>
      <c r="AJ2084" s="8" t="str">
        <f>IFERROR(IF(_xlfn.XLOOKUP(Export4Q22[[#This Row],[Plan ID]],#REF!,#REF!)=Export4Q22[[#This Row],[Concatenate]],"Same","Change"),"New")</f>
        <v>New</v>
      </c>
    </row>
    <row r="2085" spans="1:36" x14ac:dyDescent="0.25">
      <c r="A2085" s="1">
        <v>4621</v>
      </c>
      <c r="B2085" t="s">
        <v>4479</v>
      </c>
      <c r="C2085" t="s">
        <v>176</v>
      </c>
      <c r="D2085" t="s">
        <v>995</v>
      </c>
      <c r="E2085" t="s">
        <v>177</v>
      </c>
      <c r="F2085" s="1">
        <v>7490</v>
      </c>
      <c r="G2085" t="s">
        <v>4473</v>
      </c>
      <c r="H2085" s="3">
        <v>61532</v>
      </c>
      <c r="I2085" t="s">
        <v>4474</v>
      </c>
      <c r="J2085" s="1">
        <v>1087</v>
      </c>
      <c r="K2085" t="s">
        <v>2135</v>
      </c>
      <c r="L2085" s="1"/>
      <c r="N2085" s="1"/>
      <c r="P2085" s="1">
        <v>193</v>
      </c>
      <c r="Q2085" t="s">
        <v>2136</v>
      </c>
      <c r="R2085" s="1">
        <v>884</v>
      </c>
      <c r="S2085" t="s">
        <v>172</v>
      </c>
      <c r="T2085" t="s">
        <v>1000</v>
      </c>
      <c r="U2085" t="s">
        <v>182</v>
      </c>
      <c r="V2085" s="1">
        <v>70777</v>
      </c>
      <c r="W2085" t="s">
        <v>189</v>
      </c>
      <c r="X2085" t="s">
        <v>240</v>
      </c>
      <c r="Y2085" s="1"/>
      <c r="AA2085" t="s">
        <v>150</v>
      </c>
      <c r="AB2085" s="2">
        <v>13494</v>
      </c>
      <c r="AC2085" s="2">
        <v>0</v>
      </c>
      <c r="AD2085" t="s">
        <v>142</v>
      </c>
      <c r="AF2085" s="1">
        <v>1</v>
      </c>
      <c r="AG2085" s="1"/>
      <c r="AH2085" s="1" t="b">
        <f>Export4Q22[[#This Row],[Pharmacy Controller ID]]&lt;&gt;Export4Q22[[#This Row],[Medical Controller ID]]</f>
        <v>1</v>
      </c>
      <c r="AI2085" t="str">
        <f t="shared" si="32"/>
        <v>4621Baker HughesEmployerTRUECommercial7490CVS Caremark Advanced Control Formulary 202061532CVS Caremark Advanced Control Formulary1087CVS Caremark Advanced Control SGM193CVS Caremark884CVS Caremark RXNationalPBM Controlled70777CVS Health (Aetna)Override134940TX1</v>
      </c>
      <c r="AJ2085" s="8" t="str">
        <f>IFERROR(IF(_xlfn.XLOOKUP(Export4Q22[[#This Row],[Plan ID]],#REF!,#REF!)=Export4Q22[[#This Row],[Concatenate]],"Same","Change"),"New")</f>
        <v>New</v>
      </c>
    </row>
    <row r="2086" spans="1:36" x14ac:dyDescent="0.25">
      <c r="A2086" s="1">
        <v>4855</v>
      </c>
      <c r="B2086" t="s">
        <v>4480</v>
      </c>
      <c r="C2086" t="s">
        <v>176</v>
      </c>
      <c r="D2086" t="s">
        <v>995</v>
      </c>
      <c r="E2086" t="s">
        <v>177</v>
      </c>
      <c r="F2086" s="1">
        <v>7490</v>
      </c>
      <c r="G2086" t="s">
        <v>4473</v>
      </c>
      <c r="H2086" s="3">
        <v>61532</v>
      </c>
      <c r="I2086" t="s">
        <v>4474</v>
      </c>
      <c r="J2086" s="1">
        <v>1087</v>
      </c>
      <c r="K2086" t="s">
        <v>2135</v>
      </c>
      <c r="L2086" s="1"/>
      <c r="N2086" s="1"/>
      <c r="P2086" s="1">
        <v>193</v>
      </c>
      <c r="Q2086" t="s">
        <v>2136</v>
      </c>
      <c r="R2086" s="1">
        <v>884</v>
      </c>
      <c r="S2086" t="s">
        <v>172</v>
      </c>
      <c r="T2086" t="s">
        <v>1000</v>
      </c>
      <c r="U2086" t="s">
        <v>182</v>
      </c>
      <c r="V2086" s="1">
        <v>70777</v>
      </c>
      <c r="W2086" t="s">
        <v>189</v>
      </c>
      <c r="X2086" t="s">
        <v>240</v>
      </c>
      <c r="Y2086" s="1"/>
      <c r="AA2086" t="s">
        <v>150</v>
      </c>
      <c r="AB2086" s="2">
        <v>2017</v>
      </c>
      <c r="AC2086" s="2">
        <v>0</v>
      </c>
      <c r="AD2086" t="s">
        <v>4481</v>
      </c>
      <c r="AF2086" s="1">
        <v>1</v>
      </c>
      <c r="AG2086" s="1"/>
      <c r="AH2086" s="1" t="b">
        <f>Export4Q22[[#This Row],[Pharmacy Controller ID]]&lt;&gt;Export4Q22[[#This Row],[Medical Controller ID]]</f>
        <v>1</v>
      </c>
      <c r="AI2086" t="str">
        <f t="shared" si="32"/>
        <v>4855Kimberly ClarkEmployerTRUECommercial7490CVS Caremark Advanced Control Formulary 202061532CVS Caremark Advanced Control Formulary1087CVS Caremark Advanced Control SGM193CVS Caremark884CVS Caremark RXNationalPBM Controlled70777CVS Health (Aetna)Override20170CT,GA,TN,TX,WI1</v>
      </c>
      <c r="AJ2086" s="8" t="str">
        <f>IFERROR(IF(_xlfn.XLOOKUP(Export4Q22[[#This Row],[Plan ID]],#REF!,#REF!)=Export4Q22[[#This Row],[Concatenate]],"Same","Change"),"New")</f>
        <v>New</v>
      </c>
    </row>
    <row r="2087" spans="1:36" x14ac:dyDescent="0.25">
      <c r="A2087" s="1">
        <v>5142</v>
      </c>
      <c r="B2087" t="s">
        <v>4482</v>
      </c>
      <c r="C2087" t="s">
        <v>176</v>
      </c>
      <c r="D2087" t="s">
        <v>995</v>
      </c>
      <c r="E2087" t="s">
        <v>177</v>
      </c>
      <c r="F2087" s="1">
        <v>7490</v>
      </c>
      <c r="G2087" t="s">
        <v>4473</v>
      </c>
      <c r="H2087" s="3">
        <v>61532</v>
      </c>
      <c r="I2087" t="s">
        <v>4474</v>
      </c>
      <c r="J2087" s="1">
        <v>1087</v>
      </c>
      <c r="K2087" t="s">
        <v>2135</v>
      </c>
      <c r="L2087" s="1"/>
      <c r="N2087" s="1"/>
      <c r="P2087" s="1">
        <v>193</v>
      </c>
      <c r="Q2087" t="s">
        <v>2136</v>
      </c>
      <c r="R2087" s="1">
        <v>884</v>
      </c>
      <c r="S2087" t="s">
        <v>172</v>
      </c>
      <c r="T2087" t="s">
        <v>1000</v>
      </c>
      <c r="U2087" t="s">
        <v>182</v>
      </c>
      <c r="V2087" s="1">
        <v>70777</v>
      </c>
      <c r="W2087" t="s">
        <v>189</v>
      </c>
      <c r="X2087" t="s">
        <v>240</v>
      </c>
      <c r="Y2087" s="1"/>
      <c r="AA2087" t="s">
        <v>150</v>
      </c>
      <c r="AB2087" s="2">
        <v>3001</v>
      </c>
      <c r="AC2087" s="2">
        <v>0</v>
      </c>
      <c r="AD2087" t="s">
        <v>769</v>
      </c>
      <c r="AF2087" s="1">
        <v>1</v>
      </c>
      <c r="AG2087" s="1"/>
      <c r="AH2087" s="1" t="b">
        <f>Export4Q22[[#This Row],[Pharmacy Controller ID]]&lt;&gt;Export4Q22[[#This Row],[Medical Controller ID]]</f>
        <v>1</v>
      </c>
      <c r="AI2087" t="str">
        <f t="shared" si="32"/>
        <v>5142Omaha Childrens HealthcareEmployerTRUECommercial7490CVS Caremark Advanced Control Formulary 202061532CVS Caremark Advanced Control Formulary1087CVS Caremark Advanced Control SGM193CVS Caremark884CVS Caremark RXNationalPBM Controlled70777CVS Health (Aetna)Override30010NE1</v>
      </c>
      <c r="AJ2087" s="8" t="str">
        <f>IFERROR(IF(_xlfn.XLOOKUP(Export4Q22[[#This Row],[Plan ID]],#REF!,#REF!)=Export4Q22[[#This Row],[Concatenate]],"Same","Change"),"New")</f>
        <v>New</v>
      </c>
    </row>
    <row r="2088" spans="1:36" x14ac:dyDescent="0.25">
      <c r="A2088" s="1">
        <v>5905</v>
      </c>
      <c r="B2088" t="s">
        <v>4483</v>
      </c>
      <c r="C2088" t="s">
        <v>176</v>
      </c>
      <c r="D2088" t="s">
        <v>995</v>
      </c>
      <c r="E2088" t="s">
        <v>177</v>
      </c>
      <c r="F2088" s="1">
        <v>7490</v>
      </c>
      <c r="G2088" t="s">
        <v>4473</v>
      </c>
      <c r="H2088" s="3">
        <v>61532</v>
      </c>
      <c r="I2088" t="s">
        <v>4474</v>
      </c>
      <c r="J2088" s="1">
        <v>1087</v>
      </c>
      <c r="K2088" t="s">
        <v>2135</v>
      </c>
      <c r="L2088" s="1"/>
      <c r="N2088" s="1"/>
      <c r="P2088" s="1">
        <v>193</v>
      </c>
      <c r="Q2088" t="s">
        <v>2136</v>
      </c>
      <c r="R2088" s="1">
        <v>884</v>
      </c>
      <c r="S2088" t="s">
        <v>172</v>
      </c>
      <c r="T2088" t="s">
        <v>1000</v>
      </c>
      <c r="U2088" t="s">
        <v>182</v>
      </c>
      <c r="V2088" s="1">
        <v>70777</v>
      </c>
      <c r="W2088" t="s">
        <v>189</v>
      </c>
      <c r="X2088" t="s">
        <v>240</v>
      </c>
      <c r="Y2088" s="1"/>
      <c r="AA2088" t="s">
        <v>150</v>
      </c>
      <c r="AB2088" s="2">
        <v>7002</v>
      </c>
      <c r="AC2088" s="2">
        <v>0</v>
      </c>
      <c r="AD2088" t="s">
        <v>338</v>
      </c>
      <c r="AF2088" s="1">
        <v>1</v>
      </c>
      <c r="AG2088" s="1"/>
      <c r="AH2088" s="1" t="b">
        <f>Export4Q22[[#This Row],[Pharmacy Controller ID]]&lt;&gt;Export4Q22[[#This Row],[Medical Controller ID]]</f>
        <v>1</v>
      </c>
      <c r="AI2088" t="str">
        <f t="shared" si="32"/>
        <v>5905Rheem Manufacturing CompanyEmployerTRUECommercial7490CVS Caremark Advanced Control Formulary 202061532CVS Caremark Advanced Control Formulary1087CVS Caremark Advanced Control SGM193CVS Caremark884CVS Caremark RXNationalPBM Controlled70777CVS Health (Aetna)Override70020GA1</v>
      </c>
      <c r="AJ2088" s="8" t="str">
        <f>IFERROR(IF(_xlfn.XLOOKUP(Export4Q22[[#This Row],[Plan ID]],#REF!,#REF!)=Export4Q22[[#This Row],[Concatenate]],"Same","Change"),"New")</f>
        <v>New</v>
      </c>
    </row>
    <row r="2089" spans="1:36" x14ac:dyDescent="0.25">
      <c r="A2089" s="1">
        <v>5991</v>
      </c>
      <c r="B2089" t="s">
        <v>4484</v>
      </c>
      <c r="C2089" t="s">
        <v>176</v>
      </c>
      <c r="D2089" t="s">
        <v>995</v>
      </c>
      <c r="E2089" t="s">
        <v>177</v>
      </c>
      <c r="F2089" s="1">
        <v>7490</v>
      </c>
      <c r="G2089" t="s">
        <v>4473</v>
      </c>
      <c r="H2089" s="3">
        <v>61532</v>
      </c>
      <c r="I2089" t="s">
        <v>4474</v>
      </c>
      <c r="J2089" s="1">
        <v>1087</v>
      </c>
      <c r="K2089" t="s">
        <v>2135</v>
      </c>
      <c r="L2089" s="1"/>
      <c r="N2089" s="1"/>
      <c r="P2089" s="1">
        <v>193</v>
      </c>
      <c r="Q2089" t="s">
        <v>2136</v>
      </c>
      <c r="R2089" s="1">
        <v>884</v>
      </c>
      <c r="S2089" t="s">
        <v>172</v>
      </c>
      <c r="T2089" t="s">
        <v>1000</v>
      </c>
      <c r="U2089" t="s">
        <v>182</v>
      </c>
      <c r="V2089" s="1">
        <v>70777</v>
      </c>
      <c r="W2089" t="s">
        <v>189</v>
      </c>
      <c r="X2089" t="s">
        <v>240</v>
      </c>
      <c r="Y2089" s="1"/>
      <c r="AA2089" t="s">
        <v>150</v>
      </c>
      <c r="AB2089" s="2">
        <v>18627</v>
      </c>
      <c r="AC2089" s="2">
        <v>0</v>
      </c>
      <c r="AD2089" t="s">
        <v>286</v>
      </c>
      <c r="AF2089" s="1">
        <v>1</v>
      </c>
      <c r="AG2089" s="1"/>
      <c r="AH2089" s="1" t="b">
        <f>Export4Q22[[#This Row],[Pharmacy Controller ID]]&lt;&gt;Export4Q22[[#This Row],[Medical Controller ID]]</f>
        <v>1</v>
      </c>
      <c r="AI2089" t="str">
        <f t="shared" si="32"/>
        <v>5991Montgomery County GovernmentEmployerTRUECommercial7490CVS Caremark Advanced Control Formulary 202061532CVS Caremark Advanced Control Formulary1087CVS Caremark Advanced Control SGM193CVS Caremark884CVS Caremark RXNationalPBM Controlled70777CVS Health (Aetna)Override186270MD1</v>
      </c>
      <c r="AJ2089" s="8" t="str">
        <f>IFERROR(IF(_xlfn.XLOOKUP(Export4Q22[[#This Row],[Plan ID]],#REF!,#REF!)=Export4Q22[[#This Row],[Concatenate]],"Same","Change"),"New")</f>
        <v>New</v>
      </c>
    </row>
    <row r="2090" spans="1:36" x14ac:dyDescent="0.25">
      <c r="A2090" s="1">
        <v>6090</v>
      </c>
      <c r="B2090" t="s">
        <v>4485</v>
      </c>
      <c r="C2090" t="s">
        <v>176</v>
      </c>
      <c r="D2090" t="s">
        <v>995</v>
      </c>
      <c r="E2090" t="s">
        <v>177</v>
      </c>
      <c r="F2090" s="1">
        <v>7490</v>
      </c>
      <c r="G2090" t="s">
        <v>4473</v>
      </c>
      <c r="H2090" s="3">
        <v>61532</v>
      </c>
      <c r="I2090" t="s">
        <v>4474</v>
      </c>
      <c r="J2090" s="1">
        <v>1087</v>
      </c>
      <c r="K2090" t="s">
        <v>2135</v>
      </c>
      <c r="L2090" s="1"/>
      <c r="N2090" s="1"/>
      <c r="P2090" s="1">
        <v>193</v>
      </c>
      <c r="Q2090" t="s">
        <v>2136</v>
      </c>
      <c r="R2090" s="1">
        <v>884</v>
      </c>
      <c r="S2090" t="s">
        <v>172</v>
      </c>
      <c r="T2090" t="s">
        <v>1000</v>
      </c>
      <c r="U2090" t="s">
        <v>182</v>
      </c>
      <c r="V2090" s="1">
        <v>70777</v>
      </c>
      <c r="W2090" t="s">
        <v>189</v>
      </c>
      <c r="X2090" t="s">
        <v>240</v>
      </c>
      <c r="Y2090" s="1"/>
      <c r="AA2090" t="s">
        <v>150</v>
      </c>
      <c r="AB2090" s="2">
        <v>4001</v>
      </c>
      <c r="AC2090" s="2">
        <v>0</v>
      </c>
      <c r="AD2090" t="s">
        <v>89</v>
      </c>
      <c r="AF2090" s="1">
        <v>1</v>
      </c>
      <c r="AG2090" s="1"/>
      <c r="AH2090" s="1" t="b">
        <f>Export4Q22[[#This Row],[Pharmacy Controller ID]]&lt;&gt;Export4Q22[[#This Row],[Medical Controller ID]]</f>
        <v>1</v>
      </c>
      <c r="AI2090" t="str">
        <f t="shared" si="32"/>
        <v>6090Engineers Joint Welfare FundEmployerTRUECommercial7490CVS Caremark Advanced Control Formulary 202061532CVS Caremark Advanced Control Formulary1087CVS Caremark Advanced Control SGM193CVS Caremark884CVS Caremark RXNationalPBM Controlled70777CVS Health (Aetna)Override40010NY1</v>
      </c>
      <c r="AJ2090" s="8" t="str">
        <f>IFERROR(IF(_xlfn.XLOOKUP(Export4Q22[[#This Row],[Plan ID]],#REF!,#REF!)=Export4Q22[[#This Row],[Concatenate]],"Same","Change"),"New")</f>
        <v>New</v>
      </c>
    </row>
    <row r="2091" spans="1:36" x14ac:dyDescent="0.25">
      <c r="A2091" s="1">
        <v>6394</v>
      </c>
      <c r="B2091" t="s">
        <v>4486</v>
      </c>
      <c r="C2091" t="s">
        <v>176</v>
      </c>
      <c r="D2091" t="s">
        <v>995</v>
      </c>
      <c r="E2091" t="s">
        <v>177</v>
      </c>
      <c r="F2091" s="1">
        <v>7490</v>
      </c>
      <c r="G2091" t="s">
        <v>4473</v>
      </c>
      <c r="H2091" s="3">
        <v>61532</v>
      </c>
      <c r="I2091" t="s">
        <v>4474</v>
      </c>
      <c r="J2091" s="1">
        <v>1087</v>
      </c>
      <c r="K2091" t="s">
        <v>2135</v>
      </c>
      <c r="L2091" s="1"/>
      <c r="N2091" s="1"/>
      <c r="P2091" s="1">
        <v>193</v>
      </c>
      <c r="Q2091" t="s">
        <v>2136</v>
      </c>
      <c r="R2091" s="1">
        <v>884</v>
      </c>
      <c r="S2091" t="s">
        <v>172</v>
      </c>
      <c r="T2091" t="s">
        <v>1000</v>
      </c>
      <c r="U2091" t="s">
        <v>182</v>
      </c>
      <c r="V2091" s="1">
        <v>70777</v>
      </c>
      <c r="W2091" t="s">
        <v>189</v>
      </c>
      <c r="X2091" t="s">
        <v>240</v>
      </c>
      <c r="Y2091" s="1"/>
      <c r="AA2091" t="s">
        <v>150</v>
      </c>
      <c r="AB2091" s="2">
        <v>21276</v>
      </c>
      <c r="AC2091" s="2">
        <v>0</v>
      </c>
      <c r="AD2091" t="s">
        <v>142</v>
      </c>
      <c r="AF2091" s="1">
        <v>1</v>
      </c>
      <c r="AG2091" s="1"/>
      <c r="AH2091" s="1" t="b">
        <f>Export4Q22[[#This Row],[Pharmacy Controller ID]]&lt;&gt;Export4Q22[[#This Row],[Medical Controller ID]]</f>
        <v>1</v>
      </c>
      <c r="AI2091" t="str">
        <f t="shared" si="32"/>
        <v>6394Texas Health ResourcesEmployerTRUECommercial7490CVS Caremark Advanced Control Formulary 202061532CVS Caremark Advanced Control Formulary1087CVS Caremark Advanced Control SGM193CVS Caremark884CVS Caremark RXNationalPBM Controlled70777CVS Health (Aetna)Override212760TX1</v>
      </c>
      <c r="AJ2091" s="8" t="str">
        <f>IFERROR(IF(_xlfn.XLOOKUP(Export4Q22[[#This Row],[Plan ID]],#REF!,#REF!)=Export4Q22[[#This Row],[Concatenate]],"Same","Change"),"New")</f>
        <v>New</v>
      </c>
    </row>
    <row r="2092" spans="1:36" x14ac:dyDescent="0.25">
      <c r="A2092" s="1">
        <v>7329</v>
      </c>
      <c r="B2092" t="s">
        <v>4487</v>
      </c>
      <c r="C2092" t="s">
        <v>176</v>
      </c>
      <c r="D2092" t="s">
        <v>995</v>
      </c>
      <c r="E2092" t="s">
        <v>177</v>
      </c>
      <c r="F2092" s="1">
        <v>7490</v>
      </c>
      <c r="G2092" t="s">
        <v>4473</v>
      </c>
      <c r="H2092" s="3">
        <v>61532</v>
      </c>
      <c r="I2092" t="s">
        <v>4474</v>
      </c>
      <c r="J2092" s="1">
        <v>1087</v>
      </c>
      <c r="K2092" t="s">
        <v>2135</v>
      </c>
      <c r="L2092" s="1"/>
      <c r="N2092" s="1"/>
      <c r="P2092" s="1">
        <v>193</v>
      </c>
      <c r="Q2092" t="s">
        <v>2136</v>
      </c>
      <c r="R2092" s="1">
        <v>884</v>
      </c>
      <c r="S2092" t="s">
        <v>172</v>
      </c>
      <c r="T2092" t="s">
        <v>1000</v>
      </c>
      <c r="U2092" t="s">
        <v>182</v>
      </c>
      <c r="V2092" s="1">
        <v>70777</v>
      </c>
      <c r="W2092" t="s">
        <v>189</v>
      </c>
      <c r="X2092" t="s">
        <v>240</v>
      </c>
      <c r="Y2092" s="1"/>
      <c r="AA2092" t="s">
        <v>150</v>
      </c>
      <c r="AB2092" s="2">
        <v>14004</v>
      </c>
      <c r="AC2092" s="2">
        <v>0</v>
      </c>
      <c r="AD2092" t="s">
        <v>97</v>
      </c>
      <c r="AF2092" s="1">
        <v>1</v>
      </c>
      <c r="AG2092" s="1"/>
      <c r="AH2092" s="1" t="b">
        <f>Export4Q22[[#This Row],[Pharmacy Controller ID]]&lt;&gt;Export4Q22[[#This Row],[Medical Controller ID]]</f>
        <v>1</v>
      </c>
      <c r="AI2092" t="str">
        <f t="shared" si="32"/>
        <v>7329Cuyahoga CountyEmployerTRUECommercial7490CVS Caremark Advanced Control Formulary 202061532CVS Caremark Advanced Control Formulary1087CVS Caremark Advanced Control SGM193CVS Caremark884CVS Caremark RXNationalPBM Controlled70777CVS Health (Aetna)Override140040OH1</v>
      </c>
      <c r="AJ2092" s="8" t="str">
        <f>IFERROR(IF(_xlfn.XLOOKUP(Export4Q22[[#This Row],[Plan ID]],#REF!,#REF!)=Export4Q22[[#This Row],[Concatenate]],"Same","Change"),"New")</f>
        <v>New</v>
      </c>
    </row>
    <row r="2093" spans="1:36" x14ac:dyDescent="0.25">
      <c r="A2093" s="1">
        <v>15349</v>
      </c>
      <c r="B2093" t="s">
        <v>4488</v>
      </c>
      <c r="C2093" t="s">
        <v>176</v>
      </c>
      <c r="D2093" t="s">
        <v>995</v>
      </c>
      <c r="E2093" t="s">
        <v>177</v>
      </c>
      <c r="F2093" s="1">
        <v>7490</v>
      </c>
      <c r="G2093" t="s">
        <v>4473</v>
      </c>
      <c r="H2093" s="3">
        <v>61532</v>
      </c>
      <c r="I2093" t="s">
        <v>4474</v>
      </c>
      <c r="J2093" s="1">
        <v>1087</v>
      </c>
      <c r="K2093" t="s">
        <v>2135</v>
      </c>
      <c r="L2093" s="1"/>
      <c r="N2093" s="1"/>
      <c r="P2093" s="1">
        <v>193</v>
      </c>
      <c r="Q2093" t="s">
        <v>2136</v>
      </c>
      <c r="R2093" s="1">
        <v>884</v>
      </c>
      <c r="S2093" t="s">
        <v>172</v>
      </c>
      <c r="T2093" t="s">
        <v>1000</v>
      </c>
      <c r="U2093" t="s">
        <v>182</v>
      </c>
      <c r="V2093" s="1">
        <v>70777</v>
      </c>
      <c r="W2093" t="s">
        <v>189</v>
      </c>
      <c r="X2093" t="s">
        <v>240</v>
      </c>
      <c r="Y2093" s="1"/>
      <c r="AA2093" t="s">
        <v>150</v>
      </c>
      <c r="AB2093" s="2">
        <v>11003</v>
      </c>
      <c r="AC2093" s="2">
        <v>0</v>
      </c>
      <c r="AD2093" t="s">
        <v>53</v>
      </c>
      <c r="AF2093" s="1">
        <v>1</v>
      </c>
      <c r="AG2093" s="1"/>
      <c r="AH2093" s="1" t="b">
        <f>Export4Q22[[#This Row],[Pharmacy Controller ID]]&lt;&gt;Export4Q22[[#This Row],[Medical Controller ID]]</f>
        <v>1</v>
      </c>
      <c r="AI2093" t="str">
        <f t="shared" si="32"/>
        <v>15349Clovis Unified School DistrictEmployerTRUECommercial7490CVS Caremark Advanced Control Formulary 202061532CVS Caremark Advanced Control Formulary1087CVS Caremark Advanced Control SGM193CVS Caremark884CVS Caremark RXNationalPBM Controlled70777CVS Health (Aetna)Override110030CA1</v>
      </c>
      <c r="AJ2093" s="8" t="str">
        <f>IFERROR(IF(_xlfn.XLOOKUP(Export4Q22[[#This Row],[Plan ID]],#REF!,#REF!)=Export4Q22[[#This Row],[Concatenate]],"Same","Change"),"New")</f>
        <v>New</v>
      </c>
    </row>
    <row r="2094" spans="1:36" x14ac:dyDescent="0.25">
      <c r="A2094" s="1">
        <v>17081</v>
      </c>
      <c r="B2094" t="s">
        <v>4489</v>
      </c>
      <c r="C2094" t="s">
        <v>176</v>
      </c>
      <c r="D2094" t="s">
        <v>995</v>
      </c>
      <c r="E2094" t="s">
        <v>177</v>
      </c>
      <c r="F2094" s="1">
        <v>7490</v>
      </c>
      <c r="G2094" t="s">
        <v>4473</v>
      </c>
      <c r="H2094" s="3">
        <v>61532</v>
      </c>
      <c r="I2094" t="s">
        <v>4474</v>
      </c>
      <c r="J2094" s="1">
        <v>1087</v>
      </c>
      <c r="K2094" t="s">
        <v>2135</v>
      </c>
      <c r="L2094" s="1"/>
      <c r="N2094" s="1"/>
      <c r="P2094" s="1">
        <v>193</v>
      </c>
      <c r="Q2094" t="s">
        <v>2136</v>
      </c>
      <c r="R2094" s="1">
        <v>884</v>
      </c>
      <c r="S2094" t="s">
        <v>172</v>
      </c>
      <c r="T2094" t="s">
        <v>1000</v>
      </c>
      <c r="U2094" t="s">
        <v>182</v>
      </c>
      <c r="V2094" s="1">
        <v>70777</v>
      </c>
      <c r="W2094" t="s">
        <v>189</v>
      </c>
      <c r="X2094" t="s">
        <v>240</v>
      </c>
      <c r="Y2094" s="1"/>
      <c r="AA2094" t="s">
        <v>150</v>
      </c>
      <c r="AB2094" s="2">
        <v>10003</v>
      </c>
      <c r="AC2094" s="2">
        <v>0</v>
      </c>
      <c r="AD2094" t="s">
        <v>314</v>
      </c>
      <c r="AF2094" s="1">
        <v>1</v>
      </c>
      <c r="AG2094" s="1"/>
      <c r="AH2094" s="1" t="b">
        <f>Export4Q22[[#This Row],[Pharmacy Controller ID]]&lt;&gt;Export4Q22[[#This Row],[Medical Controller ID]]</f>
        <v>1</v>
      </c>
      <c r="AI2094" t="str">
        <f t="shared" si="32"/>
        <v>17081SEPTAEmployerTRUECommercial7490CVS Caremark Advanced Control Formulary 202061532CVS Caremark Advanced Control Formulary1087CVS Caremark Advanced Control SGM193CVS Caremark884CVS Caremark RXNationalPBM Controlled70777CVS Health (Aetna)Override100030PA1</v>
      </c>
      <c r="AJ2094" s="8" t="str">
        <f>IFERROR(IF(_xlfn.XLOOKUP(Export4Q22[[#This Row],[Plan ID]],#REF!,#REF!)=Export4Q22[[#This Row],[Concatenate]],"Same","Change"),"New")</f>
        <v>New</v>
      </c>
    </row>
    <row r="2095" spans="1:36" x14ac:dyDescent="0.25">
      <c r="A2095" s="1">
        <v>60278</v>
      </c>
      <c r="B2095" t="s">
        <v>4490</v>
      </c>
      <c r="C2095" t="s">
        <v>176</v>
      </c>
      <c r="D2095" t="s">
        <v>995</v>
      </c>
      <c r="E2095" t="s">
        <v>177</v>
      </c>
      <c r="F2095" s="1">
        <v>7490</v>
      </c>
      <c r="G2095" t="s">
        <v>4473</v>
      </c>
      <c r="H2095" s="3">
        <v>61532</v>
      </c>
      <c r="I2095" t="s">
        <v>4474</v>
      </c>
      <c r="J2095" s="1">
        <v>1087</v>
      </c>
      <c r="K2095" t="s">
        <v>2135</v>
      </c>
      <c r="L2095" s="1"/>
      <c r="N2095" s="1"/>
      <c r="P2095" s="1">
        <v>193</v>
      </c>
      <c r="Q2095" t="s">
        <v>2136</v>
      </c>
      <c r="R2095" s="1">
        <v>884</v>
      </c>
      <c r="S2095" t="s">
        <v>172</v>
      </c>
      <c r="T2095" t="s">
        <v>1000</v>
      </c>
      <c r="U2095" t="s">
        <v>182</v>
      </c>
      <c r="V2095" s="1">
        <v>70777</v>
      </c>
      <c r="W2095" t="s">
        <v>189</v>
      </c>
      <c r="X2095" t="s">
        <v>240</v>
      </c>
      <c r="Y2095" s="1"/>
      <c r="AA2095" t="s">
        <v>150</v>
      </c>
      <c r="AB2095" s="2">
        <v>12003</v>
      </c>
      <c r="AC2095" s="2">
        <v>0</v>
      </c>
      <c r="AD2095" t="s">
        <v>314</v>
      </c>
      <c r="AF2095" s="1">
        <v>1</v>
      </c>
      <c r="AG2095" s="1"/>
      <c r="AH2095" s="1" t="b">
        <f>Export4Q22[[#This Row],[Pharmacy Controller ID]]&lt;&gt;Export4Q22[[#This Row],[Medical Controller ID]]</f>
        <v>1</v>
      </c>
      <c r="AI2095" t="str">
        <f t="shared" si="32"/>
        <v>60278Armstrong World IndustriesEmployerTRUECommercial7490CVS Caremark Advanced Control Formulary 202061532CVS Caremark Advanced Control Formulary1087CVS Caremark Advanced Control SGM193CVS Caremark884CVS Caremark RXNationalPBM Controlled70777CVS Health (Aetna)Override120030PA1</v>
      </c>
      <c r="AJ2095" s="8" t="str">
        <f>IFERROR(IF(_xlfn.XLOOKUP(Export4Q22[[#This Row],[Plan ID]],#REF!,#REF!)=Export4Q22[[#This Row],[Concatenate]],"Same","Change"),"New")</f>
        <v>New</v>
      </c>
    </row>
    <row r="2096" spans="1:36" x14ac:dyDescent="0.25">
      <c r="A2096" s="1">
        <v>61513</v>
      </c>
      <c r="B2096" t="s">
        <v>4491</v>
      </c>
      <c r="C2096" t="s">
        <v>176</v>
      </c>
      <c r="D2096" t="s">
        <v>995</v>
      </c>
      <c r="E2096" t="s">
        <v>177</v>
      </c>
      <c r="F2096" s="1">
        <v>7490</v>
      </c>
      <c r="G2096" t="s">
        <v>4473</v>
      </c>
      <c r="H2096" s="3">
        <v>61532</v>
      </c>
      <c r="I2096" t="s">
        <v>4474</v>
      </c>
      <c r="J2096" s="1">
        <v>1087</v>
      </c>
      <c r="K2096" t="s">
        <v>2135</v>
      </c>
      <c r="L2096" s="1"/>
      <c r="N2096" s="1"/>
      <c r="P2096" s="1">
        <v>193</v>
      </c>
      <c r="Q2096" t="s">
        <v>2136</v>
      </c>
      <c r="R2096" s="1">
        <v>884</v>
      </c>
      <c r="S2096" t="s">
        <v>172</v>
      </c>
      <c r="T2096" t="s">
        <v>1000</v>
      </c>
      <c r="U2096" t="s">
        <v>182</v>
      </c>
      <c r="V2096" s="1">
        <v>70777</v>
      </c>
      <c r="W2096" t="s">
        <v>189</v>
      </c>
      <c r="X2096" t="s">
        <v>240</v>
      </c>
      <c r="Y2096" s="1"/>
      <c r="AA2096" t="s">
        <v>150</v>
      </c>
      <c r="AB2096" s="2">
        <v>398651</v>
      </c>
      <c r="AC2096" s="2">
        <v>0</v>
      </c>
      <c r="AD2096" t="s">
        <v>4492</v>
      </c>
      <c r="AF2096" s="1">
        <v>1</v>
      </c>
      <c r="AG2096" s="1"/>
      <c r="AH2096" s="1" t="b">
        <f>Export4Q22[[#This Row],[Pharmacy Controller ID]]&lt;&gt;Export4Q22[[#This Row],[Medical Controller ID]]</f>
        <v>1</v>
      </c>
      <c r="AI2096" t="str">
        <f t="shared" si="32"/>
        <v>61513TargetEmployerTRUECommercial7490CVS Caremark Advanced Control Formulary 202061532CVS Caremark Advanced Control Formulary1087CVS Caremark Advanced Control SGM193CVS Caremark884CVS Caremark RXNationalPBM Controlled70777CVS Health (Aetna)Override3986510AK,AL,AR,AZ,CA,CO,CT,DC,DE,FL,GA,HI,IA,ID,IL,IN,KS,KY,LA,MA,MD,ME,MI,MN,MO,MS,MT,NC,ND,NE,NH,NJ,NM,NV,NY,OH,OK,OR,PA,RI,SC,SD,TN,TX,UT,VA,WA,WI,WV,WY1</v>
      </c>
      <c r="AJ2096" s="8" t="str">
        <f>IFERROR(IF(_xlfn.XLOOKUP(Export4Q22[[#This Row],[Plan ID]],#REF!,#REF!)=Export4Q22[[#This Row],[Concatenate]],"Same","Change"),"New")</f>
        <v>New</v>
      </c>
    </row>
    <row r="2097" spans="1:36" x14ac:dyDescent="0.25">
      <c r="A2097" s="1">
        <v>61671</v>
      </c>
      <c r="B2097" t="s">
        <v>4494</v>
      </c>
      <c r="C2097" t="s">
        <v>176</v>
      </c>
      <c r="D2097" t="s">
        <v>995</v>
      </c>
      <c r="E2097" t="s">
        <v>177</v>
      </c>
      <c r="F2097" s="1">
        <v>7490</v>
      </c>
      <c r="G2097" t="s">
        <v>4473</v>
      </c>
      <c r="H2097" s="3">
        <v>61532</v>
      </c>
      <c r="I2097" t="s">
        <v>4474</v>
      </c>
      <c r="J2097" s="1">
        <v>1087</v>
      </c>
      <c r="K2097" t="s">
        <v>2135</v>
      </c>
      <c r="L2097" s="1"/>
      <c r="N2097" s="1"/>
      <c r="P2097" s="1">
        <v>193</v>
      </c>
      <c r="Q2097" t="s">
        <v>2136</v>
      </c>
      <c r="R2097" s="1">
        <v>884</v>
      </c>
      <c r="S2097" t="s">
        <v>172</v>
      </c>
      <c r="T2097" t="s">
        <v>1000</v>
      </c>
      <c r="U2097" t="s">
        <v>182</v>
      </c>
      <c r="V2097" s="1">
        <v>70777</v>
      </c>
      <c r="W2097" t="s">
        <v>189</v>
      </c>
      <c r="X2097" t="s">
        <v>240</v>
      </c>
      <c r="Y2097" s="1"/>
      <c r="AA2097" t="s">
        <v>150</v>
      </c>
      <c r="AB2097" s="2">
        <v>5078</v>
      </c>
      <c r="AC2097" s="2">
        <v>0</v>
      </c>
      <c r="AD2097" t="s">
        <v>142</v>
      </c>
      <c r="AF2097" s="1">
        <v>1</v>
      </c>
      <c r="AG2097" s="1"/>
      <c r="AH2097" s="1" t="b">
        <f>Export4Q22[[#This Row],[Pharmacy Controller ID]]&lt;&gt;Export4Q22[[#This Row],[Medical Controller ID]]</f>
        <v>1</v>
      </c>
      <c r="AI2097" t="str">
        <f t="shared" si="32"/>
        <v>61671City of Corpus ChristiEmployerTRUECommercial7490CVS Caremark Advanced Control Formulary 202061532CVS Caremark Advanced Control Formulary1087CVS Caremark Advanced Control SGM193CVS Caremark884CVS Caremark RXNationalPBM Controlled70777CVS Health (Aetna)Override50780TX1</v>
      </c>
      <c r="AJ2097" s="8" t="str">
        <f>IFERROR(IF(_xlfn.XLOOKUP(Export4Q22[[#This Row],[Plan ID]],#REF!,#REF!)=Export4Q22[[#This Row],[Concatenate]],"Same","Change"),"New")</f>
        <v>New</v>
      </c>
    </row>
    <row r="2098" spans="1:36" x14ac:dyDescent="0.25">
      <c r="A2098" s="1">
        <v>61934</v>
      </c>
      <c r="B2098" t="s">
        <v>4495</v>
      </c>
      <c r="C2098" t="s">
        <v>176</v>
      </c>
      <c r="D2098" t="s">
        <v>995</v>
      </c>
      <c r="E2098" t="s">
        <v>177</v>
      </c>
      <c r="F2098" s="1">
        <v>7490</v>
      </c>
      <c r="G2098" t="s">
        <v>4473</v>
      </c>
      <c r="H2098" s="3">
        <v>61532</v>
      </c>
      <c r="I2098" t="s">
        <v>4474</v>
      </c>
      <c r="J2098" s="1">
        <v>1087</v>
      </c>
      <c r="K2098" t="s">
        <v>2135</v>
      </c>
      <c r="L2098" s="1"/>
      <c r="N2098" s="1"/>
      <c r="P2098" s="1">
        <v>193</v>
      </c>
      <c r="Q2098" t="s">
        <v>2136</v>
      </c>
      <c r="R2098" s="1">
        <v>884</v>
      </c>
      <c r="S2098" t="s">
        <v>172</v>
      </c>
      <c r="T2098" t="s">
        <v>1000</v>
      </c>
      <c r="U2098" t="s">
        <v>182</v>
      </c>
      <c r="V2098" s="1">
        <v>70777</v>
      </c>
      <c r="W2098" t="s">
        <v>189</v>
      </c>
      <c r="X2098" t="s">
        <v>240</v>
      </c>
      <c r="Y2098" s="1"/>
      <c r="AA2098" t="s">
        <v>150</v>
      </c>
      <c r="AB2098" s="2">
        <v>11003</v>
      </c>
      <c r="AC2098" s="2">
        <v>0</v>
      </c>
      <c r="AD2098" t="s">
        <v>142</v>
      </c>
      <c r="AF2098" s="1">
        <v>1</v>
      </c>
      <c r="AG2098" s="1"/>
      <c r="AH2098" s="1" t="b">
        <f>Export4Q22[[#This Row],[Pharmacy Controller ID]]&lt;&gt;Export4Q22[[#This Row],[Medical Controller ID]]</f>
        <v>1</v>
      </c>
      <c r="AI2098" t="str">
        <f t="shared" si="32"/>
        <v>61934Children's Medical Center of DallasEmployerTRUECommercial7490CVS Caremark Advanced Control Formulary 202061532CVS Caremark Advanced Control Formulary1087CVS Caremark Advanced Control SGM193CVS Caremark884CVS Caremark RXNationalPBM Controlled70777CVS Health (Aetna)Override110030TX1</v>
      </c>
      <c r="AJ2098" s="8" t="str">
        <f>IFERROR(IF(_xlfn.XLOOKUP(Export4Q22[[#This Row],[Plan ID]],#REF!,#REF!)=Export4Q22[[#This Row],[Concatenate]],"Same","Change"),"New")</f>
        <v>New</v>
      </c>
    </row>
    <row r="2099" spans="1:36" x14ac:dyDescent="0.25">
      <c r="A2099" s="1">
        <v>62168</v>
      </c>
      <c r="B2099" t="s">
        <v>4496</v>
      </c>
      <c r="C2099" t="s">
        <v>176</v>
      </c>
      <c r="D2099" t="s">
        <v>995</v>
      </c>
      <c r="E2099" t="s">
        <v>177</v>
      </c>
      <c r="F2099" s="1">
        <v>7490</v>
      </c>
      <c r="G2099" t="s">
        <v>4473</v>
      </c>
      <c r="H2099" s="3">
        <v>61532</v>
      </c>
      <c r="I2099" t="s">
        <v>4474</v>
      </c>
      <c r="J2099" s="1">
        <v>1087</v>
      </c>
      <c r="K2099" t="s">
        <v>2135</v>
      </c>
      <c r="L2099" s="1"/>
      <c r="N2099" s="1"/>
      <c r="P2099" s="1">
        <v>193</v>
      </c>
      <c r="Q2099" t="s">
        <v>2136</v>
      </c>
      <c r="R2099" s="1">
        <v>884</v>
      </c>
      <c r="S2099" t="s">
        <v>172</v>
      </c>
      <c r="T2099" t="s">
        <v>1000</v>
      </c>
      <c r="U2099" t="s">
        <v>182</v>
      </c>
      <c r="V2099" s="1">
        <v>70777</v>
      </c>
      <c r="W2099" t="s">
        <v>189</v>
      </c>
      <c r="X2099" t="s">
        <v>240</v>
      </c>
      <c r="Y2099" s="1"/>
      <c r="AA2099" t="s">
        <v>150</v>
      </c>
      <c r="AB2099" s="2">
        <v>24032</v>
      </c>
      <c r="AC2099" s="2">
        <v>0</v>
      </c>
      <c r="AD2099" t="s">
        <v>4497</v>
      </c>
      <c r="AF2099" s="1">
        <v>1</v>
      </c>
      <c r="AG2099" s="1"/>
      <c r="AH2099" s="1" t="b">
        <f>Export4Q22[[#This Row],[Pharmacy Controller ID]]&lt;&gt;Export4Q22[[#This Row],[Medical Controller ID]]</f>
        <v>1</v>
      </c>
      <c r="AI2099" t="str">
        <f t="shared" si="32"/>
        <v>62168Realogy CorporationEmployerTRUECommercial7490CVS Caremark Advanced Control Formulary 202061532CVS Caremark Advanced Control Formulary1087CVS Caremark Advanced Control SGM193CVS Caremark884CVS Caremark RXNationalPBM Controlled70777CVS Health (Aetna)Override240320AK,AL,AR,AZ,CA,CO,CT,DE,FL,GA,HI,IA,ID,IL,IN,KS,KY,LA,MA,MD,ME,MI,MN,MO,MS,MT,NC,NE,NH,NJ,NM,NV,NY,OH,OK,OR,PA,RI,SC,SD,TN,TX,UT,VA,VT,WA,WI,WY1</v>
      </c>
      <c r="AJ2099" s="8" t="str">
        <f>IFERROR(IF(_xlfn.XLOOKUP(Export4Q22[[#This Row],[Plan ID]],#REF!,#REF!)=Export4Q22[[#This Row],[Concatenate]],"Same","Change"),"New")</f>
        <v>New</v>
      </c>
    </row>
    <row r="2100" spans="1:36" x14ac:dyDescent="0.25">
      <c r="A2100" s="1">
        <v>62388</v>
      </c>
      <c r="B2100" t="s">
        <v>4498</v>
      </c>
      <c r="C2100" t="s">
        <v>176</v>
      </c>
      <c r="D2100" t="s">
        <v>995</v>
      </c>
      <c r="E2100" t="s">
        <v>177</v>
      </c>
      <c r="F2100" s="1">
        <v>7490</v>
      </c>
      <c r="G2100" t="s">
        <v>4473</v>
      </c>
      <c r="H2100" s="3">
        <v>61532</v>
      </c>
      <c r="I2100" t="s">
        <v>4474</v>
      </c>
      <c r="J2100" s="1">
        <v>1087</v>
      </c>
      <c r="K2100" t="s">
        <v>2135</v>
      </c>
      <c r="L2100" s="1"/>
      <c r="N2100" s="1"/>
      <c r="P2100" s="1">
        <v>193</v>
      </c>
      <c r="Q2100" t="s">
        <v>2136</v>
      </c>
      <c r="R2100" s="1">
        <v>884</v>
      </c>
      <c r="S2100" t="s">
        <v>172</v>
      </c>
      <c r="T2100" t="s">
        <v>1000</v>
      </c>
      <c r="U2100" t="s">
        <v>182</v>
      </c>
      <c r="V2100" s="1">
        <v>70777</v>
      </c>
      <c r="W2100" t="s">
        <v>189</v>
      </c>
      <c r="X2100" t="s">
        <v>240</v>
      </c>
      <c r="Y2100" s="1"/>
      <c r="AA2100" t="s">
        <v>150</v>
      </c>
      <c r="AB2100" s="2">
        <v>33010</v>
      </c>
      <c r="AC2100" s="2">
        <v>0</v>
      </c>
      <c r="AD2100" t="s">
        <v>91</v>
      </c>
      <c r="AF2100" s="1">
        <v>1</v>
      </c>
      <c r="AG2100" s="1"/>
      <c r="AH2100" s="1" t="b">
        <f>Export4Q22[[#This Row],[Pharmacy Controller ID]]&lt;&gt;Export4Q22[[#This Row],[Medical Controller ID]]</f>
        <v>1</v>
      </c>
      <c r="AI2100" t="str">
        <f t="shared" si="32"/>
        <v>62388Quad Graphics, Inc.EmployerTRUECommercial7490CVS Caremark Advanced Control Formulary 202061532CVS Caremark Advanced Control Formulary1087CVS Caremark Advanced Control SGM193CVS Caremark884CVS Caremark RXNationalPBM Controlled70777CVS Health (Aetna)Override330100WI1</v>
      </c>
      <c r="AJ2100" s="8" t="str">
        <f>IFERROR(IF(_xlfn.XLOOKUP(Export4Q22[[#This Row],[Plan ID]],#REF!,#REF!)=Export4Q22[[#This Row],[Concatenate]],"Same","Change"),"New")</f>
        <v>New</v>
      </c>
    </row>
    <row r="2101" spans="1:36" x14ac:dyDescent="0.25">
      <c r="A2101" s="1">
        <v>64130</v>
      </c>
      <c r="B2101" t="s">
        <v>4499</v>
      </c>
      <c r="C2101" t="s">
        <v>176</v>
      </c>
      <c r="D2101" t="s">
        <v>995</v>
      </c>
      <c r="E2101" t="s">
        <v>177</v>
      </c>
      <c r="F2101" s="1">
        <v>7490</v>
      </c>
      <c r="G2101" t="s">
        <v>4473</v>
      </c>
      <c r="H2101" s="3">
        <v>61532</v>
      </c>
      <c r="I2101" t="s">
        <v>4474</v>
      </c>
      <c r="J2101" s="1">
        <v>1087</v>
      </c>
      <c r="K2101" t="s">
        <v>2135</v>
      </c>
      <c r="L2101" s="1"/>
      <c r="N2101" s="1"/>
      <c r="P2101" s="1">
        <v>193</v>
      </c>
      <c r="Q2101" t="s">
        <v>2136</v>
      </c>
      <c r="R2101" s="1">
        <v>884</v>
      </c>
      <c r="S2101" t="s">
        <v>172</v>
      </c>
      <c r="T2101" t="s">
        <v>1000</v>
      </c>
      <c r="U2101" t="s">
        <v>182</v>
      </c>
      <c r="V2101" s="1">
        <v>70777</v>
      </c>
      <c r="W2101" t="s">
        <v>189</v>
      </c>
      <c r="X2101" t="s">
        <v>240</v>
      </c>
      <c r="Y2101" s="1"/>
      <c r="AA2101" t="s">
        <v>150</v>
      </c>
      <c r="AB2101" s="2">
        <v>5001</v>
      </c>
      <c r="AC2101" s="2">
        <v>0</v>
      </c>
      <c r="AD2101" t="s">
        <v>354</v>
      </c>
      <c r="AF2101" s="1">
        <v>1</v>
      </c>
      <c r="AG2101" s="1"/>
      <c r="AH2101" s="1" t="b">
        <f>Export4Q22[[#This Row],[Pharmacy Controller ID]]&lt;&gt;Export4Q22[[#This Row],[Medical Controller ID]]</f>
        <v>1</v>
      </c>
      <c r="AI2101" t="str">
        <f t="shared" si="32"/>
        <v>64130BMC Stock HoldingsEmployerTRUECommercial7490CVS Caremark Advanced Control Formulary 202061532CVS Caremark Advanced Control Formulary1087CVS Caremark Advanced Control SGM193CVS Caremark884CVS Caremark RXNationalPBM Controlled70777CVS Health (Aetna)Override50010NC1</v>
      </c>
      <c r="AJ2101" s="8" t="str">
        <f>IFERROR(IF(_xlfn.XLOOKUP(Export4Q22[[#This Row],[Plan ID]],#REF!,#REF!)=Export4Q22[[#This Row],[Concatenate]],"Same","Change"),"New")</f>
        <v>New</v>
      </c>
    </row>
    <row r="2102" spans="1:36" x14ac:dyDescent="0.25">
      <c r="A2102" s="1">
        <v>64260</v>
      </c>
      <c r="B2102" t="s">
        <v>4500</v>
      </c>
      <c r="C2102" t="s">
        <v>176</v>
      </c>
      <c r="D2102" t="s">
        <v>995</v>
      </c>
      <c r="E2102" t="s">
        <v>177</v>
      </c>
      <c r="F2102" s="1">
        <v>7490</v>
      </c>
      <c r="G2102" t="s">
        <v>4473</v>
      </c>
      <c r="H2102" s="3">
        <v>61532</v>
      </c>
      <c r="I2102" t="s">
        <v>4474</v>
      </c>
      <c r="J2102" s="1">
        <v>1087</v>
      </c>
      <c r="K2102" t="s">
        <v>2135</v>
      </c>
      <c r="L2102" s="1"/>
      <c r="N2102" s="1"/>
      <c r="P2102" s="1">
        <v>193</v>
      </c>
      <c r="Q2102" t="s">
        <v>2136</v>
      </c>
      <c r="R2102" s="1">
        <v>884</v>
      </c>
      <c r="S2102" t="s">
        <v>172</v>
      </c>
      <c r="T2102" t="s">
        <v>1000</v>
      </c>
      <c r="U2102" t="s">
        <v>182</v>
      </c>
      <c r="V2102" s="1">
        <v>70777</v>
      </c>
      <c r="W2102" t="s">
        <v>189</v>
      </c>
      <c r="X2102" t="s">
        <v>240</v>
      </c>
      <c r="Y2102" s="1"/>
      <c r="AA2102" t="s">
        <v>150</v>
      </c>
      <c r="AB2102" s="2">
        <v>33379</v>
      </c>
      <c r="AC2102" s="2">
        <v>0</v>
      </c>
      <c r="AD2102" t="s">
        <v>4501</v>
      </c>
      <c r="AF2102" s="1">
        <v>1</v>
      </c>
      <c r="AG2102" s="1"/>
      <c r="AH2102" s="1" t="b">
        <f>Export4Q22[[#This Row],[Pharmacy Controller ID]]&lt;&gt;Export4Q22[[#This Row],[Medical Controller ID]]</f>
        <v>1</v>
      </c>
      <c r="AI2102" t="str">
        <f t="shared" si="32"/>
        <v>64260Post HoldingsEmployerTRUECommercial7490CVS Caremark Advanced Control Formulary 202061532CVS Caremark Advanced Control Formulary1087CVS Caremark Advanced Control SGM193CVS Caremark884CVS Caremark RXNationalPBM Controlled70777CVS Health (Aetna)Override333790AL,AR,CA,CO,DE,FL,GA,IA,IL,IN,KS,KY,MD,ME,MI,MN,MO,NC,ND,NE,NJ,NV,NY,OH,OK,OR,PA,SC,TN,TX,UT,VA,WA,WI,WV1</v>
      </c>
      <c r="AJ2102" s="8" t="str">
        <f>IFERROR(IF(_xlfn.XLOOKUP(Export4Q22[[#This Row],[Plan ID]],#REF!,#REF!)=Export4Q22[[#This Row],[Concatenate]],"Same","Change"),"New")</f>
        <v>New</v>
      </c>
    </row>
    <row r="2103" spans="1:36" x14ac:dyDescent="0.25">
      <c r="A2103" s="1">
        <v>64266</v>
      </c>
      <c r="B2103" t="s">
        <v>4502</v>
      </c>
      <c r="C2103" t="s">
        <v>176</v>
      </c>
      <c r="D2103" t="s">
        <v>995</v>
      </c>
      <c r="E2103" t="s">
        <v>177</v>
      </c>
      <c r="F2103" s="1">
        <v>7490</v>
      </c>
      <c r="G2103" t="s">
        <v>4473</v>
      </c>
      <c r="H2103" s="3">
        <v>61532</v>
      </c>
      <c r="I2103" t="s">
        <v>4474</v>
      </c>
      <c r="J2103" s="1">
        <v>1087</v>
      </c>
      <c r="K2103" t="s">
        <v>2135</v>
      </c>
      <c r="L2103" s="1"/>
      <c r="N2103" s="1"/>
      <c r="P2103" s="1">
        <v>193</v>
      </c>
      <c r="Q2103" t="s">
        <v>2136</v>
      </c>
      <c r="R2103" s="1">
        <v>884</v>
      </c>
      <c r="S2103" t="s">
        <v>172</v>
      </c>
      <c r="T2103" t="s">
        <v>1000</v>
      </c>
      <c r="U2103" t="s">
        <v>182</v>
      </c>
      <c r="V2103" s="1">
        <v>70777</v>
      </c>
      <c r="W2103" t="s">
        <v>189</v>
      </c>
      <c r="X2103" t="s">
        <v>240</v>
      </c>
      <c r="Y2103" s="1"/>
      <c r="AA2103" t="s">
        <v>150</v>
      </c>
      <c r="AB2103" s="2">
        <v>3001</v>
      </c>
      <c r="AC2103" s="2">
        <v>0</v>
      </c>
      <c r="AD2103" t="s">
        <v>822</v>
      </c>
      <c r="AF2103" s="1">
        <v>1</v>
      </c>
      <c r="AG2103" s="1"/>
      <c r="AH2103" s="1" t="b">
        <f>Export4Q22[[#This Row],[Pharmacy Controller ID]]&lt;&gt;Export4Q22[[#This Row],[Medical Controller ID]]</f>
        <v>1</v>
      </c>
      <c r="AI2103" t="str">
        <f t="shared" si="32"/>
        <v>64266Vesuvius USAEmployerTRUECommercial7490CVS Caremark Advanced Control Formulary 202061532CVS Caremark Advanced Control Formulary1087CVS Caremark Advanced Control SGM193CVS Caremark884CVS Caremark RXNationalPBM Controlled70777CVS Health (Aetna)Override30010RI1</v>
      </c>
      <c r="AJ2103" s="8" t="str">
        <f>IFERROR(IF(_xlfn.XLOOKUP(Export4Q22[[#This Row],[Plan ID]],#REF!,#REF!)=Export4Q22[[#This Row],[Concatenate]],"Same","Change"),"New")</f>
        <v>New</v>
      </c>
    </row>
    <row r="2104" spans="1:36" x14ac:dyDescent="0.25">
      <c r="A2104" s="1">
        <v>64287</v>
      </c>
      <c r="B2104" t="s">
        <v>4503</v>
      </c>
      <c r="C2104" t="s">
        <v>176</v>
      </c>
      <c r="D2104" t="s">
        <v>995</v>
      </c>
      <c r="E2104" t="s">
        <v>177</v>
      </c>
      <c r="F2104" s="1">
        <v>7490</v>
      </c>
      <c r="G2104" t="s">
        <v>4473</v>
      </c>
      <c r="H2104" s="3">
        <v>61532</v>
      </c>
      <c r="I2104" t="s">
        <v>4474</v>
      </c>
      <c r="J2104" s="1">
        <v>1087</v>
      </c>
      <c r="K2104" t="s">
        <v>2135</v>
      </c>
      <c r="L2104" s="1"/>
      <c r="N2104" s="1"/>
      <c r="P2104" s="1">
        <v>193</v>
      </c>
      <c r="Q2104" t="s">
        <v>2136</v>
      </c>
      <c r="R2104" s="1">
        <v>884</v>
      </c>
      <c r="S2104" t="s">
        <v>172</v>
      </c>
      <c r="T2104" t="s">
        <v>1000</v>
      </c>
      <c r="U2104" t="s">
        <v>182</v>
      </c>
      <c r="V2104" s="1">
        <v>70777</v>
      </c>
      <c r="W2104" t="s">
        <v>189</v>
      </c>
      <c r="X2104" t="s">
        <v>240</v>
      </c>
      <c r="Y2104" s="1"/>
      <c r="AA2104" t="s">
        <v>150</v>
      </c>
      <c r="AB2104" s="2">
        <v>13004</v>
      </c>
      <c r="AC2104" s="2">
        <v>0</v>
      </c>
      <c r="AD2104" t="s">
        <v>338</v>
      </c>
      <c r="AF2104" s="1">
        <v>1</v>
      </c>
      <c r="AG2104" s="1"/>
      <c r="AH2104" s="1" t="b">
        <f>Export4Q22[[#This Row],[Pharmacy Controller ID]]&lt;&gt;Export4Q22[[#This Row],[Medical Controller ID]]</f>
        <v>1</v>
      </c>
      <c r="AI2104" t="str">
        <f t="shared" si="32"/>
        <v>64287Children's Healthcare of AtlantaEmployerTRUECommercial7490CVS Caremark Advanced Control Formulary 202061532CVS Caremark Advanced Control Formulary1087CVS Caremark Advanced Control SGM193CVS Caremark884CVS Caremark RXNationalPBM Controlled70777CVS Health (Aetna)Override130040GA1</v>
      </c>
      <c r="AJ2104" s="8" t="str">
        <f>IFERROR(IF(_xlfn.XLOOKUP(Export4Q22[[#This Row],[Plan ID]],#REF!,#REF!)=Export4Q22[[#This Row],[Concatenate]],"Same","Change"),"New")</f>
        <v>New</v>
      </c>
    </row>
    <row r="2105" spans="1:36" x14ac:dyDescent="0.25">
      <c r="A2105" s="1">
        <v>64321</v>
      </c>
      <c r="B2105" t="s">
        <v>4504</v>
      </c>
      <c r="C2105" t="s">
        <v>176</v>
      </c>
      <c r="D2105" t="s">
        <v>995</v>
      </c>
      <c r="E2105" t="s">
        <v>177</v>
      </c>
      <c r="F2105" s="1">
        <v>7490</v>
      </c>
      <c r="G2105" t="s">
        <v>4473</v>
      </c>
      <c r="H2105" s="3">
        <v>61532</v>
      </c>
      <c r="I2105" t="s">
        <v>4474</v>
      </c>
      <c r="J2105" s="1">
        <v>1087</v>
      </c>
      <c r="K2105" t="s">
        <v>2135</v>
      </c>
      <c r="L2105" s="1"/>
      <c r="N2105" s="1"/>
      <c r="P2105" s="1">
        <v>193</v>
      </c>
      <c r="Q2105" t="s">
        <v>2136</v>
      </c>
      <c r="R2105" s="1">
        <v>884</v>
      </c>
      <c r="S2105" t="s">
        <v>172</v>
      </c>
      <c r="T2105" t="s">
        <v>1000</v>
      </c>
      <c r="U2105" t="s">
        <v>182</v>
      </c>
      <c r="V2105" s="1">
        <v>70777</v>
      </c>
      <c r="W2105" t="s">
        <v>189</v>
      </c>
      <c r="X2105" t="s">
        <v>240</v>
      </c>
      <c r="Y2105" s="1"/>
      <c r="AA2105" t="s">
        <v>150</v>
      </c>
      <c r="AB2105" s="2">
        <v>27008</v>
      </c>
      <c r="AC2105" s="2">
        <v>0</v>
      </c>
      <c r="AD2105" t="s">
        <v>71</v>
      </c>
      <c r="AF2105" s="1">
        <v>1</v>
      </c>
      <c r="AG2105" s="1"/>
      <c r="AH2105" s="1" t="b">
        <f>Export4Q22[[#This Row],[Pharmacy Controller ID]]&lt;&gt;Export4Q22[[#This Row],[Medical Controller ID]]</f>
        <v>1</v>
      </c>
      <c r="AI2105" t="str">
        <f t="shared" si="32"/>
        <v>64321PetsmartEmployerTRUECommercial7490CVS Caremark Advanced Control Formulary 202061532CVS Caremark Advanced Control Formulary1087CVS Caremark Advanced Control SGM193CVS Caremark884CVS Caremark RXNationalPBM Controlled70777CVS Health (Aetna)Override270080AZ1</v>
      </c>
      <c r="AJ2105" s="8" t="str">
        <f>IFERROR(IF(_xlfn.XLOOKUP(Export4Q22[[#This Row],[Plan ID]],#REF!,#REF!)=Export4Q22[[#This Row],[Concatenate]],"Same","Change"),"New")</f>
        <v>New</v>
      </c>
    </row>
    <row r="2106" spans="1:36" x14ac:dyDescent="0.25">
      <c r="A2106" s="1">
        <v>64329</v>
      </c>
      <c r="B2106" t="s">
        <v>4505</v>
      </c>
      <c r="C2106" t="s">
        <v>176</v>
      </c>
      <c r="D2106" t="s">
        <v>995</v>
      </c>
      <c r="E2106" t="s">
        <v>177</v>
      </c>
      <c r="F2106" s="1">
        <v>7490</v>
      </c>
      <c r="G2106" t="s">
        <v>4473</v>
      </c>
      <c r="H2106" s="3">
        <v>61532</v>
      </c>
      <c r="I2106" t="s">
        <v>4474</v>
      </c>
      <c r="J2106" s="1">
        <v>1087</v>
      </c>
      <c r="K2106" t="s">
        <v>2135</v>
      </c>
      <c r="L2106" s="1"/>
      <c r="N2106" s="1"/>
      <c r="P2106" s="1">
        <v>193</v>
      </c>
      <c r="Q2106" t="s">
        <v>2136</v>
      </c>
      <c r="R2106" s="1">
        <v>884</v>
      </c>
      <c r="S2106" t="s">
        <v>172</v>
      </c>
      <c r="T2106" t="s">
        <v>1000</v>
      </c>
      <c r="U2106" t="s">
        <v>182</v>
      </c>
      <c r="V2106" s="1">
        <v>70777</v>
      </c>
      <c r="W2106" t="s">
        <v>189</v>
      </c>
      <c r="X2106" t="s">
        <v>240</v>
      </c>
      <c r="Y2106" s="1"/>
      <c r="AA2106" t="s">
        <v>150</v>
      </c>
      <c r="AB2106" s="2">
        <v>59446</v>
      </c>
      <c r="AC2106" s="2">
        <v>0</v>
      </c>
      <c r="AD2106" t="s">
        <v>151</v>
      </c>
      <c r="AF2106" s="1">
        <v>1</v>
      </c>
      <c r="AG2106" s="1"/>
      <c r="AH2106" s="1" t="b">
        <f>Export4Q22[[#This Row],[Pharmacy Controller ID]]&lt;&gt;Export4Q22[[#This Row],[Medical Controller ID]]</f>
        <v>1</v>
      </c>
      <c r="AI2106" t="str">
        <f t="shared" si="32"/>
        <v>64329Brinker InternationalEmployerTRUECommercial7490CVS Caremark Advanced Control Formulary 202061532CVS Caremark Advanced Control Formulary1087CVS Caremark Advanced Control SGM193CVS Caremark884CVS Caremark RXNationalPBM Controlled70777CVS Health (Aetna)Override594460AK,AL,AR,AZ,CA,CO,CT,DC,DE,FL,GA,HI,IA,ID,IL,IN,KS,KY,LA,MA,MD,ME,MI,MN,MO,MS,MT,NC,ND,NE,NH,NJ,NM,NV,NY,OH,OK,OR,PA,RI,SC,SD,TN,TX,UT,VA,VT,WA,WI,WV,WY1</v>
      </c>
      <c r="AJ2106" s="8" t="str">
        <f>IFERROR(IF(_xlfn.XLOOKUP(Export4Q22[[#This Row],[Plan ID]],#REF!,#REF!)=Export4Q22[[#This Row],[Concatenate]],"Same","Change"),"New")</f>
        <v>New</v>
      </c>
    </row>
    <row r="2107" spans="1:36" x14ac:dyDescent="0.25">
      <c r="A2107" s="1">
        <v>64373</v>
      </c>
      <c r="B2107" t="s">
        <v>4506</v>
      </c>
      <c r="C2107" t="s">
        <v>176</v>
      </c>
      <c r="D2107" t="s">
        <v>995</v>
      </c>
      <c r="E2107" t="s">
        <v>177</v>
      </c>
      <c r="F2107" s="1">
        <v>7490</v>
      </c>
      <c r="G2107" t="s">
        <v>4473</v>
      </c>
      <c r="H2107" s="3">
        <v>61532</v>
      </c>
      <c r="I2107" t="s">
        <v>4474</v>
      </c>
      <c r="J2107" s="1">
        <v>1087</v>
      </c>
      <c r="K2107" t="s">
        <v>2135</v>
      </c>
      <c r="L2107" s="1"/>
      <c r="N2107" s="1"/>
      <c r="P2107" s="1">
        <v>193</v>
      </c>
      <c r="Q2107" t="s">
        <v>2136</v>
      </c>
      <c r="R2107" s="1">
        <v>884</v>
      </c>
      <c r="S2107" t="s">
        <v>172</v>
      </c>
      <c r="T2107" t="s">
        <v>1000</v>
      </c>
      <c r="U2107" t="s">
        <v>182</v>
      </c>
      <c r="V2107" s="1">
        <v>70777</v>
      </c>
      <c r="W2107" t="s">
        <v>189</v>
      </c>
      <c r="X2107" t="s">
        <v>240</v>
      </c>
      <c r="Y2107" s="1"/>
      <c r="AA2107" t="s">
        <v>150</v>
      </c>
      <c r="AB2107" s="2">
        <v>117310</v>
      </c>
      <c r="AC2107" s="2">
        <v>0</v>
      </c>
      <c r="AD2107" t="s">
        <v>4507</v>
      </c>
      <c r="AF2107" s="1">
        <v>1</v>
      </c>
      <c r="AG2107" s="1"/>
      <c r="AH2107" s="1" t="b">
        <f>Export4Q22[[#This Row],[Pharmacy Controller ID]]&lt;&gt;Export4Q22[[#This Row],[Medical Controller ID]]</f>
        <v>1</v>
      </c>
      <c r="AI2107" t="str">
        <f t="shared" si="32"/>
        <v>64373Tenet HealthcareEmployerTRUECommercial7490CVS Caremark Advanced Control Formulary 202061532CVS Caremark Advanced Control Formulary1087CVS Caremark Advanced Control SGM193CVS Caremark884CVS Caremark RXNationalPBM Controlled70777CVS Health (Aetna)Override1173100AL,AR,AZ,CA,CO,CT,DC,FL,GA,IL,IN,KS,KY,LA,MA,MD,MI,MN,MO,MS,NC,NE,NJ,NM,NV,NY,OH,OK,OR,PA,SC,TN,TX,UT,VA,WA,WV,WY1</v>
      </c>
      <c r="AJ2107" s="8" t="str">
        <f>IFERROR(IF(_xlfn.XLOOKUP(Export4Q22[[#This Row],[Plan ID]],#REF!,#REF!)=Export4Q22[[#This Row],[Concatenate]],"Same","Change"),"New")</f>
        <v>New</v>
      </c>
    </row>
    <row r="2108" spans="1:36" x14ac:dyDescent="0.25">
      <c r="A2108" s="1">
        <v>64477</v>
      </c>
      <c r="B2108" t="s">
        <v>4508</v>
      </c>
      <c r="C2108" t="s">
        <v>176</v>
      </c>
      <c r="D2108" t="s">
        <v>995</v>
      </c>
      <c r="E2108" t="s">
        <v>177</v>
      </c>
      <c r="F2108" s="1">
        <v>7490</v>
      </c>
      <c r="G2108" t="s">
        <v>4473</v>
      </c>
      <c r="H2108" s="3">
        <v>61532</v>
      </c>
      <c r="I2108" t="s">
        <v>4474</v>
      </c>
      <c r="J2108" s="1">
        <v>1087</v>
      </c>
      <c r="K2108" t="s">
        <v>2135</v>
      </c>
      <c r="L2108" s="1"/>
      <c r="N2108" s="1"/>
      <c r="P2108" s="1">
        <v>193</v>
      </c>
      <c r="Q2108" t="s">
        <v>2136</v>
      </c>
      <c r="R2108" s="1">
        <v>884</v>
      </c>
      <c r="S2108" t="s">
        <v>172</v>
      </c>
      <c r="T2108" t="s">
        <v>1000</v>
      </c>
      <c r="U2108" t="s">
        <v>182</v>
      </c>
      <c r="V2108" s="1">
        <v>70777</v>
      </c>
      <c r="W2108" t="s">
        <v>189</v>
      </c>
      <c r="X2108" t="s">
        <v>240</v>
      </c>
      <c r="Y2108" s="1"/>
      <c r="AA2108" t="s">
        <v>150</v>
      </c>
      <c r="AB2108" s="2">
        <v>0</v>
      </c>
      <c r="AC2108" s="2">
        <v>0</v>
      </c>
      <c r="AD2108" t="s">
        <v>286</v>
      </c>
      <c r="AF2108" s="1">
        <v>1</v>
      </c>
      <c r="AG2108" s="1"/>
      <c r="AH2108" s="1" t="b">
        <f>Export4Q22[[#This Row],[Pharmacy Controller ID]]&lt;&gt;Export4Q22[[#This Row],[Medical Controller ID]]</f>
        <v>1</v>
      </c>
      <c r="AI2108" t="str">
        <f t="shared" si="32"/>
        <v>64477Suburban HospitalEmployerTRUECommercial7490CVS Caremark Advanced Control Formulary 202061532CVS Caremark Advanced Control Formulary1087CVS Caremark Advanced Control SGM193CVS Caremark884CVS Caremark RXNationalPBM Controlled70777CVS Health (Aetna)Override00MD1</v>
      </c>
      <c r="AJ2108" s="8" t="str">
        <f>IFERROR(IF(_xlfn.XLOOKUP(Export4Q22[[#This Row],[Plan ID]],#REF!,#REF!)=Export4Q22[[#This Row],[Concatenate]],"Same","Change"),"New")</f>
        <v>New</v>
      </c>
    </row>
    <row r="2109" spans="1:36" x14ac:dyDescent="0.25">
      <c r="A2109" s="1">
        <v>64606</v>
      </c>
      <c r="B2109" t="s">
        <v>4509</v>
      </c>
      <c r="C2109" t="s">
        <v>176</v>
      </c>
      <c r="D2109" t="s">
        <v>995</v>
      </c>
      <c r="E2109" t="s">
        <v>177</v>
      </c>
      <c r="F2109" s="1">
        <v>7490</v>
      </c>
      <c r="G2109" t="s">
        <v>4473</v>
      </c>
      <c r="H2109" s="3">
        <v>61532</v>
      </c>
      <c r="I2109" t="s">
        <v>4474</v>
      </c>
      <c r="J2109" s="1">
        <v>1087</v>
      </c>
      <c r="K2109" t="s">
        <v>2135</v>
      </c>
      <c r="L2109" s="1"/>
      <c r="N2109" s="1"/>
      <c r="P2109" s="1">
        <v>193</v>
      </c>
      <c r="Q2109" t="s">
        <v>2136</v>
      </c>
      <c r="R2109" s="1">
        <v>884</v>
      </c>
      <c r="S2109" t="s">
        <v>172</v>
      </c>
      <c r="T2109" t="s">
        <v>1000</v>
      </c>
      <c r="U2109" t="s">
        <v>182</v>
      </c>
      <c r="V2109" s="1">
        <v>70777</v>
      </c>
      <c r="W2109" t="s">
        <v>189</v>
      </c>
      <c r="X2109" t="s">
        <v>240</v>
      </c>
      <c r="Y2109" s="1"/>
      <c r="AA2109" t="s">
        <v>150</v>
      </c>
      <c r="AB2109" s="2">
        <v>46013</v>
      </c>
      <c r="AC2109" s="2">
        <v>0</v>
      </c>
      <c r="AD2109" t="s">
        <v>551</v>
      </c>
      <c r="AF2109" s="1">
        <v>1</v>
      </c>
      <c r="AG2109" s="1"/>
      <c r="AH2109" s="1" t="b">
        <f>Export4Q22[[#This Row],[Pharmacy Controller ID]]&lt;&gt;Export4Q22[[#This Row],[Medical Controller ID]]</f>
        <v>1</v>
      </c>
      <c r="AI2109" t="str">
        <f t="shared" si="32"/>
        <v>64606StaplesEmployerTRUECommercial7490CVS Caremark Advanced Control Formulary 202061532CVS Caremark Advanced Control Formulary1087CVS Caremark Advanced Control SGM193CVS Caremark884CVS Caremark RXNationalPBM Controlled70777CVS Health (Aetna)Override460130MA1</v>
      </c>
      <c r="AJ2109" s="8" t="str">
        <f>IFERROR(IF(_xlfn.XLOOKUP(Export4Q22[[#This Row],[Plan ID]],#REF!,#REF!)=Export4Q22[[#This Row],[Concatenate]],"Same","Change"),"New")</f>
        <v>New</v>
      </c>
    </row>
    <row r="2110" spans="1:36" x14ac:dyDescent="0.25">
      <c r="A2110" s="1">
        <v>64626</v>
      </c>
      <c r="B2110" t="s">
        <v>4510</v>
      </c>
      <c r="C2110" t="s">
        <v>176</v>
      </c>
      <c r="D2110" t="s">
        <v>995</v>
      </c>
      <c r="E2110" t="s">
        <v>177</v>
      </c>
      <c r="F2110" s="1">
        <v>7490</v>
      </c>
      <c r="G2110" t="s">
        <v>4473</v>
      </c>
      <c r="H2110" s="3">
        <v>61532</v>
      </c>
      <c r="I2110" t="s">
        <v>4474</v>
      </c>
      <c r="J2110" s="1">
        <v>1087</v>
      </c>
      <c r="K2110" t="s">
        <v>2135</v>
      </c>
      <c r="L2110" s="1"/>
      <c r="N2110" s="1"/>
      <c r="P2110" s="1">
        <v>193</v>
      </c>
      <c r="Q2110" t="s">
        <v>2136</v>
      </c>
      <c r="R2110" s="1">
        <v>884</v>
      </c>
      <c r="S2110" t="s">
        <v>172</v>
      </c>
      <c r="T2110" t="s">
        <v>1000</v>
      </c>
      <c r="U2110" t="s">
        <v>182</v>
      </c>
      <c r="V2110" s="1">
        <v>70777</v>
      </c>
      <c r="W2110" t="s">
        <v>189</v>
      </c>
      <c r="X2110" t="s">
        <v>240</v>
      </c>
      <c r="Y2110" s="1"/>
      <c r="AA2110" t="s">
        <v>150</v>
      </c>
      <c r="AB2110" s="2">
        <v>6111</v>
      </c>
      <c r="AC2110" s="2">
        <v>0</v>
      </c>
      <c r="AD2110" t="s">
        <v>836</v>
      </c>
      <c r="AF2110" s="1">
        <v>1</v>
      </c>
      <c r="AG2110" s="1"/>
      <c r="AH2110" s="1" t="b">
        <f>Export4Q22[[#This Row],[Pharmacy Controller ID]]&lt;&gt;Export4Q22[[#This Row],[Medical Controller ID]]</f>
        <v>1</v>
      </c>
      <c r="AI2110" t="str">
        <f t="shared" si="32"/>
        <v>64626Lifepoint Health IncEmployerTRUECommercial7490CVS Caremark Advanced Control Formulary 202061532CVS Caremark Advanced Control Formulary1087CVS Caremark Advanced Control SGM193CVS Caremark884CVS Caremark RXNationalPBM Controlled70777CVS Health (Aetna)Override61110TN1</v>
      </c>
      <c r="AJ2110" s="8" t="str">
        <f>IFERROR(IF(_xlfn.XLOOKUP(Export4Q22[[#This Row],[Plan ID]],#REF!,#REF!)=Export4Q22[[#This Row],[Concatenate]],"Same","Change"),"New")</f>
        <v>New</v>
      </c>
    </row>
    <row r="2111" spans="1:36" x14ac:dyDescent="0.25">
      <c r="A2111" s="1">
        <v>64639</v>
      </c>
      <c r="B2111" t="s">
        <v>4511</v>
      </c>
      <c r="C2111" t="s">
        <v>176</v>
      </c>
      <c r="D2111" t="s">
        <v>995</v>
      </c>
      <c r="E2111" t="s">
        <v>177</v>
      </c>
      <c r="F2111" s="1">
        <v>7490</v>
      </c>
      <c r="G2111" t="s">
        <v>4473</v>
      </c>
      <c r="H2111" s="3">
        <v>61532</v>
      </c>
      <c r="I2111" t="s">
        <v>4474</v>
      </c>
      <c r="J2111" s="1">
        <v>1087</v>
      </c>
      <c r="K2111" t="s">
        <v>2135</v>
      </c>
      <c r="L2111" s="1"/>
      <c r="N2111" s="1"/>
      <c r="P2111" s="1">
        <v>193</v>
      </c>
      <c r="Q2111" t="s">
        <v>2136</v>
      </c>
      <c r="R2111" s="1">
        <v>884</v>
      </c>
      <c r="S2111" t="s">
        <v>172</v>
      </c>
      <c r="T2111" t="s">
        <v>1000</v>
      </c>
      <c r="U2111" t="s">
        <v>182</v>
      </c>
      <c r="V2111" s="1">
        <v>70777</v>
      </c>
      <c r="W2111" t="s">
        <v>189</v>
      </c>
      <c r="X2111" t="s">
        <v>240</v>
      </c>
      <c r="Y2111" s="1"/>
      <c r="AA2111" t="s">
        <v>150</v>
      </c>
      <c r="AB2111" s="2">
        <v>441</v>
      </c>
      <c r="AC2111" s="2">
        <v>0</v>
      </c>
      <c r="AD2111" t="s">
        <v>4512</v>
      </c>
      <c r="AF2111" s="1">
        <v>1</v>
      </c>
      <c r="AG2111" s="1"/>
      <c r="AH2111" s="1" t="b">
        <f>Export4Q22[[#This Row],[Pharmacy Controller ID]]&lt;&gt;Export4Q22[[#This Row],[Medical Controller ID]]</f>
        <v>1</v>
      </c>
      <c r="AI2111" t="str">
        <f t="shared" si="32"/>
        <v>64639Performance Food Group (PFGC)EmployerTRUECommercial7490CVS Caremark Advanced Control Formulary 202061532CVS Caremark Advanced Control Formulary1087CVS Caremark Advanced Control SGM193CVS Caremark884CVS Caremark RXNationalPBM Controlled70777CVS Health (Aetna)Override4410CO,VA1</v>
      </c>
      <c r="AJ2111" s="8" t="str">
        <f>IFERROR(IF(_xlfn.XLOOKUP(Export4Q22[[#This Row],[Plan ID]],#REF!,#REF!)=Export4Q22[[#This Row],[Concatenate]],"Same","Change"),"New")</f>
        <v>New</v>
      </c>
    </row>
    <row r="2112" spans="1:36" x14ac:dyDescent="0.25">
      <c r="A2112" s="1">
        <v>64642</v>
      </c>
      <c r="B2112" t="s">
        <v>4513</v>
      </c>
      <c r="C2112" t="s">
        <v>176</v>
      </c>
      <c r="D2112" t="s">
        <v>995</v>
      </c>
      <c r="E2112" t="s">
        <v>177</v>
      </c>
      <c r="F2112" s="1">
        <v>7490</v>
      </c>
      <c r="G2112" t="s">
        <v>4473</v>
      </c>
      <c r="H2112" s="3">
        <v>61532</v>
      </c>
      <c r="I2112" t="s">
        <v>4474</v>
      </c>
      <c r="J2112" s="1">
        <v>1087</v>
      </c>
      <c r="K2112" t="s">
        <v>2135</v>
      </c>
      <c r="L2112" s="1"/>
      <c r="N2112" s="1"/>
      <c r="P2112" s="1">
        <v>193</v>
      </c>
      <c r="Q2112" t="s">
        <v>2136</v>
      </c>
      <c r="R2112" s="1">
        <v>884</v>
      </c>
      <c r="S2112" t="s">
        <v>172</v>
      </c>
      <c r="T2112" t="s">
        <v>1000</v>
      </c>
      <c r="U2112" t="s">
        <v>182</v>
      </c>
      <c r="V2112" s="1">
        <v>70777</v>
      </c>
      <c r="W2112" t="s">
        <v>189</v>
      </c>
      <c r="X2112" t="s">
        <v>240</v>
      </c>
      <c r="Y2112" s="1"/>
      <c r="AA2112" t="s">
        <v>150</v>
      </c>
      <c r="AB2112" s="2">
        <v>9583</v>
      </c>
      <c r="AC2112" s="2">
        <v>0</v>
      </c>
      <c r="AD2112" t="s">
        <v>4514</v>
      </c>
      <c r="AF2112" s="1">
        <v>1</v>
      </c>
      <c r="AG2112" s="1"/>
      <c r="AH2112" s="1" t="b">
        <f>Export4Q22[[#This Row],[Pharmacy Controller ID]]&lt;&gt;Export4Q22[[#This Row],[Medical Controller ID]]</f>
        <v>1</v>
      </c>
      <c r="AI2112" t="str">
        <f t="shared" si="32"/>
        <v>64642Discover Financial ServicesEmployerTRUECommercial7490CVS Caremark Advanced Control Formulary 202061532CVS Caremark Advanced Control Formulary1087CVS Caremark Advanced Control SGM193CVS Caremark884CVS Caremark RXNationalPBM Controlled70777CVS Health (Aetna)Override95830IL,UT1</v>
      </c>
      <c r="AJ2112" s="8" t="str">
        <f>IFERROR(IF(_xlfn.XLOOKUP(Export4Q22[[#This Row],[Plan ID]],#REF!,#REF!)=Export4Q22[[#This Row],[Concatenate]],"Same","Change"),"New")</f>
        <v>New</v>
      </c>
    </row>
    <row r="2113" spans="1:36" x14ac:dyDescent="0.25">
      <c r="A2113" s="1">
        <v>64667</v>
      </c>
      <c r="B2113" t="s">
        <v>4515</v>
      </c>
      <c r="C2113" t="s">
        <v>176</v>
      </c>
      <c r="D2113" t="s">
        <v>995</v>
      </c>
      <c r="E2113" t="s">
        <v>177</v>
      </c>
      <c r="F2113" s="1">
        <v>7490</v>
      </c>
      <c r="G2113" t="s">
        <v>4473</v>
      </c>
      <c r="H2113" s="3">
        <v>61532</v>
      </c>
      <c r="I2113" t="s">
        <v>4474</v>
      </c>
      <c r="J2113" s="1">
        <v>1087</v>
      </c>
      <c r="K2113" t="s">
        <v>2135</v>
      </c>
      <c r="L2113" s="1"/>
      <c r="N2113" s="1"/>
      <c r="P2113" s="1">
        <v>193</v>
      </c>
      <c r="Q2113" t="s">
        <v>2136</v>
      </c>
      <c r="R2113" s="1">
        <v>884</v>
      </c>
      <c r="S2113" t="s">
        <v>172</v>
      </c>
      <c r="T2113" t="s">
        <v>1000</v>
      </c>
      <c r="U2113" t="s">
        <v>182</v>
      </c>
      <c r="V2113" s="1">
        <v>70777</v>
      </c>
      <c r="W2113" t="s">
        <v>189</v>
      </c>
      <c r="X2113" t="s">
        <v>240</v>
      </c>
      <c r="Y2113" s="1"/>
      <c r="AA2113" t="s">
        <v>150</v>
      </c>
      <c r="AB2113" s="2">
        <v>16005</v>
      </c>
      <c r="AC2113" s="2">
        <v>0</v>
      </c>
      <c r="AD2113" t="s">
        <v>53</v>
      </c>
      <c r="AF2113" s="1">
        <v>1</v>
      </c>
      <c r="AG2113" s="1"/>
      <c r="AH2113" s="1" t="b">
        <f>Export4Q22[[#This Row],[Pharmacy Controller ID]]&lt;&gt;Export4Q22[[#This Row],[Medical Controller ID]]</f>
        <v>1</v>
      </c>
      <c r="AI2113" t="str">
        <f t="shared" si="32"/>
        <v>64667Intuit Inc.EmployerTRUECommercial7490CVS Caremark Advanced Control Formulary 202061532CVS Caremark Advanced Control Formulary1087CVS Caremark Advanced Control SGM193CVS Caremark884CVS Caremark RXNationalPBM Controlled70777CVS Health (Aetna)Override160050CA1</v>
      </c>
      <c r="AJ2113" s="8" t="str">
        <f>IFERROR(IF(_xlfn.XLOOKUP(Export4Q22[[#This Row],[Plan ID]],#REF!,#REF!)=Export4Q22[[#This Row],[Concatenate]],"Same","Change"),"New")</f>
        <v>New</v>
      </c>
    </row>
    <row r="2114" spans="1:36" x14ac:dyDescent="0.25">
      <c r="A2114" s="1">
        <v>64676</v>
      </c>
      <c r="B2114" t="s">
        <v>4516</v>
      </c>
      <c r="C2114" t="s">
        <v>176</v>
      </c>
      <c r="D2114" t="s">
        <v>995</v>
      </c>
      <c r="E2114" t="s">
        <v>177</v>
      </c>
      <c r="F2114" s="1">
        <v>7490</v>
      </c>
      <c r="G2114" t="s">
        <v>4473</v>
      </c>
      <c r="H2114" s="3">
        <v>61532</v>
      </c>
      <c r="I2114" t="s">
        <v>4474</v>
      </c>
      <c r="J2114" s="1">
        <v>1087</v>
      </c>
      <c r="K2114" t="s">
        <v>2135</v>
      </c>
      <c r="L2114" s="1"/>
      <c r="N2114" s="1"/>
      <c r="P2114" s="1">
        <v>193</v>
      </c>
      <c r="Q2114" t="s">
        <v>2136</v>
      </c>
      <c r="R2114" s="1">
        <v>884</v>
      </c>
      <c r="S2114" t="s">
        <v>172</v>
      </c>
      <c r="T2114" t="s">
        <v>1000</v>
      </c>
      <c r="U2114" t="s">
        <v>182</v>
      </c>
      <c r="V2114" s="1">
        <v>70777</v>
      </c>
      <c r="W2114" t="s">
        <v>189</v>
      </c>
      <c r="X2114" t="s">
        <v>240</v>
      </c>
      <c r="Y2114" s="1"/>
      <c r="AA2114" t="s">
        <v>150</v>
      </c>
      <c r="AB2114" s="2">
        <v>12003</v>
      </c>
      <c r="AC2114" s="2">
        <v>0</v>
      </c>
      <c r="AD2114" t="s">
        <v>89</v>
      </c>
      <c r="AF2114" s="1">
        <v>1</v>
      </c>
      <c r="AG2114" s="1"/>
      <c r="AH2114" s="1" t="b">
        <f>Export4Q22[[#This Row],[Pharmacy Controller ID]]&lt;&gt;Export4Q22[[#This Row],[Medical Controller ID]]</f>
        <v>1</v>
      </c>
      <c r="AI2114" t="str">
        <f t="shared" ref="AI2114:AI2177" si="33">_xlfn.CONCAT(A2114:AG2114)</f>
        <v>64676MoogEmployerTRUECommercial7490CVS Caremark Advanced Control Formulary 202061532CVS Caremark Advanced Control Formulary1087CVS Caremark Advanced Control SGM193CVS Caremark884CVS Caremark RXNationalPBM Controlled70777CVS Health (Aetna)Override120030NY1</v>
      </c>
      <c r="AJ2114" s="8" t="str">
        <f>IFERROR(IF(_xlfn.XLOOKUP(Export4Q22[[#This Row],[Plan ID]],#REF!,#REF!)=Export4Q22[[#This Row],[Concatenate]],"Same","Change"),"New")</f>
        <v>New</v>
      </c>
    </row>
    <row r="2115" spans="1:36" x14ac:dyDescent="0.25">
      <c r="A2115" s="1">
        <v>64680</v>
      </c>
      <c r="B2115" t="s">
        <v>4517</v>
      </c>
      <c r="C2115" t="s">
        <v>176</v>
      </c>
      <c r="D2115" t="s">
        <v>995</v>
      </c>
      <c r="E2115" t="s">
        <v>177</v>
      </c>
      <c r="F2115" s="1">
        <v>7490</v>
      </c>
      <c r="G2115" t="s">
        <v>4473</v>
      </c>
      <c r="H2115" s="3">
        <v>61532</v>
      </c>
      <c r="I2115" t="s">
        <v>4474</v>
      </c>
      <c r="J2115" s="1">
        <v>1087</v>
      </c>
      <c r="K2115" t="s">
        <v>2135</v>
      </c>
      <c r="L2115" s="1"/>
      <c r="N2115" s="1"/>
      <c r="P2115" s="1">
        <v>193</v>
      </c>
      <c r="Q2115" t="s">
        <v>2136</v>
      </c>
      <c r="R2115" s="1">
        <v>884</v>
      </c>
      <c r="S2115" t="s">
        <v>172</v>
      </c>
      <c r="T2115" t="s">
        <v>1000</v>
      </c>
      <c r="U2115" t="s">
        <v>182</v>
      </c>
      <c r="V2115" s="1">
        <v>70777</v>
      </c>
      <c r="W2115" t="s">
        <v>189</v>
      </c>
      <c r="X2115" t="s">
        <v>240</v>
      </c>
      <c r="Y2115" s="1"/>
      <c r="AA2115" t="s">
        <v>150</v>
      </c>
      <c r="AB2115" s="2">
        <v>11003</v>
      </c>
      <c r="AC2115" s="2">
        <v>0</v>
      </c>
      <c r="AD2115" t="s">
        <v>97</v>
      </c>
      <c r="AF2115" s="1">
        <v>1</v>
      </c>
      <c r="AG2115" s="1"/>
      <c r="AH2115" s="1" t="b">
        <f>Export4Q22[[#This Row],[Pharmacy Controller ID]]&lt;&gt;Export4Q22[[#This Row],[Medical Controller ID]]</f>
        <v>1</v>
      </c>
      <c r="AI2115" t="str">
        <f t="shared" si="33"/>
        <v>64680Kenan Advantage Group Inc.EmployerTRUECommercial7490CVS Caremark Advanced Control Formulary 202061532CVS Caremark Advanced Control Formulary1087CVS Caremark Advanced Control SGM193CVS Caremark884CVS Caremark RXNationalPBM Controlled70777CVS Health (Aetna)Override110030OH1</v>
      </c>
      <c r="AJ2115" s="8" t="str">
        <f>IFERROR(IF(_xlfn.XLOOKUP(Export4Q22[[#This Row],[Plan ID]],#REF!,#REF!)=Export4Q22[[#This Row],[Concatenate]],"Same","Change"),"New")</f>
        <v>New</v>
      </c>
    </row>
    <row r="2116" spans="1:36" x14ac:dyDescent="0.25">
      <c r="A2116" s="1">
        <v>64702</v>
      </c>
      <c r="B2116" t="s">
        <v>4518</v>
      </c>
      <c r="C2116" t="s">
        <v>176</v>
      </c>
      <c r="D2116" t="s">
        <v>995</v>
      </c>
      <c r="E2116" t="s">
        <v>177</v>
      </c>
      <c r="F2116" s="1">
        <v>7490</v>
      </c>
      <c r="G2116" t="s">
        <v>4473</v>
      </c>
      <c r="H2116" s="3">
        <v>61532</v>
      </c>
      <c r="I2116" t="s">
        <v>4474</v>
      </c>
      <c r="J2116" s="1">
        <v>1087</v>
      </c>
      <c r="K2116" t="s">
        <v>2135</v>
      </c>
      <c r="L2116" s="1"/>
      <c r="N2116" s="1"/>
      <c r="P2116" s="1">
        <v>193</v>
      </c>
      <c r="Q2116" t="s">
        <v>2136</v>
      </c>
      <c r="R2116" s="1">
        <v>884</v>
      </c>
      <c r="S2116" t="s">
        <v>172</v>
      </c>
      <c r="T2116" t="s">
        <v>1000</v>
      </c>
      <c r="U2116" t="s">
        <v>182</v>
      </c>
      <c r="V2116" s="1">
        <v>70777</v>
      </c>
      <c r="W2116" t="s">
        <v>189</v>
      </c>
      <c r="X2116" t="s">
        <v>240</v>
      </c>
      <c r="Y2116" s="1"/>
      <c r="AA2116" t="s">
        <v>150</v>
      </c>
      <c r="AB2116" s="2">
        <v>6002</v>
      </c>
      <c r="AC2116" s="2">
        <v>0</v>
      </c>
      <c r="AD2116" t="s">
        <v>286</v>
      </c>
      <c r="AF2116" s="1">
        <v>1</v>
      </c>
      <c r="AG2116" s="1"/>
      <c r="AH2116" s="1" t="b">
        <f>Export4Q22[[#This Row],[Pharmacy Controller ID]]&lt;&gt;Export4Q22[[#This Row],[Medical Controller ID]]</f>
        <v>1</v>
      </c>
      <c r="AI2116" t="str">
        <f t="shared" si="33"/>
        <v>64702Apex Tool GroupEmployerTRUECommercial7490CVS Caremark Advanced Control Formulary 202061532CVS Caremark Advanced Control Formulary1087CVS Caremark Advanced Control SGM193CVS Caremark884CVS Caremark RXNationalPBM Controlled70777CVS Health (Aetna)Override60020MD1</v>
      </c>
      <c r="AJ2116" s="8" t="str">
        <f>IFERROR(IF(_xlfn.XLOOKUP(Export4Q22[[#This Row],[Plan ID]],#REF!,#REF!)=Export4Q22[[#This Row],[Concatenate]],"Same","Change"),"New")</f>
        <v>New</v>
      </c>
    </row>
    <row r="2117" spans="1:36" x14ac:dyDescent="0.25">
      <c r="A2117" s="1">
        <v>64725</v>
      </c>
      <c r="B2117" t="s">
        <v>4519</v>
      </c>
      <c r="C2117" t="s">
        <v>176</v>
      </c>
      <c r="D2117" t="s">
        <v>995</v>
      </c>
      <c r="E2117" t="s">
        <v>177</v>
      </c>
      <c r="F2117" s="1">
        <v>7490</v>
      </c>
      <c r="G2117" t="s">
        <v>4473</v>
      </c>
      <c r="H2117" s="3">
        <v>61532</v>
      </c>
      <c r="I2117" t="s">
        <v>4474</v>
      </c>
      <c r="J2117" s="1">
        <v>1087</v>
      </c>
      <c r="K2117" t="s">
        <v>2135</v>
      </c>
      <c r="L2117" s="1"/>
      <c r="N2117" s="1"/>
      <c r="P2117" s="1">
        <v>193</v>
      </c>
      <c r="Q2117" t="s">
        <v>2136</v>
      </c>
      <c r="R2117" s="1">
        <v>884</v>
      </c>
      <c r="S2117" t="s">
        <v>172</v>
      </c>
      <c r="T2117" t="s">
        <v>1000</v>
      </c>
      <c r="U2117" t="s">
        <v>182</v>
      </c>
      <c r="V2117" s="1">
        <v>70777</v>
      </c>
      <c r="W2117" t="s">
        <v>189</v>
      </c>
      <c r="X2117" t="s">
        <v>240</v>
      </c>
      <c r="Y2117" s="1"/>
      <c r="AA2117" t="s">
        <v>150</v>
      </c>
      <c r="AB2117" s="2">
        <v>5001</v>
      </c>
      <c r="AC2117" s="2">
        <v>0</v>
      </c>
      <c r="AD2117" t="s">
        <v>286</v>
      </c>
      <c r="AF2117" s="1">
        <v>1</v>
      </c>
      <c r="AG2117" s="1"/>
      <c r="AH2117" s="1" t="b">
        <f>Export4Q22[[#This Row],[Pharmacy Controller ID]]&lt;&gt;Export4Q22[[#This Row],[Medical Controller ID]]</f>
        <v>1</v>
      </c>
      <c r="AI2117" t="str">
        <f t="shared" si="33"/>
        <v>64725Washington Suburban SanitaryEmployerTRUECommercial7490CVS Caremark Advanced Control Formulary 202061532CVS Caremark Advanced Control Formulary1087CVS Caremark Advanced Control SGM193CVS Caremark884CVS Caremark RXNationalPBM Controlled70777CVS Health (Aetna)Override50010MD1</v>
      </c>
      <c r="AJ2117" s="8" t="str">
        <f>IFERROR(IF(_xlfn.XLOOKUP(Export4Q22[[#This Row],[Plan ID]],#REF!,#REF!)=Export4Q22[[#This Row],[Concatenate]],"Same","Change"),"New")</f>
        <v>New</v>
      </c>
    </row>
    <row r="2118" spans="1:36" x14ac:dyDescent="0.25">
      <c r="A2118" s="1">
        <v>64728</v>
      </c>
      <c r="B2118" t="s">
        <v>4520</v>
      </c>
      <c r="C2118" t="s">
        <v>176</v>
      </c>
      <c r="D2118" t="s">
        <v>995</v>
      </c>
      <c r="E2118" t="s">
        <v>177</v>
      </c>
      <c r="F2118" s="1">
        <v>7490</v>
      </c>
      <c r="G2118" t="s">
        <v>4473</v>
      </c>
      <c r="H2118" s="3">
        <v>61532</v>
      </c>
      <c r="I2118" t="s">
        <v>4474</v>
      </c>
      <c r="J2118" s="1">
        <v>1087</v>
      </c>
      <c r="K2118" t="s">
        <v>2135</v>
      </c>
      <c r="L2118" s="1"/>
      <c r="N2118" s="1"/>
      <c r="P2118" s="1">
        <v>193</v>
      </c>
      <c r="Q2118" t="s">
        <v>2136</v>
      </c>
      <c r="R2118" s="1">
        <v>884</v>
      </c>
      <c r="S2118" t="s">
        <v>172</v>
      </c>
      <c r="T2118" t="s">
        <v>1000</v>
      </c>
      <c r="U2118" t="s">
        <v>182</v>
      </c>
      <c r="V2118" s="1">
        <v>70777</v>
      </c>
      <c r="W2118" t="s">
        <v>189</v>
      </c>
      <c r="X2118" t="s">
        <v>240</v>
      </c>
      <c r="Y2118" s="1"/>
      <c r="AA2118" t="s">
        <v>150</v>
      </c>
      <c r="AB2118" s="2">
        <v>5001</v>
      </c>
      <c r="AC2118" s="2">
        <v>0</v>
      </c>
      <c r="AD2118" t="s">
        <v>113</v>
      </c>
      <c r="AF2118" s="1">
        <v>1</v>
      </c>
      <c r="AG2118" s="1"/>
      <c r="AH2118" s="1" t="b">
        <f>Export4Q22[[#This Row],[Pharmacy Controller ID]]&lt;&gt;Export4Q22[[#This Row],[Medical Controller ID]]</f>
        <v>1</v>
      </c>
      <c r="AI2118" t="str">
        <f t="shared" si="33"/>
        <v>64728Atkore InternationalEmployerTRUECommercial7490CVS Caremark Advanced Control Formulary 202061532CVS Caremark Advanced Control Formulary1087CVS Caremark Advanced Control SGM193CVS Caremark884CVS Caremark RXNationalPBM Controlled70777CVS Health (Aetna)Override50010IL1</v>
      </c>
      <c r="AJ2118" s="8" t="str">
        <f>IFERROR(IF(_xlfn.XLOOKUP(Export4Q22[[#This Row],[Plan ID]],#REF!,#REF!)=Export4Q22[[#This Row],[Concatenate]],"Same","Change"),"New")</f>
        <v>New</v>
      </c>
    </row>
    <row r="2119" spans="1:36" x14ac:dyDescent="0.25">
      <c r="A2119" s="1">
        <v>64745</v>
      </c>
      <c r="B2119" t="s">
        <v>4521</v>
      </c>
      <c r="C2119" t="s">
        <v>176</v>
      </c>
      <c r="D2119" t="s">
        <v>995</v>
      </c>
      <c r="E2119" t="s">
        <v>177</v>
      </c>
      <c r="F2119" s="1">
        <v>7490</v>
      </c>
      <c r="G2119" t="s">
        <v>4473</v>
      </c>
      <c r="H2119" s="3">
        <v>61532</v>
      </c>
      <c r="I2119" t="s">
        <v>4474</v>
      </c>
      <c r="J2119" s="1">
        <v>1087</v>
      </c>
      <c r="K2119" t="s">
        <v>2135</v>
      </c>
      <c r="L2119" s="1"/>
      <c r="N2119" s="1"/>
      <c r="P2119" s="1">
        <v>193</v>
      </c>
      <c r="Q2119" t="s">
        <v>2136</v>
      </c>
      <c r="R2119" s="1">
        <v>884</v>
      </c>
      <c r="S2119" t="s">
        <v>172</v>
      </c>
      <c r="T2119" t="s">
        <v>1000</v>
      </c>
      <c r="U2119" t="s">
        <v>182</v>
      </c>
      <c r="V2119" s="1">
        <v>70777</v>
      </c>
      <c r="W2119" t="s">
        <v>189</v>
      </c>
      <c r="X2119" t="s">
        <v>240</v>
      </c>
      <c r="Y2119" s="1"/>
      <c r="AA2119" t="s">
        <v>150</v>
      </c>
      <c r="AB2119" s="2">
        <v>4001</v>
      </c>
      <c r="AC2119" s="2">
        <v>0</v>
      </c>
      <c r="AD2119" t="s">
        <v>113</v>
      </c>
      <c r="AF2119" s="1">
        <v>1</v>
      </c>
      <c r="AG2119" s="1"/>
      <c r="AH2119" s="1" t="b">
        <f>Export4Q22[[#This Row],[Pharmacy Controller ID]]&lt;&gt;Export4Q22[[#This Row],[Medical Controller ID]]</f>
        <v>1</v>
      </c>
      <c r="AI2119" t="str">
        <f t="shared" si="33"/>
        <v>64745Park District Risk Mgmt Asso.EmployerTRUECommercial7490CVS Caremark Advanced Control Formulary 202061532CVS Caremark Advanced Control Formulary1087CVS Caremark Advanced Control SGM193CVS Caremark884CVS Caremark RXNationalPBM Controlled70777CVS Health (Aetna)Override40010IL1</v>
      </c>
      <c r="AJ2119" s="8" t="str">
        <f>IFERROR(IF(_xlfn.XLOOKUP(Export4Q22[[#This Row],[Plan ID]],#REF!,#REF!)=Export4Q22[[#This Row],[Concatenate]],"Same","Change"),"New")</f>
        <v>New</v>
      </c>
    </row>
    <row r="2120" spans="1:36" x14ac:dyDescent="0.25">
      <c r="A2120" s="1">
        <v>64773</v>
      </c>
      <c r="B2120" t="s">
        <v>4522</v>
      </c>
      <c r="C2120" t="s">
        <v>176</v>
      </c>
      <c r="D2120" t="s">
        <v>995</v>
      </c>
      <c r="E2120" t="s">
        <v>177</v>
      </c>
      <c r="F2120" s="1">
        <v>7490</v>
      </c>
      <c r="G2120" t="s">
        <v>4473</v>
      </c>
      <c r="H2120" s="3">
        <v>61532</v>
      </c>
      <c r="I2120" t="s">
        <v>4474</v>
      </c>
      <c r="J2120" s="1">
        <v>1087</v>
      </c>
      <c r="K2120" t="s">
        <v>2135</v>
      </c>
      <c r="L2120" s="1"/>
      <c r="N2120" s="1"/>
      <c r="P2120" s="1">
        <v>193</v>
      </c>
      <c r="Q2120" t="s">
        <v>2136</v>
      </c>
      <c r="R2120" s="1">
        <v>884</v>
      </c>
      <c r="S2120" t="s">
        <v>172</v>
      </c>
      <c r="T2120" t="s">
        <v>1000</v>
      </c>
      <c r="U2120" t="s">
        <v>182</v>
      </c>
      <c r="V2120" s="1">
        <v>70777</v>
      </c>
      <c r="W2120" t="s">
        <v>189</v>
      </c>
      <c r="X2120" t="s">
        <v>240</v>
      </c>
      <c r="Y2120" s="1"/>
      <c r="AA2120" t="s">
        <v>150</v>
      </c>
      <c r="AB2120" s="2">
        <v>7002</v>
      </c>
      <c r="AC2120" s="2">
        <v>0</v>
      </c>
      <c r="AD2120" t="s">
        <v>295</v>
      </c>
      <c r="AF2120" s="1">
        <v>1</v>
      </c>
      <c r="AG2120" s="1"/>
      <c r="AH2120" s="1" t="b">
        <f>Export4Q22[[#This Row],[Pharmacy Controller ID]]&lt;&gt;Export4Q22[[#This Row],[Medical Controller ID]]</f>
        <v>1</v>
      </c>
      <c r="AI2120" t="str">
        <f t="shared" si="33"/>
        <v>64773UnivisionEmployerTRUECommercial7490CVS Caremark Advanced Control Formulary 202061532CVS Caremark Advanced Control Formulary1087CVS Caremark Advanced Control SGM193CVS Caremark884CVS Caremark RXNationalPBM Controlled70777CVS Health (Aetna)Override70020NJ1</v>
      </c>
      <c r="AJ2120" s="8" t="str">
        <f>IFERROR(IF(_xlfn.XLOOKUP(Export4Q22[[#This Row],[Plan ID]],#REF!,#REF!)=Export4Q22[[#This Row],[Concatenate]],"Same","Change"),"New")</f>
        <v>New</v>
      </c>
    </row>
    <row r="2121" spans="1:36" x14ac:dyDescent="0.25">
      <c r="A2121" s="1">
        <v>64775</v>
      </c>
      <c r="B2121" t="s">
        <v>4523</v>
      </c>
      <c r="C2121" t="s">
        <v>176</v>
      </c>
      <c r="D2121" t="s">
        <v>995</v>
      </c>
      <c r="E2121" t="s">
        <v>177</v>
      </c>
      <c r="F2121" s="1">
        <v>7490</v>
      </c>
      <c r="G2121" t="s">
        <v>4473</v>
      </c>
      <c r="H2121" s="3">
        <v>61532</v>
      </c>
      <c r="I2121" t="s">
        <v>4474</v>
      </c>
      <c r="J2121" s="1">
        <v>1087</v>
      </c>
      <c r="K2121" t="s">
        <v>2135</v>
      </c>
      <c r="L2121" s="1"/>
      <c r="N2121" s="1"/>
      <c r="P2121" s="1">
        <v>193</v>
      </c>
      <c r="Q2121" t="s">
        <v>2136</v>
      </c>
      <c r="R2121" s="1">
        <v>884</v>
      </c>
      <c r="S2121" t="s">
        <v>172</v>
      </c>
      <c r="T2121" t="s">
        <v>1000</v>
      </c>
      <c r="U2121" t="s">
        <v>182</v>
      </c>
      <c r="V2121" s="1">
        <v>70777</v>
      </c>
      <c r="W2121" t="s">
        <v>189</v>
      </c>
      <c r="X2121" t="s">
        <v>240</v>
      </c>
      <c r="Y2121" s="1"/>
      <c r="AA2121" t="s">
        <v>150</v>
      </c>
      <c r="AB2121" s="2">
        <v>13144</v>
      </c>
      <c r="AC2121" s="2">
        <v>0</v>
      </c>
      <c r="AD2121" t="s">
        <v>4524</v>
      </c>
      <c r="AF2121" s="1">
        <v>1</v>
      </c>
      <c r="AG2121" s="1"/>
      <c r="AH2121" s="1" t="b">
        <f>Export4Q22[[#This Row],[Pharmacy Controller ID]]&lt;&gt;Export4Q22[[#This Row],[Medical Controller ID]]</f>
        <v>1</v>
      </c>
      <c r="AI2121" t="str">
        <f t="shared" si="33"/>
        <v>64775GreifEmployerTRUECommercial7490CVS Caremark Advanced Control Formulary 202061532CVS Caremark Advanced Control Formulary1087CVS Caremark Advanced Control SGM193CVS Caremark884CVS Caremark RXNationalPBM Controlled70777CVS Health (Aetna)Override131440AL,AR,AZ,CA,CO,CT,FL,GA,IA,IL,IN,KS,KY,LA,MA,MI,MN,MO,MS,NC,NE,NJ,NY,OH,OK,PA,SC,TN,TX,UT,VA,WA,WI,WV1</v>
      </c>
      <c r="AJ2121" s="8" t="str">
        <f>IFERROR(IF(_xlfn.XLOOKUP(Export4Q22[[#This Row],[Plan ID]],#REF!,#REF!)=Export4Q22[[#This Row],[Concatenate]],"Same","Change"),"New")</f>
        <v>New</v>
      </c>
    </row>
    <row r="2122" spans="1:36" x14ac:dyDescent="0.25">
      <c r="A2122" s="1">
        <v>64846</v>
      </c>
      <c r="B2122" t="s">
        <v>4525</v>
      </c>
      <c r="C2122" t="s">
        <v>176</v>
      </c>
      <c r="D2122" t="s">
        <v>995</v>
      </c>
      <c r="E2122" t="s">
        <v>177</v>
      </c>
      <c r="F2122" s="1">
        <v>7490</v>
      </c>
      <c r="G2122" t="s">
        <v>4473</v>
      </c>
      <c r="H2122" s="3">
        <v>61532</v>
      </c>
      <c r="I2122" t="s">
        <v>4474</v>
      </c>
      <c r="J2122" s="1">
        <v>1087</v>
      </c>
      <c r="K2122" t="s">
        <v>2135</v>
      </c>
      <c r="L2122" s="1"/>
      <c r="N2122" s="1"/>
      <c r="P2122" s="1">
        <v>193</v>
      </c>
      <c r="Q2122" t="s">
        <v>2136</v>
      </c>
      <c r="R2122" s="1">
        <v>884</v>
      </c>
      <c r="S2122" t="s">
        <v>172</v>
      </c>
      <c r="T2122" t="s">
        <v>1000</v>
      </c>
      <c r="U2122" t="s">
        <v>182</v>
      </c>
      <c r="V2122" s="1">
        <v>70777</v>
      </c>
      <c r="W2122" t="s">
        <v>189</v>
      </c>
      <c r="X2122" t="s">
        <v>240</v>
      </c>
      <c r="Y2122" s="1"/>
      <c r="AA2122" t="s">
        <v>150</v>
      </c>
      <c r="AB2122" s="2">
        <v>20006</v>
      </c>
      <c r="AC2122" s="2">
        <v>0</v>
      </c>
      <c r="AD2122" t="s">
        <v>314</v>
      </c>
      <c r="AF2122" s="1">
        <v>1</v>
      </c>
      <c r="AG2122" s="1"/>
      <c r="AH2122" s="1" t="b">
        <f>Export4Q22[[#This Row],[Pharmacy Controller ID]]&lt;&gt;Export4Q22[[#This Row],[Medical Controller ID]]</f>
        <v>1</v>
      </c>
      <c r="AI2122" t="str">
        <f t="shared" si="33"/>
        <v>64846Children's Hospital of Phila. (CHOP)EmployerTRUECommercial7490CVS Caremark Advanced Control Formulary 202061532CVS Caremark Advanced Control Formulary1087CVS Caremark Advanced Control SGM193CVS Caremark884CVS Caremark RXNationalPBM Controlled70777CVS Health (Aetna)Override200060PA1</v>
      </c>
      <c r="AJ2122" s="8" t="str">
        <f>IFERROR(IF(_xlfn.XLOOKUP(Export4Q22[[#This Row],[Plan ID]],#REF!,#REF!)=Export4Q22[[#This Row],[Concatenate]],"Same","Change"),"New")</f>
        <v>New</v>
      </c>
    </row>
    <row r="2123" spans="1:36" x14ac:dyDescent="0.25">
      <c r="A2123" s="1">
        <v>64857</v>
      </c>
      <c r="B2123" t="s">
        <v>4526</v>
      </c>
      <c r="C2123" t="s">
        <v>176</v>
      </c>
      <c r="D2123" t="s">
        <v>995</v>
      </c>
      <c r="E2123" t="s">
        <v>177</v>
      </c>
      <c r="F2123" s="1">
        <v>7490</v>
      </c>
      <c r="G2123" t="s">
        <v>4473</v>
      </c>
      <c r="H2123" s="3">
        <v>61532</v>
      </c>
      <c r="I2123" t="s">
        <v>4474</v>
      </c>
      <c r="J2123" s="1">
        <v>1087</v>
      </c>
      <c r="K2123" t="s">
        <v>2135</v>
      </c>
      <c r="L2123" s="1"/>
      <c r="N2123" s="1"/>
      <c r="P2123" s="1">
        <v>193</v>
      </c>
      <c r="Q2123" t="s">
        <v>2136</v>
      </c>
      <c r="R2123" s="1">
        <v>884</v>
      </c>
      <c r="S2123" t="s">
        <v>172</v>
      </c>
      <c r="T2123" t="s">
        <v>1000</v>
      </c>
      <c r="U2123" t="s">
        <v>182</v>
      </c>
      <c r="V2123" s="1">
        <v>70777</v>
      </c>
      <c r="W2123" t="s">
        <v>189</v>
      </c>
      <c r="X2123" t="s">
        <v>240</v>
      </c>
      <c r="Y2123" s="1"/>
      <c r="AA2123" t="s">
        <v>150</v>
      </c>
      <c r="AB2123" s="2">
        <v>14004</v>
      </c>
      <c r="AC2123" s="2">
        <v>0</v>
      </c>
      <c r="AD2123" t="s">
        <v>91</v>
      </c>
      <c r="AF2123" s="1">
        <v>1</v>
      </c>
      <c r="AG2123" s="1"/>
      <c r="AH2123" s="1" t="b">
        <f>Export4Q22[[#This Row],[Pharmacy Controller ID]]&lt;&gt;Export4Q22[[#This Row],[Medical Controller ID]]</f>
        <v>1</v>
      </c>
      <c r="AI2123" t="str">
        <f t="shared" si="33"/>
        <v>64857Manitowoc CompanyEmployerTRUECommercial7490CVS Caremark Advanced Control Formulary 202061532CVS Caremark Advanced Control Formulary1087CVS Caremark Advanced Control SGM193CVS Caremark884CVS Caremark RXNationalPBM Controlled70777CVS Health (Aetna)Override140040WI1</v>
      </c>
      <c r="AJ2123" s="8" t="str">
        <f>IFERROR(IF(_xlfn.XLOOKUP(Export4Q22[[#This Row],[Plan ID]],#REF!,#REF!)=Export4Q22[[#This Row],[Concatenate]],"Same","Change"),"New")</f>
        <v>New</v>
      </c>
    </row>
    <row r="2124" spans="1:36" x14ac:dyDescent="0.25">
      <c r="A2124" s="1">
        <v>64860</v>
      </c>
      <c r="B2124" t="s">
        <v>4527</v>
      </c>
      <c r="C2124" t="s">
        <v>176</v>
      </c>
      <c r="D2124" t="s">
        <v>995</v>
      </c>
      <c r="E2124" t="s">
        <v>177</v>
      </c>
      <c r="F2124" s="1">
        <v>7490</v>
      </c>
      <c r="G2124" t="s">
        <v>4473</v>
      </c>
      <c r="H2124" s="3">
        <v>61532</v>
      </c>
      <c r="I2124" t="s">
        <v>4474</v>
      </c>
      <c r="J2124" s="1">
        <v>1087</v>
      </c>
      <c r="K2124" t="s">
        <v>2135</v>
      </c>
      <c r="L2124" s="1"/>
      <c r="N2124" s="1"/>
      <c r="P2124" s="1">
        <v>193</v>
      </c>
      <c r="Q2124" t="s">
        <v>2136</v>
      </c>
      <c r="R2124" s="1">
        <v>884</v>
      </c>
      <c r="S2124" t="s">
        <v>172</v>
      </c>
      <c r="T2124" t="s">
        <v>1000</v>
      </c>
      <c r="U2124" t="s">
        <v>182</v>
      </c>
      <c r="V2124" s="1">
        <v>70777</v>
      </c>
      <c r="W2124" t="s">
        <v>189</v>
      </c>
      <c r="X2124" t="s">
        <v>240</v>
      </c>
      <c r="Y2124" s="1"/>
      <c r="AA2124" t="s">
        <v>150</v>
      </c>
      <c r="AB2124" s="2">
        <v>13004</v>
      </c>
      <c r="AC2124" s="2">
        <v>0</v>
      </c>
      <c r="AD2124" t="s">
        <v>74</v>
      </c>
      <c r="AF2124" s="1">
        <v>1</v>
      </c>
      <c r="AG2124" s="1"/>
      <c r="AH2124" s="1" t="b">
        <f>Export4Q22[[#This Row],[Pharmacy Controller ID]]&lt;&gt;Export4Q22[[#This Row],[Medical Controller ID]]</f>
        <v>1</v>
      </c>
      <c r="AI2124" t="str">
        <f t="shared" si="33"/>
        <v>64860Assa AbloyEmployerTRUECommercial7490CVS Caremark Advanced Control Formulary 202061532CVS Caremark Advanced Control Formulary1087CVS Caremark Advanced Control SGM193CVS Caremark884CVS Caremark RXNationalPBM Controlled70777CVS Health (Aetna)Override130040CT1</v>
      </c>
      <c r="AJ2124" s="8" t="str">
        <f>IFERROR(IF(_xlfn.XLOOKUP(Export4Q22[[#This Row],[Plan ID]],#REF!,#REF!)=Export4Q22[[#This Row],[Concatenate]],"Same","Change"),"New")</f>
        <v>New</v>
      </c>
    </row>
    <row r="2125" spans="1:36" x14ac:dyDescent="0.25">
      <c r="A2125" s="1">
        <v>64863</v>
      </c>
      <c r="B2125" t="s">
        <v>4528</v>
      </c>
      <c r="C2125" t="s">
        <v>176</v>
      </c>
      <c r="D2125" t="s">
        <v>995</v>
      </c>
      <c r="E2125" t="s">
        <v>177</v>
      </c>
      <c r="F2125" s="1">
        <v>7490</v>
      </c>
      <c r="G2125" t="s">
        <v>4473</v>
      </c>
      <c r="H2125" s="3">
        <v>61532</v>
      </c>
      <c r="I2125" t="s">
        <v>4474</v>
      </c>
      <c r="J2125" s="1">
        <v>1087</v>
      </c>
      <c r="K2125" t="s">
        <v>2135</v>
      </c>
      <c r="L2125" s="1"/>
      <c r="N2125" s="1"/>
      <c r="P2125" s="1">
        <v>193</v>
      </c>
      <c r="Q2125" t="s">
        <v>2136</v>
      </c>
      <c r="R2125" s="1">
        <v>884</v>
      </c>
      <c r="S2125" t="s">
        <v>172</v>
      </c>
      <c r="T2125" t="s">
        <v>1000</v>
      </c>
      <c r="U2125" t="s">
        <v>182</v>
      </c>
      <c r="V2125" s="1">
        <v>70777</v>
      </c>
      <c r="W2125" t="s">
        <v>189</v>
      </c>
      <c r="X2125" t="s">
        <v>240</v>
      </c>
      <c r="Y2125" s="1"/>
      <c r="AA2125" t="s">
        <v>150</v>
      </c>
      <c r="AB2125" s="2">
        <v>61018</v>
      </c>
      <c r="AC2125" s="2">
        <v>0</v>
      </c>
      <c r="AD2125" t="s">
        <v>314</v>
      </c>
      <c r="AF2125" s="1">
        <v>1</v>
      </c>
      <c r="AG2125" s="1"/>
      <c r="AH2125" s="1" t="b">
        <f>Export4Q22[[#This Row],[Pharmacy Controller ID]]&lt;&gt;Export4Q22[[#This Row],[Medical Controller ID]]</f>
        <v>1</v>
      </c>
      <c r="AI2125" t="str">
        <f t="shared" si="33"/>
        <v>64863Wellnet Healthcare PlanEmployerTRUECommercial7490CVS Caremark Advanced Control Formulary 202061532CVS Caremark Advanced Control Formulary1087CVS Caremark Advanced Control SGM193CVS Caremark884CVS Caremark RXNationalPBM Controlled70777CVS Health (Aetna)Override610180PA1</v>
      </c>
      <c r="AJ2125" s="8" t="str">
        <f>IFERROR(IF(_xlfn.XLOOKUP(Export4Q22[[#This Row],[Plan ID]],#REF!,#REF!)=Export4Q22[[#This Row],[Concatenate]],"Same","Change"),"New")</f>
        <v>New</v>
      </c>
    </row>
    <row r="2126" spans="1:36" x14ac:dyDescent="0.25">
      <c r="A2126" s="1">
        <v>64868</v>
      </c>
      <c r="B2126" t="s">
        <v>4529</v>
      </c>
      <c r="C2126" t="s">
        <v>176</v>
      </c>
      <c r="D2126" t="s">
        <v>995</v>
      </c>
      <c r="E2126" t="s">
        <v>177</v>
      </c>
      <c r="F2126" s="1">
        <v>7490</v>
      </c>
      <c r="G2126" t="s">
        <v>4473</v>
      </c>
      <c r="H2126" s="3">
        <v>61532</v>
      </c>
      <c r="I2126" t="s">
        <v>4474</v>
      </c>
      <c r="J2126" s="1">
        <v>1087</v>
      </c>
      <c r="K2126" t="s">
        <v>2135</v>
      </c>
      <c r="L2126" s="1"/>
      <c r="N2126" s="1"/>
      <c r="P2126" s="1">
        <v>193</v>
      </c>
      <c r="Q2126" t="s">
        <v>2136</v>
      </c>
      <c r="R2126" s="1">
        <v>884</v>
      </c>
      <c r="S2126" t="s">
        <v>172</v>
      </c>
      <c r="T2126" t="s">
        <v>1000</v>
      </c>
      <c r="U2126" t="s">
        <v>182</v>
      </c>
      <c r="V2126" s="1">
        <v>70777</v>
      </c>
      <c r="W2126" t="s">
        <v>189</v>
      </c>
      <c r="X2126" t="s">
        <v>240</v>
      </c>
      <c r="Y2126" s="1"/>
      <c r="AA2126" t="s">
        <v>150</v>
      </c>
      <c r="AB2126" s="2">
        <v>12003</v>
      </c>
      <c r="AC2126" s="2">
        <v>0</v>
      </c>
      <c r="AD2126" t="s">
        <v>836</v>
      </c>
      <c r="AF2126" s="1">
        <v>1</v>
      </c>
      <c r="AG2126" s="1"/>
      <c r="AH2126" s="1" t="b">
        <f>Export4Q22[[#This Row],[Pharmacy Controller ID]]&lt;&gt;Export4Q22[[#This Row],[Medical Controller ID]]</f>
        <v>1</v>
      </c>
      <c r="AI2126" t="str">
        <f t="shared" si="33"/>
        <v>64868VolkswagenEmployerTRUECommercial7490CVS Caremark Advanced Control Formulary 202061532CVS Caremark Advanced Control Formulary1087CVS Caremark Advanced Control SGM193CVS Caremark884CVS Caremark RXNationalPBM Controlled70777CVS Health (Aetna)Override120030TN1</v>
      </c>
      <c r="AJ2126" s="8" t="str">
        <f>IFERROR(IF(_xlfn.XLOOKUP(Export4Q22[[#This Row],[Plan ID]],#REF!,#REF!)=Export4Q22[[#This Row],[Concatenate]],"Same","Change"),"New")</f>
        <v>New</v>
      </c>
    </row>
    <row r="2127" spans="1:36" x14ac:dyDescent="0.25">
      <c r="A2127" s="1">
        <v>64944</v>
      </c>
      <c r="B2127" t="s">
        <v>4530</v>
      </c>
      <c r="C2127" t="s">
        <v>176</v>
      </c>
      <c r="D2127" t="s">
        <v>995</v>
      </c>
      <c r="E2127" t="s">
        <v>177</v>
      </c>
      <c r="F2127" s="1">
        <v>7490</v>
      </c>
      <c r="G2127" t="s">
        <v>4473</v>
      </c>
      <c r="H2127" s="3">
        <v>61532</v>
      </c>
      <c r="I2127" t="s">
        <v>4474</v>
      </c>
      <c r="J2127" s="1">
        <v>1087</v>
      </c>
      <c r="K2127" t="s">
        <v>2135</v>
      </c>
      <c r="L2127" s="1"/>
      <c r="N2127" s="1"/>
      <c r="P2127" s="1">
        <v>193</v>
      </c>
      <c r="Q2127" t="s">
        <v>2136</v>
      </c>
      <c r="R2127" s="1">
        <v>884</v>
      </c>
      <c r="S2127" t="s">
        <v>172</v>
      </c>
      <c r="T2127" t="s">
        <v>1000</v>
      </c>
      <c r="U2127" t="s">
        <v>182</v>
      </c>
      <c r="V2127" s="1">
        <v>70777</v>
      </c>
      <c r="W2127" t="s">
        <v>189</v>
      </c>
      <c r="X2127" t="s">
        <v>240</v>
      </c>
      <c r="Y2127" s="1"/>
      <c r="AA2127" t="s">
        <v>150</v>
      </c>
      <c r="AB2127" s="2">
        <v>9003</v>
      </c>
      <c r="AC2127" s="2">
        <v>0</v>
      </c>
      <c r="AD2127" t="s">
        <v>113</v>
      </c>
      <c r="AF2127" s="1">
        <v>1</v>
      </c>
      <c r="AG2127" s="1"/>
      <c r="AH2127" s="1" t="b">
        <f>Export4Q22[[#This Row],[Pharmacy Controller ID]]&lt;&gt;Export4Q22[[#This Row],[Medical Controller ID]]</f>
        <v>1</v>
      </c>
      <c r="AI2127" t="str">
        <f t="shared" si="33"/>
        <v>64944Mead Johnson NutritionEmployerTRUECommercial7490CVS Caremark Advanced Control Formulary 202061532CVS Caremark Advanced Control Formulary1087CVS Caremark Advanced Control SGM193CVS Caremark884CVS Caremark RXNationalPBM Controlled70777CVS Health (Aetna)Override90030IL1</v>
      </c>
      <c r="AJ2127" s="8" t="str">
        <f>IFERROR(IF(_xlfn.XLOOKUP(Export4Q22[[#This Row],[Plan ID]],#REF!,#REF!)=Export4Q22[[#This Row],[Concatenate]],"Same","Change"),"New")</f>
        <v>New</v>
      </c>
    </row>
    <row r="2128" spans="1:36" x14ac:dyDescent="0.25">
      <c r="A2128" s="1">
        <v>64945</v>
      </c>
      <c r="B2128" t="s">
        <v>4531</v>
      </c>
      <c r="C2128" t="s">
        <v>176</v>
      </c>
      <c r="D2128" t="s">
        <v>995</v>
      </c>
      <c r="E2128" t="s">
        <v>177</v>
      </c>
      <c r="F2128" s="1">
        <v>7490</v>
      </c>
      <c r="G2128" t="s">
        <v>4473</v>
      </c>
      <c r="H2128" s="3">
        <v>61532</v>
      </c>
      <c r="I2128" t="s">
        <v>4474</v>
      </c>
      <c r="J2128" s="1">
        <v>1087</v>
      </c>
      <c r="K2128" t="s">
        <v>2135</v>
      </c>
      <c r="L2128" s="1"/>
      <c r="N2128" s="1"/>
      <c r="P2128" s="1">
        <v>193</v>
      </c>
      <c r="Q2128" t="s">
        <v>2136</v>
      </c>
      <c r="R2128" s="1">
        <v>884</v>
      </c>
      <c r="S2128" t="s">
        <v>172</v>
      </c>
      <c r="T2128" t="s">
        <v>1000</v>
      </c>
      <c r="U2128" t="s">
        <v>182</v>
      </c>
      <c r="V2128" s="1">
        <v>70777</v>
      </c>
      <c r="W2128" t="s">
        <v>189</v>
      </c>
      <c r="X2128" t="s">
        <v>240</v>
      </c>
      <c r="Y2128" s="1"/>
      <c r="AA2128" t="s">
        <v>150</v>
      </c>
      <c r="AB2128" s="2">
        <v>9003</v>
      </c>
      <c r="AC2128" s="2">
        <v>0</v>
      </c>
      <c r="AD2128" t="s">
        <v>551</v>
      </c>
      <c r="AF2128" s="1">
        <v>1</v>
      </c>
      <c r="AG2128" s="1"/>
      <c r="AH2128" s="1" t="b">
        <f>Export4Q22[[#This Row],[Pharmacy Controller ID]]&lt;&gt;Export4Q22[[#This Row],[Medical Controller ID]]</f>
        <v>1</v>
      </c>
      <c r="AI2128" t="str">
        <f t="shared" si="33"/>
        <v>64945Nuance CommunicationsEmployerTRUECommercial7490CVS Caremark Advanced Control Formulary 202061532CVS Caremark Advanced Control Formulary1087CVS Caremark Advanced Control SGM193CVS Caremark884CVS Caremark RXNationalPBM Controlled70777CVS Health (Aetna)Override90030MA1</v>
      </c>
      <c r="AJ2128" s="8" t="str">
        <f>IFERROR(IF(_xlfn.XLOOKUP(Export4Q22[[#This Row],[Plan ID]],#REF!,#REF!)=Export4Q22[[#This Row],[Concatenate]],"Same","Change"),"New")</f>
        <v>New</v>
      </c>
    </row>
    <row r="2129" spans="1:36" x14ac:dyDescent="0.25">
      <c r="A2129" s="1">
        <v>65360</v>
      </c>
      <c r="B2129" t="s">
        <v>4474</v>
      </c>
      <c r="C2129" t="s">
        <v>994</v>
      </c>
      <c r="D2129" t="s">
        <v>995</v>
      </c>
      <c r="E2129" t="s">
        <v>177</v>
      </c>
      <c r="F2129" s="1">
        <v>7490</v>
      </c>
      <c r="G2129" t="s">
        <v>4473</v>
      </c>
      <c r="H2129" s="3">
        <v>61532</v>
      </c>
      <c r="I2129" t="s">
        <v>4474</v>
      </c>
      <c r="J2129" s="1">
        <v>1087</v>
      </c>
      <c r="K2129" t="s">
        <v>2135</v>
      </c>
      <c r="L2129" s="1"/>
      <c r="N2129" s="1"/>
      <c r="P2129" s="1">
        <v>193</v>
      </c>
      <c r="Q2129" t="s">
        <v>2136</v>
      </c>
      <c r="R2129" s="1">
        <v>884</v>
      </c>
      <c r="S2129" t="s">
        <v>172</v>
      </c>
      <c r="T2129" t="s">
        <v>1000</v>
      </c>
      <c r="U2129" t="s">
        <v>182</v>
      </c>
      <c r="V2129" s="1">
        <v>70777</v>
      </c>
      <c r="W2129" t="s">
        <v>189</v>
      </c>
      <c r="X2129" t="s">
        <v>240</v>
      </c>
      <c r="Y2129" s="1"/>
      <c r="AA2129" t="s">
        <v>150</v>
      </c>
      <c r="AB2129" s="2">
        <v>513899</v>
      </c>
      <c r="AC2129" s="2">
        <v>0</v>
      </c>
      <c r="AD2129" t="s">
        <v>2243</v>
      </c>
      <c r="AF2129" s="1">
        <v>1</v>
      </c>
      <c r="AG2129" s="1"/>
      <c r="AH2129" s="1" t="b">
        <f>Export4Q22[[#This Row],[Pharmacy Controller ID]]&lt;&gt;Export4Q22[[#This Row],[Medical Controller ID]]</f>
        <v>1</v>
      </c>
      <c r="AI2129" t="str">
        <f t="shared" si="33"/>
        <v>65360CVS Caremark Advanced Control FormularyPBM OfferingTRUECommercial7490CVS Caremark Advanced Control Formulary 202061532CVS Caremark Advanced Control Formulary1087CVS Caremark Advanced Control SGM193CVS Caremark884CVS Caremark RXNationalPBM Controlled70777CVS Health (Aetna)Override5138990AK,AL,AR,AZ,CA,CO,CT,DC,DE,FL,GA,GU,HI,IA,ID,IL,IN,KS,KY,LA,MA,MD,ME,MI,MN,MO,MS,MT,NC,ND,NE,NH,NJ,NM,NV,NY,OH,OK,OR,PA,PR,RI,SC,SD,TN,TX,UT,VA,VT,WA,WI,WV,WY1</v>
      </c>
      <c r="AJ2129" s="8" t="str">
        <f>IFERROR(IF(_xlfn.XLOOKUP(Export4Q22[[#This Row],[Plan ID]],#REF!,#REF!)=Export4Q22[[#This Row],[Concatenate]],"Same","Change"),"New")</f>
        <v>New</v>
      </c>
    </row>
    <row r="2130" spans="1:36" x14ac:dyDescent="0.25">
      <c r="A2130" s="1">
        <v>68704</v>
      </c>
      <c r="B2130" t="s">
        <v>4532</v>
      </c>
      <c r="C2130" t="s">
        <v>176</v>
      </c>
      <c r="D2130" t="s">
        <v>995</v>
      </c>
      <c r="E2130" t="s">
        <v>177</v>
      </c>
      <c r="F2130" s="1">
        <v>7490</v>
      </c>
      <c r="G2130" t="s">
        <v>4473</v>
      </c>
      <c r="H2130" s="3">
        <v>61532</v>
      </c>
      <c r="I2130" t="s">
        <v>4474</v>
      </c>
      <c r="J2130" s="1">
        <v>1087</v>
      </c>
      <c r="K2130" t="s">
        <v>2135</v>
      </c>
      <c r="L2130" s="1"/>
      <c r="N2130" s="1"/>
      <c r="P2130" s="1">
        <v>193</v>
      </c>
      <c r="Q2130" t="s">
        <v>2136</v>
      </c>
      <c r="R2130" s="1">
        <v>884</v>
      </c>
      <c r="S2130" t="s">
        <v>172</v>
      </c>
      <c r="T2130" t="s">
        <v>1000</v>
      </c>
      <c r="U2130" t="s">
        <v>182</v>
      </c>
      <c r="V2130" s="1">
        <v>70777</v>
      </c>
      <c r="W2130" t="s">
        <v>189</v>
      </c>
      <c r="X2130" t="s">
        <v>240</v>
      </c>
      <c r="Y2130" s="1"/>
      <c r="AA2130" t="s">
        <v>150</v>
      </c>
      <c r="AB2130" s="2">
        <v>7672</v>
      </c>
      <c r="AC2130" s="2">
        <v>0</v>
      </c>
      <c r="AD2130" t="s">
        <v>4533</v>
      </c>
      <c r="AF2130" s="1">
        <v>1</v>
      </c>
      <c r="AG2130" s="1"/>
      <c r="AH2130" s="1" t="b">
        <f>Export4Q22[[#This Row],[Pharmacy Controller ID]]&lt;&gt;Export4Q22[[#This Row],[Medical Controller ID]]</f>
        <v>1</v>
      </c>
      <c r="AI2130" t="str">
        <f t="shared" si="33"/>
        <v>68704Dsw Inc.EmployerTRUECommercial7490CVS Caremark Advanced Control Formulary 202061532CVS Caremark Advanced Control Formulary1087CVS Caremark Advanced Control SGM193CVS Caremark884CVS Caremark RXNationalPBM Controlled70777CVS Health (Aetna)Override76720AL,AR,AZ,CA,CO,CT,DC,DE,FL,GA,IA,ID,IL,IN,KS,KY,LA,MA,MD,ME,MI,MN,MO,MS,NC,NE,NH,NJ,NV,NY,OH,OK,OR,PA,RI,SC,TN,TX,UT,VA,WA,WI1</v>
      </c>
      <c r="AJ2130" s="8" t="str">
        <f>IFERROR(IF(_xlfn.XLOOKUP(Export4Q22[[#This Row],[Plan ID]],#REF!,#REF!)=Export4Q22[[#This Row],[Concatenate]],"Same","Change"),"New")</f>
        <v>New</v>
      </c>
    </row>
    <row r="2131" spans="1:36" x14ac:dyDescent="0.25">
      <c r="A2131" s="1">
        <v>68708</v>
      </c>
      <c r="B2131" t="s">
        <v>4534</v>
      </c>
      <c r="C2131" t="s">
        <v>176</v>
      </c>
      <c r="D2131" t="s">
        <v>995</v>
      </c>
      <c r="E2131" t="s">
        <v>177</v>
      </c>
      <c r="F2131" s="1">
        <v>7490</v>
      </c>
      <c r="G2131" t="s">
        <v>4473</v>
      </c>
      <c r="H2131" s="3">
        <v>61532</v>
      </c>
      <c r="I2131" t="s">
        <v>4474</v>
      </c>
      <c r="J2131" s="1">
        <v>1087</v>
      </c>
      <c r="K2131" t="s">
        <v>2135</v>
      </c>
      <c r="L2131" s="1"/>
      <c r="N2131" s="1"/>
      <c r="P2131" s="1">
        <v>193</v>
      </c>
      <c r="Q2131" t="s">
        <v>2136</v>
      </c>
      <c r="R2131" s="1">
        <v>884</v>
      </c>
      <c r="S2131" t="s">
        <v>172</v>
      </c>
      <c r="T2131" t="s">
        <v>1000</v>
      </c>
      <c r="U2131" t="s">
        <v>182</v>
      </c>
      <c r="V2131" s="1">
        <v>70777</v>
      </c>
      <c r="W2131" t="s">
        <v>189</v>
      </c>
      <c r="X2131" t="s">
        <v>240</v>
      </c>
      <c r="Y2131" s="1"/>
      <c r="AA2131" t="s">
        <v>150</v>
      </c>
      <c r="AB2131" s="2">
        <v>15930</v>
      </c>
      <c r="AC2131" s="2">
        <v>0</v>
      </c>
      <c r="AD2131" t="s">
        <v>4535</v>
      </c>
      <c r="AF2131" s="1">
        <v>1</v>
      </c>
      <c r="AG2131" s="1"/>
      <c r="AH2131" s="1" t="b">
        <f>Export4Q22[[#This Row],[Pharmacy Controller ID]]&lt;&gt;Export4Q22[[#This Row],[Medical Controller ID]]</f>
        <v>1</v>
      </c>
      <c r="AI2131" t="str">
        <f t="shared" si="33"/>
        <v>68708Ecolab Inc.EmployerTRUECommercial7490CVS Caremark Advanced Control Formulary 202061532CVS Caremark Advanced Control Formulary1087CVS Caremark Advanced Control SGM193CVS Caremark884CVS Caremark RXNationalPBM Controlled70777CVS Health (Aetna)Override159300AK,AL,AR,AZ,CA,CO,CT,DE,FL,GA,HI,IA,ID,IL,IN,KS,KY,LA,MA,MD,ME,MI,MN,MO,MS,MT,NC,ND,NE,NH,NJ,NM,NV,NY,OH,OK,OR,PA,PR,RI,SC,SD,TN,TX,UT,VA,WA,WI,WV,WY1</v>
      </c>
      <c r="AJ2131" s="8" t="str">
        <f>IFERROR(IF(_xlfn.XLOOKUP(Export4Q22[[#This Row],[Plan ID]],#REF!,#REF!)=Export4Q22[[#This Row],[Concatenate]],"Same","Change"),"New")</f>
        <v>New</v>
      </c>
    </row>
    <row r="2132" spans="1:36" x14ac:dyDescent="0.25">
      <c r="A2132" s="1">
        <v>68777</v>
      </c>
      <c r="B2132" t="s">
        <v>4536</v>
      </c>
      <c r="C2132" t="s">
        <v>176</v>
      </c>
      <c r="D2132" t="s">
        <v>995</v>
      </c>
      <c r="E2132" t="s">
        <v>177</v>
      </c>
      <c r="F2132" s="1">
        <v>7490</v>
      </c>
      <c r="G2132" t="s">
        <v>4473</v>
      </c>
      <c r="H2132" s="3">
        <v>61532</v>
      </c>
      <c r="I2132" t="s">
        <v>4474</v>
      </c>
      <c r="J2132" s="1">
        <v>1087</v>
      </c>
      <c r="K2132" t="s">
        <v>2135</v>
      </c>
      <c r="L2132" s="1"/>
      <c r="N2132" s="1"/>
      <c r="P2132" s="1">
        <v>193</v>
      </c>
      <c r="Q2132" t="s">
        <v>2136</v>
      </c>
      <c r="R2132" s="1">
        <v>884</v>
      </c>
      <c r="S2132" t="s">
        <v>172</v>
      </c>
      <c r="T2132" t="s">
        <v>1000</v>
      </c>
      <c r="U2132" t="s">
        <v>182</v>
      </c>
      <c r="V2132" s="1">
        <v>70777</v>
      </c>
      <c r="W2132" t="s">
        <v>189</v>
      </c>
      <c r="X2132" t="s">
        <v>240</v>
      </c>
      <c r="Y2132" s="1"/>
      <c r="AA2132" t="s">
        <v>150</v>
      </c>
      <c r="AB2132" s="2">
        <v>29265</v>
      </c>
      <c r="AC2132" s="2">
        <v>0</v>
      </c>
      <c r="AD2132" t="s">
        <v>151</v>
      </c>
      <c r="AF2132" s="1">
        <v>1</v>
      </c>
      <c r="AG2132" s="1"/>
      <c r="AH2132" s="1" t="b">
        <f>Export4Q22[[#This Row],[Pharmacy Controller ID]]&lt;&gt;Export4Q22[[#This Row],[Medical Controller ID]]</f>
        <v>1</v>
      </c>
      <c r="AI2132" t="str">
        <f t="shared" si="33"/>
        <v>68777Gymboree Intermediate CorporationEmployerTRUECommercial7490CVS Caremark Advanced Control Formulary 202061532CVS Caremark Advanced Control Formulary1087CVS Caremark Advanced Control SGM193CVS Caremark884CVS Caremark RXNationalPBM Controlled70777CVS Health (Aetna)Override292650AK,AL,AR,AZ,CA,CO,CT,DC,DE,FL,GA,HI,IA,ID,IL,IN,KS,KY,LA,MA,MD,ME,MI,MN,MO,MS,MT,NC,ND,NE,NH,NJ,NM,NV,NY,OH,OK,OR,PA,RI,SC,SD,TN,TX,UT,VA,VT,WA,WI,WV,WY1</v>
      </c>
      <c r="AJ2132" s="8" t="str">
        <f>IFERROR(IF(_xlfn.XLOOKUP(Export4Q22[[#This Row],[Plan ID]],#REF!,#REF!)=Export4Q22[[#This Row],[Concatenate]],"Same","Change"),"New")</f>
        <v>New</v>
      </c>
    </row>
    <row r="2133" spans="1:36" x14ac:dyDescent="0.25">
      <c r="A2133" s="1">
        <v>72428</v>
      </c>
      <c r="B2133" t="s">
        <v>4537</v>
      </c>
      <c r="C2133" t="s">
        <v>176</v>
      </c>
      <c r="D2133" t="s">
        <v>995</v>
      </c>
      <c r="E2133" t="s">
        <v>177</v>
      </c>
      <c r="F2133" s="1">
        <v>7490</v>
      </c>
      <c r="G2133" t="s">
        <v>4473</v>
      </c>
      <c r="H2133" s="3">
        <v>61532</v>
      </c>
      <c r="I2133" t="s">
        <v>4474</v>
      </c>
      <c r="J2133" s="1">
        <v>1087</v>
      </c>
      <c r="K2133" t="s">
        <v>2135</v>
      </c>
      <c r="L2133" s="1"/>
      <c r="N2133" s="1"/>
      <c r="P2133" s="1">
        <v>193</v>
      </c>
      <c r="Q2133" t="s">
        <v>2136</v>
      </c>
      <c r="R2133" s="1">
        <v>884</v>
      </c>
      <c r="S2133" t="s">
        <v>172</v>
      </c>
      <c r="T2133" t="s">
        <v>1000</v>
      </c>
      <c r="V2133" s="1">
        <v>70777</v>
      </c>
      <c r="W2133" t="s">
        <v>189</v>
      </c>
      <c r="X2133" t="s">
        <v>240</v>
      </c>
      <c r="Y2133" s="1"/>
      <c r="AA2133" t="s">
        <v>150</v>
      </c>
      <c r="AB2133" s="2">
        <v>5666</v>
      </c>
      <c r="AC2133" s="2">
        <v>0</v>
      </c>
      <c r="AD2133" t="s">
        <v>860</v>
      </c>
      <c r="AF2133" s="1">
        <v>1</v>
      </c>
      <c r="AG2133" s="1"/>
      <c r="AH2133" s="1" t="b">
        <f>Export4Q22[[#This Row],[Pharmacy Controller ID]]&lt;&gt;Export4Q22[[#This Row],[Medical Controller ID]]</f>
        <v>1</v>
      </c>
      <c r="AI2133" t="str">
        <f t="shared" si="33"/>
        <v>72428SEIU Affiliated Trust FundsEmployerTRUECommercial7490CVS Caremark Advanced Control Formulary 202061532CVS Caremark Advanced Control Formulary1087CVS Caremark Advanced Control SGM193CVS Caremark884CVS Caremark RXNational70777CVS Health (Aetna)Override56660DC1</v>
      </c>
      <c r="AJ2133" s="8" t="str">
        <f>IFERROR(IF(_xlfn.XLOOKUP(Export4Q22[[#This Row],[Plan ID]],#REF!,#REF!)=Export4Q22[[#This Row],[Concatenate]],"Same","Change"),"New")</f>
        <v>New</v>
      </c>
    </row>
    <row r="2134" spans="1:36" x14ac:dyDescent="0.25">
      <c r="A2134" s="1">
        <v>1092</v>
      </c>
      <c r="B2134" t="s">
        <v>4538</v>
      </c>
      <c r="C2134" t="s">
        <v>176</v>
      </c>
      <c r="D2134" t="s">
        <v>995</v>
      </c>
      <c r="E2134" t="s">
        <v>177</v>
      </c>
      <c r="F2134" s="1">
        <v>7486</v>
      </c>
      <c r="G2134" t="s">
        <v>4539</v>
      </c>
      <c r="H2134" s="3">
        <v>61854</v>
      </c>
      <c r="I2134" t="s">
        <v>4540</v>
      </c>
      <c r="J2134" s="1">
        <v>285</v>
      </c>
      <c r="K2134" t="s">
        <v>4180</v>
      </c>
      <c r="L2134" s="1"/>
      <c r="N2134" s="1"/>
      <c r="P2134" s="1">
        <v>193</v>
      </c>
      <c r="Q2134" t="s">
        <v>2136</v>
      </c>
      <c r="R2134" s="1">
        <v>884</v>
      </c>
      <c r="S2134" t="s">
        <v>172</v>
      </c>
      <c r="T2134" t="s">
        <v>1000</v>
      </c>
      <c r="U2134" t="s">
        <v>182</v>
      </c>
      <c r="V2134" s="1">
        <v>70777</v>
      </c>
      <c r="W2134" t="s">
        <v>189</v>
      </c>
      <c r="X2134" t="s">
        <v>240</v>
      </c>
      <c r="Y2134" s="1"/>
      <c r="AA2134" t="s">
        <v>150</v>
      </c>
      <c r="AB2134" s="2">
        <v>9003</v>
      </c>
      <c r="AC2134" s="2">
        <v>0</v>
      </c>
      <c r="AD2134" t="s">
        <v>113</v>
      </c>
      <c r="AF2134" s="1">
        <v>1</v>
      </c>
      <c r="AG2134" s="1"/>
      <c r="AH2134" s="1" t="b">
        <f>Export4Q22[[#This Row],[Pharmacy Controller ID]]&lt;&gt;Export4Q22[[#This Row],[Medical Controller ID]]</f>
        <v>1</v>
      </c>
      <c r="AI2134" t="str">
        <f t="shared" si="33"/>
        <v>1092CNA Insurance EmployeesEmployerTRUECommercial7486CVS Caremark Performance Standard Control 202061854CVS Caremark Performance Standard Control285CVS Caremark SGM193CVS Caremark884CVS Caremark RXNationalPBM Controlled70777CVS Health (Aetna)Override90030IL1</v>
      </c>
      <c r="AJ2134" s="8" t="str">
        <f>IFERROR(IF(_xlfn.XLOOKUP(Export4Q22[[#This Row],[Plan ID]],#REF!,#REF!)=Export4Q22[[#This Row],[Concatenate]],"Same","Change"),"New")</f>
        <v>New</v>
      </c>
    </row>
    <row r="2135" spans="1:36" x14ac:dyDescent="0.25">
      <c r="A2135" s="1">
        <v>2796</v>
      </c>
      <c r="B2135" t="s">
        <v>4541</v>
      </c>
      <c r="C2135" t="s">
        <v>176</v>
      </c>
      <c r="D2135" t="s">
        <v>995</v>
      </c>
      <c r="E2135" t="s">
        <v>177</v>
      </c>
      <c r="F2135" s="1">
        <v>7486</v>
      </c>
      <c r="G2135" t="s">
        <v>4539</v>
      </c>
      <c r="H2135" s="3">
        <v>61854</v>
      </c>
      <c r="I2135" t="s">
        <v>4540</v>
      </c>
      <c r="J2135" s="1">
        <v>285</v>
      </c>
      <c r="K2135" t="s">
        <v>4180</v>
      </c>
      <c r="L2135" s="1"/>
      <c r="N2135" s="1"/>
      <c r="P2135" s="1">
        <v>193</v>
      </c>
      <c r="Q2135" t="s">
        <v>2136</v>
      </c>
      <c r="R2135" s="1">
        <v>884</v>
      </c>
      <c r="S2135" t="s">
        <v>172</v>
      </c>
      <c r="T2135" t="s">
        <v>1000</v>
      </c>
      <c r="U2135" t="s">
        <v>182</v>
      </c>
      <c r="V2135" s="1">
        <v>70777</v>
      </c>
      <c r="W2135" t="s">
        <v>189</v>
      </c>
      <c r="X2135" t="s">
        <v>240</v>
      </c>
      <c r="Y2135" s="1"/>
      <c r="AA2135" t="s">
        <v>150</v>
      </c>
      <c r="AB2135" s="2">
        <v>1310</v>
      </c>
      <c r="AC2135" s="2">
        <v>0</v>
      </c>
      <c r="AD2135" t="s">
        <v>113</v>
      </c>
      <c r="AF2135" s="1">
        <v>1</v>
      </c>
      <c r="AG2135" s="1"/>
      <c r="AH2135" s="1" t="b">
        <f>Export4Q22[[#This Row],[Pharmacy Controller ID]]&lt;&gt;Export4Q22[[#This Row],[Medical Controller ID]]</f>
        <v>1</v>
      </c>
      <c r="AI2135" t="str">
        <f t="shared" si="33"/>
        <v>2796Bridgestone/FirestoneEmployerTRUECommercial7486CVS Caremark Performance Standard Control 202061854CVS Caremark Performance Standard Control285CVS Caremark SGM193CVS Caremark884CVS Caremark RXNationalPBM Controlled70777CVS Health (Aetna)Override13100IL1</v>
      </c>
      <c r="AJ2135" s="8" t="str">
        <f>IFERROR(IF(_xlfn.XLOOKUP(Export4Q22[[#This Row],[Plan ID]],#REF!,#REF!)=Export4Q22[[#This Row],[Concatenate]],"Same","Change"),"New")</f>
        <v>New</v>
      </c>
    </row>
    <row r="2136" spans="1:36" x14ac:dyDescent="0.25">
      <c r="A2136" s="1">
        <v>3095</v>
      </c>
      <c r="B2136" t="s">
        <v>4542</v>
      </c>
      <c r="C2136" t="s">
        <v>176</v>
      </c>
      <c r="D2136" t="s">
        <v>995</v>
      </c>
      <c r="E2136" t="s">
        <v>177</v>
      </c>
      <c r="F2136" s="1">
        <v>7486</v>
      </c>
      <c r="G2136" t="s">
        <v>4539</v>
      </c>
      <c r="H2136" s="3">
        <v>61854</v>
      </c>
      <c r="I2136" t="s">
        <v>4540</v>
      </c>
      <c r="J2136" s="1">
        <v>285</v>
      </c>
      <c r="K2136" t="s">
        <v>4180</v>
      </c>
      <c r="L2136" s="1"/>
      <c r="N2136" s="1"/>
      <c r="P2136" s="1">
        <v>193</v>
      </c>
      <c r="Q2136" t="s">
        <v>2136</v>
      </c>
      <c r="R2136" s="1">
        <v>884</v>
      </c>
      <c r="S2136" t="s">
        <v>172</v>
      </c>
      <c r="T2136" t="s">
        <v>1000</v>
      </c>
      <c r="U2136" t="s">
        <v>182</v>
      </c>
      <c r="V2136" s="1">
        <v>70777</v>
      </c>
      <c r="W2136" t="s">
        <v>189</v>
      </c>
      <c r="X2136" t="s">
        <v>240</v>
      </c>
      <c r="Y2136" s="1"/>
      <c r="AA2136" t="s">
        <v>150</v>
      </c>
      <c r="AB2136" s="2">
        <v>11729</v>
      </c>
      <c r="AC2136" s="2">
        <v>0</v>
      </c>
      <c r="AD2136" t="s">
        <v>2243</v>
      </c>
      <c r="AF2136" s="1">
        <v>1</v>
      </c>
      <c r="AG2136" s="1"/>
      <c r="AH2136" s="1" t="b">
        <f>Export4Q22[[#This Row],[Pharmacy Controller ID]]&lt;&gt;Export4Q22[[#This Row],[Medical Controller ID]]</f>
        <v>1</v>
      </c>
      <c r="AI2136" t="str">
        <f t="shared" si="33"/>
        <v>3095AFLACEmployerTRUECommercial7486CVS Caremark Performance Standard Control 202061854CVS Caremark Performance Standard Control285CVS Caremark SGM193CVS Caremark884CVS Caremark RXNationalPBM Controlled70777CVS Health (Aetna)Override117290AK,AL,AR,AZ,CA,CO,CT,DC,DE,FL,GA,GU,HI,IA,ID,IL,IN,KS,KY,LA,MA,MD,ME,MI,MN,MO,MS,MT,NC,ND,NE,NH,NJ,NM,NV,NY,OH,OK,OR,PA,PR,RI,SC,SD,TN,TX,UT,VA,VT,WA,WI,WV,WY1</v>
      </c>
      <c r="AJ2136" s="8" t="str">
        <f>IFERROR(IF(_xlfn.XLOOKUP(Export4Q22[[#This Row],[Plan ID]],#REF!,#REF!)=Export4Q22[[#This Row],[Concatenate]],"Same","Change"),"New")</f>
        <v>New</v>
      </c>
    </row>
    <row r="2137" spans="1:36" x14ac:dyDescent="0.25">
      <c r="A2137" s="1">
        <v>3230</v>
      </c>
      <c r="B2137" t="s">
        <v>4543</v>
      </c>
      <c r="C2137" t="s">
        <v>176</v>
      </c>
      <c r="D2137" t="s">
        <v>995</v>
      </c>
      <c r="E2137" t="s">
        <v>177</v>
      </c>
      <c r="F2137" s="1">
        <v>7486</v>
      </c>
      <c r="G2137" t="s">
        <v>4539</v>
      </c>
      <c r="H2137" s="3">
        <v>61854</v>
      </c>
      <c r="I2137" t="s">
        <v>4540</v>
      </c>
      <c r="J2137" s="1">
        <v>285</v>
      </c>
      <c r="K2137" t="s">
        <v>4180</v>
      </c>
      <c r="L2137" s="1"/>
      <c r="N2137" s="1"/>
      <c r="P2137" s="1">
        <v>193</v>
      </c>
      <c r="Q2137" t="s">
        <v>2136</v>
      </c>
      <c r="R2137" s="1">
        <v>884</v>
      </c>
      <c r="S2137" t="s">
        <v>172</v>
      </c>
      <c r="T2137" t="s">
        <v>1000</v>
      </c>
      <c r="U2137" t="s">
        <v>182</v>
      </c>
      <c r="V2137" s="1">
        <v>70777</v>
      </c>
      <c r="W2137" t="s">
        <v>189</v>
      </c>
      <c r="X2137" t="s">
        <v>240</v>
      </c>
      <c r="Y2137" s="1"/>
      <c r="AA2137" t="s">
        <v>150</v>
      </c>
      <c r="AB2137" s="2">
        <v>3001</v>
      </c>
      <c r="AC2137" s="2">
        <v>0</v>
      </c>
      <c r="AD2137" t="s">
        <v>89</v>
      </c>
      <c r="AF2137" s="1">
        <v>1</v>
      </c>
      <c r="AG2137" s="1"/>
      <c r="AH2137" s="1" t="b">
        <f>Export4Q22[[#This Row],[Pharmacy Controller ID]]&lt;&gt;Export4Q22[[#This Row],[Medical Controller ID]]</f>
        <v>1</v>
      </c>
      <c r="AI2137" t="str">
        <f t="shared" si="33"/>
        <v>3230IUOE Local 30 Trust FundEmployerTRUECommercial7486CVS Caremark Performance Standard Control 202061854CVS Caremark Performance Standard Control285CVS Caremark SGM193CVS Caremark884CVS Caremark RXNationalPBM Controlled70777CVS Health (Aetna)Override30010NY1</v>
      </c>
      <c r="AJ2137" s="8" t="str">
        <f>IFERROR(IF(_xlfn.XLOOKUP(Export4Q22[[#This Row],[Plan ID]],#REF!,#REF!)=Export4Q22[[#This Row],[Concatenate]],"Same","Change"),"New")</f>
        <v>New</v>
      </c>
    </row>
    <row r="2138" spans="1:36" x14ac:dyDescent="0.25">
      <c r="A2138" s="1">
        <v>3635</v>
      </c>
      <c r="B2138" t="s">
        <v>4544</v>
      </c>
      <c r="C2138" t="s">
        <v>176</v>
      </c>
      <c r="D2138" t="s">
        <v>995</v>
      </c>
      <c r="E2138" t="s">
        <v>177</v>
      </c>
      <c r="F2138" s="1">
        <v>7486</v>
      </c>
      <c r="G2138" t="s">
        <v>4539</v>
      </c>
      <c r="H2138" s="3">
        <v>61854</v>
      </c>
      <c r="I2138" t="s">
        <v>4540</v>
      </c>
      <c r="J2138" s="1">
        <v>285</v>
      </c>
      <c r="K2138" t="s">
        <v>4180</v>
      </c>
      <c r="L2138" s="1"/>
      <c r="N2138" s="1"/>
      <c r="P2138" s="1">
        <v>193</v>
      </c>
      <c r="Q2138" t="s">
        <v>2136</v>
      </c>
      <c r="R2138" s="1">
        <v>884</v>
      </c>
      <c r="S2138" t="s">
        <v>172</v>
      </c>
      <c r="T2138" t="s">
        <v>1000</v>
      </c>
      <c r="U2138" t="s">
        <v>182</v>
      </c>
      <c r="V2138" s="1">
        <v>70777</v>
      </c>
      <c r="W2138" t="s">
        <v>189</v>
      </c>
      <c r="X2138" t="s">
        <v>240</v>
      </c>
      <c r="Y2138" s="1"/>
      <c r="AA2138" t="s">
        <v>150</v>
      </c>
      <c r="AB2138" s="2">
        <v>91</v>
      </c>
      <c r="AC2138" s="2">
        <v>0</v>
      </c>
      <c r="AD2138" t="s">
        <v>113</v>
      </c>
      <c r="AF2138" s="1">
        <v>1</v>
      </c>
      <c r="AG2138" s="1"/>
      <c r="AH2138" s="1" t="b">
        <f>Export4Q22[[#This Row],[Pharmacy Controller ID]]&lt;&gt;Export4Q22[[#This Row],[Medical Controller ID]]</f>
        <v>1</v>
      </c>
      <c r="AI2138" t="str">
        <f t="shared" si="33"/>
        <v>3635Pekin Life InsEmployerTRUECommercial7486CVS Caremark Performance Standard Control 202061854CVS Caremark Performance Standard Control285CVS Caremark SGM193CVS Caremark884CVS Caremark RXNationalPBM Controlled70777CVS Health (Aetna)Override910IL1</v>
      </c>
      <c r="AJ2138" s="8" t="str">
        <f>IFERROR(IF(_xlfn.XLOOKUP(Export4Q22[[#This Row],[Plan ID]],#REF!,#REF!)=Export4Q22[[#This Row],[Concatenate]],"Same","Change"),"New")</f>
        <v>New</v>
      </c>
    </row>
    <row r="2139" spans="1:36" x14ac:dyDescent="0.25">
      <c r="A2139" s="1">
        <v>3742</v>
      </c>
      <c r="B2139" t="s">
        <v>4545</v>
      </c>
      <c r="C2139" t="s">
        <v>176</v>
      </c>
      <c r="D2139" t="s">
        <v>995</v>
      </c>
      <c r="E2139" t="s">
        <v>177</v>
      </c>
      <c r="F2139" s="1">
        <v>7486</v>
      </c>
      <c r="G2139" t="s">
        <v>4539</v>
      </c>
      <c r="H2139" s="3">
        <v>61854</v>
      </c>
      <c r="I2139" t="s">
        <v>4540</v>
      </c>
      <c r="J2139" s="1">
        <v>285</v>
      </c>
      <c r="K2139" t="s">
        <v>4180</v>
      </c>
      <c r="L2139" s="1"/>
      <c r="N2139" s="1"/>
      <c r="P2139" s="1">
        <v>193</v>
      </c>
      <c r="Q2139" t="s">
        <v>2136</v>
      </c>
      <c r="R2139" s="1">
        <v>884</v>
      </c>
      <c r="S2139" t="s">
        <v>172</v>
      </c>
      <c r="T2139" t="s">
        <v>1000</v>
      </c>
      <c r="U2139" t="s">
        <v>182</v>
      </c>
      <c r="V2139" s="1">
        <v>70777</v>
      </c>
      <c r="W2139" t="s">
        <v>189</v>
      </c>
      <c r="X2139" t="s">
        <v>240</v>
      </c>
      <c r="Y2139" s="1"/>
      <c r="AA2139" t="s">
        <v>150</v>
      </c>
      <c r="AB2139" s="2">
        <v>1000</v>
      </c>
      <c r="AC2139" s="2">
        <v>0</v>
      </c>
      <c r="AD2139" t="s">
        <v>421</v>
      </c>
      <c r="AF2139" s="1">
        <v>1</v>
      </c>
      <c r="AG2139" s="1"/>
      <c r="AH2139" s="1" t="b">
        <f>Export4Q22[[#This Row],[Pharmacy Controller ID]]&lt;&gt;Export4Q22[[#This Row],[Medical Controller ID]]</f>
        <v>1</v>
      </c>
      <c r="AI2139" t="str">
        <f t="shared" si="33"/>
        <v>3742Reach BeyondEmployerTRUECommercial7486CVS Caremark Performance Standard Control 202061854CVS Caremark Performance Standard Control285CVS Caremark SGM193CVS Caremark884CVS Caremark RXNationalPBM Controlled70777CVS Health (Aetna)Override10000CO1</v>
      </c>
      <c r="AJ2139" s="8" t="str">
        <f>IFERROR(IF(_xlfn.XLOOKUP(Export4Q22[[#This Row],[Plan ID]],#REF!,#REF!)=Export4Q22[[#This Row],[Concatenate]],"Same","Change"),"New")</f>
        <v>New</v>
      </c>
    </row>
    <row r="2140" spans="1:36" x14ac:dyDescent="0.25">
      <c r="A2140" s="1">
        <v>3763</v>
      </c>
      <c r="B2140" t="s">
        <v>4546</v>
      </c>
      <c r="C2140" t="s">
        <v>176</v>
      </c>
      <c r="D2140" t="s">
        <v>995</v>
      </c>
      <c r="E2140" t="s">
        <v>177</v>
      </c>
      <c r="F2140" s="1">
        <v>7486</v>
      </c>
      <c r="G2140" t="s">
        <v>4539</v>
      </c>
      <c r="H2140" s="3">
        <v>61854</v>
      </c>
      <c r="I2140" t="s">
        <v>4540</v>
      </c>
      <c r="J2140" s="1">
        <v>285</v>
      </c>
      <c r="K2140" t="s">
        <v>4180</v>
      </c>
      <c r="L2140" s="1"/>
      <c r="N2140" s="1"/>
      <c r="P2140" s="1">
        <v>193</v>
      </c>
      <c r="Q2140" t="s">
        <v>2136</v>
      </c>
      <c r="R2140" s="1">
        <v>884</v>
      </c>
      <c r="S2140" t="s">
        <v>172</v>
      </c>
      <c r="T2140" t="s">
        <v>1000</v>
      </c>
      <c r="U2140" t="s">
        <v>182</v>
      </c>
      <c r="V2140" s="1">
        <v>70777</v>
      </c>
      <c r="W2140" t="s">
        <v>189</v>
      </c>
      <c r="X2140" t="s">
        <v>240</v>
      </c>
      <c r="Y2140" s="1"/>
      <c r="AA2140" t="s">
        <v>150</v>
      </c>
      <c r="AB2140" s="2">
        <v>800</v>
      </c>
      <c r="AC2140" s="2">
        <v>0</v>
      </c>
      <c r="AD2140" t="s">
        <v>53</v>
      </c>
      <c r="AF2140" s="1">
        <v>1</v>
      </c>
      <c r="AG2140" s="1"/>
      <c r="AH2140" s="1" t="b">
        <f>Export4Q22[[#This Row],[Pharmacy Controller ID]]&lt;&gt;Export4Q22[[#This Row],[Medical Controller ID]]</f>
        <v>1</v>
      </c>
      <c r="AI2140" t="str">
        <f t="shared" si="33"/>
        <v>3763Best Life &amp; Health Insurance PlansEmployerTRUECommercial7486CVS Caremark Performance Standard Control 202061854CVS Caremark Performance Standard Control285CVS Caremark SGM193CVS Caremark884CVS Caremark RXNationalPBM Controlled70777CVS Health (Aetna)Override8000CA1</v>
      </c>
      <c r="AJ2140" s="8" t="str">
        <f>IFERROR(IF(_xlfn.XLOOKUP(Export4Q22[[#This Row],[Plan ID]],#REF!,#REF!)=Export4Q22[[#This Row],[Concatenate]],"Same","Change"),"New")</f>
        <v>New</v>
      </c>
    </row>
    <row r="2141" spans="1:36" x14ac:dyDescent="0.25">
      <c r="A2141" s="1">
        <v>3782</v>
      </c>
      <c r="B2141" t="s">
        <v>4547</v>
      </c>
      <c r="C2141" t="s">
        <v>176</v>
      </c>
      <c r="D2141" t="s">
        <v>995</v>
      </c>
      <c r="E2141" t="s">
        <v>177</v>
      </c>
      <c r="F2141" s="1">
        <v>7486</v>
      </c>
      <c r="G2141" t="s">
        <v>4539</v>
      </c>
      <c r="H2141" s="3">
        <v>61854</v>
      </c>
      <c r="I2141" t="s">
        <v>4540</v>
      </c>
      <c r="J2141" s="1">
        <v>285</v>
      </c>
      <c r="K2141" t="s">
        <v>4180</v>
      </c>
      <c r="L2141" s="1"/>
      <c r="N2141" s="1"/>
      <c r="P2141" s="1">
        <v>193</v>
      </c>
      <c r="Q2141" t="s">
        <v>2136</v>
      </c>
      <c r="R2141" s="1">
        <v>884</v>
      </c>
      <c r="S2141" t="s">
        <v>172</v>
      </c>
      <c r="T2141" t="s">
        <v>1000</v>
      </c>
      <c r="U2141" t="s">
        <v>182</v>
      </c>
      <c r="V2141" s="1">
        <v>70777</v>
      </c>
      <c r="W2141" t="s">
        <v>189</v>
      </c>
      <c r="X2141" t="s">
        <v>240</v>
      </c>
      <c r="Y2141" s="1"/>
      <c r="AA2141" t="s">
        <v>150</v>
      </c>
      <c r="AB2141" s="2">
        <v>650</v>
      </c>
      <c r="AC2141" s="2">
        <v>0</v>
      </c>
      <c r="AD2141" t="s">
        <v>13979</v>
      </c>
      <c r="AF2141" s="1">
        <v>1</v>
      </c>
      <c r="AG2141" s="1"/>
      <c r="AH2141" s="1" t="b">
        <f>Export4Q22[[#This Row],[Pharmacy Controller ID]]&lt;&gt;Export4Q22[[#This Row],[Medical Controller ID]]</f>
        <v>1</v>
      </c>
      <c r="AI2141" t="str">
        <f t="shared" si="33"/>
        <v>3782NaviSiteEmployerTRUECommercial7486CVS Caremark Performance Standard Control 202061854CVS Caremark Performance Standard Control285CVS Caremark SGM193CVS Caremark884CVS Caremark RXNationalPBM Controlled70777CVS Health (Aetna)Override6500MA,MD1</v>
      </c>
      <c r="AJ2141" s="8" t="str">
        <f>IFERROR(IF(_xlfn.XLOOKUP(Export4Q22[[#This Row],[Plan ID]],#REF!,#REF!)=Export4Q22[[#This Row],[Concatenate]],"Same","Change"),"New")</f>
        <v>New</v>
      </c>
    </row>
    <row r="2142" spans="1:36" x14ac:dyDescent="0.25">
      <c r="A2142" s="1">
        <v>3806</v>
      </c>
      <c r="B2142" t="s">
        <v>4548</v>
      </c>
      <c r="C2142" t="s">
        <v>176</v>
      </c>
      <c r="D2142" t="s">
        <v>995</v>
      </c>
      <c r="E2142" t="s">
        <v>177</v>
      </c>
      <c r="F2142" s="1">
        <v>7486</v>
      </c>
      <c r="G2142" t="s">
        <v>4539</v>
      </c>
      <c r="H2142" s="3">
        <v>61854</v>
      </c>
      <c r="I2142" t="s">
        <v>4540</v>
      </c>
      <c r="J2142" s="1">
        <v>285</v>
      </c>
      <c r="K2142" t="s">
        <v>4180</v>
      </c>
      <c r="L2142" s="1"/>
      <c r="N2142" s="1"/>
      <c r="P2142" s="1">
        <v>193</v>
      </c>
      <c r="Q2142" t="s">
        <v>2136</v>
      </c>
      <c r="R2142" s="1">
        <v>884</v>
      </c>
      <c r="S2142" t="s">
        <v>172</v>
      </c>
      <c r="T2142" t="s">
        <v>1000</v>
      </c>
      <c r="U2142" t="s">
        <v>182</v>
      </c>
      <c r="V2142" s="1">
        <v>70777</v>
      </c>
      <c r="W2142" t="s">
        <v>189</v>
      </c>
      <c r="X2142" t="s">
        <v>240</v>
      </c>
      <c r="Y2142" s="1"/>
      <c r="AA2142" t="s">
        <v>150</v>
      </c>
      <c r="AB2142" s="2">
        <v>102</v>
      </c>
      <c r="AC2142" s="2">
        <v>0</v>
      </c>
      <c r="AD2142" t="s">
        <v>142</v>
      </c>
      <c r="AF2142" s="1">
        <v>1</v>
      </c>
      <c r="AG2142" s="1"/>
      <c r="AH2142" s="1" t="b">
        <f>Export4Q22[[#This Row],[Pharmacy Controller ID]]&lt;&gt;Export4Q22[[#This Row],[Medical Controller ID]]</f>
        <v>1</v>
      </c>
      <c r="AI2142" t="str">
        <f t="shared" si="33"/>
        <v>3806Presco ProductsEmployerTRUECommercial7486CVS Caremark Performance Standard Control 202061854CVS Caremark Performance Standard Control285CVS Caremark SGM193CVS Caremark884CVS Caremark RXNationalPBM Controlled70777CVS Health (Aetna)Override1020TX1</v>
      </c>
      <c r="AJ2142" s="8" t="str">
        <f>IFERROR(IF(_xlfn.XLOOKUP(Export4Q22[[#This Row],[Plan ID]],#REF!,#REF!)=Export4Q22[[#This Row],[Concatenate]],"Same","Change"),"New")</f>
        <v>New</v>
      </c>
    </row>
    <row r="2143" spans="1:36" x14ac:dyDescent="0.25">
      <c r="A2143" s="1">
        <v>3834</v>
      </c>
      <c r="B2143" t="s">
        <v>4549</v>
      </c>
      <c r="C2143" t="s">
        <v>176</v>
      </c>
      <c r="D2143" t="s">
        <v>995</v>
      </c>
      <c r="E2143" t="s">
        <v>177</v>
      </c>
      <c r="F2143" s="1">
        <v>7486</v>
      </c>
      <c r="G2143" t="s">
        <v>4539</v>
      </c>
      <c r="H2143" s="3">
        <v>61854</v>
      </c>
      <c r="I2143" t="s">
        <v>4540</v>
      </c>
      <c r="J2143" s="1">
        <v>285</v>
      </c>
      <c r="K2143" t="s">
        <v>4180</v>
      </c>
      <c r="L2143" s="1"/>
      <c r="N2143" s="1"/>
      <c r="P2143" s="1">
        <v>193</v>
      </c>
      <c r="Q2143" t="s">
        <v>2136</v>
      </c>
      <c r="R2143" s="1">
        <v>884</v>
      </c>
      <c r="S2143" t="s">
        <v>172</v>
      </c>
      <c r="T2143" t="s">
        <v>1000</v>
      </c>
      <c r="U2143" t="s">
        <v>182</v>
      </c>
      <c r="V2143" s="1">
        <v>70777</v>
      </c>
      <c r="W2143" t="s">
        <v>189</v>
      </c>
      <c r="X2143" t="s">
        <v>240</v>
      </c>
      <c r="Y2143" s="1"/>
      <c r="AA2143" t="s">
        <v>150</v>
      </c>
      <c r="AB2143" s="2">
        <v>10003</v>
      </c>
      <c r="AC2143" s="2">
        <v>0</v>
      </c>
      <c r="AD2143" t="s">
        <v>314</v>
      </c>
      <c r="AF2143" s="1">
        <v>1</v>
      </c>
      <c r="AG2143" s="1"/>
      <c r="AH2143" s="1" t="b">
        <f>Export4Q22[[#This Row],[Pharmacy Controller ID]]&lt;&gt;Export4Q22[[#This Row],[Medical Controller ID]]</f>
        <v>1</v>
      </c>
      <c r="AI2143" t="str">
        <f t="shared" si="33"/>
        <v>3834Worthington Armstrong VentureEmployerTRUECommercial7486CVS Caremark Performance Standard Control 202061854CVS Caremark Performance Standard Control285CVS Caremark SGM193CVS Caremark884CVS Caremark RXNationalPBM Controlled70777CVS Health (Aetna)Override100030PA1</v>
      </c>
      <c r="AJ2143" s="8" t="str">
        <f>IFERROR(IF(_xlfn.XLOOKUP(Export4Q22[[#This Row],[Plan ID]],#REF!,#REF!)=Export4Q22[[#This Row],[Concatenate]],"Same","Change"),"New")</f>
        <v>New</v>
      </c>
    </row>
    <row r="2144" spans="1:36" x14ac:dyDescent="0.25">
      <c r="A2144" s="1">
        <v>3842</v>
      </c>
      <c r="B2144" t="s">
        <v>4550</v>
      </c>
      <c r="C2144" t="s">
        <v>176</v>
      </c>
      <c r="D2144" t="s">
        <v>995</v>
      </c>
      <c r="E2144" t="s">
        <v>177</v>
      </c>
      <c r="F2144" s="1">
        <v>7486</v>
      </c>
      <c r="G2144" t="s">
        <v>4539</v>
      </c>
      <c r="H2144" s="3">
        <v>61854</v>
      </c>
      <c r="I2144" t="s">
        <v>4540</v>
      </c>
      <c r="J2144" s="1">
        <v>285</v>
      </c>
      <c r="K2144" t="s">
        <v>4180</v>
      </c>
      <c r="L2144" s="1"/>
      <c r="N2144" s="1"/>
      <c r="P2144" s="1">
        <v>193</v>
      </c>
      <c r="Q2144" t="s">
        <v>2136</v>
      </c>
      <c r="R2144" s="1">
        <v>884</v>
      </c>
      <c r="S2144" t="s">
        <v>172</v>
      </c>
      <c r="T2144" t="s">
        <v>1000</v>
      </c>
      <c r="U2144" t="s">
        <v>182</v>
      </c>
      <c r="V2144" s="1">
        <v>70777</v>
      </c>
      <c r="W2144" t="s">
        <v>189</v>
      </c>
      <c r="X2144" t="s">
        <v>240</v>
      </c>
      <c r="Y2144" s="1"/>
      <c r="AA2144" t="s">
        <v>150</v>
      </c>
      <c r="AB2144" s="2">
        <v>4001</v>
      </c>
      <c r="AC2144" s="2">
        <v>0</v>
      </c>
      <c r="AD2144" t="s">
        <v>477</v>
      </c>
      <c r="AF2144" s="1">
        <v>1</v>
      </c>
      <c r="AG2144" s="1"/>
      <c r="AH2144" s="1" t="b">
        <f>Export4Q22[[#This Row],[Pharmacy Controller ID]]&lt;&gt;Export4Q22[[#This Row],[Medical Controller ID]]</f>
        <v>1</v>
      </c>
      <c r="AI2144" t="str">
        <f t="shared" si="33"/>
        <v>3842Western Mutual InsuranceEmployerTRUECommercial7486CVS Caremark Performance Standard Control 202061854CVS Caremark Performance Standard Control285CVS Caremark SGM193CVS Caremark884CVS Caremark RXNationalPBM Controlled70777CVS Health (Aetna)Override40010UT1</v>
      </c>
      <c r="AJ2144" s="8" t="str">
        <f>IFERROR(IF(_xlfn.XLOOKUP(Export4Q22[[#This Row],[Plan ID]],#REF!,#REF!)=Export4Q22[[#This Row],[Concatenate]],"Same","Change"),"New")</f>
        <v>New</v>
      </c>
    </row>
    <row r="2145" spans="1:36" x14ac:dyDescent="0.25">
      <c r="A2145" s="1">
        <v>3923</v>
      </c>
      <c r="B2145" t="s">
        <v>4551</v>
      </c>
      <c r="C2145" t="s">
        <v>176</v>
      </c>
      <c r="D2145" t="s">
        <v>995</v>
      </c>
      <c r="E2145" t="s">
        <v>177</v>
      </c>
      <c r="F2145" s="1">
        <v>7486</v>
      </c>
      <c r="G2145" t="s">
        <v>4539</v>
      </c>
      <c r="H2145" s="3">
        <v>61854</v>
      </c>
      <c r="I2145" t="s">
        <v>4540</v>
      </c>
      <c r="J2145" s="1">
        <v>285</v>
      </c>
      <c r="K2145" t="s">
        <v>4180</v>
      </c>
      <c r="L2145" s="1"/>
      <c r="N2145" s="1"/>
      <c r="P2145" s="1">
        <v>193</v>
      </c>
      <c r="Q2145" t="s">
        <v>2136</v>
      </c>
      <c r="R2145" s="1">
        <v>884</v>
      </c>
      <c r="S2145" t="s">
        <v>172</v>
      </c>
      <c r="T2145" t="s">
        <v>1000</v>
      </c>
      <c r="U2145" t="s">
        <v>182</v>
      </c>
      <c r="V2145" s="1">
        <v>70777</v>
      </c>
      <c r="W2145" t="s">
        <v>189</v>
      </c>
      <c r="X2145" t="s">
        <v>240</v>
      </c>
      <c r="Y2145" s="1"/>
      <c r="AA2145" t="s">
        <v>150</v>
      </c>
      <c r="AB2145" s="2">
        <v>1811</v>
      </c>
      <c r="AC2145" s="2">
        <v>0</v>
      </c>
      <c r="AD2145" t="s">
        <v>477</v>
      </c>
      <c r="AF2145" s="1">
        <v>1</v>
      </c>
      <c r="AG2145" s="1"/>
      <c r="AH2145" s="1" t="b">
        <f>Export4Q22[[#This Row],[Pharmacy Controller ID]]&lt;&gt;Export4Q22[[#This Row],[Medical Controller ID]]</f>
        <v>1</v>
      </c>
      <c r="AI2145" t="str">
        <f t="shared" si="33"/>
        <v>3923UHC Metro Amoco RetireeEmployerTRUECommercial7486CVS Caremark Performance Standard Control 202061854CVS Caremark Performance Standard Control285CVS Caremark SGM193CVS Caremark884CVS Caremark RXNationalPBM Controlled70777CVS Health (Aetna)Override18110UT1</v>
      </c>
      <c r="AJ2145" s="8" t="str">
        <f>IFERROR(IF(_xlfn.XLOOKUP(Export4Q22[[#This Row],[Plan ID]],#REF!,#REF!)=Export4Q22[[#This Row],[Concatenate]],"Same","Change"),"New")</f>
        <v>New</v>
      </c>
    </row>
    <row r="2146" spans="1:36" x14ac:dyDescent="0.25">
      <c r="A2146" s="1">
        <v>3931</v>
      </c>
      <c r="B2146" t="s">
        <v>4552</v>
      </c>
      <c r="C2146" t="s">
        <v>176</v>
      </c>
      <c r="D2146" t="s">
        <v>995</v>
      </c>
      <c r="E2146" t="s">
        <v>177</v>
      </c>
      <c r="F2146" s="1">
        <v>7486</v>
      </c>
      <c r="G2146" t="s">
        <v>4539</v>
      </c>
      <c r="H2146" s="3">
        <v>61854</v>
      </c>
      <c r="I2146" t="s">
        <v>4540</v>
      </c>
      <c r="J2146" s="1">
        <v>285</v>
      </c>
      <c r="K2146" t="s">
        <v>4180</v>
      </c>
      <c r="L2146" s="1"/>
      <c r="N2146" s="1"/>
      <c r="P2146" s="1">
        <v>193</v>
      </c>
      <c r="Q2146" t="s">
        <v>2136</v>
      </c>
      <c r="R2146" s="1">
        <v>884</v>
      </c>
      <c r="S2146" t="s">
        <v>172</v>
      </c>
      <c r="T2146" t="s">
        <v>1000</v>
      </c>
      <c r="U2146" t="s">
        <v>182</v>
      </c>
      <c r="V2146" s="1">
        <v>70777</v>
      </c>
      <c r="W2146" t="s">
        <v>189</v>
      </c>
      <c r="X2146" t="s">
        <v>240</v>
      </c>
      <c r="Y2146" s="1"/>
      <c r="AA2146" t="s">
        <v>150</v>
      </c>
      <c r="AB2146" s="2">
        <v>15004</v>
      </c>
      <c r="AC2146" s="2">
        <v>0</v>
      </c>
      <c r="AD2146" t="s">
        <v>113</v>
      </c>
      <c r="AF2146" s="1">
        <v>1</v>
      </c>
      <c r="AG2146" s="1"/>
      <c r="AH2146" s="1" t="b">
        <f>Export4Q22[[#This Row],[Pharmacy Controller ID]]&lt;&gt;Export4Q22[[#This Row],[Medical Controller ID]]</f>
        <v>1</v>
      </c>
      <c r="AI2146" t="str">
        <f t="shared" si="33"/>
        <v>3931Chicago Transit AuthorityEmployerTRUECommercial7486CVS Caremark Performance Standard Control 202061854CVS Caremark Performance Standard Control285CVS Caremark SGM193CVS Caremark884CVS Caremark RXNationalPBM Controlled70777CVS Health (Aetna)Override150040IL1</v>
      </c>
      <c r="AJ2146" s="8" t="str">
        <f>IFERROR(IF(_xlfn.XLOOKUP(Export4Q22[[#This Row],[Plan ID]],#REF!,#REF!)=Export4Q22[[#This Row],[Concatenate]],"Same","Change"),"New")</f>
        <v>New</v>
      </c>
    </row>
    <row r="2147" spans="1:36" x14ac:dyDescent="0.25">
      <c r="A2147" s="1">
        <v>3936</v>
      </c>
      <c r="B2147" t="s">
        <v>4553</v>
      </c>
      <c r="C2147" t="s">
        <v>176</v>
      </c>
      <c r="D2147" t="s">
        <v>995</v>
      </c>
      <c r="E2147" t="s">
        <v>177</v>
      </c>
      <c r="F2147" s="1">
        <v>7486</v>
      </c>
      <c r="G2147" t="s">
        <v>4539</v>
      </c>
      <c r="H2147" s="3">
        <v>61854</v>
      </c>
      <c r="I2147" t="s">
        <v>4540</v>
      </c>
      <c r="J2147" s="1">
        <v>285</v>
      </c>
      <c r="K2147" t="s">
        <v>4180</v>
      </c>
      <c r="L2147" s="1"/>
      <c r="N2147" s="1"/>
      <c r="P2147" s="1">
        <v>193</v>
      </c>
      <c r="Q2147" t="s">
        <v>2136</v>
      </c>
      <c r="R2147" s="1">
        <v>884</v>
      </c>
      <c r="S2147" t="s">
        <v>172</v>
      </c>
      <c r="T2147" t="s">
        <v>1000</v>
      </c>
      <c r="U2147" t="s">
        <v>182</v>
      </c>
      <c r="V2147" s="1">
        <v>70777</v>
      </c>
      <c r="W2147" t="s">
        <v>189</v>
      </c>
      <c r="X2147" t="s">
        <v>240</v>
      </c>
      <c r="Y2147" s="1"/>
      <c r="AA2147" t="s">
        <v>150</v>
      </c>
      <c r="AB2147" s="2">
        <v>2001</v>
      </c>
      <c r="AC2147" s="2">
        <v>0</v>
      </c>
      <c r="AD2147" t="s">
        <v>4554</v>
      </c>
      <c r="AF2147" s="1">
        <v>1</v>
      </c>
      <c r="AG2147" s="1"/>
      <c r="AH2147" s="1" t="b">
        <f>Export4Q22[[#This Row],[Pharmacy Controller ID]]&lt;&gt;Export4Q22[[#This Row],[Medical Controller ID]]</f>
        <v>1</v>
      </c>
      <c r="AI2147" t="str">
        <f t="shared" si="33"/>
        <v>3936Watkins Associated IndustriesEmployerTRUECommercial7486CVS Caremark Performance Standard Control 202061854CVS Caremark Performance Standard Control285CVS Caremark SGM193CVS Caremark884CVS Caremark RXNationalPBM Controlled70777CVS Health (Aetna)Override20010FL,GA,MN,TN1</v>
      </c>
      <c r="AJ2147" s="8" t="str">
        <f>IFERROR(IF(_xlfn.XLOOKUP(Export4Q22[[#This Row],[Plan ID]],#REF!,#REF!)=Export4Q22[[#This Row],[Concatenate]],"Same","Change"),"New")</f>
        <v>New</v>
      </c>
    </row>
    <row r="2148" spans="1:36" x14ac:dyDescent="0.25">
      <c r="A2148" s="1">
        <v>4003</v>
      </c>
      <c r="B2148" t="s">
        <v>4555</v>
      </c>
      <c r="C2148" t="s">
        <v>176</v>
      </c>
      <c r="D2148" t="s">
        <v>995</v>
      </c>
      <c r="E2148" t="s">
        <v>177</v>
      </c>
      <c r="F2148" s="1">
        <v>7486</v>
      </c>
      <c r="G2148" t="s">
        <v>4539</v>
      </c>
      <c r="H2148" s="3">
        <v>61854</v>
      </c>
      <c r="I2148" t="s">
        <v>4540</v>
      </c>
      <c r="J2148" s="1">
        <v>285</v>
      </c>
      <c r="K2148" t="s">
        <v>4180</v>
      </c>
      <c r="L2148" s="1"/>
      <c r="N2148" s="1"/>
      <c r="P2148" s="1">
        <v>193</v>
      </c>
      <c r="Q2148" t="s">
        <v>2136</v>
      </c>
      <c r="R2148" s="1">
        <v>884</v>
      </c>
      <c r="S2148" t="s">
        <v>172</v>
      </c>
      <c r="T2148" t="s">
        <v>1000</v>
      </c>
      <c r="U2148" t="s">
        <v>182</v>
      </c>
      <c r="V2148" s="1">
        <v>70777</v>
      </c>
      <c r="W2148" t="s">
        <v>189</v>
      </c>
      <c r="X2148" t="s">
        <v>240</v>
      </c>
      <c r="Y2148" s="1"/>
      <c r="AA2148" t="s">
        <v>150</v>
      </c>
      <c r="AB2148" s="2">
        <v>4643</v>
      </c>
      <c r="AC2148" s="2">
        <v>0</v>
      </c>
      <c r="AD2148" t="s">
        <v>4556</v>
      </c>
      <c r="AF2148" s="1">
        <v>1</v>
      </c>
      <c r="AG2148" s="1"/>
      <c r="AH2148" s="1" t="b">
        <f>Export4Q22[[#This Row],[Pharmacy Controller ID]]&lt;&gt;Export4Q22[[#This Row],[Medical Controller ID]]</f>
        <v>1</v>
      </c>
      <c r="AI2148" t="str">
        <f t="shared" si="33"/>
        <v>4003ConAgraEmployerTRUECommercial7486CVS Caremark Performance Standard Control 202061854CVS Caremark Performance Standard Control285CVS Caremark SGM193CVS Caremark884CVS Caremark RXNationalPBM Controlled70777CVS Health (Aetna)Override46430IL,NE1</v>
      </c>
      <c r="AJ2148" s="8" t="str">
        <f>IFERROR(IF(_xlfn.XLOOKUP(Export4Q22[[#This Row],[Plan ID]],#REF!,#REF!)=Export4Q22[[#This Row],[Concatenate]],"Same","Change"),"New")</f>
        <v>New</v>
      </c>
    </row>
    <row r="2149" spans="1:36" x14ac:dyDescent="0.25">
      <c r="A2149" s="1">
        <v>4030</v>
      </c>
      <c r="B2149" t="s">
        <v>4557</v>
      </c>
      <c r="C2149" t="s">
        <v>176</v>
      </c>
      <c r="D2149" t="s">
        <v>995</v>
      </c>
      <c r="E2149" t="s">
        <v>177</v>
      </c>
      <c r="F2149" s="1">
        <v>7486</v>
      </c>
      <c r="G2149" t="s">
        <v>4539</v>
      </c>
      <c r="H2149" s="3">
        <v>61854</v>
      </c>
      <c r="I2149" t="s">
        <v>4540</v>
      </c>
      <c r="J2149" s="1">
        <v>285</v>
      </c>
      <c r="K2149" t="s">
        <v>4180</v>
      </c>
      <c r="L2149" s="1"/>
      <c r="N2149" s="1"/>
      <c r="P2149" s="1">
        <v>193</v>
      </c>
      <c r="Q2149" t="s">
        <v>2136</v>
      </c>
      <c r="R2149" s="1">
        <v>884</v>
      </c>
      <c r="S2149" t="s">
        <v>172</v>
      </c>
      <c r="T2149" t="s">
        <v>1000</v>
      </c>
      <c r="U2149" t="s">
        <v>182</v>
      </c>
      <c r="V2149" s="1">
        <v>70777</v>
      </c>
      <c r="W2149" t="s">
        <v>189</v>
      </c>
      <c r="X2149" t="s">
        <v>240</v>
      </c>
      <c r="Y2149" s="1"/>
      <c r="AA2149" t="s">
        <v>150</v>
      </c>
      <c r="AB2149" s="2">
        <v>18005</v>
      </c>
      <c r="AC2149" s="2">
        <v>0</v>
      </c>
      <c r="AD2149" t="s">
        <v>89</v>
      </c>
      <c r="AF2149" s="1">
        <v>1</v>
      </c>
      <c r="AG2149" s="1"/>
      <c r="AH2149" s="1" t="b">
        <f>Export4Q22[[#This Row],[Pharmacy Controller ID]]&lt;&gt;Export4Q22[[#This Row],[Medical Controller ID]]</f>
        <v>1</v>
      </c>
      <c r="AI2149" t="str">
        <f t="shared" si="33"/>
        <v>4030Eastman Kodak CompanyEmployerTRUECommercial7486CVS Caremark Performance Standard Control 202061854CVS Caremark Performance Standard Control285CVS Caremark SGM193CVS Caremark884CVS Caremark RXNationalPBM Controlled70777CVS Health (Aetna)Override180050NY1</v>
      </c>
      <c r="AJ2149" s="8" t="str">
        <f>IFERROR(IF(_xlfn.XLOOKUP(Export4Q22[[#This Row],[Plan ID]],#REF!,#REF!)=Export4Q22[[#This Row],[Concatenate]],"Same","Change"),"New")</f>
        <v>New</v>
      </c>
    </row>
    <row r="2150" spans="1:36" x14ac:dyDescent="0.25">
      <c r="A2150" s="1">
        <v>4198</v>
      </c>
      <c r="B2150" t="s">
        <v>4558</v>
      </c>
      <c r="C2150" t="s">
        <v>176</v>
      </c>
      <c r="D2150" t="s">
        <v>995</v>
      </c>
      <c r="E2150" t="s">
        <v>177</v>
      </c>
      <c r="F2150" s="1">
        <v>7486</v>
      </c>
      <c r="G2150" t="s">
        <v>4539</v>
      </c>
      <c r="H2150" s="3">
        <v>61854</v>
      </c>
      <c r="I2150" t="s">
        <v>4540</v>
      </c>
      <c r="J2150" s="1">
        <v>285</v>
      </c>
      <c r="K2150" t="s">
        <v>4180</v>
      </c>
      <c r="L2150" s="1"/>
      <c r="N2150" s="1"/>
      <c r="P2150" s="1">
        <v>193</v>
      </c>
      <c r="Q2150" t="s">
        <v>2136</v>
      </c>
      <c r="R2150" s="1">
        <v>884</v>
      </c>
      <c r="S2150" t="s">
        <v>172</v>
      </c>
      <c r="T2150" t="s">
        <v>1000</v>
      </c>
      <c r="U2150" t="s">
        <v>182</v>
      </c>
      <c r="V2150" s="1">
        <v>70777</v>
      </c>
      <c r="W2150" t="s">
        <v>189</v>
      </c>
      <c r="X2150" t="s">
        <v>240</v>
      </c>
      <c r="Y2150" s="1"/>
      <c r="AA2150" t="s">
        <v>150</v>
      </c>
      <c r="AB2150" s="2">
        <v>5001</v>
      </c>
      <c r="AC2150" s="2">
        <v>0</v>
      </c>
      <c r="AD2150" t="s">
        <v>97</v>
      </c>
      <c r="AF2150" s="1">
        <v>1</v>
      </c>
      <c r="AG2150" s="1"/>
      <c r="AH2150" s="1" t="b">
        <f>Export4Q22[[#This Row],[Pharmacy Controller ID]]&lt;&gt;Export4Q22[[#This Row],[Medical Controller ID]]</f>
        <v>1</v>
      </c>
      <c r="AI2150" t="str">
        <f t="shared" si="33"/>
        <v>4198Enterprise Group PlanningEmployerTRUECommercial7486CVS Caremark Performance Standard Control 202061854CVS Caremark Performance Standard Control285CVS Caremark SGM193CVS Caremark884CVS Caremark RXNationalPBM Controlled70777CVS Health (Aetna)Override50010OH1</v>
      </c>
      <c r="AJ2150" s="8" t="str">
        <f>IFERROR(IF(_xlfn.XLOOKUP(Export4Q22[[#This Row],[Plan ID]],#REF!,#REF!)=Export4Q22[[#This Row],[Concatenate]],"Same","Change"),"New")</f>
        <v>New</v>
      </c>
    </row>
    <row r="2151" spans="1:36" x14ac:dyDescent="0.25">
      <c r="A2151" s="1">
        <v>4205</v>
      </c>
      <c r="B2151" t="s">
        <v>4559</v>
      </c>
      <c r="C2151" t="s">
        <v>176</v>
      </c>
      <c r="D2151" t="s">
        <v>995</v>
      </c>
      <c r="E2151" t="s">
        <v>177</v>
      </c>
      <c r="F2151" s="1">
        <v>7486</v>
      </c>
      <c r="G2151" t="s">
        <v>4539</v>
      </c>
      <c r="H2151" s="3">
        <v>61854</v>
      </c>
      <c r="I2151" t="s">
        <v>4540</v>
      </c>
      <c r="J2151" s="1">
        <v>285</v>
      </c>
      <c r="K2151" t="s">
        <v>4180</v>
      </c>
      <c r="L2151" s="1"/>
      <c r="N2151" s="1"/>
      <c r="P2151" s="1">
        <v>193</v>
      </c>
      <c r="Q2151" t="s">
        <v>2136</v>
      </c>
      <c r="R2151" s="1">
        <v>884</v>
      </c>
      <c r="S2151" t="s">
        <v>172</v>
      </c>
      <c r="T2151" t="s">
        <v>1000</v>
      </c>
      <c r="U2151" t="s">
        <v>182</v>
      </c>
      <c r="V2151" s="1">
        <v>70777</v>
      </c>
      <c r="W2151" t="s">
        <v>189</v>
      </c>
      <c r="X2151" t="s">
        <v>240</v>
      </c>
      <c r="Y2151" s="1"/>
      <c r="AA2151" t="s">
        <v>150</v>
      </c>
      <c r="AB2151" s="2">
        <v>13004</v>
      </c>
      <c r="AC2151" s="2">
        <v>0</v>
      </c>
      <c r="AD2151" t="s">
        <v>97</v>
      </c>
      <c r="AF2151" s="1">
        <v>1</v>
      </c>
      <c r="AG2151" s="1"/>
      <c r="AH2151" s="1" t="b">
        <f>Export4Q22[[#This Row],[Pharmacy Controller ID]]&lt;&gt;Export4Q22[[#This Row],[Medical Controller ID]]</f>
        <v>1</v>
      </c>
      <c r="AI2151" t="str">
        <f t="shared" si="33"/>
        <v>4205Ohio Operating EngineersEmployerTRUECommercial7486CVS Caremark Performance Standard Control 202061854CVS Caremark Performance Standard Control285CVS Caremark SGM193CVS Caremark884CVS Caremark RXNationalPBM Controlled70777CVS Health (Aetna)Override130040OH1</v>
      </c>
      <c r="AJ2151" s="8" t="str">
        <f>IFERROR(IF(_xlfn.XLOOKUP(Export4Q22[[#This Row],[Plan ID]],#REF!,#REF!)=Export4Q22[[#This Row],[Concatenate]],"Same","Change"),"New")</f>
        <v>New</v>
      </c>
    </row>
    <row r="2152" spans="1:36" x14ac:dyDescent="0.25">
      <c r="A2152" s="1">
        <v>4207</v>
      </c>
      <c r="B2152" t="s">
        <v>4560</v>
      </c>
      <c r="C2152" t="s">
        <v>176</v>
      </c>
      <c r="D2152" t="s">
        <v>995</v>
      </c>
      <c r="E2152" t="s">
        <v>177</v>
      </c>
      <c r="F2152" s="1">
        <v>7486</v>
      </c>
      <c r="G2152" t="s">
        <v>4539</v>
      </c>
      <c r="H2152" s="3">
        <v>61854</v>
      </c>
      <c r="I2152" t="s">
        <v>4540</v>
      </c>
      <c r="J2152" s="1">
        <v>285</v>
      </c>
      <c r="K2152" t="s">
        <v>4180</v>
      </c>
      <c r="L2152" s="1"/>
      <c r="N2152" s="1"/>
      <c r="P2152" s="1">
        <v>193</v>
      </c>
      <c r="Q2152" t="s">
        <v>2136</v>
      </c>
      <c r="R2152" s="1">
        <v>884</v>
      </c>
      <c r="S2152" t="s">
        <v>172</v>
      </c>
      <c r="T2152" t="s">
        <v>1000</v>
      </c>
      <c r="U2152" t="s">
        <v>182</v>
      </c>
      <c r="V2152" s="1">
        <v>70777</v>
      </c>
      <c r="W2152" t="s">
        <v>189</v>
      </c>
      <c r="X2152" t="s">
        <v>240</v>
      </c>
      <c r="Y2152" s="1"/>
      <c r="AA2152" t="s">
        <v>150</v>
      </c>
      <c r="AB2152" s="2">
        <v>201</v>
      </c>
      <c r="AC2152" s="2">
        <v>0</v>
      </c>
      <c r="AD2152" t="s">
        <v>113</v>
      </c>
      <c r="AF2152" s="1">
        <v>1</v>
      </c>
      <c r="AG2152" s="1"/>
      <c r="AH2152" s="1" t="b">
        <f>Export4Q22[[#This Row],[Pharmacy Controller ID]]&lt;&gt;Export4Q22[[#This Row],[Medical Controller ID]]</f>
        <v>1</v>
      </c>
      <c r="AI2152" t="str">
        <f t="shared" si="33"/>
        <v>4207Nexus Distribution CorporationEmployerTRUECommercial7486CVS Caremark Performance Standard Control 202061854CVS Caremark Performance Standard Control285CVS Caremark SGM193CVS Caremark884CVS Caremark RXNationalPBM Controlled70777CVS Health (Aetna)Override2010IL1</v>
      </c>
      <c r="AJ2152" s="8" t="str">
        <f>IFERROR(IF(_xlfn.XLOOKUP(Export4Q22[[#This Row],[Plan ID]],#REF!,#REF!)=Export4Q22[[#This Row],[Concatenate]],"Same","Change"),"New")</f>
        <v>New</v>
      </c>
    </row>
    <row r="2153" spans="1:36" x14ac:dyDescent="0.25">
      <c r="A2153" s="1">
        <v>4215</v>
      </c>
      <c r="B2153" t="s">
        <v>4561</v>
      </c>
      <c r="C2153" t="s">
        <v>176</v>
      </c>
      <c r="D2153" t="s">
        <v>995</v>
      </c>
      <c r="E2153" t="s">
        <v>177</v>
      </c>
      <c r="F2153" s="1">
        <v>7486</v>
      </c>
      <c r="G2153" t="s">
        <v>4539</v>
      </c>
      <c r="H2153" s="3">
        <v>61854</v>
      </c>
      <c r="I2153" t="s">
        <v>4540</v>
      </c>
      <c r="J2153" s="1">
        <v>285</v>
      </c>
      <c r="K2153" t="s">
        <v>4180</v>
      </c>
      <c r="L2153" s="1"/>
      <c r="N2153" s="1"/>
      <c r="P2153" s="1">
        <v>193</v>
      </c>
      <c r="Q2153" t="s">
        <v>2136</v>
      </c>
      <c r="R2153" s="1">
        <v>884</v>
      </c>
      <c r="S2153" t="s">
        <v>172</v>
      </c>
      <c r="T2153" t="s">
        <v>1000</v>
      </c>
      <c r="U2153" t="s">
        <v>182</v>
      </c>
      <c r="V2153" s="1">
        <v>70777</v>
      </c>
      <c r="W2153" t="s">
        <v>189</v>
      </c>
      <c r="X2153" t="s">
        <v>240</v>
      </c>
      <c r="Y2153" s="1"/>
      <c r="AA2153" t="s">
        <v>150</v>
      </c>
      <c r="AB2153" s="2">
        <v>30615</v>
      </c>
      <c r="AC2153" s="2">
        <v>0</v>
      </c>
      <c r="AD2153" t="s">
        <v>295</v>
      </c>
      <c r="AF2153" s="1">
        <v>1</v>
      </c>
      <c r="AG2153" s="1"/>
      <c r="AH2153" s="1" t="b">
        <f>Export4Q22[[#This Row],[Pharmacy Controller ID]]&lt;&gt;Export4Q22[[#This Row],[Medical Controller ID]]</f>
        <v>1</v>
      </c>
      <c r="AI2153" t="str">
        <f t="shared" si="33"/>
        <v>4215BASFEmployerTRUECommercial7486CVS Caremark Performance Standard Control 202061854CVS Caremark Performance Standard Control285CVS Caremark SGM193CVS Caremark884CVS Caremark RXNationalPBM Controlled70777CVS Health (Aetna)Override306150NJ1</v>
      </c>
      <c r="AJ2153" s="8" t="str">
        <f>IFERROR(IF(_xlfn.XLOOKUP(Export4Q22[[#This Row],[Plan ID]],#REF!,#REF!)=Export4Q22[[#This Row],[Concatenate]],"Same","Change"),"New")</f>
        <v>New</v>
      </c>
    </row>
    <row r="2154" spans="1:36" x14ac:dyDescent="0.25">
      <c r="A2154" s="1">
        <v>4219</v>
      </c>
      <c r="B2154" t="s">
        <v>4562</v>
      </c>
      <c r="C2154" t="s">
        <v>176</v>
      </c>
      <c r="D2154" t="s">
        <v>995</v>
      </c>
      <c r="E2154" t="s">
        <v>177</v>
      </c>
      <c r="F2154" s="1">
        <v>7486</v>
      </c>
      <c r="G2154" t="s">
        <v>4539</v>
      </c>
      <c r="H2154" s="3">
        <v>61854</v>
      </c>
      <c r="I2154" t="s">
        <v>4540</v>
      </c>
      <c r="J2154" s="1">
        <v>285</v>
      </c>
      <c r="K2154" t="s">
        <v>4180</v>
      </c>
      <c r="L2154" s="1"/>
      <c r="N2154" s="1"/>
      <c r="P2154" s="1">
        <v>193</v>
      </c>
      <c r="Q2154" t="s">
        <v>2136</v>
      </c>
      <c r="R2154" s="1">
        <v>884</v>
      </c>
      <c r="S2154" t="s">
        <v>172</v>
      </c>
      <c r="T2154" t="s">
        <v>1000</v>
      </c>
      <c r="U2154" t="s">
        <v>182</v>
      </c>
      <c r="V2154" s="1">
        <v>70777</v>
      </c>
      <c r="W2154" t="s">
        <v>189</v>
      </c>
      <c r="X2154" t="s">
        <v>240</v>
      </c>
      <c r="Y2154" s="1"/>
      <c r="AA2154" t="s">
        <v>150</v>
      </c>
      <c r="AB2154" s="2">
        <v>1500</v>
      </c>
      <c r="AC2154" s="2">
        <v>0</v>
      </c>
      <c r="AD2154" t="s">
        <v>99</v>
      </c>
      <c r="AF2154" s="1">
        <v>1</v>
      </c>
      <c r="AG2154" s="1"/>
      <c r="AH2154" s="1" t="b">
        <f>Export4Q22[[#This Row],[Pharmacy Controller ID]]&lt;&gt;Export4Q22[[#This Row],[Medical Controller ID]]</f>
        <v>1</v>
      </c>
      <c r="AI2154" t="str">
        <f t="shared" si="33"/>
        <v>4219Indiana Electric CooperativesEmployerTRUECommercial7486CVS Caremark Performance Standard Control 202061854CVS Caremark Performance Standard Control285CVS Caremark SGM193CVS Caremark884CVS Caremark RXNationalPBM Controlled70777CVS Health (Aetna)Override15000IN1</v>
      </c>
      <c r="AJ2154" s="8" t="str">
        <f>IFERROR(IF(_xlfn.XLOOKUP(Export4Q22[[#This Row],[Plan ID]],#REF!,#REF!)=Export4Q22[[#This Row],[Concatenate]],"Same","Change"),"New")</f>
        <v>New</v>
      </c>
    </row>
    <row r="2155" spans="1:36" x14ac:dyDescent="0.25">
      <c r="A2155" s="1">
        <v>4236</v>
      </c>
      <c r="B2155" t="s">
        <v>4563</v>
      </c>
      <c r="C2155" t="s">
        <v>176</v>
      </c>
      <c r="D2155" t="s">
        <v>995</v>
      </c>
      <c r="E2155" t="s">
        <v>177</v>
      </c>
      <c r="F2155" s="1">
        <v>7486</v>
      </c>
      <c r="G2155" t="s">
        <v>4539</v>
      </c>
      <c r="H2155" s="3">
        <v>61854</v>
      </c>
      <c r="I2155" t="s">
        <v>4540</v>
      </c>
      <c r="J2155" s="1">
        <v>285</v>
      </c>
      <c r="K2155" t="s">
        <v>4180</v>
      </c>
      <c r="L2155" s="1"/>
      <c r="N2155" s="1"/>
      <c r="P2155" s="1">
        <v>193</v>
      </c>
      <c r="Q2155" t="s">
        <v>2136</v>
      </c>
      <c r="R2155" s="1">
        <v>884</v>
      </c>
      <c r="S2155" t="s">
        <v>172</v>
      </c>
      <c r="T2155" t="s">
        <v>1000</v>
      </c>
      <c r="U2155" t="s">
        <v>182</v>
      </c>
      <c r="V2155" s="1">
        <v>70777</v>
      </c>
      <c r="W2155" t="s">
        <v>189</v>
      </c>
      <c r="X2155" t="s">
        <v>240</v>
      </c>
      <c r="Y2155" s="1"/>
      <c r="AA2155" t="s">
        <v>150</v>
      </c>
      <c r="AB2155" s="2">
        <v>1000</v>
      </c>
      <c r="AC2155" s="2">
        <v>0</v>
      </c>
      <c r="AD2155" t="s">
        <v>354</v>
      </c>
      <c r="AF2155" s="1">
        <v>1</v>
      </c>
      <c r="AG2155" s="1"/>
      <c r="AH2155" s="1" t="b">
        <f>Export4Q22[[#This Row],[Pharmacy Controller ID]]&lt;&gt;Export4Q22[[#This Row],[Medical Controller ID]]</f>
        <v>1</v>
      </c>
      <c r="AI2155" t="str">
        <f t="shared" si="33"/>
        <v>4236DaramicEmployerTRUECommercial7486CVS Caremark Performance Standard Control 202061854CVS Caremark Performance Standard Control285CVS Caremark SGM193CVS Caremark884CVS Caremark RXNationalPBM Controlled70777CVS Health (Aetna)Override10000NC1</v>
      </c>
      <c r="AJ2155" s="8" t="str">
        <f>IFERROR(IF(_xlfn.XLOOKUP(Export4Q22[[#This Row],[Plan ID]],#REF!,#REF!)=Export4Q22[[#This Row],[Concatenate]],"Same","Change"),"New")</f>
        <v>New</v>
      </c>
    </row>
    <row r="2156" spans="1:36" x14ac:dyDescent="0.25">
      <c r="A2156" s="1">
        <v>4238</v>
      </c>
      <c r="B2156" t="s">
        <v>4564</v>
      </c>
      <c r="C2156" t="s">
        <v>176</v>
      </c>
      <c r="D2156" t="s">
        <v>995</v>
      </c>
      <c r="E2156" t="s">
        <v>177</v>
      </c>
      <c r="F2156" s="1">
        <v>7486</v>
      </c>
      <c r="G2156" t="s">
        <v>4539</v>
      </c>
      <c r="H2156" s="3">
        <v>61854</v>
      </c>
      <c r="I2156" t="s">
        <v>4540</v>
      </c>
      <c r="J2156" s="1">
        <v>285</v>
      </c>
      <c r="K2156" t="s">
        <v>4180</v>
      </c>
      <c r="L2156" s="1"/>
      <c r="N2156" s="1"/>
      <c r="P2156" s="1">
        <v>193</v>
      </c>
      <c r="Q2156" t="s">
        <v>2136</v>
      </c>
      <c r="R2156" s="1">
        <v>884</v>
      </c>
      <c r="S2156" t="s">
        <v>172</v>
      </c>
      <c r="T2156" t="s">
        <v>1000</v>
      </c>
      <c r="U2156" t="s">
        <v>182</v>
      </c>
      <c r="V2156" s="1">
        <v>70777</v>
      </c>
      <c r="W2156" t="s">
        <v>189</v>
      </c>
      <c r="X2156" t="s">
        <v>240</v>
      </c>
      <c r="Y2156" s="1"/>
      <c r="AA2156" t="s">
        <v>150</v>
      </c>
      <c r="AB2156" s="2">
        <v>200</v>
      </c>
      <c r="AC2156" s="2">
        <v>0</v>
      </c>
      <c r="AD2156" t="s">
        <v>724</v>
      </c>
      <c r="AF2156" s="1">
        <v>1</v>
      </c>
      <c r="AG2156" s="1"/>
      <c r="AH2156" s="1" t="b">
        <f>Export4Q22[[#This Row],[Pharmacy Controller ID]]&lt;&gt;Export4Q22[[#This Row],[Medical Controller ID]]</f>
        <v>1</v>
      </c>
      <c r="AI2156" t="str">
        <f t="shared" si="33"/>
        <v>4238National Association of MUTUAL Insurance CompaniesEmployerTRUECommercial7486CVS Caremark Performance Standard Control 202061854CVS Caremark Performance Standard Control285CVS Caremark SGM193CVS Caremark884CVS Caremark RXNationalPBM Controlled70777CVS Health (Aetna)Override2000IA1</v>
      </c>
      <c r="AJ2156" s="8" t="str">
        <f>IFERROR(IF(_xlfn.XLOOKUP(Export4Q22[[#This Row],[Plan ID]],#REF!,#REF!)=Export4Q22[[#This Row],[Concatenate]],"Same","Change"),"New")</f>
        <v>New</v>
      </c>
    </row>
    <row r="2157" spans="1:36" x14ac:dyDescent="0.25">
      <c r="A2157" s="1">
        <v>4239</v>
      </c>
      <c r="B2157" t="s">
        <v>4565</v>
      </c>
      <c r="C2157" t="s">
        <v>176</v>
      </c>
      <c r="D2157" t="s">
        <v>995</v>
      </c>
      <c r="E2157" t="s">
        <v>177</v>
      </c>
      <c r="F2157" s="1">
        <v>7486</v>
      </c>
      <c r="G2157" t="s">
        <v>4539</v>
      </c>
      <c r="H2157" s="3">
        <v>61854</v>
      </c>
      <c r="I2157" t="s">
        <v>4540</v>
      </c>
      <c r="J2157" s="1">
        <v>285</v>
      </c>
      <c r="K2157" t="s">
        <v>4180</v>
      </c>
      <c r="L2157" s="1"/>
      <c r="N2157" s="1"/>
      <c r="P2157" s="1">
        <v>193</v>
      </c>
      <c r="Q2157" t="s">
        <v>2136</v>
      </c>
      <c r="R2157" s="1">
        <v>884</v>
      </c>
      <c r="S2157" t="s">
        <v>172</v>
      </c>
      <c r="T2157" t="s">
        <v>1000</v>
      </c>
      <c r="U2157" t="s">
        <v>182</v>
      </c>
      <c r="V2157" s="1">
        <v>70777</v>
      </c>
      <c r="W2157" t="s">
        <v>189</v>
      </c>
      <c r="X2157" t="s">
        <v>240</v>
      </c>
      <c r="Y2157" s="1"/>
      <c r="AA2157" t="s">
        <v>150</v>
      </c>
      <c r="AB2157" s="2">
        <v>2401</v>
      </c>
      <c r="AC2157" s="2">
        <v>0</v>
      </c>
      <c r="AD2157" t="s">
        <v>724</v>
      </c>
      <c r="AF2157" s="1">
        <v>1</v>
      </c>
      <c r="AG2157" s="1"/>
      <c r="AH2157" s="1" t="b">
        <f>Export4Q22[[#This Row],[Pharmacy Controller ID]]&lt;&gt;Export4Q22[[#This Row],[Medical Controller ID]]</f>
        <v>1</v>
      </c>
      <c r="AI2157" t="str">
        <f t="shared" si="33"/>
        <v>4239Operating Engineers Local 234EmployerTRUECommercial7486CVS Caremark Performance Standard Control 202061854CVS Caremark Performance Standard Control285CVS Caremark SGM193CVS Caremark884CVS Caremark RXNationalPBM Controlled70777CVS Health (Aetna)Override24010IA1</v>
      </c>
      <c r="AJ2157" s="8" t="str">
        <f>IFERROR(IF(_xlfn.XLOOKUP(Export4Q22[[#This Row],[Plan ID]],#REF!,#REF!)=Export4Q22[[#This Row],[Concatenate]],"Same","Change"),"New")</f>
        <v>New</v>
      </c>
    </row>
    <row r="2158" spans="1:36" x14ac:dyDescent="0.25">
      <c r="A2158" s="1">
        <v>4240</v>
      </c>
      <c r="B2158" t="s">
        <v>4566</v>
      </c>
      <c r="C2158" t="s">
        <v>176</v>
      </c>
      <c r="D2158" t="s">
        <v>995</v>
      </c>
      <c r="E2158" t="s">
        <v>177</v>
      </c>
      <c r="F2158" s="1">
        <v>7486</v>
      </c>
      <c r="G2158" t="s">
        <v>4539</v>
      </c>
      <c r="H2158" s="3">
        <v>61854</v>
      </c>
      <c r="I2158" t="s">
        <v>4540</v>
      </c>
      <c r="J2158" s="1">
        <v>285</v>
      </c>
      <c r="K2158" t="s">
        <v>4180</v>
      </c>
      <c r="L2158" s="1"/>
      <c r="N2158" s="1"/>
      <c r="P2158" s="1">
        <v>193</v>
      </c>
      <c r="Q2158" t="s">
        <v>2136</v>
      </c>
      <c r="R2158" s="1">
        <v>884</v>
      </c>
      <c r="S2158" t="s">
        <v>172</v>
      </c>
      <c r="T2158" t="s">
        <v>1000</v>
      </c>
      <c r="U2158" t="s">
        <v>182</v>
      </c>
      <c r="V2158" s="1">
        <v>70777</v>
      </c>
      <c r="W2158" t="s">
        <v>189</v>
      </c>
      <c r="X2158" t="s">
        <v>240</v>
      </c>
      <c r="Y2158" s="1"/>
      <c r="AA2158" t="s">
        <v>150</v>
      </c>
      <c r="AB2158" s="2">
        <v>501</v>
      </c>
      <c r="AC2158" s="2">
        <v>0</v>
      </c>
      <c r="AD2158" t="s">
        <v>165</v>
      </c>
      <c r="AF2158" s="1">
        <v>1</v>
      </c>
      <c r="AG2158" s="1"/>
      <c r="AH2158" s="1" t="b">
        <f>Export4Q22[[#This Row],[Pharmacy Controller ID]]&lt;&gt;Export4Q22[[#This Row],[Medical Controller ID]]</f>
        <v>1</v>
      </c>
      <c r="AI2158" t="str">
        <f t="shared" si="33"/>
        <v>4240Showa Denko Carbon, Inc.EmployerTRUECommercial7486CVS Caremark Performance Standard Control 202061854CVS Caremark Performance Standard Control285CVS Caremark SGM193CVS Caremark884CVS Caremark RXNationalPBM Controlled70777CVS Health (Aetna)Override5010SC1</v>
      </c>
      <c r="AJ2158" s="8" t="str">
        <f>IFERROR(IF(_xlfn.XLOOKUP(Export4Q22[[#This Row],[Plan ID]],#REF!,#REF!)=Export4Q22[[#This Row],[Concatenate]],"Same","Change"),"New")</f>
        <v>New</v>
      </c>
    </row>
    <row r="2159" spans="1:36" x14ac:dyDescent="0.25">
      <c r="A2159" s="1">
        <v>4241</v>
      </c>
      <c r="B2159" t="s">
        <v>4567</v>
      </c>
      <c r="C2159" t="s">
        <v>176</v>
      </c>
      <c r="D2159" t="s">
        <v>995</v>
      </c>
      <c r="E2159" t="s">
        <v>177</v>
      </c>
      <c r="F2159" s="1">
        <v>7486</v>
      </c>
      <c r="G2159" t="s">
        <v>4539</v>
      </c>
      <c r="H2159" s="3">
        <v>61854</v>
      </c>
      <c r="I2159" t="s">
        <v>4540</v>
      </c>
      <c r="J2159" s="1">
        <v>285</v>
      </c>
      <c r="K2159" t="s">
        <v>4180</v>
      </c>
      <c r="L2159" s="1"/>
      <c r="N2159" s="1"/>
      <c r="P2159" s="1">
        <v>193</v>
      </c>
      <c r="Q2159" t="s">
        <v>2136</v>
      </c>
      <c r="R2159" s="1">
        <v>884</v>
      </c>
      <c r="S2159" t="s">
        <v>172</v>
      </c>
      <c r="T2159" t="s">
        <v>1000</v>
      </c>
      <c r="U2159" t="s">
        <v>182</v>
      </c>
      <c r="V2159" s="1">
        <v>70777</v>
      </c>
      <c r="W2159" t="s">
        <v>189</v>
      </c>
      <c r="X2159" t="s">
        <v>240</v>
      </c>
      <c r="Y2159" s="1"/>
      <c r="AA2159" t="s">
        <v>150</v>
      </c>
      <c r="AB2159" s="2">
        <v>320</v>
      </c>
      <c r="AC2159" s="2">
        <v>0</v>
      </c>
      <c r="AD2159" t="s">
        <v>132</v>
      </c>
      <c r="AF2159" s="1">
        <v>1</v>
      </c>
      <c r="AG2159" s="1"/>
      <c r="AH2159" s="1" t="b">
        <f>Export4Q22[[#This Row],[Pharmacy Controller ID]]&lt;&gt;Export4Q22[[#This Row],[Medical Controller ID]]</f>
        <v>1</v>
      </c>
      <c r="AI2159" t="str">
        <f t="shared" si="33"/>
        <v>4241Tampa Bay TimesEmployerTRUECommercial7486CVS Caremark Performance Standard Control 202061854CVS Caremark Performance Standard Control285CVS Caremark SGM193CVS Caremark884CVS Caremark RXNationalPBM Controlled70777CVS Health (Aetna)Override3200FL1</v>
      </c>
      <c r="AJ2159" s="8" t="str">
        <f>IFERROR(IF(_xlfn.XLOOKUP(Export4Q22[[#This Row],[Plan ID]],#REF!,#REF!)=Export4Q22[[#This Row],[Concatenate]],"Same","Change"),"New")</f>
        <v>New</v>
      </c>
    </row>
    <row r="2160" spans="1:36" x14ac:dyDescent="0.25">
      <c r="A2160" s="1">
        <v>4243</v>
      </c>
      <c r="B2160" t="s">
        <v>4568</v>
      </c>
      <c r="C2160" t="s">
        <v>176</v>
      </c>
      <c r="D2160" t="s">
        <v>995</v>
      </c>
      <c r="E2160" t="s">
        <v>177</v>
      </c>
      <c r="F2160" s="1">
        <v>7486</v>
      </c>
      <c r="G2160" t="s">
        <v>4539</v>
      </c>
      <c r="H2160" s="3">
        <v>61854</v>
      </c>
      <c r="I2160" t="s">
        <v>4540</v>
      </c>
      <c r="J2160" s="1">
        <v>285</v>
      </c>
      <c r="K2160" t="s">
        <v>4180</v>
      </c>
      <c r="L2160" s="1"/>
      <c r="N2160" s="1"/>
      <c r="P2160" s="1">
        <v>193</v>
      </c>
      <c r="Q2160" t="s">
        <v>2136</v>
      </c>
      <c r="R2160" s="1">
        <v>884</v>
      </c>
      <c r="S2160" t="s">
        <v>172</v>
      </c>
      <c r="T2160" t="s">
        <v>1000</v>
      </c>
      <c r="U2160" t="s">
        <v>182</v>
      </c>
      <c r="V2160" s="1">
        <v>70777</v>
      </c>
      <c r="W2160" t="s">
        <v>189</v>
      </c>
      <c r="X2160" t="s">
        <v>240</v>
      </c>
      <c r="Y2160" s="1"/>
      <c r="AA2160" t="s">
        <v>150</v>
      </c>
      <c r="AB2160" s="2">
        <v>300</v>
      </c>
      <c r="AC2160" s="2">
        <v>0</v>
      </c>
      <c r="AD2160" t="s">
        <v>860</v>
      </c>
      <c r="AF2160" s="1">
        <v>1</v>
      </c>
      <c r="AG2160" s="1"/>
      <c r="AH2160" s="1" t="b">
        <f>Export4Q22[[#This Row],[Pharmacy Controller ID]]&lt;&gt;Export4Q22[[#This Row],[Medical Controller ID]]</f>
        <v>1</v>
      </c>
      <c r="AI2160" t="str">
        <f t="shared" si="33"/>
        <v>4243U.S. Conference Of Catholic BishopsEmployerTRUECommercial7486CVS Caremark Performance Standard Control 202061854CVS Caremark Performance Standard Control285CVS Caremark SGM193CVS Caremark884CVS Caremark RXNationalPBM Controlled70777CVS Health (Aetna)Override3000DC1</v>
      </c>
      <c r="AJ2160" s="8" t="str">
        <f>IFERROR(IF(_xlfn.XLOOKUP(Export4Q22[[#This Row],[Plan ID]],#REF!,#REF!)=Export4Q22[[#This Row],[Concatenate]],"Same","Change"),"New")</f>
        <v>New</v>
      </c>
    </row>
    <row r="2161" spans="1:36" x14ac:dyDescent="0.25">
      <c r="A2161" s="1">
        <v>4245</v>
      </c>
      <c r="B2161" t="s">
        <v>4569</v>
      </c>
      <c r="C2161" t="s">
        <v>176</v>
      </c>
      <c r="D2161" t="s">
        <v>995</v>
      </c>
      <c r="E2161" t="s">
        <v>177</v>
      </c>
      <c r="F2161" s="1">
        <v>7486</v>
      </c>
      <c r="G2161" t="s">
        <v>4539</v>
      </c>
      <c r="H2161" s="3">
        <v>61854</v>
      </c>
      <c r="I2161" t="s">
        <v>4540</v>
      </c>
      <c r="J2161" s="1">
        <v>285</v>
      </c>
      <c r="K2161" t="s">
        <v>4180</v>
      </c>
      <c r="L2161" s="1"/>
      <c r="N2161" s="1"/>
      <c r="P2161" s="1">
        <v>193</v>
      </c>
      <c r="Q2161" t="s">
        <v>2136</v>
      </c>
      <c r="R2161" s="1">
        <v>884</v>
      </c>
      <c r="S2161" t="s">
        <v>172</v>
      </c>
      <c r="T2161" t="s">
        <v>1000</v>
      </c>
      <c r="U2161" t="s">
        <v>182</v>
      </c>
      <c r="V2161" s="1">
        <v>70777</v>
      </c>
      <c r="W2161" t="s">
        <v>189</v>
      </c>
      <c r="X2161" t="s">
        <v>240</v>
      </c>
      <c r="Y2161" s="1"/>
      <c r="AA2161" t="s">
        <v>150</v>
      </c>
      <c r="AB2161" s="2">
        <v>10003</v>
      </c>
      <c r="AC2161" s="2">
        <v>0</v>
      </c>
      <c r="AD2161" t="s">
        <v>831</v>
      </c>
      <c r="AF2161" s="1">
        <v>1</v>
      </c>
      <c r="AG2161" s="1"/>
      <c r="AH2161" s="1" t="b">
        <f>Export4Q22[[#This Row],[Pharmacy Controller ID]]&lt;&gt;Export4Q22[[#This Row],[Medical Controller ID]]</f>
        <v>1</v>
      </c>
      <c r="AI2161" t="str">
        <f t="shared" si="33"/>
        <v>4245John Morrell and CompanyEmployerTRUECommercial7486CVS Caremark Performance Standard Control 202061854CVS Caremark Performance Standard Control285CVS Caremark SGM193CVS Caremark884CVS Caremark RXNationalPBM Controlled70777CVS Health (Aetna)Override100030SD1</v>
      </c>
      <c r="AJ2161" s="8" t="str">
        <f>IFERROR(IF(_xlfn.XLOOKUP(Export4Q22[[#This Row],[Plan ID]],#REF!,#REF!)=Export4Q22[[#This Row],[Concatenate]],"Same","Change"),"New")</f>
        <v>New</v>
      </c>
    </row>
    <row r="2162" spans="1:36" x14ac:dyDescent="0.25">
      <c r="A2162" s="1">
        <v>4285</v>
      </c>
      <c r="B2162" t="s">
        <v>4570</v>
      </c>
      <c r="C2162" t="s">
        <v>176</v>
      </c>
      <c r="D2162" t="s">
        <v>995</v>
      </c>
      <c r="E2162" t="s">
        <v>177</v>
      </c>
      <c r="F2162" s="1">
        <v>7486</v>
      </c>
      <c r="G2162" t="s">
        <v>4539</v>
      </c>
      <c r="H2162" s="3">
        <v>61854</v>
      </c>
      <c r="I2162" t="s">
        <v>4540</v>
      </c>
      <c r="J2162" s="1">
        <v>285</v>
      </c>
      <c r="K2162" t="s">
        <v>4180</v>
      </c>
      <c r="L2162" s="1"/>
      <c r="N2162" s="1"/>
      <c r="P2162" s="1">
        <v>193</v>
      </c>
      <c r="Q2162" t="s">
        <v>2136</v>
      </c>
      <c r="R2162" s="1">
        <v>884</v>
      </c>
      <c r="S2162" t="s">
        <v>172</v>
      </c>
      <c r="T2162" t="s">
        <v>1000</v>
      </c>
      <c r="U2162" t="s">
        <v>182</v>
      </c>
      <c r="V2162" s="1">
        <v>70777</v>
      </c>
      <c r="W2162" t="s">
        <v>189</v>
      </c>
      <c r="X2162" t="s">
        <v>240</v>
      </c>
      <c r="Y2162" s="1"/>
      <c r="AA2162" t="s">
        <v>150</v>
      </c>
      <c r="AB2162" s="2">
        <v>113</v>
      </c>
      <c r="AC2162" s="2">
        <v>0</v>
      </c>
      <c r="AD2162" t="s">
        <v>295</v>
      </c>
      <c r="AF2162" s="1">
        <v>1</v>
      </c>
      <c r="AG2162" s="1"/>
      <c r="AH2162" s="1" t="b">
        <f>Export4Q22[[#This Row],[Pharmacy Controller ID]]&lt;&gt;Export4Q22[[#This Row],[Medical Controller ID]]</f>
        <v>1</v>
      </c>
      <c r="AI2162" t="str">
        <f t="shared" si="33"/>
        <v>4285AMBACEmployerTRUECommercial7486CVS Caremark Performance Standard Control 202061854CVS Caremark Performance Standard Control285CVS Caremark SGM193CVS Caremark884CVS Caremark RXNationalPBM Controlled70777CVS Health (Aetna)Override1130NJ1</v>
      </c>
      <c r="AJ2162" s="8" t="str">
        <f>IFERROR(IF(_xlfn.XLOOKUP(Export4Q22[[#This Row],[Plan ID]],#REF!,#REF!)=Export4Q22[[#This Row],[Concatenate]],"Same","Change"),"New")</f>
        <v>New</v>
      </c>
    </row>
    <row r="2163" spans="1:36" x14ac:dyDescent="0.25">
      <c r="A2163" s="1">
        <v>4287</v>
      </c>
      <c r="B2163" t="s">
        <v>4571</v>
      </c>
      <c r="C2163" t="s">
        <v>176</v>
      </c>
      <c r="D2163" t="s">
        <v>995</v>
      </c>
      <c r="E2163" t="s">
        <v>177</v>
      </c>
      <c r="F2163" s="1">
        <v>7486</v>
      </c>
      <c r="G2163" t="s">
        <v>4539</v>
      </c>
      <c r="H2163" s="3">
        <v>61854</v>
      </c>
      <c r="I2163" t="s">
        <v>4540</v>
      </c>
      <c r="J2163" s="1">
        <v>285</v>
      </c>
      <c r="K2163" t="s">
        <v>4180</v>
      </c>
      <c r="L2163" s="1"/>
      <c r="N2163" s="1"/>
      <c r="P2163" s="1">
        <v>193</v>
      </c>
      <c r="Q2163" t="s">
        <v>2136</v>
      </c>
      <c r="R2163" s="1">
        <v>884</v>
      </c>
      <c r="S2163" t="s">
        <v>172</v>
      </c>
      <c r="T2163" t="s">
        <v>1000</v>
      </c>
      <c r="U2163" t="s">
        <v>182</v>
      </c>
      <c r="V2163" s="1">
        <v>70777</v>
      </c>
      <c r="W2163" t="s">
        <v>189</v>
      </c>
      <c r="X2163" t="s">
        <v>240</v>
      </c>
      <c r="Y2163" s="1"/>
      <c r="AA2163" t="s">
        <v>150</v>
      </c>
      <c r="AB2163" s="2">
        <v>200</v>
      </c>
      <c r="AC2163" s="2">
        <v>0</v>
      </c>
      <c r="AD2163" t="s">
        <v>220</v>
      </c>
      <c r="AF2163" s="1">
        <v>1</v>
      </c>
      <c r="AG2163" s="1"/>
      <c r="AH2163" s="1" t="b">
        <f>Export4Q22[[#This Row],[Pharmacy Controller ID]]&lt;&gt;Export4Q22[[#This Row],[Medical Controller ID]]</f>
        <v>1</v>
      </c>
      <c r="AI2163" t="str">
        <f t="shared" si="33"/>
        <v>4287Asbestos Workers Local 25EmployerTRUECommercial7486CVS Caremark Performance Standard Control 202061854CVS Caremark Performance Standard Control285CVS Caremark SGM193CVS Caremark884CVS Caremark RXNationalPBM Controlled70777CVS Health (Aetna)Override2000MI1</v>
      </c>
      <c r="AJ2163" s="8" t="str">
        <f>IFERROR(IF(_xlfn.XLOOKUP(Export4Q22[[#This Row],[Plan ID]],#REF!,#REF!)=Export4Q22[[#This Row],[Concatenate]],"Same","Change"),"New")</f>
        <v>New</v>
      </c>
    </row>
    <row r="2164" spans="1:36" x14ac:dyDescent="0.25">
      <c r="A2164" s="1">
        <v>4289</v>
      </c>
      <c r="B2164" t="s">
        <v>4572</v>
      </c>
      <c r="C2164" t="s">
        <v>176</v>
      </c>
      <c r="D2164" t="s">
        <v>995</v>
      </c>
      <c r="E2164" t="s">
        <v>177</v>
      </c>
      <c r="F2164" s="1">
        <v>7486</v>
      </c>
      <c r="G2164" t="s">
        <v>4539</v>
      </c>
      <c r="H2164" s="3">
        <v>61854</v>
      </c>
      <c r="I2164" t="s">
        <v>4540</v>
      </c>
      <c r="J2164" s="1">
        <v>285</v>
      </c>
      <c r="K2164" t="s">
        <v>4180</v>
      </c>
      <c r="L2164" s="1"/>
      <c r="N2164" s="1"/>
      <c r="P2164" s="1">
        <v>193</v>
      </c>
      <c r="Q2164" t="s">
        <v>2136</v>
      </c>
      <c r="R2164" s="1">
        <v>884</v>
      </c>
      <c r="S2164" t="s">
        <v>172</v>
      </c>
      <c r="T2164" t="s">
        <v>1000</v>
      </c>
      <c r="U2164" t="s">
        <v>182</v>
      </c>
      <c r="V2164" s="1">
        <v>70777</v>
      </c>
      <c r="W2164" t="s">
        <v>189</v>
      </c>
      <c r="X2164" t="s">
        <v>240</v>
      </c>
      <c r="Y2164" s="1"/>
      <c r="AA2164" t="s">
        <v>150</v>
      </c>
      <c r="AB2164" s="2">
        <v>31009</v>
      </c>
      <c r="AC2164" s="2">
        <v>0</v>
      </c>
      <c r="AD2164" t="s">
        <v>314</v>
      </c>
      <c r="AF2164" s="1">
        <v>1</v>
      </c>
      <c r="AG2164" s="1"/>
      <c r="AH2164" s="1" t="b">
        <f>Export4Q22[[#This Row],[Pharmacy Controller ID]]&lt;&gt;Export4Q22[[#This Row],[Medical Controller ID]]</f>
        <v>1</v>
      </c>
      <c r="AI2164" t="str">
        <f t="shared" si="33"/>
        <v>4289Brokerage ConceptsEmployerTRUECommercial7486CVS Caremark Performance Standard Control 202061854CVS Caremark Performance Standard Control285CVS Caremark SGM193CVS Caremark884CVS Caremark RXNationalPBM Controlled70777CVS Health (Aetna)Override310090PA1</v>
      </c>
      <c r="AJ2164" s="8" t="str">
        <f>IFERROR(IF(_xlfn.XLOOKUP(Export4Q22[[#This Row],[Plan ID]],#REF!,#REF!)=Export4Q22[[#This Row],[Concatenate]],"Same","Change"),"New")</f>
        <v>New</v>
      </c>
    </row>
    <row r="2165" spans="1:36" x14ac:dyDescent="0.25">
      <c r="A2165" s="1">
        <v>4326</v>
      </c>
      <c r="B2165" t="s">
        <v>4573</v>
      </c>
      <c r="C2165" t="s">
        <v>176</v>
      </c>
      <c r="D2165" t="s">
        <v>995</v>
      </c>
      <c r="E2165" t="s">
        <v>177</v>
      </c>
      <c r="F2165" s="1">
        <v>7486</v>
      </c>
      <c r="G2165" t="s">
        <v>4539</v>
      </c>
      <c r="H2165" s="3">
        <v>61854</v>
      </c>
      <c r="I2165" t="s">
        <v>4540</v>
      </c>
      <c r="J2165" s="1">
        <v>285</v>
      </c>
      <c r="K2165" t="s">
        <v>4180</v>
      </c>
      <c r="L2165" s="1"/>
      <c r="N2165" s="1"/>
      <c r="P2165" s="1">
        <v>193</v>
      </c>
      <c r="Q2165" t="s">
        <v>2136</v>
      </c>
      <c r="R2165" s="1">
        <v>884</v>
      </c>
      <c r="S2165" t="s">
        <v>172</v>
      </c>
      <c r="T2165" t="s">
        <v>1000</v>
      </c>
      <c r="U2165" t="s">
        <v>182</v>
      </c>
      <c r="V2165" s="1">
        <v>70777</v>
      </c>
      <c r="W2165" t="s">
        <v>189</v>
      </c>
      <c r="X2165" t="s">
        <v>240</v>
      </c>
      <c r="Y2165" s="1"/>
      <c r="AA2165" t="s">
        <v>150</v>
      </c>
      <c r="AB2165" s="2">
        <v>2407</v>
      </c>
      <c r="AC2165" s="2">
        <v>0</v>
      </c>
      <c r="AD2165" t="s">
        <v>113</v>
      </c>
      <c r="AF2165" s="1">
        <v>1</v>
      </c>
      <c r="AG2165" s="1"/>
      <c r="AH2165" s="1" t="b">
        <f>Export4Q22[[#This Row],[Pharmacy Controller ID]]&lt;&gt;Export4Q22[[#This Row],[Medical Controller ID]]</f>
        <v>1</v>
      </c>
      <c r="AI2165" t="str">
        <f t="shared" si="33"/>
        <v>4326Siemens Healthcare DiagnosticsEmployerTRUECommercial7486CVS Caremark Performance Standard Control 202061854CVS Caremark Performance Standard Control285CVS Caremark SGM193CVS Caremark884CVS Caremark RXNationalPBM Controlled70777CVS Health (Aetna)Override24070IL1</v>
      </c>
      <c r="AJ2165" s="8" t="str">
        <f>IFERROR(IF(_xlfn.XLOOKUP(Export4Q22[[#This Row],[Plan ID]],#REF!,#REF!)=Export4Q22[[#This Row],[Concatenate]],"Same","Change"),"New")</f>
        <v>New</v>
      </c>
    </row>
    <row r="2166" spans="1:36" x14ac:dyDescent="0.25">
      <c r="A2166" s="1">
        <v>4329</v>
      </c>
      <c r="B2166" t="s">
        <v>4574</v>
      </c>
      <c r="C2166" t="s">
        <v>176</v>
      </c>
      <c r="D2166" t="s">
        <v>995</v>
      </c>
      <c r="E2166" t="s">
        <v>177</v>
      </c>
      <c r="F2166" s="1">
        <v>7486</v>
      </c>
      <c r="G2166" t="s">
        <v>4539</v>
      </c>
      <c r="H2166" s="3">
        <v>61854</v>
      </c>
      <c r="I2166" t="s">
        <v>4540</v>
      </c>
      <c r="J2166" s="1">
        <v>285</v>
      </c>
      <c r="K2166" t="s">
        <v>4180</v>
      </c>
      <c r="L2166" s="1"/>
      <c r="N2166" s="1"/>
      <c r="P2166" s="1">
        <v>193</v>
      </c>
      <c r="Q2166" t="s">
        <v>2136</v>
      </c>
      <c r="R2166" s="1">
        <v>884</v>
      </c>
      <c r="S2166" t="s">
        <v>172</v>
      </c>
      <c r="T2166" t="s">
        <v>1000</v>
      </c>
      <c r="U2166" t="s">
        <v>182</v>
      </c>
      <c r="V2166" s="1">
        <v>70777</v>
      </c>
      <c r="W2166" t="s">
        <v>189</v>
      </c>
      <c r="X2166" t="s">
        <v>240</v>
      </c>
      <c r="Y2166" s="1"/>
      <c r="AA2166" t="s">
        <v>150</v>
      </c>
      <c r="AB2166" s="2">
        <v>1085</v>
      </c>
      <c r="AC2166" s="2">
        <v>0</v>
      </c>
      <c r="AD2166" t="s">
        <v>99</v>
      </c>
      <c r="AF2166" s="1">
        <v>1</v>
      </c>
      <c r="AG2166" s="1"/>
      <c r="AH2166" s="1" t="b">
        <f>Export4Q22[[#This Row],[Pharmacy Controller ID]]&lt;&gt;Export4Q22[[#This Row],[Medical Controller ID]]</f>
        <v>1</v>
      </c>
      <c r="AI2166" t="str">
        <f t="shared" si="33"/>
        <v>4329Dukes Memorial HospitalEmployerTRUECommercial7486CVS Caremark Performance Standard Control 202061854CVS Caremark Performance Standard Control285CVS Caremark SGM193CVS Caremark884CVS Caremark RXNationalPBM Controlled70777CVS Health (Aetna)Override10850IN1</v>
      </c>
      <c r="AJ2166" s="8" t="str">
        <f>IFERROR(IF(_xlfn.XLOOKUP(Export4Q22[[#This Row],[Plan ID]],#REF!,#REF!)=Export4Q22[[#This Row],[Concatenate]],"Same","Change"),"New")</f>
        <v>New</v>
      </c>
    </row>
    <row r="2167" spans="1:36" x14ac:dyDescent="0.25">
      <c r="A2167" s="1">
        <v>4334</v>
      </c>
      <c r="B2167" t="s">
        <v>4575</v>
      </c>
      <c r="C2167" t="s">
        <v>176</v>
      </c>
      <c r="D2167" t="s">
        <v>995</v>
      </c>
      <c r="E2167" t="s">
        <v>177</v>
      </c>
      <c r="F2167" s="1">
        <v>7486</v>
      </c>
      <c r="G2167" t="s">
        <v>4539</v>
      </c>
      <c r="H2167" s="3">
        <v>61854</v>
      </c>
      <c r="I2167" t="s">
        <v>4540</v>
      </c>
      <c r="J2167" s="1">
        <v>285</v>
      </c>
      <c r="K2167" t="s">
        <v>4180</v>
      </c>
      <c r="L2167" s="1"/>
      <c r="N2167" s="1"/>
      <c r="P2167" s="1">
        <v>193</v>
      </c>
      <c r="Q2167" t="s">
        <v>2136</v>
      </c>
      <c r="R2167" s="1">
        <v>884</v>
      </c>
      <c r="S2167" t="s">
        <v>172</v>
      </c>
      <c r="T2167" t="s">
        <v>1000</v>
      </c>
      <c r="U2167" t="s">
        <v>182</v>
      </c>
      <c r="V2167" s="1">
        <v>70777</v>
      </c>
      <c r="W2167" t="s">
        <v>189</v>
      </c>
      <c r="X2167" t="s">
        <v>240</v>
      </c>
      <c r="Y2167" s="1"/>
      <c r="AA2167" t="s">
        <v>150</v>
      </c>
      <c r="AB2167" s="2">
        <v>2001</v>
      </c>
      <c r="AC2167" s="2">
        <v>0</v>
      </c>
      <c r="AD2167" t="s">
        <v>113</v>
      </c>
      <c r="AF2167" s="1">
        <v>1</v>
      </c>
      <c r="AG2167" s="1"/>
      <c r="AH2167" s="1" t="b">
        <f>Export4Q22[[#This Row],[Pharmacy Controller ID]]&lt;&gt;Export4Q22[[#This Row],[Medical Controller ID]]</f>
        <v>1</v>
      </c>
      <c r="AI2167" t="str">
        <f t="shared" si="33"/>
        <v>4334Fox Valley Construction WorkersEmployerTRUECommercial7486CVS Caremark Performance Standard Control 202061854CVS Caremark Performance Standard Control285CVS Caremark SGM193CVS Caremark884CVS Caremark RXNationalPBM Controlled70777CVS Health (Aetna)Override20010IL1</v>
      </c>
      <c r="AJ2167" s="8" t="str">
        <f>IFERROR(IF(_xlfn.XLOOKUP(Export4Q22[[#This Row],[Plan ID]],#REF!,#REF!)=Export4Q22[[#This Row],[Concatenate]],"Same","Change"),"New")</f>
        <v>New</v>
      </c>
    </row>
    <row r="2168" spans="1:36" x14ac:dyDescent="0.25">
      <c r="A2168" s="1">
        <v>4336</v>
      </c>
      <c r="B2168" t="s">
        <v>4576</v>
      </c>
      <c r="C2168" t="s">
        <v>176</v>
      </c>
      <c r="D2168" t="s">
        <v>995</v>
      </c>
      <c r="E2168" t="s">
        <v>177</v>
      </c>
      <c r="F2168" s="1">
        <v>7486</v>
      </c>
      <c r="G2168" t="s">
        <v>4539</v>
      </c>
      <c r="H2168" s="3">
        <v>61854</v>
      </c>
      <c r="I2168" t="s">
        <v>4540</v>
      </c>
      <c r="J2168" s="1">
        <v>285</v>
      </c>
      <c r="K2168" t="s">
        <v>4180</v>
      </c>
      <c r="L2168" s="1"/>
      <c r="N2168" s="1"/>
      <c r="P2168" s="1">
        <v>193</v>
      </c>
      <c r="Q2168" t="s">
        <v>2136</v>
      </c>
      <c r="R2168" s="1">
        <v>884</v>
      </c>
      <c r="S2168" t="s">
        <v>172</v>
      </c>
      <c r="T2168" t="s">
        <v>1000</v>
      </c>
      <c r="U2168" t="s">
        <v>182</v>
      </c>
      <c r="V2168" s="1">
        <v>70777</v>
      </c>
      <c r="W2168" t="s">
        <v>189</v>
      </c>
      <c r="X2168" t="s">
        <v>240</v>
      </c>
      <c r="Y2168" s="1"/>
      <c r="AA2168" t="s">
        <v>150</v>
      </c>
      <c r="AB2168" s="2">
        <v>4201</v>
      </c>
      <c r="AC2168" s="2">
        <v>0</v>
      </c>
      <c r="AD2168" t="s">
        <v>4577</v>
      </c>
      <c r="AF2168" s="1">
        <v>1</v>
      </c>
      <c r="AG2168" s="1"/>
      <c r="AH2168" s="1" t="b">
        <f>Export4Q22[[#This Row],[Pharmacy Controller ID]]&lt;&gt;Export4Q22[[#This Row],[Medical Controller ID]]</f>
        <v>1</v>
      </c>
      <c r="AI2168" t="str">
        <f t="shared" si="33"/>
        <v>4336Gallagher Bassett Services, Inc.EmployerTRUECommercial7486CVS Caremark Performance Standard Control 202061854CVS Caremark Performance Standard Control285CVS Caremark SGM193CVS Caremark884CVS Caremark RXNationalPBM Controlled70777CVS Health (Aetna)Override42010AL,AR,AZ,CA,CO,CT,FL,GA,HI,IA,IL,IN,KY,LA,MA,MD,MI,MN,MO,MS,MT,NC,NJ,NM,NV,NY,OH,OK,OR,PA,TX,VA,WI1</v>
      </c>
      <c r="AJ2168" s="8" t="str">
        <f>IFERROR(IF(_xlfn.XLOOKUP(Export4Q22[[#This Row],[Plan ID]],#REF!,#REF!)=Export4Q22[[#This Row],[Concatenate]],"Same","Change"),"New")</f>
        <v>New</v>
      </c>
    </row>
    <row r="2169" spans="1:36" x14ac:dyDescent="0.25">
      <c r="A2169" s="1">
        <v>4337</v>
      </c>
      <c r="B2169" t="s">
        <v>4578</v>
      </c>
      <c r="C2169" t="s">
        <v>176</v>
      </c>
      <c r="D2169" t="s">
        <v>995</v>
      </c>
      <c r="E2169" t="s">
        <v>177</v>
      </c>
      <c r="F2169" s="1">
        <v>7486</v>
      </c>
      <c r="G2169" t="s">
        <v>4539</v>
      </c>
      <c r="H2169" s="3">
        <v>61854</v>
      </c>
      <c r="I2169" t="s">
        <v>4540</v>
      </c>
      <c r="J2169" s="1">
        <v>285</v>
      </c>
      <c r="K2169" t="s">
        <v>4180</v>
      </c>
      <c r="L2169" s="1"/>
      <c r="N2169" s="1"/>
      <c r="P2169" s="1">
        <v>193</v>
      </c>
      <c r="Q2169" t="s">
        <v>2136</v>
      </c>
      <c r="R2169" s="1">
        <v>884</v>
      </c>
      <c r="S2169" t="s">
        <v>172</v>
      </c>
      <c r="T2169" t="s">
        <v>1000</v>
      </c>
      <c r="U2169" t="s">
        <v>182</v>
      </c>
      <c r="V2169" s="1">
        <v>70777</v>
      </c>
      <c r="W2169" t="s">
        <v>189</v>
      </c>
      <c r="X2169" t="s">
        <v>240</v>
      </c>
      <c r="Y2169" s="1"/>
      <c r="AA2169" t="s">
        <v>150</v>
      </c>
      <c r="AB2169" s="2">
        <v>39026</v>
      </c>
      <c r="AC2169" s="2">
        <v>0</v>
      </c>
      <c r="AD2169" t="s">
        <v>4579</v>
      </c>
      <c r="AF2169" s="1">
        <v>1</v>
      </c>
      <c r="AG2169" s="1"/>
      <c r="AH2169" s="1" t="b">
        <f>Export4Q22[[#This Row],[Pharmacy Controller ID]]&lt;&gt;Export4Q22[[#This Row],[Medical Controller ID]]</f>
        <v>1</v>
      </c>
      <c r="AI2169" t="str">
        <f t="shared" si="33"/>
        <v>4337GannettEmployerTRUECommercial7486CVS Caremark Performance Standard Control 202061854CVS Caremark Performance Standard Control285CVS Caremark SGM193CVS Caremark884CVS Caremark RXNationalPBM Controlled70777CVS Health (Aetna)Override390260AL,AR,AZ,CA,CO,DC,DE,FL,GA,HI,IA,IL,IN,KS,KY,LA,MA,MD,MI,MN,MO,MS,MT,NC,ND,NE,NJ,NM,NV,NY,OH,OK,OR,PA,SC,SD,TN,TX,UT,VA,VT,WA,WI1</v>
      </c>
      <c r="AJ2169" s="8" t="str">
        <f>IFERROR(IF(_xlfn.XLOOKUP(Export4Q22[[#This Row],[Plan ID]],#REF!,#REF!)=Export4Q22[[#This Row],[Concatenate]],"Same","Change"),"New")</f>
        <v>New</v>
      </c>
    </row>
    <row r="2170" spans="1:36" x14ac:dyDescent="0.25">
      <c r="A2170" s="1">
        <v>4338</v>
      </c>
      <c r="B2170" t="s">
        <v>4580</v>
      </c>
      <c r="C2170" t="s">
        <v>176</v>
      </c>
      <c r="D2170" t="s">
        <v>995</v>
      </c>
      <c r="E2170" t="s">
        <v>177</v>
      </c>
      <c r="F2170" s="1">
        <v>7486</v>
      </c>
      <c r="G2170" t="s">
        <v>4539</v>
      </c>
      <c r="H2170" s="3">
        <v>61854</v>
      </c>
      <c r="I2170" t="s">
        <v>4540</v>
      </c>
      <c r="J2170" s="1">
        <v>285</v>
      </c>
      <c r="K2170" t="s">
        <v>4180</v>
      </c>
      <c r="L2170" s="1"/>
      <c r="N2170" s="1"/>
      <c r="P2170" s="1">
        <v>193</v>
      </c>
      <c r="Q2170" t="s">
        <v>2136</v>
      </c>
      <c r="R2170" s="1">
        <v>884</v>
      </c>
      <c r="S2170" t="s">
        <v>172</v>
      </c>
      <c r="T2170" t="s">
        <v>1000</v>
      </c>
      <c r="U2170" t="s">
        <v>182</v>
      </c>
      <c r="V2170" s="1">
        <v>70777</v>
      </c>
      <c r="W2170" t="s">
        <v>189</v>
      </c>
      <c r="X2170" t="s">
        <v>240</v>
      </c>
      <c r="Y2170" s="1"/>
      <c r="AA2170" t="s">
        <v>150</v>
      </c>
      <c r="AB2170" s="2">
        <v>29</v>
      </c>
      <c r="AC2170" s="2">
        <v>0</v>
      </c>
      <c r="AD2170" t="s">
        <v>449</v>
      </c>
      <c r="AF2170" s="1">
        <v>1</v>
      </c>
      <c r="AG2170" s="1"/>
      <c r="AH2170" s="1" t="b">
        <f>Export4Q22[[#This Row],[Pharmacy Controller ID]]&lt;&gt;Export4Q22[[#This Row],[Medical Controller ID]]</f>
        <v>1</v>
      </c>
      <c r="AI2170" t="str">
        <f t="shared" si="33"/>
        <v>4338Gas Tech., Inc.EmployerTRUECommercial7486CVS Caremark Performance Standard Control 202061854CVS Caremark Performance Standard Control285CVS Caremark SGM193CVS Caremark884CVS Caremark RXNationalPBM Controlled70777CVS Health (Aetna)Override290OK1</v>
      </c>
      <c r="AJ2170" s="8" t="str">
        <f>IFERROR(IF(_xlfn.XLOOKUP(Export4Q22[[#This Row],[Plan ID]],#REF!,#REF!)=Export4Q22[[#This Row],[Concatenate]],"Same","Change"),"New")</f>
        <v>New</v>
      </c>
    </row>
    <row r="2171" spans="1:36" x14ac:dyDescent="0.25">
      <c r="A2171" s="1">
        <v>4340</v>
      </c>
      <c r="B2171" t="s">
        <v>4581</v>
      </c>
      <c r="C2171" t="s">
        <v>176</v>
      </c>
      <c r="D2171" t="s">
        <v>995</v>
      </c>
      <c r="E2171" t="s">
        <v>177</v>
      </c>
      <c r="F2171" s="1">
        <v>7486</v>
      </c>
      <c r="G2171" t="s">
        <v>4539</v>
      </c>
      <c r="H2171" s="3">
        <v>61854</v>
      </c>
      <c r="I2171" t="s">
        <v>4540</v>
      </c>
      <c r="J2171" s="1">
        <v>285</v>
      </c>
      <c r="K2171" t="s">
        <v>4180</v>
      </c>
      <c r="L2171" s="1"/>
      <c r="N2171" s="1"/>
      <c r="P2171" s="1">
        <v>193</v>
      </c>
      <c r="Q2171" t="s">
        <v>2136</v>
      </c>
      <c r="R2171" s="1">
        <v>884</v>
      </c>
      <c r="S2171" t="s">
        <v>172</v>
      </c>
      <c r="T2171" t="s">
        <v>1000</v>
      </c>
      <c r="U2171" t="s">
        <v>182</v>
      </c>
      <c r="V2171" s="1">
        <v>70777</v>
      </c>
      <c r="W2171" t="s">
        <v>189</v>
      </c>
      <c r="X2171" t="s">
        <v>240</v>
      </c>
      <c r="Y2171" s="1"/>
      <c r="AA2171" t="s">
        <v>150</v>
      </c>
      <c r="AB2171" s="2">
        <v>6027</v>
      </c>
      <c r="AC2171" s="2">
        <v>0</v>
      </c>
      <c r="AD2171" t="s">
        <v>53</v>
      </c>
      <c r="AF2171" s="1">
        <v>1</v>
      </c>
      <c r="AG2171" s="1"/>
      <c r="AH2171" s="1" t="b">
        <f>Export4Q22[[#This Row],[Pharmacy Controller ID]]&lt;&gt;Export4Q22[[#This Row],[Medical Controller ID]]</f>
        <v>1</v>
      </c>
      <c r="AI2171" t="str">
        <f t="shared" si="33"/>
        <v>4340Gensler &amp; AssociatesEmployerTRUECommercial7486CVS Caremark Performance Standard Control 202061854CVS Caremark Performance Standard Control285CVS Caremark SGM193CVS Caremark884CVS Caremark RXNationalPBM Controlled70777CVS Health (Aetna)Override60270CA1</v>
      </c>
      <c r="AJ2171" s="8" t="str">
        <f>IFERROR(IF(_xlfn.XLOOKUP(Export4Q22[[#This Row],[Plan ID]],#REF!,#REF!)=Export4Q22[[#This Row],[Concatenate]],"Same","Change"),"New")</f>
        <v>New</v>
      </c>
    </row>
    <row r="2172" spans="1:36" x14ac:dyDescent="0.25">
      <c r="A2172" s="1">
        <v>4341</v>
      </c>
      <c r="B2172" t="s">
        <v>4582</v>
      </c>
      <c r="C2172" t="s">
        <v>176</v>
      </c>
      <c r="D2172" t="s">
        <v>995</v>
      </c>
      <c r="E2172" t="s">
        <v>177</v>
      </c>
      <c r="F2172" s="1">
        <v>7486</v>
      </c>
      <c r="G2172" t="s">
        <v>4539</v>
      </c>
      <c r="H2172" s="3">
        <v>61854</v>
      </c>
      <c r="I2172" t="s">
        <v>4540</v>
      </c>
      <c r="J2172" s="1">
        <v>285</v>
      </c>
      <c r="K2172" t="s">
        <v>4180</v>
      </c>
      <c r="L2172" s="1"/>
      <c r="N2172" s="1"/>
      <c r="P2172" s="1">
        <v>193</v>
      </c>
      <c r="Q2172" t="s">
        <v>2136</v>
      </c>
      <c r="R2172" s="1">
        <v>884</v>
      </c>
      <c r="S2172" t="s">
        <v>172</v>
      </c>
      <c r="T2172" t="s">
        <v>1000</v>
      </c>
      <c r="U2172" t="s">
        <v>182</v>
      </c>
      <c r="V2172" s="1">
        <v>70777</v>
      </c>
      <c r="W2172" t="s">
        <v>189</v>
      </c>
      <c r="X2172" t="s">
        <v>240</v>
      </c>
      <c r="Y2172" s="1"/>
      <c r="AA2172" t="s">
        <v>150</v>
      </c>
      <c r="AB2172" s="2">
        <v>500</v>
      </c>
      <c r="AC2172" s="2">
        <v>0</v>
      </c>
      <c r="AD2172" t="s">
        <v>646</v>
      </c>
      <c r="AF2172" s="1">
        <v>1</v>
      </c>
      <c r="AG2172" s="1"/>
      <c r="AH2172" s="1" t="b">
        <f>Export4Q22[[#This Row],[Pharmacy Controller ID]]&lt;&gt;Export4Q22[[#This Row],[Medical Controller ID]]</f>
        <v>1</v>
      </c>
      <c r="AI2172" t="str">
        <f t="shared" si="33"/>
        <v>4341Harris Group, Inc.EmployerTRUECommercial7486CVS Caremark Performance Standard Control 202061854CVS Caremark Performance Standard Control285CVS Caremark SGM193CVS Caremark884CVS Caremark RXNationalPBM Controlled70777CVS Health (Aetna)Override5000OR1</v>
      </c>
      <c r="AJ2172" s="8" t="str">
        <f>IFERROR(IF(_xlfn.XLOOKUP(Export4Q22[[#This Row],[Plan ID]],#REF!,#REF!)=Export4Q22[[#This Row],[Concatenate]],"Same","Change"),"New")</f>
        <v>New</v>
      </c>
    </row>
    <row r="2173" spans="1:36" x14ac:dyDescent="0.25">
      <c r="A2173" s="1">
        <v>4342</v>
      </c>
      <c r="B2173" t="s">
        <v>4583</v>
      </c>
      <c r="C2173" t="s">
        <v>176</v>
      </c>
      <c r="D2173" t="s">
        <v>995</v>
      </c>
      <c r="E2173" t="s">
        <v>177</v>
      </c>
      <c r="F2173" s="1">
        <v>7486</v>
      </c>
      <c r="G2173" t="s">
        <v>4539</v>
      </c>
      <c r="H2173" s="3">
        <v>61854</v>
      </c>
      <c r="I2173" t="s">
        <v>4540</v>
      </c>
      <c r="J2173" s="1">
        <v>285</v>
      </c>
      <c r="K2173" t="s">
        <v>4180</v>
      </c>
      <c r="L2173" s="1"/>
      <c r="N2173" s="1"/>
      <c r="P2173" s="1">
        <v>193</v>
      </c>
      <c r="Q2173" t="s">
        <v>2136</v>
      </c>
      <c r="R2173" s="1">
        <v>884</v>
      </c>
      <c r="S2173" t="s">
        <v>172</v>
      </c>
      <c r="T2173" t="s">
        <v>1000</v>
      </c>
      <c r="U2173" t="s">
        <v>182</v>
      </c>
      <c r="V2173" s="1">
        <v>70777</v>
      </c>
      <c r="W2173" t="s">
        <v>189</v>
      </c>
      <c r="X2173" t="s">
        <v>240</v>
      </c>
      <c r="Y2173" s="1"/>
      <c r="AA2173" t="s">
        <v>150</v>
      </c>
      <c r="AB2173" s="2">
        <v>10261</v>
      </c>
      <c r="AC2173" s="2">
        <v>0</v>
      </c>
      <c r="AD2173" t="s">
        <v>113</v>
      </c>
      <c r="AF2173" s="1">
        <v>1</v>
      </c>
      <c r="AG2173" s="1"/>
      <c r="AH2173" s="1" t="b">
        <f>Export4Q22[[#This Row],[Pharmacy Controller ID]]&lt;&gt;Export4Q22[[#This Row],[Medical Controller ID]]</f>
        <v>1</v>
      </c>
      <c r="AI2173" t="str">
        <f t="shared" si="33"/>
        <v>4342Aon Hewitt Associates, LLCEmployerTRUECommercial7486CVS Caremark Performance Standard Control 202061854CVS Caremark Performance Standard Control285CVS Caremark SGM193CVS Caremark884CVS Caremark RXNationalPBM Controlled70777CVS Health (Aetna)Override102610IL1</v>
      </c>
      <c r="AJ2173" s="8" t="str">
        <f>IFERROR(IF(_xlfn.XLOOKUP(Export4Q22[[#This Row],[Plan ID]],#REF!,#REF!)=Export4Q22[[#This Row],[Concatenate]],"Same","Change"),"New")</f>
        <v>New</v>
      </c>
    </row>
    <row r="2174" spans="1:36" x14ac:dyDescent="0.25">
      <c r="A2174" s="1">
        <v>4343</v>
      </c>
      <c r="B2174" t="s">
        <v>4584</v>
      </c>
      <c r="C2174" t="s">
        <v>176</v>
      </c>
      <c r="D2174" t="s">
        <v>995</v>
      </c>
      <c r="E2174" t="s">
        <v>177</v>
      </c>
      <c r="F2174" s="1">
        <v>7486</v>
      </c>
      <c r="G2174" t="s">
        <v>4539</v>
      </c>
      <c r="H2174" s="3">
        <v>61854</v>
      </c>
      <c r="I2174" t="s">
        <v>4540</v>
      </c>
      <c r="J2174" s="1">
        <v>285</v>
      </c>
      <c r="K2174" t="s">
        <v>4180</v>
      </c>
      <c r="L2174" s="1"/>
      <c r="N2174" s="1"/>
      <c r="P2174" s="1">
        <v>193</v>
      </c>
      <c r="Q2174" t="s">
        <v>2136</v>
      </c>
      <c r="R2174" s="1">
        <v>884</v>
      </c>
      <c r="S2174" t="s">
        <v>172</v>
      </c>
      <c r="T2174" t="s">
        <v>1000</v>
      </c>
      <c r="U2174" t="s">
        <v>182</v>
      </c>
      <c r="V2174" s="1">
        <v>70777</v>
      </c>
      <c r="W2174" t="s">
        <v>189</v>
      </c>
      <c r="X2174" t="s">
        <v>240</v>
      </c>
      <c r="Y2174" s="1"/>
      <c r="AA2174" t="s">
        <v>150</v>
      </c>
      <c r="AB2174" s="2">
        <v>1700</v>
      </c>
      <c r="AC2174" s="2">
        <v>0</v>
      </c>
      <c r="AD2174" t="s">
        <v>314</v>
      </c>
      <c r="AF2174" s="1">
        <v>1</v>
      </c>
      <c r="AG2174" s="1"/>
      <c r="AH2174" s="1" t="b">
        <f>Export4Q22[[#This Row],[Pharmacy Controller ID]]&lt;&gt;Export4Q22[[#This Row],[Medical Controller ID]]</f>
        <v>1</v>
      </c>
      <c r="AI2174" t="str">
        <f t="shared" si="33"/>
        <v>4343Penn State Holy Spirit HospitalEmployerTRUECommercial7486CVS Caremark Performance Standard Control 202061854CVS Caremark Performance Standard Control285CVS Caremark SGM193CVS Caremark884CVS Caremark RXNationalPBM Controlled70777CVS Health (Aetna)Override17000PA1</v>
      </c>
      <c r="AJ2174" s="8" t="str">
        <f>IFERROR(IF(_xlfn.XLOOKUP(Export4Q22[[#This Row],[Plan ID]],#REF!,#REF!)=Export4Q22[[#This Row],[Concatenate]],"Same","Change"),"New")</f>
        <v>New</v>
      </c>
    </row>
    <row r="2175" spans="1:36" x14ac:dyDescent="0.25">
      <c r="A2175" s="1">
        <v>4344</v>
      </c>
      <c r="B2175" t="s">
        <v>4585</v>
      </c>
      <c r="C2175" t="s">
        <v>176</v>
      </c>
      <c r="D2175" t="s">
        <v>995</v>
      </c>
      <c r="E2175" t="s">
        <v>177</v>
      </c>
      <c r="F2175" s="1">
        <v>7486</v>
      </c>
      <c r="G2175" t="s">
        <v>4539</v>
      </c>
      <c r="H2175" s="3">
        <v>61854</v>
      </c>
      <c r="I2175" t="s">
        <v>4540</v>
      </c>
      <c r="J2175" s="1">
        <v>285</v>
      </c>
      <c r="K2175" t="s">
        <v>4180</v>
      </c>
      <c r="L2175" s="1"/>
      <c r="N2175" s="1"/>
      <c r="P2175" s="1">
        <v>193</v>
      </c>
      <c r="Q2175" t="s">
        <v>2136</v>
      </c>
      <c r="R2175" s="1">
        <v>884</v>
      </c>
      <c r="S2175" t="s">
        <v>172</v>
      </c>
      <c r="T2175" t="s">
        <v>1000</v>
      </c>
      <c r="U2175" t="s">
        <v>182</v>
      </c>
      <c r="V2175" s="1">
        <v>70777</v>
      </c>
      <c r="W2175" t="s">
        <v>189</v>
      </c>
      <c r="X2175" t="s">
        <v>240</v>
      </c>
      <c r="Y2175" s="1"/>
      <c r="AA2175" t="s">
        <v>150</v>
      </c>
      <c r="AB2175" s="2">
        <v>1</v>
      </c>
      <c r="AC2175" s="2">
        <v>0</v>
      </c>
      <c r="AD2175" t="s">
        <v>220</v>
      </c>
      <c r="AF2175" s="1">
        <v>1</v>
      </c>
      <c r="AG2175" s="1"/>
      <c r="AH2175" s="1" t="b">
        <f>Export4Q22[[#This Row],[Pharmacy Controller ID]]&lt;&gt;Export4Q22[[#This Row],[Medical Controller ID]]</f>
        <v>1</v>
      </c>
      <c r="AI2175" t="str">
        <f t="shared" si="33"/>
        <v>4344Alcoa HowmetEmployerTRUECommercial7486CVS Caremark Performance Standard Control 202061854CVS Caremark Performance Standard Control285CVS Caremark SGM193CVS Caremark884CVS Caremark RXNationalPBM Controlled70777CVS Health (Aetna)Override10MI1</v>
      </c>
      <c r="AJ2175" s="8" t="str">
        <f>IFERROR(IF(_xlfn.XLOOKUP(Export4Q22[[#This Row],[Plan ID]],#REF!,#REF!)=Export4Q22[[#This Row],[Concatenate]],"Same","Change"),"New")</f>
        <v>New</v>
      </c>
    </row>
    <row r="2176" spans="1:36" x14ac:dyDescent="0.25">
      <c r="A2176" s="1">
        <v>4347</v>
      </c>
      <c r="B2176" t="s">
        <v>4586</v>
      </c>
      <c r="C2176" t="s">
        <v>176</v>
      </c>
      <c r="D2176" t="s">
        <v>995</v>
      </c>
      <c r="E2176" t="s">
        <v>177</v>
      </c>
      <c r="F2176" s="1">
        <v>7486</v>
      </c>
      <c r="G2176" t="s">
        <v>4539</v>
      </c>
      <c r="H2176" s="3">
        <v>61854</v>
      </c>
      <c r="I2176" t="s">
        <v>4540</v>
      </c>
      <c r="J2176" s="1">
        <v>285</v>
      </c>
      <c r="K2176" t="s">
        <v>4180</v>
      </c>
      <c r="L2176" s="1"/>
      <c r="N2176" s="1"/>
      <c r="P2176" s="1">
        <v>193</v>
      </c>
      <c r="Q2176" t="s">
        <v>2136</v>
      </c>
      <c r="R2176" s="1">
        <v>884</v>
      </c>
      <c r="S2176" t="s">
        <v>172</v>
      </c>
      <c r="T2176" t="s">
        <v>1000</v>
      </c>
      <c r="U2176" t="s">
        <v>182</v>
      </c>
      <c r="V2176" s="1">
        <v>70777</v>
      </c>
      <c r="W2176" t="s">
        <v>189</v>
      </c>
      <c r="X2176" t="s">
        <v>240</v>
      </c>
      <c r="Y2176" s="1"/>
      <c r="AA2176" t="s">
        <v>150</v>
      </c>
      <c r="AB2176" s="2">
        <v>8187</v>
      </c>
      <c r="AC2176" s="2">
        <v>0</v>
      </c>
      <c r="AD2176" t="s">
        <v>53</v>
      </c>
      <c r="AF2176" s="1">
        <v>1</v>
      </c>
      <c r="AG2176" s="1"/>
      <c r="AH2176" s="1" t="b">
        <f>Export4Q22[[#This Row],[Pharmacy Controller ID]]&lt;&gt;Export4Q22[[#This Row],[Medical Controller ID]]</f>
        <v>1</v>
      </c>
      <c r="AI2176" t="str">
        <f t="shared" si="33"/>
        <v>4347Northern California Pipe Trades Ben. TrustEmployerTRUECommercial7486CVS Caremark Performance Standard Control 202061854CVS Caremark Performance Standard Control285CVS Caremark SGM193CVS Caremark884CVS Caremark RXNationalPBM Controlled70777CVS Health (Aetna)Override81870CA1</v>
      </c>
      <c r="AJ2176" s="8" t="str">
        <f>IFERROR(IF(_xlfn.XLOOKUP(Export4Q22[[#This Row],[Plan ID]],#REF!,#REF!)=Export4Q22[[#This Row],[Concatenate]],"Same","Change"),"New")</f>
        <v>New</v>
      </c>
    </row>
    <row r="2177" spans="1:36" x14ac:dyDescent="0.25">
      <c r="A2177" s="1">
        <v>4349</v>
      </c>
      <c r="B2177" t="s">
        <v>4587</v>
      </c>
      <c r="C2177" t="s">
        <v>176</v>
      </c>
      <c r="D2177" t="s">
        <v>995</v>
      </c>
      <c r="E2177" t="s">
        <v>177</v>
      </c>
      <c r="F2177" s="1">
        <v>7486</v>
      </c>
      <c r="G2177" t="s">
        <v>4539</v>
      </c>
      <c r="H2177" s="3">
        <v>61854</v>
      </c>
      <c r="I2177" t="s">
        <v>4540</v>
      </c>
      <c r="J2177" s="1">
        <v>285</v>
      </c>
      <c r="K2177" t="s">
        <v>4180</v>
      </c>
      <c r="L2177" s="1"/>
      <c r="N2177" s="1"/>
      <c r="P2177" s="1">
        <v>193</v>
      </c>
      <c r="Q2177" t="s">
        <v>2136</v>
      </c>
      <c r="R2177" s="1">
        <v>884</v>
      </c>
      <c r="S2177" t="s">
        <v>172</v>
      </c>
      <c r="T2177" t="s">
        <v>1000</v>
      </c>
      <c r="U2177" t="s">
        <v>182</v>
      </c>
      <c r="V2177" s="1">
        <v>70777</v>
      </c>
      <c r="W2177" t="s">
        <v>189</v>
      </c>
      <c r="X2177" t="s">
        <v>240</v>
      </c>
      <c r="Y2177" s="1"/>
      <c r="AA2177" t="s">
        <v>150</v>
      </c>
      <c r="AB2177" s="2">
        <v>9004</v>
      </c>
      <c r="AC2177" s="2">
        <v>0</v>
      </c>
      <c r="AD2177" t="s">
        <v>53</v>
      </c>
      <c r="AF2177" s="1">
        <v>1</v>
      </c>
      <c r="AG2177" s="1"/>
      <c r="AH2177" s="1" t="b">
        <f>Export4Q22[[#This Row],[Pharmacy Controller ID]]&lt;&gt;Export4Q22[[#This Row],[Medical Controller ID]]</f>
        <v>1</v>
      </c>
      <c r="AI2177" t="str">
        <f t="shared" si="33"/>
        <v>4349Northern California Sheet Metal WorkersEmployerTRUECommercial7486CVS Caremark Performance Standard Control 202061854CVS Caremark Performance Standard Control285CVS Caremark SGM193CVS Caremark884CVS Caremark RXNationalPBM Controlled70777CVS Health (Aetna)Override90040CA1</v>
      </c>
      <c r="AJ2177" s="8" t="str">
        <f>IFERROR(IF(_xlfn.XLOOKUP(Export4Q22[[#This Row],[Plan ID]],#REF!,#REF!)=Export4Q22[[#This Row],[Concatenate]],"Same","Change"),"New")</f>
        <v>New</v>
      </c>
    </row>
    <row r="2178" spans="1:36" x14ac:dyDescent="0.25">
      <c r="A2178" s="1">
        <v>4351</v>
      </c>
      <c r="B2178" t="s">
        <v>4588</v>
      </c>
      <c r="C2178" t="s">
        <v>176</v>
      </c>
      <c r="D2178" t="s">
        <v>995</v>
      </c>
      <c r="E2178" t="s">
        <v>177</v>
      </c>
      <c r="F2178" s="1">
        <v>7486</v>
      </c>
      <c r="G2178" t="s">
        <v>4539</v>
      </c>
      <c r="H2178" s="3">
        <v>61854</v>
      </c>
      <c r="I2178" t="s">
        <v>4540</v>
      </c>
      <c r="J2178" s="1">
        <v>285</v>
      </c>
      <c r="K2178" t="s">
        <v>4180</v>
      </c>
      <c r="L2178" s="1"/>
      <c r="N2178" s="1"/>
      <c r="P2178" s="1">
        <v>193</v>
      </c>
      <c r="Q2178" t="s">
        <v>2136</v>
      </c>
      <c r="R2178" s="1">
        <v>884</v>
      </c>
      <c r="S2178" t="s">
        <v>172</v>
      </c>
      <c r="T2178" t="s">
        <v>1000</v>
      </c>
      <c r="U2178" t="s">
        <v>182</v>
      </c>
      <c r="V2178" s="1">
        <v>70777</v>
      </c>
      <c r="W2178" t="s">
        <v>189</v>
      </c>
      <c r="X2178" t="s">
        <v>240</v>
      </c>
      <c r="Y2178" s="1"/>
      <c r="AA2178" t="s">
        <v>150</v>
      </c>
      <c r="AB2178" s="2">
        <v>1100</v>
      </c>
      <c r="AC2178" s="2">
        <v>0</v>
      </c>
      <c r="AD2178" t="s">
        <v>89</v>
      </c>
      <c r="AF2178" s="1">
        <v>1</v>
      </c>
      <c r="AG2178" s="1"/>
      <c r="AH2178" s="1" t="b">
        <f>Export4Q22[[#This Row],[Pharmacy Controller ID]]&lt;&gt;Export4Q22[[#This Row],[Medical Controller ID]]</f>
        <v>1</v>
      </c>
      <c r="AI2178" t="str">
        <f t="shared" ref="AI2178:AI2241" si="34">_xlfn.CONCAT(A2178:AG2178)</f>
        <v>4351Orange &amp; Rockland UtilitiesEmployerTRUECommercial7486CVS Caremark Performance Standard Control 202061854CVS Caremark Performance Standard Control285CVS Caremark SGM193CVS Caremark884CVS Caremark RXNationalPBM Controlled70777CVS Health (Aetna)Override11000NY1</v>
      </c>
      <c r="AJ2178" s="8" t="str">
        <f>IFERROR(IF(_xlfn.XLOOKUP(Export4Q22[[#This Row],[Plan ID]],#REF!,#REF!)=Export4Q22[[#This Row],[Concatenate]],"Same","Change"),"New")</f>
        <v>New</v>
      </c>
    </row>
    <row r="2179" spans="1:36" x14ac:dyDescent="0.25">
      <c r="A2179" s="1">
        <v>4357</v>
      </c>
      <c r="B2179" t="s">
        <v>4589</v>
      </c>
      <c r="C2179" t="s">
        <v>176</v>
      </c>
      <c r="D2179" t="s">
        <v>995</v>
      </c>
      <c r="E2179" t="s">
        <v>177</v>
      </c>
      <c r="F2179" s="1">
        <v>7486</v>
      </c>
      <c r="G2179" t="s">
        <v>4539</v>
      </c>
      <c r="H2179" s="3">
        <v>61854</v>
      </c>
      <c r="I2179" t="s">
        <v>4540</v>
      </c>
      <c r="J2179" s="1">
        <v>285</v>
      </c>
      <c r="K2179" t="s">
        <v>4180</v>
      </c>
      <c r="L2179" s="1"/>
      <c r="N2179" s="1"/>
      <c r="P2179" s="1">
        <v>193</v>
      </c>
      <c r="Q2179" t="s">
        <v>2136</v>
      </c>
      <c r="R2179" s="1">
        <v>884</v>
      </c>
      <c r="S2179" t="s">
        <v>172</v>
      </c>
      <c r="T2179" t="s">
        <v>1000</v>
      </c>
      <c r="U2179" t="s">
        <v>182</v>
      </c>
      <c r="V2179" s="1">
        <v>70777</v>
      </c>
      <c r="W2179" t="s">
        <v>189</v>
      </c>
      <c r="X2179" t="s">
        <v>240</v>
      </c>
      <c r="Y2179" s="1"/>
      <c r="AA2179" t="s">
        <v>150</v>
      </c>
      <c r="AB2179" s="2">
        <v>23788</v>
      </c>
      <c r="AC2179" s="2">
        <v>0</v>
      </c>
      <c r="AD2179" t="s">
        <v>4590</v>
      </c>
      <c r="AF2179" s="1">
        <v>1</v>
      </c>
      <c r="AG2179" s="1"/>
      <c r="AH2179" s="1" t="b">
        <f>Export4Q22[[#This Row],[Pharmacy Controller ID]]&lt;&gt;Export4Q22[[#This Row],[Medical Controller ID]]</f>
        <v>1</v>
      </c>
      <c r="AI2179" t="str">
        <f t="shared" si="34"/>
        <v>4357Service Corp. InternationalEmployerTRUECommercial7486CVS Caremark Performance Standard Control 202061854CVS Caremark Performance Standard Control285CVS Caremark SGM193CVS Caremark884CVS Caremark RXNationalPBM Controlled70777CVS Health (Aetna)Override237880AK,AL,AR,AZ,CA,CO,CT,DC,FL,GA,HI,IA,ID,IL,IN,KS,KY,LA,MA,MD,ME,MI,MN,MO,MS,MT,NC,NE,NH,NJ,NM,NV,NY,OH,OK,OR,PA,PR,RI,SC,TN,TX,UT,VA,VT,WA,WI,WV1</v>
      </c>
      <c r="AJ2179" s="8" t="str">
        <f>IFERROR(IF(_xlfn.XLOOKUP(Export4Q22[[#This Row],[Plan ID]],#REF!,#REF!)=Export4Q22[[#This Row],[Concatenate]],"Same","Change"),"New")</f>
        <v>New</v>
      </c>
    </row>
    <row r="2180" spans="1:36" x14ac:dyDescent="0.25">
      <c r="A2180" s="1">
        <v>4454</v>
      </c>
      <c r="B2180" t="s">
        <v>4591</v>
      </c>
      <c r="C2180" t="s">
        <v>176</v>
      </c>
      <c r="D2180" t="s">
        <v>995</v>
      </c>
      <c r="E2180" t="s">
        <v>177</v>
      </c>
      <c r="F2180" s="1">
        <v>7486</v>
      </c>
      <c r="G2180" t="s">
        <v>4539</v>
      </c>
      <c r="H2180" s="3">
        <v>61854</v>
      </c>
      <c r="I2180" t="s">
        <v>4540</v>
      </c>
      <c r="J2180" s="1">
        <v>285</v>
      </c>
      <c r="K2180" t="s">
        <v>4180</v>
      </c>
      <c r="L2180" s="1"/>
      <c r="N2180" s="1"/>
      <c r="P2180" s="1">
        <v>193</v>
      </c>
      <c r="Q2180" t="s">
        <v>2136</v>
      </c>
      <c r="R2180" s="1">
        <v>884</v>
      </c>
      <c r="S2180" t="s">
        <v>172</v>
      </c>
      <c r="T2180" t="s">
        <v>1000</v>
      </c>
      <c r="U2180" t="s">
        <v>182</v>
      </c>
      <c r="V2180" s="1">
        <v>70777</v>
      </c>
      <c r="W2180" t="s">
        <v>189</v>
      </c>
      <c r="X2180" t="s">
        <v>240</v>
      </c>
      <c r="Y2180" s="1"/>
      <c r="AA2180" t="s">
        <v>150</v>
      </c>
      <c r="AB2180" s="2">
        <v>6002</v>
      </c>
      <c r="AC2180" s="2">
        <v>0</v>
      </c>
      <c r="AD2180" t="s">
        <v>97</v>
      </c>
      <c r="AF2180" s="1">
        <v>1</v>
      </c>
      <c r="AG2180" s="1"/>
      <c r="AH2180" s="1" t="b">
        <f>Export4Q22[[#This Row],[Pharmacy Controller ID]]&lt;&gt;Export4Q22[[#This Row],[Medical Controller ID]]</f>
        <v>1</v>
      </c>
      <c r="AI2180" t="str">
        <f t="shared" si="34"/>
        <v>4454Buckeye Ohio Risk ManagementEmployerTRUECommercial7486CVS Caremark Performance Standard Control 202061854CVS Caremark Performance Standard Control285CVS Caremark SGM193CVS Caremark884CVS Caremark RXNationalPBM Controlled70777CVS Health (Aetna)Override60020OH1</v>
      </c>
      <c r="AJ2180" s="8" t="str">
        <f>IFERROR(IF(_xlfn.XLOOKUP(Export4Q22[[#This Row],[Plan ID]],#REF!,#REF!)=Export4Q22[[#This Row],[Concatenate]],"Same","Change"),"New")</f>
        <v>New</v>
      </c>
    </row>
    <row r="2181" spans="1:36" x14ac:dyDescent="0.25">
      <c r="A2181" s="1">
        <v>4455</v>
      </c>
      <c r="B2181" t="s">
        <v>4592</v>
      </c>
      <c r="C2181" t="s">
        <v>176</v>
      </c>
      <c r="D2181" t="s">
        <v>995</v>
      </c>
      <c r="E2181" t="s">
        <v>177</v>
      </c>
      <c r="F2181" s="1">
        <v>7486</v>
      </c>
      <c r="G2181" t="s">
        <v>4539</v>
      </c>
      <c r="H2181" s="3">
        <v>61854</v>
      </c>
      <c r="I2181" t="s">
        <v>4540</v>
      </c>
      <c r="J2181" s="1">
        <v>285</v>
      </c>
      <c r="K2181" t="s">
        <v>4180</v>
      </c>
      <c r="L2181" s="1"/>
      <c r="N2181" s="1"/>
      <c r="P2181" s="1">
        <v>193</v>
      </c>
      <c r="Q2181" t="s">
        <v>2136</v>
      </c>
      <c r="R2181" s="1">
        <v>884</v>
      </c>
      <c r="S2181" t="s">
        <v>172</v>
      </c>
      <c r="T2181" t="s">
        <v>1000</v>
      </c>
      <c r="U2181" t="s">
        <v>182</v>
      </c>
      <c r="V2181" s="1">
        <v>70777</v>
      </c>
      <c r="W2181" t="s">
        <v>189</v>
      </c>
      <c r="X2181" t="s">
        <v>240</v>
      </c>
      <c r="Y2181" s="1"/>
      <c r="AA2181" t="s">
        <v>150</v>
      </c>
      <c r="AB2181" s="2">
        <v>1871</v>
      </c>
      <c r="AC2181" s="2">
        <v>0</v>
      </c>
      <c r="AD2181" t="s">
        <v>314</v>
      </c>
      <c r="AF2181" s="1">
        <v>1</v>
      </c>
      <c r="AG2181" s="1"/>
      <c r="AH2181" s="1" t="b">
        <f>Export4Q22[[#This Row],[Pharmacy Controller ID]]&lt;&gt;Export4Q22[[#This Row],[Medical Controller ID]]</f>
        <v>1</v>
      </c>
      <c r="AI2181" t="str">
        <f t="shared" si="34"/>
        <v>4455Buckeye PipelineEmployerTRUECommercial7486CVS Caremark Performance Standard Control 202061854CVS Caremark Performance Standard Control285CVS Caremark SGM193CVS Caremark884CVS Caremark RXNationalPBM Controlled70777CVS Health (Aetna)Override18710PA1</v>
      </c>
      <c r="AJ2181" s="8" t="str">
        <f>IFERROR(IF(_xlfn.XLOOKUP(Export4Q22[[#This Row],[Plan ID]],#REF!,#REF!)=Export4Q22[[#This Row],[Concatenate]],"Same","Change"),"New")</f>
        <v>New</v>
      </c>
    </row>
    <row r="2182" spans="1:36" x14ac:dyDescent="0.25">
      <c r="A2182" s="1">
        <v>4461</v>
      </c>
      <c r="B2182" t="s">
        <v>4593</v>
      </c>
      <c r="C2182" t="s">
        <v>176</v>
      </c>
      <c r="D2182" t="s">
        <v>995</v>
      </c>
      <c r="E2182" t="s">
        <v>177</v>
      </c>
      <c r="F2182" s="1">
        <v>7486</v>
      </c>
      <c r="G2182" t="s">
        <v>4539</v>
      </c>
      <c r="H2182" s="3">
        <v>61854</v>
      </c>
      <c r="I2182" t="s">
        <v>4540</v>
      </c>
      <c r="J2182" s="1">
        <v>285</v>
      </c>
      <c r="K2182" t="s">
        <v>4180</v>
      </c>
      <c r="L2182" s="1"/>
      <c r="N2182" s="1"/>
      <c r="P2182" s="1">
        <v>193</v>
      </c>
      <c r="Q2182" t="s">
        <v>2136</v>
      </c>
      <c r="R2182" s="1">
        <v>884</v>
      </c>
      <c r="S2182" t="s">
        <v>172</v>
      </c>
      <c r="T2182" t="s">
        <v>1000</v>
      </c>
      <c r="U2182" t="s">
        <v>182</v>
      </c>
      <c r="V2182" s="1">
        <v>70777</v>
      </c>
      <c r="W2182" t="s">
        <v>189</v>
      </c>
      <c r="X2182" t="s">
        <v>240</v>
      </c>
      <c r="Y2182" s="1"/>
      <c r="AA2182" t="s">
        <v>150</v>
      </c>
      <c r="AB2182" s="2">
        <v>1125</v>
      </c>
      <c r="AC2182" s="2">
        <v>0</v>
      </c>
      <c r="AD2182" t="s">
        <v>165</v>
      </c>
      <c r="AF2182" s="1">
        <v>1</v>
      </c>
      <c r="AG2182" s="1"/>
      <c r="AH2182" s="1" t="b">
        <f>Export4Q22[[#This Row],[Pharmacy Controller ID]]&lt;&gt;Export4Q22[[#This Row],[Medical Controller ID]]</f>
        <v>1</v>
      </c>
      <c r="AI2182" t="str">
        <f t="shared" si="34"/>
        <v>4461Apollo ValvesEmployerTRUECommercial7486CVS Caremark Performance Standard Control 202061854CVS Caremark Performance Standard Control285CVS Caremark SGM193CVS Caremark884CVS Caremark RXNationalPBM Controlled70777CVS Health (Aetna)Override11250SC1</v>
      </c>
      <c r="AJ2182" s="8" t="str">
        <f>IFERROR(IF(_xlfn.XLOOKUP(Export4Q22[[#This Row],[Plan ID]],#REF!,#REF!)=Export4Q22[[#This Row],[Concatenate]],"Same","Change"),"New")</f>
        <v>New</v>
      </c>
    </row>
    <row r="2183" spans="1:36" x14ac:dyDescent="0.25">
      <c r="A2183" s="1">
        <v>4464</v>
      </c>
      <c r="B2183" t="s">
        <v>4594</v>
      </c>
      <c r="C2183" t="s">
        <v>176</v>
      </c>
      <c r="D2183" t="s">
        <v>995</v>
      </c>
      <c r="E2183" t="s">
        <v>177</v>
      </c>
      <c r="F2183" s="1">
        <v>7486</v>
      </c>
      <c r="G2183" t="s">
        <v>4539</v>
      </c>
      <c r="H2183" s="3">
        <v>61854</v>
      </c>
      <c r="I2183" t="s">
        <v>4540</v>
      </c>
      <c r="J2183" s="1">
        <v>285</v>
      </c>
      <c r="K2183" t="s">
        <v>4180</v>
      </c>
      <c r="L2183" s="1"/>
      <c r="N2183" s="1"/>
      <c r="P2183" s="1">
        <v>193</v>
      </c>
      <c r="Q2183" t="s">
        <v>2136</v>
      </c>
      <c r="R2183" s="1">
        <v>884</v>
      </c>
      <c r="S2183" t="s">
        <v>172</v>
      </c>
      <c r="T2183" t="s">
        <v>1000</v>
      </c>
      <c r="U2183" t="s">
        <v>182</v>
      </c>
      <c r="V2183" s="1">
        <v>70777</v>
      </c>
      <c r="W2183" t="s">
        <v>189</v>
      </c>
      <c r="X2183" t="s">
        <v>240</v>
      </c>
      <c r="Y2183" s="1"/>
      <c r="AA2183" t="s">
        <v>150</v>
      </c>
      <c r="AB2183" s="2">
        <v>1600</v>
      </c>
      <c r="AC2183" s="2">
        <v>0</v>
      </c>
      <c r="AD2183" t="s">
        <v>314</v>
      </c>
      <c r="AF2183" s="1">
        <v>1</v>
      </c>
      <c r="AG2183" s="1"/>
      <c r="AH2183" s="1" t="b">
        <f>Export4Q22[[#This Row],[Pharmacy Controller ID]]&lt;&gt;Export4Q22[[#This Row],[Medical Controller ID]]</f>
        <v>1</v>
      </c>
      <c r="AI2183" t="str">
        <f t="shared" si="34"/>
        <v>4464DecisionOneEmployerTRUECommercial7486CVS Caremark Performance Standard Control 202061854CVS Caremark Performance Standard Control285CVS Caremark SGM193CVS Caremark884CVS Caremark RXNationalPBM Controlled70777CVS Health (Aetna)Override16000PA1</v>
      </c>
      <c r="AJ2183" s="8" t="str">
        <f>IFERROR(IF(_xlfn.XLOOKUP(Export4Q22[[#This Row],[Plan ID]],#REF!,#REF!)=Export4Q22[[#This Row],[Concatenate]],"Same","Change"),"New")</f>
        <v>New</v>
      </c>
    </row>
    <row r="2184" spans="1:36" x14ac:dyDescent="0.25">
      <c r="A2184" s="1">
        <v>4467</v>
      </c>
      <c r="B2184" t="s">
        <v>4595</v>
      </c>
      <c r="C2184" t="s">
        <v>176</v>
      </c>
      <c r="D2184" t="s">
        <v>995</v>
      </c>
      <c r="E2184" t="s">
        <v>177</v>
      </c>
      <c r="F2184" s="1">
        <v>7486</v>
      </c>
      <c r="G2184" t="s">
        <v>4539</v>
      </c>
      <c r="H2184" s="3">
        <v>61854</v>
      </c>
      <c r="I2184" t="s">
        <v>4540</v>
      </c>
      <c r="J2184" s="1">
        <v>285</v>
      </c>
      <c r="K2184" t="s">
        <v>4180</v>
      </c>
      <c r="L2184" s="1"/>
      <c r="N2184" s="1"/>
      <c r="P2184" s="1">
        <v>193</v>
      </c>
      <c r="Q2184" t="s">
        <v>2136</v>
      </c>
      <c r="R2184" s="1">
        <v>884</v>
      </c>
      <c r="S2184" t="s">
        <v>172</v>
      </c>
      <c r="T2184" t="s">
        <v>1000</v>
      </c>
      <c r="U2184" t="s">
        <v>182</v>
      </c>
      <c r="V2184" s="1">
        <v>70777</v>
      </c>
      <c r="W2184" t="s">
        <v>189</v>
      </c>
      <c r="X2184" t="s">
        <v>240</v>
      </c>
      <c r="Y2184" s="1"/>
      <c r="AA2184" t="s">
        <v>150</v>
      </c>
      <c r="AB2184" s="2">
        <v>250</v>
      </c>
      <c r="AC2184" s="2">
        <v>0</v>
      </c>
      <c r="AD2184" t="s">
        <v>4596</v>
      </c>
      <c r="AF2184" s="1">
        <v>1</v>
      </c>
      <c r="AG2184" s="1"/>
      <c r="AH2184" s="1" t="b">
        <f>Export4Q22[[#This Row],[Pharmacy Controller ID]]&lt;&gt;Export4Q22[[#This Row],[Medical Controller ID]]</f>
        <v>1</v>
      </c>
      <c r="AI2184" t="str">
        <f t="shared" si="34"/>
        <v>4467Farm Credit Financial PartnersEmployerTRUECommercial7486CVS Caremark Performance Standard Control 202061854CVS Caremark Performance Standard Control285CVS Caremark SGM193CVS Caremark884CVS Caremark RXNationalPBM Controlled70777CVS Health (Aetna)Override2500MA,WA1</v>
      </c>
      <c r="AJ2184" s="8" t="str">
        <f>IFERROR(IF(_xlfn.XLOOKUP(Export4Q22[[#This Row],[Plan ID]],#REF!,#REF!)=Export4Q22[[#This Row],[Concatenate]],"Same","Change"),"New")</f>
        <v>New</v>
      </c>
    </row>
    <row r="2185" spans="1:36" x14ac:dyDescent="0.25">
      <c r="A2185" s="1">
        <v>4470</v>
      </c>
      <c r="B2185" t="s">
        <v>4597</v>
      </c>
      <c r="C2185" t="s">
        <v>176</v>
      </c>
      <c r="D2185" t="s">
        <v>995</v>
      </c>
      <c r="E2185" t="s">
        <v>177</v>
      </c>
      <c r="F2185" s="1">
        <v>7486</v>
      </c>
      <c r="G2185" t="s">
        <v>4539</v>
      </c>
      <c r="H2185" s="3">
        <v>61854</v>
      </c>
      <c r="I2185" t="s">
        <v>4540</v>
      </c>
      <c r="J2185" s="1">
        <v>285</v>
      </c>
      <c r="K2185" t="s">
        <v>4180</v>
      </c>
      <c r="L2185" s="1"/>
      <c r="N2185" s="1"/>
      <c r="P2185" s="1">
        <v>193</v>
      </c>
      <c r="Q2185" t="s">
        <v>2136</v>
      </c>
      <c r="R2185" s="1">
        <v>884</v>
      </c>
      <c r="S2185" t="s">
        <v>172</v>
      </c>
      <c r="T2185" t="s">
        <v>1000</v>
      </c>
      <c r="U2185" t="s">
        <v>182</v>
      </c>
      <c r="V2185" s="1">
        <v>70777</v>
      </c>
      <c r="W2185" t="s">
        <v>189</v>
      </c>
      <c r="X2185" t="s">
        <v>240</v>
      </c>
      <c r="Y2185" s="1"/>
      <c r="AA2185" t="s">
        <v>150</v>
      </c>
      <c r="AB2185" s="2">
        <v>103</v>
      </c>
      <c r="AC2185" s="2">
        <v>0</v>
      </c>
      <c r="AD2185" t="s">
        <v>53</v>
      </c>
      <c r="AF2185" s="1">
        <v>1</v>
      </c>
      <c r="AG2185" s="1"/>
      <c r="AH2185" s="1" t="b">
        <f>Export4Q22[[#This Row],[Pharmacy Controller ID]]&lt;&gt;Export4Q22[[#This Row],[Medical Controller ID]]</f>
        <v>1</v>
      </c>
      <c r="AI2185" t="str">
        <f t="shared" si="34"/>
        <v>4470IASCO Global LTDEmployerTRUECommercial7486CVS Caremark Performance Standard Control 202061854CVS Caremark Performance Standard Control285CVS Caremark SGM193CVS Caremark884CVS Caremark RXNationalPBM Controlled70777CVS Health (Aetna)Override1030CA1</v>
      </c>
      <c r="AJ2185" s="8" t="str">
        <f>IFERROR(IF(_xlfn.XLOOKUP(Export4Q22[[#This Row],[Plan ID]],#REF!,#REF!)=Export4Q22[[#This Row],[Concatenate]],"Same","Change"),"New")</f>
        <v>New</v>
      </c>
    </row>
    <row r="2186" spans="1:36" x14ac:dyDescent="0.25">
      <c r="A2186" s="1">
        <v>4473</v>
      </c>
      <c r="B2186" t="s">
        <v>4598</v>
      </c>
      <c r="C2186" t="s">
        <v>176</v>
      </c>
      <c r="D2186" t="s">
        <v>995</v>
      </c>
      <c r="E2186" t="s">
        <v>177</v>
      </c>
      <c r="F2186" s="1">
        <v>7486</v>
      </c>
      <c r="G2186" t="s">
        <v>4539</v>
      </c>
      <c r="H2186" s="3">
        <v>61854</v>
      </c>
      <c r="I2186" t="s">
        <v>4540</v>
      </c>
      <c r="J2186" s="1">
        <v>285</v>
      </c>
      <c r="K2186" t="s">
        <v>4180</v>
      </c>
      <c r="L2186" s="1"/>
      <c r="N2186" s="1"/>
      <c r="P2186" s="1">
        <v>193</v>
      </c>
      <c r="Q2186" t="s">
        <v>2136</v>
      </c>
      <c r="R2186" s="1">
        <v>884</v>
      </c>
      <c r="S2186" t="s">
        <v>172</v>
      </c>
      <c r="T2186" t="s">
        <v>1000</v>
      </c>
      <c r="U2186" t="s">
        <v>182</v>
      </c>
      <c r="V2186" s="1">
        <v>70777</v>
      </c>
      <c r="W2186" t="s">
        <v>189</v>
      </c>
      <c r="X2186" t="s">
        <v>240</v>
      </c>
      <c r="Y2186" s="1"/>
      <c r="AA2186" t="s">
        <v>150</v>
      </c>
      <c r="AB2186" s="2">
        <v>397</v>
      </c>
      <c r="AC2186" s="2">
        <v>0</v>
      </c>
      <c r="AD2186" t="s">
        <v>711</v>
      </c>
      <c r="AF2186" s="1">
        <v>1</v>
      </c>
      <c r="AG2186" s="1"/>
      <c r="AH2186" s="1" t="b">
        <f>Export4Q22[[#This Row],[Pharmacy Controller ID]]&lt;&gt;Export4Q22[[#This Row],[Medical Controller ID]]</f>
        <v>1</v>
      </c>
      <c r="AI2186" t="str">
        <f t="shared" si="34"/>
        <v>4473J.R. SimplotEmployerTRUECommercial7486CVS Caremark Performance Standard Control 202061854CVS Caremark Performance Standard Control285CVS Caremark SGM193CVS Caremark884CVS Caremark RXNationalPBM Controlled70777CVS Health (Aetna)Override3970ID1</v>
      </c>
      <c r="AJ2186" s="8" t="str">
        <f>IFERROR(IF(_xlfn.XLOOKUP(Export4Q22[[#This Row],[Plan ID]],#REF!,#REF!)=Export4Q22[[#This Row],[Concatenate]],"Same","Change"),"New")</f>
        <v>New</v>
      </c>
    </row>
    <row r="2187" spans="1:36" x14ac:dyDescent="0.25">
      <c r="A2187" s="1">
        <v>4474</v>
      </c>
      <c r="B2187" t="s">
        <v>4599</v>
      </c>
      <c r="C2187" t="s">
        <v>176</v>
      </c>
      <c r="D2187" t="s">
        <v>995</v>
      </c>
      <c r="E2187" t="s">
        <v>177</v>
      </c>
      <c r="F2187" s="1">
        <v>7486</v>
      </c>
      <c r="G2187" t="s">
        <v>4539</v>
      </c>
      <c r="H2187" s="3">
        <v>61854</v>
      </c>
      <c r="I2187" t="s">
        <v>4540</v>
      </c>
      <c r="J2187" s="1">
        <v>285</v>
      </c>
      <c r="K2187" t="s">
        <v>4180</v>
      </c>
      <c r="L2187" s="1"/>
      <c r="N2187" s="1"/>
      <c r="P2187" s="1">
        <v>193</v>
      </c>
      <c r="Q2187" t="s">
        <v>2136</v>
      </c>
      <c r="R2187" s="1">
        <v>884</v>
      </c>
      <c r="S2187" t="s">
        <v>172</v>
      </c>
      <c r="T2187" t="s">
        <v>1000</v>
      </c>
      <c r="U2187" t="s">
        <v>182</v>
      </c>
      <c r="V2187" s="1">
        <v>70777</v>
      </c>
      <c r="W2187" t="s">
        <v>189</v>
      </c>
      <c r="X2187" t="s">
        <v>240</v>
      </c>
      <c r="Y2187" s="1"/>
      <c r="AA2187" t="s">
        <v>150</v>
      </c>
      <c r="AB2187" s="2">
        <v>3019</v>
      </c>
      <c r="AC2187" s="2">
        <v>0</v>
      </c>
      <c r="AD2187" t="s">
        <v>4600</v>
      </c>
      <c r="AF2187" s="1">
        <v>1</v>
      </c>
      <c r="AG2187" s="1"/>
      <c r="AH2187" s="1" t="b">
        <f>Export4Q22[[#This Row],[Pharmacy Controller ID]]&lt;&gt;Export4Q22[[#This Row],[Medical Controller ID]]</f>
        <v>1</v>
      </c>
      <c r="AI2187" t="str">
        <f t="shared" si="34"/>
        <v>4474Kennedy GroupEmployerTRUECommercial7486CVS Caremark Performance Standard Control 202061854CVS Caremark Performance Standard Control285CVS Caremark SGM193CVS Caremark884CVS Caremark RXNationalPBM Controlled70777CVS Health (Aetna)Override30190FL,MI,OH1</v>
      </c>
      <c r="AJ2187" s="8" t="str">
        <f>IFERROR(IF(_xlfn.XLOOKUP(Export4Q22[[#This Row],[Plan ID]],#REF!,#REF!)=Export4Q22[[#This Row],[Concatenate]],"Same","Change"),"New")</f>
        <v>New</v>
      </c>
    </row>
    <row r="2188" spans="1:36" x14ac:dyDescent="0.25">
      <c r="A2188" s="1">
        <v>4477</v>
      </c>
      <c r="B2188" t="s">
        <v>4601</v>
      </c>
      <c r="C2188" t="s">
        <v>176</v>
      </c>
      <c r="D2188" t="s">
        <v>995</v>
      </c>
      <c r="E2188" t="s">
        <v>177</v>
      </c>
      <c r="F2188" s="1">
        <v>7486</v>
      </c>
      <c r="G2188" t="s">
        <v>4539</v>
      </c>
      <c r="H2188" s="3">
        <v>61854</v>
      </c>
      <c r="I2188" t="s">
        <v>4540</v>
      </c>
      <c r="J2188" s="1">
        <v>285</v>
      </c>
      <c r="K2188" t="s">
        <v>4180</v>
      </c>
      <c r="L2188" s="1"/>
      <c r="N2188" s="1"/>
      <c r="P2188" s="1">
        <v>193</v>
      </c>
      <c r="Q2188" t="s">
        <v>2136</v>
      </c>
      <c r="R2188" s="1">
        <v>884</v>
      </c>
      <c r="S2188" t="s">
        <v>172</v>
      </c>
      <c r="T2188" t="s">
        <v>1000</v>
      </c>
      <c r="U2188" t="s">
        <v>182</v>
      </c>
      <c r="V2188" s="1">
        <v>70777</v>
      </c>
      <c r="W2188" t="s">
        <v>189</v>
      </c>
      <c r="X2188" t="s">
        <v>240</v>
      </c>
      <c r="Y2188" s="1"/>
      <c r="AA2188" t="s">
        <v>150</v>
      </c>
      <c r="AB2188" s="2">
        <v>870</v>
      </c>
      <c r="AC2188" s="2">
        <v>0</v>
      </c>
      <c r="AD2188" t="s">
        <v>91</v>
      </c>
      <c r="AF2188" s="1">
        <v>1</v>
      </c>
      <c r="AG2188" s="1"/>
      <c r="AH2188" s="1" t="b">
        <f>Export4Q22[[#This Row],[Pharmacy Controller ID]]&lt;&gt;Export4Q22[[#This Row],[Medical Controller ID]]</f>
        <v>1</v>
      </c>
      <c r="AI2188" t="str">
        <f t="shared" si="34"/>
        <v>4477KS Kolbenschmidt US Inc.EmployerTRUECommercial7486CVS Caremark Performance Standard Control 202061854CVS Caremark Performance Standard Control285CVS Caremark SGM193CVS Caremark884CVS Caremark RXNationalPBM Controlled70777CVS Health (Aetna)Override8700WI1</v>
      </c>
      <c r="AJ2188" s="8" t="str">
        <f>IFERROR(IF(_xlfn.XLOOKUP(Export4Q22[[#This Row],[Plan ID]],#REF!,#REF!)=Export4Q22[[#This Row],[Concatenate]],"Same","Change"),"New")</f>
        <v>New</v>
      </c>
    </row>
    <row r="2189" spans="1:36" x14ac:dyDescent="0.25">
      <c r="A2189" s="1">
        <v>4478</v>
      </c>
      <c r="B2189" t="s">
        <v>4602</v>
      </c>
      <c r="C2189" t="s">
        <v>176</v>
      </c>
      <c r="D2189" t="s">
        <v>995</v>
      </c>
      <c r="E2189" t="s">
        <v>177</v>
      </c>
      <c r="F2189" s="1">
        <v>7486</v>
      </c>
      <c r="G2189" t="s">
        <v>4539</v>
      </c>
      <c r="H2189" s="3">
        <v>61854</v>
      </c>
      <c r="I2189" t="s">
        <v>4540</v>
      </c>
      <c r="J2189" s="1">
        <v>285</v>
      </c>
      <c r="K2189" t="s">
        <v>4180</v>
      </c>
      <c r="L2189" s="1"/>
      <c r="N2189" s="1"/>
      <c r="P2189" s="1">
        <v>193</v>
      </c>
      <c r="Q2189" t="s">
        <v>2136</v>
      </c>
      <c r="R2189" s="1">
        <v>884</v>
      </c>
      <c r="S2189" t="s">
        <v>172</v>
      </c>
      <c r="T2189" t="s">
        <v>1000</v>
      </c>
      <c r="U2189" t="s">
        <v>182</v>
      </c>
      <c r="V2189" s="1">
        <v>70777</v>
      </c>
      <c r="W2189" t="s">
        <v>189</v>
      </c>
      <c r="X2189" t="s">
        <v>240</v>
      </c>
      <c r="Y2189" s="1"/>
      <c r="AA2189" t="s">
        <v>150</v>
      </c>
      <c r="AB2189" s="2">
        <v>926</v>
      </c>
      <c r="AC2189" s="2">
        <v>0</v>
      </c>
      <c r="AD2189" t="s">
        <v>113</v>
      </c>
      <c r="AF2189" s="1">
        <v>1</v>
      </c>
      <c r="AG2189" s="1"/>
      <c r="AH2189" s="1" t="b">
        <f>Export4Q22[[#This Row],[Pharmacy Controller ID]]&lt;&gt;Export4Q22[[#This Row],[Medical Controller ID]]</f>
        <v>1</v>
      </c>
      <c r="AI2189" t="str">
        <f t="shared" si="34"/>
        <v>4478OPCMIA Local 11 Northern IllinoisEmployerTRUECommercial7486CVS Caremark Performance Standard Control 202061854CVS Caremark Performance Standard Control285CVS Caremark SGM193CVS Caremark884CVS Caremark RXNationalPBM Controlled70777CVS Health (Aetna)Override9260IL1</v>
      </c>
      <c r="AJ2189" s="8" t="str">
        <f>IFERROR(IF(_xlfn.XLOOKUP(Export4Q22[[#This Row],[Plan ID]],#REF!,#REF!)=Export4Q22[[#This Row],[Concatenate]],"Same","Change"),"New")</f>
        <v>New</v>
      </c>
    </row>
    <row r="2190" spans="1:36" x14ac:dyDescent="0.25">
      <c r="A2190" s="1">
        <v>4484</v>
      </c>
      <c r="B2190" t="s">
        <v>4603</v>
      </c>
      <c r="C2190" t="s">
        <v>176</v>
      </c>
      <c r="D2190" t="s">
        <v>995</v>
      </c>
      <c r="E2190" t="s">
        <v>177</v>
      </c>
      <c r="F2190" s="1">
        <v>7486</v>
      </c>
      <c r="G2190" t="s">
        <v>4539</v>
      </c>
      <c r="H2190" s="3">
        <v>61854</v>
      </c>
      <c r="I2190" t="s">
        <v>4540</v>
      </c>
      <c r="J2190" s="1">
        <v>285</v>
      </c>
      <c r="K2190" t="s">
        <v>4180</v>
      </c>
      <c r="L2190" s="1"/>
      <c r="N2190" s="1"/>
      <c r="P2190" s="1">
        <v>193</v>
      </c>
      <c r="Q2190" t="s">
        <v>2136</v>
      </c>
      <c r="R2190" s="1">
        <v>884</v>
      </c>
      <c r="S2190" t="s">
        <v>172</v>
      </c>
      <c r="T2190" t="s">
        <v>1000</v>
      </c>
      <c r="U2190" t="s">
        <v>182</v>
      </c>
      <c r="V2190" s="1">
        <v>70777</v>
      </c>
      <c r="W2190" t="s">
        <v>189</v>
      </c>
      <c r="X2190" t="s">
        <v>240</v>
      </c>
      <c r="Y2190" s="1"/>
      <c r="AA2190" t="s">
        <v>150</v>
      </c>
      <c r="AB2190" s="2">
        <v>2158</v>
      </c>
      <c r="AC2190" s="2">
        <v>0</v>
      </c>
      <c r="AD2190" t="s">
        <v>220</v>
      </c>
      <c r="AF2190" s="1">
        <v>1</v>
      </c>
      <c r="AG2190" s="1"/>
      <c r="AH2190" s="1" t="b">
        <f>Export4Q22[[#This Row],[Pharmacy Controller ID]]&lt;&gt;Export4Q22[[#This Row],[Medical Controller ID]]</f>
        <v>1</v>
      </c>
      <c r="AI2190" t="str">
        <f t="shared" si="34"/>
        <v>4484National Employees Health PlanEmployerTRUECommercial7486CVS Caremark Performance Standard Control 202061854CVS Caremark Performance Standard Control285CVS Caremark SGM193CVS Caremark884CVS Caremark RXNationalPBM Controlled70777CVS Health (Aetna)Override21580MI1</v>
      </c>
      <c r="AJ2190" s="8" t="str">
        <f>IFERROR(IF(_xlfn.XLOOKUP(Export4Q22[[#This Row],[Plan ID]],#REF!,#REF!)=Export4Q22[[#This Row],[Concatenate]],"Same","Change"),"New")</f>
        <v>New</v>
      </c>
    </row>
    <row r="2191" spans="1:36" x14ac:dyDescent="0.25">
      <c r="A2191" s="1">
        <v>4485</v>
      </c>
      <c r="B2191" t="s">
        <v>4604</v>
      </c>
      <c r="C2191" t="s">
        <v>176</v>
      </c>
      <c r="D2191" t="s">
        <v>995</v>
      </c>
      <c r="E2191" t="s">
        <v>177</v>
      </c>
      <c r="F2191" s="1">
        <v>7486</v>
      </c>
      <c r="G2191" t="s">
        <v>4539</v>
      </c>
      <c r="H2191" s="3">
        <v>61854</v>
      </c>
      <c r="I2191" t="s">
        <v>4540</v>
      </c>
      <c r="J2191" s="1">
        <v>285</v>
      </c>
      <c r="K2191" t="s">
        <v>4180</v>
      </c>
      <c r="L2191" s="1"/>
      <c r="N2191" s="1"/>
      <c r="P2191" s="1">
        <v>193</v>
      </c>
      <c r="Q2191" t="s">
        <v>2136</v>
      </c>
      <c r="R2191" s="1">
        <v>884</v>
      </c>
      <c r="S2191" t="s">
        <v>172</v>
      </c>
      <c r="T2191" t="s">
        <v>1000</v>
      </c>
      <c r="U2191" t="s">
        <v>182</v>
      </c>
      <c r="V2191" s="1">
        <v>70777</v>
      </c>
      <c r="W2191" t="s">
        <v>189</v>
      </c>
      <c r="X2191" t="s">
        <v>240</v>
      </c>
      <c r="Y2191" s="1"/>
      <c r="AA2191" t="s">
        <v>150</v>
      </c>
      <c r="AB2191" s="2">
        <v>2006</v>
      </c>
      <c r="AC2191" s="2">
        <v>0</v>
      </c>
      <c r="AD2191" t="s">
        <v>89</v>
      </c>
      <c r="AF2191" s="1">
        <v>1</v>
      </c>
      <c r="AG2191" s="1"/>
      <c r="AH2191" s="1" t="b">
        <f>Export4Q22[[#This Row],[Pharmacy Controller ID]]&lt;&gt;Export4Q22[[#This Row],[Medical Controller ID]]</f>
        <v>1</v>
      </c>
      <c r="AI2191" t="str">
        <f t="shared" si="34"/>
        <v>4485National Kidney FoundationEmployerTRUECommercial7486CVS Caremark Performance Standard Control 202061854CVS Caremark Performance Standard Control285CVS Caremark SGM193CVS Caremark884CVS Caremark RXNationalPBM Controlled70777CVS Health (Aetna)Override20060NY1</v>
      </c>
      <c r="AJ2191" s="8" t="str">
        <f>IFERROR(IF(_xlfn.XLOOKUP(Export4Q22[[#This Row],[Plan ID]],#REF!,#REF!)=Export4Q22[[#This Row],[Concatenate]],"Same","Change"),"New")</f>
        <v>New</v>
      </c>
    </row>
    <row r="2192" spans="1:36" x14ac:dyDescent="0.25">
      <c r="A2192" s="1">
        <v>4493</v>
      </c>
      <c r="B2192" t="s">
        <v>4605</v>
      </c>
      <c r="C2192" t="s">
        <v>176</v>
      </c>
      <c r="D2192" t="s">
        <v>995</v>
      </c>
      <c r="E2192" t="s">
        <v>177</v>
      </c>
      <c r="F2192" s="1">
        <v>7486</v>
      </c>
      <c r="G2192" t="s">
        <v>4539</v>
      </c>
      <c r="H2192" s="3">
        <v>61854</v>
      </c>
      <c r="I2192" t="s">
        <v>4540</v>
      </c>
      <c r="J2192" s="1">
        <v>285</v>
      </c>
      <c r="K2192" t="s">
        <v>4180</v>
      </c>
      <c r="L2192" s="1"/>
      <c r="N2192" s="1"/>
      <c r="P2192" s="1">
        <v>193</v>
      </c>
      <c r="Q2192" t="s">
        <v>2136</v>
      </c>
      <c r="R2192" s="1">
        <v>884</v>
      </c>
      <c r="S2192" t="s">
        <v>172</v>
      </c>
      <c r="T2192" t="s">
        <v>1000</v>
      </c>
      <c r="U2192" t="s">
        <v>182</v>
      </c>
      <c r="V2192" s="1">
        <v>70777</v>
      </c>
      <c r="W2192" t="s">
        <v>189</v>
      </c>
      <c r="X2192" t="s">
        <v>240</v>
      </c>
      <c r="Y2192" s="1"/>
      <c r="AA2192" t="s">
        <v>150</v>
      </c>
      <c r="AB2192" s="2">
        <v>182</v>
      </c>
      <c r="AC2192" s="2">
        <v>0</v>
      </c>
      <c r="AD2192" t="s">
        <v>113</v>
      </c>
      <c r="AF2192" s="1">
        <v>1</v>
      </c>
      <c r="AG2192" s="1"/>
      <c r="AH2192" s="1" t="b">
        <f>Export4Q22[[#This Row],[Pharmacy Controller ID]]&lt;&gt;Export4Q22[[#This Row],[Medical Controller ID]]</f>
        <v>1</v>
      </c>
      <c r="AI2192" t="str">
        <f t="shared" si="34"/>
        <v>4493Plumbers &amp; Pipefitters 422EmployerTRUECommercial7486CVS Caremark Performance Standard Control 202061854CVS Caremark Performance Standard Control285CVS Caremark SGM193CVS Caremark884CVS Caremark RXNationalPBM Controlled70777CVS Health (Aetna)Override1820IL1</v>
      </c>
      <c r="AJ2192" s="8" t="str">
        <f>IFERROR(IF(_xlfn.XLOOKUP(Export4Q22[[#This Row],[Plan ID]],#REF!,#REF!)=Export4Q22[[#This Row],[Concatenate]],"Same","Change"),"New")</f>
        <v>New</v>
      </c>
    </row>
    <row r="2193" spans="1:36" x14ac:dyDescent="0.25">
      <c r="A2193" s="1">
        <v>4495</v>
      </c>
      <c r="B2193" t="s">
        <v>4606</v>
      </c>
      <c r="C2193" t="s">
        <v>176</v>
      </c>
      <c r="D2193" t="s">
        <v>995</v>
      </c>
      <c r="E2193" t="s">
        <v>177</v>
      </c>
      <c r="F2193" s="1">
        <v>7486</v>
      </c>
      <c r="G2193" t="s">
        <v>4539</v>
      </c>
      <c r="H2193" s="3">
        <v>61854</v>
      </c>
      <c r="I2193" t="s">
        <v>4540</v>
      </c>
      <c r="J2193" s="1">
        <v>285</v>
      </c>
      <c r="K2193" t="s">
        <v>4180</v>
      </c>
      <c r="L2193" s="1"/>
      <c r="N2193" s="1"/>
      <c r="P2193" s="1">
        <v>193</v>
      </c>
      <c r="Q2193" t="s">
        <v>2136</v>
      </c>
      <c r="R2193" s="1">
        <v>884</v>
      </c>
      <c r="S2193" t="s">
        <v>172</v>
      </c>
      <c r="T2193" t="s">
        <v>1000</v>
      </c>
      <c r="U2193" t="s">
        <v>182</v>
      </c>
      <c r="V2193" s="1">
        <v>70777</v>
      </c>
      <c r="W2193" t="s">
        <v>189</v>
      </c>
      <c r="X2193" t="s">
        <v>240</v>
      </c>
      <c r="Y2193" s="1"/>
      <c r="AA2193" t="s">
        <v>150</v>
      </c>
      <c r="AB2193" s="2">
        <v>823</v>
      </c>
      <c r="AC2193" s="2">
        <v>0</v>
      </c>
      <c r="AD2193" t="s">
        <v>307</v>
      </c>
      <c r="AF2193" s="1">
        <v>1</v>
      </c>
      <c r="AG2193" s="1"/>
      <c r="AH2193" s="1" t="b">
        <f>Export4Q22[[#This Row],[Pharmacy Controller ID]]&lt;&gt;Export4Q22[[#This Row],[Medical Controller ID]]</f>
        <v>1</v>
      </c>
      <c r="AI2193" t="str">
        <f t="shared" si="34"/>
        <v>4495Rehau, Inc.EmployerTRUECommercial7486CVS Caremark Performance Standard Control 202061854CVS Caremark Performance Standard Control285CVS Caremark SGM193CVS Caremark884CVS Caremark RXNationalPBM Controlled70777CVS Health (Aetna)Override8230VA1</v>
      </c>
      <c r="AJ2193" s="8" t="str">
        <f>IFERROR(IF(_xlfn.XLOOKUP(Export4Q22[[#This Row],[Plan ID]],#REF!,#REF!)=Export4Q22[[#This Row],[Concatenate]],"Same","Change"),"New")</f>
        <v>New</v>
      </c>
    </row>
    <row r="2194" spans="1:36" x14ac:dyDescent="0.25">
      <c r="A2194" s="1">
        <v>4497</v>
      </c>
      <c r="B2194" t="s">
        <v>4607</v>
      </c>
      <c r="C2194" t="s">
        <v>176</v>
      </c>
      <c r="D2194" t="s">
        <v>995</v>
      </c>
      <c r="E2194" t="s">
        <v>177</v>
      </c>
      <c r="F2194" s="1">
        <v>7486</v>
      </c>
      <c r="G2194" t="s">
        <v>4539</v>
      </c>
      <c r="H2194" s="3">
        <v>61854</v>
      </c>
      <c r="I2194" t="s">
        <v>4540</v>
      </c>
      <c r="J2194" s="1">
        <v>285</v>
      </c>
      <c r="K2194" t="s">
        <v>4180</v>
      </c>
      <c r="L2194" s="1"/>
      <c r="N2194" s="1"/>
      <c r="P2194" s="1">
        <v>193</v>
      </c>
      <c r="Q2194" t="s">
        <v>2136</v>
      </c>
      <c r="R2194" s="1">
        <v>884</v>
      </c>
      <c r="S2194" t="s">
        <v>172</v>
      </c>
      <c r="T2194" t="s">
        <v>1000</v>
      </c>
      <c r="U2194" t="s">
        <v>182</v>
      </c>
      <c r="V2194" s="1">
        <v>70777</v>
      </c>
      <c r="W2194" t="s">
        <v>189</v>
      </c>
      <c r="X2194" t="s">
        <v>240</v>
      </c>
      <c r="Y2194" s="1"/>
      <c r="AA2194" t="s">
        <v>150</v>
      </c>
      <c r="AB2194" s="2">
        <v>12003</v>
      </c>
      <c r="AC2194" s="2">
        <v>0</v>
      </c>
      <c r="AD2194" t="s">
        <v>142</v>
      </c>
      <c r="AF2194" s="1">
        <v>1</v>
      </c>
      <c r="AG2194" s="1"/>
      <c r="AH2194" s="1" t="b">
        <f>Export4Q22[[#This Row],[Pharmacy Controller ID]]&lt;&gt;Export4Q22[[#This Row],[Medical Controller ID]]</f>
        <v>1</v>
      </c>
      <c r="AI2194" t="str">
        <f t="shared" si="34"/>
        <v>4497Saks IncorporatedEmployerTRUECommercial7486CVS Caremark Performance Standard Control 202061854CVS Caremark Performance Standard Control285CVS Caremark SGM193CVS Caremark884CVS Caremark RXNationalPBM Controlled70777CVS Health (Aetna)Override120030TX1</v>
      </c>
      <c r="AJ2194" s="8" t="str">
        <f>IFERROR(IF(_xlfn.XLOOKUP(Export4Q22[[#This Row],[Plan ID]],#REF!,#REF!)=Export4Q22[[#This Row],[Concatenate]],"Same","Change"),"New")</f>
        <v>New</v>
      </c>
    </row>
    <row r="2195" spans="1:36" x14ac:dyDescent="0.25">
      <c r="A2195" s="1">
        <v>4498</v>
      </c>
      <c r="B2195" t="s">
        <v>4608</v>
      </c>
      <c r="C2195" t="s">
        <v>176</v>
      </c>
      <c r="D2195" t="s">
        <v>995</v>
      </c>
      <c r="E2195" t="s">
        <v>177</v>
      </c>
      <c r="F2195" s="1">
        <v>7486</v>
      </c>
      <c r="G2195" t="s">
        <v>4539</v>
      </c>
      <c r="H2195" s="3">
        <v>61854</v>
      </c>
      <c r="I2195" t="s">
        <v>4540</v>
      </c>
      <c r="J2195" s="1">
        <v>285</v>
      </c>
      <c r="K2195" t="s">
        <v>4180</v>
      </c>
      <c r="L2195" s="1"/>
      <c r="N2195" s="1"/>
      <c r="P2195" s="1">
        <v>193</v>
      </c>
      <c r="Q2195" t="s">
        <v>2136</v>
      </c>
      <c r="R2195" s="1">
        <v>884</v>
      </c>
      <c r="S2195" t="s">
        <v>172</v>
      </c>
      <c r="T2195" t="s">
        <v>1000</v>
      </c>
      <c r="U2195" t="s">
        <v>182</v>
      </c>
      <c r="V2195" s="1">
        <v>70777</v>
      </c>
      <c r="W2195" t="s">
        <v>189</v>
      </c>
      <c r="X2195" t="s">
        <v>240</v>
      </c>
      <c r="Y2195" s="1"/>
      <c r="AA2195" t="s">
        <v>150</v>
      </c>
      <c r="AB2195" s="2">
        <v>650</v>
      </c>
      <c r="AC2195" s="2">
        <v>0</v>
      </c>
      <c r="AD2195" t="s">
        <v>452</v>
      </c>
      <c r="AF2195" s="1">
        <v>1</v>
      </c>
      <c r="AG2195" s="1"/>
      <c r="AH2195" s="1" t="b">
        <f>Export4Q22[[#This Row],[Pharmacy Controller ID]]&lt;&gt;Export4Q22[[#This Row],[Medical Controller ID]]</f>
        <v>1</v>
      </c>
      <c r="AI2195" t="str">
        <f t="shared" si="34"/>
        <v>4498Seattle TimesEmployerTRUECommercial7486CVS Caremark Performance Standard Control 202061854CVS Caremark Performance Standard Control285CVS Caremark SGM193CVS Caremark884CVS Caremark RXNationalPBM Controlled70777CVS Health (Aetna)Override6500WA1</v>
      </c>
      <c r="AJ2195" s="8" t="str">
        <f>IFERROR(IF(_xlfn.XLOOKUP(Export4Q22[[#This Row],[Plan ID]],#REF!,#REF!)=Export4Q22[[#This Row],[Concatenate]],"Same","Change"),"New")</f>
        <v>New</v>
      </c>
    </row>
    <row r="2196" spans="1:36" x14ac:dyDescent="0.25">
      <c r="A2196" s="1">
        <v>4501</v>
      </c>
      <c r="B2196" t="s">
        <v>4609</v>
      </c>
      <c r="C2196" t="s">
        <v>176</v>
      </c>
      <c r="D2196" t="s">
        <v>995</v>
      </c>
      <c r="E2196" t="s">
        <v>177</v>
      </c>
      <c r="F2196" s="1">
        <v>7486</v>
      </c>
      <c r="G2196" t="s">
        <v>4539</v>
      </c>
      <c r="H2196" s="3">
        <v>61854</v>
      </c>
      <c r="I2196" t="s">
        <v>4540</v>
      </c>
      <c r="J2196" s="1">
        <v>285</v>
      </c>
      <c r="K2196" t="s">
        <v>4180</v>
      </c>
      <c r="L2196" s="1"/>
      <c r="N2196" s="1"/>
      <c r="P2196" s="1">
        <v>193</v>
      </c>
      <c r="Q2196" t="s">
        <v>2136</v>
      </c>
      <c r="R2196" s="1">
        <v>884</v>
      </c>
      <c r="S2196" t="s">
        <v>172</v>
      </c>
      <c r="T2196" t="s">
        <v>1000</v>
      </c>
      <c r="U2196" t="s">
        <v>182</v>
      </c>
      <c r="V2196" s="1">
        <v>70777</v>
      </c>
      <c r="W2196" t="s">
        <v>189</v>
      </c>
      <c r="X2196" t="s">
        <v>240</v>
      </c>
      <c r="Y2196" s="1"/>
      <c r="AA2196" t="s">
        <v>150</v>
      </c>
      <c r="AB2196" s="2">
        <v>500</v>
      </c>
      <c r="AC2196" s="2">
        <v>0</v>
      </c>
      <c r="AD2196" t="s">
        <v>99</v>
      </c>
      <c r="AF2196" s="1">
        <v>1</v>
      </c>
      <c r="AG2196" s="1"/>
      <c r="AH2196" s="1" t="b">
        <f>Export4Q22[[#This Row],[Pharmacy Controller ID]]&lt;&gt;Export4Q22[[#This Row],[Medical Controller ID]]</f>
        <v>1</v>
      </c>
      <c r="AI2196" t="str">
        <f t="shared" si="34"/>
        <v>4501St. Joseph Hospital &amp; Health CenterEmployerTRUECommercial7486CVS Caremark Performance Standard Control 202061854CVS Caremark Performance Standard Control285CVS Caremark SGM193CVS Caremark884CVS Caremark RXNationalPBM Controlled70777CVS Health (Aetna)Override5000IN1</v>
      </c>
      <c r="AJ2196" s="8" t="str">
        <f>IFERROR(IF(_xlfn.XLOOKUP(Export4Q22[[#This Row],[Plan ID]],#REF!,#REF!)=Export4Q22[[#This Row],[Concatenate]],"Same","Change"),"New")</f>
        <v>New</v>
      </c>
    </row>
    <row r="2197" spans="1:36" x14ac:dyDescent="0.25">
      <c r="A2197" s="1">
        <v>4505</v>
      </c>
      <c r="B2197" t="s">
        <v>4610</v>
      </c>
      <c r="C2197" t="s">
        <v>176</v>
      </c>
      <c r="D2197" t="s">
        <v>995</v>
      </c>
      <c r="E2197" t="s">
        <v>177</v>
      </c>
      <c r="F2197" s="1">
        <v>7486</v>
      </c>
      <c r="G2197" t="s">
        <v>4539</v>
      </c>
      <c r="H2197" s="3">
        <v>61854</v>
      </c>
      <c r="I2197" t="s">
        <v>4540</v>
      </c>
      <c r="J2197" s="1">
        <v>285</v>
      </c>
      <c r="K2197" t="s">
        <v>4180</v>
      </c>
      <c r="L2197" s="1"/>
      <c r="N2197" s="1"/>
      <c r="P2197" s="1">
        <v>193</v>
      </c>
      <c r="Q2197" t="s">
        <v>2136</v>
      </c>
      <c r="R2197" s="1">
        <v>884</v>
      </c>
      <c r="S2197" t="s">
        <v>172</v>
      </c>
      <c r="T2197" t="s">
        <v>1000</v>
      </c>
      <c r="U2197" t="s">
        <v>182</v>
      </c>
      <c r="V2197" s="1">
        <v>70777</v>
      </c>
      <c r="W2197" t="s">
        <v>189</v>
      </c>
      <c r="X2197" t="s">
        <v>240</v>
      </c>
      <c r="Y2197" s="1"/>
      <c r="AA2197" t="s">
        <v>150</v>
      </c>
      <c r="AB2197" s="2">
        <v>200</v>
      </c>
      <c r="AC2197" s="2">
        <v>0</v>
      </c>
      <c r="AD2197" t="s">
        <v>97</v>
      </c>
      <c r="AF2197" s="1">
        <v>1</v>
      </c>
      <c r="AG2197" s="1"/>
      <c r="AH2197" s="1" t="b">
        <f>Export4Q22[[#This Row],[Pharmacy Controller ID]]&lt;&gt;Export4Q22[[#This Row],[Medical Controller ID]]</f>
        <v>1</v>
      </c>
      <c r="AI2197" t="str">
        <f t="shared" si="34"/>
        <v>4505The Austin CompanyEmployerTRUECommercial7486CVS Caremark Performance Standard Control 202061854CVS Caremark Performance Standard Control285CVS Caremark SGM193CVS Caremark884CVS Caremark RXNationalPBM Controlled70777CVS Health (Aetna)Override2000OH1</v>
      </c>
      <c r="AJ2197" s="8" t="str">
        <f>IFERROR(IF(_xlfn.XLOOKUP(Export4Q22[[#This Row],[Plan ID]],#REF!,#REF!)=Export4Q22[[#This Row],[Concatenate]],"Same","Change"),"New")</f>
        <v>New</v>
      </c>
    </row>
    <row r="2198" spans="1:36" x14ac:dyDescent="0.25">
      <c r="A2198" s="1">
        <v>4506</v>
      </c>
      <c r="B2198" t="s">
        <v>4611</v>
      </c>
      <c r="C2198" t="s">
        <v>176</v>
      </c>
      <c r="D2198" t="s">
        <v>995</v>
      </c>
      <c r="E2198" t="s">
        <v>177</v>
      </c>
      <c r="F2198" s="1">
        <v>7486</v>
      </c>
      <c r="G2198" t="s">
        <v>4539</v>
      </c>
      <c r="H2198" s="3">
        <v>61854</v>
      </c>
      <c r="I2198" t="s">
        <v>4540</v>
      </c>
      <c r="J2198" s="1">
        <v>285</v>
      </c>
      <c r="K2198" t="s">
        <v>4180</v>
      </c>
      <c r="L2198" s="1"/>
      <c r="N2198" s="1"/>
      <c r="P2198" s="1">
        <v>193</v>
      </c>
      <c r="Q2198" t="s">
        <v>2136</v>
      </c>
      <c r="R2198" s="1">
        <v>884</v>
      </c>
      <c r="S2198" t="s">
        <v>172</v>
      </c>
      <c r="T2198" t="s">
        <v>1000</v>
      </c>
      <c r="U2198" t="s">
        <v>182</v>
      </c>
      <c r="V2198" s="1">
        <v>70777</v>
      </c>
      <c r="W2198" t="s">
        <v>189</v>
      </c>
      <c r="X2198" t="s">
        <v>240</v>
      </c>
      <c r="Y2198" s="1"/>
      <c r="AA2198" t="s">
        <v>150</v>
      </c>
      <c r="AB2198" s="2">
        <v>10479</v>
      </c>
      <c r="AC2198" s="2">
        <v>0</v>
      </c>
      <c r="AD2198" t="s">
        <v>165</v>
      </c>
      <c r="AF2198" s="1">
        <v>1</v>
      </c>
      <c r="AG2198" s="1"/>
      <c r="AH2198" s="1" t="b">
        <f>Export4Q22[[#This Row],[Pharmacy Controller ID]]&lt;&gt;Export4Q22[[#This Row],[Medical Controller ID]]</f>
        <v>1</v>
      </c>
      <c r="AI2198" t="str">
        <f t="shared" si="34"/>
        <v>4506The Intertech GroupEmployerTRUECommercial7486CVS Caremark Performance Standard Control 202061854CVS Caremark Performance Standard Control285CVS Caremark SGM193CVS Caremark884CVS Caremark RXNationalPBM Controlled70777CVS Health (Aetna)Override104790SC1</v>
      </c>
      <c r="AJ2198" s="8" t="str">
        <f>IFERROR(IF(_xlfn.XLOOKUP(Export4Q22[[#This Row],[Plan ID]],#REF!,#REF!)=Export4Q22[[#This Row],[Concatenate]],"Same","Change"),"New")</f>
        <v>New</v>
      </c>
    </row>
    <row r="2199" spans="1:36" x14ac:dyDescent="0.25">
      <c r="A2199" s="1">
        <v>4511</v>
      </c>
      <c r="B2199" t="s">
        <v>4612</v>
      </c>
      <c r="C2199" t="s">
        <v>176</v>
      </c>
      <c r="D2199" t="s">
        <v>995</v>
      </c>
      <c r="E2199" t="s">
        <v>177</v>
      </c>
      <c r="F2199" s="1">
        <v>7486</v>
      </c>
      <c r="G2199" t="s">
        <v>4539</v>
      </c>
      <c r="H2199" s="3">
        <v>61854</v>
      </c>
      <c r="I2199" t="s">
        <v>4540</v>
      </c>
      <c r="J2199" s="1">
        <v>285</v>
      </c>
      <c r="K2199" t="s">
        <v>4180</v>
      </c>
      <c r="L2199" s="1"/>
      <c r="N2199" s="1"/>
      <c r="P2199" s="1">
        <v>193</v>
      </c>
      <c r="Q2199" t="s">
        <v>2136</v>
      </c>
      <c r="R2199" s="1">
        <v>884</v>
      </c>
      <c r="S2199" t="s">
        <v>172</v>
      </c>
      <c r="T2199" t="s">
        <v>1000</v>
      </c>
      <c r="U2199" t="s">
        <v>182</v>
      </c>
      <c r="V2199" s="1">
        <v>70777</v>
      </c>
      <c r="W2199" t="s">
        <v>189</v>
      </c>
      <c r="X2199" t="s">
        <v>240</v>
      </c>
      <c r="Y2199" s="1"/>
      <c r="AA2199" t="s">
        <v>150</v>
      </c>
      <c r="AB2199" s="2">
        <v>5001</v>
      </c>
      <c r="AC2199" s="2">
        <v>0</v>
      </c>
      <c r="AD2199" t="s">
        <v>778</v>
      </c>
      <c r="AF2199" s="1">
        <v>1</v>
      </c>
      <c r="AG2199" s="1"/>
      <c r="AH2199" s="1" t="b">
        <f>Export4Q22[[#This Row],[Pharmacy Controller ID]]&lt;&gt;Export4Q22[[#This Row],[Medical Controller ID]]</f>
        <v>1</v>
      </c>
      <c r="AI2199" t="str">
        <f t="shared" si="34"/>
        <v>4511The Timberland CompanyEmployerTRUECommercial7486CVS Caremark Performance Standard Control 202061854CVS Caremark Performance Standard Control285CVS Caremark SGM193CVS Caremark884CVS Caremark RXNationalPBM Controlled70777CVS Health (Aetna)Override50010NH1</v>
      </c>
      <c r="AJ2199" s="8" t="str">
        <f>IFERROR(IF(_xlfn.XLOOKUP(Export4Q22[[#This Row],[Plan ID]],#REF!,#REF!)=Export4Q22[[#This Row],[Concatenate]],"Same","Change"),"New")</f>
        <v>New</v>
      </c>
    </row>
    <row r="2200" spans="1:36" x14ac:dyDescent="0.25">
      <c r="A2200" s="1">
        <v>4513</v>
      </c>
      <c r="B2200" t="s">
        <v>4613</v>
      </c>
      <c r="C2200" t="s">
        <v>176</v>
      </c>
      <c r="D2200" t="s">
        <v>995</v>
      </c>
      <c r="E2200" t="s">
        <v>177</v>
      </c>
      <c r="F2200" s="1">
        <v>7486</v>
      </c>
      <c r="G2200" t="s">
        <v>4539</v>
      </c>
      <c r="H2200" s="3">
        <v>61854</v>
      </c>
      <c r="I2200" t="s">
        <v>4540</v>
      </c>
      <c r="J2200" s="1">
        <v>285</v>
      </c>
      <c r="K2200" t="s">
        <v>4180</v>
      </c>
      <c r="L2200" s="1"/>
      <c r="N2200" s="1"/>
      <c r="P2200" s="1">
        <v>193</v>
      </c>
      <c r="Q2200" t="s">
        <v>2136</v>
      </c>
      <c r="R2200" s="1">
        <v>884</v>
      </c>
      <c r="S2200" t="s">
        <v>172</v>
      </c>
      <c r="T2200" t="s">
        <v>1000</v>
      </c>
      <c r="U2200" t="s">
        <v>182</v>
      </c>
      <c r="V2200" s="1">
        <v>70777</v>
      </c>
      <c r="W2200" t="s">
        <v>189</v>
      </c>
      <c r="X2200" t="s">
        <v>240</v>
      </c>
      <c r="Y2200" s="1"/>
      <c r="AA2200" t="s">
        <v>150</v>
      </c>
      <c r="AB2200" s="2">
        <v>5001</v>
      </c>
      <c r="AC2200" s="2">
        <v>0</v>
      </c>
      <c r="AD2200" t="s">
        <v>4614</v>
      </c>
      <c r="AF2200" s="1">
        <v>1</v>
      </c>
      <c r="AG2200" s="1"/>
      <c r="AH2200" s="1" t="b">
        <f>Export4Q22[[#This Row],[Pharmacy Controller ID]]&lt;&gt;Export4Q22[[#This Row],[Medical Controller ID]]</f>
        <v>1</v>
      </c>
      <c r="AI2200" t="str">
        <f t="shared" si="34"/>
        <v>4513Tig HitcoEmployerTRUECommercial7486CVS Caremark Performance Standard Control 202061854CVS Caremark Performance Standard Control285CVS Caremark SGM193CVS Caremark884CVS Caremark RXNationalPBM Controlled70777CVS Health (Aetna)Override50010CT,GA,SC1</v>
      </c>
      <c r="AJ2200" s="8" t="str">
        <f>IFERROR(IF(_xlfn.XLOOKUP(Export4Q22[[#This Row],[Plan ID]],#REF!,#REF!)=Export4Q22[[#This Row],[Concatenate]],"Same","Change"),"New")</f>
        <v>New</v>
      </c>
    </row>
    <row r="2201" spans="1:36" x14ac:dyDescent="0.25">
      <c r="A2201" s="1">
        <v>4519</v>
      </c>
      <c r="B2201" t="s">
        <v>4615</v>
      </c>
      <c r="C2201" t="s">
        <v>176</v>
      </c>
      <c r="D2201" t="s">
        <v>995</v>
      </c>
      <c r="E2201" t="s">
        <v>177</v>
      </c>
      <c r="F2201" s="1">
        <v>7486</v>
      </c>
      <c r="G2201" t="s">
        <v>4539</v>
      </c>
      <c r="H2201" s="3">
        <v>61854</v>
      </c>
      <c r="I2201" t="s">
        <v>4540</v>
      </c>
      <c r="J2201" s="1">
        <v>285</v>
      </c>
      <c r="K2201" t="s">
        <v>4180</v>
      </c>
      <c r="L2201" s="1"/>
      <c r="N2201" s="1"/>
      <c r="P2201" s="1">
        <v>193</v>
      </c>
      <c r="Q2201" t="s">
        <v>2136</v>
      </c>
      <c r="R2201" s="1">
        <v>884</v>
      </c>
      <c r="S2201" t="s">
        <v>172</v>
      </c>
      <c r="T2201" t="s">
        <v>1000</v>
      </c>
      <c r="U2201" t="s">
        <v>182</v>
      </c>
      <c r="V2201" s="1">
        <v>70777</v>
      </c>
      <c r="W2201" t="s">
        <v>189</v>
      </c>
      <c r="X2201" t="s">
        <v>240</v>
      </c>
      <c r="Y2201" s="1"/>
      <c r="AA2201" t="s">
        <v>150</v>
      </c>
      <c r="AB2201" s="2">
        <v>1000</v>
      </c>
      <c r="AC2201" s="2">
        <v>0</v>
      </c>
      <c r="AD2201" t="s">
        <v>53</v>
      </c>
      <c r="AF2201" s="1">
        <v>1</v>
      </c>
      <c r="AG2201" s="1"/>
      <c r="AH2201" s="1" t="b">
        <f>Export4Q22[[#This Row],[Pharmacy Controller ID]]&lt;&gt;Export4Q22[[#This Row],[Medical Controller ID]]</f>
        <v>1</v>
      </c>
      <c r="AI2201" t="str">
        <f t="shared" si="34"/>
        <v>4519USS Posco IndustriesEmployerTRUECommercial7486CVS Caremark Performance Standard Control 202061854CVS Caremark Performance Standard Control285CVS Caremark SGM193CVS Caremark884CVS Caremark RXNationalPBM Controlled70777CVS Health (Aetna)Override10000CA1</v>
      </c>
      <c r="AJ2201" s="8" t="str">
        <f>IFERROR(IF(_xlfn.XLOOKUP(Export4Q22[[#This Row],[Plan ID]],#REF!,#REF!)=Export4Q22[[#This Row],[Concatenate]],"Same","Change"),"New")</f>
        <v>New</v>
      </c>
    </row>
    <row r="2202" spans="1:36" x14ac:dyDescent="0.25">
      <c r="A2202" s="1">
        <v>4522</v>
      </c>
      <c r="B2202" t="s">
        <v>4616</v>
      </c>
      <c r="C2202" t="s">
        <v>176</v>
      </c>
      <c r="D2202" t="s">
        <v>995</v>
      </c>
      <c r="E2202" t="s">
        <v>177</v>
      </c>
      <c r="F2202" s="1">
        <v>7486</v>
      </c>
      <c r="G2202" t="s">
        <v>4539</v>
      </c>
      <c r="H2202" s="3">
        <v>61854</v>
      </c>
      <c r="I2202" t="s">
        <v>4540</v>
      </c>
      <c r="J2202" s="1">
        <v>285</v>
      </c>
      <c r="K2202" t="s">
        <v>4180</v>
      </c>
      <c r="L2202" s="1"/>
      <c r="N2202" s="1"/>
      <c r="P2202" s="1">
        <v>193</v>
      </c>
      <c r="Q2202" t="s">
        <v>2136</v>
      </c>
      <c r="R2202" s="1">
        <v>884</v>
      </c>
      <c r="S2202" t="s">
        <v>172</v>
      </c>
      <c r="T2202" t="s">
        <v>1000</v>
      </c>
      <c r="U2202" t="s">
        <v>182</v>
      </c>
      <c r="V2202" s="1">
        <v>70777</v>
      </c>
      <c r="W2202" t="s">
        <v>189</v>
      </c>
      <c r="X2202" t="s">
        <v>240</v>
      </c>
      <c r="Y2202" s="1"/>
      <c r="AA2202" t="s">
        <v>150</v>
      </c>
      <c r="AB2202" s="2">
        <v>8002</v>
      </c>
      <c r="AC2202" s="2">
        <v>0</v>
      </c>
      <c r="AD2202" t="s">
        <v>314</v>
      </c>
      <c r="AF2202" s="1">
        <v>1</v>
      </c>
      <c r="AG2202" s="1"/>
      <c r="AH2202" s="1" t="b">
        <f>Export4Q22[[#This Row],[Pharmacy Controller ID]]&lt;&gt;Export4Q22[[#This Row],[Medical Controller ID]]</f>
        <v>1</v>
      </c>
      <c r="AI2202" t="str">
        <f t="shared" si="34"/>
        <v>4522York International CorporationEmployerTRUECommercial7486CVS Caremark Performance Standard Control 202061854CVS Caremark Performance Standard Control285CVS Caremark SGM193CVS Caremark884CVS Caremark RXNationalPBM Controlled70777CVS Health (Aetna)Override80020PA1</v>
      </c>
      <c r="AJ2202" s="8" t="str">
        <f>IFERROR(IF(_xlfn.XLOOKUP(Export4Q22[[#This Row],[Plan ID]],#REF!,#REF!)=Export4Q22[[#This Row],[Concatenate]],"Same","Change"),"New")</f>
        <v>New</v>
      </c>
    </row>
    <row r="2203" spans="1:36" x14ac:dyDescent="0.25">
      <c r="A2203" s="1">
        <v>4524</v>
      </c>
      <c r="B2203" t="s">
        <v>4617</v>
      </c>
      <c r="C2203" t="s">
        <v>176</v>
      </c>
      <c r="D2203" t="s">
        <v>995</v>
      </c>
      <c r="E2203" t="s">
        <v>177</v>
      </c>
      <c r="F2203" s="1">
        <v>7486</v>
      </c>
      <c r="G2203" t="s">
        <v>4539</v>
      </c>
      <c r="H2203" s="3">
        <v>61854</v>
      </c>
      <c r="I2203" t="s">
        <v>4540</v>
      </c>
      <c r="J2203" s="1">
        <v>285</v>
      </c>
      <c r="K2203" t="s">
        <v>4180</v>
      </c>
      <c r="L2203" s="1"/>
      <c r="N2203" s="1"/>
      <c r="P2203" s="1">
        <v>193</v>
      </c>
      <c r="Q2203" t="s">
        <v>2136</v>
      </c>
      <c r="R2203" s="1">
        <v>884</v>
      </c>
      <c r="S2203" t="s">
        <v>172</v>
      </c>
      <c r="T2203" t="s">
        <v>1000</v>
      </c>
      <c r="U2203" t="s">
        <v>182</v>
      </c>
      <c r="V2203" s="1">
        <v>70777</v>
      </c>
      <c r="W2203" t="s">
        <v>189</v>
      </c>
      <c r="X2203" t="s">
        <v>240</v>
      </c>
      <c r="Y2203" s="1"/>
      <c r="AA2203" t="s">
        <v>150</v>
      </c>
      <c r="AB2203" s="2">
        <v>13575</v>
      </c>
      <c r="AC2203" s="2">
        <v>0</v>
      </c>
      <c r="AD2203" t="s">
        <v>113</v>
      </c>
      <c r="AF2203" s="1">
        <v>1</v>
      </c>
      <c r="AG2203" s="1"/>
      <c r="AH2203" s="1" t="b">
        <f>Export4Q22[[#This Row],[Pharmacy Controller ID]]&lt;&gt;Export4Q22[[#This Row],[Medical Controller ID]]</f>
        <v>1</v>
      </c>
      <c r="AI2203" t="str">
        <f t="shared" si="34"/>
        <v>4524CSL BehringEmployerTRUECommercial7486CVS Caremark Performance Standard Control 202061854CVS Caremark Performance Standard Control285CVS Caremark SGM193CVS Caremark884CVS Caremark RXNationalPBM Controlled70777CVS Health (Aetna)Override135750IL1</v>
      </c>
      <c r="AJ2203" s="8" t="str">
        <f>IFERROR(IF(_xlfn.XLOOKUP(Export4Q22[[#This Row],[Plan ID]],#REF!,#REF!)=Export4Q22[[#This Row],[Concatenate]],"Same","Change"),"New")</f>
        <v>New</v>
      </c>
    </row>
    <row r="2204" spans="1:36" x14ac:dyDescent="0.25">
      <c r="A2204" s="1">
        <v>4526</v>
      </c>
      <c r="B2204" t="s">
        <v>4618</v>
      </c>
      <c r="C2204" t="s">
        <v>176</v>
      </c>
      <c r="D2204" t="s">
        <v>995</v>
      </c>
      <c r="E2204" t="s">
        <v>177</v>
      </c>
      <c r="F2204" s="1">
        <v>7486</v>
      </c>
      <c r="G2204" t="s">
        <v>4539</v>
      </c>
      <c r="H2204" s="3">
        <v>61854</v>
      </c>
      <c r="I2204" t="s">
        <v>4540</v>
      </c>
      <c r="J2204" s="1">
        <v>285</v>
      </c>
      <c r="K2204" t="s">
        <v>4180</v>
      </c>
      <c r="L2204" s="1"/>
      <c r="N2204" s="1"/>
      <c r="P2204" s="1">
        <v>193</v>
      </c>
      <c r="Q2204" t="s">
        <v>2136</v>
      </c>
      <c r="R2204" s="1">
        <v>884</v>
      </c>
      <c r="S2204" t="s">
        <v>172</v>
      </c>
      <c r="T2204" t="s">
        <v>1000</v>
      </c>
      <c r="U2204" t="s">
        <v>182</v>
      </c>
      <c r="V2204" s="1">
        <v>70777</v>
      </c>
      <c r="W2204" t="s">
        <v>189</v>
      </c>
      <c r="X2204" t="s">
        <v>240</v>
      </c>
      <c r="Y2204" s="1"/>
      <c r="AA2204" t="s">
        <v>150</v>
      </c>
      <c r="AB2204" s="2">
        <v>1375</v>
      </c>
      <c r="AC2204" s="2">
        <v>0</v>
      </c>
      <c r="AD2204" t="s">
        <v>99</v>
      </c>
      <c r="AF2204" s="1">
        <v>1</v>
      </c>
      <c r="AG2204" s="1"/>
      <c r="AH2204" s="1" t="b">
        <f>Export4Q22[[#This Row],[Pharmacy Controller ID]]&lt;&gt;Export4Q22[[#This Row],[Medical Controller ID]]</f>
        <v>1</v>
      </c>
      <c r="AI2204" t="str">
        <f t="shared" si="34"/>
        <v>4526City of FranklinEmployerTRUECommercial7486CVS Caremark Performance Standard Control 202061854CVS Caremark Performance Standard Control285CVS Caremark SGM193CVS Caremark884CVS Caremark RXNationalPBM Controlled70777CVS Health (Aetna)Override13750IN1</v>
      </c>
      <c r="AJ2204" s="8" t="str">
        <f>IFERROR(IF(_xlfn.XLOOKUP(Export4Q22[[#This Row],[Plan ID]],#REF!,#REF!)=Export4Q22[[#This Row],[Concatenate]],"Same","Change"),"New")</f>
        <v>New</v>
      </c>
    </row>
    <row r="2205" spans="1:36" x14ac:dyDescent="0.25">
      <c r="A2205" s="1">
        <v>4529</v>
      </c>
      <c r="B2205" t="s">
        <v>4619</v>
      </c>
      <c r="C2205" t="s">
        <v>176</v>
      </c>
      <c r="D2205" t="s">
        <v>995</v>
      </c>
      <c r="E2205" t="s">
        <v>177</v>
      </c>
      <c r="F2205" s="1">
        <v>7486</v>
      </c>
      <c r="G2205" t="s">
        <v>4539</v>
      </c>
      <c r="H2205" s="3">
        <v>61854</v>
      </c>
      <c r="I2205" t="s">
        <v>4540</v>
      </c>
      <c r="J2205" s="1">
        <v>285</v>
      </c>
      <c r="K2205" t="s">
        <v>4180</v>
      </c>
      <c r="L2205" s="1"/>
      <c r="N2205" s="1"/>
      <c r="P2205" s="1">
        <v>193</v>
      </c>
      <c r="Q2205" t="s">
        <v>2136</v>
      </c>
      <c r="R2205" s="1">
        <v>884</v>
      </c>
      <c r="S2205" t="s">
        <v>172</v>
      </c>
      <c r="T2205" t="s">
        <v>1000</v>
      </c>
      <c r="U2205" t="s">
        <v>182</v>
      </c>
      <c r="V2205" s="1">
        <v>70777</v>
      </c>
      <c r="W2205" t="s">
        <v>189</v>
      </c>
      <c r="X2205" t="s">
        <v>240</v>
      </c>
      <c r="Y2205" s="1"/>
      <c r="AA2205" t="s">
        <v>150</v>
      </c>
      <c r="AB2205" s="2">
        <v>1075</v>
      </c>
      <c r="AC2205" s="2">
        <v>0</v>
      </c>
      <c r="AD2205" t="s">
        <v>836</v>
      </c>
      <c r="AF2205" s="1">
        <v>1</v>
      </c>
      <c r="AG2205" s="1"/>
      <c r="AH2205" s="1" t="b">
        <f>Export4Q22[[#This Row],[Pharmacy Controller ID]]&lt;&gt;Export4Q22[[#This Row],[Medical Controller ID]]</f>
        <v>1</v>
      </c>
      <c r="AI2205" t="str">
        <f t="shared" si="34"/>
        <v>4529Hutchinson FTS Inc.EmployerTRUECommercial7486CVS Caremark Performance Standard Control 202061854CVS Caremark Performance Standard Control285CVS Caremark SGM193CVS Caremark884CVS Caremark RXNationalPBM Controlled70777CVS Health (Aetna)Override10750TN1</v>
      </c>
      <c r="AJ2205" s="8" t="str">
        <f>IFERROR(IF(_xlfn.XLOOKUP(Export4Q22[[#This Row],[Plan ID]],#REF!,#REF!)=Export4Q22[[#This Row],[Concatenate]],"Same","Change"),"New")</f>
        <v>New</v>
      </c>
    </row>
    <row r="2206" spans="1:36" x14ac:dyDescent="0.25">
      <c r="A2206" s="1">
        <v>4533</v>
      </c>
      <c r="B2206" t="s">
        <v>4620</v>
      </c>
      <c r="C2206" t="s">
        <v>176</v>
      </c>
      <c r="D2206" t="s">
        <v>995</v>
      </c>
      <c r="E2206" t="s">
        <v>177</v>
      </c>
      <c r="F2206" s="1">
        <v>7486</v>
      </c>
      <c r="G2206" t="s">
        <v>4539</v>
      </c>
      <c r="H2206" s="3">
        <v>61854</v>
      </c>
      <c r="I2206" t="s">
        <v>4540</v>
      </c>
      <c r="J2206" s="1">
        <v>285</v>
      </c>
      <c r="K2206" t="s">
        <v>4180</v>
      </c>
      <c r="L2206" s="1"/>
      <c r="N2206" s="1"/>
      <c r="P2206" s="1">
        <v>193</v>
      </c>
      <c r="Q2206" t="s">
        <v>2136</v>
      </c>
      <c r="R2206" s="1">
        <v>884</v>
      </c>
      <c r="S2206" t="s">
        <v>172</v>
      </c>
      <c r="T2206" t="s">
        <v>1000</v>
      </c>
      <c r="U2206" t="s">
        <v>182</v>
      </c>
      <c r="V2206" s="1">
        <v>70777</v>
      </c>
      <c r="W2206" t="s">
        <v>189</v>
      </c>
      <c r="X2206" t="s">
        <v>240</v>
      </c>
      <c r="Y2206" s="1"/>
      <c r="AA2206" t="s">
        <v>150</v>
      </c>
      <c r="AB2206" s="2">
        <v>6723</v>
      </c>
      <c r="AC2206" s="2">
        <v>0</v>
      </c>
      <c r="AD2206" t="s">
        <v>295</v>
      </c>
      <c r="AF2206" s="1">
        <v>1</v>
      </c>
      <c r="AG2206" s="1"/>
      <c r="AH2206" s="1" t="b">
        <f>Export4Q22[[#This Row],[Pharmacy Controller ID]]&lt;&gt;Export4Q22[[#This Row],[Medical Controller ID]]</f>
        <v>1</v>
      </c>
      <c r="AI2206" t="str">
        <f t="shared" si="34"/>
        <v>4533Nabisco, Inc.EmployerTRUECommercial7486CVS Caremark Performance Standard Control 202061854CVS Caremark Performance Standard Control285CVS Caremark SGM193CVS Caremark884CVS Caremark RXNationalPBM Controlled70777CVS Health (Aetna)Override67230NJ1</v>
      </c>
      <c r="AJ2206" s="8" t="str">
        <f>IFERROR(IF(_xlfn.XLOOKUP(Export4Q22[[#This Row],[Plan ID]],#REF!,#REF!)=Export4Q22[[#This Row],[Concatenate]],"Same","Change"),"New")</f>
        <v>New</v>
      </c>
    </row>
    <row r="2207" spans="1:36" x14ac:dyDescent="0.25">
      <c r="A2207" s="1">
        <v>4534</v>
      </c>
      <c r="B2207" t="s">
        <v>4621</v>
      </c>
      <c r="C2207" t="s">
        <v>176</v>
      </c>
      <c r="D2207" t="s">
        <v>995</v>
      </c>
      <c r="E2207" t="s">
        <v>177</v>
      </c>
      <c r="F2207" s="1">
        <v>7486</v>
      </c>
      <c r="G2207" t="s">
        <v>4539</v>
      </c>
      <c r="H2207" s="3">
        <v>61854</v>
      </c>
      <c r="I2207" t="s">
        <v>4540</v>
      </c>
      <c r="J2207" s="1">
        <v>285</v>
      </c>
      <c r="K2207" t="s">
        <v>4180</v>
      </c>
      <c r="L2207" s="1"/>
      <c r="N2207" s="1"/>
      <c r="P2207" s="1">
        <v>193</v>
      </c>
      <c r="Q2207" t="s">
        <v>2136</v>
      </c>
      <c r="R2207" s="1">
        <v>884</v>
      </c>
      <c r="S2207" t="s">
        <v>172</v>
      </c>
      <c r="T2207" t="s">
        <v>1000</v>
      </c>
      <c r="U2207" t="s">
        <v>182</v>
      </c>
      <c r="V2207" s="1">
        <v>70777</v>
      </c>
      <c r="W2207" t="s">
        <v>189</v>
      </c>
      <c r="X2207" t="s">
        <v>240</v>
      </c>
      <c r="Y2207" s="1"/>
      <c r="AA2207" t="s">
        <v>150</v>
      </c>
      <c r="AB2207" s="2">
        <v>350</v>
      </c>
      <c r="AC2207" s="2">
        <v>0</v>
      </c>
      <c r="AD2207" t="s">
        <v>97</v>
      </c>
      <c r="AF2207" s="1">
        <v>1</v>
      </c>
      <c r="AG2207" s="1"/>
      <c r="AH2207" s="1" t="b">
        <f>Export4Q22[[#This Row],[Pharmacy Controller ID]]&lt;&gt;Export4Q22[[#This Row],[Medical Controller ID]]</f>
        <v>1</v>
      </c>
      <c r="AI2207" t="str">
        <f t="shared" si="34"/>
        <v>4534NorcoldEmployerTRUECommercial7486CVS Caremark Performance Standard Control 202061854CVS Caremark Performance Standard Control285CVS Caremark SGM193CVS Caremark884CVS Caremark RXNationalPBM Controlled70777CVS Health (Aetna)Override3500OH1</v>
      </c>
      <c r="AJ2207" s="8" t="str">
        <f>IFERROR(IF(_xlfn.XLOOKUP(Export4Q22[[#This Row],[Plan ID]],#REF!,#REF!)=Export4Q22[[#This Row],[Concatenate]],"Same","Change"),"New")</f>
        <v>New</v>
      </c>
    </row>
    <row r="2208" spans="1:36" x14ac:dyDescent="0.25">
      <c r="A2208" s="1">
        <v>4536</v>
      </c>
      <c r="B2208" t="s">
        <v>4622</v>
      </c>
      <c r="C2208" t="s">
        <v>176</v>
      </c>
      <c r="D2208" t="s">
        <v>995</v>
      </c>
      <c r="E2208" t="s">
        <v>177</v>
      </c>
      <c r="F2208" s="1">
        <v>7486</v>
      </c>
      <c r="G2208" t="s">
        <v>4539</v>
      </c>
      <c r="H2208" s="3">
        <v>61854</v>
      </c>
      <c r="I2208" t="s">
        <v>4540</v>
      </c>
      <c r="J2208" s="1">
        <v>285</v>
      </c>
      <c r="K2208" t="s">
        <v>4180</v>
      </c>
      <c r="L2208" s="1"/>
      <c r="N2208" s="1"/>
      <c r="P2208" s="1">
        <v>193</v>
      </c>
      <c r="Q2208" t="s">
        <v>2136</v>
      </c>
      <c r="R2208" s="1">
        <v>884</v>
      </c>
      <c r="S2208" t="s">
        <v>172</v>
      </c>
      <c r="T2208" t="s">
        <v>1000</v>
      </c>
      <c r="U2208" t="s">
        <v>182</v>
      </c>
      <c r="V2208" s="1">
        <v>70777</v>
      </c>
      <c r="W2208" t="s">
        <v>189</v>
      </c>
      <c r="X2208" t="s">
        <v>240</v>
      </c>
      <c r="Y2208" s="1"/>
      <c r="AA2208" t="s">
        <v>150</v>
      </c>
      <c r="AB2208" s="2">
        <v>199</v>
      </c>
      <c r="AC2208" s="2">
        <v>0</v>
      </c>
      <c r="AD2208" t="s">
        <v>421</v>
      </c>
      <c r="AF2208" s="1">
        <v>1</v>
      </c>
      <c r="AG2208" s="1"/>
      <c r="AH2208" s="1" t="b">
        <f>Export4Q22[[#This Row],[Pharmacy Controller ID]]&lt;&gt;Export4Q22[[#This Row],[Medical Controller ID]]</f>
        <v>1</v>
      </c>
      <c r="AI2208" t="str">
        <f t="shared" si="34"/>
        <v>4536Rio Grande Employee Hospital AssociationEmployerTRUECommercial7486CVS Caremark Performance Standard Control 202061854CVS Caremark Performance Standard Control285CVS Caremark SGM193CVS Caremark884CVS Caremark RXNationalPBM Controlled70777CVS Health (Aetna)Override1990CO1</v>
      </c>
      <c r="AJ2208" s="8" t="str">
        <f>IFERROR(IF(_xlfn.XLOOKUP(Export4Q22[[#This Row],[Plan ID]],#REF!,#REF!)=Export4Q22[[#This Row],[Concatenate]],"Same","Change"),"New")</f>
        <v>New</v>
      </c>
    </row>
    <row r="2209" spans="1:36" x14ac:dyDescent="0.25">
      <c r="A2209" s="1">
        <v>4545</v>
      </c>
      <c r="B2209" t="s">
        <v>4623</v>
      </c>
      <c r="C2209" t="s">
        <v>176</v>
      </c>
      <c r="D2209" t="s">
        <v>995</v>
      </c>
      <c r="E2209" t="s">
        <v>177</v>
      </c>
      <c r="F2209" s="1">
        <v>7486</v>
      </c>
      <c r="G2209" t="s">
        <v>4539</v>
      </c>
      <c r="H2209" s="3">
        <v>61854</v>
      </c>
      <c r="I2209" t="s">
        <v>4540</v>
      </c>
      <c r="J2209" s="1">
        <v>285</v>
      </c>
      <c r="K2209" t="s">
        <v>4180</v>
      </c>
      <c r="L2209" s="1"/>
      <c r="N2209" s="1"/>
      <c r="P2209" s="1">
        <v>193</v>
      </c>
      <c r="Q2209" t="s">
        <v>2136</v>
      </c>
      <c r="R2209" s="1">
        <v>884</v>
      </c>
      <c r="S2209" t="s">
        <v>172</v>
      </c>
      <c r="T2209" t="s">
        <v>1000</v>
      </c>
      <c r="U2209" t="s">
        <v>182</v>
      </c>
      <c r="V2209" s="1">
        <v>70777</v>
      </c>
      <c r="W2209" t="s">
        <v>189</v>
      </c>
      <c r="X2209" t="s">
        <v>240</v>
      </c>
      <c r="Y2209" s="1"/>
      <c r="AA2209" t="s">
        <v>150</v>
      </c>
      <c r="AB2209" s="2">
        <v>412</v>
      </c>
      <c r="AC2209" s="2">
        <v>0</v>
      </c>
      <c r="AD2209" t="s">
        <v>220</v>
      </c>
      <c r="AF2209" s="1">
        <v>1</v>
      </c>
      <c r="AG2209" s="1"/>
      <c r="AH2209" s="1" t="b">
        <f>Export4Q22[[#This Row],[Pharmacy Controller ID]]&lt;&gt;Export4Q22[[#This Row],[Medical Controller ID]]</f>
        <v>1</v>
      </c>
      <c r="AI2209" t="str">
        <f t="shared" si="34"/>
        <v>4545Detroit Millmen H&amp;W FundEmployerTRUECommercial7486CVS Caremark Performance Standard Control 202061854CVS Caremark Performance Standard Control285CVS Caremark SGM193CVS Caremark884CVS Caremark RXNationalPBM Controlled70777CVS Health (Aetna)Override4120MI1</v>
      </c>
      <c r="AJ2209" s="8" t="str">
        <f>IFERROR(IF(_xlfn.XLOOKUP(Export4Q22[[#This Row],[Plan ID]],#REF!,#REF!)=Export4Q22[[#This Row],[Concatenate]],"Same","Change"),"New")</f>
        <v>New</v>
      </c>
    </row>
    <row r="2210" spans="1:36" x14ac:dyDescent="0.25">
      <c r="A2210" s="1">
        <v>4551</v>
      </c>
      <c r="B2210" t="s">
        <v>4624</v>
      </c>
      <c r="C2210" t="s">
        <v>176</v>
      </c>
      <c r="D2210" t="s">
        <v>995</v>
      </c>
      <c r="E2210" t="s">
        <v>177</v>
      </c>
      <c r="F2210" s="1">
        <v>7486</v>
      </c>
      <c r="G2210" t="s">
        <v>4539</v>
      </c>
      <c r="H2210" s="3">
        <v>61854</v>
      </c>
      <c r="I2210" t="s">
        <v>4540</v>
      </c>
      <c r="J2210" s="1">
        <v>285</v>
      </c>
      <c r="K2210" t="s">
        <v>4180</v>
      </c>
      <c r="L2210" s="1"/>
      <c r="N2210" s="1"/>
      <c r="P2210" s="1">
        <v>193</v>
      </c>
      <c r="Q2210" t="s">
        <v>2136</v>
      </c>
      <c r="R2210" s="1">
        <v>884</v>
      </c>
      <c r="S2210" t="s">
        <v>172</v>
      </c>
      <c r="T2210" t="s">
        <v>1000</v>
      </c>
      <c r="U2210" t="s">
        <v>182</v>
      </c>
      <c r="V2210" s="1">
        <v>70777</v>
      </c>
      <c r="W2210" t="s">
        <v>189</v>
      </c>
      <c r="X2210" t="s">
        <v>240</v>
      </c>
      <c r="Y2210" s="1"/>
      <c r="AA2210" t="s">
        <v>150</v>
      </c>
      <c r="AB2210" s="2">
        <v>200</v>
      </c>
      <c r="AC2210" s="2">
        <v>0</v>
      </c>
      <c r="AD2210" t="s">
        <v>220</v>
      </c>
      <c r="AF2210" s="1">
        <v>1</v>
      </c>
      <c r="AG2210" s="1"/>
      <c r="AH2210" s="1" t="b">
        <f>Export4Q22[[#This Row],[Pharmacy Controller ID]]&lt;&gt;Export4Q22[[#This Row],[Medical Controller ID]]</f>
        <v>1</v>
      </c>
      <c r="AI2210" t="str">
        <f t="shared" si="34"/>
        <v>4551Laundry Indust. Local 129EmployerTRUECommercial7486CVS Caremark Performance Standard Control 202061854CVS Caremark Performance Standard Control285CVS Caremark SGM193CVS Caremark884CVS Caremark RXNationalPBM Controlled70777CVS Health (Aetna)Override2000MI1</v>
      </c>
      <c r="AJ2210" s="8" t="str">
        <f>IFERROR(IF(_xlfn.XLOOKUP(Export4Q22[[#This Row],[Plan ID]],#REF!,#REF!)=Export4Q22[[#This Row],[Concatenate]],"Same","Change"),"New")</f>
        <v>New</v>
      </c>
    </row>
    <row r="2211" spans="1:36" x14ac:dyDescent="0.25">
      <c r="A2211" s="1">
        <v>4556</v>
      </c>
      <c r="B2211" t="s">
        <v>4625</v>
      </c>
      <c r="C2211" t="s">
        <v>176</v>
      </c>
      <c r="D2211" t="s">
        <v>995</v>
      </c>
      <c r="E2211" t="s">
        <v>177</v>
      </c>
      <c r="F2211" s="1">
        <v>7486</v>
      </c>
      <c r="G2211" t="s">
        <v>4539</v>
      </c>
      <c r="H2211" s="3">
        <v>61854</v>
      </c>
      <c r="I2211" t="s">
        <v>4540</v>
      </c>
      <c r="J2211" s="1">
        <v>285</v>
      </c>
      <c r="K2211" t="s">
        <v>4180</v>
      </c>
      <c r="L2211" s="1"/>
      <c r="N2211" s="1"/>
      <c r="P2211" s="1">
        <v>193</v>
      </c>
      <c r="Q2211" t="s">
        <v>2136</v>
      </c>
      <c r="R2211" s="1">
        <v>884</v>
      </c>
      <c r="S2211" t="s">
        <v>172</v>
      </c>
      <c r="T2211" t="s">
        <v>1000</v>
      </c>
      <c r="U2211" t="s">
        <v>182</v>
      </c>
      <c r="V2211" s="1">
        <v>70777</v>
      </c>
      <c r="W2211" t="s">
        <v>189</v>
      </c>
      <c r="X2211" t="s">
        <v>240</v>
      </c>
      <c r="Y2211" s="1"/>
      <c r="AA2211" t="s">
        <v>150</v>
      </c>
      <c r="AB2211" s="2">
        <v>700</v>
      </c>
      <c r="AC2211" s="2">
        <v>0</v>
      </c>
      <c r="AD2211" t="s">
        <v>347</v>
      </c>
      <c r="AF2211" s="1">
        <v>1</v>
      </c>
      <c r="AG2211" s="1"/>
      <c r="AH2211" s="1" t="b">
        <f>Export4Q22[[#This Row],[Pharmacy Controller ID]]&lt;&gt;Export4Q22[[#This Row],[Medical Controller ID]]</f>
        <v>1</v>
      </c>
      <c r="AI2211" t="str">
        <f t="shared" si="34"/>
        <v>4556Stahl Specialty CompanyEmployerTRUECommercial7486CVS Caremark Performance Standard Control 202061854CVS Caremark Performance Standard Control285CVS Caremark SGM193CVS Caremark884CVS Caremark RXNationalPBM Controlled70777CVS Health (Aetna)Override7000MO1</v>
      </c>
      <c r="AJ2211" s="8" t="str">
        <f>IFERROR(IF(_xlfn.XLOOKUP(Export4Q22[[#This Row],[Plan ID]],#REF!,#REF!)=Export4Q22[[#This Row],[Concatenate]],"Same","Change"),"New")</f>
        <v>New</v>
      </c>
    </row>
    <row r="2212" spans="1:36" x14ac:dyDescent="0.25">
      <c r="A2212" s="1">
        <v>4559</v>
      </c>
      <c r="B2212" t="s">
        <v>4626</v>
      </c>
      <c r="C2212" t="s">
        <v>176</v>
      </c>
      <c r="D2212" t="s">
        <v>995</v>
      </c>
      <c r="E2212" t="s">
        <v>177</v>
      </c>
      <c r="F2212" s="1">
        <v>7486</v>
      </c>
      <c r="G2212" t="s">
        <v>4539</v>
      </c>
      <c r="H2212" s="3">
        <v>61854</v>
      </c>
      <c r="I2212" t="s">
        <v>4540</v>
      </c>
      <c r="J2212" s="1">
        <v>285</v>
      </c>
      <c r="K2212" t="s">
        <v>4180</v>
      </c>
      <c r="L2212" s="1"/>
      <c r="N2212" s="1"/>
      <c r="P2212" s="1">
        <v>193</v>
      </c>
      <c r="Q2212" t="s">
        <v>2136</v>
      </c>
      <c r="R2212" s="1">
        <v>884</v>
      </c>
      <c r="S2212" t="s">
        <v>172</v>
      </c>
      <c r="T2212" t="s">
        <v>1000</v>
      </c>
      <c r="U2212" t="s">
        <v>182</v>
      </c>
      <c r="V2212" s="1">
        <v>70777</v>
      </c>
      <c r="W2212" t="s">
        <v>189</v>
      </c>
      <c r="X2212" t="s">
        <v>240</v>
      </c>
      <c r="Y2212" s="1"/>
      <c r="AA2212" t="s">
        <v>150</v>
      </c>
      <c r="AB2212" s="2">
        <v>3001</v>
      </c>
      <c r="AC2212" s="2">
        <v>0</v>
      </c>
      <c r="AD2212" t="s">
        <v>113</v>
      </c>
      <c r="AF2212" s="1">
        <v>1</v>
      </c>
      <c r="AG2212" s="1"/>
      <c r="AH2212" s="1" t="b">
        <f>Export4Q22[[#This Row],[Pharmacy Controller ID]]&lt;&gt;Export4Q22[[#This Row],[Medical Controller ID]]</f>
        <v>1</v>
      </c>
      <c r="AI2212" t="str">
        <f t="shared" si="34"/>
        <v>4559Liam Ventures, Inc.EmployerTRUECommercial7486CVS Caremark Performance Standard Control 202061854CVS Caremark Performance Standard Control285CVS Caremark SGM193CVS Caremark884CVS Caremark RXNationalPBM Controlled70777CVS Health (Aetna)Override30010IL1</v>
      </c>
      <c r="AJ2212" s="8" t="str">
        <f>IFERROR(IF(_xlfn.XLOOKUP(Export4Q22[[#This Row],[Plan ID]],#REF!,#REF!)=Export4Q22[[#This Row],[Concatenate]],"Same","Change"),"New")</f>
        <v>New</v>
      </c>
    </row>
    <row r="2213" spans="1:36" x14ac:dyDescent="0.25">
      <c r="A2213" s="1">
        <v>4560</v>
      </c>
      <c r="B2213" t="s">
        <v>4627</v>
      </c>
      <c r="C2213" t="s">
        <v>176</v>
      </c>
      <c r="D2213" t="s">
        <v>995</v>
      </c>
      <c r="E2213" t="s">
        <v>177</v>
      </c>
      <c r="F2213" s="1">
        <v>7486</v>
      </c>
      <c r="G2213" t="s">
        <v>4539</v>
      </c>
      <c r="H2213" s="3">
        <v>61854</v>
      </c>
      <c r="I2213" t="s">
        <v>4540</v>
      </c>
      <c r="J2213" s="1">
        <v>285</v>
      </c>
      <c r="K2213" t="s">
        <v>4180</v>
      </c>
      <c r="L2213" s="1"/>
      <c r="N2213" s="1"/>
      <c r="P2213" s="1">
        <v>193</v>
      </c>
      <c r="Q2213" t="s">
        <v>2136</v>
      </c>
      <c r="R2213" s="1">
        <v>884</v>
      </c>
      <c r="S2213" t="s">
        <v>172</v>
      </c>
      <c r="T2213" t="s">
        <v>1000</v>
      </c>
      <c r="U2213" t="s">
        <v>182</v>
      </c>
      <c r="V2213" s="1">
        <v>70777</v>
      </c>
      <c r="W2213" t="s">
        <v>189</v>
      </c>
      <c r="X2213" t="s">
        <v>240</v>
      </c>
      <c r="Y2213" s="1"/>
      <c r="AA2213" t="s">
        <v>150</v>
      </c>
      <c r="AB2213" s="2">
        <v>13899</v>
      </c>
      <c r="AC2213" s="2">
        <v>0</v>
      </c>
      <c r="AD2213" t="s">
        <v>4628</v>
      </c>
      <c r="AF2213" s="1">
        <v>1</v>
      </c>
      <c r="AG2213" s="1"/>
      <c r="AH2213" s="1" t="b">
        <f>Export4Q22[[#This Row],[Pharmacy Controller ID]]&lt;&gt;Export4Q22[[#This Row],[Medical Controller ID]]</f>
        <v>1</v>
      </c>
      <c r="AI2213" t="str">
        <f t="shared" si="34"/>
        <v>4560First EnergyEmployerTRUECommercial7486CVS Caremark Performance Standard Control 202061854CVS Caremark Performance Standard Control285CVS Caremark SGM193CVS Caremark884CVS Caremark RXNationalPBM Controlled70777CVS Health (Aetna)Override138990AR,AZ,CA,DC,DE,IL,IN,MD,MO,NJ,OH,PA,TN,VA,WV1</v>
      </c>
      <c r="AJ2213" s="8" t="str">
        <f>IFERROR(IF(_xlfn.XLOOKUP(Export4Q22[[#This Row],[Plan ID]],#REF!,#REF!)=Export4Q22[[#This Row],[Concatenate]],"Same","Change"),"New")</f>
        <v>New</v>
      </c>
    </row>
    <row r="2214" spans="1:36" x14ac:dyDescent="0.25">
      <c r="A2214" s="1">
        <v>4562</v>
      </c>
      <c r="B2214" t="s">
        <v>4629</v>
      </c>
      <c r="C2214" t="s">
        <v>176</v>
      </c>
      <c r="D2214" t="s">
        <v>995</v>
      </c>
      <c r="E2214" t="s">
        <v>177</v>
      </c>
      <c r="F2214" s="1">
        <v>7486</v>
      </c>
      <c r="G2214" t="s">
        <v>4539</v>
      </c>
      <c r="H2214" s="3">
        <v>61854</v>
      </c>
      <c r="I2214" t="s">
        <v>4540</v>
      </c>
      <c r="J2214" s="1">
        <v>285</v>
      </c>
      <c r="K2214" t="s">
        <v>4180</v>
      </c>
      <c r="L2214" s="1"/>
      <c r="N2214" s="1"/>
      <c r="P2214" s="1">
        <v>193</v>
      </c>
      <c r="Q2214" t="s">
        <v>2136</v>
      </c>
      <c r="R2214" s="1">
        <v>884</v>
      </c>
      <c r="S2214" t="s">
        <v>172</v>
      </c>
      <c r="T2214" t="s">
        <v>1000</v>
      </c>
      <c r="U2214" t="s">
        <v>182</v>
      </c>
      <c r="V2214" s="1">
        <v>70777</v>
      </c>
      <c r="W2214" t="s">
        <v>189</v>
      </c>
      <c r="X2214" t="s">
        <v>240</v>
      </c>
      <c r="Y2214" s="1"/>
      <c r="AA2214" t="s">
        <v>150</v>
      </c>
      <c r="AB2214" s="2">
        <v>152</v>
      </c>
      <c r="AC2214" s="2">
        <v>0</v>
      </c>
      <c r="AD2214" t="s">
        <v>97</v>
      </c>
      <c r="AF2214" s="1">
        <v>1</v>
      </c>
      <c r="AG2214" s="1"/>
      <c r="AH2214" s="1" t="b">
        <f>Export4Q22[[#This Row],[Pharmacy Controller ID]]&lt;&gt;Export4Q22[[#This Row],[Medical Controller ID]]</f>
        <v>1</v>
      </c>
      <c r="AI2214" t="str">
        <f t="shared" si="34"/>
        <v>4562Haines &amp; Company, Inc.EmployerTRUECommercial7486CVS Caremark Performance Standard Control 202061854CVS Caremark Performance Standard Control285CVS Caremark SGM193CVS Caremark884CVS Caremark RXNationalPBM Controlled70777CVS Health (Aetna)Override1520OH1</v>
      </c>
      <c r="AJ2214" s="8" t="str">
        <f>IFERROR(IF(_xlfn.XLOOKUP(Export4Q22[[#This Row],[Plan ID]],#REF!,#REF!)=Export4Q22[[#This Row],[Concatenate]],"Same","Change"),"New")</f>
        <v>New</v>
      </c>
    </row>
    <row r="2215" spans="1:36" x14ac:dyDescent="0.25">
      <c r="A2215" s="1">
        <v>4566</v>
      </c>
      <c r="B2215" t="s">
        <v>4630</v>
      </c>
      <c r="C2215" t="s">
        <v>176</v>
      </c>
      <c r="D2215" t="s">
        <v>995</v>
      </c>
      <c r="E2215" t="s">
        <v>177</v>
      </c>
      <c r="F2215" s="1">
        <v>7486</v>
      </c>
      <c r="G2215" t="s">
        <v>4539</v>
      </c>
      <c r="H2215" s="3">
        <v>61854</v>
      </c>
      <c r="I2215" t="s">
        <v>4540</v>
      </c>
      <c r="J2215" s="1">
        <v>285</v>
      </c>
      <c r="K2215" t="s">
        <v>4180</v>
      </c>
      <c r="L2215" s="1"/>
      <c r="N2215" s="1"/>
      <c r="P2215" s="1">
        <v>193</v>
      </c>
      <c r="Q2215" t="s">
        <v>2136</v>
      </c>
      <c r="R2215" s="1">
        <v>884</v>
      </c>
      <c r="S2215" t="s">
        <v>172</v>
      </c>
      <c r="T2215" t="s">
        <v>1000</v>
      </c>
      <c r="U2215" t="s">
        <v>182</v>
      </c>
      <c r="V2215" s="1">
        <v>70777</v>
      </c>
      <c r="W2215" t="s">
        <v>189</v>
      </c>
      <c r="X2215" t="s">
        <v>240</v>
      </c>
      <c r="Y2215" s="1"/>
      <c r="AA2215" t="s">
        <v>150</v>
      </c>
      <c r="AB2215" s="2">
        <v>1000</v>
      </c>
      <c r="AC2215" s="2">
        <v>0</v>
      </c>
      <c r="AD2215" t="s">
        <v>347</v>
      </c>
      <c r="AF2215" s="1">
        <v>1</v>
      </c>
      <c r="AG2215" s="1"/>
      <c r="AH2215" s="1" t="b">
        <f>Export4Q22[[#This Row],[Pharmacy Controller ID]]&lt;&gt;Export4Q22[[#This Row],[Medical Controller ID]]</f>
        <v>1</v>
      </c>
      <c r="AI2215" t="str">
        <f t="shared" si="34"/>
        <v>4566Motor City Welfare FundEmployerTRUECommercial7486CVS Caremark Performance Standard Control 202061854CVS Caremark Performance Standard Control285CVS Caremark SGM193CVS Caremark884CVS Caremark RXNationalPBM Controlled70777CVS Health (Aetna)Override10000MO1</v>
      </c>
      <c r="AJ2215" s="8" t="str">
        <f>IFERROR(IF(_xlfn.XLOOKUP(Export4Q22[[#This Row],[Plan ID]],#REF!,#REF!)=Export4Q22[[#This Row],[Concatenate]],"Same","Change"),"New")</f>
        <v>New</v>
      </c>
    </row>
    <row r="2216" spans="1:36" x14ac:dyDescent="0.25">
      <c r="A2216" s="1">
        <v>4568</v>
      </c>
      <c r="B2216" t="s">
        <v>4631</v>
      </c>
      <c r="C2216" t="s">
        <v>176</v>
      </c>
      <c r="D2216" t="s">
        <v>995</v>
      </c>
      <c r="E2216" t="s">
        <v>177</v>
      </c>
      <c r="F2216" s="1">
        <v>7486</v>
      </c>
      <c r="G2216" t="s">
        <v>4539</v>
      </c>
      <c r="H2216" s="3">
        <v>61854</v>
      </c>
      <c r="I2216" t="s">
        <v>4540</v>
      </c>
      <c r="J2216" s="1">
        <v>285</v>
      </c>
      <c r="K2216" t="s">
        <v>4180</v>
      </c>
      <c r="L2216" s="1"/>
      <c r="N2216" s="1"/>
      <c r="P2216" s="1">
        <v>193</v>
      </c>
      <c r="Q2216" t="s">
        <v>2136</v>
      </c>
      <c r="R2216" s="1">
        <v>884</v>
      </c>
      <c r="S2216" t="s">
        <v>172</v>
      </c>
      <c r="T2216" t="s">
        <v>1000</v>
      </c>
      <c r="U2216" t="s">
        <v>182</v>
      </c>
      <c r="V2216" s="1">
        <v>70777</v>
      </c>
      <c r="W2216" t="s">
        <v>189</v>
      </c>
      <c r="X2216" t="s">
        <v>240</v>
      </c>
      <c r="Y2216" s="1"/>
      <c r="AA2216" t="s">
        <v>150</v>
      </c>
      <c r="AB2216" s="2">
        <v>389</v>
      </c>
      <c r="AC2216" s="2">
        <v>0</v>
      </c>
      <c r="AD2216" t="s">
        <v>97</v>
      </c>
      <c r="AF2216" s="1">
        <v>1</v>
      </c>
      <c r="AG2216" s="1"/>
      <c r="AH2216" s="1" t="b">
        <f>Export4Q22[[#This Row],[Pharmacy Controller ID]]&lt;&gt;Export4Q22[[#This Row],[Medical Controller ID]]</f>
        <v>1</v>
      </c>
      <c r="AI2216" t="str">
        <f t="shared" si="34"/>
        <v>4568Republic Technologies InternationalEmployerTRUECommercial7486CVS Caremark Performance Standard Control 202061854CVS Caremark Performance Standard Control285CVS Caremark SGM193CVS Caremark884CVS Caremark RXNationalPBM Controlled70777CVS Health (Aetna)Override3890OH1</v>
      </c>
      <c r="AJ2216" s="8" t="str">
        <f>IFERROR(IF(_xlfn.XLOOKUP(Export4Q22[[#This Row],[Plan ID]],#REF!,#REF!)=Export4Q22[[#This Row],[Concatenate]],"Same","Change"),"New")</f>
        <v>New</v>
      </c>
    </row>
    <row r="2217" spans="1:36" x14ac:dyDescent="0.25">
      <c r="A2217" s="1">
        <v>4574</v>
      </c>
      <c r="B2217" t="s">
        <v>4632</v>
      </c>
      <c r="C2217" t="s">
        <v>176</v>
      </c>
      <c r="D2217" t="s">
        <v>995</v>
      </c>
      <c r="E2217" t="s">
        <v>177</v>
      </c>
      <c r="F2217" s="1">
        <v>7486</v>
      </c>
      <c r="G2217" t="s">
        <v>4539</v>
      </c>
      <c r="H2217" s="3">
        <v>61854</v>
      </c>
      <c r="I2217" t="s">
        <v>4540</v>
      </c>
      <c r="J2217" s="1">
        <v>285</v>
      </c>
      <c r="K2217" t="s">
        <v>4180</v>
      </c>
      <c r="L2217" s="1"/>
      <c r="N2217" s="1"/>
      <c r="P2217" s="1">
        <v>193</v>
      </c>
      <c r="Q2217" t="s">
        <v>2136</v>
      </c>
      <c r="R2217" s="1">
        <v>884</v>
      </c>
      <c r="S2217" t="s">
        <v>172</v>
      </c>
      <c r="T2217" t="s">
        <v>1000</v>
      </c>
      <c r="U2217" t="s">
        <v>182</v>
      </c>
      <c r="V2217" s="1">
        <v>70777</v>
      </c>
      <c r="W2217" t="s">
        <v>189</v>
      </c>
      <c r="X2217" t="s">
        <v>240</v>
      </c>
      <c r="Y2217" s="1"/>
      <c r="AA2217" t="s">
        <v>150</v>
      </c>
      <c r="AB2217" s="2">
        <v>195</v>
      </c>
      <c r="AC2217" s="2">
        <v>0</v>
      </c>
      <c r="AD2217" t="s">
        <v>557</v>
      </c>
      <c r="AF2217" s="1">
        <v>1</v>
      </c>
      <c r="AG2217" s="1"/>
      <c r="AH2217" s="1" t="b">
        <f>Export4Q22[[#This Row],[Pharmacy Controller ID]]&lt;&gt;Export4Q22[[#This Row],[Medical Controller ID]]</f>
        <v>1</v>
      </c>
      <c r="AI2217" t="str">
        <f t="shared" si="34"/>
        <v>4574AgriBankEmployerTRUECommercial7486CVS Caremark Performance Standard Control 202061854CVS Caremark Performance Standard Control285CVS Caremark SGM193CVS Caremark884CVS Caremark RXNationalPBM Controlled70777CVS Health (Aetna)Override1950MN1</v>
      </c>
      <c r="AJ2217" s="8" t="str">
        <f>IFERROR(IF(_xlfn.XLOOKUP(Export4Q22[[#This Row],[Plan ID]],#REF!,#REF!)=Export4Q22[[#This Row],[Concatenate]],"Same","Change"),"New")</f>
        <v>New</v>
      </c>
    </row>
    <row r="2218" spans="1:36" x14ac:dyDescent="0.25">
      <c r="A2218" s="1">
        <v>4575</v>
      </c>
      <c r="B2218" t="s">
        <v>4633</v>
      </c>
      <c r="C2218" t="s">
        <v>176</v>
      </c>
      <c r="D2218" t="s">
        <v>995</v>
      </c>
      <c r="E2218" t="s">
        <v>177</v>
      </c>
      <c r="F2218" s="1">
        <v>7486</v>
      </c>
      <c r="G2218" t="s">
        <v>4539</v>
      </c>
      <c r="H2218" s="3">
        <v>61854</v>
      </c>
      <c r="I2218" t="s">
        <v>4540</v>
      </c>
      <c r="J2218" s="1">
        <v>285</v>
      </c>
      <c r="K2218" t="s">
        <v>4180</v>
      </c>
      <c r="L2218" s="1"/>
      <c r="N2218" s="1"/>
      <c r="P2218" s="1">
        <v>193</v>
      </c>
      <c r="Q2218" t="s">
        <v>2136</v>
      </c>
      <c r="R2218" s="1">
        <v>884</v>
      </c>
      <c r="S2218" t="s">
        <v>172</v>
      </c>
      <c r="T2218" t="s">
        <v>1000</v>
      </c>
      <c r="U2218" t="s">
        <v>182</v>
      </c>
      <c r="V2218" s="1">
        <v>70777</v>
      </c>
      <c r="W2218" t="s">
        <v>189</v>
      </c>
      <c r="X2218" t="s">
        <v>240</v>
      </c>
      <c r="Y2218" s="1"/>
      <c r="AA2218" t="s">
        <v>150</v>
      </c>
      <c r="AB2218" s="2">
        <v>21480</v>
      </c>
      <c r="AC2218" s="2">
        <v>0</v>
      </c>
      <c r="AD2218" t="s">
        <v>142</v>
      </c>
      <c r="AF2218" s="1">
        <v>1</v>
      </c>
      <c r="AG2218" s="1"/>
      <c r="AH2218" s="1" t="b">
        <f>Export4Q22[[#This Row],[Pharmacy Controller ID]]&lt;&gt;Export4Q22[[#This Row],[Medical Controller ID]]</f>
        <v>1</v>
      </c>
      <c r="AI2218" t="str">
        <f t="shared" si="34"/>
        <v>4575Atos Origin, Inc.EmployerTRUECommercial7486CVS Caremark Performance Standard Control 202061854CVS Caremark Performance Standard Control285CVS Caremark SGM193CVS Caremark884CVS Caremark RXNationalPBM Controlled70777CVS Health (Aetna)Override214800TX1</v>
      </c>
      <c r="AJ2218" s="8" t="str">
        <f>IFERROR(IF(_xlfn.XLOOKUP(Export4Q22[[#This Row],[Plan ID]],#REF!,#REF!)=Export4Q22[[#This Row],[Concatenate]],"Same","Change"),"New")</f>
        <v>New</v>
      </c>
    </row>
    <row r="2219" spans="1:36" x14ac:dyDescent="0.25">
      <c r="A2219" s="1">
        <v>4576</v>
      </c>
      <c r="B2219" t="s">
        <v>4634</v>
      </c>
      <c r="C2219" t="s">
        <v>176</v>
      </c>
      <c r="D2219" t="s">
        <v>995</v>
      </c>
      <c r="E2219" t="s">
        <v>177</v>
      </c>
      <c r="F2219" s="1">
        <v>7486</v>
      </c>
      <c r="G2219" t="s">
        <v>4539</v>
      </c>
      <c r="H2219" s="3">
        <v>61854</v>
      </c>
      <c r="I2219" t="s">
        <v>4540</v>
      </c>
      <c r="J2219" s="1">
        <v>285</v>
      </c>
      <c r="K2219" t="s">
        <v>4180</v>
      </c>
      <c r="L2219" s="1"/>
      <c r="N2219" s="1"/>
      <c r="P2219" s="1">
        <v>193</v>
      </c>
      <c r="Q2219" t="s">
        <v>2136</v>
      </c>
      <c r="R2219" s="1">
        <v>884</v>
      </c>
      <c r="S2219" t="s">
        <v>172</v>
      </c>
      <c r="T2219" t="s">
        <v>1000</v>
      </c>
      <c r="U2219" t="s">
        <v>182</v>
      </c>
      <c r="V2219" s="1">
        <v>70777</v>
      </c>
      <c r="W2219" t="s">
        <v>189</v>
      </c>
      <c r="X2219" t="s">
        <v>240</v>
      </c>
      <c r="Y2219" s="1"/>
      <c r="AA2219" t="s">
        <v>150</v>
      </c>
      <c r="AB2219" s="2">
        <v>165</v>
      </c>
      <c r="AC2219" s="2">
        <v>0</v>
      </c>
      <c r="AD2219" t="s">
        <v>97</v>
      </c>
      <c r="AF2219" s="1">
        <v>1</v>
      </c>
      <c r="AG2219" s="1"/>
      <c r="AH2219" s="1" t="b">
        <f>Export4Q22[[#This Row],[Pharmacy Controller ID]]&lt;&gt;Export4Q22[[#This Row],[Medical Controller ID]]</f>
        <v>1</v>
      </c>
      <c r="AI2219" t="str">
        <f t="shared" si="34"/>
        <v>4576Canton City SchoolsEmployerTRUECommercial7486CVS Caremark Performance Standard Control 202061854CVS Caremark Performance Standard Control285CVS Caremark SGM193CVS Caremark884CVS Caremark RXNationalPBM Controlled70777CVS Health (Aetna)Override1650OH1</v>
      </c>
      <c r="AJ2219" s="8" t="str">
        <f>IFERROR(IF(_xlfn.XLOOKUP(Export4Q22[[#This Row],[Plan ID]],#REF!,#REF!)=Export4Q22[[#This Row],[Concatenate]],"Same","Change"),"New")</f>
        <v>New</v>
      </c>
    </row>
    <row r="2220" spans="1:36" x14ac:dyDescent="0.25">
      <c r="A2220" s="1">
        <v>4578</v>
      </c>
      <c r="B2220" t="s">
        <v>4635</v>
      </c>
      <c r="C2220" t="s">
        <v>176</v>
      </c>
      <c r="D2220" t="s">
        <v>995</v>
      </c>
      <c r="E2220" t="s">
        <v>177</v>
      </c>
      <c r="F2220" s="1">
        <v>7486</v>
      </c>
      <c r="G2220" t="s">
        <v>4539</v>
      </c>
      <c r="H2220" s="3">
        <v>61854</v>
      </c>
      <c r="I2220" t="s">
        <v>4540</v>
      </c>
      <c r="J2220" s="1">
        <v>285</v>
      </c>
      <c r="K2220" t="s">
        <v>4180</v>
      </c>
      <c r="L2220" s="1"/>
      <c r="N2220" s="1"/>
      <c r="P2220" s="1">
        <v>193</v>
      </c>
      <c r="Q2220" t="s">
        <v>2136</v>
      </c>
      <c r="R2220" s="1">
        <v>884</v>
      </c>
      <c r="S2220" t="s">
        <v>172</v>
      </c>
      <c r="T2220" t="s">
        <v>1000</v>
      </c>
      <c r="U2220" t="s">
        <v>182</v>
      </c>
      <c r="V2220" s="1">
        <v>70777</v>
      </c>
      <c r="W2220" t="s">
        <v>189</v>
      </c>
      <c r="X2220" t="s">
        <v>240</v>
      </c>
      <c r="Y2220" s="1"/>
      <c r="AA2220" t="s">
        <v>150</v>
      </c>
      <c r="AB2220" s="2">
        <v>54</v>
      </c>
      <c r="AC2220" s="2">
        <v>0</v>
      </c>
      <c r="AD2220" t="s">
        <v>99</v>
      </c>
      <c r="AF2220" s="1">
        <v>1</v>
      </c>
      <c r="AG2220" s="1"/>
      <c r="AH2220" s="1" t="b">
        <f>Export4Q22[[#This Row],[Pharmacy Controller ID]]&lt;&gt;Export4Q22[[#This Row],[Medical Controller ID]]</f>
        <v>1</v>
      </c>
      <c r="AI2220" t="str">
        <f t="shared" si="34"/>
        <v>4578Commercial Parts &amp; ServiceEmployerTRUECommercial7486CVS Caremark Performance Standard Control 202061854CVS Caremark Performance Standard Control285CVS Caremark SGM193CVS Caremark884CVS Caremark RXNationalPBM Controlled70777CVS Health (Aetna)Override540IN1</v>
      </c>
      <c r="AJ2220" s="8" t="str">
        <f>IFERROR(IF(_xlfn.XLOOKUP(Export4Q22[[#This Row],[Plan ID]],#REF!,#REF!)=Export4Q22[[#This Row],[Concatenate]],"Same","Change"),"New")</f>
        <v>New</v>
      </c>
    </row>
    <row r="2221" spans="1:36" x14ac:dyDescent="0.25">
      <c r="A2221" s="1">
        <v>4579</v>
      </c>
      <c r="B2221" t="s">
        <v>4636</v>
      </c>
      <c r="C2221" t="s">
        <v>176</v>
      </c>
      <c r="D2221" t="s">
        <v>995</v>
      </c>
      <c r="E2221" t="s">
        <v>177</v>
      </c>
      <c r="F2221" s="1">
        <v>7486</v>
      </c>
      <c r="G2221" t="s">
        <v>4539</v>
      </c>
      <c r="H2221" s="3">
        <v>61854</v>
      </c>
      <c r="I2221" t="s">
        <v>4540</v>
      </c>
      <c r="J2221" s="1">
        <v>285</v>
      </c>
      <c r="K2221" t="s">
        <v>4180</v>
      </c>
      <c r="L2221" s="1"/>
      <c r="N2221" s="1"/>
      <c r="P2221" s="1">
        <v>193</v>
      </c>
      <c r="Q2221" t="s">
        <v>2136</v>
      </c>
      <c r="R2221" s="1">
        <v>884</v>
      </c>
      <c r="S2221" t="s">
        <v>172</v>
      </c>
      <c r="T2221" t="s">
        <v>1000</v>
      </c>
      <c r="U2221" t="s">
        <v>182</v>
      </c>
      <c r="V2221" s="1">
        <v>70777</v>
      </c>
      <c r="W2221" t="s">
        <v>189</v>
      </c>
      <c r="X2221" t="s">
        <v>240</v>
      </c>
      <c r="Y2221" s="1"/>
      <c r="AA2221" t="s">
        <v>150</v>
      </c>
      <c r="AB2221" s="2">
        <v>47</v>
      </c>
      <c r="AC2221" s="2">
        <v>0</v>
      </c>
      <c r="AD2221" t="s">
        <v>97</v>
      </c>
      <c r="AF2221" s="1">
        <v>1</v>
      </c>
      <c r="AG2221" s="1"/>
      <c r="AH2221" s="1" t="b">
        <f>Export4Q22[[#This Row],[Pharmacy Controller ID]]&lt;&gt;Export4Q22[[#This Row],[Medical Controller ID]]</f>
        <v>1</v>
      </c>
      <c r="AI2221" t="str">
        <f t="shared" si="34"/>
        <v>4579Community Healthcare CoalitionEmployerTRUECommercial7486CVS Caremark Performance Standard Control 202061854CVS Caremark Performance Standard Control285CVS Caremark SGM193CVS Caremark884CVS Caremark RXNationalPBM Controlled70777CVS Health (Aetna)Override470OH1</v>
      </c>
      <c r="AJ2221" s="8" t="str">
        <f>IFERROR(IF(_xlfn.XLOOKUP(Export4Q22[[#This Row],[Plan ID]],#REF!,#REF!)=Export4Q22[[#This Row],[Concatenate]],"Same","Change"),"New")</f>
        <v>New</v>
      </c>
    </row>
    <row r="2222" spans="1:36" x14ac:dyDescent="0.25">
      <c r="A2222" s="1">
        <v>4586</v>
      </c>
      <c r="B2222" t="s">
        <v>4637</v>
      </c>
      <c r="C2222" t="s">
        <v>176</v>
      </c>
      <c r="D2222" t="s">
        <v>995</v>
      </c>
      <c r="E2222" t="s">
        <v>177</v>
      </c>
      <c r="F2222" s="1">
        <v>7486</v>
      </c>
      <c r="G2222" t="s">
        <v>4539</v>
      </c>
      <c r="H2222" s="3">
        <v>61854</v>
      </c>
      <c r="I2222" t="s">
        <v>4540</v>
      </c>
      <c r="J2222" s="1">
        <v>285</v>
      </c>
      <c r="K2222" t="s">
        <v>4180</v>
      </c>
      <c r="L2222" s="1"/>
      <c r="N2222" s="1"/>
      <c r="P2222" s="1">
        <v>193</v>
      </c>
      <c r="Q2222" t="s">
        <v>2136</v>
      </c>
      <c r="R2222" s="1">
        <v>884</v>
      </c>
      <c r="S2222" t="s">
        <v>172</v>
      </c>
      <c r="T2222" t="s">
        <v>1000</v>
      </c>
      <c r="U2222" t="s">
        <v>182</v>
      </c>
      <c r="V2222" s="1">
        <v>70777</v>
      </c>
      <c r="W2222" t="s">
        <v>189</v>
      </c>
      <c r="X2222" t="s">
        <v>240</v>
      </c>
      <c r="Y2222" s="1"/>
      <c r="AA2222" t="s">
        <v>150</v>
      </c>
      <c r="AB2222" s="2">
        <v>250</v>
      </c>
      <c r="AC2222" s="2">
        <v>0</v>
      </c>
      <c r="AD2222" t="s">
        <v>267</v>
      </c>
      <c r="AF2222" s="1">
        <v>1</v>
      </c>
      <c r="AG2222" s="1"/>
      <c r="AH2222" s="1" t="b">
        <f>Export4Q22[[#This Row],[Pharmacy Controller ID]]&lt;&gt;Export4Q22[[#This Row],[Medical Controller ID]]</f>
        <v>1</v>
      </c>
      <c r="AI2222" t="str">
        <f t="shared" si="34"/>
        <v>4586Ninth Farm Credit DistrictEmployerTRUECommercial7486CVS Caremark Performance Standard Control 202061854CVS Caremark Performance Standard Control285CVS Caremark SGM193CVS Caremark884CVS Caremark RXNationalPBM Controlled70777CVS Health (Aetna)Override2500KS1</v>
      </c>
      <c r="AJ2222" s="8" t="str">
        <f>IFERROR(IF(_xlfn.XLOOKUP(Export4Q22[[#This Row],[Plan ID]],#REF!,#REF!)=Export4Q22[[#This Row],[Concatenate]],"Same","Change"),"New")</f>
        <v>New</v>
      </c>
    </row>
    <row r="2223" spans="1:36" x14ac:dyDescent="0.25">
      <c r="A2223" s="1">
        <v>4587</v>
      </c>
      <c r="B2223" t="s">
        <v>4638</v>
      </c>
      <c r="C2223" t="s">
        <v>176</v>
      </c>
      <c r="D2223" t="s">
        <v>995</v>
      </c>
      <c r="E2223" t="s">
        <v>177</v>
      </c>
      <c r="F2223" s="1">
        <v>7486</v>
      </c>
      <c r="G2223" t="s">
        <v>4539</v>
      </c>
      <c r="H2223" s="3">
        <v>61854</v>
      </c>
      <c r="I2223" t="s">
        <v>4540</v>
      </c>
      <c r="J2223" s="1">
        <v>285</v>
      </c>
      <c r="K2223" t="s">
        <v>4180</v>
      </c>
      <c r="L2223" s="1"/>
      <c r="N2223" s="1"/>
      <c r="P2223" s="1">
        <v>193</v>
      </c>
      <c r="Q2223" t="s">
        <v>2136</v>
      </c>
      <c r="R2223" s="1">
        <v>884</v>
      </c>
      <c r="S2223" t="s">
        <v>172</v>
      </c>
      <c r="T2223" t="s">
        <v>1000</v>
      </c>
      <c r="U2223" t="s">
        <v>182</v>
      </c>
      <c r="V2223" s="1">
        <v>70777</v>
      </c>
      <c r="W2223" t="s">
        <v>189</v>
      </c>
      <c r="X2223" t="s">
        <v>240</v>
      </c>
      <c r="Y2223" s="1"/>
      <c r="AA2223" t="s">
        <v>150</v>
      </c>
      <c r="AB2223" s="2">
        <v>4001</v>
      </c>
      <c r="AC2223" s="2">
        <v>0</v>
      </c>
      <c r="AD2223" t="s">
        <v>113</v>
      </c>
      <c r="AF2223" s="1">
        <v>1</v>
      </c>
      <c r="AG2223" s="1"/>
      <c r="AH2223" s="1" t="b">
        <f>Export4Q22[[#This Row],[Pharmacy Controller ID]]&lt;&gt;Export4Q22[[#This Row],[Medical Controller ID]]</f>
        <v>1</v>
      </c>
      <c r="AI2223" t="str">
        <f t="shared" si="34"/>
        <v>4587Northern Illinois Benefit FundEmployerTRUECommercial7486CVS Caremark Performance Standard Control 202061854CVS Caremark Performance Standard Control285CVS Caremark SGM193CVS Caremark884CVS Caremark RXNationalPBM Controlled70777CVS Health (Aetna)Override40010IL1</v>
      </c>
      <c r="AJ2223" s="8" t="str">
        <f>IFERROR(IF(_xlfn.XLOOKUP(Export4Q22[[#This Row],[Plan ID]],#REF!,#REF!)=Export4Q22[[#This Row],[Concatenate]],"Same","Change"),"New")</f>
        <v>New</v>
      </c>
    </row>
    <row r="2224" spans="1:36" x14ac:dyDescent="0.25">
      <c r="A2224" s="1">
        <v>4588</v>
      </c>
      <c r="B2224" t="s">
        <v>4639</v>
      </c>
      <c r="C2224" t="s">
        <v>176</v>
      </c>
      <c r="D2224" t="s">
        <v>995</v>
      </c>
      <c r="E2224" t="s">
        <v>177</v>
      </c>
      <c r="F2224" s="1">
        <v>7486</v>
      </c>
      <c r="G2224" t="s">
        <v>4539</v>
      </c>
      <c r="H2224" s="3">
        <v>61854</v>
      </c>
      <c r="I2224" t="s">
        <v>4540</v>
      </c>
      <c r="J2224" s="1">
        <v>285</v>
      </c>
      <c r="K2224" t="s">
        <v>4180</v>
      </c>
      <c r="L2224" s="1"/>
      <c r="N2224" s="1"/>
      <c r="P2224" s="1">
        <v>193</v>
      </c>
      <c r="Q2224" t="s">
        <v>2136</v>
      </c>
      <c r="R2224" s="1">
        <v>884</v>
      </c>
      <c r="S2224" t="s">
        <v>172</v>
      </c>
      <c r="T2224" t="s">
        <v>1000</v>
      </c>
      <c r="U2224" t="s">
        <v>182</v>
      </c>
      <c r="V2224" s="1">
        <v>70777</v>
      </c>
      <c r="W2224" t="s">
        <v>189</v>
      </c>
      <c r="X2224" t="s">
        <v>240</v>
      </c>
      <c r="Y2224" s="1"/>
      <c r="AA2224" t="s">
        <v>150</v>
      </c>
      <c r="AB2224" s="2">
        <v>94</v>
      </c>
      <c r="AC2224" s="2">
        <v>0</v>
      </c>
      <c r="AD2224" t="s">
        <v>97</v>
      </c>
      <c r="AF2224" s="1">
        <v>1</v>
      </c>
      <c r="AG2224" s="1"/>
      <c r="AH2224" s="1" t="b">
        <f>Export4Q22[[#This Row],[Pharmacy Controller ID]]&lt;&gt;Export4Q22[[#This Row],[Medical Controller ID]]</f>
        <v>1</v>
      </c>
      <c r="AI2224" t="str">
        <f t="shared" si="34"/>
        <v>4588Steel Equipment Specialist, LLCEmployerTRUECommercial7486CVS Caremark Performance Standard Control 202061854CVS Caremark Performance Standard Control285CVS Caremark SGM193CVS Caremark884CVS Caremark RXNationalPBM Controlled70777CVS Health (Aetna)Override940OH1</v>
      </c>
      <c r="AJ2224" s="8" t="str">
        <f>IFERROR(IF(_xlfn.XLOOKUP(Export4Q22[[#This Row],[Plan ID]],#REF!,#REF!)=Export4Q22[[#This Row],[Concatenate]],"Same","Change"),"New")</f>
        <v>New</v>
      </c>
    </row>
    <row r="2225" spans="1:36" x14ac:dyDescent="0.25">
      <c r="A2225" s="1">
        <v>4589</v>
      </c>
      <c r="B2225" t="s">
        <v>4640</v>
      </c>
      <c r="C2225" t="s">
        <v>176</v>
      </c>
      <c r="D2225" t="s">
        <v>995</v>
      </c>
      <c r="E2225" t="s">
        <v>177</v>
      </c>
      <c r="F2225" s="1">
        <v>7486</v>
      </c>
      <c r="G2225" t="s">
        <v>4539</v>
      </c>
      <c r="H2225" s="3">
        <v>61854</v>
      </c>
      <c r="I2225" t="s">
        <v>4540</v>
      </c>
      <c r="J2225" s="1">
        <v>285</v>
      </c>
      <c r="K2225" t="s">
        <v>4180</v>
      </c>
      <c r="L2225" s="1"/>
      <c r="N2225" s="1"/>
      <c r="P2225" s="1">
        <v>193</v>
      </c>
      <c r="Q2225" t="s">
        <v>2136</v>
      </c>
      <c r="R2225" s="1">
        <v>884</v>
      </c>
      <c r="S2225" t="s">
        <v>172</v>
      </c>
      <c r="T2225" t="s">
        <v>1000</v>
      </c>
      <c r="U2225" t="s">
        <v>182</v>
      </c>
      <c r="V2225" s="1">
        <v>70777</v>
      </c>
      <c r="W2225" t="s">
        <v>189</v>
      </c>
      <c r="X2225" t="s">
        <v>240</v>
      </c>
      <c r="Y2225" s="1"/>
      <c r="AA2225" t="s">
        <v>150</v>
      </c>
      <c r="AB2225" s="2">
        <v>2182</v>
      </c>
      <c r="AC2225" s="2">
        <v>0</v>
      </c>
      <c r="AD2225" t="s">
        <v>314</v>
      </c>
      <c r="AF2225" s="1">
        <v>1</v>
      </c>
      <c r="AG2225" s="1"/>
      <c r="AH2225" s="1" t="b">
        <f>Export4Q22[[#This Row],[Pharmacy Controller ID]]&lt;&gt;Export4Q22[[#This Row],[Medical Controller ID]]</f>
        <v>1</v>
      </c>
      <c r="AI2225" t="str">
        <f t="shared" si="34"/>
        <v>4589Acara SolutionsEmployerTRUECommercial7486CVS Caremark Performance Standard Control 202061854CVS Caremark Performance Standard Control285CVS Caremark SGM193CVS Caremark884CVS Caremark RXNationalPBM Controlled70777CVS Health (Aetna)Override21820PA1</v>
      </c>
      <c r="AJ2225" s="8" t="str">
        <f>IFERROR(IF(_xlfn.XLOOKUP(Export4Q22[[#This Row],[Plan ID]],#REF!,#REF!)=Export4Q22[[#This Row],[Concatenate]],"Same","Change"),"New")</f>
        <v>New</v>
      </c>
    </row>
    <row r="2226" spans="1:36" x14ac:dyDescent="0.25">
      <c r="A2226" s="1">
        <v>4591</v>
      </c>
      <c r="B2226" t="s">
        <v>4641</v>
      </c>
      <c r="C2226" t="s">
        <v>176</v>
      </c>
      <c r="D2226" t="s">
        <v>995</v>
      </c>
      <c r="E2226" t="s">
        <v>177</v>
      </c>
      <c r="F2226" s="1">
        <v>7486</v>
      </c>
      <c r="G2226" t="s">
        <v>4539</v>
      </c>
      <c r="H2226" s="3">
        <v>61854</v>
      </c>
      <c r="I2226" t="s">
        <v>4540</v>
      </c>
      <c r="J2226" s="1">
        <v>285</v>
      </c>
      <c r="K2226" t="s">
        <v>4180</v>
      </c>
      <c r="L2226" s="1"/>
      <c r="N2226" s="1"/>
      <c r="P2226" s="1">
        <v>193</v>
      </c>
      <c r="Q2226" t="s">
        <v>2136</v>
      </c>
      <c r="R2226" s="1">
        <v>884</v>
      </c>
      <c r="S2226" t="s">
        <v>172</v>
      </c>
      <c r="T2226" t="s">
        <v>1000</v>
      </c>
      <c r="U2226" t="s">
        <v>182</v>
      </c>
      <c r="V2226" s="1">
        <v>70777</v>
      </c>
      <c r="W2226" t="s">
        <v>189</v>
      </c>
      <c r="X2226" t="s">
        <v>240</v>
      </c>
      <c r="Y2226" s="1"/>
      <c r="AA2226" t="s">
        <v>150</v>
      </c>
      <c r="AB2226" s="2">
        <v>300</v>
      </c>
      <c r="AC2226" s="2">
        <v>0</v>
      </c>
      <c r="AD2226" t="s">
        <v>295</v>
      </c>
      <c r="AF2226" s="1">
        <v>1</v>
      </c>
      <c r="AG2226" s="1"/>
      <c r="AH2226" s="1" t="b">
        <f>Export4Q22[[#This Row],[Pharmacy Controller ID]]&lt;&gt;Export4Q22[[#This Row],[Medical Controller ID]]</f>
        <v>1</v>
      </c>
      <c r="AI2226" t="str">
        <f t="shared" si="34"/>
        <v>4591United States Golf AssociationEmployerTRUECommercial7486CVS Caremark Performance Standard Control 202061854CVS Caremark Performance Standard Control285CVS Caremark SGM193CVS Caremark884CVS Caremark RXNationalPBM Controlled70777CVS Health (Aetna)Override3000NJ1</v>
      </c>
      <c r="AJ2226" s="8" t="str">
        <f>IFERROR(IF(_xlfn.XLOOKUP(Export4Q22[[#This Row],[Plan ID]],#REF!,#REF!)=Export4Q22[[#This Row],[Concatenate]],"Same","Change"),"New")</f>
        <v>New</v>
      </c>
    </row>
    <row r="2227" spans="1:36" x14ac:dyDescent="0.25">
      <c r="A2227" s="1">
        <v>4596</v>
      </c>
      <c r="B2227" t="s">
        <v>4642</v>
      </c>
      <c r="C2227" t="s">
        <v>176</v>
      </c>
      <c r="D2227" t="s">
        <v>995</v>
      </c>
      <c r="E2227" t="s">
        <v>177</v>
      </c>
      <c r="F2227" s="1">
        <v>7486</v>
      </c>
      <c r="G2227" t="s">
        <v>4539</v>
      </c>
      <c r="H2227" s="3">
        <v>61854</v>
      </c>
      <c r="I2227" t="s">
        <v>4540</v>
      </c>
      <c r="J2227" s="1">
        <v>285</v>
      </c>
      <c r="K2227" t="s">
        <v>4180</v>
      </c>
      <c r="L2227" s="1"/>
      <c r="N2227" s="1"/>
      <c r="P2227" s="1">
        <v>193</v>
      </c>
      <c r="Q2227" t="s">
        <v>2136</v>
      </c>
      <c r="R2227" s="1">
        <v>884</v>
      </c>
      <c r="S2227" t="s">
        <v>172</v>
      </c>
      <c r="T2227" t="s">
        <v>1000</v>
      </c>
      <c r="U2227" t="s">
        <v>182</v>
      </c>
      <c r="V2227" s="1">
        <v>70777</v>
      </c>
      <c r="W2227" t="s">
        <v>189</v>
      </c>
      <c r="X2227" t="s">
        <v>240</v>
      </c>
      <c r="Y2227" s="1"/>
      <c r="AA2227" t="s">
        <v>150</v>
      </c>
      <c r="AB2227" s="2">
        <v>5321</v>
      </c>
      <c r="AC2227" s="2">
        <v>0</v>
      </c>
      <c r="AD2227" t="s">
        <v>220</v>
      </c>
      <c r="AF2227" s="1">
        <v>1</v>
      </c>
      <c r="AG2227" s="1"/>
      <c r="AH2227" s="1" t="b">
        <f>Export4Q22[[#This Row],[Pharmacy Controller ID]]&lt;&gt;Export4Q22[[#This Row],[Medical Controller ID]]</f>
        <v>1</v>
      </c>
      <c r="AI2227" t="str">
        <f t="shared" si="34"/>
        <v>4596International Union of Operating Engineers Local 547EmployerTRUECommercial7486CVS Caremark Performance Standard Control 202061854CVS Caremark Performance Standard Control285CVS Caremark SGM193CVS Caremark884CVS Caremark RXNationalPBM Controlled70777CVS Health (Aetna)Override53210MI1</v>
      </c>
      <c r="AJ2227" s="8" t="str">
        <f>IFERROR(IF(_xlfn.XLOOKUP(Export4Q22[[#This Row],[Plan ID]],#REF!,#REF!)=Export4Q22[[#This Row],[Concatenate]],"Same","Change"),"New")</f>
        <v>New</v>
      </c>
    </row>
    <row r="2228" spans="1:36" x14ac:dyDescent="0.25">
      <c r="A2228" s="1">
        <v>4601</v>
      </c>
      <c r="B2228" t="s">
        <v>4643</v>
      </c>
      <c r="C2228" t="s">
        <v>176</v>
      </c>
      <c r="D2228" t="s">
        <v>995</v>
      </c>
      <c r="E2228" t="s">
        <v>177</v>
      </c>
      <c r="F2228" s="1">
        <v>7486</v>
      </c>
      <c r="G2228" t="s">
        <v>4539</v>
      </c>
      <c r="H2228" s="3">
        <v>61854</v>
      </c>
      <c r="I2228" t="s">
        <v>4540</v>
      </c>
      <c r="J2228" s="1">
        <v>285</v>
      </c>
      <c r="K2228" t="s">
        <v>4180</v>
      </c>
      <c r="L2228" s="1"/>
      <c r="N2228" s="1"/>
      <c r="P2228" s="1">
        <v>193</v>
      </c>
      <c r="Q2228" t="s">
        <v>2136</v>
      </c>
      <c r="R2228" s="1">
        <v>884</v>
      </c>
      <c r="S2228" t="s">
        <v>172</v>
      </c>
      <c r="T2228" t="s">
        <v>1000</v>
      </c>
      <c r="U2228" t="s">
        <v>182</v>
      </c>
      <c r="V2228" s="1">
        <v>70777</v>
      </c>
      <c r="W2228" t="s">
        <v>189</v>
      </c>
      <c r="X2228" t="s">
        <v>240</v>
      </c>
      <c r="Y2228" s="1"/>
      <c r="AA2228" t="s">
        <v>150</v>
      </c>
      <c r="AB2228" s="2">
        <v>108</v>
      </c>
      <c r="AC2228" s="2">
        <v>0</v>
      </c>
      <c r="AD2228" t="s">
        <v>860</v>
      </c>
      <c r="AF2228" s="1">
        <v>1</v>
      </c>
      <c r="AG2228" s="1"/>
      <c r="AH2228" s="1" t="b">
        <f>Export4Q22[[#This Row],[Pharmacy Controller ID]]&lt;&gt;Export4Q22[[#This Row],[Medical Controller ID]]</f>
        <v>1</v>
      </c>
      <c r="AI2228" t="str">
        <f t="shared" si="34"/>
        <v>4601ACECEmployerTRUECommercial7486CVS Caremark Performance Standard Control 202061854CVS Caremark Performance Standard Control285CVS Caremark SGM193CVS Caremark884CVS Caremark RXNationalPBM Controlled70777CVS Health (Aetna)Override1080DC1</v>
      </c>
      <c r="AJ2228" s="8" t="str">
        <f>IFERROR(IF(_xlfn.XLOOKUP(Export4Q22[[#This Row],[Plan ID]],#REF!,#REF!)=Export4Q22[[#This Row],[Concatenate]],"Same","Change"),"New")</f>
        <v>New</v>
      </c>
    </row>
    <row r="2229" spans="1:36" x14ac:dyDescent="0.25">
      <c r="A2229" s="1">
        <v>4616</v>
      </c>
      <c r="B2229" t="s">
        <v>4644</v>
      </c>
      <c r="C2229" t="s">
        <v>176</v>
      </c>
      <c r="D2229" t="s">
        <v>995</v>
      </c>
      <c r="E2229" t="s">
        <v>177</v>
      </c>
      <c r="F2229" s="1">
        <v>7486</v>
      </c>
      <c r="G2229" t="s">
        <v>4539</v>
      </c>
      <c r="H2229" s="3">
        <v>61854</v>
      </c>
      <c r="I2229" t="s">
        <v>4540</v>
      </c>
      <c r="J2229" s="1">
        <v>285</v>
      </c>
      <c r="K2229" t="s">
        <v>4180</v>
      </c>
      <c r="L2229" s="1"/>
      <c r="N2229" s="1"/>
      <c r="P2229" s="1">
        <v>193</v>
      </c>
      <c r="Q2229" t="s">
        <v>2136</v>
      </c>
      <c r="R2229" s="1">
        <v>884</v>
      </c>
      <c r="S2229" t="s">
        <v>172</v>
      </c>
      <c r="T2229" t="s">
        <v>1000</v>
      </c>
      <c r="U2229" t="s">
        <v>182</v>
      </c>
      <c r="V2229" s="1">
        <v>70777</v>
      </c>
      <c r="W2229" t="s">
        <v>189</v>
      </c>
      <c r="X2229" t="s">
        <v>240</v>
      </c>
      <c r="Y2229" s="1"/>
      <c r="AA2229" t="s">
        <v>150</v>
      </c>
      <c r="AB2229" s="2">
        <v>3601</v>
      </c>
      <c r="AC2229" s="2">
        <v>0</v>
      </c>
      <c r="AD2229" t="s">
        <v>165</v>
      </c>
      <c r="AF2229" s="1">
        <v>1</v>
      </c>
      <c r="AG2229" s="1"/>
      <c r="AH2229" s="1" t="b">
        <f>Export4Q22[[#This Row],[Pharmacy Controller ID]]&lt;&gt;Export4Q22[[#This Row],[Medical Controller ID]]</f>
        <v>1</v>
      </c>
      <c r="AI2229" t="str">
        <f t="shared" si="34"/>
        <v>4616Anmed Health SystemEmployerTRUECommercial7486CVS Caremark Performance Standard Control 202061854CVS Caremark Performance Standard Control285CVS Caremark SGM193CVS Caremark884CVS Caremark RXNationalPBM Controlled70777CVS Health (Aetna)Override36010SC1</v>
      </c>
      <c r="AJ2229" s="8" t="str">
        <f>IFERROR(IF(_xlfn.XLOOKUP(Export4Q22[[#This Row],[Plan ID]],#REF!,#REF!)=Export4Q22[[#This Row],[Concatenate]],"Same","Change"),"New")</f>
        <v>New</v>
      </c>
    </row>
    <row r="2230" spans="1:36" x14ac:dyDescent="0.25">
      <c r="A2230" s="1">
        <v>4620</v>
      </c>
      <c r="B2230" t="s">
        <v>4645</v>
      </c>
      <c r="C2230" t="s">
        <v>176</v>
      </c>
      <c r="D2230" t="s">
        <v>995</v>
      </c>
      <c r="E2230" t="s">
        <v>177</v>
      </c>
      <c r="F2230" s="1">
        <v>7486</v>
      </c>
      <c r="G2230" t="s">
        <v>4539</v>
      </c>
      <c r="H2230" s="3">
        <v>61854</v>
      </c>
      <c r="I2230" t="s">
        <v>4540</v>
      </c>
      <c r="J2230" s="1">
        <v>285</v>
      </c>
      <c r="K2230" t="s">
        <v>4180</v>
      </c>
      <c r="L2230" s="1"/>
      <c r="N2230" s="1"/>
      <c r="P2230" s="1">
        <v>193</v>
      </c>
      <c r="Q2230" t="s">
        <v>2136</v>
      </c>
      <c r="R2230" s="1">
        <v>884</v>
      </c>
      <c r="S2230" t="s">
        <v>172</v>
      </c>
      <c r="T2230" t="s">
        <v>1000</v>
      </c>
      <c r="U2230" t="s">
        <v>182</v>
      </c>
      <c r="V2230" s="1">
        <v>70777</v>
      </c>
      <c r="W2230" t="s">
        <v>189</v>
      </c>
      <c r="X2230" t="s">
        <v>240</v>
      </c>
      <c r="Y2230" s="1"/>
      <c r="AA2230" t="s">
        <v>150</v>
      </c>
      <c r="AB2230" s="2">
        <v>774</v>
      </c>
      <c r="AC2230" s="2">
        <v>0</v>
      </c>
      <c r="AD2230" t="s">
        <v>220</v>
      </c>
      <c r="AF2230" s="1">
        <v>1</v>
      </c>
      <c r="AG2230" s="1"/>
      <c r="AH2230" s="1" t="b">
        <f>Export4Q22[[#This Row],[Pharmacy Controller ID]]&lt;&gt;Export4Q22[[#This Row],[Medical Controller ID]]</f>
        <v>1</v>
      </c>
      <c r="AI2230" t="str">
        <f t="shared" si="34"/>
        <v>4620Bricklayers &amp; Allied Craftsmen (B.A.C.) Local #32 InsuranceEmployerTRUECommercial7486CVS Caremark Performance Standard Control 202061854CVS Caremark Performance Standard Control285CVS Caremark SGM193CVS Caremark884CVS Caremark RXNationalPBM Controlled70777CVS Health (Aetna)Override7740MI1</v>
      </c>
      <c r="AJ2230" s="8" t="str">
        <f>IFERROR(IF(_xlfn.XLOOKUP(Export4Q22[[#This Row],[Plan ID]],#REF!,#REF!)=Export4Q22[[#This Row],[Concatenate]],"Same","Change"),"New")</f>
        <v>New</v>
      </c>
    </row>
    <row r="2231" spans="1:36" x14ac:dyDescent="0.25">
      <c r="A2231" s="1">
        <v>4622</v>
      </c>
      <c r="B2231" t="s">
        <v>4646</v>
      </c>
      <c r="C2231" t="s">
        <v>176</v>
      </c>
      <c r="D2231" t="s">
        <v>995</v>
      </c>
      <c r="E2231" t="s">
        <v>177</v>
      </c>
      <c r="F2231" s="1">
        <v>7486</v>
      </c>
      <c r="G2231" t="s">
        <v>4539</v>
      </c>
      <c r="H2231" s="3">
        <v>61854</v>
      </c>
      <c r="I2231" t="s">
        <v>4540</v>
      </c>
      <c r="J2231" s="1">
        <v>285</v>
      </c>
      <c r="K2231" t="s">
        <v>4180</v>
      </c>
      <c r="L2231" s="1"/>
      <c r="N2231" s="1"/>
      <c r="P2231" s="1">
        <v>193</v>
      </c>
      <c r="Q2231" t="s">
        <v>2136</v>
      </c>
      <c r="R2231" s="1">
        <v>884</v>
      </c>
      <c r="S2231" t="s">
        <v>172</v>
      </c>
      <c r="T2231" t="s">
        <v>1000</v>
      </c>
      <c r="U2231" t="s">
        <v>182</v>
      </c>
      <c r="V2231" s="1">
        <v>70777</v>
      </c>
      <c r="W2231" t="s">
        <v>189</v>
      </c>
      <c r="X2231" t="s">
        <v>240</v>
      </c>
      <c r="Y2231" s="1"/>
      <c r="AA2231" t="s">
        <v>150</v>
      </c>
      <c r="AB2231" s="2">
        <v>6868</v>
      </c>
      <c r="AC2231" s="2">
        <v>0</v>
      </c>
      <c r="AD2231" t="s">
        <v>113</v>
      </c>
      <c r="AF2231" s="1">
        <v>1</v>
      </c>
      <c r="AG2231" s="1"/>
      <c r="AH2231" s="1" t="b">
        <f>Export4Q22[[#This Row],[Pharmacy Controller ID]]&lt;&gt;Export4Q22[[#This Row],[Medical Controller ID]]</f>
        <v>1</v>
      </c>
      <c r="AI2231" t="str">
        <f t="shared" si="34"/>
        <v>4622Baxter International, Inc.EmployerTRUECommercial7486CVS Caremark Performance Standard Control 202061854CVS Caremark Performance Standard Control285CVS Caremark SGM193CVS Caremark884CVS Caremark RXNationalPBM Controlled70777CVS Health (Aetna)Override68680IL1</v>
      </c>
      <c r="AJ2231" s="8" t="str">
        <f>IFERROR(IF(_xlfn.XLOOKUP(Export4Q22[[#This Row],[Plan ID]],#REF!,#REF!)=Export4Q22[[#This Row],[Concatenate]],"Same","Change"),"New")</f>
        <v>New</v>
      </c>
    </row>
    <row r="2232" spans="1:36" x14ac:dyDescent="0.25">
      <c r="A2232" s="1">
        <v>4627</v>
      </c>
      <c r="B2232" t="s">
        <v>4647</v>
      </c>
      <c r="C2232" t="s">
        <v>176</v>
      </c>
      <c r="D2232" t="s">
        <v>995</v>
      </c>
      <c r="E2232" t="s">
        <v>177</v>
      </c>
      <c r="F2232" s="1">
        <v>7486</v>
      </c>
      <c r="G2232" t="s">
        <v>4539</v>
      </c>
      <c r="H2232" s="3">
        <v>61854</v>
      </c>
      <c r="I2232" t="s">
        <v>4540</v>
      </c>
      <c r="J2232" s="1">
        <v>285</v>
      </c>
      <c r="K2232" t="s">
        <v>4180</v>
      </c>
      <c r="L2232" s="1"/>
      <c r="N2232" s="1"/>
      <c r="P2232" s="1">
        <v>193</v>
      </c>
      <c r="Q2232" t="s">
        <v>2136</v>
      </c>
      <c r="R2232" s="1">
        <v>884</v>
      </c>
      <c r="S2232" t="s">
        <v>172</v>
      </c>
      <c r="T2232" t="s">
        <v>1000</v>
      </c>
      <c r="U2232" t="s">
        <v>182</v>
      </c>
      <c r="V2232" s="1">
        <v>70777</v>
      </c>
      <c r="W2232" t="s">
        <v>189</v>
      </c>
      <c r="X2232" t="s">
        <v>240</v>
      </c>
      <c r="Y2232" s="1"/>
      <c r="AA2232" t="s">
        <v>150</v>
      </c>
      <c r="AB2232" s="2">
        <v>74</v>
      </c>
      <c r="AC2232" s="2">
        <v>0</v>
      </c>
      <c r="AD2232" t="s">
        <v>165</v>
      </c>
      <c r="AF2232" s="1">
        <v>1</v>
      </c>
      <c r="AG2232" s="1"/>
      <c r="AH2232" s="1" t="b">
        <f>Export4Q22[[#This Row],[Pharmacy Controller ID]]&lt;&gt;Export4Q22[[#This Row],[Medical Controller ID]]</f>
        <v>1</v>
      </c>
      <c r="AI2232" t="str">
        <f t="shared" si="34"/>
        <v>4627Bishop Gadsden Retirement Comm.EmployerTRUECommercial7486CVS Caremark Performance Standard Control 202061854CVS Caremark Performance Standard Control285CVS Caremark SGM193CVS Caremark884CVS Caremark RXNationalPBM Controlled70777CVS Health (Aetna)Override740SC1</v>
      </c>
      <c r="AJ2232" s="8" t="str">
        <f>IFERROR(IF(_xlfn.XLOOKUP(Export4Q22[[#This Row],[Plan ID]],#REF!,#REF!)=Export4Q22[[#This Row],[Concatenate]],"Same","Change"),"New")</f>
        <v>New</v>
      </c>
    </row>
    <row r="2233" spans="1:36" x14ac:dyDescent="0.25">
      <c r="A2233" s="1">
        <v>4631</v>
      </c>
      <c r="B2233" t="s">
        <v>4648</v>
      </c>
      <c r="C2233" t="s">
        <v>176</v>
      </c>
      <c r="D2233" t="s">
        <v>995</v>
      </c>
      <c r="E2233" t="s">
        <v>177</v>
      </c>
      <c r="F2233" s="1">
        <v>7486</v>
      </c>
      <c r="G2233" t="s">
        <v>4539</v>
      </c>
      <c r="H2233" s="3">
        <v>61854</v>
      </c>
      <c r="I2233" t="s">
        <v>4540</v>
      </c>
      <c r="J2233" s="1">
        <v>285</v>
      </c>
      <c r="K2233" t="s">
        <v>4180</v>
      </c>
      <c r="L2233" s="1"/>
      <c r="N2233" s="1"/>
      <c r="P2233" s="1">
        <v>193</v>
      </c>
      <c r="Q2233" t="s">
        <v>2136</v>
      </c>
      <c r="R2233" s="1">
        <v>884</v>
      </c>
      <c r="S2233" t="s">
        <v>172</v>
      </c>
      <c r="T2233" t="s">
        <v>1000</v>
      </c>
      <c r="U2233" t="s">
        <v>182</v>
      </c>
      <c r="V2233" s="1">
        <v>70777</v>
      </c>
      <c r="W2233" t="s">
        <v>189</v>
      </c>
      <c r="X2233" t="s">
        <v>240</v>
      </c>
      <c r="Y2233" s="1"/>
      <c r="AA2233" t="s">
        <v>150</v>
      </c>
      <c r="AB2233" s="2">
        <v>167</v>
      </c>
      <c r="AC2233" s="2">
        <v>0</v>
      </c>
      <c r="AD2233" t="s">
        <v>97</v>
      </c>
      <c r="AF2233" s="1">
        <v>1</v>
      </c>
      <c r="AG2233" s="1"/>
      <c r="AH2233" s="1" t="b">
        <f>Export4Q22[[#This Row],[Pharmacy Controller ID]]&lt;&gt;Export4Q22[[#This Row],[Medical Controller ID]]</f>
        <v>1</v>
      </c>
      <c r="AI2233" t="str">
        <f t="shared" si="34"/>
        <v>4631Brechbuhler Scales, Inc.EmployerTRUECommercial7486CVS Caremark Performance Standard Control 202061854CVS Caremark Performance Standard Control285CVS Caremark SGM193CVS Caremark884CVS Caremark RXNationalPBM Controlled70777CVS Health (Aetna)Override1670OH1</v>
      </c>
      <c r="AJ2233" s="8" t="str">
        <f>IFERROR(IF(_xlfn.XLOOKUP(Export4Q22[[#This Row],[Plan ID]],#REF!,#REF!)=Export4Q22[[#This Row],[Concatenate]],"Same","Change"),"New")</f>
        <v>New</v>
      </c>
    </row>
    <row r="2234" spans="1:36" x14ac:dyDescent="0.25">
      <c r="A2234" s="1">
        <v>4632</v>
      </c>
      <c r="B2234" t="s">
        <v>4649</v>
      </c>
      <c r="C2234" t="s">
        <v>176</v>
      </c>
      <c r="D2234" t="s">
        <v>995</v>
      </c>
      <c r="E2234" t="s">
        <v>177</v>
      </c>
      <c r="F2234" s="1">
        <v>7486</v>
      </c>
      <c r="G2234" t="s">
        <v>4539</v>
      </c>
      <c r="H2234" s="3">
        <v>61854</v>
      </c>
      <c r="I2234" t="s">
        <v>4540</v>
      </c>
      <c r="J2234" s="1">
        <v>285</v>
      </c>
      <c r="K2234" t="s">
        <v>4180</v>
      </c>
      <c r="L2234" s="1"/>
      <c r="N2234" s="1"/>
      <c r="P2234" s="1">
        <v>193</v>
      </c>
      <c r="Q2234" t="s">
        <v>2136</v>
      </c>
      <c r="R2234" s="1">
        <v>884</v>
      </c>
      <c r="S2234" t="s">
        <v>172</v>
      </c>
      <c r="T2234" t="s">
        <v>1000</v>
      </c>
      <c r="U2234" t="s">
        <v>182</v>
      </c>
      <c r="V2234" s="1">
        <v>70777</v>
      </c>
      <c r="W2234" t="s">
        <v>189</v>
      </c>
      <c r="X2234" t="s">
        <v>240</v>
      </c>
      <c r="Y2234" s="1"/>
      <c r="AA2234" t="s">
        <v>150</v>
      </c>
      <c r="AB2234" s="2">
        <v>717</v>
      </c>
      <c r="AC2234" s="2">
        <v>0</v>
      </c>
      <c r="AD2234" t="s">
        <v>97</v>
      </c>
      <c r="AF2234" s="1">
        <v>1</v>
      </c>
      <c r="AG2234" s="1"/>
      <c r="AH2234" s="1" t="b">
        <f>Export4Q22[[#This Row],[Pharmacy Controller ID]]&lt;&gt;Export4Q22[[#This Row],[Medical Controller ID]]</f>
        <v>1</v>
      </c>
      <c r="AI2234" t="str">
        <f t="shared" si="34"/>
        <v>4632Brecksville Broadview HeightsEmployerTRUECommercial7486CVS Caremark Performance Standard Control 202061854CVS Caremark Performance Standard Control285CVS Caremark SGM193CVS Caremark884CVS Caremark RXNationalPBM Controlled70777CVS Health (Aetna)Override7170OH1</v>
      </c>
      <c r="AJ2234" s="8" t="str">
        <f>IFERROR(IF(_xlfn.XLOOKUP(Export4Q22[[#This Row],[Plan ID]],#REF!,#REF!)=Export4Q22[[#This Row],[Concatenate]],"Same","Change"),"New")</f>
        <v>New</v>
      </c>
    </row>
    <row r="2235" spans="1:36" x14ac:dyDescent="0.25">
      <c r="A2235" s="1">
        <v>4634</v>
      </c>
      <c r="B2235" t="s">
        <v>4650</v>
      </c>
      <c r="C2235" t="s">
        <v>176</v>
      </c>
      <c r="D2235" t="s">
        <v>995</v>
      </c>
      <c r="E2235" t="s">
        <v>177</v>
      </c>
      <c r="F2235" s="1">
        <v>7486</v>
      </c>
      <c r="G2235" t="s">
        <v>4539</v>
      </c>
      <c r="H2235" s="3">
        <v>61854</v>
      </c>
      <c r="I2235" t="s">
        <v>4540</v>
      </c>
      <c r="J2235" s="1">
        <v>285</v>
      </c>
      <c r="K2235" t="s">
        <v>4180</v>
      </c>
      <c r="L2235" s="1"/>
      <c r="N2235" s="1"/>
      <c r="P2235" s="1">
        <v>193</v>
      </c>
      <c r="Q2235" t="s">
        <v>2136</v>
      </c>
      <c r="R2235" s="1">
        <v>884</v>
      </c>
      <c r="S2235" t="s">
        <v>172</v>
      </c>
      <c r="T2235" t="s">
        <v>1000</v>
      </c>
      <c r="U2235" t="s">
        <v>182</v>
      </c>
      <c r="V2235" s="1">
        <v>70777</v>
      </c>
      <c r="W2235" t="s">
        <v>189</v>
      </c>
      <c r="X2235" t="s">
        <v>240</v>
      </c>
      <c r="Y2235" s="1"/>
      <c r="AA2235" t="s">
        <v>150</v>
      </c>
      <c r="AB2235" s="2">
        <v>92</v>
      </c>
      <c r="AC2235" s="2">
        <v>0</v>
      </c>
      <c r="AD2235" t="s">
        <v>347</v>
      </c>
      <c r="AF2235" s="1">
        <v>1</v>
      </c>
      <c r="AG2235" s="1"/>
      <c r="AH2235" s="1" t="b">
        <f>Export4Q22[[#This Row],[Pharmacy Controller ID]]&lt;&gt;Export4Q22[[#This Row],[Medical Controller ID]]</f>
        <v>1</v>
      </c>
      <c r="AI2235" t="str">
        <f t="shared" si="34"/>
        <v>4634Butler ManufacturingEmployerTRUECommercial7486CVS Caremark Performance Standard Control 202061854CVS Caremark Performance Standard Control285CVS Caremark SGM193CVS Caremark884CVS Caremark RXNationalPBM Controlled70777CVS Health (Aetna)Override920MO1</v>
      </c>
      <c r="AJ2235" s="8" t="str">
        <f>IFERROR(IF(_xlfn.XLOOKUP(Export4Q22[[#This Row],[Plan ID]],#REF!,#REF!)=Export4Q22[[#This Row],[Concatenate]],"Same","Change"),"New")</f>
        <v>New</v>
      </c>
    </row>
    <row r="2236" spans="1:36" x14ac:dyDescent="0.25">
      <c r="A2236" s="1">
        <v>4635</v>
      </c>
      <c r="B2236" t="s">
        <v>4540</v>
      </c>
      <c r="C2236" t="s">
        <v>994</v>
      </c>
      <c r="D2236" t="s">
        <v>995</v>
      </c>
      <c r="E2236" t="s">
        <v>177</v>
      </c>
      <c r="F2236" s="1">
        <v>7486</v>
      </c>
      <c r="G2236" t="s">
        <v>4539</v>
      </c>
      <c r="H2236" s="3">
        <v>61854</v>
      </c>
      <c r="I2236" t="s">
        <v>4540</v>
      </c>
      <c r="J2236" s="1">
        <v>285</v>
      </c>
      <c r="K2236" t="s">
        <v>4180</v>
      </c>
      <c r="L2236" s="1"/>
      <c r="N2236" s="1"/>
      <c r="P2236" s="1">
        <v>193</v>
      </c>
      <c r="Q2236" t="s">
        <v>2136</v>
      </c>
      <c r="R2236" s="1">
        <v>884</v>
      </c>
      <c r="S2236" t="s">
        <v>172</v>
      </c>
      <c r="T2236" t="s">
        <v>1000</v>
      </c>
      <c r="U2236" t="s">
        <v>182</v>
      </c>
      <c r="V2236" s="1">
        <v>70777</v>
      </c>
      <c r="W2236" t="s">
        <v>189</v>
      </c>
      <c r="X2236" t="s">
        <v>240</v>
      </c>
      <c r="Y2236" s="1"/>
      <c r="AA2236" t="s">
        <v>150</v>
      </c>
      <c r="AB2236" s="2">
        <v>478399</v>
      </c>
      <c r="AC2236" s="2">
        <v>0</v>
      </c>
      <c r="AD2236" t="s">
        <v>2243</v>
      </c>
      <c r="AF2236" s="1">
        <v>1</v>
      </c>
      <c r="AG2236" s="1"/>
      <c r="AH2236" s="1" t="b">
        <f>Export4Q22[[#This Row],[Pharmacy Controller ID]]&lt;&gt;Export4Q22[[#This Row],[Medical Controller ID]]</f>
        <v>1</v>
      </c>
      <c r="AI2236" t="str">
        <f t="shared" si="34"/>
        <v>4635CVS Caremark Performance Standard ControlPBM OfferingTRUECommercial7486CVS Caremark Performance Standard Control 202061854CVS Caremark Performance Standard Control285CVS Caremark SGM193CVS Caremark884CVS Caremark RXNationalPBM Controlled70777CVS Health (Aetna)Override4783990AK,AL,AR,AZ,CA,CO,CT,DC,DE,FL,GA,GU,HI,IA,ID,IL,IN,KS,KY,LA,MA,MD,ME,MI,MN,MO,MS,MT,NC,ND,NE,NH,NJ,NM,NV,NY,OH,OK,OR,PA,PR,RI,SC,SD,TN,TX,UT,VA,VT,WA,WI,WV,WY1</v>
      </c>
      <c r="AJ2236" s="8" t="str">
        <f>IFERROR(IF(_xlfn.XLOOKUP(Export4Q22[[#This Row],[Plan ID]],#REF!,#REF!)=Export4Q22[[#This Row],[Concatenate]],"Same","Change"),"New")</f>
        <v>New</v>
      </c>
    </row>
    <row r="2237" spans="1:36" x14ac:dyDescent="0.25">
      <c r="A2237" s="1">
        <v>4636</v>
      </c>
      <c r="B2237" t="s">
        <v>4651</v>
      </c>
      <c r="C2237" t="s">
        <v>176</v>
      </c>
      <c r="D2237" t="s">
        <v>995</v>
      </c>
      <c r="E2237" t="s">
        <v>177</v>
      </c>
      <c r="F2237" s="1">
        <v>7486</v>
      </c>
      <c r="G2237" t="s">
        <v>4539</v>
      </c>
      <c r="H2237" s="3">
        <v>61854</v>
      </c>
      <c r="I2237" t="s">
        <v>4540</v>
      </c>
      <c r="J2237" s="1">
        <v>285</v>
      </c>
      <c r="K2237" t="s">
        <v>4180</v>
      </c>
      <c r="L2237" s="1"/>
      <c r="N2237" s="1"/>
      <c r="P2237" s="1">
        <v>193</v>
      </c>
      <c r="Q2237" t="s">
        <v>2136</v>
      </c>
      <c r="R2237" s="1">
        <v>884</v>
      </c>
      <c r="S2237" t="s">
        <v>172</v>
      </c>
      <c r="T2237" t="s">
        <v>1000</v>
      </c>
      <c r="U2237" t="s">
        <v>182</v>
      </c>
      <c r="V2237" s="1">
        <v>70777</v>
      </c>
      <c r="W2237" t="s">
        <v>189</v>
      </c>
      <c r="X2237" t="s">
        <v>240</v>
      </c>
      <c r="Y2237" s="1"/>
      <c r="AA2237" t="s">
        <v>150</v>
      </c>
      <c r="AB2237" s="2">
        <v>5001</v>
      </c>
      <c r="AC2237" s="2">
        <v>0</v>
      </c>
      <c r="AD2237" t="s">
        <v>314</v>
      </c>
      <c r="AF2237" s="1">
        <v>1</v>
      </c>
      <c r="AG2237" s="1"/>
      <c r="AH2237" s="1" t="b">
        <f>Export4Q22[[#This Row],[Pharmacy Controller ID]]&lt;&gt;Export4Q22[[#This Row],[Medical Controller ID]]</f>
        <v>1</v>
      </c>
      <c r="AI2237" t="str">
        <f t="shared" si="34"/>
        <v>4636Carmeuse North America GroupEmployerTRUECommercial7486CVS Caremark Performance Standard Control 202061854CVS Caremark Performance Standard Control285CVS Caremark SGM193CVS Caremark884CVS Caremark RXNationalPBM Controlled70777CVS Health (Aetna)Override50010PA1</v>
      </c>
      <c r="AJ2237" s="8" t="str">
        <f>IFERROR(IF(_xlfn.XLOOKUP(Export4Q22[[#This Row],[Plan ID]],#REF!,#REF!)=Export4Q22[[#This Row],[Concatenate]],"Same","Change"),"New")</f>
        <v>New</v>
      </c>
    </row>
    <row r="2238" spans="1:36" x14ac:dyDescent="0.25">
      <c r="A2238" s="1">
        <v>4637</v>
      </c>
      <c r="B2238" t="s">
        <v>4652</v>
      </c>
      <c r="C2238" t="s">
        <v>176</v>
      </c>
      <c r="D2238" t="s">
        <v>995</v>
      </c>
      <c r="E2238" t="s">
        <v>177</v>
      </c>
      <c r="F2238" s="1">
        <v>7486</v>
      </c>
      <c r="G2238" t="s">
        <v>4539</v>
      </c>
      <c r="H2238" s="3">
        <v>61854</v>
      </c>
      <c r="I2238" t="s">
        <v>4540</v>
      </c>
      <c r="J2238" s="1">
        <v>285</v>
      </c>
      <c r="K2238" t="s">
        <v>4180</v>
      </c>
      <c r="L2238" s="1"/>
      <c r="N2238" s="1"/>
      <c r="P2238" s="1">
        <v>193</v>
      </c>
      <c r="Q2238" t="s">
        <v>2136</v>
      </c>
      <c r="R2238" s="1">
        <v>884</v>
      </c>
      <c r="S2238" t="s">
        <v>172</v>
      </c>
      <c r="T2238" t="s">
        <v>1000</v>
      </c>
      <c r="U2238" t="s">
        <v>182</v>
      </c>
      <c r="V2238" s="1">
        <v>70777</v>
      </c>
      <c r="W2238" t="s">
        <v>189</v>
      </c>
      <c r="X2238" t="s">
        <v>240</v>
      </c>
      <c r="Y2238" s="1"/>
      <c r="AA2238" t="s">
        <v>150</v>
      </c>
      <c r="AB2238" s="2">
        <v>348</v>
      </c>
      <c r="AC2238" s="2">
        <v>0</v>
      </c>
      <c r="AD2238" t="s">
        <v>354</v>
      </c>
      <c r="AF2238" s="1">
        <v>1</v>
      </c>
      <c r="AG2238" s="1"/>
      <c r="AH2238" s="1" t="b">
        <f>Export4Q22[[#This Row],[Pharmacy Controller ID]]&lt;&gt;Export4Q22[[#This Row],[Medical Controller ID]]</f>
        <v>1</v>
      </c>
      <c r="AI2238" t="str">
        <f t="shared" si="34"/>
        <v>4637CelgardEmployerTRUECommercial7486CVS Caremark Performance Standard Control 202061854CVS Caremark Performance Standard Control285CVS Caremark SGM193CVS Caremark884CVS Caremark RXNationalPBM Controlled70777CVS Health (Aetna)Override3480NC1</v>
      </c>
      <c r="AJ2238" s="8" t="str">
        <f>IFERROR(IF(_xlfn.XLOOKUP(Export4Q22[[#This Row],[Plan ID]],#REF!,#REF!)=Export4Q22[[#This Row],[Concatenate]],"Same","Change"),"New")</f>
        <v>New</v>
      </c>
    </row>
    <row r="2239" spans="1:36" x14ac:dyDescent="0.25">
      <c r="A2239" s="1">
        <v>4638</v>
      </c>
      <c r="B2239" t="s">
        <v>4653</v>
      </c>
      <c r="C2239" t="s">
        <v>176</v>
      </c>
      <c r="D2239" t="s">
        <v>995</v>
      </c>
      <c r="E2239" t="s">
        <v>177</v>
      </c>
      <c r="F2239" s="1">
        <v>7486</v>
      </c>
      <c r="G2239" t="s">
        <v>4539</v>
      </c>
      <c r="H2239" s="3">
        <v>61854</v>
      </c>
      <c r="I2239" t="s">
        <v>4540</v>
      </c>
      <c r="J2239" s="1">
        <v>285</v>
      </c>
      <c r="K2239" t="s">
        <v>4180</v>
      </c>
      <c r="L2239" s="1"/>
      <c r="N2239" s="1"/>
      <c r="P2239" s="1">
        <v>193</v>
      </c>
      <c r="Q2239" t="s">
        <v>2136</v>
      </c>
      <c r="R2239" s="1">
        <v>884</v>
      </c>
      <c r="S2239" t="s">
        <v>172</v>
      </c>
      <c r="T2239" t="s">
        <v>1000</v>
      </c>
      <c r="U2239" t="s">
        <v>182</v>
      </c>
      <c r="V2239" s="1">
        <v>70777</v>
      </c>
      <c r="W2239" t="s">
        <v>189</v>
      </c>
      <c r="X2239" t="s">
        <v>240</v>
      </c>
      <c r="Y2239" s="1"/>
      <c r="AA2239" t="s">
        <v>150</v>
      </c>
      <c r="AB2239" s="2">
        <v>3001</v>
      </c>
      <c r="AC2239" s="2">
        <v>0</v>
      </c>
      <c r="AD2239" t="s">
        <v>324</v>
      </c>
      <c r="AF2239" s="1">
        <v>1</v>
      </c>
      <c r="AG2239" s="1"/>
      <c r="AH2239" s="1" t="b">
        <f>Export4Q22[[#This Row],[Pharmacy Controller ID]]&lt;&gt;Export4Q22[[#This Row],[Medical Controller ID]]</f>
        <v>1</v>
      </c>
      <c r="AI2239" t="str">
        <f t="shared" si="34"/>
        <v>4638Century AluminumEmployerTRUECommercial7486CVS Caremark Performance Standard Control 202061854CVS Caremark Performance Standard Control285CVS Caremark SGM193CVS Caremark884CVS Caremark RXNationalPBM Controlled70777CVS Health (Aetna)Override30010WV1</v>
      </c>
      <c r="AJ2239" s="8" t="str">
        <f>IFERROR(IF(_xlfn.XLOOKUP(Export4Q22[[#This Row],[Plan ID]],#REF!,#REF!)=Export4Q22[[#This Row],[Concatenate]],"Same","Change"),"New")</f>
        <v>New</v>
      </c>
    </row>
    <row r="2240" spans="1:36" x14ac:dyDescent="0.25">
      <c r="A2240" s="1">
        <v>4640</v>
      </c>
      <c r="B2240" t="s">
        <v>4654</v>
      </c>
      <c r="C2240" t="s">
        <v>176</v>
      </c>
      <c r="D2240" t="s">
        <v>995</v>
      </c>
      <c r="E2240" t="s">
        <v>177</v>
      </c>
      <c r="F2240" s="1">
        <v>7486</v>
      </c>
      <c r="G2240" t="s">
        <v>4539</v>
      </c>
      <c r="H2240" s="3">
        <v>61854</v>
      </c>
      <c r="I2240" t="s">
        <v>4540</v>
      </c>
      <c r="J2240" s="1">
        <v>285</v>
      </c>
      <c r="K2240" t="s">
        <v>4180</v>
      </c>
      <c r="L2240" s="1"/>
      <c r="N2240" s="1"/>
      <c r="P2240" s="1">
        <v>193</v>
      </c>
      <c r="Q2240" t="s">
        <v>2136</v>
      </c>
      <c r="R2240" s="1">
        <v>884</v>
      </c>
      <c r="S2240" t="s">
        <v>172</v>
      </c>
      <c r="T2240" t="s">
        <v>1000</v>
      </c>
      <c r="U2240" t="s">
        <v>182</v>
      </c>
      <c r="V2240" s="1">
        <v>70777</v>
      </c>
      <c r="W2240" t="s">
        <v>189</v>
      </c>
      <c r="X2240" t="s">
        <v>240</v>
      </c>
      <c r="Y2240" s="1"/>
      <c r="AA2240" t="s">
        <v>150</v>
      </c>
      <c r="AB2240" s="2">
        <v>5001</v>
      </c>
      <c r="AC2240" s="2">
        <v>0</v>
      </c>
      <c r="AD2240" t="s">
        <v>97</v>
      </c>
      <c r="AF2240" s="1">
        <v>1</v>
      </c>
      <c r="AG2240" s="1"/>
      <c r="AH2240" s="1" t="b">
        <f>Export4Q22[[#This Row],[Pharmacy Controller ID]]&lt;&gt;Export4Q22[[#This Row],[Medical Controller ID]]</f>
        <v>1</v>
      </c>
      <c r="AI2240" t="str">
        <f t="shared" si="34"/>
        <v>4640Chart Industries, Inc.EmployerTRUECommercial7486CVS Caremark Performance Standard Control 202061854CVS Caremark Performance Standard Control285CVS Caremark SGM193CVS Caremark884CVS Caremark RXNationalPBM Controlled70777CVS Health (Aetna)Override50010OH1</v>
      </c>
      <c r="AJ2240" s="8" t="str">
        <f>IFERROR(IF(_xlfn.XLOOKUP(Export4Q22[[#This Row],[Plan ID]],#REF!,#REF!)=Export4Q22[[#This Row],[Concatenate]],"Same","Change"),"New")</f>
        <v>New</v>
      </c>
    </row>
    <row r="2241" spans="1:36" x14ac:dyDescent="0.25">
      <c r="A2241" s="1">
        <v>4645</v>
      </c>
      <c r="B2241" t="s">
        <v>4655</v>
      </c>
      <c r="C2241" t="s">
        <v>176</v>
      </c>
      <c r="D2241" t="s">
        <v>995</v>
      </c>
      <c r="E2241" t="s">
        <v>177</v>
      </c>
      <c r="F2241" s="1">
        <v>7486</v>
      </c>
      <c r="G2241" t="s">
        <v>4539</v>
      </c>
      <c r="H2241" s="3">
        <v>61854</v>
      </c>
      <c r="I2241" t="s">
        <v>4540</v>
      </c>
      <c r="J2241" s="1">
        <v>285</v>
      </c>
      <c r="K2241" t="s">
        <v>4180</v>
      </c>
      <c r="L2241" s="1"/>
      <c r="N2241" s="1"/>
      <c r="P2241" s="1">
        <v>193</v>
      </c>
      <c r="Q2241" t="s">
        <v>2136</v>
      </c>
      <c r="R2241" s="1">
        <v>884</v>
      </c>
      <c r="S2241" t="s">
        <v>172</v>
      </c>
      <c r="T2241" t="s">
        <v>1000</v>
      </c>
      <c r="U2241" t="s">
        <v>182</v>
      </c>
      <c r="V2241" s="1">
        <v>70777</v>
      </c>
      <c r="W2241" t="s">
        <v>189</v>
      </c>
      <c r="X2241" t="s">
        <v>240</v>
      </c>
      <c r="Y2241" s="1"/>
      <c r="AA2241" t="s">
        <v>150</v>
      </c>
      <c r="AB2241" s="2">
        <v>400</v>
      </c>
      <c r="AC2241" s="2">
        <v>0</v>
      </c>
      <c r="AD2241" t="s">
        <v>97</v>
      </c>
      <c r="AF2241" s="1">
        <v>1</v>
      </c>
      <c r="AG2241" s="1"/>
      <c r="AH2241" s="1" t="b">
        <f>Export4Q22[[#This Row],[Pharmacy Controller ID]]&lt;&gt;Export4Q22[[#This Row],[Medical Controller ID]]</f>
        <v>1</v>
      </c>
      <c r="AI2241" t="str">
        <f t="shared" si="34"/>
        <v>4645City of BarbertonEmployerTRUECommercial7486CVS Caremark Performance Standard Control 202061854CVS Caremark Performance Standard Control285CVS Caremark SGM193CVS Caremark884CVS Caremark RXNationalPBM Controlled70777CVS Health (Aetna)Override4000OH1</v>
      </c>
      <c r="AJ2241" s="8" t="str">
        <f>IFERROR(IF(_xlfn.XLOOKUP(Export4Q22[[#This Row],[Plan ID]],#REF!,#REF!)=Export4Q22[[#This Row],[Concatenate]],"Same","Change"),"New")</f>
        <v>New</v>
      </c>
    </row>
    <row r="2242" spans="1:36" x14ac:dyDescent="0.25">
      <c r="A2242" s="1">
        <v>4654</v>
      </c>
      <c r="B2242" t="s">
        <v>4656</v>
      </c>
      <c r="C2242" t="s">
        <v>176</v>
      </c>
      <c r="D2242" t="s">
        <v>995</v>
      </c>
      <c r="E2242" t="s">
        <v>177</v>
      </c>
      <c r="F2242" s="1">
        <v>7486</v>
      </c>
      <c r="G2242" t="s">
        <v>4539</v>
      </c>
      <c r="H2242" s="3">
        <v>61854</v>
      </c>
      <c r="I2242" t="s">
        <v>4540</v>
      </c>
      <c r="J2242" s="1">
        <v>285</v>
      </c>
      <c r="K2242" t="s">
        <v>4180</v>
      </c>
      <c r="L2242" s="1"/>
      <c r="N2242" s="1"/>
      <c r="P2242" s="1">
        <v>193</v>
      </c>
      <c r="Q2242" t="s">
        <v>2136</v>
      </c>
      <c r="R2242" s="1">
        <v>884</v>
      </c>
      <c r="S2242" t="s">
        <v>172</v>
      </c>
      <c r="T2242" t="s">
        <v>1000</v>
      </c>
      <c r="U2242" t="s">
        <v>182</v>
      </c>
      <c r="V2242" s="1">
        <v>70777</v>
      </c>
      <c r="W2242" t="s">
        <v>189</v>
      </c>
      <c r="X2242" t="s">
        <v>240</v>
      </c>
      <c r="Y2242" s="1"/>
      <c r="AA2242" t="s">
        <v>150</v>
      </c>
      <c r="AB2242" s="2">
        <v>23</v>
      </c>
      <c r="AC2242" s="2">
        <v>0</v>
      </c>
      <c r="AD2242" t="s">
        <v>4657</v>
      </c>
      <c r="AF2242" s="1">
        <v>1</v>
      </c>
      <c r="AG2242" s="1"/>
      <c r="AH2242" s="1" t="b">
        <f>Export4Q22[[#This Row],[Pharmacy Controller ID]]&lt;&gt;Export4Q22[[#This Row],[Medical Controller ID]]</f>
        <v>1</v>
      </c>
      <c r="AI2242" t="str">
        <f t="shared" ref="AI2242:AI2305" si="35">_xlfn.CONCAT(A2242:AG2242)</f>
        <v>4654ConectivEmployerTRUECommercial7486CVS Caremark Performance Standard Control 202061854CVS Caremark Performance Standard Control285CVS Caremark SGM193CVS Caremark884CVS Caremark RXNationalPBM Controlled70777CVS Health (Aetna)Override230DE,IL1</v>
      </c>
      <c r="AJ2242" s="8" t="str">
        <f>IFERROR(IF(_xlfn.XLOOKUP(Export4Q22[[#This Row],[Plan ID]],#REF!,#REF!)=Export4Q22[[#This Row],[Concatenate]],"Same","Change"),"New")</f>
        <v>New</v>
      </c>
    </row>
    <row r="2243" spans="1:36" x14ac:dyDescent="0.25">
      <c r="A2243" s="1">
        <v>4661</v>
      </c>
      <c r="B2243" t="s">
        <v>4658</v>
      </c>
      <c r="C2243" t="s">
        <v>176</v>
      </c>
      <c r="D2243" t="s">
        <v>995</v>
      </c>
      <c r="E2243" t="s">
        <v>177</v>
      </c>
      <c r="F2243" s="1">
        <v>7486</v>
      </c>
      <c r="G2243" t="s">
        <v>4539</v>
      </c>
      <c r="H2243" s="3">
        <v>61854</v>
      </c>
      <c r="I2243" t="s">
        <v>4540</v>
      </c>
      <c r="J2243" s="1">
        <v>285</v>
      </c>
      <c r="K2243" t="s">
        <v>4180</v>
      </c>
      <c r="L2243" s="1"/>
      <c r="N2243" s="1"/>
      <c r="P2243" s="1">
        <v>193</v>
      </c>
      <c r="Q2243" t="s">
        <v>2136</v>
      </c>
      <c r="R2243" s="1">
        <v>884</v>
      </c>
      <c r="S2243" t="s">
        <v>172</v>
      </c>
      <c r="T2243" t="s">
        <v>1000</v>
      </c>
      <c r="U2243" t="s">
        <v>182</v>
      </c>
      <c r="V2243" s="1">
        <v>70777</v>
      </c>
      <c r="W2243" t="s">
        <v>189</v>
      </c>
      <c r="X2243" t="s">
        <v>240</v>
      </c>
      <c r="Y2243" s="1"/>
      <c r="AA2243" t="s">
        <v>150</v>
      </c>
      <c r="AB2243" s="2">
        <v>810</v>
      </c>
      <c r="AC2243" s="2">
        <v>0</v>
      </c>
      <c r="AD2243" t="s">
        <v>220</v>
      </c>
      <c r="AF2243" s="1">
        <v>1</v>
      </c>
      <c r="AG2243" s="1"/>
      <c r="AH2243" s="1" t="b">
        <f>Export4Q22[[#This Row],[Pharmacy Controller ID]]&lt;&gt;Export4Q22[[#This Row],[Medical Controller ID]]</f>
        <v>1</v>
      </c>
      <c r="AI2243" t="str">
        <f t="shared" si="35"/>
        <v>4661Detroit and Vicinity Trowel Tr.EmployerTRUECommercial7486CVS Caremark Performance Standard Control 202061854CVS Caremark Performance Standard Control285CVS Caremark SGM193CVS Caremark884CVS Caremark RXNationalPBM Controlled70777CVS Health (Aetna)Override8100MI1</v>
      </c>
      <c r="AJ2243" s="8" t="str">
        <f>IFERROR(IF(_xlfn.XLOOKUP(Export4Q22[[#This Row],[Plan ID]],#REF!,#REF!)=Export4Q22[[#This Row],[Concatenate]],"Same","Change"),"New")</f>
        <v>New</v>
      </c>
    </row>
    <row r="2244" spans="1:36" x14ac:dyDescent="0.25">
      <c r="A2244" s="1">
        <v>4665</v>
      </c>
      <c r="B2244" t="s">
        <v>4659</v>
      </c>
      <c r="C2244" t="s">
        <v>176</v>
      </c>
      <c r="D2244" t="s">
        <v>995</v>
      </c>
      <c r="E2244" t="s">
        <v>177</v>
      </c>
      <c r="F2244" s="1">
        <v>7486</v>
      </c>
      <c r="G2244" t="s">
        <v>4539</v>
      </c>
      <c r="H2244" s="3">
        <v>61854</v>
      </c>
      <c r="I2244" t="s">
        <v>4540</v>
      </c>
      <c r="J2244" s="1">
        <v>285</v>
      </c>
      <c r="K2244" t="s">
        <v>4180</v>
      </c>
      <c r="L2244" s="1"/>
      <c r="N2244" s="1"/>
      <c r="P2244" s="1">
        <v>193</v>
      </c>
      <c r="Q2244" t="s">
        <v>2136</v>
      </c>
      <c r="R2244" s="1">
        <v>884</v>
      </c>
      <c r="S2244" t="s">
        <v>172</v>
      </c>
      <c r="T2244" t="s">
        <v>1000</v>
      </c>
      <c r="U2244" t="s">
        <v>182</v>
      </c>
      <c r="V2244" s="1">
        <v>70777</v>
      </c>
      <c r="W2244" t="s">
        <v>189</v>
      </c>
      <c r="X2244" t="s">
        <v>240</v>
      </c>
      <c r="Y2244" s="1"/>
      <c r="AA2244" t="s">
        <v>150</v>
      </c>
      <c r="AB2244" s="2">
        <v>14004</v>
      </c>
      <c r="AC2244" s="2">
        <v>0</v>
      </c>
      <c r="AD2244" t="s">
        <v>53</v>
      </c>
      <c r="AF2244" s="1">
        <v>1</v>
      </c>
      <c r="AG2244" s="1"/>
      <c r="AH2244" s="1" t="b">
        <f>Export4Q22[[#This Row],[Pharmacy Controller ID]]&lt;&gt;Export4Q22[[#This Row],[Medical Controller ID]]</f>
        <v>1</v>
      </c>
      <c r="AI2244" t="str">
        <f t="shared" si="35"/>
        <v>4665Edison InternationalEmployerTRUECommercial7486CVS Caremark Performance Standard Control 202061854CVS Caremark Performance Standard Control285CVS Caremark SGM193CVS Caremark884CVS Caremark RXNationalPBM Controlled70777CVS Health (Aetna)Override140040CA1</v>
      </c>
      <c r="AJ2244" s="8" t="str">
        <f>IFERROR(IF(_xlfn.XLOOKUP(Export4Q22[[#This Row],[Plan ID]],#REF!,#REF!)=Export4Q22[[#This Row],[Concatenate]],"Same","Change"),"New")</f>
        <v>New</v>
      </c>
    </row>
    <row r="2245" spans="1:36" x14ac:dyDescent="0.25">
      <c r="A2245" s="1">
        <v>4666</v>
      </c>
      <c r="B2245" t="s">
        <v>4660</v>
      </c>
      <c r="C2245" t="s">
        <v>176</v>
      </c>
      <c r="D2245" t="s">
        <v>995</v>
      </c>
      <c r="E2245" t="s">
        <v>177</v>
      </c>
      <c r="F2245" s="1">
        <v>7486</v>
      </c>
      <c r="G2245" t="s">
        <v>4539</v>
      </c>
      <c r="H2245" s="3">
        <v>61854</v>
      </c>
      <c r="I2245" t="s">
        <v>4540</v>
      </c>
      <c r="J2245" s="1">
        <v>285</v>
      </c>
      <c r="K2245" t="s">
        <v>4180</v>
      </c>
      <c r="L2245" s="1"/>
      <c r="N2245" s="1"/>
      <c r="P2245" s="1">
        <v>193</v>
      </c>
      <c r="Q2245" t="s">
        <v>2136</v>
      </c>
      <c r="R2245" s="1">
        <v>884</v>
      </c>
      <c r="S2245" t="s">
        <v>172</v>
      </c>
      <c r="T2245" t="s">
        <v>1000</v>
      </c>
      <c r="U2245" t="s">
        <v>182</v>
      </c>
      <c r="V2245" s="1">
        <v>70777</v>
      </c>
      <c r="W2245" t="s">
        <v>189</v>
      </c>
      <c r="X2245" t="s">
        <v>240</v>
      </c>
      <c r="Y2245" s="1"/>
      <c r="AA2245" t="s">
        <v>150</v>
      </c>
      <c r="AB2245" s="2">
        <v>29182</v>
      </c>
      <c r="AC2245" s="2">
        <v>0</v>
      </c>
      <c r="AD2245" t="s">
        <v>4661</v>
      </c>
      <c r="AF2245" s="1">
        <v>1</v>
      </c>
      <c r="AG2245" s="1"/>
      <c r="AH2245" s="1" t="b">
        <f>Export4Q22[[#This Row],[Pharmacy Controller ID]]&lt;&gt;Export4Q22[[#This Row],[Medical Controller ID]]</f>
        <v>1</v>
      </c>
      <c r="AI2245" t="str">
        <f t="shared" si="35"/>
        <v>4666Emcor Group, Inc.EmployerTRUECommercial7486CVS Caremark Performance Standard Control 202061854CVS Caremark Performance Standard Control285CVS Caremark SGM193CVS Caremark884CVS Caremark RXNationalPBM Controlled70777CVS Health (Aetna)Override291820AL,AZ,CA,CO,CT,DC,DE,FL,GA,HI,ID,IL,IN,KS,KY,LA,MA,MD,MI,MN,NC,ND,NE,NJ,NV,NY,OH,OK,OR,PA,RI,SC,TN,TX,UT,VA,WA,WI,WV,WY1</v>
      </c>
      <c r="AJ2245" s="8" t="str">
        <f>IFERROR(IF(_xlfn.XLOOKUP(Export4Q22[[#This Row],[Plan ID]],#REF!,#REF!)=Export4Q22[[#This Row],[Concatenate]],"Same","Change"),"New")</f>
        <v>New</v>
      </c>
    </row>
    <row r="2246" spans="1:36" x14ac:dyDescent="0.25">
      <c r="A2246" s="1">
        <v>4667</v>
      </c>
      <c r="B2246" t="s">
        <v>4662</v>
      </c>
      <c r="C2246" t="s">
        <v>176</v>
      </c>
      <c r="D2246" t="s">
        <v>995</v>
      </c>
      <c r="E2246" t="s">
        <v>177</v>
      </c>
      <c r="F2246" s="1">
        <v>7486</v>
      </c>
      <c r="G2246" t="s">
        <v>4539</v>
      </c>
      <c r="H2246" s="3">
        <v>61854</v>
      </c>
      <c r="I2246" t="s">
        <v>4540</v>
      </c>
      <c r="J2246" s="1">
        <v>285</v>
      </c>
      <c r="K2246" t="s">
        <v>4180</v>
      </c>
      <c r="L2246" s="1"/>
      <c r="N2246" s="1"/>
      <c r="P2246" s="1">
        <v>193</v>
      </c>
      <c r="Q2246" t="s">
        <v>2136</v>
      </c>
      <c r="R2246" s="1">
        <v>884</v>
      </c>
      <c r="S2246" t="s">
        <v>172</v>
      </c>
      <c r="T2246" t="s">
        <v>1000</v>
      </c>
      <c r="U2246" t="s">
        <v>182</v>
      </c>
      <c r="V2246" s="1">
        <v>70777</v>
      </c>
      <c r="W2246" t="s">
        <v>189</v>
      </c>
      <c r="X2246" t="s">
        <v>240</v>
      </c>
      <c r="Y2246" s="1"/>
      <c r="AA2246" t="s">
        <v>150</v>
      </c>
      <c r="AB2246" s="2">
        <v>304</v>
      </c>
      <c r="AC2246" s="2">
        <v>0</v>
      </c>
      <c r="AD2246" t="s">
        <v>113</v>
      </c>
      <c r="AF2246" s="1">
        <v>1</v>
      </c>
      <c r="AG2246" s="1"/>
      <c r="AH2246" s="1" t="b">
        <f>Export4Q22[[#This Row],[Pharmacy Controller ID]]&lt;&gt;Export4Q22[[#This Row],[Medical Controller ID]]</f>
        <v>1</v>
      </c>
      <c r="AI2246" t="str">
        <f t="shared" si="35"/>
        <v>4667Encyclopedia BritannicaEmployerTRUECommercial7486CVS Caremark Performance Standard Control 202061854CVS Caremark Performance Standard Control285CVS Caremark SGM193CVS Caremark884CVS Caremark RXNationalPBM Controlled70777CVS Health (Aetna)Override3040IL1</v>
      </c>
      <c r="AJ2246" s="8" t="str">
        <f>IFERROR(IF(_xlfn.XLOOKUP(Export4Q22[[#This Row],[Plan ID]],#REF!,#REF!)=Export4Q22[[#This Row],[Concatenate]],"Same","Change"),"New")</f>
        <v>New</v>
      </c>
    </row>
    <row r="2247" spans="1:36" x14ac:dyDescent="0.25">
      <c r="A2247" s="1">
        <v>4668</v>
      </c>
      <c r="B2247" t="s">
        <v>4663</v>
      </c>
      <c r="C2247" t="s">
        <v>176</v>
      </c>
      <c r="D2247" t="s">
        <v>995</v>
      </c>
      <c r="E2247" t="s">
        <v>177</v>
      </c>
      <c r="F2247" s="1">
        <v>7486</v>
      </c>
      <c r="G2247" t="s">
        <v>4539</v>
      </c>
      <c r="H2247" s="3">
        <v>61854</v>
      </c>
      <c r="I2247" t="s">
        <v>4540</v>
      </c>
      <c r="J2247" s="1">
        <v>285</v>
      </c>
      <c r="K2247" t="s">
        <v>4180</v>
      </c>
      <c r="L2247" s="1"/>
      <c r="N2247" s="1"/>
      <c r="P2247" s="1">
        <v>193</v>
      </c>
      <c r="Q2247" t="s">
        <v>2136</v>
      </c>
      <c r="R2247" s="1">
        <v>884</v>
      </c>
      <c r="S2247" t="s">
        <v>172</v>
      </c>
      <c r="T2247" t="s">
        <v>1000</v>
      </c>
      <c r="U2247" t="s">
        <v>182</v>
      </c>
      <c r="V2247" s="1">
        <v>70777</v>
      </c>
      <c r="W2247" t="s">
        <v>189</v>
      </c>
      <c r="X2247" t="s">
        <v>240</v>
      </c>
      <c r="Y2247" s="1"/>
      <c r="AA2247" t="s">
        <v>150</v>
      </c>
      <c r="AB2247" s="2">
        <v>200</v>
      </c>
      <c r="AC2247" s="2">
        <v>0</v>
      </c>
      <c r="AD2247" t="s">
        <v>97</v>
      </c>
      <c r="AF2247" s="1">
        <v>1</v>
      </c>
      <c r="AG2247" s="1"/>
      <c r="AH2247" s="1" t="b">
        <f>Export4Q22[[#This Row],[Pharmacy Controller ID]]&lt;&gt;Export4Q22[[#This Row],[Medical Controller ID]]</f>
        <v>1</v>
      </c>
      <c r="AI2247" t="str">
        <f t="shared" si="35"/>
        <v>4668Everhard Products, Inc.EmployerTRUECommercial7486CVS Caremark Performance Standard Control 202061854CVS Caremark Performance Standard Control285CVS Caremark SGM193CVS Caremark884CVS Caremark RXNationalPBM Controlled70777CVS Health (Aetna)Override2000OH1</v>
      </c>
      <c r="AJ2247" s="8" t="str">
        <f>IFERROR(IF(_xlfn.XLOOKUP(Export4Q22[[#This Row],[Plan ID]],#REF!,#REF!)=Export4Q22[[#This Row],[Concatenate]],"Same","Change"),"New")</f>
        <v>New</v>
      </c>
    </row>
    <row r="2248" spans="1:36" x14ac:dyDescent="0.25">
      <c r="A2248" s="1">
        <v>4670</v>
      </c>
      <c r="B2248" t="s">
        <v>4664</v>
      </c>
      <c r="C2248" t="s">
        <v>176</v>
      </c>
      <c r="D2248" t="s">
        <v>995</v>
      </c>
      <c r="E2248" t="s">
        <v>177</v>
      </c>
      <c r="F2248" s="1">
        <v>7486</v>
      </c>
      <c r="G2248" t="s">
        <v>4539</v>
      </c>
      <c r="H2248" s="3">
        <v>61854</v>
      </c>
      <c r="I2248" t="s">
        <v>4540</v>
      </c>
      <c r="J2248" s="1">
        <v>285</v>
      </c>
      <c r="K2248" t="s">
        <v>4180</v>
      </c>
      <c r="L2248" s="1"/>
      <c r="N2248" s="1"/>
      <c r="P2248" s="1">
        <v>193</v>
      </c>
      <c r="Q2248" t="s">
        <v>2136</v>
      </c>
      <c r="R2248" s="1">
        <v>884</v>
      </c>
      <c r="S2248" t="s">
        <v>172</v>
      </c>
      <c r="T2248" t="s">
        <v>1000</v>
      </c>
      <c r="U2248" t="s">
        <v>182</v>
      </c>
      <c r="V2248" s="1">
        <v>70777</v>
      </c>
      <c r="W2248" t="s">
        <v>189</v>
      </c>
      <c r="X2248" t="s">
        <v>240</v>
      </c>
      <c r="Y2248" s="1"/>
      <c r="AA2248" t="s">
        <v>150</v>
      </c>
      <c r="AB2248" s="2">
        <v>32</v>
      </c>
      <c r="AC2248" s="2">
        <v>0</v>
      </c>
      <c r="AD2248" t="s">
        <v>267</v>
      </c>
      <c r="AF2248" s="1">
        <v>1</v>
      </c>
      <c r="AG2248" s="1"/>
      <c r="AH2248" s="1" t="b">
        <f>Export4Q22[[#This Row],[Pharmacy Controller ID]]&lt;&gt;Export4Q22[[#This Row],[Medical Controller ID]]</f>
        <v>1</v>
      </c>
      <c r="AI2248" t="str">
        <f t="shared" si="35"/>
        <v>4670Fabpro IncorporatedEmployerTRUECommercial7486CVS Caremark Performance Standard Control 202061854CVS Caremark Performance Standard Control285CVS Caremark SGM193CVS Caremark884CVS Caremark RXNationalPBM Controlled70777CVS Health (Aetna)Override320KS1</v>
      </c>
      <c r="AJ2248" s="8" t="str">
        <f>IFERROR(IF(_xlfn.XLOOKUP(Export4Q22[[#This Row],[Plan ID]],#REF!,#REF!)=Export4Q22[[#This Row],[Concatenate]],"Same","Change"),"New")</f>
        <v>New</v>
      </c>
    </row>
    <row r="2249" spans="1:36" x14ac:dyDescent="0.25">
      <c r="A2249" s="1">
        <v>4671</v>
      </c>
      <c r="B2249" t="s">
        <v>4665</v>
      </c>
      <c r="C2249" t="s">
        <v>176</v>
      </c>
      <c r="D2249" t="s">
        <v>995</v>
      </c>
      <c r="E2249" t="s">
        <v>177</v>
      </c>
      <c r="F2249" s="1">
        <v>7486</v>
      </c>
      <c r="G2249" t="s">
        <v>4539</v>
      </c>
      <c r="H2249" s="3">
        <v>61854</v>
      </c>
      <c r="I2249" t="s">
        <v>4540</v>
      </c>
      <c r="J2249" s="1">
        <v>285</v>
      </c>
      <c r="K2249" t="s">
        <v>4180</v>
      </c>
      <c r="L2249" s="1"/>
      <c r="N2249" s="1"/>
      <c r="P2249" s="1">
        <v>193</v>
      </c>
      <c r="Q2249" t="s">
        <v>2136</v>
      </c>
      <c r="R2249" s="1">
        <v>884</v>
      </c>
      <c r="S2249" t="s">
        <v>172</v>
      </c>
      <c r="T2249" t="s">
        <v>1000</v>
      </c>
      <c r="U2249" t="s">
        <v>182</v>
      </c>
      <c r="V2249" s="1">
        <v>70777</v>
      </c>
      <c r="W2249" t="s">
        <v>189</v>
      </c>
      <c r="X2249" t="s">
        <v>240</v>
      </c>
      <c r="Y2249" s="1"/>
      <c r="AA2249" t="s">
        <v>150</v>
      </c>
      <c r="AB2249" s="2">
        <v>651</v>
      </c>
      <c r="AC2249" s="2">
        <v>0</v>
      </c>
      <c r="AD2249" t="s">
        <v>4666</v>
      </c>
      <c r="AF2249" s="1">
        <v>1</v>
      </c>
      <c r="AG2249" s="1"/>
      <c r="AH2249" s="1" t="b">
        <f>Export4Q22[[#This Row],[Pharmacy Controller ID]]&lt;&gt;Export4Q22[[#This Row],[Medical Controller ID]]</f>
        <v>1</v>
      </c>
      <c r="AI2249" t="str">
        <f t="shared" si="35"/>
        <v>4671Famous Supply CompanyEmployerTRUECommercial7486CVS Caremark Performance Standard Control 202061854CVS Caremark Performance Standard Control285CVS Caremark SGM193CVS Caremark884CVS Caremark RXNationalPBM Controlled70777CVS Health (Aetna)Override6510OH,PA1</v>
      </c>
      <c r="AJ2249" s="8" t="str">
        <f>IFERROR(IF(_xlfn.XLOOKUP(Export4Q22[[#This Row],[Plan ID]],#REF!,#REF!)=Export4Q22[[#This Row],[Concatenate]],"Same","Change"),"New")</f>
        <v>New</v>
      </c>
    </row>
    <row r="2250" spans="1:36" x14ac:dyDescent="0.25">
      <c r="A2250" s="1">
        <v>4675</v>
      </c>
      <c r="B2250" t="s">
        <v>4667</v>
      </c>
      <c r="C2250" t="s">
        <v>176</v>
      </c>
      <c r="D2250" t="s">
        <v>995</v>
      </c>
      <c r="E2250" t="s">
        <v>177</v>
      </c>
      <c r="F2250" s="1">
        <v>7486</v>
      </c>
      <c r="G2250" t="s">
        <v>4539</v>
      </c>
      <c r="H2250" s="3">
        <v>61854</v>
      </c>
      <c r="I2250" t="s">
        <v>4540</v>
      </c>
      <c r="J2250" s="1">
        <v>285</v>
      </c>
      <c r="K2250" t="s">
        <v>4180</v>
      </c>
      <c r="L2250" s="1"/>
      <c r="N2250" s="1"/>
      <c r="P2250" s="1">
        <v>193</v>
      </c>
      <c r="Q2250" t="s">
        <v>2136</v>
      </c>
      <c r="R2250" s="1">
        <v>884</v>
      </c>
      <c r="S2250" t="s">
        <v>172</v>
      </c>
      <c r="T2250" t="s">
        <v>1000</v>
      </c>
      <c r="U2250" t="s">
        <v>182</v>
      </c>
      <c r="V2250" s="1">
        <v>70777</v>
      </c>
      <c r="W2250" t="s">
        <v>189</v>
      </c>
      <c r="X2250" t="s">
        <v>240</v>
      </c>
      <c r="Y2250" s="1"/>
      <c r="AA2250" t="s">
        <v>150</v>
      </c>
      <c r="AB2250" s="2">
        <v>1000</v>
      </c>
      <c r="AC2250" s="2">
        <v>0</v>
      </c>
      <c r="AD2250" t="s">
        <v>97</v>
      </c>
      <c r="AF2250" s="1">
        <v>1</v>
      </c>
      <c r="AG2250" s="1"/>
      <c r="AH2250" s="1" t="b">
        <f>Export4Q22[[#This Row],[Pharmacy Controller ID]]&lt;&gt;Export4Q22[[#This Row],[Medical Controller ID]]</f>
        <v>1</v>
      </c>
      <c r="AI2250" t="str">
        <f t="shared" si="35"/>
        <v>4675Federated Allied RetireesEmployerTRUECommercial7486CVS Caremark Performance Standard Control 202061854CVS Caremark Performance Standard Control285CVS Caremark SGM193CVS Caremark884CVS Caremark RXNationalPBM Controlled70777CVS Health (Aetna)Override10000OH1</v>
      </c>
      <c r="AJ2250" s="8" t="str">
        <f>IFERROR(IF(_xlfn.XLOOKUP(Export4Q22[[#This Row],[Plan ID]],#REF!,#REF!)=Export4Q22[[#This Row],[Concatenate]],"Same","Change"),"New")</f>
        <v>New</v>
      </c>
    </row>
    <row r="2251" spans="1:36" x14ac:dyDescent="0.25">
      <c r="A2251" s="1">
        <v>4686</v>
      </c>
      <c r="B2251" t="s">
        <v>4668</v>
      </c>
      <c r="C2251" t="s">
        <v>176</v>
      </c>
      <c r="D2251" t="s">
        <v>995</v>
      </c>
      <c r="E2251" t="s">
        <v>177</v>
      </c>
      <c r="F2251" s="1">
        <v>7486</v>
      </c>
      <c r="G2251" t="s">
        <v>4539</v>
      </c>
      <c r="H2251" s="3">
        <v>61854</v>
      </c>
      <c r="I2251" t="s">
        <v>4540</v>
      </c>
      <c r="J2251" s="1">
        <v>285</v>
      </c>
      <c r="K2251" t="s">
        <v>4180</v>
      </c>
      <c r="L2251" s="1"/>
      <c r="N2251" s="1"/>
      <c r="P2251" s="1">
        <v>193</v>
      </c>
      <c r="Q2251" t="s">
        <v>2136</v>
      </c>
      <c r="R2251" s="1">
        <v>884</v>
      </c>
      <c r="S2251" t="s">
        <v>172</v>
      </c>
      <c r="T2251" t="s">
        <v>1000</v>
      </c>
      <c r="U2251" t="s">
        <v>182</v>
      </c>
      <c r="V2251" s="1">
        <v>70777</v>
      </c>
      <c r="W2251" t="s">
        <v>189</v>
      </c>
      <c r="X2251" t="s">
        <v>240</v>
      </c>
      <c r="Y2251" s="1"/>
      <c r="AA2251" t="s">
        <v>150</v>
      </c>
      <c r="AB2251" s="2">
        <v>3001</v>
      </c>
      <c r="AC2251" s="2">
        <v>0</v>
      </c>
      <c r="AD2251" t="s">
        <v>97</v>
      </c>
      <c r="AF2251" s="1">
        <v>1</v>
      </c>
      <c r="AG2251" s="1"/>
      <c r="AH2251" s="1" t="b">
        <f>Export4Q22[[#This Row],[Pharmacy Controller ID]]&lt;&gt;Export4Q22[[#This Row],[Medical Controller ID]]</f>
        <v>1</v>
      </c>
      <c r="AI2251" t="str">
        <f t="shared" si="35"/>
        <v>4686GoJo Industries, Inc.EmployerTRUECommercial7486CVS Caremark Performance Standard Control 202061854CVS Caremark Performance Standard Control285CVS Caremark SGM193CVS Caremark884CVS Caremark RXNationalPBM Controlled70777CVS Health (Aetna)Override30010OH1</v>
      </c>
      <c r="AJ2251" s="8" t="str">
        <f>IFERROR(IF(_xlfn.XLOOKUP(Export4Q22[[#This Row],[Plan ID]],#REF!,#REF!)=Export4Q22[[#This Row],[Concatenate]],"Same","Change"),"New")</f>
        <v>New</v>
      </c>
    </row>
    <row r="2252" spans="1:36" x14ac:dyDescent="0.25">
      <c r="A2252" s="1">
        <v>4687</v>
      </c>
      <c r="B2252" t="s">
        <v>4669</v>
      </c>
      <c r="C2252" t="s">
        <v>176</v>
      </c>
      <c r="D2252" t="s">
        <v>995</v>
      </c>
      <c r="E2252" t="s">
        <v>177</v>
      </c>
      <c r="F2252" s="1">
        <v>7486</v>
      </c>
      <c r="G2252" t="s">
        <v>4539</v>
      </c>
      <c r="H2252" s="3">
        <v>61854</v>
      </c>
      <c r="I2252" t="s">
        <v>4540</v>
      </c>
      <c r="J2252" s="1">
        <v>285</v>
      </c>
      <c r="K2252" t="s">
        <v>4180</v>
      </c>
      <c r="L2252" s="1"/>
      <c r="N2252" s="1"/>
      <c r="P2252" s="1">
        <v>193</v>
      </c>
      <c r="Q2252" t="s">
        <v>2136</v>
      </c>
      <c r="R2252" s="1">
        <v>884</v>
      </c>
      <c r="S2252" t="s">
        <v>172</v>
      </c>
      <c r="T2252" t="s">
        <v>1000</v>
      </c>
      <c r="U2252" t="s">
        <v>182</v>
      </c>
      <c r="V2252" s="1">
        <v>70777</v>
      </c>
      <c r="W2252" t="s">
        <v>189</v>
      </c>
      <c r="X2252" t="s">
        <v>240</v>
      </c>
      <c r="Y2252" s="1"/>
      <c r="AA2252" t="s">
        <v>150</v>
      </c>
      <c r="AB2252" s="2">
        <v>1000</v>
      </c>
      <c r="AC2252" s="2">
        <v>0</v>
      </c>
      <c r="AD2252" t="s">
        <v>53</v>
      </c>
      <c r="AF2252" s="1">
        <v>1</v>
      </c>
      <c r="AG2252" s="1"/>
      <c r="AH2252" s="1" t="b">
        <f>Export4Q22[[#This Row],[Pharmacy Controller ID]]&lt;&gt;Export4Q22[[#This Row],[Medical Controller ID]]</f>
        <v>1</v>
      </c>
      <c r="AI2252" t="str">
        <f t="shared" si="35"/>
        <v>4687Golden Gate BridgeEmployerTRUECommercial7486CVS Caremark Performance Standard Control 202061854CVS Caremark Performance Standard Control285CVS Caremark SGM193CVS Caremark884CVS Caremark RXNationalPBM Controlled70777CVS Health (Aetna)Override10000CA1</v>
      </c>
      <c r="AJ2252" s="8" t="str">
        <f>IFERROR(IF(_xlfn.XLOOKUP(Export4Q22[[#This Row],[Plan ID]],#REF!,#REF!)=Export4Q22[[#This Row],[Concatenate]],"Same","Change"),"New")</f>
        <v>New</v>
      </c>
    </row>
    <row r="2253" spans="1:36" x14ac:dyDescent="0.25">
      <c r="A2253" s="1">
        <v>4690</v>
      </c>
      <c r="B2253" t="s">
        <v>4670</v>
      </c>
      <c r="C2253" t="s">
        <v>176</v>
      </c>
      <c r="D2253" t="s">
        <v>995</v>
      </c>
      <c r="E2253" t="s">
        <v>177</v>
      </c>
      <c r="F2253" s="1">
        <v>7486</v>
      </c>
      <c r="G2253" t="s">
        <v>4539</v>
      </c>
      <c r="H2253" s="3">
        <v>61854</v>
      </c>
      <c r="I2253" t="s">
        <v>4540</v>
      </c>
      <c r="J2253" s="1">
        <v>285</v>
      </c>
      <c r="K2253" t="s">
        <v>4180</v>
      </c>
      <c r="L2253" s="1"/>
      <c r="N2253" s="1"/>
      <c r="P2253" s="1">
        <v>193</v>
      </c>
      <c r="Q2253" t="s">
        <v>2136</v>
      </c>
      <c r="R2253" s="1">
        <v>884</v>
      </c>
      <c r="S2253" t="s">
        <v>172</v>
      </c>
      <c r="T2253" t="s">
        <v>1000</v>
      </c>
      <c r="U2253" t="s">
        <v>182</v>
      </c>
      <c r="V2253" s="1">
        <v>70777</v>
      </c>
      <c r="W2253" t="s">
        <v>189</v>
      </c>
      <c r="X2253" t="s">
        <v>240</v>
      </c>
      <c r="Y2253" s="1"/>
      <c r="AA2253" t="s">
        <v>150</v>
      </c>
      <c r="AB2253" s="2">
        <v>4001</v>
      </c>
      <c r="AC2253" s="2">
        <v>0</v>
      </c>
      <c r="AD2253" t="s">
        <v>97</v>
      </c>
      <c r="AF2253" s="1">
        <v>1</v>
      </c>
      <c r="AG2253" s="1"/>
      <c r="AH2253" s="1" t="b">
        <f>Export4Q22[[#This Row],[Pharmacy Controller ID]]&lt;&gt;Export4Q22[[#This Row],[Medical Controller ID]]</f>
        <v>1</v>
      </c>
      <c r="AI2253" t="str">
        <f t="shared" si="35"/>
        <v>4690Greater Cleveland RegionalEmployerTRUECommercial7486CVS Caremark Performance Standard Control 202061854CVS Caremark Performance Standard Control285CVS Caremark SGM193CVS Caremark884CVS Caremark RXNationalPBM Controlled70777CVS Health (Aetna)Override40010OH1</v>
      </c>
      <c r="AJ2253" s="8" t="str">
        <f>IFERROR(IF(_xlfn.XLOOKUP(Export4Q22[[#This Row],[Plan ID]],#REF!,#REF!)=Export4Q22[[#This Row],[Concatenate]],"Same","Change"),"New")</f>
        <v>New</v>
      </c>
    </row>
    <row r="2254" spans="1:36" x14ac:dyDescent="0.25">
      <c r="A2254" s="1">
        <v>4695</v>
      </c>
      <c r="B2254" t="s">
        <v>4671</v>
      </c>
      <c r="C2254" t="s">
        <v>176</v>
      </c>
      <c r="D2254" t="s">
        <v>995</v>
      </c>
      <c r="E2254" t="s">
        <v>177</v>
      </c>
      <c r="F2254" s="1">
        <v>7486</v>
      </c>
      <c r="G2254" t="s">
        <v>4539</v>
      </c>
      <c r="H2254" s="3">
        <v>61854</v>
      </c>
      <c r="I2254" t="s">
        <v>4540</v>
      </c>
      <c r="J2254" s="1">
        <v>285</v>
      </c>
      <c r="K2254" t="s">
        <v>4180</v>
      </c>
      <c r="L2254" s="1"/>
      <c r="N2254" s="1"/>
      <c r="P2254" s="1">
        <v>193</v>
      </c>
      <c r="Q2254" t="s">
        <v>2136</v>
      </c>
      <c r="R2254" s="1">
        <v>884</v>
      </c>
      <c r="S2254" t="s">
        <v>172</v>
      </c>
      <c r="T2254" t="s">
        <v>1000</v>
      </c>
      <c r="U2254" t="s">
        <v>182</v>
      </c>
      <c r="V2254" s="1">
        <v>70777</v>
      </c>
      <c r="W2254" t="s">
        <v>189</v>
      </c>
      <c r="X2254" t="s">
        <v>240</v>
      </c>
      <c r="Y2254" s="1"/>
      <c r="AA2254" t="s">
        <v>150</v>
      </c>
      <c r="AB2254" s="2">
        <v>386</v>
      </c>
      <c r="AC2254" s="2">
        <v>0</v>
      </c>
      <c r="AD2254" t="s">
        <v>97</v>
      </c>
      <c r="AF2254" s="1">
        <v>1</v>
      </c>
      <c r="AG2254" s="1"/>
      <c r="AH2254" s="1" t="b">
        <f>Export4Q22[[#This Row],[Pharmacy Controller ID]]&lt;&gt;Export4Q22[[#This Row],[Medical Controller ID]]</f>
        <v>1</v>
      </c>
      <c r="AI2254" t="str">
        <f t="shared" si="35"/>
        <v>4695IBEW Local #129 H&amp;W FundEmployerTRUECommercial7486CVS Caremark Performance Standard Control 202061854CVS Caremark Performance Standard Control285CVS Caremark SGM193CVS Caremark884CVS Caremark RXNationalPBM Controlled70777CVS Health (Aetna)Override3860OH1</v>
      </c>
      <c r="AJ2254" s="8" t="str">
        <f>IFERROR(IF(_xlfn.XLOOKUP(Export4Q22[[#This Row],[Plan ID]],#REF!,#REF!)=Export4Q22[[#This Row],[Concatenate]],"Same","Change"),"New")</f>
        <v>New</v>
      </c>
    </row>
    <row r="2255" spans="1:36" x14ac:dyDescent="0.25">
      <c r="A2255" s="1">
        <v>4697</v>
      </c>
      <c r="B2255" t="s">
        <v>4672</v>
      </c>
      <c r="C2255" t="s">
        <v>176</v>
      </c>
      <c r="D2255" t="s">
        <v>995</v>
      </c>
      <c r="E2255" t="s">
        <v>177</v>
      </c>
      <c r="F2255" s="1">
        <v>7486</v>
      </c>
      <c r="G2255" t="s">
        <v>4539</v>
      </c>
      <c r="H2255" s="3">
        <v>61854</v>
      </c>
      <c r="I2255" t="s">
        <v>4540</v>
      </c>
      <c r="J2255" s="1">
        <v>285</v>
      </c>
      <c r="K2255" t="s">
        <v>4180</v>
      </c>
      <c r="L2255" s="1"/>
      <c r="N2255" s="1"/>
      <c r="P2255" s="1">
        <v>193</v>
      </c>
      <c r="Q2255" t="s">
        <v>2136</v>
      </c>
      <c r="R2255" s="1">
        <v>884</v>
      </c>
      <c r="S2255" t="s">
        <v>172</v>
      </c>
      <c r="T2255" t="s">
        <v>1000</v>
      </c>
      <c r="U2255" t="s">
        <v>182</v>
      </c>
      <c r="V2255" s="1">
        <v>70777</v>
      </c>
      <c r="W2255" t="s">
        <v>189</v>
      </c>
      <c r="X2255" t="s">
        <v>240</v>
      </c>
      <c r="Y2255" s="1"/>
      <c r="AA2255" t="s">
        <v>150</v>
      </c>
      <c r="AB2255" s="2">
        <v>10003</v>
      </c>
      <c r="AC2255" s="2">
        <v>0</v>
      </c>
      <c r="AD2255" t="s">
        <v>165</v>
      </c>
      <c r="AF2255" s="1">
        <v>1</v>
      </c>
      <c r="AG2255" s="1"/>
      <c r="AH2255" s="1" t="b">
        <f>Export4Q22[[#This Row],[Pharmacy Controller ID]]&lt;&gt;Export4Q22[[#This Row],[Medical Controller ID]]</f>
        <v>1</v>
      </c>
      <c r="AI2255" t="str">
        <f t="shared" si="35"/>
        <v>4697INA USA CorporationEmployerTRUECommercial7486CVS Caremark Performance Standard Control 202061854CVS Caremark Performance Standard Control285CVS Caremark SGM193CVS Caremark884CVS Caremark RXNationalPBM Controlled70777CVS Health (Aetna)Override100030SC1</v>
      </c>
      <c r="AJ2255" s="8" t="str">
        <f>IFERROR(IF(_xlfn.XLOOKUP(Export4Q22[[#This Row],[Plan ID]],#REF!,#REF!)=Export4Q22[[#This Row],[Concatenate]],"Same","Change"),"New")</f>
        <v>New</v>
      </c>
    </row>
    <row r="2256" spans="1:36" x14ac:dyDescent="0.25">
      <c r="A2256" s="1">
        <v>4699</v>
      </c>
      <c r="B2256" t="s">
        <v>4673</v>
      </c>
      <c r="C2256" t="s">
        <v>176</v>
      </c>
      <c r="D2256" t="s">
        <v>995</v>
      </c>
      <c r="E2256" t="s">
        <v>177</v>
      </c>
      <c r="F2256" s="1">
        <v>7486</v>
      </c>
      <c r="G2256" t="s">
        <v>4539</v>
      </c>
      <c r="H2256" s="3">
        <v>61854</v>
      </c>
      <c r="I2256" t="s">
        <v>4540</v>
      </c>
      <c r="J2256" s="1">
        <v>285</v>
      </c>
      <c r="K2256" t="s">
        <v>4180</v>
      </c>
      <c r="L2256" s="1"/>
      <c r="N2256" s="1"/>
      <c r="P2256" s="1">
        <v>193</v>
      </c>
      <c r="Q2256" t="s">
        <v>2136</v>
      </c>
      <c r="R2256" s="1">
        <v>884</v>
      </c>
      <c r="S2256" t="s">
        <v>172</v>
      </c>
      <c r="T2256" t="s">
        <v>1000</v>
      </c>
      <c r="U2256" t="s">
        <v>182</v>
      </c>
      <c r="V2256" s="1">
        <v>70777</v>
      </c>
      <c r="W2256" t="s">
        <v>189</v>
      </c>
      <c r="X2256" t="s">
        <v>240</v>
      </c>
      <c r="Y2256" s="1"/>
      <c r="AA2256" t="s">
        <v>150</v>
      </c>
      <c r="AB2256" s="2">
        <v>8002</v>
      </c>
      <c r="AC2256" s="2">
        <v>0</v>
      </c>
      <c r="AD2256" t="s">
        <v>274</v>
      </c>
      <c r="AF2256" s="1">
        <v>1</v>
      </c>
      <c r="AG2256" s="1"/>
      <c r="AH2256" s="1" t="b">
        <f>Export4Q22[[#This Row],[Pharmacy Controller ID]]&lt;&gt;Export4Q22[[#This Row],[Medical Controller ID]]</f>
        <v>1</v>
      </c>
      <c r="AI2256" t="str">
        <f t="shared" si="35"/>
        <v>4699IUOE  Local 181 &amp; 320EmployerTRUECommercial7486CVS Caremark Performance Standard Control 202061854CVS Caremark Performance Standard Control285CVS Caremark SGM193CVS Caremark884CVS Caremark RXNationalPBM Controlled70777CVS Health (Aetna)Override80020KY1</v>
      </c>
      <c r="AJ2256" s="8" t="str">
        <f>IFERROR(IF(_xlfn.XLOOKUP(Export4Q22[[#This Row],[Plan ID]],#REF!,#REF!)=Export4Q22[[#This Row],[Concatenate]],"Same","Change"),"New")</f>
        <v>New</v>
      </c>
    </row>
    <row r="2257" spans="1:36" x14ac:dyDescent="0.25">
      <c r="A2257" s="1">
        <v>4701</v>
      </c>
      <c r="B2257" t="s">
        <v>4674</v>
      </c>
      <c r="C2257" t="s">
        <v>176</v>
      </c>
      <c r="D2257" t="s">
        <v>995</v>
      </c>
      <c r="E2257" t="s">
        <v>177</v>
      </c>
      <c r="F2257" s="1">
        <v>7486</v>
      </c>
      <c r="G2257" t="s">
        <v>4539</v>
      </c>
      <c r="H2257" s="3">
        <v>61854</v>
      </c>
      <c r="I2257" t="s">
        <v>4540</v>
      </c>
      <c r="J2257" s="1">
        <v>285</v>
      </c>
      <c r="K2257" t="s">
        <v>4180</v>
      </c>
      <c r="L2257" s="1"/>
      <c r="N2257" s="1"/>
      <c r="P2257" s="1">
        <v>193</v>
      </c>
      <c r="Q2257" t="s">
        <v>2136</v>
      </c>
      <c r="R2257" s="1">
        <v>884</v>
      </c>
      <c r="S2257" t="s">
        <v>172</v>
      </c>
      <c r="T2257" t="s">
        <v>1000</v>
      </c>
      <c r="U2257" t="s">
        <v>182</v>
      </c>
      <c r="V2257" s="1">
        <v>70777</v>
      </c>
      <c r="W2257" t="s">
        <v>189</v>
      </c>
      <c r="X2257" t="s">
        <v>240</v>
      </c>
      <c r="Y2257" s="1"/>
      <c r="AA2257" t="s">
        <v>150</v>
      </c>
      <c r="AB2257" s="2">
        <v>878</v>
      </c>
      <c r="AC2257" s="2">
        <v>0</v>
      </c>
      <c r="AD2257" t="s">
        <v>113</v>
      </c>
      <c r="AF2257" s="1">
        <v>1</v>
      </c>
      <c r="AG2257" s="1"/>
      <c r="AH2257" s="1" t="b">
        <f>Export4Q22[[#This Row],[Pharmacy Controller ID]]&lt;&gt;Export4Q22[[#This Row],[Medical Controller ID]]</f>
        <v>1</v>
      </c>
      <c r="AI2257" t="str">
        <f t="shared" si="35"/>
        <v>4701InterparkEmployerTRUECommercial7486CVS Caremark Performance Standard Control 202061854CVS Caremark Performance Standard Control285CVS Caremark SGM193CVS Caremark884CVS Caremark RXNationalPBM Controlled70777CVS Health (Aetna)Override8780IL1</v>
      </c>
      <c r="AJ2257" s="8" t="str">
        <f>IFERROR(IF(_xlfn.XLOOKUP(Export4Q22[[#This Row],[Plan ID]],#REF!,#REF!)=Export4Q22[[#This Row],[Concatenate]],"Same","Change"),"New")</f>
        <v>New</v>
      </c>
    </row>
    <row r="2258" spans="1:36" x14ac:dyDescent="0.25">
      <c r="A2258" s="1">
        <v>4711</v>
      </c>
      <c r="B2258" t="s">
        <v>4675</v>
      </c>
      <c r="C2258" t="s">
        <v>176</v>
      </c>
      <c r="D2258" t="s">
        <v>995</v>
      </c>
      <c r="E2258" t="s">
        <v>177</v>
      </c>
      <c r="F2258" s="1">
        <v>7486</v>
      </c>
      <c r="G2258" t="s">
        <v>4539</v>
      </c>
      <c r="H2258" s="3">
        <v>61854</v>
      </c>
      <c r="I2258" t="s">
        <v>4540</v>
      </c>
      <c r="J2258" s="1">
        <v>285</v>
      </c>
      <c r="K2258" t="s">
        <v>4180</v>
      </c>
      <c r="L2258" s="1"/>
      <c r="N2258" s="1"/>
      <c r="P2258" s="1">
        <v>193</v>
      </c>
      <c r="Q2258" t="s">
        <v>2136</v>
      </c>
      <c r="R2258" s="1">
        <v>884</v>
      </c>
      <c r="S2258" t="s">
        <v>172</v>
      </c>
      <c r="T2258" t="s">
        <v>1000</v>
      </c>
      <c r="U2258" t="s">
        <v>182</v>
      </c>
      <c r="V2258" s="1">
        <v>70777</v>
      </c>
      <c r="W2258" t="s">
        <v>189</v>
      </c>
      <c r="X2258" t="s">
        <v>240</v>
      </c>
      <c r="Y2258" s="1"/>
      <c r="AA2258" t="s">
        <v>150</v>
      </c>
      <c r="AB2258" s="2">
        <v>152</v>
      </c>
      <c r="AC2258" s="2">
        <v>0</v>
      </c>
      <c r="AD2258" t="s">
        <v>97</v>
      </c>
      <c r="AF2258" s="1">
        <v>1</v>
      </c>
      <c r="AG2258" s="1"/>
      <c r="AH2258" s="1" t="b">
        <f>Export4Q22[[#This Row],[Pharmacy Controller ID]]&lt;&gt;Export4Q22[[#This Row],[Medical Controller ID]]</f>
        <v>1</v>
      </c>
      <c r="AI2258" t="str">
        <f t="shared" si="35"/>
        <v>4711Ajax TOCCOEmployerTRUECommercial7486CVS Caremark Performance Standard Control 202061854CVS Caremark Performance Standard Control285CVS Caremark SGM193CVS Caremark884CVS Caremark RXNationalPBM Controlled70777CVS Health (Aetna)Override1520OH1</v>
      </c>
      <c r="AJ2258" s="8" t="str">
        <f>IFERROR(IF(_xlfn.XLOOKUP(Export4Q22[[#This Row],[Plan ID]],#REF!,#REF!)=Export4Q22[[#This Row],[Concatenate]],"Same","Change"),"New")</f>
        <v>New</v>
      </c>
    </row>
    <row r="2259" spans="1:36" x14ac:dyDescent="0.25">
      <c r="A2259" s="1">
        <v>4712</v>
      </c>
      <c r="B2259" t="s">
        <v>4676</v>
      </c>
      <c r="C2259" t="s">
        <v>176</v>
      </c>
      <c r="D2259" t="s">
        <v>995</v>
      </c>
      <c r="E2259" t="s">
        <v>177</v>
      </c>
      <c r="F2259" s="1">
        <v>7486</v>
      </c>
      <c r="G2259" t="s">
        <v>4539</v>
      </c>
      <c r="H2259" s="3">
        <v>61854</v>
      </c>
      <c r="I2259" t="s">
        <v>4540</v>
      </c>
      <c r="J2259" s="1">
        <v>285</v>
      </c>
      <c r="K2259" t="s">
        <v>4180</v>
      </c>
      <c r="L2259" s="1"/>
      <c r="N2259" s="1"/>
      <c r="P2259" s="1">
        <v>193</v>
      </c>
      <c r="Q2259" t="s">
        <v>2136</v>
      </c>
      <c r="R2259" s="1">
        <v>884</v>
      </c>
      <c r="S2259" t="s">
        <v>172</v>
      </c>
      <c r="T2259" t="s">
        <v>1000</v>
      </c>
      <c r="U2259" t="s">
        <v>182</v>
      </c>
      <c r="V2259" s="1">
        <v>70777</v>
      </c>
      <c r="W2259" t="s">
        <v>189</v>
      </c>
      <c r="X2259" t="s">
        <v>240</v>
      </c>
      <c r="Y2259" s="1"/>
      <c r="AA2259" t="s">
        <v>150</v>
      </c>
      <c r="AB2259" s="2">
        <v>851</v>
      </c>
      <c r="AC2259" s="2">
        <v>0</v>
      </c>
      <c r="AD2259" t="s">
        <v>1562</v>
      </c>
      <c r="AF2259" s="1">
        <v>1</v>
      </c>
      <c r="AG2259" s="1"/>
      <c r="AH2259" s="1" t="b">
        <f>Export4Q22[[#This Row],[Pharmacy Controller ID]]&lt;&gt;Export4Q22[[#This Row],[Medical Controller ID]]</f>
        <v>1</v>
      </c>
      <c r="AI2259" t="str">
        <f t="shared" si="35"/>
        <v>4712Assured Partners InsuranceEmployerTRUECommercial7486CVS Caremark Performance Standard Control 202061854CVS Caremark Performance Standard Control285CVS Caremark SGM193CVS Caremark884CVS Caremark RXNationalPBM Controlled70777CVS Health (Aetna)Override8510FL,OH1</v>
      </c>
      <c r="AJ2259" s="8" t="str">
        <f>IFERROR(IF(_xlfn.XLOOKUP(Export4Q22[[#This Row],[Plan ID]],#REF!,#REF!)=Export4Q22[[#This Row],[Concatenate]],"Same","Change"),"New")</f>
        <v>New</v>
      </c>
    </row>
    <row r="2260" spans="1:36" x14ac:dyDescent="0.25">
      <c r="A2260" s="1">
        <v>4713</v>
      </c>
      <c r="B2260" t="s">
        <v>4677</v>
      </c>
      <c r="C2260" t="s">
        <v>176</v>
      </c>
      <c r="D2260" t="s">
        <v>995</v>
      </c>
      <c r="E2260" t="s">
        <v>177</v>
      </c>
      <c r="F2260" s="1">
        <v>7486</v>
      </c>
      <c r="G2260" t="s">
        <v>4539</v>
      </c>
      <c r="H2260" s="3">
        <v>61854</v>
      </c>
      <c r="I2260" t="s">
        <v>4540</v>
      </c>
      <c r="J2260" s="1">
        <v>285</v>
      </c>
      <c r="K2260" t="s">
        <v>4180</v>
      </c>
      <c r="L2260" s="1"/>
      <c r="N2260" s="1"/>
      <c r="P2260" s="1">
        <v>193</v>
      </c>
      <c r="Q2260" t="s">
        <v>2136</v>
      </c>
      <c r="R2260" s="1">
        <v>884</v>
      </c>
      <c r="S2260" t="s">
        <v>172</v>
      </c>
      <c r="T2260" t="s">
        <v>1000</v>
      </c>
      <c r="U2260" t="s">
        <v>182</v>
      </c>
      <c r="V2260" s="1">
        <v>70777</v>
      </c>
      <c r="W2260" t="s">
        <v>189</v>
      </c>
      <c r="X2260" t="s">
        <v>240</v>
      </c>
      <c r="Y2260" s="1"/>
      <c r="AA2260" t="s">
        <v>150</v>
      </c>
      <c r="AB2260" s="2">
        <v>1282</v>
      </c>
      <c r="AC2260" s="2">
        <v>0</v>
      </c>
      <c r="AD2260" t="s">
        <v>97</v>
      </c>
      <c r="AF2260" s="1">
        <v>1</v>
      </c>
      <c r="AG2260" s="1"/>
      <c r="AH2260" s="1" t="b">
        <f>Export4Q22[[#This Row],[Pharmacy Controller ID]]&lt;&gt;Export4Q22[[#This Row],[Medical Controller ID]]</f>
        <v>1</v>
      </c>
      <c r="AI2260" t="str">
        <f t="shared" si="35"/>
        <v>4713Lesco, Inc.EmployerTRUECommercial7486CVS Caremark Performance Standard Control 202061854CVS Caremark Performance Standard Control285CVS Caremark SGM193CVS Caremark884CVS Caremark RXNationalPBM Controlled70777CVS Health (Aetna)Override12820OH1</v>
      </c>
      <c r="AJ2260" s="8" t="str">
        <f>IFERROR(IF(_xlfn.XLOOKUP(Export4Q22[[#This Row],[Plan ID]],#REF!,#REF!)=Export4Q22[[#This Row],[Concatenate]],"Same","Change"),"New")</f>
        <v>New</v>
      </c>
    </row>
    <row r="2261" spans="1:36" x14ac:dyDescent="0.25">
      <c r="A2261" s="1">
        <v>4716</v>
      </c>
      <c r="B2261" t="s">
        <v>4678</v>
      </c>
      <c r="C2261" t="s">
        <v>176</v>
      </c>
      <c r="D2261" t="s">
        <v>995</v>
      </c>
      <c r="E2261" t="s">
        <v>177</v>
      </c>
      <c r="F2261" s="1">
        <v>7486</v>
      </c>
      <c r="G2261" t="s">
        <v>4539</v>
      </c>
      <c r="H2261" s="3">
        <v>61854</v>
      </c>
      <c r="I2261" t="s">
        <v>4540</v>
      </c>
      <c r="J2261" s="1">
        <v>285</v>
      </c>
      <c r="K2261" t="s">
        <v>4180</v>
      </c>
      <c r="L2261" s="1"/>
      <c r="N2261" s="1"/>
      <c r="P2261" s="1">
        <v>193</v>
      </c>
      <c r="Q2261" t="s">
        <v>2136</v>
      </c>
      <c r="R2261" s="1">
        <v>884</v>
      </c>
      <c r="S2261" t="s">
        <v>172</v>
      </c>
      <c r="T2261" t="s">
        <v>1000</v>
      </c>
      <c r="U2261" t="s">
        <v>182</v>
      </c>
      <c r="V2261" s="1">
        <v>70777</v>
      </c>
      <c r="W2261" t="s">
        <v>189</v>
      </c>
      <c r="X2261" t="s">
        <v>240</v>
      </c>
      <c r="Y2261" s="1"/>
      <c r="AA2261" t="s">
        <v>150</v>
      </c>
      <c r="AB2261" s="2">
        <v>137</v>
      </c>
      <c r="AC2261" s="2">
        <v>0</v>
      </c>
      <c r="AD2261" t="s">
        <v>91</v>
      </c>
      <c r="AF2261" s="1">
        <v>1</v>
      </c>
      <c r="AG2261" s="1"/>
      <c r="AH2261" s="1" t="b">
        <f>Export4Q22[[#This Row],[Pharmacy Controller ID]]&lt;&gt;Export4Q22[[#This Row],[Medical Controller ID]]</f>
        <v>1</v>
      </c>
      <c r="AI2261" t="str">
        <f t="shared" si="35"/>
        <v>4716Lincoln Lutheran FacilitiesEmployerTRUECommercial7486CVS Caremark Performance Standard Control 202061854CVS Caremark Performance Standard Control285CVS Caremark SGM193CVS Caremark884CVS Caremark RXNationalPBM Controlled70777CVS Health (Aetna)Override1370WI1</v>
      </c>
      <c r="AJ2261" s="8" t="str">
        <f>IFERROR(IF(_xlfn.XLOOKUP(Export4Q22[[#This Row],[Plan ID]],#REF!,#REF!)=Export4Q22[[#This Row],[Concatenate]],"Same","Change"),"New")</f>
        <v>New</v>
      </c>
    </row>
    <row r="2262" spans="1:36" x14ac:dyDescent="0.25">
      <c r="A2262" s="1">
        <v>4717</v>
      </c>
      <c r="B2262" t="s">
        <v>4679</v>
      </c>
      <c r="C2262" t="s">
        <v>176</v>
      </c>
      <c r="D2262" t="s">
        <v>995</v>
      </c>
      <c r="E2262" t="s">
        <v>177</v>
      </c>
      <c r="F2262" s="1">
        <v>7486</v>
      </c>
      <c r="G2262" t="s">
        <v>4539</v>
      </c>
      <c r="H2262" s="3">
        <v>61854</v>
      </c>
      <c r="I2262" t="s">
        <v>4540</v>
      </c>
      <c r="J2262" s="1">
        <v>285</v>
      </c>
      <c r="K2262" t="s">
        <v>4180</v>
      </c>
      <c r="L2262" s="1"/>
      <c r="N2262" s="1"/>
      <c r="P2262" s="1">
        <v>193</v>
      </c>
      <c r="Q2262" t="s">
        <v>2136</v>
      </c>
      <c r="R2262" s="1">
        <v>884</v>
      </c>
      <c r="S2262" t="s">
        <v>172</v>
      </c>
      <c r="T2262" t="s">
        <v>1000</v>
      </c>
      <c r="U2262" t="s">
        <v>182</v>
      </c>
      <c r="V2262" s="1">
        <v>70777</v>
      </c>
      <c r="W2262" t="s">
        <v>189</v>
      </c>
      <c r="X2262" t="s">
        <v>240</v>
      </c>
      <c r="Y2262" s="1"/>
      <c r="AA2262" t="s">
        <v>150</v>
      </c>
      <c r="AB2262" s="2">
        <v>249</v>
      </c>
      <c r="AC2262" s="2">
        <v>0</v>
      </c>
      <c r="AD2262" t="s">
        <v>165</v>
      </c>
      <c r="AF2262" s="1">
        <v>1</v>
      </c>
      <c r="AG2262" s="1"/>
      <c r="AH2262" s="1" t="b">
        <f>Export4Q22[[#This Row],[Pharmacy Controller ID]]&lt;&gt;Export4Q22[[#This Row],[Medical Controller ID]]</f>
        <v>1</v>
      </c>
      <c r="AI2262" t="str">
        <f t="shared" si="35"/>
        <v>4717Linde Lift Truck CorporationEmployerTRUECommercial7486CVS Caremark Performance Standard Control 202061854CVS Caremark Performance Standard Control285CVS Caremark SGM193CVS Caremark884CVS Caremark RXNationalPBM Controlled70777CVS Health (Aetna)Override2490SC1</v>
      </c>
      <c r="AJ2262" s="8" t="str">
        <f>IFERROR(IF(_xlfn.XLOOKUP(Export4Q22[[#This Row],[Plan ID]],#REF!,#REF!)=Export4Q22[[#This Row],[Concatenate]],"Same","Change"),"New")</f>
        <v>New</v>
      </c>
    </row>
    <row r="2263" spans="1:36" x14ac:dyDescent="0.25">
      <c r="A2263" s="1">
        <v>4719</v>
      </c>
      <c r="B2263" t="s">
        <v>4680</v>
      </c>
      <c r="C2263" t="s">
        <v>176</v>
      </c>
      <c r="D2263" t="s">
        <v>995</v>
      </c>
      <c r="E2263" t="s">
        <v>177</v>
      </c>
      <c r="F2263" s="1">
        <v>7486</v>
      </c>
      <c r="G2263" t="s">
        <v>4539</v>
      </c>
      <c r="H2263" s="3">
        <v>61854</v>
      </c>
      <c r="I2263" t="s">
        <v>4540</v>
      </c>
      <c r="J2263" s="1">
        <v>285</v>
      </c>
      <c r="K2263" t="s">
        <v>4180</v>
      </c>
      <c r="L2263" s="1"/>
      <c r="N2263" s="1"/>
      <c r="P2263" s="1">
        <v>193</v>
      </c>
      <c r="Q2263" t="s">
        <v>2136</v>
      </c>
      <c r="R2263" s="1">
        <v>884</v>
      </c>
      <c r="S2263" t="s">
        <v>172</v>
      </c>
      <c r="T2263" t="s">
        <v>1000</v>
      </c>
      <c r="U2263" t="s">
        <v>182</v>
      </c>
      <c r="V2263" s="1">
        <v>70777</v>
      </c>
      <c r="W2263" t="s">
        <v>189</v>
      </c>
      <c r="X2263" t="s">
        <v>240</v>
      </c>
      <c r="Y2263" s="1"/>
      <c r="AA2263" t="s">
        <v>150</v>
      </c>
      <c r="AB2263" s="2">
        <v>535</v>
      </c>
      <c r="AC2263" s="2">
        <v>0</v>
      </c>
      <c r="AD2263" t="s">
        <v>89</v>
      </c>
      <c r="AF2263" s="1">
        <v>1</v>
      </c>
      <c r="AG2263" s="1"/>
      <c r="AH2263" s="1" t="b">
        <f>Export4Q22[[#This Row],[Pharmacy Controller ID]]&lt;&gt;Export4Q22[[#This Row],[Medical Controller ID]]</f>
        <v>1</v>
      </c>
      <c r="AI2263" t="str">
        <f t="shared" si="35"/>
        <v>4719AMC TheatresEmployerTRUECommercial7486CVS Caremark Performance Standard Control 202061854CVS Caremark Performance Standard Control285CVS Caremark SGM193CVS Caremark884CVS Caremark RXNationalPBM Controlled70777CVS Health (Aetna)Override5350NY1</v>
      </c>
      <c r="AJ2263" s="8" t="str">
        <f>IFERROR(IF(_xlfn.XLOOKUP(Export4Q22[[#This Row],[Plan ID]],#REF!,#REF!)=Export4Q22[[#This Row],[Concatenate]],"Same","Change"),"New")</f>
        <v>New</v>
      </c>
    </row>
    <row r="2264" spans="1:36" x14ac:dyDescent="0.25">
      <c r="A2264" s="1">
        <v>4723</v>
      </c>
      <c r="B2264" t="s">
        <v>4681</v>
      </c>
      <c r="C2264" t="s">
        <v>176</v>
      </c>
      <c r="D2264" t="s">
        <v>995</v>
      </c>
      <c r="E2264" t="s">
        <v>177</v>
      </c>
      <c r="F2264" s="1">
        <v>7486</v>
      </c>
      <c r="G2264" t="s">
        <v>4539</v>
      </c>
      <c r="H2264" s="3">
        <v>61854</v>
      </c>
      <c r="I2264" t="s">
        <v>4540</v>
      </c>
      <c r="J2264" s="1">
        <v>285</v>
      </c>
      <c r="K2264" t="s">
        <v>4180</v>
      </c>
      <c r="L2264" s="1"/>
      <c r="N2264" s="1"/>
      <c r="P2264" s="1">
        <v>193</v>
      </c>
      <c r="Q2264" t="s">
        <v>2136</v>
      </c>
      <c r="R2264" s="1">
        <v>884</v>
      </c>
      <c r="S2264" t="s">
        <v>172</v>
      </c>
      <c r="T2264" t="s">
        <v>1000</v>
      </c>
      <c r="U2264" t="s">
        <v>182</v>
      </c>
      <c r="V2264" s="1">
        <v>70777</v>
      </c>
      <c r="W2264" t="s">
        <v>189</v>
      </c>
      <c r="X2264" t="s">
        <v>240</v>
      </c>
      <c r="Y2264" s="1"/>
      <c r="AA2264" t="s">
        <v>150</v>
      </c>
      <c r="AB2264" s="2">
        <v>78</v>
      </c>
      <c r="AC2264" s="2">
        <v>0</v>
      </c>
      <c r="AD2264" t="s">
        <v>97</v>
      </c>
      <c r="AF2264" s="1">
        <v>1</v>
      </c>
      <c r="AG2264" s="1"/>
      <c r="AH2264" s="1" t="b">
        <f>Export4Q22[[#This Row],[Pharmacy Controller ID]]&lt;&gt;Export4Q22[[#This Row],[Medical Controller ID]]</f>
        <v>1</v>
      </c>
      <c r="AI2264" t="str">
        <f t="shared" si="35"/>
        <v>4723Marconi SocietyEmployerTRUECommercial7486CVS Caremark Performance Standard Control 202061854CVS Caremark Performance Standard Control285CVS Caremark SGM193CVS Caremark884CVS Caremark RXNationalPBM Controlled70777CVS Health (Aetna)Override780OH1</v>
      </c>
      <c r="AJ2264" s="8" t="str">
        <f>IFERROR(IF(_xlfn.XLOOKUP(Export4Q22[[#This Row],[Plan ID]],#REF!,#REF!)=Export4Q22[[#This Row],[Concatenate]],"Same","Change"),"New")</f>
        <v>New</v>
      </c>
    </row>
    <row r="2265" spans="1:36" x14ac:dyDescent="0.25">
      <c r="A2265" s="1">
        <v>4724</v>
      </c>
      <c r="B2265" t="s">
        <v>4682</v>
      </c>
      <c r="C2265" t="s">
        <v>176</v>
      </c>
      <c r="D2265" t="s">
        <v>995</v>
      </c>
      <c r="E2265" t="s">
        <v>177</v>
      </c>
      <c r="F2265" s="1">
        <v>7486</v>
      </c>
      <c r="G2265" t="s">
        <v>4539</v>
      </c>
      <c r="H2265" s="3">
        <v>61854</v>
      </c>
      <c r="I2265" t="s">
        <v>4540</v>
      </c>
      <c r="J2265" s="1">
        <v>285</v>
      </c>
      <c r="K2265" t="s">
        <v>4180</v>
      </c>
      <c r="L2265" s="1"/>
      <c r="N2265" s="1"/>
      <c r="P2265" s="1">
        <v>193</v>
      </c>
      <c r="Q2265" t="s">
        <v>2136</v>
      </c>
      <c r="R2265" s="1">
        <v>884</v>
      </c>
      <c r="S2265" t="s">
        <v>172</v>
      </c>
      <c r="T2265" t="s">
        <v>1000</v>
      </c>
      <c r="U2265" t="s">
        <v>182</v>
      </c>
      <c r="V2265" s="1">
        <v>70777</v>
      </c>
      <c r="W2265" t="s">
        <v>189</v>
      </c>
      <c r="X2265" t="s">
        <v>240</v>
      </c>
      <c r="Y2265" s="1"/>
      <c r="AA2265" t="s">
        <v>150</v>
      </c>
      <c r="AB2265" s="2">
        <v>400</v>
      </c>
      <c r="AC2265" s="2">
        <v>0</v>
      </c>
      <c r="AD2265" t="s">
        <v>97</v>
      </c>
      <c r="AF2265" s="1">
        <v>1</v>
      </c>
      <c r="AG2265" s="1"/>
      <c r="AH2265" s="1" t="b">
        <f>Export4Q22[[#This Row],[Pharmacy Controller ID]]&lt;&gt;Export4Q22[[#This Row],[Medical Controller ID]]</f>
        <v>1</v>
      </c>
      <c r="AI2265" t="str">
        <f t="shared" si="35"/>
        <v>4724MarliteEmployerTRUECommercial7486CVS Caremark Performance Standard Control 202061854CVS Caremark Performance Standard Control285CVS Caremark SGM193CVS Caremark884CVS Caremark RXNationalPBM Controlled70777CVS Health (Aetna)Override4000OH1</v>
      </c>
      <c r="AJ2265" s="8" t="str">
        <f>IFERROR(IF(_xlfn.XLOOKUP(Export4Q22[[#This Row],[Plan ID]],#REF!,#REF!)=Export4Q22[[#This Row],[Concatenate]],"Same","Change"),"New")</f>
        <v>New</v>
      </c>
    </row>
    <row r="2266" spans="1:36" x14ac:dyDescent="0.25">
      <c r="A2266" s="1">
        <v>4726</v>
      </c>
      <c r="B2266" t="s">
        <v>4683</v>
      </c>
      <c r="C2266" t="s">
        <v>176</v>
      </c>
      <c r="D2266" t="s">
        <v>995</v>
      </c>
      <c r="E2266" t="s">
        <v>177</v>
      </c>
      <c r="F2266" s="1">
        <v>7486</v>
      </c>
      <c r="G2266" t="s">
        <v>4539</v>
      </c>
      <c r="H2266" s="3">
        <v>61854</v>
      </c>
      <c r="I2266" t="s">
        <v>4540</v>
      </c>
      <c r="J2266" s="1">
        <v>285</v>
      </c>
      <c r="K2266" t="s">
        <v>4180</v>
      </c>
      <c r="L2266" s="1"/>
      <c r="N2266" s="1"/>
      <c r="P2266" s="1">
        <v>193</v>
      </c>
      <c r="Q2266" t="s">
        <v>2136</v>
      </c>
      <c r="R2266" s="1">
        <v>884</v>
      </c>
      <c r="S2266" t="s">
        <v>172</v>
      </c>
      <c r="T2266" t="s">
        <v>1000</v>
      </c>
      <c r="U2266" t="s">
        <v>182</v>
      </c>
      <c r="V2266" s="1">
        <v>70777</v>
      </c>
      <c r="W2266" t="s">
        <v>189</v>
      </c>
      <c r="X2266" t="s">
        <v>240</v>
      </c>
      <c r="Y2266" s="1"/>
      <c r="AA2266" t="s">
        <v>150</v>
      </c>
      <c r="AB2266" s="2">
        <v>4854</v>
      </c>
      <c r="AC2266" s="2">
        <v>0</v>
      </c>
      <c r="AD2266" t="s">
        <v>142</v>
      </c>
      <c r="AF2266" s="1">
        <v>1</v>
      </c>
      <c r="AG2266" s="1"/>
      <c r="AH2266" s="1" t="b">
        <f>Export4Q22[[#This Row],[Pharmacy Controller ID]]&lt;&gt;Export4Q22[[#This Row],[Medical Controller ID]]</f>
        <v>1</v>
      </c>
      <c r="AI2266" t="str">
        <f t="shared" si="35"/>
        <v>4726McDermott InternationalEmployerTRUECommercial7486CVS Caremark Performance Standard Control 202061854CVS Caremark Performance Standard Control285CVS Caremark SGM193CVS Caremark884CVS Caremark RXNationalPBM Controlled70777CVS Health (Aetna)Override48540TX1</v>
      </c>
      <c r="AJ2266" s="8" t="str">
        <f>IFERROR(IF(_xlfn.XLOOKUP(Export4Q22[[#This Row],[Plan ID]],#REF!,#REF!)=Export4Q22[[#This Row],[Concatenate]],"Same","Change"),"New")</f>
        <v>New</v>
      </c>
    </row>
    <row r="2267" spans="1:36" x14ac:dyDescent="0.25">
      <c r="A2267" s="1">
        <v>4729</v>
      </c>
      <c r="B2267" t="s">
        <v>4684</v>
      </c>
      <c r="C2267" t="s">
        <v>176</v>
      </c>
      <c r="D2267" t="s">
        <v>995</v>
      </c>
      <c r="E2267" t="s">
        <v>177</v>
      </c>
      <c r="F2267" s="1">
        <v>7486</v>
      </c>
      <c r="G2267" t="s">
        <v>4539</v>
      </c>
      <c r="H2267" s="3">
        <v>61854</v>
      </c>
      <c r="I2267" t="s">
        <v>4540</v>
      </c>
      <c r="J2267" s="1">
        <v>285</v>
      </c>
      <c r="K2267" t="s">
        <v>4180</v>
      </c>
      <c r="L2267" s="1"/>
      <c r="N2267" s="1"/>
      <c r="P2267" s="1">
        <v>193</v>
      </c>
      <c r="Q2267" t="s">
        <v>2136</v>
      </c>
      <c r="R2267" s="1">
        <v>884</v>
      </c>
      <c r="S2267" t="s">
        <v>172</v>
      </c>
      <c r="T2267" t="s">
        <v>1000</v>
      </c>
      <c r="U2267" t="s">
        <v>182</v>
      </c>
      <c r="V2267" s="1">
        <v>70777</v>
      </c>
      <c r="W2267" t="s">
        <v>189</v>
      </c>
      <c r="X2267" t="s">
        <v>240</v>
      </c>
      <c r="Y2267" s="1"/>
      <c r="AA2267" t="s">
        <v>150</v>
      </c>
      <c r="AB2267" s="2">
        <v>2501</v>
      </c>
      <c r="AC2267" s="2">
        <v>0</v>
      </c>
      <c r="AD2267" t="s">
        <v>97</v>
      </c>
      <c r="AF2267" s="1">
        <v>1</v>
      </c>
      <c r="AG2267" s="1"/>
      <c r="AH2267" s="1" t="b">
        <f>Export4Q22[[#This Row],[Pharmacy Controller ID]]&lt;&gt;Export4Q22[[#This Row],[Medical Controller ID]]</f>
        <v>1</v>
      </c>
      <c r="AI2267" t="str">
        <f t="shared" si="35"/>
        <v>4729Mercy Medical CenterEmployerTRUECommercial7486CVS Caremark Performance Standard Control 202061854CVS Caremark Performance Standard Control285CVS Caremark SGM193CVS Caremark884CVS Caremark RXNationalPBM Controlled70777CVS Health (Aetna)Override25010OH1</v>
      </c>
      <c r="AJ2267" s="8" t="str">
        <f>IFERROR(IF(_xlfn.XLOOKUP(Export4Q22[[#This Row],[Plan ID]],#REF!,#REF!)=Export4Q22[[#This Row],[Concatenate]],"Same","Change"),"New")</f>
        <v>New</v>
      </c>
    </row>
    <row r="2268" spans="1:36" x14ac:dyDescent="0.25">
      <c r="A2268" s="1">
        <v>4731</v>
      </c>
      <c r="B2268" t="s">
        <v>4685</v>
      </c>
      <c r="C2268" t="s">
        <v>176</v>
      </c>
      <c r="D2268" t="s">
        <v>995</v>
      </c>
      <c r="E2268" t="s">
        <v>177</v>
      </c>
      <c r="F2268" s="1">
        <v>7486</v>
      </c>
      <c r="G2268" t="s">
        <v>4539</v>
      </c>
      <c r="H2268" s="3">
        <v>61854</v>
      </c>
      <c r="I2268" t="s">
        <v>4540</v>
      </c>
      <c r="J2268" s="1">
        <v>285</v>
      </c>
      <c r="K2268" t="s">
        <v>4180</v>
      </c>
      <c r="L2268" s="1"/>
      <c r="N2268" s="1"/>
      <c r="P2268" s="1">
        <v>193</v>
      </c>
      <c r="Q2268" t="s">
        <v>2136</v>
      </c>
      <c r="R2268" s="1">
        <v>884</v>
      </c>
      <c r="S2268" t="s">
        <v>172</v>
      </c>
      <c r="T2268" t="s">
        <v>1000</v>
      </c>
      <c r="U2268" t="s">
        <v>182</v>
      </c>
      <c r="V2268" s="1">
        <v>70777</v>
      </c>
      <c r="W2268" t="s">
        <v>189</v>
      </c>
      <c r="X2268" t="s">
        <v>240</v>
      </c>
      <c r="Y2268" s="1"/>
      <c r="AA2268" t="s">
        <v>150</v>
      </c>
      <c r="AB2268" s="2">
        <v>834</v>
      </c>
      <c r="AC2268" s="2">
        <v>0</v>
      </c>
      <c r="AD2268" t="s">
        <v>97</v>
      </c>
      <c r="AF2268" s="1">
        <v>1</v>
      </c>
      <c r="AG2268" s="1"/>
      <c r="AH2268" s="1" t="b">
        <f>Export4Q22[[#This Row],[Pharmacy Controller ID]]&lt;&gt;Export4Q22[[#This Row],[Medical Controller ID]]</f>
        <v>1</v>
      </c>
      <c r="AI2268" t="str">
        <f t="shared" si="35"/>
        <v>4731Meyer Tool, Inc.EmployerTRUECommercial7486CVS Caremark Performance Standard Control 202061854CVS Caremark Performance Standard Control285CVS Caremark SGM193CVS Caremark884CVS Caremark RXNationalPBM Controlled70777CVS Health (Aetna)Override8340OH1</v>
      </c>
      <c r="AJ2268" s="8" t="str">
        <f>IFERROR(IF(_xlfn.XLOOKUP(Export4Q22[[#This Row],[Plan ID]],#REF!,#REF!)=Export4Q22[[#This Row],[Concatenate]],"Same","Change"),"New")</f>
        <v>New</v>
      </c>
    </row>
    <row r="2269" spans="1:36" x14ac:dyDescent="0.25">
      <c r="A2269" s="1">
        <v>4738</v>
      </c>
      <c r="B2269" t="s">
        <v>4686</v>
      </c>
      <c r="C2269" t="s">
        <v>176</v>
      </c>
      <c r="D2269" t="s">
        <v>995</v>
      </c>
      <c r="E2269" t="s">
        <v>177</v>
      </c>
      <c r="F2269" s="1">
        <v>7486</v>
      </c>
      <c r="G2269" t="s">
        <v>4539</v>
      </c>
      <c r="H2269" s="3">
        <v>61854</v>
      </c>
      <c r="I2269" t="s">
        <v>4540</v>
      </c>
      <c r="J2269" s="1">
        <v>285</v>
      </c>
      <c r="K2269" t="s">
        <v>4180</v>
      </c>
      <c r="L2269" s="1"/>
      <c r="N2269" s="1"/>
      <c r="P2269" s="1">
        <v>193</v>
      </c>
      <c r="Q2269" t="s">
        <v>2136</v>
      </c>
      <c r="R2269" s="1">
        <v>884</v>
      </c>
      <c r="S2269" t="s">
        <v>172</v>
      </c>
      <c r="T2269" t="s">
        <v>1000</v>
      </c>
      <c r="U2269" t="s">
        <v>182</v>
      </c>
      <c r="V2269" s="1">
        <v>70777</v>
      </c>
      <c r="W2269" t="s">
        <v>189</v>
      </c>
      <c r="X2269" t="s">
        <v>240</v>
      </c>
      <c r="Y2269" s="1"/>
      <c r="AA2269" t="s">
        <v>150</v>
      </c>
      <c r="AB2269" s="2">
        <v>10113</v>
      </c>
      <c r="AC2269" s="2">
        <v>0</v>
      </c>
      <c r="AD2269" t="s">
        <v>4687</v>
      </c>
      <c r="AF2269" s="1">
        <v>1</v>
      </c>
      <c r="AG2269" s="1"/>
      <c r="AH2269" s="1" t="b">
        <f>Export4Q22[[#This Row],[Pharmacy Controller ID]]&lt;&gt;Export4Q22[[#This Row],[Medical Controller ID]]</f>
        <v>1</v>
      </c>
      <c r="AI2269" t="str">
        <f t="shared" si="35"/>
        <v>4738Moose InternationalEmployerTRUECommercial7486CVS Caremark Performance Standard Control 202061854CVS Caremark Performance Standard Control285CVS Caremark SGM193CVS Caremark884CVS Caremark RXNationalPBM Controlled70777CVS Health (Aetna)Override101130AK,AL,AR,AZ,CA,CO,CT,DE,FL,GA,HI,IA,ID,IL,IN,KS,KY,LA,MA,MD,ME,MI,MN,MO,MS,MT,NC,ND,NE,NH,NJ,NM,NV,NY,OH,OK,OR,PA,SC,SD,TN,TX,UT,VA,VT,WA,WI,WV,WY1</v>
      </c>
      <c r="AJ2269" s="8" t="str">
        <f>IFERROR(IF(_xlfn.XLOOKUP(Export4Q22[[#This Row],[Plan ID]],#REF!,#REF!)=Export4Q22[[#This Row],[Concatenate]],"Same","Change"),"New")</f>
        <v>New</v>
      </c>
    </row>
    <row r="2270" spans="1:36" x14ac:dyDescent="0.25">
      <c r="A2270" s="1">
        <v>4740</v>
      </c>
      <c r="B2270" t="s">
        <v>4688</v>
      </c>
      <c r="C2270" t="s">
        <v>176</v>
      </c>
      <c r="D2270" t="s">
        <v>995</v>
      </c>
      <c r="E2270" t="s">
        <v>177</v>
      </c>
      <c r="F2270" s="1">
        <v>7486</v>
      </c>
      <c r="G2270" t="s">
        <v>4539</v>
      </c>
      <c r="H2270" s="3">
        <v>61854</v>
      </c>
      <c r="I2270" t="s">
        <v>4540</v>
      </c>
      <c r="J2270" s="1">
        <v>285</v>
      </c>
      <c r="K2270" t="s">
        <v>4180</v>
      </c>
      <c r="L2270" s="1"/>
      <c r="N2270" s="1"/>
      <c r="P2270" s="1">
        <v>193</v>
      </c>
      <c r="Q2270" t="s">
        <v>2136</v>
      </c>
      <c r="R2270" s="1">
        <v>884</v>
      </c>
      <c r="S2270" t="s">
        <v>172</v>
      </c>
      <c r="T2270" t="s">
        <v>1000</v>
      </c>
      <c r="U2270" t="s">
        <v>182</v>
      </c>
      <c r="V2270" s="1">
        <v>70777</v>
      </c>
      <c r="W2270" t="s">
        <v>189</v>
      </c>
      <c r="X2270" t="s">
        <v>240</v>
      </c>
      <c r="Y2270" s="1"/>
      <c r="AA2270" t="s">
        <v>150</v>
      </c>
      <c r="AB2270" s="2">
        <v>400</v>
      </c>
      <c r="AC2270" s="2">
        <v>0</v>
      </c>
      <c r="AD2270" t="s">
        <v>97</v>
      </c>
      <c r="AF2270" s="1">
        <v>1</v>
      </c>
      <c r="AG2270" s="1"/>
      <c r="AH2270" s="1" t="b">
        <f>Export4Q22[[#This Row],[Pharmacy Controller ID]]&lt;&gt;Export4Q22[[#This Row],[Medical Controller ID]]</f>
        <v>1</v>
      </c>
      <c r="AI2270" t="str">
        <f t="shared" si="35"/>
        <v>4740Mount Union CollegeEmployerTRUECommercial7486CVS Caremark Performance Standard Control 202061854CVS Caremark Performance Standard Control285CVS Caremark SGM193CVS Caremark884CVS Caremark RXNationalPBM Controlled70777CVS Health (Aetna)Override4000OH1</v>
      </c>
      <c r="AJ2270" s="8" t="str">
        <f>IFERROR(IF(_xlfn.XLOOKUP(Export4Q22[[#This Row],[Plan ID]],#REF!,#REF!)=Export4Q22[[#This Row],[Concatenate]],"Same","Change"),"New")</f>
        <v>New</v>
      </c>
    </row>
    <row r="2271" spans="1:36" x14ac:dyDescent="0.25">
      <c r="A2271" s="1">
        <v>4744</v>
      </c>
      <c r="B2271" t="s">
        <v>4689</v>
      </c>
      <c r="C2271" t="s">
        <v>176</v>
      </c>
      <c r="D2271" t="s">
        <v>995</v>
      </c>
      <c r="E2271" t="s">
        <v>177</v>
      </c>
      <c r="F2271" s="1">
        <v>7486</v>
      </c>
      <c r="G2271" t="s">
        <v>4539</v>
      </c>
      <c r="H2271" s="3">
        <v>61854</v>
      </c>
      <c r="I2271" t="s">
        <v>4540</v>
      </c>
      <c r="J2271" s="1">
        <v>285</v>
      </c>
      <c r="K2271" t="s">
        <v>4180</v>
      </c>
      <c r="L2271" s="1"/>
      <c r="N2271" s="1"/>
      <c r="P2271" s="1">
        <v>193</v>
      </c>
      <c r="Q2271" t="s">
        <v>2136</v>
      </c>
      <c r="R2271" s="1">
        <v>884</v>
      </c>
      <c r="S2271" t="s">
        <v>172</v>
      </c>
      <c r="T2271" t="s">
        <v>1000</v>
      </c>
      <c r="U2271" t="s">
        <v>182</v>
      </c>
      <c r="V2271" s="1">
        <v>70777</v>
      </c>
      <c r="W2271" t="s">
        <v>189</v>
      </c>
      <c r="X2271" t="s">
        <v>240</v>
      </c>
      <c r="Y2271" s="1"/>
      <c r="AA2271" t="s">
        <v>150</v>
      </c>
      <c r="AB2271" s="2">
        <v>4001</v>
      </c>
      <c r="AC2271" s="2">
        <v>0</v>
      </c>
      <c r="AD2271" t="s">
        <v>142</v>
      </c>
      <c r="AF2271" s="1">
        <v>1</v>
      </c>
      <c r="AG2271" s="1"/>
      <c r="AH2271" s="1" t="b">
        <f>Export4Q22[[#This Row],[Pharmacy Controller ID]]&lt;&gt;Export4Q22[[#This Row],[Medical Controller ID]]</f>
        <v>1</v>
      </c>
      <c r="AI2271" t="str">
        <f t="shared" si="35"/>
        <v>4744NEC America, Inc.EmployerTRUECommercial7486CVS Caremark Performance Standard Control 202061854CVS Caremark Performance Standard Control285CVS Caremark SGM193CVS Caremark884CVS Caremark RXNationalPBM Controlled70777CVS Health (Aetna)Override40010TX1</v>
      </c>
      <c r="AJ2271" s="8" t="str">
        <f>IFERROR(IF(_xlfn.XLOOKUP(Export4Q22[[#This Row],[Plan ID]],#REF!,#REF!)=Export4Q22[[#This Row],[Concatenate]],"Same","Change"),"New")</f>
        <v>New</v>
      </c>
    </row>
    <row r="2272" spans="1:36" x14ac:dyDescent="0.25">
      <c r="A2272" s="1">
        <v>4751</v>
      </c>
      <c r="B2272" t="s">
        <v>4690</v>
      </c>
      <c r="C2272" t="s">
        <v>176</v>
      </c>
      <c r="D2272" t="s">
        <v>995</v>
      </c>
      <c r="E2272" t="s">
        <v>177</v>
      </c>
      <c r="F2272" s="1">
        <v>7486</v>
      </c>
      <c r="G2272" t="s">
        <v>4539</v>
      </c>
      <c r="H2272" s="3">
        <v>61854</v>
      </c>
      <c r="I2272" t="s">
        <v>4540</v>
      </c>
      <c r="J2272" s="1">
        <v>285</v>
      </c>
      <c r="K2272" t="s">
        <v>4180</v>
      </c>
      <c r="L2272" s="1"/>
      <c r="N2272" s="1"/>
      <c r="P2272" s="1">
        <v>193</v>
      </c>
      <c r="Q2272" t="s">
        <v>2136</v>
      </c>
      <c r="R2272" s="1">
        <v>884</v>
      </c>
      <c r="S2272" t="s">
        <v>172</v>
      </c>
      <c r="T2272" t="s">
        <v>1000</v>
      </c>
      <c r="U2272" t="s">
        <v>182</v>
      </c>
      <c r="V2272" s="1">
        <v>70777</v>
      </c>
      <c r="W2272" t="s">
        <v>189</v>
      </c>
      <c r="X2272" t="s">
        <v>240</v>
      </c>
      <c r="Y2272" s="1"/>
      <c r="AA2272" t="s">
        <v>150</v>
      </c>
      <c r="AB2272" s="2">
        <v>92</v>
      </c>
      <c r="AC2272" s="2">
        <v>0</v>
      </c>
      <c r="AD2272" t="s">
        <v>4691</v>
      </c>
      <c r="AF2272" s="1">
        <v>1</v>
      </c>
      <c r="AG2272" s="1"/>
      <c r="AH2272" s="1" t="b">
        <f>Export4Q22[[#This Row],[Pharmacy Controller ID]]&lt;&gt;Export4Q22[[#This Row],[Medical Controller ID]]</f>
        <v>1</v>
      </c>
      <c r="AI2272" t="str">
        <f t="shared" si="35"/>
        <v>4751Nova Behavioral HealthEmployerTRUECommercial7486CVS Caremark Performance Standard Control 202061854CVS Caremark Performance Standard Control285CVS Caremark SGM193CVS Caremark884CVS Caremark RXNationalPBM Controlled70777CVS Health (Aetna)Override920NC,OH1</v>
      </c>
      <c r="AJ2272" s="8" t="str">
        <f>IFERROR(IF(_xlfn.XLOOKUP(Export4Q22[[#This Row],[Plan ID]],#REF!,#REF!)=Export4Q22[[#This Row],[Concatenate]],"Same","Change"),"New")</f>
        <v>New</v>
      </c>
    </row>
    <row r="2273" spans="1:36" x14ac:dyDescent="0.25">
      <c r="A2273" s="1">
        <v>4754</v>
      </c>
      <c r="B2273" t="s">
        <v>4692</v>
      </c>
      <c r="C2273" t="s">
        <v>176</v>
      </c>
      <c r="D2273" t="s">
        <v>995</v>
      </c>
      <c r="E2273" t="s">
        <v>177</v>
      </c>
      <c r="F2273" s="1">
        <v>7486</v>
      </c>
      <c r="G2273" t="s">
        <v>4539</v>
      </c>
      <c r="H2273" s="3">
        <v>61854</v>
      </c>
      <c r="I2273" t="s">
        <v>4540</v>
      </c>
      <c r="J2273" s="1">
        <v>285</v>
      </c>
      <c r="K2273" t="s">
        <v>4180</v>
      </c>
      <c r="L2273" s="1"/>
      <c r="N2273" s="1"/>
      <c r="P2273" s="1">
        <v>193</v>
      </c>
      <c r="Q2273" t="s">
        <v>2136</v>
      </c>
      <c r="R2273" s="1">
        <v>884</v>
      </c>
      <c r="S2273" t="s">
        <v>172</v>
      </c>
      <c r="T2273" t="s">
        <v>1000</v>
      </c>
      <c r="U2273" t="s">
        <v>182</v>
      </c>
      <c r="V2273" s="1">
        <v>70777</v>
      </c>
      <c r="W2273" t="s">
        <v>189</v>
      </c>
      <c r="X2273" t="s">
        <v>240</v>
      </c>
      <c r="Y2273" s="1"/>
      <c r="AA2273" t="s">
        <v>150</v>
      </c>
      <c r="AB2273" s="2">
        <v>154</v>
      </c>
      <c r="AC2273" s="2">
        <v>0</v>
      </c>
      <c r="AD2273" t="s">
        <v>142</v>
      </c>
      <c r="AF2273" s="1">
        <v>1</v>
      </c>
      <c r="AG2273" s="1"/>
      <c r="AH2273" s="1" t="b">
        <f>Export4Q22[[#This Row],[Pharmacy Controller ID]]&lt;&gt;Export4Q22[[#This Row],[Medical Controller ID]]</f>
        <v>1</v>
      </c>
      <c r="AI2273" t="str">
        <f t="shared" si="35"/>
        <v>4754SF PathwayEmployerTRUECommercial7486CVS Caremark Performance Standard Control 202061854CVS Caremark Performance Standard Control285CVS Caremark SGM193CVS Caremark884CVS Caremark RXNationalPBM Controlled70777CVS Health (Aetna)Override1540TX1</v>
      </c>
      <c r="AJ2273" s="8" t="str">
        <f>IFERROR(IF(_xlfn.XLOOKUP(Export4Q22[[#This Row],[Plan ID]],#REF!,#REF!)=Export4Q22[[#This Row],[Concatenate]],"Same","Change"),"New")</f>
        <v>New</v>
      </c>
    </row>
    <row r="2274" spans="1:36" x14ac:dyDescent="0.25">
      <c r="A2274" s="1">
        <v>4759</v>
      </c>
      <c r="B2274" t="s">
        <v>4693</v>
      </c>
      <c r="C2274" t="s">
        <v>176</v>
      </c>
      <c r="D2274" t="s">
        <v>995</v>
      </c>
      <c r="E2274" t="s">
        <v>177</v>
      </c>
      <c r="F2274" s="1">
        <v>7486</v>
      </c>
      <c r="G2274" t="s">
        <v>4539</v>
      </c>
      <c r="H2274" s="3">
        <v>61854</v>
      </c>
      <c r="I2274" t="s">
        <v>4540</v>
      </c>
      <c r="J2274" s="1">
        <v>285</v>
      </c>
      <c r="K2274" t="s">
        <v>4180</v>
      </c>
      <c r="L2274" s="1"/>
      <c r="N2274" s="1"/>
      <c r="P2274" s="1">
        <v>193</v>
      </c>
      <c r="Q2274" t="s">
        <v>2136</v>
      </c>
      <c r="R2274" s="1">
        <v>884</v>
      </c>
      <c r="S2274" t="s">
        <v>172</v>
      </c>
      <c r="T2274" t="s">
        <v>1000</v>
      </c>
      <c r="U2274" t="s">
        <v>182</v>
      </c>
      <c r="V2274" s="1">
        <v>70777</v>
      </c>
      <c r="W2274" t="s">
        <v>189</v>
      </c>
      <c r="X2274" t="s">
        <v>240</v>
      </c>
      <c r="Y2274" s="1"/>
      <c r="AA2274" t="s">
        <v>150</v>
      </c>
      <c r="AB2274" s="2">
        <v>308</v>
      </c>
      <c r="AC2274" s="2">
        <v>0</v>
      </c>
      <c r="AD2274" t="s">
        <v>97</v>
      </c>
      <c r="AF2274" s="1">
        <v>1</v>
      </c>
      <c r="AG2274" s="1"/>
      <c r="AH2274" s="1" t="b">
        <f>Export4Q22[[#This Row],[Pharmacy Controller ID]]&lt;&gt;Export4Q22[[#This Row],[Medical Controller ID]]</f>
        <v>1</v>
      </c>
      <c r="AI2274" t="str">
        <f t="shared" si="35"/>
        <v>4759Peoples ServicesEmployerTRUECommercial7486CVS Caremark Performance Standard Control 202061854CVS Caremark Performance Standard Control285CVS Caremark SGM193CVS Caremark884CVS Caremark RXNationalPBM Controlled70777CVS Health (Aetna)Override3080OH1</v>
      </c>
      <c r="AJ2274" s="8" t="str">
        <f>IFERROR(IF(_xlfn.XLOOKUP(Export4Q22[[#This Row],[Plan ID]],#REF!,#REF!)=Export4Q22[[#This Row],[Concatenate]],"Same","Change"),"New")</f>
        <v>New</v>
      </c>
    </row>
    <row r="2275" spans="1:36" x14ac:dyDescent="0.25">
      <c r="A2275" s="1">
        <v>4762</v>
      </c>
      <c r="B2275" t="s">
        <v>4694</v>
      </c>
      <c r="C2275" t="s">
        <v>176</v>
      </c>
      <c r="D2275" t="s">
        <v>995</v>
      </c>
      <c r="E2275" t="s">
        <v>177</v>
      </c>
      <c r="F2275" s="1">
        <v>7486</v>
      </c>
      <c r="G2275" t="s">
        <v>4539</v>
      </c>
      <c r="H2275" s="3">
        <v>61854</v>
      </c>
      <c r="I2275" t="s">
        <v>4540</v>
      </c>
      <c r="J2275" s="1">
        <v>285</v>
      </c>
      <c r="K2275" t="s">
        <v>4180</v>
      </c>
      <c r="L2275" s="1"/>
      <c r="N2275" s="1"/>
      <c r="P2275" s="1">
        <v>193</v>
      </c>
      <c r="Q2275" t="s">
        <v>2136</v>
      </c>
      <c r="R2275" s="1">
        <v>884</v>
      </c>
      <c r="S2275" t="s">
        <v>172</v>
      </c>
      <c r="T2275" t="s">
        <v>1000</v>
      </c>
      <c r="U2275" t="s">
        <v>182</v>
      </c>
      <c r="V2275" s="1">
        <v>70777</v>
      </c>
      <c r="W2275" t="s">
        <v>189</v>
      </c>
      <c r="X2275" t="s">
        <v>240</v>
      </c>
      <c r="Y2275" s="1"/>
      <c r="AA2275" t="s">
        <v>150</v>
      </c>
      <c r="AB2275" s="2">
        <v>6002</v>
      </c>
      <c r="AC2275" s="2">
        <v>0</v>
      </c>
      <c r="AD2275" t="s">
        <v>220</v>
      </c>
      <c r="AF2275" s="1">
        <v>1</v>
      </c>
      <c r="AG2275" s="1"/>
      <c r="AH2275" s="1" t="b">
        <f>Export4Q22[[#This Row],[Pharmacy Controller ID]]&lt;&gt;Export4Q22[[#This Row],[Medical Controller ID]]</f>
        <v>1</v>
      </c>
      <c r="AI2275" t="str">
        <f t="shared" si="35"/>
        <v>4762Plumbers &amp; Pipefitters 190EmployerTRUECommercial7486CVS Caremark Performance Standard Control 202061854CVS Caremark Performance Standard Control285CVS Caremark SGM193CVS Caremark884CVS Caremark RXNationalPBM Controlled70777CVS Health (Aetna)Override60020MI1</v>
      </c>
      <c r="AJ2275" s="8" t="str">
        <f>IFERROR(IF(_xlfn.XLOOKUP(Export4Q22[[#This Row],[Plan ID]],#REF!,#REF!)=Export4Q22[[#This Row],[Concatenate]],"Same","Change"),"New")</f>
        <v>New</v>
      </c>
    </row>
    <row r="2276" spans="1:36" x14ac:dyDescent="0.25">
      <c r="A2276" s="1">
        <v>4763</v>
      </c>
      <c r="B2276" t="s">
        <v>4695</v>
      </c>
      <c r="C2276" t="s">
        <v>176</v>
      </c>
      <c r="D2276" t="s">
        <v>995</v>
      </c>
      <c r="E2276" t="s">
        <v>177</v>
      </c>
      <c r="F2276" s="1">
        <v>7486</v>
      </c>
      <c r="G2276" t="s">
        <v>4539</v>
      </c>
      <c r="H2276" s="3">
        <v>61854</v>
      </c>
      <c r="I2276" t="s">
        <v>4540</v>
      </c>
      <c r="J2276" s="1">
        <v>285</v>
      </c>
      <c r="K2276" t="s">
        <v>4180</v>
      </c>
      <c r="L2276" s="1"/>
      <c r="N2276" s="1"/>
      <c r="P2276" s="1">
        <v>193</v>
      </c>
      <c r="Q2276" t="s">
        <v>2136</v>
      </c>
      <c r="R2276" s="1">
        <v>884</v>
      </c>
      <c r="S2276" t="s">
        <v>172</v>
      </c>
      <c r="T2276" t="s">
        <v>1000</v>
      </c>
      <c r="U2276" t="s">
        <v>182</v>
      </c>
      <c r="V2276" s="1">
        <v>70777</v>
      </c>
      <c r="W2276" t="s">
        <v>189</v>
      </c>
      <c r="X2276" t="s">
        <v>240</v>
      </c>
      <c r="Y2276" s="1"/>
      <c r="AA2276" t="s">
        <v>150</v>
      </c>
      <c r="AB2276" s="2">
        <v>271</v>
      </c>
      <c r="AC2276" s="2">
        <v>0</v>
      </c>
      <c r="AD2276" t="s">
        <v>4696</v>
      </c>
      <c r="AF2276" s="1">
        <v>1</v>
      </c>
      <c r="AG2276" s="1"/>
      <c r="AH2276" s="1" t="b">
        <f>Export4Q22[[#This Row],[Pharmacy Controller ID]]&lt;&gt;Export4Q22[[#This Row],[Medical Controller ID]]</f>
        <v>1</v>
      </c>
      <c r="AI2276" t="str">
        <f t="shared" si="35"/>
        <v>4763Polybond, Inc.EmployerTRUECommercial7486CVS Caremark Performance Standard Control 202061854CVS Caremark Performance Standard Control285CVS Caremark SGM193CVS Caremark884CVS Caremark RXNationalPBM Controlled70777CVS Health (Aetna)Override2710NH,VA1</v>
      </c>
      <c r="AJ2276" s="8" t="str">
        <f>IFERROR(IF(_xlfn.XLOOKUP(Export4Q22[[#This Row],[Plan ID]],#REF!,#REF!)=Export4Q22[[#This Row],[Concatenate]],"Same","Change"),"New")</f>
        <v>New</v>
      </c>
    </row>
    <row r="2277" spans="1:36" x14ac:dyDescent="0.25">
      <c r="A2277" s="1">
        <v>4764</v>
      </c>
      <c r="B2277" t="s">
        <v>4697</v>
      </c>
      <c r="C2277" t="s">
        <v>176</v>
      </c>
      <c r="D2277" t="s">
        <v>995</v>
      </c>
      <c r="E2277" t="s">
        <v>177</v>
      </c>
      <c r="F2277" s="1">
        <v>7486</v>
      </c>
      <c r="G2277" t="s">
        <v>4539</v>
      </c>
      <c r="H2277" s="3">
        <v>61854</v>
      </c>
      <c r="I2277" t="s">
        <v>4540</v>
      </c>
      <c r="J2277" s="1">
        <v>285</v>
      </c>
      <c r="K2277" t="s">
        <v>4180</v>
      </c>
      <c r="L2277" s="1"/>
      <c r="N2277" s="1"/>
      <c r="P2277" s="1">
        <v>193</v>
      </c>
      <c r="Q2277" t="s">
        <v>2136</v>
      </c>
      <c r="R2277" s="1">
        <v>884</v>
      </c>
      <c r="S2277" t="s">
        <v>172</v>
      </c>
      <c r="T2277" t="s">
        <v>1000</v>
      </c>
      <c r="U2277" t="s">
        <v>182</v>
      </c>
      <c r="V2277" s="1">
        <v>70777</v>
      </c>
      <c r="W2277" t="s">
        <v>189</v>
      </c>
      <c r="X2277" t="s">
        <v>240</v>
      </c>
      <c r="Y2277" s="1"/>
      <c r="AA2277" t="s">
        <v>150</v>
      </c>
      <c r="AB2277" s="2">
        <v>225</v>
      </c>
      <c r="AC2277" s="2">
        <v>0</v>
      </c>
      <c r="AD2277" t="s">
        <v>97</v>
      </c>
      <c r="AF2277" s="1">
        <v>1</v>
      </c>
      <c r="AG2277" s="1"/>
      <c r="AH2277" s="1" t="b">
        <f>Export4Q22[[#This Row],[Pharmacy Controller ID]]&lt;&gt;Export4Q22[[#This Row],[Medical Controller ID]]</f>
        <v>1</v>
      </c>
      <c r="AI2277" t="str">
        <f t="shared" si="35"/>
        <v>4764Portage Electric Products, Inc.EmployerTRUECommercial7486CVS Caremark Performance Standard Control 202061854CVS Caremark Performance Standard Control285CVS Caremark SGM193CVS Caremark884CVS Caremark RXNationalPBM Controlled70777CVS Health (Aetna)Override2250OH1</v>
      </c>
      <c r="AJ2277" s="8" t="str">
        <f>IFERROR(IF(_xlfn.XLOOKUP(Export4Q22[[#This Row],[Plan ID]],#REF!,#REF!)=Export4Q22[[#This Row],[Concatenate]],"Same","Change"),"New")</f>
        <v>New</v>
      </c>
    </row>
    <row r="2278" spans="1:36" x14ac:dyDescent="0.25">
      <c r="A2278" s="1">
        <v>4771</v>
      </c>
      <c r="B2278" t="s">
        <v>4698</v>
      </c>
      <c r="C2278" t="s">
        <v>176</v>
      </c>
      <c r="D2278" t="s">
        <v>995</v>
      </c>
      <c r="E2278" t="s">
        <v>177</v>
      </c>
      <c r="F2278" s="1">
        <v>7486</v>
      </c>
      <c r="G2278" t="s">
        <v>4539</v>
      </c>
      <c r="H2278" s="3">
        <v>61854</v>
      </c>
      <c r="I2278" t="s">
        <v>4540</v>
      </c>
      <c r="J2278" s="1">
        <v>285</v>
      </c>
      <c r="K2278" t="s">
        <v>4180</v>
      </c>
      <c r="L2278" s="1"/>
      <c r="N2278" s="1"/>
      <c r="P2278" s="1">
        <v>193</v>
      </c>
      <c r="Q2278" t="s">
        <v>2136</v>
      </c>
      <c r="R2278" s="1">
        <v>884</v>
      </c>
      <c r="S2278" t="s">
        <v>172</v>
      </c>
      <c r="T2278" t="s">
        <v>1000</v>
      </c>
      <c r="U2278" t="s">
        <v>182</v>
      </c>
      <c r="V2278" s="1">
        <v>70777</v>
      </c>
      <c r="W2278" t="s">
        <v>189</v>
      </c>
      <c r="X2278" t="s">
        <v>240</v>
      </c>
      <c r="Y2278" s="1"/>
      <c r="AA2278" t="s">
        <v>150</v>
      </c>
      <c r="AB2278" s="2">
        <v>3051</v>
      </c>
      <c r="AC2278" s="2">
        <v>0</v>
      </c>
      <c r="AD2278" t="s">
        <v>295</v>
      </c>
      <c r="AF2278" s="1">
        <v>1</v>
      </c>
      <c r="AG2278" s="1"/>
      <c r="AH2278" s="1" t="b">
        <f>Export4Q22[[#This Row],[Pharmacy Controller ID]]&lt;&gt;Export4Q22[[#This Row],[Medical Controller ID]]</f>
        <v>1</v>
      </c>
      <c r="AI2278" t="str">
        <f t="shared" si="35"/>
        <v>4771RCM Technologies, Inc.EmployerTRUECommercial7486CVS Caremark Performance Standard Control 202061854CVS Caremark Performance Standard Control285CVS Caremark SGM193CVS Caremark884CVS Caremark RXNationalPBM Controlled70777CVS Health (Aetna)Override30510NJ1</v>
      </c>
      <c r="AJ2278" s="8" t="str">
        <f>IFERROR(IF(_xlfn.XLOOKUP(Export4Q22[[#This Row],[Plan ID]],#REF!,#REF!)=Export4Q22[[#This Row],[Concatenate]],"Same","Change"),"New")</f>
        <v>New</v>
      </c>
    </row>
    <row r="2279" spans="1:36" x14ac:dyDescent="0.25">
      <c r="A2279" s="1">
        <v>4772</v>
      </c>
      <c r="B2279" t="s">
        <v>4699</v>
      </c>
      <c r="C2279" t="s">
        <v>176</v>
      </c>
      <c r="D2279" t="s">
        <v>995</v>
      </c>
      <c r="E2279" t="s">
        <v>177</v>
      </c>
      <c r="F2279" s="1">
        <v>7486</v>
      </c>
      <c r="G2279" t="s">
        <v>4539</v>
      </c>
      <c r="H2279" s="3">
        <v>61854</v>
      </c>
      <c r="I2279" t="s">
        <v>4540</v>
      </c>
      <c r="J2279" s="1">
        <v>285</v>
      </c>
      <c r="K2279" t="s">
        <v>4180</v>
      </c>
      <c r="L2279" s="1"/>
      <c r="N2279" s="1"/>
      <c r="P2279" s="1">
        <v>193</v>
      </c>
      <c r="Q2279" t="s">
        <v>2136</v>
      </c>
      <c r="R2279" s="1">
        <v>884</v>
      </c>
      <c r="S2279" t="s">
        <v>172</v>
      </c>
      <c r="T2279" t="s">
        <v>1000</v>
      </c>
      <c r="U2279" t="s">
        <v>182</v>
      </c>
      <c r="V2279" s="1">
        <v>70777</v>
      </c>
      <c r="W2279" t="s">
        <v>189</v>
      </c>
      <c r="X2279" t="s">
        <v>240</v>
      </c>
      <c r="Y2279" s="1"/>
      <c r="AA2279" t="s">
        <v>150</v>
      </c>
      <c r="AB2279" s="2">
        <v>243</v>
      </c>
      <c r="AC2279" s="2">
        <v>0</v>
      </c>
      <c r="AD2279" t="s">
        <v>97</v>
      </c>
      <c r="AF2279" s="1">
        <v>1</v>
      </c>
      <c r="AG2279" s="1"/>
      <c r="AH2279" s="1" t="b">
        <f>Export4Q22[[#This Row],[Pharmacy Controller ID]]&lt;&gt;Export4Q22[[#This Row],[Medical Controller ID]]</f>
        <v>1</v>
      </c>
      <c r="AI2279" t="str">
        <f t="shared" si="35"/>
        <v>4772Remington Products, Inc.EmployerTRUECommercial7486CVS Caremark Performance Standard Control 202061854CVS Caremark Performance Standard Control285CVS Caremark SGM193CVS Caremark884CVS Caremark RXNationalPBM Controlled70777CVS Health (Aetna)Override2430OH1</v>
      </c>
      <c r="AJ2279" s="8" t="str">
        <f>IFERROR(IF(_xlfn.XLOOKUP(Export4Q22[[#This Row],[Plan ID]],#REF!,#REF!)=Export4Q22[[#This Row],[Concatenate]],"Same","Change"),"New")</f>
        <v>New</v>
      </c>
    </row>
    <row r="2280" spans="1:36" x14ac:dyDescent="0.25">
      <c r="A2280" s="1">
        <v>4776</v>
      </c>
      <c r="B2280" t="s">
        <v>4700</v>
      </c>
      <c r="C2280" t="s">
        <v>176</v>
      </c>
      <c r="D2280" t="s">
        <v>995</v>
      </c>
      <c r="E2280" t="s">
        <v>177</v>
      </c>
      <c r="F2280" s="1">
        <v>7486</v>
      </c>
      <c r="G2280" t="s">
        <v>4539</v>
      </c>
      <c r="H2280" s="3">
        <v>61854</v>
      </c>
      <c r="I2280" t="s">
        <v>4540</v>
      </c>
      <c r="J2280" s="1">
        <v>285</v>
      </c>
      <c r="K2280" t="s">
        <v>4180</v>
      </c>
      <c r="L2280" s="1"/>
      <c r="N2280" s="1"/>
      <c r="P2280" s="1">
        <v>193</v>
      </c>
      <c r="Q2280" t="s">
        <v>2136</v>
      </c>
      <c r="R2280" s="1">
        <v>884</v>
      </c>
      <c r="S2280" t="s">
        <v>172</v>
      </c>
      <c r="T2280" t="s">
        <v>1000</v>
      </c>
      <c r="U2280" t="s">
        <v>182</v>
      </c>
      <c r="V2280" s="1">
        <v>70777</v>
      </c>
      <c r="W2280" t="s">
        <v>189</v>
      </c>
      <c r="X2280" t="s">
        <v>240</v>
      </c>
      <c r="Y2280" s="1"/>
      <c r="AA2280" t="s">
        <v>150</v>
      </c>
      <c r="AB2280" s="2">
        <v>96</v>
      </c>
      <c r="AC2280" s="2">
        <v>0</v>
      </c>
      <c r="AD2280" t="s">
        <v>97</v>
      </c>
      <c r="AF2280" s="1">
        <v>1</v>
      </c>
      <c r="AG2280" s="1"/>
      <c r="AH2280" s="1" t="b">
        <f>Export4Q22[[#This Row],[Pharmacy Controller ID]]&lt;&gt;Export4Q22[[#This Row],[Medical Controller ID]]</f>
        <v>1</v>
      </c>
      <c r="AI2280" t="str">
        <f t="shared" si="35"/>
        <v>4776Robertson Heating Supply CompanyEmployerTRUECommercial7486CVS Caremark Performance Standard Control 202061854CVS Caremark Performance Standard Control285CVS Caremark SGM193CVS Caremark884CVS Caremark RXNationalPBM Controlled70777CVS Health (Aetna)Override960OH1</v>
      </c>
      <c r="AJ2280" s="8" t="str">
        <f>IFERROR(IF(_xlfn.XLOOKUP(Export4Q22[[#This Row],[Plan ID]],#REF!,#REF!)=Export4Q22[[#This Row],[Concatenate]],"Same","Change"),"New")</f>
        <v>New</v>
      </c>
    </row>
    <row r="2281" spans="1:36" x14ac:dyDescent="0.25">
      <c r="A2281" s="1">
        <v>4779</v>
      </c>
      <c r="B2281" t="s">
        <v>4701</v>
      </c>
      <c r="C2281" t="s">
        <v>176</v>
      </c>
      <c r="D2281" t="s">
        <v>995</v>
      </c>
      <c r="E2281" t="s">
        <v>177</v>
      </c>
      <c r="F2281" s="1">
        <v>7486</v>
      </c>
      <c r="G2281" t="s">
        <v>4539</v>
      </c>
      <c r="H2281" s="3">
        <v>61854</v>
      </c>
      <c r="I2281" t="s">
        <v>4540</v>
      </c>
      <c r="J2281" s="1">
        <v>285</v>
      </c>
      <c r="K2281" t="s">
        <v>4180</v>
      </c>
      <c r="L2281" s="1"/>
      <c r="N2281" s="1"/>
      <c r="P2281" s="1">
        <v>193</v>
      </c>
      <c r="Q2281" t="s">
        <v>2136</v>
      </c>
      <c r="R2281" s="1">
        <v>884</v>
      </c>
      <c r="S2281" t="s">
        <v>172</v>
      </c>
      <c r="T2281" t="s">
        <v>1000</v>
      </c>
      <c r="U2281" t="s">
        <v>182</v>
      </c>
      <c r="V2281" s="1">
        <v>70777</v>
      </c>
      <c r="W2281" t="s">
        <v>189</v>
      </c>
      <c r="X2281" t="s">
        <v>240</v>
      </c>
      <c r="Y2281" s="1"/>
      <c r="AA2281" t="s">
        <v>150</v>
      </c>
      <c r="AB2281" s="2">
        <v>328</v>
      </c>
      <c r="AC2281" s="2">
        <v>0</v>
      </c>
      <c r="AD2281" t="s">
        <v>220</v>
      </c>
      <c r="AF2281" s="1">
        <v>1</v>
      </c>
      <c r="AG2281" s="1"/>
      <c r="AH2281" s="1" t="b">
        <f>Export4Q22[[#This Row],[Pharmacy Controller ID]]&lt;&gt;Export4Q22[[#This Row],[Medical Controller ID]]</f>
        <v>1</v>
      </c>
      <c r="AI2281" t="str">
        <f t="shared" si="35"/>
        <v>4779Roofers Union Local 70 H&amp;WEmployerTRUECommercial7486CVS Caremark Performance Standard Control 202061854CVS Caremark Performance Standard Control285CVS Caremark SGM193CVS Caremark884CVS Caremark RXNationalPBM Controlled70777CVS Health (Aetna)Override3280MI1</v>
      </c>
      <c r="AJ2281" s="8" t="str">
        <f>IFERROR(IF(_xlfn.XLOOKUP(Export4Q22[[#This Row],[Plan ID]],#REF!,#REF!)=Export4Q22[[#This Row],[Concatenate]],"Same","Change"),"New")</f>
        <v>New</v>
      </c>
    </row>
    <row r="2282" spans="1:36" x14ac:dyDescent="0.25">
      <c r="A2282" s="1">
        <v>4785</v>
      </c>
      <c r="B2282" t="s">
        <v>4702</v>
      </c>
      <c r="C2282" t="s">
        <v>176</v>
      </c>
      <c r="D2282" t="s">
        <v>995</v>
      </c>
      <c r="E2282" t="s">
        <v>177</v>
      </c>
      <c r="F2282" s="1">
        <v>7486</v>
      </c>
      <c r="G2282" t="s">
        <v>4539</v>
      </c>
      <c r="H2282" s="3">
        <v>61854</v>
      </c>
      <c r="I2282" t="s">
        <v>4540</v>
      </c>
      <c r="J2282" s="1">
        <v>285</v>
      </c>
      <c r="K2282" t="s">
        <v>4180</v>
      </c>
      <c r="L2282" s="1"/>
      <c r="N2282" s="1"/>
      <c r="P2282" s="1">
        <v>193</v>
      </c>
      <c r="Q2282" t="s">
        <v>2136</v>
      </c>
      <c r="R2282" s="1">
        <v>884</v>
      </c>
      <c r="S2282" t="s">
        <v>172</v>
      </c>
      <c r="T2282" t="s">
        <v>1000</v>
      </c>
      <c r="U2282" t="s">
        <v>182</v>
      </c>
      <c r="V2282" s="1">
        <v>70777</v>
      </c>
      <c r="W2282" t="s">
        <v>189</v>
      </c>
      <c r="X2282" t="s">
        <v>240</v>
      </c>
      <c r="Y2282" s="1"/>
      <c r="AA2282" t="s">
        <v>150</v>
      </c>
      <c r="AB2282" s="2">
        <v>2722</v>
      </c>
      <c r="AC2282" s="2">
        <v>0</v>
      </c>
      <c r="AD2282" t="s">
        <v>477</v>
      </c>
      <c r="AF2282" s="1">
        <v>1</v>
      </c>
      <c r="AG2282" s="1"/>
      <c r="AH2282" s="1" t="b">
        <f>Export4Q22[[#This Row],[Pharmacy Controller ID]]&lt;&gt;Export4Q22[[#This Row],[Medical Controller ID]]</f>
        <v>1</v>
      </c>
      <c r="AI2282" t="str">
        <f t="shared" si="35"/>
        <v>4785Savage Industries, Inc.EmployerTRUECommercial7486CVS Caremark Performance Standard Control 202061854CVS Caremark Performance Standard Control285CVS Caremark SGM193CVS Caremark884CVS Caremark RXNationalPBM Controlled70777CVS Health (Aetna)Override27220UT1</v>
      </c>
      <c r="AJ2282" s="8" t="str">
        <f>IFERROR(IF(_xlfn.XLOOKUP(Export4Q22[[#This Row],[Plan ID]],#REF!,#REF!)=Export4Q22[[#This Row],[Concatenate]],"Same","Change"),"New")</f>
        <v>New</v>
      </c>
    </row>
    <row r="2283" spans="1:36" x14ac:dyDescent="0.25">
      <c r="A2283" s="1">
        <v>4789</v>
      </c>
      <c r="B2283" t="s">
        <v>4703</v>
      </c>
      <c r="C2283" t="s">
        <v>176</v>
      </c>
      <c r="D2283" t="s">
        <v>995</v>
      </c>
      <c r="E2283" t="s">
        <v>177</v>
      </c>
      <c r="F2283" s="1">
        <v>7486</v>
      </c>
      <c r="G2283" t="s">
        <v>4539</v>
      </c>
      <c r="H2283" s="3">
        <v>61854</v>
      </c>
      <c r="I2283" t="s">
        <v>4540</v>
      </c>
      <c r="J2283" s="1">
        <v>285</v>
      </c>
      <c r="K2283" t="s">
        <v>4180</v>
      </c>
      <c r="L2283" s="1"/>
      <c r="N2283" s="1"/>
      <c r="P2283" s="1">
        <v>193</v>
      </c>
      <c r="Q2283" t="s">
        <v>2136</v>
      </c>
      <c r="R2283" s="1">
        <v>884</v>
      </c>
      <c r="S2283" t="s">
        <v>172</v>
      </c>
      <c r="T2283" t="s">
        <v>1000</v>
      </c>
      <c r="U2283" t="s">
        <v>182</v>
      </c>
      <c r="V2283" s="1">
        <v>70777</v>
      </c>
      <c r="W2283" t="s">
        <v>189</v>
      </c>
      <c r="X2283" t="s">
        <v>240</v>
      </c>
      <c r="Y2283" s="1"/>
      <c r="AA2283" t="s">
        <v>150</v>
      </c>
      <c r="AB2283" s="2">
        <v>111</v>
      </c>
      <c r="AC2283" s="2">
        <v>0</v>
      </c>
      <c r="AD2283" t="s">
        <v>4704</v>
      </c>
      <c r="AF2283" s="1">
        <v>1</v>
      </c>
      <c r="AG2283" s="1"/>
      <c r="AH2283" s="1" t="b">
        <f>Export4Q22[[#This Row],[Pharmacy Controller ID]]&lt;&gt;Export4Q22[[#This Row],[Medical Controller ID]]</f>
        <v>1</v>
      </c>
      <c r="AI2283" t="str">
        <f t="shared" si="35"/>
        <v>4789Sematech, Inc.EmployerTRUECommercial7486CVS Caremark Performance Standard Control 202061854CVS Caremark Performance Standard Control285CVS Caremark SGM193CVS Caremark884CVS Caremark RXNationalPBM Controlled70777CVS Health (Aetna)Override1110NY,TX1</v>
      </c>
      <c r="AJ2283" s="8" t="str">
        <f>IFERROR(IF(_xlfn.XLOOKUP(Export4Q22[[#This Row],[Plan ID]],#REF!,#REF!)=Export4Q22[[#This Row],[Concatenate]],"Same","Change"),"New")</f>
        <v>New</v>
      </c>
    </row>
    <row r="2284" spans="1:36" x14ac:dyDescent="0.25">
      <c r="A2284" s="1">
        <v>4790</v>
      </c>
      <c r="B2284" t="s">
        <v>4705</v>
      </c>
      <c r="C2284" t="s">
        <v>176</v>
      </c>
      <c r="D2284" t="s">
        <v>995</v>
      </c>
      <c r="E2284" t="s">
        <v>177</v>
      </c>
      <c r="F2284" s="1">
        <v>7486</v>
      </c>
      <c r="G2284" t="s">
        <v>4539</v>
      </c>
      <c r="H2284" s="3">
        <v>61854</v>
      </c>
      <c r="I2284" t="s">
        <v>4540</v>
      </c>
      <c r="J2284" s="1">
        <v>285</v>
      </c>
      <c r="K2284" t="s">
        <v>4180</v>
      </c>
      <c r="L2284" s="1"/>
      <c r="N2284" s="1"/>
      <c r="P2284" s="1">
        <v>193</v>
      </c>
      <c r="Q2284" t="s">
        <v>2136</v>
      </c>
      <c r="R2284" s="1">
        <v>884</v>
      </c>
      <c r="S2284" t="s">
        <v>172</v>
      </c>
      <c r="T2284" t="s">
        <v>1000</v>
      </c>
      <c r="U2284" t="s">
        <v>182</v>
      </c>
      <c r="V2284" s="1">
        <v>70777</v>
      </c>
      <c r="W2284" t="s">
        <v>189</v>
      </c>
      <c r="X2284" t="s">
        <v>240</v>
      </c>
      <c r="Y2284" s="1"/>
      <c r="AA2284" t="s">
        <v>150</v>
      </c>
      <c r="AB2284" s="2">
        <v>200</v>
      </c>
      <c r="AC2284" s="2">
        <v>0</v>
      </c>
      <c r="AD2284" t="s">
        <v>220</v>
      </c>
      <c r="AF2284" s="1">
        <v>1</v>
      </c>
      <c r="AG2284" s="1"/>
      <c r="AH2284" s="1" t="b">
        <f>Export4Q22[[#This Row],[Pharmacy Controller ID]]&lt;&gt;Export4Q22[[#This Row],[Medical Controller ID]]</f>
        <v>1</v>
      </c>
      <c r="AI2284" t="str">
        <f t="shared" si="35"/>
        <v>4790Sensors, Inc.EmployerTRUECommercial7486CVS Caremark Performance Standard Control 202061854CVS Caremark Performance Standard Control285CVS Caremark SGM193CVS Caremark884CVS Caremark RXNationalPBM Controlled70777CVS Health (Aetna)Override2000MI1</v>
      </c>
      <c r="AJ2284" s="8" t="str">
        <f>IFERROR(IF(_xlfn.XLOOKUP(Export4Q22[[#This Row],[Plan ID]],#REF!,#REF!)=Export4Q22[[#This Row],[Concatenate]],"Same","Change"),"New")</f>
        <v>New</v>
      </c>
    </row>
    <row r="2285" spans="1:36" x14ac:dyDescent="0.25">
      <c r="A2285" s="1">
        <v>4793</v>
      </c>
      <c r="B2285" t="s">
        <v>4706</v>
      </c>
      <c r="C2285" t="s">
        <v>176</v>
      </c>
      <c r="D2285" t="s">
        <v>995</v>
      </c>
      <c r="E2285" t="s">
        <v>177</v>
      </c>
      <c r="F2285" s="1">
        <v>7486</v>
      </c>
      <c r="G2285" t="s">
        <v>4539</v>
      </c>
      <c r="H2285" s="3">
        <v>61854</v>
      </c>
      <c r="I2285" t="s">
        <v>4540</v>
      </c>
      <c r="J2285" s="1">
        <v>285</v>
      </c>
      <c r="K2285" t="s">
        <v>4180</v>
      </c>
      <c r="L2285" s="1"/>
      <c r="N2285" s="1"/>
      <c r="P2285" s="1">
        <v>193</v>
      </c>
      <c r="Q2285" t="s">
        <v>2136</v>
      </c>
      <c r="R2285" s="1">
        <v>884</v>
      </c>
      <c r="S2285" t="s">
        <v>172</v>
      </c>
      <c r="T2285" t="s">
        <v>1000</v>
      </c>
      <c r="U2285" t="s">
        <v>182</v>
      </c>
      <c r="V2285" s="1">
        <v>70777</v>
      </c>
      <c r="W2285" t="s">
        <v>189</v>
      </c>
      <c r="X2285" t="s">
        <v>240</v>
      </c>
      <c r="Y2285" s="1"/>
      <c r="AA2285" t="s">
        <v>150</v>
      </c>
      <c r="AB2285" s="2">
        <v>3001</v>
      </c>
      <c r="AC2285" s="2">
        <v>0</v>
      </c>
      <c r="AD2285" t="s">
        <v>113</v>
      </c>
      <c r="AF2285" s="1">
        <v>1</v>
      </c>
      <c r="AG2285" s="1"/>
      <c r="AH2285" s="1" t="b">
        <f>Export4Q22[[#This Row],[Pharmacy Controller ID]]&lt;&gt;Export4Q22[[#This Row],[Medical Controller ID]]</f>
        <v>1</v>
      </c>
      <c r="AI2285" t="str">
        <f t="shared" si="35"/>
        <v>4793Sinai Health SystemEmployerTRUECommercial7486CVS Caremark Performance Standard Control 202061854CVS Caremark Performance Standard Control285CVS Caremark SGM193CVS Caremark884CVS Caremark RXNationalPBM Controlled70777CVS Health (Aetna)Override30010IL1</v>
      </c>
      <c r="AJ2285" s="8" t="str">
        <f>IFERROR(IF(_xlfn.XLOOKUP(Export4Q22[[#This Row],[Plan ID]],#REF!,#REF!)=Export4Q22[[#This Row],[Concatenate]],"Same","Change"),"New")</f>
        <v>New</v>
      </c>
    </row>
    <row r="2286" spans="1:36" x14ac:dyDescent="0.25">
      <c r="A2286" s="1">
        <v>4794</v>
      </c>
      <c r="B2286" t="s">
        <v>4707</v>
      </c>
      <c r="C2286" t="s">
        <v>176</v>
      </c>
      <c r="D2286" t="s">
        <v>995</v>
      </c>
      <c r="E2286" t="s">
        <v>177</v>
      </c>
      <c r="F2286" s="1">
        <v>7486</v>
      </c>
      <c r="G2286" t="s">
        <v>4539</v>
      </c>
      <c r="H2286" s="3">
        <v>61854</v>
      </c>
      <c r="I2286" t="s">
        <v>4540</v>
      </c>
      <c r="J2286" s="1">
        <v>285</v>
      </c>
      <c r="K2286" t="s">
        <v>4180</v>
      </c>
      <c r="L2286" s="1"/>
      <c r="N2286" s="1"/>
      <c r="P2286" s="1">
        <v>193</v>
      </c>
      <c r="Q2286" t="s">
        <v>2136</v>
      </c>
      <c r="R2286" s="1">
        <v>884</v>
      </c>
      <c r="S2286" t="s">
        <v>172</v>
      </c>
      <c r="T2286" t="s">
        <v>1000</v>
      </c>
      <c r="U2286" t="s">
        <v>182</v>
      </c>
      <c r="V2286" s="1">
        <v>70777</v>
      </c>
      <c r="W2286" t="s">
        <v>189</v>
      </c>
      <c r="X2286" t="s">
        <v>240</v>
      </c>
      <c r="Y2286" s="1"/>
      <c r="AA2286" t="s">
        <v>150</v>
      </c>
      <c r="AB2286" s="2">
        <v>1</v>
      </c>
      <c r="AC2286" s="2">
        <v>0</v>
      </c>
      <c r="AD2286" t="s">
        <v>142</v>
      </c>
      <c r="AF2286" s="1">
        <v>1</v>
      </c>
      <c r="AG2286" s="1"/>
      <c r="AH2286" s="1" t="b">
        <f>Export4Q22[[#This Row],[Pharmacy Controller ID]]&lt;&gt;Export4Q22[[#This Row],[Medical Controller ID]]</f>
        <v>1</v>
      </c>
      <c r="AI2286" t="str">
        <f t="shared" si="35"/>
        <v>4794UFCW South CentralEmployerTRUECommercial7486CVS Caremark Performance Standard Control 202061854CVS Caremark Performance Standard Control285CVS Caremark SGM193CVS Caremark884CVS Caremark RXNationalPBM Controlled70777CVS Health (Aetna)Override10TX1</v>
      </c>
      <c r="AJ2286" s="8" t="str">
        <f>IFERROR(IF(_xlfn.XLOOKUP(Export4Q22[[#This Row],[Plan ID]],#REF!,#REF!)=Export4Q22[[#This Row],[Concatenate]],"Same","Change"),"New")</f>
        <v>New</v>
      </c>
    </row>
    <row r="2287" spans="1:36" x14ac:dyDescent="0.25">
      <c r="A2287" s="1">
        <v>4795</v>
      </c>
      <c r="B2287" t="s">
        <v>4708</v>
      </c>
      <c r="C2287" t="s">
        <v>176</v>
      </c>
      <c r="D2287" t="s">
        <v>995</v>
      </c>
      <c r="E2287" t="s">
        <v>177</v>
      </c>
      <c r="F2287" s="1">
        <v>7486</v>
      </c>
      <c r="G2287" t="s">
        <v>4539</v>
      </c>
      <c r="H2287" s="3">
        <v>61854</v>
      </c>
      <c r="I2287" t="s">
        <v>4540</v>
      </c>
      <c r="J2287" s="1">
        <v>285</v>
      </c>
      <c r="K2287" t="s">
        <v>4180</v>
      </c>
      <c r="L2287" s="1"/>
      <c r="N2287" s="1"/>
      <c r="P2287" s="1">
        <v>193</v>
      </c>
      <c r="Q2287" t="s">
        <v>2136</v>
      </c>
      <c r="R2287" s="1">
        <v>884</v>
      </c>
      <c r="S2287" t="s">
        <v>172</v>
      </c>
      <c r="T2287" t="s">
        <v>1000</v>
      </c>
      <c r="U2287" t="s">
        <v>182</v>
      </c>
      <c r="V2287" s="1">
        <v>70777</v>
      </c>
      <c r="W2287" t="s">
        <v>189</v>
      </c>
      <c r="X2287" t="s">
        <v>240</v>
      </c>
      <c r="Y2287" s="1"/>
      <c r="AA2287" t="s">
        <v>150</v>
      </c>
      <c r="AB2287" s="2">
        <v>668</v>
      </c>
      <c r="AC2287" s="2">
        <v>0</v>
      </c>
      <c r="AD2287" t="s">
        <v>142</v>
      </c>
      <c r="AF2287" s="1">
        <v>1</v>
      </c>
      <c r="AG2287" s="1"/>
      <c r="AH2287" s="1" t="b">
        <f>Export4Q22[[#This Row],[Pharmacy Controller ID]]&lt;&gt;Export4Q22[[#This Row],[Medical Controller ID]]</f>
        <v>1</v>
      </c>
      <c r="AI2287" t="str">
        <f t="shared" si="35"/>
        <v>4795Southern Farm Bureau Life InsuranceEmployerTRUECommercial7486CVS Caremark Performance Standard Control 202061854CVS Caremark Performance Standard Control285CVS Caremark SGM193CVS Caremark884CVS Caremark RXNationalPBM Controlled70777CVS Health (Aetna)Override6680TX1</v>
      </c>
      <c r="AJ2287" s="8" t="str">
        <f>IFERROR(IF(_xlfn.XLOOKUP(Export4Q22[[#This Row],[Plan ID]],#REF!,#REF!)=Export4Q22[[#This Row],[Concatenate]],"Same","Change"),"New")</f>
        <v>New</v>
      </c>
    </row>
    <row r="2288" spans="1:36" x14ac:dyDescent="0.25">
      <c r="A2288" s="1">
        <v>4796</v>
      </c>
      <c r="B2288" t="s">
        <v>4709</v>
      </c>
      <c r="C2288" t="s">
        <v>176</v>
      </c>
      <c r="D2288" t="s">
        <v>995</v>
      </c>
      <c r="E2288" t="s">
        <v>177</v>
      </c>
      <c r="F2288" s="1">
        <v>7486</v>
      </c>
      <c r="G2288" t="s">
        <v>4539</v>
      </c>
      <c r="H2288" s="3">
        <v>61854</v>
      </c>
      <c r="I2288" t="s">
        <v>4540</v>
      </c>
      <c r="J2288" s="1">
        <v>285</v>
      </c>
      <c r="K2288" t="s">
        <v>4180</v>
      </c>
      <c r="L2288" s="1"/>
      <c r="N2288" s="1"/>
      <c r="P2288" s="1">
        <v>193</v>
      </c>
      <c r="Q2288" t="s">
        <v>2136</v>
      </c>
      <c r="R2288" s="1">
        <v>884</v>
      </c>
      <c r="S2288" t="s">
        <v>172</v>
      </c>
      <c r="T2288" t="s">
        <v>1000</v>
      </c>
      <c r="U2288" t="s">
        <v>182</v>
      </c>
      <c r="V2288" s="1">
        <v>70777</v>
      </c>
      <c r="W2288" t="s">
        <v>189</v>
      </c>
      <c r="X2288" t="s">
        <v>240</v>
      </c>
      <c r="Y2288" s="1"/>
      <c r="AA2288" t="s">
        <v>150</v>
      </c>
      <c r="AB2288" s="2">
        <v>1300</v>
      </c>
      <c r="AC2288" s="2">
        <v>0</v>
      </c>
      <c r="AD2288" t="s">
        <v>4710</v>
      </c>
      <c r="AF2288" s="1">
        <v>1</v>
      </c>
      <c r="AG2288" s="1"/>
      <c r="AH2288" s="1" t="b">
        <f>Export4Q22[[#This Row],[Pharmacy Controller ID]]&lt;&gt;Export4Q22[[#This Row],[Medical Controller ID]]</f>
        <v>1</v>
      </c>
      <c r="AI2288" t="str">
        <f t="shared" si="35"/>
        <v>4796St. Vincent Charity HospitalEmployerTRUECommercial7486CVS Caremark Performance Standard Control 202061854CVS Caremark Performance Standard Control285CVS Caremark SGM193CVS Caremark884CVS Caremark RXNationalPBM Controlled70777CVS Health (Aetna)Override13000DC,OH1</v>
      </c>
      <c r="AJ2288" s="8" t="str">
        <f>IFERROR(IF(_xlfn.XLOOKUP(Export4Q22[[#This Row],[Plan ID]],#REF!,#REF!)=Export4Q22[[#This Row],[Concatenate]],"Same","Change"),"New")</f>
        <v>New</v>
      </c>
    </row>
    <row r="2289" spans="1:36" x14ac:dyDescent="0.25">
      <c r="A2289" s="1">
        <v>4797</v>
      </c>
      <c r="B2289" t="s">
        <v>4711</v>
      </c>
      <c r="C2289" t="s">
        <v>176</v>
      </c>
      <c r="D2289" t="s">
        <v>995</v>
      </c>
      <c r="E2289" t="s">
        <v>177</v>
      </c>
      <c r="F2289" s="1">
        <v>7486</v>
      </c>
      <c r="G2289" t="s">
        <v>4539</v>
      </c>
      <c r="H2289" s="3">
        <v>61854</v>
      </c>
      <c r="I2289" t="s">
        <v>4540</v>
      </c>
      <c r="J2289" s="1">
        <v>285</v>
      </c>
      <c r="K2289" t="s">
        <v>4180</v>
      </c>
      <c r="L2289" s="1"/>
      <c r="N2289" s="1"/>
      <c r="P2289" s="1">
        <v>193</v>
      </c>
      <c r="Q2289" t="s">
        <v>2136</v>
      </c>
      <c r="R2289" s="1">
        <v>884</v>
      </c>
      <c r="S2289" t="s">
        <v>172</v>
      </c>
      <c r="T2289" t="s">
        <v>1000</v>
      </c>
      <c r="U2289" t="s">
        <v>182</v>
      </c>
      <c r="V2289" s="1">
        <v>70777</v>
      </c>
      <c r="W2289" t="s">
        <v>189</v>
      </c>
      <c r="X2289" t="s">
        <v>240</v>
      </c>
      <c r="Y2289" s="1"/>
      <c r="AA2289" t="s">
        <v>150</v>
      </c>
      <c r="AB2289" s="2">
        <v>2001</v>
      </c>
      <c r="AC2289" s="2">
        <v>0</v>
      </c>
      <c r="AD2289" t="s">
        <v>97</v>
      </c>
      <c r="AF2289" s="1">
        <v>1</v>
      </c>
      <c r="AG2289" s="1"/>
      <c r="AH2289" s="1" t="b">
        <f>Export4Q22[[#This Row],[Pharmacy Controller ID]]&lt;&gt;Export4Q22[[#This Row],[Medical Controller ID]]</f>
        <v>1</v>
      </c>
      <c r="AI2289" t="str">
        <f t="shared" si="35"/>
        <v>4797St. John West ShoreEmployerTRUECommercial7486CVS Caremark Performance Standard Control 202061854CVS Caremark Performance Standard Control285CVS Caremark SGM193CVS Caremark884CVS Caremark RXNationalPBM Controlled70777CVS Health (Aetna)Override20010OH1</v>
      </c>
      <c r="AJ2289" s="8" t="str">
        <f>IFERROR(IF(_xlfn.XLOOKUP(Export4Q22[[#This Row],[Plan ID]],#REF!,#REF!)=Export4Q22[[#This Row],[Concatenate]],"Same","Change"),"New")</f>
        <v>New</v>
      </c>
    </row>
    <row r="2290" spans="1:36" x14ac:dyDescent="0.25">
      <c r="A2290" s="1">
        <v>4799</v>
      </c>
      <c r="B2290" t="s">
        <v>4712</v>
      </c>
      <c r="C2290" t="s">
        <v>176</v>
      </c>
      <c r="D2290" t="s">
        <v>995</v>
      </c>
      <c r="E2290" t="s">
        <v>177</v>
      </c>
      <c r="F2290" s="1">
        <v>7486</v>
      </c>
      <c r="G2290" t="s">
        <v>4539</v>
      </c>
      <c r="H2290" s="3">
        <v>61854</v>
      </c>
      <c r="I2290" t="s">
        <v>4540</v>
      </c>
      <c r="J2290" s="1">
        <v>285</v>
      </c>
      <c r="K2290" t="s">
        <v>4180</v>
      </c>
      <c r="L2290" s="1"/>
      <c r="N2290" s="1"/>
      <c r="P2290" s="1">
        <v>193</v>
      </c>
      <c r="Q2290" t="s">
        <v>2136</v>
      </c>
      <c r="R2290" s="1">
        <v>884</v>
      </c>
      <c r="S2290" t="s">
        <v>172</v>
      </c>
      <c r="T2290" t="s">
        <v>1000</v>
      </c>
      <c r="U2290" t="s">
        <v>182</v>
      </c>
      <c r="V2290" s="1">
        <v>70777</v>
      </c>
      <c r="W2290" t="s">
        <v>189</v>
      </c>
      <c r="X2290" t="s">
        <v>240</v>
      </c>
      <c r="Y2290" s="1"/>
      <c r="AA2290" t="s">
        <v>150</v>
      </c>
      <c r="AB2290" s="2">
        <v>6422</v>
      </c>
      <c r="AC2290" s="2">
        <v>0</v>
      </c>
      <c r="AD2290" t="s">
        <v>132</v>
      </c>
      <c r="AF2290" s="1">
        <v>1</v>
      </c>
      <c r="AG2290" s="1"/>
      <c r="AH2290" s="1" t="b">
        <f>Export4Q22[[#This Row],[Pharmacy Controller ID]]&lt;&gt;Export4Q22[[#This Row],[Medical Controller ID]]</f>
        <v>1</v>
      </c>
      <c r="AI2290" t="str">
        <f t="shared" si="35"/>
        <v>4799Sunbeam CorporationEmployerTRUECommercial7486CVS Caremark Performance Standard Control 202061854CVS Caremark Performance Standard Control285CVS Caremark SGM193CVS Caremark884CVS Caremark RXNationalPBM Controlled70777CVS Health (Aetna)Override64220FL1</v>
      </c>
      <c r="AJ2290" s="8" t="str">
        <f>IFERROR(IF(_xlfn.XLOOKUP(Export4Q22[[#This Row],[Plan ID]],#REF!,#REF!)=Export4Q22[[#This Row],[Concatenate]],"Same","Change"),"New")</f>
        <v>New</v>
      </c>
    </row>
    <row r="2291" spans="1:36" x14ac:dyDescent="0.25">
      <c r="A2291" s="1">
        <v>4803</v>
      </c>
      <c r="B2291" t="s">
        <v>4713</v>
      </c>
      <c r="C2291" t="s">
        <v>176</v>
      </c>
      <c r="D2291" t="s">
        <v>995</v>
      </c>
      <c r="E2291" t="s">
        <v>177</v>
      </c>
      <c r="F2291" s="1">
        <v>7486</v>
      </c>
      <c r="G2291" t="s">
        <v>4539</v>
      </c>
      <c r="H2291" s="3">
        <v>61854</v>
      </c>
      <c r="I2291" t="s">
        <v>4540</v>
      </c>
      <c r="J2291" s="1">
        <v>285</v>
      </c>
      <c r="K2291" t="s">
        <v>4180</v>
      </c>
      <c r="L2291" s="1"/>
      <c r="N2291" s="1"/>
      <c r="P2291" s="1">
        <v>193</v>
      </c>
      <c r="Q2291" t="s">
        <v>2136</v>
      </c>
      <c r="R2291" s="1">
        <v>884</v>
      </c>
      <c r="S2291" t="s">
        <v>172</v>
      </c>
      <c r="T2291" t="s">
        <v>1000</v>
      </c>
      <c r="U2291" t="s">
        <v>182</v>
      </c>
      <c r="V2291" s="1">
        <v>70777</v>
      </c>
      <c r="W2291" t="s">
        <v>189</v>
      </c>
      <c r="X2291" t="s">
        <v>240</v>
      </c>
      <c r="Y2291" s="1"/>
      <c r="AA2291" t="s">
        <v>150</v>
      </c>
      <c r="AB2291" s="2">
        <v>1</v>
      </c>
      <c r="AC2291" s="2">
        <v>0</v>
      </c>
      <c r="AD2291" t="s">
        <v>97</v>
      </c>
      <c r="AF2291" s="1">
        <v>1</v>
      </c>
      <c r="AG2291" s="1"/>
      <c r="AH2291" s="1" t="b">
        <f>Export4Q22[[#This Row],[Pharmacy Controller ID]]&lt;&gt;Export4Q22[[#This Row],[Medical Controller ID]]</f>
        <v>1</v>
      </c>
      <c r="AI2291" t="str">
        <f t="shared" si="35"/>
        <v>4803Teamsters Local Union 422EmployerTRUECommercial7486CVS Caremark Performance Standard Control 202061854CVS Caremark Performance Standard Control285CVS Caremark SGM193CVS Caremark884CVS Caremark RXNationalPBM Controlled70777CVS Health (Aetna)Override10OH1</v>
      </c>
      <c r="AJ2291" s="8" t="str">
        <f>IFERROR(IF(_xlfn.XLOOKUP(Export4Q22[[#This Row],[Plan ID]],#REF!,#REF!)=Export4Q22[[#This Row],[Concatenate]],"Same","Change"),"New")</f>
        <v>New</v>
      </c>
    </row>
    <row r="2292" spans="1:36" x14ac:dyDescent="0.25">
      <c r="A2292" s="1">
        <v>4811</v>
      </c>
      <c r="B2292" t="s">
        <v>4715</v>
      </c>
      <c r="C2292" t="s">
        <v>176</v>
      </c>
      <c r="D2292" t="s">
        <v>995</v>
      </c>
      <c r="E2292" t="s">
        <v>177</v>
      </c>
      <c r="F2292" s="1">
        <v>7486</v>
      </c>
      <c r="G2292" t="s">
        <v>4539</v>
      </c>
      <c r="H2292" s="3">
        <v>61854</v>
      </c>
      <c r="I2292" t="s">
        <v>4540</v>
      </c>
      <c r="J2292" s="1">
        <v>285</v>
      </c>
      <c r="K2292" t="s">
        <v>4180</v>
      </c>
      <c r="L2292" s="1"/>
      <c r="N2292" s="1"/>
      <c r="P2292" s="1">
        <v>193</v>
      </c>
      <c r="Q2292" t="s">
        <v>2136</v>
      </c>
      <c r="R2292" s="1">
        <v>884</v>
      </c>
      <c r="S2292" t="s">
        <v>172</v>
      </c>
      <c r="T2292" t="s">
        <v>1000</v>
      </c>
      <c r="U2292" t="s">
        <v>182</v>
      </c>
      <c r="V2292" s="1">
        <v>70777</v>
      </c>
      <c r="W2292" t="s">
        <v>189</v>
      </c>
      <c r="X2292" t="s">
        <v>240</v>
      </c>
      <c r="Y2292" s="1"/>
      <c r="AA2292" t="s">
        <v>150</v>
      </c>
      <c r="AB2292" s="2">
        <v>1</v>
      </c>
      <c r="AC2292" s="2">
        <v>0</v>
      </c>
      <c r="AD2292" t="s">
        <v>97</v>
      </c>
      <c r="AF2292" s="1">
        <v>1</v>
      </c>
      <c r="AG2292" s="1"/>
      <c r="AH2292" s="1" t="b">
        <f>Export4Q22[[#This Row],[Pharmacy Controller ID]]&lt;&gt;Export4Q22[[#This Row],[Medical Controller ID]]</f>
        <v>1</v>
      </c>
      <c r="AI2292" t="str">
        <f t="shared" si="35"/>
        <v>4811The Plain DealerEmployerTRUECommercial7486CVS Caremark Performance Standard Control 202061854CVS Caremark Performance Standard Control285CVS Caremark SGM193CVS Caremark884CVS Caremark RXNationalPBM Controlled70777CVS Health (Aetna)Override10OH1</v>
      </c>
      <c r="AJ2292" s="8" t="str">
        <f>IFERROR(IF(_xlfn.XLOOKUP(Export4Q22[[#This Row],[Plan ID]],#REF!,#REF!)=Export4Q22[[#This Row],[Concatenate]],"Same","Change"),"New")</f>
        <v>New</v>
      </c>
    </row>
    <row r="2293" spans="1:36" x14ac:dyDescent="0.25">
      <c r="A2293" s="1">
        <v>4812</v>
      </c>
      <c r="B2293" t="s">
        <v>4716</v>
      </c>
      <c r="C2293" t="s">
        <v>176</v>
      </c>
      <c r="D2293" t="s">
        <v>995</v>
      </c>
      <c r="E2293" t="s">
        <v>177</v>
      </c>
      <c r="F2293" s="1">
        <v>7486</v>
      </c>
      <c r="G2293" t="s">
        <v>4539</v>
      </c>
      <c r="H2293" s="3">
        <v>61854</v>
      </c>
      <c r="I2293" t="s">
        <v>4540</v>
      </c>
      <c r="J2293" s="1">
        <v>285</v>
      </c>
      <c r="K2293" t="s">
        <v>4180</v>
      </c>
      <c r="L2293" s="1"/>
      <c r="N2293" s="1"/>
      <c r="P2293" s="1">
        <v>193</v>
      </c>
      <c r="Q2293" t="s">
        <v>2136</v>
      </c>
      <c r="R2293" s="1">
        <v>884</v>
      </c>
      <c r="S2293" t="s">
        <v>172</v>
      </c>
      <c r="T2293" t="s">
        <v>1000</v>
      </c>
      <c r="U2293" t="s">
        <v>182</v>
      </c>
      <c r="V2293" s="1">
        <v>70777</v>
      </c>
      <c r="W2293" t="s">
        <v>189</v>
      </c>
      <c r="X2293" t="s">
        <v>240</v>
      </c>
      <c r="Y2293" s="1"/>
      <c r="AA2293" t="s">
        <v>150</v>
      </c>
      <c r="AB2293" s="2">
        <v>1</v>
      </c>
      <c r="AC2293" s="2">
        <v>0</v>
      </c>
      <c r="AD2293" t="s">
        <v>132</v>
      </c>
      <c r="AF2293" s="1">
        <v>1</v>
      </c>
      <c r="AG2293" s="1"/>
      <c r="AH2293" s="1" t="b">
        <f>Export4Q22[[#This Row],[Pharmacy Controller ID]]&lt;&gt;Export4Q22[[#This Row],[Medical Controller ID]]</f>
        <v>1</v>
      </c>
      <c r="AI2293" t="str">
        <f t="shared" si="35"/>
        <v>4812The St. Joe CompanyEmployerTRUECommercial7486CVS Caremark Performance Standard Control 202061854CVS Caremark Performance Standard Control285CVS Caremark SGM193CVS Caremark884CVS Caremark RXNationalPBM Controlled70777CVS Health (Aetna)Override10FL1</v>
      </c>
      <c r="AJ2293" s="8" t="str">
        <f>IFERROR(IF(_xlfn.XLOOKUP(Export4Q22[[#This Row],[Plan ID]],#REF!,#REF!)=Export4Q22[[#This Row],[Concatenate]],"Same","Change"),"New")</f>
        <v>New</v>
      </c>
    </row>
    <row r="2294" spans="1:36" x14ac:dyDescent="0.25">
      <c r="A2294" s="1">
        <v>4813</v>
      </c>
      <c r="B2294" t="s">
        <v>4717</v>
      </c>
      <c r="C2294" t="s">
        <v>176</v>
      </c>
      <c r="D2294" t="s">
        <v>995</v>
      </c>
      <c r="E2294" t="s">
        <v>177</v>
      </c>
      <c r="F2294" s="1">
        <v>7486</v>
      </c>
      <c r="G2294" t="s">
        <v>4539</v>
      </c>
      <c r="H2294" s="3">
        <v>61854</v>
      </c>
      <c r="I2294" t="s">
        <v>4540</v>
      </c>
      <c r="J2294" s="1">
        <v>285</v>
      </c>
      <c r="K2294" t="s">
        <v>4180</v>
      </c>
      <c r="L2294" s="1"/>
      <c r="N2294" s="1"/>
      <c r="P2294" s="1">
        <v>193</v>
      </c>
      <c r="Q2294" t="s">
        <v>2136</v>
      </c>
      <c r="R2294" s="1">
        <v>884</v>
      </c>
      <c r="S2294" t="s">
        <v>172</v>
      </c>
      <c r="T2294" t="s">
        <v>1000</v>
      </c>
      <c r="U2294" t="s">
        <v>182</v>
      </c>
      <c r="V2294" s="1">
        <v>70777</v>
      </c>
      <c r="W2294" t="s">
        <v>189</v>
      </c>
      <c r="X2294" t="s">
        <v>240</v>
      </c>
      <c r="Y2294" s="1"/>
      <c r="AA2294" t="s">
        <v>150</v>
      </c>
      <c r="AB2294" s="2">
        <v>11003</v>
      </c>
      <c r="AC2294" s="2">
        <v>0</v>
      </c>
      <c r="AD2294" t="s">
        <v>113</v>
      </c>
      <c r="AF2294" s="1">
        <v>1</v>
      </c>
      <c r="AG2294" s="1"/>
      <c r="AH2294" s="1" t="b">
        <f>Export4Q22[[#This Row],[Pharmacy Controller ID]]&lt;&gt;Export4Q22[[#This Row],[Medical Controller ID]]</f>
        <v>1</v>
      </c>
      <c r="AI2294" t="str">
        <f t="shared" si="35"/>
        <v>4813The University of ChicagoEmployerTRUECommercial7486CVS Caremark Performance Standard Control 202061854CVS Caremark Performance Standard Control285CVS Caremark SGM193CVS Caremark884CVS Caremark RXNationalPBM Controlled70777CVS Health (Aetna)Override110030IL1</v>
      </c>
      <c r="AJ2294" s="8" t="str">
        <f>IFERROR(IF(_xlfn.XLOOKUP(Export4Q22[[#This Row],[Plan ID]],#REF!,#REF!)=Export4Q22[[#This Row],[Concatenate]],"Same","Change"),"New")</f>
        <v>New</v>
      </c>
    </row>
    <row r="2295" spans="1:36" x14ac:dyDescent="0.25">
      <c r="A2295" s="1">
        <v>4819</v>
      </c>
      <c r="B2295" t="s">
        <v>4718</v>
      </c>
      <c r="C2295" t="s">
        <v>176</v>
      </c>
      <c r="D2295" t="s">
        <v>995</v>
      </c>
      <c r="E2295" t="s">
        <v>177</v>
      </c>
      <c r="F2295" s="1">
        <v>7486</v>
      </c>
      <c r="G2295" t="s">
        <v>4539</v>
      </c>
      <c r="H2295" s="3">
        <v>61854</v>
      </c>
      <c r="I2295" t="s">
        <v>4540</v>
      </c>
      <c r="J2295" s="1">
        <v>285</v>
      </c>
      <c r="K2295" t="s">
        <v>4180</v>
      </c>
      <c r="L2295" s="1"/>
      <c r="N2295" s="1"/>
      <c r="P2295" s="1">
        <v>193</v>
      </c>
      <c r="Q2295" t="s">
        <v>2136</v>
      </c>
      <c r="R2295" s="1">
        <v>884</v>
      </c>
      <c r="S2295" t="s">
        <v>172</v>
      </c>
      <c r="T2295" t="s">
        <v>1000</v>
      </c>
      <c r="U2295" t="s">
        <v>182</v>
      </c>
      <c r="V2295" s="1">
        <v>70777</v>
      </c>
      <c r="W2295" t="s">
        <v>189</v>
      </c>
      <c r="X2295" t="s">
        <v>240</v>
      </c>
      <c r="Y2295" s="1"/>
      <c r="AA2295" t="s">
        <v>150</v>
      </c>
      <c r="AB2295" s="2">
        <v>1</v>
      </c>
      <c r="AC2295" s="2">
        <v>0</v>
      </c>
      <c r="AD2295" t="s">
        <v>113</v>
      </c>
      <c r="AF2295" s="1">
        <v>1</v>
      </c>
      <c r="AG2295" s="1"/>
      <c r="AH2295" s="1" t="b">
        <f>Export4Q22[[#This Row],[Pharmacy Controller ID]]&lt;&gt;Export4Q22[[#This Row],[Medical Controller ID]]</f>
        <v>1</v>
      </c>
      <c r="AI2295" t="str">
        <f t="shared" si="35"/>
        <v>4819Underwriters LabEmployerTRUECommercial7486CVS Caremark Performance Standard Control 202061854CVS Caremark Performance Standard Control285CVS Caremark SGM193CVS Caremark884CVS Caremark RXNationalPBM Controlled70777CVS Health (Aetna)Override10IL1</v>
      </c>
      <c r="AJ2295" s="8" t="str">
        <f>IFERROR(IF(_xlfn.XLOOKUP(Export4Q22[[#This Row],[Plan ID]],#REF!,#REF!)=Export4Q22[[#This Row],[Concatenate]],"Same","Change"),"New")</f>
        <v>New</v>
      </c>
    </row>
    <row r="2296" spans="1:36" x14ac:dyDescent="0.25">
      <c r="A2296" s="1">
        <v>4821</v>
      </c>
      <c r="B2296" t="s">
        <v>4719</v>
      </c>
      <c r="C2296" t="s">
        <v>176</v>
      </c>
      <c r="D2296" t="s">
        <v>995</v>
      </c>
      <c r="E2296" t="s">
        <v>177</v>
      </c>
      <c r="F2296" s="1">
        <v>7486</v>
      </c>
      <c r="G2296" t="s">
        <v>4539</v>
      </c>
      <c r="H2296" s="3">
        <v>61854</v>
      </c>
      <c r="I2296" t="s">
        <v>4540</v>
      </c>
      <c r="J2296" s="1">
        <v>285</v>
      </c>
      <c r="K2296" t="s">
        <v>4180</v>
      </c>
      <c r="L2296" s="1"/>
      <c r="N2296" s="1"/>
      <c r="P2296" s="1">
        <v>193</v>
      </c>
      <c r="Q2296" t="s">
        <v>2136</v>
      </c>
      <c r="R2296" s="1">
        <v>884</v>
      </c>
      <c r="S2296" t="s">
        <v>172</v>
      </c>
      <c r="T2296" t="s">
        <v>1000</v>
      </c>
      <c r="U2296" t="s">
        <v>182</v>
      </c>
      <c r="V2296" s="1">
        <v>70777</v>
      </c>
      <c r="W2296" t="s">
        <v>189</v>
      </c>
      <c r="X2296" t="s">
        <v>240</v>
      </c>
      <c r="Y2296" s="1"/>
      <c r="AA2296" t="s">
        <v>150</v>
      </c>
      <c r="AB2296" s="2">
        <v>34682</v>
      </c>
      <c r="AC2296" s="2">
        <v>0</v>
      </c>
      <c r="AD2296" t="s">
        <v>113</v>
      </c>
      <c r="AF2296" s="1">
        <v>1</v>
      </c>
      <c r="AG2296" s="1"/>
      <c r="AH2296" s="1" t="b">
        <f>Export4Q22[[#This Row],[Pharmacy Controller ID]]&lt;&gt;Export4Q22[[#This Row],[Medical Controller ID]]</f>
        <v>1</v>
      </c>
      <c r="AI2296" t="str">
        <f t="shared" si="35"/>
        <v>4821United Airlines Inc.EmployerTRUECommercial7486CVS Caremark Performance Standard Control 202061854CVS Caremark Performance Standard Control285CVS Caremark SGM193CVS Caremark884CVS Caremark RXNationalPBM Controlled70777CVS Health (Aetna)Override346820IL1</v>
      </c>
      <c r="AJ2296" s="8" t="str">
        <f>IFERROR(IF(_xlfn.XLOOKUP(Export4Q22[[#This Row],[Plan ID]],#REF!,#REF!)=Export4Q22[[#This Row],[Concatenate]],"Same","Change"),"New")</f>
        <v>New</v>
      </c>
    </row>
    <row r="2297" spans="1:36" x14ac:dyDescent="0.25">
      <c r="A2297" s="1">
        <v>4824</v>
      </c>
      <c r="B2297" t="s">
        <v>4720</v>
      </c>
      <c r="C2297" t="s">
        <v>176</v>
      </c>
      <c r="D2297" t="s">
        <v>995</v>
      </c>
      <c r="E2297" t="s">
        <v>177</v>
      </c>
      <c r="F2297" s="1">
        <v>7486</v>
      </c>
      <c r="G2297" t="s">
        <v>4539</v>
      </c>
      <c r="H2297" s="3">
        <v>61854</v>
      </c>
      <c r="I2297" t="s">
        <v>4540</v>
      </c>
      <c r="J2297" s="1">
        <v>285</v>
      </c>
      <c r="K2297" t="s">
        <v>4180</v>
      </c>
      <c r="L2297" s="1"/>
      <c r="N2297" s="1"/>
      <c r="P2297" s="1">
        <v>193</v>
      </c>
      <c r="Q2297" t="s">
        <v>2136</v>
      </c>
      <c r="R2297" s="1">
        <v>884</v>
      </c>
      <c r="S2297" t="s">
        <v>172</v>
      </c>
      <c r="T2297" t="s">
        <v>1000</v>
      </c>
      <c r="U2297" t="s">
        <v>182</v>
      </c>
      <c r="V2297" s="1">
        <v>70777</v>
      </c>
      <c r="W2297" t="s">
        <v>189</v>
      </c>
      <c r="X2297" t="s">
        <v>240</v>
      </c>
      <c r="Y2297" s="1"/>
      <c r="AA2297" t="s">
        <v>150</v>
      </c>
      <c r="AB2297" s="2">
        <v>31972</v>
      </c>
      <c r="AC2297" s="2">
        <v>0</v>
      </c>
      <c r="AD2297" t="s">
        <v>142</v>
      </c>
      <c r="AF2297" s="1">
        <v>1</v>
      </c>
      <c r="AG2297" s="1"/>
      <c r="AH2297" s="1" t="b">
        <f>Export4Q22[[#This Row],[Pharmacy Controller ID]]&lt;&gt;Export4Q22[[#This Row],[Medical Controller ID]]</f>
        <v>1</v>
      </c>
      <c r="AI2297" t="str">
        <f t="shared" si="35"/>
        <v>4824USAA Employee Benefits AssociationEmployerTRUECommercial7486CVS Caremark Performance Standard Control 202061854CVS Caremark Performance Standard Control285CVS Caremark SGM193CVS Caremark884CVS Caremark RXNationalPBM Controlled70777CVS Health (Aetna)Override319720TX1</v>
      </c>
      <c r="AJ2297" s="8" t="str">
        <f>IFERROR(IF(_xlfn.XLOOKUP(Export4Q22[[#This Row],[Plan ID]],#REF!,#REF!)=Export4Q22[[#This Row],[Concatenate]],"Same","Change"),"New")</f>
        <v>New</v>
      </c>
    </row>
    <row r="2298" spans="1:36" x14ac:dyDescent="0.25">
      <c r="A2298" s="1">
        <v>4825</v>
      </c>
      <c r="B2298" t="s">
        <v>4721</v>
      </c>
      <c r="C2298" t="s">
        <v>176</v>
      </c>
      <c r="D2298" t="s">
        <v>995</v>
      </c>
      <c r="E2298" t="s">
        <v>177</v>
      </c>
      <c r="F2298" s="1">
        <v>7486</v>
      </c>
      <c r="G2298" t="s">
        <v>4539</v>
      </c>
      <c r="H2298" s="3">
        <v>61854</v>
      </c>
      <c r="I2298" t="s">
        <v>4540</v>
      </c>
      <c r="J2298" s="1">
        <v>285</v>
      </c>
      <c r="K2298" t="s">
        <v>4180</v>
      </c>
      <c r="L2298" s="1"/>
      <c r="N2298" s="1"/>
      <c r="P2298" s="1">
        <v>193</v>
      </c>
      <c r="Q2298" t="s">
        <v>2136</v>
      </c>
      <c r="R2298" s="1">
        <v>884</v>
      </c>
      <c r="S2298" t="s">
        <v>172</v>
      </c>
      <c r="T2298" t="s">
        <v>1000</v>
      </c>
      <c r="U2298" t="s">
        <v>182</v>
      </c>
      <c r="V2298" s="1">
        <v>70777</v>
      </c>
      <c r="W2298" t="s">
        <v>189</v>
      </c>
      <c r="X2298" t="s">
        <v>240</v>
      </c>
      <c r="Y2298" s="1"/>
      <c r="AA2298" t="s">
        <v>150</v>
      </c>
      <c r="AB2298" s="2">
        <v>1</v>
      </c>
      <c r="AC2298" s="2">
        <v>0</v>
      </c>
      <c r="AD2298" t="s">
        <v>71</v>
      </c>
      <c r="AF2298" s="1">
        <v>1</v>
      </c>
      <c r="AG2298" s="1"/>
      <c r="AH2298" s="1" t="b">
        <f>Export4Q22[[#This Row],[Pharmacy Controller ID]]&lt;&gt;Export4Q22[[#This Row],[Medical Controller ID]]</f>
        <v>1</v>
      </c>
      <c r="AI2298" t="str">
        <f t="shared" si="35"/>
        <v>4825Viad CorporationEmployerTRUECommercial7486CVS Caremark Performance Standard Control 202061854CVS Caremark Performance Standard Control285CVS Caremark SGM193CVS Caremark884CVS Caremark RXNationalPBM Controlled70777CVS Health (Aetna)Override10AZ1</v>
      </c>
      <c r="AJ2298" s="8" t="str">
        <f>IFERROR(IF(_xlfn.XLOOKUP(Export4Q22[[#This Row],[Plan ID]],#REF!,#REF!)=Export4Q22[[#This Row],[Concatenate]],"Same","Change"),"New")</f>
        <v>New</v>
      </c>
    </row>
    <row r="2299" spans="1:36" x14ac:dyDescent="0.25">
      <c r="A2299" s="1">
        <v>4831</v>
      </c>
      <c r="B2299" t="s">
        <v>4722</v>
      </c>
      <c r="C2299" t="s">
        <v>176</v>
      </c>
      <c r="D2299" t="s">
        <v>995</v>
      </c>
      <c r="E2299" t="s">
        <v>177</v>
      </c>
      <c r="F2299" s="1">
        <v>7486</v>
      </c>
      <c r="G2299" t="s">
        <v>4539</v>
      </c>
      <c r="H2299" s="3">
        <v>61854</v>
      </c>
      <c r="I2299" t="s">
        <v>4540</v>
      </c>
      <c r="J2299" s="1">
        <v>285</v>
      </c>
      <c r="K2299" t="s">
        <v>4180</v>
      </c>
      <c r="L2299" s="1"/>
      <c r="N2299" s="1"/>
      <c r="P2299" s="1">
        <v>193</v>
      </c>
      <c r="Q2299" t="s">
        <v>2136</v>
      </c>
      <c r="R2299" s="1">
        <v>884</v>
      </c>
      <c r="S2299" t="s">
        <v>172</v>
      </c>
      <c r="T2299" t="s">
        <v>1000</v>
      </c>
      <c r="U2299" t="s">
        <v>182</v>
      </c>
      <c r="V2299" s="1">
        <v>70777</v>
      </c>
      <c r="W2299" t="s">
        <v>189</v>
      </c>
      <c r="X2299" t="s">
        <v>240</v>
      </c>
      <c r="Y2299" s="1"/>
      <c r="AA2299" t="s">
        <v>150</v>
      </c>
      <c r="AB2299" s="2">
        <v>1</v>
      </c>
      <c r="AC2299" s="2">
        <v>0</v>
      </c>
      <c r="AD2299" t="s">
        <v>421</v>
      </c>
      <c r="AF2299" s="1">
        <v>1</v>
      </c>
      <c r="AG2299" s="1"/>
      <c r="AH2299" s="1" t="b">
        <f>Export4Q22[[#This Row],[Pharmacy Controller ID]]&lt;&gt;Export4Q22[[#This Row],[Medical Controller ID]]</f>
        <v>1</v>
      </c>
      <c r="AI2299" t="str">
        <f t="shared" si="35"/>
        <v>4831Western Union InternationalEmployerTRUECommercial7486CVS Caremark Performance Standard Control 202061854CVS Caremark Performance Standard Control285CVS Caremark SGM193CVS Caremark884CVS Caremark RXNationalPBM Controlled70777CVS Health (Aetna)Override10CO1</v>
      </c>
      <c r="AJ2299" s="8" t="str">
        <f>IFERROR(IF(_xlfn.XLOOKUP(Export4Q22[[#This Row],[Plan ID]],#REF!,#REF!)=Export4Q22[[#This Row],[Concatenate]],"Same","Change"),"New")</f>
        <v>New</v>
      </c>
    </row>
    <row r="2300" spans="1:36" x14ac:dyDescent="0.25">
      <c r="A2300" s="1">
        <v>4834</v>
      </c>
      <c r="B2300" t="s">
        <v>4723</v>
      </c>
      <c r="C2300" t="s">
        <v>176</v>
      </c>
      <c r="D2300" t="s">
        <v>995</v>
      </c>
      <c r="E2300" t="s">
        <v>177</v>
      </c>
      <c r="F2300" s="1">
        <v>7486</v>
      </c>
      <c r="G2300" t="s">
        <v>4539</v>
      </c>
      <c r="H2300" s="3">
        <v>61854</v>
      </c>
      <c r="I2300" t="s">
        <v>4540</v>
      </c>
      <c r="J2300" s="1">
        <v>285</v>
      </c>
      <c r="K2300" t="s">
        <v>4180</v>
      </c>
      <c r="L2300" s="1"/>
      <c r="N2300" s="1"/>
      <c r="P2300" s="1">
        <v>193</v>
      </c>
      <c r="Q2300" t="s">
        <v>2136</v>
      </c>
      <c r="R2300" s="1">
        <v>884</v>
      </c>
      <c r="S2300" t="s">
        <v>172</v>
      </c>
      <c r="T2300" t="s">
        <v>1000</v>
      </c>
      <c r="U2300" t="s">
        <v>182</v>
      </c>
      <c r="V2300" s="1">
        <v>70777</v>
      </c>
      <c r="W2300" t="s">
        <v>189</v>
      </c>
      <c r="X2300" t="s">
        <v>240</v>
      </c>
      <c r="Y2300" s="1"/>
      <c r="AA2300" t="s">
        <v>150</v>
      </c>
      <c r="AB2300" s="2">
        <v>1</v>
      </c>
      <c r="AC2300" s="2">
        <v>0</v>
      </c>
      <c r="AD2300" t="s">
        <v>113</v>
      </c>
      <c r="AF2300" s="1">
        <v>1</v>
      </c>
      <c r="AG2300" s="1"/>
      <c r="AH2300" s="1" t="b">
        <f>Export4Q22[[#This Row],[Pharmacy Controller ID]]&lt;&gt;Export4Q22[[#This Row],[Medical Controller ID]]</f>
        <v>1</v>
      </c>
      <c r="AI2300" t="str">
        <f t="shared" si="35"/>
        <v>4834WM Wrigley, Jr. CompanyEmployerTRUECommercial7486CVS Caremark Performance Standard Control 202061854CVS Caremark Performance Standard Control285CVS Caremark SGM193CVS Caremark884CVS Caremark RXNationalPBM Controlled70777CVS Health (Aetna)Override10IL1</v>
      </c>
      <c r="AJ2300" s="8" t="str">
        <f>IFERROR(IF(_xlfn.XLOOKUP(Export4Q22[[#This Row],[Plan ID]],#REF!,#REF!)=Export4Q22[[#This Row],[Concatenate]],"Same","Change"),"New")</f>
        <v>New</v>
      </c>
    </row>
    <row r="2301" spans="1:36" x14ac:dyDescent="0.25">
      <c r="A2301" s="1">
        <v>4849</v>
      </c>
      <c r="B2301" t="s">
        <v>4724</v>
      </c>
      <c r="C2301" t="s">
        <v>176</v>
      </c>
      <c r="D2301" t="s">
        <v>995</v>
      </c>
      <c r="E2301" t="s">
        <v>177</v>
      </c>
      <c r="F2301" s="1">
        <v>7486</v>
      </c>
      <c r="G2301" t="s">
        <v>4539</v>
      </c>
      <c r="H2301" s="3">
        <v>61854</v>
      </c>
      <c r="I2301" t="s">
        <v>4540</v>
      </c>
      <c r="J2301" s="1">
        <v>285</v>
      </c>
      <c r="K2301" t="s">
        <v>4180</v>
      </c>
      <c r="L2301" s="1"/>
      <c r="N2301" s="1"/>
      <c r="P2301" s="1">
        <v>193</v>
      </c>
      <c r="Q2301" t="s">
        <v>2136</v>
      </c>
      <c r="R2301" s="1">
        <v>884</v>
      </c>
      <c r="S2301" t="s">
        <v>172</v>
      </c>
      <c r="T2301" t="s">
        <v>1000</v>
      </c>
      <c r="U2301" t="s">
        <v>182</v>
      </c>
      <c r="V2301" s="1">
        <v>70777</v>
      </c>
      <c r="W2301" t="s">
        <v>189</v>
      </c>
      <c r="X2301" t="s">
        <v>240</v>
      </c>
      <c r="Y2301" s="1"/>
      <c r="AA2301" t="s">
        <v>150</v>
      </c>
      <c r="AB2301" s="2">
        <v>21006</v>
      </c>
      <c r="AC2301" s="2">
        <v>0</v>
      </c>
      <c r="AD2301" t="s">
        <v>74</v>
      </c>
      <c r="AF2301" s="1">
        <v>1</v>
      </c>
      <c r="AG2301" s="1"/>
      <c r="AH2301" s="1" t="b">
        <f>Export4Q22[[#This Row],[Pharmacy Controller ID]]&lt;&gt;Export4Q22[[#This Row],[Medical Controller ID]]</f>
        <v>1</v>
      </c>
      <c r="AI2301" t="str">
        <f t="shared" si="35"/>
        <v>4849Boehringer IngelheimEmployerTRUECommercial7486CVS Caremark Performance Standard Control 202061854CVS Caremark Performance Standard Control285CVS Caremark SGM193CVS Caremark884CVS Caremark RXNationalPBM Controlled70777CVS Health (Aetna)Override210060CT1</v>
      </c>
      <c r="AJ2301" s="8" t="str">
        <f>IFERROR(IF(_xlfn.XLOOKUP(Export4Q22[[#This Row],[Plan ID]],#REF!,#REF!)=Export4Q22[[#This Row],[Concatenate]],"Same","Change"),"New")</f>
        <v>New</v>
      </c>
    </row>
    <row r="2302" spans="1:36" x14ac:dyDescent="0.25">
      <c r="A2302" s="1">
        <v>4859</v>
      </c>
      <c r="B2302" t="s">
        <v>4725</v>
      </c>
      <c r="C2302" t="s">
        <v>176</v>
      </c>
      <c r="D2302" t="s">
        <v>995</v>
      </c>
      <c r="E2302" t="s">
        <v>177</v>
      </c>
      <c r="F2302" s="1">
        <v>7486</v>
      </c>
      <c r="G2302" t="s">
        <v>4539</v>
      </c>
      <c r="H2302" s="3">
        <v>61854</v>
      </c>
      <c r="I2302" t="s">
        <v>4540</v>
      </c>
      <c r="J2302" s="1">
        <v>285</v>
      </c>
      <c r="K2302" t="s">
        <v>4180</v>
      </c>
      <c r="L2302" s="1"/>
      <c r="N2302" s="1"/>
      <c r="P2302" s="1">
        <v>193</v>
      </c>
      <c r="Q2302" t="s">
        <v>2136</v>
      </c>
      <c r="R2302" s="1">
        <v>884</v>
      </c>
      <c r="S2302" t="s">
        <v>172</v>
      </c>
      <c r="T2302" t="s">
        <v>1000</v>
      </c>
      <c r="U2302" t="s">
        <v>182</v>
      </c>
      <c r="V2302" s="1">
        <v>70777</v>
      </c>
      <c r="W2302" t="s">
        <v>189</v>
      </c>
      <c r="X2302" t="s">
        <v>240</v>
      </c>
      <c r="Y2302" s="1"/>
      <c r="AA2302" t="s">
        <v>150</v>
      </c>
      <c r="AB2302" s="2">
        <v>1</v>
      </c>
      <c r="AC2302" s="2">
        <v>0</v>
      </c>
      <c r="AD2302" t="s">
        <v>99</v>
      </c>
      <c r="AF2302" s="1">
        <v>1</v>
      </c>
      <c r="AG2302" s="1"/>
      <c r="AH2302" s="1" t="b">
        <f>Export4Q22[[#This Row],[Pharmacy Controller ID]]&lt;&gt;Export4Q22[[#This Row],[Medical Controller ID]]</f>
        <v>1</v>
      </c>
      <c r="AI2302" t="str">
        <f t="shared" si="35"/>
        <v>4859Mennonite Mutual AidEmployerTRUECommercial7486CVS Caremark Performance Standard Control 202061854CVS Caremark Performance Standard Control285CVS Caremark SGM193CVS Caremark884CVS Caremark RXNationalPBM Controlled70777CVS Health (Aetna)Override10IN1</v>
      </c>
      <c r="AJ2302" s="8" t="str">
        <f>IFERROR(IF(_xlfn.XLOOKUP(Export4Q22[[#This Row],[Plan ID]],#REF!,#REF!)=Export4Q22[[#This Row],[Concatenate]],"Same","Change"),"New")</f>
        <v>New</v>
      </c>
    </row>
    <row r="2303" spans="1:36" x14ac:dyDescent="0.25">
      <c r="A2303" s="1">
        <v>4874</v>
      </c>
      <c r="B2303" t="s">
        <v>4726</v>
      </c>
      <c r="C2303" t="s">
        <v>176</v>
      </c>
      <c r="D2303" t="s">
        <v>995</v>
      </c>
      <c r="E2303" t="s">
        <v>177</v>
      </c>
      <c r="F2303" s="1">
        <v>7486</v>
      </c>
      <c r="G2303" t="s">
        <v>4539</v>
      </c>
      <c r="H2303" s="3">
        <v>61854</v>
      </c>
      <c r="I2303" t="s">
        <v>4540</v>
      </c>
      <c r="J2303" s="1">
        <v>285</v>
      </c>
      <c r="K2303" t="s">
        <v>4180</v>
      </c>
      <c r="L2303" s="1"/>
      <c r="N2303" s="1"/>
      <c r="P2303" s="1">
        <v>193</v>
      </c>
      <c r="Q2303" t="s">
        <v>2136</v>
      </c>
      <c r="R2303" s="1">
        <v>884</v>
      </c>
      <c r="S2303" t="s">
        <v>172</v>
      </c>
      <c r="T2303" t="s">
        <v>1000</v>
      </c>
      <c r="U2303" t="s">
        <v>182</v>
      </c>
      <c r="V2303" s="1">
        <v>70777</v>
      </c>
      <c r="W2303" t="s">
        <v>189</v>
      </c>
      <c r="X2303" t="s">
        <v>240</v>
      </c>
      <c r="Y2303" s="1"/>
      <c r="AA2303" t="s">
        <v>150</v>
      </c>
      <c r="AB2303" s="2">
        <v>7142</v>
      </c>
      <c r="AC2303" s="2">
        <v>0</v>
      </c>
      <c r="AD2303" t="s">
        <v>97</v>
      </c>
      <c r="AF2303" s="1">
        <v>1</v>
      </c>
      <c r="AG2303" s="1"/>
      <c r="AH2303" s="1" t="b">
        <f>Export4Q22[[#This Row],[Pharmacy Controller ID]]&lt;&gt;Export4Q22[[#This Row],[Medical Controller ID]]</f>
        <v>1</v>
      </c>
      <c r="AI2303" t="str">
        <f t="shared" si="35"/>
        <v>4874J. M. Smucker CompanyEmployerTRUECommercial7486CVS Caremark Performance Standard Control 202061854CVS Caremark Performance Standard Control285CVS Caremark SGM193CVS Caremark884CVS Caremark RXNationalPBM Controlled70777CVS Health (Aetna)Override71420OH1</v>
      </c>
      <c r="AJ2303" s="8" t="str">
        <f>IFERROR(IF(_xlfn.XLOOKUP(Export4Q22[[#This Row],[Plan ID]],#REF!,#REF!)=Export4Q22[[#This Row],[Concatenate]],"Same","Change"),"New")</f>
        <v>New</v>
      </c>
    </row>
    <row r="2304" spans="1:36" x14ac:dyDescent="0.25">
      <c r="A2304" s="1">
        <v>4885</v>
      </c>
      <c r="B2304" t="s">
        <v>4727</v>
      </c>
      <c r="C2304" t="s">
        <v>176</v>
      </c>
      <c r="D2304" t="s">
        <v>995</v>
      </c>
      <c r="E2304" t="s">
        <v>177</v>
      </c>
      <c r="F2304" s="1">
        <v>7486</v>
      </c>
      <c r="G2304" t="s">
        <v>4539</v>
      </c>
      <c r="H2304" s="3">
        <v>61854</v>
      </c>
      <c r="I2304" t="s">
        <v>4540</v>
      </c>
      <c r="J2304" s="1">
        <v>285</v>
      </c>
      <c r="K2304" t="s">
        <v>4180</v>
      </c>
      <c r="L2304" s="1"/>
      <c r="N2304" s="1"/>
      <c r="P2304" s="1">
        <v>193</v>
      </c>
      <c r="Q2304" t="s">
        <v>2136</v>
      </c>
      <c r="R2304" s="1">
        <v>884</v>
      </c>
      <c r="S2304" t="s">
        <v>172</v>
      </c>
      <c r="T2304" t="s">
        <v>1000</v>
      </c>
      <c r="U2304" t="s">
        <v>182</v>
      </c>
      <c r="V2304" s="1">
        <v>70777</v>
      </c>
      <c r="W2304" t="s">
        <v>189</v>
      </c>
      <c r="X2304" t="s">
        <v>240</v>
      </c>
      <c r="Y2304" s="1"/>
      <c r="AA2304" t="s">
        <v>150</v>
      </c>
      <c r="AB2304" s="2">
        <v>94027</v>
      </c>
      <c r="AC2304" s="2">
        <v>0</v>
      </c>
      <c r="AD2304" t="s">
        <v>113</v>
      </c>
      <c r="AF2304" s="1">
        <v>1</v>
      </c>
      <c r="AG2304" s="1"/>
      <c r="AH2304" s="1" t="b">
        <f>Export4Q22[[#This Row],[Pharmacy Controller ID]]&lt;&gt;Export4Q22[[#This Row],[Medical Controller ID]]</f>
        <v>1</v>
      </c>
      <c r="AI2304" t="str">
        <f t="shared" si="35"/>
        <v>4885State of Illinois - Aetna OAPEmployerTRUECommercial7486CVS Caremark Performance Standard Control 202061854CVS Caremark Performance Standard Control285CVS Caremark SGM193CVS Caremark884CVS Caremark RXNationalPBM Controlled70777CVS Health (Aetna)Override940270IL1</v>
      </c>
      <c r="AJ2304" s="8" t="str">
        <f>IFERROR(IF(_xlfn.XLOOKUP(Export4Q22[[#This Row],[Plan ID]],#REF!,#REF!)=Export4Q22[[#This Row],[Concatenate]],"Same","Change"),"New")</f>
        <v>New</v>
      </c>
    </row>
    <row r="2305" spans="1:36" x14ac:dyDescent="0.25">
      <c r="A2305" s="1">
        <v>4888</v>
      </c>
      <c r="B2305" t="s">
        <v>4728</v>
      </c>
      <c r="C2305" t="s">
        <v>176</v>
      </c>
      <c r="D2305" t="s">
        <v>995</v>
      </c>
      <c r="E2305" t="s">
        <v>177</v>
      </c>
      <c r="F2305" s="1">
        <v>7486</v>
      </c>
      <c r="G2305" t="s">
        <v>4539</v>
      </c>
      <c r="H2305" s="3">
        <v>61854</v>
      </c>
      <c r="I2305" t="s">
        <v>4540</v>
      </c>
      <c r="J2305" s="1">
        <v>285</v>
      </c>
      <c r="K2305" t="s">
        <v>4180</v>
      </c>
      <c r="L2305" s="1"/>
      <c r="N2305" s="1"/>
      <c r="P2305" s="1">
        <v>193</v>
      </c>
      <c r="Q2305" t="s">
        <v>2136</v>
      </c>
      <c r="R2305" s="1">
        <v>884</v>
      </c>
      <c r="S2305" t="s">
        <v>172</v>
      </c>
      <c r="T2305" t="s">
        <v>1000</v>
      </c>
      <c r="U2305" t="s">
        <v>182</v>
      </c>
      <c r="V2305" s="1">
        <v>70777</v>
      </c>
      <c r="W2305" t="s">
        <v>189</v>
      </c>
      <c r="X2305" t="s">
        <v>240</v>
      </c>
      <c r="Y2305" s="1"/>
      <c r="AA2305" t="s">
        <v>150</v>
      </c>
      <c r="AB2305" s="2">
        <v>200</v>
      </c>
      <c r="AC2305" s="2">
        <v>0</v>
      </c>
      <c r="AD2305" t="s">
        <v>97</v>
      </c>
      <c r="AF2305" s="1">
        <v>1</v>
      </c>
      <c r="AG2305" s="1"/>
      <c r="AH2305" s="1" t="b">
        <f>Export4Q22[[#This Row],[Pharmacy Controller ID]]&lt;&gt;Export4Q22[[#This Row],[Medical Controller ID]]</f>
        <v>1</v>
      </c>
      <c r="AI2305" t="str">
        <f t="shared" si="35"/>
        <v>4888Plumbers and Pipefitters Local 219 Health and WelfareEmployerTRUECommercial7486CVS Caremark Performance Standard Control 202061854CVS Caremark Performance Standard Control285CVS Caremark SGM193CVS Caremark884CVS Caremark RXNationalPBM Controlled70777CVS Health (Aetna)Override2000OH1</v>
      </c>
      <c r="AJ2305" s="8" t="str">
        <f>IFERROR(IF(_xlfn.XLOOKUP(Export4Q22[[#This Row],[Plan ID]],#REF!,#REF!)=Export4Q22[[#This Row],[Concatenate]],"Same","Change"),"New")</f>
        <v>New</v>
      </c>
    </row>
    <row r="2306" spans="1:36" x14ac:dyDescent="0.25">
      <c r="A2306" s="1">
        <v>4890</v>
      </c>
      <c r="B2306" t="s">
        <v>4729</v>
      </c>
      <c r="C2306" t="s">
        <v>176</v>
      </c>
      <c r="D2306" t="s">
        <v>995</v>
      </c>
      <c r="E2306" t="s">
        <v>177</v>
      </c>
      <c r="F2306" s="1">
        <v>7486</v>
      </c>
      <c r="G2306" t="s">
        <v>4539</v>
      </c>
      <c r="H2306" s="3">
        <v>61854</v>
      </c>
      <c r="I2306" t="s">
        <v>4540</v>
      </c>
      <c r="J2306" s="1">
        <v>285</v>
      </c>
      <c r="K2306" t="s">
        <v>4180</v>
      </c>
      <c r="L2306" s="1"/>
      <c r="N2306" s="1"/>
      <c r="P2306" s="1">
        <v>193</v>
      </c>
      <c r="Q2306" t="s">
        <v>2136</v>
      </c>
      <c r="R2306" s="1">
        <v>884</v>
      </c>
      <c r="S2306" t="s">
        <v>172</v>
      </c>
      <c r="T2306" t="s">
        <v>1000</v>
      </c>
      <c r="U2306" t="s">
        <v>182</v>
      </c>
      <c r="V2306" s="1">
        <v>70777</v>
      </c>
      <c r="W2306" t="s">
        <v>189</v>
      </c>
      <c r="X2306" t="s">
        <v>240</v>
      </c>
      <c r="Y2306" s="1"/>
      <c r="AA2306" t="s">
        <v>150</v>
      </c>
      <c r="AB2306" s="2">
        <v>1</v>
      </c>
      <c r="AC2306" s="2">
        <v>0</v>
      </c>
      <c r="AD2306" t="s">
        <v>97</v>
      </c>
      <c r="AF2306" s="1">
        <v>1</v>
      </c>
      <c r="AG2306" s="1"/>
      <c r="AH2306" s="1" t="b">
        <f>Export4Q22[[#This Row],[Pharmacy Controller ID]]&lt;&gt;Export4Q22[[#This Row],[Medical Controller ID]]</f>
        <v>1</v>
      </c>
      <c r="AI2306" t="str">
        <f t="shared" ref="AI2306:AI2369" si="36">_xlfn.CONCAT(A2306:AG2306)</f>
        <v>4890Van Drivers Local Union 392EmployerTRUECommercial7486CVS Caremark Performance Standard Control 202061854CVS Caremark Performance Standard Control285CVS Caremark SGM193CVS Caremark884CVS Caremark RXNationalPBM Controlled70777CVS Health (Aetna)Override10OH1</v>
      </c>
      <c r="AJ2306" s="8" t="str">
        <f>IFERROR(IF(_xlfn.XLOOKUP(Export4Q22[[#This Row],[Plan ID]],#REF!,#REF!)=Export4Q22[[#This Row],[Concatenate]],"Same","Change"),"New")</f>
        <v>New</v>
      </c>
    </row>
    <row r="2307" spans="1:36" x14ac:dyDescent="0.25">
      <c r="A2307" s="1">
        <v>4907</v>
      </c>
      <c r="B2307" t="s">
        <v>4730</v>
      </c>
      <c r="C2307" t="s">
        <v>176</v>
      </c>
      <c r="D2307" t="s">
        <v>995</v>
      </c>
      <c r="E2307" t="s">
        <v>177</v>
      </c>
      <c r="F2307" s="1">
        <v>7486</v>
      </c>
      <c r="G2307" t="s">
        <v>4539</v>
      </c>
      <c r="H2307" s="3">
        <v>61854</v>
      </c>
      <c r="I2307" t="s">
        <v>4540</v>
      </c>
      <c r="J2307" s="1">
        <v>285</v>
      </c>
      <c r="K2307" t="s">
        <v>4180</v>
      </c>
      <c r="L2307" s="1"/>
      <c r="N2307" s="1"/>
      <c r="P2307" s="1">
        <v>193</v>
      </c>
      <c r="Q2307" t="s">
        <v>2136</v>
      </c>
      <c r="R2307" s="1">
        <v>884</v>
      </c>
      <c r="S2307" t="s">
        <v>172</v>
      </c>
      <c r="T2307" t="s">
        <v>1000</v>
      </c>
      <c r="U2307" t="s">
        <v>182</v>
      </c>
      <c r="V2307" s="1">
        <v>70777</v>
      </c>
      <c r="W2307" t="s">
        <v>189</v>
      </c>
      <c r="X2307" t="s">
        <v>240</v>
      </c>
      <c r="Y2307" s="1"/>
      <c r="AA2307" t="s">
        <v>150</v>
      </c>
      <c r="AB2307" s="2">
        <v>1</v>
      </c>
      <c r="AC2307" s="2">
        <v>0</v>
      </c>
      <c r="AD2307" t="s">
        <v>449</v>
      </c>
      <c r="AF2307" s="1">
        <v>1</v>
      </c>
      <c r="AG2307" s="1"/>
      <c r="AH2307" s="1" t="b">
        <f>Export4Q22[[#This Row],[Pharmacy Controller ID]]&lt;&gt;Export4Q22[[#This Row],[Medical Controller ID]]</f>
        <v>1</v>
      </c>
      <c r="AI2307" t="str">
        <f t="shared" si="36"/>
        <v>4907The Nordam GroupEmployerTRUECommercial7486CVS Caremark Performance Standard Control 202061854CVS Caremark Performance Standard Control285CVS Caremark SGM193CVS Caremark884CVS Caremark RXNationalPBM Controlled70777CVS Health (Aetna)Override10OK1</v>
      </c>
      <c r="AJ2307" s="8" t="str">
        <f>IFERROR(IF(_xlfn.XLOOKUP(Export4Q22[[#This Row],[Plan ID]],#REF!,#REF!)=Export4Q22[[#This Row],[Concatenate]],"Same","Change"),"New")</f>
        <v>New</v>
      </c>
    </row>
    <row r="2308" spans="1:36" x14ac:dyDescent="0.25">
      <c r="A2308" s="1">
        <v>4909</v>
      </c>
      <c r="B2308" t="s">
        <v>4731</v>
      </c>
      <c r="C2308" t="s">
        <v>176</v>
      </c>
      <c r="D2308" t="s">
        <v>995</v>
      </c>
      <c r="E2308" t="s">
        <v>177</v>
      </c>
      <c r="F2308" s="1">
        <v>7486</v>
      </c>
      <c r="G2308" t="s">
        <v>4539</v>
      </c>
      <c r="H2308" s="3">
        <v>61854</v>
      </c>
      <c r="I2308" t="s">
        <v>4540</v>
      </c>
      <c r="J2308" s="1">
        <v>285</v>
      </c>
      <c r="K2308" t="s">
        <v>4180</v>
      </c>
      <c r="L2308" s="1"/>
      <c r="N2308" s="1"/>
      <c r="P2308" s="1">
        <v>193</v>
      </c>
      <c r="Q2308" t="s">
        <v>2136</v>
      </c>
      <c r="R2308" s="1">
        <v>884</v>
      </c>
      <c r="S2308" t="s">
        <v>172</v>
      </c>
      <c r="T2308" t="s">
        <v>1000</v>
      </c>
      <c r="U2308" t="s">
        <v>182</v>
      </c>
      <c r="V2308" s="1">
        <v>70777</v>
      </c>
      <c r="W2308" t="s">
        <v>189</v>
      </c>
      <c r="X2308" t="s">
        <v>240</v>
      </c>
      <c r="Y2308" s="1"/>
      <c r="AA2308" t="s">
        <v>150</v>
      </c>
      <c r="AB2308" s="2">
        <v>1</v>
      </c>
      <c r="AC2308" s="2">
        <v>0</v>
      </c>
      <c r="AD2308" t="s">
        <v>4732</v>
      </c>
      <c r="AF2308" s="1">
        <v>1</v>
      </c>
      <c r="AG2308" s="1"/>
      <c r="AH2308" s="1" t="b">
        <f>Export4Q22[[#This Row],[Pharmacy Controller ID]]&lt;&gt;Export4Q22[[#This Row],[Medical Controller ID]]</f>
        <v>1</v>
      </c>
      <c r="AI2308" t="str">
        <f t="shared" si="36"/>
        <v>4909Williams CommunicationsEmployerTRUECommercial7486CVS Caremark Performance Standard Control 202061854CVS Caremark Performance Standard Control285CVS Caremark SGM193CVS Caremark884CVS Caremark RXNationalPBM Controlled70777CVS Health (Aetna)Override10OK,TX1</v>
      </c>
      <c r="AJ2308" s="8" t="str">
        <f>IFERROR(IF(_xlfn.XLOOKUP(Export4Q22[[#This Row],[Plan ID]],#REF!,#REF!)=Export4Q22[[#This Row],[Concatenate]],"Same","Change"),"New")</f>
        <v>New</v>
      </c>
    </row>
    <row r="2309" spans="1:36" x14ac:dyDescent="0.25">
      <c r="A2309" s="1">
        <v>4910</v>
      </c>
      <c r="B2309" t="s">
        <v>4733</v>
      </c>
      <c r="C2309" t="s">
        <v>176</v>
      </c>
      <c r="D2309" t="s">
        <v>995</v>
      </c>
      <c r="E2309" t="s">
        <v>177</v>
      </c>
      <c r="F2309" s="1">
        <v>7486</v>
      </c>
      <c r="G2309" t="s">
        <v>4539</v>
      </c>
      <c r="H2309" s="3">
        <v>61854</v>
      </c>
      <c r="I2309" t="s">
        <v>4540</v>
      </c>
      <c r="J2309" s="1">
        <v>285</v>
      </c>
      <c r="K2309" t="s">
        <v>4180</v>
      </c>
      <c r="L2309" s="1"/>
      <c r="N2309" s="1"/>
      <c r="P2309" s="1">
        <v>193</v>
      </c>
      <c r="Q2309" t="s">
        <v>2136</v>
      </c>
      <c r="R2309" s="1">
        <v>884</v>
      </c>
      <c r="S2309" t="s">
        <v>172</v>
      </c>
      <c r="T2309" t="s">
        <v>1000</v>
      </c>
      <c r="U2309" t="s">
        <v>182</v>
      </c>
      <c r="V2309" s="1">
        <v>70777</v>
      </c>
      <c r="W2309" t="s">
        <v>189</v>
      </c>
      <c r="X2309" t="s">
        <v>240</v>
      </c>
      <c r="Y2309" s="1"/>
      <c r="AA2309" t="s">
        <v>150</v>
      </c>
      <c r="AB2309" s="2">
        <v>250</v>
      </c>
      <c r="AC2309" s="2">
        <v>0</v>
      </c>
      <c r="AD2309" t="s">
        <v>449</v>
      </c>
      <c r="AF2309" s="1">
        <v>1</v>
      </c>
      <c r="AG2309" s="1"/>
      <c r="AH2309" s="1" t="b">
        <f>Export4Q22[[#This Row],[Pharmacy Controller ID]]&lt;&gt;Export4Q22[[#This Row],[Medical Controller ID]]</f>
        <v>1</v>
      </c>
      <c r="AI2309" t="str">
        <f t="shared" si="36"/>
        <v>4910The Oklahoma Publishing CompanyEmployerTRUECommercial7486CVS Caremark Performance Standard Control 202061854CVS Caremark Performance Standard Control285CVS Caremark SGM193CVS Caremark884CVS Caremark RXNationalPBM Controlled70777CVS Health (Aetna)Override2500OK1</v>
      </c>
      <c r="AJ2309" s="8" t="str">
        <f>IFERROR(IF(_xlfn.XLOOKUP(Export4Q22[[#This Row],[Plan ID]],#REF!,#REF!)=Export4Q22[[#This Row],[Concatenate]],"Same","Change"),"New")</f>
        <v>New</v>
      </c>
    </row>
    <row r="2310" spans="1:36" x14ac:dyDescent="0.25">
      <c r="A2310" s="1">
        <v>5104</v>
      </c>
      <c r="B2310" t="s">
        <v>4734</v>
      </c>
      <c r="C2310" t="s">
        <v>176</v>
      </c>
      <c r="D2310" t="s">
        <v>995</v>
      </c>
      <c r="E2310" t="s">
        <v>177</v>
      </c>
      <c r="F2310" s="1">
        <v>7486</v>
      </c>
      <c r="G2310" t="s">
        <v>4539</v>
      </c>
      <c r="H2310" s="3">
        <v>61854</v>
      </c>
      <c r="I2310" t="s">
        <v>4540</v>
      </c>
      <c r="J2310" s="1">
        <v>285</v>
      </c>
      <c r="K2310" t="s">
        <v>4180</v>
      </c>
      <c r="L2310" s="1"/>
      <c r="N2310" s="1"/>
      <c r="P2310" s="1">
        <v>193</v>
      </c>
      <c r="Q2310" t="s">
        <v>2136</v>
      </c>
      <c r="R2310" s="1">
        <v>884</v>
      </c>
      <c r="S2310" t="s">
        <v>172</v>
      </c>
      <c r="T2310" t="s">
        <v>1000</v>
      </c>
      <c r="U2310" t="s">
        <v>182</v>
      </c>
      <c r="V2310" s="1">
        <v>70777</v>
      </c>
      <c r="W2310" t="s">
        <v>189</v>
      </c>
      <c r="X2310" t="s">
        <v>240</v>
      </c>
      <c r="Y2310" s="1"/>
      <c r="AA2310" t="s">
        <v>150</v>
      </c>
      <c r="AB2310" s="2">
        <v>1</v>
      </c>
      <c r="AC2310" s="2">
        <v>0</v>
      </c>
      <c r="AD2310" t="s">
        <v>99</v>
      </c>
      <c r="AF2310" s="1">
        <v>1</v>
      </c>
      <c r="AG2310" s="1"/>
      <c r="AH2310" s="1" t="b">
        <f>Export4Q22[[#This Row],[Pharmacy Controller ID]]&lt;&gt;Export4Q22[[#This Row],[Medical Controller ID]]</f>
        <v>1</v>
      </c>
      <c r="AI2310" t="str">
        <f t="shared" si="36"/>
        <v>5104Intercontinental Corp.EmployerTRUECommercial7486CVS Caremark Performance Standard Control 202061854CVS Caremark Performance Standard Control285CVS Caremark SGM193CVS Caremark884CVS Caremark RXNationalPBM Controlled70777CVS Health (Aetna)Override10IN1</v>
      </c>
      <c r="AJ2310" s="8" t="str">
        <f>IFERROR(IF(_xlfn.XLOOKUP(Export4Q22[[#This Row],[Plan ID]],#REF!,#REF!)=Export4Q22[[#This Row],[Concatenate]],"Same","Change"),"New")</f>
        <v>New</v>
      </c>
    </row>
    <row r="2311" spans="1:36" x14ac:dyDescent="0.25">
      <c r="A2311" s="1">
        <v>5105</v>
      </c>
      <c r="B2311" t="s">
        <v>4735</v>
      </c>
      <c r="C2311" t="s">
        <v>176</v>
      </c>
      <c r="D2311" t="s">
        <v>995</v>
      </c>
      <c r="E2311" t="s">
        <v>177</v>
      </c>
      <c r="F2311" s="1">
        <v>7486</v>
      </c>
      <c r="G2311" t="s">
        <v>4539</v>
      </c>
      <c r="H2311" s="3">
        <v>61854</v>
      </c>
      <c r="I2311" t="s">
        <v>4540</v>
      </c>
      <c r="J2311" s="1">
        <v>285</v>
      </c>
      <c r="K2311" t="s">
        <v>4180</v>
      </c>
      <c r="L2311" s="1"/>
      <c r="N2311" s="1"/>
      <c r="P2311" s="1">
        <v>193</v>
      </c>
      <c r="Q2311" t="s">
        <v>2136</v>
      </c>
      <c r="R2311" s="1">
        <v>884</v>
      </c>
      <c r="S2311" t="s">
        <v>172</v>
      </c>
      <c r="T2311" t="s">
        <v>1000</v>
      </c>
      <c r="U2311" t="s">
        <v>182</v>
      </c>
      <c r="V2311" s="1">
        <v>70777</v>
      </c>
      <c r="W2311" t="s">
        <v>189</v>
      </c>
      <c r="X2311" t="s">
        <v>240</v>
      </c>
      <c r="Y2311" s="1"/>
      <c r="AA2311" t="s">
        <v>150</v>
      </c>
      <c r="AB2311" s="2">
        <v>111032</v>
      </c>
      <c r="AC2311" s="2">
        <v>0</v>
      </c>
      <c r="AD2311" t="s">
        <v>89</v>
      </c>
      <c r="AF2311" s="1">
        <v>1</v>
      </c>
      <c r="AG2311" s="1"/>
      <c r="AH2311" s="1" t="b">
        <f>Export4Q22[[#This Row],[Pharmacy Controller ID]]&lt;&gt;Export4Q22[[#This Row],[Medical Controller ID]]</f>
        <v>1</v>
      </c>
      <c r="AI2311" t="str">
        <f t="shared" si="36"/>
        <v>5105PBA of the City of New YorkEmployerTRUECommercial7486CVS Caremark Performance Standard Control 202061854CVS Caremark Performance Standard Control285CVS Caremark SGM193CVS Caremark884CVS Caremark RXNationalPBM Controlled70777CVS Health (Aetna)Override1110320NY1</v>
      </c>
      <c r="AJ2311" s="8" t="str">
        <f>IFERROR(IF(_xlfn.XLOOKUP(Export4Q22[[#This Row],[Plan ID]],#REF!,#REF!)=Export4Q22[[#This Row],[Concatenate]],"Same","Change"),"New")</f>
        <v>New</v>
      </c>
    </row>
    <row r="2312" spans="1:36" x14ac:dyDescent="0.25">
      <c r="A2312" s="1">
        <v>5118</v>
      </c>
      <c r="B2312" t="s">
        <v>4736</v>
      </c>
      <c r="C2312" t="s">
        <v>176</v>
      </c>
      <c r="D2312" t="s">
        <v>995</v>
      </c>
      <c r="E2312" t="s">
        <v>177</v>
      </c>
      <c r="F2312" s="1">
        <v>7486</v>
      </c>
      <c r="G2312" t="s">
        <v>4539</v>
      </c>
      <c r="H2312" s="3">
        <v>61854</v>
      </c>
      <c r="I2312" t="s">
        <v>4540</v>
      </c>
      <c r="J2312" s="1">
        <v>285</v>
      </c>
      <c r="K2312" t="s">
        <v>4180</v>
      </c>
      <c r="L2312" s="1"/>
      <c r="N2312" s="1"/>
      <c r="P2312" s="1">
        <v>193</v>
      </c>
      <c r="Q2312" t="s">
        <v>2136</v>
      </c>
      <c r="R2312" s="1">
        <v>884</v>
      </c>
      <c r="S2312" t="s">
        <v>172</v>
      </c>
      <c r="T2312" t="s">
        <v>1000</v>
      </c>
      <c r="U2312" t="s">
        <v>182</v>
      </c>
      <c r="V2312" s="1">
        <v>70777</v>
      </c>
      <c r="W2312" t="s">
        <v>189</v>
      </c>
      <c r="X2312" t="s">
        <v>240</v>
      </c>
      <c r="Y2312" s="1"/>
      <c r="AA2312" t="s">
        <v>150</v>
      </c>
      <c r="AB2312" s="2">
        <v>1</v>
      </c>
      <c r="AC2312" s="2">
        <v>0</v>
      </c>
      <c r="AD2312" t="s">
        <v>97</v>
      </c>
      <c r="AF2312" s="1">
        <v>1</v>
      </c>
      <c r="AG2312" s="1"/>
      <c r="AH2312" s="1" t="b">
        <f>Export4Q22[[#This Row],[Pharmacy Controller ID]]&lt;&gt;Export4Q22[[#This Row],[Medical Controller ID]]</f>
        <v>1</v>
      </c>
      <c r="AI2312" t="str">
        <f t="shared" si="36"/>
        <v>5118First Group AmericaEmployerTRUECommercial7486CVS Caremark Performance Standard Control 202061854CVS Caremark Performance Standard Control285CVS Caremark SGM193CVS Caremark884CVS Caremark RXNationalPBM Controlled70777CVS Health (Aetna)Override10OH1</v>
      </c>
      <c r="AJ2312" s="8" t="str">
        <f>IFERROR(IF(_xlfn.XLOOKUP(Export4Q22[[#This Row],[Plan ID]],#REF!,#REF!)=Export4Q22[[#This Row],[Concatenate]],"Same","Change"),"New")</f>
        <v>New</v>
      </c>
    </row>
    <row r="2313" spans="1:36" x14ac:dyDescent="0.25">
      <c r="A2313" s="1">
        <v>5119</v>
      </c>
      <c r="B2313" t="s">
        <v>4737</v>
      </c>
      <c r="C2313" t="s">
        <v>176</v>
      </c>
      <c r="D2313" t="s">
        <v>995</v>
      </c>
      <c r="E2313" t="s">
        <v>177</v>
      </c>
      <c r="F2313" s="1">
        <v>7486</v>
      </c>
      <c r="G2313" t="s">
        <v>4539</v>
      </c>
      <c r="H2313" s="3">
        <v>61854</v>
      </c>
      <c r="I2313" t="s">
        <v>4540</v>
      </c>
      <c r="J2313" s="1">
        <v>285</v>
      </c>
      <c r="K2313" t="s">
        <v>4180</v>
      </c>
      <c r="L2313" s="1"/>
      <c r="N2313" s="1"/>
      <c r="P2313" s="1">
        <v>193</v>
      </c>
      <c r="Q2313" t="s">
        <v>2136</v>
      </c>
      <c r="R2313" s="1">
        <v>884</v>
      </c>
      <c r="S2313" t="s">
        <v>172</v>
      </c>
      <c r="T2313" t="s">
        <v>1000</v>
      </c>
      <c r="U2313" t="s">
        <v>182</v>
      </c>
      <c r="V2313" s="1">
        <v>70777</v>
      </c>
      <c r="W2313" t="s">
        <v>189</v>
      </c>
      <c r="X2313" t="s">
        <v>240</v>
      </c>
      <c r="Y2313" s="1"/>
      <c r="AA2313" t="s">
        <v>150</v>
      </c>
      <c r="AB2313" s="2">
        <v>2001</v>
      </c>
      <c r="AC2313" s="2">
        <v>0</v>
      </c>
      <c r="AD2313" t="s">
        <v>354</v>
      </c>
      <c r="AF2313" s="1">
        <v>1</v>
      </c>
      <c r="AG2313" s="1"/>
      <c r="AH2313" s="1" t="b">
        <f>Export4Q22[[#This Row],[Pharmacy Controller ID]]&lt;&gt;Export4Q22[[#This Row],[Medical Controller ID]]</f>
        <v>1</v>
      </c>
      <c r="AI2313" t="str">
        <f t="shared" si="36"/>
        <v>5119Interactive Medical SystemsEmployerTRUECommercial7486CVS Caremark Performance Standard Control 202061854CVS Caremark Performance Standard Control285CVS Caremark SGM193CVS Caremark884CVS Caremark RXNationalPBM Controlled70777CVS Health (Aetna)Override20010NC1</v>
      </c>
      <c r="AJ2313" s="8" t="str">
        <f>IFERROR(IF(_xlfn.XLOOKUP(Export4Q22[[#This Row],[Plan ID]],#REF!,#REF!)=Export4Q22[[#This Row],[Concatenate]],"Same","Change"),"New")</f>
        <v>New</v>
      </c>
    </row>
    <row r="2314" spans="1:36" x14ac:dyDescent="0.25">
      <c r="A2314" s="1">
        <v>5121</v>
      </c>
      <c r="B2314" t="s">
        <v>4738</v>
      </c>
      <c r="C2314" t="s">
        <v>176</v>
      </c>
      <c r="D2314" t="s">
        <v>995</v>
      </c>
      <c r="E2314" t="s">
        <v>177</v>
      </c>
      <c r="F2314" s="1">
        <v>7486</v>
      </c>
      <c r="G2314" t="s">
        <v>4539</v>
      </c>
      <c r="H2314" s="3">
        <v>61854</v>
      </c>
      <c r="I2314" t="s">
        <v>4540</v>
      </c>
      <c r="J2314" s="1">
        <v>285</v>
      </c>
      <c r="K2314" t="s">
        <v>4180</v>
      </c>
      <c r="L2314" s="1"/>
      <c r="N2314" s="1"/>
      <c r="P2314" s="1">
        <v>193</v>
      </c>
      <c r="Q2314" t="s">
        <v>2136</v>
      </c>
      <c r="R2314" s="1">
        <v>884</v>
      </c>
      <c r="S2314" t="s">
        <v>172</v>
      </c>
      <c r="T2314" t="s">
        <v>1000</v>
      </c>
      <c r="U2314" t="s">
        <v>182</v>
      </c>
      <c r="V2314" s="1">
        <v>70777</v>
      </c>
      <c r="W2314" t="s">
        <v>189</v>
      </c>
      <c r="X2314" t="s">
        <v>240</v>
      </c>
      <c r="Y2314" s="1"/>
      <c r="AA2314" t="s">
        <v>150</v>
      </c>
      <c r="AB2314" s="2">
        <v>1</v>
      </c>
      <c r="AC2314" s="2">
        <v>0</v>
      </c>
      <c r="AD2314" t="s">
        <v>557</v>
      </c>
      <c r="AF2314" s="1">
        <v>1</v>
      </c>
      <c r="AG2314" s="1"/>
      <c r="AH2314" s="1" t="b">
        <f>Export4Q22[[#This Row],[Pharmacy Controller ID]]&lt;&gt;Export4Q22[[#This Row],[Medical Controller ID]]</f>
        <v>1</v>
      </c>
      <c r="AI2314" t="str">
        <f t="shared" si="36"/>
        <v>5121Sprinkler Fitters Local 417EmployerTRUECommercial7486CVS Caremark Performance Standard Control 202061854CVS Caremark Performance Standard Control285CVS Caremark SGM193CVS Caremark884CVS Caremark RXNationalPBM Controlled70777CVS Health (Aetna)Override10MN1</v>
      </c>
      <c r="AJ2314" s="8" t="str">
        <f>IFERROR(IF(_xlfn.XLOOKUP(Export4Q22[[#This Row],[Plan ID]],#REF!,#REF!)=Export4Q22[[#This Row],[Concatenate]],"Same","Change"),"New")</f>
        <v>New</v>
      </c>
    </row>
    <row r="2315" spans="1:36" x14ac:dyDescent="0.25">
      <c r="A2315" s="1">
        <v>5140</v>
      </c>
      <c r="B2315" t="s">
        <v>4739</v>
      </c>
      <c r="C2315" t="s">
        <v>176</v>
      </c>
      <c r="D2315" t="s">
        <v>995</v>
      </c>
      <c r="E2315" t="s">
        <v>177</v>
      </c>
      <c r="F2315" s="1">
        <v>7486</v>
      </c>
      <c r="G2315" t="s">
        <v>4539</v>
      </c>
      <c r="H2315" s="3">
        <v>61854</v>
      </c>
      <c r="I2315" t="s">
        <v>4540</v>
      </c>
      <c r="J2315" s="1">
        <v>285</v>
      </c>
      <c r="K2315" t="s">
        <v>4180</v>
      </c>
      <c r="L2315" s="1"/>
      <c r="N2315" s="1"/>
      <c r="P2315" s="1">
        <v>193</v>
      </c>
      <c r="Q2315" t="s">
        <v>2136</v>
      </c>
      <c r="R2315" s="1">
        <v>884</v>
      </c>
      <c r="S2315" t="s">
        <v>172</v>
      </c>
      <c r="T2315" t="s">
        <v>1000</v>
      </c>
      <c r="U2315" t="s">
        <v>182</v>
      </c>
      <c r="V2315" s="1">
        <v>70777</v>
      </c>
      <c r="W2315" t="s">
        <v>189</v>
      </c>
      <c r="X2315" t="s">
        <v>240</v>
      </c>
      <c r="Y2315" s="1"/>
      <c r="AA2315" t="s">
        <v>150</v>
      </c>
      <c r="AB2315" s="2">
        <v>1</v>
      </c>
      <c r="AC2315" s="2">
        <v>0</v>
      </c>
      <c r="AD2315" t="s">
        <v>220</v>
      </c>
      <c r="AF2315" s="1">
        <v>1</v>
      </c>
      <c r="AG2315" s="1"/>
      <c r="AH2315" s="1" t="b">
        <f>Export4Q22[[#This Row],[Pharmacy Controller ID]]&lt;&gt;Export4Q22[[#This Row],[Medical Controller ID]]</f>
        <v>1</v>
      </c>
      <c r="AI2315" t="str">
        <f t="shared" si="36"/>
        <v>5140Mason County Fruit PackersEmployerTRUECommercial7486CVS Caremark Performance Standard Control 202061854CVS Caremark Performance Standard Control285CVS Caremark SGM193CVS Caremark884CVS Caremark RXNationalPBM Controlled70777CVS Health (Aetna)Override10MI1</v>
      </c>
      <c r="AJ2315" s="8" t="str">
        <f>IFERROR(IF(_xlfn.XLOOKUP(Export4Q22[[#This Row],[Plan ID]],#REF!,#REF!)=Export4Q22[[#This Row],[Concatenate]],"Same","Change"),"New")</f>
        <v>New</v>
      </c>
    </row>
    <row r="2316" spans="1:36" x14ac:dyDescent="0.25">
      <c r="A2316" s="1">
        <v>5141</v>
      </c>
      <c r="B2316" t="s">
        <v>4740</v>
      </c>
      <c r="C2316" t="s">
        <v>176</v>
      </c>
      <c r="D2316" t="s">
        <v>995</v>
      </c>
      <c r="E2316" t="s">
        <v>177</v>
      </c>
      <c r="F2316" s="1">
        <v>7486</v>
      </c>
      <c r="G2316" t="s">
        <v>4539</v>
      </c>
      <c r="H2316" s="3">
        <v>61854</v>
      </c>
      <c r="I2316" t="s">
        <v>4540</v>
      </c>
      <c r="J2316" s="1">
        <v>285</v>
      </c>
      <c r="K2316" t="s">
        <v>4180</v>
      </c>
      <c r="L2316" s="1"/>
      <c r="N2316" s="1"/>
      <c r="P2316" s="1">
        <v>193</v>
      </c>
      <c r="Q2316" t="s">
        <v>2136</v>
      </c>
      <c r="R2316" s="1">
        <v>884</v>
      </c>
      <c r="S2316" t="s">
        <v>172</v>
      </c>
      <c r="T2316" t="s">
        <v>1000</v>
      </c>
      <c r="U2316" t="s">
        <v>182</v>
      </c>
      <c r="V2316" s="1">
        <v>70777</v>
      </c>
      <c r="W2316" t="s">
        <v>189</v>
      </c>
      <c r="X2316" t="s">
        <v>240</v>
      </c>
      <c r="Y2316" s="1"/>
      <c r="AA2316" t="s">
        <v>150</v>
      </c>
      <c r="AB2316" s="2">
        <v>200</v>
      </c>
      <c r="AC2316" s="2">
        <v>0</v>
      </c>
      <c r="AD2316" t="s">
        <v>354</v>
      </c>
      <c r="AF2316" s="1">
        <v>1</v>
      </c>
      <c r="AG2316" s="1"/>
      <c r="AH2316" s="1" t="b">
        <f>Export4Q22[[#This Row],[Pharmacy Controller ID]]&lt;&gt;Export4Q22[[#This Row],[Medical Controller ID]]</f>
        <v>1</v>
      </c>
      <c r="AI2316" t="str">
        <f t="shared" si="36"/>
        <v>5141National Kidney Foundation of NCEmployerTRUECommercial7486CVS Caremark Performance Standard Control 202061854CVS Caremark Performance Standard Control285CVS Caremark SGM193CVS Caremark884CVS Caremark RXNationalPBM Controlled70777CVS Health (Aetna)Override2000NC1</v>
      </c>
      <c r="AJ2316" s="8" t="str">
        <f>IFERROR(IF(_xlfn.XLOOKUP(Export4Q22[[#This Row],[Plan ID]],#REF!,#REF!)=Export4Q22[[#This Row],[Concatenate]],"Same","Change"),"New")</f>
        <v>New</v>
      </c>
    </row>
    <row r="2317" spans="1:36" x14ac:dyDescent="0.25">
      <c r="A2317" s="1">
        <v>5145</v>
      </c>
      <c r="B2317" t="s">
        <v>4741</v>
      </c>
      <c r="C2317" t="s">
        <v>176</v>
      </c>
      <c r="D2317" t="s">
        <v>995</v>
      </c>
      <c r="E2317" t="s">
        <v>177</v>
      </c>
      <c r="F2317" s="1">
        <v>7486</v>
      </c>
      <c r="G2317" t="s">
        <v>4539</v>
      </c>
      <c r="H2317" s="3">
        <v>61854</v>
      </c>
      <c r="I2317" t="s">
        <v>4540</v>
      </c>
      <c r="J2317" s="1">
        <v>285</v>
      </c>
      <c r="K2317" t="s">
        <v>4180</v>
      </c>
      <c r="L2317" s="1"/>
      <c r="N2317" s="1"/>
      <c r="P2317" s="1">
        <v>193</v>
      </c>
      <c r="Q2317" t="s">
        <v>2136</v>
      </c>
      <c r="R2317" s="1">
        <v>884</v>
      </c>
      <c r="S2317" t="s">
        <v>172</v>
      </c>
      <c r="T2317" t="s">
        <v>1000</v>
      </c>
      <c r="U2317" t="s">
        <v>182</v>
      </c>
      <c r="V2317" s="1">
        <v>70777</v>
      </c>
      <c r="W2317" t="s">
        <v>189</v>
      </c>
      <c r="X2317" t="s">
        <v>240</v>
      </c>
      <c r="Y2317" s="1"/>
      <c r="AA2317" t="s">
        <v>150</v>
      </c>
      <c r="AB2317" s="2">
        <v>1</v>
      </c>
      <c r="AC2317" s="2">
        <v>0</v>
      </c>
      <c r="AD2317" t="s">
        <v>557</v>
      </c>
      <c r="AF2317" s="1">
        <v>1</v>
      </c>
      <c r="AG2317" s="1"/>
      <c r="AH2317" s="1" t="b">
        <f>Export4Q22[[#This Row],[Pharmacy Controller ID]]&lt;&gt;Export4Q22[[#This Row],[Medical Controller ID]]</f>
        <v>1</v>
      </c>
      <c r="AI2317" t="str">
        <f t="shared" si="36"/>
        <v>5145UFCW 789EmployerTRUECommercial7486CVS Caremark Performance Standard Control 202061854CVS Caremark Performance Standard Control285CVS Caremark SGM193CVS Caremark884CVS Caremark RXNationalPBM Controlled70777CVS Health (Aetna)Override10MN1</v>
      </c>
      <c r="AJ2317" s="8" t="str">
        <f>IFERROR(IF(_xlfn.XLOOKUP(Export4Q22[[#This Row],[Plan ID]],#REF!,#REF!)=Export4Q22[[#This Row],[Concatenate]],"Same","Change"),"New")</f>
        <v>New</v>
      </c>
    </row>
    <row r="2318" spans="1:36" x14ac:dyDescent="0.25">
      <c r="A2318" s="1">
        <v>5146</v>
      </c>
      <c r="B2318" t="s">
        <v>4742</v>
      </c>
      <c r="C2318" t="s">
        <v>176</v>
      </c>
      <c r="D2318" t="s">
        <v>995</v>
      </c>
      <c r="E2318" t="s">
        <v>177</v>
      </c>
      <c r="F2318" s="1">
        <v>7486</v>
      </c>
      <c r="G2318" t="s">
        <v>4539</v>
      </c>
      <c r="H2318" s="3">
        <v>61854</v>
      </c>
      <c r="I2318" t="s">
        <v>4540</v>
      </c>
      <c r="J2318" s="1">
        <v>285</v>
      </c>
      <c r="K2318" t="s">
        <v>4180</v>
      </c>
      <c r="L2318" s="1"/>
      <c r="N2318" s="1"/>
      <c r="P2318" s="1">
        <v>193</v>
      </c>
      <c r="Q2318" t="s">
        <v>2136</v>
      </c>
      <c r="R2318" s="1">
        <v>884</v>
      </c>
      <c r="S2318" t="s">
        <v>172</v>
      </c>
      <c r="T2318" t="s">
        <v>1000</v>
      </c>
      <c r="U2318" t="s">
        <v>182</v>
      </c>
      <c r="V2318" s="1">
        <v>70777</v>
      </c>
      <c r="W2318" t="s">
        <v>189</v>
      </c>
      <c r="X2318" t="s">
        <v>240</v>
      </c>
      <c r="Y2318" s="1"/>
      <c r="AA2318" t="s">
        <v>150</v>
      </c>
      <c r="AB2318" s="2">
        <v>19006</v>
      </c>
      <c r="AC2318" s="2">
        <v>0</v>
      </c>
      <c r="AD2318" t="s">
        <v>142</v>
      </c>
      <c r="AF2318" s="1">
        <v>1</v>
      </c>
      <c r="AG2318" s="1"/>
      <c r="AH2318" s="1" t="b">
        <f>Export4Q22[[#This Row],[Pharmacy Controller ID]]&lt;&gt;Export4Q22[[#This Row],[Medical Controller ID]]</f>
        <v>1</v>
      </c>
      <c r="AI2318" t="str">
        <f t="shared" si="36"/>
        <v>5146Burlington Northern Santa FeEmployerTRUECommercial7486CVS Caremark Performance Standard Control 202061854CVS Caremark Performance Standard Control285CVS Caremark SGM193CVS Caremark884CVS Caremark RXNationalPBM Controlled70777CVS Health (Aetna)Override190060TX1</v>
      </c>
      <c r="AJ2318" s="8" t="str">
        <f>IFERROR(IF(_xlfn.XLOOKUP(Export4Q22[[#This Row],[Plan ID]],#REF!,#REF!)=Export4Q22[[#This Row],[Concatenate]],"Same","Change"),"New")</f>
        <v>New</v>
      </c>
    </row>
    <row r="2319" spans="1:36" x14ac:dyDescent="0.25">
      <c r="A2319" s="1">
        <v>5150</v>
      </c>
      <c r="B2319" t="s">
        <v>4743</v>
      </c>
      <c r="C2319" t="s">
        <v>176</v>
      </c>
      <c r="D2319" t="s">
        <v>995</v>
      </c>
      <c r="E2319" t="s">
        <v>177</v>
      </c>
      <c r="F2319" s="1">
        <v>7486</v>
      </c>
      <c r="G2319" t="s">
        <v>4539</v>
      </c>
      <c r="H2319" s="3">
        <v>61854</v>
      </c>
      <c r="I2319" t="s">
        <v>4540</v>
      </c>
      <c r="J2319" s="1">
        <v>285</v>
      </c>
      <c r="K2319" t="s">
        <v>4180</v>
      </c>
      <c r="L2319" s="1"/>
      <c r="N2319" s="1"/>
      <c r="P2319" s="1">
        <v>193</v>
      </c>
      <c r="Q2319" t="s">
        <v>2136</v>
      </c>
      <c r="R2319" s="1">
        <v>884</v>
      </c>
      <c r="S2319" t="s">
        <v>172</v>
      </c>
      <c r="T2319" t="s">
        <v>1000</v>
      </c>
      <c r="U2319" t="s">
        <v>182</v>
      </c>
      <c r="V2319" s="1">
        <v>70777</v>
      </c>
      <c r="W2319" t="s">
        <v>189</v>
      </c>
      <c r="X2319" t="s">
        <v>240</v>
      </c>
      <c r="Y2319" s="1"/>
      <c r="AA2319" t="s">
        <v>150</v>
      </c>
      <c r="AB2319" s="2">
        <v>1</v>
      </c>
      <c r="AC2319" s="2">
        <v>0</v>
      </c>
      <c r="AD2319" t="s">
        <v>113</v>
      </c>
      <c r="AF2319" s="1">
        <v>1</v>
      </c>
      <c r="AG2319" s="1"/>
      <c r="AH2319" s="1" t="b">
        <f>Export4Q22[[#This Row],[Pharmacy Controller ID]]&lt;&gt;Export4Q22[[#This Row],[Medical Controller ID]]</f>
        <v>1</v>
      </c>
      <c r="AI2319" t="str">
        <f t="shared" si="36"/>
        <v>5150Custom PlasticsEmployerTRUECommercial7486CVS Caremark Performance Standard Control 202061854CVS Caremark Performance Standard Control285CVS Caremark SGM193CVS Caremark884CVS Caremark RXNationalPBM Controlled70777CVS Health (Aetna)Override10IL1</v>
      </c>
      <c r="AJ2319" s="8" t="str">
        <f>IFERROR(IF(_xlfn.XLOOKUP(Export4Q22[[#This Row],[Plan ID]],#REF!,#REF!)=Export4Q22[[#This Row],[Concatenate]],"Same","Change"),"New")</f>
        <v>New</v>
      </c>
    </row>
    <row r="2320" spans="1:36" x14ac:dyDescent="0.25">
      <c r="A2320" s="1">
        <v>5152</v>
      </c>
      <c r="B2320" t="s">
        <v>4744</v>
      </c>
      <c r="C2320" t="s">
        <v>176</v>
      </c>
      <c r="D2320" t="s">
        <v>995</v>
      </c>
      <c r="E2320" t="s">
        <v>177</v>
      </c>
      <c r="F2320" s="1">
        <v>7486</v>
      </c>
      <c r="G2320" t="s">
        <v>4539</v>
      </c>
      <c r="H2320" s="3">
        <v>61854</v>
      </c>
      <c r="I2320" t="s">
        <v>4540</v>
      </c>
      <c r="J2320" s="1">
        <v>285</v>
      </c>
      <c r="K2320" t="s">
        <v>4180</v>
      </c>
      <c r="L2320" s="1"/>
      <c r="N2320" s="1"/>
      <c r="P2320" s="1">
        <v>193</v>
      </c>
      <c r="Q2320" t="s">
        <v>2136</v>
      </c>
      <c r="R2320" s="1">
        <v>884</v>
      </c>
      <c r="S2320" t="s">
        <v>172</v>
      </c>
      <c r="T2320" t="s">
        <v>1000</v>
      </c>
      <c r="U2320" t="s">
        <v>182</v>
      </c>
      <c r="V2320" s="1">
        <v>70777</v>
      </c>
      <c r="W2320" t="s">
        <v>189</v>
      </c>
      <c r="X2320" t="s">
        <v>240</v>
      </c>
      <c r="Y2320" s="1"/>
      <c r="AA2320" t="s">
        <v>150</v>
      </c>
      <c r="AB2320" s="2">
        <v>6302</v>
      </c>
      <c r="AC2320" s="2">
        <v>0</v>
      </c>
      <c r="AD2320" t="s">
        <v>53</v>
      </c>
      <c r="AF2320" s="1">
        <v>1</v>
      </c>
      <c r="AG2320" s="1"/>
      <c r="AH2320" s="1" t="b">
        <f>Export4Q22[[#This Row],[Pharmacy Controller ID]]&lt;&gt;Export4Q22[[#This Row],[Medical Controller ID]]</f>
        <v>1</v>
      </c>
      <c r="AI2320" t="str">
        <f t="shared" si="36"/>
        <v>5152E. &amp; J. Gallo Health Benefit PlanEmployerTRUECommercial7486CVS Caremark Performance Standard Control 202061854CVS Caremark Performance Standard Control285CVS Caremark SGM193CVS Caremark884CVS Caremark RXNationalPBM Controlled70777CVS Health (Aetna)Override63020CA1</v>
      </c>
      <c r="AJ2320" s="8" t="str">
        <f>IFERROR(IF(_xlfn.XLOOKUP(Export4Q22[[#This Row],[Plan ID]],#REF!,#REF!)=Export4Q22[[#This Row],[Concatenate]],"Same","Change"),"New")</f>
        <v>New</v>
      </c>
    </row>
    <row r="2321" spans="1:36" x14ac:dyDescent="0.25">
      <c r="A2321" s="1">
        <v>5155</v>
      </c>
      <c r="B2321" t="s">
        <v>4745</v>
      </c>
      <c r="C2321" t="s">
        <v>176</v>
      </c>
      <c r="D2321" t="s">
        <v>995</v>
      </c>
      <c r="E2321" t="s">
        <v>177</v>
      </c>
      <c r="F2321" s="1">
        <v>7486</v>
      </c>
      <c r="G2321" t="s">
        <v>4539</v>
      </c>
      <c r="H2321" s="3">
        <v>61854</v>
      </c>
      <c r="I2321" t="s">
        <v>4540</v>
      </c>
      <c r="J2321" s="1">
        <v>285</v>
      </c>
      <c r="K2321" t="s">
        <v>4180</v>
      </c>
      <c r="L2321" s="1"/>
      <c r="N2321" s="1"/>
      <c r="P2321" s="1">
        <v>193</v>
      </c>
      <c r="Q2321" t="s">
        <v>2136</v>
      </c>
      <c r="R2321" s="1">
        <v>884</v>
      </c>
      <c r="S2321" t="s">
        <v>172</v>
      </c>
      <c r="T2321" t="s">
        <v>1000</v>
      </c>
      <c r="U2321" t="s">
        <v>182</v>
      </c>
      <c r="V2321" s="1">
        <v>70777</v>
      </c>
      <c r="W2321" t="s">
        <v>189</v>
      </c>
      <c r="X2321" t="s">
        <v>240</v>
      </c>
      <c r="Y2321" s="1"/>
      <c r="AA2321" t="s">
        <v>150</v>
      </c>
      <c r="AB2321" s="2">
        <v>1</v>
      </c>
      <c r="AC2321" s="2">
        <v>0</v>
      </c>
      <c r="AD2321" t="s">
        <v>557</v>
      </c>
      <c r="AF2321" s="1">
        <v>1</v>
      </c>
      <c r="AG2321" s="1"/>
      <c r="AH2321" s="1" t="b">
        <f>Export4Q22[[#This Row],[Pharmacy Controller ID]]&lt;&gt;Export4Q22[[#This Row],[Medical Controller ID]]</f>
        <v>1</v>
      </c>
      <c r="AI2321" t="str">
        <f t="shared" si="36"/>
        <v>5155MTS Systems CorporationEmployerTRUECommercial7486CVS Caremark Performance Standard Control 202061854CVS Caremark Performance Standard Control285CVS Caremark SGM193CVS Caremark884CVS Caremark RXNationalPBM Controlled70777CVS Health (Aetna)Override10MN1</v>
      </c>
      <c r="AJ2321" s="8" t="str">
        <f>IFERROR(IF(_xlfn.XLOOKUP(Export4Q22[[#This Row],[Plan ID]],#REF!,#REF!)=Export4Q22[[#This Row],[Concatenate]],"Same","Change"),"New")</f>
        <v>New</v>
      </c>
    </row>
    <row r="2322" spans="1:36" x14ac:dyDescent="0.25">
      <c r="A2322" s="1">
        <v>5156</v>
      </c>
      <c r="B2322" t="s">
        <v>4746</v>
      </c>
      <c r="C2322" t="s">
        <v>176</v>
      </c>
      <c r="D2322" t="s">
        <v>995</v>
      </c>
      <c r="E2322" t="s">
        <v>177</v>
      </c>
      <c r="F2322" s="1">
        <v>7486</v>
      </c>
      <c r="G2322" t="s">
        <v>4539</v>
      </c>
      <c r="H2322" s="3">
        <v>61854</v>
      </c>
      <c r="I2322" t="s">
        <v>4540</v>
      </c>
      <c r="J2322" s="1">
        <v>285</v>
      </c>
      <c r="K2322" t="s">
        <v>4180</v>
      </c>
      <c r="L2322" s="1"/>
      <c r="N2322" s="1"/>
      <c r="P2322" s="1">
        <v>193</v>
      </c>
      <c r="Q2322" t="s">
        <v>2136</v>
      </c>
      <c r="R2322" s="1">
        <v>884</v>
      </c>
      <c r="S2322" t="s">
        <v>172</v>
      </c>
      <c r="T2322" t="s">
        <v>1000</v>
      </c>
      <c r="U2322" t="s">
        <v>182</v>
      </c>
      <c r="V2322" s="1">
        <v>70777</v>
      </c>
      <c r="W2322" t="s">
        <v>189</v>
      </c>
      <c r="X2322" t="s">
        <v>240</v>
      </c>
      <c r="Y2322" s="1"/>
      <c r="AA2322" t="s">
        <v>150</v>
      </c>
      <c r="AB2322" s="2">
        <v>175</v>
      </c>
      <c r="AC2322" s="2">
        <v>0</v>
      </c>
      <c r="AD2322" t="s">
        <v>1629</v>
      </c>
      <c r="AF2322" s="1">
        <v>1</v>
      </c>
      <c r="AG2322" s="1"/>
      <c r="AH2322" s="1" t="b">
        <f>Export4Q22[[#This Row],[Pharmacy Controller ID]]&lt;&gt;Export4Q22[[#This Row],[Medical Controller ID]]</f>
        <v>1</v>
      </c>
      <c r="AI2322" t="str">
        <f t="shared" si="36"/>
        <v>5156Flambeau Products CorporationEmployerTRUECommercial7486CVS Caremark Performance Standard Control 202061854CVS Caremark Performance Standard Control285CVS Caremark SGM193CVS Caremark884CVS Caremark RXNationalPBM Controlled70777CVS Health (Aetna)Override1750OH,WI1</v>
      </c>
      <c r="AJ2322" s="8" t="str">
        <f>IFERROR(IF(_xlfn.XLOOKUP(Export4Q22[[#This Row],[Plan ID]],#REF!,#REF!)=Export4Q22[[#This Row],[Concatenate]],"Same","Change"),"New")</f>
        <v>New</v>
      </c>
    </row>
    <row r="2323" spans="1:36" x14ac:dyDescent="0.25">
      <c r="A2323" s="1">
        <v>5157</v>
      </c>
      <c r="B2323" t="s">
        <v>4747</v>
      </c>
      <c r="C2323" t="s">
        <v>176</v>
      </c>
      <c r="D2323" t="s">
        <v>995</v>
      </c>
      <c r="E2323" t="s">
        <v>177</v>
      </c>
      <c r="F2323" s="1">
        <v>7486</v>
      </c>
      <c r="G2323" t="s">
        <v>4539</v>
      </c>
      <c r="H2323" s="3">
        <v>61854</v>
      </c>
      <c r="I2323" t="s">
        <v>4540</v>
      </c>
      <c r="J2323" s="1">
        <v>285</v>
      </c>
      <c r="K2323" t="s">
        <v>4180</v>
      </c>
      <c r="L2323" s="1"/>
      <c r="N2323" s="1"/>
      <c r="P2323" s="1">
        <v>193</v>
      </c>
      <c r="Q2323" t="s">
        <v>2136</v>
      </c>
      <c r="R2323" s="1">
        <v>884</v>
      </c>
      <c r="S2323" t="s">
        <v>172</v>
      </c>
      <c r="T2323" t="s">
        <v>1000</v>
      </c>
      <c r="U2323" t="s">
        <v>182</v>
      </c>
      <c r="V2323" s="1">
        <v>70777</v>
      </c>
      <c r="W2323" t="s">
        <v>189</v>
      </c>
      <c r="X2323" t="s">
        <v>240</v>
      </c>
      <c r="Y2323" s="1"/>
      <c r="AA2323" t="s">
        <v>150</v>
      </c>
      <c r="AB2323" s="2">
        <v>5001</v>
      </c>
      <c r="AC2323" s="2">
        <v>0</v>
      </c>
      <c r="AD2323" t="s">
        <v>97</v>
      </c>
      <c r="AF2323" s="1">
        <v>1</v>
      </c>
      <c r="AG2323" s="1"/>
      <c r="AH2323" s="1" t="b">
        <f>Export4Q22[[#This Row],[Pharmacy Controller ID]]&lt;&gt;Export4Q22[[#This Row],[Medical Controller ID]]</f>
        <v>1</v>
      </c>
      <c r="AI2323" t="str">
        <f t="shared" si="36"/>
        <v>5157Republic SteelEmployerTRUECommercial7486CVS Caremark Performance Standard Control 202061854CVS Caremark Performance Standard Control285CVS Caremark SGM193CVS Caremark884CVS Caremark RXNationalPBM Controlled70777CVS Health (Aetna)Override50010OH1</v>
      </c>
      <c r="AJ2323" s="8" t="str">
        <f>IFERROR(IF(_xlfn.XLOOKUP(Export4Q22[[#This Row],[Plan ID]],#REF!,#REF!)=Export4Q22[[#This Row],[Concatenate]],"Same","Change"),"New")</f>
        <v>New</v>
      </c>
    </row>
    <row r="2324" spans="1:36" x14ac:dyDescent="0.25">
      <c r="A2324" s="1">
        <v>5158</v>
      </c>
      <c r="B2324" t="s">
        <v>4748</v>
      </c>
      <c r="C2324" t="s">
        <v>176</v>
      </c>
      <c r="D2324" t="s">
        <v>995</v>
      </c>
      <c r="E2324" t="s">
        <v>177</v>
      </c>
      <c r="F2324" s="1">
        <v>7486</v>
      </c>
      <c r="G2324" t="s">
        <v>4539</v>
      </c>
      <c r="H2324" s="3">
        <v>61854</v>
      </c>
      <c r="I2324" t="s">
        <v>4540</v>
      </c>
      <c r="J2324" s="1">
        <v>285</v>
      </c>
      <c r="K2324" t="s">
        <v>4180</v>
      </c>
      <c r="L2324" s="1"/>
      <c r="N2324" s="1"/>
      <c r="P2324" s="1">
        <v>193</v>
      </c>
      <c r="Q2324" t="s">
        <v>2136</v>
      </c>
      <c r="R2324" s="1">
        <v>884</v>
      </c>
      <c r="S2324" t="s">
        <v>172</v>
      </c>
      <c r="T2324" t="s">
        <v>1000</v>
      </c>
      <c r="U2324" t="s">
        <v>182</v>
      </c>
      <c r="V2324" s="1">
        <v>70777</v>
      </c>
      <c r="W2324" t="s">
        <v>189</v>
      </c>
      <c r="X2324" t="s">
        <v>240</v>
      </c>
      <c r="Y2324" s="1"/>
      <c r="AA2324" t="s">
        <v>150</v>
      </c>
      <c r="AB2324" s="2">
        <v>1</v>
      </c>
      <c r="AC2324" s="2">
        <v>0</v>
      </c>
      <c r="AD2324" t="s">
        <v>113</v>
      </c>
      <c r="AF2324" s="1">
        <v>1</v>
      </c>
      <c r="AG2324" s="1"/>
      <c r="AH2324" s="1" t="b">
        <f>Export4Q22[[#This Row],[Pharmacy Controller ID]]&lt;&gt;Export4Q22[[#This Row],[Medical Controller ID]]</f>
        <v>1</v>
      </c>
      <c r="AI2324" t="str">
        <f t="shared" si="36"/>
        <v>5158Suncast CorporationEmployerTRUECommercial7486CVS Caremark Performance Standard Control 202061854CVS Caremark Performance Standard Control285CVS Caremark SGM193CVS Caremark884CVS Caremark RXNationalPBM Controlled70777CVS Health (Aetna)Override10IL1</v>
      </c>
      <c r="AJ2324" s="8" t="str">
        <f>IFERROR(IF(_xlfn.XLOOKUP(Export4Q22[[#This Row],[Plan ID]],#REF!,#REF!)=Export4Q22[[#This Row],[Concatenate]],"Same","Change"),"New")</f>
        <v>New</v>
      </c>
    </row>
    <row r="2325" spans="1:36" x14ac:dyDescent="0.25">
      <c r="A2325" s="1">
        <v>5169</v>
      </c>
      <c r="B2325" t="s">
        <v>4749</v>
      </c>
      <c r="C2325" t="s">
        <v>176</v>
      </c>
      <c r="D2325" t="s">
        <v>995</v>
      </c>
      <c r="E2325" t="s">
        <v>177</v>
      </c>
      <c r="F2325" s="1">
        <v>7486</v>
      </c>
      <c r="G2325" t="s">
        <v>4539</v>
      </c>
      <c r="H2325" s="3">
        <v>61854</v>
      </c>
      <c r="I2325" t="s">
        <v>4540</v>
      </c>
      <c r="J2325" s="1">
        <v>285</v>
      </c>
      <c r="K2325" t="s">
        <v>4180</v>
      </c>
      <c r="L2325" s="1"/>
      <c r="N2325" s="1"/>
      <c r="P2325" s="1">
        <v>193</v>
      </c>
      <c r="Q2325" t="s">
        <v>2136</v>
      </c>
      <c r="R2325" s="1">
        <v>884</v>
      </c>
      <c r="S2325" t="s">
        <v>172</v>
      </c>
      <c r="T2325" t="s">
        <v>1000</v>
      </c>
      <c r="U2325" t="s">
        <v>182</v>
      </c>
      <c r="V2325" s="1">
        <v>70777</v>
      </c>
      <c r="W2325" t="s">
        <v>189</v>
      </c>
      <c r="X2325" t="s">
        <v>240</v>
      </c>
      <c r="Y2325" s="1"/>
      <c r="AA2325" t="s">
        <v>150</v>
      </c>
      <c r="AB2325" s="2">
        <v>202</v>
      </c>
      <c r="AC2325" s="2">
        <v>0</v>
      </c>
      <c r="AD2325" t="s">
        <v>314</v>
      </c>
      <c r="AF2325" s="1">
        <v>1</v>
      </c>
      <c r="AG2325" s="1"/>
      <c r="AH2325" s="1" t="b">
        <f>Export4Q22[[#This Row],[Pharmacy Controller ID]]&lt;&gt;Export4Q22[[#This Row],[Medical Controller ID]]</f>
        <v>1</v>
      </c>
      <c r="AI2325" t="str">
        <f t="shared" si="36"/>
        <v>5169Central Electric CooperativeEmployerTRUECommercial7486CVS Caremark Performance Standard Control 202061854CVS Caremark Performance Standard Control285CVS Caremark SGM193CVS Caremark884CVS Caremark RXNationalPBM Controlled70777CVS Health (Aetna)Override2020PA1</v>
      </c>
      <c r="AJ2325" s="8" t="str">
        <f>IFERROR(IF(_xlfn.XLOOKUP(Export4Q22[[#This Row],[Plan ID]],#REF!,#REF!)=Export4Q22[[#This Row],[Concatenate]],"Same","Change"),"New")</f>
        <v>New</v>
      </c>
    </row>
    <row r="2326" spans="1:36" x14ac:dyDescent="0.25">
      <c r="A2326" s="1">
        <v>5170</v>
      </c>
      <c r="B2326" t="s">
        <v>4750</v>
      </c>
      <c r="C2326" t="s">
        <v>176</v>
      </c>
      <c r="D2326" t="s">
        <v>995</v>
      </c>
      <c r="E2326" t="s">
        <v>177</v>
      </c>
      <c r="F2326" s="1">
        <v>7486</v>
      </c>
      <c r="G2326" t="s">
        <v>4539</v>
      </c>
      <c r="H2326" s="3">
        <v>61854</v>
      </c>
      <c r="I2326" t="s">
        <v>4540</v>
      </c>
      <c r="J2326" s="1">
        <v>285</v>
      </c>
      <c r="K2326" t="s">
        <v>4180</v>
      </c>
      <c r="L2326" s="1"/>
      <c r="N2326" s="1"/>
      <c r="P2326" s="1">
        <v>193</v>
      </c>
      <c r="Q2326" t="s">
        <v>2136</v>
      </c>
      <c r="R2326" s="1">
        <v>884</v>
      </c>
      <c r="S2326" t="s">
        <v>172</v>
      </c>
      <c r="T2326" t="s">
        <v>1000</v>
      </c>
      <c r="U2326" t="s">
        <v>182</v>
      </c>
      <c r="V2326" s="1">
        <v>70777</v>
      </c>
      <c r="W2326" t="s">
        <v>189</v>
      </c>
      <c r="X2326" t="s">
        <v>240</v>
      </c>
      <c r="Y2326" s="1"/>
      <c r="AA2326" t="s">
        <v>150</v>
      </c>
      <c r="AB2326" s="2">
        <v>1</v>
      </c>
      <c r="AC2326" s="2">
        <v>0</v>
      </c>
      <c r="AD2326" t="s">
        <v>421</v>
      </c>
      <c r="AF2326" s="1">
        <v>1</v>
      </c>
      <c r="AG2326" s="1"/>
      <c r="AH2326" s="1" t="b">
        <f>Export4Q22[[#This Row],[Pharmacy Controller ID]]&lt;&gt;Export4Q22[[#This Row],[Medical Controller ID]]</f>
        <v>1</v>
      </c>
      <c r="AI2326" t="str">
        <f t="shared" si="36"/>
        <v>5170CobankEmployerTRUECommercial7486CVS Caremark Performance Standard Control 202061854CVS Caremark Performance Standard Control285CVS Caremark SGM193CVS Caremark884CVS Caremark RXNationalPBM Controlled70777CVS Health (Aetna)Override10CO1</v>
      </c>
      <c r="AJ2326" s="8" t="str">
        <f>IFERROR(IF(_xlfn.XLOOKUP(Export4Q22[[#This Row],[Plan ID]],#REF!,#REF!)=Export4Q22[[#This Row],[Concatenate]],"Same","Change"),"New")</f>
        <v>New</v>
      </c>
    </row>
    <row r="2327" spans="1:36" x14ac:dyDescent="0.25">
      <c r="A2327" s="1">
        <v>5171</v>
      </c>
      <c r="B2327" t="s">
        <v>4751</v>
      </c>
      <c r="C2327" t="s">
        <v>176</v>
      </c>
      <c r="D2327" t="s">
        <v>995</v>
      </c>
      <c r="E2327" t="s">
        <v>177</v>
      </c>
      <c r="F2327" s="1">
        <v>7486</v>
      </c>
      <c r="G2327" t="s">
        <v>4539</v>
      </c>
      <c r="H2327" s="3">
        <v>61854</v>
      </c>
      <c r="I2327" t="s">
        <v>4540</v>
      </c>
      <c r="J2327" s="1">
        <v>285</v>
      </c>
      <c r="K2327" t="s">
        <v>4180</v>
      </c>
      <c r="L2327" s="1"/>
      <c r="N2327" s="1"/>
      <c r="P2327" s="1">
        <v>193</v>
      </c>
      <c r="Q2327" t="s">
        <v>2136</v>
      </c>
      <c r="R2327" s="1">
        <v>884</v>
      </c>
      <c r="S2327" t="s">
        <v>172</v>
      </c>
      <c r="T2327" t="s">
        <v>1000</v>
      </c>
      <c r="U2327" t="s">
        <v>182</v>
      </c>
      <c r="V2327" s="1">
        <v>70777</v>
      </c>
      <c r="W2327" t="s">
        <v>189</v>
      </c>
      <c r="X2327" t="s">
        <v>240</v>
      </c>
      <c r="Y2327" s="1"/>
      <c r="AA2327" t="s">
        <v>150</v>
      </c>
      <c r="AB2327" s="2">
        <v>1</v>
      </c>
      <c r="AC2327" s="2">
        <v>0</v>
      </c>
      <c r="AD2327" t="s">
        <v>267</v>
      </c>
      <c r="AF2327" s="1">
        <v>1</v>
      </c>
      <c r="AG2327" s="1"/>
      <c r="AH2327" s="1" t="b">
        <f>Export4Q22[[#This Row],[Pharmacy Controller ID]]&lt;&gt;Export4Q22[[#This Row],[Medical Controller ID]]</f>
        <v>1</v>
      </c>
      <c r="AI2327" t="str">
        <f t="shared" si="36"/>
        <v>5171Collins Industries IncEmployerTRUECommercial7486CVS Caremark Performance Standard Control 202061854CVS Caremark Performance Standard Control285CVS Caremark SGM193CVS Caremark884CVS Caremark RXNationalPBM Controlled70777CVS Health (Aetna)Override10KS1</v>
      </c>
      <c r="AJ2327" s="8" t="str">
        <f>IFERROR(IF(_xlfn.XLOOKUP(Export4Q22[[#This Row],[Plan ID]],#REF!,#REF!)=Export4Q22[[#This Row],[Concatenate]],"Same","Change"),"New")</f>
        <v>New</v>
      </c>
    </row>
    <row r="2328" spans="1:36" x14ac:dyDescent="0.25">
      <c r="A2328" s="1">
        <v>5178</v>
      </c>
      <c r="B2328" t="s">
        <v>4752</v>
      </c>
      <c r="C2328" t="s">
        <v>176</v>
      </c>
      <c r="D2328" t="s">
        <v>995</v>
      </c>
      <c r="E2328" t="s">
        <v>177</v>
      </c>
      <c r="F2328" s="1">
        <v>7486</v>
      </c>
      <c r="G2328" t="s">
        <v>4539</v>
      </c>
      <c r="H2328" s="3">
        <v>61854</v>
      </c>
      <c r="I2328" t="s">
        <v>4540</v>
      </c>
      <c r="J2328" s="1">
        <v>285</v>
      </c>
      <c r="K2328" t="s">
        <v>4180</v>
      </c>
      <c r="L2328" s="1"/>
      <c r="N2328" s="1"/>
      <c r="P2328" s="1">
        <v>193</v>
      </c>
      <c r="Q2328" t="s">
        <v>2136</v>
      </c>
      <c r="R2328" s="1">
        <v>884</v>
      </c>
      <c r="S2328" t="s">
        <v>172</v>
      </c>
      <c r="T2328" t="s">
        <v>1000</v>
      </c>
      <c r="U2328" t="s">
        <v>182</v>
      </c>
      <c r="V2328" s="1">
        <v>70777</v>
      </c>
      <c r="W2328" t="s">
        <v>189</v>
      </c>
      <c r="X2328" t="s">
        <v>240</v>
      </c>
      <c r="Y2328" s="1"/>
      <c r="AA2328" t="s">
        <v>150</v>
      </c>
      <c r="AB2328" s="2">
        <v>1</v>
      </c>
      <c r="AC2328" s="2">
        <v>0</v>
      </c>
      <c r="AD2328" t="s">
        <v>142</v>
      </c>
      <c r="AF2328" s="1">
        <v>1</v>
      </c>
      <c r="AG2328" s="1"/>
      <c r="AH2328" s="1" t="b">
        <f>Export4Q22[[#This Row],[Pharmacy Controller ID]]&lt;&gt;Export4Q22[[#This Row],[Medical Controller ID]]</f>
        <v>1</v>
      </c>
      <c r="AI2328" t="str">
        <f t="shared" si="36"/>
        <v>5178Stewart and StevensonEmployerTRUECommercial7486CVS Caremark Performance Standard Control 202061854CVS Caremark Performance Standard Control285CVS Caremark SGM193CVS Caremark884CVS Caremark RXNationalPBM Controlled70777CVS Health (Aetna)Override10TX1</v>
      </c>
      <c r="AJ2328" s="8" t="str">
        <f>IFERROR(IF(_xlfn.XLOOKUP(Export4Q22[[#This Row],[Plan ID]],#REF!,#REF!)=Export4Q22[[#This Row],[Concatenate]],"Same","Change"),"New")</f>
        <v>New</v>
      </c>
    </row>
    <row r="2329" spans="1:36" x14ac:dyDescent="0.25">
      <c r="A2329" s="1">
        <v>5187</v>
      </c>
      <c r="B2329" t="s">
        <v>4753</v>
      </c>
      <c r="C2329" t="s">
        <v>176</v>
      </c>
      <c r="D2329" t="s">
        <v>995</v>
      </c>
      <c r="E2329" t="s">
        <v>177</v>
      </c>
      <c r="F2329" s="1">
        <v>7486</v>
      </c>
      <c r="G2329" t="s">
        <v>4539</v>
      </c>
      <c r="H2329" s="3">
        <v>61854</v>
      </c>
      <c r="I2329" t="s">
        <v>4540</v>
      </c>
      <c r="J2329" s="1">
        <v>285</v>
      </c>
      <c r="K2329" t="s">
        <v>4180</v>
      </c>
      <c r="L2329" s="1"/>
      <c r="N2329" s="1"/>
      <c r="P2329" s="1">
        <v>193</v>
      </c>
      <c r="Q2329" t="s">
        <v>2136</v>
      </c>
      <c r="R2329" s="1">
        <v>884</v>
      </c>
      <c r="S2329" t="s">
        <v>172</v>
      </c>
      <c r="T2329" t="s">
        <v>1000</v>
      </c>
      <c r="U2329" t="s">
        <v>182</v>
      </c>
      <c r="V2329" s="1">
        <v>70777</v>
      </c>
      <c r="W2329" t="s">
        <v>189</v>
      </c>
      <c r="X2329" t="s">
        <v>240</v>
      </c>
      <c r="Y2329" s="1"/>
      <c r="AA2329" t="s">
        <v>150</v>
      </c>
      <c r="AB2329" s="2">
        <v>1000</v>
      </c>
      <c r="AC2329" s="2">
        <v>0</v>
      </c>
      <c r="AD2329" t="s">
        <v>220</v>
      </c>
      <c r="AF2329" s="1">
        <v>1</v>
      </c>
      <c r="AG2329" s="1"/>
      <c r="AH2329" s="1" t="b">
        <f>Export4Q22[[#This Row],[Pharmacy Controller ID]]&lt;&gt;Export4Q22[[#This Row],[Medical Controller ID]]</f>
        <v>1</v>
      </c>
      <c r="AI2329" t="str">
        <f t="shared" si="36"/>
        <v>5187Stanley Company, Inc.EmployerTRUECommercial7486CVS Caremark Performance Standard Control 202061854CVS Caremark Performance Standard Control285CVS Caremark SGM193CVS Caremark884CVS Caremark RXNationalPBM Controlled70777CVS Health (Aetna)Override10000MI1</v>
      </c>
      <c r="AJ2329" s="8" t="str">
        <f>IFERROR(IF(_xlfn.XLOOKUP(Export4Q22[[#This Row],[Plan ID]],#REF!,#REF!)=Export4Q22[[#This Row],[Concatenate]],"Same","Change"),"New")</f>
        <v>New</v>
      </c>
    </row>
    <row r="2330" spans="1:36" x14ac:dyDescent="0.25">
      <c r="A2330" s="1">
        <v>5192</v>
      </c>
      <c r="B2330" t="s">
        <v>4754</v>
      </c>
      <c r="C2330" t="s">
        <v>176</v>
      </c>
      <c r="D2330" t="s">
        <v>995</v>
      </c>
      <c r="E2330" t="s">
        <v>177</v>
      </c>
      <c r="F2330" s="1">
        <v>7486</v>
      </c>
      <c r="G2330" t="s">
        <v>4539</v>
      </c>
      <c r="H2330" s="3">
        <v>61854</v>
      </c>
      <c r="I2330" t="s">
        <v>4540</v>
      </c>
      <c r="J2330" s="1">
        <v>285</v>
      </c>
      <c r="K2330" t="s">
        <v>4180</v>
      </c>
      <c r="L2330" s="1"/>
      <c r="N2330" s="1"/>
      <c r="P2330" s="1">
        <v>193</v>
      </c>
      <c r="Q2330" t="s">
        <v>2136</v>
      </c>
      <c r="R2330" s="1">
        <v>884</v>
      </c>
      <c r="S2330" t="s">
        <v>172</v>
      </c>
      <c r="T2330" t="s">
        <v>1000</v>
      </c>
      <c r="U2330" t="s">
        <v>182</v>
      </c>
      <c r="V2330" s="1">
        <v>70777</v>
      </c>
      <c r="W2330" t="s">
        <v>189</v>
      </c>
      <c r="X2330" t="s">
        <v>240</v>
      </c>
      <c r="Y2330" s="1"/>
      <c r="AA2330" t="s">
        <v>150</v>
      </c>
      <c r="AB2330" s="2">
        <v>1</v>
      </c>
      <c r="AC2330" s="2">
        <v>0</v>
      </c>
      <c r="AD2330" t="s">
        <v>97</v>
      </c>
      <c r="AF2330" s="1">
        <v>1</v>
      </c>
      <c r="AG2330" s="1"/>
      <c r="AH2330" s="1" t="b">
        <f>Export4Q22[[#This Row],[Pharmacy Controller ID]]&lt;&gt;Export4Q22[[#This Row],[Medical Controller ID]]</f>
        <v>1</v>
      </c>
      <c r="AI2330" t="str">
        <f t="shared" si="36"/>
        <v>5192Automated Packaging SystemsEmployerTRUECommercial7486CVS Caremark Performance Standard Control 202061854CVS Caremark Performance Standard Control285CVS Caremark SGM193CVS Caremark884CVS Caremark RXNationalPBM Controlled70777CVS Health (Aetna)Override10OH1</v>
      </c>
      <c r="AJ2330" s="8" t="str">
        <f>IFERROR(IF(_xlfn.XLOOKUP(Export4Q22[[#This Row],[Plan ID]],#REF!,#REF!)=Export4Q22[[#This Row],[Concatenate]],"Same","Change"),"New")</f>
        <v>New</v>
      </c>
    </row>
    <row r="2331" spans="1:36" x14ac:dyDescent="0.25">
      <c r="A2331" s="1">
        <v>5193</v>
      </c>
      <c r="B2331" t="s">
        <v>4755</v>
      </c>
      <c r="C2331" t="s">
        <v>176</v>
      </c>
      <c r="D2331" t="s">
        <v>995</v>
      </c>
      <c r="E2331" t="s">
        <v>177</v>
      </c>
      <c r="F2331" s="1">
        <v>7486</v>
      </c>
      <c r="G2331" t="s">
        <v>4539</v>
      </c>
      <c r="H2331" s="3">
        <v>61854</v>
      </c>
      <c r="I2331" t="s">
        <v>4540</v>
      </c>
      <c r="J2331" s="1">
        <v>285</v>
      </c>
      <c r="K2331" t="s">
        <v>4180</v>
      </c>
      <c r="L2331" s="1"/>
      <c r="N2331" s="1"/>
      <c r="P2331" s="1">
        <v>193</v>
      </c>
      <c r="Q2331" t="s">
        <v>2136</v>
      </c>
      <c r="R2331" s="1">
        <v>884</v>
      </c>
      <c r="S2331" t="s">
        <v>172</v>
      </c>
      <c r="T2331" t="s">
        <v>1000</v>
      </c>
      <c r="U2331" t="s">
        <v>182</v>
      </c>
      <c r="V2331" s="1">
        <v>70777</v>
      </c>
      <c r="W2331" t="s">
        <v>189</v>
      </c>
      <c r="X2331" t="s">
        <v>240</v>
      </c>
      <c r="Y2331" s="1"/>
      <c r="AA2331" t="s">
        <v>150</v>
      </c>
      <c r="AB2331" s="2">
        <v>9003</v>
      </c>
      <c r="AC2331" s="2">
        <v>0</v>
      </c>
      <c r="AD2331" t="s">
        <v>89</v>
      </c>
      <c r="AF2331" s="1">
        <v>1</v>
      </c>
      <c r="AG2331" s="1"/>
      <c r="AH2331" s="1" t="b">
        <f>Export4Q22[[#This Row],[Pharmacy Controller ID]]&lt;&gt;Export4Q22[[#This Row],[Medical Controller ID]]</f>
        <v>1</v>
      </c>
      <c r="AI2331" t="str">
        <f t="shared" si="36"/>
        <v>5193Avon Products Inc.EmployerTRUECommercial7486CVS Caremark Performance Standard Control 202061854CVS Caremark Performance Standard Control285CVS Caremark SGM193CVS Caremark884CVS Caremark RXNationalPBM Controlled70777CVS Health (Aetna)Override90030NY1</v>
      </c>
      <c r="AJ2331" s="8" t="str">
        <f>IFERROR(IF(_xlfn.XLOOKUP(Export4Q22[[#This Row],[Plan ID]],#REF!,#REF!)=Export4Q22[[#This Row],[Concatenate]],"Same","Change"),"New")</f>
        <v>New</v>
      </c>
    </row>
    <row r="2332" spans="1:36" x14ac:dyDescent="0.25">
      <c r="A2332" s="1">
        <v>5194</v>
      </c>
      <c r="B2332" t="s">
        <v>4756</v>
      </c>
      <c r="C2332" t="s">
        <v>176</v>
      </c>
      <c r="D2332" t="s">
        <v>995</v>
      </c>
      <c r="E2332" t="s">
        <v>177</v>
      </c>
      <c r="F2332" s="1">
        <v>7486</v>
      </c>
      <c r="G2332" t="s">
        <v>4539</v>
      </c>
      <c r="H2332" s="3">
        <v>61854</v>
      </c>
      <c r="I2332" t="s">
        <v>4540</v>
      </c>
      <c r="J2332" s="1">
        <v>285</v>
      </c>
      <c r="K2332" t="s">
        <v>4180</v>
      </c>
      <c r="L2332" s="1"/>
      <c r="N2332" s="1"/>
      <c r="P2332" s="1">
        <v>193</v>
      </c>
      <c r="Q2332" t="s">
        <v>2136</v>
      </c>
      <c r="R2332" s="1">
        <v>884</v>
      </c>
      <c r="S2332" t="s">
        <v>172</v>
      </c>
      <c r="T2332" t="s">
        <v>1000</v>
      </c>
      <c r="U2332" t="s">
        <v>182</v>
      </c>
      <c r="V2332" s="1">
        <v>70777</v>
      </c>
      <c r="W2332" t="s">
        <v>189</v>
      </c>
      <c r="X2332" t="s">
        <v>240</v>
      </c>
      <c r="Y2332" s="1"/>
      <c r="AA2332" t="s">
        <v>150</v>
      </c>
      <c r="AB2332" s="2">
        <v>1</v>
      </c>
      <c r="AC2332" s="2">
        <v>0</v>
      </c>
      <c r="AD2332" t="s">
        <v>755</v>
      </c>
      <c r="AF2332" s="1">
        <v>1</v>
      </c>
      <c r="AG2332" s="1"/>
      <c r="AH2332" s="1" t="b">
        <f>Export4Q22[[#This Row],[Pharmacy Controller ID]]&lt;&gt;Export4Q22[[#This Row],[Medical Controller ID]]</f>
        <v>1</v>
      </c>
      <c r="AI2332" t="str">
        <f t="shared" si="36"/>
        <v>5194Baptist Health Systems IncEmployerTRUECommercial7486CVS Caremark Performance Standard Control 202061854CVS Caremark Performance Standard Control285CVS Caremark SGM193CVS Caremark884CVS Caremark RXNationalPBM Controlled70777CVS Health (Aetna)Override10MS1</v>
      </c>
      <c r="AJ2332" s="8" t="str">
        <f>IFERROR(IF(_xlfn.XLOOKUP(Export4Q22[[#This Row],[Plan ID]],#REF!,#REF!)=Export4Q22[[#This Row],[Concatenate]],"Same","Change"),"New")</f>
        <v>New</v>
      </c>
    </row>
    <row r="2333" spans="1:36" x14ac:dyDescent="0.25">
      <c r="A2333" s="1">
        <v>5197</v>
      </c>
      <c r="B2333" t="s">
        <v>4757</v>
      </c>
      <c r="C2333" t="s">
        <v>176</v>
      </c>
      <c r="D2333" t="s">
        <v>995</v>
      </c>
      <c r="E2333" t="s">
        <v>177</v>
      </c>
      <c r="F2333" s="1">
        <v>7486</v>
      </c>
      <c r="G2333" t="s">
        <v>4539</v>
      </c>
      <c r="H2333" s="3">
        <v>61854</v>
      </c>
      <c r="I2333" t="s">
        <v>4540</v>
      </c>
      <c r="J2333" s="1">
        <v>285</v>
      </c>
      <c r="K2333" t="s">
        <v>4180</v>
      </c>
      <c r="L2333" s="1"/>
      <c r="N2333" s="1"/>
      <c r="P2333" s="1">
        <v>193</v>
      </c>
      <c r="Q2333" t="s">
        <v>2136</v>
      </c>
      <c r="R2333" s="1">
        <v>884</v>
      </c>
      <c r="S2333" t="s">
        <v>172</v>
      </c>
      <c r="T2333" t="s">
        <v>1000</v>
      </c>
      <c r="U2333" t="s">
        <v>182</v>
      </c>
      <c r="V2333" s="1">
        <v>70777</v>
      </c>
      <c r="W2333" t="s">
        <v>189</v>
      </c>
      <c r="X2333" t="s">
        <v>240</v>
      </c>
      <c r="Y2333" s="1"/>
      <c r="AA2333" t="s">
        <v>150</v>
      </c>
      <c r="AB2333" s="2">
        <v>1</v>
      </c>
      <c r="AC2333" s="2">
        <v>0</v>
      </c>
      <c r="AD2333" t="s">
        <v>89</v>
      </c>
      <c r="AF2333" s="1">
        <v>1</v>
      </c>
      <c r="AG2333" s="1"/>
      <c r="AH2333" s="1" t="b">
        <f>Export4Q22[[#This Row],[Pharmacy Controller ID]]&lt;&gt;Export4Q22[[#This Row],[Medical Controller ID]]</f>
        <v>1</v>
      </c>
      <c r="AI2333" t="str">
        <f t="shared" si="36"/>
        <v>5197CHF IndustriesEmployerTRUECommercial7486CVS Caremark Performance Standard Control 202061854CVS Caremark Performance Standard Control285CVS Caremark SGM193CVS Caremark884CVS Caremark RXNationalPBM Controlled70777CVS Health (Aetna)Override10NY1</v>
      </c>
      <c r="AJ2333" s="8" t="str">
        <f>IFERROR(IF(_xlfn.XLOOKUP(Export4Q22[[#This Row],[Plan ID]],#REF!,#REF!)=Export4Q22[[#This Row],[Concatenate]],"Same","Change"),"New")</f>
        <v>New</v>
      </c>
    </row>
    <row r="2334" spans="1:36" x14ac:dyDescent="0.25">
      <c r="A2334" s="1">
        <v>5198</v>
      </c>
      <c r="B2334" t="s">
        <v>4758</v>
      </c>
      <c r="C2334" t="s">
        <v>176</v>
      </c>
      <c r="D2334" t="s">
        <v>995</v>
      </c>
      <c r="E2334" t="s">
        <v>177</v>
      </c>
      <c r="F2334" s="1">
        <v>7486</v>
      </c>
      <c r="G2334" t="s">
        <v>4539</v>
      </c>
      <c r="H2334" s="3">
        <v>61854</v>
      </c>
      <c r="I2334" t="s">
        <v>4540</v>
      </c>
      <c r="J2334" s="1">
        <v>285</v>
      </c>
      <c r="K2334" t="s">
        <v>4180</v>
      </c>
      <c r="L2334" s="1"/>
      <c r="N2334" s="1"/>
      <c r="P2334" s="1">
        <v>193</v>
      </c>
      <c r="Q2334" t="s">
        <v>2136</v>
      </c>
      <c r="R2334" s="1">
        <v>884</v>
      </c>
      <c r="S2334" t="s">
        <v>172</v>
      </c>
      <c r="T2334" t="s">
        <v>1000</v>
      </c>
      <c r="U2334" t="s">
        <v>182</v>
      </c>
      <c r="V2334" s="1">
        <v>70777</v>
      </c>
      <c r="W2334" t="s">
        <v>189</v>
      </c>
      <c r="X2334" t="s">
        <v>240</v>
      </c>
      <c r="Y2334" s="1"/>
      <c r="AA2334" t="s">
        <v>150</v>
      </c>
      <c r="AB2334" s="2">
        <v>1</v>
      </c>
      <c r="AC2334" s="2">
        <v>0</v>
      </c>
      <c r="AD2334" t="s">
        <v>324</v>
      </c>
      <c r="AF2334" s="1">
        <v>1</v>
      </c>
      <c r="AG2334" s="1"/>
      <c r="AH2334" s="1" t="b">
        <f>Export4Q22[[#This Row],[Pharmacy Controller ID]]&lt;&gt;Export4Q22[[#This Row],[Medical Controller ID]]</f>
        <v>1</v>
      </c>
      <c r="AI2334" t="str">
        <f t="shared" si="36"/>
        <v>5198Conn Weld Industries IncEmployerTRUECommercial7486CVS Caremark Performance Standard Control 202061854CVS Caremark Performance Standard Control285CVS Caremark SGM193CVS Caremark884CVS Caremark RXNationalPBM Controlled70777CVS Health (Aetna)Override10WV1</v>
      </c>
      <c r="AJ2334" s="8" t="str">
        <f>IFERROR(IF(_xlfn.XLOOKUP(Export4Q22[[#This Row],[Plan ID]],#REF!,#REF!)=Export4Q22[[#This Row],[Concatenate]],"Same","Change"),"New")</f>
        <v>New</v>
      </c>
    </row>
    <row r="2335" spans="1:36" x14ac:dyDescent="0.25">
      <c r="A2335" s="1">
        <v>5203</v>
      </c>
      <c r="B2335" t="s">
        <v>4759</v>
      </c>
      <c r="C2335" t="s">
        <v>176</v>
      </c>
      <c r="D2335" t="s">
        <v>995</v>
      </c>
      <c r="E2335" t="s">
        <v>177</v>
      </c>
      <c r="F2335" s="1">
        <v>7486</v>
      </c>
      <c r="G2335" t="s">
        <v>4539</v>
      </c>
      <c r="H2335" s="3">
        <v>61854</v>
      </c>
      <c r="I2335" t="s">
        <v>4540</v>
      </c>
      <c r="J2335" s="1">
        <v>285</v>
      </c>
      <c r="K2335" t="s">
        <v>4180</v>
      </c>
      <c r="L2335" s="1"/>
      <c r="N2335" s="1"/>
      <c r="P2335" s="1">
        <v>193</v>
      </c>
      <c r="Q2335" t="s">
        <v>2136</v>
      </c>
      <c r="R2335" s="1">
        <v>884</v>
      </c>
      <c r="S2335" t="s">
        <v>172</v>
      </c>
      <c r="T2335" t="s">
        <v>1000</v>
      </c>
      <c r="U2335" t="s">
        <v>182</v>
      </c>
      <c r="V2335" s="1">
        <v>70777</v>
      </c>
      <c r="W2335" t="s">
        <v>189</v>
      </c>
      <c r="X2335" t="s">
        <v>240</v>
      </c>
      <c r="Y2335" s="1"/>
      <c r="AA2335" t="s">
        <v>150</v>
      </c>
      <c r="AB2335" s="2">
        <v>1500</v>
      </c>
      <c r="AC2335" s="2">
        <v>0</v>
      </c>
      <c r="AD2335" t="s">
        <v>113</v>
      </c>
      <c r="AF2335" s="1">
        <v>1</v>
      </c>
      <c r="AG2335" s="1"/>
      <c r="AH2335" s="1" t="b">
        <f>Export4Q22[[#This Row],[Pharmacy Controller ID]]&lt;&gt;Export4Q22[[#This Row],[Medical Controller ID]]</f>
        <v>1</v>
      </c>
      <c r="AI2335" t="str">
        <f t="shared" si="36"/>
        <v>5203Fellowes, Inc.EmployerTRUECommercial7486CVS Caremark Performance Standard Control 202061854CVS Caremark Performance Standard Control285CVS Caremark SGM193CVS Caremark884CVS Caremark RXNationalPBM Controlled70777CVS Health (Aetna)Override15000IL1</v>
      </c>
      <c r="AJ2335" s="8" t="str">
        <f>IFERROR(IF(_xlfn.XLOOKUP(Export4Q22[[#This Row],[Plan ID]],#REF!,#REF!)=Export4Q22[[#This Row],[Concatenate]],"Same","Change"),"New")</f>
        <v>New</v>
      </c>
    </row>
    <row r="2336" spans="1:36" x14ac:dyDescent="0.25">
      <c r="A2336" s="1">
        <v>5206</v>
      </c>
      <c r="B2336" t="s">
        <v>4760</v>
      </c>
      <c r="C2336" t="s">
        <v>176</v>
      </c>
      <c r="D2336" t="s">
        <v>995</v>
      </c>
      <c r="E2336" t="s">
        <v>177</v>
      </c>
      <c r="F2336" s="1">
        <v>7486</v>
      </c>
      <c r="G2336" t="s">
        <v>4539</v>
      </c>
      <c r="H2336" s="3">
        <v>61854</v>
      </c>
      <c r="I2336" t="s">
        <v>4540</v>
      </c>
      <c r="J2336" s="1">
        <v>285</v>
      </c>
      <c r="K2336" t="s">
        <v>4180</v>
      </c>
      <c r="L2336" s="1"/>
      <c r="N2336" s="1"/>
      <c r="P2336" s="1">
        <v>193</v>
      </c>
      <c r="Q2336" t="s">
        <v>2136</v>
      </c>
      <c r="R2336" s="1">
        <v>884</v>
      </c>
      <c r="S2336" t="s">
        <v>172</v>
      </c>
      <c r="T2336" t="s">
        <v>1000</v>
      </c>
      <c r="U2336" t="s">
        <v>182</v>
      </c>
      <c r="V2336" s="1">
        <v>70777</v>
      </c>
      <c r="W2336" t="s">
        <v>189</v>
      </c>
      <c r="X2336" t="s">
        <v>240</v>
      </c>
      <c r="Y2336" s="1"/>
      <c r="AA2336" t="s">
        <v>150</v>
      </c>
      <c r="AB2336" s="2">
        <v>1</v>
      </c>
      <c r="AC2336" s="2">
        <v>0</v>
      </c>
      <c r="AD2336" t="s">
        <v>220</v>
      </c>
      <c r="AF2336" s="1">
        <v>1</v>
      </c>
      <c r="AG2336" s="1"/>
      <c r="AH2336" s="1" t="b">
        <f>Export4Q22[[#This Row],[Pharmacy Controller ID]]&lt;&gt;Export4Q22[[#This Row],[Medical Controller ID]]</f>
        <v>1</v>
      </c>
      <c r="AI2336" t="str">
        <f t="shared" si="36"/>
        <v>5206Grace and PortaEmployerTRUECommercial7486CVS Caremark Performance Standard Control 202061854CVS Caremark Performance Standard Control285CVS Caremark SGM193CVS Caremark884CVS Caremark RXNationalPBM Controlled70777CVS Health (Aetna)Override10MI1</v>
      </c>
      <c r="AJ2336" s="8" t="str">
        <f>IFERROR(IF(_xlfn.XLOOKUP(Export4Q22[[#This Row],[Plan ID]],#REF!,#REF!)=Export4Q22[[#This Row],[Concatenate]],"Same","Change"),"New")</f>
        <v>New</v>
      </c>
    </row>
    <row r="2337" spans="1:36" x14ac:dyDescent="0.25">
      <c r="A2337" s="1">
        <v>5212</v>
      </c>
      <c r="B2337" t="s">
        <v>4761</v>
      </c>
      <c r="C2337" t="s">
        <v>176</v>
      </c>
      <c r="D2337" t="s">
        <v>995</v>
      </c>
      <c r="E2337" t="s">
        <v>177</v>
      </c>
      <c r="F2337" s="1">
        <v>7486</v>
      </c>
      <c r="G2337" t="s">
        <v>4539</v>
      </c>
      <c r="H2337" s="3">
        <v>61854</v>
      </c>
      <c r="I2337" t="s">
        <v>4540</v>
      </c>
      <c r="J2337" s="1">
        <v>285</v>
      </c>
      <c r="K2337" t="s">
        <v>4180</v>
      </c>
      <c r="L2337" s="1"/>
      <c r="N2337" s="1"/>
      <c r="P2337" s="1">
        <v>193</v>
      </c>
      <c r="Q2337" t="s">
        <v>2136</v>
      </c>
      <c r="R2337" s="1">
        <v>884</v>
      </c>
      <c r="S2337" t="s">
        <v>172</v>
      </c>
      <c r="T2337" t="s">
        <v>1000</v>
      </c>
      <c r="U2337" t="s">
        <v>182</v>
      </c>
      <c r="V2337" s="1">
        <v>70777</v>
      </c>
      <c r="W2337" t="s">
        <v>189</v>
      </c>
      <c r="X2337" t="s">
        <v>240</v>
      </c>
      <c r="Y2337" s="1"/>
      <c r="AA2337" t="s">
        <v>150</v>
      </c>
      <c r="AB2337" s="2">
        <v>85025</v>
      </c>
      <c r="AC2337" s="2">
        <v>0</v>
      </c>
      <c r="AD2337" t="s">
        <v>307</v>
      </c>
      <c r="AF2337" s="1">
        <v>1</v>
      </c>
      <c r="AG2337" s="1"/>
      <c r="AH2337" s="1" t="b">
        <f>Export4Q22[[#This Row],[Pharmacy Controller ID]]&lt;&gt;Export4Q22[[#This Row],[Medical Controller ID]]</f>
        <v>1</v>
      </c>
      <c r="AI2337" t="str">
        <f t="shared" si="36"/>
        <v>5212National Rural Electric Cooperative Association (NRECA)EmployerTRUECommercial7486CVS Caremark Performance Standard Control 202061854CVS Caremark Performance Standard Control285CVS Caremark SGM193CVS Caremark884CVS Caremark RXNationalPBM Controlled70777CVS Health (Aetna)Override850250VA1</v>
      </c>
      <c r="AJ2337" s="8" t="str">
        <f>IFERROR(IF(_xlfn.XLOOKUP(Export4Q22[[#This Row],[Plan ID]],#REF!,#REF!)=Export4Q22[[#This Row],[Concatenate]],"Same","Change"),"New")</f>
        <v>New</v>
      </c>
    </row>
    <row r="2338" spans="1:36" x14ac:dyDescent="0.25">
      <c r="A2338" s="1">
        <v>5214</v>
      </c>
      <c r="B2338" t="s">
        <v>4762</v>
      </c>
      <c r="C2338" t="s">
        <v>176</v>
      </c>
      <c r="D2338" t="s">
        <v>995</v>
      </c>
      <c r="E2338" t="s">
        <v>177</v>
      </c>
      <c r="F2338" s="1">
        <v>7486</v>
      </c>
      <c r="G2338" t="s">
        <v>4539</v>
      </c>
      <c r="H2338" s="3">
        <v>61854</v>
      </c>
      <c r="I2338" t="s">
        <v>4540</v>
      </c>
      <c r="J2338" s="1">
        <v>285</v>
      </c>
      <c r="K2338" t="s">
        <v>4180</v>
      </c>
      <c r="L2338" s="1"/>
      <c r="N2338" s="1"/>
      <c r="P2338" s="1">
        <v>193</v>
      </c>
      <c r="Q2338" t="s">
        <v>2136</v>
      </c>
      <c r="R2338" s="1">
        <v>884</v>
      </c>
      <c r="S2338" t="s">
        <v>172</v>
      </c>
      <c r="T2338" t="s">
        <v>1000</v>
      </c>
      <c r="U2338" t="s">
        <v>182</v>
      </c>
      <c r="V2338" s="1">
        <v>70777</v>
      </c>
      <c r="W2338" t="s">
        <v>189</v>
      </c>
      <c r="X2338" t="s">
        <v>240</v>
      </c>
      <c r="Y2338" s="1"/>
      <c r="AA2338" t="s">
        <v>150</v>
      </c>
      <c r="AB2338" s="2">
        <v>1</v>
      </c>
      <c r="AC2338" s="2">
        <v>0</v>
      </c>
      <c r="AD2338" t="s">
        <v>483</v>
      </c>
      <c r="AF2338" s="1">
        <v>1</v>
      </c>
      <c r="AG2338" s="1"/>
      <c r="AH2338" s="1" t="b">
        <f>Export4Q22[[#This Row],[Pharmacy Controller ID]]&lt;&gt;Export4Q22[[#This Row],[Medical Controller ID]]</f>
        <v>1</v>
      </c>
      <c r="AI2338" t="str">
        <f t="shared" si="36"/>
        <v>5214Philip MorrisEmployerTRUECommercial7486CVS Caremark Performance Standard Control 202061854CVS Caremark Performance Standard Control285CVS Caremark SGM193CVS Caremark884CVS Caremark RXNationalPBM Controlled70777CVS Health (Aetna)Override10NY,VA1</v>
      </c>
      <c r="AJ2338" s="8" t="str">
        <f>IFERROR(IF(_xlfn.XLOOKUP(Export4Q22[[#This Row],[Plan ID]],#REF!,#REF!)=Export4Q22[[#This Row],[Concatenate]],"Same","Change"),"New")</f>
        <v>New</v>
      </c>
    </row>
    <row r="2339" spans="1:36" x14ac:dyDescent="0.25">
      <c r="A2339" s="1">
        <v>5215</v>
      </c>
      <c r="B2339" t="s">
        <v>4763</v>
      </c>
      <c r="C2339" t="s">
        <v>176</v>
      </c>
      <c r="D2339" t="s">
        <v>995</v>
      </c>
      <c r="E2339" t="s">
        <v>177</v>
      </c>
      <c r="F2339" s="1">
        <v>7486</v>
      </c>
      <c r="G2339" t="s">
        <v>4539</v>
      </c>
      <c r="H2339" s="3">
        <v>61854</v>
      </c>
      <c r="I2339" t="s">
        <v>4540</v>
      </c>
      <c r="J2339" s="1">
        <v>285</v>
      </c>
      <c r="K2339" t="s">
        <v>4180</v>
      </c>
      <c r="L2339" s="1"/>
      <c r="N2339" s="1"/>
      <c r="P2339" s="1">
        <v>193</v>
      </c>
      <c r="Q2339" t="s">
        <v>2136</v>
      </c>
      <c r="R2339" s="1">
        <v>884</v>
      </c>
      <c r="S2339" t="s">
        <v>172</v>
      </c>
      <c r="T2339" t="s">
        <v>1000</v>
      </c>
      <c r="U2339" t="s">
        <v>182</v>
      </c>
      <c r="V2339" s="1">
        <v>70777</v>
      </c>
      <c r="W2339" t="s">
        <v>189</v>
      </c>
      <c r="X2339" t="s">
        <v>240</v>
      </c>
      <c r="Y2339" s="1"/>
      <c r="AA2339" t="s">
        <v>150</v>
      </c>
      <c r="AB2339" s="2">
        <v>1</v>
      </c>
      <c r="AC2339" s="2">
        <v>0</v>
      </c>
      <c r="AD2339" t="s">
        <v>165</v>
      </c>
      <c r="AF2339" s="1">
        <v>1</v>
      </c>
      <c r="AG2339" s="1"/>
      <c r="AH2339" s="1" t="b">
        <f>Export4Q22[[#This Row],[Pharmacy Controller ID]]&lt;&gt;Export4Q22[[#This Row],[Medical Controller ID]]</f>
        <v>1</v>
      </c>
      <c r="AI2339" t="str">
        <f t="shared" si="36"/>
        <v>5215Planned Administrators IncEmployerTRUECommercial7486CVS Caremark Performance Standard Control 202061854CVS Caremark Performance Standard Control285CVS Caremark SGM193CVS Caremark884CVS Caremark RXNationalPBM Controlled70777CVS Health (Aetna)Override10SC1</v>
      </c>
      <c r="AJ2339" s="8" t="str">
        <f>IFERROR(IF(_xlfn.XLOOKUP(Export4Q22[[#This Row],[Plan ID]],#REF!,#REF!)=Export4Q22[[#This Row],[Concatenate]],"Same","Change"),"New")</f>
        <v>New</v>
      </c>
    </row>
    <row r="2340" spans="1:36" x14ac:dyDescent="0.25">
      <c r="A2340" s="1">
        <v>5216</v>
      </c>
      <c r="B2340" t="s">
        <v>4764</v>
      </c>
      <c r="C2340" t="s">
        <v>176</v>
      </c>
      <c r="D2340" t="s">
        <v>995</v>
      </c>
      <c r="E2340" t="s">
        <v>177</v>
      </c>
      <c r="F2340" s="1">
        <v>7486</v>
      </c>
      <c r="G2340" t="s">
        <v>4539</v>
      </c>
      <c r="H2340" s="3">
        <v>61854</v>
      </c>
      <c r="I2340" t="s">
        <v>4540</v>
      </c>
      <c r="J2340" s="1">
        <v>285</v>
      </c>
      <c r="K2340" t="s">
        <v>4180</v>
      </c>
      <c r="L2340" s="1"/>
      <c r="N2340" s="1"/>
      <c r="P2340" s="1">
        <v>193</v>
      </c>
      <c r="Q2340" t="s">
        <v>2136</v>
      </c>
      <c r="R2340" s="1">
        <v>884</v>
      </c>
      <c r="S2340" t="s">
        <v>172</v>
      </c>
      <c r="T2340" t="s">
        <v>1000</v>
      </c>
      <c r="U2340" t="s">
        <v>182</v>
      </c>
      <c r="V2340" s="1">
        <v>70777</v>
      </c>
      <c r="W2340" t="s">
        <v>189</v>
      </c>
      <c r="X2340" t="s">
        <v>240</v>
      </c>
      <c r="Y2340" s="1"/>
      <c r="AA2340" t="s">
        <v>150</v>
      </c>
      <c r="AB2340" s="2">
        <v>18005</v>
      </c>
      <c r="AC2340" s="2">
        <v>0</v>
      </c>
      <c r="AD2340" t="s">
        <v>91</v>
      </c>
      <c r="AF2340" s="1">
        <v>1</v>
      </c>
      <c r="AG2340" s="1"/>
      <c r="AH2340" s="1" t="b">
        <f>Export4Q22[[#This Row],[Pharmacy Controller ID]]&lt;&gt;Export4Q22[[#This Row],[Medical Controller ID]]</f>
        <v>1</v>
      </c>
      <c r="AI2340" t="str">
        <f t="shared" si="36"/>
        <v>5216Rockwell AutomationEmployerTRUECommercial7486CVS Caremark Performance Standard Control 202061854CVS Caremark Performance Standard Control285CVS Caremark SGM193CVS Caremark884CVS Caremark RXNationalPBM Controlled70777CVS Health (Aetna)Override180050WI1</v>
      </c>
      <c r="AJ2340" s="8" t="str">
        <f>IFERROR(IF(_xlfn.XLOOKUP(Export4Q22[[#This Row],[Plan ID]],#REF!,#REF!)=Export4Q22[[#This Row],[Concatenate]],"Same","Change"),"New")</f>
        <v>New</v>
      </c>
    </row>
    <row r="2341" spans="1:36" x14ac:dyDescent="0.25">
      <c r="A2341" s="1">
        <v>5221</v>
      </c>
      <c r="B2341" t="s">
        <v>4765</v>
      </c>
      <c r="C2341" t="s">
        <v>176</v>
      </c>
      <c r="D2341" t="s">
        <v>995</v>
      </c>
      <c r="E2341" t="s">
        <v>177</v>
      </c>
      <c r="F2341" s="1">
        <v>7486</v>
      </c>
      <c r="G2341" t="s">
        <v>4539</v>
      </c>
      <c r="H2341" s="3">
        <v>61854</v>
      </c>
      <c r="I2341" t="s">
        <v>4540</v>
      </c>
      <c r="J2341" s="1">
        <v>285</v>
      </c>
      <c r="K2341" t="s">
        <v>4180</v>
      </c>
      <c r="L2341" s="1"/>
      <c r="N2341" s="1"/>
      <c r="P2341" s="1">
        <v>193</v>
      </c>
      <c r="Q2341" t="s">
        <v>2136</v>
      </c>
      <c r="R2341" s="1">
        <v>884</v>
      </c>
      <c r="S2341" t="s">
        <v>172</v>
      </c>
      <c r="T2341" t="s">
        <v>1000</v>
      </c>
      <c r="U2341" t="s">
        <v>182</v>
      </c>
      <c r="V2341" s="1">
        <v>70777</v>
      </c>
      <c r="W2341" t="s">
        <v>189</v>
      </c>
      <c r="X2341" t="s">
        <v>240</v>
      </c>
      <c r="Y2341" s="1"/>
      <c r="AA2341" t="s">
        <v>150</v>
      </c>
      <c r="AB2341" s="2">
        <v>2001</v>
      </c>
      <c r="AC2341" s="2">
        <v>0</v>
      </c>
      <c r="AD2341" t="s">
        <v>74</v>
      </c>
      <c r="AF2341" s="1">
        <v>1</v>
      </c>
      <c r="AG2341" s="1"/>
      <c r="AH2341" s="1" t="b">
        <f>Export4Q22[[#This Row],[Pharmacy Controller ID]]&lt;&gt;Export4Q22[[#This Row],[Medical Controller ID]]</f>
        <v>1</v>
      </c>
      <c r="AI2341" t="str">
        <f t="shared" si="36"/>
        <v>5221Town of GreenwichEmployerTRUECommercial7486CVS Caremark Performance Standard Control 202061854CVS Caremark Performance Standard Control285CVS Caremark SGM193CVS Caremark884CVS Caremark RXNationalPBM Controlled70777CVS Health (Aetna)Override20010CT1</v>
      </c>
      <c r="AJ2341" s="8" t="str">
        <f>IFERROR(IF(_xlfn.XLOOKUP(Export4Q22[[#This Row],[Plan ID]],#REF!,#REF!)=Export4Q22[[#This Row],[Concatenate]],"Same","Change"),"New")</f>
        <v>New</v>
      </c>
    </row>
    <row r="2342" spans="1:36" x14ac:dyDescent="0.25">
      <c r="A2342" s="1">
        <v>5237</v>
      </c>
      <c r="B2342" t="s">
        <v>4766</v>
      </c>
      <c r="C2342" t="s">
        <v>176</v>
      </c>
      <c r="D2342" t="s">
        <v>995</v>
      </c>
      <c r="E2342" t="s">
        <v>177</v>
      </c>
      <c r="F2342" s="1">
        <v>7486</v>
      </c>
      <c r="G2342" t="s">
        <v>4539</v>
      </c>
      <c r="H2342" s="3">
        <v>61854</v>
      </c>
      <c r="I2342" t="s">
        <v>4540</v>
      </c>
      <c r="J2342" s="1">
        <v>285</v>
      </c>
      <c r="K2342" t="s">
        <v>4180</v>
      </c>
      <c r="L2342" s="1"/>
      <c r="N2342" s="1"/>
      <c r="P2342" s="1">
        <v>193</v>
      </c>
      <c r="Q2342" t="s">
        <v>2136</v>
      </c>
      <c r="R2342" s="1">
        <v>884</v>
      </c>
      <c r="S2342" t="s">
        <v>172</v>
      </c>
      <c r="T2342" t="s">
        <v>1000</v>
      </c>
      <c r="U2342" t="s">
        <v>182</v>
      </c>
      <c r="V2342" s="1">
        <v>70777</v>
      </c>
      <c r="W2342" t="s">
        <v>189</v>
      </c>
      <c r="X2342" t="s">
        <v>240</v>
      </c>
      <c r="Y2342" s="1"/>
      <c r="AA2342" t="s">
        <v>150</v>
      </c>
      <c r="AB2342" s="2">
        <v>1</v>
      </c>
      <c r="AC2342" s="2">
        <v>0</v>
      </c>
      <c r="AD2342" t="s">
        <v>769</v>
      </c>
      <c r="AF2342" s="1">
        <v>1</v>
      </c>
      <c r="AG2342" s="1"/>
      <c r="AH2342" s="1" t="b">
        <f>Export4Q22[[#This Row],[Pharmacy Controller ID]]&lt;&gt;Export4Q22[[#This Row],[Medical Controller ID]]</f>
        <v>1</v>
      </c>
      <c r="AI2342" t="str">
        <f t="shared" si="36"/>
        <v>5237Amfirst Insurance CompanyEmployerTRUECommercial7486CVS Caremark Performance Standard Control 202061854CVS Caremark Performance Standard Control285CVS Caremark SGM193CVS Caremark884CVS Caremark RXNationalPBM Controlled70777CVS Health (Aetna)Override10NE1</v>
      </c>
      <c r="AJ2342" s="8" t="str">
        <f>IFERROR(IF(_xlfn.XLOOKUP(Export4Q22[[#This Row],[Plan ID]],#REF!,#REF!)=Export4Q22[[#This Row],[Concatenate]],"Same","Change"),"New")</f>
        <v>New</v>
      </c>
    </row>
    <row r="2343" spans="1:36" x14ac:dyDescent="0.25">
      <c r="A2343" s="1">
        <v>5241</v>
      </c>
      <c r="B2343" t="s">
        <v>4767</v>
      </c>
      <c r="C2343" t="s">
        <v>176</v>
      </c>
      <c r="D2343" t="s">
        <v>995</v>
      </c>
      <c r="E2343" t="s">
        <v>177</v>
      </c>
      <c r="F2343" s="1">
        <v>7486</v>
      </c>
      <c r="G2343" t="s">
        <v>4539</v>
      </c>
      <c r="H2343" s="3">
        <v>61854</v>
      </c>
      <c r="I2343" t="s">
        <v>4540</v>
      </c>
      <c r="J2343" s="1">
        <v>285</v>
      </c>
      <c r="K2343" t="s">
        <v>4180</v>
      </c>
      <c r="L2343" s="1"/>
      <c r="N2343" s="1"/>
      <c r="P2343" s="1">
        <v>193</v>
      </c>
      <c r="Q2343" t="s">
        <v>2136</v>
      </c>
      <c r="R2343" s="1">
        <v>884</v>
      </c>
      <c r="S2343" t="s">
        <v>172</v>
      </c>
      <c r="T2343" t="s">
        <v>1000</v>
      </c>
      <c r="U2343" t="s">
        <v>182</v>
      </c>
      <c r="V2343" s="1">
        <v>70777</v>
      </c>
      <c r="W2343" t="s">
        <v>189</v>
      </c>
      <c r="X2343" t="s">
        <v>240</v>
      </c>
      <c r="Y2343" s="1"/>
      <c r="AA2343" t="s">
        <v>150</v>
      </c>
      <c r="AB2343" s="2">
        <v>713</v>
      </c>
      <c r="AC2343" s="2">
        <v>0</v>
      </c>
      <c r="AD2343" t="s">
        <v>4768</v>
      </c>
      <c r="AF2343" s="1">
        <v>1</v>
      </c>
      <c r="AG2343" s="1"/>
      <c r="AH2343" s="1" t="b">
        <f>Export4Q22[[#This Row],[Pharmacy Controller ID]]&lt;&gt;Export4Q22[[#This Row],[Medical Controller ID]]</f>
        <v>1</v>
      </c>
      <c r="AI2343" t="str">
        <f t="shared" si="36"/>
        <v>5241Ford Meter BoxEmployerTRUECommercial7486CVS Caremark Performance Standard Control 202061854CVS Caremark Performance Standard Control285CVS Caremark SGM193CVS Caremark884CVS Caremark RXNationalPBM Controlled70777CVS Health (Aetna)Override7130AL,IN1</v>
      </c>
      <c r="AJ2343" s="8" t="str">
        <f>IFERROR(IF(_xlfn.XLOOKUP(Export4Q22[[#This Row],[Plan ID]],#REF!,#REF!)=Export4Q22[[#This Row],[Concatenate]],"Same","Change"),"New")</f>
        <v>New</v>
      </c>
    </row>
    <row r="2344" spans="1:36" x14ac:dyDescent="0.25">
      <c r="A2344" s="1">
        <v>5250</v>
      </c>
      <c r="B2344" t="s">
        <v>4769</v>
      </c>
      <c r="C2344" t="s">
        <v>176</v>
      </c>
      <c r="D2344" t="s">
        <v>995</v>
      </c>
      <c r="E2344" t="s">
        <v>177</v>
      </c>
      <c r="F2344" s="1">
        <v>7486</v>
      </c>
      <c r="G2344" t="s">
        <v>4539</v>
      </c>
      <c r="H2344" s="3">
        <v>61854</v>
      </c>
      <c r="I2344" t="s">
        <v>4540</v>
      </c>
      <c r="J2344" s="1">
        <v>285</v>
      </c>
      <c r="K2344" t="s">
        <v>4180</v>
      </c>
      <c r="L2344" s="1"/>
      <c r="N2344" s="1"/>
      <c r="P2344" s="1">
        <v>193</v>
      </c>
      <c r="Q2344" t="s">
        <v>2136</v>
      </c>
      <c r="R2344" s="1">
        <v>884</v>
      </c>
      <c r="S2344" t="s">
        <v>172</v>
      </c>
      <c r="T2344" t="s">
        <v>1000</v>
      </c>
      <c r="U2344" t="s">
        <v>182</v>
      </c>
      <c r="V2344" s="1">
        <v>70777</v>
      </c>
      <c r="W2344" t="s">
        <v>189</v>
      </c>
      <c r="X2344" t="s">
        <v>240</v>
      </c>
      <c r="Y2344" s="1"/>
      <c r="AA2344" t="s">
        <v>150</v>
      </c>
      <c r="AB2344" s="2">
        <v>1</v>
      </c>
      <c r="AC2344" s="2">
        <v>0</v>
      </c>
      <c r="AD2344" t="s">
        <v>831</v>
      </c>
      <c r="AF2344" s="1">
        <v>1</v>
      </c>
      <c r="AG2344" s="1"/>
      <c r="AH2344" s="1" t="b">
        <f>Export4Q22[[#This Row],[Pharmacy Controller ID]]&lt;&gt;Export4Q22[[#This Row],[Medical Controller ID]]</f>
        <v>1</v>
      </c>
      <c r="AI2344" t="str">
        <f t="shared" si="36"/>
        <v>5250SD Soybean ProcessorsEmployerTRUECommercial7486CVS Caremark Performance Standard Control 202061854CVS Caremark Performance Standard Control285CVS Caremark SGM193CVS Caremark884CVS Caremark RXNationalPBM Controlled70777CVS Health (Aetna)Override10SD1</v>
      </c>
      <c r="AJ2344" s="8" t="str">
        <f>IFERROR(IF(_xlfn.XLOOKUP(Export4Q22[[#This Row],[Plan ID]],#REF!,#REF!)=Export4Q22[[#This Row],[Concatenate]],"Same","Change"),"New")</f>
        <v>New</v>
      </c>
    </row>
    <row r="2345" spans="1:36" x14ac:dyDescent="0.25">
      <c r="A2345" s="1">
        <v>5254</v>
      </c>
      <c r="B2345" t="s">
        <v>4770</v>
      </c>
      <c r="C2345" t="s">
        <v>176</v>
      </c>
      <c r="D2345" t="s">
        <v>995</v>
      </c>
      <c r="E2345" t="s">
        <v>177</v>
      </c>
      <c r="F2345" s="1">
        <v>7486</v>
      </c>
      <c r="G2345" t="s">
        <v>4539</v>
      </c>
      <c r="H2345" s="3">
        <v>61854</v>
      </c>
      <c r="I2345" t="s">
        <v>4540</v>
      </c>
      <c r="J2345" s="1">
        <v>285</v>
      </c>
      <c r="K2345" t="s">
        <v>4180</v>
      </c>
      <c r="L2345" s="1"/>
      <c r="N2345" s="1"/>
      <c r="P2345" s="1">
        <v>193</v>
      </c>
      <c r="Q2345" t="s">
        <v>2136</v>
      </c>
      <c r="R2345" s="1">
        <v>884</v>
      </c>
      <c r="S2345" t="s">
        <v>172</v>
      </c>
      <c r="T2345" t="s">
        <v>1000</v>
      </c>
      <c r="U2345" t="s">
        <v>182</v>
      </c>
      <c r="V2345" s="1">
        <v>70777</v>
      </c>
      <c r="W2345" t="s">
        <v>189</v>
      </c>
      <c r="X2345" t="s">
        <v>240</v>
      </c>
      <c r="Y2345" s="1"/>
      <c r="AA2345" t="s">
        <v>150</v>
      </c>
      <c r="AB2345" s="2">
        <v>1</v>
      </c>
      <c r="AC2345" s="2">
        <v>0</v>
      </c>
      <c r="AD2345" t="s">
        <v>4771</v>
      </c>
      <c r="AF2345" s="1">
        <v>1</v>
      </c>
      <c r="AG2345" s="1"/>
      <c r="AH2345" s="1" t="b">
        <f>Export4Q22[[#This Row],[Pharmacy Controller ID]]&lt;&gt;Export4Q22[[#This Row],[Medical Controller ID]]</f>
        <v>1</v>
      </c>
      <c r="AI2345" t="str">
        <f t="shared" si="36"/>
        <v>5254Wheeler Material HandlingEmployerTRUECommercial7486CVS Caremark Performance Standard Control 202061854CVS Caremark Performance Standard Control285CVS Caremark SGM193CVS Caremark884CVS Caremark RXNationalPBM Controlled70777CVS Health (Aetna)Override10AL,CT,GA,NC,SC,TN,VA1</v>
      </c>
      <c r="AJ2345" s="8" t="str">
        <f>IFERROR(IF(_xlfn.XLOOKUP(Export4Q22[[#This Row],[Plan ID]],#REF!,#REF!)=Export4Q22[[#This Row],[Concatenate]],"Same","Change"),"New")</f>
        <v>New</v>
      </c>
    </row>
    <row r="2346" spans="1:36" x14ac:dyDescent="0.25">
      <c r="A2346" s="1">
        <v>5276</v>
      </c>
      <c r="B2346" t="s">
        <v>4772</v>
      </c>
      <c r="C2346" t="s">
        <v>176</v>
      </c>
      <c r="D2346" t="s">
        <v>995</v>
      </c>
      <c r="E2346" t="s">
        <v>177</v>
      </c>
      <c r="F2346" s="1">
        <v>7486</v>
      </c>
      <c r="G2346" t="s">
        <v>4539</v>
      </c>
      <c r="H2346" s="3">
        <v>61854</v>
      </c>
      <c r="I2346" t="s">
        <v>4540</v>
      </c>
      <c r="J2346" s="1">
        <v>285</v>
      </c>
      <c r="K2346" t="s">
        <v>4180</v>
      </c>
      <c r="L2346" s="1"/>
      <c r="N2346" s="1"/>
      <c r="P2346" s="1">
        <v>193</v>
      </c>
      <c r="Q2346" t="s">
        <v>2136</v>
      </c>
      <c r="R2346" s="1">
        <v>884</v>
      </c>
      <c r="S2346" t="s">
        <v>172</v>
      </c>
      <c r="T2346" t="s">
        <v>1000</v>
      </c>
      <c r="U2346" t="s">
        <v>182</v>
      </c>
      <c r="V2346" s="1">
        <v>70777</v>
      </c>
      <c r="W2346" t="s">
        <v>189</v>
      </c>
      <c r="X2346" t="s">
        <v>240</v>
      </c>
      <c r="Y2346" s="1"/>
      <c r="AA2346" t="s">
        <v>150</v>
      </c>
      <c r="AB2346" s="2">
        <v>1</v>
      </c>
      <c r="AC2346" s="2">
        <v>0</v>
      </c>
      <c r="AD2346" t="s">
        <v>97</v>
      </c>
      <c r="AF2346" s="1">
        <v>1</v>
      </c>
      <c r="AG2346" s="1"/>
      <c r="AH2346" s="1" t="b">
        <f>Export4Q22[[#This Row],[Pharmacy Controller ID]]&lt;&gt;Export4Q22[[#This Row],[Medical Controller ID]]</f>
        <v>1</v>
      </c>
      <c r="AI2346" t="str">
        <f t="shared" si="36"/>
        <v>5276Insulators Local 45 H C PEmployerTRUECommercial7486CVS Caremark Performance Standard Control 202061854CVS Caremark Performance Standard Control285CVS Caremark SGM193CVS Caremark884CVS Caremark RXNationalPBM Controlled70777CVS Health (Aetna)Override10OH1</v>
      </c>
      <c r="AJ2346" s="8" t="str">
        <f>IFERROR(IF(_xlfn.XLOOKUP(Export4Q22[[#This Row],[Plan ID]],#REF!,#REF!)=Export4Q22[[#This Row],[Concatenate]],"Same","Change"),"New")</f>
        <v>New</v>
      </c>
    </row>
    <row r="2347" spans="1:36" x14ac:dyDescent="0.25">
      <c r="A2347" s="1">
        <v>5277</v>
      </c>
      <c r="B2347" t="s">
        <v>4773</v>
      </c>
      <c r="C2347" t="s">
        <v>176</v>
      </c>
      <c r="D2347" t="s">
        <v>995</v>
      </c>
      <c r="E2347" t="s">
        <v>177</v>
      </c>
      <c r="F2347" s="1">
        <v>7486</v>
      </c>
      <c r="G2347" t="s">
        <v>4539</v>
      </c>
      <c r="H2347" s="3">
        <v>61854</v>
      </c>
      <c r="I2347" t="s">
        <v>4540</v>
      </c>
      <c r="J2347" s="1">
        <v>285</v>
      </c>
      <c r="K2347" t="s">
        <v>4180</v>
      </c>
      <c r="L2347" s="1"/>
      <c r="N2347" s="1"/>
      <c r="P2347" s="1">
        <v>193</v>
      </c>
      <c r="Q2347" t="s">
        <v>2136</v>
      </c>
      <c r="R2347" s="1">
        <v>884</v>
      </c>
      <c r="S2347" t="s">
        <v>172</v>
      </c>
      <c r="T2347" t="s">
        <v>1000</v>
      </c>
      <c r="U2347" t="s">
        <v>182</v>
      </c>
      <c r="V2347" s="1">
        <v>70777</v>
      </c>
      <c r="W2347" t="s">
        <v>189</v>
      </c>
      <c r="X2347" t="s">
        <v>240</v>
      </c>
      <c r="Y2347" s="1"/>
      <c r="AA2347" t="s">
        <v>150</v>
      </c>
      <c r="AB2347" s="2">
        <v>2001</v>
      </c>
      <c r="AC2347" s="2">
        <v>0</v>
      </c>
      <c r="AD2347" t="s">
        <v>557</v>
      </c>
      <c r="AF2347" s="1">
        <v>1</v>
      </c>
      <c r="AG2347" s="1"/>
      <c r="AH2347" s="1" t="b">
        <f>Export4Q22[[#This Row],[Pharmacy Controller ID]]&lt;&gt;Export4Q22[[#This Row],[Medical Controller ID]]</f>
        <v>1</v>
      </c>
      <c r="AI2347" t="str">
        <f t="shared" si="36"/>
        <v>5277Twin City Bakery DriversEmployerTRUECommercial7486CVS Caremark Performance Standard Control 202061854CVS Caremark Performance Standard Control285CVS Caremark SGM193CVS Caremark884CVS Caremark RXNationalPBM Controlled70777CVS Health (Aetna)Override20010MN1</v>
      </c>
      <c r="AJ2347" s="8" t="str">
        <f>IFERROR(IF(_xlfn.XLOOKUP(Export4Q22[[#This Row],[Plan ID]],#REF!,#REF!)=Export4Q22[[#This Row],[Concatenate]],"Same","Change"),"New")</f>
        <v>New</v>
      </c>
    </row>
    <row r="2348" spans="1:36" x14ac:dyDescent="0.25">
      <c r="A2348" s="1">
        <v>5283</v>
      </c>
      <c r="B2348" t="s">
        <v>4774</v>
      </c>
      <c r="C2348" t="s">
        <v>176</v>
      </c>
      <c r="D2348" t="s">
        <v>995</v>
      </c>
      <c r="E2348" t="s">
        <v>177</v>
      </c>
      <c r="F2348" s="1">
        <v>7486</v>
      </c>
      <c r="G2348" t="s">
        <v>4539</v>
      </c>
      <c r="H2348" s="3">
        <v>61854</v>
      </c>
      <c r="I2348" t="s">
        <v>4540</v>
      </c>
      <c r="J2348" s="1">
        <v>285</v>
      </c>
      <c r="K2348" t="s">
        <v>4180</v>
      </c>
      <c r="L2348" s="1"/>
      <c r="N2348" s="1"/>
      <c r="P2348" s="1">
        <v>193</v>
      </c>
      <c r="Q2348" t="s">
        <v>2136</v>
      </c>
      <c r="R2348" s="1">
        <v>884</v>
      </c>
      <c r="S2348" t="s">
        <v>172</v>
      </c>
      <c r="T2348" t="s">
        <v>1000</v>
      </c>
      <c r="U2348" t="s">
        <v>182</v>
      </c>
      <c r="V2348" s="1">
        <v>70777</v>
      </c>
      <c r="W2348" t="s">
        <v>189</v>
      </c>
      <c r="X2348" t="s">
        <v>240</v>
      </c>
      <c r="Y2348" s="1"/>
      <c r="AA2348" t="s">
        <v>150</v>
      </c>
      <c r="AB2348" s="2">
        <v>1</v>
      </c>
      <c r="AC2348" s="2">
        <v>0</v>
      </c>
      <c r="AD2348" t="s">
        <v>220</v>
      </c>
      <c r="AF2348" s="1">
        <v>1</v>
      </c>
      <c r="AG2348" s="1"/>
      <c r="AH2348" s="1" t="b">
        <f>Export4Q22[[#This Row],[Pharmacy Controller ID]]&lt;&gt;Export4Q22[[#This Row],[Medical Controller ID]]</f>
        <v>1</v>
      </c>
      <c r="AI2348" t="str">
        <f t="shared" si="36"/>
        <v>5283Barry County Road CommissionEmployerTRUECommercial7486CVS Caremark Performance Standard Control 202061854CVS Caremark Performance Standard Control285CVS Caremark SGM193CVS Caremark884CVS Caremark RXNationalPBM Controlled70777CVS Health (Aetna)Override10MI1</v>
      </c>
      <c r="AJ2348" s="8" t="str">
        <f>IFERROR(IF(_xlfn.XLOOKUP(Export4Q22[[#This Row],[Plan ID]],#REF!,#REF!)=Export4Q22[[#This Row],[Concatenate]],"Same","Change"),"New")</f>
        <v>New</v>
      </c>
    </row>
    <row r="2349" spans="1:36" x14ac:dyDescent="0.25">
      <c r="A2349" s="1">
        <v>5284</v>
      </c>
      <c r="B2349" t="s">
        <v>4775</v>
      </c>
      <c r="C2349" t="s">
        <v>176</v>
      </c>
      <c r="D2349" t="s">
        <v>995</v>
      </c>
      <c r="E2349" t="s">
        <v>177</v>
      </c>
      <c r="F2349" s="1">
        <v>7486</v>
      </c>
      <c r="G2349" t="s">
        <v>4539</v>
      </c>
      <c r="H2349" s="3">
        <v>61854</v>
      </c>
      <c r="I2349" t="s">
        <v>4540</v>
      </c>
      <c r="J2349" s="1">
        <v>285</v>
      </c>
      <c r="K2349" t="s">
        <v>4180</v>
      </c>
      <c r="L2349" s="1"/>
      <c r="N2349" s="1"/>
      <c r="P2349" s="1">
        <v>193</v>
      </c>
      <c r="Q2349" t="s">
        <v>2136</v>
      </c>
      <c r="R2349" s="1">
        <v>884</v>
      </c>
      <c r="S2349" t="s">
        <v>172</v>
      </c>
      <c r="T2349" t="s">
        <v>1000</v>
      </c>
      <c r="U2349" t="s">
        <v>182</v>
      </c>
      <c r="V2349" s="1">
        <v>70777</v>
      </c>
      <c r="W2349" t="s">
        <v>189</v>
      </c>
      <c r="X2349" t="s">
        <v>240</v>
      </c>
      <c r="Y2349" s="1"/>
      <c r="AA2349" t="s">
        <v>150</v>
      </c>
      <c r="AB2349" s="2">
        <v>1</v>
      </c>
      <c r="AC2349" s="2">
        <v>0</v>
      </c>
      <c r="AD2349" t="s">
        <v>557</v>
      </c>
      <c r="AF2349" s="1">
        <v>1</v>
      </c>
      <c r="AG2349" s="1"/>
      <c r="AH2349" s="1" t="b">
        <f>Export4Q22[[#This Row],[Pharmacy Controller ID]]&lt;&gt;Export4Q22[[#This Row],[Medical Controller ID]]</f>
        <v>1</v>
      </c>
      <c r="AI2349" t="str">
        <f t="shared" si="36"/>
        <v>5284Cold Spring Granite CompanyEmployerTRUECommercial7486CVS Caremark Performance Standard Control 202061854CVS Caremark Performance Standard Control285CVS Caremark SGM193CVS Caremark884CVS Caremark RXNationalPBM Controlled70777CVS Health (Aetna)Override10MN1</v>
      </c>
      <c r="AJ2349" s="8" t="str">
        <f>IFERROR(IF(_xlfn.XLOOKUP(Export4Q22[[#This Row],[Plan ID]],#REF!,#REF!)=Export4Q22[[#This Row],[Concatenate]],"Same","Change"),"New")</f>
        <v>New</v>
      </c>
    </row>
    <row r="2350" spans="1:36" x14ac:dyDescent="0.25">
      <c r="A2350" s="1">
        <v>5286</v>
      </c>
      <c r="B2350" t="s">
        <v>4776</v>
      </c>
      <c r="C2350" t="s">
        <v>176</v>
      </c>
      <c r="D2350" t="s">
        <v>995</v>
      </c>
      <c r="E2350" t="s">
        <v>177</v>
      </c>
      <c r="F2350" s="1">
        <v>7486</v>
      </c>
      <c r="G2350" t="s">
        <v>4539</v>
      </c>
      <c r="H2350" s="3">
        <v>61854</v>
      </c>
      <c r="I2350" t="s">
        <v>4540</v>
      </c>
      <c r="J2350" s="1">
        <v>285</v>
      </c>
      <c r="K2350" t="s">
        <v>4180</v>
      </c>
      <c r="L2350" s="1"/>
      <c r="N2350" s="1"/>
      <c r="P2350" s="1">
        <v>193</v>
      </c>
      <c r="Q2350" t="s">
        <v>2136</v>
      </c>
      <c r="R2350" s="1">
        <v>884</v>
      </c>
      <c r="S2350" t="s">
        <v>172</v>
      </c>
      <c r="T2350" t="s">
        <v>1000</v>
      </c>
      <c r="U2350" t="s">
        <v>182</v>
      </c>
      <c r="V2350" s="1">
        <v>70777</v>
      </c>
      <c r="W2350" t="s">
        <v>189</v>
      </c>
      <c r="X2350" t="s">
        <v>240</v>
      </c>
      <c r="Y2350" s="1"/>
      <c r="AA2350" t="s">
        <v>150</v>
      </c>
      <c r="AB2350" s="2">
        <v>400</v>
      </c>
      <c r="AC2350" s="2">
        <v>0</v>
      </c>
      <c r="AD2350" t="s">
        <v>557</v>
      </c>
      <c r="AF2350" s="1">
        <v>1</v>
      </c>
      <c r="AG2350" s="1"/>
      <c r="AH2350" s="1" t="b">
        <f>Export4Q22[[#This Row],[Pharmacy Controller ID]]&lt;&gt;Export4Q22[[#This Row],[Medical Controller ID]]</f>
        <v>1</v>
      </c>
      <c r="AI2350" t="str">
        <f t="shared" si="36"/>
        <v>5286Old Dutch FoodsEmployerTRUECommercial7486CVS Caremark Performance Standard Control 202061854CVS Caremark Performance Standard Control285CVS Caremark SGM193CVS Caremark884CVS Caremark RXNationalPBM Controlled70777CVS Health (Aetna)Override4000MN1</v>
      </c>
      <c r="AJ2350" s="8" t="str">
        <f>IFERROR(IF(_xlfn.XLOOKUP(Export4Q22[[#This Row],[Plan ID]],#REF!,#REF!)=Export4Q22[[#This Row],[Concatenate]],"Same","Change"),"New")</f>
        <v>New</v>
      </c>
    </row>
    <row r="2351" spans="1:36" x14ac:dyDescent="0.25">
      <c r="A2351" s="1">
        <v>5287</v>
      </c>
      <c r="B2351" t="s">
        <v>4777</v>
      </c>
      <c r="C2351" t="s">
        <v>176</v>
      </c>
      <c r="D2351" t="s">
        <v>995</v>
      </c>
      <c r="E2351" t="s">
        <v>177</v>
      </c>
      <c r="F2351" s="1">
        <v>7486</v>
      </c>
      <c r="G2351" t="s">
        <v>4539</v>
      </c>
      <c r="H2351" s="3">
        <v>61854</v>
      </c>
      <c r="I2351" t="s">
        <v>4540</v>
      </c>
      <c r="J2351" s="1">
        <v>285</v>
      </c>
      <c r="K2351" t="s">
        <v>4180</v>
      </c>
      <c r="L2351" s="1"/>
      <c r="N2351" s="1"/>
      <c r="P2351" s="1">
        <v>193</v>
      </c>
      <c r="Q2351" t="s">
        <v>2136</v>
      </c>
      <c r="R2351" s="1">
        <v>884</v>
      </c>
      <c r="S2351" t="s">
        <v>172</v>
      </c>
      <c r="T2351" t="s">
        <v>1000</v>
      </c>
      <c r="U2351" t="s">
        <v>182</v>
      </c>
      <c r="V2351" s="1">
        <v>70777</v>
      </c>
      <c r="W2351" t="s">
        <v>189</v>
      </c>
      <c r="X2351" t="s">
        <v>240</v>
      </c>
      <c r="Y2351" s="1"/>
      <c r="AA2351" t="s">
        <v>150</v>
      </c>
      <c r="AB2351" s="2">
        <v>1300</v>
      </c>
      <c r="AC2351" s="2">
        <v>0</v>
      </c>
      <c r="AD2351" t="s">
        <v>836</v>
      </c>
      <c r="AF2351" s="1">
        <v>1</v>
      </c>
      <c r="AG2351" s="1"/>
      <c r="AH2351" s="1" t="b">
        <f>Export4Q22[[#This Row],[Pharmacy Controller ID]]&lt;&gt;Export4Q22[[#This Row],[Medical Controller ID]]</f>
        <v>1</v>
      </c>
      <c r="AI2351" t="str">
        <f t="shared" si="36"/>
        <v>5287Tennessee Valley Operating EngineersEmployerTRUECommercial7486CVS Caremark Performance Standard Control 202061854CVS Caremark Performance Standard Control285CVS Caremark SGM193CVS Caremark884CVS Caremark RXNationalPBM Controlled70777CVS Health (Aetna)Override13000TN1</v>
      </c>
      <c r="AJ2351" s="8" t="str">
        <f>IFERROR(IF(_xlfn.XLOOKUP(Export4Q22[[#This Row],[Plan ID]],#REF!,#REF!)=Export4Q22[[#This Row],[Concatenate]],"Same","Change"),"New")</f>
        <v>New</v>
      </c>
    </row>
    <row r="2352" spans="1:36" x14ac:dyDescent="0.25">
      <c r="A2352" s="1">
        <v>5343</v>
      </c>
      <c r="B2352" t="s">
        <v>4778</v>
      </c>
      <c r="C2352" t="s">
        <v>176</v>
      </c>
      <c r="D2352" t="s">
        <v>995</v>
      </c>
      <c r="E2352" t="s">
        <v>177</v>
      </c>
      <c r="F2352" s="1">
        <v>7486</v>
      </c>
      <c r="G2352" t="s">
        <v>4539</v>
      </c>
      <c r="H2352" s="3">
        <v>61854</v>
      </c>
      <c r="I2352" t="s">
        <v>4540</v>
      </c>
      <c r="J2352" s="1">
        <v>285</v>
      </c>
      <c r="K2352" t="s">
        <v>4180</v>
      </c>
      <c r="L2352" s="1"/>
      <c r="N2352" s="1"/>
      <c r="P2352" s="1">
        <v>193</v>
      </c>
      <c r="Q2352" t="s">
        <v>2136</v>
      </c>
      <c r="R2352" s="1">
        <v>884</v>
      </c>
      <c r="S2352" t="s">
        <v>172</v>
      </c>
      <c r="T2352" t="s">
        <v>1000</v>
      </c>
      <c r="U2352" t="s">
        <v>182</v>
      </c>
      <c r="V2352" s="1">
        <v>70777</v>
      </c>
      <c r="W2352" t="s">
        <v>189</v>
      </c>
      <c r="X2352" t="s">
        <v>240</v>
      </c>
      <c r="Y2352" s="1"/>
      <c r="AA2352" t="s">
        <v>150</v>
      </c>
      <c r="AB2352" s="2">
        <v>12003</v>
      </c>
      <c r="AC2352" s="2">
        <v>0</v>
      </c>
      <c r="AD2352" t="s">
        <v>314</v>
      </c>
      <c r="AF2352" s="1">
        <v>1</v>
      </c>
      <c r="AG2352" s="1"/>
      <c r="AH2352" s="1" t="b">
        <f>Export4Q22[[#This Row],[Pharmacy Controller ID]]&lt;&gt;Export4Q22[[#This Row],[Medical Controller ID]]</f>
        <v>1</v>
      </c>
      <c r="AI2352" t="str">
        <f t="shared" si="36"/>
        <v>5343Pep BoysEmployerTRUECommercial7486CVS Caremark Performance Standard Control 202061854CVS Caremark Performance Standard Control285CVS Caremark SGM193CVS Caremark884CVS Caremark RXNationalPBM Controlled70777CVS Health (Aetna)Override120030PA1</v>
      </c>
      <c r="AJ2352" s="8" t="str">
        <f>IFERROR(IF(_xlfn.XLOOKUP(Export4Q22[[#This Row],[Plan ID]],#REF!,#REF!)=Export4Q22[[#This Row],[Concatenate]],"Same","Change"),"New")</f>
        <v>New</v>
      </c>
    </row>
    <row r="2353" spans="1:36" x14ac:dyDescent="0.25">
      <c r="A2353" s="1">
        <v>5344</v>
      </c>
      <c r="B2353" t="s">
        <v>4779</v>
      </c>
      <c r="C2353" t="s">
        <v>176</v>
      </c>
      <c r="D2353" t="s">
        <v>995</v>
      </c>
      <c r="E2353" t="s">
        <v>177</v>
      </c>
      <c r="F2353" s="1">
        <v>7486</v>
      </c>
      <c r="G2353" t="s">
        <v>4539</v>
      </c>
      <c r="H2353" s="3">
        <v>61854</v>
      </c>
      <c r="I2353" t="s">
        <v>4540</v>
      </c>
      <c r="J2353" s="1">
        <v>285</v>
      </c>
      <c r="K2353" t="s">
        <v>4180</v>
      </c>
      <c r="L2353" s="1"/>
      <c r="N2353" s="1"/>
      <c r="P2353" s="1">
        <v>193</v>
      </c>
      <c r="Q2353" t="s">
        <v>2136</v>
      </c>
      <c r="R2353" s="1">
        <v>884</v>
      </c>
      <c r="S2353" t="s">
        <v>172</v>
      </c>
      <c r="T2353" t="s">
        <v>1000</v>
      </c>
      <c r="U2353" t="s">
        <v>182</v>
      </c>
      <c r="V2353" s="1">
        <v>70777</v>
      </c>
      <c r="W2353" t="s">
        <v>189</v>
      </c>
      <c r="X2353" t="s">
        <v>240</v>
      </c>
      <c r="Y2353" s="1"/>
      <c r="AA2353" t="s">
        <v>150</v>
      </c>
      <c r="AB2353" s="2">
        <v>1</v>
      </c>
      <c r="AC2353" s="2">
        <v>0</v>
      </c>
      <c r="AD2353" t="s">
        <v>530</v>
      </c>
      <c r="AF2353" s="1">
        <v>1</v>
      </c>
      <c r="AG2353" s="1"/>
      <c r="AH2353" s="1" t="b">
        <f>Export4Q22[[#This Row],[Pharmacy Controller ID]]&lt;&gt;Export4Q22[[#This Row],[Medical Controller ID]]</f>
        <v>1</v>
      </c>
      <c r="AI2353" t="str">
        <f t="shared" si="36"/>
        <v>5344Whitehall SpecialtiesEmployerTRUECommercial7486CVS Caremark Performance Standard Control 202061854CVS Caremark Performance Standard Control285CVS Caremark SGM193CVS Caremark884CVS Caremark RXNationalPBM Controlled70777CVS Health (Aetna)Override10PA,WI1</v>
      </c>
      <c r="AJ2353" s="8" t="str">
        <f>IFERROR(IF(_xlfn.XLOOKUP(Export4Q22[[#This Row],[Plan ID]],#REF!,#REF!)=Export4Q22[[#This Row],[Concatenate]],"Same","Change"),"New")</f>
        <v>New</v>
      </c>
    </row>
    <row r="2354" spans="1:36" x14ac:dyDescent="0.25">
      <c r="A2354" s="1">
        <v>5388</v>
      </c>
      <c r="B2354" t="s">
        <v>4780</v>
      </c>
      <c r="C2354" t="s">
        <v>176</v>
      </c>
      <c r="D2354" t="s">
        <v>995</v>
      </c>
      <c r="E2354" t="s">
        <v>177</v>
      </c>
      <c r="F2354" s="1">
        <v>7486</v>
      </c>
      <c r="G2354" t="s">
        <v>4539</v>
      </c>
      <c r="H2354" s="3">
        <v>61854</v>
      </c>
      <c r="I2354" t="s">
        <v>4540</v>
      </c>
      <c r="J2354" s="1">
        <v>285</v>
      </c>
      <c r="K2354" t="s">
        <v>4180</v>
      </c>
      <c r="L2354" s="1"/>
      <c r="N2354" s="1"/>
      <c r="P2354" s="1">
        <v>193</v>
      </c>
      <c r="Q2354" t="s">
        <v>2136</v>
      </c>
      <c r="R2354" s="1">
        <v>884</v>
      </c>
      <c r="S2354" t="s">
        <v>172</v>
      </c>
      <c r="T2354" t="s">
        <v>1000</v>
      </c>
      <c r="U2354" t="s">
        <v>182</v>
      </c>
      <c r="V2354" s="1">
        <v>70777</v>
      </c>
      <c r="W2354" t="s">
        <v>189</v>
      </c>
      <c r="X2354" t="s">
        <v>240</v>
      </c>
      <c r="Y2354" s="1"/>
      <c r="AA2354" t="s">
        <v>150</v>
      </c>
      <c r="AB2354" s="2">
        <v>1</v>
      </c>
      <c r="AC2354" s="2">
        <v>0</v>
      </c>
      <c r="AD2354" t="s">
        <v>4369</v>
      </c>
      <c r="AF2354" s="1">
        <v>1</v>
      </c>
      <c r="AG2354" s="1"/>
      <c r="AH2354" s="1" t="b">
        <f>Export4Q22[[#This Row],[Pharmacy Controller ID]]&lt;&gt;Export4Q22[[#This Row],[Medical Controller ID]]</f>
        <v>1</v>
      </c>
      <c r="AI2354" t="str">
        <f t="shared" si="36"/>
        <v>5388Mid-City Steel FabricatorsEmployerTRUECommercial7486CVS Caremark Performance Standard Control 202061854CVS Caremark Performance Standard Control285CVS Caremark SGM193CVS Caremark884CVS Caremark RXNationalPBM Controlled70777CVS Health (Aetna)Override10CT,MA1</v>
      </c>
      <c r="AJ2354" s="8" t="str">
        <f>IFERROR(IF(_xlfn.XLOOKUP(Export4Q22[[#This Row],[Plan ID]],#REF!,#REF!)=Export4Q22[[#This Row],[Concatenate]],"Same","Change"),"New")</f>
        <v>New</v>
      </c>
    </row>
    <row r="2355" spans="1:36" x14ac:dyDescent="0.25">
      <c r="A2355" s="1">
        <v>5422</v>
      </c>
      <c r="B2355" t="s">
        <v>4781</v>
      </c>
      <c r="C2355" t="s">
        <v>176</v>
      </c>
      <c r="D2355" t="s">
        <v>995</v>
      </c>
      <c r="E2355" t="s">
        <v>177</v>
      </c>
      <c r="F2355" s="1">
        <v>7486</v>
      </c>
      <c r="G2355" t="s">
        <v>4539</v>
      </c>
      <c r="H2355" s="3">
        <v>61854</v>
      </c>
      <c r="I2355" t="s">
        <v>4540</v>
      </c>
      <c r="J2355" s="1">
        <v>285</v>
      </c>
      <c r="K2355" t="s">
        <v>4180</v>
      </c>
      <c r="L2355" s="1"/>
      <c r="N2355" s="1"/>
      <c r="P2355" s="1">
        <v>193</v>
      </c>
      <c r="Q2355" t="s">
        <v>2136</v>
      </c>
      <c r="R2355" s="1">
        <v>884</v>
      </c>
      <c r="S2355" t="s">
        <v>172</v>
      </c>
      <c r="T2355" t="s">
        <v>1000</v>
      </c>
      <c r="U2355" t="s">
        <v>182</v>
      </c>
      <c r="V2355" s="1">
        <v>70777</v>
      </c>
      <c r="W2355" t="s">
        <v>189</v>
      </c>
      <c r="X2355" t="s">
        <v>240</v>
      </c>
      <c r="Y2355" s="1"/>
      <c r="AA2355" t="s">
        <v>150</v>
      </c>
      <c r="AB2355" s="2">
        <v>1</v>
      </c>
      <c r="AC2355" s="2">
        <v>0</v>
      </c>
      <c r="AD2355" t="s">
        <v>113</v>
      </c>
      <c r="AF2355" s="1">
        <v>1</v>
      </c>
      <c r="AG2355" s="1"/>
      <c r="AH2355" s="1" t="b">
        <f>Export4Q22[[#This Row],[Pharmacy Controller ID]]&lt;&gt;Export4Q22[[#This Row],[Medical Controller ID]]</f>
        <v>1</v>
      </c>
      <c r="AI2355" t="str">
        <f t="shared" si="36"/>
        <v>5422Pars Ice CreamEmployerTRUECommercial7486CVS Caremark Performance Standard Control 202061854CVS Caremark Performance Standard Control285CVS Caremark SGM193CVS Caremark884CVS Caremark RXNationalPBM Controlled70777CVS Health (Aetna)Override10IL1</v>
      </c>
      <c r="AJ2355" s="8" t="str">
        <f>IFERROR(IF(_xlfn.XLOOKUP(Export4Q22[[#This Row],[Plan ID]],#REF!,#REF!)=Export4Q22[[#This Row],[Concatenate]],"Same","Change"),"New")</f>
        <v>New</v>
      </c>
    </row>
    <row r="2356" spans="1:36" x14ac:dyDescent="0.25">
      <c r="A2356" s="1">
        <v>5508</v>
      </c>
      <c r="B2356" t="s">
        <v>4782</v>
      </c>
      <c r="C2356" t="s">
        <v>176</v>
      </c>
      <c r="D2356" t="s">
        <v>995</v>
      </c>
      <c r="E2356" t="s">
        <v>177</v>
      </c>
      <c r="F2356" s="1">
        <v>7486</v>
      </c>
      <c r="G2356" t="s">
        <v>4539</v>
      </c>
      <c r="H2356" s="3">
        <v>61854</v>
      </c>
      <c r="I2356" t="s">
        <v>4540</v>
      </c>
      <c r="J2356" s="1">
        <v>285</v>
      </c>
      <c r="K2356" t="s">
        <v>4180</v>
      </c>
      <c r="L2356" s="1"/>
      <c r="N2356" s="1"/>
      <c r="P2356" s="1">
        <v>193</v>
      </c>
      <c r="Q2356" t="s">
        <v>2136</v>
      </c>
      <c r="R2356" s="1">
        <v>884</v>
      </c>
      <c r="S2356" t="s">
        <v>172</v>
      </c>
      <c r="T2356" t="s">
        <v>1000</v>
      </c>
      <c r="U2356" t="s">
        <v>182</v>
      </c>
      <c r="V2356" s="1">
        <v>70777</v>
      </c>
      <c r="W2356" t="s">
        <v>189</v>
      </c>
      <c r="X2356" t="s">
        <v>240</v>
      </c>
      <c r="Y2356" s="1"/>
      <c r="AA2356" t="s">
        <v>150</v>
      </c>
      <c r="AB2356" s="2">
        <v>96028</v>
      </c>
      <c r="AC2356" s="2">
        <v>0</v>
      </c>
      <c r="AD2356" t="s">
        <v>860</v>
      </c>
      <c r="AF2356" s="1">
        <v>1</v>
      </c>
      <c r="AG2356" s="1"/>
      <c r="AH2356" s="1" t="b">
        <f>Export4Q22[[#This Row],[Pharmacy Controller ID]]&lt;&gt;Export4Q22[[#This Row],[Medical Controller ID]]</f>
        <v>1</v>
      </c>
      <c r="AI2356" t="str">
        <f t="shared" si="36"/>
        <v>5508International Union of Operating Engineers (IUOE)EmployerTRUECommercial7486CVS Caremark Performance Standard Control 202061854CVS Caremark Performance Standard Control285CVS Caremark SGM193CVS Caremark884CVS Caremark RXNationalPBM Controlled70777CVS Health (Aetna)Override960280DC1</v>
      </c>
      <c r="AJ2356" s="8" t="str">
        <f>IFERROR(IF(_xlfn.XLOOKUP(Export4Q22[[#This Row],[Plan ID]],#REF!,#REF!)=Export4Q22[[#This Row],[Concatenate]],"Same","Change"),"New")</f>
        <v>New</v>
      </c>
    </row>
    <row r="2357" spans="1:36" x14ac:dyDescent="0.25">
      <c r="A2357" s="1">
        <v>5509</v>
      </c>
      <c r="B2357" t="s">
        <v>4783</v>
      </c>
      <c r="C2357" t="s">
        <v>176</v>
      </c>
      <c r="D2357" t="s">
        <v>995</v>
      </c>
      <c r="E2357" t="s">
        <v>177</v>
      </c>
      <c r="F2357" s="1">
        <v>7486</v>
      </c>
      <c r="G2357" t="s">
        <v>4539</v>
      </c>
      <c r="H2357" s="3">
        <v>61854</v>
      </c>
      <c r="I2357" t="s">
        <v>4540</v>
      </c>
      <c r="J2357" s="1">
        <v>285</v>
      </c>
      <c r="K2357" t="s">
        <v>4180</v>
      </c>
      <c r="L2357" s="1"/>
      <c r="N2357" s="1"/>
      <c r="P2357" s="1">
        <v>193</v>
      </c>
      <c r="Q2357" t="s">
        <v>2136</v>
      </c>
      <c r="R2357" s="1">
        <v>884</v>
      </c>
      <c r="S2357" t="s">
        <v>172</v>
      </c>
      <c r="T2357" t="s">
        <v>1000</v>
      </c>
      <c r="U2357" t="s">
        <v>182</v>
      </c>
      <c r="V2357" s="1">
        <v>70777</v>
      </c>
      <c r="W2357" t="s">
        <v>189</v>
      </c>
      <c r="X2357" t="s">
        <v>240</v>
      </c>
      <c r="Y2357" s="1"/>
      <c r="AA2357" t="s">
        <v>150</v>
      </c>
      <c r="AB2357" s="2">
        <v>1</v>
      </c>
      <c r="AC2357" s="2">
        <v>0</v>
      </c>
      <c r="AD2357" t="s">
        <v>354</v>
      </c>
      <c r="AF2357" s="1">
        <v>1</v>
      </c>
      <c r="AG2357" s="1"/>
      <c r="AH2357" s="1" t="b">
        <f>Export4Q22[[#This Row],[Pharmacy Controller ID]]&lt;&gt;Export4Q22[[#This Row],[Medical Controller ID]]</f>
        <v>1</v>
      </c>
      <c r="AI2357" t="str">
        <f t="shared" si="36"/>
        <v>5509SELEE CorporationEmployerTRUECommercial7486CVS Caremark Performance Standard Control 202061854CVS Caremark Performance Standard Control285CVS Caremark SGM193CVS Caremark884CVS Caremark RXNationalPBM Controlled70777CVS Health (Aetna)Override10NC1</v>
      </c>
      <c r="AJ2357" s="8" t="str">
        <f>IFERROR(IF(_xlfn.XLOOKUP(Export4Q22[[#This Row],[Plan ID]],#REF!,#REF!)=Export4Q22[[#This Row],[Concatenate]],"Same","Change"),"New")</f>
        <v>New</v>
      </c>
    </row>
    <row r="2358" spans="1:36" x14ac:dyDescent="0.25">
      <c r="A2358" s="1">
        <v>5511</v>
      </c>
      <c r="B2358" t="s">
        <v>4784</v>
      </c>
      <c r="C2358" t="s">
        <v>176</v>
      </c>
      <c r="D2358" t="s">
        <v>995</v>
      </c>
      <c r="E2358" t="s">
        <v>177</v>
      </c>
      <c r="F2358" s="1">
        <v>7486</v>
      </c>
      <c r="G2358" t="s">
        <v>4539</v>
      </c>
      <c r="H2358" s="3">
        <v>61854</v>
      </c>
      <c r="I2358" t="s">
        <v>4540</v>
      </c>
      <c r="J2358" s="1">
        <v>285</v>
      </c>
      <c r="K2358" t="s">
        <v>4180</v>
      </c>
      <c r="L2358" s="1"/>
      <c r="N2358" s="1"/>
      <c r="P2358" s="1">
        <v>193</v>
      </c>
      <c r="Q2358" t="s">
        <v>2136</v>
      </c>
      <c r="R2358" s="1">
        <v>884</v>
      </c>
      <c r="S2358" t="s">
        <v>172</v>
      </c>
      <c r="T2358" t="s">
        <v>1000</v>
      </c>
      <c r="U2358" t="s">
        <v>182</v>
      </c>
      <c r="V2358" s="1">
        <v>70777</v>
      </c>
      <c r="W2358" t="s">
        <v>189</v>
      </c>
      <c r="X2358" t="s">
        <v>240</v>
      </c>
      <c r="Y2358" s="1"/>
      <c r="AA2358" t="s">
        <v>150</v>
      </c>
      <c r="AB2358" s="2">
        <v>13004</v>
      </c>
      <c r="AC2358" s="2">
        <v>0</v>
      </c>
      <c r="AD2358" t="s">
        <v>142</v>
      </c>
      <c r="AF2358" s="1">
        <v>1</v>
      </c>
      <c r="AG2358" s="1"/>
      <c r="AH2358" s="1" t="b">
        <f>Export4Q22[[#This Row],[Pharmacy Controller ID]]&lt;&gt;Export4Q22[[#This Row],[Medical Controller ID]]</f>
        <v>1</v>
      </c>
      <c r="AI2358" t="str">
        <f t="shared" si="36"/>
        <v>5511WEBTPAEmployerTRUECommercial7486CVS Caremark Performance Standard Control 202061854CVS Caremark Performance Standard Control285CVS Caremark SGM193CVS Caremark884CVS Caremark RXNationalPBM Controlled70777CVS Health (Aetna)Override130040TX1</v>
      </c>
      <c r="AJ2358" s="8" t="str">
        <f>IFERROR(IF(_xlfn.XLOOKUP(Export4Q22[[#This Row],[Plan ID]],#REF!,#REF!)=Export4Q22[[#This Row],[Concatenate]],"Same","Change"),"New")</f>
        <v>New</v>
      </c>
    </row>
    <row r="2359" spans="1:36" x14ac:dyDescent="0.25">
      <c r="A2359" s="1">
        <v>5680</v>
      </c>
      <c r="B2359" t="s">
        <v>4785</v>
      </c>
      <c r="C2359" t="s">
        <v>176</v>
      </c>
      <c r="D2359" t="s">
        <v>995</v>
      </c>
      <c r="E2359" t="s">
        <v>177</v>
      </c>
      <c r="F2359" s="1">
        <v>7486</v>
      </c>
      <c r="G2359" t="s">
        <v>4539</v>
      </c>
      <c r="H2359" s="3">
        <v>61854</v>
      </c>
      <c r="I2359" t="s">
        <v>4540</v>
      </c>
      <c r="J2359" s="1">
        <v>285</v>
      </c>
      <c r="K2359" t="s">
        <v>4180</v>
      </c>
      <c r="L2359" s="1"/>
      <c r="N2359" s="1"/>
      <c r="P2359" s="1">
        <v>193</v>
      </c>
      <c r="Q2359" t="s">
        <v>2136</v>
      </c>
      <c r="R2359" s="1">
        <v>884</v>
      </c>
      <c r="S2359" t="s">
        <v>172</v>
      </c>
      <c r="T2359" t="s">
        <v>1000</v>
      </c>
      <c r="U2359" t="s">
        <v>182</v>
      </c>
      <c r="V2359" s="1">
        <v>70777</v>
      </c>
      <c r="W2359" t="s">
        <v>189</v>
      </c>
      <c r="X2359" t="s">
        <v>240</v>
      </c>
      <c r="Y2359" s="1"/>
      <c r="AA2359" t="s">
        <v>150</v>
      </c>
      <c r="AB2359" s="2">
        <v>1</v>
      </c>
      <c r="AC2359" s="2">
        <v>0</v>
      </c>
      <c r="AD2359" t="s">
        <v>220</v>
      </c>
      <c r="AF2359" s="1">
        <v>1</v>
      </c>
      <c r="AG2359" s="1"/>
      <c r="AH2359" s="1" t="b">
        <f>Export4Q22[[#This Row],[Pharmacy Controller ID]]&lt;&gt;Export4Q22[[#This Row],[Medical Controller ID]]</f>
        <v>1</v>
      </c>
      <c r="AI2359" t="str">
        <f t="shared" si="36"/>
        <v>5680House of FlavorsEmployerTRUECommercial7486CVS Caremark Performance Standard Control 202061854CVS Caremark Performance Standard Control285CVS Caremark SGM193CVS Caremark884CVS Caremark RXNationalPBM Controlled70777CVS Health (Aetna)Override10MI1</v>
      </c>
      <c r="AJ2359" s="8" t="str">
        <f>IFERROR(IF(_xlfn.XLOOKUP(Export4Q22[[#This Row],[Plan ID]],#REF!,#REF!)=Export4Q22[[#This Row],[Concatenate]],"Same","Change"),"New")</f>
        <v>New</v>
      </c>
    </row>
    <row r="2360" spans="1:36" x14ac:dyDescent="0.25">
      <c r="A2360" s="1">
        <v>5685</v>
      </c>
      <c r="B2360" t="s">
        <v>4786</v>
      </c>
      <c r="C2360" t="s">
        <v>176</v>
      </c>
      <c r="D2360" t="s">
        <v>995</v>
      </c>
      <c r="E2360" t="s">
        <v>177</v>
      </c>
      <c r="F2360" s="1">
        <v>7486</v>
      </c>
      <c r="G2360" t="s">
        <v>4539</v>
      </c>
      <c r="H2360" s="3">
        <v>61854</v>
      </c>
      <c r="I2360" t="s">
        <v>4540</v>
      </c>
      <c r="J2360" s="1">
        <v>285</v>
      </c>
      <c r="K2360" t="s">
        <v>4180</v>
      </c>
      <c r="L2360" s="1"/>
      <c r="N2360" s="1"/>
      <c r="P2360" s="1">
        <v>193</v>
      </c>
      <c r="Q2360" t="s">
        <v>2136</v>
      </c>
      <c r="R2360" s="1">
        <v>884</v>
      </c>
      <c r="S2360" t="s">
        <v>172</v>
      </c>
      <c r="T2360" t="s">
        <v>1000</v>
      </c>
      <c r="U2360" t="s">
        <v>182</v>
      </c>
      <c r="V2360" s="1">
        <v>70777</v>
      </c>
      <c r="W2360" t="s">
        <v>189</v>
      </c>
      <c r="X2360" t="s">
        <v>240</v>
      </c>
      <c r="Y2360" s="1"/>
      <c r="AA2360" t="s">
        <v>150</v>
      </c>
      <c r="AB2360" s="2">
        <v>1000</v>
      </c>
      <c r="AC2360" s="2">
        <v>0</v>
      </c>
      <c r="AD2360" t="s">
        <v>557</v>
      </c>
      <c r="AF2360" s="1">
        <v>1</v>
      </c>
      <c r="AG2360" s="1"/>
      <c r="AH2360" s="1" t="b">
        <f>Export4Q22[[#This Row],[Pharmacy Controller ID]]&lt;&gt;Export4Q22[[#This Row],[Medical Controller ID]]</f>
        <v>1</v>
      </c>
      <c r="AI2360" t="str">
        <f t="shared" si="36"/>
        <v>5685Twin Cities Bakery WorkersEmployerTRUECommercial7486CVS Caremark Performance Standard Control 202061854CVS Caremark Performance Standard Control285CVS Caremark SGM193CVS Caremark884CVS Caremark RXNationalPBM Controlled70777CVS Health (Aetna)Override10000MN1</v>
      </c>
      <c r="AJ2360" s="8" t="str">
        <f>IFERROR(IF(_xlfn.XLOOKUP(Export4Q22[[#This Row],[Plan ID]],#REF!,#REF!)=Export4Q22[[#This Row],[Concatenate]],"Same","Change"),"New")</f>
        <v>New</v>
      </c>
    </row>
    <row r="2361" spans="1:36" x14ac:dyDescent="0.25">
      <c r="A2361" s="1">
        <v>5721</v>
      </c>
      <c r="B2361" t="s">
        <v>4787</v>
      </c>
      <c r="C2361" t="s">
        <v>176</v>
      </c>
      <c r="D2361" t="s">
        <v>995</v>
      </c>
      <c r="E2361" t="s">
        <v>177</v>
      </c>
      <c r="F2361" s="1">
        <v>7486</v>
      </c>
      <c r="G2361" t="s">
        <v>4539</v>
      </c>
      <c r="H2361" s="3">
        <v>61854</v>
      </c>
      <c r="I2361" t="s">
        <v>4540</v>
      </c>
      <c r="J2361" s="1">
        <v>285</v>
      </c>
      <c r="K2361" t="s">
        <v>4180</v>
      </c>
      <c r="L2361" s="1"/>
      <c r="N2361" s="1"/>
      <c r="P2361" s="1">
        <v>193</v>
      </c>
      <c r="Q2361" t="s">
        <v>2136</v>
      </c>
      <c r="R2361" s="1">
        <v>884</v>
      </c>
      <c r="S2361" t="s">
        <v>172</v>
      </c>
      <c r="T2361" t="s">
        <v>1000</v>
      </c>
      <c r="U2361" t="s">
        <v>182</v>
      </c>
      <c r="V2361" s="1">
        <v>70777</v>
      </c>
      <c r="W2361" t="s">
        <v>189</v>
      </c>
      <c r="X2361" t="s">
        <v>240</v>
      </c>
      <c r="Y2361" s="1"/>
      <c r="AA2361" t="s">
        <v>150</v>
      </c>
      <c r="AB2361" s="2">
        <v>1000</v>
      </c>
      <c r="AC2361" s="2">
        <v>0</v>
      </c>
      <c r="AD2361" t="s">
        <v>557</v>
      </c>
      <c r="AF2361" s="1">
        <v>1</v>
      </c>
      <c r="AG2361" s="1"/>
      <c r="AH2361" s="1" t="b">
        <f>Export4Q22[[#This Row],[Pharmacy Controller ID]]&lt;&gt;Export4Q22[[#This Row],[Medical Controller ID]]</f>
        <v>1</v>
      </c>
      <c r="AI2361" t="str">
        <f t="shared" si="36"/>
        <v>5721Graphic Comm Intl. Union Local 1BEmployerTRUECommercial7486CVS Caremark Performance Standard Control 202061854CVS Caremark Performance Standard Control285CVS Caremark SGM193CVS Caremark884CVS Caremark RXNationalPBM Controlled70777CVS Health (Aetna)Override10000MN1</v>
      </c>
      <c r="AJ2361" s="8" t="str">
        <f>IFERROR(IF(_xlfn.XLOOKUP(Export4Q22[[#This Row],[Plan ID]],#REF!,#REF!)=Export4Q22[[#This Row],[Concatenate]],"Same","Change"),"New")</f>
        <v>New</v>
      </c>
    </row>
    <row r="2362" spans="1:36" x14ac:dyDescent="0.25">
      <c r="A2362" s="1">
        <v>5747</v>
      </c>
      <c r="B2362" t="s">
        <v>4788</v>
      </c>
      <c r="C2362" t="s">
        <v>176</v>
      </c>
      <c r="D2362" t="s">
        <v>995</v>
      </c>
      <c r="E2362" t="s">
        <v>177</v>
      </c>
      <c r="F2362" s="1">
        <v>7486</v>
      </c>
      <c r="G2362" t="s">
        <v>4539</v>
      </c>
      <c r="H2362" s="3">
        <v>61854</v>
      </c>
      <c r="I2362" t="s">
        <v>4540</v>
      </c>
      <c r="J2362" s="1">
        <v>285</v>
      </c>
      <c r="K2362" t="s">
        <v>4180</v>
      </c>
      <c r="L2362" s="1"/>
      <c r="N2362" s="1"/>
      <c r="P2362" s="1">
        <v>193</v>
      </c>
      <c r="Q2362" t="s">
        <v>2136</v>
      </c>
      <c r="R2362" s="1">
        <v>884</v>
      </c>
      <c r="S2362" t="s">
        <v>172</v>
      </c>
      <c r="T2362" t="s">
        <v>1000</v>
      </c>
      <c r="U2362" t="s">
        <v>182</v>
      </c>
      <c r="V2362" s="1">
        <v>70777</v>
      </c>
      <c r="W2362" t="s">
        <v>189</v>
      </c>
      <c r="X2362" t="s">
        <v>240</v>
      </c>
      <c r="Y2362" s="1"/>
      <c r="AA2362" t="s">
        <v>150</v>
      </c>
      <c r="AB2362" s="2">
        <v>1</v>
      </c>
      <c r="AC2362" s="2">
        <v>0</v>
      </c>
      <c r="AD2362" t="s">
        <v>113</v>
      </c>
      <c r="AF2362" s="1">
        <v>1</v>
      </c>
      <c r="AG2362" s="1"/>
      <c r="AH2362" s="1" t="b">
        <f>Export4Q22[[#This Row],[Pharmacy Controller ID]]&lt;&gt;Export4Q22[[#This Row],[Medical Controller ID]]</f>
        <v>1</v>
      </c>
      <c r="AI2362" t="str">
        <f t="shared" si="36"/>
        <v>5747Beverage Industry Local 744EmployerTRUECommercial7486CVS Caremark Performance Standard Control 202061854CVS Caremark Performance Standard Control285CVS Caremark SGM193CVS Caremark884CVS Caremark RXNationalPBM Controlled70777CVS Health (Aetna)Override10IL1</v>
      </c>
      <c r="AJ2362" s="8" t="str">
        <f>IFERROR(IF(_xlfn.XLOOKUP(Export4Q22[[#This Row],[Plan ID]],#REF!,#REF!)=Export4Q22[[#This Row],[Concatenate]],"Same","Change"),"New")</f>
        <v>New</v>
      </c>
    </row>
    <row r="2363" spans="1:36" x14ac:dyDescent="0.25">
      <c r="A2363" s="1">
        <v>5748</v>
      </c>
      <c r="B2363" t="s">
        <v>4789</v>
      </c>
      <c r="C2363" t="s">
        <v>176</v>
      </c>
      <c r="D2363" t="s">
        <v>995</v>
      </c>
      <c r="E2363" t="s">
        <v>177</v>
      </c>
      <c r="F2363" s="1">
        <v>7486</v>
      </c>
      <c r="G2363" t="s">
        <v>4539</v>
      </c>
      <c r="H2363" s="3">
        <v>61854</v>
      </c>
      <c r="I2363" t="s">
        <v>4540</v>
      </c>
      <c r="J2363" s="1">
        <v>285</v>
      </c>
      <c r="K2363" t="s">
        <v>4180</v>
      </c>
      <c r="L2363" s="1"/>
      <c r="N2363" s="1"/>
      <c r="P2363" s="1">
        <v>193</v>
      </c>
      <c r="Q2363" t="s">
        <v>2136</v>
      </c>
      <c r="R2363" s="1">
        <v>884</v>
      </c>
      <c r="S2363" t="s">
        <v>172</v>
      </c>
      <c r="T2363" t="s">
        <v>1000</v>
      </c>
      <c r="U2363" t="s">
        <v>182</v>
      </c>
      <c r="V2363" s="1">
        <v>70777</v>
      </c>
      <c r="W2363" t="s">
        <v>189</v>
      </c>
      <c r="X2363" t="s">
        <v>240</v>
      </c>
      <c r="Y2363" s="1"/>
      <c r="AA2363" t="s">
        <v>150</v>
      </c>
      <c r="AB2363" s="2">
        <v>100</v>
      </c>
      <c r="AC2363" s="2">
        <v>0</v>
      </c>
      <c r="AD2363" t="s">
        <v>860</v>
      </c>
      <c r="AF2363" s="1">
        <v>1</v>
      </c>
      <c r="AG2363" s="1"/>
      <c r="AH2363" s="1" t="b">
        <f>Export4Q22[[#This Row],[Pharmacy Controller ID]]&lt;&gt;Export4Q22[[#This Row],[Medical Controller ID]]</f>
        <v>1</v>
      </c>
      <c r="AI2363" t="str">
        <f t="shared" si="36"/>
        <v>5748Central Pension FundEmployerTRUECommercial7486CVS Caremark Performance Standard Control 202061854CVS Caremark Performance Standard Control285CVS Caremark SGM193CVS Caremark884CVS Caremark RXNationalPBM Controlled70777CVS Health (Aetna)Override1000DC1</v>
      </c>
      <c r="AJ2363" s="8" t="str">
        <f>IFERROR(IF(_xlfn.XLOOKUP(Export4Q22[[#This Row],[Plan ID]],#REF!,#REF!)=Export4Q22[[#This Row],[Concatenate]],"Same","Change"),"New")</f>
        <v>New</v>
      </c>
    </row>
    <row r="2364" spans="1:36" x14ac:dyDescent="0.25">
      <c r="A2364" s="1">
        <v>5751</v>
      </c>
      <c r="B2364" t="s">
        <v>4790</v>
      </c>
      <c r="C2364" t="s">
        <v>176</v>
      </c>
      <c r="D2364" t="s">
        <v>995</v>
      </c>
      <c r="E2364" t="s">
        <v>177</v>
      </c>
      <c r="F2364" s="1">
        <v>7486</v>
      </c>
      <c r="G2364" t="s">
        <v>4539</v>
      </c>
      <c r="H2364" s="3">
        <v>61854</v>
      </c>
      <c r="I2364" t="s">
        <v>4540</v>
      </c>
      <c r="J2364" s="1">
        <v>285</v>
      </c>
      <c r="K2364" t="s">
        <v>4180</v>
      </c>
      <c r="L2364" s="1"/>
      <c r="N2364" s="1"/>
      <c r="P2364" s="1">
        <v>193</v>
      </c>
      <c r="Q2364" t="s">
        <v>2136</v>
      </c>
      <c r="R2364" s="1">
        <v>884</v>
      </c>
      <c r="S2364" t="s">
        <v>172</v>
      </c>
      <c r="T2364" t="s">
        <v>1000</v>
      </c>
      <c r="U2364" t="s">
        <v>182</v>
      </c>
      <c r="V2364" s="1">
        <v>70777</v>
      </c>
      <c r="W2364" t="s">
        <v>189</v>
      </c>
      <c r="X2364" t="s">
        <v>240</v>
      </c>
      <c r="Y2364" s="1"/>
      <c r="AA2364" t="s">
        <v>150</v>
      </c>
      <c r="AB2364" s="2">
        <v>1</v>
      </c>
      <c r="AC2364" s="2">
        <v>0</v>
      </c>
      <c r="AD2364" t="s">
        <v>132</v>
      </c>
      <c r="AF2364" s="1">
        <v>1</v>
      </c>
      <c r="AG2364" s="1"/>
      <c r="AH2364" s="1" t="b">
        <f>Export4Q22[[#This Row],[Pharmacy Controller ID]]&lt;&gt;Export4Q22[[#This Row],[Medical Controller ID]]</f>
        <v>1</v>
      </c>
      <c r="AI2364" t="str">
        <f t="shared" si="36"/>
        <v>5751Health Network OneEmployerTRUECommercial7486CVS Caremark Performance Standard Control 202061854CVS Caremark Performance Standard Control285CVS Caremark SGM193CVS Caremark884CVS Caremark RXNationalPBM Controlled70777CVS Health (Aetna)Override10FL1</v>
      </c>
      <c r="AJ2364" s="8" t="str">
        <f>IFERROR(IF(_xlfn.XLOOKUP(Export4Q22[[#This Row],[Plan ID]],#REF!,#REF!)=Export4Q22[[#This Row],[Concatenate]],"Same","Change"),"New")</f>
        <v>New</v>
      </c>
    </row>
    <row r="2365" spans="1:36" x14ac:dyDescent="0.25">
      <c r="A2365" s="1">
        <v>5753</v>
      </c>
      <c r="B2365" t="s">
        <v>4791</v>
      </c>
      <c r="C2365" t="s">
        <v>176</v>
      </c>
      <c r="D2365" t="s">
        <v>995</v>
      </c>
      <c r="E2365" t="s">
        <v>177</v>
      </c>
      <c r="F2365" s="1">
        <v>7486</v>
      </c>
      <c r="G2365" t="s">
        <v>4539</v>
      </c>
      <c r="H2365" s="3">
        <v>61854</v>
      </c>
      <c r="I2365" t="s">
        <v>4540</v>
      </c>
      <c r="J2365" s="1">
        <v>285</v>
      </c>
      <c r="K2365" t="s">
        <v>4180</v>
      </c>
      <c r="L2365" s="1"/>
      <c r="N2365" s="1"/>
      <c r="P2365" s="1">
        <v>193</v>
      </c>
      <c r="Q2365" t="s">
        <v>2136</v>
      </c>
      <c r="R2365" s="1">
        <v>884</v>
      </c>
      <c r="S2365" t="s">
        <v>172</v>
      </c>
      <c r="T2365" t="s">
        <v>1000</v>
      </c>
      <c r="U2365" t="s">
        <v>182</v>
      </c>
      <c r="V2365" s="1">
        <v>70777</v>
      </c>
      <c r="W2365" t="s">
        <v>189</v>
      </c>
      <c r="X2365" t="s">
        <v>240</v>
      </c>
      <c r="Y2365" s="1"/>
      <c r="AA2365" t="s">
        <v>150</v>
      </c>
      <c r="AB2365" s="2">
        <v>1</v>
      </c>
      <c r="AC2365" s="2">
        <v>0</v>
      </c>
      <c r="AD2365" t="s">
        <v>99</v>
      </c>
      <c r="AF2365" s="1">
        <v>1</v>
      </c>
      <c r="AG2365" s="1"/>
      <c r="AH2365" s="1" t="b">
        <f>Export4Q22[[#This Row],[Pharmacy Controller ID]]&lt;&gt;Export4Q22[[#This Row],[Medical Controller ID]]</f>
        <v>1</v>
      </c>
      <c r="AI2365" t="str">
        <f t="shared" si="36"/>
        <v>5753Koch Enterprises, Inc.EmployerTRUECommercial7486CVS Caremark Performance Standard Control 202061854CVS Caremark Performance Standard Control285CVS Caremark SGM193CVS Caremark884CVS Caremark RXNationalPBM Controlled70777CVS Health (Aetna)Override10IN1</v>
      </c>
      <c r="AJ2365" s="8" t="str">
        <f>IFERROR(IF(_xlfn.XLOOKUP(Export4Q22[[#This Row],[Plan ID]],#REF!,#REF!)=Export4Q22[[#This Row],[Concatenate]],"Same","Change"),"New")</f>
        <v>New</v>
      </c>
    </row>
    <row r="2366" spans="1:36" x14ac:dyDescent="0.25">
      <c r="A2366" s="1">
        <v>5754</v>
      </c>
      <c r="B2366" t="s">
        <v>4792</v>
      </c>
      <c r="C2366" t="s">
        <v>176</v>
      </c>
      <c r="D2366" t="s">
        <v>995</v>
      </c>
      <c r="E2366" t="s">
        <v>177</v>
      </c>
      <c r="F2366" s="1">
        <v>7486</v>
      </c>
      <c r="G2366" t="s">
        <v>4539</v>
      </c>
      <c r="H2366" s="3">
        <v>61854</v>
      </c>
      <c r="I2366" t="s">
        <v>4540</v>
      </c>
      <c r="J2366" s="1">
        <v>285</v>
      </c>
      <c r="K2366" t="s">
        <v>4180</v>
      </c>
      <c r="L2366" s="1"/>
      <c r="N2366" s="1"/>
      <c r="P2366" s="1">
        <v>193</v>
      </c>
      <c r="Q2366" t="s">
        <v>2136</v>
      </c>
      <c r="R2366" s="1">
        <v>884</v>
      </c>
      <c r="S2366" t="s">
        <v>172</v>
      </c>
      <c r="T2366" t="s">
        <v>1000</v>
      </c>
      <c r="U2366" t="s">
        <v>182</v>
      </c>
      <c r="V2366" s="1">
        <v>70777</v>
      </c>
      <c r="W2366" t="s">
        <v>189</v>
      </c>
      <c r="X2366" t="s">
        <v>240</v>
      </c>
      <c r="Y2366" s="1"/>
      <c r="AA2366" t="s">
        <v>150</v>
      </c>
      <c r="AB2366" s="2">
        <v>11003</v>
      </c>
      <c r="AC2366" s="2">
        <v>0</v>
      </c>
      <c r="AD2366" t="s">
        <v>557</v>
      </c>
      <c r="AF2366" s="1">
        <v>1</v>
      </c>
      <c r="AG2366" s="1"/>
      <c r="AH2366" s="1" t="b">
        <f>Export4Q22[[#This Row],[Pharmacy Controller ID]]&lt;&gt;Export4Q22[[#This Row],[Medical Controller ID]]</f>
        <v>1</v>
      </c>
      <c r="AI2366" t="str">
        <f t="shared" si="36"/>
        <v>5754Twin Cities Pipe TradesEmployerTRUECommercial7486CVS Caremark Performance Standard Control 202061854CVS Caremark Performance Standard Control285CVS Caremark SGM193CVS Caremark884CVS Caremark RXNationalPBM Controlled70777CVS Health (Aetna)Override110030MN1</v>
      </c>
      <c r="AJ2366" s="8" t="str">
        <f>IFERROR(IF(_xlfn.XLOOKUP(Export4Q22[[#This Row],[Plan ID]],#REF!,#REF!)=Export4Q22[[#This Row],[Concatenate]],"Same","Change"),"New")</f>
        <v>New</v>
      </c>
    </row>
    <row r="2367" spans="1:36" x14ac:dyDescent="0.25">
      <c r="A2367" s="1">
        <v>5755</v>
      </c>
      <c r="B2367" t="s">
        <v>4793</v>
      </c>
      <c r="C2367" t="s">
        <v>176</v>
      </c>
      <c r="D2367" t="s">
        <v>995</v>
      </c>
      <c r="E2367" t="s">
        <v>177</v>
      </c>
      <c r="F2367" s="1">
        <v>7486</v>
      </c>
      <c r="G2367" t="s">
        <v>4539</v>
      </c>
      <c r="H2367" s="3">
        <v>61854</v>
      </c>
      <c r="I2367" t="s">
        <v>4540</v>
      </c>
      <c r="J2367" s="1">
        <v>285</v>
      </c>
      <c r="K2367" t="s">
        <v>4180</v>
      </c>
      <c r="L2367" s="1"/>
      <c r="N2367" s="1"/>
      <c r="P2367" s="1">
        <v>193</v>
      </c>
      <c r="Q2367" t="s">
        <v>2136</v>
      </c>
      <c r="R2367" s="1">
        <v>884</v>
      </c>
      <c r="S2367" t="s">
        <v>172</v>
      </c>
      <c r="T2367" t="s">
        <v>1000</v>
      </c>
      <c r="U2367" t="s">
        <v>182</v>
      </c>
      <c r="V2367" s="1">
        <v>70777</v>
      </c>
      <c r="W2367" t="s">
        <v>189</v>
      </c>
      <c r="X2367" t="s">
        <v>240</v>
      </c>
      <c r="Y2367" s="1"/>
      <c r="AA2367" t="s">
        <v>150</v>
      </c>
      <c r="AB2367" s="2">
        <v>1</v>
      </c>
      <c r="AC2367" s="2">
        <v>0</v>
      </c>
      <c r="AD2367" t="s">
        <v>99</v>
      </c>
      <c r="AF2367" s="1">
        <v>1</v>
      </c>
      <c r="AG2367" s="1"/>
      <c r="AH2367" s="1" t="b">
        <f>Export4Q22[[#This Row],[Pharmacy Controller ID]]&lt;&gt;Export4Q22[[#This Row],[Medical Controller ID]]</f>
        <v>1</v>
      </c>
      <c r="AI2367" t="str">
        <f t="shared" si="36"/>
        <v>5755Uniseal Inc.EmployerTRUECommercial7486CVS Caremark Performance Standard Control 202061854CVS Caremark Performance Standard Control285CVS Caremark SGM193CVS Caremark884CVS Caremark RXNationalPBM Controlled70777CVS Health (Aetna)Override10IN1</v>
      </c>
      <c r="AJ2367" s="8" t="str">
        <f>IFERROR(IF(_xlfn.XLOOKUP(Export4Q22[[#This Row],[Plan ID]],#REF!,#REF!)=Export4Q22[[#This Row],[Concatenate]],"Same","Change"),"New")</f>
        <v>New</v>
      </c>
    </row>
    <row r="2368" spans="1:36" x14ac:dyDescent="0.25">
      <c r="A2368" s="1">
        <v>5780</v>
      </c>
      <c r="B2368" t="s">
        <v>4794</v>
      </c>
      <c r="C2368" t="s">
        <v>176</v>
      </c>
      <c r="D2368" t="s">
        <v>995</v>
      </c>
      <c r="E2368" t="s">
        <v>177</v>
      </c>
      <c r="F2368" s="1">
        <v>7486</v>
      </c>
      <c r="G2368" t="s">
        <v>4539</v>
      </c>
      <c r="H2368" s="3">
        <v>61854</v>
      </c>
      <c r="I2368" t="s">
        <v>4540</v>
      </c>
      <c r="J2368" s="1">
        <v>285</v>
      </c>
      <c r="K2368" t="s">
        <v>4180</v>
      </c>
      <c r="L2368" s="1"/>
      <c r="N2368" s="1"/>
      <c r="P2368" s="1">
        <v>193</v>
      </c>
      <c r="Q2368" t="s">
        <v>2136</v>
      </c>
      <c r="R2368" s="1">
        <v>884</v>
      </c>
      <c r="S2368" t="s">
        <v>172</v>
      </c>
      <c r="T2368" t="s">
        <v>1000</v>
      </c>
      <c r="U2368" t="s">
        <v>182</v>
      </c>
      <c r="V2368" s="1">
        <v>70777</v>
      </c>
      <c r="W2368" t="s">
        <v>189</v>
      </c>
      <c r="X2368" t="s">
        <v>240</v>
      </c>
      <c r="Y2368" s="1"/>
      <c r="AA2368" t="s">
        <v>150</v>
      </c>
      <c r="AB2368" s="2">
        <v>108</v>
      </c>
      <c r="AC2368" s="2">
        <v>0</v>
      </c>
      <c r="AD2368" t="s">
        <v>97</v>
      </c>
      <c r="AF2368" s="1">
        <v>1</v>
      </c>
      <c r="AG2368" s="1"/>
      <c r="AH2368" s="1" t="b">
        <f>Export4Q22[[#This Row],[Pharmacy Controller ID]]&lt;&gt;Export4Q22[[#This Row],[Medical Controller ID]]</f>
        <v>1</v>
      </c>
      <c r="AI2368" t="str">
        <f t="shared" si="36"/>
        <v>5780Stark Prescription NetworkEmployerTRUECommercial7486CVS Caremark Performance Standard Control 202061854CVS Caremark Performance Standard Control285CVS Caremark SGM193CVS Caremark884CVS Caremark RXNationalPBM Controlled70777CVS Health (Aetna)Override1080OH1</v>
      </c>
      <c r="AJ2368" s="8" t="str">
        <f>IFERROR(IF(_xlfn.XLOOKUP(Export4Q22[[#This Row],[Plan ID]],#REF!,#REF!)=Export4Q22[[#This Row],[Concatenate]],"Same","Change"),"New")</f>
        <v>New</v>
      </c>
    </row>
    <row r="2369" spans="1:36" x14ac:dyDescent="0.25">
      <c r="A2369" s="1">
        <v>5807</v>
      </c>
      <c r="B2369" t="s">
        <v>4795</v>
      </c>
      <c r="C2369" t="s">
        <v>176</v>
      </c>
      <c r="D2369" t="s">
        <v>995</v>
      </c>
      <c r="E2369" t="s">
        <v>177</v>
      </c>
      <c r="F2369" s="1">
        <v>7486</v>
      </c>
      <c r="G2369" t="s">
        <v>4539</v>
      </c>
      <c r="H2369" s="3">
        <v>61854</v>
      </c>
      <c r="I2369" t="s">
        <v>4540</v>
      </c>
      <c r="J2369" s="1">
        <v>285</v>
      </c>
      <c r="K2369" t="s">
        <v>4180</v>
      </c>
      <c r="L2369" s="1"/>
      <c r="N2369" s="1"/>
      <c r="P2369" s="1">
        <v>193</v>
      </c>
      <c r="Q2369" t="s">
        <v>2136</v>
      </c>
      <c r="R2369" s="1">
        <v>884</v>
      </c>
      <c r="S2369" t="s">
        <v>172</v>
      </c>
      <c r="T2369" t="s">
        <v>1000</v>
      </c>
      <c r="U2369" t="s">
        <v>182</v>
      </c>
      <c r="V2369" s="1">
        <v>70777</v>
      </c>
      <c r="W2369" t="s">
        <v>189</v>
      </c>
      <c r="X2369" t="s">
        <v>240</v>
      </c>
      <c r="Y2369" s="1"/>
      <c r="AA2369" t="s">
        <v>150</v>
      </c>
      <c r="AB2369" s="2">
        <v>241</v>
      </c>
      <c r="AC2369" s="2">
        <v>0</v>
      </c>
      <c r="AD2369" t="s">
        <v>4796</v>
      </c>
      <c r="AF2369" s="1">
        <v>1</v>
      </c>
      <c r="AG2369" s="1"/>
      <c r="AH2369" s="1" t="b">
        <f>Export4Q22[[#This Row],[Pharmacy Controller ID]]&lt;&gt;Export4Q22[[#This Row],[Medical Controller ID]]</f>
        <v>1</v>
      </c>
      <c r="AI2369" t="str">
        <f t="shared" si="36"/>
        <v>58073D SolutionsEmployerTRUECommercial7486CVS Caremark Performance Standard Control 202061854CVS Caremark Performance Standard Control285CVS Caremark SGM193CVS Caremark884CVS Caremark RXNationalPBM Controlled70777CVS Health (Aetna)Override2410GA,MI,MT1</v>
      </c>
      <c r="AJ2369" s="8" t="str">
        <f>IFERROR(IF(_xlfn.XLOOKUP(Export4Q22[[#This Row],[Plan ID]],#REF!,#REF!)=Export4Q22[[#This Row],[Concatenate]],"Same","Change"),"New")</f>
        <v>New</v>
      </c>
    </row>
    <row r="2370" spans="1:36" x14ac:dyDescent="0.25">
      <c r="A2370" s="1">
        <v>5808</v>
      </c>
      <c r="B2370" t="s">
        <v>4797</v>
      </c>
      <c r="C2370" t="s">
        <v>176</v>
      </c>
      <c r="D2370" t="s">
        <v>995</v>
      </c>
      <c r="E2370" t="s">
        <v>177</v>
      </c>
      <c r="F2370" s="1">
        <v>7486</v>
      </c>
      <c r="G2370" t="s">
        <v>4539</v>
      </c>
      <c r="H2370" s="3">
        <v>61854</v>
      </c>
      <c r="I2370" t="s">
        <v>4540</v>
      </c>
      <c r="J2370" s="1">
        <v>285</v>
      </c>
      <c r="K2370" t="s">
        <v>4180</v>
      </c>
      <c r="L2370" s="1"/>
      <c r="N2370" s="1"/>
      <c r="P2370" s="1">
        <v>193</v>
      </c>
      <c r="Q2370" t="s">
        <v>2136</v>
      </c>
      <c r="R2370" s="1">
        <v>884</v>
      </c>
      <c r="S2370" t="s">
        <v>172</v>
      </c>
      <c r="T2370" t="s">
        <v>1000</v>
      </c>
      <c r="U2370" t="s">
        <v>182</v>
      </c>
      <c r="V2370" s="1">
        <v>70777</v>
      </c>
      <c r="W2370" t="s">
        <v>189</v>
      </c>
      <c r="X2370" t="s">
        <v>240</v>
      </c>
      <c r="Y2370" s="1"/>
      <c r="AA2370" t="s">
        <v>150</v>
      </c>
      <c r="AB2370" s="2">
        <v>1</v>
      </c>
      <c r="AC2370" s="2">
        <v>0</v>
      </c>
      <c r="AD2370" t="s">
        <v>836</v>
      </c>
      <c r="AF2370" s="1">
        <v>1</v>
      </c>
      <c r="AG2370" s="1"/>
      <c r="AH2370" s="1" t="b">
        <f>Export4Q22[[#This Row],[Pharmacy Controller ID]]&lt;&gt;Export4Q22[[#This Row],[Medical Controller ID]]</f>
        <v>1</v>
      </c>
      <c r="AI2370" t="str">
        <f t="shared" ref="AI2370:AI2433" si="37">_xlfn.CONCAT(A2370:AG2370)</f>
        <v>5808Baptist Senior ChoiceEmployerTRUECommercial7486CVS Caremark Performance Standard Control 202061854CVS Caremark Performance Standard Control285CVS Caremark SGM193CVS Caremark884CVS Caremark RXNationalPBM Controlled70777CVS Health (Aetna)Override10TN1</v>
      </c>
      <c r="AJ2370" s="8" t="str">
        <f>IFERROR(IF(_xlfn.XLOOKUP(Export4Q22[[#This Row],[Plan ID]],#REF!,#REF!)=Export4Q22[[#This Row],[Concatenate]],"Same","Change"),"New")</f>
        <v>New</v>
      </c>
    </row>
    <row r="2371" spans="1:36" x14ac:dyDescent="0.25">
      <c r="A2371" s="1">
        <v>5829</v>
      </c>
      <c r="B2371" t="s">
        <v>4798</v>
      </c>
      <c r="C2371" t="s">
        <v>176</v>
      </c>
      <c r="D2371" t="s">
        <v>995</v>
      </c>
      <c r="E2371" t="s">
        <v>177</v>
      </c>
      <c r="F2371" s="1">
        <v>7486</v>
      </c>
      <c r="G2371" t="s">
        <v>4539</v>
      </c>
      <c r="H2371" s="3">
        <v>61854</v>
      </c>
      <c r="I2371" t="s">
        <v>4540</v>
      </c>
      <c r="J2371" s="1">
        <v>285</v>
      </c>
      <c r="K2371" t="s">
        <v>4180</v>
      </c>
      <c r="L2371" s="1"/>
      <c r="N2371" s="1"/>
      <c r="P2371" s="1">
        <v>193</v>
      </c>
      <c r="Q2371" t="s">
        <v>2136</v>
      </c>
      <c r="R2371" s="1">
        <v>884</v>
      </c>
      <c r="S2371" t="s">
        <v>172</v>
      </c>
      <c r="T2371" t="s">
        <v>1000</v>
      </c>
      <c r="U2371" t="s">
        <v>182</v>
      </c>
      <c r="V2371" s="1">
        <v>70777</v>
      </c>
      <c r="W2371" t="s">
        <v>189</v>
      </c>
      <c r="X2371" t="s">
        <v>240</v>
      </c>
      <c r="Y2371" s="1"/>
      <c r="AA2371" t="s">
        <v>150</v>
      </c>
      <c r="AB2371" s="2">
        <v>1</v>
      </c>
      <c r="AC2371" s="2">
        <v>0</v>
      </c>
      <c r="AD2371" t="s">
        <v>99</v>
      </c>
      <c r="AF2371" s="1">
        <v>1</v>
      </c>
      <c r="AG2371" s="1"/>
      <c r="AH2371" s="1" t="b">
        <f>Export4Q22[[#This Row],[Pharmacy Controller ID]]&lt;&gt;Export4Q22[[#This Row],[Medical Controller ID]]</f>
        <v>1</v>
      </c>
      <c r="AI2371" t="str">
        <f t="shared" si="37"/>
        <v>5829Aeromet IndustriesEmployerTRUECommercial7486CVS Caremark Performance Standard Control 202061854CVS Caremark Performance Standard Control285CVS Caremark SGM193CVS Caremark884CVS Caremark RXNationalPBM Controlled70777CVS Health (Aetna)Override10IN1</v>
      </c>
      <c r="AJ2371" s="8" t="str">
        <f>IFERROR(IF(_xlfn.XLOOKUP(Export4Q22[[#This Row],[Plan ID]],#REF!,#REF!)=Export4Q22[[#This Row],[Concatenate]],"Same","Change"),"New")</f>
        <v>New</v>
      </c>
    </row>
    <row r="2372" spans="1:36" x14ac:dyDescent="0.25">
      <c r="A2372" s="1">
        <v>5834</v>
      </c>
      <c r="B2372" t="s">
        <v>4799</v>
      </c>
      <c r="C2372" t="s">
        <v>176</v>
      </c>
      <c r="D2372" t="s">
        <v>995</v>
      </c>
      <c r="E2372" t="s">
        <v>177</v>
      </c>
      <c r="F2372" s="1">
        <v>7486</v>
      </c>
      <c r="G2372" t="s">
        <v>4539</v>
      </c>
      <c r="H2372" s="3">
        <v>61854</v>
      </c>
      <c r="I2372" t="s">
        <v>4540</v>
      </c>
      <c r="J2372" s="1">
        <v>285</v>
      </c>
      <c r="K2372" t="s">
        <v>4180</v>
      </c>
      <c r="L2372" s="1"/>
      <c r="N2372" s="1"/>
      <c r="P2372" s="1">
        <v>193</v>
      </c>
      <c r="Q2372" t="s">
        <v>2136</v>
      </c>
      <c r="R2372" s="1">
        <v>884</v>
      </c>
      <c r="S2372" t="s">
        <v>172</v>
      </c>
      <c r="T2372" t="s">
        <v>1000</v>
      </c>
      <c r="U2372" t="s">
        <v>182</v>
      </c>
      <c r="V2372" s="1">
        <v>70777</v>
      </c>
      <c r="W2372" t="s">
        <v>189</v>
      </c>
      <c r="X2372" t="s">
        <v>240</v>
      </c>
      <c r="Y2372" s="1"/>
      <c r="AA2372" t="s">
        <v>150</v>
      </c>
      <c r="AB2372" s="2">
        <v>97</v>
      </c>
      <c r="AC2372" s="2">
        <v>0</v>
      </c>
      <c r="AD2372" t="s">
        <v>113</v>
      </c>
      <c r="AF2372" s="1">
        <v>1</v>
      </c>
      <c r="AG2372" s="1"/>
      <c r="AH2372" s="1" t="b">
        <f>Export4Q22[[#This Row],[Pharmacy Controller ID]]&lt;&gt;Export4Q22[[#This Row],[Medical Controller ID]]</f>
        <v>1</v>
      </c>
      <c r="AI2372" t="str">
        <f t="shared" si="37"/>
        <v>5834Clinton ElectronicsEmployerTRUECommercial7486CVS Caremark Performance Standard Control 202061854CVS Caremark Performance Standard Control285CVS Caremark SGM193CVS Caremark884CVS Caremark RXNationalPBM Controlled70777CVS Health (Aetna)Override970IL1</v>
      </c>
      <c r="AJ2372" s="8" t="str">
        <f>IFERROR(IF(_xlfn.XLOOKUP(Export4Q22[[#This Row],[Plan ID]],#REF!,#REF!)=Export4Q22[[#This Row],[Concatenate]],"Same","Change"),"New")</f>
        <v>New</v>
      </c>
    </row>
    <row r="2373" spans="1:36" x14ac:dyDescent="0.25">
      <c r="A2373" s="1">
        <v>5836</v>
      </c>
      <c r="B2373" t="s">
        <v>4800</v>
      </c>
      <c r="C2373" t="s">
        <v>176</v>
      </c>
      <c r="D2373" t="s">
        <v>995</v>
      </c>
      <c r="E2373" t="s">
        <v>177</v>
      </c>
      <c r="F2373" s="1">
        <v>7486</v>
      </c>
      <c r="G2373" t="s">
        <v>4539</v>
      </c>
      <c r="H2373" s="3">
        <v>61854</v>
      </c>
      <c r="I2373" t="s">
        <v>4540</v>
      </c>
      <c r="J2373" s="1">
        <v>285</v>
      </c>
      <c r="K2373" t="s">
        <v>4180</v>
      </c>
      <c r="L2373" s="1"/>
      <c r="N2373" s="1"/>
      <c r="P2373" s="1">
        <v>193</v>
      </c>
      <c r="Q2373" t="s">
        <v>2136</v>
      </c>
      <c r="R2373" s="1">
        <v>884</v>
      </c>
      <c r="S2373" t="s">
        <v>172</v>
      </c>
      <c r="T2373" t="s">
        <v>1000</v>
      </c>
      <c r="U2373" t="s">
        <v>182</v>
      </c>
      <c r="V2373" s="1">
        <v>70777</v>
      </c>
      <c r="W2373" t="s">
        <v>189</v>
      </c>
      <c r="X2373" t="s">
        <v>240</v>
      </c>
      <c r="Y2373" s="1"/>
      <c r="AA2373" t="s">
        <v>150</v>
      </c>
      <c r="AB2373" s="2">
        <v>1</v>
      </c>
      <c r="AC2373" s="2">
        <v>0</v>
      </c>
      <c r="AD2373" t="s">
        <v>324</v>
      </c>
      <c r="AF2373" s="1">
        <v>1</v>
      </c>
      <c r="AG2373" s="1"/>
      <c r="AH2373" s="1" t="b">
        <f>Export4Q22[[#This Row],[Pharmacy Controller ID]]&lt;&gt;Export4Q22[[#This Row],[Medical Controller ID]]</f>
        <v>1</v>
      </c>
      <c r="AI2373" t="str">
        <f t="shared" si="37"/>
        <v>5836Diocese of Wheeling CharlestonEmployerTRUECommercial7486CVS Caremark Performance Standard Control 202061854CVS Caremark Performance Standard Control285CVS Caremark SGM193CVS Caremark884CVS Caremark RXNationalPBM Controlled70777CVS Health (Aetna)Override10WV1</v>
      </c>
      <c r="AJ2373" s="8" t="str">
        <f>IFERROR(IF(_xlfn.XLOOKUP(Export4Q22[[#This Row],[Plan ID]],#REF!,#REF!)=Export4Q22[[#This Row],[Concatenate]],"Same","Change"),"New")</f>
        <v>New</v>
      </c>
    </row>
    <row r="2374" spans="1:36" x14ac:dyDescent="0.25">
      <c r="A2374" s="1">
        <v>5837</v>
      </c>
      <c r="B2374" t="s">
        <v>4801</v>
      </c>
      <c r="C2374" t="s">
        <v>176</v>
      </c>
      <c r="D2374" t="s">
        <v>995</v>
      </c>
      <c r="E2374" t="s">
        <v>177</v>
      </c>
      <c r="F2374" s="1">
        <v>7486</v>
      </c>
      <c r="G2374" t="s">
        <v>4539</v>
      </c>
      <c r="H2374" s="3">
        <v>61854</v>
      </c>
      <c r="I2374" t="s">
        <v>4540</v>
      </c>
      <c r="J2374" s="1">
        <v>285</v>
      </c>
      <c r="K2374" t="s">
        <v>4180</v>
      </c>
      <c r="L2374" s="1"/>
      <c r="N2374" s="1"/>
      <c r="P2374" s="1">
        <v>193</v>
      </c>
      <c r="Q2374" t="s">
        <v>2136</v>
      </c>
      <c r="R2374" s="1">
        <v>884</v>
      </c>
      <c r="S2374" t="s">
        <v>172</v>
      </c>
      <c r="T2374" t="s">
        <v>1000</v>
      </c>
      <c r="U2374" t="s">
        <v>182</v>
      </c>
      <c r="V2374" s="1">
        <v>70777</v>
      </c>
      <c r="W2374" t="s">
        <v>189</v>
      </c>
      <c r="X2374" t="s">
        <v>240</v>
      </c>
      <c r="Y2374" s="1"/>
      <c r="AA2374" t="s">
        <v>150</v>
      </c>
      <c r="AB2374" s="2">
        <v>1</v>
      </c>
      <c r="AC2374" s="2">
        <v>0</v>
      </c>
      <c r="AD2374" t="s">
        <v>314</v>
      </c>
      <c r="AF2374" s="1">
        <v>1</v>
      </c>
      <c r="AG2374" s="1"/>
      <c r="AH2374" s="1" t="b">
        <f>Export4Q22[[#This Row],[Pharmacy Controller ID]]&lt;&gt;Export4Q22[[#This Row],[Medical Controller ID]]</f>
        <v>1</v>
      </c>
      <c r="AI2374" t="str">
        <f t="shared" si="37"/>
        <v>5837Efficient Reliable Services Inc.EmployerTRUECommercial7486CVS Caremark Performance Standard Control 202061854CVS Caremark Performance Standard Control285CVS Caremark SGM193CVS Caremark884CVS Caremark RXNationalPBM Controlled70777CVS Health (Aetna)Override10PA1</v>
      </c>
      <c r="AJ2374" s="8" t="str">
        <f>IFERROR(IF(_xlfn.XLOOKUP(Export4Q22[[#This Row],[Plan ID]],#REF!,#REF!)=Export4Q22[[#This Row],[Concatenate]],"Same","Change"),"New")</f>
        <v>New</v>
      </c>
    </row>
    <row r="2375" spans="1:36" x14ac:dyDescent="0.25">
      <c r="A2375" s="1">
        <v>5838</v>
      </c>
      <c r="B2375" t="s">
        <v>4802</v>
      </c>
      <c r="C2375" t="s">
        <v>176</v>
      </c>
      <c r="D2375" t="s">
        <v>995</v>
      </c>
      <c r="E2375" t="s">
        <v>177</v>
      </c>
      <c r="F2375" s="1">
        <v>7486</v>
      </c>
      <c r="G2375" t="s">
        <v>4539</v>
      </c>
      <c r="H2375" s="3">
        <v>61854</v>
      </c>
      <c r="I2375" t="s">
        <v>4540</v>
      </c>
      <c r="J2375" s="1">
        <v>285</v>
      </c>
      <c r="K2375" t="s">
        <v>4180</v>
      </c>
      <c r="L2375" s="1"/>
      <c r="N2375" s="1"/>
      <c r="P2375" s="1">
        <v>193</v>
      </c>
      <c r="Q2375" t="s">
        <v>2136</v>
      </c>
      <c r="R2375" s="1">
        <v>884</v>
      </c>
      <c r="S2375" t="s">
        <v>172</v>
      </c>
      <c r="T2375" t="s">
        <v>1000</v>
      </c>
      <c r="U2375" t="s">
        <v>182</v>
      </c>
      <c r="V2375" s="1">
        <v>70777</v>
      </c>
      <c r="W2375" t="s">
        <v>189</v>
      </c>
      <c r="X2375" t="s">
        <v>240</v>
      </c>
      <c r="Y2375" s="1"/>
      <c r="AA2375" t="s">
        <v>150</v>
      </c>
      <c r="AB2375" s="2">
        <v>1</v>
      </c>
      <c r="AC2375" s="2">
        <v>0</v>
      </c>
      <c r="AD2375" t="s">
        <v>97</v>
      </c>
      <c r="AF2375" s="1">
        <v>1</v>
      </c>
      <c r="AG2375" s="1"/>
      <c r="AH2375" s="1" t="b">
        <f>Export4Q22[[#This Row],[Pharmacy Controller ID]]&lt;&gt;Export4Q22[[#This Row],[Medical Controller ID]]</f>
        <v>1</v>
      </c>
      <c r="AI2375" t="str">
        <f t="shared" si="37"/>
        <v>5838Fairmount MineralsEmployerTRUECommercial7486CVS Caremark Performance Standard Control 202061854CVS Caremark Performance Standard Control285CVS Caremark SGM193CVS Caremark884CVS Caremark RXNationalPBM Controlled70777CVS Health (Aetna)Override10OH1</v>
      </c>
      <c r="AJ2375" s="8" t="str">
        <f>IFERROR(IF(_xlfn.XLOOKUP(Export4Q22[[#This Row],[Plan ID]],#REF!,#REF!)=Export4Q22[[#This Row],[Concatenate]],"Same","Change"),"New")</f>
        <v>New</v>
      </c>
    </row>
    <row r="2376" spans="1:36" x14ac:dyDescent="0.25">
      <c r="A2376" s="1">
        <v>5841</v>
      </c>
      <c r="B2376" t="s">
        <v>4803</v>
      </c>
      <c r="C2376" t="s">
        <v>176</v>
      </c>
      <c r="D2376" t="s">
        <v>995</v>
      </c>
      <c r="E2376" t="s">
        <v>177</v>
      </c>
      <c r="F2376" s="1">
        <v>7486</v>
      </c>
      <c r="G2376" t="s">
        <v>4539</v>
      </c>
      <c r="H2376" s="3">
        <v>61854</v>
      </c>
      <c r="I2376" t="s">
        <v>4540</v>
      </c>
      <c r="J2376" s="1">
        <v>285</v>
      </c>
      <c r="K2376" t="s">
        <v>4180</v>
      </c>
      <c r="L2376" s="1"/>
      <c r="N2376" s="1"/>
      <c r="P2376" s="1">
        <v>193</v>
      </c>
      <c r="Q2376" t="s">
        <v>2136</v>
      </c>
      <c r="R2376" s="1">
        <v>884</v>
      </c>
      <c r="S2376" t="s">
        <v>172</v>
      </c>
      <c r="T2376" t="s">
        <v>1000</v>
      </c>
      <c r="U2376" t="s">
        <v>182</v>
      </c>
      <c r="V2376" s="1">
        <v>70777</v>
      </c>
      <c r="W2376" t="s">
        <v>189</v>
      </c>
      <c r="X2376" t="s">
        <v>240</v>
      </c>
      <c r="Y2376" s="1"/>
      <c r="AA2376" t="s">
        <v>150</v>
      </c>
      <c r="AB2376" s="2">
        <v>1</v>
      </c>
      <c r="AC2376" s="2">
        <v>0</v>
      </c>
      <c r="AD2376" t="s">
        <v>97</v>
      </c>
      <c r="AF2376" s="1">
        <v>1</v>
      </c>
      <c r="AG2376" s="1"/>
      <c r="AH2376" s="1" t="b">
        <f>Export4Q22[[#This Row],[Pharmacy Controller ID]]&lt;&gt;Export4Q22[[#This Row],[Medical Controller ID]]</f>
        <v>1</v>
      </c>
      <c r="AI2376" t="str">
        <f t="shared" si="37"/>
        <v>5841Hartzell IndustriesEmployerTRUECommercial7486CVS Caremark Performance Standard Control 202061854CVS Caremark Performance Standard Control285CVS Caremark SGM193CVS Caremark884CVS Caremark RXNationalPBM Controlled70777CVS Health (Aetna)Override10OH1</v>
      </c>
      <c r="AJ2376" s="8" t="str">
        <f>IFERROR(IF(_xlfn.XLOOKUP(Export4Q22[[#This Row],[Plan ID]],#REF!,#REF!)=Export4Q22[[#This Row],[Concatenate]],"Same","Change"),"New")</f>
        <v>New</v>
      </c>
    </row>
    <row r="2377" spans="1:36" x14ac:dyDescent="0.25">
      <c r="A2377" s="1">
        <v>5844</v>
      </c>
      <c r="B2377" t="s">
        <v>4804</v>
      </c>
      <c r="C2377" t="s">
        <v>176</v>
      </c>
      <c r="D2377" t="s">
        <v>995</v>
      </c>
      <c r="E2377" t="s">
        <v>177</v>
      </c>
      <c r="F2377" s="1">
        <v>7486</v>
      </c>
      <c r="G2377" t="s">
        <v>4539</v>
      </c>
      <c r="H2377" s="3">
        <v>61854</v>
      </c>
      <c r="I2377" t="s">
        <v>4540</v>
      </c>
      <c r="J2377" s="1">
        <v>285</v>
      </c>
      <c r="K2377" t="s">
        <v>4180</v>
      </c>
      <c r="L2377" s="1"/>
      <c r="N2377" s="1"/>
      <c r="P2377" s="1">
        <v>193</v>
      </c>
      <c r="Q2377" t="s">
        <v>2136</v>
      </c>
      <c r="R2377" s="1">
        <v>884</v>
      </c>
      <c r="S2377" t="s">
        <v>172</v>
      </c>
      <c r="T2377" t="s">
        <v>1000</v>
      </c>
      <c r="U2377" t="s">
        <v>182</v>
      </c>
      <c r="V2377" s="1">
        <v>70777</v>
      </c>
      <c r="W2377" t="s">
        <v>189</v>
      </c>
      <c r="X2377" t="s">
        <v>240</v>
      </c>
      <c r="Y2377" s="1"/>
      <c r="AA2377" t="s">
        <v>150</v>
      </c>
      <c r="AB2377" s="2">
        <v>1</v>
      </c>
      <c r="AC2377" s="2">
        <v>0</v>
      </c>
      <c r="AD2377" t="s">
        <v>97</v>
      </c>
      <c r="AF2377" s="1">
        <v>1</v>
      </c>
      <c r="AG2377" s="1"/>
      <c r="AH2377" s="1" t="b">
        <f>Export4Q22[[#This Row],[Pharmacy Controller ID]]&lt;&gt;Export4Q22[[#This Row],[Medical Controller ID]]</f>
        <v>1</v>
      </c>
      <c r="AI2377" t="str">
        <f t="shared" si="37"/>
        <v>5844Industrial Nut CorporationEmployerTRUECommercial7486CVS Caremark Performance Standard Control 202061854CVS Caremark Performance Standard Control285CVS Caremark SGM193CVS Caremark884CVS Caremark RXNationalPBM Controlled70777CVS Health (Aetna)Override10OH1</v>
      </c>
      <c r="AJ2377" s="8" t="str">
        <f>IFERROR(IF(_xlfn.XLOOKUP(Export4Q22[[#This Row],[Plan ID]],#REF!,#REF!)=Export4Q22[[#This Row],[Concatenate]],"Same","Change"),"New")</f>
        <v>New</v>
      </c>
    </row>
    <row r="2378" spans="1:36" x14ac:dyDescent="0.25">
      <c r="A2378" s="1">
        <v>5846</v>
      </c>
      <c r="B2378" t="s">
        <v>4805</v>
      </c>
      <c r="C2378" t="s">
        <v>176</v>
      </c>
      <c r="D2378" t="s">
        <v>995</v>
      </c>
      <c r="E2378" t="s">
        <v>177</v>
      </c>
      <c r="F2378" s="1">
        <v>7486</v>
      </c>
      <c r="G2378" t="s">
        <v>4539</v>
      </c>
      <c r="H2378" s="3">
        <v>61854</v>
      </c>
      <c r="I2378" t="s">
        <v>4540</v>
      </c>
      <c r="J2378" s="1">
        <v>285</v>
      </c>
      <c r="K2378" t="s">
        <v>4180</v>
      </c>
      <c r="L2378" s="1"/>
      <c r="N2378" s="1"/>
      <c r="P2378" s="1">
        <v>193</v>
      </c>
      <c r="Q2378" t="s">
        <v>2136</v>
      </c>
      <c r="R2378" s="1">
        <v>884</v>
      </c>
      <c r="S2378" t="s">
        <v>172</v>
      </c>
      <c r="T2378" t="s">
        <v>1000</v>
      </c>
      <c r="U2378" t="s">
        <v>182</v>
      </c>
      <c r="V2378" s="1">
        <v>70777</v>
      </c>
      <c r="W2378" t="s">
        <v>189</v>
      </c>
      <c r="X2378" t="s">
        <v>240</v>
      </c>
      <c r="Y2378" s="1"/>
      <c r="AA2378" t="s">
        <v>150</v>
      </c>
      <c r="AB2378" s="2">
        <v>1</v>
      </c>
      <c r="AC2378" s="2">
        <v>0</v>
      </c>
      <c r="AD2378" t="s">
        <v>354</v>
      </c>
      <c r="AF2378" s="1">
        <v>1</v>
      </c>
      <c r="AG2378" s="1"/>
      <c r="AH2378" s="1" t="b">
        <f>Export4Q22[[#This Row],[Pharmacy Controller ID]]&lt;&gt;Export4Q22[[#This Row],[Medical Controller ID]]</f>
        <v>1</v>
      </c>
      <c r="AI2378" t="str">
        <f t="shared" si="37"/>
        <v>5846Legacy Healthcare ServiceEmployerTRUECommercial7486CVS Caremark Performance Standard Control 202061854CVS Caremark Performance Standard Control285CVS Caremark SGM193CVS Caremark884CVS Caremark RXNationalPBM Controlled70777CVS Health (Aetna)Override10NC1</v>
      </c>
      <c r="AJ2378" s="8" t="str">
        <f>IFERROR(IF(_xlfn.XLOOKUP(Export4Q22[[#This Row],[Plan ID]],#REF!,#REF!)=Export4Q22[[#This Row],[Concatenate]],"Same","Change"),"New")</f>
        <v>New</v>
      </c>
    </row>
    <row r="2379" spans="1:36" x14ac:dyDescent="0.25">
      <c r="A2379" s="1">
        <v>5847</v>
      </c>
      <c r="B2379" t="s">
        <v>4806</v>
      </c>
      <c r="C2379" t="s">
        <v>176</v>
      </c>
      <c r="D2379" t="s">
        <v>995</v>
      </c>
      <c r="E2379" t="s">
        <v>177</v>
      </c>
      <c r="F2379" s="1">
        <v>7486</v>
      </c>
      <c r="G2379" t="s">
        <v>4539</v>
      </c>
      <c r="H2379" s="3">
        <v>61854</v>
      </c>
      <c r="I2379" t="s">
        <v>4540</v>
      </c>
      <c r="J2379" s="1">
        <v>285</v>
      </c>
      <c r="K2379" t="s">
        <v>4180</v>
      </c>
      <c r="L2379" s="1"/>
      <c r="N2379" s="1"/>
      <c r="P2379" s="1">
        <v>193</v>
      </c>
      <c r="Q2379" t="s">
        <v>2136</v>
      </c>
      <c r="R2379" s="1">
        <v>884</v>
      </c>
      <c r="S2379" t="s">
        <v>172</v>
      </c>
      <c r="T2379" t="s">
        <v>1000</v>
      </c>
      <c r="U2379" t="s">
        <v>182</v>
      </c>
      <c r="V2379" s="1">
        <v>70777</v>
      </c>
      <c r="W2379" t="s">
        <v>189</v>
      </c>
      <c r="X2379" t="s">
        <v>240</v>
      </c>
      <c r="Y2379" s="1"/>
      <c r="AA2379" t="s">
        <v>150</v>
      </c>
      <c r="AB2379" s="2">
        <v>1</v>
      </c>
      <c r="AC2379" s="2">
        <v>0</v>
      </c>
      <c r="AD2379" t="s">
        <v>97</v>
      </c>
      <c r="AF2379" s="1">
        <v>1</v>
      </c>
      <c r="AG2379" s="1"/>
      <c r="AH2379" s="1" t="b">
        <f>Export4Q22[[#This Row],[Pharmacy Controller ID]]&lt;&gt;Export4Q22[[#This Row],[Medical Controller ID]]</f>
        <v>1</v>
      </c>
      <c r="AI2379" t="str">
        <f t="shared" si="37"/>
        <v>5847LSI IndustryEmployerTRUECommercial7486CVS Caremark Performance Standard Control 202061854CVS Caremark Performance Standard Control285CVS Caremark SGM193CVS Caremark884CVS Caremark RXNationalPBM Controlled70777CVS Health (Aetna)Override10OH1</v>
      </c>
      <c r="AJ2379" s="8" t="str">
        <f>IFERROR(IF(_xlfn.XLOOKUP(Export4Q22[[#This Row],[Plan ID]],#REF!,#REF!)=Export4Q22[[#This Row],[Concatenate]],"Same","Change"),"New")</f>
        <v>New</v>
      </c>
    </row>
    <row r="2380" spans="1:36" x14ac:dyDescent="0.25">
      <c r="A2380" s="1">
        <v>5848</v>
      </c>
      <c r="B2380" t="s">
        <v>4807</v>
      </c>
      <c r="C2380" t="s">
        <v>176</v>
      </c>
      <c r="D2380" t="s">
        <v>995</v>
      </c>
      <c r="E2380" t="s">
        <v>177</v>
      </c>
      <c r="F2380" s="1">
        <v>7486</v>
      </c>
      <c r="G2380" t="s">
        <v>4539</v>
      </c>
      <c r="H2380" s="3">
        <v>61854</v>
      </c>
      <c r="I2380" t="s">
        <v>4540</v>
      </c>
      <c r="J2380" s="1">
        <v>285</v>
      </c>
      <c r="K2380" t="s">
        <v>4180</v>
      </c>
      <c r="L2380" s="1"/>
      <c r="N2380" s="1"/>
      <c r="P2380" s="1">
        <v>193</v>
      </c>
      <c r="Q2380" t="s">
        <v>2136</v>
      </c>
      <c r="R2380" s="1">
        <v>884</v>
      </c>
      <c r="S2380" t="s">
        <v>172</v>
      </c>
      <c r="T2380" t="s">
        <v>1000</v>
      </c>
      <c r="U2380" t="s">
        <v>182</v>
      </c>
      <c r="V2380" s="1">
        <v>70777</v>
      </c>
      <c r="W2380" t="s">
        <v>189</v>
      </c>
      <c r="X2380" t="s">
        <v>240</v>
      </c>
      <c r="Y2380" s="1"/>
      <c r="AA2380" t="s">
        <v>150</v>
      </c>
      <c r="AB2380" s="2">
        <v>1</v>
      </c>
      <c r="AC2380" s="2">
        <v>0</v>
      </c>
      <c r="AD2380" t="s">
        <v>220</v>
      </c>
      <c r="AF2380" s="1">
        <v>1</v>
      </c>
      <c r="AG2380" s="1"/>
      <c r="AH2380" s="1" t="b">
        <f>Export4Q22[[#This Row],[Pharmacy Controller ID]]&lt;&gt;Export4Q22[[#This Row],[Medical Controller ID]]</f>
        <v>1</v>
      </c>
      <c r="AI2380" t="str">
        <f t="shared" si="37"/>
        <v>5848Meritage TechnologiesEmployerTRUECommercial7486CVS Caremark Performance Standard Control 202061854CVS Caremark Performance Standard Control285CVS Caremark SGM193CVS Caremark884CVS Caremark RXNationalPBM Controlled70777CVS Health (Aetna)Override10MI1</v>
      </c>
      <c r="AJ2380" s="8" t="str">
        <f>IFERROR(IF(_xlfn.XLOOKUP(Export4Q22[[#This Row],[Plan ID]],#REF!,#REF!)=Export4Q22[[#This Row],[Concatenate]],"Same","Change"),"New")</f>
        <v>New</v>
      </c>
    </row>
    <row r="2381" spans="1:36" x14ac:dyDescent="0.25">
      <c r="A2381" s="1">
        <v>5850</v>
      </c>
      <c r="B2381" t="s">
        <v>4808</v>
      </c>
      <c r="C2381" t="s">
        <v>176</v>
      </c>
      <c r="D2381" t="s">
        <v>995</v>
      </c>
      <c r="E2381" t="s">
        <v>177</v>
      </c>
      <c r="F2381" s="1">
        <v>7486</v>
      </c>
      <c r="G2381" t="s">
        <v>4539</v>
      </c>
      <c r="H2381" s="3">
        <v>61854</v>
      </c>
      <c r="I2381" t="s">
        <v>4540</v>
      </c>
      <c r="J2381" s="1">
        <v>285</v>
      </c>
      <c r="K2381" t="s">
        <v>4180</v>
      </c>
      <c r="L2381" s="1"/>
      <c r="N2381" s="1"/>
      <c r="P2381" s="1">
        <v>193</v>
      </c>
      <c r="Q2381" t="s">
        <v>2136</v>
      </c>
      <c r="R2381" s="1">
        <v>884</v>
      </c>
      <c r="S2381" t="s">
        <v>172</v>
      </c>
      <c r="T2381" t="s">
        <v>1000</v>
      </c>
      <c r="U2381" t="s">
        <v>182</v>
      </c>
      <c r="V2381" s="1">
        <v>70777</v>
      </c>
      <c r="W2381" t="s">
        <v>189</v>
      </c>
      <c r="X2381" t="s">
        <v>240</v>
      </c>
      <c r="Y2381" s="1"/>
      <c r="AA2381" t="s">
        <v>150</v>
      </c>
      <c r="AB2381" s="2">
        <v>600</v>
      </c>
      <c r="AC2381" s="2">
        <v>0</v>
      </c>
      <c r="AD2381" t="s">
        <v>99</v>
      </c>
      <c r="AF2381" s="1">
        <v>1</v>
      </c>
      <c r="AG2381" s="1"/>
      <c r="AH2381" s="1" t="b">
        <f>Export4Q22[[#This Row],[Pharmacy Controller ID]]&lt;&gt;Export4Q22[[#This Row],[Medical Controller ID]]</f>
        <v>1</v>
      </c>
      <c r="AI2381" t="str">
        <f t="shared" si="37"/>
        <v>5850Venture LogisticsEmployerTRUECommercial7486CVS Caremark Performance Standard Control 202061854CVS Caremark Performance Standard Control285CVS Caremark SGM193CVS Caremark884CVS Caremark RXNationalPBM Controlled70777CVS Health (Aetna)Override6000IN1</v>
      </c>
      <c r="AJ2381" s="8" t="str">
        <f>IFERROR(IF(_xlfn.XLOOKUP(Export4Q22[[#This Row],[Plan ID]],#REF!,#REF!)=Export4Q22[[#This Row],[Concatenate]],"Same","Change"),"New")</f>
        <v>New</v>
      </c>
    </row>
    <row r="2382" spans="1:36" x14ac:dyDescent="0.25">
      <c r="A2382" s="1">
        <v>5851</v>
      </c>
      <c r="B2382" t="s">
        <v>4809</v>
      </c>
      <c r="C2382" t="s">
        <v>176</v>
      </c>
      <c r="D2382" t="s">
        <v>995</v>
      </c>
      <c r="E2382" t="s">
        <v>177</v>
      </c>
      <c r="F2382" s="1">
        <v>7486</v>
      </c>
      <c r="G2382" t="s">
        <v>4539</v>
      </c>
      <c r="H2382" s="3">
        <v>61854</v>
      </c>
      <c r="I2382" t="s">
        <v>4540</v>
      </c>
      <c r="J2382" s="1">
        <v>285</v>
      </c>
      <c r="K2382" t="s">
        <v>4180</v>
      </c>
      <c r="L2382" s="1"/>
      <c r="N2382" s="1"/>
      <c r="P2382" s="1">
        <v>193</v>
      </c>
      <c r="Q2382" t="s">
        <v>2136</v>
      </c>
      <c r="R2382" s="1">
        <v>884</v>
      </c>
      <c r="S2382" t="s">
        <v>172</v>
      </c>
      <c r="T2382" t="s">
        <v>1000</v>
      </c>
      <c r="U2382" t="s">
        <v>182</v>
      </c>
      <c r="V2382" s="1">
        <v>70777</v>
      </c>
      <c r="W2382" t="s">
        <v>189</v>
      </c>
      <c r="X2382" t="s">
        <v>240</v>
      </c>
      <c r="Y2382" s="1"/>
      <c r="AA2382" t="s">
        <v>150</v>
      </c>
      <c r="AB2382" s="2">
        <v>1</v>
      </c>
      <c r="AC2382" s="2">
        <v>0</v>
      </c>
      <c r="AD2382" t="s">
        <v>97</v>
      </c>
      <c r="AF2382" s="1">
        <v>1</v>
      </c>
      <c r="AG2382" s="1"/>
      <c r="AH2382" s="1" t="b">
        <f>Export4Q22[[#This Row],[Pharmacy Controller ID]]&lt;&gt;Export4Q22[[#This Row],[Medical Controller ID]]</f>
        <v>1</v>
      </c>
      <c r="AI2382" t="str">
        <f t="shared" si="37"/>
        <v>5851Quality Synthetic RubberEmployerTRUECommercial7486CVS Caremark Performance Standard Control 202061854CVS Caremark Performance Standard Control285CVS Caremark SGM193CVS Caremark884CVS Caremark RXNationalPBM Controlled70777CVS Health (Aetna)Override10OH1</v>
      </c>
      <c r="AJ2382" s="8" t="str">
        <f>IFERROR(IF(_xlfn.XLOOKUP(Export4Q22[[#This Row],[Plan ID]],#REF!,#REF!)=Export4Q22[[#This Row],[Concatenate]],"Same","Change"),"New")</f>
        <v>New</v>
      </c>
    </row>
    <row r="2383" spans="1:36" x14ac:dyDescent="0.25">
      <c r="A2383" s="1">
        <v>5852</v>
      </c>
      <c r="B2383" t="s">
        <v>4810</v>
      </c>
      <c r="C2383" t="s">
        <v>176</v>
      </c>
      <c r="D2383" t="s">
        <v>995</v>
      </c>
      <c r="E2383" t="s">
        <v>177</v>
      </c>
      <c r="F2383" s="1">
        <v>7486</v>
      </c>
      <c r="G2383" t="s">
        <v>4539</v>
      </c>
      <c r="H2383" s="3">
        <v>61854</v>
      </c>
      <c r="I2383" t="s">
        <v>4540</v>
      </c>
      <c r="J2383" s="1">
        <v>285</v>
      </c>
      <c r="K2383" t="s">
        <v>4180</v>
      </c>
      <c r="L2383" s="1"/>
      <c r="N2383" s="1"/>
      <c r="P2383" s="1">
        <v>193</v>
      </c>
      <c r="Q2383" t="s">
        <v>2136</v>
      </c>
      <c r="R2383" s="1">
        <v>884</v>
      </c>
      <c r="S2383" t="s">
        <v>172</v>
      </c>
      <c r="T2383" t="s">
        <v>1000</v>
      </c>
      <c r="U2383" t="s">
        <v>182</v>
      </c>
      <c r="V2383" s="1">
        <v>70777</v>
      </c>
      <c r="W2383" t="s">
        <v>189</v>
      </c>
      <c r="X2383" t="s">
        <v>240</v>
      </c>
      <c r="Y2383" s="1"/>
      <c r="AA2383" t="s">
        <v>150</v>
      </c>
      <c r="AB2383" s="2">
        <v>1</v>
      </c>
      <c r="AC2383" s="2">
        <v>0</v>
      </c>
      <c r="AD2383" t="s">
        <v>314</v>
      </c>
      <c r="AF2383" s="1">
        <v>1</v>
      </c>
      <c r="AG2383" s="1"/>
      <c r="AH2383" s="1" t="b">
        <f>Export4Q22[[#This Row],[Pharmacy Controller ID]]&lt;&gt;Export4Q22[[#This Row],[Medical Controller ID]]</f>
        <v>1</v>
      </c>
      <c r="AI2383" t="str">
        <f t="shared" si="37"/>
        <v>5852Reiff and NestorEmployerTRUECommercial7486CVS Caremark Performance Standard Control 202061854CVS Caremark Performance Standard Control285CVS Caremark SGM193CVS Caremark884CVS Caremark RXNationalPBM Controlled70777CVS Health (Aetna)Override10PA1</v>
      </c>
      <c r="AJ2383" s="8" t="str">
        <f>IFERROR(IF(_xlfn.XLOOKUP(Export4Q22[[#This Row],[Plan ID]],#REF!,#REF!)=Export4Q22[[#This Row],[Concatenate]],"Same","Change"),"New")</f>
        <v>New</v>
      </c>
    </row>
    <row r="2384" spans="1:36" x14ac:dyDescent="0.25">
      <c r="A2384" s="1">
        <v>5853</v>
      </c>
      <c r="B2384" t="s">
        <v>4811</v>
      </c>
      <c r="C2384" t="s">
        <v>176</v>
      </c>
      <c r="D2384" t="s">
        <v>995</v>
      </c>
      <c r="E2384" t="s">
        <v>177</v>
      </c>
      <c r="F2384" s="1">
        <v>7486</v>
      </c>
      <c r="G2384" t="s">
        <v>4539</v>
      </c>
      <c r="H2384" s="3">
        <v>61854</v>
      </c>
      <c r="I2384" t="s">
        <v>4540</v>
      </c>
      <c r="J2384" s="1">
        <v>285</v>
      </c>
      <c r="K2384" t="s">
        <v>4180</v>
      </c>
      <c r="L2384" s="1"/>
      <c r="N2384" s="1"/>
      <c r="P2384" s="1">
        <v>193</v>
      </c>
      <c r="Q2384" t="s">
        <v>2136</v>
      </c>
      <c r="R2384" s="1">
        <v>884</v>
      </c>
      <c r="S2384" t="s">
        <v>172</v>
      </c>
      <c r="T2384" t="s">
        <v>1000</v>
      </c>
      <c r="U2384" t="s">
        <v>182</v>
      </c>
      <c r="V2384" s="1">
        <v>70777</v>
      </c>
      <c r="W2384" t="s">
        <v>189</v>
      </c>
      <c r="X2384" t="s">
        <v>240</v>
      </c>
      <c r="Y2384" s="1"/>
      <c r="AA2384" t="s">
        <v>150</v>
      </c>
      <c r="AB2384" s="2">
        <v>1</v>
      </c>
      <c r="AC2384" s="2">
        <v>0</v>
      </c>
      <c r="AD2384" t="s">
        <v>354</v>
      </c>
      <c r="AF2384" s="1">
        <v>1</v>
      </c>
      <c r="AG2384" s="1"/>
      <c r="AH2384" s="1" t="b">
        <f>Export4Q22[[#This Row],[Pharmacy Controller ID]]&lt;&gt;Export4Q22[[#This Row],[Medical Controller ID]]</f>
        <v>1</v>
      </c>
      <c r="AI2384" t="str">
        <f t="shared" si="37"/>
        <v>5853Sampson Regional Medical CenterEmployerTRUECommercial7486CVS Caremark Performance Standard Control 202061854CVS Caremark Performance Standard Control285CVS Caremark SGM193CVS Caremark884CVS Caremark RXNationalPBM Controlled70777CVS Health (Aetna)Override10NC1</v>
      </c>
      <c r="AJ2384" s="8" t="str">
        <f>IFERROR(IF(_xlfn.XLOOKUP(Export4Q22[[#This Row],[Plan ID]],#REF!,#REF!)=Export4Q22[[#This Row],[Concatenate]],"Same","Change"),"New")</f>
        <v>New</v>
      </c>
    </row>
    <row r="2385" spans="1:36" x14ac:dyDescent="0.25">
      <c r="A2385" s="1">
        <v>5857</v>
      </c>
      <c r="B2385" t="s">
        <v>4812</v>
      </c>
      <c r="C2385" t="s">
        <v>176</v>
      </c>
      <c r="D2385" t="s">
        <v>995</v>
      </c>
      <c r="E2385" t="s">
        <v>177</v>
      </c>
      <c r="F2385" s="1">
        <v>7486</v>
      </c>
      <c r="G2385" t="s">
        <v>4539</v>
      </c>
      <c r="H2385" s="3">
        <v>61854</v>
      </c>
      <c r="I2385" t="s">
        <v>4540</v>
      </c>
      <c r="J2385" s="1">
        <v>285</v>
      </c>
      <c r="K2385" t="s">
        <v>4180</v>
      </c>
      <c r="L2385" s="1"/>
      <c r="N2385" s="1"/>
      <c r="P2385" s="1">
        <v>193</v>
      </c>
      <c r="Q2385" t="s">
        <v>2136</v>
      </c>
      <c r="R2385" s="1">
        <v>884</v>
      </c>
      <c r="S2385" t="s">
        <v>172</v>
      </c>
      <c r="T2385" t="s">
        <v>1000</v>
      </c>
      <c r="U2385" t="s">
        <v>182</v>
      </c>
      <c r="V2385" s="1">
        <v>70777</v>
      </c>
      <c r="W2385" t="s">
        <v>189</v>
      </c>
      <c r="X2385" t="s">
        <v>240</v>
      </c>
      <c r="Y2385" s="1"/>
      <c r="AA2385" t="s">
        <v>150</v>
      </c>
      <c r="AB2385" s="2">
        <v>3001</v>
      </c>
      <c r="AC2385" s="2">
        <v>0</v>
      </c>
      <c r="AD2385" t="s">
        <v>97</v>
      </c>
      <c r="AF2385" s="1">
        <v>1</v>
      </c>
      <c r="AG2385" s="1"/>
      <c r="AH2385" s="1" t="b">
        <f>Export4Q22[[#This Row],[Pharmacy Controller ID]]&lt;&gt;Export4Q22[[#This Row],[Medical Controller ID]]</f>
        <v>1</v>
      </c>
      <c r="AI2385" t="str">
        <f t="shared" si="37"/>
        <v>5857The Midland CompanyEmployerTRUECommercial7486CVS Caremark Performance Standard Control 202061854CVS Caremark Performance Standard Control285CVS Caremark SGM193CVS Caremark884CVS Caremark RXNationalPBM Controlled70777CVS Health (Aetna)Override30010OH1</v>
      </c>
      <c r="AJ2385" s="8" t="str">
        <f>IFERROR(IF(_xlfn.XLOOKUP(Export4Q22[[#This Row],[Plan ID]],#REF!,#REF!)=Export4Q22[[#This Row],[Concatenate]],"Same","Change"),"New")</f>
        <v>New</v>
      </c>
    </row>
    <row r="2386" spans="1:36" x14ac:dyDescent="0.25">
      <c r="A2386" s="1">
        <v>5858</v>
      </c>
      <c r="B2386" t="s">
        <v>4813</v>
      </c>
      <c r="C2386" t="s">
        <v>176</v>
      </c>
      <c r="D2386" t="s">
        <v>995</v>
      </c>
      <c r="E2386" t="s">
        <v>177</v>
      </c>
      <c r="F2386" s="1">
        <v>7486</v>
      </c>
      <c r="G2386" t="s">
        <v>4539</v>
      </c>
      <c r="H2386" s="3">
        <v>61854</v>
      </c>
      <c r="I2386" t="s">
        <v>4540</v>
      </c>
      <c r="J2386" s="1">
        <v>285</v>
      </c>
      <c r="K2386" t="s">
        <v>4180</v>
      </c>
      <c r="L2386" s="1"/>
      <c r="N2386" s="1"/>
      <c r="P2386" s="1">
        <v>193</v>
      </c>
      <c r="Q2386" t="s">
        <v>2136</v>
      </c>
      <c r="R2386" s="1">
        <v>884</v>
      </c>
      <c r="S2386" t="s">
        <v>172</v>
      </c>
      <c r="T2386" t="s">
        <v>1000</v>
      </c>
      <c r="U2386" t="s">
        <v>182</v>
      </c>
      <c r="V2386" s="1">
        <v>70777</v>
      </c>
      <c r="W2386" t="s">
        <v>189</v>
      </c>
      <c r="X2386" t="s">
        <v>240</v>
      </c>
      <c r="Y2386" s="1"/>
      <c r="AA2386" t="s">
        <v>150</v>
      </c>
      <c r="AB2386" s="2">
        <v>1</v>
      </c>
      <c r="AC2386" s="2">
        <v>0</v>
      </c>
      <c r="AD2386" t="s">
        <v>91</v>
      </c>
      <c r="AF2386" s="1">
        <v>1</v>
      </c>
      <c r="AG2386" s="1"/>
      <c r="AH2386" s="1" t="b">
        <f>Export4Q22[[#This Row],[Pharmacy Controller ID]]&lt;&gt;Export4Q22[[#This Row],[Medical Controller ID]]</f>
        <v>1</v>
      </c>
      <c r="AI2386" t="str">
        <f t="shared" si="37"/>
        <v>5858Weather ShieldEmployerTRUECommercial7486CVS Caremark Performance Standard Control 202061854CVS Caremark Performance Standard Control285CVS Caremark SGM193CVS Caremark884CVS Caremark RXNationalPBM Controlled70777CVS Health (Aetna)Override10WI1</v>
      </c>
      <c r="AJ2386" s="8" t="str">
        <f>IFERROR(IF(_xlfn.XLOOKUP(Export4Q22[[#This Row],[Plan ID]],#REF!,#REF!)=Export4Q22[[#This Row],[Concatenate]],"Same","Change"),"New")</f>
        <v>New</v>
      </c>
    </row>
    <row r="2387" spans="1:36" x14ac:dyDescent="0.25">
      <c r="A2387" s="1">
        <v>5859</v>
      </c>
      <c r="B2387" t="s">
        <v>4814</v>
      </c>
      <c r="C2387" t="s">
        <v>176</v>
      </c>
      <c r="D2387" t="s">
        <v>995</v>
      </c>
      <c r="E2387" t="s">
        <v>177</v>
      </c>
      <c r="F2387" s="1">
        <v>7486</v>
      </c>
      <c r="G2387" t="s">
        <v>4539</v>
      </c>
      <c r="H2387" s="3">
        <v>61854</v>
      </c>
      <c r="I2387" t="s">
        <v>4540</v>
      </c>
      <c r="J2387" s="1">
        <v>285</v>
      </c>
      <c r="K2387" t="s">
        <v>4180</v>
      </c>
      <c r="L2387" s="1"/>
      <c r="N2387" s="1"/>
      <c r="P2387" s="1">
        <v>193</v>
      </c>
      <c r="Q2387" t="s">
        <v>2136</v>
      </c>
      <c r="R2387" s="1">
        <v>884</v>
      </c>
      <c r="S2387" t="s">
        <v>172</v>
      </c>
      <c r="T2387" t="s">
        <v>1000</v>
      </c>
      <c r="U2387" t="s">
        <v>182</v>
      </c>
      <c r="V2387" s="1">
        <v>70777</v>
      </c>
      <c r="W2387" t="s">
        <v>189</v>
      </c>
      <c r="X2387" t="s">
        <v>240</v>
      </c>
      <c r="Y2387" s="1"/>
      <c r="AA2387" t="s">
        <v>150</v>
      </c>
      <c r="AB2387" s="2">
        <v>1</v>
      </c>
      <c r="AC2387" s="2">
        <v>0</v>
      </c>
      <c r="AD2387" t="s">
        <v>452</v>
      </c>
      <c r="AF2387" s="1">
        <v>1</v>
      </c>
      <c r="AG2387" s="1"/>
      <c r="AH2387" s="1" t="b">
        <f>Export4Q22[[#This Row],[Pharmacy Controller ID]]&lt;&gt;Export4Q22[[#This Row],[Medical Controller ID]]</f>
        <v>1</v>
      </c>
      <c r="AI2387" t="str">
        <f t="shared" si="37"/>
        <v>5859Wilcox &amp; Flegel Oil CompanyEmployerTRUECommercial7486CVS Caremark Performance Standard Control 202061854CVS Caremark Performance Standard Control285CVS Caremark SGM193CVS Caremark884CVS Caremark RXNationalPBM Controlled70777CVS Health (Aetna)Override10WA1</v>
      </c>
      <c r="AJ2387" s="8" t="str">
        <f>IFERROR(IF(_xlfn.XLOOKUP(Export4Q22[[#This Row],[Plan ID]],#REF!,#REF!)=Export4Q22[[#This Row],[Concatenate]],"Same","Change"),"New")</f>
        <v>New</v>
      </c>
    </row>
    <row r="2388" spans="1:36" x14ac:dyDescent="0.25">
      <c r="A2388" s="1">
        <v>5860</v>
      </c>
      <c r="B2388" t="s">
        <v>4815</v>
      </c>
      <c r="C2388" t="s">
        <v>176</v>
      </c>
      <c r="D2388" t="s">
        <v>995</v>
      </c>
      <c r="E2388" t="s">
        <v>177</v>
      </c>
      <c r="F2388" s="1">
        <v>7486</v>
      </c>
      <c r="G2388" t="s">
        <v>4539</v>
      </c>
      <c r="H2388" s="3">
        <v>61854</v>
      </c>
      <c r="I2388" t="s">
        <v>4540</v>
      </c>
      <c r="J2388" s="1">
        <v>285</v>
      </c>
      <c r="K2388" t="s">
        <v>4180</v>
      </c>
      <c r="L2388" s="1"/>
      <c r="N2388" s="1"/>
      <c r="P2388" s="1">
        <v>193</v>
      </c>
      <c r="Q2388" t="s">
        <v>2136</v>
      </c>
      <c r="R2388" s="1">
        <v>884</v>
      </c>
      <c r="S2388" t="s">
        <v>172</v>
      </c>
      <c r="T2388" t="s">
        <v>1000</v>
      </c>
      <c r="U2388" t="s">
        <v>182</v>
      </c>
      <c r="V2388" s="1">
        <v>70777</v>
      </c>
      <c r="W2388" t="s">
        <v>189</v>
      </c>
      <c r="X2388" t="s">
        <v>240</v>
      </c>
      <c r="Y2388" s="1"/>
      <c r="AA2388" t="s">
        <v>150</v>
      </c>
      <c r="AB2388" s="2">
        <v>1</v>
      </c>
      <c r="AC2388" s="2">
        <v>0</v>
      </c>
      <c r="AD2388" t="s">
        <v>97</v>
      </c>
      <c r="AF2388" s="1">
        <v>1</v>
      </c>
      <c r="AG2388" s="1"/>
      <c r="AH2388" s="1" t="b">
        <f>Export4Q22[[#This Row],[Pharmacy Controller ID]]&lt;&gt;Export4Q22[[#This Row],[Medical Controller ID]]</f>
        <v>1</v>
      </c>
      <c r="AI2388" t="str">
        <f t="shared" si="37"/>
        <v>5860Dix CommunicationsEmployerTRUECommercial7486CVS Caremark Performance Standard Control 202061854CVS Caremark Performance Standard Control285CVS Caremark SGM193CVS Caremark884CVS Caremark RXNationalPBM Controlled70777CVS Health (Aetna)Override10OH1</v>
      </c>
      <c r="AJ2388" s="8" t="str">
        <f>IFERROR(IF(_xlfn.XLOOKUP(Export4Q22[[#This Row],[Plan ID]],#REF!,#REF!)=Export4Q22[[#This Row],[Concatenate]],"Same","Change"),"New")</f>
        <v>New</v>
      </c>
    </row>
    <row r="2389" spans="1:36" x14ac:dyDescent="0.25">
      <c r="A2389" s="1">
        <v>5868</v>
      </c>
      <c r="B2389" t="s">
        <v>4816</v>
      </c>
      <c r="C2389" t="s">
        <v>176</v>
      </c>
      <c r="D2389" t="s">
        <v>995</v>
      </c>
      <c r="E2389" t="s">
        <v>177</v>
      </c>
      <c r="F2389" s="1">
        <v>7486</v>
      </c>
      <c r="G2389" t="s">
        <v>4539</v>
      </c>
      <c r="H2389" s="3">
        <v>61854</v>
      </c>
      <c r="I2389" t="s">
        <v>4540</v>
      </c>
      <c r="J2389" s="1">
        <v>285</v>
      </c>
      <c r="K2389" t="s">
        <v>4180</v>
      </c>
      <c r="L2389" s="1"/>
      <c r="N2389" s="1"/>
      <c r="P2389" s="1">
        <v>193</v>
      </c>
      <c r="Q2389" t="s">
        <v>2136</v>
      </c>
      <c r="R2389" s="1">
        <v>884</v>
      </c>
      <c r="S2389" t="s">
        <v>172</v>
      </c>
      <c r="T2389" t="s">
        <v>1000</v>
      </c>
      <c r="U2389" t="s">
        <v>182</v>
      </c>
      <c r="V2389" s="1">
        <v>70777</v>
      </c>
      <c r="W2389" t="s">
        <v>189</v>
      </c>
      <c r="X2389" t="s">
        <v>240</v>
      </c>
      <c r="Y2389" s="1"/>
      <c r="AA2389" t="s">
        <v>150</v>
      </c>
      <c r="AB2389" s="2">
        <v>0</v>
      </c>
      <c r="AC2389" s="2">
        <v>0</v>
      </c>
      <c r="AD2389" t="s">
        <v>669</v>
      </c>
      <c r="AF2389" s="1">
        <v>1</v>
      </c>
      <c r="AG2389" s="1"/>
      <c r="AH2389" s="1" t="b">
        <f>Export4Q22[[#This Row],[Pharmacy Controller ID]]&lt;&gt;Export4Q22[[#This Row],[Medical Controller ID]]</f>
        <v>1</v>
      </c>
      <c r="AI2389" t="str">
        <f t="shared" si="37"/>
        <v>5868Fairbanks North Star Borough School DistrictEmployerTRUECommercial7486CVS Caremark Performance Standard Control 202061854CVS Caremark Performance Standard Control285CVS Caremark SGM193CVS Caremark884CVS Caremark RXNationalPBM Controlled70777CVS Health (Aetna)Override00AK1</v>
      </c>
      <c r="AJ2389" s="8" t="str">
        <f>IFERROR(IF(_xlfn.XLOOKUP(Export4Q22[[#This Row],[Plan ID]],#REF!,#REF!)=Export4Q22[[#This Row],[Concatenate]],"Same","Change"),"New")</f>
        <v>New</v>
      </c>
    </row>
    <row r="2390" spans="1:36" x14ac:dyDescent="0.25">
      <c r="A2390" s="1">
        <v>5879</v>
      </c>
      <c r="B2390" t="s">
        <v>4817</v>
      </c>
      <c r="C2390" t="s">
        <v>176</v>
      </c>
      <c r="D2390" t="s">
        <v>995</v>
      </c>
      <c r="E2390" t="s">
        <v>177</v>
      </c>
      <c r="F2390" s="1">
        <v>7486</v>
      </c>
      <c r="G2390" t="s">
        <v>4539</v>
      </c>
      <c r="H2390" s="3">
        <v>61854</v>
      </c>
      <c r="I2390" t="s">
        <v>4540</v>
      </c>
      <c r="J2390" s="1">
        <v>285</v>
      </c>
      <c r="K2390" t="s">
        <v>4180</v>
      </c>
      <c r="L2390" s="1"/>
      <c r="N2390" s="1"/>
      <c r="P2390" s="1">
        <v>193</v>
      </c>
      <c r="Q2390" t="s">
        <v>2136</v>
      </c>
      <c r="R2390" s="1">
        <v>884</v>
      </c>
      <c r="S2390" t="s">
        <v>172</v>
      </c>
      <c r="T2390" t="s">
        <v>1000</v>
      </c>
      <c r="U2390" t="s">
        <v>182</v>
      </c>
      <c r="V2390" s="1">
        <v>70777</v>
      </c>
      <c r="W2390" t="s">
        <v>189</v>
      </c>
      <c r="X2390" t="s">
        <v>240</v>
      </c>
      <c r="Y2390" s="1"/>
      <c r="AA2390" t="s">
        <v>150</v>
      </c>
      <c r="AB2390" s="2">
        <v>315</v>
      </c>
      <c r="AC2390" s="2">
        <v>0</v>
      </c>
      <c r="AD2390" t="s">
        <v>142</v>
      </c>
      <c r="AF2390" s="1">
        <v>1</v>
      </c>
      <c r="AG2390" s="1"/>
      <c r="AH2390" s="1" t="b">
        <f>Export4Q22[[#This Row],[Pharmacy Controller ID]]&lt;&gt;Export4Q22[[#This Row],[Medical Controller ID]]</f>
        <v>1</v>
      </c>
      <c r="AI2390" t="str">
        <f t="shared" si="37"/>
        <v>5879ACS, Inc.EmployerTRUECommercial7486CVS Caremark Performance Standard Control 202061854CVS Caremark Performance Standard Control285CVS Caremark SGM193CVS Caremark884CVS Caremark RXNationalPBM Controlled70777CVS Health (Aetna)Override3150TX1</v>
      </c>
      <c r="AJ2390" s="8" t="str">
        <f>IFERROR(IF(_xlfn.XLOOKUP(Export4Q22[[#This Row],[Plan ID]],#REF!,#REF!)=Export4Q22[[#This Row],[Concatenate]],"Same","Change"),"New")</f>
        <v>New</v>
      </c>
    </row>
    <row r="2391" spans="1:36" x14ac:dyDescent="0.25">
      <c r="A2391" s="1">
        <v>5881</v>
      </c>
      <c r="B2391" t="s">
        <v>4818</v>
      </c>
      <c r="C2391" t="s">
        <v>176</v>
      </c>
      <c r="D2391" t="s">
        <v>995</v>
      </c>
      <c r="E2391" t="s">
        <v>177</v>
      </c>
      <c r="F2391" s="1">
        <v>7486</v>
      </c>
      <c r="G2391" t="s">
        <v>4539</v>
      </c>
      <c r="H2391" s="3">
        <v>61854</v>
      </c>
      <c r="I2391" t="s">
        <v>4540</v>
      </c>
      <c r="J2391" s="1">
        <v>285</v>
      </c>
      <c r="K2391" t="s">
        <v>4180</v>
      </c>
      <c r="L2391" s="1"/>
      <c r="N2391" s="1"/>
      <c r="P2391" s="1">
        <v>193</v>
      </c>
      <c r="Q2391" t="s">
        <v>2136</v>
      </c>
      <c r="R2391" s="1">
        <v>884</v>
      </c>
      <c r="S2391" t="s">
        <v>172</v>
      </c>
      <c r="T2391" t="s">
        <v>1000</v>
      </c>
      <c r="U2391" t="s">
        <v>182</v>
      </c>
      <c r="V2391" s="1">
        <v>70777</v>
      </c>
      <c r="W2391" t="s">
        <v>189</v>
      </c>
      <c r="X2391" t="s">
        <v>240</v>
      </c>
      <c r="Y2391" s="1"/>
      <c r="AA2391" t="s">
        <v>150</v>
      </c>
      <c r="AB2391" s="2">
        <v>1</v>
      </c>
      <c r="AC2391" s="2">
        <v>0</v>
      </c>
      <c r="AD2391" t="s">
        <v>165</v>
      </c>
      <c r="AF2391" s="1">
        <v>1</v>
      </c>
      <c r="AG2391" s="1"/>
      <c r="AH2391" s="1" t="b">
        <f>Export4Q22[[#This Row],[Pharmacy Controller ID]]&lt;&gt;Export4Q22[[#This Row],[Medical Controller ID]]</f>
        <v>1</v>
      </c>
      <c r="AI2391" t="str">
        <f t="shared" si="37"/>
        <v>5881American Health Data InstituteEmployerTRUECommercial7486CVS Caremark Performance Standard Control 202061854CVS Caremark Performance Standard Control285CVS Caremark SGM193CVS Caremark884CVS Caremark RXNationalPBM Controlled70777CVS Health (Aetna)Override10SC1</v>
      </c>
      <c r="AJ2391" s="8" t="str">
        <f>IFERROR(IF(_xlfn.XLOOKUP(Export4Q22[[#This Row],[Plan ID]],#REF!,#REF!)=Export4Q22[[#This Row],[Concatenate]],"Same","Change"),"New")</f>
        <v>New</v>
      </c>
    </row>
    <row r="2392" spans="1:36" x14ac:dyDescent="0.25">
      <c r="A2392" s="1">
        <v>5882</v>
      </c>
      <c r="B2392" t="s">
        <v>4819</v>
      </c>
      <c r="C2392" t="s">
        <v>176</v>
      </c>
      <c r="D2392" t="s">
        <v>995</v>
      </c>
      <c r="E2392" t="s">
        <v>177</v>
      </c>
      <c r="F2392" s="1">
        <v>7486</v>
      </c>
      <c r="G2392" t="s">
        <v>4539</v>
      </c>
      <c r="H2392" s="3">
        <v>61854</v>
      </c>
      <c r="I2392" t="s">
        <v>4540</v>
      </c>
      <c r="J2392" s="1">
        <v>285</v>
      </c>
      <c r="K2392" t="s">
        <v>4180</v>
      </c>
      <c r="L2392" s="1"/>
      <c r="N2392" s="1"/>
      <c r="P2392" s="1">
        <v>193</v>
      </c>
      <c r="Q2392" t="s">
        <v>2136</v>
      </c>
      <c r="R2392" s="1">
        <v>884</v>
      </c>
      <c r="S2392" t="s">
        <v>172</v>
      </c>
      <c r="T2392" t="s">
        <v>1000</v>
      </c>
      <c r="U2392" t="s">
        <v>182</v>
      </c>
      <c r="V2392" s="1">
        <v>70777</v>
      </c>
      <c r="W2392" t="s">
        <v>189</v>
      </c>
      <c r="X2392" t="s">
        <v>240</v>
      </c>
      <c r="Y2392" s="1"/>
      <c r="AA2392" t="s">
        <v>150</v>
      </c>
      <c r="AB2392" s="2">
        <v>1</v>
      </c>
      <c r="AC2392" s="2">
        <v>0</v>
      </c>
      <c r="AD2392" t="s">
        <v>347</v>
      </c>
      <c r="AF2392" s="1">
        <v>1</v>
      </c>
      <c r="AG2392" s="1"/>
      <c r="AH2392" s="1" t="b">
        <f>Export4Q22[[#This Row],[Pharmacy Controller ID]]&lt;&gt;Export4Q22[[#This Row],[Medical Controller ID]]</f>
        <v>1</v>
      </c>
      <c r="AI2392" t="str">
        <f t="shared" si="37"/>
        <v>5882Avant MinistriesEmployerTRUECommercial7486CVS Caremark Performance Standard Control 202061854CVS Caremark Performance Standard Control285CVS Caremark SGM193CVS Caremark884CVS Caremark RXNationalPBM Controlled70777CVS Health (Aetna)Override10MO1</v>
      </c>
      <c r="AJ2392" s="8" t="str">
        <f>IFERROR(IF(_xlfn.XLOOKUP(Export4Q22[[#This Row],[Plan ID]],#REF!,#REF!)=Export4Q22[[#This Row],[Concatenate]],"Same","Change"),"New")</f>
        <v>New</v>
      </c>
    </row>
    <row r="2393" spans="1:36" x14ac:dyDescent="0.25">
      <c r="A2393" s="1">
        <v>5885</v>
      </c>
      <c r="B2393" t="s">
        <v>4820</v>
      </c>
      <c r="C2393" t="s">
        <v>176</v>
      </c>
      <c r="D2393" t="s">
        <v>995</v>
      </c>
      <c r="E2393" t="s">
        <v>177</v>
      </c>
      <c r="F2393" s="1">
        <v>7486</v>
      </c>
      <c r="G2393" t="s">
        <v>4539</v>
      </c>
      <c r="H2393" s="3">
        <v>61854</v>
      </c>
      <c r="I2393" t="s">
        <v>4540</v>
      </c>
      <c r="J2393" s="1">
        <v>285</v>
      </c>
      <c r="K2393" t="s">
        <v>4180</v>
      </c>
      <c r="L2393" s="1"/>
      <c r="N2393" s="1"/>
      <c r="P2393" s="1">
        <v>193</v>
      </c>
      <c r="Q2393" t="s">
        <v>2136</v>
      </c>
      <c r="R2393" s="1">
        <v>884</v>
      </c>
      <c r="S2393" t="s">
        <v>172</v>
      </c>
      <c r="T2393" t="s">
        <v>1000</v>
      </c>
      <c r="U2393" t="s">
        <v>182</v>
      </c>
      <c r="V2393" s="1">
        <v>70777</v>
      </c>
      <c r="W2393" t="s">
        <v>189</v>
      </c>
      <c r="X2393" t="s">
        <v>240</v>
      </c>
      <c r="Y2393" s="1"/>
      <c r="AA2393" t="s">
        <v>150</v>
      </c>
      <c r="AB2393" s="2">
        <v>1</v>
      </c>
      <c r="AC2393" s="2">
        <v>0</v>
      </c>
      <c r="AD2393" t="s">
        <v>53</v>
      </c>
      <c r="AF2393" s="1">
        <v>1</v>
      </c>
      <c r="AG2393" s="1"/>
      <c r="AH2393" s="1" t="b">
        <f>Export4Q22[[#This Row],[Pharmacy Controller ID]]&lt;&gt;Export4Q22[[#This Row],[Medical Controller ID]]</f>
        <v>1</v>
      </c>
      <c r="AI2393" t="str">
        <f t="shared" si="37"/>
        <v>5885California Pacific Medical CenterEmployerTRUECommercial7486CVS Caremark Performance Standard Control 202061854CVS Caremark Performance Standard Control285CVS Caremark SGM193CVS Caremark884CVS Caremark RXNationalPBM Controlled70777CVS Health (Aetna)Override10CA1</v>
      </c>
      <c r="AJ2393" s="8" t="str">
        <f>IFERROR(IF(_xlfn.XLOOKUP(Export4Q22[[#This Row],[Plan ID]],#REF!,#REF!)=Export4Q22[[#This Row],[Concatenate]],"Same","Change"),"New")</f>
        <v>New</v>
      </c>
    </row>
    <row r="2394" spans="1:36" x14ac:dyDescent="0.25">
      <c r="A2394" s="1">
        <v>5888</v>
      </c>
      <c r="B2394" t="s">
        <v>4821</v>
      </c>
      <c r="C2394" t="s">
        <v>176</v>
      </c>
      <c r="D2394" t="s">
        <v>995</v>
      </c>
      <c r="E2394" t="s">
        <v>177</v>
      </c>
      <c r="F2394" s="1">
        <v>7486</v>
      </c>
      <c r="G2394" t="s">
        <v>4539</v>
      </c>
      <c r="H2394" s="3">
        <v>61854</v>
      </c>
      <c r="I2394" t="s">
        <v>4540</v>
      </c>
      <c r="J2394" s="1">
        <v>285</v>
      </c>
      <c r="K2394" t="s">
        <v>4180</v>
      </c>
      <c r="L2394" s="1"/>
      <c r="N2394" s="1"/>
      <c r="P2394" s="1">
        <v>193</v>
      </c>
      <c r="Q2394" t="s">
        <v>2136</v>
      </c>
      <c r="R2394" s="1">
        <v>884</v>
      </c>
      <c r="S2394" t="s">
        <v>172</v>
      </c>
      <c r="T2394" t="s">
        <v>1000</v>
      </c>
      <c r="U2394" t="s">
        <v>182</v>
      </c>
      <c r="V2394" s="1">
        <v>70777</v>
      </c>
      <c r="W2394" t="s">
        <v>189</v>
      </c>
      <c r="X2394" t="s">
        <v>240</v>
      </c>
      <c r="Y2394" s="1"/>
      <c r="AA2394" t="s">
        <v>150</v>
      </c>
      <c r="AB2394" s="2">
        <v>1</v>
      </c>
      <c r="AC2394" s="2">
        <v>0</v>
      </c>
      <c r="AD2394" t="s">
        <v>13980</v>
      </c>
      <c r="AF2394" s="1">
        <v>1</v>
      </c>
      <c r="AG2394" s="1"/>
      <c r="AH2394" s="1" t="b">
        <f>Export4Q22[[#This Row],[Pharmacy Controller ID]]&lt;&gt;Export4Q22[[#This Row],[Medical Controller ID]]</f>
        <v>1</v>
      </c>
      <c r="AI2394" t="str">
        <f t="shared" si="37"/>
        <v>5888C N A SuretyEmployerTRUECommercial7486CVS Caremark Performance Standard Control 202061854CVS Caremark Performance Standard Control285CVS Caremark SGM193CVS Caremark884CVS Caremark RXNationalPBM Controlled70777CVS Health (Aetna)Override10CA,IL1</v>
      </c>
      <c r="AJ2394" s="8" t="str">
        <f>IFERROR(IF(_xlfn.XLOOKUP(Export4Q22[[#This Row],[Plan ID]],#REF!,#REF!)=Export4Q22[[#This Row],[Concatenate]],"Same","Change"),"New")</f>
        <v>New</v>
      </c>
    </row>
    <row r="2395" spans="1:36" x14ac:dyDescent="0.25">
      <c r="A2395" s="1">
        <v>5889</v>
      </c>
      <c r="B2395" t="s">
        <v>4822</v>
      </c>
      <c r="C2395" t="s">
        <v>176</v>
      </c>
      <c r="D2395" t="s">
        <v>995</v>
      </c>
      <c r="E2395" t="s">
        <v>177</v>
      </c>
      <c r="F2395" s="1">
        <v>7486</v>
      </c>
      <c r="G2395" t="s">
        <v>4539</v>
      </c>
      <c r="H2395" s="3">
        <v>61854</v>
      </c>
      <c r="I2395" t="s">
        <v>4540</v>
      </c>
      <c r="J2395" s="1">
        <v>285</v>
      </c>
      <c r="K2395" t="s">
        <v>4180</v>
      </c>
      <c r="L2395" s="1"/>
      <c r="N2395" s="1"/>
      <c r="P2395" s="1">
        <v>193</v>
      </c>
      <c r="Q2395" t="s">
        <v>2136</v>
      </c>
      <c r="R2395" s="1">
        <v>884</v>
      </c>
      <c r="S2395" t="s">
        <v>172</v>
      </c>
      <c r="T2395" t="s">
        <v>1000</v>
      </c>
      <c r="U2395" t="s">
        <v>182</v>
      </c>
      <c r="V2395" s="1">
        <v>70777</v>
      </c>
      <c r="W2395" t="s">
        <v>189</v>
      </c>
      <c r="X2395" t="s">
        <v>240</v>
      </c>
      <c r="Y2395" s="1"/>
      <c r="AA2395" t="s">
        <v>150</v>
      </c>
      <c r="AB2395" s="2">
        <v>28931</v>
      </c>
      <c r="AC2395" s="2">
        <v>0</v>
      </c>
      <c r="AD2395" t="s">
        <v>4823</v>
      </c>
      <c r="AF2395" s="1">
        <v>1</v>
      </c>
      <c r="AG2395" s="1"/>
      <c r="AH2395" s="1" t="b">
        <f>Export4Q22[[#This Row],[Pharmacy Controller ID]]&lt;&gt;Export4Q22[[#This Row],[Medical Controller ID]]</f>
        <v>1</v>
      </c>
      <c r="AI2395" t="str">
        <f t="shared" si="37"/>
        <v>5889Dover CorporationEmployerTRUECommercial7486CVS Caremark Performance Standard Control 202061854CVS Caremark Performance Standard Control285CVS Caremark SGM193CVS Caremark884CVS Caremark RXNationalPBM Controlled70777CVS Health (Aetna)Override289310AL,AR,AZ,CA,CO,CT,DE,FL,GA,IA,IL,IN,KS,KY,LA,MA,MD,MI,MN,MO,MS,NC,ND,NH,NJ,NM,NY,OH,OK,OR,PA,RI,TN,TX,UT,VA,WA,WI,WY1</v>
      </c>
      <c r="AJ2395" s="8" t="str">
        <f>IFERROR(IF(_xlfn.XLOOKUP(Export4Q22[[#This Row],[Plan ID]],#REF!,#REF!)=Export4Q22[[#This Row],[Concatenate]],"Same","Change"),"New")</f>
        <v>New</v>
      </c>
    </row>
    <row r="2396" spans="1:36" x14ac:dyDescent="0.25">
      <c r="A2396" s="1">
        <v>5891</v>
      </c>
      <c r="B2396" t="s">
        <v>4824</v>
      </c>
      <c r="C2396" t="s">
        <v>176</v>
      </c>
      <c r="D2396" t="s">
        <v>995</v>
      </c>
      <c r="E2396" t="s">
        <v>177</v>
      </c>
      <c r="F2396" s="1">
        <v>7486</v>
      </c>
      <c r="G2396" t="s">
        <v>4539</v>
      </c>
      <c r="H2396" s="3">
        <v>61854</v>
      </c>
      <c r="I2396" t="s">
        <v>4540</v>
      </c>
      <c r="J2396" s="1">
        <v>285</v>
      </c>
      <c r="K2396" t="s">
        <v>4180</v>
      </c>
      <c r="L2396" s="1"/>
      <c r="N2396" s="1"/>
      <c r="P2396" s="1">
        <v>193</v>
      </c>
      <c r="Q2396" t="s">
        <v>2136</v>
      </c>
      <c r="R2396" s="1">
        <v>884</v>
      </c>
      <c r="S2396" t="s">
        <v>172</v>
      </c>
      <c r="T2396" t="s">
        <v>1000</v>
      </c>
      <c r="U2396" t="s">
        <v>182</v>
      </c>
      <c r="V2396" s="1">
        <v>70777</v>
      </c>
      <c r="W2396" t="s">
        <v>189</v>
      </c>
      <c r="X2396" t="s">
        <v>240</v>
      </c>
      <c r="Y2396" s="1"/>
      <c r="AA2396" t="s">
        <v>150</v>
      </c>
      <c r="AB2396" s="2">
        <v>1</v>
      </c>
      <c r="AC2396" s="2">
        <v>0</v>
      </c>
      <c r="AD2396" t="s">
        <v>99</v>
      </c>
      <c r="AF2396" s="1">
        <v>1</v>
      </c>
      <c r="AG2396" s="1"/>
      <c r="AH2396" s="1" t="b">
        <f>Export4Q22[[#This Row],[Pharmacy Controller ID]]&lt;&gt;Export4Q22[[#This Row],[Medical Controller ID]]</f>
        <v>1</v>
      </c>
      <c r="AI2396" t="str">
        <f t="shared" si="37"/>
        <v>5891Escalade SportsEmployerTRUECommercial7486CVS Caremark Performance Standard Control 202061854CVS Caremark Performance Standard Control285CVS Caremark SGM193CVS Caremark884CVS Caremark RXNationalPBM Controlled70777CVS Health (Aetna)Override10IN1</v>
      </c>
      <c r="AJ2396" s="8" t="str">
        <f>IFERROR(IF(_xlfn.XLOOKUP(Export4Q22[[#This Row],[Plan ID]],#REF!,#REF!)=Export4Q22[[#This Row],[Concatenate]],"Same","Change"),"New")</f>
        <v>New</v>
      </c>
    </row>
    <row r="2397" spans="1:36" x14ac:dyDescent="0.25">
      <c r="A2397" s="1">
        <v>5892</v>
      </c>
      <c r="B2397" t="s">
        <v>4825</v>
      </c>
      <c r="C2397" t="s">
        <v>176</v>
      </c>
      <c r="D2397" t="s">
        <v>995</v>
      </c>
      <c r="E2397" t="s">
        <v>177</v>
      </c>
      <c r="F2397" s="1">
        <v>7486</v>
      </c>
      <c r="G2397" t="s">
        <v>4539</v>
      </c>
      <c r="H2397" s="3">
        <v>61854</v>
      </c>
      <c r="I2397" t="s">
        <v>4540</v>
      </c>
      <c r="J2397" s="1">
        <v>285</v>
      </c>
      <c r="K2397" t="s">
        <v>4180</v>
      </c>
      <c r="L2397" s="1"/>
      <c r="N2397" s="1"/>
      <c r="P2397" s="1">
        <v>193</v>
      </c>
      <c r="Q2397" t="s">
        <v>2136</v>
      </c>
      <c r="R2397" s="1">
        <v>884</v>
      </c>
      <c r="S2397" t="s">
        <v>172</v>
      </c>
      <c r="T2397" t="s">
        <v>1000</v>
      </c>
      <c r="U2397" t="s">
        <v>182</v>
      </c>
      <c r="V2397" s="1">
        <v>70777</v>
      </c>
      <c r="W2397" t="s">
        <v>189</v>
      </c>
      <c r="X2397" t="s">
        <v>240</v>
      </c>
      <c r="Y2397" s="1"/>
      <c r="AA2397" t="s">
        <v>150</v>
      </c>
      <c r="AB2397" s="2">
        <v>1</v>
      </c>
      <c r="AC2397" s="2">
        <v>0</v>
      </c>
      <c r="AD2397" t="s">
        <v>99</v>
      </c>
      <c r="AF2397" s="1">
        <v>1</v>
      </c>
      <c r="AG2397" s="1"/>
      <c r="AH2397" s="1" t="b">
        <f>Export4Q22[[#This Row],[Pharmacy Controller ID]]&lt;&gt;Export4Q22[[#This Row],[Medical Controller ID]]</f>
        <v>1</v>
      </c>
      <c r="AI2397" t="str">
        <f t="shared" si="37"/>
        <v>5892GABRX - German American BancorpEmployerTRUECommercial7486CVS Caremark Performance Standard Control 202061854CVS Caremark Performance Standard Control285CVS Caremark SGM193CVS Caremark884CVS Caremark RXNationalPBM Controlled70777CVS Health (Aetna)Override10IN1</v>
      </c>
      <c r="AJ2397" s="8" t="str">
        <f>IFERROR(IF(_xlfn.XLOOKUP(Export4Q22[[#This Row],[Plan ID]],#REF!,#REF!)=Export4Q22[[#This Row],[Concatenate]],"Same","Change"),"New")</f>
        <v>New</v>
      </c>
    </row>
    <row r="2398" spans="1:36" x14ac:dyDescent="0.25">
      <c r="A2398" s="1">
        <v>5893</v>
      </c>
      <c r="B2398" t="s">
        <v>4826</v>
      </c>
      <c r="C2398" t="s">
        <v>176</v>
      </c>
      <c r="D2398" t="s">
        <v>995</v>
      </c>
      <c r="E2398" t="s">
        <v>177</v>
      </c>
      <c r="F2398" s="1">
        <v>7486</v>
      </c>
      <c r="G2398" t="s">
        <v>4539</v>
      </c>
      <c r="H2398" s="3">
        <v>61854</v>
      </c>
      <c r="I2398" t="s">
        <v>4540</v>
      </c>
      <c r="J2398" s="1">
        <v>285</v>
      </c>
      <c r="K2398" t="s">
        <v>4180</v>
      </c>
      <c r="L2398" s="1"/>
      <c r="N2398" s="1"/>
      <c r="P2398" s="1">
        <v>193</v>
      </c>
      <c r="Q2398" t="s">
        <v>2136</v>
      </c>
      <c r="R2398" s="1">
        <v>884</v>
      </c>
      <c r="S2398" t="s">
        <v>172</v>
      </c>
      <c r="T2398" t="s">
        <v>1000</v>
      </c>
      <c r="U2398" t="s">
        <v>182</v>
      </c>
      <c r="V2398" s="1">
        <v>70777</v>
      </c>
      <c r="W2398" t="s">
        <v>189</v>
      </c>
      <c r="X2398" t="s">
        <v>240</v>
      </c>
      <c r="Y2398" s="1"/>
      <c r="AA2398" t="s">
        <v>150</v>
      </c>
      <c r="AB2398" s="2">
        <v>1</v>
      </c>
      <c r="AC2398" s="2">
        <v>0</v>
      </c>
      <c r="AD2398" t="s">
        <v>354</v>
      </c>
      <c r="AF2398" s="1">
        <v>1</v>
      </c>
      <c r="AG2398" s="1"/>
      <c r="AH2398" s="1" t="b">
        <f>Export4Q22[[#This Row],[Pharmacy Controller ID]]&lt;&gt;Export4Q22[[#This Row],[Medical Controller ID]]</f>
        <v>1</v>
      </c>
      <c r="AI2398" t="str">
        <f t="shared" si="37"/>
        <v>5893Granville Medical CenterEmployerTRUECommercial7486CVS Caremark Performance Standard Control 202061854CVS Caremark Performance Standard Control285CVS Caremark SGM193CVS Caremark884CVS Caremark RXNationalPBM Controlled70777CVS Health (Aetna)Override10NC1</v>
      </c>
      <c r="AJ2398" s="8" t="str">
        <f>IFERROR(IF(_xlfn.XLOOKUP(Export4Q22[[#This Row],[Plan ID]],#REF!,#REF!)=Export4Q22[[#This Row],[Concatenate]],"Same","Change"),"New")</f>
        <v>New</v>
      </c>
    </row>
    <row r="2399" spans="1:36" x14ac:dyDescent="0.25">
      <c r="A2399" s="1">
        <v>5897</v>
      </c>
      <c r="B2399" t="s">
        <v>4827</v>
      </c>
      <c r="C2399" t="s">
        <v>176</v>
      </c>
      <c r="D2399" t="s">
        <v>995</v>
      </c>
      <c r="E2399" t="s">
        <v>177</v>
      </c>
      <c r="F2399" s="1">
        <v>7486</v>
      </c>
      <c r="G2399" t="s">
        <v>4539</v>
      </c>
      <c r="H2399" s="3">
        <v>61854</v>
      </c>
      <c r="I2399" t="s">
        <v>4540</v>
      </c>
      <c r="J2399" s="1">
        <v>285</v>
      </c>
      <c r="K2399" t="s">
        <v>4180</v>
      </c>
      <c r="L2399" s="1"/>
      <c r="N2399" s="1"/>
      <c r="P2399" s="1">
        <v>193</v>
      </c>
      <c r="Q2399" t="s">
        <v>2136</v>
      </c>
      <c r="R2399" s="1">
        <v>884</v>
      </c>
      <c r="S2399" t="s">
        <v>172</v>
      </c>
      <c r="T2399" t="s">
        <v>1000</v>
      </c>
      <c r="U2399" t="s">
        <v>182</v>
      </c>
      <c r="V2399" s="1">
        <v>70777</v>
      </c>
      <c r="W2399" t="s">
        <v>189</v>
      </c>
      <c r="X2399" t="s">
        <v>240</v>
      </c>
      <c r="Y2399" s="1"/>
      <c r="AA2399" t="s">
        <v>150</v>
      </c>
      <c r="AB2399" s="2">
        <v>1</v>
      </c>
      <c r="AC2399" s="2">
        <v>0</v>
      </c>
      <c r="AD2399" t="s">
        <v>113</v>
      </c>
      <c r="AF2399" s="1">
        <v>1</v>
      </c>
      <c r="AG2399" s="1"/>
      <c r="AH2399" s="1" t="b">
        <f>Export4Q22[[#This Row],[Pharmacy Controller ID]]&lt;&gt;Export4Q22[[#This Row],[Medical Controller ID]]</f>
        <v>1</v>
      </c>
      <c r="AI2399" t="str">
        <f t="shared" si="37"/>
        <v>5897JV Business ServicesEmployerTRUECommercial7486CVS Caremark Performance Standard Control 202061854CVS Caremark Performance Standard Control285CVS Caremark SGM193CVS Caremark884CVS Caremark RXNationalPBM Controlled70777CVS Health (Aetna)Override10IL1</v>
      </c>
      <c r="AJ2399" s="8" t="str">
        <f>IFERROR(IF(_xlfn.XLOOKUP(Export4Q22[[#This Row],[Plan ID]],#REF!,#REF!)=Export4Q22[[#This Row],[Concatenate]],"Same","Change"),"New")</f>
        <v>New</v>
      </c>
    </row>
    <row r="2400" spans="1:36" x14ac:dyDescent="0.25">
      <c r="A2400" s="1">
        <v>5900</v>
      </c>
      <c r="B2400" t="s">
        <v>4828</v>
      </c>
      <c r="C2400" t="s">
        <v>176</v>
      </c>
      <c r="D2400" t="s">
        <v>995</v>
      </c>
      <c r="E2400" t="s">
        <v>177</v>
      </c>
      <c r="F2400" s="1">
        <v>7486</v>
      </c>
      <c r="G2400" t="s">
        <v>4539</v>
      </c>
      <c r="H2400" s="3">
        <v>61854</v>
      </c>
      <c r="I2400" t="s">
        <v>4540</v>
      </c>
      <c r="J2400" s="1">
        <v>285</v>
      </c>
      <c r="K2400" t="s">
        <v>4180</v>
      </c>
      <c r="L2400" s="1"/>
      <c r="N2400" s="1"/>
      <c r="P2400" s="1">
        <v>193</v>
      </c>
      <c r="Q2400" t="s">
        <v>2136</v>
      </c>
      <c r="R2400" s="1">
        <v>884</v>
      </c>
      <c r="S2400" t="s">
        <v>172</v>
      </c>
      <c r="T2400" t="s">
        <v>1000</v>
      </c>
      <c r="U2400" t="s">
        <v>182</v>
      </c>
      <c r="V2400" s="1">
        <v>70777</v>
      </c>
      <c r="W2400" t="s">
        <v>189</v>
      </c>
      <c r="X2400" t="s">
        <v>240</v>
      </c>
      <c r="Y2400" s="1"/>
      <c r="AA2400" t="s">
        <v>150</v>
      </c>
      <c r="AB2400" s="2">
        <v>18005</v>
      </c>
      <c r="AC2400" s="2">
        <v>0</v>
      </c>
      <c r="AD2400" t="s">
        <v>89</v>
      </c>
      <c r="AF2400" s="1">
        <v>1</v>
      </c>
      <c r="AG2400" s="1"/>
      <c r="AH2400" s="1" t="b">
        <f>Export4Q22[[#This Row],[Pharmacy Controller ID]]&lt;&gt;Export4Q22[[#This Row],[Medical Controller ID]]</f>
        <v>1</v>
      </c>
      <c r="AI2400" t="str">
        <f t="shared" si="37"/>
        <v>590021st Century Fox AmericaEmployerTRUECommercial7486CVS Caremark Performance Standard Control 202061854CVS Caremark Performance Standard Control285CVS Caremark SGM193CVS Caremark884CVS Caremark RXNationalPBM Controlled70777CVS Health (Aetna)Override180050NY1</v>
      </c>
      <c r="AJ2400" s="8" t="str">
        <f>IFERROR(IF(_xlfn.XLOOKUP(Export4Q22[[#This Row],[Plan ID]],#REF!,#REF!)=Export4Q22[[#This Row],[Concatenate]],"Same","Change"),"New")</f>
        <v>New</v>
      </c>
    </row>
    <row r="2401" spans="1:36" x14ac:dyDescent="0.25">
      <c r="A2401" s="1">
        <v>5904</v>
      </c>
      <c r="B2401" t="s">
        <v>4829</v>
      </c>
      <c r="C2401" t="s">
        <v>176</v>
      </c>
      <c r="D2401" t="s">
        <v>995</v>
      </c>
      <c r="E2401" t="s">
        <v>177</v>
      </c>
      <c r="F2401" s="1">
        <v>7486</v>
      </c>
      <c r="G2401" t="s">
        <v>4539</v>
      </c>
      <c r="H2401" s="3">
        <v>61854</v>
      </c>
      <c r="I2401" t="s">
        <v>4540</v>
      </c>
      <c r="J2401" s="1">
        <v>285</v>
      </c>
      <c r="K2401" t="s">
        <v>4180</v>
      </c>
      <c r="L2401" s="1"/>
      <c r="N2401" s="1"/>
      <c r="P2401" s="1">
        <v>193</v>
      </c>
      <c r="Q2401" t="s">
        <v>2136</v>
      </c>
      <c r="R2401" s="1">
        <v>884</v>
      </c>
      <c r="S2401" t="s">
        <v>172</v>
      </c>
      <c r="T2401" t="s">
        <v>1000</v>
      </c>
      <c r="U2401" t="s">
        <v>182</v>
      </c>
      <c r="V2401" s="1">
        <v>70777</v>
      </c>
      <c r="W2401" t="s">
        <v>189</v>
      </c>
      <c r="X2401" t="s">
        <v>240</v>
      </c>
      <c r="Y2401" s="1"/>
      <c r="AA2401" t="s">
        <v>150</v>
      </c>
      <c r="AB2401" s="2">
        <v>3001</v>
      </c>
      <c r="AC2401" s="2">
        <v>0</v>
      </c>
      <c r="AD2401" t="s">
        <v>97</v>
      </c>
      <c r="AF2401" s="1">
        <v>1</v>
      </c>
      <c r="AG2401" s="1"/>
      <c r="AH2401" s="1" t="b">
        <f>Export4Q22[[#This Row],[Pharmacy Controller ID]]&lt;&gt;Export4Q22[[#This Row],[Medical Controller ID]]</f>
        <v>1</v>
      </c>
      <c r="AI2401" t="str">
        <f t="shared" si="37"/>
        <v>5904Parma Community General HospitalEmployerTRUECommercial7486CVS Caremark Performance Standard Control 202061854CVS Caremark Performance Standard Control285CVS Caremark SGM193CVS Caremark884CVS Caremark RXNationalPBM Controlled70777CVS Health (Aetna)Override30010OH1</v>
      </c>
      <c r="AJ2401" s="8" t="str">
        <f>IFERROR(IF(_xlfn.XLOOKUP(Export4Q22[[#This Row],[Plan ID]],#REF!,#REF!)=Export4Q22[[#This Row],[Concatenate]],"Same","Change"),"New")</f>
        <v>New</v>
      </c>
    </row>
    <row r="2402" spans="1:36" x14ac:dyDescent="0.25">
      <c r="A2402" s="1">
        <v>5906</v>
      </c>
      <c r="B2402" t="s">
        <v>4830</v>
      </c>
      <c r="C2402" t="s">
        <v>176</v>
      </c>
      <c r="D2402" t="s">
        <v>995</v>
      </c>
      <c r="E2402" t="s">
        <v>177</v>
      </c>
      <c r="F2402" s="1">
        <v>7486</v>
      </c>
      <c r="G2402" t="s">
        <v>4539</v>
      </c>
      <c r="H2402" s="3">
        <v>61854</v>
      </c>
      <c r="I2402" t="s">
        <v>4540</v>
      </c>
      <c r="J2402" s="1">
        <v>285</v>
      </c>
      <c r="K2402" t="s">
        <v>4180</v>
      </c>
      <c r="L2402" s="1"/>
      <c r="N2402" s="1"/>
      <c r="P2402" s="1">
        <v>193</v>
      </c>
      <c r="Q2402" t="s">
        <v>2136</v>
      </c>
      <c r="R2402" s="1">
        <v>884</v>
      </c>
      <c r="S2402" t="s">
        <v>172</v>
      </c>
      <c r="T2402" t="s">
        <v>1000</v>
      </c>
      <c r="U2402" t="s">
        <v>182</v>
      </c>
      <c r="V2402" s="1">
        <v>70777</v>
      </c>
      <c r="W2402" t="s">
        <v>189</v>
      </c>
      <c r="X2402" t="s">
        <v>240</v>
      </c>
      <c r="Y2402" s="1"/>
      <c r="AA2402" t="s">
        <v>150</v>
      </c>
      <c r="AB2402" s="2">
        <v>1</v>
      </c>
      <c r="AC2402" s="2">
        <v>0</v>
      </c>
      <c r="AD2402" t="s">
        <v>99</v>
      </c>
      <c r="AF2402" s="1">
        <v>1</v>
      </c>
      <c r="AG2402" s="1"/>
      <c r="AH2402" s="1" t="b">
        <f>Export4Q22[[#This Row],[Pharmacy Controller ID]]&lt;&gt;Export4Q22[[#This Row],[Medical Controller ID]]</f>
        <v>1</v>
      </c>
      <c r="AI2402" t="str">
        <f t="shared" si="37"/>
        <v>5906Richmond Master DistributorsEmployerTRUECommercial7486CVS Caremark Performance Standard Control 202061854CVS Caremark Performance Standard Control285CVS Caremark SGM193CVS Caremark884CVS Caremark RXNationalPBM Controlled70777CVS Health (Aetna)Override10IN1</v>
      </c>
      <c r="AJ2402" s="8" t="str">
        <f>IFERROR(IF(_xlfn.XLOOKUP(Export4Q22[[#This Row],[Plan ID]],#REF!,#REF!)=Export4Q22[[#This Row],[Concatenate]],"Same","Change"),"New")</f>
        <v>New</v>
      </c>
    </row>
    <row r="2403" spans="1:36" x14ac:dyDescent="0.25">
      <c r="A2403" s="1">
        <v>5908</v>
      </c>
      <c r="B2403" t="s">
        <v>4831</v>
      </c>
      <c r="C2403" t="s">
        <v>176</v>
      </c>
      <c r="D2403" t="s">
        <v>995</v>
      </c>
      <c r="E2403" t="s">
        <v>177</v>
      </c>
      <c r="F2403" s="1">
        <v>7486</v>
      </c>
      <c r="G2403" t="s">
        <v>4539</v>
      </c>
      <c r="H2403" s="3">
        <v>61854</v>
      </c>
      <c r="I2403" t="s">
        <v>4540</v>
      </c>
      <c r="J2403" s="1">
        <v>285</v>
      </c>
      <c r="K2403" t="s">
        <v>4180</v>
      </c>
      <c r="L2403" s="1"/>
      <c r="N2403" s="1"/>
      <c r="P2403" s="1">
        <v>193</v>
      </c>
      <c r="Q2403" t="s">
        <v>2136</v>
      </c>
      <c r="R2403" s="1">
        <v>884</v>
      </c>
      <c r="S2403" t="s">
        <v>172</v>
      </c>
      <c r="T2403" t="s">
        <v>1000</v>
      </c>
      <c r="U2403" t="s">
        <v>182</v>
      </c>
      <c r="V2403" s="1">
        <v>70777</v>
      </c>
      <c r="W2403" t="s">
        <v>189</v>
      </c>
      <c r="X2403" t="s">
        <v>240</v>
      </c>
      <c r="Y2403" s="1"/>
      <c r="AA2403" t="s">
        <v>150</v>
      </c>
      <c r="AB2403" s="2">
        <v>1</v>
      </c>
      <c r="AC2403" s="2">
        <v>0</v>
      </c>
      <c r="AD2403" t="s">
        <v>4832</v>
      </c>
      <c r="AF2403" s="1">
        <v>1</v>
      </c>
      <c r="AG2403" s="1"/>
      <c r="AH2403" s="1" t="b">
        <f>Export4Q22[[#This Row],[Pharmacy Controller ID]]&lt;&gt;Export4Q22[[#This Row],[Medical Controller ID]]</f>
        <v>1</v>
      </c>
      <c r="AI2403" t="str">
        <f t="shared" si="37"/>
        <v>5908Sky InsuranceEmployerTRUECommercial7486CVS Caremark Performance Standard Control 202061854CVS Caremark Performance Standard Control285CVS Caremark SGM193CVS Caremark884CVS Caremark RXNationalPBM Controlled70777CVS Health (Aetna)Override10GA,IL,OH1</v>
      </c>
      <c r="AJ2403" s="8" t="str">
        <f>IFERROR(IF(_xlfn.XLOOKUP(Export4Q22[[#This Row],[Plan ID]],#REF!,#REF!)=Export4Q22[[#This Row],[Concatenate]],"Same","Change"),"New")</f>
        <v>New</v>
      </c>
    </row>
    <row r="2404" spans="1:36" x14ac:dyDescent="0.25">
      <c r="A2404" s="1">
        <v>5911</v>
      </c>
      <c r="B2404" t="s">
        <v>4833</v>
      </c>
      <c r="C2404" t="s">
        <v>176</v>
      </c>
      <c r="D2404" t="s">
        <v>995</v>
      </c>
      <c r="E2404" t="s">
        <v>177</v>
      </c>
      <c r="F2404" s="1">
        <v>7486</v>
      </c>
      <c r="G2404" t="s">
        <v>4539</v>
      </c>
      <c r="H2404" s="3">
        <v>61854</v>
      </c>
      <c r="I2404" t="s">
        <v>4540</v>
      </c>
      <c r="J2404" s="1">
        <v>285</v>
      </c>
      <c r="K2404" t="s">
        <v>4180</v>
      </c>
      <c r="L2404" s="1"/>
      <c r="N2404" s="1"/>
      <c r="P2404" s="1">
        <v>193</v>
      </c>
      <c r="Q2404" t="s">
        <v>2136</v>
      </c>
      <c r="R2404" s="1">
        <v>884</v>
      </c>
      <c r="S2404" t="s">
        <v>172</v>
      </c>
      <c r="T2404" t="s">
        <v>1000</v>
      </c>
      <c r="U2404" t="s">
        <v>182</v>
      </c>
      <c r="V2404" s="1">
        <v>70777</v>
      </c>
      <c r="W2404" t="s">
        <v>189</v>
      </c>
      <c r="X2404" t="s">
        <v>240</v>
      </c>
      <c r="Y2404" s="1"/>
      <c r="AA2404" t="s">
        <v>150</v>
      </c>
      <c r="AB2404" s="2">
        <v>10003</v>
      </c>
      <c r="AC2404" s="2">
        <v>0</v>
      </c>
      <c r="AD2404" t="s">
        <v>97</v>
      </c>
      <c r="AF2404" s="1">
        <v>1</v>
      </c>
      <c r="AG2404" s="1"/>
      <c r="AH2404" s="1" t="b">
        <f>Export4Q22[[#This Row],[Pharmacy Controller ID]]&lt;&gt;Export4Q22[[#This Row],[Medical Controller ID]]</f>
        <v>1</v>
      </c>
      <c r="AI2404" t="str">
        <f t="shared" si="37"/>
        <v>5911Steris CorporationEmployerTRUECommercial7486CVS Caremark Performance Standard Control 202061854CVS Caremark Performance Standard Control285CVS Caremark SGM193CVS Caremark884CVS Caremark RXNationalPBM Controlled70777CVS Health (Aetna)Override100030OH1</v>
      </c>
      <c r="AJ2404" s="8" t="str">
        <f>IFERROR(IF(_xlfn.XLOOKUP(Export4Q22[[#This Row],[Plan ID]],#REF!,#REF!)=Export4Q22[[#This Row],[Concatenate]],"Same","Change"),"New")</f>
        <v>New</v>
      </c>
    </row>
    <row r="2405" spans="1:36" x14ac:dyDescent="0.25">
      <c r="A2405" s="1">
        <v>5912</v>
      </c>
      <c r="B2405" t="s">
        <v>4834</v>
      </c>
      <c r="C2405" t="s">
        <v>176</v>
      </c>
      <c r="D2405" t="s">
        <v>995</v>
      </c>
      <c r="E2405" t="s">
        <v>177</v>
      </c>
      <c r="F2405" s="1">
        <v>7486</v>
      </c>
      <c r="G2405" t="s">
        <v>4539</v>
      </c>
      <c r="H2405" s="3">
        <v>61854</v>
      </c>
      <c r="I2405" t="s">
        <v>4540</v>
      </c>
      <c r="J2405" s="1">
        <v>285</v>
      </c>
      <c r="K2405" t="s">
        <v>4180</v>
      </c>
      <c r="L2405" s="1"/>
      <c r="N2405" s="1"/>
      <c r="P2405" s="1">
        <v>193</v>
      </c>
      <c r="Q2405" t="s">
        <v>2136</v>
      </c>
      <c r="R2405" s="1">
        <v>884</v>
      </c>
      <c r="S2405" t="s">
        <v>172</v>
      </c>
      <c r="T2405" t="s">
        <v>1000</v>
      </c>
      <c r="U2405" t="s">
        <v>182</v>
      </c>
      <c r="V2405" s="1">
        <v>70777</v>
      </c>
      <c r="W2405" t="s">
        <v>189</v>
      </c>
      <c r="X2405" t="s">
        <v>240</v>
      </c>
      <c r="Y2405" s="1"/>
      <c r="AA2405" t="s">
        <v>150</v>
      </c>
      <c r="AB2405" s="2">
        <v>1</v>
      </c>
      <c r="AC2405" s="2">
        <v>0</v>
      </c>
      <c r="AD2405" t="s">
        <v>557</v>
      </c>
      <c r="AF2405" s="1">
        <v>1</v>
      </c>
      <c r="AG2405" s="1"/>
      <c r="AH2405" s="1" t="b">
        <f>Export4Q22[[#This Row],[Pharmacy Controller ID]]&lt;&gt;Export4Q22[[#This Row],[Medical Controller ID]]</f>
        <v>1</v>
      </c>
      <c r="AI2405" t="str">
        <f t="shared" si="37"/>
        <v>5912Teamsters Local 346EmployerTRUECommercial7486CVS Caremark Performance Standard Control 202061854CVS Caremark Performance Standard Control285CVS Caremark SGM193CVS Caremark884CVS Caremark RXNationalPBM Controlled70777CVS Health (Aetna)Override10MN1</v>
      </c>
      <c r="AJ2405" s="8" t="str">
        <f>IFERROR(IF(_xlfn.XLOOKUP(Export4Q22[[#This Row],[Plan ID]],#REF!,#REF!)=Export4Q22[[#This Row],[Concatenate]],"Same","Change"),"New")</f>
        <v>New</v>
      </c>
    </row>
    <row r="2406" spans="1:36" x14ac:dyDescent="0.25">
      <c r="A2406" s="1">
        <v>5913</v>
      </c>
      <c r="B2406" t="s">
        <v>4835</v>
      </c>
      <c r="C2406" t="s">
        <v>176</v>
      </c>
      <c r="D2406" t="s">
        <v>995</v>
      </c>
      <c r="E2406" t="s">
        <v>177</v>
      </c>
      <c r="F2406" s="1">
        <v>7486</v>
      </c>
      <c r="G2406" t="s">
        <v>4539</v>
      </c>
      <c r="H2406" s="3">
        <v>61854</v>
      </c>
      <c r="I2406" t="s">
        <v>4540</v>
      </c>
      <c r="J2406" s="1">
        <v>285</v>
      </c>
      <c r="K2406" t="s">
        <v>4180</v>
      </c>
      <c r="L2406" s="1"/>
      <c r="N2406" s="1"/>
      <c r="P2406" s="1">
        <v>193</v>
      </c>
      <c r="Q2406" t="s">
        <v>2136</v>
      </c>
      <c r="R2406" s="1">
        <v>884</v>
      </c>
      <c r="S2406" t="s">
        <v>172</v>
      </c>
      <c r="T2406" t="s">
        <v>1000</v>
      </c>
      <c r="U2406" t="s">
        <v>182</v>
      </c>
      <c r="V2406" s="1">
        <v>70777</v>
      </c>
      <c r="W2406" t="s">
        <v>189</v>
      </c>
      <c r="X2406" t="s">
        <v>240</v>
      </c>
      <c r="Y2406" s="1"/>
      <c r="AA2406" t="s">
        <v>150</v>
      </c>
      <c r="AB2406" s="2">
        <v>2001</v>
      </c>
      <c r="AC2406" s="2">
        <v>0</v>
      </c>
      <c r="AD2406" t="s">
        <v>142</v>
      </c>
      <c r="AF2406" s="1">
        <v>1</v>
      </c>
      <c r="AG2406" s="1"/>
      <c r="AH2406" s="1" t="b">
        <f>Export4Q22[[#This Row],[Pharmacy Controller ID]]&lt;&gt;Export4Q22[[#This Row],[Medical Controller ID]]</f>
        <v>1</v>
      </c>
      <c r="AI2406" t="str">
        <f t="shared" si="37"/>
        <v>5913Texas Gas Transmission LLCEmployerTRUECommercial7486CVS Caremark Performance Standard Control 202061854CVS Caremark Performance Standard Control285CVS Caremark SGM193CVS Caremark884CVS Caremark RXNationalPBM Controlled70777CVS Health (Aetna)Override20010TX1</v>
      </c>
      <c r="AJ2406" s="8" t="str">
        <f>IFERROR(IF(_xlfn.XLOOKUP(Export4Q22[[#This Row],[Plan ID]],#REF!,#REF!)=Export4Q22[[#This Row],[Concatenate]],"Same","Change"),"New")</f>
        <v>New</v>
      </c>
    </row>
    <row r="2407" spans="1:36" x14ac:dyDescent="0.25">
      <c r="A2407" s="1">
        <v>5914</v>
      </c>
      <c r="B2407" t="s">
        <v>4836</v>
      </c>
      <c r="C2407" t="s">
        <v>176</v>
      </c>
      <c r="D2407" t="s">
        <v>995</v>
      </c>
      <c r="E2407" t="s">
        <v>177</v>
      </c>
      <c r="F2407" s="1">
        <v>7486</v>
      </c>
      <c r="G2407" t="s">
        <v>4539</v>
      </c>
      <c r="H2407" s="3">
        <v>61854</v>
      </c>
      <c r="I2407" t="s">
        <v>4540</v>
      </c>
      <c r="J2407" s="1">
        <v>285</v>
      </c>
      <c r="K2407" t="s">
        <v>4180</v>
      </c>
      <c r="L2407" s="1"/>
      <c r="N2407" s="1"/>
      <c r="P2407" s="1">
        <v>193</v>
      </c>
      <c r="Q2407" t="s">
        <v>2136</v>
      </c>
      <c r="R2407" s="1">
        <v>884</v>
      </c>
      <c r="S2407" t="s">
        <v>172</v>
      </c>
      <c r="T2407" t="s">
        <v>1000</v>
      </c>
      <c r="U2407" t="s">
        <v>182</v>
      </c>
      <c r="V2407" s="1">
        <v>70777</v>
      </c>
      <c r="W2407" t="s">
        <v>189</v>
      </c>
      <c r="X2407" t="s">
        <v>240</v>
      </c>
      <c r="Y2407" s="1"/>
      <c r="AA2407" t="s">
        <v>150</v>
      </c>
      <c r="AB2407" s="2">
        <v>1</v>
      </c>
      <c r="AC2407" s="2">
        <v>0</v>
      </c>
      <c r="AD2407" t="s">
        <v>551</v>
      </c>
      <c r="AF2407" s="1">
        <v>1</v>
      </c>
      <c r="AG2407" s="1"/>
      <c r="AH2407" s="1" t="b">
        <f>Export4Q22[[#This Row],[Pharmacy Controller ID]]&lt;&gt;Export4Q22[[#This Row],[Medical Controller ID]]</f>
        <v>1</v>
      </c>
      <c r="AI2407" t="str">
        <f t="shared" si="37"/>
        <v>5914The Gillette CompanyEmployerTRUECommercial7486CVS Caremark Performance Standard Control 202061854CVS Caremark Performance Standard Control285CVS Caremark SGM193CVS Caremark884CVS Caremark RXNationalPBM Controlled70777CVS Health (Aetna)Override10MA1</v>
      </c>
      <c r="AJ2407" s="8" t="str">
        <f>IFERROR(IF(_xlfn.XLOOKUP(Export4Q22[[#This Row],[Plan ID]],#REF!,#REF!)=Export4Q22[[#This Row],[Concatenate]],"Same","Change"),"New")</f>
        <v>New</v>
      </c>
    </row>
    <row r="2408" spans="1:36" x14ac:dyDescent="0.25">
      <c r="A2408" s="1">
        <v>5916</v>
      </c>
      <c r="B2408" t="s">
        <v>4837</v>
      </c>
      <c r="C2408" t="s">
        <v>176</v>
      </c>
      <c r="D2408" t="s">
        <v>995</v>
      </c>
      <c r="E2408" t="s">
        <v>177</v>
      </c>
      <c r="F2408" s="1">
        <v>7486</v>
      </c>
      <c r="G2408" t="s">
        <v>4539</v>
      </c>
      <c r="H2408" s="3">
        <v>61854</v>
      </c>
      <c r="I2408" t="s">
        <v>4540</v>
      </c>
      <c r="J2408" s="1">
        <v>285</v>
      </c>
      <c r="K2408" t="s">
        <v>4180</v>
      </c>
      <c r="L2408" s="1"/>
      <c r="N2408" s="1"/>
      <c r="P2408" s="1">
        <v>193</v>
      </c>
      <c r="Q2408" t="s">
        <v>2136</v>
      </c>
      <c r="R2408" s="1">
        <v>884</v>
      </c>
      <c r="S2408" t="s">
        <v>172</v>
      </c>
      <c r="T2408" t="s">
        <v>1000</v>
      </c>
      <c r="U2408" t="s">
        <v>182</v>
      </c>
      <c r="V2408" s="1">
        <v>70777</v>
      </c>
      <c r="W2408" t="s">
        <v>189</v>
      </c>
      <c r="X2408" t="s">
        <v>240</v>
      </c>
      <c r="Y2408" s="1"/>
      <c r="AA2408" t="s">
        <v>150</v>
      </c>
      <c r="AB2408" s="2">
        <v>1</v>
      </c>
      <c r="AC2408" s="2">
        <v>0</v>
      </c>
      <c r="AD2408" t="s">
        <v>97</v>
      </c>
      <c r="AF2408" s="1">
        <v>1</v>
      </c>
      <c r="AG2408" s="1"/>
      <c r="AH2408" s="1" t="b">
        <f>Export4Q22[[#This Row],[Pharmacy Controller ID]]&lt;&gt;Export4Q22[[#This Row],[Medical Controller ID]]</f>
        <v>1</v>
      </c>
      <c r="AI2408" t="str">
        <f t="shared" si="37"/>
        <v>5916The W.W. Williams GroupEmployerTRUECommercial7486CVS Caremark Performance Standard Control 202061854CVS Caremark Performance Standard Control285CVS Caremark SGM193CVS Caremark884CVS Caremark RXNationalPBM Controlled70777CVS Health (Aetna)Override10OH1</v>
      </c>
      <c r="AJ2408" s="8" t="str">
        <f>IFERROR(IF(_xlfn.XLOOKUP(Export4Q22[[#This Row],[Plan ID]],#REF!,#REF!)=Export4Q22[[#This Row],[Concatenate]],"Same","Change"),"New")</f>
        <v>New</v>
      </c>
    </row>
    <row r="2409" spans="1:36" x14ac:dyDescent="0.25">
      <c r="A2409" s="1">
        <v>5917</v>
      </c>
      <c r="B2409" t="s">
        <v>4838</v>
      </c>
      <c r="C2409" t="s">
        <v>176</v>
      </c>
      <c r="D2409" t="s">
        <v>995</v>
      </c>
      <c r="E2409" t="s">
        <v>177</v>
      </c>
      <c r="F2409" s="1">
        <v>7486</v>
      </c>
      <c r="G2409" t="s">
        <v>4539</v>
      </c>
      <c r="H2409" s="3">
        <v>61854</v>
      </c>
      <c r="I2409" t="s">
        <v>4540</v>
      </c>
      <c r="J2409" s="1">
        <v>285</v>
      </c>
      <c r="K2409" t="s">
        <v>4180</v>
      </c>
      <c r="L2409" s="1"/>
      <c r="N2409" s="1"/>
      <c r="P2409" s="1">
        <v>193</v>
      </c>
      <c r="Q2409" t="s">
        <v>2136</v>
      </c>
      <c r="R2409" s="1">
        <v>884</v>
      </c>
      <c r="S2409" t="s">
        <v>172</v>
      </c>
      <c r="T2409" t="s">
        <v>1000</v>
      </c>
      <c r="U2409" t="s">
        <v>182</v>
      </c>
      <c r="V2409" s="1">
        <v>70777</v>
      </c>
      <c r="W2409" t="s">
        <v>189</v>
      </c>
      <c r="X2409" t="s">
        <v>240</v>
      </c>
      <c r="Y2409" s="1"/>
      <c r="AA2409" t="s">
        <v>150</v>
      </c>
      <c r="AB2409" s="2">
        <v>1</v>
      </c>
      <c r="AC2409" s="2">
        <v>0</v>
      </c>
      <c r="AD2409" t="s">
        <v>97</v>
      </c>
      <c r="AF2409" s="1">
        <v>1</v>
      </c>
      <c r="AG2409" s="1"/>
      <c r="AH2409" s="1" t="b">
        <f>Export4Q22[[#This Row],[Pharmacy Controller ID]]&lt;&gt;Export4Q22[[#This Row],[Medical Controller ID]]</f>
        <v>1</v>
      </c>
      <c r="AI2409" t="str">
        <f t="shared" si="37"/>
        <v>5917Totes IsotonerEmployerTRUECommercial7486CVS Caremark Performance Standard Control 202061854CVS Caremark Performance Standard Control285CVS Caremark SGM193CVS Caremark884CVS Caremark RXNationalPBM Controlled70777CVS Health (Aetna)Override10OH1</v>
      </c>
      <c r="AJ2409" s="8" t="str">
        <f>IFERROR(IF(_xlfn.XLOOKUP(Export4Q22[[#This Row],[Plan ID]],#REF!,#REF!)=Export4Q22[[#This Row],[Concatenate]],"Same","Change"),"New")</f>
        <v>New</v>
      </c>
    </row>
    <row r="2410" spans="1:36" x14ac:dyDescent="0.25">
      <c r="A2410" s="1">
        <v>5919</v>
      </c>
      <c r="B2410" t="s">
        <v>4839</v>
      </c>
      <c r="C2410" t="s">
        <v>176</v>
      </c>
      <c r="D2410" t="s">
        <v>995</v>
      </c>
      <c r="E2410" t="s">
        <v>177</v>
      </c>
      <c r="F2410" s="1">
        <v>7486</v>
      </c>
      <c r="G2410" t="s">
        <v>4539</v>
      </c>
      <c r="H2410" s="3">
        <v>61854</v>
      </c>
      <c r="I2410" t="s">
        <v>4540</v>
      </c>
      <c r="J2410" s="1">
        <v>285</v>
      </c>
      <c r="K2410" t="s">
        <v>4180</v>
      </c>
      <c r="L2410" s="1"/>
      <c r="N2410" s="1"/>
      <c r="P2410" s="1">
        <v>193</v>
      </c>
      <c r="Q2410" t="s">
        <v>2136</v>
      </c>
      <c r="R2410" s="1">
        <v>884</v>
      </c>
      <c r="S2410" t="s">
        <v>172</v>
      </c>
      <c r="T2410" t="s">
        <v>1000</v>
      </c>
      <c r="U2410" t="s">
        <v>182</v>
      </c>
      <c r="V2410" s="1">
        <v>70777</v>
      </c>
      <c r="W2410" t="s">
        <v>189</v>
      </c>
      <c r="X2410" t="s">
        <v>240</v>
      </c>
      <c r="Y2410" s="1"/>
      <c r="AA2410" t="s">
        <v>150</v>
      </c>
      <c r="AB2410" s="2">
        <v>1</v>
      </c>
      <c r="AC2410" s="2">
        <v>0</v>
      </c>
      <c r="AD2410" t="s">
        <v>91</v>
      </c>
      <c r="AF2410" s="1">
        <v>1</v>
      </c>
      <c r="AG2410" s="1"/>
      <c r="AH2410" s="1" t="b">
        <f>Export4Q22[[#This Row],[Pharmacy Controller ID]]&lt;&gt;Export4Q22[[#This Row],[Medical Controller ID]]</f>
        <v>1</v>
      </c>
      <c r="AI2410" t="str">
        <f t="shared" si="37"/>
        <v>5919Wausau HomesEmployerTRUECommercial7486CVS Caremark Performance Standard Control 202061854CVS Caremark Performance Standard Control285CVS Caremark SGM193CVS Caremark884CVS Caremark RXNationalPBM Controlled70777CVS Health (Aetna)Override10WI1</v>
      </c>
      <c r="AJ2410" s="8" t="str">
        <f>IFERROR(IF(_xlfn.XLOOKUP(Export4Q22[[#This Row],[Plan ID]],#REF!,#REF!)=Export4Q22[[#This Row],[Concatenate]],"Same","Change"),"New")</f>
        <v>New</v>
      </c>
    </row>
    <row r="2411" spans="1:36" x14ac:dyDescent="0.25">
      <c r="A2411" s="1">
        <v>5920</v>
      </c>
      <c r="B2411" t="s">
        <v>4840</v>
      </c>
      <c r="C2411" t="s">
        <v>176</v>
      </c>
      <c r="D2411" t="s">
        <v>995</v>
      </c>
      <c r="E2411" t="s">
        <v>177</v>
      </c>
      <c r="F2411" s="1">
        <v>7486</v>
      </c>
      <c r="G2411" t="s">
        <v>4539</v>
      </c>
      <c r="H2411" s="3">
        <v>61854</v>
      </c>
      <c r="I2411" t="s">
        <v>4540</v>
      </c>
      <c r="J2411" s="1">
        <v>285</v>
      </c>
      <c r="K2411" t="s">
        <v>4180</v>
      </c>
      <c r="L2411" s="1"/>
      <c r="N2411" s="1"/>
      <c r="P2411" s="1">
        <v>193</v>
      </c>
      <c r="Q2411" t="s">
        <v>2136</v>
      </c>
      <c r="R2411" s="1">
        <v>884</v>
      </c>
      <c r="S2411" t="s">
        <v>172</v>
      </c>
      <c r="T2411" t="s">
        <v>1000</v>
      </c>
      <c r="U2411" t="s">
        <v>182</v>
      </c>
      <c r="V2411" s="1">
        <v>70777</v>
      </c>
      <c r="W2411" t="s">
        <v>189</v>
      </c>
      <c r="X2411" t="s">
        <v>240</v>
      </c>
      <c r="Y2411" s="1"/>
      <c r="AA2411" t="s">
        <v>150</v>
      </c>
      <c r="AB2411" s="2">
        <v>1</v>
      </c>
      <c r="AC2411" s="2">
        <v>0</v>
      </c>
      <c r="AD2411" t="s">
        <v>99</v>
      </c>
      <c r="AF2411" s="1">
        <v>1</v>
      </c>
      <c r="AG2411" s="1"/>
      <c r="AH2411" s="1" t="b">
        <f>Export4Q22[[#This Row],[Pharmacy Controller ID]]&lt;&gt;Export4Q22[[#This Row],[Medical Controller ID]]</f>
        <v>1</v>
      </c>
      <c r="AI2411" t="str">
        <f t="shared" si="37"/>
        <v>5920Wieland DesignsEmployerTRUECommercial7486CVS Caremark Performance Standard Control 202061854CVS Caremark Performance Standard Control285CVS Caremark SGM193CVS Caremark884CVS Caremark RXNationalPBM Controlled70777CVS Health (Aetna)Override10IN1</v>
      </c>
      <c r="AJ2411" s="8" t="str">
        <f>IFERROR(IF(_xlfn.XLOOKUP(Export4Q22[[#This Row],[Plan ID]],#REF!,#REF!)=Export4Q22[[#This Row],[Concatenate]],"Same","Change"),"New")</f>
        <v>New</v>
      </c>
    </row>
    <row r="2412" spans="1:36" x14ac:dyDescent="0.25">
      <c r="A2412" s="1">
        <v>5954</v>
      </c>
      <c r="B2412" t="s">
        <v>4841</v>
      </c>
      <c r="C2412" t="s">
        <v>176</v>
      </c>
      <c r="D2412" t="s">
        <v>995</v>
      </c>
      <c r="E2412" t="s">
        <v>177</v>
      </c>
      <c r="F2412" s="1">
        <v>7486</v>
      </c>
      <c r="G2412" t="s">
        <v>4539</v>
      </c>
      <c r="H2412" s="3">
        <v>61854</v>
      </c>
      <c r="I2412" t="s">
        <v>4540</v>
      </c>
      <c r="J2412" s="1">
        <v>285</v>
      </c>
      <c r="K2412" t="s">
        <v>4180</v>
      </c>
      <c r="L2412" s="1"/>
      <c r="N2412" s="1"/>
      <c r="P2412" s="1">
        <v>193</v>
      </c>
      <c r="Q2412" t="s">
        <v>2136</v>
      </c>
      <c r="R2412" s="1">
        <v>884</v>
      </c>
      <c r="S2412" t="s">
        <v>172</v>
      </c>
      <c r="T2412" t="s">
        <v>1000</v>
      </c>
      <c r="U2412" t="s">
        <v>182</v>
      </c>
      <c r="V2412" s="1">
        <v>70777</v>
      </c>
      <c r="W2412" t="s">
        <v>189</v>
      </c>
      <c r="X2412" t="s">
        <v>240</v>
      </c>
      <c r="Y2412" s="1"/>
      <c r="AA2412" t="s">
        <v>150</v>
      </c>
      <c r="AB2412" s="2">
        <v>1</v>
      </c>
      <c r="AC2412" s="2">
        <v>0</v>
      </c>
      <c r="AD2412" t="s">
        <v>53</v>
      </c>
      <c r="AF2412" s="1">
        <v>1</v>
      </c>
      <c r="AG2412" s="1"/>
      <c r="AH2412" s="1" t="b">
        <f>Export4Q22[[#This Row],[Pharmacy Controller ID]]&lt;&gt;Export4Q22[[#This Row],[Medical Controller ID]]</f>
        <v>1</v>
      </c>
      <c r="AI2412" t="str">
        <f t="shared" si="37"/>
        <v>5954Service Station Computer SystemsEmployerTRUECommercial7486CVS Caremark Performance Standard Control 202061854CVS Caremark Performance Standard Control285CVS Caremark SGM193CVS Caremark884CVS Caremark RXNationalPBM Controlled70777CVS Health (Aetna)Override10CA1</v>
      </c>
      <c r="AJ2412" s="8" t="str">
        <f>IFERROR(IF(_xlfn.XLOOKUP(Export4Q22[[#This Row],[Plan ID]],#REF!,#REF!)=Export4Q22[[#This Row],[Concatenate]],"Same","Change"),"New")</f>
        <v>New</v>
      </c>
    </row>
    <row r="2413" spans="1:36" x14ac:dyDescent="0.25">
      <c r="A2413" s="1">
        <v>5955</v>
      </c>
      <c r="B2413" t="s">
        <v>4842</v>
      </c>
      <c r="C2413" t="s">
        <v>176</v>
      </c>
      <c r="D2413" t="s">
        <v>995</v>
      </c>
      <c r="E2413" t="s">
        <v>177</v>
      </c>
      <c r="F2413" s="1">
        <v>7486</v>
      </c>
      <c r="G2413" t="s">
        <v>4539</v>
      </c>
      <c r="H2413" s="3">
        <v>61854</v>
      </c>
      <c r="I2413" t="s">
        <v>4540</v>
      </c>
      <c r="J2413" s="1">
        <v>285</v>
      </c>
      <c r="K2413" t="s">
        <v>4180</v>
      </c>
      <c r="L2413" s="1"/>
      <c r="N2413" s="1"/>
      <c r="P2413" s="1">
        <v>193</v>
      </c>
      <c r="Q2413" t="s">
        <v>2136</v>
      </c>
      <c r="R2413" s="1">
        <v>884</v>
      </c>
      <c r="S2413" t="s">
        <v>172</v>
      </c>
      <c r="T2413" t="s">
        <v>1000</v>
      </c>
      <c r="U2413" t="s">
        <v>182</v>
      </c>
      <c r="V2413" s="1">
        <v>70777</v>
      </c>
      <c r="W2413" t="s">
        <v>189</v>
      </c>
      <c r="X2413" t="s">
        <v>240</v>
      </c>
      <c r="Y2413" s="1"/>
      <c r="AA2413" t="s">
        <v>150</v>
      </c>
      <c r="AB2413" s="2">
        <v>1</v>
      </c>
      <c r="AC2413" s="2">
        <v>0</v>
      </c>
      <c r="AD2413" t="s">
        <v>97</v>
      </c>
      <c r="AF2413" s="1">
        <v>1</v>
      </c>
      <c r="AG2413" s="1"/>
      <c r="AH2413" s="1" t="b">
        <f>Export4Q22[[#This Row],[Pharmacy Controller ID]]&lt;&gt;Export4Q22[[#This Row],[Medical Controller ID]]</f>
        <v>1</v>
      </c>
      <c r="AI2413" t="str">
        <f t="shared" si="37"/>
        <v>5955Twinsburg City SchoolsEmployerTRUECommercial7486CVS Caremark Performance Standard Control 202061854CVS Caremark Performance Standard Control285CVS Caremark SGM193CVS Caremark884CVS Caremark RXNationalPBM Controlled70777CVS Health (Aetna)Override10OH1</v>
      </c>
      <c r="AJ2413" s="8" t="str">
        <f>IFERROR(IF(_xlfn.XLOOKUP(Export4Q22[[#This Row],[Plan ID]],#REF!,#REF!)=Export4Q22[[#This Row],[Concatenate]],"Same","Change"),"New")</f>
        <v>New</v>
      </c>
    </row>
    <row r="2414" spans="1:36" x14ac:dyDescent="0.25">
      <c r="A2414" s="1">
        <v>5992</v>
      </c>
      <c r="B2414" t="s">
        <v>4843</v>
      </c>
      <c r="C2414" t="s">
        <v>176</v>
      </c>
      <c r="D2414" t="s">
        <v>995</v>
      </c>
      <c r="E2414" t="s">
        <v>177</v>
      </c>
      <c r="F2414" s="1">
        <v>7486</v>
      </c>
      <c r="G2414" t="s">
        <v>4539</v>
      </c>
      <c r="H2414" s="3">
        <v>61854</v>
      </c>
      <c r="I2414" t="s">
        <v>4540</v>
      </c>
      <c r="J2414" s="1">
        <v>285</v>
      </c>
      <c r="K2414" t="s">
        <v>4180</v>
      </c>
      <c r="L2414" s="1"/>
      <c r="N2414" s="1"/>
      <c r="P2414" s="1">
        <v>193</v>
      </c>
      <c r="Q2414" t="s">
        <v>2136</v>
      </c>
      <c r="R2414" s="1">
        <v>884</v>
      </c>
      <c r="S2414" t="s">
        <v>172</v>
      </c>
      <c r="T2414" t="s">
        <v>1000</v>
      </c>
      <c r="U2414" t="s">
        <v>182</v>
      </c>
      <c r="V2414" s="1">
        <v>70777</v>
      </c>
      <c r="W2414" t="s">
        <v>189</v>
      </c>
      <c r="X2414" t="s">
        <v>240</v>
      </c>
      <c r="Y2414" s="1"/>
      <c r="AA2414" t="s">
        <v>150</v>
      </c>
      <c r="AB2414" s="2">
        <v>500</v>
      </c>
      <c r="AC2414" s="2">
        <v>0</v>
      </c>
      <c r="AD2414" t="s">
        <v>664</v>
      </c>
      <c r="AF2414" s="1">
        <v>1</v>
      </c>
      <c r="AG2414" s="1"/>
      <c r="AH2414" s="1" t="b">
        <f>Export4Q22[[#This Row],[Pharmacy Controller ID]]&lt;&gt;Export4Q22[[#This Row],[Medical Controller ID]]</f>
        <v>1</v>
      </c>
      <c r="AI2414" t="str">
        <f t="shared" si="37"/>
        <v>5992Operating Engineers Local Union 312EmployerTRUECommercial7486CVS Caremark Performance Standard Control 202061854CVS Caremark Performance Standard Control285CVS Caremark SGM193CVS Caremark884CVS Caremark RXNationalPBM Controlled70777CVS Health (Aetna)Override5000AL1</v>
      </c>
      <c r="AJ2414" s="8" t="str">
        <f>IFERROR(IF(_xlfn.XLOOKUP(Export4Q22[[#This Row],[Plan ID]],#REF!,#REF!)=Export4Q22[[#This Row],[Concatenate]],"Same","Change"),"New")</f>
        <v>New</v>
      </c>
    </row>
    <row r="2415" spans="1:36" x14ac:dyDescent="0.25">
      <c r="A2415" s="1">
        <v>6035</v>
      </c>
      <c r="B2415" t="s">
        <v>4844</v>
      </c>
      <c r="C2415" t="s">
        <v>176</v>
      </c>
      <c r="D2415" t="s">
        <v>995</v>
      </c>
      <c r="E2415" t="s">
        <v>177</v>
      </c>
      <c r="F2415" s="1">
        <v>7486</v>
      </c>
      <c r="G2415" t="s">
        <v>4539</v>
      </c>
      <c r="H2415" s="3">
        <v>61854</v>
      </c>
      <c r="I2415" t="s">
        <v>4540</v>
      </c>
      <c r="J2415" s="1">
        <v>285</v>
      </c>
      <c r="K2415" t="s">
        <v>4180</v>
      </c>
      <c r="L2415" s="1"/>
      <c r="N2415" s="1"/>
      <c r="P2415" s="1">
        <v>193</v>
      </c>
      <c r="Q2415" t="s">
        <v>2136</v>
      </c>
      <c r="R2415" s="1">
        <v>884</v>
      </c>
      <c r="S2415" t="s">
        <v>172</v>
      </c>
      <c r="T2415" t="s">
        <v>1000</v>
      </c>
      <c r="U2415" t="s">
        <v>182</v>
      </c>
      <c r="V2415" s="1">
        <v>70777</v>
      </c>
      <c r="W2415" t="s">
        <v>189</v>
      </c>
      <c r="X2415" t="s">
        <v>240</v>
      </c>
      <c r="Y2415" s="1"/>
      <c r="AA2415" t="s">
        <v>150</v>
      </c>
      <c r="AB2415" s="2">
        <v>1</v>
      </c>
      <c r="AC2415" s="2">
        <v>0</v>
      </c>
      <c r="AD2415" t="s">
        <v>220</v>
      </c>
      <c r="AF2415" s="1">
        <v>1</v>
      </c>
      <c r="AG2415" s="1"/>
      <c r="AH2415" s="1" t="b">
        <f>Export4Q22[[#This Row],[Pharmacy Controller ID]]&lt;&gt;Export4Q22[[#This Row],[Medical Controller ID]]</f>
        <v>1</v>
      </c>
      <c r="AI2415" t="str">
        <f t="shared" si="37"/>
        <v>6035Farmington Hills Collision, Inc.EmployerTRUECommercial7486CVS Caremark Performance Standard Control 202061854CVS Caremark Performance Standard Control285CVS Caremark SGM193CVS Caremark884CVS Caremark RXNationalPBM Controlled70777CVS Health (Aetna)Override10MI1</v>
      </c>
      <c r="AJ2415" s="8" t="str">
        <f>IFERROR(IF(_xlfn.XLOOKUP(Export4Q22[[#This Row],[Plan ID]],#REF!,#REF!)=Export4Q22[[#This Row],[Concatenate]],"Same","Change"),"New")</f>
        <v>New</v>
      </c>
    </row>
    <row r="2416" spans="1:36" x14ac:dyDescent="0.25">
      <c r="A2416" s="1">
        <v>6063</v>
      </c>
      <c r="B2416" t="s">
        <v>4845</v>
      </c>
      <c r="C2416" t="s">
        <v>176</v>
      </c>
      <c r="D2416" t="s">
        <v>995</v>
      </c>
      <c r="E2416" t="s">
        <v>177</v>
      </c>
      <c r="F2416" s="1">
        <v>7486</v>
      </c>
      <c r="G2416" t="s">
        <v>4539</v>
      </c>
      <c r="H2416" s="3">
        <v>61854</v>
      </c>
      <c r="I2416" t="s">
        <v>4540</v>
      </c>
      <c r="J2416" s="1">
        <v>285</v>
      </c>
      <c r="K2416" t="s">
        <v>4180</v>
      </c>
      <c r="L2416" s="1"/>
      <c r="N2416" s="1"/>
      <c r="P2416" s="1">
        <v>193</v>
      </c>
      <c r="Q2416" t="s">
        <v>2136</v>
      </c>
      <c r="R2416" s="1">
        <v>884</v>
      </c>
      <c r="S2416" t="s">
        <v>172</v>
      </c>
      <c r="T2416" t="s">
        <v>1000</v>
      </c>
      <c r="U2416" t="s">
        <v>182</v>
      </c>
      <c r="V2416" s="1">
        <v>70777</v>
      </c>
      <c r="W2416" t="s">
        <v>189</v>
      </c>
      <c r="X2416" t="s">
        <v>240</v>
      </c>
      <c r="Y2416" s="1"/>
      <c r="AA2416" t="s">
        <v>150</v>
      </c>
      <c r="AB2416" s="2">
        <v>231</v>
      </c>
      <c r="AC2416" s="2">
        <v>0</v>
      </c>
      <c r="AD2416" t="s">
        <v>97</v>
      </c>
      <c r="AF2416" s="1">
        <v>1</v>
      </c>
      <c r="AG2416" s="1"/>
      <c r="AH2416" s="1" t="b">
        <f>Export4Q22[[#This Row],[Pharmacy Controller ID]]&lt;&gt;Export4Q22[[#This Row],[Medical Controller ID]]</f>
        <v>1</v>
      </c>
      <c r="AI2416" t="str">
        <f t="shared" si="37"/>
        <v>6063Donatos Pizzeria CorpEmployerTRUECommercial7486CVS Caremark Performance Standard Control 202061854CVS Caremark Performance Standard Control285CVS Caremark SGM193CVS Caremark884CVS Caremark RXNationalPBM Controlled70777CVS Health (Aetna)Override2310OH1</v>
      </c>
      <c r="AJ2416" s="8" t="str">
        <f>IFERROR(IF(_xlfn.XLOOKUP(Export4Q22[[#This Row],[Plan ID]],#REF!,#REF!)=Export4Q22[[#This Row],[Concatenate]],"Same","Change"),"New")</f>
        <v>New</v>
      </c>
    </row>
    <row r="2417" spans="1:36" x14ac:dyDescent="0.25">
      <c r="A2417" s="1">
        <v>6085</v>
      </c>
      <c r="B2417" t="s">
        <v>4846</v>
      </c>
      <c r="C2417" t="s">
        <v>176</v>
      </c>
      <c r="D2417" t="s">
        <v>995</v>
      </c>
      <c r="E2417" t="s">
        <v>177</v>
      </c>
      <c r="F2417" s="1">
        <v>7486</v>
      </c>
      <c r="G2417" t="s">
        <v>4539</v>
      </c>
      <c r="H2417" s="3">
        <v>61854</v>
      </c>
      <c r="I2417" t="s">
        <v>4540</v>
      </c>
      <c r="J2417" s="1">
        <v>285</v>
      </c>
      <c r="K2417" t="s">
        <v>4180</v>
      </c>
      <c r="L2417" s="1"/>
      <c r="N2417" s="1"/>
      <c r="P2417" s="1">
        <v>193</v>
      </c>
      <c r="Q2417" t="s">
        <v>2136</v>
      </c>
      <c r="R2417" s="1">
        <v>884</v>
      </c>
      <c r="S2417" t="s">
        <v>172</v>
      </c>
      <c r="T2417" t="s">
        <v>1000</v>
      </c>
      <c r="U2417" t="s">
        <v>182</v>
      </c>
      <c r="V2417" s="1">
        <v>70777</v>
      </c>
      <c r="W2417" t="s">
        <v>189</v>
      </c>
      <c r="X2417" t="s">
        <v>240</v>
      </c>
      <c r="Y2417" s="1"/>
      <c r="AA2417" t="s">
        <v>150</v>
      </c>
      <c r="AB2417" s="2">
        <v>1300</v>
      </c>
      <c r="AC2417" s="2">
        <v>0</v>
      </c>
      <c r="AD2417" t="s">
        <v>324</v>
      </c>
      <c r="AF2417" s="1">
        <v>1</v>
      </c>
      <c r="AG2417" s="1"/>
      <c r="AH2417" s="1" t="b">
        <f>Export4Q22[[#This Row],[Pharmacy Controller ID]]&lt;&gt;Export4Q22[[#This Row],[Medical Controller ID]]</f>
        <v>1</v>
      </c>
      <c r="AI2417" t="str">
        <f t="shared" si="37"/>
        <v>60851978 Retired Construction Workers Benefit PlanEmployerTRUECommercial7486CVS Caremark Performance Standard Control 202061854CVS Caremark Performance Standard Control285CVS Caremark SGM193CVS Caremark884CVS Caremark RXNationalPBM Controlled70777CVS Health (Aetna)Override13000WV1</v>
      </c>
      <c r="AJ2417" s="8" t="str">
        <f>IFERROR(IF(_xlfn.XLOOKUP(Export4Q22[[#This Row],[Plan ID]],#REF!,#REF!)=Export4Q22[[#This Row],[Concatenate]],"Same","Change"),"New")</f>
        <v>New</v>
      </c>
    </row>
    <row r="2418" spans="1:36" x14ac:dyDescent="0.25">
      <c r="A2418" s="1">
        <v>6086</v>
      </c>
      <c r="B2418" t="s">
        <v>4847</v>
      </c>
      <c r="C2418" t="s">
        <v>176</v>
      </c>
      <c r="D2418" t="s">
        <v>995</v>
      </c>
      <c r="E2418" t="s">
        <v>177</v>
      </c>
      <c r="F2418" s="1">
        <v>7486</v>
      </c>
      <c r="G2418" t="s">
        <v>4539</v>
      </c>
      <c r="H2418" s="3">
        <v>61854</v>
      </c>
      <c r="I2418" t="s">
        <v>4540</v>
      </c>
      <c r="J2418" s="1">
        <v>285</v>
      </c>
      <c r="K2418" t="s">
        <v>4180</v>
      </c>
      <c r="L2418" s="1"/>
      <c r="N2418" s="1"/>
      <c r="P2418" s="1">
        <v>193</v>
      </c>
      <c r="Q2418" t="s">
        <v>2136</v>
      </c>
      <c r="R2418" s="1">
        <v>884</v>
      </c>
      <c r="S2418" t="s">
        <v>172</v>
      </c>
      <c r="T2418" t="s">
        <v>1000</v>
      </c>
      <c r="U2418" t="s">
        <v>182</v>
      </c>
      <c r="V2418" s="1">
        <v>70777</v>
      </c>
      <c r="W2418" t="s">
        <v>189</v>
      </c>
      <c r="X2418" t="s">
        <v>240</v>
      </c>
      <c r="Y2418" s="1"/>
      <c r="AA2418" t="s">
        <v>150</v>
      </c>
      <c r="AB2418" s="2">
        <v>1</v>
      </c>
      <c r="AC2418" s="2">
        <v>0</v>
      </c>
      <c r="AD2418" t="s">
        <v>307</v>
      </c>
      <c r="AF2418" s="1">
        <v>1</v>
      </c>
      <c r="AG2418" s="1"/>
      <c r="AH2418" s="1" t="b">
        <f>Export4Q22[[#This Row],[Pharmacy Controller ID]]&lt;&gt;Export4Q22[[#This Row],[Medical Controller ID]]</f>
        <v>1</v>
      </c>
      <c r="AI2418" t="str">
        <f t="shared" si="37"/>
        <v>6086Alternative Adult CareEmployerTRUECommercial7486CVS Caremark Performance Standard Control 202061854CVS Caremark Performance Standard Control285CVS Caremark SGM193CVS Caremark884CVS Caremark RXNationalPBM Controlled70777CVS Health (Aetna)Override10VA1</v>
      </c>
      <c r="AJ2418" s="8" t="str">
        <f>IFERROR(IF(_xlfn.XLOOKUP(Export4Q22[[#This Row],[Plan ID]],#REF!,#REF!)=Export4Q22[[#This Row],[Concatenate]],"Same","Change"),"New")</f>
        <v>New</v>
      </c>
    </row>
    <row r="2419" spans="1:36" x14ac:dyDescent="0.25">
      <c r="A2419" s="1">
        <v>6087</v>
      </c>
      <c r="B2419" t="s">
        <v>4848</v>
      </c>
      <c r="C2419" t="s">
        <v>176</v>
      </c>
      <c r="D2419" t="s">
        <v>995</v>
      </c>
      <c r="E2419" t="s">
        <v>177</v>
      </c>
      <c r="F2419" s="1">
        <v>7486</v>
      </c>
      <c r="G2419" t="s">
        <v>4539</v>
      </c>
      <c r="H2419" s="3">
        <v>61854</v>
      </c>
      <c r="I2419" t="s">
        <v>4540</v>
      </c>
      <c r="J2419" s="1">
        <v>285</v>
      </c>
      <c r="K2419" t="s">
        <v>4180</v>
      </c>
      <c r="L2419" s="1"/>
      <c r="N2419" s="1"/>
      <c r="P2419" s="1">
        <v>193</v>
      </c>
      <c r="Q2419" t="s">
        <v>2136</v>
      </c>
      <c r="R2419" s="1">
        <v>884</v>
      </c>
      <c r="S2419" t="s">
        <v>172</v>
      </c>
      <c r="T2419" t="s">
        <v>1000</v>
      </c>
      <c r="U2419" t="s">
        <v>182</v>
      </c>
      <c r="V2419" s="1">
        <v>70777</v>
      </c>
      <c r="W2419" t="s">
        <v>189</v>
      </c>
      <c r="X2419" t="s">
        <v>240</v>
      </c>
      <c r="Y2419" s="1"/>
      <c r="AA2419" t="s">
        <v>150</v>
      </c>
      <c r="AB2419" s="2">
        <v>1</v>
      </c>
      <c r="AC2419" s="2">
        <v>0</v>
      </c>
      <c r="AD2419" t="s">
        <v>99</v>
      </c>
      <c r="AF2419" s="1">
        <v>1</v>
      </c>
      <c r="AG2419" s="1"/>
      <c r="AH2419" s="1" t="b">
        <f>Export4Q22[[#This Row],[Pharmacy Controller ID]]&lt;&gt;Export4Q22[[#This Row],[Medical Controller ID]]</f>
        <v>1</v>
      </c>
      <c r="AI2419" t="str">
        <f t="shared" si="37"/>
        <v>6087Anchor Industries, Inc.EmployerTRUECommercial7486CVS Caremark Performance Standard Control 202061854CVS Caremark Performance Standard Control285CVS Caremark SGM193CVS Caremark884CVS Caremark RXNationalPBM Controlled70777CVS Health (Aetna)Override10IN1</v>
      </c>
      <c r="AJ2419" s="8" t="str">
        <f>IFERROR(IF(_xlfn.XLOOKUP(Export4Q22[[#This Row],[Plan ID]],#REF!,#REF!)=Export4Q22[[#This Row],[Concatenate]],"Same","Change"),"New")</f>
        <v>New</v>
      </c>
    </row>
    <row r="2420" spans="1:36" x14ac:dyDescent="0.25">
      <c r="A2420" s="1">
        <v>6089</v>
      </c>
      <c r="B2420" t="s">
        <v>4849</v>
      </c>
      <c r="C2420" t="s">
        <v>176</v>
      </c>
      <c r="D2420" t="s">
        <v>995</v>
      </c>
      <c r="E2420" t="s">
        <v>177</v>
      </c>
      <c r="F2420" s="1">
        <v>7486</v>
      </c>
      <c r="G2420" t="s">
        <v>4539</v>
      </c>
      <c r="H2420" s="3">
        <v>61854</v>
      </c>
      <c r="I2420" t="s">
        <v>4540</v>
      </c>
      <c r="J2420" s="1">
        <v>285</v>
      </c>
      <c r="K2420" t="s">
        <v>4180</v>
      </c>
      <c r="L2420" s="1"/>
      <c r="N2420" s="1"/>
      <c r="P2420" s="1">
        <v>193</v>
      </c>
      <c r="Q2420" t="s">
        <v>2136</v>
      </c>
      <c r="R2420" s="1">
        <v>884</v>
      </c>
      <c r="S2420" t="s">
        <v>172</v>
      </c>
      <c r="T2420" t="s">
        <v>1000</v>
      </c>
      <c r="U2420" t="s">
        <v>182</v>
      </c>
      <c r="V2420" s="1">
        <v>70777</v>
      </c>
      <c r="W2420" t="s">
        <v>189</v>
      </c>
      <c r="X2420" t="s">
        <v>240</v>
      </c>
      <c r="Y2420" s="1"/>
      <c r="AA2420" t="s">
        <v>150</v>
      </c>
      <c r="AB2420" s="2">
        <v>1</v>
      </c>
      <c r="AC2420" s="2">
        <v>0</v>
      </c>
      <c r="AD2420" t="s">
        <v>142</v>
      </c>
      <c r="AF2420" s="1">
        <v>1</v>
      </c>
      <c r="AG2420" s="1"/>
      <c r="AH2420" s="1" t="b">
        <f>Export4Q22[[#This Row],[Pharmacy Controller ID]]&lt;&gt;Export4Q22[[#This Row],[Medical Controller ID]]</f>
        <v>1</v>
      </c>
      <c r="AI2420" t="str">
        <f t="shared" si="37"/>
        <v>6089DX SERVICE COMPANY, INC.EmployerTRUECommercial7486CVS Caremark Performance Standard Control 202061854CVS Caremark Performance Standard Control285CVS Caremark SGM193CVS Caremark884CVS Caremark RXNationalPBM Controlled70777CVS Health (Aetna)Override10TX1</v>
      </c>
      <c r="AJ2420" s="8" t="str">
        <f>IFERROR(IF(_xlfn.XLOOKUP(Export4Q22[[#This Row],[Plan ID]],#REF!,#REF!)=Export4Q22[[#This Row],[Concatenate]],"Same","Change"),"New")</f>
        <v>New</v>
      </c>
    </row>
    <row r="2421" spans="1:36" x14ac:dyDescent="0.25">
      <c r="A2421" s="1">
        <v>6092</v>
      </c>
      <c r="B2421" t="s">
        <v>4850</v>
      </c>
      <c r="C2421" t="s">
        <v>176</v>
      </c>
      <c r="D2421" t="s">
        <v>995</v>
      </c>
      <c r="E2421" t="s">
        <v>177</v>
      </c>
      <c r="F2421" s="1">
        <v>7486</v>
      </c>
      <c r="G2421" t="s">
        <v>4539</v>
      </c>
      <c r="H2421" s="3">
        <v>61854</v>
      </c>
      <c r="I2421" t="s">
        <v>4540</v>
      </c>
      <c r="J2421" s="1">
        <v>285</v>
      </c>
      <c r="K2421" t="s">
        <v>4180</v>
      </c>
      <c r="L2421" s="1"/>
      <c r="N2421" s="1"/>
      <c r="P2421" s="1">
        <v>193</v>
      </c>
      <c r="Q2421" t="s">
        <v>2136</v>
      </c>
      <c r="R2421" s="1">
        <v>884</v>
      </c>
      <c r="S2421" t="s">
        <v>172</v>
      </c>
      <c r="T2421" t="s">
        <v>1000</v>
      </c>
      <c r="U2421" t="s">
        <v>182</v>
      </c>
      <c r="V2421" s="1">
        <v>70777</v>
      </c>
      <c r="W2421" t="s">
        <v>189</v>
      </c>
      <c r="X2421" t="s">
        <v>240</v>
      </c>
      <c r="Y2421" s="1"/>
      <c r="AA2421" t="s">
        <v>150</v>
      </c>
      <c r="AB2421" s="2">
        <v>1</v>
      </c>
      <c r="AC2421" s="2">
        <v>0</v>
      </c>
      <c r="AD2421" t="s">
        <v>347</v>
      </c>
      <c r="AF2421" s="1">
        <v>1</v>
      </c>
      <c r="AG2421" s="1"/>
      <c r="AH2421" s="1" t="b">
        <f>Export4Q22[[#This Row],[Pharmacy Controller ID]]&lt;&gt;Export4Q22[[#This Row],[Medical Controller ID]]</f>
        <v>1</v>
      </c>
      <c r="AI2421" t="str">
        <f t="shared" si="37"/>
        <v>6092Little Blue Valley Sewer Dist.EmployerTRUECommercial7486CVS Caremark Performance Standard Control 202061854CVS Caremark Performance Standard Control285CVS Caremark SGM193CVS Caremark884CVS Caremark RXNationalPBM Controlled70777CVS Health (Aetna)Override10MO1</v>
      </c>
      <c r="AJ2421" s="8" t="str">
        <f>IFERROR(IF(_xlfn.XLOOKUP(Export4Q22[[#This Row],[Plan ID]],#REF!,#REF!)=Export4Q22[[#This Row],[Concatenate]],"Same","Change"),"New")</f>
        <v>New</v>
      </c>
    </row>
    <row r="2422" spans="1:36" x14ac:dyDescent="0.25">
      <c r="A2422" s="1">
        <v>6093</v>
      </c>
      <c r="B2422" t="s">
        <v>4851</v>
      </c>
      <c r="C2422" t="s">
        <v>176</v>
      </c>
      <c r="D2422" t="s">
        <v>995</v>
      </c>
      <c r="E2422" t="s">
        <v>177</v>
      </c>
      <c r="F2422" s="1">
        <v>7486</v>
      </c>
      <c r="G2422" t="s">
        <v>4539</v>
      </c>
      <c r="H2422" s="3">
        <v>61854</v>
      </c>
      <c r="I2422" t="s">
        <v>4540</v>
      </c>
      <c r="J2422" s="1">
        <v>285</v>
      </c>
      <c r="K2422" t="s">
        <v>4180</v>
      </c>
      <c r="L2422" s="1"/>
      <c r="N2422" s="1"/>
      <c r="P2422" s="1">
        <v>193</v>
      </c>
      <c r="Q2422" t="s">
        <v>2136</v>
      </c>
      <c r="R2422" s="1">
        <v>884</v>
      </c>
      <c r="S2422" t="s">
        <v>172</v>
      </c>
      <c r="T2422" t="s">
        <v>1000</v>
      </c>
      <c r="U2422" t="s">
        <v>182</v>
      </c>
      <c r="V2422" s="1">
        <v>70777</v>
      </c>
      <c r="W2422" t="s">
        <v>189</v>
      </c>
      <c r="X2422" t="s">
        <v>240</v>
      </c>
      <c r="Y2422" s="1"/>
      <c r="AA2422" t="s">
        <v>150</v>
      </c>
      <c r="AB2422" s="2">
        <v>7809</v>
      </c>
      <c r="AC2422" s="2">
        <v>0</v>
      </c>
      <c r="AD2422" t="s">
        <v>4852</v>
      </c>
      <c r="AF2422" s="1">
        <v>1</v>
      </c>
      <c r="AG2422" s="1"/>
      <c r="AH2422" s="1" t="b">
        <f>Export4Q22[[#This Row],[Pharmacy Controller ID]]&lt;&gt;Export4Q22[[#This Row],[Medical Controller ID]]</f>
        <v>1</v>
      </c>
      <c r="AI2422" t="str">
        <f t="shared" si="37"/>
        <v>6093Monro, Inc.EmployerTRUECommercial7486CVS Caremark Performance Standard Control 202061854CVS Caremark Performance Standard Control285CVS Caremark SGM193CVS Caremark884CVS Caremark RXNationalPBM Controlled70777CVS Health (Aetna)Override78090LA,NY1</v>
      </c>
      <c r="AJ2422" s="8" t="str">
        <f>IFERROR(IF(_xlfn.XLOOKUP(Export4Q22[[#This Row],[Plan ID]],#REF!,#REF!)=Export4Q22[[#This Row],[Concatenate]],"Same","Change"),"New")</f>
        <v>New</v>
      </c>
    </row>
    <row r="2423" spans="1:36" x14ac:dyDescent="0.25">
      <c r="A2423" s="1">
        <v>6096</v>
      </c>
      <c r="B2423" t="s">
        <v>4853</v>
      </c>
      <c r="C2423" t="s">
        <v>176</v>
      </c>
      <c r="D2423" t="s">
        <v>995</v>
      </c>
      <c r="E2423" t="s">
        <v>177</v>
      </c>
      <c r="F2423" s="1">
        <v>7486</v>
      </c>
      <c r="G2423" t="s">
        <v>4539</v>
      </c>
      <c r="H2423" s="3">
        <v>61854</v>
      </c>
      <c r="I2423" t="s">
        <v>4540</v>
      </c>
      <c r="J2423" s="1">
        <v>285</v>
      </c>
      <c r="K2423" t="s">
        <v>4180</v>
      </c>
      <c r="L2423" s="1"/>
      <c r="N2423" s="1"/>
      <c r="P2423" s="1">
        <v>193</v>
      </c>
      <c r="Q2423" t="s">
        <v>2136</v>
      </c>
      <c r="R2423" s="1">
        <v>884</v>
      </c>
      <c r="S2423" t="s">
        <v>172</v>
      </c>
      <c r="T2423" t="s">
        <v>1000</v>
      </c>
      <c r="U2423" t="s">
        <v>182</v>
      </c>
      <c r="V2423" s="1">
        <v>70777</v>
      </c>
      <c r="W2423" t="s">
        <v>189</v>
      </c>
      <c r="X2423" t="s">
        <v>240</v>
      </c>
      <c r="Y2423" s="1"/>
      <c r="AA2423" t="s">
        <v>150</v>
      </c>
      <c r="AB2423" s="2">
        <v>1</v>
      </c>
      <c r="AC2423" s="2">
        <v>0</v>
      </c>
      <c r="AD2423" t="s">
        <v>220</v>
      </c>
      <c r="AF2423" s="1">
        <v>1</v>
      </c>
      <c r="AG2423" s="1"/>
      <c r="AH2423" s="1" t="b">
        <f>Export4Q22[[#This Row],[Pharmacy Controller ID]]&lt;&gt;Export4Q22[[#This Row],[Medical Controller ID]]</f>
        <v>1</v>
      </c>
      <c r="AI2423" t="str">
        <f t="shared" si="37"/>
        <v>6096Thurston Woods VillageEmployerTRUECommercial7486CVS Caremark Performance Standard Control 202061854CVS Caremark Performance Standard Control285CVS Caremark SGM193CVS Caremark884CVS Caremark RXNationalPBM Controlled70777CVS Health (Aetna)Override10MI1</v>
      </c>
      <c r="AJ2423" s="8" t="str">
        <f>IFERROR(IF(_xlfn.XLOOKUP(Export4Q22[[#This Row],[Plan ID]],#REF!,#REF!)=Export4Q22[[#This Row],[Concatenate]],"Same","Change"),"New")</f>
        <v>New</v>
      </c>
    </row>
    <row r="2424" spans="1:36" x14ac:dyDescent="0.25">
      <c r="A2424" s="1">
        <v>6115</v>
      </c>
      <c r="B2424" t="s">
        <v>4854</v>
      </c>
      <c r="C2424" t="s">
        <v>176</v>
      </c>
      <c r="D2424" t="s">
        <v>995</v>
      </c>
      <c r="E2424" t="s">
        <v>177</v>
      </c>
      <c r="F2424" s="1">
        <v>7486</v>
      </c>
      <c r="G2424" t="s">
        <v>4539</v>
      </c>
      <c r="H2424" s="3">
        <v>61854</v>
      </c>
      <c r="I2424" t="s">
        <v>4540</v>
      </c>
      <c r="J2424" s="1">
        <v>285</v>
      </c>
      <c r="K2424" t="s">
        <v>4180</v>
      </c>
      <c r="L2424" s="1"/>
      <c r="N2424" s="1"/>
      <c r="P2424" s="1">
        <v>193</v>
      </c>
      <c r="Q2424" t="s">
        <v>2136</v>
      </c>
      <c r="R2424" s="1">
        <v>884</v>
      </c>
      <c r="S2424" t="s">
        <v>172</v>
      </c>
      <c r="T2424" t="s">
        <v>1000</v>
      </c>
      <c r="U2424" t="s">
        <v>182</v>
      </c>
      <c r="V2424" s="1">
        <v>70777</v>
      </c>
      <c r="W2424" t="s">
        <v>189</v>
      </c>
      <c r="X2424" t="s">
        <v>240</v>
      </c>
      <c r="Y2424" s="1"/>
      <c r="AA2424" t="s">
        <v>150</v>
      </c>
      <c r="AB2424" s="2">
        <v>46013</v>
      </c>
      <c r="AC2424" s="2">
        <v>0</v>
      </c>
      <c r="AD2424" t="s">
        <v>286</v>
      </c>
      <c r="AF2424" s="1">
        <v>1</v>
      </c>
      <c r="AG2424" s="1"/>
      <c r="AH2424" s="1" t="b">
        <f>Export4Q22[[#This Row],[Pharmacy Controller ID]]&lt;&gt;Export4Q22[[#This Row],[Medical Controller ID]]</f>
        <v>1</v>
      </c>
      <c r="AI2424" t="str">
        <f t="shared" si="37"/>
        <v>6115Anne Arundel CountyEmployerTRUECommercial7486CVS Caremark Performance Standard Control 202061854CVS Caremark Performance Standard Control285CVS Caremark SGM193CVS Caremark884CVS Caremark RXNationalPBM Controlled70777CVS Health (Aetna)Override460130MD1</v>
      </c>
      <c r="AJ2424" s="8" t="str">
        <f>IFERROR(IF(_xlfn.XLOOKUP(Export4Q22[[#This Row],[Plan ID]],#REF!,#REF!)=Export4Q22[[#This Row],[Concatenate]],"Same","Change"),"New")</f>
        <v>New</v>
      </c>
    </row>
    <row r="2425" spans="1:36" x14ac:dyDescent="0.25">
      <c r="A2425" s="1">
        <v>6119</v>
      </c>
      <c r="B2425" t="s">
        <v>4855</v>
      </c>
      <c r="C2425" t="s">
        <v>176</v>
      </c>
      <c r="D2425" t="s">
        <v>995</v>
      </c>
      <c r="E2425" t="s">
        <v>177</v>
      </c>
      <c r="F2425" s="1">
        <v>7486</v>
      </c>
      <c r="G2425" t="s">
        <v>4539</v>
      </c>
      <c r="H2425" s="3">
        <v>61854</v>
      </c>
      <c r="I2425" t="s">
        <v>4540</v>
      </c>
      <c r="J2425" s="1">
        <v>285</v>
      </c>
      <c r="K2425" t="s">
        <v>4180</v>
      </c>
      <c r="L2425" s="1"/>
      <c r="N2425" s="1"/>
      <c r="P2425" s="1">
        <v>193</v>
      </c>
      <c r="Q2425" t="s">
        <v>2136</v>
      </c>
      <c r="R2425" s="1">
        <v>884</v>
      </c>
      <c r="S2425" t="s">
        <v>172</v>
      </c>
      <c r="T2425" t="s">
        <v>1000</v>
      </c>
      <c r="U2425" t="s">
        <v>182</v>
      </c>
      <c r="V2425" s="1">
        <v>70777</v>
      </c>
      <c r="W2425" t="s">
        <v>189</v>
      </c>
      <c r="X2425" t="s">
        <v>240</v>
      </c>
      <c r="Y2425" s="1"/>
      <c r="AA2425" t="s">
        <v>150</v>
      </c>
      <c r="AB2425" s="2">
        <v>1</v>
      </c>
      <c r="AC2425" s="2">
        <v>0</v>
      </c>
      <c r="AD2425" t="s">
        <v>113</v>
      </c>
      <c r="AF2425" s="1">
        <v>1</v>
      </c>
      <c r="AG2425" s="1"/>
      <c r="AH2425" s="1" t="b">
        <f>Export4Q22[[#This Row],[Pharmacy Controller ID]]&lt;&gt;Export4Q22[[#This Row],[Medical Controller ID]]</f>
        <v>1</v>
      </c>
      <c r="AI2425" t="str">
        <f t="shared" si="37"/>
        <v>6119Heart and Home HospiceEmployerTRUECommercial7486CVS Caremark Performance Standard Control 202061854CVS Caremark Performance Standard Control285CVS Caremark SGM193CVS Caremark884CVS Caremark RXNationalPBM Controlled70777CVS Health (Aetna)Override10IL1</v>
      </c>
      <c r="AJ2425" s="8" t="str">
        <f>IFERROR(IF(_xlfn.XLOOKUP(Export4Q22[[#This Row],[Plan ID]],#REF!,#REF!)=Export4Q22[[#This Row],[Concatenate]],"Same","Change"),"New")</f>
        <v>New</v>
      </c>
    </row>
    <row r="2426" spans="1:36" x14ac:dyDescent="0.25">
      <c r="A2426" s="1">
        <v>6120</v>
      </c>
      <c r="B2426" t="s">
        <v>4856</v>
      </c>
      <c r="C2426" t="s">
        <v>176</v>
      </c>
      <c r="D2426" t="s">
        <v>995</v>
      </c>
      <c r="E2426" t="s">
        <v>177</v>
      </c>
      <c r="F2426" s="1">
        <v>7486</v>
      </c>
      <c r="G2426" t="s">
        <v>4539</v>
      </c>
      <c r="H2426" s="3">
        <v>61854</v>
      </c>
      <c r="I2426" t="s">
        <v>4540</v>
      </c>
      <c r="J2426" s="1">
        <v>285</v>
      </c>
      <c r="K2426" t="s">
        <v>4180</v>
      </c>
      <c r="L2426" s="1"/>
      <c r="N2426" s="1"/>
      <c r="P2426" s="1">
        <v>193</v>
      </c>
      <c r="Q2426" t="s">
        <v>2136</v>
      </c>
      <c r="R2426" s="1">
        <v>884</v>
      </c>
      <c r="S2426" t="s">
        <v>172</v>
      </c>
      <c r="T2426" t="s">
        <v>1000</v>
      </c>
      <c r="U2426" t="s">
        <v>182</v>
      </c>
      <c r="V2426" s="1">
        <v>70777</v>
      </c>
      <c r="W2426" t="s">
        <v>189</v>
      </c>
      <c r="X2426" t="s">
        <v>240</v>
      </c>
      <c r="Y2426" s="1"/>
      <c r="AA2426" t="s">
        <v>150</v>
      </c>
      <c r="AB2426" s="2">
        <v>1</v>
      </c>
      <c r="AC2426" s="2">
        <v>0</v>
      </c>
      <c r="AD2426" t="s">
        <v>755</v>
      </c>
      <c r="AF2426" s="1">
        <v>1</v>
      </c>
      <c r="AG2426" s="1"/>
      <c r="AH2426" s="1" t="b">
        <f>Export4Q22[[#This Row],[Pharmacy Controller ID]]&lt;&gt;Export4Q22[[#This Row],[Medical Controller ID]]</f>
        <v>1</v>
      </c>
      <c r="AI2426" t="str">
        <f t="shared" si="37"/>
        <v>6120Independent Furniture SupplyEmployerTRUECommercial7486CVS Caremark Performance Standard Control 202061854CVS Caremark Performance Standard Control285CVS Caremark SGM193CVS Caremark884CVS Caremark RXNationalPBM Controlled70777CVS Health (Aetna)Override10MS1</v>
      </c>
      <c r="AJ2426" s="8" t="str">
        <f>IFERROR(IF(_xlfn.XLOOKUP(Export4Q22[[#This Row],[Plan ID]],#REF!,#REF!)=Export4Q22[[#This Row],[Concatenate]],"Same","Change"),"New")</f>
        <v>New</v>
      </c>
    </row>
    <row r="2427" spans="1:36" x14ac:dyDescent="0.25">
      <c r="A2427" s="1">
        <v>6143</v>
      </c>
      <c r="B2427" t="s">
        <v>4857</v>
      </c>
      <c r="C2427" t="s">
        <v>176</v>
      </c>
      <c r="D2427" t="s">
        <v>995</v>
      </c>
      <c r="E2427" t="s">
        <v>177</v>
      </c>
      <c r="F2427" s="1">
        <v>7486</v>
      </c>
      <c r="G2427" t="s">
        <v>4539</v>
      </c>
      <c r="H2427" s="3">
        <v>61854</v>
      </c>
      <c r="I2427" t="s">
        <v>4540</v>
      </c>
      <c r="J2427" s="1">
        <v>285</v>
      </c>
      <c r="K2427" t="s">
        <v>4180</v>
      </c>
      <c r="L2427" s="1"/>
      <c r="N2427" s="1"/>
      <c r="P2427" s="1">
        <v>193</v>
      </c>
      <c r="Q2427" t="s">
        <v>2136</v>
      </c>
      <c r="R2427" s="1">
        <v>884</v>
      </c>
      <c r="S2427" t="s">
        <v>172</v>
      </c>
      <c r="T2427" t="s">
        <v>1000</v>
      </c>
      <c r="U2427" t="s">
        <v>182</v>
      </c>
      <c r="V2427" s="1">
        <v>70777</v>
      </c>
      <c r="W2427" t="s">
        <v>189</v>
      </c>
      <c r="X2427" t="s">
        <v>240</v>
      </c>
      <c r="Y2427" s="1"/>
      <c r="AA2427" t="s">
        <v>150</v>
      </c>
      <c r="AB2427" s="2">
        <v>300</v>
      </c>
      <c r="AC2427" s="2">
        <v>0</v>
      </c>
      <c r="AD2427" t="s">
        <v>97</v>
      </c>
      <c r="AF2427" s="1">
        <v>1</v>
      </c>
      <c r="AG2427" s="1"/>
      <c r="AH2427" s="1" t="b">
        <f>Export4Q22[[#This Row],[Pharmacy Controller ID]]&lt;&gt;Export4Q22[[#This Row],[Medical Controller ID]]</f>
        <v>1</v>
      </c>
      <c r="AI2427" t="str">
        <f t="shared" si="37"/>
        <v>6143Waltco Truck EquipmentEmployerTRUECommercial7486CVS Caremark Performance Standard Control 202061854CVS Caremark Performance Standard Control285CVS Caremark SGM193CVS Caremark884CVS Caremark RXNationalPBM Controlled70777CVS Health (Aetna)Override3000OH1</v>
      </c>
      <c r="AJ2427" s="8" t="str">
        <f>IFERROR(IF(_xlfn.XLOOKUP(Export4Q22[[#This Row],[Plan ID]],#REF!,#REF!)=Export4Q22[[#This Row],[Concatenate]],"Same","Change"),"New")</f>
        <v>New</v>
      </c>
    </row>
    <row r="2428" spans="1:36" x14ac:dyDescent="0.25">
      <c r="A2428" s="1">
        <v>6167</v>
      </c>
      <c r="B2428" t="s">
        <v>4858</v>
      </c>
      <c r="C2428" t="s">
        <v>176</v>
      </c>
      <c r="D2428" t="s">
        <v>995</v>
      </c>
      <c r="E2428" t="s">
        <v>177</v>
      </c>
      <c r="F2428" s="1">
        <v>7486</v>
      </c>
      <c r="G2428" t="s">
        <v>4539</v>
      </c>
      <c r="H2428" s="3">
        <v>61854</v>
      </c>
      <c r="I2428" t="s">
        <v>4540</v>
      </c>
      <c r="J2428" s="1">
        <v>285</v>
      </c>
      <c r="K2428" t="s">
        <v>4180</v>
      </c>
      <c r="L2428" s="1"/>
      <c r="N2428" s="1"/>
      <c r="P2428" s="1">
        <v>193</v>
      </c>
      <c r="Q2428" t="s">
        <v>2136</v>
      </c>
      <c r="R2428" s="1">
        <v>884</v>
      </c>
      <c r="S2428" t="s">
        <v>172</v>
      </c>
      <c r="T2428" t="s">
        <v>1000</v>
      </c>
      <c r="U2428" t="s">
        <v>182</v>
      </c>
      <c r="V2428" s="1">
        <v>70777</v>
      </c>
      <c r="W2428" t="s">
        <v>189</v>
      </c>
      <c r="X2428" t="s">
        <v>240</v>
      </c>
      <c r="Y2428" s="1"/>
      <c r="AA2428" t="s">
        <v>150</v>
      </c>
      <c r="AB2428" s="2">
        <v>1000</v>
      </c>
      <c r="AC2428" s="2">
        <v>0</v>
      </c>
      <c r="AD2428" t="s">
        <v>220</v>
      </c>
      <c r="AF2428" s="1">
        <v>1</v>
      </c>
      <c r="AG2428" s="1"/>
      <c r="AH2428" s="1" t="b">
        <f>Export4Q22[[#This Row],[Pharmacy Controller ID]]&lt;&gt;Export4Q22[[#This Row],[Medical Controller ID]]</f>
        <v>1</v>
      </c>
      <c r="AI2428" t="str">
        <f t="shared" si="37"/>
        <v>6167Ameraplan, Inc.EmployerTRUECommercial7486CVS Caremark Performance Standard Control 202061854CVS Caremark Performance Standard Control285CVS Caremark SGM193CVS Caremark884CVS Caremark RXNationalPBM Controlled70777CVS Health (Aetna)Override10000MI1</v>
      </c>
      <c r="AJ2428" s="8" t="str">
        <f>IFERROR(IF(_xlfn.XLOOKUP(Export4Q22[[#This Row],[Plan ID]],#REF!,#REF!)=Export4Q22[[#This Row],[Concatenate]],"Same","Change"),"New")</f>
        <v>New</v>
      </c>
    </row>
    <row r="2429" spans="1:36" x14ac:dyDescent="0.25">
      <c r="A2429" s="1">
        <v>6170</v>
      </c>
      <c r="B2429" t="s">
        <v>4859</v>
      </c>
      <c r="C2429" t="s">
        <v>176</v>
      </c>
      <c r="D2429" t="s">
        <v>995</v>
      </c>
      <c r="E2429" t="s">
        <v>177</v>
      </c>
      <c r="F2429" s="1">
        <v>7486</v>
      </c>
      <c r="G2429" t="s">
        <v>4539</v>
      </c>
      <c r="H2429" s="3">
        <v>61854</v>
      </c>
      <c r="I2429" t="s">
        <v>4540</v>
      </c>
      <c r="J2429" s="1">
        <v>285</v>
      </c>
      <c r="K2429" t="s">
        <v>4180</v>
      </c>
      <c r="L2429" s="1"/>
      <c r="N2429" s="1"/>
      <c r="P2429" s="1">
        <v>193</v>
      </c>
      <c r="Q2429" t="s">
        <v>2136</v>
      </c>
      <c r="R2429" s="1">
        <v>884</v>
      </c>
      <c r="S2429" t="s">
        <v>172</v>
      </c>
      <c r="T2429" t="s">
        <v>1000</v>
      </c>
      <c r="U2429" t="s">
        <v>182</v>
      </c>
      <c r="V2429" s="1">
        <v>70777</v>
      </c>
      <c r="W2429" t="s">
        <v>189</v>
      </c>
      <c r="X2429" t="s">
        <v>240</v>
      </c>
      <c r="Y2429" s="1"/>
      <c r="AA2429" t="s">
        <v>150</v>
      </c>
      <c r="AB2429" s="2">
        <v>1</v>
      </c>
      <c r="AC2429" s="2">
        <v>0</v>
      </c>
      <c r="AD2429" t="s">
        <v>165</v>
      </c>
      <c r="AF2429" s="1">
        <v>1</v>
      </c>
      <c r="AG2429" s="1"/>
      <c r="AH2429" s="1" t="b">
        <f>Export4Q22[[#This Row],[Pharmacy Controller ID]]&lt;&gt;Export4Q22[[#This Row],[Medical Controller ID]]</f>
        <v>1</v>
      </c>
      <c r="AI2429" t="str">
        <f t="shared" si="37"/>
        <v>6170Mashburn ConstructionEmployerTRUECommercial7486CVS Caremark Performance Standard Control 202061854CVS Caremark Performance Standard Control285CVS Caremark SGM193CVS Caremark884CVS Caremark RXNationalPBM Controlled70777CVS Health (Aetna)Override10SC1</v>
      </c>
      <c r="AJ2429" s="8" t="str">
        <f>IFERROR(IF(_xlfn.XLOOKUP(Export4Q22[[#This Row],[Plan ID]],#REF!,#REF!)=Export4Q22[[#This Row],[Concatenate]],"Same","Change"),"New")</f>
        <v>New</v>
      </c>
    </row>
    <row r="2430" spans="1:36" x14ac:dyDescent="0.25">
      <c r="A2430" s="1">
        <v>6171</v>
      </c>
      <c r="B2430" t="s">
        <v>4860</v>
      </c>
      <c r="C2430" t="s">
        <v>176</v>
      </c>
      <c r="D2430" t="s">
        <v>995</v>
      </c>
      <c r="E2430" t="s">
        <v>177</v>
      </c>
      <c r="F2430" s="1">
        <v>7486</v>
      </c>
      <c r="G2430" t="s">
        <v>4539</v>
      </c>
      <c r="H2430" s="3">
        <v>61854</v>
      </c>
      <c r="I2430" t="s">
        <v>4540</v>
      </c>
      <c r="J2430" s="1">
        <v>285</v>
      </c>
      <c r="K2430" t="s">
        <v>4180</v>
      </c>
      <c r="L2430" s="1"/>
      <c r="N2430" s="1"/>
      <c r="P2430" s="1">
        <v>193</v>
      </c>
      <c r="Q2430" t="s">
        <v>2136</v>
      </c>
      <c r="R2430" s="1">
        <v>884</v>
      </c>
      <c r="S2430" t="s">
        <v>172</v>
      </c>
      <c r="T2430" t="s">
        <v>1000</v>
      </c>
      <c r="U2430" t="s">
        <v>182</v>
      </c>
      <c r="V2430" s="1">
        <v>70777</v>
      </c>
      <c r="W2430" t="s">
        <v>189</v>
      </c>
      <c r="X2430" t="s">
        <v>240</v>
      </c>
      <c r="Y2430" s="1"/>
      <c r="AA2430" t="s">
        <v>150</v>
      </c>
      <c r="AB2430" s="2">
        <v>1</v>
      </c>
      <c r="AC2430" s="2">
        <v>0</v>
      </c>
      <c r="AD2430" t="s">
        <v>113</v>
      </c>
      <c r="AF2430" s="1">
        <v>1</v>
      </c>
      <c r="AG2430" s="1"/>
      <c r="AH2430" s="1" t="b">
        <f>Export4Q22[[#This Row],[Pharmacy Controller ID]]&lt;&gt;Export4Q22[[#This Row],[Medical Controller ID]]</f>
        <v>1</v>
      </c>
      <c r="AI2430" t="str">
        <f t="shared" si="37"/>
        <v>6171Shawnee HealthEmployerTRUECommercial7486CVS Caremark Performance Standard Control 202061854CVS Caremark Performance Standard Control285CVS Caremark SGM193CVS Caremark884CVS Caremark RXNationalPBM Controlled70777CVS Health (Aetna)Override10IL1</v>
      </c>
      <c r="AJ2430" s="8" t="str">
        <f>IFERROR(IF(_xlfn.XLOOKUP(Export4Q22[[#This Row],[Plan ID]],#REF!,#REF!)=Export4Q22[[#This Row],[Concatenate]],"Same","Change"),"New")</f>
        <v>New</v>
      </c>
    </row>
    <row r="2431" spans="1:36" x14ac:dyDescent="0.25">
      <c r="A2431" s="1">
        <v>6184</v>
      </c>
      <c r="B2431" t="s">
        <v>4861</v>
      </c>
      <c r="C2431" t="s">
        <v>176</v>
      </c>
      <c r="D2431" t="s">
        <v>995</v>
      </c>
      <c r="E2431" t="s">
        <v>177</v>
      </c>
      <c r="F2431" s="1">
        <v>7486</v>
      </c>
      <c r="G2431" t="s">
        <v>4539</v>
      </c>
      <c r="H2431" s="3">
        <v>61854</v>
      </c>
      <c r="I2431" t="s">
        <v>4540</v>
      </c>
      <c r="J2431" s="1">
        <v>285</v>
      </c>
      <c r="K2431" t="s">
        <v>4180</v>
      </c>
      <c r="L2431" s="1"/>
      <c r="N2431" s="1"/>
      <c r="P2431" s="1">
        <v>193</v>
      </c>
      <c r="Q2431" t="s">
        <v>2136</v>
      </c>
      <c r="R2431" s="1">
        <v>884</v>
      </c>
      <c r="S2431" t="s">
        <v>172</v>
      </c>
      <c r="T2431" t="s">
        <v>1000</v>
      </c>
      <c r="U2431" t="s">
        <v>182</v>
      </c>
      <c r="V2431" s="1">
        <v>70777</v>
      </c>
      <c r="W2431" t="s">
        <v>189</v>
      </c>
      <c r="X2431" t="s">
        <v>240</v>
      </c>
      <c r="Y2431" s="1"/>
      <c r="AA2431" t="s">
        <v>150</v>
      </c>
      <c r="AB2431" s="2">
        <v>1</v>
      </c>
      <c r="AC2431" s="2">
        <v>0</v>
      </c>
      <c r="AD2431" t="s">
        <v>286</v>
      </c>
      <c r="AF2431" s="1">
        <v>1</v>
      </c>
      <c r="AG2431" s="1"/>
      <c r="AH2431" s="1" t="b">
        <f>Export4Q22[[#This Row],[Pharmacy Controller ID]]&lt;&gt;Export4Q22[[#This Row],[Medical Controller ID]]</f>
        <v>1</v>
      </c>
      <c r="AI2431" t="str">
        <f t="shared" si="37"/>
        <v>6184Pressmen Welfare FundEmployerTRUECommercial7486CVS Caremark Performance Standard Control 202061854CVS Caremark Performance Standard Control285CVS Caremark SGM193CVS Caremark884CVS Caremark RXNationalPBM Controlled70777CVS Health (Aetna)Override10MD1</v>
      </c>
      <c r="AJ2431" s="8" t="str">
        <f>IFERROR(IF(_xlfn.XLOOKUP(Export4Q22[[#This Row],[Plan ID]],#REF!,#REF!)=Export4Q22[[#This Row],[Concatenate]],"Same","Change"),"New")</f>
        <v>New</v>
      </c>
    </row>
    <row r="2432" spans="1:36" x14ac:dyDescent="0.25">
      <c r="A2432" s="1">
        <v>6185</v>
      </c>
      <c r="B2432" t="s">
        <v>4862</v>
      </c>
      <c r="C2432" t="s">
        <v>176</v>
      </c>
      <c r="D2432" t="s">
        <v>995</v>
      </c>
      <c r="E2432" t="s">
        <v>177</v>
      </c>
      <c r="F2432" s="1">
        <v>7486</v>
      </c>
      <c r="G2432" t="s">
        <v>4539</v>
      </c>
      <c r="H2432" s="3">
        <v>61854</v>
      </c>
      <c r="I2432" t="s">
        <v>4540</v>
      </c>
      <c r="J2432" s="1">
        <v>285</v>
      </c>
      <c r="K2432" t="s">
        <v>4180</v>
      </c>
      <c r="L2432" s="1"/>
      <c r="N2432" s="1"/>
      <c r="P2432" s="1">
        <v>193</v>
      </c>
      <c r="Q2432" t="s">
        <v>2136</v>
      </c>
      <c r="R2432" s="1">
        <v>884</v>
      </c>
      <c r="S2432" t="s">
        <v>172</v>
      </c>
      <c r="T2432" t="s">
        <v>1000</v>
      </c>
      <c r="U2432" t="s">
        <v>182</v>
      </c>
      <c r="V2432" s="1">
        <v>70777</v>
      </c>
      <c r="W2432" t="s">
        <v>189</v>
      </c>
      <c r="X2432" t="s">
        <v>240</v>
      </c>
      <c r="Y2432" s="1"/>
      <c r="AA2432" t="s">
        <v>150</v>
      </c>
      <c r="AB2432" s="2">
        <v>1</v>
      </c>
      <c r="AC2432" s="2">
        <v>0</v>
      </c>
      <c r="AD2432" t="s">
        <v>71</v>
      </c>
      <c r="AF2432" s="1">
        <v>1</v>
      </c>
      <c r="AG2432" s="1"/>
      <c r="AH2432" s="1" t="b">
        <f>Export4Q22[[#This Row],[Pharmacy Controller ID]]&lt;&gt;Export4Q22[[#This Row],[Medical Controller ID]]</f>
        <v>1</v>
      </c>
      <c r="AI2432" t="str">
        <f t="shared" si="37"/>
        <v>6185Steward Ventures, Inc.EmployerTRUECommercial7486CVS Caremark Performance Standard Control 202061854CVS Caremark Performance Standard Control285CVS Caremark SGM193CVS Caremark884CVS Caremark RXNationalPBM Controlled70777CVS Health (Aetna)Override10AZ1</v>
      </c>
      <c r="AJ2432" s="8" t="str">
        <f>IFERROR(IF(_xlfn.XLOOKUP(Export4Q22[[#This Row],[Plan ID]],#REF!,#REF!)=Export4Q22[[#This Row],[Concatenate]],"Same","Change"),"New")</f>
        <v>New</v>
      </c>
    </row>
    <row r="2433" spans="1:36" x14ac:dyDescent="0.25">
      <c r="A2433" s="1">
        <v>6214</v>
      </c>
      <c r="B2433" t="s">
        <v>4863</v>
      </c>
      <c r="C2433" t="s">
        <v>176</v>
      </c>
      <c r="D2433" t="s">
        <v>995</v>
      </c>
      <c r="E2433" t="s">
        <v>177</v>
      </c>
      <c r="F2433" s="1">
        <v>7486</v>
      </c>
      <c r="G2433" t="s">
        <v>4539</v>
      </c>
      <c r="H2433" s="3">
        <v>61854</v>
      </c>
      <c r="I2433" t="s">
        <v>4540</v>
      </c>
      <c r="J2433" s="1">
        <v>285</v>
      </c>
      <c r="K2433" t="s">
        <v>4180</v>
      </c>
      <c r="L2433" s="1"/>
      <c r="N2433" s="1"/>
      <c r="P2433" s="1">
        <v>193</v>
      </c>
      <c r="Q2433" t="s">
        <v>2136</v>
      </c>
      <c r="R2433" s="1">
        <v>884</v>
      </c>
      <c r="S2433" t="s">
        <v>172</v>
      </c>
      <c r="T2433" t="s">
        <v>1000</v>
      </c>
      <c r="U2433" t="s">
        <v>182</v>
      </c>
      <c r="V2433" s="1">
        <v>70777</v>
      </c>
      <c r="W2433" t="s">
        <v>189</v>
      </c>
      <c r="X2433" t="s">
        <v>240</v>
      </c>
      <c r="Y2433" s="1"/>
      <c r="AA2433" t="s">
        <v>150</v>
      </c>
      <c r="AB2433" s="2">
        <v>500</v>
      </c>
      <c r="AC2433" s="2">
        <v>0</v>
      </c>
      <c r="AD2433" t="s">
        <v>694</v>
      </c>
      <c r="AF2433" s="1">
        <v>1</v>
      </c>
      <c r="AG2433" s="1"/>
      <c r="AH2433" s="1" t="b">
        <f>Export4Q22[[#This Row],[Pharmacy Controller ID]]&lt;&gt;Export4Q22[[#This Row],[Medical Controller ID]]</f>
        <v>1</v>
      </c>
      <c r="AI2433" t="str">
        <f t="shared" si="37"/>
        <v>6214Asbestos Workers Local 42EmployerTRUECommercial7486CVS Caremark Performance Standard Control 202061854CVS Caremark Performance Standard Control285CVS Caremark SGM193CVS Caremark884CVS Caremark RXNationalPBM Controlled70777CVS Health (Aetna)Override5000DE1</v>
      </c>
      <c r="AJ2433" s="8" t="str">
        <f>IFERROR(IF(_xlfn.XLOOKUP(Export4Q22[[#This Row],[Plan ID]],#REF!,#REF!)=Export4Q22[[#This Row],[Concatenate]],"Same","Change"),"New")</f>
        <v>New</v>
      </c>
    </row>
    <row r="2434" spans="1:36" x14ac:dyDescent="0.25">
      <c r="A2434" s="1">
        <v>6215</v>
      </c>
      <c r="B2434" t="s">
        <v>4864</v>
      </c>
      <c r="C2434" t="s">
        <v>176</v>
      </c>
      <c r="D2434" t="s">
        <v>995</v>
      </c>
      <c r="E2434" t="s">
        <v>177</v>
      </c>
      <c r="F2434" s="1">
        <v>7486</v>
      </c>
      <c r="G2434" t="s">
        <v>4539</v>
      </c>
      <c r="H2434" s="3">
        <v>61854</v>
      </c>
      <c r="I2434" t="s">
        <v>4540</v>
      </c>
      <c r="J2434" s="1">
        <v>285</v>
      </c>
      <c r="K2434" t="s">
        <v>4180</v>
      </c>
      <c r="L2434" s="1"/>
      <c r="N2434" s="1"/>
      <c r="P2434" s="1">
        <v>193</v>
      </c>
      <c r="Q2434" t="s">
        <v>2136</v>
      </c>
      <c r="R2434" s="1">
        <v>884</v>
      </c>
      <c r="S2434" t="s">
        <v>172</v>
      </c>
      <c r="T2434" t="s">
        <v>1000</v>
      </c>
      <c r="U2434" t="s">
        <v>182</v>
      </c>
      <c r="V2434" s="1">
        <v>70777</v>
      </c>
      <c r="W2434" t="s">
        <v>189</v>
      </c>
      <c r="X2434" t="s">
        <v>240</v>
      </c>
      <c r="Y2434" s="1"/>
      <c r="AA2434" t="s">
        <v>150</v>
      </c>
      <c r="AB2434" s="2">
        <v>1</v>
      </c>
      <c r="AC2434" s="2">
        <v>0</v>
      </c>
      <c r="AD2434" t="s">
        <v>490</v>
      </c>
      <c r="AF2434" s="1">
        <v>1</v>
      </c>
      <c r="AG2434" s="1"/>
      <c r="AH2434" s="1" t="b">
        <f>Export4Q22[[#This Row],[Pharmacy Controller ID]]&lt;&gt;Export4Q22[[#This Row],[Medical Controller ID]]</f>
        <v>1</v>
      </c>
      <c r="AI2434" t="str">
        <f t="shared" ref="AI2434:AI2497" si="38">_xlfn.CONCAT(A2434:AG2434)</f>
        <v>6215CADBURY ADAMS USA LLCEmployerTRUECommercial7486CVS Caremark Performance Standard Control 202061854CVS Caremark Performance Standard Control285CVS Caremark SGM193CVS Caremark884CVS Caremark RXNationalPBM Controlled70777CVS Health (Aetna)Override10NJ,PA1</v>
      </c>
      <c r="AJ2434" s="8" t="str">
        <f>IFERROR(IF(_xlfn.XLOOKUP(Export4Q22[[#This Row],[Plan ID]],#REF!,#REF!)=Export4Q22[[#This Row],[Concatenate]],"Same","Change"),"New")</f>
        <v>New</v>
      </c>
    </row>
    <row r="2435" spans="1:36" x14ac:dyDescent="0.25">
      <c r="A2435" s="1">
        <v>6216</v>
      </c>
      <c r="B2435" t="s">
        <v>4865</v>
      </c>
      <c r="C2435" t="s">
        <v>176</v>
      </c>
      <c r="D2435" t="s">
        <v>995</v>
      </c>
      <c r="E2435" t="s">
        <v>177</v>
      </c>
      <c r="F2435" s="1">
        <v>7486</v>
      </c>
      <c r="G2435" t="s">
        <v>4539</v>
      </c>
      <c r="H2435" s="3">
        <v>61854</v>
      </c>
      <c r="I2435" t="s">
        <v>4540</v>
      </c>
      <c r="J2435" s="1">
        <v>285</v>
      </c>
      <c r="K2435" t="s">
        <v>4180</v>
      </c>
      <c r="L2435" s="1"/>
      <c r="N2435" s="1"/>
      <c r="P2435" s="1">
        <v>193</v>
      </c>
      <c r="Q2435" t="s">
        <v>2136</v>
      </c>
      <c r="R2435" s="1">
        <v>884</v>
      </c>
      <c r="S2435" t="s">
        <v>172</v>
      </c>
      <c r="T2435" t="s">
        <v>1000</v>
      </c>
      <c r="U2435" t="s">
        <v>182</v>
      </c>
      <c r="V2435" s="1">
        <v>70777</v>
      </c>
      <c r="W2435" t="s">
        <v>189</v>
      </c>
      <c r="X2435" t="s">
        <v>240</v>
      </c>
      <c r="Y2435" s="1"/>
      <c r="AA2435" t="s">
        <v>150</v>
      </c>
      <c r="AB2435" s="2">
        <v>1</v>
      </c>
      <c r="AC2435" s="2">
        <v>0</v>
      </c>
      <c r="AD2435" t="s">
        <v>97</v>
      </c>
      <c r="AF2435" s="1">
        <v>1</v>
      </c>
      <c r="AG2435" s="1"/>
      <c r="AH2435" s="1" t="b">
        <f>Export4Q22[[#This Row],[Pharmacy Controller ID]]&lt;&gt;Export4Q22[[#This Row],[Medical Controller ID]]</f>
        <v>1</v>
      </c>
      <c r="AI2435" t="str">
        <f t="shared" si="38"/>
        <v>6216Faxon MachiningEmployerTRUECommercial7486CVS Caremark Performance Standard Control 202061854CVS Caremark Performance Standard Control285CVS Caremark SGM193CVS Caremark884CVS Caremark RXNationalPBM Controlled70777CVS Health (Aetna)Override10OH1</v>
      </c>
      <c r="AJ2435" s="8" t="str">
        <f>IFERROR(IF(_xlfn.XLOOKUP(Export4Q22[[#This Row],[Plan ID]],#REF!,#REF!)=Export4Q22[[#This Row],[Concatenate]],"Same","Change"),"New")</f>
        <v>New</v>
      </c>
    </row>
    <row r="2436" spans="1:36" x14ac:dyDescent="0.25">
      <c r="A2436" s="1">
        <v>6218</v>
      </c>
      <c r="B2436" t="s">
        <v>4866</v>
      </c>
      <c r="C2436" t="s">
        <v>176</v>
      </c>
      <c r="D2436" t="s">
        <v>995</v>
      </c>
      <c r="E2436" t="s">
        <v>177</v>
      </c>
      <c r="F2436" s="1">
        <v>7486</v>
      </c>
      <c r="G2436" t="s">
        <v>4539</v>
      </c>
      <c r="H2436" s="3">
        <v>61854</v>
      </c>
      <c r="I2436" t="s">
        <v>4540</v>
      </c>
      <c r="J2436" s="1">
        <v>285</v>
      </c>
      <c r="K2436" t="s">
        <v>4180</v>
      </c>
      <c r="L2436" s="1"/>
      <c r="N2436" s="1"/>
      <c r="P2436" s="1">
        <v>193</v>
      </c>
      <c r="Q2436" t="s">
        <v>2136</v>
      </c>
      <c r="R2436" s="1">
        <v>884</v>
      </c>
      <c r="S2436" t="s">
        <v>172</v>
      </c>
      <c r="T2436" t="s">
        <v>1000</v>
      </c>
      <c r="U2436" t="s">
        <v>182</v>
      </c>
      <c r="V2436" s="1">
        <v>70777</v>
      </c>
      <c r="W2436" t="s">
        <v>189</v>
      </c>
      <c r="X2436" t="s">
        <v>240</v>
      </c>
      <c r="Y2436" s="1"/>
      <c r="AA2436" t="s">
        <v>150</v>
      </c>
      <c r="AB2436" s="2">
        <v>1</v>
      </c>
      <c r="AC2436" s="2">
        <v>0</v>
      </c>
      <c r="AD2436" t="s">
        <v>836</v>
      </c>
      <c r="AF2436" s="1">
        <v>1</v>
      </c>
      <c r="AG2436" s="1"/>
      <c r="AH2436" s="1" t="b">
        <f>Export4Q22[[#This Row],[Pharmacy Controller ID]]&lt;&gt;Export4Q22[[#This Row],[Medical Controller ID]]</f>
        <v>1</v>
      </c>
      <c r="AI2436" t="str">
        <f t="shared" si="38"/>
        <v>6218Lakeway Publishers, Inc.EmployerTRUECommercial7486CVS Caremark Performance Standard Control 202061854CVS Caremark Performance Standard Control285CVS Caremark SGM193CVS Caremark884CVS Caremark RXNationalPBM Controlled70777CVS Health (Aetna)Override10TN1</v>
      </c>
      <c r="AJ2436" s="8" t="str">
        <f>IFERROR(IF(_xlfn.XLOOKUP(Export4Q22[[#This Row],[Plan ID]],#REF!,#REF!)=Export4Q22[[#This Row],[Concatenate]],"Same","Change"),"New")</f>
        <v>New</v>
      </c>
    </row>
    <row r="2437" spans="1:36" x14ac:dyDescent="0.25">
      <c r="A2437" s="1">
        <v>6220</v>
      </c>
      <c r="B2437" t="s">
        <v>4867</v>
      </c>
      <c r="C2437" t="s">
        <v>176</v>
      </c>
      <c r="D2437" t="s">
        <v>995</v>
      </c>
      <c r="E2437" t="s">
        <v>177</v>
      </c>
      <c r="F2437" s="1">
        <v>7486</v>
      </c>
      <c r="G2437" t="s">
        <v>4539</v>
      </c>
      <c r="H2437" s="3">
        <v>61854</v>
      </c>
      <c r="I2437" t="s">
        <v>4540</v>
      </c>
      <c r="J2437" s="1">
        <v>285</v>
      </c>
      <c r="K2437" t="s">
        <v>4180</v>
      </c>
      <c r="L2437" s="1"/>
      <c r="N2437" s="1"/>
      <c r="P2437" s="1">
        <v>193</v>
      </c>
      <c r="Q2437" t="s">
        <v>2136</v>
      </c>
      <c r="R2437" s="1">
        <v>884</v>
      </c>
      <c r="S2437" t="s">
        <v>172</v>
      </c>
      <c r="T2437" t="s">
        <v>1000</v>
      </c>
      <c r="U2437" t="s">
        <v>182</v>
      </c>
      <c r="V2437" s="1">
        <v>70777</v>
      </c>
      <c r="W2437" t="s">
        <v>189</v>
      </c>
      <c r="X2437" t="s">
        <v>240</v>
      </c>
      <c r="Y2437" s="1"/>
      <c r="AA2437" t="s">
        <v>150</v>
      </c>
      <c r="AB2437" s="2">
        <v>1</v>
      </c>
      <c r="AC2437" s="2">
        <v>0</v>
      </c>
      <c r="AD2437" t="s">
        <v>97</v>
      </c>
      <c r="AF2437" s="1">
        <v>1</v>
      </c>
      <c r="AG2437" s="1"/>
      <c r="AH2437" s="1" t="b">
        <f>Export4Q22[[#This Row],[Pharmacy Controller ID]]&lt;&gt;Export4Q22[[#This Row],[Medical Controller ID]]</f>
        <v>1</v>
      </c>
      <c r="AI2437" t="str">
        <f t="shared" si="38"/>
        <v>6220Milton Union SchoolsEmployerTRUECommercial7486CVS Caremark Performance Standard Control 202061854CVS Caremark Performance Standard Control285CVS Caremark SGM193CVS Caremark884CVS Caremark RXNationalPBM Controlled70777CVS Health (Aetna)Override10OH1</v>
      </c>
      <c r="AJ2437" s="8" t="str">
        <f>IFERROR(IF(_xlfn.XLOOKUP(Export4Q22[[#This Row],[Plan ID]],#REF!,#REF!)=Export4Q22[[#This Row],[Concatenate]],"Same","Change"),"New")</f>
        <v>New</v>
      </c>
    </row>
    <row r="2438" spans="1:36" x14ac:dyDescent="0.25">
      <c r="A2438" s="1">
        <v>6221</v>
      </c>
      <c r="B2438" t="s">
        <v>4868</v>
      </c>
      <c r="C2438" t="s">
        <v>176</v>
      </c>
      <c r="D2438" t="s">
        <v>995</v>
      </c>
      <c r="E2438" t="s">
        <v>177</v>
      </c>
      <c r="F2438" s="1">
        <v>7486</v>
      </c>
      <c r="G2438" t="s">
        <v>4539</v>
      </c>
      <c r="H2438" s="3">
        <v>61854</v>
      </c>
      <c r="I2438" t="s">
        <v>4540</v>
      </c>
      <c r="J2438" s="1">
        <v>285</v>
      </c>
      <c r="K2438" t="s">
        <v>4180</v>
      </c>
      <c r="L2438" s="1"/>
      <c r="N2438" s="1"/>
      <c r="P2438" s="1">
        <v>193</v>
      </c>
      <c r="Q2438" t="s">
        <v>2136</v>
      </c>
      <c r="R2438" s="1">
        <v>884</v>
      </c>
      <c r="S2438" t="s">
        <v>172</v>
      </c>
      <c r="T2438" t="s">
        <v>1000</v>
      </c>
      <c r="U2438" t="s">
        <v>182</v>
      </c>
      <c r="V2438" s="1">
        <v>70777</v>
      </c>
      <c r="W2438" t="s">
        <v>189</v>
      </c>
      <c r="X2438" t="s">
        <v>240</v>
      </c>
      <c r="Y2438" s="1"/>
      <c r="AA2438" t="s">
        <v>150</v>
      </c>
      <c r="AB2438" s="2">
        <v>600</v>
      </c>
      <c r="AC2438" s="2">
        <v>0</v>
      </c>
      <c r="AD2438" t="s">
        <v>97</v>
      </c>
      <c r="AF2438" s="1">
        <v>1</v>
      </c>
      <c r="AG2438" s="1"/>
      <c r="AH2438" s="1" t="b">
        <f>Export4Q22[[#This Row],[Pharmacy Controller ID]]&lt;&gt;Export4Q22[[#This Row],[Medical Controller ID]]</f>
        <v>1</v>
      </c>
      <c r="AI2438" t="str">
        <f t="shared" si="38"/>
        <v>6221Southeast Local School DistrictEmployerTRUECommercial7486CVS Caremark Performance Standard Control 202061854CVS Caremark Performance Standard Control285CVS Caremark SGM193CVS Caremark884CVS Caremark RXNationalPBM Controlled70777CVS Health (Aetna)Override6000OH1</v>
      </c>
      <c r="AJ2438" s="8" t="str">
        <f>IFERROR(IF(_xlfn.XLOOKUP(Export4Q22[[#This Row],[Plan ID]],#REF!,#REF!)=Export4Q22[[#This Row],[Concatenate]],"Same","Change"),"New")</f>
        <v>New</v>
      </c>
    </row>
    <row r="2439" spans="1:36" x14ac:dyDescent="0.25">
      <c r="A2439" s="1">
        <v>6270</v>
      </c>
      <c r="B2439" t="s">
        <v>4869</v>
      </c>
      <c r="C2439" t="s">
        <v>176</v>
      </c>
      <c r="D2439" t="s">
        <v>995</v>
      </c>
      <c r="E2439" t="s">
        <v>177</v>
      </c>
      <c r="F2439" s="1">
        <v>7486</v>
      </c>
      <c r="G2439" t="s">
        <v>4539</v>
      </c>
      <c r="H2439" s="3">
        <v>61854</v>
      </c>
      <c r="I2439" t="s">
        <v>4540</v>
      </c>
      <c r="J2439" s="1">
        <v>285</v>
      </c>
      <c r="K2439" t="s">
        <v>4180</v>
      </c>
      <c r="L2439" s="1"/>
      <c r="N2439" s="1"/>
      <c r="P2439" s="1">
        <v>193</v>
      </c>
      <c r="Q2439" t="s">
        <v>2136</v>
      </c>
      <c r="R2439" s="1">
        <v>884</v>
      </c>
      <c r="S2439" t="s">
        <v>172</v>
      </c>
      <c r="T2439" t="s">
        <v>1000</v>
      </c>
      <c r="U2439" t="s">
        <v>182</v>
      </c>
      <c r="V2439" s="1">
        <v>70777</v>
      </c>
      <c r="W2439" t="s">
        <v>189</v>
      </c>
      <c r="X2439" t="s">
        <v>240</v>
      </c>
      <c r="Y2439" s="1"/>
      <c r="AA2439" t="s">
        <v>150</v>
      </c>
      <c r="AB2439" s="2">
        <v>1</v>
      </c>
      <c r="AC2439" s="2">
        <v>0</v>
      </c>
      <c r="AD2439" t="s">
        <v>295</v>
      </c>
      <c r="AF2439" s="1">
        <v>1</v>
      </c>
      <c r="AG2439" s="1"/>
      <c r="AH2439" s="1" t="b">
        <f>Export4Q22[[#This Row],[Pharmacy Controller ID]]&lt;&gt;Export4Q22[[#This Row],[Medical Controller ID]]</f>
        <v>1</v>
      </c>
      <c r="AI2439" t="str">
        <f t="shared" si="38"/>
        <v>6270Arrow Fastener Company, Inc.EmployerTRUECommercial7486CVS Caremark Performance Standard Control 202061854CVS Caremark Performance Standard Control285CVS Caremark SGM193CVS Caremark884CVS Caremark RXNationalPBM Controlled70777CVS Health (Aetna)Override10NJ1</v>
      </c>
      <c r="AJ2439" s="8" t="str">
        <f>IFERROR(IF(_xlfn.XLOOKUP(Export4Q22[[#This Row],[Plan ID]],#REF!,#REF!)=Export4Q22[[#This Row],[Concatenate]],"Same","Change"),"New")</f>
        <v>New</v>
      </c>
    </row>
    <row r="2440" spans="1:36" x14ac:dyDescent="0.25">
      <c r="A2440" s="1">
        <v>6355</v>
      </c>
      <c r="B2440" t="s">
        <v>4870</v>
      </c>
      <c r="C2440" t="s">
        <v>176</v>
      </c>
      <c r="D2440" t="s">
        <v>995</v>
      </c>
      <c r="E2440" t="s">
        <v>177</v>
      </c>
      <c r="F2440" s="1">
        <v>7486</v>
      </c>
      <c r="G2440" t="s">
        <v>4539</v>
      </c>
      <c r="H2440" s="3">
        <v>61854</v>
      </c>
      <c r="I2440" t="s">
        <v>4540</v>
      </c>
      <c r="J2440" s="1">
        <v>285</v>
      </c>
      <c r="K2440" t="s">
        <v>4180</v>
      </c>
      <c r="L2440" s="1"/>
      <c r="N2440" s="1"/>
      <c r="P2440" s="1">
        <v>193</v>
      </c>
      <c r="Q2440" t="s">
        <v>2136</v>
      </c>
      <c r="R2440" s="1">
        <v>884</v>
      </c>
      <c r="S2440" t="s">
        <v>172</v>
      </c>
      <c r="T2440" t="s">
        <v>1000</v>
      </c>
      <c r="U2440" t="s">
        <v>182</v>
      </c>
      <c r="V2440" s="1">
        <v>70777</v>
      </c>
      <c r="W2440" t="s">
        <v>189</v>
      </c>
      <c r="X2440" t="s">
        <v>240</v>
      </c>
      <c r="Y2440" s="1"/>
      <c r="AA2440" t="s">
        <v>150</v>
      </c>
      <c r="AB2440" s="2">
        <v>8002</v>
      </c>
      <c r="AC2440" s="2">
        <v>0</v>
      </c>
      <c r="AD2440" t="s">
        <v>664</v>
      </c>
      <c r="AF2440" s="1">
        <v>1</v>
      </c>
      <c r="AG2440" s="1"/>
      <c r="AH2440" s="1" t="b">
        <f>Export4Q22[[#This Row],[Pharmacy Controller ID]]&lt;&gt;Export4Q22[[#This Row],[Medical Controller ID]]</f>
        <v>1</v>
      </c>
      <c r="AI2440" t="str">
        <f t="shared" si="38"/>
        <v>6355Drummond Company, Inc.EmployerTRUECommercial7486CVS Caremark Performance Standard Control 202061854CVS Caremark Performance Standard Control285CVS Caremark SGM193CVS Caremark884CVS Caremark RXNationalPBM Controlled70777CVS Health (Aetna)Override80020AL1</v>
      </c>
      <c r="AJ2440" s="8" t="str">
        <f>IFERROR(IF(_xlfn.XLOOKUP(Export4Q22[[#This Row],[Plan ID]],#REF!,#REF!)=Export4Q22[[#This Row],[Concatenate]],"Same","Change"),"New")</f>
        <v>New</v>
      </c>
    </row>
    <row r="2441" spans="1:36" x14ac:dyDescent="0.25">
      <c r="A2441" s="1">
        <v>6367</v>
      </c>
      <c r="B2441" t="s">
        <v>4871</v>
      </c>
      <c r="C2441" t="s">
        <v>176</v>
      </c>
      <c r="D2441" t="s">
        <v>995</v>
      </c>
      <c r="E2441" t="s">
        <v>177</v>
      </c>
      <c r="F2441" s="1">
        <v>7486</v>
      </c>
      <c r="G2441" t="s">
        <v>4539</v>
      </c>
      <c r="H2441" s="3">
        <v>61854</v>
      </c>
      <c r="I2441" t="s">
        <v>4540</v>
      </c>
      <c r="J2441" s="1">
        <v>285</v>
      </c>
      <c r="K2441" t="s">
        <v>4180</v>
      </c>
      <c r="L2441" s="1"/>
      <c r="N2441" s="1"/>
      <c r="P2441" s="1">
        <v>193</v>
      </c>
      <c r="Q2441" t="s">
        <v>2136</v>
      </c>
      <c r="R2441" s="1">
        <v>884</v>
      </c>
      <c r="S2441" t="s">
        <v>172</v>
      </c>
      <c r="T2441" t="s">
        <v>1000</v>
      </c>
      <c r="U2441" t="s">
        <v>182</v>
      </c>
      <c r="V2441" s="1">
        <v>70777</v>
      </c>
      <c r="W2441" t="s">
        <v>189</v>
      </c>
      <c r="X2441" t="s">
        <v>240</v>
      </c>
      <c r="Y2441" s="1"/>
      <c r="AA2441" t="s">
        <v>150</v>
      </c>
      <c r="AB2441" s="2">
        <v>478</v>
      </c>
      <c r="AC2441" s="2">
        <v>0</v>
      </c>
      <c r="AD2441" t="s">
        <v>497</v>
      </c>
      <c r="AF2441" s="1">
        <v>1</v>
      </c>
      <c r="AG2441" s="1"/>
      <c r="AH2441" s="1" t="b">
        <f>Export4Q22[[#This Row],[Pharmacy Controller ID]]&lt;&gt;Export4Q22[[#This Row],[Medical Controller ID]]</f>
        <v>1</v>
      </c>
      <c r="AI2441" t="str">
        <f t="shared" si="38"/>
        <v>6367Bodine Electric CompanyEmployerTRUECommercial7486CVS Caremark Performance Standard Control 202061854CVS Caremark Performance Standard Control285CVS Caremark SGM193CVS Caremark884CVS Caremark RXNationalPBM Controlled70777CVS Health (Aetna)Override4780IA,IL1</v>
      </c>
      <c r="AJ2441" s="8" t="str">
        <f>IFERROR(IF(_xlfn.XLOOKUP(Export4Q22[[#This Row],[Plan ID]],#REF!,#REF!)=Export4Q22[[#This Row],[Concatenate]],"Same","Change"),"New")</f>
        <v>New</v>
      </c>
    </row>
    <row r="2442" spans="1:36" x14ac:dyDescent="0.25">
      <c r="A2442" s="1">
        <v>6371</v>
      </c>
      <c r="B2442" t="s">
        <v>4872</v>
      </c>
      <c r="C2442" t="s">
        <v>176</v>
      </c>
      <c r="D2442" t="s">
        <v>995</v>
      </c>
      <c r="E2442" t="s">
        <v>177</v>
      </c>
      <c r="F2442" s="1">
        <v>7486</v>
      </c>
      <c r="G2442" t="s">
        <v>4539</v>
      </c>
      <c r="H2442" s="3">
        <v>61854</v>
      </c>
      <c r="I2442" t="s">
        <v>4540</v>
      </c>
      <c r="J2442" s="1">
        <v>285</v>
      </c>
      <c r="K2442" t="s">
        <v>4180</v>
      </c>
      <c r="L2442" s="1"/>
      <c r="N2442" s="1"/>
      <c r="P2442" s="1">
        <v>193</v>
      </c>
      <c r="Q2442" t="s">
        <v>2136</v>
      </c>
      <c r="R2442" s="1">
        <v>884</v>
      </c>
      <c r="S2442" t="s">
        <v>172</v>
      </c>
      <c r="T2442" t="s">
        <v>1000</v>
      </c>
      <c r="U2442" t="s">
        <v>182</v>
      </c>
      <c r="V2442" s="1">
        <v>70777</v>
      </c>
      <c r="W2442" t="s">
        <v>189</v>
      </c>
      <c r="X2442" t="s">
        <v>240</v>
      </c>
      <c r="Y2442" s="1"/>
      <c r="AA2442" t="s">
        <v>150</v>
      </c>
      <c r="AB2442" s="2">
        <v>1</v>
      </c>
      <c r="AC2442" s="2">
        <v>0</v>
      </c>
      <c r="AD2442" t="s">
        <v>99</v>
      </c>
      <c r="AF2442" s="1">
        <v>1</v>
      </c>
      <c r="AG2442" s="1"/>
      <c r="AH2442" s="1" t="b">
        <f>Export4Q22[[#This Row],[Pharmacy Controller ID]]&lt;&gt;Export4Q22[[#This Row],[Medical Controller ID]]</f>
        <v>1</v>
      </c>
      <c r="AI2442" t="str">
        <f t="shared" si="38"/>
        <v>6371Center for Behavioral HealthEmployerTRUECommercial7486CVS Caremark Performance Standard Control 202061854CVS Caremark Performance Standard Control285CVS Caremark SGM193CVS Caremark884CVS Caremark RXNationalPBM Controlled70777CVS Health (Aetna)Override10IN1</v>
      </c>
      <c r="AJ2442" s="8" t="str">
        <f>IFERROR(IF(_xlfn.XLOOKUP(Export4Q22[[#This Row],[Plan ID]],#REF!,#REF!)=Export4Q22[[#This Row],[Concatenate]],"Same","Change"),"New")</f>
        <v>New</v>
      </c>
    </row>
    <row r="2443" spans="1:36" x14ac:dyDescent="0.25">
      <c r="A2443" s="1">
        <v>6376</v>
      </c>
      <c r="B2443" t="s">
        <v>4873</v>
      </c>
      <c r="C2443" t="s">
        <v>176</v>
      </c>
      <c r="D2443" t="s">
        <v>995</v>
      </c>
      <c r="E2443" t="s">
        <v>177</v>
      </c>
      <c r="F2443" s="1">
        <v>7486</v>
      </c>
      <c r="G2443" t="s">
        <v>4539</v>
      </c>
      <c r="H2443" s="3">
        <v>61854</v>
      </c>
      <c r="I2443" t="s">
        <v>4540</v>
      </c>
      <c r="J2443" s="1">
        <v>285</v>
      </c>
      <c r="K2443" t="s">
        <v>4180</v>
      </c>
      <c r="L2443" s="1"/>
      <c r="N2443" s="1"/>
      <c r="P2443" s="1">
        <v>193</v>
      </c>
      <c r="Q2443" t="s">
        <v>2136</v>
      </c>
      <c r="R2443" s="1">
        <v>884</v>
      </c>
      <c r="S2443" t="s">
        <v>172</v>
      </c>
      <c r="T2443" t="s">
        <v>1000</v>
      </c>
      <c r="U2443" t="s">
        <v>182</v>
      </c>
      <c r="V2443" s="1">
        <v>70777</v>
      </c>
      <c r="W2443" t="s">
        <v>189</v>
      </c>
      <c r="X2443" t="s">
        <v>240</v>
      </c>
      <c r="Y2443" s="1"/>
      <c r="AA2443" t="s">
        <v>150</v>
      </c>
      <c r="AB2443" s="2">
        <v>1</v>
      </c>
      <c r="AC2443" s="2">
        <v>0</v>
      </c>
      <c r="AD2443" t="s">
        <v>274</v>
      </c>
      <c r="AF2443" s="1">
        <v>1</v>
      </c>
      <c r="AG2443" s="1"/>
      <c r="AH2443" s="1" t="b">
        <f>Export4Q22[[#This Row],[Pharmacy Controller ID]]&lt;&gt;Export4Q22[[#This Row],[Medical Controller ID]]</f>
        <v>1</v>
      </c>
      <c r="AI2443" t="str">
        <f t="shared" si="38"/>
        <v>6376Ephraim Mcdowell HealthEmployerTRUECommercial7486CVS Caremark Performance Standard Control 202061854CVS Caremark Performance Standard Control285CVS Caremark SGM193CVS Caremark884CVS Caremark RXNationalPBM Controlled70777CVS Health (Aetna)Override10KY1</v>
      </c>
      <c r="AJ2443" s="8" t="str">
        <f>IFERROR(IF(_xlfn.XLOOKUP(Export4Q22[[#This Row],[Plan ID]],#REF!,#REF!)=Export4Q22[[#This Row],[Concatenate]],"Same","Change"),"New")</f>
        <v>New</v>
      </c>
    </row>
    <row r="2444" spans="1:36" x14ac:dyDescent="0.25">
      <c r="A2444" s="1">
        <v>6382</v>
      </c>
      <c r="B2444" t="s">
        <v>4874</v>
      </c>
      <c r="C2444" t="s">
        <v>176</v>
      </c>
      <c r="D2444" t="s">
        <v>995</v>
      </c>
      <c r="E2444" t="s">
        <v>177</v>
      </c>
      <c r="F2444" s="1">
        <v>7486</v>
      </c>
      <c r="G2444" t="s">
        <v>4539</v>
      </c>
      <c r="H2444" s="3">
        <v>61854</v>
      </c>
      <c r="I2444" t="s">
        <v>4540</v>
      </c>
      <c r="J2444" s="1">
        <v>285</v>
      </c>
      <c r="K2444" t="s">
        <v>4180</v>
      </c>
      <c r="L2444" s="1"/>
      <c r="N2444" s="1"/>
      <c r="P2444" s="1">
        <v>193</v>
      </c>
      <c r="Q2444" t="s">
        <v>2136</v>
      </c>
      <c r="R2444" s="1">
        <v>884</v>
      </c>
      <c r="S2444" t="s">
        <v>172</v>
      </c>
      <c r="T2444" t="s">
        <v>1000</v>
      </c>
      <c r="U2444" t="s">
        <v>182</v>
      </c>
      <c r="V2444" s="1">
        <v>70777</v>
      </c>
      <c r="W2444" t="s">
        <v>189</v>
      </c>
      <c r="X2444" t="s">
        <v>240</v>
      </c>
      <c r="Y2444" s="1"/>
      <c r="AA2444" t="s">
        <v>150</v>
      </c>
      <c r="AB2444" s="2">
        <v>2001</v>
      </c>
      <c r="AC2444" s="2">
        <v>0</v>
      </c>
      <c r="AD2444" t="s">
        <v>286</v>
      </c>
      <c r="AF2444" s="1">
        <v>1</v>
      </c>
      <c r="AG2444" s="1"/>
      <c r="AH2444" s="1" t="b">
        <f>Export4Q22[[#This Row],[Pharmacy Controller ID]]&lt;&gt;Export4Q22[[#This Row],[Medical Controller ID]]</f>
        <v>1</v>
      </c>
      <c r="AI2444" t="str">
        <f t="shared" si="38"/>
        <v>6382IUOE Local 37 HW FundEmployerTRUECommercial7486CVS Caremark Performance Standard Control 202061854CVS Caremark Performance Standard Control285CVS Caremark SGM193CVS Caremark884CVS Caremark RXNationalPBM Controlled70777CVS Health (Aetna)Override20010MD1</v>
      </c>
      <c r="AJ2444" s="8" t="str">
        <f>IFERROR(IF(_xlfn.XLOOKUP(Export4Q22[[#This Row],[Plan ID]],#REF!,#REF!)=Export4Q22[[#This Row],[Concatenate]],"Same","Change"),"New")</f>
        <v>New</v>
      </c>
    </row>
    <row r="2445" spans="1:36" x14ac:dyDescent="0.25">
      <c r="A2445" s="1">
        <v>6383</v>
      </c>
      <c r="B2445" t="s">
        <v>4875</v>
      </c>
      <c r="C2445" t="s">
        <v>176</v>
      </c>
      <c r="D2445" t="s">
        <v>995</v>
      </c>
      <c r="E2445" t="s">
        <v>177</v>
      </c>
      <c r="F2445" s="1">
        <v>7486</v>
      </c>
      <c r="G2445" t="s">
        <v>4539</v>
      </c>
      <c r="H2445" s="3">
        <v>61854</v>
      </c>
      <c r="I2445" t="s">
        <v>4540</v>
      </c>
      <c r="J2445" s="1">
        <v>285</v>
      </c>
      <c r="K2445" t="s">
        <v>4180</v>
      </c>
      <c r="L2445" s="1"/>
      <c r="N2445" s="1"/>
      <c r="P2445" s="1">
        <v>193</v>
      </c>
      <c r="Q2445" t="s">
        <v>2136</v>
      </c>
      <c r="R2445" s="1">
        <v>884</v>
      </c>
      <c r="S2445" t="s">
        <v>172</v>
      </c>
      <c r="T2445" t="s">
        <v>1000</v>
      </c>
      <c r="U2445" t="s">
        <v>182</v>
      </c>
      <c r="V2445" s="1">
        <v>70777</v>
      </c>
      <c r="W2445" t="s">
        <v>189</v>
      </c>
      <c r="X2445" t="s">
        <v>240</v>
      </c>
      <c r="Y2445" s="1"/>
      <c r="AA2445" t="s">
        <v>150</v>
      </c>
      <c r="AB2445" s="2">
        <v>4001</v>
      </c>
      <c r="AC2445" s="2">
        <v>0</v>
      </c>
      <c r="AD2445" t="s">
        <v>860</v>
      </c>
      <c r="AF2445" s="1">
        <v>1</v>
      </c>
      <c r="AG2445" s="1"/>
      <c r="AH2445" s="1" t="b">
        <f>Export4Q22[[#This Row],[Pharmacy Controller ID]]&lt;&gt;Export4Q22[[#This Row],[Medical Controller ID]]</f>
        <v>1</v>
      </c>
      <c r="AI2445" t="str">
        <f t="shared" si="38"/>
        <v>6383IUOE Local 99 HW FundEmployerTRUECommercial7486CVS Caremark Performance Standard Control 202061854CVS Caremark Performance Standard Control285CVS Caremark SGM193CVS Caremark884CVS Caremark RXNationalPBM Controlled70777CVS Health (Aetna)Override40010DC1</v>
      </c>
      <c r="AJ2445" s="8" t="str">
        <f>IFERROR(IF(_xlfn.XLOOKUP(Export4Q22[[#This Row],[Plan ID]],#REF!,#REF!)=Export4Q22[[#This Row],[Concatenate]],"Same","Change"),"New")</f>
        <v>New</v>
      </c>
    </row>
    <row r="2446" spans="1:36" x14ac:dyDescent="0.25">
      <c r="A2446" s="1">
        <v>6386</v>
      </c>
      <c r="B2446" t="s">
        <v>4876</v>
      </c>
      <c r="C2446" t="s">
        <v>176</v>
      </c>
      <c r="D2446" t="s">
        <v>995</v>
      </c>
      <c r="E2446" t="s">
        <v>177</v>
      </c>
      <c r="F2446" s="1">
        <v>7486</v>
      </c>
      <c r="G2446" t="s">
        <v>4539</v>
      </c>
      <c r="H2446" s="3">
        <v>61854</v>
      </c>
      <c r="I2446" t="s">
        <v>4540</v>
      </c>
      <c r="J2446" s="1">
        <v>285</v>
      </c>
      <c r="K2446" t="s">
        <v>4180</v>
      </c>
      <c r="L2446" s="1"/>
      <c r="N2446" s="1"/>
      <c r="P2446" s="1">
        <v>193</v>
      </c>
      <c r="Q2446" t="s">
        <v>2136</v>
      </c>
      <c r="R2446" s="1">
        <v>884</v>
      </c>
      <c r="S2446" t="s">
        <v>172</v>
      </c>
      <c r="T2446" t="s">
        <v>1000</v>
      </c>
      <c r="U2446" t="s">
        <v>182</v>
      </c>
      <c r="V2446" s="1">
        <v>70777</v>
      </c>
      <c r="W2446" t="s">
        <v>189</v>
      </c>
      <c r="X2446" t="s">
        <v>240</v>
      </c>
      <c r="Y2446" s="1"/>
      <c r="AA2446" t="s">
        <v>150</v>
      </c>
      <c r="AB2446" s="2">
        <v>1</v>
      </c>
      <c r="AC2446" s="2">
        <v>0</v>
      </c>
      <c r="AD2446" t="s">
        <v>324</v>
      </c>
      <c r="AF2446" s="1">
        <v>1</v>
      </c>
      <c r="AG2446" s="1"/>
      <c r="AH2446" s="1" t="b">
        <f>Export4Q22[[#This Row],[Pharmacy Controller ID]]&lt;&gt;Export4Q22[[#This Row],[Medical Controller ID]]</f>
        <v>1</v>
      </c>
      <c r="AI2446" t="str">
        <f t="shared" si="38"/>
        <v>6386Mountaineer GasEmployerTRUECommercial7486CVS Caremark Performance Standard Control 202061854CVS Caremark Performance Standard Control285CVS Caremark SGM193CVS Caremark884CVS Caremark RXNationalPBM Controlled70777CVS Health (Aetna)Override10WV1</v>
      </c>
      <c r="AJ2446" s="8" t="str">
        <f>IFERROR(IF(_xlfn.XLOOKUP(Export4Q22[[#This Row],[Plan ID]],#REF!,#REF!)=Export4Q22[[#This Row],[Concatenate]],"Same","Change"),"New")</f>
        <v>New</v>
      </c>
    </row>
    <row r="2447" spans="1:36" x14ac:dyDescent="0.25">
      <c r="A2447" s="1">
        <v>6387</v>
      </c>
      <c r="B2447" t="s">
        <v>4877</v>
      </c>
      <c r="C2447" t="s">
        <v>176</v>
      </c>
      <c r="D2447" t="s">
        <v>995</v>
      </c>
      <c r="E2447" t="s">
        <v>177</v>
      </c>
      <c r="F2447" s="1">
        <v>7486</v>
      </c>
      <c r="G2447" t="s">
        <v>4539</v>
      </c>
      <c r="H2447" s="3">
        <v>61854</v>
      </c>
      <c r="I2447" t="s">
        <v>4540</v>
      </c>
      <c r="J2447" s="1">
        <v>285</v>
      </c>
      <c r="K2447" t="s">
        <v>4180</v>
      </c>
      <c r="L2447" s="1"/>
      <c r="N2447" s="1"/>
      <c r="P2447" s="1">
        <v>193</v>
      </c>
      <c r="Q2447" t="s">
        <v>2136</v>
      </c>
      <c r="R2447" s="1">
        <v>884</v>
      </c>
      <c r="S2447" t="s">
        <v>172</v>
      </c>
      <c r="T2447" t="s">
        <v>1000</v>
      </c>
      <c r="U2447" t="s">
        <v>182</v>
      </c>
      <c r="V2447" s="1">
        <v>70777</v>
      </c>
      <c r="W2447" t="s">
        <v>189</v>
      </c>
      <c r="X2447" t="s">
        <v>240</v>
      </c>
      <c r="Y2447" s="1"/>
      <c r="AA2447" t="s">
        <v>150</v>
      </c>
      <c r="AB2447" s="2">
        <v>1</v>
      </c>
      <c r="AC2447" s="2">
        <v>0</v>
      </c>
      <c r="AD2447" t="s">
        <v>97</v>
      </c>
      <c r="AF2447" s="1">
        <v>1</v>
      </c>
      <c r="AG2447" s="1"/>
      <c r="AH2447" s="1" t="b">
        <f>Export4Q22[[#This Row],[Pharmacy Controller ID]]&lt;&gt;Export4Q22[[#This Row],[Medical Controller ID]]</f>
        <v>1</v>
      </c>
      <c r="AI2447" t="str">
        <f t="shared" si="38"/>
        <v>6387Osco IndustriesEmployerTRUECommercial7486CVS Caremark Performance Standard Control 202061854CVS Caremark Performance Standard Control285CVS Caremark SGM193CVS Caremark884CVS Caremark RXNationalPBM Controlled70777CVS Health (Aetna)Override10OH1</v>
      </c>
      <c r="AJ2447" s="8" t="str">
        <f>IFERROR(IF(_xlfn.XLOOKUP(Export4Q22[[#This Row],[Plan ID]],#REF!,#REF!)=Export4Q22[[#This Row],[Concatenate]],"Same","Change"),"New")</f>
        <v>New</v>
      </c>
    </row>
    <row r="2448" spans="1:36" x14ac:dyDescent="0.25">
      <c r="A2448" s="1">
        <v>6390</v>
      </c>
      <c r="B2448" t="s">
        <v>4878</v>
      </c>
      <c r="C2448" t="s">
        <v>176</v>
      </c>
      <c r="D2448" t="s">
        <v>995</v>
      </c>
      <c r="E2448" t="s">
        <v>177</v>
      </c>
      <c r="F2448" s="1">
        <v>7486</v>
      </c>
      <c r="G2448" t="s">
        <v>4539</v>
      </c>
      <c r="H2448" s="3">
        <v>61854</v>
      </c>
      <c r="I2448" t="s">
        <v>4540</v>
      </c>
      <c r="J2448" s="1">
        <v>285</v>
      </c>
      <c r="K2448" t="s">
        <v>4180</v>
      </c>
      <c r="L2448" s="1"/>
      <c r="N2448" s="1"/>
      <c r="P2448" s="1">
        <v>193</v>
      </c>
      <c r="Q2448" t="s">
        <v>2136</v>
      </c>
      <c r="R2448" s="1">
        <v>884</v>
      </c>
      <c r="S2448" t="s">
        <v>172</v>
      </c>
      <c r="T2448" t="s">
        <v>1000</v>
      </c>
      <c r="U2448" t="s">
        <v>182</v>
      </c>
      <c r="V2448" s="1">
        <v>70777</v>
      </c>
      <c r="W2448" t="s">
        <v>189</v>
      </c>
      <c r="X2448" t="s">
        <v>240</v>
      </c>
      <c r="Y2448" s="1"/>
      <c r="AA2448" t="s">
        <v>150</v>
      </c>
      <c r="AB2448" s="2">
        <v>1</v>
      </c>
      <c r="AC2448" s="2">
        <v>0</v>
      </c>
      <c r="AD2448" t="s">
        <v>132</v>
      </c>
      <c r="AF2448" s="1">
        <v>1</v>
      </c>
      <c r="AG2448" s="1"/>
      <c r="AH2448" s="1" t="b">
        <f>Export4Q22[[#This Row],[Pharmacy Controller ID]]&lt;&gt;Export4Q22[[#This Row],[Medical Controller ID]]</f>
        <v>1</v>
      </c>
      <c r="AI2448" t="str">
        <f t="shared" si="38"/>
        <v>6390Plumbers Local 10 Health &amp; Welfare FundEmployerTRUECommercial7486CVS Caremark Performance Standard Control 202061854CVS Caremark Performance Standard Control285CVS Caremark SGM193CVS Caremark884CVS Caremark RXNationalPBM Controlled70777CVS Health (Aetna)Override10FL1</v>
      </c>
      <c r="AJ2448" s="8" t="str">
        <f>IFERROR(IF(_xlfn.XLOOKUP(Export4Q22[[#This Row],[Plan ID]],#REF!,#REF!)=Export4Q22[[#This Row],[Concatenate]],"Same","Change"),"New")</f>
        <v>New</v>
      </c>
    </row>
    <row r="2449" spans="1:36" x14ac:dyDescent="0.25">
      <c r="A2449" s="1">
        <v>6391</v>
      </c>
      <c r="B2449" t="s">
        <v>4879</v>
      </c>
      <c r="C2449" t="s">
        <v>176</v>
      </c>
      <c r="D2449" t="s">
        <v>995</v>
      </c>
      <c r="E2449" t="s">
        <v>177</v>
      </c>
      <c r="F2449" s="1">
        <v>7486</v>
      </c>
      <c r="G2449" t="s">
        <v>4539</v>
      </c>
      <c r="H2449" s="3">
        <v>61854</v>
      </c>
      <c r="I2449" t="s">
        <v>4540</v>
      </c>
      <c r="J2449" s="1">
        <v>285</v>
      </c>
      <c r="K2449" t="s">
        <v>4180</v>
      </c>
      <c r="L2449" s="1"/>
      <c r="N2449" s="1"/>
      <c r="P2449" s="1">
        <v>193</v>
      </c>
      <c r="Q2449" t="s">
        <v>2136</v>
      </c>
      <c r="R2449" s="1">
        <v>884</v>
      </c>
      <c r="S2449" t="s">
        <v>172</v>
      </c>
      <c r="T2449" t="s">
        <v>1000</v>
      </c>
      <c r="U2449" t="s">
        <v>182</v>
      </c>
      <c r="V2449" s="1">
        <v>70777</v>
      </c>
      <c r="W2449" t="s">
        <v>189</v>
      </c>
      <c r="X2449" t="s">
        <v>240</v>
      </c>
      <c r="Y2449" s="1"/>
      <c r="AA2449" t="s">
        <v>150</v>
      </c>
      <c r="AB2449" s="2">
        <v>576</v>
      </c>
      <c r="AC2449" s="2">
        <v>0</v>
      </c>
      <c r="AD2449" t="s">
        <v>99</v>
      </c>
      <c r="AF2449" s="1">
        <v>1</v>
      </c>
      <c r="AG2449" s="1"/>
      <c r="AH2449" s="1" t="b">
        <f>Export4Q22[[#This Row],[Pharmacy Controller ID]]&lt;&gt;Export4Q22[[#This Row],[Medical Controller ID]]</f>
        <v>1</v>
      </c>
      <c r="AI2449" t="str">
        <f t="shared" si="38"/>
        <v>6391Red Spot Paint and Varnish CompanyEmployerTRUECommercial7486CVS Caremark Performance Standard Control 202061854CVS Caremark Performance Standard Control285CVS Caremark SGM193CVS Caremark884CVS Caremark RXNationalPBM Controlled70777CVS Health (Aetna)Override5760IN1</v>
      </c>
      <c r="AJ2449" s="8" t="str">
        <f>IFERROR(IF(_xlfn.XLOOKUP(Export4Q22[[#This Row],[Plan ID]],#REF!,#REF!)=Export4Q22[[#This Row],[Concatenate]],"Same","Change"),"New")</f>
        <v>New</v>
      </c>
    </row>
    <row r="2450" spans="1:36" x14ac:dyDescent="0.25">
      <c r="A2450" s="1">
        <v>6396</v>
      </c>
      <c r="B2450" t="s">
        <v>4880</v>
      </c>
      <c r="C2450" t="s">
        <v>176</v>
      </c>
      <c r="D2450" t="s">
        <v>995</v>
      </c>
      <c r="E2450" t="s">
        <v>177</v>
      </c>
      <c r="F2450" s="1">
        <v>7486</v>
      </c>
      <c r="G2450" t="s">
        <v>4539</v>
      </c>
      <c r="H2450" s="3">
        <v>61854</v>
      </c>
      <c r="I2450" t="s">
        <v>4540</v>
      </c>
      <c r="J2450" s="1">
        <v>285</v>
      </c>
      <c r="K2450" t="s">
        <v>4180</v>
      </c>
      <c r="L2450" s="1"/>
      <c r="N2450" s="1"/>
      <c r="P2450" s="1">
        <v>193</v>
      </c>
      <c r="Q2450" t="s">
        <v>2136</v>
      </c>
      <c r="R2450" s="1">
        <v>884</v>
      </c>
      <c r="S2450" t="s">
        <v>172</v>
      </c>
      <c r="T2450" t="s">
        <v>1000</v>
      </c>
      <c r="U2450" t="s">
        <v>182</v>
      </c>
      <c r="V2450" s="1">
        <v>70777</v>
      </c>
      <c r="W2450" t="s">
        <v>189</v>
      </c>
      <c r="X2450" t="s">
        <v>240</v>
      </c>
      <c r="Y2450" s="1"/>
      <c r="AA2450" t="s">
        <v>150</v>
      </c>
      <c r="AB2450" s="2">
        <v>1</v>
      </c>
      <c r="AC2450" s="2">
        <v>0</v>
      </c>
      <c r="AD2450" t="s">
        <v>836</v>
      </c>
      <c r="AF2450" s="1">
        <v>1</v>
      </c>
      <c r="AG2450" s="1"/>
      <c r="AH2450" s="1" t="b">
        <f>Export4Q22[[#This Row],[Pharmacy Controller ID]]&lt;&gt;Export4Q22[[#This Row],[Medical Controller ID]]</f>
        <v>1</v>
      </c>
      <c r="AI2450" t="str">
        <f t="shared" si="38"/>
        <v>6396Thompson MachineryEmployerTRUECommercial7486CVS Caremark Performance Standard Control 202061854CVS Caremark Performance Standard Control285CVS Caremark SGM193CVS Caremark884CVS Caremark RXNationalPBM Controlled70777CVS Health (Aetna)Override10TN1</v>
      </c>
      <c r="AJ2450" s="8" t="str">
        <f>IFERROR(IF(_xlfn.XLOOKUP(Export4Q22[[#This Row],[Plan ID]],#REF!,#REF!)=Export4Q22[[#This Row],[Concatenate]],"Same","Change"),"New")</f>
        <v>New</v>
      </c>
    </row>
    <row r="2451" spans="1:36" x14ac:dyDescent="0.25">
      <c r="A2451" s="1">
        <v>6398</v>
      </c>
      <c r="B2451" t="s">
        <v>4881</v>
      </c>
      <c r="C2451" t="s">
        <v>176</v>
      </c>
      <c r="D2451" t="s">
        <v>995</v>
      </c>
      <c r="E2451" t="s">
        <v>177</v>
      </c>
      <c r="F2451" s="1">
        <v>7486</v>
      </c>
      <c r="G2451" t="s">
        <v>4539</v>
      </c>
      <c r="H2451" s="3">
        <v>61854</v>
      </c>
      <c r="I2451" t="s">
        <v>4540</v>
      </c>
      <c r="J2451" s="1">
        <v>285</v>
      </c>
      <c r="K2451" t="s">
        <v>4180</v>
      </c>
      <c r="L2451" s="1"/>
      <c r="N2451" s="1"/>
      <c r="P2451" s="1">
        <v>193</v>
      </c>
      <c r="Q2451" t="s">
        <v>2136</v>
      </c>
      <c r="R2451" s="1">
        <v>884</v>
      </c>
      <c r="S2451" t="s">
        <v>172</v>
      </c>
      <c r="T2451" t="s">
        <v>1000</v>
      </c>
      <c r="U2451" t="s">
        <v>182</v>
      </c>
      <c r="V2451" s="1">
        <v>70777</v>
      </c>
      <c r="W2451" t="s">
        <v>189</v>
      </c>
      <c r="X2451" t="s">
        <v>240</v>
      </c>
      <c r="Y2451" s="1"/>
      <c r="AA2451" t="s">
        <v>150</v>
      </c>
      <c r="AB2451" s="2">
        <v>9178</v>
      </c>
      <c r="AC2451" s="2">
        <v>0</v>
      </c>
      <c r="AD2451" t="s">
        <v>4882</v>
      </c>
      <c r="AF2451" s="1">
        <v>1</v>
      </c>
      <c r="AG2451" s="1"/>
      <c r="AH2451" s="1" t="b">
        <f>Export4Q22[[#This Row],[Pharmacy Controller ID]]&lt;&gt;Export4Q22[[#This Row],[Medical Controller ID]]</f>
        <v>1</v>
      </c>
      <c r="AI2451" t="str">
        <f t="shared" si="38"/>
        <v>6398Univar USA, Inc.EmployerTRUECommercial7486CVS Caremark Performance Standard Control 202061854CVS Caremark Performance Standard Control285CVS Caremark SGM193CVS Caremark884CVS Caremark RXNationalPBM Controlled70777CVS Health (Aetna)Override91780AK,AL,AR,AZ,CA,CO,CT,FL,GA,HI,IA,ID,IL,IN,KS,KY,LA,MA,MD,MI,MN,MO,NC,ND,NE,NJ,NM,NV,NY,OH,OK,OR,PA,PR,RI,SC,TN,TX,UT,VA,WA,WI,WY1</v>
      </c>
      <c r="AJ2451" s="8" t="str">
        <f>IFERROR(IF(_xlfn.XLOOKUP(Export4Q22[[#This Row],[Plan ID]],#REF!,#REF!)=Export4Q22[[#This Row],[Concatenate]],"Same","Change"),"New")</f>
        <v>New</v>
      </c>
    </row>
    <row r="2452" spans="1:36" x14ac:dyDescent="0.25">
      <c r="A2452" s="1">
        <v>6504</v>
      </c>
      <c r="B2452" t="s">
        <v>4883</v>
      </c>
      <c r="C2452" t="s">
        <v>176</v>
      </c>
      <c r="D2452" t="s">
        <v>995</v>
      </c>
      <c r="E2452" t="s">
        <v>177</v>
      </c>
      <c r="F2452" s="1">
        <v>7486</v>
      </c>
      <c r="G2452" t="s">
        <v>4539</v>
      </c>
      <c r="H2452" s="3">
        <v>61854</v>
      </c>
      <c r="I2452" t="s">
        <v>4540</v>
      </c>
      <c r="J2452" s="1">
        <v>285</v>
      </c>
      <c r="K2452" t="s">
        <v>4180</v>
      </c>
      <c r="L2452" s="1"/>
      <c r="N2452" s="1"/>
      <c r="P2452" s="1">
        <v>193</v>
      </c>
      <c r="Q2452" t="s">
        <v>2136</v>
      </c>
      <c r="R2452" s="1">
        <v>884</v>
      </c>
      <c r="S2452" t="s">
        <v>172</v>
      </c>
      <c r="T2452" t="s">
        <v>1000</v>
      </c>
      <c r="U2452" t="s">
        <v>182</v>
      </c>
      <c r="V2452" s="1">
        <v>70777</v>
      </c>
      <c r="W2452" t="s">
        <v>189</v>
      </c>
      <c r="X2452" t="s">
        <v>240</v>
      </c>
      <c r="Y2452" s="1"/>
      <c r="AA2452" t="s">
        <v>150</v>
      </c>
      <c r="AB2452" s="2">
        <v>1</v>
      </c>
      <c r="AC2452" s="2">
        <v>0</v>
      </c>
      <c r="AD2452" t="s">
        <v>97</v>
      </c>
      <c r="AF2452" s="1">
        <v>1</v>
      </c>
      <c r="AG2452" s="1"/>
      <c r="AH2452" s="1" t="b">
        <f>Export4Q22[[#This Row],[Pharmacy Controller ID]]&lt;&gt;Export4Q22[[#This Row],[Medical Controller ID]]</f>
        <v>1</v>
      </c>
      <c r="AI2452" t="str">
        <f t="shared" si="38"/>
        <v>6504Ohio Health CoalitionEmployerTRUECommercial7486CVS Caremark Performance Standard Control 202061854CVS Caremark Performance Standard Control285CVS Caremark SGM193CVS Caremark884CVS Caremark RXNationalPBM Controlled70777CVS Health (Aetna)Override10OH1</v>
      </c>
      <c r="AJ2452" s="8" t="str">
        <f>IFERROR(IF(_xlfn.XLOOKUP(Export4Q22[[#This Row],[Plan ID]],#REF!,#REF!)=Export4Q22[[#This Row],[Concatenate]],"Same","Change"),"New")</f>
        <v>New</v>
      </c>
    </row>
    <row r="2453" spans="1:36" x14ac:dyDescent="0.25">
      <c r="A2453" s="1">
        <v>6505</v>
      </c>
      <c r="B2453" t="s">
        <v>4884</v>
      </c>
      <c r="C2453" t="s">
        <v>176</v>
      </c>
      <c r="D2453" t="s">
        <v>995</v>
      </c>
      <c r="E2453" t="s">
        <v>177</v>
      </c>
      <c r="F2453" s="1">
        <v>7486</v>
      </c>
      <c r="G2453" t="s">
        <v>4539</v>
      </c>
      <c r="H2453" s="3">
        <v>61854</v>
      </c>
      <c r="I2453" t="s">
        <v>4540</v>
      </c>
      <c r="J2453" s="1">
        <v>285</v>
      </c>
      <c r="K2453" t="s">
        <v>4180</v>
      </c>
      <c r="L2453" s="1"/>
      <c r="N2453" s="1"/>
      <c r="P2453" s="1">
        <v>193</v>
      </c>
      <c r="Q2453" t="s">
        <v>2136</v>
      </c>
      <c r="R2453" s="1">
        <v>884</v>
      </c>
      <c r="S2453" t="s">
        <v>172</v>
      </c>
      <c r="T2453" t="s">
        <v>1000</v>
      </c>
      <c r="U2453" t="s">
        <v>182</v>
      </c>
      <c r="V2453" s="1">
        <v>70777</v>
      </c>
      <c r="W2453" t="s">
        <v>189</v>
      </c>
      <c r="X2453" t="s">
        <v>240</v>
      </c>
      <c r="Y2453" s="1"/>
      <c r="AA2453" t="s">
        <v>150</v>
      </c>
      <c r="AB2453" s="2">
        <v>3001</v>
      </c>
      <c r="AC2453" s="2">
        <v>0</v>
      </c>
      <c r="AD2453" t="s">
        <v>286</v>
      </c>
      <c r="AF2453" s="1">
        <v>1</v>
      </c>
      <c r="AG2453" s="1"/>
      <c r="AH2453" s="1" t="b">
        <f>Export4Q22[[#This Row],[Pharmacy Controller ID]]&lt;&gt;Export4Q22[[#This Row],[Medical Controller ID]]</f>
        <v>1</v>
      </c>
      <c r="AI2453" t="str">
        <f t="shared" si="38"/>
        <v>6505Plumbers Local 5 Medical FundEmployerTRUECommercial7486CVS Caremark Performance Standard Control 202061854CVS Caremark Performance Standard Control285CVS Caremark SGM193CVS Caremark884CVS Caremark RXNationalPBM Controlled70777CVS Health (Aetna)Override30010MD1</v>
      </c>
      <c r="AJ2453" s="8" t="str">
        <f>IFERROR(IF(_xlfn.XLOOKUP(Export4Q22[[#This Row],[Plan ID]],#REF!,#REF!)=Export4Q22[[#This Row],[Concatenate]],"Same","Change"),"New")</f>
        <v>New</v>
      </c>
    </row>
    <row r="2454" spans="1:36" x14ac:dyDescent="0.25">
      <c r="A2454" s="1">
        <v>6506</v>
      </c>
      <c r="B2454" t="s">
        <v>4885</v>
      </c>
      <c r="C2454" t="s">
        <v>176</v>
      </c>
      <c r="D2454" t="s">
        <v>995</v>
      </c>
      <c r="E2454" t="s">
        <v>177</v>
      </c>
      <c r="F2454" s="1">
        <v>7486</v>
      </c>
      <c r="G2454" t="s">
        <v>4539</v>
      </c>
      <c r="H2454" s="3">
        <v>61854</v>
      </c>
      <c r="I2454" t="s">
        <v>4540</v>
      </c>
      <c r="J2454" s="1">
        <v>285</v>
      </c>
      <c r="K2454" t="s">
        <v>4180</v>
      </c>
      <c r="L2454" s="1"/>
      <c r="N2454" s="1"/>
      <c r="P2454" s="1">
        <v>193</v>
      </c>
      <c r="Q2454" t="s">
        <v>2136</v>
      </c>
      <c r="R2454" s="1">
        <v>884</v>
      </c>
      <c r="S2454" t="s">
        <v>172</v>
      </c>
      <c r="T2454" t="s">
        <v>1000</v>
      </c>
      <c r="U2454" t="s">
        <v>182</v>
      </c>
      <c r="V2454" s="1">
        <v>70777</v>
      </c>
      <c r="W2454" t="s">
        <v>189</v>
      </c>
      <c r="X2454" t="s">
        <v>240</v>
      </c>
      <c r="Y2454" s="1"/>
      <c r="AA2454" t="s">
        <v>150</v>
      </c>
      <c r="AB2454" s="2">
        <v>1</v>
      </c>
      <c r="AC2454" s="2">
        <v>0</v>
      </c>
      <c r="AD2454" t="s">
        <v>99</v>
      </c>
      <c r="AF2454" s="1">
        <v>1</v>
      </c>
      <c r="AG2454" s="1"/>
      <c r="AH2454" s="1" t="b">
        <f>Export4Q22[[#This Row],[Pharmacy Controller ID]]&lt;&gt;Export4Q22[[#This Row],[Medical Controller ID]]</f>
        <v>1</v>
      </c>
      <c r="AI2454" t="str">
        <f t="shared" si="38"/>
        <v>6506SourceOne Insurance, Inc.EmployerTRUECommercial7486CVS Caremark Performance Standard Control 202061854CVS Caremark Performance Standard Control285CVS Caremark SGM193CVS Caremark884CVS Caremark RXNationalPBM Controlled70777CVS Health (Aetna)Override10IN1</v>
      </c>
      <c r="AJ2454" s="8" t="str">
        <f>IFERROR(IF(_xlfn.XLOOKUP(Export4Q22[[#This Row],[Plan ID]],#REF!,#REF!)=Export4Q22[[#This Row],[Concatenate]],"Same","Change"),"New")</f>
        <v>New</v>
      </c>
    </row>
    <row r="2455" spans="1:36" x14ac:dyDescent="0.25">
      <c r="A2455" s="1">
        <v>7199</v>
      </c>
      <c r="B2455" t="s">
        <v>4886</v>
      </c>
      <c r="C2455" t="s">
        <v>176</v>
      </c>
      <c r="D2455" t="s">
        <v>995</v>
      </c>
      <c r="E2455" t="s">
        <v>177</v>
      </c>
      <c r="F2455" s="1">
        <v>7486</v>
      </c>
      <c r="G2455" t="s">
        <v>4539</v>
      </c>
      <c r="H2455" s="3">
        <v>61854</v>
      </c>
      <c r="I2455" t="s">
        <v>4540</v>
      </c>
      <c r="J2455" s="1">
        <v>285</v>
      </c>
      <c r="K2455" t="s">
        <v>4180</v>
      </c>
      <c r="L2455" s="1"/>
      <c r="N2455" s="1"/>
      <c r="P2455" s="1">
        <v>193</v>
      </c>
      <c r="Q2455" t="s">
        <v>2136</v>
      </c>
      <c r="R2455" s="1">
        <v>884</v>
      </c>
      <c r="S2455" t="s">
        <v>172</v>
      </c>
      <c r="T2455" t="s">
        <v>1000</v>
      </c>
      <c r="U2455" t="s">
        <v>182</v>
      </c>
      <c r="V2455" s="1">
        <v>70777</v>
      </c>
      <c r="W2455" t="s">
        <v>189</v>
      </c>
      <c r="X2455" t="s">
        <v>240</v>
      </c>
      <c r="Y2455" s="1"/>
      <c r="AA2455" t="s">
        <v>150</v>
      </c>
      <c r="AB2455" s="2">
        <v>20006</v>
      </c>
      <c r="AC2455" s="2">
        <v>0</v>
      </c>
      <c r="AD2455" t="s">
        <v>89</v>
      </c>
      <c r="AF2455" s="1">
        <v>1</v>
      </c>
      <c r="AG2455" s="1"/>
      <c r="AH2455" s="1" t="b">
        <f>Export4Q22[[#This Row],[Pharmacy Controller ID]]&lt;&gt;Export4Q22[[#This Row],[Medical Controller ID]]</f>
        <v>1</v>
      </c>
      <c r="AI2455" t="str">
        <f t="shared" si="38"/>
        <v>7199Fox EntertainmentEmployerTRUECommercial7486CVS Caremark Performance Standard Control 202061854CVS Caremark Performance Standard Control285CVS Caremark SGM193CVS Caremark884CVS Caremark RXNationalPBM Controlled70777CVS Health (Aetna)Override200060NY1</v>
      </c>
      <c r="AJ2455" s="8" t="str">
        <f>IFERROR(IF(_xlfn.XLOOKUP(Export4Q22[[#This Row],[Plan ID]],#REF!,#REF!)=Export4Q22[[#This Row],[Concatenate]],"Same","Change"),"New")</f>
        <v>New</v>
      </c>
    </row>
    <row r="2456" spans="1:36" x14ac:dyDescent="0.25">
      <c r="A2456" s="1">
        <v>7200</v>
      </c>
      <c r="B2456" t="s">
        <v>4887</v>
      </c>
      <c r="C2456" t="s">
        <v>176</v>
      </c>
      <c r="D2456" t="s">
        <v>995</v>
      </c>
      <c r="E2456" t="s">
        <v>177</v>
      </c>
      <c r="F2456" s="1">
        <v>7486</v>
      </c>
      <c r="G2456" t="s">
        <v>4539</v>
      </c>
      <c r="H2456" s="3">
        <v>61854</v>
      </c>
      <c r="I2456" t="s">
        <v>4540</v>
      </c>
      <c r="J2456" s="1">
        <v>285</v>
      </c>
      <c r="K2456" t="s">
        <v>4180</v>
      </c>
      <c r="L2456" s="1"/>
      <c r="N2456" s="1"/>
      <c r="P2456" s="1">
        <v>193</v>
      </c>
      <c r="Q2456" t="s">
        <v>2136</v>
      </c>
      <c r="R2456" s="1">
        <v>884</v>
      </c>
      <c r="S2456" t="s">
        <v>172</v>
      </c>
      <c r="T2456" t="s">
        <v>1000</v>
      </c>
      <c r="U2456" t="s">
        <v>182</v>
      </c>
      <c r="V2456" s="1">
        <v>70777</v>
      </c>
      <c r="W2456" t="s">
        <v>189</v>
      </c>
      <c r="X2456" t="s">
        <v>240</v>
      </c>
      <c r="Y2456" s="1"/>
      <c r="AA2456" t="s">
        <v>150</v>
      </c>
      <c r="AB2456" s="2">
        <v>500</v>
      </c>
      <c r="AC2456" s="2">
        <v>0</v>
      </c>
      <c r="AD2456" t="s">
        <v>307</v>
      </c>
      <c r="AF2456" s="1">
        <v>1</v>
      </c>
      <c r="AG2456" s="1"/>
      <c r="AH2456" s="1" t="b">
        <f>Export4Q22[[#This Row],[Pharmacy Controller ID]]&lt;&gt;Export4Q22[[#This Row],[Medical Controller ID]]</f>
        <v>1</v>
      </c>
      <c r="AI2456" t="str">
        <f t="shared" si="38"/>
        <v>7200Ironworkers Local 28EmployerTRUECommercial7486CVS Caremark Performance Standard Control 202061854CVS Caremark Performance Standard Control285CVS Caremark SGM193CVS Caremark884CVS Caremark RXNationalPBM Controlled70777CVS Health (Aetna)Override5000VA1</v>
      </c>
      <c r="AJ2456" s="8" t="str">
        <f>IFERROR(IF(_xlfn.XLOOKUP(Export4Q22[[#This Row],[Plan ID]],#REF!,#REF!)=Export4Q22[[#This Row],[Concatenate]],"Same","Change"),"New")</f>
        <v>New</v>
      </c>
    </row>
    <row r="2457" spans="1:36" x14ac:dyDescent="0.25">
      <c r="A2457" s="1">
        <v>7208</v>
      </c>
      <c r="B2457" t="s">
        <v>4888</v>
      </c>
      <c r="C2457" t="s">
        <v>176</v>
      </c>
      <c r="D2457" t="s">
        <v>995</v>
      </c>
      <c r="E2457" t="s">
        <v>177</v>
      </c>
      <c r="F2457" s="1">
        <v>7486</v>
      </c>
      <c r="G2457" t="s">
        <v>4539</v>
      </c>
      <c r="H2457" s="3">
        <v>61854</v>
      </c>
      <c r="I2457" t="s">
        <v>4540</v>
      </c>
      <c r="J2457" s="1">
        <v>285</v>
      </c>
      <c r="K2457" t="s">
        <v>4180</v>
      </c>
      <c r="L2457" s="1"/>
      <c r="N2457" s="1"/>
      <c r="P2457" s="1">
        <v>193</v>
      </c>
      <c r="Q2457" t="s">
        <v>2136</v>
      </c>
      <c r="R2457" s="1">
        <v>884</v>
      </c>
      <c r="S2457" t="s">
        <v>172</v>
      </c>
      <c r="T2457" t="s">
        <v>1000</v>
      </c>
      <c r="U2457" t="s">
        <v>182</v>
      </c>
      <c r="V2457" s="1">
        <v>70777</v>
      </c>
      <c r="W2457" t="s">
        <v>189</v>
      </c>
      <c r="X2457" t="s">
        <v>240</v>
      </c>
      <c r="Y2457" s="1"/>
      <c r="AA2457" t="s">
        <v>150</v>
      </c>
      <c r="AB2457" s="2">
        <v>1</v>
      </c>
      <c r="AC2457" s="2">
        <v>0</v>
      </c>
      <c r="AD2457" t="s">
        <v>132</v>
      </c>
      <c r="AF2457" s="1">
        <v>1</v>
      </c>
      <c r="AG2457" s="1"/>
      <c r="AH2457" s="1" t="b">
        <f>Export4Q22[[#This Row],[Pharmacy Controller ID]]&lt;&gt;Export4Q22[[#This Row],[Medical Controller ID]]</f>
        <v>1</v>
      </c>
      <c r="AI2457" t="str">
        <f t="shared" si="38"/>
        <v>7208Arlington Toyota Employee Health BenefitsEmployerTRUECommercial7486CVS Caremark Performance Standard Control 202061854CVS Caremark Performance Standard Control285CVS Caremark SGM193CVS Caremark884CVS Caremark RXNationalPBM Controlled70777CVS Health (Aetna)Override10FL1</v>
      </c>
      <c r="AJ2457" s="8" t="str">
        <f>IFERROR(IF(_xlfn.XLOOKUP(Export4Q22[[#This Row],[Plan ID]],#REF!,#REF!)=Export4Q22[[#This Row],[Concatenate]],"Same","Change"),"New")</f>
        <v>New</v>
      </c>
    </row>
    <row r="2458" spans="1:36" x14ac:dyDescent="0.25">
      <c r="A2458" s="1">
        <v>7209</v>
      </c>
      <c r="B2458" t="s">
        <v>4889</v>
      </c>
      <c r="C2458" t="s">
        <v>176</v>
      </c>
      <c r="D2458" t="s">
        <v>995</v>
      </c>
      <c r="E2458" t="s">
        <v>177</v>
      </c>
      <c r="F2458" s="1">
        <v>7486</v>
      </c>
      <c r="G2458" t="s">
        <v>4539</v>
      </c>
      <c r="H2458" s="3">
        <v>61854</v>
      </c>
      <c r="I2458" t="s">
        <v>4540</v>
      </c>
      <c r="J2458" s="1">
        <v>285</v>
      </c>
      <c r="K2458" t="s">
        <v>4180</v>
      </c>
      <c r="L2458" s="1"/>
      <c r="N2458" s="1"/>
      <c r="P2458" s="1">
        <v>193</v>
      </c>
      <c r="Q2458" t="s">
        <v>2136</v>
      </c>
      <c r="R2458" s="1">
        <v>884</v>
      </c>
      <c r="S2458" t="s">
        <v>172</v>
      </c>
      <c r="T2458" t="s">
        <v>1000</v>
      </c>
      <c r="U2458" t="s">
        <v>182</v>
      </c>
      <c r="V2458" s="1">
        <v>70777</v>
      </c>
      <c r="W2458" t="s">
        <v>189</v>
      </c>
      <c r="X2458" t="s">
        <v>240</v>
      </c>
      <c r="Y2458" s="1"/>
      <c r="AA2458" t="s">
        <v>150</v>
      </c>
      <c r="AB2458" s="2">
        <v>1</v>
      </c>
      <c r="AC2458" s="2">
        <v>0</v>
      </c>
      <c r="AD2458" t="s">
        <v>53</v>
      </c>
      <c r="AF2458" s="1">
        <v>1</v>
      </c>
      <c r="AG2458" s="1"/>
      <c r="AH2458" s="1" t="b">
        <f>Export4Q22[[#This Row],[Pharmacy Controller ID]]&lt;&gt;Export4Q22[[#This Row],[Medical Controller ID]]</f>
        <v>1</v>
      </c>
      <c r="AI2458" t="str">
        <f t="shared" si="38"/>
        <v>7209California's Valley TrustEmployerTRUECommercial7486CVS Caremark Performance Standard Control 202061854CVS Caremark Performance Standard Control285CVS Caremark SGM193CVS Caremark884CVS Caremark RXNationalPBM Controlled70777CVS Health (Aetna)Override10CA1</v>
      </c>
      <c r="AJ2458" s="8" t="str">
        <f>IFERROR(IF(_xlfn.XLOOKUP(Export4Q22[[#This Row],[Plan ID]],#REF!,#REF!)=Export4Q22[[#This Row],[Concatenate]],"Same","Change"),"New")</f>
        <v>New</v>
      </c>
    </row>
    <row r="2459" spans="1:36" x14ac:dyDescent="0.25">
      <c r="A2459" s="1">
        <v>7212</v>
      </c>
      <c r="B2459" t="s">
        <v>4890</v>
      </c>
      <c r="C2459" t="s">
        <v>176</v>
      </c>
      <c r="D2459" t="s">
        <v>995</v>
      </c>
      <c r="E2459" t="s">
        <v>177</v>
      </c>
      <c r="F2459" s="1">
        <v>7486</v>
      </c>
      <c r="G2459" t="s">
        <v>4539</v>
      </c>
      <c r="H2459" s="3">
        <v>61854</v>
      </c>
      <c r="I2459" t="s">
        <v>4540</v>
      </c>
      <c r="J2459" s="1">
        <v>285</v>
      </c>
      <c r="K2459" t="s">
        <v>4180</v>
      </c>
      <c r="L2459" s="1"/>
      <c r="N2459" s="1"/>
      <c r="P2459" s="1">
        <v>193</v>
      </c>
      <c r="Q2459" t="s">
        <v>2136</v>
      </c>
      <c r="R2459" s="1">
        <v>884</v>
      </c>
      <c r="S2459" t="s">
        <v>172</v>
      </c>
      <c r="T2459" t="s">
        <v>1000</v>
      </c>
      <c r="U2459" t="s">
        <v>182</v>
      </c>
      <c r="V2459" s="1">
        <v>70777</v>
      </c>
      <c r="W2459" t="s">
        <v>189</v>
      </c>
      <c r="X2459" t="s">
        <v>240</v>
      </c>
      <c r="Y2459" s="1"/>
      <c r="AA2459" t="s">
        <v>150</v>
      </c>
      <c r="AB2459" s="2">
        <v>1</v>
      </c>
      <c r="AC2459" s="2">
        <v>0</v>
      </c>
      <c r="AD2459" t="s">
        <v>97</v>
      </c>
      <c r="AF2459" s="1">
        <v>1</v>
      </c>
      <c r="AG2459" s="1"/>
      <c r="AH2459" s="1" t="b">
        <f>Export4Q22[[#This Row],[Pharmacy Controller ID]]&lt;&gt;Export4Q22[[#This Row],[Medical Controller ID]]</f>
        <v>1</v>
      </c>
      <c r="AI2459" t="str">
        <f t="shared" si="38"/>
        <v>7212Insulators Local 84EmployerTRUECommercial7486CVS Caremark Performance Standard Control 202061854CVS Caremark Performance Standard Control285CVS Caremark SGM193CVS Caremark884CVS Caremark RXNationalPBM Controlled70777CVS Health (Aetna)Override10OH1</v>
      </c>
      <c r="AJ2459" s="8" t="str">
        <f>IFERROR(IF(_xlfn.XLOOKUP(Export4Q22[[#This Row],[Plan ID]],#REF!,#REF!)=Export4Q22[[#This Row],[Concatenate]],"Same","Change"),"New")</f>
        <v>New</v>
      </c>
    </row>
    <row r="2460" spans="1:36" x14ac:dyDescent="0.25">
      <c r="A2460" s="1">
        <v>7215</v>
      </c>
      <c r="B2460" t="s">
        <v>4891</v>
      </c>
      <c r="C2460" t="s">
        <v>176</v>
      </c>
      <c r="D2460" t="s">
        <v>995</v>
      </c>
      <c r="E2460" t="s">
        <v>177</v>
      </c>
      <c r="F2460" s="1">
        <v>7486</v>
      </c>
      <c r="G2460" t="s">
        <v>4539</v>
      </c>
      <c r="H2460" s="3">
        <v>61854</v>
      </c>
      <c r="I2460" t="s">
        <v>4540</v>
      </c>
      <c r="J2460" s="1">
        <v>285</v>
      </c>
      <c r="K2460" t="s">
        <v>4180</v>
      </c>
      <c r="L2460" s="1"/>
      <c r="N2460" s="1"/>
      <c r="P2460" s="1">
        <v>193</v>
      </c>
      <c r="Q2460" t="s">
        <v>2136</v>
      </c>
      <c r="R2460" s="1">
        <v>884</v>
      </c>
      <c r="S2460" t="s">
        <v>172</v>
      </c>
      <c r="T2460" t="s">
        <v>1000</v>
      </c>
      <c r="U2460" t="s">
        <v>182</v>
      </c>
      <c r="V2460" s="1">
        <v>70777</v>
      </c>
      <c r="W2460" t="s">
        <v>189</v>
      </c>
      <c r="X2460" t="s">
        <v>240</v>
      </c>
      <c r="Y2460" s="1"/>
      <c r="AA2460" t="s">
        <v>150</v>
      </c>
      <c r="AB2460" s="2">
        <v>2001</v>
      </c>
      <c r="AC2460" s="2">
        <v>0</v>
      </c>
      <c r="AD2460" t="s">
        <v>286</v>
      </c>
      <c r="AF2460" s="1">
        <v>1</v>
      </c>
      <c r="AG2460" s="1"/>
      <c r="AH2460" s="1" t="b">
        <f>Export4Q22[[#This Row],[Pharmacy Controller ID]]&lt;&gt;Export4Q22[[#This Row],[Medical Controller ID]]</f>
        <v>1</v>
      </c>
      <c r="AI2460" t="str">
        <f t="shared" si="38"/>
        <v>7215Man-U Service Trust FundEmployerTRUECommercial7486CVS Caremark Performance Standard Control 202061854CVS Caremark Performance Standard Control285CVS Caremark SGM193CVS Caremark884CVS Caremark RXNationalPBM Controlled70777CVS Health (Aetna)Override20010MD1</v>
      </c>
      <c r="AJ2460" s="8" t="str">
        <f>IFERROR(IF(_xlfn.XLOOKUP(Export4Q22[[#This Row],[Plan ID]],#REF!,#REF!)=Export4Q22[[#This Row],[Concatenate]],"Same","Change"),"New")</f>
        <v>New</v>
      </c>
    </row>
    <row r="2461" spans="1:36" x14ac:dyDescent="0.25">
      <c r="A2461" s="1">
        <v>7251</v>
      </c>
      <c r="B2461" t="s">
        <v>4892</v>
      </c>
      <c r="C2461" t="s">
        <v>176</v>
      </c>
      <c r="D2461" t="s">
        <v>995</v>
      </c>
      <c r="E2461" t="s">
        <v>177</v>
      </c>
      <c r="F2461" s="1">
        <v>7486</v>
      </c>
      <c r="G2461" t="s">
        <v>4539</v>
      </c>
      <c r="H2461" s="3">
        <v>61854</v>
      </c>
      <c r="I2461" t="s">
        <v>4540</v>
      </c>
      <c r="J2461" s="1">
        <v>285</v>
      </c>
      <c r="K2461" t="s">
        <v>4180</v>
      </c>
      <c r="L2461" s="1"/>
      <c r="N2461" s="1"/>
      <c r="P2461" s="1">
        <v>193</v>
      </c>
      <c r="Q2461" t="s">
        <v>2136</v>
      </c>
      <c r="R2461" s="1">
        <v>884</v>
      </c>
      <c r="S2461" t="s">
        <v>172</v>
      </c>
      <c r="T2461" t="s">
        <v>1000</v>
      </c>
      <c r="U2461" t="s">
        <v>182</v>
      </c>
      <c r="V2461" s="1">
        <v>70777</v>
      </c>
      <c r="W2461" t="s">
        <v>189</v>
      </c>
      <c r="X2461" t="s">
        <v>240</v>
      </c>
      <c r="Y2461" s="1"/>
      <c r="AA2461" t="s">
        <v>150</v>
      </c>
      <c r="AB2461" s="2">
        <v>250</v>
      </c>
      <c r="AC2461" s="2">
        <v>0</v>
      </c>
      <c r="AD2461" t="s">
        <v>97</v>
      </c>
      <c r="AF2461" s="1">
        <v>1</v>
      </c>
      <c r="AG2461" s="1"/>
      <c r="AH2461" s="1" t="b">
        <f>Export4Q22[[#This Row],[Pharmacy Controller ID]]&lt;&gt;Export4Q22[[#This Row],[Medical Controller ID]]</f>
        <v>1</v>
      </c>
      <c r="AI2461" t="str">
        <f t="shared" si="38"/>
        <v>7251Info Line, Inc.EmployerTRUECommercial7486CVS Caremark Performance Standard Control 202061854CVS Caremark Performance Standard Control285CVS Caremark SGM193CVS Caremark884CVS Caremark RXNationalPBM Controlled70777CVS Health (Aetna)Override2500OH1</v>
      </c>
      <c r="AJ2461" s="8" t="str">
        <f>IFERROR(IF(_xlfn.XLOOKUP(Export4Q22[[#This Row],[Plan ID]],#REF!,#REF!)=Export4Q22[[#This Row],[Concatenate]],"Same","Change"),"New")</f>
        <v>New</v>
      </c>
    </row>
    <row r="2462" spans="1:36" x14ac:dyDescent="0.25">
      <c r="A2462" s="1">
        <v>7253</v>
      </c>
      <c r="B2462" t="s">
        <v>4893</v>
      </c>
      <c r="C2462" t="s">
        <v>176</v>
      </c>
      <c r="D2462" t="s">
        <v>995</v>
      </c>
      <c r="E2462" t="s">
        <v>177</v>
      </c>
      <c r="F2462" s="1">
        <v>7486</v>
      </c>
      <c r="G2462" t="s">
        <v>4539</v>
      </c>
      <c r="H2462" s="3">
        <v>61854</v>
      </c>
      <c r="I2462" t="s">
        <v>4540</v>
      </c>
      <c r="J2462" s="1">
        <v>285</v>
      </c>
      <c r="K2462" t="s">
        <v>4180</v>
      </c>
      <c r="L2462" s="1"/>
      <c r="N2462" s="1"/>
      <c r="P2462" s="1">
        <v>193</v>
      </c>
      <c r="Q2462" t="s">
        <v>2136</v>
      </c>
      <c r="R2462" s="1">
        <v>884</v>
      </c>
      <c r="S2462" t="s">
        <v>172</v>
      </c>
      <c r="T2462" t="s">
        <v>1000</v>
      </c>
      <c r="U2462" t="s">
        <v>182</v>
      </c>
      <c r="V2462" s="1">
        <v>70777</v>
      </c>
      <c r="W2462" t="s">
        <v>189</v>
      </c>
      <c r="X2462" t="s">
        <v>240</v>
      </c>
      <c r="Y2462" s="1"/>
      <c r="AA2462" t="s">
        <v>150</v>
      </c>
      <c r="AB2462" s="2">
        <v>1</v>
      </c>
      <c r="AC2462" s="2">
        <v>0</v>
      </c>
      <c r="AD2462" t="s">
        <v>551</v>
      </c>
      <c r="AF2462" s="1">
        <v>1</v>
      </c>
      <c r="AG2462" s="1"/>
      <c r="AH2462" s="1" t="b">
        <f>Export4Q22[[#This Row],[Pharmacy Controller ID]]&lt;&gt;Export4Q22[[#This Row],[Medical Controller ID]]</f>
        <v>1</v>
      </c>
      <c r="AI2462" t="str">
        <f t="shared" si="38"/>
        <v>7253LS STARRETT CompanyEmployerTRUECommercial7486CVS Caremark Performance Standard Control 202061854CVS Caremark Performance Standard Control285CVS Caremark SGM193CVS Caremark884CVS Caremark RXNationalPBM Controlled70777CVS Health (Aetna)Override10MA1</v>
      </c>
      <c r="AJ2462" s="8" t="str">
        <f>IFERROR(IF(_xlfn.XLOOKUP(Export4Q22[[#This Row],[Plan ID]],#REF!,#REF!)=Export4Q22[[#This Row],[Concatenate]],"Same","Change"),"New")</f>
        <v>New</v>
      </c>
    </row>
    <row r="2463" spans="1:36" x14ac:dyDescent="0.25">
      <c r="A2463" s="1">
        <v>7259</v>
      </c>
      <c r="B2463" t="s">
        <v>4894</v>
      </c>
      <c r="C2463" t="s">
        <v>176</v>
      </c>
      <c r="D2463" t="s">
        <v>995</v>
      </c>
      <c r="E2463" t="s">
        <v>177</v>
      </c>
      <c r="F2463" s="1">
        <v>7486</v>
      </c>
      <c r="G2463" t="s">
        <v>4539</v>
      </c>
      <c r="H2463" s="3">
        <v>61854</v>
      </c>
      <c r="I2463" t="s">
        <v>4540</v>
      </c>
      <c r="J2463" s="1">
        <v>285</v>
      </c>
      <c r="K2463" t="s">
        <v>4180</v>
      </c>
      <c r="L2463" s="1"/>
      <c r="N2463" s="1"/>
      <c r="P2463" s="1">
        <v>193</v>
      </c>
      <c r="Q2463" t="s">
        <v>2136</v>
      </c>
      <c r="R2463" s="1">
        <v>884</v>
      </c>
      <c r="S2463" t="s">
        <v>172</v>
      </c>
      <c r="T2463" t="s">
        <v>1000</v>
      </c>
      <c r="U2463" t="s">
        <v>182</v>
      </c>
      <c r="V2463" s="1">
        <v>70777</v>
      </c>
      <c r="W2463" t="s">
        <v>189</v>
      </c>
      <c r="X2463" t="s">
        <v>240</v>
      </c>
      <c r="Y2463" s="1"/>
      <c r="AA2463" t="s">
        <v>150</v>
      </c>
      <c r="AB2463" s="2">
        <v>1</v>
      </c>
      <c r="AC2463" s="2">
        <v>0</v>
      </c>
      <c r="AD2463" t="s">
        <v>13981</v>
      </c>
      <c r="AF2463" s="1">
        <v>1</v>
      </c>
      <c r="AG2463" s="1"/>
      <c r="AH2463" s="1" t="b">
        <f>Export4Q22[[#This Row],[Pharmacy Controller ID]]&lt;&gt;Export4Q22[[#This Row],[Medical Controller ID]]</f>
        <v>1</v>
      </c>
      <c r="AI2463" t="str">
        <f t="shared" si="38"/>
        <v>7259Golden CorralEmployerTRUECommercial7486CVS Caremark Performance Standard Control 202061854CVS Caremark Performance Standard Control285CVS Caremark SGM193CVS Caremark884CVS Caremark RXNationalPBM Controlled70777CVS Health (Aetna)Override10MN,NC1</v>
      </c>
      <c r="AJ2463" s="8" t="str">
        <f>IFERROR(IF(_xlfn.XLOOKUP(Export4Q22[[#This Row],[Plan ID]],#REF!,#REF!)=Export4Q22[[#This Row],[Concatenate]],"Same","Change"),"New")</f>
        <v>New</v>
      </c>
    </row>
    <row r="2464" spans="1:36" x14ac:dyDescent="0.25">
      <c r="A2464" s="1">
        <v>7263</v>
      </c>
      <c r="B2464" t="s">
        <v>4895</v>
      </c>
      <c r="C2464" t="s">
        <v>176</v>
      </c>
      <c r="D2464" t="s">
        <v>995</v>
      </c>
      <c r="E2464" t="s">
        <v>177</v>
      </c>
      <c r="F2464" s="1">
        <v>7486</v>
      </c>
      <c r="G2464" t="s">
        <v>4539</v>
      </c>
      <c r="H2464" s="3">
        <v>61854</v>
      </c>
      <c r="I2464" t="s">
        <v>4540</v>
      </c>
      <c r="J2464" s="1">
        <v>285</v>
      </c>
      <c r="K2464" t="s">
        <v>4180</v>
      </c>
      <c r="L2464" s="1"/>
      <c r="N2464" s="1"/>
      <c r="P2464" s="1">
        <v>193</v>
      </c>
      <c r="Q2464" t="s">
        <v>2136</v>
      </c>
      <c r="R2464" s="1">
        <v>884</v>
      </c>
      <c r="S2464" t="s">
        <v>172</v>
      </c>
      <c r="T2464" t="s">
        <v>1000</v>
      </c>
      <c r="U2464" t="s">
        <v>182</v>
      </c>
      <c r="V2464" s="1">
        <v>70777</v>
      </c>
      <c r="W2464" t="s">
        <v>189</v>
      </c>
      <c r="X2464" t="s">
        <v>240</v>
      </c>
      <c r="Y2464" s="1"/>
      <c r="AA2464" t="s">
        <v>150</v>
      </c>
      <c r="AB2464" s="2">
        <v>2001</v>
      </c>
      <c r="AC2464" s="2">
        <v>0</v>
      </c>
      <c r="AD2464" t="s">
        <v>99</v>
      </c>
      <c r="AF2464" s="1">
        <v>1</v>
      </c>
      <c r="AG2464" s="1"/>
      <c r="AH2464" s="1" t="b">
        <f>Export4Q22[[#This Row],[Pharmacy Controller ID]]&lt;&gt;Export4Q22[[#This Row],[Medical Controller ID]]</f>
        <v>1</v>
      </c>
      <c r="AI2464" t="str">
        <f t="shared" si="38"/>
        <v>7263City of Gary IndianaEmployerTRUECommercial7486CVS Caremark Performance Standard Control 202061854CVS Caremark Performance Standard Control285CVS Caremark SGM193CVS Caremark884CVS Caremark RXNationalPBM Controlled70777CVS Health (Aetna)Override20010IN1</v>
      </c>
      <c r="AJ2464" s="8" t="str">
        <f>IFERROR(IF(_xlfn.XLOOKUP(Export4Q22[[#This Row],[Plan ID]],#REF!,#REF!)=Export4Q22[[#This Row],[Concatenate]],"Same","Change"),"New")</f>
        <v>New</v>
      </c>
    </row>
    <row r="2465" spans="1:36" x14ac:dyDescent="0.25">
      <c r="A2465" s="1">
        <v>7279</v>
      </c>
      <c r="B2465" t="s">
        <v>4896</v>
      </c>
      <c r="C2465" t="s">
        <v>176</v>
      </c>
      <c r="D2465" t="s">
        <v>995</v>
      </c>
      <c r="E2465" t="s">
        <v>177</v>
      </c>
      <c r="F2465" s="1">
        <v>7486</v>
      </c>
      <c r="G2465" t="s">
        <v>4539</v>
      </c>
      <c r="H2465" s="3">
        <v>61854</v>
      </c>
      <c r="I2465" t="s">
        <v>4540</v>
      </c>
      <c r="J2465" s="1">
        <v>285</v>
      </c>
      <c r="K2465" t="s">
        <v>4180</v>
      </c>
      <c r="L2465" s="1"/>
      <c r="N2465" s="1"/>
      <c r="P2465" s="1">
        <v>193</v>
      </c>
      <c r="Q2465" t="s">
        <v>2136</v>
      </c>
      <c r="R2465" s="1">
        <v>884</v>
      </c>
      <c r="S2465" t="s">
        <v>172</v>
      </c>
      <c r="T2465" t="s">
        <v>1000</v>
      </c>
      <c r="U2465" t="s">
        <v>182</v>
      </c>
      <c r="V2465" s="1">
        <v>70777</v>
      </c>
      <c r="W2465" t="s">
        <v>189</v>
      </c>
      <c r="X2465" t="s">
        <v>240</v>
      </c>
      <c r="Y2465" s="1"/>
      <c r="AA2465" t="s">
        <v>150</v>
      </c>
      <c r="AB2465" s="2">
        <v>1</v>
      </c>
      <c r="AC2465" s="2">
        <v>0</v>
      </c>
      <c r="AD2465" t="s">
        <v>99</v>
      </c>
      <c r="AF2465" s="1">
        <v>1</v>
      </c>
      <c r="AG2465" s="1"/>
      <c r="AH2465" s="1" t="b">
        <f>Export4Q22[[#This Row],[Pharmacy Controller ID]]&lt;&gt;Export4Q22[[#This Row],[Medical Controller ID]]</f>
        <v>1</v>
      </c>
      <c r="AI2465" t="str">
        <f t="shared" si="38"/>
        <v>7279Brake SupplyEmployerTRUECommercial7486CVS Caremark Performance Standard Control 202061854CVS Caremark Performance Standard Control285CVS Caremark SGM193CVS Caremark884CVS Caremark RXNationalPBM Controlled70777CVS Health (Aetna)Override10IN1</v>
      </c>
      <c r="AJ2465" s="8" t="str">
        <f>IFERROR(IF(_xlfn.XLOOKUP(Export4Q22[[#This Row],[Plan ID]],#REF!,#REF!)=Export4Q22[[#This Row],[Concatenate]],"Same","Change"),"New")</f>
        <v>New</v>
      </c>
    </row>
    <row r="2466" spans="1:36" x14ac:dyDescent="0.25">
      <c r="A2466" s="1">
        <v>7281</v>
      </c>
      <c r="B2466" t="s">
        <v>4897</v>
      </c>
      <c r="C2466" t="s">
        <v>176</v>
      </c>
      <c r="D2466" t="s">
        <v>995</v>
      </c>
      <c r="E2466" t="s">
        <v>177</v>
      </c>
      <c r="F2466" s="1">
        <v>7486</v>
      </c>
      <c r="G2466" t="s">
        <v>4539</v>
      </c>
      <c r="H2466" s="3">
        <v>61854</v>
      </c>
      <c r="I2466" t="s">
        <v>4540</v>
      </c>
      <c r="J2466" s="1">
        <v>285</v>
      </c>
      <c r="K2466" t="s">
        <v>4180</v>
      </c>
      <c r="L2466" s="1"/>
      <c r="N2466" s="1"/>
      <c r="P2466" s="1">
        <v>193</v>
      </c>
      <c r="Q2466" t="s">
        <v>2136</v>
      </c>
      <c r="R2466" s="1">
        <v>884</v>
      </c>
      <c r="S2466" t="s">
        <v>172</v>
      </c>
      <c r="T2466" t="s">
        <v>1000</v>
      </c>
      <c r="U2466" t="s">
        <v>182</v>
      </c>
      <c r="V2466" s="1">
        <v>70777</v>
      </c>
      <c r="W2466" t="s">
        <v>189</v>
      </c>
      <c r="X2466" t="s">
        <v>240</v>
      </c>
      <c r="Y2466" s="1"/>
      <c r="AA2466" t="s">
        <v>150</v>
      </c>
      <c r="AB2466" s="2">
        <v>1</v>
      </c>
      <c r="AC2466" s="2">
        <v>0</v>
      </c>
      <c r="AD2466" t="s">
        <v>307</v>
      </c>
      <c r="AF2466" s="1">
        <v>1</v>
      </c>
      <c r="AG2466" s="1"/>
      <c r="AH2466" s="1" t="b">
        <f>Export4Q22[[#This Row],[Pharmacy Controller ID]]&lt;&gt;Export4Q22[[#This Row],[Medical Controller ID]]</f>
        <v>1</v>
      </c>
      <c r="AI2466" t="str">
        <f t="shared" si="38"/>
        <v>7281Progeny Systems, Inc.EmployerTRUECommercial7486CVS Caremark Performance Standard Control 202061854CVS Caremark Performance Standard Control285CVS Caremark SGM193CVS Caremark884CVS Caremark RXNationalPBM Controlled70777CVS Health (Aetna)Override10VA1</v>
      </c>
      <c r="AJ2466" s="8" t="str">
        <f>IFERROR(IF(_xlfn.XLOOKUP(Export4Q22[[#This Row],[Plan ID]],#REF!,#REF!)=Export4Q22[[#This Row],[Concatenate]],"Same","Change"),"New")</f>
        <v>New</v>
      </c>
    </row>
    <row r="2467" spans="1:36" x14ac:dyDescent="0.25">
      <c r="A2467" s="1">
        <v>7282</v>
      </c>
      <c r="B2467" t="s">
        <v>4898</v>
      </c>
      <c r="C2467" t="s">
        <v>176</v>
      </c>
      <c r="D2467" t="s">
        <v>995</v>
      </c>
      <c r="E2467" t="s">
        <v>177</v>
      </c>
      <c r="F2467" s="1">
        <v>7486</v>
      </c>
      <c r="G2467" t="s">
        <v>4539</v>
      </c>
      <c r="H2467" s="3">
        <v>61854</v>
      </c>
      <c r="I2467" t="s">
        <v>4540</v>
      </c>
      <c r="J2467" s="1">
        <v>285</v>
      </c>
      <c r="K2467" t="s">
        <v>4180</v>
      </c>
      <c r="L2467" s="1"/>
      <c r="N2467" s="1"/>
      <c r="P2467" s="1">
        <v>193</v>
      </c>
      <c r="Q2467" t="s">
        <v>2136</v>
      </c>
      <c r="R2467" s="1">
        <v>884</v>
      </c>
      <c r="S2467" t="s">
        <v>172</v>
      </c>
      <c r="T2467" t="s">
        <v>1000</v>
      </c>
      <c r="U2467" t="s">
        <v>182</v>
      </c>
      <c r="V2467" s="1">
        <v>70777</v>
      </c>
      <c r="W2467" t="s">
        <v>189</v>
      </c>
      <c r="X2467" t="s">
        <v>240</v>
      </c>
      <c r="Y2467" s="1"/>
      <c r="AA2467" t="s">
        <v>150</v>
      </c>
      <c r="AB2467" s="2">
        <v>1</v>
      </c>
      <c r="AC2467" s="2">
        <v>0</v>
      </c>
      <c r="AD2467" t="s">
        <v>53</v>
      </c>
      <c r="AF2467" s="1">
        <v>1</v>
      </c>
      <c r="AG2467" s="1"/>
      <c r="AH2467" s="1" t="b">
        <f>Export4Q22[[#This Row],[Pharmacy Controller ID]]&lt;&gt;Export4Q22[[#This Row],[Medical Controller ID]]</f>
        <v>1</v>
      </c>
      <c r="AI2467" t="str">
        <f t="shared" si="38"/>
        <v>7282Teamsters Local 63EmployerTRUECommercial7486CVS Caremark Performance Standard Control 202061854CVS Caremark Performance Standard Control285CVS Caremark SGM193CVS Caremark884CVS Caremark RXNationalPBM Controlled70777CVS Health (Aetna)Override10CA1</v>
      </c>
      <c r="AJ2467" s="8" t="str">
        <f>IFERROR(IF(_xlfn.XLOOKUP(Export4Q22[[#This Row],[Plan ID]],#REF!,#REF!)=Export4Q22[[#This Row],[Concatenate]],"Same","Change"),"New")</f>
        <v>New</v>
      </c>
    </row>
    <row r="2468" spans="1:36" x14ac:dyDescent="0.25">
      <c r="A2468" s="1">
        <v>7294</v>
      </c>
      <c r="B2468" t="s">
        <v>4899</v>
      </c>
      <c r="C2468" t="s">
        <v>176</v>
      </c>
      <c r="D2468" t="s">
        <v>995</v>
      </c>
      <c r="E2468" t="s">
        <v>177</v>
      </c>
      <c r="F2468" s="1">
        <v>7486</v>
      </c>
      <c r="G2468" t="s">
        <v>4539</v>
      </c>
      <c r="H2468" s="3">
        <v>61854</v>
      </c>
      <c r="I2468" t="s">
        <v>4540</v>
      </c>
      <c r="J2468" s="1">
        <v>285</v>
      </c>
      <c r="K2468" t="s">
        <v>4180</v>
      </c>
      <c r="L2468" s="1"/>
      <c r="N2468" s="1"/>
      <c r="P2468" s="1">
        <v>193</v>
      </c>
      <c r="Q2468" t="s">
        <v>2136</v>
      </c>
      <c r="R2468" s="1">
        <v>884</v>
      </c>
      <c r="S2468" t="s">
        <v>172</v>
      </c>
      <c r="T2468" t="s">
        <v>1000</v>
      </c>
      <c r="U2468" t="s">
        <v>182</v>
      </c>
      <c r="V2468" s="1">
        <v>70777</v>
      </c>
      <c r="W2468" t="s">
        <v>189</v>
      </c>
      <c r="X2468" t="s">
        <v>240</v>
      </c>
      <c r="Y2468" s="1"/>
      <c r="AA2468" t="s">
        <v>150</v>
      </c>
      <c r="AB2468" s="2">
        <v>6002</v>
      </c>
      <c r="AC2468" s="2">
        <v>0</v>
      </c>
      <c r="AD2468" t="s">
        <v>53</v>
      </c>
      <c r="AF2468" s="1">
        <v>1</v>
      </c>
      <c r="AG2468" s="1"/>
      <c r="AH2468" s="1" t="b">
        <f>Export4Q22[[#This Row],[Pharmacy Controller ID]]&lt;&gt;Export4Q22[[#This Row],[Medical Controller ID]]</f>
        <v>1</v>
      </c>
      <c r="AI2468" t="str">
        <f t="shared" si="38"/>
        <v>7294Children's Hospital Central CaliforniaEmployerTRUECommercial7486CVS Caremark Performance Standard Control 202061854CVS Caremark Performance Standard Control285CVS Caremark SGM193CVS Caremark884CVS Caremark RXNationalPBM Controlled70777CVS Health (Aetna)Override60020CA1</v>
      </c>
      <c r="AJ2468" s="8" t="str">
        <f>IFERROR(IF(_xlfn.XLOOKUP(Export4Q22[[#This Row],[Plan ID]],#REF!,#REF!)=Export4Q22[[#This Row],[Concatenate]],"Same","Change"),"New")</f>
        <v>New</v>
      </c>
    </row>
    <row r="2469" spans="1:36" x14ac:dyDescent="0.25">
      <c r="A2469" s="1">
        <v>7295</v>
      </c>
      <c r="B2469" t="s">
        <v>4900</v>
      </c>
      <c r="C2469" t="s">
        <v>176</v>
      </c>
      <c r="D2469" t="s">
        <v>995</v>
      </c>
      <c r="E2469" t="s">
        <v>177</v>
      </c>
      <c r="F2469" s="1">
        <v>7486</v>
      </c>
      <c r="G2469" t="s">
        <v>4539</v>
      </c>
      <c r="H2469" s="3">
        <v>61854</v>
      </c>
      <c r="I2469" t="s">
        <v>4540</v>
      </c>
      <c r="J2469" s="1">
        <v>285</v>
      </c>
      <c r="K2469" t="s">
        <v>4180</v>
      </c>
      <c r="L2469" s="1"/>
      <c r="N2469" s="1"/>
      <c r="P2469" s="1">
        <v>193</v>
      </c>
      <c r="Q2469" t="s">
        <v>2136</v>
      </c>
      <c r="R2469" s="1">
        <v>884</v>
      </c>
      <c r="S2469" t="s">
        <v>172</v>
      </c>
      <c r="T2469" t="s">
        <v>1000</v>
      </c>
      <c r="U2469" t="s">
        <v>182</v>
      </c>
      <c r="V2469" s="1">
        <v>70777</v>
      </c>
      <c r="W2469" t="s">
        <v>189</v>
      </c>
      <c r="X2469" t="s">
        <v>240</v>
      </c>
      <c r="Y2469" s="1"/>
      <c r="AA2469" t="s">
        <v>150</v>
      </c>
      <c r="AB2469" s="2">
        <v>1</v>
      </c>
      <c r="AC2469" s="2">
        <v>0</v>
      </c>
      <c r="AD2469" t="s">
        <v>91</v>
      </c>
      <c r="AF2469" s="1">
        <v>1</v>
      </c>
      <c r="AG2469" s="1"/>
      <c r="AH2469" s="1" t="b">
        <f>Export4Q22[[#This Row],[Pharmacy Controller ID]]&lt;&gt;Export4Q22[[#This Row],[Medical Controller ID]]</f>
        <v>1</v>
      </c>
      <c r="AI2469" t="str">
        <f t="shared" si="38"/>
        <v>7295Masons Local #8 Health FundEmployerTRUECommercial7486CVS Caremark Performance Standard Control 202061854CVS Caremark Performance Standard Control285CVS Caremark SGM193CVS Caremark884CVS Caremark RXNationalPBM Controlled70777CVS Health (Aetna)Override10WI1</v>
      </c>
      <c r="AJ2469" s="8" t="str">
        <f>IFERROR(IF(_xlfn.XLOOKUP(Export4Q22[[#This Row],[Plan ID]],#REF!,#REF!)=Export4Q22[[#This Row],[Concatenate]],"Same","Change"),"New")</f>
        <v>New</v>
      </c>
    </row>
    <row r="2470" spans="1:36" x14ac:dyDescent="0.25">
      <c r="A2470" s="1">
        <v>7297</v>
      </c>
      <c r="B2470" t="s">
        <v>4901</v>
      </c>
      <c r="C2470" t="s">
        <v>176</v>
      </c>
      <c r="D2470" t="s">
        <v>995</v>
      </c>
      <c r="E2470" t="s">
        <v>177</v>
      </c>
      <c r="F2470" s="1">
        <v>7486</v>
      </c>
      <c r="G2470" t="s">
        <v>4539</v>
      </c>
      <c r="H2470" s="3">
        <v>61854</v>
      </c>
      <c r="I2470" t="s">
        <v>4540</v>
      </c>
      <c r="J2470" s="1">
        <v>285</v>
      </c>
      <c r="K2470" t="s">
        <v>4180</v>
      </c>
      <c r="L2470" s="1"/>
      <c r="N2470" s="1"/>
      <c r="P2470" s="1">
        <v>193</v>
      </c>
      <c r="Q2470" t="s">
        <v>2136</v>
      </c>
      <c r="R2470" s="1">
        <v>884</v>
      </c>
      <c r="S2470" t="s">
        <v>172</v>
      </c>
      <c r="T2470" t="s">
        <v>1000</v>
      </c>
      <c r="U2470" t="s">
        <v>182</v>
      </c>
      <c r="V2470" s="1">
        <v>70777</v>
      </c>
      <c r="W2470" t="s">
        <v>189</v>
      </c>
      <c r="X2470" t="s">
        <v>240</v>
      </c>
      <c r="Y2470" s="1"/>
      <c r="AA2470" t="s">
        <v>150</v>
      </c>
      <c r="AB2470" s="2">
        <v>852</v>
      </c>
      <c r="AC2470" s="2">
        <v>0</v>
      </c>
      <c r="AD2470" t="s">
        <v>452</v>
      </c>
      <c r="AF2470" s="1">
        <v>1</v>
      </c>
      <c r="AG2470" s="1"/>
      <c r="AH2470" s="1" t="b">
        <f>Export4Q22[[#This Row],[Pharmacy Controller ID]]&lt;&gt;Export4Q22[[#This Row],[Medical Controller ID]]</f>
        <v>1</v>
      </c>
      <c r="AI2470" t="str">
        <f t="shared" si="38"/>
        <v>7297Washington Employers TrustEmployerTRUECommercial7486CVS Caremark Performance Standard Control 202061854CVS Caremark Performance Standard Control285CVS Caremark SGM193CVS Caremark884CVS Caremark RXNationalPBM Controlled70777CVS Health (Aetna)Override8520WA1</v>
      </c>
      <c r="AJ2470" s="8" t="str">
        <f>IFERROR(IF(_xlfn.XLOOKUP(Export4Q22[[#This Row],[Plan ID]],#REF!,#REF!)=Export4Q22[[#This Row],[Concatenate]],"Same","Change"),"New")</f>
        <v>New</v>
      </c>
    </row>
    <row r="2471" spans="1:36" x14ac:dyDescent="0.25">
      <c r="A2471" s="1">
        <v>7317</v>
      </c>
      <c r="B2471" t="s">
        <v>4902</v>
      </c>
      <c r="C2471" t="s">
        <v>176</v>
      </c>
      <c r="D2471" t="s">
        <v>995</v>
      </c>
      <c r="E2471" t="s">
        <v>177</v>
      </c>
      <c r="F2471" s="1">
        <v>7486</v>
      </c>
      <c r="G2471" t="s">
        <v>4539</v>
      </c>
      <c r="H2471" s="3">
        <v>61854</v>
      </c>
      <c r="I2471" t="s">
        <v>4540</v>
      </c>
      <c r="J2471" s="1">
        <v>285</v>
      </c>
      <c r="K2471" t="s">
        <v>4180</v>
      </c>
      <c r="L2471" s="1"/>
      <c r="N2471" s="1"/>
      <c r="P2471" s="1">
        <v>193</v>
      </c>
      <c r="Q2471" t="s">
        <v>2136</v>
      </c>
      <c r="R2471" s="1">
        <v>884</v>
      </c>
      <c r="S2471" t="s">
        <v>172</v>
      </c>
      <c r="T2471" t="s">
        <v>1000</v>
      </c>
      <c r="U2471" t="s">
        <v>182</v>
      </c>
      <c r="V2471" s="1">
        <v>70777</v>
      </c>
      <c r="W2471" t="s">
        <v>189</v>
      </c>
      <c r="X2471" t="s">
        <v>240</v>
      </c>
      <c r="Y2471" s="1"/>
      <c r="AA2471" t="s">
        <v>150</v>
      </c>
      <c r="AB2471" s="2">
        <v>1</v>
      </c>
      <c r="AC2471" s="2">
        <v>0</v>
      </c>
      <c r="AD2471" t="s">
        <v>97</v>
      </c>
      <c r="AF2471" s="1">
        <v>1</v>
      </c>
      <c r="AG2471" s="1"/>
      <c r="AH2471" s="1" t="b">
        <f>Export4Q22[[#This Row],[Pharmacy Controller ID]]&lt;&gt;Export4Q22[[#This Row],[Medical Controller ID]]</f>
        <v>1</v>
      </c>
      <c r="AI2471" t="str">
        <f t="shared" si="38"/>
        <v>7317SolerityEmployerTRUECommercial7486CVS Caremark Performance Standard Control 202061854CVS Caremark Performance Standard Control285CVS Caremark SGM193CVS Caremark884CVS Caremark RXNationalPBM Controlled70777CVS Health (Aetna)Override10OH1</v>
      </c>
      <c r="AJ2471" s="8" t="str">
        <f>IFERROR(IF(_xlfn.XLOOKUP(Export4Q22[[#This Row],[Plan ID]],#REF!,#REF!)=Export4Q22[[#This Row],[Concatenate]],"Same","Change"),"New")</f>
        <v>New</v>
      </c>
    </row>
    <row r="2472" spans="1:36" x14ac:dyDescent="0.25">
      <c r="A2472" s="1">
        <v>7330</v>
      </c>
      <c r="B2472" t="s">
        <v>4903</v>
      </c>
      <c r="C2472" t="s">
        <v>176</v>
      </c>
      <c r="D2472" t="s">
        <v>995</v>
      </c>
      <c r="E2472" t="s">
        <v>177</v>
      </c>
      <c r="F2472" s="1">
        <v>7486</v>
      </c>
      <c r="G2472" t="s">
        <v>4539</v>
      </c>
      <c r="H2472" s="3">
        <v>61854</v>
      </c>
      <c r="I2472" t="s">
        <v>4540</v>
      </c>
      <c r="J2472" s="1">
        <v>285</v>
      </c>
      <c r="K2472" t="s">
        <v>4180</v>
      </c>
      <c r="L2472" s="1"/>
      <c r="N2472" s="1"/>
      <c r="P2472" s="1">
        <v>193</v>
      </c>
      <c r="Q2472" t="s">
        <v>2136</v>
      </c>
      <c r="R2472" s="1">
        <v>884</v>
      </c>
      <c r="S2472" t="s">
        <v>172</v>
      </c>
      <c r="T2472" t="s">
        <v>1000</v>
      </c>
      <c r="U2472" t="s">
        <v>182</v>
      </c>
      <c r="V2472" s="1">
        <v>70777</v>
      </c>
      <c r="W2472" t="s">
        <v>189</v>
      </c>
      <c r="X2472" t="s">
        <v>240</v>
      </c>
      <c r="Y2472" s="1"/>
      <c r="AA2472" t="s">
        <v>150</v>
      </c>
      <c r="AB2472" s="2">
        <v>2301</v>
      </c>
      <c r="AC2472" s="2">
        <v>0</v>
      </c>
      <c r="AD2472" t="s">
        <v>220</v>
      </c>
      <c r="AF2472" s="1">
        <v>1</v>
      </c>
      <c r="AG2472" s="1"/>
      <c r="AH2472" s="1" t="b">
        <f>Export4Q22[[#This Row],[Pharmacy Controller ID]]&lt;&gt;Export4Q22[[#This Row],[Medical Controller ID]]</f>
        <v>1</v>
      </c>
      <c r="AI2472" t="str">
        <f t="shared" si="38"/>
        <v>7330Detroit DieselEmployerTRUECommercial7486CVS Caremark Performance Standard Control 202061854CVS Caremark Performance Standard Control285CVS Caremark SGM193CVS Caremark884CVS Caremark RXNationalPBM Controlled70777CVS Health (Aetna)Override23010MI1</v>
      </c>
      <c r="AJ2472" s="8" t="str">
        <f>IFERROR(IF(_xlfn.XLOOKUP(Export4Q22[[#This Row],[Plan ID]],#REF!,#REF!)=Export4Q22[[#This Row],[Concatenate]],"Same","Change"),"New")</f>
        <v>New</v>
      </c>
    </row>
    <row r="2473" spans="1:36" x14ac:dyDescent="0.25">
      <c r="A2473" s="1">
        <v>7331</v>
      </c>
      <c r="B2473" t="s">
        <v>4904</v>
      </c>
      <c r="C2473" t="s">
        <v>176</v>
      </c>
      <c r="D2473" t="s">
        <v>995</v>
      </c>
      <c r="E2473" t="s">
        <v>177</v>
      </c>
      <c r="F2473" s="1">
        <v>7486</v>
      </c>
      <c r="G2473" t="s">
        <v>4539</v>
      </c>
      <c r="H2473" s="3">
        <v>61854</v>
      </c>
      <c r="I2473" t="s">
        <v>4540</v>
      </c>
      <c r="J2473" s="1">
        <v>285</v>
      </c>
      <c r="K2473" t="s">
        <v>4180</v>
      </c>
      <c r="L2473" s="1"/>
      <c r="N2473" s="1"/>
      <c r="P2473" s="1">
        <v>193</v>
      </c>
      <c r="Q2473" t="s">
        <v>2136</v>
      </c>
      <c r="R2473" s="1">
        <v>884</v>
      </c>
      <c r="S2473" t="s">
        <v>172</v>
      </c>
      <c r="T2473" t="s">
        <v>1000</v>
      </c>
      <c r="U2473" t="s">
        <v>182</v>
      </c>
      <c r="V2473" s="1">
        <v>70777</v>
      </c>
      <c r="W2473" t="s">
        <v>189</v>
      </c>
      <c r="X2473" t="s">
        <v>240</v>
      </c>
      <c r="Y2473" s="1"/>
      <c r="AA2473" t="s">
        <v>150</v>
      </c>
      <c r="AB2473" s="2">
        <v>7002</v>
      </c>
      <c r="AC2473" s="2">
        <v>0</v>
      </c>
      <c r="AD2473" t="s">
        <v>142</v>
      </c>
      <c r="AF2473" s="1">
        <v>1</v>
      </c>
      <c r="AG2473" s="1"/>
      <c r="AH2473" s="1" t="b">
        <f>Export4Q22[[#This Row],[Pharmacy Controller ID]]&lt;&gt;Export4Q22[[#This Row],[Medical Controller ID]]</f>
        <v>1</v>
      </c>
      <c r="AI2473" t="str">
        <f t="shared" si="38"/>
        <v>7331Diamond Offshore DrillingEmployerTRUECommercial7486CVS Caremark Performance Standard Control 202061854CVS Caremark Performance Standard Control285CVS Caremark SGM193CVS Caremark884CVS Caremark RXNationalPBM Controlled70777CVS Health (Aetna)Override70020TX1</v>
      </c>
      <c r="AJ2473" s="8" t="str">
        <f>IFERROR(IF(_xlfn.XLOOKUP(Export4Q22[[#This Row],[Plan ID]],#REF!,#REF!)=Export4Q22[[#This Row],[Concatenate]],"Same","Change"),"New")</f>
        <v>New</v>
      </c>
    </row>
    <row r="2474" spans="1:36" x14ac:dyDescent="0.25">
      <c r="A2474" s="1">
        <v>7332</v>
      </c>
      <c r="B2474" t="s">
        <v>4905</v>
      </c>
      <c r="C2474" t="s">
        <v>176</v>
      </c>
      <c r="D2474" t="s">
        <v>995</v>
      </c>
      <c r="E2474" t="s">
        <v>177</v>
      </c>
      <c r="F2474" s="1">
        <v>7486</v>
      </c>
      <c r="G2474" t="s">
        <v>4539</v>
      </c>
      <c r="H2474" s="3">
        <v>61854</v>
      </c>
      <c r="I2474" t="s">
        <v>4540</v>
      </c>
      <c r="J2474" s="1">
        <v>285</v>
      </c>
      <c r="K2474" t="s">
        <v>4180</v>
      </c>
      <c r="L2474" s="1"/>
      <c r="N2474" s="1"/>
      <c r="P2474" s="1">
        <v>193</v>
      </c>
      <c r="Q2474" t="s">
        <v>2136</v>
      </c>
      <c r="R2474" s="1">
        <v>884</v>
      </c>
      <c r="S2474" t="s">
        <v>172</v>
      </c>
      <c r="T2474" t="s">
        <v>1000</v>
      </c>
      <c r="U2474" t="s">
        <v>182</v>
      </c>
      <c r="V2474" s="1">
        <v>70777</v>
      </c>
      <c r="W2474" t="s">
        <v>189</v>
      </c>
      <c r="X2474" t="s">
        <v>240</v>
      </c>
      <c r="Y2474" s="1"/>
      <c r="AA2474" t="s">
        <v>150</v>
      </c>
      <c r="AB2474" s="2">
        <v>1</v>
      </c>
      <c r="AC2474" s="2">
        <v>0</v>
      </c>
      <c r="AD2474" t="s">
        <v>97</v>
      </c>
      <c r="AF2474" s="1">
        <v>1</v>
      </c>
      <c r="AG2474" s="1"/>
      <c r="AH2474" s="1" t="b">
        <f>Export4Q22[[#This Row],[Pharmacy Controller ID]]&lt;&gt;Export4Q22[[#This Row],[Medical Controller ID]]</f>
        <v>1</v>
      </c>
      <c r="AI2474" t="str">
        <f t="shared" si="38"/>
        <v>7332Eye Lighting InternationalEmployerTRUECommercial7486CVS Caremark Performance Standard Control 202061854CVS Caremark Performance Standard Control285CVS Caremark SGM193CVS Caremark884CVS Caremark RXNationalPBM Controlled70777CVS Health (Aetna)Override10OH1</v>
      </c>
      <c r="AJ2474" s="8" t="str">
        <f>IFERROR(IF(_xlfn.XLOOKUP(Export4Q22[[#This Row],[Plan ID]],#REF!,#REF!)=Export4Q22[[#This Row],[Concatenate]],"Same","Change"),"New")</f>
        <v>New</v>
      </c>
    </row>
    <row r="2475" spans="1:36" x14ac:dyDescent="0.25">
      <c r="A2475" s="1">
        <v>7333</v>
      </c>
      <c r="B2475" t="s">
        <v>4906</v>
      </c>
      <c r="C2475" t="s">
        <v>176</v>
      </c>
      <c r="D2475" t="s">
        <v>995</v>
      </c>
      <c r="E2475" t="s">
        <v>177</v>
      </c>
      <c r="F2475" s="1">
        <v>7486</v>
      </c>
      <c r="G2475" t="s">
        <v>4539</v>
      </c>
      <c r="H2475" s="3">
        <v>61854</v>
      </c>
      <c r="I2475" t="s">
        <v>4540</v>
      </c>
      <c r="J2475" s="1">
        <v>285</v>
      </c>
      <c r="K2475" t="s">
        <v>4180</v>
      </c>
      <c r="L2475" s="1"/>
      <c r="N2475" s="1"/>
      <c r="P2475" s="1">
        <v>193</v>
      </c>
      <c r="Q2475" t="s">
        <v>2136</v>
      </c>
      <c r="R2475" s="1">
        <v>884</v>
      </c>
      <c r="S2475" t="s">
        <v>172</v>
      </c>
      <c r="T2475" t="s">
        <v>1000</v>
      </c>
      <c r="U2475" t="s">
        <v>182</v>
      </c>
      <c r="V2475" s="1">
        <v>70777</v>
      </c>
      <c r="W2475" t="s">
        <v>189</v>
      </c>
      <c r="X2475" t="s">
        <v>240</v>
      </c>
      <c r="Y2475" s="1"/>
      <c r="AA2475" t="s">
        <v>150</v>
      </c>
      <c r="AB2475" s="2">
        <v>1</v>
      </c>
      <c r="AC2475" s="2">
        <v>0</v>
      </c>
      <c r="AD2475" t="s">
        <v>142</v>
      </c>
      <c r="AF2475" s="1">
        <v>1</v>
      </c>
      <c r="AG2475" s="1"/>
      <c r="AH2475" s="1" t="b">
        <f>Export4Q22[[#This Row],[Pharmacy Controller ID]]&lt;&gt;Export4Q22[[#This Row],[Medical Controller ID]]</f>
        <v>1</v>
      </c>
      <c r="AI2475" t="str">
        <f t="shared" si="38"/>
        <v>7333Grande CommunicationsEmployerTRUECommercial7486CVS Caremark Performance Standard Control 202061854CVS Caremark Performance Standard Control285CVS Caremark SGM193CVS Caremark884CVS Caremark RXNationalPBM Controlled70777CVS Health (Aetna)Override10TX1</v>
      </c>
      <c r="AJ2475" s="8" t="str">
        <f>IFERROR(IF(_xlfn.XLOOKUP(Export4Q22[[#This Row],[Plan ID]],#REF!,#REF!)=Export4Q22[[#This Row],[Concatenate]],"Same","Change"),"New")</f>
        <v>New</v>
      </c>
    </row>
    <row r="2476" spans="1:36" x14ac:dyDescent="0.25">
      <c r="A2476" s="1">
        <v>7338</v>
      </c>
      <c r="B2476" t="s">
        <v>4907</v>
      </c>
      <c r="C2476" t="s">
        <v>176</v>
      </c>
      <c r="D2476" t="s">
        <v>995</v>
      </c>
      <c r="E2476" t="s">
        <v>177</v>
      </c>
      <c r="F2476" s="1">
        <v>7486</v>
      </c>
      <c r="G2476" t="s">
        <v>4539</v>
      </c>
      <c r="H2476" s="3">
        <v>61854</v>
      </c>
      <c r="I2476" t="s">
        <v>4540</v>
      </c>
      <c r="J2476" s="1">
        <v>285</v>
      </c>
      <c r="K2476" t="s">
        <v>4180</v>
      </c>
      <c r="L2476" s="1"/>
      <c r="N2476" s="1"/>
      <c r="P2476" s="1">
        <v>193</v>
      </c>
      <c r="Q2476" t="s">
        <v>2136</v>
      </c>
      <c r="R2476" s="1">
        <v>884</v>
      </c>
      <c r="S2476" t="s">
        <v>172</v>
      </c>
      <c r="T2476" t="s">
        <v>1000</v>
      </c>
      <c r="U2476" t="s">
        <v>182</v>
      </c>
      <c r="V2476" s="1">
        <v>70777</v>
      </c>
      <c r="W2476" t="s">
        <v>189</v>
      </c>
      <c r="X2476" t="s">
        <v>240</v>
      </c>
      <c r="Y2476" s="1"/>
      <c r="AA2476" t="s">
        <v>150</v>
      </c>
      <c r="AB2476" s="2">
        <v>4001</v>
      </c>
      <c r="AC2476" s="2">
        <v>0</v>
      </c>
      <c r="AD2476" t="s">
        <v>97</v>
      </c>
      <c r="AF2476" s="1">
        <v>1</v>
      </c>
      <c r="AG2476" s="1"/>
      <c r="AH2476" s="1" t="b">
        <f>Export4Q22[[#This Row],[Pharmacy Controller ID]]&lt;&gt;Export4Q22[[#This Row],[Medical Controller ID]]</f>
        <v>1</v>
      </c>
      <c r="AI2476" t="str">
        <f t="shared" si="38"/>
        <v>7338Midwest Express GroupEmployerTRUECommercial7486CVS Caremark Performance Standard Control 202061854CVS Caremark Performance Standard Control285CVS Caremark SGM193CVS Caremark884CVS Caremark RXNationalPBM Controlled70777CVS Health (Aetna)Override40010OH1</v>
      </c>
      <c r="AJ2476" s="8" t="str">
        <f>IFERROR(IF(_xlfn.XLOOKUP(Export4Q22[[#This Row],[Plan ID]],#REF!,#REF!)=Export4Q22[[#This Row],[Concatenate]],"Same","Change"),"New")</f>
        <v>New</v>
      </c>
    </row>
    <row r="2477" spans="1:36" x14ac:dyDescent="0.25">
      <c r="A2477" s="1">
        <v>7340</v>
      </c>
      <c r="B2477" t="s">
        <v>4908</v>
      </c>
      <c r="C2477" t="s">
        <v>176</v>
      </c>
      <c r="D2477" t="s">
        <v>995</v>
      </c>
      <c r="E2477" t="s">
        <v>177</v>
      </c>
      <c r="F2477" s="1">
        <v>7486</v>
      </c>
      <c r="G2477" t="s">
        <v>4539</v>
      </c>
      <c r="H2477" s="3">
        <v>61854</v>
      </c>
      <c r="I2477" t="s">
        <v>4540</v>
      </c>
      <c r="J2477" s="1">
        <v>285</v>
      </c>
      <c r="K2477" t="s">
        <v>4180</v>
      </c>
      <c r="L2477" s="1"/>
      <c r="N2477" s="1"/>
      <c r="P2477" s="1">
        <v>193</v>
      </c>
      <c r="Q2477" t="s">
        <v>2136</v>
      </c>
      <c r="R2477" s="1">
        <v>884</v>
      </c>
      <c r="S2477" t="s">
        <v>172</v>
      </c>
      <c r="T2477" t="s">
        <v>1000</v>
      </c>
      <c r="U2477" t="s">
        <v>182</v>
      </c>
      <c r="V2477" s="1">
        <v>70777</v>
      </c>
      <c r="W2477" t="s">
        <v>189</v>
      </c>
      <c r="X2477" t="s">
        <v>240</v>
      </c>
      <c r="Y2477" s="1"/>
      <c r="AA2477" t="s">
        <v>150</v>
      </c>
      <c r="AB2477" s="2">
        <v>9003</v>
      </c>
      <c r="AC2477" s="2">
        <v>0</v>
      </c>
      <c r="AD2477" t="s">
        <v>142</v>
      </c>
      <c r="AF2477" s="1">
        <v>1</v>
      </c>
      <c r="AG2477" s="1"/>
      <c r="AH2477" s="1" t="b">
        <f>Export4Q22[[#This Row],[Pharmacy Controller ID]]&lt;&gt;Export4Q22[[#This Row],[Medical Controller ID]]</f>
        <v>1</v>
      </c>
      <c r="AI2477" t="str">
        <f t="shared" si="38"/>
        <v>7340Noble Drilling CorporationEmployerTRUECommercial7486CVS Caremark Performance Standard Control 202061854CVS Caremark Performance Standard Control285CVS Caremark SGM193CVS Caremark884CVS Caremark RXNationalPBM Controlled70777CVS Health (Aetna)Override90030TX1</v>
      </c>
      <c r="AJ2477" s="8" t="str">
        <f>IFERROR(IF(_xlfn.XLOOKUP(Export4Q22[[#This Row],[Plan ID]],#REF!,#REF!)=Export4Q22[[#This Row],[Concatenate]],"Same","Change"),"New")</f>
        <v>New</v>
      </c>
    </row>
    <row r="2478" spans="1:36" x14ac:dyDescent="0.25">
      <c r="A2478" s="1">
        <v>7343</v>
      </c>
      <c r="B2478" t="s">
        <v>4909</v>
      </c>
      <c r="C2478" t="s">
        <v>176</v>
      </c>
      <c r="D2478" t="s">
        <v>995</v>
      </c>
      <c r="E2478" t="s">
        <v>177</v>
      </c>
      <c r="F2478" s="1">
        <v>7486</v>
      </c>
      <c r="G2478" t="s">
        <v>4539</v>
      </c>
      <c r="H2478" s="3">
        <v>61854</v>
      </c>
      <c r="I2478" t="s">
        <v>4540</v>
      </c>
      <c r="J2478" s="1">
        <v>285</v>
      </c>
      <c r="K2478" t="s">
        <v>4180</v>
      </c>
      <c r="L2478" s="1"/>
      <c r="N2478" s="1"/>
      <c r="P2478" s="1">
        <v>193</v>
      </c>
      <c r="Q2478" t="s">
        <v>2136</v>
      </c>
      <c r="R2478" s="1">
        <v>884</v>
      </c>
      <c r="S2478" t="s">
        <v>172</v>
      </c>
      <c r="T2478" t="s">
        <v>1000</v>
      </c>
      <c r="U2478" t="s">
        <v>182</v>
      </c>
      <c r="V2478" s="1">
        <v>70777</v>
      </c>
      <c r="W2478" t="s">
        <v>189</v>
      </c>
      <c r="X2478" t="s">
        <v>240</v>
      </c>
      <c r="Y2478" s="1"/>
      <c r="AA2478" t="s">
        <v>150</v>
      </c>
      <c r="AB2478" s="2">
        <v>1</v>
      </c>
      <c r="AC2478" s="2">
        <v>0</v>
      </c>
      <c r="AD2478" t="s">
        <v>354</v>
      </c>
      <c r="AF2478" s="1">
        <v>1</v>
      </c>
      <c r="AG2478" s="1"/>
      <c r="AH2478" s="1" t="b">
        <f>Export4Q22[[#This Row],[Pharmacy Controller ID]]&lt;&gt;Export4Q22[[#This Row],[Medical Controller ID]]</f>
        <v>1</v>
      </c>
      <c r="AI2478" t="str">
        <f t="shared" si="38"/>
        <v>7343SAS InstituteEmployerTRUECommercial7486CVS Caremark Performance Standard Control 202061854CVS Caremark Performance Standard Control285CVS Caremark SGM193CVS Caremark884CVS Caremark RXNationalPBM Controlled70777CVS Health (Aetna)Override10NC1</v>
      </c>
      <c r="AJ2478" s="8" t="str">
        <f>IFERROR(IF(_xlfn.XLOOKUP(Export4Q22[[#This Row],[Plan ID]],#REF!,#REF!)=Export4Q22[[#This Row],[Concatenate]],"Same","Change"),"New")</f>
        <v>New</v>
      </c>
    </row>
    <row r="2479" spans="1:36" x14ac:dyDescent="0.25">
      <c r="A2479" s="1">
        <v>7355</v>
      </c>
      <c r="B2479" t="s">
        <v>4910</v>
      </c>
      <c r="C2479" t="s">
        <v>176</v>
      </c>
      <c r="D2479" t="s">
        <v>995</v>
      </c>
      <c r="E2479" t="s">
        <v>177</v>
      </c>
      <c r="F2479" s="1">
        <v>7486</v>
      </c>
      <c r="G2479" t="s">
        <v>4539</v>
      </c>
      <c r="H2479" s="3">
        <v>61854</v>
      </c>
      <c r="I2479" t="s">
        <v>4540</v>
      </c>
      <c r="J2479" s="1">
        <v>285</v>
      </c>
      <c r="K2479" t="s">
        <v>4180</v>
      </c>
      <c r="L2479" s="1"/>
      <c r="N2479" s="1"/>
      <c r="P2479" s="1">
        <v>193</v>
      </c>
      <c r="Q2479" t="s">
        <v>2136</v>
      </c>
      <c r="R2479" s="1">
        <v>884</v>
      </c>
      <c r="S2479" t="s">
        <v>172</v>
      </c>
      <c r="T2479" t="s">
        <v>1000</v>
      </c>
      <c r="U2479" t="s">
        <v>182</v>
      </c>
      <c r="V2479" s="1">
        <v>70777</v>
      </c>
      <c r="W2479" t="s">
        <v>189</v>
      </c>
      <c r="X2479" t="s">
        <v>240</v>
      </c>
      <c r="Y2479" s="1"/>
      <c r="AA2479" t="s">
        <v>150</v>
      </c>
      <c r="AB2479" s="2">
        <v>1</v>
      </c>
      <c r="AC2479" s="2">
        <v>0</v>
      </c>
      <c r="AD2479" t="s">
        <v>4911</v>
      </c>
      <c r="AF2479" s="1">
        <v>1</v>
      </c>
      <c r="AG2479" s="1"/>
      <c r="AH2479" s="1" t="b">
        <f>Export4Q22[[#This Row],[Pharmacy Controller ID]]&lt;&gt;Export4Q22[[#This Row],[Medical Controller ID]]</f>
        <v>1</v>
      </c>
      <c r="AI2479" t="str">
        <f t="shared" si="38"/>
        <v>7355Denali Group Relocation SpecialistEmployerTRUECommercial7486CVS Caremark Performance Standard Control 202061854CVS Caremark Performance Standard Control285CVS Caremark SGM193CVS Caremark884CVS Caremark RXNationalPBM Controlled70777CVS Health (Aetna)Override10AK,AR,WA1</v>
      </c>
      <c r="AJ2479" s="8" t="str">
        <f>IFERROR(IF(_xlfn.XLOOKUP(Export4Q22[[#This Row],[Plan ID]],#REF!,#REF!)=Export4Q22[[#This Row],[Concatenate]],"Same","Change"),"New")</f>
        <v>New</v>
      </c>
    </row>
    <row r="2480" spans="1:36" x14ac:dyDescent="0.25">
      <c r="A2480" s="1">
        <v>7356</v>
      </c>
      <c r="B2480" t="s">
        <v>4912</v>
      </c>
      <c r="C2480" t="s">
        <v>176</v>
      </c>
      <c r="D2480" t="s">
        <v>995</v>
      </c>
      <c r="E2480" t="s">
        <v>177</v>
      </c>
      <c r="F2480" s="1">
        <v>7486</v>
      </c>
      <c r="G2480" t="s">
        <v>4539</v>
      </c>
      <c r="H2480" s="3">
        <v>61854</v>
      </c>
      <c r="I2480" t="s">
        <v>4540</v>
      </c>
      <c r="J2480" s="1">
        <v>285</v>
      </c>
      <c r="K2480" t="s">
        <v>4180</v>
      </c>
      <c r="L2480" s="1"/>
      <c r="N2480" s="1"/>
      <c r="P2480" s="1">
        <v>193</v>
      </c>
      <c r="Q2480" t="s">
        <v>2136</v>
      </c>
      <c r="R2480" s="1">
        <v>884</v>
      </c>
      <c r="S2480" t="s">
        <v>172</v>
      </c>
      <c r="T2480" t="s">
        <v>1000</v>
      </c>
      <c r="U2480" t="s">
        <v>182</v>
      </c>
      <c r="V2480" s="1">
        <v>70777</v>
      </c>
      <c r="W2480" t="s">
        <v>189</v>
      </c>
      <c r="X2480" t="s">
        <v>240</v>
      </c>
      <c r="Y2480" s="1"/>
      <c r="AA2480" t="s">
        <v>150</v>
      </c>
      <c r="AB2480" s="2">
        <v>250</v>
      </c>
      <c r="AC2480" s="2">
        <v>0</v>
      </c>
      <c r="AD2480" t="s">
        <v>1560</v>
      </c>
      <c r="AF2480" s="1">
        <v>1</v>
      </c>
      <c r="AG2480" s="1"/>
      <c r="AH2480" s="1" t="b">
        <f>Export4Q22[[#This Row],[Pharmacy Controller ID]]&lt;&gt;Export4Q22[[#This Row],[Medical Controller ID]]</f>
        <v>1</v>
      </c>
      <c r="AI2480" t="str">
        <f t="shared" si="38"/>
        <v>7356Federal Farm Credit Bank FundEmployerTRUECommercial7486CVS Caremark Performance Standard Control 202061854CVS Caremark Performance Standard Control285CVS Caremark SGM193CVS Caremark884CVS Caremark RXNationalPBM Controlled70777CVS Health (Aetna)Override2500NJ,TX1</v>
      </c>
      <c r="AJ2480" s="8" t="str">
        <f>IFERROR(IF(_xlfn.XLOOKUP(Export4Q22[[#This Row],[Plan ID]],#REF!,#REF!)=Export4Q22[[#This Row],[Concatenate]],"Same","Change"),"New")</f>
        <v>New</v>
      </c>
    </row>
    <row r="2481" spans="1:36" x14ac:dyDescent="0.25">
      <c r="A2481" s="1">
        <v>7358</v>
      </c>
      <c r="B2481" t="s">
        <v>4913</v>
      </c>
      <c r="C2481" t="s">
        <v>176</v>
      </c>
      <c r="D2481" t="s">
        <v>995</v>
      </c>
      <c r="E2481" t="s">
        <v>177</v>
      </c>
      <c r="F2481" s="1">
        <v>7486</v>
      </c>
      <c r="G2481" t="s">
        <v>4539</v>
      </c>
      <c r="H2481" s="3">
        <v>61854</v>
      </c>
      <c r="I2481" t="s">
        <v>4540</v>
      </c>
      <c r="J2481" s="1">
        <v>285</v>
      </c>
      <c r="K2481" t="s">
        <v>4180</v>
      </c>
      <c r="L2481" s="1"/>
      <c r="N2481" s="1"/>
      <c r="P2481" s="1">
        <v>193</v>
      </c>
      <c r="Q2481" t="s">
        <v>2136</v>
      </c>
      <c r="R2481" s="1">
        <v>884</v>
      </c>
      <c r="S2481" t="s">
        <v>172</v>
      </c>
      <c r="T2481" t="s">
        <v>1000</v>
      </c>
      <c r="U2481" t="s">
        <v>182</v>
      </c>
      <c r="V2481" s="1">
        <v>70777</v>
      </c>
      <c r="W2481" t="s">
        <v>189</v>
      </c>
      <c r="X2481" t="s">
        <v>240</v>
      </c>
      <c r="Y2481" s="1"/>
      <c r="AA2481" t="s">
        <v>150</v>
      </c>
      <c r="AB2481" s="2">
        <v>1</v>
      </c>
      <c r="AC2481" s="2">
        <v>0</v>
      </c>
      <c r="AD2481" t="s">
        <v>783</v>
      </c>
      <c r="AF2481" s="1">
        <v>1</v>
      </c>
      <c r="AG2481" s="1"/>
      <c r="AH2481" s="1" t="b">
        <f>Export4Q22[[#This Row],[Pharmacy Controller ID]]&lt;&gt;Export4Q22[[#This Row],[Medical Controller ID]]</f>
        <v>1</v>
      </c>
      <c r="AI2481" t="str">
        <f t="shared" si="38"/>
        <v>7358Santa Ana Star CasinoEmployerTRUECommercial7486CVS Caremark Performance Standard Control 202061854CVS Caremark Performance Standard Control285CVS Caremark SGM193CVS Caremark884CVS Caremark RXNationalPBM Controlled70777CVS Health (Aetna)Override10NM1</v>
      </c>
      <c r="AJ2481" s="8" t="str">
        <f>IFERROR(IF(_xlfn.XLOOKUP(Export4Q22[[#This Row],[Plan ID]],#REF!,#REF!)=Export4Q22[[#This Row],[Concatenate]],"Same","Change"),"New")</f>
        <v>New</v>
      </c>
    </row>
    <row r="2482" spans="1:36" x14ac:dyDescent="0.25">
      <c r="A2482" s="1">
        <v>7367</v>
      </c>
      <c r="B2482" t="s">
        <v>4914</v>
      </c>
      <c r="C2482" t="s">
        <v>176</v>
      </c>
      <c r="D2482" t="s">
        <v>995</v>
      </c>
      <c r="E2482" t="s">
        <v>177</v>
      </c>
      <c r="F2482" s="1">
        <v>7486</v>
      </c>
      <c r="G2482" t="s">
        <v>4539</v>
      </c>
      <c r="H2482" s="3">
        <v>61854</v>
      </c>
      <c r="I2482" t="s">
        <v>4540</v>
      </c>
      <c r="J2482" s="1">
        <v>285</v>
      </c>
      <c r="K2482" t="s">
        <v>4180</v>
      </c>
      <c r="L2482" s="1"/>
      <c r="N2482" s="1"/>
      <c r="P2482" s="1">
        <v>193</v>
      </c>
      <c r="Q2482" t="s">
        <v>2136</v>
      </c>
      <c r="R2482" s="1">
        <v>884</v>
      </c>
      <c r="S2482" t="s">
        <v>172</v>
      </c>
      <c r="T2482" t="s">
        <v>1000</v>
      </c>
      <c r="U2482" t="s">
        <v>182</v>
      </c>
      <c r="V2482" s="1">
        <v>70777</v>
      </c>
      <c r="W2482" t="s">
        <v>189</v>
      </c>
      <c r="X2482" t="s">
        <v>240</v>
      </c>
      <c r="Y2482" s="1"/>
      <c r="AA2482" t="s">
        <v>150</v>
      </c>
      <c r="AB2482" s="2">
        <v>1</v>
      </c>
      <c r="AC2482" s="2">
        <v>0</v>
      </c>
      <c r="AD2482" t="s">
        <v>836</v>
      </c>
      <c r="AF2482" s="1">
        <v>1</v>
      </c>
      <c r="AG2482" s="1"/>
      <c r="AH2482" s="1" t="b">
        <f>Export4Q22[[#This Row],[Pharmacy Controller ID]]&lt;&gt;Export4Q22[[#This Row],[Medical Controller ID]]</f>
        <v>1</v>
      </c>
      <c r="AI2482" t="str">
        <f t="shared" si="38"/>
        <v>7367Mercer Health &amp; BenefitsEmployerTRUECommercial7486CVS Caremark Performance Standard Control 202061854CVS Caremark Performance Standard Control285CVS Caremark SGM193CVS Caremark884CVS Caremark RXNationalPBM Controlled70777CVS Health (Aetna)Override10TN1</v>
      </c>
      <c r="AJ2482" s="8" t="str">
        <f>IFERROR(IF(_xlfn.XLOOKUP(Export4Q22[[#This Row],[Plan ID]],#REF!,#REF!)=Export4Q22[[#This Row],[Concatenate]],"Same","Change"),"New")</f>
        <v>New</v>
      </c>
    </row>
    <row r="2483" spans="1:36" x14ac:dyDescent="0.25">
      <c r="A2483" s="1">
        <v>7396</v>
      </c>
      <c r="B2483" t="s">
        <v>4915</v>
      </c>
      <c r="C2483" t="s">
        <v>176</v>
      </c>
      <c r="D2483" t="s">
        <v>995</v>
      </c>
      <c r="E2483" t="s">
        <v>177</v>
      </c>
      <c r="F2483" s="1">
        <v>7486</v>
      </c>
      <c r="G2483" t="s">
        <v>4539</v>
      </c>
      <c r="H2483" s="3">
        <v>61854</v>
      </c>
      <c r="I2483" t="s">
        <v>4540</v>
      </c>
      <c r="J2483" s="1">
        <v>285</v>
      </c>
      <c r="K2483" t="s">
        <v>4180</v>
      </c>
      <c r="L2483" s="1"/>
      <c r="N2483" s="1"/>
      <c r="P2483" s="1">
        <v>193</v>
      </c>
      <c r="Q2483" t="s">
        <v>2136</v>
      </c>
      <c r="R2483" s="1">
        <v>884</v>
      </c>
      <c r="S2483" t="s">
        <v>172</v>
      </c>
      <c r="T2483" t="s">
        <v>1000</v>
      </c>
      <c r="U2483" t="s">
        <v>182</v>
      </c>
      <c r="V2483" s="1">
        <v>70777</v>
      </c>
      <c r="W2483" t="s">
        <v>189</v>
      </c>
      <c r="X2483" t="s">
        <v>240</v>
      </c>
      <c r="Y2483" s="1"/>
      <c r="AA2483" t="s">
        <v>150</v>
      </c>
      <c r="AB2483" s="2">
        <v>1</v>
      </c>
      <c r="AC2483" s="2">
        <v>0</v>
      </c>
      <c r="AD2483" t="s">
        <v>307</v>
      </c>
      <c r="AF2483" s="1">
        <v>1</v>
      </c>
      <c r="AG2483" s="1"/>
      <c r="AH2483" s="1" t="b">
        <f>Export4Q22[[#This Row],[Pharmacy Controller ID]]&lt;&gt;Export4Q22[[#This Row],[Medical Controller ID]]</f>
        <v>1</v>
      </c>
      <c r="AI2483" t="str">
        <f t="shared" si="38"/>
        <v>7396Buchanan General HospitalEmployerTRUECommercial7486CVS Caremark Performance Standard Control 202061854CVS Caremark Performance Standard Control285CVS Caremark SGM193CVS Caremark884CVS Caremark RXNationalPBM Controlled70777CVS Health (Aetna)Override10VA1</v>
      </c>
      <c r="AJ2483" s="8" t="str">
        <f>IFERROR(IF(_xlfn.XLOOKUP(Export4Q22[[#This Row],[Plan ID]],#REF!,#REF!)=Export4Q22[[#This Row],[Concatenate]],"Same","Change"),"New")</f>
        <v>New</v>
      </c>
    </row>
    <row r="2484" spans="1:36" x14ac:dyDescent="0.25">
      <c r="A2484" s="1">
        <v>7397</v>
      </c>
      <c r="B2484" t="s">
        <v>4916</v>
      </c>
      <c r="C2484" t="s">
        <v>176</v>
      </c>
      <c r="D2484" t="s">
        <v>995</v>
      </c>
      <c r="E2484" t="s">
        <v>177</v>
      </c>
      <c r="F2484" s="1">
        <v>7486</v>
      </c>
      <c r="G2484" t="s">
        <v>4539</v>
      </c>
      <c r="H2484" s="3">
        <v>61854</v>
      </c>
      <c r="I2484" t="s">
        <v>4540</v>
      </c>
      <c r="J2484" s="1">
        <v>285</v>
      </c>
      <c r="K2484" t="s">
        <v>4180</v>
      </c>
      <c r="L2484" s="1"/>
      <c r="N2484" s="1"/>
      <c r="P2484" s="1">
        <v>193</v>
      </c>
      <c r="Q2484" t="s">
        <v>2136</v>
      </c>
      <c r="R2484" s="1">
        <v>884</v>
      </c>
      <c r="S2484" t="s">
        <v>172</v>
      </c>
      <c r="T2484" t="s">
        <v>1000</v>
      </c>
      <c r="U2484" t="s">
        <v>182</v>
      </c>
      <c r="V2484" s="1">
        <v>70777</v>
      </c>
      <c r="W2484" t="s">
        <v>189</v>
      </c>
      <c r="X2484" t="s">
        <v>240</v>
      </c>
      <c r="Y2484" s="1"/>
      <c r="AA2484" t="s">
        <v>150</v>
      </c>
      <c r="AB2484" s="2">
        <v>4001</v>
      </c>
      <c r="AC2484" s="2">
        <v>0</v>
      </c>
      <c r="AD2484" t="s">
        <v>113</v>
      </c>
      <c r="AF2484" s="1">
        <v>1</v>
      </c>
      <c r="AG2484" s="1"/>
      <c r="AH2484" s="1" t="b">
        <f>Export4Q22[[#This Row],[Pharmacy Controller ID]]&lt;&gt;Export4Q22[[#This Row],[Medical Controller ID]]</f>
        <v>1</v>
      </c>
      <c r="AI2484" t="str">
        <f t="shared" si="38"/>
        <v>7397Chicago Park DistrictEmployerTRUECommercial7486CVS Caremark Performance Standard Control 202061854CVS Caremark Performance Standard Control285CVS Caremark SGM193CVS Caremark884CVS Caremark RXNationalPBM Controlled70777CVS Health (Aetna)Override40010IL1</v>
      </c>
      <c r="AJ2484" s="8" t="str">
        <f>IFERROR(IF(_xlfn.XLOOKUP(Export4Q22[[#This Row],[Plan ID]],#REF!,#REF!)=Export4Q22[[#This Row],[Concatenate]],"Same","Change"),"New")</f>
        <v>New</v>
      </c>
    </row>
    <row r="2485" spans="1:36" x14ac:dyDescent="0.25">
      <c r="A2485" s="1">
        <v>15371</v>
      </c>
      <c r="B2485" t="s">
        <v>4917</v>
      </c>
      <c r="C2485" t="s">
        <v>176</v>
      </c>
      <c r="D2485" t="s">
        <v>995</v>
      </c>
      <c r="E2485" t="s">
        <v>177</v>
      </c>
      <c r="F2485" s="1">
        <v>7486</v>
      </c>
      <c r="G2485" t="s">
        <v>4539</v>
      </c>
      <c r="H2485" s="3">
        <v>61854</v>
      </c>
      <c r="I2485" t="s">
        <v>4540</v>
      </c>
      <c r="J2485" s="1">
        <v>285</v>
      </c>
      <c r="K2485" t="s">
        <v>4180</v>
      </c>
      <c r="L2485" s="1"/>
      <c r="N2485" s="1"/>
      <c r="P2485" s="1">
        <v>193</v>
      </c>
      <c r="Q2485" t="s">
        <v>2136</v>
      </c>
      <c r="R2485" s="1">
        <v>884</v>
      </c>
      <c r="S2485" t="s">
        <v>172</v>
      </c>
      <c r="T2485" t="s">
        <v>1000</v>
      </c>
      <c r="U2485" t="s">
        <v>182</v>
      </c>
      <c r="V2485" s="1">
        <v>70777</v>
      </c>
      <c r="W2485" t="s">
        <v>189</v>
      </c>
      <c r="X2485" t="s">
        <v>240</v>
      </c>
      <c r="Y2485" s="1"/>
      <c r="AA2485" t="s">
        <v>150</v>
      </c>
      <c r="AB2485" s="2">
        <v>1</v>
      </c>
      <c r="AC2485" s="2">
        <v>0</v>
      </c>
      <c r="AD2485" t="s">
        <v>71</v>
      </c>
      <c r="AF2485" s="1">
        <v>1</v>
      </c>
      <c r="AG2485" s="1"/>
      <c r="AH2485" s="1" t="b">
        <f>Export4Q22[[#This Row],[Pharmacy Controller ID]]&lt;&gt;Export4Q22[[#This Row],[Medical Controller ID]]</f>
        <v>1</v>
      </c>
      <c r="AI2485" t="str">
        <f t="shared" si="38"/>
        <v>15371Pinal County Employee BenefitEmployerTRUECommercial7486CVS Caremark Performance Standard Control 202061854CVS Caremark Performance Standard Control285CVS Caremark SGM193CVS Caremark884CVS Caremark RXNationalPBM Controlled70777CVS Health (Aetna)Override10AZ1</v>
      </c>
      <c r="AJ2485" s="8" t="str">
        <f>IFERROR(IF(_xlfn.XLOOKUP(Export4Q22[[#This Row],[Plan ID]],#REF!,#REF!)=Export4Q22[[#This Row],[Concatenate]],"Same","Change"),"New")</f>
        <v>New</v>
      </c>
    </row>
    <row r="2486" spans="1:36" x14ac:dyDescent="0.25">
      <c r="A2486" s="1">
        <v>17032</v>
      </c>
      <c r="B2486" t="s">
        <v>4918</v>
      </c>
      <c r="C2486" t="s">
        <v>176</v>
      </c>
      <c r="D2486" t="s">
        <v>995</v>
      </c>
      <c r="E2486" t="s">
        <v>177</v>
      </c>
      <c r="F2486" s="1">
        <v>7486</v>
      </c>
      <c r="G2486" t="s">
        <v>4539</v>
      </c>
      <c r="H2486" s="3">
        <v>61854</v>
      </c>
      <c r="I2486" t="s">
        <v>4540</v>
      </c>
      <c r="J2486" s="1">
        <v>285</v>
      </c>
      <c r="K2486" t="s">
        <v>4180</v>
      </c>
      <c r="L2486" s="1"/>
      <c r="N2486" s="1"/>
      <c r="P2486" s="1">
        <v>193</v>
      </c>
      <c r="Q2486" t="s">
        <v>2136</v>
      </c>
      <c r="R2486" s="1">
        <v>884</v>
      </c>
      <c r="S2486" t="s">
        <v>172</v>
      </c>
      <c r="T2486" t="s">
        <v>1000</v>
      </c>
      <c r="U2486" t="s">
        <v>182</v>
      </c>
      <c r="V2486" s="1">
        <v>70777</v>
      </c>
      <c r="W2486" t="s">
        <v>189</v>
      </c>
      <c r="X2486" t="s">
        <v>240</v>
      </c>
      <c r="Y2486" s="1"/>
      <c r="AA2486" t="s">
        <v>150</v>
      </c>
      <c r="AB2486" s="2">
        <v>6076</v>
      </c>
      <c r="AC2486" s="2">
        <v>0</v>
      </c>
      <c r="AD2486" t="s">
        <v>113</v>
      </c>
      <c r="AF2486" s="1">
        <v>1</v>
      </c>
      <c r="AG2486" s="1"/>
      <c r="AH2486" s="1" t="b">
        <f>Export4Q22[[#This Row],[Pharmacy Controller ID]]&lt;&gt;Export4Q22[[#This Row],[Medical Controller ID]]</f>
        <v>1</v>
      </c>
      <c r="AI2486" t="str">
        <f t="shared" si="38"/>
        <v>17032Bankers Life &amp; CasualtyEmployerTRUECommercial7486CVS Caremark Performance Standard Control 202061854CVS Caremark Performance Standard Control285CVS Caremark SGM193CVS Caremark884CVS Caremark RXNationalPBM Controlled70777CVS Health (Aetna)Override60760IL1</v>
      </c>
      <c r="AJ2486" s="8" t="str">
        <f>IFERROR(IF(_xlfn.XLOOKUP(Export4Q22[[#This Row],[Plan ID]],#REF!,#REF!)=Export4Q22[[#This Row],[Concatenate]],"Same","Change"),"New")</f>
        <v>New</v>
      </c>
    </row>
    <row r="2487" spans="1:36" x14ac:dyDescent="0.25">
      <c r="A2487" s="1">
        <v>60225</v>
      </c>
      <c r="B2487" t="s">
        <v>4919</v>
      </c>
      <c r="C2487" t="s">
        <v>176</v>
      </c>
      <c r="D2487" t="s">
        <v>995</v>
      </c>
      <c r="E2487" t="s">
        <v>177</v>
      </c>
      <c r="F2487" s="1">
        <v>7486</v>
      </c>
      <c r="G2487" t="s">
        <v>4539</v>
      </c>
      <c r="H2487" s="3">
        <v>61854</v>
      </c>
      <c r="I2487" t="s">
        <v>4540</v>
      </c>
      <c r="J2487" s="1">
        <v>285</v>
      </c>
      <c r="K2487" t="s">
        <v>4180</v>
      </c>
      <c r="L2487" s="1"/>
      <c r="N2487" s="1"/>
      <c r="P2487" s="1">
        <v>193</v>
      </c>
      <c r="Q2487" t="s">
        <v>2136</v>
      </c>
      <c r="R2487" s="1">
        <v>884</v>
      </c>
      <c r="S2487" t="s">
        <v>172</v>
      </c>
      <c r="T2487" t="s">
        <v>1000</v>
      </c>
      <c r="U2487" t="s">
        <v>182</v>
      </c>
      <c r="V2487" s="1">
        <v>70777</v>
      </c>
      <c r="W2487" t="s">
        <v>189</v>
      </c>
      <c r="X2487" t="s">
        <v>240</v>
      </c>
      <c r="Y2487" s="1"/>
      <c r="AA2487" t="s">
        <v>150</v>
      </c>
      <c r="AB2487" s="2">
        <v>1</v>
      </c>
      <c r="AC2487" s="2">
        <v>0</v>
      </c>
      <c r="AD2487" t="s">
        <v>314</v>
      </c>
      <c r="AF2487" s="1">
        <v>1</v>
      </c>
      <c r="AG2487" s="1"/>
      <c r="AH2487" s="1" t="b">
        <f>Export4Q22[[#This Row],[Pharmacy Controller ID]]&lt;&gt;Export4Q22[[#This Row],[Medical Controller ID]]</f>
        <v>1</v>
      </c>
      <c r="AI2487" t="str">
        <f t="shared" si="38"/>
        <v>60225Ward Mfg provided by CVS/CaremarkEmployerTRUECommercial7486CVS Caremark Performance Standard Control 202061854CVS Caremark Performance Standard Control285CVS Caremark SGM193CVS Caremark884CVS Caremark RXNationalPBM Controlled70777CVS Health (Aetna)Override10PA1</v>
      </c>
      <c r="AJ2487" s="8" t="str">
        <f>IFERROR(IF(_xlfn.XLOOKUP(Export4Q22[[#This Row],[Plan ID]],#REF!,#REF!)=Export4Q22[[#This Row],[Concatenate]],"Same","Change"),"New")</f>
        <v>New</v>
      </c>
    </row>
    <row r="2488" spans="1:36" x14ac:dyDescent="0.25">
      <c r="A2488" s="1">
        <v>60633</v>
      </c>
      <c r="B2488" t="s">
        <v>4921</v>
      </c>
      <c r="C2488" t="s">
        <v>176</v>
      </c>
      <c r="D2488" t="s">
        <v>995</v>
      </c>
      <c r="E2488" t="s">
        <v>177</v>
      </c>
      <c r="F2488" s="1">
        <v>7486</v>
      </c>
      <c r="G2488" t="s">
        <v>4539</v>
      </c>
      <c r="H2488" s="3">
        <v>61854</v>
      </c>
      <c r="I2488" t="s">
        <v>4540</v>
      </c>
      <c r="J2488" s="1">
        <v>285</v>
      </c>
      <c r="K2488" t="s">
        <v>4180</v>
      </c>
      <c r="L2488" s="1"/>
      <c r="N2488" s="1"/>
      <c r="P2488" s="1">
        <v>193</v>
      </c>
      <c r="Q2488" t="s">
        <v>2136</v>
      </c>
      <c r="R2488" s="1">
        <v>884</v>
      </c>
      <c r="S2488" t="s">
        <v>172</v>
      </c>
      <c r="T2488" t="s">
        <v>1000</v>
      </c>
      <c r="U2488" t="s">
        <v>182</v>
      </c>
      <c r="V2488" s="1">
        <v>70777</v>
      </c>
      <c r="W2488" t="s">
        <v>189</v>
      </c>
      <c r="X2488" t="s">
        <v>240</v>
      </c>
      <c r="Y2488" s="1"/>
      <c r="AA2488" t="s">
        <v>150</v>
      </c>
      <c r="AB2488" s="2">
        <v>25698</v>
      </c>
      <c r="AC2488" s="2">
        <v>0</v>
      </c>
      <c r="AD2488" t="s">
        <v>4922</v>
      </c>
      <c r="AF2488" s="1">
        <v>1</v>
      </c>
      <c r="AG2488" s="1"/>
      <c r="AH2488" s="1" t="b">
        <f>Export4Q22[[#This Row],[Pharmacy Controller ID]]&lt;&gt;Export4Q22[[#This Row],[Medical Controller ID]]</f>
        <v>1</v>
      </c>
      <c r="AI2488" t="str">
        <f t="shared" si="38"/>
        <v>60633U.S. Foodservice, Inc.EmployerTRUECommercial7486CVS Caremark Performance Standard Control 202061854CVS Caremark Performance Standard Control285CVS Caremark SGM193CVS Caremark884CVS Caremark RXNationalPBM Controlled70777CVS Health (Aetna)Override256980AL,AR,AZ,CA,CO,CT,FL,GA,IA,IL,IN,KS,KY,MA,MD,ME,MI,MN,MO,MS,MT,NC,ND,NE,NH,NJ,NM,NV,NY,OH,OK,OR,PA,PR,RI,SC,SD,TN,TX,UT,VA,WA,WI,WV1</v>
      </c>
      <c r="AJ2488" s="8" t="str">
        <f>IFERROR(IF(_xlfn.XLOOKUP(Export4Q22[[#This Row],[Plan ID]],#REF!,#REF!)=Export4Q22[[#This Row],[Concatenate]],"Same","Change"),"New")</f>
        <v>New</v>
      </c>
    </row>
    <row r="2489" spans="1:36" x14ac:dyDescent="0.25">
      <c r="A2489" s="1">
        <v>60653</v>
      </c>
      <c r="B2489" t="s">
        <v>4923</v>
      </c>
      <c r="C2489" t="s">
        <v>176</v>
      </c>
      <c r="D2489" t="s">
        <v>995</v>
      </c>
      <c r="E2489" t="s">
        <v>177</v>
      </c>
      <c r="F2489" s="1">
        <v>7486</v>
      </c>
      <c r="G2489" t="s">
        <v>4539</v>
      </c>
      <c r="H2489" s="3">
        <v>61854</v>
      </c>
      <c r="I2489" t="s">
        <v>4540</v>
      </c>
      <c r="J2489" s="1">
        <v>285</v>
      </c>
      <c r="K2489" t="s">
        <v>4180</v>
      </c>
      <c r="L2489" s="1"/>
      <c r="N2489" s="1"/>
      <c r="P2489" s="1">
        <v>193</v>
      </c>
      <c r="Q2489" t="s">
        <v>2136</v>
      </c>
      <c r="R2489" s="1">
        <v>884</v>
      </c>
      <c r="S2489" t="s">
        <v>172</v>
      </c>
      <c r="T2489" t="s">
        <v>1000</v>
      </c>
      <c r="U2489" t="s">
        <v>182</v>
      </c>
      <c r="V2489" s="1">
        <v>70777</v>
      </c>
      <c r="W2489" t="s">
        <v>189</v>
      </c>
      <c r="X2489" t="s">
        <v>240</v>
      </c>
      <c r="Y2489" s="1"/>
      <c r="AA2489" t="s">
        <v>150</v>
      </c>
      <c r="AB2489" s="2">
        <v>1</v>
      </c>
      <c r="AC2489" s="2">
        <v>0</v>
      </c>
      <c r="AD2489" t="s">
        <v>664</v>
      </c>
      <c r="AF2489" s="1">
        <v>1</v>
      </c>
      <c r="AG2489" s="1"/>
      <c r="AH2489" s="1" t="b">
        <f>Export4Q22[[#This Row],[Pharmacy Controller ID]]&lt;&gt;Export4Q22[[#This Row],[Medical Controller ID]]</f>
        <v>1</v>
      </c>
      <c r="AI2489" t="str">
        <f t="shared" si="38"/>
        <v>60653Phifer Wire ProductsEmployerTRUECommercial7486CVS Caremark Performance Standard Control 202061854CVS Caremark Performance Standard Control285CVS Caremark SGM193CVS Caremark884CVS Caremark RXNationalPBM Controlled70777CVS Health (Aetna)Override10AL1</v>
      </c>
      <c r="AJ2489" s="8" t="str">
        <f>IFERROR(IF(_xlfn.XLOOKUP(Export4Q22[[#This Row],[Plan ID]],#REF!,#REF!)=Export4Q22[[#This Row],[Concatenate]],"Same","Change"),"New")</f>
        <v>New</v>
      </c>
    </row>
    <row r="2490" spans="1:36" x14ac:dyDescent="0.25">
      <c r="A2490" s="1">
        <v>60655</v>
      </c>
      <c r="B2490" t="s">
        <v>4924</v>
      </c>
      <c r="C2490" t="s">
        <v>176</v>
      </c>
      <c r="D2490" t="s">
        <v>995</v>
      </c>
      <c r="E2490" t="s">
        <v>177</v>
      </c>
      <c r="F2490" s="1">
        <v>7486</v>
      </c>
      <c r="G2490" t="s">
        <v>4539</v>
      </c>
      <c r="H2490" s="3">
        <v>61854</v>
      </c>
      <c r="I2490" t="s">
        <v>4540</v>
      </c>
      <c r="J2490" s="1">
        <v>285</v>
      </c>
      <c r="K2490" t="s">
        <v>4180</v>
      </c>
      <c r="L2490" s="1"/>
      <c r="N2490" s="1"/>
      <c r="P2490" s="1">
        <v>193</v>
      </c>
      <c r="Q2490" t="s">
        <v>2136</v>
      </c>
      <c r="R2490" s="1">
        <v>884</v>
      </c>
      <c r="S2490" t="s">
        <v>172</v>
      </c>
      <c r="T2490" t="s">
        <v>1000</v>
      </c>
      <c r="U2490" t="s">
        <v>182</v>
      </c>
      <c r="V2490" s="1">
        <v>70777</v>
      </c>
      <c r="W2490" t="s">
        <v>189</v>
      </c>
      <c r="X2490" t="s">
        <v>240</v>
      </c>
      <c r="Y2490" s="1"/>
      <c r="AA2490" t="s">
        <v>150</v>
      </c>
      <c r="AB2490" s="2">
        <v>1</v>
      </c>
      <c r="AC2490" s="2">
        <v>0</v>
      </c>
      <c r="AD2490" t="s">
        <v>664</v>
      </c>
      <c r="AF2490" s="1">
        <v>1</v>
      </c>
      <c r="AG2490" s="1"/>
      <c r="AH2490" s="1" t="b">
        <f>Export4Q22[[#This Row],[Pharmacy Controller ID]]&lt;&gt;Export4Q22[[#This Row],[Medical Controller ID]]</f>
        <v>1</v>
      </c>
      <c r="AI2490" t="str">
        <f t="shared" si="38"/>
        <v>60655Continental Aerospace TechnologiesEmployerTRUECommercial7486CVS Caremark Performance Standard Control 202061854CVS Caremark Performance Standard Control285CVS Caremark SGM193CVS Caremark884CVS Caremark RXNationalPBM Controlled70777CVS Health (Aetna)Override10AL1</v>
      </c>
      <c r="AJ2490" s="8" t="str">
        <f>IFERROR(IF(_xlfn.XLOOKUP(Export4Q22[[#This Row],[Plan ID]],#REF!,#REF!)=Export4Q22[[#This Row],[Concatenate]],"Same","Change"),"New")</f>
        <v>New</v>
      </c>
    </row>
    <row r="2491" spans="1:36" x14ac:dyDescent="0.25">
      <c r="A2491" s="1">
        <v>60750</v>
      </c>
      <c r="B2491" t="s">
        <v>4925</v>
      </c>
      <c r="C2491" t="s">
        <v>176</v>
      </c>
      <c r="D2491" t="s">
        <v>995</v>
      </c>
      <c r="E2491" t="s">
        <v>177</v>
      </c>
      <c r="F2491" s="1">
        <v>7486</v>
      </c>
      <c r="G2491" t="s">
        <v>4539</v>
      </c>
      <c r="H2491" s="3">
        <v>61854</v>
      </c>
      <c r="I2491" t="s">
        <v>4540</v>
      </c>
      <c r="J2491" s="1">
        <v>285</v>
      </c>
      <c r="K2491" t="s">
        <v>4180</v>
      </c>
      <c r="L2491" s="1"/>
      <c r="N2491" s="1"/>
      <c r="P2491" s="1">
        <v>193</v>
      </c>
      <c r="Q2491" t="s">
        <v>2136</v>
      </c>
      <c r="R2491" s="1">
        <v>884</v>
      </c>
      <c r="S2491" t="s">
        <v>172</v>
      </c>
      <c r="T2491" t="s">
        <v>1000</v>
      </c>
      <c r="U2491" t="s">
        <v>182</v>
      </c>
      <c r="V2491" s="1">
        <v>70777</v>
      </c>
      <c r="W2491" t="s">
        <v>189</v>
      </c>
      <c r="X2491" t="s">
        <v>240</v>
      </c>
      <c r="Y2491" s="1"/>
      <c r="AA2491" t="s">
        <v>150</v>
      </c>
      <c r="AB2491" s="2">
        <v>1</v>
      </c>
      <c r="AC2491" s="2">
        <v>0</v>
      </c>
      <c r="AD2491" t="s">
        <v>91</v>
      </c>
      <c r="AF2491" s="1">
        <v>1</v>
      </c>
      <c r="AG2491" s="1"/>
      <c r="AH2491" s="1" t="b">
        <f>Export4Q22[[#This Row],[Pharmacy Controller ID]]&lt;&gt;Export4Q22[[#This Row],[Medical Controller ID]]</f>
        <v>1</v>
      </c>
      <c r="AI2491" t="str">
        <f t="shared" si="38"/>
        <v>60750Sauk Prairie Memorial HospitalEmployerTRUECommercial7486CVS Caremark Performance Standard Control 202061854CVS Caremark Performance Standard Control285CVS Caremark SGM193CVS Caremark884CVS Caremark RXNationalPBM Controlled70777CVS Health (Aetna)Override10WI1</v>
      </c>
      <c r="AJ2491" s="8" t="str">
        <f>IFERROR(IF(_xlfn.XLOOKUP(Export4Q22[[#This Row],[Plan ID]],#REF!,#REF!)=Export4Q22[[#This Row],[Concatenate]],"Same","Change"),"New")</f>
        <v>New</v>
      </c>
    </row>
    <row r="2492" spans="1:36" x14ac:dyDescent="0.25">
      <c r="A2492" s="1">
        <v>61494</v>
      </c>
      <c r="B2492" t="s">
        <v>4926</v>
      </c>
      <c r="C2492" t="s">
        <v>176</v>
      </c>
      <c r="D2492" t="s">
        <v>995</v>
      </c>
      <c r="E2492" t="s">
        <v>177</v>
      </c>
      <c r="F2492" s="1">
        <v>7486</v>
      </c>
      <c r="G2492" t="s">
        <v>4539</v>
      </c>
      <c r="H2492" s="3">
        <v>61854</v>
      </c>
      <c r="I2492" t="s">
        <v>4540</v>
      </c>
      <c r="J2492" s="1">
        <v>285</v>
      </c>
      <c r="K2492" t="s">
        <v>4180</v>
      </c>
      <c r="L2492" s="1"/>
      <c r="N2492" s="1"/>
      <c r="P2492" s="1">
        <v>193</v>
      </c>
      <c r="Q2492" t="s">
        <v>2136</v>
      </c>
      <c r="R2492" s="1">
        <v>884</v>
      </c>
      <c r="S2492" t="s">
        <v>172</v>
      </c>
      <c r="T2492" t="s">
        <v>1000</v>
      </c>
      <c r="U2492" t="s">
        <v>182</v>
      </c>
      <c r="V2492" s="1">
        <v>70777</v>
      </c>
      <c r="W2492" t="s">
        <v>189</v>
      </c>
      <c r="X2492" t="s">
        <v>240</v>
      </c>
      <c r="Y2492" s="1"/>
      <c r="AA2492" t="s">
        <v>150</v>
      </c>
      <c r="AB2492" s="2">
        <v>35</v>
      </c>
      <c r="AC2492" s="2">
        <v>0</v>
      </c>
      <c r="AD2492" t="s">
        <v>678</v>
      </c>
      <c r="AF2492" s="1">
        <v>1</v>
      </c>
      <c r="AG2492" s="1"/>
      <c r="AH2492" s="1" t="b">
        <f>Export4Q22[[#This Row],[Pharmacy Controller ID]]&lt;&gt;Export4Q22[[#This Row],[Medical Controller ID]]</f>
        <v>1</v>
      </c>
      <c r="AI2492" t="str">
        <f t="shared" si="38"/>
        <v>61494Arkansas United MethodistEmployerTRUECommercial7486CVS Caremark Performance Standard Control 202061854CVS Caremark Performance Standard Control285CVS Caremark SGM193CVS Caremark884CVS Caremark RXNationalPBM Controlled70777CVS Health (Aetna)Override350AR1</v>
      </c>
      <c r="AJ2492" s="8" t="str">
        <f>IFERROR(IF(_xlfn.XLOOKUP(Export4Q22[[#This Row],[Plan ID]],#REF!,#REF!)=Export4Q22[[#This Row],[Concatenate]],"Same","Change"),"New")</f>
        <v>New</v>
      </c>
    </row>
    <row r="2493" spans="1:36" x14ac:dyDescent="0.25">
      <c r="A2493" s="1">
        <v>61526</v>
      </c>
      <c r="B2493" t="s">
        <v>4927</v>
      </c>
      <c r="C2493" t="s">
        <v>176</v>
      </c>
      <c r="D2493" t="s">
        <v>995</v>
      </c>
      <c r="E2493" t="s">
        <v>177</v>
      </c>
      <c r="F2493" s="1">
        <v>7486</v>
      </c>
      <c r="G2493" t="s">
        <v>4539</v>
      </c>
      <c r="H2493" s="3">
        <v>61854</v>
      </c>
      <c r="I2493" t="s">
        <v>4540</v>
      </c>
      <c r="J2493" s="1">
        <v>285</v>
      </c>
      <c r="K2493" t="s">
        <v>4180</v>
      </c>
      <c r="L2493" s="1"/>
      <c r="N2493" s="1"/>
      <c r="P2493" s="1">
        <v>193</v>
      </c>
      <c r="Q2493" t="s">
        <v>2136</v>
      </c>
      <c r="R2493" s="1">
        <v>884</v>
      </c>
      <c r="S2493" t="s">
        <v>172</v>
      </c>
      <c r="T2493" t="s">
        <v>1000</v>
      </c>
      <c r="U2493" t="s">
        <v>182</v>
      </c>
      <c r="V2493" s="1">
        <v>70777</v>
      </c>
      <c r="W2493" t="s">
        <v>189</v>
      </c>
      <c r="X2493" t="s">
        <v>240</v>
      </c>
      <c r="Y2493" s="1"/>
      <c r="AA2493" t="s">
        <v>150</v>
      </c>
      <c r="AB2493" s="2">
        <v>1</v>
      </c>
      <c r="AC2493" s="2">
        <v>0</v>
      </c>
      <c r="AD2493" t="s">
        <v>267</v>
      </c>
      <c r="AF2493" s="1">
        <v>1</v>
      </c>
      <c r="AG2493" s="1"/>
      <c r="AH2493" s="1" t="b">
        <f>Export4Q22[[#This Row],[Pharmacy Controller ID]]&lt;&gt;Export4Q22[[#This Row],[Medical Controller ID]]</f>
        <v>1</v>
      </c>
      <c r="AI2493" t="str">
        <f t="shared" si="38"/>
        <v>61526Huhtamaki, Inc.EmployerTRUECommercial7486CVS Caremark Performance Standard Control 202061854CVS Caremark Performance Standard Control285CVS Caremark SGM193CVS Caremark884CVS Caremark RXNationalPBM Controlled70777CVS Health (Aetna)Override10KS1</v>
      </c>
      <c r="AJ2493" s="8" t="str">
        <f>IFERROR(IF(_xlfn.XLOOKUP(Export4Q22[[#This Row],[Plan ID]],#REF!,#REF!)=Export4Q22[[#This Row],[Concatenate]],"Same","Change"),"New")</f>
        <v>New</v>
      </c>
    </row>
    <row r="2494" spans="1:36" x14ac:dyDescent="0.25">
      <c r="A2494" s="1">
        <v>61527</v>
      </c>
      <c r="B2494" t="s">
        <v>4928</v>
      </c>
      <c r="C2494" t="s">
        <v>176</v>
      </c>
      <c r="D2494" t="s">
        <v>995</v>
      </c>
      <c r="E2494" t="s">
        <v>177</v>
      </c>
      <c r="F2494" s="1">
        <v>7486</v>
      </c>
      <c r="G2494" t="s">
        <v>4539</v>
      </c>
      <c r="H2494" s="3">
        <v>61854</v>
      </c>
      <c r="I2494" t="s">
        <v>4540</v>
      </c>
      <c r="J2494" s="1">
        <v>285</v>
      </c>
      <c r="K2494" t="s">
        <v>4180</v>
      </c>
      <c r="L2494" s="1"/>
      <c r="N2494" s="1"/>
      <c r="P2494" s="1">
        <v>193</v>
      </c>
      <c r="Q2494" t="s">
        <v>2136</v>
      </c>
      <c r="R2494" s="1">
        <v>884</v>
      </c>
      <c r="S2494" t="s">
        <v>172</v>
      </c>
      <c r="T2494" t="s">
        <v>1000</v>
      </c>
      <c r="U2494" t="s">
        <v>182</v>
      </c>
      <c r="V2494" s="1">
        <v>70777</v>
      </c>
      <c r="W2494" t="s">
        <v>189</v>
      </c>
      <c r="X2494" t="s">
        <v>240</v>
      </c>
      <c r="Y2494" s="1"/>
      <c r="AA2494" t="s">
        <v>150</v>
      </c>
      <c r="AB2494" s="2">
        <v>3301</v>
      </c>
      <c r="AC2494" s="2">
        <v>0</v>
      </c>
      <c r="AD2494" t="s">
        <v>267</v>
      </c>
      <c r="AF2494" s="1">
        <v>1</v>
      </c>
      <c r="AG2494" s="1"/>
      <c r="AH2494" s="1" t="b">
        <f>Export4Q22[[#This Row],[Pharmacy Controller ID]]&lt;&gt;Export4Q22[[#This Row],[Medical Controller ID]]</f>
        <v>1</v>
      </c>
      <c r="AI2494" t="str">
        <f t="shared" si="38"/>
        <v>61527Advent Health Shawnee MissionEmployerTRUECommercial7486CVS Caremark Performance Standard Control 202061854CVS Caremark Performance Standard Control285CVS Caremark SGM193CVS Caremark884CVS Caremark RXNationalPBM Controlled70777CVS Health (Aetna)Override33010KS1</v>
      </c>
      <c r="AJ2494" s="8" t="str">
        <f>IFERROR(IF(_xlfn.XLOOKUP(Export4Q22[[#This Row],[Plan ID]],#REF!,#REF!)=Export4Q22[[#This Row],[Concatenate]],"Same","Change"),"New")</f>
        <v>New</v>
      </c>
    </row>
    <row r="2495" spans="1:36" x14ac:dyDescent="0.25">
      <c r="A2495" s="1">
        <v>61531</v>
      </c>
      <c r="B2495" t="s">
        <v>4929</v>
      </c>
      <c r="C2495" t="s">
        <v>176</v>
      </c>
      <c r="D2495" t="s">
        <v>995</v>
      </c>
      <c r="E2495" t="s">
        <v>177</v>
      </c>
      <c r="F2495" s="1">
        <v>7486</v>
      </c>
      <c r="G2495" t="s">
        <v>4539</v>
      </c>
      <c r="H2495" s="3">
        <v>61854</v>
      </c>
      <c r="I2495" t="s">
        <v>4540</v>
      </c>
      <c r="J2495" s="1">
        <v>285</v>
      </c>
      <c r="K2495" t="s">
        <v>4180</v>
      </c>
      <c r="L2495" s="1"/>
      <c r="N2495" s="1"/>
      <c r="P2495" s="1">
        <v>193</v>
      </c>
      <c r="Q2495" t="s">
        <v>2136</v>
      </c>
      <c r="R2495" s="1">
        <v>884</v>
      </c>
      <c r="S2495" t="s">
        <v>172</v>
      </c>
      <c r="T2495" t="s">
        <v>1000</v>
      </c>
      <c r="U2495" t="s">
        <v>182</v>
      </c>
      <c r="V2495" s="1">
        <v>70777</v>
      </c>
      <c r="W2495" t="s">
        <v>189</v>
      </c>
      <c r="X2495" t="s">
        <v>240</v>
      </c>
      <c r="Y2495" s="1"/>
      <c r="AA2495" t="s">
        <v>150</v>
      </c>
      <c r="AB2495" s="2">
        <v>1</v>
      </c>
      <c r="AC2495" s="2">
        <v>0</v>
      </c>
      <c r="AD2495" t="s">
        <v>113</v>
      </c>
      <c r="AF2495" s="1">
        <v>1</v>
      </c>
      <c r="AG2495" s="1"/>
      <c r="AH2495" s="1" t="b">
        <f>Export4Q22[[#This Row],[Pharmacy Controller ID]]&lt;&gt;Export4Q22[[#This Row],[Medical Controller ID]]</f>
        <v>1</v>
      </c>
      <c r="AI2495" t="str">
        <f t="shared" si="38"/>
        <v>61531CCH IncorporatedEmployerTRUECommercial7486CVS Caremark Performance Standard Control 202061854CVS Caremark Performance Standard Control285CVS Caremark SGM193CVS Caremark884CVS Caremark RXNationalPBM Controlled70777CVS Health (Aetna)Override10IL1</v>
      </c>
      <c r="AJ2495" s="8" t="str">
        <f>IFERROR(IF(_xlfn.XLOOKUP(Export4Q22[[#This Row],[Plan ID]],#REF!,#REF!)=Export4Q22[[#This Row],[Concatenate]],"Same","Change"),"New")</f>
        <v>New</v>
      </c>
    </row>
    <row r="2496" spans="1:36" x14ac:dyDescent="0.25">
      <c r="A2496" s="1">
        <v>61537</v>
      </c>
      <c r="B2496" t="s">
        <v>4930</v>
      </c>
      <c r="C2496" t="s">
        <v>176</v>
      </c>
      <c r="D2496" t="s">
        <v>995</v>
      </c>
      <c r="E2496" t="s">
        <v>177</v>
      </c>
      <c r="F2496" s="1">
        <v>7486</v>
      </c>
      <c r="G2496" t="s">
        <v>4539</v>
      </c>
      <c r="H2496" s="3">
        <v>61854</v>
      </c>
      <c r="I2496" t="s">
        <v>4540</v>
      </c>
      <c r="J2496" s="1">
        <v>285</v>
      </c>
      <c r="K2496" t="s">
        <v>4180</v>
      </c>
      <c r="L2496" s="1"/>
      <c r="N2496" s="1"/>
      <c r="P2496" s="1">
        <v>193</v>
      </c>
      <c r="Q2496" t="s">
        <v>2136</v>
      </c>
      <c r="R2496" s="1">
        <v>884</v>
      </c>
      <c r="S2496" t="s">
        <v>172</v>
      </c>
      <c r="T2496" t="s">
        <v>1000</v>
      </c>
      <c r="U2496" t="s">
        <v>182</v>
      </c>
      <c r="V2496" s="1">
        <v>70777</v>
      </c>
      <c r="W2496" t="s">
        <v>189</v>
      </c>
      <c r="X2496" t="s">
        <v>240</v>
      </c>
      <c r="Y2496" s="1"/>
      <c r="AA2496" t="s">
        <v>150</v>
      </c>
      <c r="AB2496" s="2">
        <v>1</v>
      </c>
      <c r="AC2496" s="2">
        <v>0</v>
      </c>
      <c r="AD2496" t="s">
        <v>267</v>
      </c>
      <c r="AF2496" s="1">
        <v>1</v>
      </c>
      <c r="AG2496" s="1"/>
      <c r="AH2496" s="1" t="b">
        <f>Export4Q22[[#This Row],[Pharmacy Controller ID]]&lt;&gt;Export4Q22[[#This Row],[Medical Controller ID]]</f>
        <v>1</v>
      </c>
      <c r="AI2496" t="str">
        <f t="shared" si="38"/>
        <v>61537Cessna Aircraft CompanyEmployerTRUECommercial7486CVS Caremark Performance Standard Control 202061854CVS Caremark Performance Standard Control285CVS Caremark SGM193CVS Caremark884CVS Caremark RXNationalPBM Controlled70777CVS Health (Aetna)Override10KS1</v>
      </c>
      <c r="AJ2496" s="8" t="str">
        <f>IFERROR(IF(_xlfn.XLOOKUP(Export4Q22[[#This Row],[Plan ID]],#REF!,#REF!)=Export4Q22[[#This Row],[Concatenate]],"Same","Change"),"New")</f>
        <v>New</v>
      </c>
    </row>
    <row r="2497" spans="1:36" x14ac:dyDescent="0.25">
      <c r="A2497" s="1">
        <v>61538</v>
      </c>
      <c r="B2497" t="s">
        <v>4931</v>
      </c>
      <c r="C2497" t="s">
        <v>176</v>
      </c>
      <c r="D2497" t="s">
        <v>995</v>
      </c>
      <c r="E2497" t="s">
        <v>177</v>
      </c>
      <c r="F2497" s="1">
        <v>7486</v>
      </c>
      <c r="G2497" t="s">
        <v>4539</v>
      </c>
      <c r="H2497" s="3">
        <v>61854</v>
      </c>
      <c r="I2497" t="s">
        <v>4540</v>
      </c>
      <c r="J2497" s="1">
        <v>285</v>
      </c>
      <c r="K2497" t="s">
        <v>4180</v>
      </c>
      <c r="L2497" s="1"/>
      <c r="N2497" s="1"/>
      <c r="P2497" s="1">
        <v>193</v>
      </c>
      <c r="Q2497" t="s">
        <v>2136</v>
      </c>
      <c r="R2497" s="1">
        <v>884</v>
      </c>
      <c r="S2497" t="s">
        <v>172</v>
      </c>
      <c r="T2497" t="s">
        <v>1000</v>
      </c>
      <c r="U2497" t="s">
        <v>182</v>
      </c>
      <c r="V2497" s="1">
        <v>70777</v>
      </c>
      <c r="W2497" t="s">
        <v>189</v>
      </c>
      <c r="X2497" t="s">
        <v>240</v>
      </c>
      <c r="Y2497" s="1"/>
      <c r="AA2497" t="s">
        <v>150</v>
      </c>
      <c r="AB2497" s="2">
        <v>1</v>
      </c>
      <c r="AC2497" s="2">
        <v>0</v>
      </c>
      <c r="AD2497" t="s">
        <v>267</v>
      </c>
      <c r="AF2497" s="1">
        <v>1</v>
      </c>
      <c r="AG2497" s="1"/>
      <c r="AH2497" s="1" t="b">
        <f>Export4Q22[[#This Row],[Pharmacy Controller ID]]&lt;&gt;Export4Q22[[#This Row],[Medical Controller ID]]</f>
        <v>1</v>
      </c>
      <c r="AI2497" t="str">
        <f t="shared" si="38"/>
        <v>61538The Coleman Company, Inc.EmployerTRUECommercial7486CVS Caremark Performance Standard Control 202061854CVS Caremark Performance Standard Control285CVS Caremark SGM193CVS Caremark884CVS Caremark RXNationalPBM Controlled70777CVS Health (Aetna)Override10KS1</v>
      </c>
      <c r="AJ2497" s="8" t="str">
        <f>IFERROR(IF(_xlfn.XLOOKUP(Export4Q22[[#This Row],[Plan ID]],#REF!,#REF!)=Export4Q22[[#This Row],[Concatenate]],"Same","Change"),"New")</f>
        <v>New</v>
      </c>
    </row>
    <row r="2498" spans="1:36" x14ac:dyDescent="0.25">
      <c r="A2498" s="1">
        <v>61552</v>
      </c>
      <c r="B2498" t="s">
        <v>4932</v>
      </c>
      <c r="C2498" t="s">
        <v>176</v>
      </c>
      <c r="D2498" t="s">
        <v>995</v>
      </c>
      <c r="E2498" t="s">
        <v>177</v>
      </c>
      <c r="F2498" s="1">
        <v>7486</v>
      </c>
      <c r="G2498" t="s">
        <v>4539</v>
      </c>
      <c r="H2498" s="3">
        <v>61854</v>
      </c>
      <c r="I2498" t="s">
        <v>4540</v>
      </c>
      <c r="J2498" s="1">
        <v>285</v>
      </c>
      <c r="K2498" t="s">
        <v>4180</v>
      </c>
      <c r="L2498" s="1"/>
      <c r="N2498" s="1"/>
      <c r="P2498" s="1">
        <v>193</v>
      </c>
      <c r="Q2498" t="s">
        <v>2136</v>
      </c>
      <c r="R2498" s="1">
        <v>884</v>
      </c>
      <c r="S2498" t="s">
        <v>172</v>
      </c>
      <c r="T2498" t="s">
        <v>1000</v>
      </c>
      <c r="U2498" t="s">
        <v>182</v>
      </c>
      <c r="V2498" s="1">
        <v>70777</v>
      </c>
      <c r="W2498" t="s">
        <v>189</v>
      </c>
      <c r="X2498" t="s">
        <v>240</v>
      </c>
      <c r="Y2498" s="1"/>
      <c r="AA2498" t="s">
        <v>150</v>
      </c>
      <c r="AB2498" s="2">
        <v>996</v>
      </c>
      <c r="AC2498" s="2">
        <v>0</v>
      </c>
      <c r="AD2498" t="s">
        <v>4933</v>
      </c>
      <c r="AF2498" s="1">
        <v>1</v>
      </c>
      <c r="AG2498" s="1"/>
      <c r="AH2498" s="1" t="b">
        <f>Export4Q22[[#This Row],[Pharmacy Controller ID]]&lt;&gt;Export4Q22[[#This Row],[Medical Controller ID]]</f>
        <v>1</v>
      </c>
      <c r="AI2498" t="str">
        <f t="shared" ref="AI2498:AI2561" si="39">_xlfn.CONCAT(A2498:AG2498)</f>
        <v>61552Carrier CorporationEmployerTRUECommercial7486CVS Caremark Performance Standard Control 202061854CVS Caremark Performance Standard Control285CVS Caremark SGM193CVS Caremark884CVS Caremark RXNationalPBM Controlled70777CVS Health (Aetna)Override9960CT,FL1</v>
      </c>
      <c r="AJ2498" s="8" t="str">
        <f>IFERROR(IF(_xlfn.XLOOKUP(Export4Q22[[#This Row],[Plan ID]],#REF!,#REF!)=Export4Q22[[#This Row],[Concatenate]],"Same","Change"),"New")</f>
        <v>New</v>
      </c>
    </row>
    <row r="2499" spans="1:36" x14ac:dyDescent="0.25">
      <c r="A2499" s="1">
        <v>61576</v>
      </c>
      <c r="B2499" t="s">
        <v>4934</v>
      </c>
      <c r="C2499" t="s">
        <v>176</v>
      </c>
      <c r="D2499" t="s">
        <v>995</v>
      </c>
      <c r="E2499" t="s">
        <v>177</v>
      </c>
      <c r="F2499" s="1">
        <v>7486</v>
      </c>
      <c r="G2499" t="s">
        <v>4539</v>
      </c>
      <c r="H2499" s="3">
        <v>61854</v>
      </c>
      <c r="I2499" t="s">
        <v>4540</v>
      </c>
      <c r="J2499" s="1">
        <v>285</v>
      </c>
      <c r="K2499" t="s">
        <v>4180</v>
      </c>
      <c r="L2499" s="1"/>
      <c r="N2499" s="1"/>
      <c r="P2499" s="1">
        <v>193</v>
      </c>
      <c r="Q2499" t="s">
        <v>2136</v>
      </c>
      <c r="R2499" s="1">
        <v>884</v>
      </c>
      <c r="S2499" t="s">
        <v>172</v>
      </c>
      <c r="T2499" t="s">
        <v>1000</v>
      </c>
      <c r="U2499" t="s">
        <v>182</v>
      </c>
      <c r="V2499" s="1">
        <v>70777</v>
      </c>
      <c r="W2499" t="s">
        <v>189</v>
      </c>
      <c r="X2499" t="s">
        <v>240</v>
      </c>
      <c r="Y2499" s="1"/>
      <c r="AA2499" t="s">
        <v>150</v>
      </c>
      <c r="AB2499" s="2">
        <v>1</v>
      </c>
      <c r="AC2499" s="2">
        <v>0</v>
      </c>
      <c r="AD2499" t="s">
        <v>274</v>
      </c>
      <c r="AF2499" s="1">
        <v>1</v>
      </c>
      <c r="AG2499" s="1"/>
      <c r="AH2499" s="1" t="b">
        <f>Export4Q22[[#This Row],[Pharmacy Controller ID]]&lt;&gt;Export4Q22[[#This Row],[Medical Controller ID]]</f>
        <v>1</v>
      </c>
      <c r="AI2499" t="str">
        <f t="shared" si="39"/>
        <v>61576Scotty's Contracting &amp; Stone, LLCEmployerTRUECommercial7486CVS Caremark Performance Standard Control 202061854CVS Caremark Performance Standard Control285CVS Caremark SGM193CVS Caremark884CVS Caremark RXNationalPBM Controlled70777CVS Health (Aetna)Override10KY1</v>
      </c>
      <c r="AJ2499" s="8" t="str">
        <f>IFERROR(IF(_xlfn.XLOOKUP(Export4Q22[[#This Row],[Plan ID]],#REF!,#REF!)=Export4Q22[[#This Row],[Concatenate]],"Same","Change"),"New")</f>
        <v>New</v>
      </c>
    </row>
    <row r="2500" spans="1:36" x14ac:dyDescent="0.25">
      <c r="A2500" s="1">
        <v>61906</v>
      </c>
      <c r="B2500" t="s">
        <v>4935</v>
      </c>
      <c r="C2500" t="s">
        <v>176</v>
      </c>
      <c r="D2500" t="s">
        <v>995</v>
      </c>
      <c r="E2500" t="s">
        <v>177</v>
      </c>
      <c r="F2500" s="1">
        <v>7486</v>
      </c>
      <c r="G2500" t="s">
        <v>4539</v>
      </c>
      <c r="H2500" s="3">
        <v>61854</v>
      </c>
      <c r="I2500" t="s">
        <v>4540</v>
      </c>
      <c r="J2500" s="1">
        <v>285</v>
      </c>
      <c r="K2500" t="s">
        <v>4180</v>
      </c>
      <c r="L2500" s="1"/>
      <c r="N2500" s="1"/>
      <c r="P2500" s="1">
        <v>193</v>
      </c>
      <c r="Q2500" t="s">
        <v>2136</v>
      </c>
      <c r="R2500" s="1">
        <v>884</v>
      </c>
      <c r="S2500" t="s">
        <v>172</v>
      </c>
      <c r="T2500" t="s">
        <v>1000</v>
      </c>
      <c r="U2500" t="s">
        <v>182</v>
      </c>
      <c r="V2500" s="1">
        <v>70777</v>
      </c>
      <c r="W2500" t="s">
        <v>189</v>
      </c>
      <c r="X2500" t="s">
        <v>240</v>
      </c>
      <c r="Y2500" s="1"/>
      <c r="AA2500" t="s">
        <v>150</v>
      </c>
      <c r="AB2500" s="2">
        <v>1</v>
      </c>
      <c r="AC2500" s="2">
        <v>0</v>
      </c>
      <c r="AD2500" t="s">
        <v>132</v>
      </c>
      <c r="AF2500" s="1">
        <v>1</v>
      </c>
      <c r="AG2500" s="1"/>
      <c r="AH2500" s="1" t="b">
        <f>Export4Q22[[#This Row],[Pharmacy Controller ID]]&lt;&gt;Export4Q22[[#This Row],[Medical Controller ID]]</f>
        <v>1</v>
      </c>
      <c r="AI2500" t="str">
        <f t="shared" si="39"/>
        <v>61906Osceola Regional Medical CenterEmployerTRUECommercial7486CVS Caremark Performance Standard Control 202061854CVS Caremark Performance Standard Control285CVS Caremark SGM193CVS Caremark884CVS Caremark RXNationalPBM Controlled70777CVS Health (Aetna)Override10FL1</v>
      </c>
      <c r="AJ2500" s="8" t="str">
        <f>IFERROR(IF(_xlfn.XLOOKUP(Export4Q22[[#This Row],[Plan ID]],#REF!,#REF!)=Export4Q22[[#This Row],[Concatenate]],"Same","Change"),"New")</f>
        <v>New</v>
      </c>
    </row>
    <row r="2501" spans="1:36" x14ac:dyDescent="0.25">
      <c r="A2501" s="1">
        <v>62040</v>
      </c>
      <c r="B2501" t="s">
        <v>4936</v>
      </c>
      <c r="C2501" t="s">
        <v>176</v>
      </c>
      <c r="D2501" t="s">
        <v>995</v>
      </c>
      <c r="E2501" t="s">
        <v>177</v>
      </c>
      <c r="F2501" s="1">
        <v>7486</v>
      </c>
      <c r="G2501" t="s">
        <v>4539</v>
      </c>
      <c r="H2501" s="3">
        <v>61854</v>
      </c>
      <c r="I2501" t="s">
        <v>4540</v>
      </c>
      <c r="J2501" s="1">
        <v>285</v>
      </c>
      <c r="K2501" t="s">
        <v>4180</v>
      </c>
      <c r="L2501" s="1"/>
      <c r="N2501" s="1"/>
      <c r="P2501" s="1">
        <v>193</v>
      </c>
      <c r="Q2501" t="s">
        <v>2136</v>
      </c>
      <c r="R2501" s="1">
        <v>884</v>
      </c>
      <c r="S2501" t="s">
        <v>172</v>
      </c>
      <c r="T2501" t="s">
        <v>1000</v>
      </c>
      <c r="U2501" t="s">
        <v>182</v>
      </c>
      <c r="V2501" s="1">
        <v>70777</v>
      </c>
      <c r="W2501" t="s">
        <v>189</v>
      </c>
      <c r="X2501" t="s">
        <v>240</v>
      </c>
      <c r="Y2501" s="1"/>
      <c r="AA2501" t="s">
        <v>150</v>
      </c>
      <c r="AB2501" s="2">
        <v>3734</v>
      </c>
      <c r="AC2501" s="2">
        <v>0</v>
      </c>
      <c r="AD2501" t="s">
        <v>314</v>
      </c>
      <c r="AF2501" s="1">
        <v>1</v>
      </c>
      <c r="AG2501" s="1"/>
      <c r="AH2501" s="1" t="b">
        <f>Export4Q22[[#This Row],[Pharmacy Controller ID]]&lt;&gt;Export4Q22[[#This Row],[Medical Controller ID]]</f>
        <v>1</v>
      </c>
      <c r="AI2501" t="str">
        <f t="shared" si="39"/>
        <v>62040Fox Chase Cancer CenterEmployerTRUECommercial7486CVS Caremark Performance Standard Control 202061854CVS Caremark Performance Standard Control285CVS Caremark SGM193CVS Caremark884CVS Caremark RXNationalPBM Controlled70777CVS Health (Aetna)Override37340PA1</v>
      </c>
      <c r="AJ2501" s="8" t="str">
        <f>IFERROR(IF(_xlfn.XLOOKUP(Export4Q22[[#This Row],[Plan ID]],#REF!,#REF!)=Export4Q22[[#This Row],[Concatenate]],"Same","Change"),"New")</f>
        <v>New</v>
      </c>
    </row>
    <row r="2502" spans="1:36" x14ac:dyDescent="0.25">
      <c r="A2502" s="1">
        <v>62102</v>
      </c>
      <c r="B2502" t="s">
        <v>4937</v>
      </c>
      <c r="C2502" t="s">
        <v>176</v>
      </c>
      <c r="D2502" t="s">
        <v>995</v>
      </c>
      <c r="E2502" t="s">
        <v>177</v>
      </c>
      <c r="F2502" s="1">
        <v>7486</v>
      </c>
      <c r="G2502" t="s">
        <v>4539</v>
      </c>
      <c r="H2502" s="3">
        <v>61854</v>
      </c>
      <c r="I2502" t="s">
        <v>4540</v>
      </c>
      <c r="J2502" s="1">
        <v>285</v>
      </c>
      <c r="K2502" t="s">
        <v>4180</v>
      </c>
      <c r="L2502" s="1"/>
      <c r="N2502" s="1"/>
      <c r="P2502" s="1">
        <v>193</v>
      </c>
      <c r="Q2502" t="s">
        <v>2136</v>
      </c>
      <c r="R2502" s="1">
        <v>884</v>
      </c>
      <c r="S2502" t="s">
        <v>172</v>
      </c>
      <c r="T2502" t="s">
        <v>1000</v>
      </c>
      <c r="U2502" t="s">
        <v>182</v>
      </c>
      <c r="V2502" s="1">
        <v>70777</v>
      </c>
      <c r="W2502" t="s">
        <v>189</v>
      </c>
      <c r="X2502" t="s">
        <v>240</v>
      </c>
      <c r="Y2502" s="1"/>
      <c r="AA2502" t="s">
        <v>150</v>
      </c>
      <c r="AB2502" s="2">
        <v>0</v>
      </c>
      <c r="AC2502" s="2">
        <v>0</v>
      </c>
      <c r="AD2502" t="s">
        <v>314</v>
      </c>
      <c r="AF2502" s="1">
        <v>1</v>
      </c>
      <c r="AG2502" s="1"/>
      <c r="AH2502" s="1" t="b">
        <f>Export4Q22[[#This Row],[Pharmacy Controller ID]]&lt;&gt;Export4Q22[[#This Row],[Medical Controller ID]]</f>
        <v>1</v>
      </c>
      <c r="AI2502" t="str">
        <f t="shared" si="39"/>
        <v>62102Marple Newtown School DistrictEmployerTRUECommercial7486CVS Caremark Performance Standard Control 202061854CVS Caremark Performance Standard Control285CVS Caremark SGM193CVS Caremark884CVS Caremark RXNationalPBM Controlled70777CVS Health (Aetna)Override00PA1</v>
      </c>
      <c r="AJ2502" s="8" t="str">
        <f>IFERROR(IF(_xlfn.XLOOKUP(Export4Q22[[#This Row],[Plan ID]],#REF!,#REF!)=Export4Q22[[#This Row],[Concatenate]],"Same","Change"),"New")</f>
        <v>New</v>
      </c>
    </row>
    <row r="2503" spans="1:36" x14ac:dyDescent="0.25">
      <c r="A2503" s="1">
        <v>62151</v>
      </c>
      <c r="B2503" t="s">
        <v>4938</v>
      </c>
      <c r="C2503" t="s">
        <v>176</v>
      </c>
      <c r="D2503" t="s">
        <v>995</v>
      </c>
      <c r="E2503" t="s">
        <v>177</v>
      </c>
      <c r="F2503" s="1">
        <v>7486</v>
      </c>
      <c r="G2503" t="s">
        <v>4539</v>
      </c>
      <c r="H2503" s="3">
        <v>61854</v>
      </c>
      <c r="I2503" t="s">
        <v>4540</v>
      </c>
      <c r="J2503" s="1">
        <v>285</v>
      </c>
      <c r="K2503" t="s">
        <v>4180</v>
      </c>
      <c r="L2503" s="1"/>
      <c r="N2503" s="1"/>
      <c r="P2503" s="1">
        <v>193</v>
      </c>
      <c r="Q2503" t="s">
        <v>2136</v>
      </c>
      <c r="R2503" s="1">
        <v>884</v>
      </c>
      <c r="S2503" t="s">
        <v>172</v>
      </c>
      <c r="T2503" t="s">
        <v>1000</v>
      </c>
      <c r="U2503" t="s">
        <v>182</v>
      </c>
      <c r="V2503" s="1">
        <v>70777</v>
      </c>
      <c r="W2503" t="s">
        <v>189</v>
      </c>
      <c r="X2503" t="s">
        <v>240</v>
      </c>
      <c r="Y2503" s="1"/>
      <c r="AA2503" t="s">
        <v>150</v>
      </c>
      <c r="AB2503" s="2">
        <v>0</v>
      </c>
      <c r="AC2503" s="2">
        <v>0</v>
      </c>
      <c r="AD2503" t="s">
        <v>295</v>
      </c>
      <c r="AF2503" s="1">
        <v>1</v>
      </c>
      <c r="AG2503" s="1"/>
      <c r="AH2503" s="1" t="b">
        <f>Export4Q22[[#This Row],[Pharmacy Controller ID]]&lt;&gt;Export4Q22[[#This Row],[Medical Controller ID]]</f>
        <v>1</v>
      </c>
      <c r="AI2503" t="str">
        <f t="shared" si="39"/>
        <v>62151New Jersey Turnpike AuthorityEmployerTRUECommercial7486CVS Caremark Performance Standard Control 202061854CVS Caremark Performance Standard Control285CVS Caremark SGM193CVS Caremark884CVS Caremark RXNationalPBM Controlled70777CVS Health (Aetna)Override00NJ1</v>
      </c>
      <c r="AJ2503" s="8" t="str">
        <f>IFERROR(IF(_xlfn.XLOOKUP(Export4Q22[[#This Row],[Plan ID]],#REF!,#REF!)=Export4Q22[[#This Row],[Concatenate]],"Same","Change"),"New")</f>
        <v>New</v>
      </c>
    </row>
    <row r="2504" spans="1:36" x14ac:dyDescent="0.25">
      <c r="A2504" s="1">
        <v>62198</v>
      </c>
      <c r="B2504" t="s">
        <v>4939</v>
      </c>
      <c r="C2504" t="s">
        <v>176</v>
      </c>
      <c r="D2504" t="s">
        <v>995</v>
      </c>
      <c r="E2504" t="s">
        <v>177</v>
      </c>
      <c r="F2504" s="1">
        <v>7486</v>
      </c>
      <c r="G2504" t="s">
        <v>4539</v>
      </c>
      <c r="H2504" s="3">
        <v>61854</v>
      </c>
      <c r="I2504" t="s">
        <v>4540</v>
      </c>
      <c r="J2504" s="1">
        <v>285</v>
      </c>
      <c r="K2504" t="s">
        <v>4180</v>
      </c>
      <c r="L2504" s="1"/>
      <c r="N2504" s="1"/>
      <c r="P2504" s="1">
        <v>193</v>
      </c>
      <c r="Q2504" t="s">
        <v>2136</v>
      </c>
      <c r="R2504" s="1">
        <v>884</v>
      </c>
      <c r="S2504" t="s">
        <v>172</v>
      </c>
      <c r="T2504" t="s">
        <v>1000</v>
      </c>
      <c r="U2504" t="s">
        <v>182</v>
      </c>
      <c r="V2504" s="1">
        <v>70777</v>
      </c>
      <c r="W2504" t="s">
        <v>189</v>
      </c>
      <c r="X2504" t="s">
        <v>240</v>
      </c>
      <c r="Y2504" s="1"/>
      <c r="AA2504" t="s">
        <v>150</v>
      </c>
      <c r="AB2504" s="2">
        <v>808</v>
      </c>
      <c r="AC2504" s="2">
        <v>0</v>
      </c>
      <c r="AD2504" t="s">
        <v>2450</v>
      </c>
      <c r="AF2504" s="1">
        <v>1</v>
      </c>
      <c r="AG2504" s="1"/>
      <c r="AH2504" s="1" t="b">
        <f>Export4Q22[[#This Row],[Pharmacy Controller ID]]&lt;&gt;Export4Q22[[#This Row],[Medical Controller ID]]</f>
        <v>1</v>
      </c>
      <c r="AI2504" t="str">
        <f t="shared" si="39"/>
        <v>62198Quest DiagnosticsEmployerTRUECommercial7486CVS Caremark Performance Standard Control 202061854CVS Caremark Performance Standard Control285CVS Caremark SGM193CVS Caremark884CVS Caremark RXNationalPBM Controlled70777CVS Health (Aetna)Override8080NC,NJ1</v>
      </c>
      <c r="AJ2504" s="8" t="str">
        <f>IFERROR(IF(_xlfn.XLOOKUP(Export4Q22[[#This Row],[Plan ID]],#REF!,#REF!)=Export4Q22[[#This Row],[Concatenate]],"Same","Change"),"New")</f>
        <v>New</v>
      </c>
    </row>
    <row r="2505" spans="1:36" x14ac:dyDescent="0.25">
      <c r="A2505" s="1">
        <v>62238</v>
      </c>
      <c r="B2505" t="s">
        <v>4940</v>
      </c>
      <c r="C2505" t="s">
        <v>176</v>
      </c>
      <c r="D2505" t="s">
        <v>995</v>
      </c>
      <c r="E2505" t="s">
        <v>177</v>
      </c>
      <c r="F2505" s="1">
        <v>7486</v>
      </c>
      <c r="G2505" t="s">
        <v>4539</v>
      </c>
      <c r="H2505" s="3">
        <v>61854</v>
      </c>
      <c r="I2505" t="s">
        <v>4540</v>
      </c>
      <c r="J2505" s="1">
        <v>285</v>
      </c>
      <c r="K2505" t="s">
        <v>4180</v>
      </c>
      <c r="L2505" s="1"/>
      <c r="N2505" s="1"/>
      <c r="P2505" s="1">
        <v>193</v>
      </c>
      <c r="Q2505" t="s">
        <v>2136</v>
      </c>
      <c r="R2505" s="1">
        <v>884</v>
      </c>
      <c r="S2505" t="s">
        <v>172</v>
      </c>
      <c r="T2505" t="s">
        <v>1000</v>
      </c>
      <c r="U2505" t="s">
        <v>182</v>
      </c>
      <c r="V2505" s="1">
        <v>70777</v>
      </c>
      <c r="W2505" t="s">
        <v>189</v>
      </c>
      <c r="X2505" t="s">
        <v>240</v>
      </c>
      <c r="Y2505" s="1"/>
      <c r="AA2505" t="s">
        <v>150</v>
      </c>
      <c r="AB2505" s="2">
        <v>1202</v>
      </c>
      <c r="AC2505" s="2">
        <v>0</v>
      </c>
      <c r="AD2505" t="s">
        <v>142</v>
      </c>
      <c r="AF2505" s="1">
        <v>1</v>
      </c>
      <c r="AG2505" s="1"/>
      <c r="AH2505" s="1" t="b">
        <f>Export4Q22[[#This Row],[Pharmacy Controller ID]]&lt;&gt;Export4Q22[[#This Row],[Medical Controller ID]]</f>
        <v>1</v>
      </c>
      <c r="AI2505" t="str">
        <f t="shared" si="39"/>
        <v>62238UniversalPegasus International, Inc.EmployerTRUECommercial7486CVS Caremark Performance Standard Control 202061854CVS Caremark Performance Standard Control285CVS Caremark SGM193CVS Caremark884CVS Caremark RXNationalPBM Controlled70777CVS Health (Aetna)Override12020TX1</v>
      </c>
      <c r="AJ2505" s="8" t="str">
        <f>IFERROR(IF(_xlfn.XLOOKUP(Export4Q22[[#This Row],[Plan ID]],#REF!,#REF!)=Export4Q22[[#This Row],[Concatenate]],"Same","Change"),"New")</f>
        <v>New</v>
      </c>
    </row>
    <row r="2506" spans="1:36" x14ac:dyDescent="0.25">
      <c r="A2506" s="1">
        <v>62240</v>
      </c>
      <c r="B2506" t="s">
        <v>4941</v>
      </c>
      <c r="C2506" t="s">
        <v>176</v>
      </c>
      <c r="D2506" t="s">
        <v>995</v>
      </c>
      <c r="E2506" t="s">
        <v>177</v>
      </c>
      <c r="F2506" s="1">
        <v>7486</v>
      </c>
      <c r="G2506" t="s">
        <v>4539</v>
      </c>
      <c r="H2506" s="3">
        <v>61854</v>
      </c>
      <c r="I2506" t="s">
        <v>4540</v>
      </c>
      <c r="J2506" s="1">
        <v>285</v>
      </c>
      <c r="K2506" t="s">
        <v>4180</v>
      </c>
      <c r="L2506" s="1"/>
      <c r="N2506" s="1"/>
      <c r="P2506" s="1">
        <v>193</v>
      </c>
      <c r="Q2506" t="s">
        <v>2136</v>
      </c>
      <c r="R2506" s="1">
        <v>884</v>
      </c>
      <c r="S2506" t="s">
        <v>172</v>
      </c>
      <c r="T2506" t="s">
        <v>1000</v>
      </c>
      <c r="U2506" t="s">
        <v>182</v>
      </c>
      <c r="V2506" s="1">
        <v>70777</v>
      </c>
      <c r="W2506" t="s">
        <v>189</v>
      </c>
      <c r="X2506" t="s">
        <v>240</v>
      </c>
      <c r="Y2506" s="1"/>
      <c r="AA2506" t="s">
        <v>150</v>
      </c>
      <c r="AB2506" s="2">
        <v>0</v>
      </c>
      <c r="AC2506" s="2">
        <v>0</v>
      </c>
      <c r="AD2506" t="s">
        <v>314</v>
      </c>
      <c r="AF2506" s="1">
        <v>1</v>
      </c>
      <c r="AG2506" s="1"/>
      <c r="AH2506" s="1" t="b">
        <f>Export4Q22[[#This Row],[Pharmacy Controller ID]]&lt;&gt;Export4Q22[[#This Row],[Medical Controller ID]]</f>
        <v>1</v>
      </c>
      <c r="AI2506" t="str">
        <f t="shared" si="39"/>
        <v>62240Upper Darby School DistrictEmployerTRUECommercial7486CVS Caremark Performance Standard Control 202061854CVS Caremark Performance Standard Control285CVS Caremark SGM193CVS Caremark884CVS Caremark RXNationalPBM Controlled70777CVS Health (Aetna)Override00PA1</v>
      </c>
      <c r="AJ2506" s="8" t="str">
        <f>IFERROR(IF(_xlfn.XLOOKUP(Export4Q22[[#This Row],[Plan ID]],#REF!,#REF!)=Export4Q22[[#This Row],[Concatenate]],"Same","Change"),"New")</f>
        <v>New</v>
      </c>
    </row>
    <row r="2507" spans="1:36" x14ac:dyDescent="0.25">
      <c r="A2507" s="1">
        <v>62253</v>
      </c>
      <c r="B2507" t="s">
        <v>4942</v>
      </c>
      <c r="C2507" t="s">
        <v>176</v>
      </c>
      <c r="D2507" t="s">
        <v>995</v>
      </c>
      <c r="E2507" t="s">
        <v>177</v>
      </c>
      <c r="F2507" s="1">
        <v>7486</v>
      </c>
      <c r="G2507" t="s">
        <v>4539</v>
      </c>
      <c r="H2507" s="3">
        <v>61854</v>
      </c>
      <c r="I2507" t="s">
        <v>4540</v>
      </c>
      <c r="J2507" s="1">
        <v>285</v>
      </c>
      <c r="K2507" t="s">
        <v>4180</v>
      </c>
      <c r="L2507" s="1"/>
      <c r="N2507" s="1"/>
      <c r="P2507" s="1">
        <v>193</v>
      </c>
      <c r="Q2507" t="s">
        <v>2136</v>
      </c>
      <c r="R2507" s="1">
        <v>884</v>
      </c>
      <c r="S2507" t="s">
        <v>172</v>
      </c>
      <c r="T2507" t="s">
        <v>1000</v>
      </c>
      <c r="U2507" t="s">
        <v>182</v>
      </c>
      <c r="V2507" s="1">
        <v>70777</v>
      </c>
      <c r="W2507" t="s">
        <v>189</v>
      </c>
      <c r="X2507" t="s">
        <v>240</v>
      </c>
      <c r="Y2507" s="1"/>
      <c r="AA2507" t="s">
        <v>150</v>
      </c>
      <c r="AB2507" s="2">
        <v>0</v>
      </c>
      <c r="AC2507" s="2">
        <v>0</v>
      </c>
      <c r="AD2507" t="s">
        <v>97</v>
      </c>
      <c r="AF2507" s="1">
        <v>1</v>
      </c>
      <c r="AG2507" s="1"/>
      <c r="AH2507" s="1" t="b">
        <f>Export4Q22[[#This Row],[Pharmacy Controller ID]]&lt;&gt;Export4Q22[[#This Row],[Medical Controller ID]]</f>
        <v>1</v>
      </c>
      <c r="AI2507" t="str">
        <f t="shared" si="39"/>
        <v>62253Mercer Auglaize ConsortiumEmployerTRUECommercial7486CVS Caremark Performance Standard Control 202061854CVS Caremark Performance Standard Control285CVS Caremark SGM193CVS Caremark884CVS Caremark RXNationalPBM Controlled70777CVS Health (Aetna)Override00OH1</v>
      </c>
      <c r="AJ2507" s="8" t="str">
        <f>IFERROR(IF(_xlfn.XLOOKUP(Export4Q22[[#This Row],[Plan ID]],#REF!,#REF!)=Export4Q22[[#This Row],[Concatenate]],"Same","Change"),"New")</f>
        <v>New</v>
      </c>
    </row>
    <row r="2508" spans="1:36" x14ac:dyDescent="0.25">
      <c r="A2508" s="1">
        <v>62256</v>
      </c>
      <c r="B2508" t="s">
        <v>4943</v>
      </c>
      <c r="C2508" t="s">
        <v>176</v>
      </c>
      <c r="D2508" t="s">
        <v>995</v>
      </c>
      <c r="E2508" t="s">
        <v>177</v>
      </c>
      <c r="F2508" s="1">
        <v>7486</v>
      </c>
      <c r="G2508" t="s">
        <v>4539</v>
      </c>
      <c r="H2508" s="3">
        <v>61854</v>
      </c>
      <c r="I2508" t="s">
        <v>4540</v>
      </c>
      <c r="J2508" s="1">
        <v>285</v>
      </c>
      <c r="K2508" t="s">
        <v>4180</v>
      </c>
      <c r="L2508" s="1"/>
      <c r="N2508" s="1"/>
      <c r="P2508" s="1">
        <v>193</v>
      </c>
      <c r="Q2508" t="s">
        <v>2136</v>
      </c>
      <c r="R2508" s="1">
        <v>884</v>
      </c>
      <c r="S2508" t="s">
        <v>172</v>
      </c>
      <c r="T2508" t="s">
        <v>1000</v>
      </c>
      <c r="U2508" t="s">
        <v>182</v>
      </c>
      <c r="V2508" s="1">
        <v>70777</v>
      </c>
      <c r="W2508" t="s">
        <v>189</v>
      </c>
      <c r="X2508" t="s">
        <v>240</v>
      </c>
      <c r="Y2508" s="1"/>
      <c r="AA2508" t="s">
        <v>150</v>
      </c>
      <c r="AB2508" s="2">
        <v>5001</v>
      </c>
      <c r="AC2508" s="2">
        <v>0</v>
      </c>
      <c r="AD2508" t="s">
        <v>97</v>
      </c>
      <c r="AF2508" s="1">
        <v>1</v>
      </c>
      <c r="AG2508" s="1"/>
      <c r="AH2508" s="1" t="b">
        <f>Export4Q22[[#This Row],[Pharmacy Controller ID]]&lt;&gt;Export4Q22[[#This Row],[Medical Controller ID]]</f>
        <v>1</v>
      </c>
      <c r="AI2508" t="str">
        <f t="shared" si="39"/>
        <v>62256Westfield Insurance CompanyEmployerTRUECommercial7486CVS Caremark Performance Standard Control 202061854CVS Caremark Performance Standard Control285CVS Caremark SGM193CVS Caremark884CVS Caremark RXNationalPBM Controlled70777CVS Health (Aetna)Override50010OH1</v>
      </c>
      <c r="AJ2508" s="8" t="str">
        <f>IFERROR(IF(_xlfn.XLOOKUP(Export4Q22[[#This Row],[Plan ID]],#REF!,#REF!)=Export4Q22[[#This Row],[Concatenate]],"Same","Change"),"New")</f>
        <v>New</v>
      </c>
    </row>
    <row r="2509" spans="1:36" x14ac:dyDescent="0.25">
      <c r="A2509" s="1">
        <v>62263</v>
      </c>
      <c r="B2509" t="s">
        <v>4944</v>
      </c>
      <c r="C2509" t="s">
        <v>176</v>
      </c>
      <c r="D2509" t="s">
        <v>995</v>
      </c>
      <c r="E2509" t="s">
        <v>177</v>
      </c>
      <c r="F2509" s="1">
        <v>7486</v>
      </c>
      <c r="G2509" t="s">
        <v>4539</v>
      </c>
      <c r="H2509" s="3">
        <v>61854</v>
      </c>
      <c r="I2509" t="s">
        <v>4540</v>
      </c>
      <c r="J2509" s="1">
        <v>285</v>
      </c>
      <c r="K2509" t="s">
        <v>4180</v>
      </c>
      <c r="L2509" s="1"/>
      <c r="N2509" s="1"/>
      <c r="P2509" s="1">
        <v>193</v>
      </c>
      <c r="Q2509" t="s">
        <v>2136</v>
      </c>
      <c r="R2509" s="1">
        <v>884</v>
      </c>
      <c r="S2509" t="s">
        <v>172</v>
      </c>
      <c r="T2509" t="s">
        <v>1000</v>
      </c>
      <c r="U2509" t="s">
        <v>182</v>
      </c>
      <c r="V2509" s="1">
        <v>70777</v>
      </c>
      <c r="W2509" t="s">
        <v>189</v>
      </c>
      <c r="X2509" t="s">
        <v>240</v>
      </c>
      <c r="Y2509" s="1"/>
      <c r="AA2509" t="s">
        <v>150</v>
      </c>
      <c r="AB2509" s="2">
        <v>1</v>
      </c>
      <c r="AC2509" s="2">
        <v>0</v>
      </c>
      <c r="AD2509" t="s">
        <v>53</v>
      </c>
      <c r="AF2509" s="1">
        <v>1</v>
      </c>
      <c r="AG2509" s="1"/>
      <c r="AH2509" s="1" t="b">
        <f>Export4Q22[[#This Row],[Pharmacy Controller ID]]&lt;&gt;Export4Q22[[#This Row],[Medical Controller ID]]</f>
        <v>1</v>
      </c>
      <c r="AI2509" t="str">
        <f t="shared" si="39"/>
        <v>62263POM Wonderful, LLCEmployerTRUECommercial7486CVS Caremark Performance Standard Control 202061854CVS Caremark Performance Standard Control285CVS Caremark SGM193CVS Caremark884CVS Caremark RXNationalPBM Controlled70777CVS Health (Aetna)Override10CA1</v>
      </c>
      <c r="AJ2509" s="8" t="str">
        <f>IFERROR(IF(_xlfn.XLOOKUP(Export4Q22[[#This Row],[Plan ID]],#REF!,#REF!)=Export4Q22[[#This Row],[Concatenate]],"Same","Change"),"New")</f>
        <v>New</v>
      </c>
    </row>
    <row r="2510" spans="1:36" x14ac:dyDescent="0.25">
      <c r="A2510" s="1">
        <v>62265</v>
      </c>
      <c r="B2510" t="s">
        <v>4945</v>
      </c>
      <c r="C2510" t="s">
        <v>176</v>
      </c>
      <c r="D2510" t="s">
        <v>995</v>
      </c>
      <c r="E2510" t="s">
        <v>177</v>
      </c>
      <c r="F2510" s="1">
        <v>7486</v>
      </c>
      <c r="G2510" t="s">
        <v>4539</v>
      </c>
      <c r="H2510" s="3">
        <v>61854</v>
      </c>
      <c r="I2510" t="s">
        <v>4540</v>
      </c>
      <c r="J2510" s="1">
        <v>285</v>
      </c>
      <c r="K2510" t="s">
        <v>4180</v>
      </c>
      <c r="L2510" s="1"/>
      <c r="N2510" s="1"/>
      <c r="P2510" s="1">
        <v>193</v>
      </c>
      <c r="Q2510" t="s">
        <v>2136</v>
      </c>
      <c r="R2510" s="1">
        <v>884</v>
      </c>
      <c r="S2510" t="s">
        <v>172</v>
      </c>
      <c r="T2510" t="s">
        <v>1000</v>
      </c>
      <c r="U2510" t="s">
        <v>182</v>
      </c>
      <c r="V2510" s="1">
        <v>70777</v>
      </c>
      <c r="W2510" t="s">
        <v>189</v>
      </c>
      <c r="X2510" t="s">
        <v>240</v>
      </c>
      <c r="Y2510" s="1"/>
      <c r="AA2510" t="s">
        <v>150</v>
      </c>
      <c r="AB2510" s="2">
        <v>1</v>
      </c>
      <c r="AC2510" s="2">
        <v>0</v>
      </c>
      <c r="AD2510" t="s">
        <v>53</v>
      </c>
      <c r="AF2510" s="1">
        <v>1</v>
      </c>
      <c r="AG2510" s="1"/>
      <c r="AH2510" s="1" t="b">
        <f>Export4Q22[[#This Row],[Pharmacy Controller ID]]&lt;&gt;Export4Q22[[#This Row],[Medical Controller ID]]</f>
        <v>1</v>
      </c>
      <c r="AI2510" t="str">
        <f t="shared" si="39"/>
        <v>62265Wonderful Pistachios &amp; AlmondsEmployerTRUECommercial7486CVS Caremark Performance Standard Control 202061854CVS Caremark Performance Standard Control285CVS Caremark SGM193CVS Caremark884CVS Caremark RXNationalPBM Controlled70777CVS Health (Aetna)Override10CA1</v>
      </c>
      <c r="AJ2510" s="8" t="str">
        <f>IFERROR(IF(_xlfn.XLOOKUP(Export4Q22[[#This Row],[Plan ID]],#REF!,#REF!)=Export4Q22[[#This Row],[Concatenate]],"Same","Change"),"New")</f>
        <v>New</v>
      </c>
    </row>
    <row r="2511" spans="1:36" x14ac:dyDescent="0.25">
      <c r="A2511" s="1">
        <v>62266</v>
      </c>
      <c r="B2511" t="s">
        <v>4946</v>
      </c>
      <c r="C2511" t="s">
        <v>176</v>
      </c>
      <c r="D2511" t="s">
        <v>995</v>
      </c>
      <c r="E2511" t="s">
        <v>177</v>
      </c>
      <c r="F2511" s="1">
        <v>7486</v>
      </c>
      <c r="G2511" t="s">
        <v>4539</v>
      </c>
      <c r="H2511" s="3">
        <v>61854</v>
      </c>
      <c r="I2511" t="s">
        <v>4540</v>
      </c>
      <c r="J2511" s="1">
        <v>285</v>
      </c>
      <c r="K2511" t="s">
        <v>4180</v>
      </c>
      <c r="L2511" s="1"/>
      <c r="N2511" s="1"/>
      <c r="P2511" s="1">
        <v>193</v>
      </c>
      <c r="Q2511" t="s">
        <v>2136</v>
      </c>
      <c r="R2511" s="1">
        <v>884</v>
      </c>
      <c r="S2511" t="s">
        <v>172</v>
      </c>
      <c r="T2511" t="s">
        <v>1000</v>
      </c>
      <c r="U2511" t="s">
        <v>182</v>
      </c>
      <c r="V2511" s="1">
        <v>70777</v>
      </c>
      <c r="W2511" t="s">
        <v>189</v>
      </c>
      <c r="X2511" t="s">
        <v>240</v>
      </c>
      <c r="Y2511" s="1"/>
      <c r="AA2511" t="s">
        <v>150</v>
      </c>
      <c r="AB2511" s="2">
        <v>1</v>
      </c>
      <c r="AC2511" s="2">
        <v>0</v>
      </c>
      <c r="AD2511" t="s">
        <v>53</v>
      </c>
      <c r="AF2511" s="1">
        <v>1</v>
      </c>
      <c r="AG2511" s="1"/>
      <c r="AH2511" s="1" t="b">
        <f>Export4Q22[[#This Row],[Pharmacy Controller ID]]&lt;&gt;Export4Q22[[#This Row],[Medical Controller ID]]</f>
        <v>1</v>
      </c>
      <c r="AI2511" t="str">
        <f t="shared" si="39"/>
        <v>62266Wonderful CitrusEmployerTRUECommercial7486CVS Caremark Performance Standard Control 202061854CVS Caremark Performance Standard Control285CVS Caremark SGM193CVS Caremark884CVS Caremark RXNationalPBM Controlled70777CVS Health (Aetna)Override10CA1</v>
      </c>
      <c r="AJ2511" s="8" t="str">
        <f>IFERROR(IF(_xlfn.XLOOKUP(Export4Q22[[#This Row],[Plan ID]],#REF!,#REF!)=Export4Q22[[#This Row],[Concatenate]],"Same","Change"),"New")</f>
        <v>New</v>
      </c>
    </row>
    <row r="2512" spans="1:36" x14ac:dyDescent="0.25">
      <c r="A2512" s="1">
        <v>62268</v>
      </c>
      <c r="B2512" t="s">
        <v>4947</v>
      </c>
      <c r="C2512" t="s">
        <v>176</v>
      </c>
      <c r="D2512" t="s">
        <v>995</v>
      </c>
      <c r="E2512" t="s">
        <v>177</v>
      </c>
      <c r="F2512" s="1">
        <v>7486</v>
      </c>
      <c r="G2512" t="s">
        <v>4539</v>
      </c>
      <c r="H2512" s="3">
        <v>61854</v>
      </c>
      <c r="I2512" t="s">
        <v>4540</v>
      </c>
      <c r="J2512" s="1">
        <v>285</v>
      </c>
      <c r="K2512" t="s">
        <v>4180</v>
      </c>
      <c r="L2512" s="1"/>
      <c r="N2512" s="1"/>
      <c r="P2512" s="1">
        <v>193</v>
      </c>
      <c r="Q2512" t="s">
        <v>2136</v>
      </c>
      <c r="R2512" s="1">
        <v>884</v>
      </c>
      <c r="S2512" t="s">
        <v>172</v>
      </c>
      <c r="T2512" t="s">
        <v>1000</v>
      </c>
      <c r="U2512" t="s">
        <v>182</v>
      </c>
      <c r="V2512" s="1">
        <v>70777</v>
      </c>
      <c r="W2512" t="s">
        <v>189</v>
      </c>
      <c r="X2512" t="s">
        <v>240</v>
      </c>
      <c r="Y2512" s="1"/>
      <c r="AA2512" t="s">
        <v>150</v>
      </c>
      <c r="AB2512" s="2">
        <v>1</v>
      </c>
      <c r="AC2512" s="2">
        <v>0</v>
      </c>
      <c r="AD2512" t="s">
        <v>53</v>
      </c>
      <c r="AF2512" s="1">
        <v>1</v>
      </c>
      <c r="AG2512" s="1"/>
      <c r="AH2512" s="1" t="b">
        <f>Export4Q22[[#This Row],[Pharmacy Controller ID]]&lt;&gt;Export4Q22[[#This Row],[Medical Controller ID]]</f>
        <v>1</v>
      </c>
      <c r="AI2512" t="str">
        <f t="shared" si="39"/>
        <v>62268Wonderful OrchardsEmployerTRUECommercial7486CVS Caremark Performance Standard Control 202061854CVS Caremark Performance Standard Control285CVS Caremark SGM193CVS Caremark884CVS Caremark RXNationalPBM Controlled70777CVS Health (Aetna)Override10CA1</v>
      </c>
      <c r="AJ2512" s="8" t="str">
        <f>IFERROR(IF(_xlfn.XLOOKUP(Export4Q22[[#This Row],[Plan ID]],#REF!,#REF!)=Export4Q22[[#This Row],[Concatenate]],"Same","Change"),"New")</f>
        <v>New</v>
      </c>
    </row>
    <row r="2513" spans="1:36" x14ac:dyDescent="0.25">
      <c r="A2513" s="1">
        <v>62290</v>
      </c>
      <c r="B2513" t="s">
        <v>4948</v>
      </c>
      <c r="C2513" t="s">
        <v>176</v>
      </c>
      <c r="D2513" t="s">
        <v>995</v>
      </c>
      <c r="E2513" t="s">
        <v>177</v>
      </c>
      <c r="F2513" s="1">
        <v>7486</v>
      </c>
      <c r="G2513" t="s">
        <v>4539</v>
      </c>
      <c r="H2513" s="3">
        <v>61854</v>
      </c>
      <c r="I2513" t="s">
        <v>4540</v>
      </c>
      <c r="J2513" s="1">
        <v>285</v>
      </c>
      <c r="K2513" t="s">
        <v>4180</v>
      </c>
      <c r="L2513" s="1"/>
      <c r="N2513" s="1"/>
      <c r="P2513" s="1">
        <v>193</v>
      </c>
      <c r="Q2513" t="s">
        <v>2136</v>
      </c>
      <c r="R2513" s="1">
        <v>884</v>
      </c>
      <c r="S2513" t="s">
        <v>172</v>
      </c>
      <c r="T2513" t="s">
        <v>1000</v>
      </c>
      <c r="U2513" t="s">
        <v>182</v>
      </c>
      <c r="V2513" s="1">
        <v>70777</v>
      </c>
      <c r="W2513" t="s">
        <v>189</v>
      </c>
      <c r="X2513" t="s">
        <v>240</v>
      </c>
      <c r="Y2513" s="1"/>
      <c r="AA2513" t="s">
        <v>150</v>
      </c>
      <c r="AB2513" s="2">
        <v>1</v>
      </c>
      <c r="AC2513" s="2">
        <v>0</v>
      </c>
      <c r="AD2513" t="s">
        <v>220</v>
      </c>
      <c r="AF2513" s="1">
        <v>1</v>
      </c>
      <c r="AG2513" s="1"/>
      <c r="AH2513" s="1" t="b">
        <f>Export4Q22[[#This Row],[Pharmacy Controller ID]]&lt;&gt;Export4Q22[[#This Row],[Medical Controller ID]]</f>
        <v>1</v>
      </c>
      <c r="AI2513" t="str">
        <f t="shared" si="39"/>
        <v>62290Michigan UFCW Unions &amp; Employers H&amp;W FundEmployerTRUECommercial7486CVS Caremark Performance Standard Control 202061854CVS Caremark Performance Standard Control285CVS Caremark SGM193CVS Caremark884CVS Caremark RXNationalPBM Controlled70777CVS Health (Aetna)Override10MI1</v>
      </c>
      <c r="AJ2513" s="8" t="str">
        <f>IFERROR(IF(_xlfn.XLOOKUP(Export4Q22[[#This Row],[Plan ID]],#REF!,#REF!)=Export4Q22[[#This Row],[Concatenate]],"Same","Change"),"New")</f>
        <v>New</v>
      </c>
    </row>
    <row r="2514" spans="1:36" x14ac:dyDescent="0.25">
      <c r="A2514" s="1">
        <v>62310</v>
      </c>
      <c r="B2514" t="s">
        <v>4949</v>
      </c>
      <c r="C2514" t="s">
        <v>176</v>
      </c>
      <c r="D2514" t="s">
        <v>995</v>
      </c>
      <c r="E2514" t="s">
        <v>177</v>
      </c>
      <c r="F2514" s="1">
        <v>7486</v>
      </c>
      <c r="G2514" t="s">
        <v>4539</v>
      </c>
      <c r="H2514" s="3">
        <v>61854</v>
      </c>
      <c r="I2514" t="s">
        <v>4540</v>
      </c>
      <c r="J2514" s="1">
        <v>285</v>
      </c>
      <c r="K2514" t="s">
        <v>4180</v>
      </c>
      <c r="L2514" s="1"/>
      <c r="N2514" s="1"/>
      <c r="P2514" s="1">
        <v>193</v>
      </c>
      <c r="Q2514" t="s">
        <v>2136</v>
      </c>
      <c r="R2514" s="1">
        <v>884</v>
      </c>
      <c r="S2514" t="s">
        <v>172</v>
      </c>
      <c r="T2514" t="s">
        <v>1000</v>
      </c>
      <c r="U2514" t="s">
        <v>182</v>
      </c>
      <c r="V2514" s="1">
        <v>70777</v>
      </c>
      <c r="W2514" t="s">
        <v>189</v>
      </c>
      <c r="X2514" t="s">
        <v>240</v>
      </c>
      <c r="Y2514" s="1"/>
      <c r="AA2514" t="s">
        <v>150</v>
      </c>
      <c r="AB2514" s="2">
        <v>0</v>
      </c>
      <c r="AC2514" s="2">
        <v>0</v>
      </c>
      <c r="AD2514" t="s">
        <v>89</v>
      </c>
      <c r="AF2514" s="1">
        <v>1</v>
      </c>
      <c r="AG2514" s="1"/>
      <c r="AH2514" s="1" t="b">
        <f>Export4Q22[[#This Row],[Pharmacy Controller ID]]&lt;&gt;Export4Q22[[#This Row],[Medical Controller ID]]</f>
        <v>1</v>
      </c>
      <c r="AI2514" t="str">
        <f t="shared" si="39"/>
        <v>62310Rensselaer - Columbia - Greene Health Insurance TrustEmployerTRUECommercial7486CVS Caremark Performance Standard Control 202061854CVS Caremark Performance Standard Control285CVS Caremark SGM193CVS Caremark884CVS Caremark RXNationalPBM Controlled70777CVS Health (Aetna)Override00NY1</v>
      </c>
      <c r="AJ2514" s="8" t="str">
        <f>IFERROR(IF(_xlfn.XLOOKUP(Export4Q22[[#This Row],[Plan ID]],#REF!,#REF!)=Export4Q22[[#This Row],[Concatenate]],"Same","Change"),"New")</f>
        <v>New</v>
      </c>
    </row>
    <row r="2515" spans="1:36" x14ac:dyDescent="0.25">
      <c r="A2515" s="1">
        <v>62315</v>
      </c>
      <c r="B2515" t="s">
        <v>4950</v>
      </c>
      <c r="C2515" t="s">
        <v>176</v>
      </c>
      <c r="D2515" t="s">
        <v>995</v>
      </c>
      <c r="E2515" t="s">
        <v>177</v>
      </c>
      <c r="F2515" s="1">
        <v>7486</v>
      </c>
      <c r="G2515" t="s">
        <v>4539</v>
      </c>
      <c r="H2515" s="3">
        <v>61854</v>
      </c>
      <c r="I2515" t="s">
        <v>4540</v>
      </c>
      <c r="J2515" s="1">
        <v>285</v>
      </c>
      <c r="K2515" t="s">
        <v>4180</v>
      </c>
      <c r="L2515" s="1"/>
      <c r="N2515" s="1"/>
      <c r="P2515" s="1">
        <v>193</v>
      </c>
      <c r="Q2515" t="s">
        <v>2136</v>
      </c>
      <c r="R2515" s="1">
        <v>884</v>
      </c>
      <c r="S2515" t="s">
        <v>172</v>
      </c>
      <c r="T2515" t="s">
        <v>1000</v>
      </c>
      <c r="U2515" t="s">
        <v>182</v>
      </c>
      <c r="V2515" s="1">
        <v>70777</v>
      </c>
      <c r="W2515" t="s">
        <v>189</v>
      </c>
      <c r="X2515" t="s">
        <v>240</v>
      </c>
      <c r="Y2515" s="1"/>
      <c r="AA2515" t="s">
        <v>150</v>
      </c>
      <c r="AB2515" s="2">
        <v>0</v>
      </c>
      <c r="AC2515" s="2">
        <v>0</v>
      </c>
      <c r="AD2515" t="s">
        <v>314</v>
      </c>
      <c r="AF2515" s="1">
        <v>1</v>
      </c>
      <c r="AG2515" s="1"/>
      <c r="AH2515" s="1" t="b">
        <f>Export4Q22[[#This Row],[Pharmacy Controller ID]]&lt;&gt;Export4Q22[[#This Row],[Medical Controller ID]]</f>
        <v>1</v>
      </c>
      <c r="AI2515" t="str">
        <f t="shared" si="39"/>
        <v>62315SEIU Healthcare PennsylvaniaEmployerTRUECommercial7486CVS Caremark Performance Standard Control 202061854CVS Caremark Performance Standard Control285CVS Caremark SGM193CVS Caremark884CVS Caremark RXNationalPBM Controlled70777CVS Health (Aetna)Override00PA1</v>
      </c>
      <c r="AJ2515" s="8" t="str">
        <f>IFERROR(IF(_xlfn.XLOOKUP(Export4Q22[[#This Row],[Plan ID]],#REF!,#REF!)=Export4Q22[[#This Row],[Concatenate]],"Same","Change"),"New")</f>
        <v>New</v>
      </c>
    </row>
    <row r="2516" spans="1:36" x14ac:dyDescent="0.25">
      <c r="A2516" s="1">
        <v>62331</v>
      </c>
      <c r="B2516" t="s">
        <v>4951</v>
      </c>
      <c r="C2516" t="s">
        <v>176</v>
      </c>
      <c r="D2516" t="s">
        <v>995</v>
      </c>
      <c r="E2516" t="s">
        <v>177</v>
      </c>
      <c r="F2516" s="1">
        <v>7486</v>
      </c>
      <c r="G2516" t="s">
        <v>4539</v>
      </c>
      <c r="H2516" s="3">
        <v>61854</v>
      </c>
      <c r="I2516" t="s">
        <v>4540</v>
      </c>
      <c r="J2516" s="1">
        <v>285</v>
      </c>
      <c r="K2516" t="s">
        <v>4180</v>
      </c>
      <c r="L2516" s="1"/>
      <c r="N2516" s="1"/>
      <c r="P2516" s="1">
        <v>193</v>
      </c>
      <c r="Q2516" t="s">
        <v>2136</v>
      </c>
      <c r="R2516" s="1">
        <v>884</v>
      </c>
      <c r="S2516" t="s">
        <v>172</v>
      </c>
      <c r="T2516" t="s">
        <v>1000</v>
      </c>
      <c r="U2516" t="s">
        <v>182</v>
      </c>
      <c r="V2516" s="1">
        <v>70777</v>
      </c>
      <c r="W2516" t="s">
        <v>189</v>
      </c>
      <c r="X2516" t="s">
        <v>240</v>
      </c>
      <c r="Y2516" s="1"/>
      <c r="AA2516" t="s">
        <v>150</v>
      </c>
      <c r="AB2516" s="2">
        <v>40012</v>
      </c>
      <c r="AC2516" s="2">
        <v>0</v>
      </c>
      <c r="AD2516" t="s">
        <v>89</v>
      </c>
      <c r="AF2516" s="1">
        <v>1</v>
      </c>
      <c r="AG2516" s="1"/>
      <c r="AH2516" s="1" t="b">
        <f>Export4Q22[[#This Row],[Pharmacy Controller ID]]&lt;&gt;Export4Q22[[#This Row],[Medical Controller ID]]</f>
        <v>1</v>
      </c>
      <c r="AI2516" t="str">
        <f t="shared" si="39"/>
        <v>62331Uniformed Fire Officers AssociationEmployerTRUECommercial7486CVS Caremark Performance Standard Control 202061854CVS Caremark Performance Standard Control285CVS Caremark SGM193CVS Caremark884CVS Caremark RXNationalPBM Controlled70777CVS Health (Aetna)Override400120NY1</v>
      </c>
      <c r="AJ2516" s="8" t="str">
        <f>IFERROR(IF(_xlfn.XLOOKUP(Export4Q22[[#This Row],[Plan ID]],#REF!,#REF!)=Export4Q22[[#This Row],[Concatenate]],"Same","Change"),"New")</f>
        <v>New</v>
      </c>
    </row>
    <row r="2517" spans="1:36" x14ac:dyDescent="0.25">
      <c r="A2517" s="1">
        <v>62430</v>
      </c>
      <c r="B2517" t="s">
        <v>4952</v>
      </c>
      <c r="C2517" t="s">
        <v>176</v>
      </c>
      <c r="D2517" t="s">
        <v>995</v>
      </c>
      <c r="E2517" t="s">
        <v>177</v>
      </c>
      <c r="F2517" s="1">
        <v>7486</v>
      </c>
      <c r="G2517" t="s">
        <v>4539</v>
      </c>
      <c r="H2517" s="3">
        <v>61854</v>
      </c>
      <c r="I2517" t="s">
        <v>4540</v>
      </c>
      <c r="J2517" s="1">
        <v>285</v>
      </c>
      <c r="K2517" t="s">
        <v>4180</v>
      </c>
      <c r="L2517" s="1"/>
      <c r="N2517" s="1"/>
      <c r="P2517" s="1">
        <v>193</v>
      </c>
      <c r="Q2517" t="s">
        <v>2136</v>
      </c>
      <c r="R2517" s="1">
        <v>884</v>
      </c>
      <c r="S2517" t="s">
        <v>172</v>
      </c>
      <c r="T2517" t="s">
        <v>1000</v>
      </c>
      <c r="U2517" t="s">
        <v>182</v>
      </c>
      <c r="V2517" s="1">
        <v>70777</v>
      </c>
      <c r="W2517" t="s">
        <v>189</v>
      </c>
      <c r="X2517" t="s">
        <v>240</v>
      </c>
      <c r="Y2517" s="1"/>
      <c r="AA2517" t="s">
        <v>150</v>
      </c>
      <c r="AB2517" s="2">
        <v>1</v>
      </c>
      <c r="AC2517" s="2">
        <v>0</v>
      </c>
      <c r="AD2517" t="s">
        <v>53</v>
      </c>
      <c r="AF2517" s="1">
        <v>1</v>
      </c>
      <c r="AG2517" s="1"/>
      <c r="AH2517" s="1" t="b">
        <f>Export4Q22[[#This Row],[Pharmacy Controller ID]]&lt;&gt;Export4Q22[[#This Row],[Medical Controller ID]]</f>
        <v>1</v>
      </c>
      <c r="AI2517" t="str">
        <f t="shared" si="39"/>
        <v>62430Riverside Unified School DistrictEmployerTRUECommercial7486CVS Caremark Performance Standard Control 202061854CVS Caremark Performance Standard Control285CVS Caremark SGM193CVS Caremark884CVS Caremark RXNationalPBM Controlled70777CVS Health (Aetna)Override10CA1</v>
      </c>
      <c r="AJ2517" s="8" t="str">
        <f>IFERROR(IF(_xlfn.XLOOKUP(Export4Q22[[#This Row],[Plan ID]],#REF!,#REF!)=Export4Q22[[#This Row],[Concatenate]],"Same","Change"),"New")</f>
        <v>New</v>
      </c>
    </row>
    <row r="2518" spans="1:36" x14ac:dyDescent="0.25">
      <c r="A2518" s="1">
        <v>63047</v>
      </c>
      <c r="B2518" t="s">
        <v>4953</v>
      </c>
      <c r="C2518" t="s">
        <v>176</v>
      </c>
      <c r="D2518" t="s">
        <v>995</v>
      </c>
      <c r="E2518" t="s">
        <v>177</v>
      </c>
      <c r="F2518" s="1">
        <v>7486</v>
      </c>
      <c r="G2518" t="s">
        <v>4539</v>
      </c>
      <c r="H2518" s="3">
        <v>61854</v>
      </c>
      <c r="I2518" t="s">
        <v>4540</v>
      </c>
      <c r="J2518" s="1">
        <v>285</v>
      </c>
      <c r="K2518" t="s">
        <v>4180</v>
      </c>
      <c r="L2518" s="1"/>
      <c r="N2518" s="1"/>
      <c r="P2518" s="1">
        <v>193</v>
      </c>
      <c r="Q2518" t="s">
        <v>2136</v>
      </c>
      <c r="R2518" s="1">
        <v>884</v>
      </c>
      <c r="S2518" t="s">
        <v>172</v>
      </c>
      <c r="T2518" t="s">
        <v>1000</v>
      </c>
      <c r="U2518" t="s">
        <v>182</v>
      </c>
      <c r="V2518" s="1">
        <v>70777</v>
      </c>
      <c r="W2518" t="s">
        <v>189</v>
      </c>
      <c r="X2518" t="s">
        <v>240</v>
      </c>
      <c r="Y2518" s="1"/>
      <c r="AA2518" t="s">
        <v>150</v>
      </c>
      <c r="AB2518" s="2">
        <v>59457</v>
      </c>
      <c r="AC2518" s="2">
        <v>0</v>
      </c>
      <c r="AD2518" t="s">
        <v>4954</v>
      </c>
      <c r="AF2518" s="1">
        <v>1</v>
      </c>
      <c r="AG2518" s="1"/>
      <c r="AH2518" s="1" t="b">
        <f>Export4Q22[[#This Row],[Pharmacy Controller ID]]&lt;&gt;Export4Q22[[#This Row],[Medical Controller ID]]</f>
        <v>1</v>
      </c>
      <c r="AI2518" t="str">
        <f t="shared" si="39"/>
        <v>63047Cisco Systems, Inc.EmployerTRUECommercial7486CVS Caremark Performance Standard Control 202061854CVS Caremark Performance Standard Control285CVS Caremark SGM193CVS Caremark884CVS Caremark RXNationalPBM Controlled70777CVS Health (Aetna)Override594570AK,AL,AR,AZ,CA,CO,CT,DC,FL,GA,HI,IA,ID,IL,IN,KS,KY,LA,MA,MD,MI,MN,MO,MS,MT,NC,ND,NE,NH,NJ,NM,NV,NY,OH,OK,OR,PA,PR,SC,SD,TN,TX,UT,VA,VT,WA,WI,WV1</v>
      </c>
      <c r="AJ2518" s="8" t="str">
        <f>IFERROR(IF(_xlfn.XLOOKUP(Export4Q22[[#This Row],[Plan ID]],#REF!,#REF!)=Export4Q22[[#This Row],[Concatenate]],"Same","Change"),"New")</f>
        <v>New</v>
      </c>
    </row>
    <row r="2519" spans="1:36" x14ac:dyDescent="0.25">
      <c r="A2519" s="1">
        <v>63900</v>
      </c>
      <c r="B2519" t="s">
        <v>4955</v>
      </c>
      <c r="C2519" t="s">
        <v>176</v>
      </c>
      <c r="D2519" t="s">
        <v>995</v>
      </c>
      <c r="E2519" t="s">
        <v>177</v>
      </c>
      <c r="F2519" s="1">
        <v>7486</v>
      </c>
      <c r="G2519" t="s">
        <v>4539</v>
      </c>
      <c r="H2519" s="3">
        <v>61854</v>
      </c>
      <c r="I2519" t="s">
        <v>4540</v>
      </c>
      <c r="J2519" s="1">
        <v>285</v>
      </c>
      <c r="K2519" t="s">
        <v>4180</v>
      </c>
      <c r="L2519" s="1"/>
      <c r="N2519" s="1"/>
      <c r="P2519" s="1">
        <v>193</v>
      </c>
      <c r="Q2519" t="s">
        <v>2136</v>
      </c>
      <c r="R2519" s="1">
        <v>884</v>
      </c>
      <c r="S2519" t="s">
        <v>172</v>
      </c>
      <c r="T2519" t="s">
        <v>1000</v>
      </c>
      <c r="U2519" t="s">
        <v>182</v>
      </c>
      <c r="V2519" s="1">
        <v>70777</v>
      </c>
      <c r="W2519" t="s">
        <v>189</v>
      </c>
      <c r="X2519" t="s">
        <v>240</v>
      </c>
      <c r="Y2519" s="1"/>
      <c r="AA2519" t="s">
        <v>150</v>
      </c>
      <c r="AB2519" s="2">
        <v>0</v>
      </c>
      <c r="AC2519" s="2">
        <v>0</v>
      </c>
      <c r="AD2519" t="s">
        <v>274</v>
      </c>
      <c r="AF2519" s="1">
        <v>1</v>
      </c>
      <c r="AG2519" s="1"/>
      <c r="AH2519" s="1" t="b">
        <f>Export4Q22[[#This Row],[Pharmacy Controller ID]]&lt;&gt;Export4Q22[[#This Row],[Medical Controller ID]]</f>
        <v>1</v>
      </c>
      <c r="AI2519" t="str">
        <f t="shared" si="39"/>
        <v>63900Lindsey Wilson CollegeEmployerTRUECommercial7486CVS Caremark Performance Standard Control 202061854CVS Caremark Performance Standard Control285CVS Caremark SGM193CVS Caremark884CVS Caremark RXNationalPBM Controlled70777CVS Health (Aetna)Override00KY1</v>
      </c>
      <c r="AJ2519" s="8" t="str">
        <f>IFERROR(IF(_xlfn.XLOOKUP(Export4Q22[[#This Row],[Plan ID]],#REF!,#REF!)=Export4Q22[[#This Row],[Concatenate]],"Same","Change"),"New")</f>
        <v>New</v>
      </c>
    </row>
    <row r="2520" spans="1:36" x14ac:dyDescent="0.25">
      <c r="A2520" s="1">
        <v>63964</v>
      </c>
      <c r="B2520" t="s">
        <v>4956</v>
      </c>
      <c r="C2520" t="s">
        <v>176</v>
      </c>
      <c r="D2520" t="s">
        <v>995</v>
      </c>
      <c r="E2520" t="s">
        <v>177</v>
      </c>
      <c r="F2520" s="1">
        <v>7486</v>
      </c>
      <c r="G2520" t="s">
        <v>4539</v>
      </c>
      <c r="H2520" s="3">
        <v>61854</v>
      </c>
      <c r="I2520" t="s">
        <v>4540</v>
      </c>
      <c r="J2520" s="1">
        <v>285</v>
      </c>
      <c r="K2520" t="s">
        <v>4180</v>
      </c>
      <c r="L2520" s="1"/>
      <c r="N2520" s="1"/>
      <c r="P2520" s="1">
        <v>193</v>
      </c>
      <c r="Q2520" t="s">
        <v>2136</v>
      </c>
      <c r="R2520" s="1">
        <v>884</v>
      </c>
      <c r="S2520" t="s">
        <v>172</v>
      </c>
      <c r="T2520" t="s">
        <v>1000</v>
      </c>
      <c r="U2520" t="s">
        <v>182</v>
      </c>
      <c r="V2520" s="1">
        <v>70777</v>
      </c>
      <c r="W2520" t="s">
        <v>189</v>
      </c>
      <c r="X2520" t="s">
        <v>240</v>
      </c>
      <c r="Y2520" s="1"/>
      <c r="AA2520" t="s">
        <v>150</v>
      </c>
      <c r="AB2520" s="2">
        <v>27363</v>
      </c>
      <c r="AC2520" s="2">
        <v>0</v>
      </c>
      <c r="AD2520" t="s">
        <v>4957</v>
      </c>
      <c r="AF2520" s="1">
        <v>1</v>
      </c>
      <c r="AG2520" s="1"/>
      <c r="AH2520" s="1" t="b">
        <f>Export4Q22[[#This Row],[Pharmacy Controller ID]]&lt;&gt;Export4Q22[[#This Row],[Medical Controller ID]]</f>
        <v>1</v>
      </c>
      <c r="AI2520" t="str">
        <f t="shared" si="39"/>
        <v>63964University of Maryland Medical CenterEmployerTRUECommercial7486CVS Caremark Performance Standard Control 202061854CVS Caremark Performance Standard Control285CVS Caremark SGM193CVS Caremark884CVS Caremark RXNationalPBM Controlled70777CVS Health (Aetna)Override273630FL,KY,MD,MO,OR,PA,WA1</v>
      </c>
      <c r="AJ2520" s="8" t="str">
        <f>IFERROR(IF(_xlfn.XLOOKUP(Export4Q22[[#This Row],[Plan ID]],#REF!,#REF!)=Export4Q22[[#This Row],[Concatenate]],"Same","Change"),"New")</f>
        <v>New</v>
      </c>
    </row>
    <row r="2521" spans="1:36" x14ac:dyDescent="0.25">
      <c r="A2521" s="1">
        <v>63971</v>
      </c>
      <c r="B2521" t="s">
        <v>4958</v>
      </c>
      <c r="C2521" t="s">
        <v>176</v>
      </c>
      <c r="D2521" t="s">
        <v>995</v>
      </c>
      <c r="E2521" t="s">
        <v>177</v>
      </c>
      <c r="F2521" s="1">
        <v>7486</v>
      </c>
      <c r="G2521" t="s">
        <v>4539</v>
      </c>
      <c r="H2521" s="3">
        <v>61854</v>
      </c>
      <c r="I2521" t="s">
        <v>4540</v>
      </c>
      <c r="J2521" s="1">
        <v>285</v>
      </c>
      <c r="K2521" t="s">
        <v>4180</v>
      </c>
      <c r="L2521" s="1"/>
      <c r="N2521" s="1"/>
      <c r="P2521" s="1">
        <v>193</v>
      </c>
      <c r="Q2521" t="s">
        <v>2136</v>
      </c>
      <c r="R2521" s="1">
        <v>884</v>
      </c>
      <c r="S2521" t="s">
        <v>172</v>
      </c>
      <c r="T2521" t="s">
        <v>1000</v>
      </c>
      <c r="U2521" t="s">
        <v>182</v>
      </c>
      <c r="V2521" s="1">
        <v>70777</v>
      </c>
      <c r="W2521" t="s">
        <v>189</v>
      </c>
      <c r="X2521" t="s">
        <v>240</v>
      </c>
      <c r="Y2521" s="1"/>
      <c r="AA2521" t="s">
        <v>150</v>
      </c>
      <c r="AB2521" s="2">
        <v>7002</v>
      </c>
      <c r="AC2521" s="2">
        <v>0</v>
      </c>
      <c r="AD2521" t="s">
        <v>694</v>
      </c>
      <c r="AF2521" s="1">
        <v>1</v>
      </c>
      <c r="AG2521" s="1"/>
      <c r="AH2521" s="1" t="b">
        <f>Export4Q22[[#This Row],[Pharmacy Controller ID]]&lt;&gt;Export4Q22[[#This Row],[Medical Controller ID]]</f>
        <v>1</v>
      </c>
      <c r="AI2521" t="str">
        <f t="shared" si="39"/>
        <v>63971Integra Administrative Group Inc.EmployerTRUECommercial7486CVS Caremark Performance Standard Control 202061854CVS Caremark Performance Standard Control285CVS Caremark SGM193CVS Caremark884CVS Caremark RXNationalPBM Controlled70777CVS Health (Aetna)Override70020DE1</v>
      </c>
      <c r="AJ2521" s="8" t="str">
        <f>IFERROR(IF(_xlfn.XLOOKUP(Export4Q22[[#This Row],[Plan ID]],#REF!,#REF!)=Export4Q22[[#This Row],[Concatenate]],"Same","Change"),"New")</f>
        <v>New</v>
      </c>
    </row>
    <row r="2522" spans="1:36" x14ac:dyDescent="0.25">
      <c r="A2522" s="1">
        <v>64009</v>
      </c>
      <c r="B2522" t="s">
        <v>4959</v>
      </c>
      <c r="C2522" t="s">
        <v>176</v>
      </c>
      <c r="D2522" t="s">
        <v>995</v>
      </c>
      <c r="E2522" t="s">
        <v>177</v>
      </c>
      <c r="F2522" s="1">
        <v>7486</v>
      </c>
      <c r="G2522" t="s">
        <v>4539</v>
      </c>
      <c r="H2522" s="3">
        <v>61854</v>
      </c>
      <c r="I2522" t="s">
        <v>4540</v>
      </c>
      <c r="J2522" s="1">
        <v>285</v>
      </c>
      <c r="K2522" t="s">
        <v>4180</v>
      </c>
      <c r="L2522" s="1"/>
      <c r="N2522" s="1"/>
      <c r="P2522" s="1">
        <v>193</v>
      </c>
      <c r="Q2522" t="s">
        <v>2136</v>
      </c>
      <c r="R2522" s="1">
        <v>884</v>
      </c>
      <c r="S2522" t="s">
        <v>172</v>
      </c>
      <c r="T2522" t="s">
        <v>1000</v>
      </c>
      <c r="U2522" t="s">
        <v>182</v>
      </c>
      <c r="V2522" s="1">
        <v>70777</v>
      </c>
      <c r="W2522" t="s">
        <v>189</v>
      </c>
      <c r="X2522" t="s">
        <v>240</v>
      </c>
      <c r="Y2522" s="1"/>
      <c r="AA2522" t="s">
        <v>150</v>
      </c>
      <c r="AB2522" s="2">
        <v>0</v>
      </c>
      <c r="AC2522" s="2">
        <v>0</v>
      </c>
      <c r="AD2522" t="s">
        <v>71</v>
      </c>
      <c r="AF2522" s="1">
        <v>1</v>
      </c>
      <c r="AG2522" s="1"/>
      <c r="AH2522" s="1" t="b">
        <f>Export4Q22[[#This Row],[Pharmacy Controller ID]]&lt;&gt;Export4Q22[[#This Row],[Medical Controller ID]]</f>
        <v>1</v>
      </c>
      <c r="AI2522" t="str">
        <f t="shared" si="39"/>
        <v>64009Teamsters Western Region and Local 177EmployerTRUECommercial7486CVS Caremark Performance Standard Control 202061854CVS Caremark Performance Standard Control285CVS Caremark SGM193CVS Caremark884CVS Caremark RXNationalPBM Controlled70777CVS Health (Aetna)Override00AZ1</v>
      </c>
      <c r="AJ2522" s="8" t="str">
        <f>IFERROR(IF(_xlfn.XLOOKUP(Export4Q22[[#This Row],[Plan ID]],#REF!,#REF!)=Export4Q22[[#This Row],[Concatenate]],"Same","Change"),"New")</f>
        <v>New</v>
      </c>
    </row>
    <row r="2523" spans="1:36" x14ac:dyDescent="0.25">
      <c r="A2523" s="1">
        <v>64017</v>
      </c>
      <c r="B2523" t="s">
        <v>4960</v>
      </c>
      <c r="C2523" t="s">
        <v>176</v>
      </c>
      <c r="D2523" t="s">
        <v>995</v>
      </c>
      <c r="E2523" t="s">
        <v>177</v>
      </c>
      <c r="F2523" s="1">
        <v>7486</v>
      </c>
      <c r="G2523" t="s">
        <v>4539</v>
      </c>
      <c r="H2523" s="3">
        <v>61854</v>
      </c>
      <c r="I2523" t="s">
        <v>4540</v>
      </c>
      <c r="J2523" s="1">
        <v>285</v>
      </c>
      <c r="K2523" t="s">
        <v>4180</v>
      </c>
      <c r="L2523" s="1"/>
      <c r="N2523" s="1"/>
      <c r="P2523" s="1">
        <v>193</v>
      </c>
      <c r="Q2523" t="s">
        <v>2136</v>
      </c>
      <c r="R2523" s="1">
        <v>884</v>
      </c>
      <c r="S2523" t="s">
        <v>172</v>
      </c>
      <c r="T2523" t="s">
        <v>1000</v>
      </c>
      <c r="U2523" t="s">
        <v>182</v>
      </c>
      <c r="V2523" s="1">
        <v>70777</v>
      </c>
      <c r="W2523" t="s">
        <v>189</v>
      </c>
      <c r="X2523" t="s">
        <v>240</v>
      </c>
      <c r="Y2523" s="1"/>
      <c r="AA2523" t="s">
        <v>150</v>
      </c>
      <c r="AB2523" s="2">
        <v>0</v>
      </c>
      <c r="AC2523" s="2">
        <v>0</v>
      </c>
      <c r="AD2523" t="s">
        <v>314</v>
      </c>
      <c r="AF2523" s="1">
        <v>1</v>
      </c>
      <c r="AG2523" s="1"/>
      <c r="AH2523" s="1" t="b">
        <f>Export4Q22[[#This Row],[Pharmacy Controller ID]]&lt;&gt;Export4Q22[[#This Row],[Medical Controller ID]]</f>
        <v>1</v>
      </c>
      <c r="AI2523" t="str">
        <f t="shared" si="39"/>
        <v>64017Southeast Delco School DistrictEmployerTRUECommercial7486CVS Caremark Performance Standard Control 202061854CVS Caremark Performance Standard Control285CVS Caremark SGM193CVS Caremark884CVS Caremark RXNationalPBM Controlled70777CVS Health (Aetna)Override00PA1</v>
      </c>
      <c r="AJ2523" s="8" t="str">
        <f>IFERROR(IF(_xlfn.XLOOKUP(Export4Q22[[#This Row],[Plan ID]],#REF!,#REF!)=Export4Q22[[#This Row],[Concatenate]],"Same","Change"),"New")</f>
        <v>New</v>
      </c>
    </row>
    <row r="2524" spans="1:36" x14ac:dyDescent="0.25">
      <c r="A2524" s="1">
        <v>64042</v>
      </c>
      <c r="B2524" t="s">
        <v>4961</v>
      </c>
      <c r="C2524" t="s">
        <v>176</v>
      </c>
      <c r="D2524" t="s">
        <v>995</v>
      </c>
      <c r="E2524" t="s">
        <v>177</v>
      </c>
      <c r="F2524" s="1">
        <v>7486</v>
      </c>
      <c r="G2524" t="s">
        <v>4539</v>
      </c>
      <c r="H2524" s="3">
        <v>61854</v>
      </c>
      <c r="I2524" t="s">
        <v>4540</v>
      </c>
      <c r="J2524" s="1">
        <v>285</v>
      </c>
      <c r="K2524" t="s">
        <v>4180</v>
      </c>
      <c r="L2524" s="1"/>
      <c r="N2524" s="1"/>
      <c r="P2524" s="1">
        <v>193</v>
      </c>
      <c r="Q2524" t="s">
        <v>2136</v>
      </c>
      <c r="R2524" s="1">
        <v>884</v>
      </c>
      <c r="S2524" t="s">
        <v>172</v>
      </c>
      <c r="T2524" t="s">
        <v>1000</v>
      </c>
      <c r="U2524" t="s">
        <v>182</v>
      </c>
      <c r="V2524" s="1">
        <v>70777</v>
      </c>
      <c r="W2524" t="s">
        <v>189</v>
      </c>
      <c r="X2524" t="s">
        <v>240</v>
      </c>
      <c r="Y2524" s="1"/>
      <c r="AA2524" t="s">
        <v>150</v>
      </c>
      <c r="AB2524" s="2">
        <v>3411</v>
      </c>
      <c r="AC2524" s="2">
        <v>0</v>
      </c>
      <c r="AD2524" t="s">
        <v>314</v>
      </c>
      <c r="AF2524" s="1">
        <v>1</v>
      </c>
      <c r="AG2524" s="1"/>
      <c r="AH2524" s="1" t="b">
        <f>Export4Q22[[#This Row],[Pharmacy Controller ID]]&lt;&gt;Export4Q22[[#This Row],[Medical Controller ID]]</f>
        <v>1</v>
      </c>
      <c r="AI2524" t="str">
        <f t="shared" si="39"/>
        <v>64042Penn-Delco School DistrictEmployerTRUECommercial7486CVS Caremark Performance Standard Control 202061854CVS Caremark Performance Standard Control285CVS Caremark SGM193CVS Caremark884CVS Caremark RXNationalPBM Controlled70777CVS Health (Aetna)Override34110PA1</v>
      </c>
      <c r="AJ2524" s="8" t="str">
        <f>IFERROR(IF(_xlfn.XLOOKUP(Export4Q22[[#This Row],[Plan ID]],#REF!,#REF!)=Export4Q22[[#This Row],[Concatenate]],"Same","Change"),"New")</f>
        <v>New</v>
      </c>
    </row>
    <row r="2525" spans="1:36" x14ac:dyDescent="0.25">
      <c r="A2525" s="1">
        <v>64044</v>
      </c>
      <c r="B2525" t="s">
        <v>4962</v>
      </c>
      <c r="C2525" t="s">
        <v>176</v>
      </c>
      <c r="D2525" t="s">
        <v>995</v>
      </c>
      <c r="E2525" t="s">
        <v>177</v>
      </c>
      <c r="F2525" s="1">
        <v>7486</v>
      </c>
      <c r="G2525" t="s">
        <v>4539</v>
      </c>
      <c r="H2525" s="3">
        <v>61854</v>
      </c>
      <c r="I2525" t="s">
        <v>4540</v>
      </c>
      <c r="J2525" s="1">
        <v>285</v>
      </c>
      <c r="K2525" t="s">
        <v>4180</v>
      </c>
      <c r="L2525" s="1"/>
      <c r="N2525" s="1"/>
      <c r="P2525" s="1">
        <v>193</v>
      </c>
      <c r="Q2525" t="s">
        <v>2136</v>
      </c>
      <c r="R2525" s="1">
        <v>884</v>
      </c>
      <c r="S2525" t="s">
        <v>172</v>
      </c>
      <c r="T2525" t="s">
        <v>1000</v>
      </c>
      <c r="U2525" t="s">
        <v>182</v>
      </c>
      <c r="V2525" s="1">
        <v>70777</v>
      </c>
      <c r="W2525" t="s">
        <v>189</v>
      </c>
      <c r="X2525" t="s">
        <v>240</v>
      </c>
      <c r="Y2525" s="1"/>
      <c r="AA2525" t="s">
        <v>150</v>
      </c>
      <c r="AB2525" s="2">
        <v>0</v>
      </c>
      <c r="AC2525" s="2">
        <v>0</v>
      </c>
      <c r="AD2525" t="s">
        <v>142</v>
      </c>
      <c r="AF2525" s="1">
        <v>1</v>
      </c>
      <c r="AG2525" s="1"/>
      <c r="AH2525" s="1" t="b">
        <f>Export4Q22[[#This Row],[Pharmacy Controller ID]]&lt;&gt;Export4Q22[[#This Row],[Medical Controller ID]]</f>
        <v>1</v>
      </c>
      <c r="AI2525" t="str">
        <f t="shared" si="39"/>
        <v>64044Pasadena Independent School DistrictEmployerTRUECommercial7486CVS Caremark Performance Standard Control 202061854CVS Caremark Performance Standard Control285CVS Caremark SGM193CVS Caremark884CVS Caremark RXNationalPBM Controlled70777CVS Health (Aetna)Override00TX1</v>
      </c>
      <c r="AJ2525" s="8" t="str">
        <f>IFERROR(IF(_xlfn.XLOOKUP(Export4Q22[[#This Row],[Plan ID]],#REF!,#REF!)=Export4Q22[[#This Row],[Concatenate]],"Same","Change"),"New")</f>
        <v>New</v>
      </c>
    </row>
    <row r="2526" spans="1:36" x14ac:dyDescent="0.25">
      <c r="A2526" s="1">
        <v>64112</v>
      </c>
      <c r="B2526" t="s">
        <v>4963</v>
      </c>
      <c r="C2526" t="s">
        <v>176</v>
      </c>
      <c r="D2526" t="s">
        <v>995</v>
      </c>
      <c r="E2526" t="s">
        <v>177</v>
      </c>
      <c r="F2526" s="1">
        <v>7486</v>
      </c>
      <c r="G2526" t="s">
        <v>4539</v>
      </c>
      <c r="H2526" s="3">
        <v>61854</v>
      </c>
      <c r="I2526" t="s">
        <v>4540</v>
      </c>
      <c r="J2526" s="1">
        <v>285</v>
      </c>
      <c r="K2526" t="s">
        <v>4180</v>
      </c>
      <c r="L2526" s="1"/>
      <c r="N2526" s="1"/>
      <c r="P2526" s="1">
        <v>193</v>
      </c>
      <c r="Q2526" t="s">
        <v>2136</v>
      </c>
      <c r="R2526" s="1">
        <v>884</v>
      </c>
      <c r="S2526" t="s">
        <v>172</v>
      </c>
      <c r="T2526" t="s">
        <v>1000</v>
      </c>
      <c r="U2526" t="s">
        <v>182</v>
      </c>
      <c r="V2526" s="1">
        <v>70777</v>
      </c>
      <c r="W2526" t="s">
        <v>189</v>
      </c>
      <c r="X2526" t="s">
        <v>240</v>
      </c>
      <c r="Y2526" s="1"/>
      <c r="AA2526" t="s">
        <v>150</v>
      </c>
      <c r="AB2526" s="2">
        <v>0</v>
      </c>
      <c r="AC2526" s="2">
        <v>0</v>
      </c>
      <c r="AD2526" t="s">
        <v>314</v>
      </c>
      <c r="AF2526" s="1">
        <v>1</v>
      </c>
      <c r="AG2526" s="1"/>
      <c r="AH2526" s="1" t="b">
        <f>Export4Q22[[#This Row],[Pharmacy Controller ID]]&lt;&gt;Export4Q22[[#This Row],[Medical Controller ID]]</f>
        <v>1</v>
      </c>
      <c r="AI2526" t="str">
        <f t="shared" si="39"/>
        <v>64112York CountyEmployerTRUECommercial7486CVS Caremark Performance Standard Control 202061854CVS Caremark Performance Standard Control285CVS Caremark SGM193CVS Caremark884CVS Caremark RXNationalPBM Controlled70777CVS Health (Aetna)Override00PA1</v>
      </c>
      <c r="AJ2526" s="8" t="str">
        <f>IFERROR(IF(_xlfn.XLOOKUP(Export4Q22[[#This Row],[Plan ID]],#REF!,#REF!)=Export4Q22[[#This Row],[Concatenate]],"Same","Change"),"New")</f>
        <v>New</v>
      </c>
    </row>
    <row r="2527" spans="1:36" x14ac:dyDescent="0.25">
      <c r="A2527" s="1">
        <v>64235</v>
      </c>
      <c r="B2527" t="s">
        <v>4964</v>
      </c>
      <c r="C2527" t="s">
        <v>176</v>
      </c>
      <c r="D2527" t="s">
        <v>995</v>
      </c>
      <c r="E2527" t="s">
        <v>177</v>
      </c>
      <c r="F2527" s="1">
        <v>7486</v>
      </c>
      <c r="G2527" t="s">
        <v>4539</v>
      </c>
      <c r="H2527" s="3">
        <v>61854</v>
      </c>
      <c r="I2527" t="s">
        <v>4540</v>
      </c>
      <c r="J2527" s="1">
        <v>285</v>
      </c>
      <c r="K2527" t="s">
        <v>4180</v>
      </c>
      <c r="L2527" s="1"/>
      <c r="N2527" s="1"/>
      <c r="P2527" s="1">
        <v>193</v>
      </c>
      <c r="Q2527" t="s">
        <v>2136</v>
      </c>
      <c r="R2527" s="1">
        <v>884</v>
      </c>
      <c r="S2527" t="s">
        <v>172</v>
      </c>
      <c r="T2527" t="s">
        <v>1000</v>
      </c>
      <c r="U2527" t="s">
        <v>182</v>
      </c>
      <c r="V2527" s="1">
        <v>70777</v>
      </c>
      <c r="W2527" t="s">
        <v>189</v>
      </c>
      <c r="X2527" t="s">
        <v>240</v>
      </c>
      <c r="Y2527" s="1"/>
      <c r="AA2527" t="s">
        <v>150</v>
      </c>
      <c r="AB2527" s="2">
        <v>2001</v>
      </c>
      <c r="AC2527" s="2">
        <v>0</v>
      </c>
      <c r="AD2527" t="s">
        <v>314</v>
      </c>
      <c r="AF2527" s="1">
        <v>1</v>
      </c>
      <c r="AG2527" s="1"/>
      <c r="AH2527" s="1" t="b">
        <f>Export4Q22[[#This Row],[Pharmacy Controller ID]]&lt;&gt;Export4Q22[[#This Row],[Medical Controller ID]]</f>
        <v>1</v>
      </c>
      <c r="AI2527" t="str">
        <f t="shared" si="39"/>
        <v>64235FXIEmployerTRUECommercial7486CVS Caremark Performance Standard Control 202061854CVS Caremark Performance Standard Control285CVS Caremark SGM193CVS Caremark884CVS Caremark RXNationalPBM Controlled70777CVS Health (Aetna)Override20010PA1</v>
      </c>
      <c r="AJ2527" s="8" t="str">
        <f>IFERROR(IF(_xlfn.XLOOKUP(Export4Q22[[#This Row],[Plan ID]],#REF!,#REF!)=Export4Q22[[#This Row],[Concatenate]],"Same","Change"),"New")</f>
        <v>New</v>
      </c>
    </row>
    <row r="2528" spans="1:36" x14ac:dyDescent="0.25">
      <c r="A2528" s="1">
        <v>64238</v>
      </c>
      <c r="B2528" t="s">
        <v>4965</v>
      </c>
      <c r="C2528" t="s">
        <v>176</v>
      </c>
      <c r="D2528" t="s">
        <v>995</v>
      </c>
      <c r="E2528" t="s">
        <v>177</v>
      </c>
      <c r="F2528" s="1">
        <v>7486</v>
      </c>
      <c r="G2528" t="s">
        <v>4539</v>
      </c>
      <c r="H2528" s="3">
        <v>61854</v>
      </c>
      <c r="I2528" t="s">
        <v>4540</v>
      </c>
      <c r="J2528" s="1">
        <v>285</v>
      </c>
      <c r="K2528" t="s">
        <v>4180</v>
      </c>
      <c r="L2528" s="1"/>
      <c r="N2528" s="1"/>
      <c r="P2528" s="1">
        <v>193</v>
      </c>
      <c r="Q2528" t="s">
        <v>2136</v>
      </c>
      <c r="R2528" s="1">
        <v>884</v>
      </c>
      <c r="S2528" t="s">
        <v>172</v>
      </c>
      <c r="T2528" t="s">
        <v>1000</v>
      </c>
      <c r="U2528" t="s">
        <v>182</v>
      </c>
      <c r="V2528" s="1">
        <v>70777</v>
      </c>
      <c r="W2528" t="s">
        <v>189</v>
      </c>
      <c r="X2528" t="s">
        <v>240</v>
      </c>
      <c r="Y2528" s="1"/>
      <c r="AA2528" t="s">
        <v>150</v>
      </c>
      <c r="AB2528" s="2">
        <v>900</v>
      </c>
      <c r="AC2528" s="2">
        <v>0</v>
      </c>
      <c r="AD2528" t="s">
        <v>97</v>
      </c>
      <c r="AF2528" s="1">
        <v>1</v>
      </c>
      <c r="AG2528" s="1"/>
      <c r="AH2528" s="1" t="b">
        <f>Export4Q22[[#This Row],[Pharmacy Controller ID]]&lt;&gt;Export4Q22[[#This Row],[Medical Controller ID]]</f>
        <v>1</v>
      </c>
      <c r="AI2528" t="str">
        <f t="shared" si="39"/>
        <v>64238City of FindlayEmployerTRUECommercial7486CVS Caremark Performance Standard Control 202061854CVS Caremark Performance Standard Control285CVS Caremark SGM193CVS Caremark884CVS Caremark RXNationalPBM Controlled70777CVS Health (Aetna)Override9000OH1</v>
      </c>
      <c r="AJ2528" s="8" t="str">
        <f>IFERROR(IF(_xlfn.XLOOKUP(Export4Q22[[#This Row],[Plan ID]],#REF!,#REF!)=Export4Q22[[#This Row],[Concatenate]],"Same","Change"),"New")</f>
        <v>New</v>
      </c>
    </row>
    <row r="2529" spans="1:36" x14ac:dyDescent="0.25">
      <c r="A2529" s="1">
        <v>64256</v>
      </c>
      <c r="B2529" t="s">
        <v>4966</v>
      </c>
      <c r="C2529" t="s">
        <v>176</v>
      </c>
      <c r="D2529" t="s">
        <v>995</v>
      </c>
      <c r="E2529" t="s">
        <v>177</v>
      </c>
      <c r="F2529" s="1">
        <v>7486</v>
      </c>
      <c r="G2529" t="s">
        <v>4539</v>
      </c>
      <c r="H2529" s="3">
        <v>61854</v>
      </c>
      <c r="I2529" t="s">
        <v>4540</v>
      </c>
      <c r="J2529" s="1">
        <v>285</v>
      </c>
      <c r="K2529" t="s">
        <v>4180</v>
      </c>
      <c r="L2529" s="1"/>
      <c r="N2529" s="1"/>
      <c r="P2529" s="1">
        <v>193</v>
      </c>
      <c r="Q2529" t="s">
        <v>2136</v>
      </c>
      <c r="R2529" s="1">
        <v>884</v>
      </c>
      <c r="S2529" t="s">
        <v>172</v>
      </c>
      <c r="T2529" t="s">
        <v>1000</v>
      </c>
      <c r="U2529" t="s">
        <v>182</v>
      </c>
      <c r="V2529" s="1">
        <v>70777</v>
      </c>
      <c r="W2529" t="s">
        <v>189</v>
      </c>
      <c r="X2529" t="s">
        <v>240</v>
      </c>
      <c r="Y2529" s="1"/>
      <c r="AA2529" t="s">
        <v>150</v>
      </c>
      <c r="AB2529" s="2">
        <v>3001</v>
      </c>
      <c r="AC2529" s="2">
        <v>0</v>
      </c>
      <c r="AD2529" t="s">
        <v>89</v>
      </c>
      <c r="AF2529" s="1">
        <v>1</v>
      </c>
      <c r="AG2529" s="1"/>
      <c r="AH2529" s="1" t="b">
        <f>Export4Q22[[#This Row],[Pharmacy Controller ID]]&lt;&gt;Export4Q22[[#This Row],[Medical Controller ID]]</f>
        <v>1</v>
      </c>
      <c r="AI2529" t="str">
        <f t="shared" si="39"/>
        <v>64256Diocese of SyracuseEmployerTRUECommercial7486CVS Caremark Performance Standard Control 202061854CVS Caremark Performance Standard Control285CVS Caremark SGM193CVS Caremark884CVS Caremark RXNationalPBM Controlled70777CVS Health (Aetna)Override30010NY1</v>
      </c>
      <c r="AJ2529" s="8" t="str">
        <f>IFERROR(IF(_xlfn.XLOOKUP(Export4Q22[[#This Row],[Plan ID]],#REF!,#REF!)=Export4Q22[[#This Row],[Concatenate]],"Same","Change"),"New")</f>
        <v>New</v>
      </c>
    </row>
    <row r="2530" spans="1:36" x14ac:dyDescent="0.25">
      <c r="A2530" s="1">
        <v>64286</v>
      </c>
      <c r="B2530" t="s">
        <v>4967</v>
      </c>
      <c r="C2530" t="s">
        <v>176</v>
      </c>
      <c r="D2530" t="s">
        <v>995</v>
      </c>
      <c r="E2530" t="s">
        <v>177</v>
      </c>
      <c r="F2530" s="1">
        <v>7486</v>
      </c>
      <c r="G2530" t="s">
        <v>4539</v>
      </c>
      <c r="H2530" s="3">
        <v>61854</v>
      </c>
      <c r="I2530" t="s">
        <v>4540</v>
      </c>
      <c r="J2530" s="1">
        <v>285</v>
      </c>
      <c r="K2530" t="s">
        <v>4180</v>
      </c>
      <c r="L2530" s="1"/>
      <c r="N2530" s="1"/>
      <c r="P2530" s="1">
        <v>193</v>
      </c>
      <c r="Q2530" t="s">
        <v>2136</v>
      </c>
      <c r="R2530" s="1">
        <v>884</v>
      </c>
      <c r="S2530" t="s">
        <v>172</v>
      </c>
      <c r="T2530" t="s">
        <v>1000</v>
      </c>
      <c r="U2530" t="s">
        <v>182</v>
      </c>
      <c r="V2530" s="1">
        <v>70777</v>
      </c>
      <c r="W2530" t="s">
        <v>189</v>
      </c>
      <c r="X2530" t="s">
        <v>240</v>
      </c>
      <c r="Y2530" s="1"/>
      <c r="AA2530" t="s">
        <v>150</v>
      </c>
      <c r="AB2530" s="2">
        <v>14004</v>
      </c>
      <c r="AC2530" s="2">
        <v>0</v>
      </c>
      <c r="AD2530" t="s">
        <v>314</v>
      </c>
      <c r="AF2530" s="1">
        <v>1</v>
      </c>
      <c r="AG2530" s="1"/>
      <c r="AH2530" s="1" t="b">
        <f>Export4Q22[[#This Row],[Pharmacy Controller ID]]&lt;&gt;Export4Q22[[#This Row],[Medical Controller ID]]</f>
        <v>1</v>
      </c>
      <c r="AI2530" t="str">
        <f t="shared" si="39"/>
        <v>64286Temple UniversityEmployerTRUECommercial7486CVS Caremark Performance Standard Control 202061854CVS Caremark Performance Standard Control285CVS Caremark SGM193CVS Caremark884CVS Caremark RXNationalPBM Controlled70777CVS Health (Aetna)Override140040PA1</v>
      </c>
      <c r="AJ2530" s="8" t="str">
        <f>IFERROR(IF(_xlfn.XLOOKUP(Export4Q22[[#This Row],[Plan ID]],#REF!,#REF!)=Export4Q22[[#This Row],[Concatenate]],"Same","Change"),"New")</f>
        <v>New</v>
      </c>
    </row>
    <row r="2531" spans="1:36" x14ac:dyDescent="0.25">
      <c r="A2531" s="1">
        <v>64289</v>
      </c>
      <c r="B2531" t="s">
        <v>4968</v>
      </c>
      <c r="C2531" t="s">
        <v>176</v>
      </c>
      <c r="D2531" t="s">
        <v>995</v>
      </c>
      <c r="E2531" t="s">
        <v>177</v>
      </c>
      <c r="F2531" s="1">
        <v>7486</v>
      </c>
      <c r="G2531" t="s">
        <v>4539</v>
      </c>
      <c r="H2531" s="3">
        <v>61854</v>
      </c>
      <c r="I2531" t="s">
        <v>4540</v>
      </c>
      <c r="J2531" s="1">
        <v>285</v>
      </c>
      <c r="K2531" t="s">
        <v>4180</v>
      </c>
      <c r="L2531" s="1"/>
      <c r="N2531" s="1"/>
      <c r="P2531" s="1">
        <v>193</v>
      </c>
      <c r="Q2531" t="s">
        <v>2136</v>
      </c>
      <c r="R2531" s="1">
        <v>884</v>
      </c>
      <c r="S2531" t="s">
        <v>172</v>
      </c>
      <c r="T2531" t="s">
        <v>1000</v>
      </c>
      <c r="U2531" t="s">
        <v>182</v>
      </c>
      <c r="V2531" s="1">
        <v>70777</v>
      </c>
      <c r="W2531" t="s">
        <v>189</v>
      </c>
      <c r="X2531" t="s">
        <v>240</v>
      </c>
      <c r="Y2531" s="1"/>
      <c r="AA2531" t="s">
        <v>150</v>
      </c>
      <c r="AB2531" s="2">
        <v>41438</v>
      </c>
      <c r="AC2531" s="2">
        <v>0</v>
      </c>
      <c r="AD2531" t="s">
        <v>4969</v>
      </c>
      <c r="AF2531" s="1">
        <v>1</v>
      </c>
      <c r="AG2531" s="1"/>
      <c r="AH2531" s="1" t="b">
        <f>Export4Q22[[#This Row],[Pharmacy Controller ID]]&lt;&gt;Export4Q22[[#This Row],[Medical Controller ID]]</f>
        <v>1</v>
      </c>
      <c r="AI2531" t="str">
        <f t="shared" si="39"/>
        <v>64289Danaher CorporationEmployerTRUECommercial7486CVS Caremark Performance Standard Control 202061854CVS Caremark Performance Standard Control285CVS Caremark SGM193CVS Caremark884CVS Caremark RXNationalPBM Controlled70777CVS Health (Aetna)Override414380AR,AZ,CA,CO,CT,DC,DE,FL,GA,IA,ID,IL,IN,KS,KY,LA,MA,MD,MI,MN,MO,MS,NC,NE,NH,NJ,NV,NY,OH,OR,PA,PR,RI,SC,TN,TX,VA,VT,WA,WI1</v>
      </c>
      <c r="AJ2531" s="8" t="str">
        <f>IFERROR(IF(_xlfn.XLOOKUP(Export4Q22[[#This Row],[Plan ID]],#REF!,#REF!)=Export4Q22[[#This Row],[Concatenate]],"Same","Change"),"New")</f>
        <v>New</v>
      </c>
    </row>
    <row r="2532" spans="1:36" x14ac:dyDescent="0.25">
      <c r="A2532" s="1">
        <v>64301</v>
      </c>
      <c r="B2532" t="s">
        <v>4970</v>
      </c>
      <c r="C2532" t="s">
        <v>176</v>
      </c>
      <c r="D2532" t="s">
        <v>995</v>
      </c>
      <c r="E2532" t="s">
        <v>177</v>
      </c>
      <c r="F2532" s="1">
        <v>7486</v>
      </c>
      <c r="G2532" t="s">
        <v>4539</v>
      </c>
      <c r="H2532" s="3">
        <v>61854</v>
      </c>
      <c r="I2532" t="s">
        <v>4540</v>
      </c>
      <c r="J2532" s="1">
        <v>285</v>
      </c>
      <c r="K2532" t="s">
        <v>4180</v>
      </c>
      <c r="L2532" s="1"/>
      <c r="N2532" s="1"/>
      <c r="P2532" s="1">
        <v>193</v>
      </c>
      <c r="Q2532" t="s">
        <v>2136</v>
      </c>
      <c r="R2532" s="1">
        <v>884</v>
      </c>
      <c r="S2532" t="s">
        <v>172</v>
      </c>
      <c r="T2532" t="s">
        <v>1000</v>
      </c>
      <c r="U2532" t="s">
        <v>182</v>
      </c>
      <c r="V2532" s="1">
        <v>70777</v>
      </c>
      <c r="W2532" t="s">
        <v>189</v>
      </c>
      <c r="X2532" t="s">
        <v>240</v>
      </c>
      <c r="Y2532" s="1"/>
      <c r="AA2532" t="s">
        <v>150</v>
      </c>
      <c r="AB2532" s="2">
        <v>0</v>
      </c>
      <c r="AC2532" s="2">
        <v>0</v>
      </c>
      <c r="AD2532" t="s">
        <v>286</v>
      </c>
      <c r="AF2532" s="1">
        <v>1</v>
      </c>
      <c r="AG2532" s="1"/>
      <c r="AH2532" s="1" t="b">
        <f>Export4Q22[[#This Row],[Pharmacy Controller ID]]&lt;&gt;Export4Q22[[#This Row],[Medical Controller ID]]</f>
        <v>1</v>
      </c>
      <c r="AI2532" t="str">
        <f t="shared" si="39"/>
        <v>64301Carroll Hospital CenterEmployerTRUECommercial7486CVS Caremark Performance Standard Control 202061854CVS Caremark Performance Standard Control285CVS Caremark SGM193CVS Caremark884CVS Caremark RXNationalPBM Controlled70777CVS Health (Aetna)Override00MD1</v>
      </c>
      <c r="AJ2532" s="8" t="str">
        <f>IFERROR(IF(_xlfn.XLOOKUP(Export4Q22[[#This Row],[Plan ID]],#REF!,#REF!)=Export4Q22[[#This Row],[Concatenate]],"Same","Change"),"New")</f>
        <v>New</v>
      </c>
    </row>
    <row r="2533" spans="1:36" x14ac:dyDescent="0.25">
      <c r="A2533" s="1">
        <v>64318</v>
      </c>
      <c r="B2533" t="s">
        <v>4971</v>
      </c>
      <c r="C2533" t="s">
        <v>176</v>
      </c>
      <c r="D2533" t="s">
        <v>995</v>
      </c>
      <c r="E2533" t="s">
        <v>177</v>
      </c>
      <c r="F2533" s="1">
        <v>7486</v>
      </c>
      <c r="G2533" t="s">
        <v>4539</v>
      </c>
      <c r="H2533" s="3">
        <v>61854</v>
      </c>
      <c r="I2533" t="s">
        <v>4540</v>
      </c>
      <c r="J2533" s="1">
        <v>285</v>
      </c>
      <c r="K2533" t="s">
        <v>4180</v>
      </c>
      <c r="L2533" s="1"/>
      <c r="N2533" s="1"/>
      <c r="P2533" s="1">
        <v>193</v>
      </c>
      <c r="Q2533" t="s">
        <v>2136</v>
      </c>
      <c r="R2533" s="1">
        <v>884</v>
      </c>
      <c r="S2533" t="s">
        <v>172</v>
      </c>
      <c r="T2533" t="s">
        <v>1000</v>
      </c>
      <c r="U2533" t="s">
        <v>182</v>
      </c>
      <c r="V2533" s="1">
        <v>70777</v>
      </c>
      <c r="W2533" t="s">
        <v>189</v>
      </c>
      <c r="X2533" t="s">
        <v>240</v>
      </c>
      <c r="Y2533" s="1"/>
      <c r="AA2533" t="s">
        <v>150</v>
      </c>
      <c r="AB2533" s="2">
        <v>15004</v>
      </c>
      <c r="AC2533" s="2">
        <v>0</v>
      </c>
      <c r="AD2533" t="s">
        <v>778</v>
      </c>
      <c r="AF2533" s="1">
        <v>1</v>
      </c>
      <c r="AG2533" s="1"/>
      <c r="AH2533" s="1" t="b">
        <f>Export4Q22[[#This Row],[Pharmacy Controller ID]]&lt;&gt;Export4Q22[[#This Row],[Medical Controller ID]]</f>
        <v>1</v>
      </c>
      <c r="AI2533" t="str">
        <f t="shared" si="39"/>
        <v>64318Dartmouth-HitchcockEmployerTRUECommercial7486CVS Caremark Performance Standard Control 202061854CVS Caremark Performance Standard Control285CVS Caremark SGM193CVS Caremark884CVS Caremark RXNationalPBM Controlled70777CVS Health (Aetna)Override150040NH1</v>
      </c>
      <c r="AJ2533" s="8" t="str">
        <f>IFERROR(IF(_xlfn.XLOOKUP(Export4Q22[[#This Row],[Plan ID]],#REF!,#REF!)=Export4Q22[[#This Row],[Concatenate]],"Same","Change"),"New")</f>
        <v>New</v>
      </c>
    </row>
    <row r="2534" spans="1:36" x14ac:dyDescent="0.25">
      <c r="A2534" s="1">
        <v>64323</v>
      </c>
      <c r="B2534" t="s">
        <v>4972</v>
      </c>
      <c r="C2534" t="s">
        <v>176</v>
      </c>
      <c r="D2534" t="s">
        <v>995</v>
      </c>
      <c r="E2534" t="s">
        <v>177</v>
      </c>
      <c r="F2534" s="1">
        <v>7486</v>
      </c>
      <c r="G2534" t="s">
        <v>4539</v>
      </c>
      <c r="H2534" s="3">
        <v>61854</v>
      </c>
      <c r="I2534" t="s">
        <v>4540</v>
      </c>
      <c r="J2534" s="1">
        <v>285</v>
      </c>
      <c r="K2534" t="s">
        <v>4180</v>
      </c>
      <c r="L2534" s="1"/>
      <c r="N2534" s="1"/>
      <c r="P2534" s="1">
        <v>193</v>
      </c>
      <c r="Q2534" t="s">
        <v>2136</v>
      </c>
      <c r="R2534" s="1">
        <v>884</v>
      </c>
      <c r="S2534" t="s">
        <v>172</v>
      </c>
      <c r="T2534" t="s">
        <v>1000</v>
      </c>
      <c r="U2534" t="s">
        <v>182</v>
      </c>
      <c r="V2534" s="1">
        <v>70777</v>
      </c>
      <c r="W2534" t="s">
        <v>189</v>
      </c>
      <c r="X2534" t="s">
        <v>240</v>
      </c>
      <c r="Y2534" s="1"/>
      <c r="AA2534" t="s">
        <v>150</v>
      </c>
      <c r="AB2534" s="2">
        <v>8002</v>
      </c>
      <c r="AC2534" s="2">
        <v>0</v>
      </c>
      <c r="AD2534" t="s">
        <v>4973</v>
      </c>
      <c r="AF2534" s="1">
        <v>1</v>
      </c>
      <c r="AG2534" s="1"/>
      <c r="AH2534" s="1" t="b">
        <f>Export4Q22[[#This Row],[Pharmacy Controller ID]]&lt;&gt;Export4Q22[[#This Row],[Medical Controller ID]]</f>
        <v>1</v>
      </c>
      <c r="AI2534" t="str">
        <f t="shared" si="39"/>
        <v>64323Safety KleenEmployerTRUECommercial7486CVS Caremark Performance Standard Control 202061854CVS Caremark Performance Standard Control285CVS Caremark SGM193CVS Caremark884CVS Caremark RXNationalPBM Controlled70777CVS Health (Aetna)Override80020MA,TX1</v>
      </c>
      <c r="AJ2534" s="8" t="str">
        <f>IFERROR(IF(_xlfn.XLOOKUP(Export4Q22[[#This Row],[Plan ID]],#REF!,#REF!)=Export4Q22[[#This Row],[Concatenate]],"Same","Change"),"New")</f>
        <v>New</v>
      </c>
    </row>
    <row r="2535" spans="1:36" x14ac:dyDescent="0.25">
      <c r="A2535" s="1">
        <v>64332</v>
      </c>
      <c r="B2535" t="s">
        <v>4974</v>
      </c>
      <c r="C2535" t="s">
        <v>176</v>
      </c>
      <c r="D2535" t="s">
        <v>995</v>
      </c>
      <c r="E2535" t="s">
        <v>177</v>
      </c>
      <c r="F2535" s="1">
        <v>7486</v>
      </c>
      <c r="G2535" t="s">
        <v>4539</v>
      </c>
      <c r="H2535" s="3">
        <v>61854</v>
      </c>
      <c r="I2535" t="s">
        <v>4540</v>
      </c>
      <c r="J2535" s="1">
        <v>285</v>
      </c>
      <c r="K2535" t="s">
        <v>4180</v>
      </c>
      <c r="L2535" s="1"/>
      <c r="N2535" s="1"/>
      <c r="P2535" s="1">
        <v>193</v>
      </c>
      <c r="Q2535" t="s">
        <v>2136</v>
      </c>
      <c r="R2535" s="1">
        <v>884</v>
      </c>
      <c r="S2535" t="s">
        <v>172</v>
      </c>
      <c r="T2535" t="s">
        <v>1000</v>
      </c>
      <c r="U2535" t="s">
        <v>182</v>
      </c>
      <c r="V2535" s="1">
        <v>70777</v>
      </c>
      <c r="W2535" t="s">
        <v>189</v>
      </c>
      <c r="X2535" t="s">
        <v>240</v>
      </c>
      <c r="Y2535" s="1"/>
      <c r="AA2535" t="s">
        <v>150</v>
      </c>
      <c r="AB2535" s="2">
        <v>14004</v>
      </c>
      <c r="AC2535" s="2">
        <v>0</v>
      </c>
      <c r="AD2535" t="s">
        <v>286</v>
      </c>
      <c r="AF2535" s="1">
        <v>1</v>
      </c>
      <c r="AG2535" s="1"/>
      <c r="AH2535" s="1" t="b">
        <f>Export4Q22[[#This Row],[Pharmacy Controller ID]]&lt;&gt;Export4Q22[[#This Row],[Medical Controller ID]]</f>
        <v>1</v>
      </c>
      <c r="AI2535" t="str">
        <f t="shared" si="39"/>
        <v>64332Frederick County Public SchoolEmployerTRUECommercial7486CVS Caremark Performance Standard Control 202061854CVS Caremark Performance Standard Control285CVS Caremark SGM193CVS Caremark884CVS Caremark RXNationalPBM Controlled70777CVS Health (Aetna)Override140040MD1</v>
      </c>
      <c r="AJ2535" s="8" t="str">
        <f>IFERROR(IF(_xlfn.XLOOKUP(Export4Q22[[#This Row],[Plan ID]],#REF!,#REF!)=Export4Q22[[#This Row],[Concatenate]],"Same","Change"),"New")</f>
        <v>New</v>
      </c>
    </row>
    <row r="2536" spans="1:36" x14ac:dyDescent="0.25">
      <c r="A2536" s="1">
        <v>64333</v>
      </c>
      <c r="B2536" t="s">
        <v>4975</v>
      </c>
      <c r="C2536" t="s">
        <v>176</v>
      </c>
      <c r="D2536" t="s">
        <v>995</v>
      </c>
      <c r="E2536" t="s">
        <v>177</v>
      </c>
      <c r="F2536" s="1">
        <v>7486</v>
      </c>
      <c r="G2536" t="s">
        <v>4539</v>
      </c>
      <c r="H2536" s="3">
        <v>61854</v>
      </c>
      <c r="I2536" t="s">
        <v>4540</v>
      </c>
      <c r="J2536" s="1">
        <v>285</v>
      </c>
      <c r="K2536" t="s">
        <v>4180</v>
      </c>
      <c r="L2536" s="1"/>
      <c r="N2536" s="1"/>
      <c r="P2536" s="1">
        <v>193</v>
      </c>
      <c r="Q2536" t="s">
        <v>2136</v>
      </c>
      <c r="R2536" s="1">
        <v>884</v>
      </c>
      <c r="S2536" t="s">
        <v>172</v>
      </c>
      <c r="T2536" t="s">
        <v>1000</v>
      </c>
      <c r="U2536" t="s">
        <v>182</v>
      </c>
      <c r="V2536" s="1">
        <v>70777</v>
      </c>
      <c r="W2536" t="s">
        <v>189</v>
      </c>
      <c r="X2536" t="s">
        <v>240</v>
      </c>
      <c r="Y2536" s="1"/>
      <c r="AA2536" t="s">
        <v>150</v>
      </c>
      <c r="AB2536" s="2">
        <v>18355</v>
      </c>
      <c r="AC2536" s="2">
        <v>0</v>
      </c>
      <c r="AD2536" t="s">
        <v>551</v>
      </c>
      <c r="AF2536" s="1">
        <v>1</v>
      </c>
      <c r="AG2536" s="1"/>
      <c r="AH2536" s="1" t="b">
        <f>Export4Q22[[#This Row],[Pharmacy Controller ID]]&lt;&gt;Export4Q22[[#This Row],[Medical Controller ID]]</f>
        <v>1</v>
      </c>
      <c r="AI2536" t="str">
        <f t="shared" si="39"/>
        <v>64333Beth Israel Deaconess Med CenterEmployerTRUECommercial7486CVS Caremark Performance Standard Control 202061854CVS Caremark Performance Standard Control285CVS Caremark SGM193CVS Caremark884CVS Caremark RXNationalPBM Controlled70777CVS Health (Aetna)Override183550MA1</v>
      </c>
      <c r="AJ2536" s="8" t="str">
        <f>IFERROR(IF(_xlfn.XLOOKUP(Export4Q22[[#This Row],[Plan ID]],#REF!,#REF!)=Export4Q22[[#This Row],[Concatenate]],"Same","Change"),"New")</f>
        <v>New</v>
      </c>
    </row>
    <row r="2537" spans="1:36" x14ac:dyDescent="0.25">
      <c r="A2537" s="1">
        <v>64335</v>
      </c>
      <c r="B2537" t="s">
        <v>4976</v>
      </c>
      <c r="C2537" t="s">
        <v>176</v>
      </c>
      <c r="D2537" t="s">
        <v>995</v>
      </c>
      <c r="E2537" t="s">
        <v>177</v>
      </c>
      <c r="F2537" s="1">
        <v>7486</v>
      </c>
      <c r="G2537" t="s">
        <v>4539</v>
      </c>
      <c r="H2537" s="3">
        <v>61854</v>
      </c>
      <c r="I2537" t="s">
        <v>4540</v>
      </c>
      <c r="J2537" s="1">
        <v>285</v>
      </c>
      <c r="K2537" t="s">
        <v>4180</v>
      </c>
      <c r="L2537" s="1"/>
      <c r="N2537" s="1"/>
      <c r="P2537" s="1">
        <v>193</v>
      </c>
      <c r="Q2537" t="s">
        <v>2136</v>
      </c>
      <c r="R2537" s="1">
        <v>884</v>
      </c>
      <c r="S2537" t="s">
        <v>172</v>
      </c>
      <c r="T2537" t="s">
        <v>1000</v>
      </c>
      <c r="U2537" t="s">
        <v>182</v>
      </c>
      <c r="V2537" s="1">
        <v>70777</v>
      </c>
      <c r="W2537" t="s">
        <v>189</v>
      </c>
      <c r="X2537" t="s">
        <v>240</v>
      </c>
      <c r="Y2537" s="1"/>
      <c r="AA2537" t="s">
        <v>150</v>
      </c>
      <c r="AB2537" s="2">
        <v>14004</v>
      </c>
      <c r="AC2537" s="2">
        <v>0</v>
      </c>
      <c r="AD2537" t="s">
        <v>314</v>
      </c>
      <c r="AF2537" s="1">
        <v>1</v>
      </c>
      <c r="AG2537" s="1"/>
      <c r="AH2537" s="1" t="b">
        <f>Export4Q22[[#This Row],[Pharmacy Controller ID]]&lt;&gt;Export4Q22[[#This Row],[Medical Controller ID]]</f>
        <v>1</v>
      </c>
      <c r="AI2537" t="str">
        <f t="shared" si="39"/>
        <v>64335Temple Health SystemEmployerTRUECommercial7486CVS Caremark Performance Standard Control 202061854CVS Caremark Performance Standard Control285CVS Caremark SGM193CVS Caremark884CVS Caremark RXNationalPBM Controlled70777CVS Health (Aetna)Override140040PA1</v>
      </c>
      <c r="AJ2537" s="8" t="str">
        <f>IFERROR(IF(_xlfn.XLOOKUP(Export4Q22[[#This Row],[Plan ID]],#REF!,#REF!)=Export4Q22[[#This Row],[Concatenate]],"Same","Change"),"New")</f>
        <v>New</v>
      </c>
    </row>
    <row r="2538" spans="1:36" x14ac:dyDescent="0.25">
      <c r="A2538" s="1">
        <v>64336</v>
      </c>
      <c r="B2538" t="s">
        <v>4977</v>
      </c>
      <c r="C2538" t="s">
        <v>176</v>
      </c>
      <c r="D2538" t="s">
        <v>995</v>
      </c>
      <c r="E2538" t="s">
        <v>177</v>
      </c>
      <c r="F2538" s="1">
        <v>7486</v>
      </c>
      <c r="G2538" t="s">
        <v>4539</v>
      </c>
      <c r="H2538" s="3">
        <v>61854</v>
      </c>
      <c r="I2538" t="s">
        <v>4540</v>
      </c>
      <c r="J2538" s="1">
        <v>285</v>
      </c>
      <c r="K2538" t="s">
        <v>4180</v>
      </c>
      <c r="L2538" s="1"/>
      <c r="N2538" s="1"/>
      <c r="P2538" s="1">
        <v>193</v>
      </c>
      <c r="Q2538" t="s">
        <v>2136</v>
      </c>
      <c r="R2538" s="1">
        <v>884</v>
      </c>
      <c r="S2538" t="s">
        <v>172</v>
      </c>
      <c r="T2538" t="s">
        <v>1000</v>
      </c>
      <c r="U2538" t="s">
        <v>182</v>
      </c>
      <c r="V2538" s="1">
        <v>70777</v>
      </c>
      <c r="W2538" t="s">
        <v>189</v>
      </c>
      <c r="X2538" t="s">
        <v>240</v>
      </c>
      <c r="Y2538" s="1"/>
      <c r="AA2538" t="s">
        <v>150</v>
      </c>
      <c r="AB2538" s="2">
        <v>15004</v>
      </c>
      <c r="AC2538" s="2">
        <v>0</v>
      </c>
      <c r="AD2538" t="s">
        <v>97</v>
      </c>
      <c r="AF2538" s="1">
        <v>1</v>
      </c>
      <c r="AG2538" s="1"/>
      <c r="AH2538" s="1" t="b">
        <f>Export4Q22[[#This Row],[Pharmacy Controller ID]]&lt;&gt;Export4Q22[[#This Row],[Medical Controller ID]]</f>
        <v>1</v>
      </c>
      <c r="AI2538" t="str">
        <f t="shared" si="39"/>
        <v>64336City of ClevelandEmployerTRUECommercial7486CVS Caremark Performance Standard Control 202061854CVS Caremark Performance Standard Control285CVS Caremark SGM193CVS Caremark884CVS Caremark RXNationalPBM Controlled70777CVS Health (Aetna)Override150040OH1</v>
      </c>
      <c r="AJ2538" s="8" t="str">
        <f>IFERROR(IF(_xlfn.XLOOKUP(Export4Q22[[#This Row],[Plan ID]],#REF!,#REF!)=Export4Q22[[#This Row],[Concatenate]],"Same","Change"),"New")</f>
        <v>New</v>
      </c>
    </row>
    <row r="2539" spans="1:36" x14ac:dyDescent="0.25">
      <c r="A2539" s="1">
        <v>64338</v>
      </c>
      <c r="B2539" t="s">
        <v>4978</v>
      </c>
      <c r="C2539" t="s">
        <v>176</v>
      </c>
      <c r="D2539" t="s">
        <v>995</v>
      </c>
      <c r="E2539" t="s">
        <v>177</v>
      </c>
      <c r="F2539" s="1">
        <v>7486</v>
      </c>
      <c r="G2539" t="s">
        <v>4539</v>
      </c>
      <c r="H2539" s="3">
        <v>61854</v>
      </c>
      <c r="I2539" t="s">
        <v>4540</v>
      </c>
      <c r="J2539" s="1">
        <v>285</v>
      </c>
      <c r="K2539" t="s">
        <v>4180</v>
      </c>
      <c r="L2539" s="1"/>
      <c r="N2539" s="1"/>
      <c r="P2539" s="1">
        <v>193</v>
      </c>
      <c r="Q2539" t="s">
        <v>2136</v>
      </c>
      <c r="R2539" s="1">
        <v>884</v>
      </c>
      <c r="S2539" t="s">
        <v>172</v>
      </c>
      <c r="T2539" t="s">
        <v>1000</v>
      </c>
      <c r="U2539" t="s">
        <v>182</v>
      </c>
      <c r="V2539" s="1">
        <v>70777</v>
      </c>
      <c r="W2539" t="s">
        <v>189</v>
      </c>
      <c r="X2539" t="s">
        <v>240</v>
      </c>
      <c r="Y2539" s="1"/>
      <c r="AA2539" t="s">
        <v>150</v>
      </c>
      <c r="AB2539" s="2">
        <v>8002</v>
      </c>
      <c r="AC2539" s="2">
        <v>0</v>
      </c>
      <c r="AD2539" t="s">
        <v>97</v>
      </c>
      <c r="AF2539" s="1">
        <v>1</v>
      </c>
      <c r="AG2539" s="1"/>
      <c r="AH2539" s="1" t="b">
        <f>Export4Q22[[#This Row],[Pharmacy Controller ID]]&lt;&gt;Export4Q22[[#This Row],[Medical Controller ID]]</f>
        <v>1</v>
      </c>
      <c r="AI2539" t="str">
        <f t="shared" si="39"/>
        <v>64338Swagelok CompanyEmployerTRUECommercial7486CVS Caremark Performance Standard Control 202061854CVS Caremark Performance Standard Control285CVS Caremark SGM193CVS Caremark884CVS Caremark RXNationalPBM Controlled70777CVS Health (Aetna)Override80020OH1</v>
      </c>
      <c r="AJ2539" s="8" t="str">
        <f>IFERROR(IF(_xlfn.XLOOKUP(Export4Q22[[#This Row],[Plan ID]],#REF!,#REF!)=Export4Q22[[#This Row],[Concatenate]],"Same","Change"),"New")</f>
        <v>New</v>
      </c>
    </row>
    <row r="2540" spans="1:36" x14ac:dyDescent="0.25">
      <c r="A2540" s="1">
        <v>64348</v>
      </c>
      <c r="B2540" t="s">
        <v>4979</v>
      </c>
      <c r="C2540" t="s">
        <v>176</v>
      </c>
      <c r="D2540" t="s">
        <v>995</v>
      </c>
      <c r="E2540" t="s">
        <v>177</v>
      </c>
      <c r="F2540" s="1">
        <v>7486</v>
      </c>
      <c r="G2540" t="s">
        <v>4539</v>
      </c>
      <c r="H2540" s="3">
        <v>61854</v>
      </c>
      <c r="I2540" t="s">
        <v>4540</v>
      </c>
      <c r="J2540" s="1">
        <v>285</v>
      </c>
      <c r="K2540" t="s">
        <v>4180</v>
      </c>
      <c r="L2540" s="1"/>
      <c r="N2540" s="1"/>
      <c r="P2540" s="1">
        <v>193</v>
      </c>
      <c r="Q2540" t="s">
        <v>2136</v>
      </c>
      <c r="R2540" s="1">
        <v>884</v>
      </c>
      <c r="S2540" t="s">
        <v>172</v>
      </c>
      <c r="T2540" t="s">
        <v>1000</v>
      </c>
      <c r="U2540" t="s">
        <v>182</v>
      </c>
      <c r="V2540" s="1">
        <v>70777</v>
      </c>
      <c r="W2540" t="s">
        <v>189</v>
      </c>
      <c r="X2540" t="s">
        <v>240</v>
      </c>
      <c r="Y2540" s="1"/>
      <c r="AA2540" t="s">
        <v>150</v>
      </c>
      <c r="AB2540" s="2">
        <v>0</v>
      </c>
      <c r="AC2540" s="2">
        <v>0</v>
      </c>
      <c r="AD2540" t="s">
        <v>89</v>
      </c>
      <c r="AF2540" s="1">
        <v>1</v>
      </c>
      <c r="AG2540" s="1"/>
      <c r="AH2540" s="1" t="b">
        <f>Export4Q22[[#This Row],[Pharmacy Controller ID]]&lt;&gt;Export4Q22[[#This Row],[Medical Controller ID]]</f>
        <v>1</v>
      </c>
      <c r="AI2540" t="str">
        <f t="shared" si="39"/>
        <v>64348Pearson IncEmployerTRUECommercial7486CVS Caremark Performance Standard Control 202061854CVS Caremark Performance Standard Control285CVS Caremark SGM193CVS Caremark884CVS Caremark RXNationalPBM Controlled70777CVS Health (Aetna)Override00NY1</v>
      </c>
      <c r="AJ2540" s="8" t="str">
        <f>IFERROR(IF(_xlfn.XLOOKUP(Export4Q22[[#This Row],[Plan ID]],#REF!,#REF!)=Export4Q22[[#This Row],[Concatenate]],"Same","Change"),"New")</f>
        <v>New</v>
      </c>
    </row>
    <row r="2541" spans="1:36" x14ac:dyDescent="0.25">
      <c r="A2541" s="1">
        <v>64421</v>
      </c>
      <c r="B2541" t="s">
        <v>4980</v>
      </c>
      <c r="C2541" t="s">
        <v>176</v>
      </c>
      <c r="D2541" t="s">
        <v>995</v>
      </c>
      <c r="E2541" t="s">
        <v>177</v>
      </c>
      <c r="F2541" s="1">
        <v>7486</v>
      </c>
      <c r="G2541" t="s">
        <v>4539</v>
      </c>
      <c r="H2541" s="3">
        <v>61854</v>
      </c>
      <c r="I2541" t="s">
        <v>4540</v>
      </c>
      <c r="J2541" s="1">
        <v>285</v>
      </c>
      <c r="K2541" t="s">
        <v>4180</v>
      </c>
      <c r="L2541" s="1"/>
      <c r="N2541" s="1"/>
      <c r="P2541" s="1">
        <v>193</v>
      </c>
      <c r="Q2541" t="s">
        <v>2136</v>
      </c>
      <c r="R2541" s="1">
        <v>884</v>
      </c>
      <c r="S2541" t="s">
        <v>172</v>
      </c>
      <c r="T2541" t="s">
        <v>1000</v>
      </c>
      <c r="U2541" t="s">
        <v>182</v>
      </c>
      <c r="V2541" s="1">
        <v>70777</v>
      </c>
      <c r="W2541" t="s">
        <v>189</v>
      </c>
      <c r="X2541" t="s">
        <v>240</v>
      </c>
      <c r="Y2541" s="1"/>
      <c r="AA2541" t="s">
        <v>150</v>
      </c>
      <c r="AB2541" s="2">
        <v>0</v>
      </c>
      <c r="AC2541" s="2">
        <v>0</v>
      </c>
      <c r="AD2541" t="s">
        <v>74</v>
      </c>
      <c r="AF2541" s="1">
        <v>1</v>
      </c>
      <c r="AG2541" s="1"/>
      <c r="AH2541" s="1" t="b">
        <f>Export4Q22[[#This Row],[Pharmacy Controller ID]]&lt;&gt;Export4Q22[[#This Row],[Medical Controller ID]]</f>
        <v>1</v>
      </c>
      <c r="AI2541" t="str">
        <f t="shared" si="39"/>
        <v>64421The City of Norwalk ConnecticutEmployerTRUECommercial7486CVS Caremark Performance Standard Control 202061854CVS Caremark Performance Standard Control285CVS Caremark SGM193CVS Caremark884CVS Caremark RXNationalPBM Controlled70777CVS Health (Aetna)Override00CT1</v>
      </c>
      <c r="AJ2541" s="8" t="str">
        <f>IFERROR(IF(_xlfn.XLOOKUP(Export4Q22[[#This Row],[Plan ID]],#REF!,#REF!)=Export4Q22[[#This Row],[Concatenate]],"Same","Change"),"New")</f>
        <v>New</v>
      </c>
    </row>
    <row r="2542" spans="1:36" x14ac:dyDescent="0.25">
      <c r="A2542" s="1">
        <v>64422</v>
      </c>
      <c r="B2542" t="s">
        <v>4981</v>
      </c>
      <c r="C2542" t="s">
        <v>176</v>
      </c>
      <c r="D2542" t="s">
        <v>995</v>
      </c>
      <c r="E2542" t="s">
        <v>177</v>
      </c>
      <c r="F2542" s="1">
        <v>7486</v>
      </c>
      <c r="G2542" t="s">
        <v>4539</v>
      </c>
      <c r="H2542" s="3">
        <v>61854</v>
      </c>
      <c r="I2542" t="s">
        <v>4540</v>
      </c>
      <c r="J2542" s="1">
        <v>285</v>
      </c>
      <c r="K2542" t="s">
        <v>4180</v>
      </c>
      <c r="L2542" s="1"/>
      <c r="N2542" s="1"/>
      <c r="P2542" s="1">
        <v>193</v>
      </c>
      <c r="Q2542" t="s">
        <v>2136</v>
      </c>
      <c r="R2542" s="1">
        <v>884</v>
      </c>
      <c r="S2542" t="s">
        <v>172</v>
      </c>
      <c r="T2542" t="s">
        <v>1000</v>
      </c>
      <c r="U2542" t="s">
        <v>182</v>
      </c>
      <c r="V2542" s="1">
        <v>70777</v>
      </c>
      <c r="W2542" t="s">
        <v>189</v>
      </c>
      <c r="X2542" t="s">
        <v>240</v>
      </c>
      <c r="Y2542" s="1"/>
      <c r="AA2542" t="s">
        <v>150</v>
      </c>
      <c r="AB2542" s="2">
        <v>650</v>
      </c>
      <c r="AC2542" s="2">
        <v>0</v>
      </c>
      <c r="AD2542" t="s">
        <v>286</v>
      </c>
      <c r="AF2542" s="1">
        <v>1</v>
      </c>
      <c r="AG2542" s="1"/>
      <c r="AH2542" s="1" t="b">
        <f>Export4Q22[[#This Row],[Pharmacy Controller ID]]&lt;&gt;Export4Q22[[#This Row],[Medical Controller ID]]</f>
        <v>1</v>
      </c>
      <c r="AI2542" t="str">
        <f t="shared" si="39"/>
        <v>64422Washington County GovernmentEmployerTRUECommercial7486CVS Caremark Performance Standard Control 202061854CVS Caremark Performance Standard Control285CVS Caremark SGM193CVS Caremark884CVS Caremark RXNationalPBM Controlled70777CVS Health (Aetna)Override6500MD1</v>
      </c>
      <c r="AJ2542" s="8" t="str">
        <f>IFERROR(IF(_xlfn.XLOOKUP(Export4Q22[[#This Row],[Plan ID]],#REF!,#REF!)=Export4Q22[[#This Row],[Concatenate]],"Same","Change"),"New")</f>
        <v>New</v>
      </c>
    </row>
    <row r="2543" spans="1:36" x14ac:dyDescent="0.25">
      <c r="A2543" s="1">
        <v>64423</v>
      </c>
      <c r="B2543" t="s">
        <v>4982</v>
      </c>
      <c r="C2543" t="s">
        <v>176</v>
      </c>
      <c r="D2543" t="s">
        <v>995</v>
      </c>
      <c r="E2543" t="s">
        <v>177</v>
      </c>
      <c r="F2543" s="1">
        <v>7486</v>
      </c>
      <c r="G2543" t="s">
        <v>4539</v>
      </c>
      <c r="H2543" s="3">
        <v>61854</v>
      </c>
      <c r="I2543" t="s">
        <v>4540</v>
      </c>
      <c r="J2543" s="1">
        <v>285</v>
      </c>
      <c r="K2543" t="s">
        <v>4180</v>
      </c>
      <c r="L2543" s="1"/>
      <c r="N2543" s="1"/>
      <c r="P2543" s="1">
        <v>193</v>
      </c>
      <c r="Q2543" t="s">
        <v>2136</v>
      </c>
      <c r="R2543" s="1">
        <v>884</v>
      </c>
      <c r="S2543" t="s">
        <v>172</v>
      </c>
      <c r="T2543" t="s">
        <v>1000</v>
      </c>
      <c r="U2543" t="s">
        <v>182</v>
      </c>
      <c r="V2543" s="1">
        <v>70777</v>
      </c>
      <c r="W2543" t="s">
        <v>189</v>
      </c>
      <c r="X2543" t="s">
        <v>240</v>
      </c>
      <c r="Y2543" s="1"/>
      <c r="AA2543" t="s">
        <v>150</v>
      </c>
      <c r="AB2543" s="2">
        <v>0</v>
      </c>
      <c r="AC2543" s="2">
        <v>0</v>
      </c>
      <c r="AD2543" t="s">
        <v>314</v>
      </c>
      <c r="AF2543" s="1">
        <v>1</v>
      </c>
      <c r="AG2543" s="1"/>
      <c r="AH2543" s="1" t="b">
        <f>Export4Q22[[#This Row],[Pharmacy Controller ID]]&lt;&gt;Export4Q22[[#This Row],[Medical Controller ID]]</f>
        <v>1</v>
      </c>
      <c r="AI2543" t="str">
        <f t="shared" si="39"/>
        <v>64423Community College of PhiladelphiaEmployerTRUECommercial7486CVS Caremark Performance Standard Control 202061854CVS Caremark Performance Standard Control285CVS Caremark SGM193CVS Caremark884CVS Caremark RXNationalPBM Controlled70777CVS Health (Aetna)Override00PA1</v>
      </c>
      <c r="AJ2543" s="8" t="str">
        <f>IFERROR(IF(_xlfn.XLOOKUP(Export4Q22[[#This Row],[Plan ID]],#REF!,#REF!)=Export4Q22[[#This Row],[Concatenate]],"Same","Change"),"New")</f>
        <v>New</v>
      </c>
    </row>
    <row r="2544" spans="1:36" x14ac:dyDescent="0.25">
      <c r="A2544" s="1">
        <v>64462</v>
      </c>
      <c r="B2544" t="s">
        <v>4983</v>
      </c>
      <c r="C2544" t="s">
        <v>176</v>
      </c>
      <c r="D2544" t="s">
        <v>995</v>
      </c>
      <c r="E2544" t="s">
        <v>177</v>
      </c>
      <c r="F2544" s="1">
        <v>7486</v>
      </c>
      <c r="G2544" t="s">
        <v>4539</v>
      </c>
      <c r="H2544" s="3">
        <v>61854</v>
      </c>
      <c r="I2544" t="s">
        <v>4540</v>
      </c>
      <c r="J2544" s="1">
        <v>285</v>
      </c>
      <c r="K2544" t="s">
        <v>4180</v>
      </c>
      <c r="L2544" s="1"/>
      <c r="N2544" s="1"/>
      <c r="P2544" s="1">
        <v>193</v>
      </c>
      <c r="Q2544" t="s">
        <v>2136</v>
      </c>
      <c r="R2544" s="1">
        <v>884</v>
      </c>
      <c r="S2544" t="s">
        <v>172</v>
      </c>
      <c r="T2544" t="s">
        <v>1000</v>
      </c>
      <c r="U2544" t="s">
        <v>182</v>
      </c>
      <c r="V2544" s="1">
        <v>70777</v>
      </c>
      <c r="W2544" t="s">
        <v>189</v>
      </c>
      <c r="X2544" t="s">
        <v>240</v>
      </c>
      <c r="Y2544" s="1"/>
      <c r="AA2544" t="s">
        <v>150</v>
      </c>
      <c r="AB2544" s="2">
        <v>0</v>
      </c>
      <c r="AC2544" s="2">
        <v>0</v>
      </c>
      <c r="AD2544" t="s">
        <v>286</v>
      </c>
      <c r="AF2544" s="1">
        <v>1</v>
      </c>
      <c r="AG2544" s="1"/>
      <c r="AH2544" s="1" t="b">
        <f>Export4Q22[[#This Row],[Pharmacy Controller ID]]&lt;&gt;Export4Q22[[#This Row],[Medical Controller ID]]</f>
        <v>1</v>
      </c>
      <c r="AI2544" t="str">
        <f t="shared" si="39"/>
        <v>64462Asbury Communities, IncEmployerTRUECommercial7486CVS Caremark Performance Standard Control 202061854CVS Caremark Performance Standard Control285CVS Caremark SGM193CVS Caremark884CVS Caremark RXNationalPBM Controlled70777CVS Health (Aetna)Override00MD1</v>
      </c>
      <c r="AJ2544" s="8" t="str">
        <f>IFERROR(IF(_xlfn.XLOOKUP(Export4Q22[[#This Row],[Plan ID]],#REF!,#REF!)=Export4Q22[[#This Row],[Concatenate]],"Same","Change"),"New")</f>
        <v>New</v>
      </c>
    </row>
    <row r="2545" spans="1:36" x14ac:dyDescent="0.25">
      <c r="A2545" s="1">
        <v>64468</v>
      </c>
      <c r="B2545" t="s">
        <v>4984</v>
      </c>
      <c r="C2545" t="s">
        <v>176</v>
      </c>
      <c r="D2545" t="s">
        <v>995</v>
      </c>
      <c r="E2545" t="s">
        <v>177</v>
      </c>
      <c r="F2545" s="1">
        <v>7486</v>
      </c>
      <c r="G2545" t="s">
        <v>4539</v>
      </c>
      <c r="H2545" s="3">
        <v>61854</v>
      </c>
      <c r="I2545" t="s">
        <v>4540</v>
      </c>
      <c r="J2545" s="1">
        <v>285</v>
      </c>
      <c r="K2545" t="s">
        <v>4180</v>
      </c>
      <c r="L2545" s="1"/>
      <c r="N2545" s="1"/>
      <c r="P2545" s="1">
        <v>193</v>
      </c>
      <c r="Q2545" t="s">
        <v>2136</v>
      </c>
      <c r="R2545" s="1">
        <v>884</v>
      </c>
      <c r="S2545" t="s">
        <v>172</v>
      </c>
      <c r="T2545" t="s">
        <v>1000</v>
      </c>
      <c r="U2545" t="s">
        <v>182</v>
      </c>
      <c r="V2545" s="1">
        <v>70777</v>
      </c>
      <c r="W2545" t="s">
        <v>189</v>
      </c>
      <c r="X2545" t="s">
        <v>240</v>
      </c>
      <c r="Y2545" s="1"/>
      <c r="AA2545" t="s">
        <v>150</v>
      </c>
      <c r="AB2545" s="2">
        <v>1452</v>
      </c>
      <c r="AC2545" s="2">
        <v>0</v>
      </c>
      <c r="AD2545" t="s">
        <v>99</v>
      </c>
      <c r="AF2545" s="1">
        <v>1</v>
      </c>
      <c r="AG2545" s="1"/>
      <c r="AH2545" s="1" t="b">
        <f>Export4Q22[[#This Row],[Pharmacy Controller ID]]&lt;&gt;Export4Q22[[#This Row],[Medical Controller ID]]</f>
        <v>1</v>
      </c>
      <c r="AI2545" t="str">
        <f t="shared" si="39"/>
        <v>64468Indiana State UniversityEmployerTRUECommercial7486CVS Caremark Performance Standard Control 202061854CVS Caremark Performance Standard Control285CVS Caremark SGM193CVS Caremark884CVS Caremark RXNationalPBM Controlled70777CVS Health (Aetna)Override14520IN1</v>
      </c>
      <c r="AJ2545" s="8" t="str">
        <f>IFERROR(IF(_xlfn.XLOOKUP(Export4Q22[[#This Row],[Plan ID]],#REF!,#REF!)=Export4Q22[[#This Row],[Concatenate]],"Same","Change"),"New")</f>
        <v>New</v>
      </c>
    </row>
    <row r="2546" spans="1:36" x14ac:dyDescent="0.25">
      <c r="A2546" s="1">
        <v>64528</v>
      </c>
      <c r="B2546" t="s">
        <v>4985</v>
      </c>
      <c r="C2546" t="s">
        <v>176</v>
      </c>
      <c r="D2546" t="s">
        <v>995</v>
      </c>
      <c r="E2546" t="s">
        <v>177</v>
      </c>
      <c r="F2546" s="1">
        <v>7486</v>
      </c>
      <c r="G2546" t="s">
        <v>4539</v>
      </c>
      <c r="H2546" s="3">
        <v>61854</v>
      </c>
      <c r="I2546" t="s">
        <v>4540</v>
      </c>
      <c r="J2546" s="1">
        <v>285</v>
      </c>
      <c r="K2546" t="s">
        <v>4180</v>
      </c>
      <c r="L2546" s="1"/>
      <c r="N2546" s="1"/>
      <c r="P2546" s="1">
        <v>193</v>
      </c>
      <c r="Q2546" t="s">
        <v>2136</v>
      </c>
      <c r="R2546" s="1">
        <v>884</v>
      </c>
      <c r="S2546" t="s">
        <v>172</v>
      </c>
      <c r="T2546" t="s">
        <v>1000</v>
      </c>
      <c r="U2546" t="s">
        <v>182</v>
      </c>
      <c r="V2546" s="1">
        <v>70777</v>
      </c>
      <c r="W2546" t="s">
        <v>189</v>
      </c>
      <c r="X2546" t="s">
        <v>240</v>
      </c>
      <c r="Y2546" s="1"/>
      <c r="AA2546" t="s">
        <v>150</v>
      </c>
      <c r="AB2546" s="2">
        <v>0</v>
      </c>
      <c r="AC2546" s="2">
        <v>0</v>
      </c>
      <c r="AD2546" t="s">
        <v>53</v>
      </c>
      <c r="AF2546" s="1">
        <v>1</v>
      </c>
      <c r="AG2546" s="1"/>
      <c r="AH2546" s="1" t="b">
        <f>Export4Q22[[#This Row],[Pharmacy Controller ID]]&lt;&gt;Export4Q22[[#This Row],[Medical Controller ID]]</f>
        <v>1</v>
      </c>
      <c r="AI2546" t="str">
        <f t="shared" si="39"/>
        <v>64528Stanford Health CareEmployerTRUECommercial7486CVS Caremark Performance Standard Control 202061854CVS Caremark Performance Standard Control285CVS Caremark SGM193CVS Caremark884CVS Caremark RXNationalPBM Controlled70777CVS Health (Aetna)Override00CA1</v>
      </c>
      <c r="AJ2546" s="8" t="str">
        <f>IFERROR(IF(_xlfn.XLOOKUP(Export4Q22[[#This Row],[Plan ID]],#REF!,#REF!)=Export4Q22[[#This Row],[Concatenate]],"Same","Change"),"New")</f>
        <v>New</v>
      </c>
    </row>
    <row r="2547" spans="1:36" x14ac:dyDescent="0.25">
      <c r="A2547" s="1">
        <v>64545</v>
      </c>
      <c r="B2547" t="s">
        <v>4986</v>
      </c>
      <c r="C2547" t="s">
        <v>176</v>
      </c>
      <c r="D2547" t="s">
        <v>995</v>
      </c>
      <c r="E2547" t="s">
        <v>177</v>
      </c>
      <c r="F2547" s="1">
        <v>7486</v>
      </c>
      <c r="G2547" t="s">
        <v>4539</v>
      </c>
      <c r="H2547" s="3">
        <v>61854</v>
      </c>
      <c r="I2547" t="s">
        <v>4540</v>
      </c>
      <c r="J2547" s="1">
        <v>285</v>
      </c>
      <c r="K2547" t="s">
        <v>4180</v>
      </c>
      <c r="L2547" s="1"/>
      <c r="N2547" s="1"/>
      <c r="P2547" s="1">
        <v>193</v>
      </c>
      <c r="Q2547" t="s">
        <v>2136</v>
      </c>
      <c r="R2547" s="1">
        <v>884</v>
      </c>
      <c r="S2547" t="s">
        <v>172</v>
      </c>
      <c r="T2547" t="s">
        <v>1000</v>
      </c>
      <c r="U2547" t="s">
        <v>182</v>
      </c>
      <c r="V2547" s="1">
        <v>70777</v>
      </c>
      <c r="W2547" t="s">
        <v>189</v>
      </c>
      <c r="X2547" t="s">
        <v>240</v>
      </c>
      <c r="Y2547" s="1"/>
      <c r="AA2547" t="s">
        <v>150</v>
      </c>
      <c r="AB2547" s="2">
        <v>0</v>
      </c>
      <c r="AC2547" s="2">
        <v>0</v>
      </c>
      <c r="AD2547" t="s">
        <v>295</v>
      </c>
      <c r="AF2547" s="1">
        <v>1</v>
      </c>
      <c r="AG2547" s="1"/>
      <c r="AH2547" s="1" t="b">
        <f>Export4Q22[[#This Row],[Pharmacy Controller ID]]&lt;&gt;Export4Q22[[#This Row],[Medical Controller ID]]</f>
        <v>1</v>
      </c>
      <c r="AI2547" t="str">
        <f t="shared" si="39"/>
        <v>64545Middlesex County Joint Health Insurance FundEmployerTRUECommercial7486CVS Caremark Performance Standard Control 202061854CVS Caremark Performance Standard Control285CVS Caremark SGM193CVS Caremark884CVS Caremark RXNationalPBM Controlled70777CVS Health (Aetna)Override00NJ1</v>
      </c>
      <c r="AJ2547" s="8" t="str">
        <f>IFERROR(IF(_xlfn.XLOOKUP(Export4Q22[[#This Row],[Plan ID]],#REF!,#REF!)=Export4Q22[[#This Row],[Concatenate]],"Same","Change"),"New")</f>
        <v>New</v>
      </c>
    </row>
    <row r="2548" spans="1:36" x14ac:dyDescent="0.25">
      <c r="A2548" s="1">
        <v>64553</v>
      </c>
      <c r="B2548" t="s">
        <v>4987</v>
      </c>
      <c r="C2548" t="s">
        <v>176</v>
      </c>
      <c r="D2548" t="s">
        <v>995</v>
      </c>
      <c r="E2548" t="s">
        <v>177</v>
      </c>
      <c r="F2548" s="1">
        <v>7486</v>
      </c>
      <c r="G2548" t="s">
        <v>4539</v>
      </c>
      <c r="H2548" s="3">
        <v>61854</v>
      </c>
      <c r="I2548" t="s">
        <v>4540</v>
      </c>
      <c r="J2548" s="1">
        <v>285</v>
      </c>
      <c r="K2548" t="s">
        <v>4180</v>
      </c>
      <c r="L2548" s="1"/>
      <c r="N2548" s="1"/>
      <c r="P2548" s="1">
        <v>193</v>
      </c>
      <c r="Q2548" t="s">
        <v>2136</v>
      </c>
      <c r="R2548" s="1">
        <v>884</v>
      </c>
      <c r="S2548" t="s">
        <v>172</v>
      </c>
      <c r="T2548" t="s">
        <v>1000</v>
      </c>
      <c r="U2548" t="s">
        <v>182</v>
      </c>
      <c r="V2548" s="1">
        <v>70777</v>
      </c>
      <c r="W2548" t="s">
        <v>189</v>
      </c>
      <c r="X2548" t="s">
        <v>240</v>
      </c>
      <c r="Y2548" s="1"/>
      <c r="AA2548" t="s">
        <v>150</v>
      </c>
      <c r="AB2548" s="2">
        <v>3127</v>
      </c>
      <c r="AC2548" s="2">
        <v>0</v>
      </c>
      <c r="AD2548" t="s">
        <v>4988</v>
      </c>
      <c r="AF2548" s="1">
        <v>1</v>
      </c>
      <c r="AG2548" s="1"/>
      <c r="AH2548" s="1" t="b">
        <f>Export4Q22[[#This Row],[Pharmacy Controller ID]]&lt;&gt;Export4Q22[[#This Row],[Medical Controller ID]]</f>
        <v>1</v>
      </c>
      <c r="AI2548" t="str">
        <f t="shared" si="39"/>
        <v>64553NokiaEmployerTRUECommercial7486CVS Caremark Performance Standard Control 202061854CVS Caremark Performance Standard Control285CVS Caremark SGM193CVS Caremark884CVS Caremark RXNationalPBM Controlled70777CVS Health (Aetna)Override31270AL,AR,AZ,CA,CO,CT,DC,DE,FL,GA,HI,IL,IN,KS,KY,LA,MA,MD,MI,MN,MO,MS,NC,NH,NJ,NM,NV,NY,OH,OK,OR,PA,PR,RI,SC,TN,TX,UT,VA,VT,WA,WI,WV1</v>
      </c>
      <c r="AJ2548" s="8" t="str">
        <f>IFERROR(IF(_xlfn.XLOOKUP(Export4Q22[[#This Row],[Plan ID]],#REF!,#REF!)=Export4Q22[[#This Row],[Concatenate]],"Same","Change"),"New")</f>
        <v>New</v>
      </c>
    </row>
    <row r="2549" spans="1:36" x14ac:dyDescent="0.25">
      <c r="A2549" s="1">
        <v>64617</v>
      </c>
      <c r="B2549" t="s">
        <v>4989</v>
      </c>
      <c r="C2549" t="s">
        <v>176</v>
      </c>
      <c r="D2549" t="s">
        <v>995</v>
      </c>
      <c r="E2549" t="s">
        <v>177</v>
      </c>
      <c r="F2549" s="1">
        <v>7486</v>
      </c>
      <c r="G2549" t="s">
        <v>4539</v>
      </c>
      <c r="H2549" s="3">
        <v>61854</v>
      </c>
      <c r="I2549" t="s">
        <v>4540</v>
      </c>
      <c r="J2549" s="1">
        <v>285</v>
      </c>
      <c r="K2549" t="s">
        <v>4180</v>
      </c>
      <c r="L2549" s="1"/>
      <c r="N2549" s="1"/>
      <c r="P2549" s="1">
        <v>193</v>
      </c>
      <c r="Q2549" t="s">
        <v>2136</v>
      </c>
      <c r="R2549" s="1">
        <v>884</v>
      </c>
      <c r="S2549" t="s">
        <v>172</v>
      </c>
      <c r="T2549" t="s">
        <v>1000</v>
      </c>
      <c r="U2549" t="s">
        <v>182</v>
      </c>
      <c r="V2549" s="1">
        <v>70777</v>
      </c>
      <c r="W2549" t="s">
        <v>189</v>
      </c>
      <c r="X2549" t="s">
        <v>240</v>
      </c>
      <c r="Y2549" s="1"/>
      <c r="AA2549" t="s">
        <v>150</v>
      </c>
      <c r="AB2549" s="2">
        <v>9003</v>
      </c>
      <c r="AC2549" s="2">
        <v>0</v>
      </c>
      <c r="AD2549" t="s">
        <v>220</v>
      </c>
      <c r="AF2549" s="1">
        <v>1</v>
      </c>
      <c r="AG2549" s="1"/>
      <c r="AH2549" s="1" t="b">
        <f>Export4Q22[[#This Row],[Pharmacy Controller ID]]&lt;&gt;Export4Q22[[#This Row],[Medical Controller ID]]</f>
        <v>1</v>
      </c>
      <c r="AI2549" t="str">
        <f t="shared" si="39"/>
        <v>64617La-Z-Boy IncEmployerTRUECommercial7486CVS Caremark Performance Standard Control 202061854CVS Caremark Performance Standard Control285CVS Caremark SGM193CVS Caremark884CVS Caremark RXNationalPBM Controlled70777CVS Health (Aetna)Override90030MI1</v>
      </c>
      <c r="AJ2549" s="8" t="str">
        <f>IFERROR(IF(_xlfn.XLOOKUP(Export4Q22[[#This Row],[Plan ID]],#REF!,#REF!)=Export4Q22[[#This Row],[Concatenate]],"Same","Change"),"New")</f>
        <v>New</v>
      </c>
    </row>
    <row r="2550" spans="1:36" x14ac:dyDescent="0.25">
      <c r="A2550" s="1">
        <v>64623</v>
      </c>
      <c r="B2550" t="s">
        <v>4990</v>
      </c>
      <c r="C2550" t="s">
        <v>176</v>
      </c>
      <c r="D2550" t="s">
        <v>995</v>
      </c>
      <c r="E2550" t="s">
        <v>177</v>
      </c>
      <c r="F2550" s="1">
        <v>7486</v>
      </c>
      <c r="G2550" t="s">
        <v>4539</v>
      </c>
      <c r="H2550" s="3">
        <v>61854</v>
      </c>
      <c r="I2550" t="s">
        <v>4540</v>
      </c>
      <c r="J2550" s="1">
        <v>285</v>
      </c>
      <c r="K2550" t="s">
        <v>4180</v>
      </c>
      <c r="L2550" s="1"/>
      <c r="N2550" s="1"/>
      <c r="P2550" s="1">
        <v>193</v>
      </c>
      <c r="Q2550" t="s">
        <v>2136</v>
      </c>
      <c r="R2550" s="1">
        <v>884</v>
      </c>
      <c r="S2550" t="s">
        <v>172</v>
      </c>
      <c r="T2550" t="s">
        <v>1000</v>
      </c>
      <c r="U2550" t="s">
        <v>182</v>
      </c>
      <c r="V2550" s="1">
        <v>70777</v>
      </c>
      <c r="W2550" t="s">
        <v>189</v>
      </c>
      <c r="X2550" t="s">
        <v>240</v>
      </c>
      <c r="Y2550" s="1"/>
      <c r="AA2550" t="s">
        <v>150</v>
      </c>
      <c r="AB2550" s="2">
        <v>35010</v>
      </c>
      <c r="AC2550" s="2">
        <v>0</v>
      </c>
      <c r="AD2550" t="s">
        <v>99</v>
      </c>
      <c r="AF2550" s="1">
        <v>1</v>
      </c>
      <c r="AG2550" s="1"/>
      <c r="AH2550" s="1" t="b">
        <f>Export4Q22[[#This Row],[Pharmacy Controller ID]]&lt;&gt;Export4Q22[[#This Row],[Medical Controller ID]]</f>
        <v>1</v>
      </c>
      <c r="AI2550" t="str">
        <f t="shared" si="39"/>
        <v>64623SIHO Insurance Services EmployeesEmployerTRUECommercial7486CVS Caremark Performance Standard Control 202061854CVS Caremark Performance Standard Control285CVS Caremark SGM193CVS Caremark884CVS Caremark RXNationalPBM Controlled70777CVS Health (Aetna)Override350100IN1</v>
      </c>
      <c r="AJ2550" s="8" t="str">
        <f>IFERROR(IF(_xlfn.XLOOKUP(Export4Q22[[#This Row],[Plan ID]],#REF!,#REF!)=Export4Q22[[#This Row],[Concatenate]],"Same","Change"),"New")</f>
        <v>New</v>
      </c>
    </row>
    <row r="2551" spans="1:36" x14ac:dyDescent="0.25">
      <c r="A2551" s="1">
        <v>64627</v>
      </c>
      <c r="B2551" t="s">
        <v>4991</v>
      </c>
      <c r="C2551" t="s">
        <v>176</v>
      </c>
      <c r="D2551" t="s">
        <v>995</v>
      </c>
      <c r="E2551" t="s">
        <v>177</v>
      </c>
      <c r="F2551" s="1">
        <v>7486</v>
      </c>
      <c r="G2551" t="s">
        <v>4539</v>
      </c>
      <c r="H2551" s="3">
        <v>61854</v>
      </c>
      <c r="I2551" t="s">
        <v>4540</v>
      </c>
      <c r="J2551" s="1">
        <v>285</v>
      </c>
      <c r="K2551" t="s">
        <v>4180</v>
      </c>
      <c r="L2551" s="1"/>
      <c r="N2551" s="1"/>
      <c r="P2551" s="1">
        <v>193</v>
      </c>
      <c r="Q2551" t="s">
        <v>2136</v>
      </c>
      <c r="R2551" s="1">
        <v>884</v>
      </c>
      <c r="S2551" t="s">
        <v>172</v>
      </c>
      <c r="T2551" t="s">
        <v>1000</v>
      </c>
      <c r="U2551" t="s">
        <v>182</v>
      </c>
      <c r="V2551" s="1">
        <v>70777</v>
      </c>
      <c r="W2551" t="s">
        <v>189</v>
      </c>
      <c r="X2551" t="s">
        <v>240</v>
      </c>
      <c r="Y2551" s="1"/>
      <c r="AA2551" t="s">
        <v>150</v>
      </c>
      <c r="AB2551" s="2">
        <v>29008</v>
      </c>
      <c r="AC2551" s="2">
        <v>0</v>
      </c>
      <c r="AD2551" t="s">
        <v>74</v>
      </c>
      <c r="AF2551" s="1">
        <v>1</v>
      </c>
      <c r="AG2551" s="1"/>
      <c r="AH2551" s="1" t="b">
        <f>Export4Q22[[#This Row],[Pharmacy Controller ID]]&lt;&gt;Export4Q22[[#This Row],[Medical Controller ID]]</f>
        <v>1</v>
      </c>
      <c r="AI2551" t="str">
        <f t="shared" si="39"/>
        <v>64627Thomson Reuters Corp.EmployerTRUECommercial7486CVS Caremark Performance Standard Control 202061854CVS Caremark Performance Standard Control285CVS Caremark SGM193CVS Caremark884CVS Caremark RXNationalPBM Controlled70777CVS Health (Aetna)Override290080CT1</v>
      </c>
      <c r="AJ2551" s="8" t="str">
        <f>IFERROR(IF(_xlfn.XLOOKUP(Export4Q22[[#This Row],[Plan ID]],#REF!,#REF!)=Export4Q22[[#This Row],[Concatenate]],"Same","Change"),"New")</f>
        <v>New</v>
      </c>
    </row>
    <row r="2552" spans="1:36" x14ac:dyDescent="0.25">
      <c r="A2552" s="1">
        <v>64629</v>
      </c>
      <c r="B2552" t="s">
        <v>4992</v>
      </c>
      <c r="C2552" t="s">
        <v>176</v>
      </c>
      <c r="D2552" t="s">
        <v>995</v>
      </c>
      <c r="E2552" t="s">
        <v>177</v>
      </c>
      <c r="F2552" s="1">
        <v>7486</v>
      </c>
      <c r="G2552" t="s">
        <v>4539</v>
      </c>
      <c r="H2552" s="3">
        <v>61854</v>
      </c>
      <c r="I2552" t="s">
        <v>4540</v>
      </c>
      <c r="J2552" s="1">
        <v>285</v>
      </c>
      <c r="K2552" t="s">
        <v>4180</v>
      </c>
      <c r="L2552" s="1"/>
      <c r="N2552" s="1"/>
      <c r="P2552" s="1">
        <v>193</v>
      </c>
      <c r="Q2552" t="s">
        <v>2136</v>
      </c>
      <c r="R2552" s="1">
        <v>884</v>
      </c>
      <c r="S2552" t="s">
        <v>172</v>
      </c>
      <c r="T2552" t="s">
        <v>1000</v>
      </c>
      <c r="U2552" t="s">
        <v>182</v>
      </c>
      <c r="V2552" s="1">
        <v>70777</v>
      </c>
      <c r="W2552" t="s">
        <v>189</v>
      </c>
      <c r="X2552" t="s">
        <v>240</v>
      </c>
      <c r="Y2552" s="1"/>
      <c r="AA2552" t="s">
        <v>150</v>
      </c>
      <c r="AB2552" s="2">
        <v>26008</v>
      </c>
      <c r="AC2552" s="2">
        <v>0</v>
      </c>
      <c r="AD2552" t="s">
        <v>724</v>
      </c>
      <c r="AF2552" s="1">
        <v>1</v>
      </c>
      <c r="AG2552" s="1"/>
      <c r="AH2552" s="1" t="b">
        <f>Export4Q22[[#This Row],[Pharmacy Controller ID]]&lt;&gt;Export4Q22[[#This Row],[Medical Controller ID]]</f>
        <v>1</v>
      </c>
      <c r="AI2552" t="str">
        <f t="shared" si="39"/>
        <v>64629MidAmerican EnergyEmployerTRUECommercial7486CVS Caremark Performance Standard Control 202061854CVS Caremark Performance Standard Control285CVS Caremark SGM193CVS Caremark884CVS Caremark RXNationalPBM Controlled70777CVS Health (Aetna)Override260080IA1</v>
      </c>
      <c r="AJ2552" s="8" t="str">
        <f>IFERROR(IF(_xlfn.XLOOKUP(Export4Q22[[#This Row],[Plan ID]],#REF!,#REF!)=Export4Q22[[#This Row],[Concatenate]],"Same","Change"),"New")</f>
        <v>New</v>
      </c>
    </row>
    <row r="2553" spans="1:36" x14ac:dyDescent="0.25">
      <c r="A2553" s="1">
        <v>64630</v>
      </c>
      <c r="B2553" t="s">
        <v>4993</v>
      </c>
      <c r="C2553" t="s">
        <v>176</v>
      </c>
      <c r="D2553" t="s">
        <v>995</v>
      </c>
      <c r="E2553" t="s">
        <v>177</v>
      </c>
      <c r="F2553" s="1">
        <v>7486</v>
      </c>
      <c r="G2553" t="s">
        <v>4539</v>
      </c>
      <c r="H2553" s="3">
        <v>61854</v>
      </c>
      <c r="I2553" t="s">
        <v>4540</v>
      </c>
      <c r="J2553" s="1">
        <v>285</v>
      </c>
      <c r="K2553" t="s">
        <v>4180</v>
      </c>
      <c r="L2553" s="1"/>
      <c r="N2553" s="1"/>
      <c r="P2553" s="1">
        <v>193</v>
      </c>
      <c r="Q2553" t="s">
        <v>2136</v>
      </c>
      <c r="R2553" s="1">
        <v>884</v>
      </c>
      <c r="S2553" t="s">
        <v>172</v>
      </c>
      <c r="T2553" t="s">
        <v>1000</v>
      </c>
      <c r="U2553" t="s">
        <v>182</v>
      </c>
      <c r="V2553" s="1">
        <v>70777</v>
      </c>
      <c r="W2553" t="s">
        <v>189</v>
      </c>
      <c r="X2553" t="s">
        <v>240</v>
      </c>
      <c r="Y2553" s="1"/>
      <c r="AA2553" t="s">
        <v>150</v>
      </c>
      <c r="AB2553" s="2">
        <v>3001</v>
      </c>
      <c r="AC2553" s="2">
        <v>0</v>
      </c>
      <c r="AD2553" t="s">
        <v>113</v>
      </c>
      <c r="AF2553" s="1">
        <v>1</v>
      </c>
      <c r="AG2553" s="1"/>
      <c r="AH2553" s="1" t="b">
        <f>Export4Q22[[#This Row],[Pharmacy Controller ID]]&lt;&gt;Export4Q22[[#This Row],[Medical Controller ID]]</f>
        <v>1</v>
      </c>
      <c r="AI2553" t="str">
        <f t="shared" si="39"/>
        <v>64630GSI GroupEmployerTRUECommercial7486CVS Caremark Performance Standard Control 202061854CVS Caremark Performance Standard Control285CVS Caremark SGM193CVS Caremark884CVS Caremark RXNationalPBM Controlled70777CVS Health (Aetna)Override30010IL1</v>
      </c>
      <c r="AJ2553" s="8" t="str">
        <f>IFERROR(IF(_xlfn.XLOOKUP(Export4Q22[[#This Row],[Plan ID]],#REF!,#REF!)=Export4Q22[[#This Row],[Concatenate]],"Same","Change"),"New")</f>
        <v>New</v>
      </c>
    </row>
    <row r="2554" spans="1:36" x14ac:dyDescent="0.25">
      <c r="A2554" s="1">
        <v>64633</v>
      </c>
      <c r="B2554" t="s">
        <v>13982</v>
      </c>
      <c r="C2554" t="s">
        <v>176</v>
      </c>
      <c r="D2554" t="s">
        <v>995</v>
      </c>
      <c r="E2554" t="s">
        <v>177</v>
      </c>
      <c r="F2554" s="1">
        <v>7486</v>
      </c>
      <c r="G2554" t="s">
        <v>4539</v>
      </c>
      <c r="H2554" s="3">
        <v>61854</v>
      </c>
      <c r="I2554" t="s">
        <v>4540</v>
      </c>
      <c r="J2554" s="1">
        <v>285</v>
      </c>
      <c r="K2554" t="s">
        <v>4180</v>
      </c>
      <c r="L2554" s="1"/>
      <c r="N2554" s="1"/>
      <c r="P2554" s="1">
        <v>193</v>
      </c>
      <c r="Q2554" t="s">
        <v>2136</v>
      </c>
      <c r="R2554" s="1">
        <v>884</v>
      </c>
      <c r="S2554" t="s">
        <v>172</v>
      </c>
      <c r="T2554" t="s">
        <v>1000</v>
      </c>
      <c r="U2554" t="s">
        <v>182</v>
      </c>
      <c r="V2554" s="1">
        <v>70777</v>
      </c>
      <c r="W2554" t="s">
        <v>189</v>
      </c>
      <c r="X2554" t="s">
        <v>240</v>
      </c>
      <c r="Y2554" s="1"/>
      <c r="AA2554" t="s">
        <v>150</v>
      </c>
      <c r="AB2554" s="2">
        <v>15709</v>
      </c>
      <c r="AC2554" s="2">
        <v>0</v>
      </c>
      <c r="AD2554" t="s">
        <v>4994</v>
      </c>
      <c r="AF2554" s="1">
        <v>1</v>
      </c>
      <c r="AG2554" s="1"/>
      <c r="AH2554" s="1" t="b">
        <f>Export4Q22[[#This Row],[Pharmacy Controller ID]]&lt;&gt;Export4Q22[[#This Row],[Medical Controller ID]]</f>
        <v>1</v>
      </c>
      <c r="AI2554" t="str">
        <f t="shared" si="39"/>
        <v>64633Equitable Life InsuranceEmployerTRUECommercial7486CVS Caremark Performance Standard Control 202061854CVS Caremark Performance Standard Control285CVS Caremark SGM193CVS Caremark884CVS Caremark RXNationalPBM Controlled70777CVS Health (Aetna)Override157090AK,AL,AR,AZ,CA,CO,CT,DC,DE,FL,GA,HI,IA,ID,IL,IN,KS,KY,LA,MA,MD,ME,MI,MN,MO,MS,MT,NC,ND,NE,NH,NJ,NM,NV,NY,OH,OK,OR,PA,PR,RI,SC,SD,TN,TX,UT,VA,WA,WI,WV,WY1</v>
      </c>
      <c r="AJ2554" s="8" t="str">
        <f>IFERROR(IF(_xlfn.XLOOKUP(Export4Q22[[#This Row],[Plan ID]],#REF!,#REF!)=Export4Q22[[#This Row],[Concatenate]],"Same","Change"),"New")</f>
        <v>New</v>
      </c>
    </row>
    <row r="2555" spans="1:36" x14ac:dyDescent="0.25">
      <c r="A2555" s="1">
        <v>64635</v>
      </c>
      <c r="B2555" t="s">
        <v>4995</v>
      </c>
      <c r="C2555" t="s">
        <v>176</v>
      </c>
      <c r="D2555" t="s">
        <v>995</v>
      </c>
      <c r="E2555" t="s">
        <v>177</v>
      </c>
      <c r="F2555" s="1">
        <v>7486</v>
      </c>
      <c r="G2555" t="s">
        <v>4539</v>
      </c>
      <c r="H2555" s="3">
        <v>61854</v>
      </c>
      <c r="I2555" t="s">
        <v>4540</v>
      </c>
      <c r="J2555" s="1">
        <v>285</v>
      </c>
      <c r="K2555" t="s">
        <v>4180</v>
      </c>
      <c r="L2555" s="1"/>
      <c r="N2555" s="1"/>
      <c r="P2555" s="1">
        <v>193</v>
      </c>
      <c r="Q2555" t="s">
        <v>2136</v>
      </c>
      <c r="R2555" s="1">
        <v>884</v>
      </c>
      <c r="S2555" t="s">
        <v>172</v>
      </c>
      <c r="T2555" t="s">
        <v>1000</v>
      </c>
      <c r="U2555" t="s">
        <v>182</v>
      </c>
      <c r="V2555" s="1">
        <v>70777</v>
      </c>
      <c r="W2555" t="s">
        <v>189</v>
      </c>
      <c r="X2555" t="s">
        <v>240</v>
      </c>
      <c r="Y2555" s="1"/>
      <c r="AA2555" t="s">
        <v>150</v>
      </c>
      <c r="AB2555" s="2">
        <v>3001</v>
      </c>
      <c r="AC2555" s="2">
        <v>0</v>
      </c>
      <c r="AD2555" t="s">
        <v>113</v>
      </c>
      <c r="AF2555" s="1">
        <v>1</v>
      </c>
      <c r="AG2555" s="1"/>
      <c r="AH2555" s="1" t="b">
        <f>Export4Q22[[#This Row],[Pharmacy Controller ID]]&lt;&gt;Export4Q22[[#This Row],[Medical Controller ID]]</f>
        <v>1</v>
      </c>
      <c r="AI2555" t="str">
        <f t="shared" si="39"/>
        <v>64635TellabsEmployerTRUECommercial7486CVS Caremark Performance Standard Control 202061854CVS Caremark Performance Standard Control285CVS Caremark SGM193CVS Caremark884CVS Caremark RXNationalPBM Controlled70777CVS Health (Aetna)Override30010IL1</v>
      </c>
      <c r="AJ2555" s="8" t="str">
        <f>IFERROR(IF(_xlfn.XLOOKUP(Export4Q22[[#This Row],[Plan ID]],#REF!,#REF!)=Export4Q22[[#This Row],[Concatenate]],"Same","Change"),"New")</f>
        <v>New</v>
      </c>
    </row>
    <row r="2556" spans="1:36" x14ac:dyDescent="0.25">
      <c r="A2556" s="1">
        <v>64636</v>
      </c>
      <c r="B2556" t="s">
        <v>4996</v>
      </c>
      <c r="C2556" t="s">
        <v>176</v>
      </c>
      <c r="D2556" t="s">
        <v>995</v>
      </c>
      <c r="E2556" t="s">
        <v>177</v>
      </c>
      <c r="F2556" s="1">
        <v>7486</v>
      </c>
      <c r="G2556" t="s">
        <v>4539</v>
      </c>
      <c r="H2556" s="3">
        <v>61854</v>
      </c>
      <c r="I2556" t="s">
        <v>4540</v>
      </c>
      <c r="J2556" s="1">
        <v>285</v>
      </c>
      <c r="K2556" t="s">
        <v>4180</v>
      </c>
      <c r="L2556" s="1"/>
      <c r="N2556" s="1"/>
      <c r="P2556" s="1">
        <v>193</v>
      </c>
      <c r="Q2556" t="s">
        <v>2136</v>
      </c>
      <c r="R2556" s="1">
        <v>884</v>
      </c>
      <c r="S2556" t="s">
        <v>172</v>
      </c>
      <c r="T2556" t="s">
        <v>1000</v>
      </c>
      <c r="U2556" t="s">
        <v>182</v>
      </c>
      <c r="V2556" s="1">
        <v>70777</v>
      </c>
      <c r="W2556" t="s">
        <v>189</v>
      </c>
      <c r="X2556" t="s">
        <v>240</v>
      </c>
      <c r="Y2556" s="1"/>
      <c r="AA2556" t="s">
        <v>150</v>
      </c>
      <c r="AB2556" s="2">
        <v>19150</v>
      </c>
      <c r="AC2556" s="2">
        <v>0</v>
      </c>
      <c r="AD2556" t="s">
        <v>244</v>
      </c>
      <c r="AF2556" s="1">
        <v>1</v>
      </c>
      <c r="AG2556" s="1"/>
      <c r="AH2556" s="1" t="b">
        <f>Export4Q22[[#This Row],[Pharmacy Controller ID]]&lt;&gt;Export4Q22[[#This Row],[Medical Controller ID]]</f>
        <v>1</v>
      </c>
      <c r="AI2556" t="str">
        <f t="shared" si="39"/>
        <v>64636ArcelorMittal USAEmployerTRUECommercial7486CVS Caremark Performance Standard Control 202061854CVS Caremark Performance Standard Control285CVS Caremark SGM193CVS Caremark884CVS Caremark RXNationalPBM Controlled70777CVS Health (Aetna)Override191500IL,IN1</v>
      </c>
      <c r="AJ2556" s="8" t="str">
        <f>IFERROR(IF(_xlfn.XLOOKUP(Export4Q22[[#This Row],[Plan ID]],#REF!,#REF!)=Export4Q22[[#This Row],[Concatenate]],"Same","Change"),"New")</f>
        <v>New</v>
      </c>
    </row>
    <row r="2557" spans="1:36" x14ac:dyDescent="0.25">
      <c r="A2557" s="1">
        <v>64640</v>
      </c>
      <c r="B2557" t="s">
        <v>4997</v>
      </c>
      <c r="C2557" t="s">
        <v>176</v>
      </c>
      <c r="D2557" t="s">
        <v>995</v>
      </c>
      <c r="E2557" t="s">
        <v>177</v>
      </c>
      <c r="F2557" s="1">
        <v>7486</v>
      </c>
      <c r="G2557" t="s">
        <v>4539</v>
      </c>
      <c r="H2557" s="3">
        <v>61854</v>
      </c>
      <c r="I2557" t="s">
        <v>4540</v>
      </c>
      <c r="J2557" s="1">
        <v>285</v>
      </c>
      <c r="K2557" t="s">
        <v>4180</v>
      </c>
      <c r="L2557" s="1"/>
      <c r="N2557" s="1"/>
      <c r="P2557" s="1">
        <v>193</v>
      </c>
      <c r="Q2557" t="s">
        <v>2136</v>
      </c>
      <c r="R2557" s="1">
        <v>884</v>
      </c>
      <c r="S2557" t="s">
        <v>172</v>
      </c>
      <c r="T2557" t="s">
        <v>1000</v>
      </c>
      <c r="U2557" t="s">
        <v>182</v>
      </c>
      <c r="V2557" s="1">
        <v>70777</v>
      </c>
      <c r="W2557" t="s">
        <v>189</v>
      </c>
      <c r="X2557" t="s">
        <v>240</v>
      </c>
      <c r="Y2557" s="1"/>
      <c r="AA2557" t="s">
        <v>150</v>
      </c>
      <c r="AB2557" s="2">
        <v>22006</v>
      </c>
      <c r="AC2557" s="2">
        <v>0</v>
      </c>
      <c r="AD2557" t="s">
        <v>89</v>
      </c>
      <c r="AF2557" s="1">
        <v>1</v>
      </c>
      <c r="AG2557" s="1"/>
      <c r="AH2557" s="1" t="b">
        <f>Export4Q22[[#This Row],[Pharmacy Controller ID]]&lt;&gt;Export4Q22[[#This Row],[Medical Controller ID]]</f>
        <v>1</v>
      </c>
      <c r="AI2557" t="str">
        <f t="shared" si="39"/>
        <v>64640NYU Langone Medical CenterEmployerTRUECommercial7486CVS Caremark Performance Standard Control 202061854CVS Caremark Performance Standard Control285CVS Caremark SGM193CVS Caremark884CVS Caremark RXNationalPBM Controlled70777CVS Health (Aetna)Override220060NY1</v>
      </c>
      <c r="AJ2557" s="8" t="str">
        <f>IFERROR(IF(_xlfn.XLOOKUP(Export4Q22[[#This Row],[Plan ID]],#REF!,#REF!)=Export4Q22[[#This Row],[Concatenate]],"Same","Change"),"New")</f>
        <v>New</v>
      </c>
    </row>
    <row r="2558" spans="1:36" x14ac:dyDescent="0.25">
      <c r="A2558" s="1">
        <v>64644</v>
      </c>
      <c r="B2558" t="s">
        <v>4998</v>
      </c>
      <c r="C2558" t="s">
        <v>176</v>
      </c>
      <c r="D2558" t="s">
        <v>995</v>
      </c>
      <c r="E2558" t="s">
        <v>177</v>
      </c>
      <c r="F2558" s="1">
        <v>7486</v>
      </c>
      <c r="G2558" t="s">
        <v>4539</v>
      </c>
      <c r="H2558" s="3">
        <v>61854</v>
      </c>
      <c r="I2558" t="s">
        <v>4540</v>
      </c>
      <c r="J2558" s="1">
        <v>285</v>
      </c>
      <c r="K2558" t="s">
        <v>4180</v>
      </c>
      <c r="L2558" s="1"/>
      <c r="N2558" s="1"/>
      <c r="P2558" s="1">
        <v>193</v>
      </c>
      <c r="Q2558" t="s">
        <v>2136</v>
      </c>
      <c r="R2558" s="1">
        <v>884</v>
      </c>
      <c r="S2558" t="s">
        <v>172</v>
      </c>
      <c r="T2558" t="s">
        <v>1000</v>
      </c>
      <c r="U2558" t="s">
        <v>182</v>
      </c>
      <c r="V2558" s="1">
        <v>70777</v>
      </c>
      <c r="W2558" t="s">
        <v>189</v>
      </c>
      <c r="X2558" t="s">
        <v>240</v>
      </c>
      <c r="Y2558" s="1"/>
      <c r="AA2558" t="s">
        <v>150</v>
      </c>
      <c r="AB2558" s="2">
        <v>37091</v>
      </c>
      <c r="AC2558" s="2">
        <v>0</v>
      </c>
      <c r="AD2558" t="s">
        <v>4999</v>
      </c>
      <c r="AF2558" s="1">
        <v>1</v>
      </c>
      <c r="AG2558" s="1"/>
      <c r="AH2558" s="1" t="b">
        <f>Export4Q22[[#This Row],[Pharmacy Controller ID]]&lt;&gt;Export4Q22[[#This Row],[Medical Controller ID]]</f>
        <v>1</v>
      </c>
      <c r="AI2558" t="str">
        <f t="shared" si="39"/>
        <v>64644Fidelity National FinancialEmployerTRUECommercial7486CVS Caremark Performance Standard Control 202061854CVS Caremark Performance Standard Control285CVS Caremark SGM193CVS Caremark884CVS Caremark RXNationalPBM Controlled70777CVS Health (Aetna)Override370910AL,AR,AZ,CA,CO,CT,DC,DE,FL,GA,HI,IA,ID,IL,IN,KS,KY,LA,MA,MD,ME,MI,MN,MO,MS,MT,NC,NE,NH,NJ,NM,NV,NY,OH,OK,OR,PA,RI,SC,TN,TX,UT,VA,VT,WA,WI,WV1</v>
      </c>
      <c r="AJ2558" s="8" t="str">
        <f>IFERROR(IF(_xlfn.XLOOKUP(Export4Q22[[#This Row],[Plan ID]],#REF!,#REF!)=Export4Q22[[#This Row],[Concatenate]],"Same","Change"),"New")</f>
        <v>New</v>
      </c>
    </row>
    <row r="2559" spans="1:36" x14ac:dyDescent="0.25">
      <c r="A2559" s="1">
        <v>64647</v>
      </c>
      <c r="B2559" t="s">
        <v>5000</v>
      </c>
      <c r="C2559" t="s">
        <v>176</v>
      </c>
      <c r="D2559" t="s">
        <v>995</v>
      </c>
      <c r="E2559" t="s">
        <v>177</v>
      </c>
      <c r="F2559" s="1">
        <v>7486</v>
      </c>
      <c r="G2559" t="s">
        <v>4539</v>
      </c>
      <c r="H2559" s="3">
        <v>61854</v>
      </c>
      <c r="I2559" t="s">
        <v>4540</v>
      </c>
      <c r="J2559" s="1">
        <v>285</v>
      </c>
      <c r="K2559" t="s">
        <v>4180</v>
      </c>
      <c r="L2559" s="1"/>
      <c r="N2559" s="1"/>
      <c r="P2559" s="1">
        <v>193</v>
      </c>
      <c r="Q2559" t="s">
        <v>2136</v>
      </c>
      <c r="R2559" s="1">
        <v>884</v>
      </c>
      <c r="S2559" t="s">
        <v>172</v>
      </c>
      <c r="T2559" t="s">
        <v>1000</v>
      </c>
      <c r="U2559" t="s">
        <v>182</v>
      </c>
      <c r="V2559" s="1">
        <v>70777</v>
      </c>
      <c r="W2559" t="s">
        <v>189</v>
      </c>
      <c r="X2559" t="s">
        <v>240</v>
      </c>
      <c r="Y2559" s="1"/>
      <c r="AA2559" t="s">
        <v>150</v>
      </c>
      <c r="AB2559" s="2">
        <v>3001</v>
      </c>
      <c r="AC2559" s="2">
        <v>0</v>
      </c>
      <c r="AD2559" t="s">
        <v>4691</v>
      </c>
      <c r="AF2559" s="1">
        <v>1</v>
      </c>
      <c r="AG2559" s="1"/>
      <c r="AH2559" s="1" t="b">
        <f>Export4Q22[[#This Row],[Pharmacy Controller ID]]&lt;&gt;Export4Q22[[#This Row],[Medical Controller ID]]</f>
        <v>1</v>
      </c>
      <c r="AI2559" t="str">
        <f t="shared" si="39"/>
        <v>64647Simonton WindowsEmployerTRUECommercial7486CVS Caremark Performance Standard Control 202061854CVS Caremark Performance Standard Control285CVS Caremark SGM193CVS Caremark884CVS Caremark RXNationalPBM Controlled70777CVS Health (Aetna)Override30010NC,OH1</v>
      </c>
      <c r="AJ2559" s="8" t="str">
        <f>IFERROR(IF(_xlfn.XLOOKUP(Export4Q22[[#This Row],[Plan ID]],#REF!,#REF!)=Export4Q22[[#This Row],[Concatenate]],"Same","Change"),"New")</f>
        <v>New</v>
      </c>
    </row>
    <row r="2560" spans="1:36" x14ac:dyDescent="0.25">
      <c r="A2560" s="1">
        <v>64651</v>
      </c>
      <c r="B2560" t="s">
        <v>5001</v>
      </c>
      <c r="C2560" t="s">
        <v>176</v>
      </c>
      <c r="D2560" t="s">
        <v>995</v>
      </c>
      <c r="E2560" t="s">
        <v>177</v>
      </c>
      <c r="F2560" s="1">
        <v>7486</v>
      </c>
      <c r="G2560" t="s">
        <v>4539</v>
      </c>
      <c r="H2560" s="3">
        <v>61854</v>
      </c>
      <c r="I2560" t="s">
        <v>4540</v>
      </c>
      <c r="J2560" s="1">
        <v>285</v>
      </c>
      <c r="K2560" t="s">
        <v>4180</v>
      </c>
      <c r="L2560" s="1"/>
      <c r="N2560" s="1"/>
      <c r="P2560" s="1">
        <v>193</v>
      </c>
      <c r="Q2560" t="s">
        <v>2136</v>
      </c>
      <c r="R2560" s="1">
        <v>884</v>
      </c>
      <c r="S2560" t="s">
        <v>172</v>
      </c>
      <c r="T2560" t="s">
        <v>1000</v>
      </c>
      <c r="U2560" t="s">
        <v>182</v>
      </c>
      <c r="V2560" s="1">
        <v>70777</v>
      </c>
      <c r="W2560" t="s">
        <v>189</v>
      </c>
      <c r="X2560" t="s">
        <v>240</v>
      </c>
      <c r="Y2560" s="1"/>
      <c r="AA2560" t="s">
        <v>150</v>
      </c>
      <c r="AB2560" s="2">
        <v>19006</v>
      </c>
      <c r="AC2560" s="2">
        <v>0</v>
      </c>
      <c r="AD2560" t="s">
        <v>314</v>
      </c>
      <c r="AF2560" s="1">
        <v>1</v>
      </c>
      <c r="AG2560" s="1"/>
      <c r="AH2560" s="1" t="b">
        <f>Export4Q22[[#This Row],[Pharmacy Controller ID]]&lt;&gt;Export4Q22[[#This Row],[Medical Controller ID]]</f>
        <v>1</v>
      </c>
      <c r="AI2560" t="str">
        <f t="shared" si="39"/>
        <v>64651Sungard Data Systems Inc.EmployerTRUECommercial7486CVS Caremark Performance Standard Control 202061854CVS Caremark Performance Standard Control285CVS Caremark SGM193CVS Caremark884CVS Caremark RXNationalPBM Controlled70777CVS Health (Aetna)Override190060PA1</v>
      </c>
      <c r="AJ2560" s="8" t="str">
        <f>IFERROR(IF(_xlfn.XLOOKUP(Export4Q22[[#This Row],[Plan ID]],#REF!,#REF!)=Export4Q22[[#This Row],[Concatenate]],"Same","Change"),"New")</f>
        <v>New</v>
      </c>
    </row>
    <row r="2561" spans="1:36" x14ac:dyDescent="0.25">
      <c r="A2561" s="1">
        <v>64654</v>
      </c>
      <c r="B2561" t="s">
        <v>5002</v>
      </c>
      <c r="C2561" t="s">
        <v>176</v>
      </c>
      <c r="D2561" t="s">
        <v>995</v>
      </c>
      <c r="E2561" t="s">
        <v>177</v>
      </c>
      <c r="F2561" s="1">
        <v>7486</v>
      </c>
      <c r="G2561" t="s">
        <v>4539</v>
      </c>
      <c r="H2561" s="3">
        <v>61854</v>
      </c>
      <c r="I2561" t="s">
        <v>4540</v>
      </c>
      <c r="J2561" s="1">
        <v>285</v>
      </c>
      <c r="K2561" t="s">
        <v>4180</v>
      </c>
      <c r="L2561" s="1"/>
      <c r="N2561" s="1"/>
      <c r="P2561" s="1">
        <v>193</v>
      </c>
      <c r="Q2561" t="s">
        <v>2136</v>
      </c>
      <c r="R2561" s="1">
        <v>884</v>
      </c>
      <c r="S2561" t="s">
        <v>172</v>
      </c>
      <c r="T2561" t="s">
        <v>1000</v>
      </c>
      <c r="U2561" t="s">
        <v>182</v>
      </c>
      <c r="V2561" s="1">
        <v>70777</v>
      </c>
      <c r="W2561" t="s">
        <v>189</v>
      </c>
      <c r="X2561" t="s">
        <v>240</v>
      </c>
      <c r="Y2561" s="1"/>
      <c r="AA2561" t="s">
        <v>150</v>
      </c>
      <c r="AB2561" s="2">
        <v>3001</v>
      </c>
      <c r="AC2561" s="2">
        <v>0</v>
      </c>
      <c r="AD2561" t="s">
        <v>113</v>
      </c>
      <c r="AF2561" s="1">
        <v>1</v>
      </c>
      <c r="AG2561" s="1"/>
      <c r="AH2561" s="1" t="b">
        <f>Export4Q22[[#This Row],[Pharmacy Controller ID]]&lt;&gt;Export4Q22[[#This Row],[Medical Controller ID]]</f>
        <v>1</v>
      </c>
      <c r="AI2561" t="str">
        <f t="shared" si="39"/>
        <v>64654City Colleges of ChicagoEmployerTRUECommercial7486CVS Caremark Performance Standard Control 202061854CVS Caremark Performance Standard Control285CVS Caremark SGM193CVS Caremark884CVS Caremark RXNationalPBM Controlled70777CVS Health (Aetna)Override30010IL1</v>
      </c>
      <c r="AJ2561" s="8" t="str">
        <f>IFERROR(IF(_xlfn.XLOOKUP(Export4Q22[[#This Row],[Plan ID]],#REF!,#REF!)=Export4Q22[[#This Row],[Concatenate]],"Same","Change"),"New")</f>
        <v>New</v>
      </c>
    </row>
    <row r="2562" spans="1:36" x14ac:dyDescent="0.25">
      <c r="A2562" s="1">
        <v>64657</v>
      </c>
      <c r="B2562" t="s">
        <v>5003</v>
      </c>
      <c r="C2562" t="s">
        <v>176</v>
      </c>
      <c r="D2562" t="s">
        <v>995</v>
      </c>
      <c r="E2562" t="s">
        <v>177</v>
      </c>
      <c r="F2562" s="1">
        <v>7486</v>
      </c>
      <c r="G2562" t="s">
        <v>4539</v>
      </c>
      <c r="H2562" s="3">
        <v>61854</v>
      </c>
      <c r="I2562" t="s">
        <v>4540</v>
      </c>
      <c r="J2562" s="1">
        <v>285</v>
      </c>
      <c r="K2562" t="s">
        <v>4180</v>
      </c>
      <c r="L2562" s="1"/>
      <c r="N2562" s="1"/>
      <c r="P2562" s="1">
        <v>193</v>
      </c>
      <c r="Q2562" t="s">
        <v>2136</v>
      </c>
      <c r="R2562" s="1">
        <v>884</v>
      </c>
      <c r="S2562" t="s">
        <v>172</v>
      </c>
      <c r="T2562" t="s">
        <v>1000</v>
      </c>
      <c r="U2562" t="s">
        <v>182</v>
      </c>
      <c r="V2562" s="1">
        <v>70777</v>
      </c>
      <c r="W2562" t="s">
        <v>189</v>
      </c>
      <c r="X2562" t="s">
        <v>240</v>
      </c>
      <c r="Y2562" s="1"/>
      <c r="AA2562" t="s">
        <v>150</v>
      </c>
      <c r="AB2562" s="2">
        <v>7502</v>
      </c>
      <c r="AC2562" s="2">
        <v>0</v>
      </c>
      <c r="AD2562" t="s">
        <v>860</v>
      </c>
      <c r="AF2562" s="1">
        <v>1</v>
      </c>
      <c r="AG2562" s="1"/>
      <c r="AH2562" s="1" t="b">
        <f>Export4Q22[[#This Row],[Pharmacy Controller ID]]&lt;&gt;Export4Q22[[#This Row],[Medical Controller ID]]</f>
        <v>1</v>
      </c>
      <c r="AI2562" t="str">
        <f t="shared" ref="AI2562:AI2625" si="40">_xlfn.CONCAT(A2562:AG2562)</f>
        <v>64657Fannie MaeEmployerTRUECommercial7486CVS Caremark Performance Standard Control 202061854CVS Caremark Performance Standard Control285CVS Caremark SGM193CVS Caremark884CVS Caremark RXNationalPBM Controlled70777CVS Health (Aetna)Override75020DC1</v>
      </c>
      <c r="AJ2562" s="8" t="str">
        <f>IFERROR(IF(_xlfn.XLOOKUP(Export4Q22[[#This Row],[Plan ID]],#REF!,#REF!)=Export4Q22[[#This Row],[Concatenate]],"Same","Change"),"New")</f>
        <v>New</v>
      </c>
    </row>
    <row r="2563" spans="1:36" x14ac:dyDescent="0.25">
      <c r="A2563" s="1">
        <v>64661</v>
      </c>
      <c r="B2563" t="s">
        <v>5004</v>
      </c>
      <c r="C2563" t="s">
        <v>176</v>
      </c>
      <c r="D2563" t="s">
        <v>995</v>
      </c>
      <c r="E2563" t="s">
        <v>177</v>
      </c>
      <c r="F2563" s="1">
        <v>7486</v>
      </c>
      <c r="G2563" t="s">
        <v>4539</v>
      </c>
      <c r="H2563" s="3">
        <v>61854</v>
      </c>
      <c r="I2563" t="s">
        <v>4540</v>
      </c>
      <c r="J2563" s="1">
        <v>285</v>
      </c>
      <c r="K2563" t="s">
        <v>4180</v>
      </c>
      <c r="L2563" s="1"/>
      <c r="N2563" s="1"/>
      <c r="P2563" s="1">
        <v>193</v>
      </c>
      <c r="Q2563" t="s">
        <v>2136</v>
      </c>
      <c r="R2563" s="1">
        <v>884</v>
      </c>
      <c r="S2563" t="s">
        <v>172</v>
      </c>
      <c r="T2563" t="s">
        <v>1000</v>
      </c>
      <c r="U2563" t="s">
        <v>182</v>
      </c>
      <c r="V2563" s="1">
        <v>70777</v>
      </c>
      <c r="W2563" t="s">
        <v>189</v>
      </c>
      <c r="X2563" t="s">
        <v>240</v>
      </c>
      <c r="Y2563" s="1"/>
      <c r="AA2563" t="s">
        <v>150</v>
      </c>
      <c r="AB2563" s="2">
        <v>17005</v>
      </c>
      <c r="AC2563" s="2">
        <v>0</v>
      </c>
      <c r="AD2563" t="s">
        <v>71</v>
      </c>
      <c r="AF2563" s="1">
        <v>1</v>
      </c>
      <c r="AG2563" s="1"/>
      <c r="AH2563" s="1" t="b">
        <f>Export4Q22[[#This Row],[Pharmacy Controller ID]]&lt;&gt;Export4Q22[[#This Row],[Medical Controller ID]]</f>
        <v>1</v>
      </c>
      <c r="AI2563" t="str">
        <f t="shared" si="40"/>
        <v>64661Swift TransportationEmployerTRUECommercial7486CVS Caremark Performance Standard Control 202061854CVS Caremark Performance Standard Control285CVS Caremark SGM193CVS Caremark884CVS Caremark RXNationalPBM Controlled70777CVS Health (Aetna)Override170050AZ1</v>
      </c>
      <c r="AJ2563" s="8" t="str">
        <f>IFERROR(IF(_xlfn.XLOOKUP(Export4Q22[[#This Row],[Plan ID]],#REF!,#REF!)=Export4Q22[[#This Row],[Concatenate]],"Same","Change"),"New")</f>
        <v>New</v>
      </c>
    </row>
    <row r="2564" spans="1:36" x14ac:dyDescent="0.25">
      <c r="A2564" s="1">
        <v>64664</v>
      </c>
      <c r="B2564" t="s">
        <v>5005</v>
      </c>
      <c r="C2564" t="s">
        <v>176</v>
      </c>
      <c r="D2564" t="s">
        <v>995</v>
      </c>
      <c r="E2564" t="s">
        <v>177</v>
      </c>
      <c r="F2564" s="1">
        <v>7486</v>
      </c>
      <c r="G2564" t="s">
        <v>4539</v>
      </c>
      <c r="H2564" s="3">
        <v>61854</v>
      </c>
      <c r="I2564" t="s">
        <v>4540</v>
      </c>
      <c r="J2564" s="1">
        <v>285</v>
      </c>
      <c r="K2564" t="s">
        <v>4180</v>
      </c>
      <c r="L2564" s="1"/>
      <c r="N2564" s="1"/>
      <c r="P2564" s="1">
        <v>193</v>
      </c>
      <c r="Q2564" t="s">
        <v>2136</v>
      </c>
      <c r="R2564" s="1">
        <v>884</v>
      </c>
      <c r="S2564" t="s">
        <v>172</v>
      </c>
      <c r="T2564" t="s">
        <v>1000</v>
      </c>
      <c r="U2564" t="s">
        <v>182</v>
      </c>
      <c r="V2564" s="1">
        <v>70777</v>
      </c>
      <c r="W2564" t="s">
        <v>189</v>
      </c>
      <c r="X2564" t="s">
        <v>240</v>
      </c>
      <c r="Y2564" s="1"/>
      <c r="AA2564" t="s">
        <v>150</v>
      </c>
      <c r="AB2564" s="2">
        <v>16005</v>
      </c>
      <c r="AC2564" s="2">
        <v>0</v>
      </c>
      <c r="AD2564" t="s">
        <v>338</v>
      </c>
      <c r="AF2564" s="1">
        <v>1</v>
      </c>
      <c r="AG2564" s="1"/>
      <c r="AH2564" s="1" t="b">
        <f>Export4Q22[[#This Row],[Pharmacy Controller ID]]&lt;&gt;Export4Q22[[#This Row],[Medical Controller ID]]</f>
        <v>1</v>
      </c>
      <c r="AI2564" t="str">
        <f t="shared" si="40"/>
        <v>64664ITPE Welfare PlanEmployerTRUECommercial7486CVS Caremark Performance Standard Control 202061854CVS Caremark Performance Standard Control285CVS Caremark SGM193CVS Caremark884CVS Caremark RXNationalPBM Controlled70777CVS Health (Aetna)Override160050GA1</v>
      </c>
      <c r="AJ2564" s="8" t="str">
        <f>IFERROR(IF(_xlfn.XLOOKUP(Export4Q22[[#This Row],[Plan ID]],#REF!,#REF!)=Export4Q22[[#This Row],[Concatenate]],"Same","Change"),"New")</f>
        <v>New</v>
      </c>
    </row>
    <row r="2565" spans="1:36" x14ac:dyDescent="0.25">
      <c r="A2565" s="1">
        <v>64668</v>
      </c>
      <c r="B2565" t="s">
        <v>5006</v>
      </c>
      <c r="C2565" t="s">
        <v>176</v>
      </c>
      <c r="D2565" t="s">
        <v>995</v>
      </c>
      <c r="E2565" t="s">
        <v>177</v>
      </c>
      <c r="F2565" s="1">
        <v>7486</v>
      </c>
      <c r="G2565" t="s">
        <v>4539</v>
      </c>
      <c r="H2565" s="3">
        <v>61854</v>
      </c>
      <c r="I2565" t="s">
        <v>4540</v>
      </c>
      <c r="J2565" s="1">
        <v>285</v>
      </c>
      <c r="K2565" t="s">
        <v>4180</v>
      </c>
      <c r="L2565" s="1"/>
      <c r="N2565" s="1"/>
      <c r="P2565" s="1">
        <v>193</v>
      </c>
      <c r="Q2565" t="s">
        <v>2136</v>
      </c>
      <c r="R2565" s="1">
        <v>884</v>
      </c>
      <c r="S2565" t="s">
        <v>172</v>
      </c>
      <c r="T2565" t="s">
        <v>1000</v>
      </c>
      <c r="U2565" t="s">
        <v>182</v>
      </c>
      <c r="V2565" s="1">
        <v>70777</v>
      </c>
      <c r="W2565" t="s">
        <v>189</v>
      </c>
      <c r="X2565" t="s">
        <v>240</v>
      </c>
      <c r="Y2565" s="1"/>
      <c r="AA2565" t="s">
        <v>150</v>
      </c>
      <c r="AB2565" s="2">
        <v>15004</v>
      </c>
      <c r="AC2565" s="2">
        <v>0</v>
      </c>
      <c r="AD2565" t="s">
        <v>836</v>
      </c>
      <c r="AF2565" s="1">
        <v>1</v>
      </c>
      <c r="AG2565" s="1"/>
      <c r="AH2565" s="1" t="b">
        <f>Export4Q22[[#This Row],[Pharmacy Controller ID]]&lt;&gt;Export4Q22[[#This Row],[Medical Controller ID]]</f>
        <v>1</v>
      </c>
      <c r="AI2565" t="str">
        <f t="shared" si="40"/>
        <v>64668Clayton HomesEmployerTRUECommercial7486CVS Caremark Performance Standard Control 202061854CVS Caremark Performance Standard Control285CVS Caremark SGM193CVS Caremark884CVS Caremark RXNationalPBM Controlled70777CVS Health (Aetna)Override150040TN1</v>
      </c>
      <c r="AJ2565" s="8" t="str">
        <f>IFERROR(IF(_xlfn.XLOOKUP(Export4Q22[[#This Row],[Plan ID]],#REF!,#REF!)=Export4Q22[[#This Row],[Concatenate]],"Same","Change"),"New")</f>
        <v>New</v>
      </c>
    </row>
    <row r="2566" spans="1:36" x14ac:dyDescent="0.25">
      <c r="A2566" s="1">
        <v>64671</v>
      </c>
      <c r="B2566" t="s">
        <v>5007</v>
      </c>
      <c r="C2566" t="s">
        <v>176</v>
      </c>
      <c r="D2566" t="s">
        <v>995</v>
      </c>
      <c r="E2566" t="s">
        <v>177</v>
      </c>
      <c r="F2566" s="1">
        <v>7486</v>
      </c>
      <c r="G2566" t="s">
        <v>4539</v>
      </c>
      <c r="H2566" s="3">
        <v>61854</v>
      </c>
      <c r="I2566" t="s">
        <v>4540</v>
      </c>
      <c r="J2566" s="1">
        <v>285</v>
      </c>
      <c r="K2566" t="s">
        <v>4180</v>
      </c>
      <c r="L2566" s="1"/>
      <c r="N2566" s="1"/>
      <c r="P2566" s="1">
        <v>193</v>
      </c>
      <c r="Q2566" t="s">
        <v>2136</v>
      </c>
      <c r="R2566" s="1">
        <v>884</v>
      </c>
      <c r="S2566" t="s">
        <v>172</v>
      </c>
      <c r="T2566" t="s">
        <v>1000</v>
      </c>
      <c r="U2566" t="s">
        <v>182</v>
      </c>
      <c r="V2566" s="1">
        <v>70777</v>
      </c>
      <c r="W2566" t="s">
        <v>189</v>
      </c>
      <c r="X2566" t="s">
        <v>240</v>
      </c>
      <c r="Y2566" s="1"/>
      <c r="AA2566" t="s">
        <v>150</v>
      </c>
      <c r="AB2566" s="2">
        <v>22901</v>
      </c>
      <c r="AC2566" s="2">
        <v>0</v>
      </c>
      <c r="AD2566" t="s">
        <v>5008</v>
      </c>
      <c r="AF2566" s="1">
        <v>1</v>
      </c>
      <c r="AG2566" s="1"/>
      <c r="AH2566" s="1" t="b">
        <f>Export4Q22[[#This Row],[Pharmacy Controller ID]]&lt;&gt;Export4Q22[[#This Row],[Medical Controller ID]]</f>
        <v>1</v>
      </c>
      <c r="AI2566" t="str">
        <f t="shared" si="40"/>
        <v>64671National Mentor HoldingsEmployerTRUECommercial7486CVS Caremark Performance Standard Control 202061854CVS Caremark Performance Standard Control285CVS Caremark SGM193CVS Caremark884CVS Caremark RXNationalPBM Controlled70777CVS Health (Aetna)Override229010AL,AZ,CA,DE,FL,GA,IA,IL,IN,KY,LA,MA,MD,MI,MN,MO,MS,NC,ND,NH,NJ,NM,NV,OH,OK,OR,PA,RI,SC,TN,TX,UT,VA,WI,WV1</v>
      </c>
      <c r="AJ2566" s="8" t="str">
        <f>IFERROR(IF(_xlfn.XLOOKUP(Export4Q22[[#This Row],[Plan ID]],#REF!,#REF!)=Export4Q22[[#This Row],[Concatenate]],"Same","Change"),"New")</f>
        <v>New</v>
      </c>
    </row>
    <row r="2567" spans="1:36" x14ac:dyDescent="0.25">
      <c r="A2567" s="1">
        <v>64673</v>
      </c>
      <c r="B2567" t="s">
        <v>5009</v>
      </c>
      <c r="C2567" t="s">
        <v>176</v>
      </c>
      <c r="D2567" t="s">
        <v>995</v>
      </c>
      <c r="E2567" t="s">
        <v>177</v>
      </c>
      <c r="F2567" s="1">
        <v>7486</v>
      </c>
      <c r="G2567" t="s">
        <v>4539</v>
      </c>
      <c r="H2567" s="3">
        <v>61854</v>
      </c>
      <c r="I2567" t="s">
        <v>4540</v>
      </c>
      <c r="J2567" s="1">
        <v>285</v>
      </c>
      <c r="K2567" t="s">
        <v>4180</v>
      </c>
      <c r="L2567" s="1"/>
      <c r="N2567" s="1"/>
      <c r="P2567" s="1">
        <v>193</v>
      </c>
      <c r="Q2567" t="s">
        <v>2136</v>
      </c>
      <c r="R2567" s="1">
        <v>884</v>
      </c>
      <c r="S2567" t="s">
        <v>172</v>
      </c>
      <c r="T2567" t="s">
        <v>1000</v>
      </c>
      <c r="U2567" t="s">
        <v>182</v>
      </c>
      <c r="V2567" s="1">
        <v>70777</v>
      </c>
      <c r="W2567" t="s">
        <v>189</v>
      </c>
      <c r="X2567" t="s">
        <v>240</v>
      </c>
      <c r="Y2567" s="1"/>
      <c r="AA2567" t="s">
        <v>150</v>
      </c>
      <c r="AB2567" s="2">
        <v>13004</v>
      </c>
      <c r="AC2567" s="2">
        <v>0</v>
      </c>
      <c r="AD2567" t="s">
        <v>769</v>
      </c>
      <c r="AF2567" s="1">
        <v>1</v>
      </c>
      <c r="AG2567" s="1"/>
      <c r="AH2567" s="1" t="b">
        <f>Export4Q22[[#This Row],[Pharmacy Controller ID]]&lt;&gt;Export4Q22[[#This Row],[Medical Controller ID]]</f>
        <v>1</v>
      </c>
      <c r="AI2567" t="str">
        <f t="shared" si="40"/>
        <v>64673Catholic Mutual GroupEmployerTRUECommercial7486CVS Caremark Performance Standard Control 202061854CVS Caremark Performance Standard Control285CVS Caremark SGM193CVS Caremark884CVS Caremark RXNationalPBM Controlled70777CVS Health (Aetna)Override130040NE1</v>
      </c>
      <c r="AJ2567" s="8" t="str">
        <f>IFERROR(IF(_xlfn.XLOOKUP(Export4Q22[[#This Row],[Plan ID]],#REF!,#REF!)=Export4Q22[[#This Row],[Concatenate]],"Same","Change"),"New")</f>
        <v>New</v>
      </c>
    </row>
    <row r="2568" spans="1:36" x14ac:dyDescent="0.25">
      <c r="A2568" s="1">
        <v>64675</v>
      </c>
      <c r="B2568" t="s">
        <v>5010</v>
      </c>
      <c r="C2568" t="s">
        <v>176</v>
      </c>
      <c r="D2568" t="s">
        <v>995</v>
      </c>
      <c r="E2568" t="s">
        <v>177</v>
      </c>
      <c r="F2568" s="1">
        <v>7486</v>
      </c>
      <c r="G2568" t="s">
        <v>4539</v>
      </c>
      <c r="H2568" s="3">
        <v>61854</v>
      </c>
      <c r="I2568" t="s">
        <v>4540</v>
      </c>
      <c r="J2568" s="1">
        <v>285</v>
      </c>
      <c r="K2568" t="s">
        <v>4180</v>
      </c>
      <c r="L2568" s="1"/>
      <c r="N2568" s="1"/>
      <c r="P2568" s="1">
        <v>193</v>
      </c>
      <c r="Q2568" t="s">
        <v>2136</v>
      </c>
      <c r="R2568" s="1">
        <v>884</v>
      </c>
      <c r="S2568" t="s">
        <v>172</v>
      </c>
      <c r="T2568" t="s">
        <v>1000</v>
      </c>
      <c r="U2568" t="s">
        <v>182</v>
      </c>
      <c r="V2568" s="1">
        <v>70777</v>
      </c>
      <c r="W2568" t="s">
        <v>189</v>
      </c>
      <c r="X2568" t="s">
        <v>240</v>
      </c>
      <c r="Y2568" s="1"/>
      <c r="AA2568" t="s">
        <v>150</v>
      </c>
      <c r="AB2568" s="2">
        <v>12003</v>
      </c>
      <c r="AC2568" s="2">
        <v>0</v>
      </c>
      <c r="AD2568" t="s">
        <v>142</v>
      </c>
      <c r="AF2568" s="1">
        <v>1</v>
      </c>
      <c r="AG2568" s="1"/>
      <c r="AH2568" s="1" t="b">
        <f>Export4Q22[[#This Row],[Pharmacy Controller ID]]&lt;&gt;Export4Q22[[#This Row],[Medical Controller ID]]</f>
        <v>1</v>
      </c>
      <c r="AI2568" t="str">
        <f t="shared" si="40"/>
        <v>64675Entrust DatacardEmployerTRUECommercial7486CVS Caremark Performance Standard Control 202061854CVS Caremark Performance Standard Control285CVS Caremark SGM193CVS Caremark884CVS Caremark RXNationalPBM Controlled70777CVS Health (Aetna)Override120030TX1</v>
      </c>
      <c r="AJ2568" s="8" t="str">
        <f>IFERROR(IF(_xlfn.XLOOKUP(Export4Q22[[#This Row],[Plan ID]],#REF!,#REF!)=Export4Q22[[#This Row],[Concatenate]],"Same","Change"),"New")</f>
        <v>New</v>
      </c>
    </row>
    <row r="2569" spans="1:36" x14ac:dyDescent="0.25">
      <c r="A2569" s="1">
        <v>64682</v>
      </c>
      <c r="B2569" t="s">
        <v>5011</v>
      </c>
      <c r="C2569" t="s">
        <v>176</v>
      </c>
      <c r="D2569" t="s">
        <v>995</v>
      </c>
      <c r="E2569" t="s">
        <v>177</v>
      </c>
      <c r="F2569" s="1">
        <v>7486</v>
      </c>
      <c r="G2569" t="s">
        <v>4539</v>
      </c>
      <c r="H2569" s="3">
        <v>61854</v>
      </c>
      <c r="I2569" t="s">
        <v>4540</v>
      </c>
      <c r="J2569" s="1">
        <v>285</v>
      </c>
      <c r="K2569" t="s">
        <v>4180</v>
      </c>
      <c r="L2569" s="1"/>
      <c r="N2569" s="1"/>
      <c r="P2569" s="1">
        <v>193</v>
      </c>
      <c r="Q2569" t="s">
        <v>2136</v>
      </c>
      <c r="R2569" s="1">
        <v>884</v>
      </c>
      <c r="S2569" t="s">
        <v>172</v>
      </c>
      <c r="T2569" t="s">
        <v>1000</v>
      </c>
      <c r="U2569" t="s">
        <v>182</v>
      </c>
      <c r="V2569" s="1">
        <v>70777</v>
      </c>
      <c r="W2569" t="s">
        <v>189</v>
      </c>
      <c r="X2569" t="s">
        <v>240</v>
      </c>
      <c r="Y2569" s="1"/>
      <c r="AA2569" t="s">
        <v>150</v>
      </c>
      <c r="AB2569" s="2">
        <v>20492</v>
      </c>
      <c r="AC2569" s="2">
        <v>0</v>
      </c>
      <c r="AD2569" t="s">
        <v>5012</v>
      </c>
      <c r="AF2569" s="1">
        <v>1</v>
      </c>
      <c r="AG2569" s="1"/>
      <c r="AH2569" s="1" t="b">
        <f>Export4Q22[[#This Row],[Pharmacy Controller ID]]&lt;&gt;Export4Q22[[#This Row],[Medical Controller ID]]</f>
        <v>1</v>
      </c>
      <c r="AI2569" t="str">
        <f t="shared" si="40"/>
        <v>64682Bright Horizons Family SolutionsEmployerTRUECommercial7486CVS Caremark Performance Standard Control 202061854CVS Caremark Performance Standard Control285CVS Caremark SGM193CVS Caremark884CVS Caremark RXNationalPBM Controlled70777CVS Health (Aetna)Override204920AL,AZ,CA,CO,CT,DC,DE,FL,GA,IA,ID,IL,IN,KY,LA,MA,MD,ME,MI,MN,MO,MS,MT,NC,ND,NE,NH,NJ,NM,NV,NY,OH,OK,OR,PA,PR,RI,SC,SD,TN,TX,UT,VA,WA,WI1</v>
      </c>
      <c r="AJ2569" s="8" t="str">
        <f>IFERROR(IF(_xlfn.XLOOKUP(Export4Q22[[#This Row],[Plan ID]],#REF!,#REF!)=Export4Q22[[#This Row],[Concatenate]],"Same","Change"),"New")</f>
        <v>New</v>
      </c>
    </row>
    <row r="2570" spans="1:36" x14ac:dyDescent="0.25">
      <c r="A2570" s="1">
        <v>64685</v>
      </c>
      <c r="B2570" t="s">
        <v>5013</v>
      </c>
      <c r="C2570" t="s">
        <v>176</v>
      </c>
      <c r="D2570" t="s">
        <v>995</v>
      </c>
      <c r="E2570" t="s">
        <v>177</v>
      </c>
      <c r="F2570" s="1">
        <v>7486</v>
      </c>
      <c r="G2570" t="s">
        <v>4539</v>
      </c>
      <c r="H2570" s="3">
        <v>61854</v>
      </c>
      <c r="I2570" t="s">
        <v>4540</v>
      </c>
      <c r="J2570" s="1">
        <v>285</v>
      </c>
      <c r="K2570" t="s">
        <v>4180</v>
      </c>
      <c r="L2570" s="1"/>
      <c r="N2570" s="1"/>
      <c r="P2570" s="1">
        <v>193</v>
      </c>
      <c r="Q2570" t="s">
        <v>2136</v>
      </c>
      <c r="R2570" s="1">
        <v>884</v>
      </c>
      <c r="S2570" t="s">
        <v>172</v>
      </c>
      <c r="T2570" t="s">
        <v>1000</v>
      </c>
      <c r="U2570" t="s">
        <v>182</v>
      </c>
      <c r="V2570" s="1">
        <v>70777</v>
      </c>
      <c r="W2570" t="s">
        <v>189</v>
      </c>
      <c r="X2570" t="s">
        <v>240</v>
      </c>
      <c r="Y2570" s="1"/>
      <c r="AA2570" t="s">
        <v>150</v>
      </c>
      <c r="AB2570" s="2">
        <v>11073</v>
      </c>
      <c r="AC2570" s="2">
        <v>0</v>
      </c>
      <c r="AD2570" t="s">
        <v>5014</v>
      </c>
      <c r="AF2570" s="1">
        <v>1</v>
      </c>
      <c r="AG2570" s="1"/>
      <c r="AH2570" s="1" t="b">
        <f>Export4Q22[[#This Row],[Pharmacy Controller ID]]&lt;&gt;Export4Q22[[#This Row],[Medical Controller ID]]</f>
        <v>1</v>
      </c>
      <c r="AI2570" t="str">
        <f t="shared" si="40"/>
        <v>64685Martin Marietta Materials Inc.EmployerTRUECommercial7486CVS Caremark Performance Standard Control 202061854CVS Caremark Performance Standard Control285CVS Caremark SGM193CVS Caremark884CVS Caremark RXNationalPBM Controlled70777CVS Health (Aetna)Override110730AL,AR,CA,CO,CT,FL,GA,IA,IL,IN,KS,KY,LA,MD,MI,MN,MO,MS,NC,NE,NV,OH,OK,PA,SC,TN,TX,UT,VA,WA,WI,WV,WY1</v>
      </c>
      <c r="AJ2570" s="8" t="str">
        <f>IFERROR(IF(_xlfn.XLOOKUP(Export4Q22[[#This Row],[Plan ID]],#REF!,#REF!)=Export4Q22[[#This Row],[Concatenate]],"Same","Change"),"New")</f>
        <v>New</v>
      </c>
    </row>
    <row r="2571" spans="1:36" x14ac:dyDescent="0.25">
      <c r="A2571" s="1">
        <v>64687</v>
      </c>
      <c r="B2571" t="s">
        <v>5015</v>
      </c>
      <c r="C2571" t="s">
        <v>176</v>
      </c>
      <c r="D2571" t="s">
        <v>995</v>
      </c>
      <c r="E2571" t="s">
        <v>177</v>
      </c>
      <c r="F2571" s="1">
        <v>7486</v>
      </c>
      <c r="G2571" t="s">
        <v>4539</v>
      </c>
      <c r="H2571" s="3">
        <v>61854</v>
      </c>
      <c r="I2571" t="s">
        <v>4540</v>
      </c>
      <c r="J2571" s="1">
        <v>285</v>
      </c>
      <c r="K2571" t="s">
        <v>4180</v>
      </c>
      <c r="L2571" s="1"/>
      <c r="N2571" s="1"/>
      <c r="P2571" s="1">
        <v>193</v>
      </c>
      <c r="Q2571" t="s">
        <v>2136</v>
      </c>
      <c r="R2571" s="1">
        <v>884</v>
      </c>
      <c r="S2571" t="s">
        <v>172</v>
      </c>
      <c r="T2571" t="s">
        <v>1000</v>
      </c>
      <c r="U2571" t="s">
        <v>182</v>
      </c>
      <c r="V2571" s="1">
        <v>70777</v>
      </c>
      <c r="W2571" t="s">
        <v>189</v>
      </c>
      <c r="X2571" t="s">
        <v>240</v>
      </c>
      <c r="Y2571" s="1"/>
      <c r="AA2571" t="s">
        <v>150</v>
      </c>
      <c r="AB2571" s="2">
        <v>29008</v>
      </c>
      <c r="AC2571" s="2">
        <v>0</v>
      </c>
      <c r="AD2571" t="s">
        <v>91</v>
      </c>
      <c r="AF2571" s="1">
        <v>1</v>
      </c>
      <c r="AG2571" s="1"/>
      <c r="AH2571" s="1" t="b">
        <f>Export4Q22[[#This Row],[Pharmacy Controller ID]]&lt;&gt;Export4Q22[[#This Row],[Medical Controller ID]]</f>
        <v>1</v>
      </c>
      <c r="AI2571" t="str">
        <f t="shared" si="40"/>
        <v>64687Northwestern Mutual Life InsuranceEmployerTRUECommercial7486CVS Caremark Performance Standard Control 202061854CVS Caremark Performance Standard Control285CVS Caremark SGM193CVS Caremark884CVS Caremark RXNationalPBM Controlled70777CVS Health (Aetna)Override290080WI1</v>
      </c>
      <c r="AJ2571" s="8" t="str">
        <f>IFERROR(IF(_xlfn.XLOOKUP(Export4Q22[[#This Row],[Plan ID]],#REF!,#REF!)=Export4Q22[[#This Row],[Concatenate]],"Same","Change"),"New")</f>
        <v>New</v>
      </c>
    </row>
    <row r="2572" spans="1:36" x14ac:dyDescent="0.25">
      <c r="A2572" s="1">
        <v>64688</v>
      </c>
      <c r="B2572" t="s">
        <v>5016</v>
      </c>
      <c r="C2572" t="s">
        <v>176</v>
      </c>
      <c r="D2572" t="s">
        <v>995</v>
      </c>
      <c r="E2572" t="s">
        <v>177</v>
      </c>
      <c r="F2572" s="1">
        <v>7486</v>
      </c>
      <c r="G2572" t="s">
        <v>4539</v>
      </c>
      <c r="H2572" s="3">
        <v>61854</v>
      </c>
      <c r="I2572" t="s">
        <v>4540</v>
      </c>
      <c r="J2572" s="1">
        <v>285</v>
      </c>
      <c r="K2572" t="s">
        <v>4180</v>
      </c>
      <c r="L2572" s="1"/>
      <c r="N2572" s="1"/>
      <c r="P2572" s="1">
        <v>193</v>
      </c>
      <c r="Q2572" t="s">
        <v>2136</v>
      </c>
      <c r="R2572" s="1">
        <v>884</v>
      </c>
      <c r="S2572" t="s">
        <v>172</v>
      </c>
      <c r="T2572" t="s">
        <v>1000</v>
      </c>
      <c r="U2572" t="s">
        <v>182</v>
      </c>
      <c r="V2572" s="1">
        <v>70777</v>
      </c>
      <c r="W2572" t="s">
        <v>189</v>
      </c>
      <c r="X2572" t="s">
        <v>240</v>
      </c>
      <c r="Y2572" s="1"/>
      <c r="AA2572" t="s">
        <v>150</v>
      </c>
      <c r="AB2572" s="2">
        <v>2001</v>
      </c>
      <c r="AC2572" s="2">
        <v>0</v>
      </c>
      <c r="AD2572" t="s">
        <v>338</v>
      </c>
      <c r="AF2572" s="1">
        <v>1</v>
      </c>
      <c r="AG2572" s="1"/>
      <c r="AH2572" s="1" t="b">
        <f>Export4Q22[[#This Row],[Pharmacy Controller ID]]&lt;&gt;Export4Q22[[#This Row],[Medical Controller ID]]</f>
        <v>1</v>
      </c>
      <c r="AI2572" t="str">
        <f t="shared" si="40"/>
        <v>64688Kemira Chemicals, Inc.EmployerTRUECommercial7486CVS Caremark Performance Standard Control 202061854CVS Caremark Performance Standard Control285CVS Caremark SGM193CVS Caremark884CVS Caremark RXNationalPBM Controlled70777CVS Health (Aetna)Override20010GA1</v>
      </c>
      <c r="AJ2572" s="8" t="str">
        <f>IFERROR(IF(_xlfn.XLOOKUP(Export4Q22[[#This Row],[Plan ID]],#REF!,#REF!)=Export4Q22[[#This Row],[Concatenate]],"Same","Change"),"New")</f>
        <v>New</v>
      </c>
    </row>
    <row r="2573" spans="1:36" x14ac:dyDescent="0.25">
      <c r="A2573" s="1">
        <v>64691</v>
      </c>
      <c r="B2573" t="s">
        <v>5017</v>
      </c>
      <c r="C2573" t="s">
        <v>176</v>
      </c>
      <c r="D2573" t="s">
        <v>995</v>
      </c>
      <c r="E2573" t="s">
        <v>177</v>
      </c>
      <c r="F2573" s="1">
        <v>7486</v>
      </c>
      <c r="G2573" t="s">
        <v>4539</v>
      </c>
      <c r="H2573" s="3">
        <v>61854</v>
      </c>
      <c r="I2573" t="s">
        <v>4540</v>
      </c>
      <c r="J2573" s="1">
        <v>285</v>
      </c>
      <c r="K2573" t="s">
        <v>4180</v>
      </c>
      <c r="L2573" s="1"/>
      <c r="N2573" s="1"/>
      <c r="P2573" s="1">
        <v>193</v>
      </c>
      <c r="Q2573" t="s">
        <v>2136</v>
      </c>
      <c r="R2573" s="1">
        <v>884</v>
      </c>
      <c r="S2573" t="s">
        <v>172</v>
      </c>
      <c r="T2573" t="s">
        <v>1000</v>
      </c>
      <c r="U2573" t="s">
        <v>182</v>
      </c>
      <c r="V2573" s="1">
        <v>70777</v>
      </c>
      <c r="W2573" t="s">
        <v>189</v>
      </c>
      <c r="X2573" t="s">
        <v>240</v>
      </c>
      <c r="Y2573" s="1"/>
      <c r="AA2573" t="s">
        <v>150</v>
      </c>
      <c r="AB2573" s="2">
        <v>10003</v>
      </c>
      <c r="AC2573" s="2">
        <v>0</v>
      </c>
      <c r="AD2573" t="s">
        <v>274</v>
      </c>
      <c r="AF2573" s="1">
        <v>1</v>
      </c>
      <c r="AG2573" s="1"/>
      <c r="AH2573" s="1" t="b">
        <f>Export4Q22[[#This Row],[Pharmacy Controller ID]]&lt;&gt;Export4Q22[[#This Row],[Medical Controller ID]]</f>
        <v>1</v>
      </c>
      <c r="AI2573" t="str">
        <f t="shared" si="40"/>
        <v>64691Lexmark International Inc.EmployerTRUECommercial7486CVS Caremark Performance Standard Control 202061854CVS Caremark Performance Standard Control285CVS Caremark SGM193CVS Caremark884CVS Caremark RXNationalPBM Controlled70777CVS Health (Aetna)Override100030KY1</v>
      </c>
      <c r="AJ2573" s="8" t="str">
        <f>IFERROR(IF(_xlfn.XLOOKUP(Export4Q22[[#This Row],[Plan ID]],#REF!,#REF!)=Export4Q22[[#This Row],[Concatenate]],"Same","Change"),"New")</f>
        <v>New</v>
      </c>
    </row>
    <row r="2574" spans="1:36" x14ac:dyDescent="0.25">
      <c r="A2574" s="1">
        <v>64693</v>
      </c>
      <c r="B2574" t="s">
        <v>5018</v>
      </c>
      <c r="C2574" t="s">
        <v>176</v>
      </c>
      <c r="D2574" t="s">
        <v>995</v>
      </c>
      <c r="E2574" t="s">
        <v>177</v>
      </c>
      <c r="F2574" s="1">
        <v>7486</v>
      </c>
      <c r="G2574" t="s">
        <v>4539</v>
      </c>
      <c r="H2574" s="3">
        <v>61854</v>
      </c>
      <c r="I2574" t="s">
        <v>4540</v>
      </c>
      <c r="J2574" s="1">
        <v>285</v>
      </c>
      <c r="K2574" t="s">
        <v>4180</v>
      </c>
      <c r="L2574" s="1"/>
      <c r="N2574" s="1"/>
      <c r="P2574" s="1">
        <v>193</v>
      </c>
      <c r="Q2574" t="s">
        <v>2136</v>
      </c>
      <c r="R2574" s="1">
        <v>884</v>
      </c>
      <c r="S2574" t="s">
        <v>172</v>
      </c>
      <c r="T2574" t="s">
        <v>1000</v>
      </c>
      <c r="U2574" t="s">
        <v>182</v>
      </c>
      <c r="V2574" s="1">
        <v>70777</v>
      </c>
      <c r="W2574" t="s">
        <v>189</v>
      </c>
      <c r="X2574" t="s">
        <v>240</v>
      </c>
      <c r="Y2574" s="1"/>
      <c r="AA2574" t="s">
        <v>150</v>
      </c>
      <c r="AB2574" s="2">
        <v>2001</v>
      </c>
      <c r="AC2574" s="2">
        <v>0</v>
      </c>
      <c r="AD2574" t="s">
        <v>295</v>
      </c>
      <c r="AF2574" s="1">
        <v>1</v>
      </c>
      <c r="AG2574" s="1"/>
      <c r="AH2574" s="1" t="b">
        <f>Export4Q22[[#This Row],[Pharmacy Controller ID]]&lt;&gt;Export4Q22[[#This Row],[Medical Controller ID]]</f>
        <v>1</v>
      </c>
      <c r="AI2574" t="str">
        <f t="shared" si="40"/>
        <v>64693Archdiocese of NewarkEmployerTRUECommercial7486CVS Caremark Performance Standard Control 202061854CVS Caremark Performance Standard Control285CVS Caremark SGM193CVS Caremark884CVS Caremark RXNationalPBM Controlled70777CVS Health (Aetna)Override20010NJ1</v>
      </c>
      <c r="AJ2574" s="8" t="str">
        <f>IFERROR(IF(_xlfn.XLOOKUP(Export4Q22[[#This Row],[Plan ID]],#REF!,#REF!)=Export4Q22[[#This Row],[Concatenate]],"Same","Change"),"New")</f>
        <v>New</v>
      </c>
    </row>
    <row r="2575" spans="1:36" x14ac:dyDescent="0.25">
      <c r="A2575" s="1">
        <v>64698</v>
      </c>
      <c r="B2575" t="s">
        <v>5019</v>
      </c>
      <c r="C2575" t="s">
        <v>176</v>
      </c>
      <c r="D2575" t="s">
        <v>995</v>
      </c>
      <c r="E2575" t="s">
        <v>177</v>
      </c>
      <c r="F2575" s="1">
        <v>7486</v>
      </c>
      <c r="G2575" t="s">
        <v>4539</v>
      </c>
      <c r="H2575" s="3">
        <v>61854</v>
      </c>
      <c r="I2575" t="s">
        <v>4540</v>
      </c>
      <c r="J2575" s="1">
        <v>285</v>
      </c>
      <c r="K2575" t="s">
        <v>4180</v>
      </c>
      <c r="L2575" s="1"/>
      <c r="N2575" s="1"/>
      <c r="P2575" s="1">
        <v>193</v>
      </c>
      <c r="Q2575" t="s">
        <v>2136</v>
      </c>
      <c r="R2575" s="1">
        <v>884</v>
      </c>
      <c r="S2575" t="s">
        <v>172</v>
      </c>
      <c r="T2575" t="s">
        <v>1000</v>
      </c>
      <c r="U2575" t="s">
        <v>182</v>
      </c>
      <c r="V2575" s="1">
        <v>70777</v>
      </c>
      <c r="W2575" t="s">
        <v>189</v>
      </c>
      <c r="X2575" t="s">
        <v>240</v>
      </c>
      <c r="Y2575" s="1"/>
      <c r="AA2575" t="s">
        <v>150</v>
      </c>
      <c r="AB2575" s="2">
        <v>2001</v>
      </c>
      <c r="AC2575" s="2">
        <v>0</v>
      </c>
      <c r="AD2575" t="s">
        <v>347</v>
      </c>
      <c r="AF2575" s="1">
        <v>1</v>
      </c>
      <c r="AG2575" s="1"/>
      <c r="AH2575" s="1" t="b">
        <f>Export4Q22[[#This Row],[Pharmacy Controller ID]]&lt;&gt;Export4Q22[[#This Row],[Medical Controller ID]]</f>
        <v>1</v>
      </c>
      <c r="AI2575" t="str">
        <f t="shared" si="40"/>
        <v>64698MiTek Industries IncEmployerTRUECommercial7486CVS Caremark Performance Standard Control 202061854CVS Caremark Performance Standard Control285CVS Caremark SGM193CVS Caremark884CVS Caremark RXNationalPBM Controlled70777CVS Health (Aetna)Override20010MO1</v>
      </c>
      <c r="AJ2575" s="8" t="str">
        <f>IFERROR(IF(_xlfn.XLOOKUP(Export4Q22[[#This Row],[Plan ID]],#REF!,#REF!)=Export4Q22[[#This Row],[Concatenate]],"Same","Change"),"New")</f>
        <v>New</v>
      </c>
    </row>
    <row r="2576" spans="1:36" x14ac:dyDescent="0.25">
      <c r="A2576" s="1">
        <v>64704</v>
      </c>
      <c r="B2576" t="s">
        <v>5020</v>
      </c>
      <c r="C2576" t="s">
        <v>176</v>
      </c>
      <c r="D2576" t="s">
        <v>995</v>
      </c>
      <c r="E2576" t="s">
        <v>177</v>
      </c>
      <c r="F2576" s="1">
        <v>7486</v>
      </c>
      <c r="G2576" t="s">
        <v>4539</v>
      </c>
      <c r="H2576" s="3">
        <v>61854</v>
      </c>
      <c r="I2576" t="s">
        <v>4540</v>
      </c>
      <c r="J2576" s="1">
        <v>285</v>
      </c>
      <c r="K2576" t="s">
        <v>4180</v>
      </c>
      <c r="L2576" s="1"/>
      <c r="N2576" s="1"/>
      <c r="P2576" s="1">
        <v>193</v>
      </c>
      <c r="Q2576" t="s">
        <v>2136</v>
      </c>
      <c r="R2576" s="1">
        <v>884</v>
      </c>
      <c r="S2576" t="s">
        <v>172</v>
      </c>
      <c r="T2576" t="s">
        <v>1000</v>
      </c>
      <c r="U2576" t="s">
        <v>182</v>
      </c>
      <c r="V2576" s="1">
        <v>70777</v>
      </c>
      <c r="W2576" t="s">
        <v>189</v>
      </c>
      <c r="X2576" t="s">
        <v>240</v>
      </c>
      <c r="Y2576" s="1"/>
      <c r="AA2576" t="s">
        <v>150</v>
      </c>
      <c r="AB2576" s="2">
        <v>6002</v>
      </c>
      <c r="AC2576" s="2">
        <v>0</v>
      </c>
      <c r="AD2576" t="s">
        <v>97</v>
      </c>
      <c r="AF2576" s="1">
        <v>1</v>
      </c>
      <c r="AG2576" s="1"/>
      <c r="AH2576" s="1" t="b">
        <f>Export4Q22[[#This Row],[Pharmacy Controller ID]]&lt;&gt;Export4Q22[[#This Row],[Medical Controller ID]]</f>
        <v>1</v>
      </c>
      <c r="AI2576" t="str">
        <f t="shared" si="40"/>
        <v>64704Avient CorporationEmployerTRUECommercial7486CVS Caremark Performance Standard Control 202061854CVS Caremark Performance Standard Control285CVS Caremark SGM193CVS Caremark884CVS Caremark RXNationalPBM Controlled70777CVS Health (Aetna)Override60020OH1</v>
      </c>
      <c r="AJ2576" s="8" t="str">
        <f>IFERROR(IF(_xlfn.XLOOKUP(Export4Q22[[#This Row],[Plan ID]],#REF!,#REF!)=Export4Q22[[#This Row],[Concatenate]],"Same","Change"),"New")</f>
        <v>New</v>
      </c>
    </row>
    <row r="2577" spans="1:36" x14ac:dyDescent="0.25">
      <c r="A2577" s="1">
        <v>64705</v>
      </c>
      <c r="B2577" t="s">
        <v>5021</v>
      </c>
      <c r="C2577" t="s">
        <v>176</v>
      </c>
      <c r="D2577" t="s">
        <v>995</v>
      </c>
      <c r="E2577" t="s">
        <v>177</v>
      </c>
      <c r="F2577" s="1">
        <v>7486</v>
      </c>
      <c r="G2577" t="s">
        <v>4539</v>
      </c>
      <c r="H2577" s="3">
        <v>61854</v>
      </c>
      <c r="I2577" t="s">
        <v>4540</v>
      </c>
      <c r="J2577" s="1">
        <v>285</v>
      </c>
      <c r="K2577" t="s">
        <v>4180</v>
      </c>
      <c r="L2577" s="1"/>
      <c r="N2577" s="1"/>
      <c r="P2577" s="1">
        <v>193</v>
      </c>
      <c r="Q2577" t="s">
        <v>2136</v>
      </c>
      <c r="R2577" s="1">
        <v>884</v>
      </c>
      <c r="S2577" t="s">
        <v>172</v>
      </c>
      <c r="T2577" t="s">
        <v>1000</v>
      </c>
      <c r="U2577" t="s">
        <v>182</v>
      </c>
      <c r="V2577" s="1">
        <v>70777</v>
      </c>
      <c r="W2577" t="s">
        <v>189</v>
      </c>
      <c r="X2577" t="s">
        <v>240</v>
      </c>
      <c r="Y2577" s="1"/>
      <c r="AA2577" t="s">
        <v>150</v>
      </c>
      <c r="AB2577" s="2">
        <v>6002</v>
      </c>
      <c r="AC2577" s="2">
        <v>0</v>
      </c>
      <c r="AD2577" t="s">
        <v>89</v>
      </c>
      <c r="AF2577" s="1">
        <v>1</v>
      </c>
      <c r="AG2577" s="1"/>
      <c r="AH2577" s="1" t="b">
        <f>Export4Q22[[#This Row],[Pharmacy Controller ID]]&lt;&gt;Export4Q22[[#This Row],[Medical Controller ID]]</f>
        <v>1</v>
      </c>
      <c r="AI2577" t="str">
        <f t="shared" si="40"/>
        <v>64705Iron Workers Local 40, 361 &amp; 417EmployerTRUECommercial7486CVS Caremark Performance Standard Control 202061854CVS Caremark Performance Standard Control285CVS Caremark SGM193CVS Caremark884CVS Caremark RXNationalPBM Controlled70777CVS Health (Aetna)Override60020NY1</v>
      </c>
      <c r="AJ2577" s="8" t="str">
        <f>IFERROR(IF(_xlfn.XLOOKUP(Export4Q22[[#This Row],[Plan ID]],#REF!,#REF!)=Export4Q22[[#This Row],[Concatenate]],"Same","Change"),"New")</f>
        <v>New</v>
      </c>
    </row>
    <row r="2578" spans="1:36" x14ac:dyDescent="0.25">
      <c r="A2578" s="1">
        <v>64706</v>
      </c>
      <c r="B2578" t="s">
        <v>5022</v>
      </c>
      <c r="C2578" t="s">
        <v>176</v>
      </c>
      <c r="D2578" t="s">
        <v>995</v>
      </c>
      <c r="E2578" t="s">
        <v>177</v>
      </c>
      <c r="F2578" s="1">
        <v>7486</v>
      </c>
      <c r="G2578" t="s">
        <v>4539</v>
      </c>
      <c r="H2578" s="3">
        <v>61854</v>
      </c>
      <c r="I2578" t="s">
        <v>4540</v>
      </c>
      <c r="J2578" s="1">
        <v>285</v>
      </c>
      <c r="K2578" t="s">
        <v>4180</v>
      </c>
      <c r="L2578" s="1"/>
      <c r="N2578" s="1"/>
      <c r="P2578" s="1">
        <v>193</v>
      </c>
      <c r="Q2578" t="s">
        <v>2136</v>
      </c>
      <c r="R2578" s="1">
        <v>884</v>
      </c>
      <c r="S2578" t="s">
        <v>172</v>
      </c>
      <c r="T2578" t="s">
        <v>1000</v>
      </c>
      <c r="U2578" t="s">
        <v>182</v>
      </c>
      <c r="V2578" s="1">
        <v>70777</v>
      </c>
      <c r="W2578" t="s">
        <v>189</v>
      </c>
      <c r="X2578" t="s">
        <v>240</v>
      </c>
      <c r="Y2578" s="1"/>
      <c r="AA2578" t="s">
        <v>150</v>
      </c>
      <c r="AB2578" s="2">
        <v>6002</v>
      </c>
      <c r="AC2578" s="2">
        <v>0</v>
      </c>
      <c r="AD2578" t="s">
        <v>817</v>
      </c>
      <c r="AF2578" s="1">
        <v>1</v>
      </c>
      <c r="AG2578" s="1"/>
      <c r="AH2578" s="1" t="b">
        <f>Export4Q22[[#This Row],[Pharmacy Controller ID]]&lt;&gt;Export4Q22[[#This Row],[Medical Controller ID]]</f>
        <v>1</v>
      </c>
      <c r="AI2578" t="str">
        <f t="shared" si="40"/>
        <v>64706Caribe GE InternationalEmployerTRUECommercial7486CVS Caremark Performance Standard Control 202061854CVS Caremark Performance Standard Control285CVS Caremark SGM193CVS Caremark884CVS Caremark RXNationalPBM Controlled70777CVS Health (Aetna)Override60020PR1</v>
      </c>
      <c r="AJ2578" s="8" t="str">
        <f>IFERROR(IF(_xlfn.XLOOKUP(Export4Q22[[#This Row],[Plan ID]],#REF!,#REF!)=Export4Q22[[#This Row],[Concatenate]],"Same","Change"),"New")</f>
        <v>New</v>
      </c>
    </row>
    <row r="2579" spans="1:36" x14ac:dyDescent="0.25">
      <c r="A2579" s="1">
        <v>64709</v>
      </c>
      <c r="B2579" t="s">
        <v>5023</v>
      </c>
      <c r="C2579" t="s">
        <v>176</v>
      </c>
      <c r="D2579" t="s">
        <v>995</v>
      </c>
      <c r="E2579" t="s">
        <v>177</v>
      </c>
      <c r="F2579" s="1">
        <v>7486</v>
      </c>
      <c r="G2579" t="s">
        <v>4539</v>
      </c>
      <c r="H2579" s="3">
        <v>61854</v>
      </c>
      <c r="I2579" t="s">
        <v>4540</v>
      </c>
      <c r="J2579" s="1">
        <v>285</v>
      </c>
      <c r="K2579" t="s">
        <v>4180</v>
      </c>
      <c r="L2579" s="1"/>
      <c r="N2579" s="1"/>
      <c r="P2579" s="1">
        <v>193</v>
      </c>
      <c r="Q2579" t="s">
        <v>2136</v>
      </c>
      <c r="R2579" s="1">
        <v>884</v>
      </c>
      <c r="S2579" t="s">
        <v>172</v>
      </c>
      <c r="T2579" t="s">
        <v>1000</v>
      </c>
      <c r="U2579" t="s">
        <v>182</v>
      </c>
      <c r="V2579" s="1">
        <v>70777</v>
      </c>
      <c r="W2579" t="s">
        <v>189</v>
      </c>
      <c r="X2579" t="s">
        <v>240</v>
      </c>
      <c r="Y2579" s="1"/>
      <c r="AA2579" t="s">
        <v>150</v>
      </c>
      <c r="AB2579" s="2">
        <v>2001</v>
      </c>
      <c r="AC2579" s="2">
        <v>0</v>
      </c>
      <c r="AD2579" t="s">
        <v>314</v>
      </c>
      <c r="AF2579" s="1">
        <v>1</v>
      </c>
      <c r="AG2579" s="1"/>
      <c r="AH2579" s="1" t="b">
        <f>Export4Q22[[#This Row],[Pharmacy Controller ID]]&lt;&gt;Export4Q22[[#This Row],[Medical Controller ID]]</f>
        <v>1</v>
      </c>
      <c r="AI2579" t="str">
        <f t="shared" si="40"/>
        <v>64709Knoll IncEmployerTRUECommercial7486CVS Caremark Performance Standard Control 202061854CVS Caremark Performance Standard Control285CVS Caremark SGM193CVS Caremark884CVS Caremark RXNationalPBM Controlled70777CVS Health (Aetna)Override20010PA1</v>
      </c>
      <c r="AJ2579" s="8" t="str">
        <f>IFERROR(IF(_xlfn.XLOOKUP(Export4Q22[[#This Row],[Plan ID]],#REF!,#REF!)=Export4Q22[[#This Row],[Concatenate]],"Same","Change"),"New")</f>
        <v>New</v>
      </c>
    </row>
    <row r="2580" spans="1:36" x14ac:dyDescent="0.25">
      <c r="A2580" s="1">
        <v>64714</v>
      </c>
      <c r="B2580" t="s">
        <v>5024</v>
      </c>
      <c r="C2580" t="s">
        <v>176</v>
      </c>
      <c r="D2580" t="s">
        <v>995</v>
      </c>
      <c r="E2580" t="s">
        <v>177</v>
      </c>
      <c r="F2580" s="1">
        <v>7486</v>
      </c>
      <c r="G2580" t="s">
        <v>4539</v>
      </c>
      <c r="H2580" s="3">
        <v>61854</v>
      </c>
      <c r="I2580" t="s">
        <v>4540</v>
      </c>
      <c r="J2580" s="1">
        <v>285</v>
      </c>
      <c r="K2580" t="s">
        <v>4180</v>
      </c>
      <c r="L2580" s="1"/>
      <c r="N2580" s="1"/>
      <c r="P2580" s="1">
        <v>193</v>
      </c>
      <c r="Q2580" t="s">
        <v>2136</v>
      </c>
      <c r="R2580" s="1">
        <v>884</v>
      </c>
      <c r="S2580" t="s">
        <v>172</v>
      </c>
      <c r="T2580" t="s">
        <v>1000</v>
      </c>
      <c r="U2580" t="s">
        <v>182</v>
      </c>
      <c r="V2580" s="1">
        <v>70777</v>
      </c>
      <c r="W2580" t="s">
        <v>189</v>
      </c>
      <c r="X2580" t="s">
        <v>240</v>
      </c>
      <c r="Y2580" s="1"/>
      <c r="AA2580" t="s">
        <v>150</v>
      </c>
      <c r="AB2580" s="2">
        <v>2001</v>
      </c>
      <c r="AC2580" s="2">
        <v>0</v>
      </c>
      <c r="AD2580" t="s">
        <v>89</v>
      </c>
      <c r="AF2580" s="1">
        <v>1</v>
      </c>
      <c r="AG2580" s="1"/>
      <c r="AH2580" s="1" t="b">
        <f>Export4Q22[[#This Row],[Pharmacy Controller ID]]&lt;&gt;Export4Q22[[#This Row],[Medical Controller ID]]</f>
        <v>1</v>
      </c>
      <c r="AI2580" t="str">
        <f t="shared" si="40"/>
        <v>64714Duff &amp; PhelpsEmployerTRUECommercial7486CVS Caremark Performance Standard Control 202061854CVS Caremark Performance Standard Control285CVS Caremark SGM193CVS Caremark884CVS Caremark RXNationalPBM Controlled70777CVS Health (Aetna)Override20010NY1</v>
      </c>
      <c r="AJ2580" s="8" t="str">
        <f>IFERROR(IF(_xlfn.XLOOKUP(Export4Q22[[#This Row],[Plan ID]],#REF!,#REF!)=Export4Q22[[#This Row],[Concatenate]],"Same","Change"),"New")</f>
        <v>New</v>
      </c>
    </row>
    <row r="2581" spans="1:36" x14ac:dyDescent="0.25">
      <c r="A2581" s="1">
        <v>64715</v>
      </c>
      <c r="B2581" t="s">
        <v>5025</v>
      </c>
      <c r="C2581" t="s">
        <v>176</v>
      </c>
      <c r="D2581" t="s">
        <v>995</v>
      </c>
      <c r="E2581" t="s">
        <v>177</v>
      </c>
      <c r="F2581" s="1">
        <v>7486</v>
      </c>
      <c r="G2581" t="s">
        <v>4539</v>
      </c>
      <c r="H2581" s="3">
        <v>61854</v>
      </c>
      <c r="I2581" t="s">
        <v>4540</v>
      </c>
      <c r="J2581" s="1">
        <v>285</v>
      </c>
      <c r="K2581" t="s">
        <v>4180</v>
      </c>
      <c r="L2581" s="1"/>
      <c r="N2581" s="1"/>
      <c r="P2581" s="1">
        <v>193</v>
      </c>
      <c r="Q2581" t="s">
        <v>2136</v>
      </c>
      <c r="R2581" s="1">
        <v>884</v>
      </c>
      <c r="S2581" t="s">
        <v>172</v>
      </c>
      <c r="T2581" t="s">
        <v>1000</v>
      </c>
      <c r="U2581" t="s">
        <v>182</v>
      </c>
      <c r="V2581" s="1">
        <v>70777</v>
      </c>
      <c r="W2581" t="s">
        <v>189</v>
      </c>
      <c r="X2581" t="s">
        <v>240</v>
      </c>
      <c r="Y2581" s="1"/>
      <c r="AA2581" t="s">
        <v>150</v>
      </c>
      <c r="AB2581" s="2">
        <v>5001</v>
      </c>
      <c r="AC2581" s="2">
        <v>0</v>
      </c>
      <c r="AD2581" t="s">
        <v>324</v>
      </c>
      <c r="AF2581" s="1">
        <v>1</v>
      </c>
      <c r="AG2581" s="1"/>
      <c r="AH2581" s="1" t="b">
        <f>Export4Q22[[#This Row],[Pharmacy Controller ID]]&lt;&gt;Export4Q22[[#This Row],[Medical Controller ID]]</f>
        <v>1</v>
      </c>
      <c r="AI2581" t="str">
        <f t="shared" si="40"/>
        <v>64715Constellium Rolled ProductsEmployerTRUECommercial7486CVS Caremark Performance Standard Control 202061854CVS Caremark Performance Standard Control285CVS Caremark SGM193CVS Caremark884CVS Caremark RXNationalPBM Controlled70777CVS Health (Aetna)Override50010WV1</v>
      </c>
      <c r="AJ2581" s="8" t="str">
        <f>IFERROR(IF(_xlfn.XLOOKUP(Export4Q22[[#This Row],[Plan ID]],#REF!,#REF!)=Export4Q22[[#This Row],[Concatenate]],"Same","Change"),"New")</f>
        <v>New</v>
      </c>
    </row>
    <row r="2582" spans="1:36" x14ac:dyDescent="0.25">
      <c r="A2582" s="1">
        <v>64717</v>
      </c>
      <c r="B2582" t="s">
        <v>5026</v>
      </c>
      <c r="C2582" t="s">
        <v>176</v>
      </c>
      <c r="D2582" t="s">
        <v>995</v>
      </c>
      <c r="E2582" t="s">
        <v>177</v>
      </c>
      <c r="F2582" s="1">
        <v>7486</v>
      </c>
      <c r="G2582" t="s">
        <v>4539</v>
      </c>
      <c r="H2582" s="3">
        <v>61854</v>
      </c>
      <c r="I2582" t="s">
        <v>4540</v>
      </c>
      <c r="J2582" s="1">
        <v>285</v>
      </c>
      <c r="K2582" t="s">
        <v>4180</v>
      </c>
      <c r="L2582" s="1"/>
      <c r="N2582" s="1"/>
      <c r="P2582" s="1">
        <v>193</v>
      </c>
      <c r="Q2582" t="s">
        <v>2136</v>
      </c>
      <c r="R2582" s="1">
        <v>884</v>
      </c>
      <c r="S2582" t="s">
        <v>172</v>
      </c>
      <c r="T2582" t="s">
        <v>1000</v>
      </c>
      <c r="U2582" t="s">
        <v>182</v>
      </c>
      <c r="V2582" s="1">
        <v>70777</v>
      </c>
      <c r="W2582" t="s">
        <v>189</v>
      </c>
      <c r="X2582" t="s">
        <v>240</v>
      </c>
      <c r="Y2582" s="1"/>
      <c r="AA2582" t="s">
        <v>150</v>
      </c>
      <c r="AB2582" s="2">
        <v>5001</v>
      </c>
      <c r="AC2582" s="2">
        <v>0</v>
      </c>
      <c r="AD2582" t="s">
        <v>220</v>
      </c>
      <c r="AF2582" s="1">
        <v>1</v>
      </c>
      <c r="AG2582" s="1"/>
      <c r="AH2582" s="1" t="b">
        <f>Export4Q22[[#This Row],[Pharmacy Controller ID]]&lt;&gt;Export4Q22[[#This Row],[Medical Controller ID]]</f>
        <v>1</v>
      </c>
      <c r="AI2582" t="str">
        <f t="shared" si="40"/>
        <v>64717Associated Mutual InsuranceEmployerTRUECommercial7486CVS Caremark Performance Standard Control 202061854CVS Caremark Performance Standard Control285CVS Caremark SGM193CVS Caremark884CVS Caremark RXNationalPBM Controlled70777CVS Health (Aetna)Override50010MI1</v>
      </c>
      <c r="AJ2582" s="8" t="str">
        <f>IFERROR(IF(_xlfn.XLOOKUP(Export4Q22[[#This Row],[Plan ID]],#REF!,#REF!)=Export4Q22[[#This Row],[Concatenate]],"Same","Change"),"New")</f>
        <v>New</v>
      </c>
    </row>
    <row r="2583" spans="1:36" x14ac:dyDescent="0.25">
      <c r="A2583" s="1">
        <v>64719</v>
      </c>
      <c r="B2583" t="s">
        <v>5027</v>
      </c>
      <c r="C2583" t="s">
        <v>176</v>
      </c>
      <c r="D2583" t="s">
        <v>995</v>
      </c>
      <c r="E2583" t="s">
        <v>177</v>
      </c>
      <c r="F2583" s="1">
        <v>7486</v>
      </c>
      <c r="G2583" t="s">
        <v>4539</v>
      </c>
      <c r="H2583" s="3">
        <v>61854</v>
      </c>
      <c r="I2583" t="s">
        <v>4540</v>
      </c>
      <c r="J2583" s="1">
        <v>285</v>
      </c>
      <c r="K2583" t="s">
        <v>4180</v>
      </c>
      <c r="L2583" s="1"/>
      <c r="N2583" s="1"/>
      <c r="P2583" s="1">
        <v>193</v>
      </c>
      <c r="Q2583" t="s">
        <v>2136</v>
      </c>
      <c r="R2583" s="1">
        <v>884</v>
      </c>
      <c r="S2583" t="s">
        <v>172</v>
      </c>
      <c r="T2583" t="s">
        <v>1000</v>
      </c>
      <c r="U2583" t="s">
        <v>182</v>
      </c>
      <c r="V2583" s="1">
        <v>70777</v>
      </c>
      <c r="W2583" t="s">
        <v>189</v>
      </c>
      <c r="X2583" t="s">
        <v>240</v>
      </c>
      <c r="Y2583" s="1"/>
      <c r="AA2583" t="s">
        <v>150</v>
      </c>
      <c r="AB2583" s="2">
        <v>5001</v>
      </c>
      <c r="AC2583" s="2">
        <v>0</v>
      </c>
      <c r="AD2583" t="s">
        <v>7891</v>
      </c>
      <c r="AF2583" s="1">
        <v>1</v>
      </c>
      <c r="AG2583" s="1"/>
      <c r="AH2583" s="1" t="b">
        <f>Export4Q22[[#This Row],[Pharmacy Controller ID]]&lt;&gt;Export4Q22[[#This Row],[Medical Controller ID]]</f>
        <v>1</v>
      </c>
      <c r="AI2583" t="str">
        <f t="shared" si="40"/>
        <v>64719MercyhealthEmployerTRUECommercial7486CVS Caremark Performance Standard Control 202061854CVS Caremark Performance Standard Control285CVS Caremark SGM193CVS Caremark884CVS Caremark RXNationalPBM Controlled70777CVS Health (Aetna)Override50010IL,WI1</v>
      </c>
      <c r="AJ2583" s="8" t="str">
        <f>IFERROR(IF(_xlfn.XLOOKUP(Export4Q22[[#This Row],[Plan ID]],#REF!,#REF!)=Export4Q22[[#This Row],[Concatenate]],"Same","Change"),"New")</f>
        <v>New</v>
      </c>
    </row>
    <row r="2584" spans="1:36" x14ac:dyDescent="0.25">
      <c r="A2584" s="1">
        <v>64721</v>
      </c>
      <c r="B2584" t="s">
        <v>5029</v>
      </c>
      <c r="C2584" t="s">
        <v>176</v>
      </c>
      <c r="D2584" t="s">
        <v>995</v>
      </c>
      <c r="E2584" t="s">
        <v>177</v>
      </c>
      <c r="F2584" s="1">
        <v>7486</v>
      </c>
      <c r="G2584" t="s">
        <v>4539</v>
      </c>
      <c r="H2584" s="3">
        <v>61854</v>
      </c>
      <c r="I2584" t="s">
        <v>4540</v>
      </c>
      <c r="J2584" s="1">
        <v>285</v>
      </c>
      <c r="K2584" t="s">
        <v>4180</v>
      </c>
      <c r="L2584" s="1"/>
      <c r="N2584" s="1"/>
      <c r="P2584" s="1">
        <v>193</v>
      </c>
      <c r="Q2584" t="s">
        <v>2136</v>
      </c>
      <c r="R2584" s="1">
        <v>884</v>
      </c>
      <c r="S2584" t="s">
        <v>172</v>
      </c>
      <c r="T2584" t="s">
        <v>1000</v>
      </c>
      <c r="U2584" t="s">
        <v>182</v>
      </c>
      <c r="V2584" s="1">
        <v>70777</v>
      </c>
      <c r="W2584" t="s">
        <v>189</v>
      </c>
      <c r="X2584" t="s">
        <v>240</v>
      </c>
      <c r="Y2584" s="1"/>
      <c r="AA2584" t="s">
        <v>150</v>
      </c>
      <c r="AB2584" s="2">
        <v>5001</v>
      </c>
      <c r="AC2584" s="2">
        <v>0</v>
      </c>
      <c r="AD2584" t="s">
        <v>97</v>
      </c>
      <c r="AF2584" s="1">
        <v>1</v>
      </c>
      <c r="AG2584" s="1"/>
      <c r="AH2584" s="1" t="b">
        <f>Export4Q22[[#This Row],[Pharmacy Controller ID]]&lt;&gt;Export4Q22[[#This Row],[Medical Controller ID]]</f>
        <v>1</v>
      </c>
      <c r="AI2584" t="str">
        <f t="shared" si="40"/>
        <v>64721Chiquita Brands InternationalEmployerTRUECommercial7486CVS Caremark Performance Standard Control 202061854CVS Caremark Performance Standard Control285CVS Caremark SGM193CVS Caremark884CVS Caremark RXNationalPBM Controlled70777CVS Health (Aetna)Override50010OH1</v>
      </c>
      <c r="AJ2584" s="8" t="str">
        <f>IFERROR(IF(_xlfn.XLOOKUP(Export4Q22[[#This Row],[Plan ID]],#REF!,#REF!)=Export4Q22[[#This Row],[Concatenate]],"Same","Change"),"New")</f>
        <v>New</v>
      </c>
    </row>
    <row r="2585" spans="1:36" x14ac:dyDescent="0.25">
      <c r="A2585" s="1">
        <v>64727</v>
      </c>
      <c r="B2585" t="s">
        <v>5030</v>
      </c>
      <c r="C2585" t="s">
        <v>176</v>
      </c>
      <c r="D2585" t="s">
        <v>995</v>
      </c>
      <c r="E2585" t="s">
        <v>177</v>
      </c>
      <c r="F2585" s="1">
        <v>7486</v>
      </c>
      <c r="G2585" t="s">
        <v>4539</v>
      </c>
      <c r="H2585" s="3">
        <v>61854</v>
      </c>
      <c r="I2585" t="s">
        <v>4540</v>
      </c>
      <c r="J2585" s="1">
        <v>285</v>
      </c>
      <c r="K2585" t="s">
        <v>4180</v>
      </c>
      <c r="L2585" s="1"/>
      <c r="N2585" s="1"/>
      <c r="P2585" s="1">
        <v>193</v>
      </c>
      <c r="Q2585" t="s">
        <v>2136</v>
      </c>
      <c r="R2585" s="1">
        <v>884</v>
      </c>
      <c r="S2585" t="s">
        <v>172</v>
      </c>
      <c r="T2585" t="s">
        <v>1000</v>
      </c>
      <c r="U2585" t="s">
        <v>182</v>
      </c>
      <c r="V2585" s="1">
        <v>70777</v>
      </c>
      <c r="W2585" t="s">
        <v>189</v>
      </c>
      <c r="X2585" t="s">
        <v>240</v>
      </c>
      <c r="Y2585" s="1"/>
      <c r="AA2585" t="s">
        <v>150</v>
      </c>
      <c r="AB2585" s="2">
        <v>3052</v>
      </c>
      <c r="AC2585" s="2">
        <v>0</v>
      </c>
      <c r="AD2585" t="s">
        <v>5031</v>
      </c>
      <c r="AF2585" s="1">
        <v>1</v>
      </c>
      <c r="AG2585" s="1"/>
      <c r="AH2585" s="1" t="b">
        <f>Export4Q22[[#This Row],[Pharmacy Controller ID]]&lt;&gt;Export4Q22[[#This Row],[Medical Controller ID]]</f>
        <v>1</v>
      </c>
      <c r="AI2585" t="str">
        <f t="shared" si="40"/>
        <v>64727Encore Presentation ServicesEmployerTRUECommercial7486CVS Caremark Performance Standard Control 202061854CVS Caremark Performance Standard Control285CVS Caremark SGM193CVS Caremark884CVS Caremark RXNationalPBM Controlled70777CVS Health (Aetna)Override30520AL,AZ,CA,CO,CT,DC,FL,GA,HI,IL,IN,KS,KY,LA,MA,MD,MI,MN,MO,NC,NE,NH,NJ,NM,NV,NY,OH,OK,OR,PA,PR,SC,SD,TN,TX,UT,VA,WA,WI1</v>
      </c>
      <c r="AJ2585" s="8" t="str">
        <f>IFERROR(IF(_xlfn.XLOOKUP(Export4Q22[[#This Row],[Plan ID]],#REF!,#REF!)=Export4Q22[[#This Row],[Concatenate]],"Same","Change"),"New")</f>
        <v>New</v>
      </c>
    </row>
    <row r="2586" spans="1:36" x14ac:dyDescent="0.25">
      <c r="A2586" s="1">
        <v>64733</v>
      </c>
      <c r="B2586" t="s">
        <v>5032</v>
      </c>
      <c r="C2586" t="s">
        <v>176</v>
      </c>
      <c r="D2586" t="s">
        <v>995</v>
      </c>
      <c r="E2586" t="s">
        <v>177</v>
      </c>
      <c r="F2586" s="1">
        <v>7486</v>
      </c>
      <c r="G2586" t="s">
        <v>4539</v>
      </c>
      <c r="H2586" s="3">
        <v>61854</v>
      </c>
      <c r="I2586" t="s">
        <v>4540</v>
      </c>
      <c r="J2586" s="1">
        <v>285</v>
      </c>
      <c r="K2586" t="s">
        <v>4180</v>
      </c>
      <c r="L2586" s="1"/>
      <c r="N2586" s="1"/>
      <c r="P2586" s="1">
        <v>193</v>
      </c>
      <c r="Q2586" t="s">
        <v>2136</v>
      </c>
      <c r="R2586" s="1">
        <v>884</v>
      </c>
      <c r="S2586" t="s">
        <v>172</v>
      </c>
      <c r="T2586" t="s">
        <v>1000</v>
      </c>
      <c r="U2586" t="s">
        <v>182</v>
      </c>
      <c r="V2586" s="1">
        <v>70777</v>
      </c>
      <c r="W2586" t="s">
        <v>189</v>
      </c>
      <c r="X2586" t="s">
        <v>240</v>
      </c>
      <c r="Y2586" s="1"/>
      <c r="AA2586" t="s">
        <v>150</v>
      </c>
      <c r="AB2586" s="2">
        <v>4001</v>
      </c>
      <c r="AC2586" s="2">
        <v>0</v>
      </c>
      <c r="AD2586" t="s">
        <v>74</v>
      </c>
      <c r="AF2586" s="1">
        <v>1</v>
      </c>
      <c r="AG2586" s="1"/>
      <c r="AH2586" s="1" t="b">
        <f>Export4Q22[[#This Row],[Pharmacy Controller ID]]&lt;&gt;Export4Q22[[#This Row],[Medical Controller ID]]</f>
        <v>1</v>
      </c>
      <c r="AI2586" t="str">
        <f t="shared" si="40"/>
        <v>64733Middlesex Health SystemEmployerTRUECommercial7486CVS Caremark Performance Standard Control 202061854CVS Caremark Performance Standard Control285CVS Caremark SGM193CVS Caremark884CVS Caremark RXNationalPBM Controlled70777CVS Health (Aetna)Override40010CT1</v>
      </c>
      <c r="AJ2586" s="8" t="str">
        <f>IFERROR(IF(_xlfn.XLOOKUP(Export4Q22[[#This Row],[Plan ID]],#REF!,#REF!)=Export4Q22[[#This Row],[Concatenate]],"Same","Change"),"New")</f>
        <v>New</v>
      </c>
    </row>
    <row r="2587" spans="1:36" x14ac:dyDescent="0.25">
      <c r="A2587" s="1">
        <v>64741</v>
      </c>
      <c r="B2587" t="s">
        <v>5033</v>
      </c>
      <c r="C2587" t="s">
        <v>176</v>
      </c>
      <c r="D2587" t="s">
        <v>995</v>
      </c>
      <c r="E2587" t="s">
        <v>177</v>
      </c>
      <c r="F2587" s="1">
        <v>7486</v>
      </c>
      <c r="G2587" t="s">
        <v>4539</v>
      </c>
      <c r="H2587" s="3">
        <v>61854</v>
      </c>
      <c r="I2587" t="s">
        <v>4540</v>
      </c>
      <c r="J2587" s="1">
        <v>285</v>
      </c>
      <c r="K2587" t="s">
        <v>4180</v>
      </c>
      <c r="L2587" s="1"/>
      <c r="N2587" s="1"/>
      <c r="P2587" s="1">
        <v>193</v>
      </c>
      <c r="Q2587" t="s">
        <v>2136</v>
      </c>
      <c r="R2587" s="1">
        <v>884</v>
      </c>
      <c r="S2587" t="s">
        <v>172</v>
      </c>
      <c r="T2587" t="s">
        <v>1000</v>
      </c>
      <c r="U2587" t="s">
        <v>182</v>
      </c>
      <c r="V2587" s="1">
        <v>70777</v>
      </c>
      <c r="W2587" t="s">
        <v>189</v>
      </c>
      <c r="X2587" t="s">
        <v>240</v>
      </c>
      <c r="Y2587" s="1"/>
      <c r="AA2587" t="s">
        <v>150</v>
      </c>
      <c r="AB2587" s="2">
        <v>2001</v>
      </c>
      <c r="AC2587" s="2">
        <v>0</v>
      </c>
      <c r="AD2587" t="s">
        <v>89</v>
      </c>
      <c r="AF2587" s="1">
        <v>1</v>
      </c>
      <c r="AG2587" s="1"/>
      <c r="AH2587" s="1" t="b">
        <f>Export4Q22[[#This Row],[Pharmacy Controller ID]]&lt;&gt;Export4Q22[[#This Row],[Medical Controller ID]]</f>
        <v>1</v>
      </c>
      <c r="AI2587" t="str">
        <f t="shared" si="40"/>
        <v>64741United Scenic Artists Local USA 829EmployerTRUECommercial7486CVS Caremark Performance Standard Control 202061854CVS Caremark Performance Standard Control285CVS Caremark SGM193CVS Caremark884CVS Caremark RXNationalPBM Controlled70777CVS Health (Aetna)Override20010NY1</v>
      </c>
      <c r="AJ2587" s="8" t="str">
        <f>IFERROR(IF(_xlfn.XLOOKUP(Export4Q22[[#This Row],[Plan ID]],#REF!,#REF!)=Export4Q22[[#This Row],[Concatenate]],"Same","Change"),"New")</f>
        <v>New</v>
      </c>
    </row>
    <row r="2588" spans="1:36" x14ac:dyDescent="0.25">
      <c r="A2588" s="1">
        <v>64743</v>
      </c>
      <c r="B2588" t="s">
        <v>5034</v>
      </c>
      <c r="C2588" t="s">
        <v>176</v>
      </c>
      <c r="D2588" t="s">
        <v>995</v>
      </c>
      <c r="E2588" t="s">
        <v>177</v>
      </c>
      <c r="F2588" s="1">
        <v>7486</v>
      </c>
      <c r="G2588" t="s">
        <v>4539</v>
      </c>
      <c r="H2588" s="3">
        <v>61854</v>
      </c>
      <c r="I2588" t="s">
        <v>4540</v>
      </c>
      <c r="J2588" s="1">
        <v>285</v>
      </c>
      <c r="K2588" t="s">
        <v>4180</v>
      </c>
      <c r="L2588" s="1"/>
      <c r="N2588" s="1"/>
      <c r="P2588" s="1">
        <v>193</v>
      </c>
      <c r="Q2588" t="s">
        <v>2136</v>
      </c>
      <c r="R2588" s="1">
        <v>884</v>
      </c>
      <c r="S2588" t="s">
        <v>172</v>
      </c>
      <c r="T2588" t="s">
        <v>1000</v>
      </c>
      <c r="U2588" t="s">
        <v>182</v>
      </c>
      <c r="V2588" s="1">
        <v>70777</v>
      </c>
      <c r="W2588" t="s">
        <v>189</v>
      </c>
      <c r="X2588" t="s">
        <v>240</v>
      </c>
      <c r="Y2588" s="1"/>
      <c r="AA2588" t="s">
        <v>150</v>
      </c>
      <c r="AB2588" s="2">
        <v>4001</v>
      </c>
      <c r="AC2588" s="2">
        <v>0</v>
      </c>
      <c r="AD2588" t="s">
        <v>132</v>
      </c>
      <c r="AF2588" s="1">
        <v>1</v>
      </c>
      <c r="AG2588" s="1"/>
      <c r="AH2588" s="1" t="b">
        <f>Export4Q22[[#This Row],[Pharmacy Controller ID]]&lt;&gt;Export4Q22[[#This Row],[Medical Controller ID]]</f>
        <v>1</v>
      </c>
      <c r="AI2588" t="str">
        <f t="shared" si="40"/>
        <v>64743Miami Frat. Order of Police Miami Lodge #20EmployerTRUECommercial7486CVS Caremark Performance Standard Control 202061854CVS Caremark Performance Standard Control285CVS Caremark SGM193CVS Caremark884CVS Caremark RXNationalPBM Controlled70777CVS Health (Aetna)Override40010FL1</v>
      </c>
      <c r="AJ2588" s="8" t="str">
        <f>IFERROR(IF(_xlfn.XLOOKUP(Export4Q22[[#This Row],[Plan ID]],#REF!,#REF!)=Export4Q22[[#This Row],[Concatenate]],"Same","Change"),"New")</f>
        <v>New</v>
      </c>
    </row>
    <row r="2589" spans="1:36" x14ac:dyDescent="0.25">
      <c r="A2589" s="1">
        <v>64750</v>
      </c>
      <c r="B2589" t="s">
        <v>5035</v>
      </c>
      <c r="C2589" t="s">
        <v>176</v>
      </c>
      <c r="D2589" t="s">
        <v>995</v>
      </c>
      <c r="E2589" t="s">
        <v>177</v>
      </c>
      <c r="F2589" s="1">
        <v>7486</v>
      </c>
      <c r="G2589" t="s">
        <v>4539</v>
      </c>
      <c r="H2589" s="3">
        <v>61854</v>
      </c>
      <c r="I2589" t="s">
        <v>4540</v>
      </c>
      <c r="J2589" s="1">
        <v>285</v>
      </c>
      <c r="K2589" t="s">
        <v>4180</v>
      </c>
      <c r="L2589" s="1"/>
      <c r="N2589" s="1"/>
      <c r="P2589" s="1">
        <v>193</v>
      </c>
      <c r="Q2589" t="s">
        <v>2136</v>
      </c>
      <c r="R2589" s="1">
        <v>884</v>
      </c>
      <c r="S2589" t="s">
        <v>172</v>
      </c>
      <c r="T2589" t="s">
        <v>1000</v>
      </c>
      <c r="U2589" t="s">
        <v>182</v>
      </c>
      <c r="V2589" s="1">
        <v>70777</v>
      </c>
      <c r="W2589" t="s">
        <v>189</v>
      </c>
      <c r="X2589" t="s">
        <v>240</v>
      </c>
      <c r="Y2589" s="1"/>
      <c r="AA2589" t="s">
        <v>150</v>
      </c>
      <c r="AB2589" s="2">
        <v>4001</v>
      </c>
      <c r="AC2589" s="2">
        <v>0</v>
      </c>
      <c r="AD2589" t="s">
        <v>132</v>
      </c>
      <c r="AF2589" s="1">
        <v>1</v>
      </c>
      <c r="AG2589" s="1"/>
      <c r="AH2589" s="1" t="b">
        <f>Export4Q22[[#This Row],[Pharmacy Controller ID]]&lt;&gt;Export4Q22[[#This Row],[Medical Controller ID]]</f>
        <v>1</v>
      </c>
      <c r="AI2589" t="str">
        <f t="shared" si="40"/>
        <v>64750Seacor Holdings Inc.EmployerTRUECommercial7486CVS Caremark Performance Standard Control 202061854CVS Caremark Performance Standard Control285CVS Caremark SGM193CVS Caremark884CVS Caremark RXNationalPBM Controlled70777CVS Health (Aetna)Override40010FL1</v>
      </c>
      <c r="AJ2589" s="8" t="str">
        <f>IFERROR(IF(_xlfn.XLOOKUP(Export4Q22[[#This Row],[Plan ID]],#REF!,#REF!)=Export4Q22[[#This Row],[Concatenate]],"Same","Change"),"New")</f>
        <v>New</v>
      </c>
    </row>
    <row r="2590" spans="1:36" x14ac:dyDescent="0.25">
      <c r="A2590" s="1">
        <v>64752</v>
      </c>
      <c r="B2590" t="s">
        <v>5036</v>
      </c>
      <c r="C2590" t="s">
        <v>176</v>
      </c>
      <c r="D2590" t="s">
        <v>995</v>
      </c>
      <c r="E2590" t="s">
        <v>177</v>
      </c>
      <c r="F2590" s="1">
        <v>7486</v>
      </c>
      <c r="G2590" t="s">
        <v>4539</v>
      </c>
      <c r="H2590" s="3">
        <v>61854</v>
      </c>
      <c r="I2590" t="s">
        <v>4540</v>
      </c>
      <c r="J2590" s="1">
        <v>285</v>
      </c>
      <c r="K2590" t="s">
        <v>4180</v>
      </c>
      <c r="L2590" s="1"/>
      <c r="N2590" s="1"/>
      <c r="P2590" s="1">
        <v>193</v>
      </c>
      <c r="Q2590" t="s">
        <v>2136</v>
      </c>
      <c r="R2590" s="1">
        <v>884</v>
      </c>
      <c r="S2590" t="s">
        <v>172</v>
      </c>
      <c r="T2590" t="s">
        <v>1000</v>
      </c>
      <c r="U2590" t="s">
        <v>182</v>
      </c>
      <c r="V2590" s="1">
        <v>70777</v>
      </c>
      <c r="W2590" t="s">
        <v>189</v>
      </c>
      <c r="X2590" t="s">
        <v>240</v>
      </c>
      <c r="Y2590" s="1"/>
      <c r="AA2590" t="s">
        <v>150</v>
      </c>
      <c r="AB2590" s="2">
        <v>3001</v>
      </c>
      <c r="AC2590" s="2">
        <v>0</v>
      </c>
      <c r="AD2590" t="s">
        <v>314</v>
      </c>
      <c r="AF2590" s="1">
        <v>1</v>
      </c>
      <c r="AG2590" s="1"/>
      <c r="AH2590" s="1" t="b">
        <f>Export4Q22[[#This Row],[Pharmacy Controller ID]]&lt;&gt;Export4Q22[[#This Row],[Medical Controller ID]]</f>
        <v>1</v>
      </c>
      <c r="AI2590" t="str">
        <f t="shared" si="40"/>
        <v>64752HarbisonWalker InternationalEmployerTRUECommercial7486CVS Caremark Performance Standard Control 202061854CVS Caremark Performance Standard Control285CVS Caremark SGM193CVS Caremark884CVS Caremark RXNationalPBM Controlled70777CVS Health (Aetna)Override30010PA1</v>
      </c>
      <c r="AJ2590" s="8" t="str">
        <f>IFERROR(IF(_xlfn.XLOOKUP(Export4Q22[[#This Row],[Plan ID]],#REF!,#REF!)=Export4Q22[[#This Row],[Concatenate]],"Same","Change"),"New")</f>
        <v>New</v>
      </c>
    </row>
    <row r="2591" spans="1:36" x14ac:dyDescent="0.25">
      <c r="A2591" s="1">
        <v>64755</v>
      </c>
      <c r="B2591" t="s">
        <v>5037</v>
      </c>
      <c r="C2591" t="s">
        <v>176</v>
      </c>
      <c r="D2591" t="s">
        <v>995</v>
      </c>
      <c r="E2591" t="s">
        <v>177</v>
      </c>
      <c r="F2591" s="1">
        <v>7486</v>
      </c>
      <c r="G2591" t="s">
        <v>4539</v>
      </c>
      <c r="H2591" s="3">
        <v>61854</v>
      </c>
      <c r="I2591" t="s">
        <v>4540</v>
      </c>
      <c r="J2591" s="1">
        <v>285</v>
      </c>
      <c r="K2591" t="s">
        <v>4180</v>
      </c>
      <c r="L2591" s="1"/>
      <c r="N2591" s="1"/>
      <c r="P2591" s="1">
        <v>193</v>
      </c>
      <c r="Q2591" t="s">
        <v>2136</v>
      </c>
      <c r="R2591" s="1">
        <v>884</v>
      </c>
      <c r="S2591" t="s">
        <v>172</v>
      </c>
      <c r="T2591" t="s">
        <v>1000</v>
      </c>
      <c r="U2591" t="s">
        <v>182</v>
      </c>
      <c r="V2591" s="1">
        <v>70777</v>
      </c>
      <c r="W2591" t="s">
        <v>189</v>
      </c>
      <c r="X2591" t="s">
        <v>240</v>
      </c>
      <c r="Y2591" s="1"/>
      <c r="AA2591" t="s">
        <v>150</v>
      </c>
      <c r="AB2591" s="2">
        <v>2001</v>
      </c>
      <c r="AC2591" s="2">
        <v>0</v>
      </c>
      <c r="AD2591" t="s">
        <v>97</v>
      </c>
      <c r="AF2591" s="1">
        <v>1</v>
      </c>
      <c r="AG2591" s="1"/>
      <c r="AH2591" s="1" t="b">
        <f>Export4Q22[[#This Row],[Pharmacy Controller ID]]&lt;&gt;Export4Q22[[#This Row],[Medical Controller ID]]</f>
        <v>1</v>
      </c>
      <c r="AI2591" t="str">
        <f t="shared" si="40"/>
        <v>64755Sisters of Charity Health SystemEmployerTRUECommercial7486CVS Caremark Performance Standard Control 202061854CVS Caremark Performance Standard Control285CVS Caremark SGM193CVS Caremark884CVS Caremark RXNationalPBM Controlled70777CVS Health (Aetna)Override20010OH1</v>
      </c>
      <c r="AJ2591" s="8" t="str">
        <f>IFERROR(IF(_xlfn.XLOOKUP(Export4Q22[[#This Row],[Plan ID]],#REF!,#REF!)=Export4Q22[[#This Row],[Concatenate]],"Same","Change"),"New")</f>
        <v>New</v>
      </c>
    </row>
    <row r="2592" spans="1:36" x14ac:dyDescent="0.25">
      <c r="A2592" s="1">
        <v>64759</v>
      </c>
      <c r="B2592" t="s">
        <v>5038</v>
      </c>
      <c r="C2592" t="s">
        <v>176</v>
      </c>
      <c r="D2592" t="s">
        <v>995</v>
      </c>
      <c r="E2592" t="s">
        <v>177</v>
      </c>
      <c r="F2592" s="1">
        <v>7486</v>
      </c>
      <c r="G2592" t="s">
        <v>4539</v>
      </c>
      <c r="H2592" s="3">
        <v>61854</v>
      </c>
      <c r="I2592" t="s">
        <v>4540</v>
      </c>
      <c r="J2592" s="1">
        <v>285</v>
      </c>
      <c r="K2592" t="s">
        <v>4180</v>
      </c>
      <c r="L2592" s="1"/>
      <c r="N2592" s="1"/>
      <c r="P2592" s="1">
        <v>193</v>
      </c>
      <c r="Q2592" t="s">
        <v>2136</v>
      </c>
      <c r="R2592" s="1">
        <v>884</v>
      </c>
      <c r="S2592" t="s">
        <v>172</v>
      </c>
      <c r="T2592" t="s">
        <v>1000</v>
      </c>
      <c r="U2592" t="s">
        <v>182</v>
      </c>
      <c r="V2592" s="1">
        <v>70777</v>
      </c>
      <c r="W2592" t="s">
        <v>189</v>
      </c>
      <c r="X2592" t="s">
        <v>240</v>
      </c>
      <c r="Y2592" s="1"/>
      <c r="AA2592" t="s">
        <v>150</v>
      </c>
      <c r="AB2592" s="2">
        <v>3001</v>
      </c>
      <c r="AC2592" s="2">
        <v>0</v>
      </c>
      <c r="AD2592" t="s">
        <v>97</v>
      </c>
      <c r="AF2592" s="1">
        <v>1</v>
      </c>
      <c r="AG2592" s="1"/>
      <c r="AH2592" s="1" t="b">
        <f>Export4Q22[[#This Row],[Pharmacy Controller ID]]&lt;&gt;Export4Q22[[#This Row],[Medical Controller ID]]</f>
        <v>1</v>
      </c>
      <c r="AI2592" t="str">
        <f t="shared" si="40"/>
        <v>64759UFCW Local 911EmployerTRUECommercial7486CVS Caremark Performance Standard Control 202061854CVS Caremark Performance Standard Control285CVS Caremark SGM193CVS Caremark884CVS Caremark RXNationalPBM Controlled70777CVS Health (Aetna)Override30010OH1</v>
      </c>
      <c r="AJ2592" s="8" t="str">
        <f>IFERROR(IF(_xlfn.XLOOKUP(Export4Q22[[#This Row],[Plan ID]],#REF!,#REF!)=Export4Q22[[#This Row],[Concatenate]],"Same","Change"),"New")</f>
        <v>New</v>
      </c>
    </row>
    <row r="2593" spans="1:36" x14ac:dyDescent="0.25">
      <c r="A2593" s="1">
        <v>64760</v>
      </c>
      <c r="B2593" t="s">
        <v>5039</v>
      </c>
      <c r="C2593" t="s">
        <v>176</v>
      </c>
      <c r="D2593" t="s">
        <v>995</v>
      </c>
      <c r="E2593" t="s">
        <v>177</v>
      </c>
      <c r="F2593" s="1">
        <v>7486</v>
      </c>
      <c r="G2593" t="s">
        <v>4539</v>
      </c>
      <c r="H2593" s="3">
        <v>61854</v>
      </c>
      <c r="I2593" t="s">
        <v>4540</v>
      </c>
      <c r="J2593" s="1">
        <v>285</v>
      </c>
      <c r="K2593" t="s">
        <v>4180</v>
      </c>
      <c r="L2593" s="1"/>
      <c r="N2593" s="1"/>
      <c r="P2593" s="1">
        <v>193</v>
      </c>
      <c r="Q2593" t="s">
        <v>2136</v>
      </c>
      <c r="R2593" s="1">
        <v>884</v>
      </c>
      <c r="S2593" t="s">
        <v>172</v>
      </c>
      <c r="T2593" t="s">
        <v>1000</v>
      </c>
      <c r="U2593" t="s">
        <v>182</v>
      </c>
      <c r="V2593" s="1">
        <v>70777</v>
      </c>
      <c r="W2593" t="s">
        <v>189</v>
      </c>
      <c r="X2593" t="s">
        <v>240</v>
      </c>
      <c r="Y2593" s="1"/>
      <c r="AA2593" t="s">
        <v>150</v>
      </c>
      <c r="AB2593" s="2">
        <v>3001</v>
      </c>
      <c r="AC2593" s="2">
        <v>0</v>
      </c>
      <c r="AD2593" t="s">
        <v>338</v>
      </c>
      <c r="AF2593" s="1">
        <v>1</v>
      </c>
      <c r="AG2593" s="1"/>
      <c r="AH2593" s="1" t="b">
        <f>Export4Q22[[#This Row],[Pharmacy Controller ID]]&lt;&gt;Export4Q22[[#This Row],[Medical Controller ID]]</f>
        <v>1</v>
      </c>
      <c r="AI2593" t="str">
        <f t="shared" si="40"/>
        <v>64760King &amp; SpaldingEmployerTRUECommercial7486CVS Caremark Performance Standard Control 202061854CVS Caremark Performance Standard Control285CVS Caremark SGM193CVS Caremark884CVS Caremark RXNationalPBM Controlled70777CVS Health (Aetna)Override30010GA1</v>
      </c>
      <c r="AJ2593" s="8" t="str">
        <f>IFERROR(IF(_xlfn.XLOOKUP(Export4Q22[[#This Row],[Plan ID]],#REF!,#REF!)=Export4Q22[[#This Row],[Concatenate]],"Same","Change"),"New")</f>
        <v>New</v>
      </c>
    </row>
    <row r="2594" spans="1:36" x14ac:dyDescent="0.25">
      <c r="A2594" s="1">
        <v>64761</v>
      </c>
      <c r="B2594" t="s">
        <v>5040</v>
      </c>
      <c r="C2594" t="s">
        <v>176</v>
      </c>
      <c r="D2594" t="s">
        <v>995</v>
      </c>
      <c r="E2594" t="s">
        <v>177</v>
      </c>
      <c r="F2594" s="1">
        <v>7486</v>
      </c>
      <c r="G2594" t="s">
        <v>4539</v>
      </c>
      <c r="H2594" s="3">
        <v>61854</v>
      </c>
      <c r="I2594" t="s">
        <v>4540</v>
      </c>
      <c r="J2594" s="1">
        <v>285</v>
      </c>
      <c r="K2594" t="s">
        <v>4180</v>
      </c>
      <c r="L2594" s="1"/>
      <c r="N2594" s="1"/>
      <c r="P2594" s="1">
        <v>193</v>
      </c>
      <c r="Q2594" t="s">
        <v>2136</v>
      </c>
      <c r="R2594" s="1">
        <v>884</v>
      </c>
      <c r="S2594" t="s">
        <v>172</v>
      </c>
      <c r="T2594" t="s">
        <v>1000</v>
      </c>
      <c r="U2594" t="s">
        <v>182</v>
      </c>
      <c r="V2594" s="1">
        <v>70777</v>
      </c>
      <c r="W2594" t="s">
        <v>189</v>
      </c>
      <c r="X2594" t="s">
        <v>240</v>
      </c>
      <c r="Y2594" s="1"/>
      <c r="AA2594" t="s">
        <v>150</v>
      </c>
      <c r="AB2594" s="2">
        <v>3001</v>
      </c>
      <c r="AC2594" s="2">
        <v>0</v>
      </c>
      <c r="AD2594" t="s">
        <v>5041</v>
      </c>
      <c r="AF2594" s="1">
        <v>1</v>
      </c>
      <c r="AG2594" s="1"/>
      <c r="AH2594" s="1" t="b">
        <f>Export4Q22[[#This Row],[Pharmacy Controller ID]]&lt;&gt;Export4Q22[[#This Row],[Medical Controller ID]]</f>
        <v>1</v>
      </c>
      <c r="AI2594" t="str">
        <f t="shared" si="40"/>
        <v>64761TestAmerica Lab Inc.EmployerTRUECommercial7486CVS Caremark Performance Standard Control 202061854CVS Caremark Performance Standard Control285CVS Caremark SGM193CVS Caremark884CVS Caremark RXNationalPBM Controlled70777CVS Health (Aetna)Override30010AZ,CA,DE,VT1</v>
      </c>
      <c r="AJ2594" s="8" t="str">
        <f>IFERROR(IF(_xlfn.XLOOKUP(Export4Q22[[#This Row],[Plan ID]],#REF!,#REF!)=Export4Q22[[#This Row],[Concatenate]],"Same","Change"),"New")</f>
        <v>New</v>
      </c>
    </row>
    <row r="2595" spans="1:36" x14ac:dyDescent="0.25">
      <c r="A2595" s="1">
        <v>64762</v>
      </c>
      <c r="B2595" t="s">
        <v>5042</v>
      </c>
      <c r="C2595" t="s">
        <v>176</v>
      </c>
      <c r="D2595" t="s">
        <v>995</v>
      </c>
      <c r="E2595" t="s">
        <v>177</v>
      </c>
      <c r="F2595" s="1">
        <v>7486</v>
      </c>
      <c r="G2595" t="s">
        <v>4539</v>
      </c>
      <c r="H2595" s="3">
        <v>61854</v>
      </c>
      <c r="I2595" t="s">
        <v>4540</v>
      </c>
      <c r="J2595" s="1">
        <v>285</v>
      </c>
      <c r="K2595" t="s">
        <v>4180</v>
      </c>
      <c r="L2595" s="1"/>
      <c r="N2595" s="1"/>
      <c r="P2595" s="1">
        <v>193</v>
      </c>
      <c r="Q2595" t="s">
        <v>2136</v>
      </c>
      <c r="R2595" s="1">
        <v>884</v>
      </c>
      <c r="S2595" t="s">
        <v>172</v>
      </c>
      <c r="T2595" t="s">
        <v>1000</v>
      </c>
      <c r="U2595" t="s">
        <v>182</v>
      </c>
      <c r="V2595" s="1">
        <v>70777</v>
      </c>
      <c r="W2595" t="s">
        <v>189</v>
      </c>
      <c r="X2595" t="s">
        <v>240</v>
      </c>
      <c r="Y2595" s="1"/>
      <c r="AA2595" t="s">
        <v>150</v>
      </c>
      <c r="AB2595" s="2">
        <v>3001</v>
      </c>
      <c r="AC2595" s="2">
        <v>0</v>
      </c>
      <c r="AD2595" t="s">
        <v>97</v>
      </c>
      <c r="AF2595" s="1">
        <v>1</v>
      </c>
      <c r="AG2595" s="1"/>
      <c r="AH2595" s="1" t="b">
        <f>Export4Q22[[#This Row],[Pharmacy Controller ID]]&lt;&gt;Export4Q22[[#This Row],[Medical Controller ID]]</f>
        <v>1</v>
      </c>
      <c r="AI2595" t="str">
        <f t="shared" si="40"/>
        <v>64762Commercial Vehicle Group Inc.EmployerTRUECommercial7486CVS Caremark Performance Standard Control 202061854CVS Caremark Performance Standard Control285CVS Caremark SGM193CVS Caremark884CVS Caremark RXNationalPBM Controlled70777CVS Health (Aetna)Override30010OH1</v>
      </c>
      <c r="AJ2595" s="8" t="str">
        <f>IFERROR(IF(_xlfn.XLOOKUP(Export4Q22[[#This Row],[Plan ID]],#REF!,#REF!)=Export4Q22[[#This Row],[Concatenate]],"Same","Change"),"New")</f>
        <v>New</v>
      </c>
    </row>
    <row r="2596" spans="1:36" x14ac:dyDescent="0.25">
      <c r="A2596" s="1">
        <v>64763</v>
      </c>
      <c r="B2596" t="s">
        <v>5043</v>
      </c>
      <c r="C2596" t="s">
        <v>176</v>
      </c>
      <c r="D2596" t="s">
        <v>995</v>
      </c>
      <c r="E2596" t="s">
        <v>177</v>
      </c>
      <c r="F2596" s="1">
        <v>7486</v>
      </c>
      <c r="G2596" t="s">
        <v>4539</v>
      </c>
      <c r="H2596" s="3">
        <v>61854</v>
      </c>
      <c r="I2596" t="s">
        <v>4540</v>
      </c>
      <c r="J2596" s="1">
        <v>285</v>
      </c>
      <c r="K2596" t="s">
        <v>4180</v>
      </c>
      <c r="L2596" s="1"/>
      <c r="N2596" s="1"/>
      <c r="P2596" s="1">
        <v>193</v>
      </c>
      <c r="Q2596" t="s">
        <v>2136</v>
      </c>
      <c r="R2596" s="1">
        <v>884</v>
      </c>
      <c r="S2596" t="s">
        <v>172</v>
      </c>
      <c r="T2596" t="s">
        <v>1000</v>
      </c>
      <c r="U2596" t="s">
        <v>182</v>
      </c>
      <c r="V2596" s="1">
        <v>70777</v>
      </c>
      <c r="W2596" t="s">
        <v>189</v>
      </c>
      <c r="X2596" t="s">
        <v>240</v>
      </c>
      <c r="Y2596" s="1"/>
      <c r="AA2596" t="s">
        <v>150</v>
      </c>
      <c r="AB2596" s="2">
        <v>2001</v>
      </c>
      <c r="AC2596" s="2">
        <v>0</v>
      </c>
      <c r="AD2596" t="s">
        <v>165</v>
      </c>
      <c r="AF2596" s="1">
        <v>1</v>
      </c>
      <c r="AG2596" s="1"/>
      <c r="AH2596" s="1" t="b">
        <f>Export4Q22[[#This Row],[Pharmacy Controller ID]]&lt;&gt;Export4Q22[[#This Row],[Medical Controller ID]]</f>
        <v>1</v>
      </c>
      <c r="AI2596" t="str">
        <f t="shared" si="40"/>
        <v>64763CAPSUGELEmployerTRUECommercial7486CVS Caremark Performance Standard Control 202061854CVS Caremark Performance Standard Control285CVS Caremark SGM193CVS Caremark884CVS Caremark RXNationalPBM Controlled70777CVS Health (Aetna)Override20010SC1</v>
      </c>
      <c r="AJ2596" s="8" t="str">
        <f>IFERROR(IF(_xlfn.XLOOKUP(Export4Q22[[#This Row],[Plan ID]],#REF!,#REF!)=Export4Q22[[#This Row],[Concatenate]],"Same","Change"),"New")</f>
        <v>New</v>
      </c>
    </row>
    <row r="2597" spans="1:36" x14ac:dyDescent="0.25">
      <c r="A2597" s="1">
        <v>64767</v>
      </c>
      <c r="B2597" t="s">
        <v>5044</v>
      </c>
      <c r="C2597" t="s">
        <v>176</v>
      </c>
      <c r="D2597" t="s">
        <v>995</v>
      </c>
      <c r="E2597" t="s">
        <v>177</v>
      </c>
      <c r="F2597" s="1">
        <v>7486</v>
      </c>
      <c r="G2597" t="s">
        <v>4539</v>
      </c>
      <c r="H2597" s="3">
        <v>61854</v>
      </c>
      <c r="I2597" t="s">
        <v>4540</v>
      </c>
      <c r="J2597" s="1">
        <v>285</v>
      </c>
      <c r="K2597" t="s">
        <v>4180</v>
      </c>
      <c r="L2597" s="1"/>
      <c r="N2597" s="1"/>
      <c r="P2597" s="1">
        <v>193</v>
      </c>
      <c r="Q2597" t="s">
        <v>2136</v>
      </c>
      <c r="R2597" s="1">
        <v>884</v>
      </c>
      <c r="S2597" t="s">
        <v>172</v>
      </c>
      <c r="T2597" t="s">
        <v>1000</v>
      </c>
      <c r="U2597" t="s">
        <v>182</v>
      </c>
      <c r="V2597" s="1">
        <v>70777</v>
      </c>
      <c r="W2597" t="s">
        <v>189</v>
      </c>
      <c r="X2597" t="s">
        <v>240</v>
      </c>
      <c r="Y2597" s="1"/>
      <c r="AA2597" t="s">
        <v>150</v>
      </c>
      <c r="AB2597" s="2">
        <v>9003</v>
      </c>
      <c r="AC2597" s="2">
        <v>0</v>
      </c>
      <c r="AD2597" t="s">
        <v>307</v>
      </c>
      <c r="AF2597" s="1">
        <v>1</v>
      </c>
      <c r="AG2597" s="1"/>
      <c r="AH2597" s="1" t="b">
        <f>Export4Q22[[#This Row],[Pharmacy Controller ID]]&lt;&gt;Export4Q22[[#This Row],[Medical Controller ID]]</f>
        <v>1</v>
      </c>
      <c r="AI2597" t="str">
        <f t="shared" si="40"/>
        <v>64767Dominion EnterprisesEmployerTRUECommercial7486CVS Caremark Performance Standard Control 202061854CVS Caremark Performance Standard Control285CVS Caremark SGM193CVS Caremark884CVS Caremark RXNationalPBM Controlled70777CVS Health (Aetna)Override90030VA1</v>
      </c>
      <c r="AJ2597" s="8" t="str">
        <f>IFERROR(IF(_xlfn.XLOOKUP(Export4Q22[[#This Row],[Plan ID]],#REF!,#REF!)=Export4Q22[[#This Row],[Concatenate]],"Same","Change"),"New")</f>
        <v>New</v>
      </c>
    </row>
    <row r="2598" spans="1:36" x14ac:dyDescent="0.25">
      <c r="A2598" s="1">
        <v>64774</v>
      </c>
      <c r="B2598" t="s">
        <v>5045</v>
      </c>
      <c r="C2598" t="s">
        <v>176</v>
      </c>
      <c r="D2598" t="s">
        <v>995</v>
      </c>
      <c r="E2598" t="s">
        <v>177</v>
      </c>
      <c r="F2598" s="1">
        <v>7486</v>
      </c>
      <c r="G2598" t="s">
        <v>4539</v>
      </c>
      <c r="H2598" s="3">
        <v>61854</v>
      </c>
      <c r="I2598" t="s">
        <v>4540</v>
      </c>
      <c r="J2598" s="1">
        <v>285</v>
      </c>
      <c r="K2598" t="s">
        <v>4180</v>
      </c>
      <c r="L2598" s="1"/>
      <c r="N2598" s="1"/>
      <c r="P2598" s="1">
        <v>193</v>
      </c>
      <c r="Q2598" t="s">
        <v>2136</v>
      </c>
      <c r="R2598" s="1">
        <v>884</v>
      </c>
      <c r="S2598" t="s">
        <v>172</v>
      </c>
      <c r="T2598" t="s">
        <v>1000</v>
      </c>
      <c r="U2598" t="s">
        <v>182</v>
      </c>
      <c r="V2598" s="1">
        <v>70777</v>
      </c>
      <c r="W2598" t="s">
        <v>189</v>
      </c>
      <c r="X2598" t="s">
        <v>240</v>
      </c>
      <c r="Y2598" s="1"/>
      <c r="AA2598" t="s">
        <v>150</v>
      </c>
      <c r="AB2598" s="2">
        <v>7002</v>
      </c>
      <c r="AC2598" s="2">
        <v>0</v>
      </c>
      <c r="AD2598" t="s">
        <v>314</v>
      </c>
      <c r="AF2598" s="1">
        <v>1</v>
      </c>
      <c r="AG2598" s="1"/>
      <c r="AH2598" s="1" t="b">
        <f>Export4Q22[[#This Row],[Pharmacy Controller ID]]&lt;&gt;Export4Q22[[#This Row],[Medical Controller ID]]</f>
        <v>1</v>
      </c>
      <c r="AI2598" t="str">
        <f t="shared" si="40"/>
        <v>64774Portage Area School DistrictEmployerTRUECommercial7486CVS Caremark Performance Standard Control 202061854CVS Caremark Performance Standard Control285CVS Caremark SGM193CVS Caremark884CVS Caremark RXNationalPBM Controlled70777CVS Health (Aetna)Override70020PA1</v>
      </c>
      <c r="AJ2598" s="8" t="str">
        <f>IFERROR(IF(_xlfn.XLOOKUP(Export4Q22[[#This Row],[Plan ID]],#REF!,#REF!)=Export4Q22[[#This Row],[Concatenate]],"Same","Change"),"New")</f>
        <v>New</v>
      </c>
    </row>
    <row r="2599" spans="1:36" x14ac:dyDescent="0.25">
      <c r="A2599" s="1">
        <v>64777</v>
      </c>
      <c r="B2599" t="s">
        <v>5046</v>
      </c>
      <c r="C2599" t="s">
        <v>176</v>
      </c>
      <c r="D2599" t="s">
        <v>995</v>
      </c>
      <c r="E2599" t="s">
        <v>177</v>
      </c>
      <c r="F2599" s="1">
        <v>7486</v>
      </c>
      <c r="G2599" t="s">
        <v>4539</v>
      </c>
      <c r="H2599" s="3">
        <v>61854</v>
      </c>
      <c r="I2599" t="s">
        <v>4540</v>
      </c>
      <c r="J2599" s="1">
        <v>285</v>
      </c>
      <c r="K2599" t="s">
        <v>4180</v>
      </c>
      <c r="L2599" s="1"/>
      <c r="N2599" s="1"/>
      <c r="P2599" s="1">
        <v>193</v>
      </c>
      <c r="Q2599" t="s">
        <v>2136</v>
      </c>
      <c r="R2599" s="1">
        <v>884</v>
      </c>
      <c r="S2599" t="s">
        <v>172</v>
      </c>
      <c r="T2599" t="s">
        <v>1000</v>
      </c>
      <c r="U2599" t="s">
        <v>182</v>
      </c>
      <c r="V2599" s="1">
        <v>70777</v>
      </c>
      <c r="W2599" t="s">
        <v>189</v>
      </c>
      <c r="X2599" t="s">
        <v>240</v>
      </c>
      <c r="Y2599" s="1"/>
      <c r="AA2599" t="s">
        <v>150</v>
      </c>
      <c r="AB2599" s="2">
        <v>7002</v>
      </c>
      <c r="AC2599" s="2">
        <v>0</v>
      </c>
      <c r="AD2599" t="s">
        <v>97</v>
      </c>
      <c r="AF2599" s="1">
        <v>1</v>
      </c>
      <c r="AG2599" s="1"/>
      <c r="AH2599" s="1" t="b">
        <f>Export4Q22[[#This Row],[Pharmacy Controller ID]]&lt;&gt;Export4Q22[[#This Row],[Medical Controller ID]]</f>
        <v>1</v>
      </c>
      <c r="AI2599" t="str">
        <f t="shared" si="40"/>
        <v>64777Jones DayEmployerTRUECommercial7486CVS Caremark Performance Standard Control 202061854CVS Caremark Performance Standard Control285CVS Caremark SGM193CVS Caremark884CVS Caremark RXNationalPBM Controlled70777CVS Health (Aetna)Override70020OH1</v>
      </c>
      <c r="AJ2599" s="8" t="str">
        <f>IFERROR(IF(_xlfn.XLOOKUP(Export4Q22[[#This Row],[Plan ID]],#REF!,#REF!)=Export4Q22[[#This Row],[Concatenate]],"Same","Change"),"New")</f>
        <v>New</v>
      </c>
    </row>
    <row r="2600" spans="1:36" x14ac:dyDescent="0.25">
      <c r="A2600" s="1">
        <v>64778</v>
      </c>
      <c r="B2600" t="s">
        <v>5047</v>
      </c>
      <c r="C2600" t="s">
        <v>176</v>
      </c>
      <c r="D2600" t="s">
        <v>995</v>
      </c>
      <c r="E2600" t="s">
        <v>177</v>
      </c>
      <c r="F2600" s="1">
        <v>7486</v>
      </c>
      <c r="G2600" t="s">
        <v>4539</v>
      </c>
      <c r="H2600" s="3">
        <v>61854</v>
      </c>
      <c r="I2600" t="s">
        <v>4540</v>
      </c>
      <c r="J2600" s="1">
        <v>285</v>
      </c>
      <c r="K2600" t="s">
        <v>4180</v>
      </c>
      <c r="L2600" s="1"/>
      <c r="N2600" s="1"/>
      <c r="P2600" s="1">
        <v>193</v>
      </c>
      <c r="Q2600" t="s">
        <v>2136</v>
      </c>
      <c r="R2600" s="1">
        <v>884</v>
      </c>
      <c r="S2600" t="s">
        <v>172</v>
      </c>
      <c r="T2600" t="s">
        <v>1000</v>
      </c>
      <c r="U2600" t="s">
        <v>182</v>
      </c>
      <c r="V2600" s="1">
        <v>70777</v>
      </c>
      <c r="W2600" t="s">
        <v>189</v>
      </c>
      <c r="X2600" t="s">
        <v>240</v>
      </c>
      <c r="Y2600" s="1"/>
      <c r="AA2600" t="s">
        <v>150</v>
      </c>
      <c r="AB2600" s="2">
        <v>7002</v>
      </c>
      <c r="AC2600" s="2">
        <v>0</v>
      </c>
      <c r="AD2600" t="s">
        <v>286</v>
      </c>
      <c r="AF2600" s="1">
        <v>1</v>
      </c>
      <c r="AG2600" s="1"/>
      <c r="AH2600" s="1" t="b">
        <f>Export4Q22[[#This Row],[Pharmacy Controller ID]]&lt;&gt;Export4Q22[[#This Row],[Medical Controller ID]]</f>
        <v>1</v>
      </c>
      <c r="AI2600" t="str">
        <f t="shared" si="40"/>
        <v>64778Charles County Public SchoolsEmployerTRUECommercial7486CVS Caremark Performance Standard Control 202061854CVS Caremark Performance Standard Control285CVS Caremark SGM193CVS Caremark884CVS Caremark RXNationalPBM Controlled70777CVS Health (Aetna)Override70020MD1</v>
      </c>
      <c r="AJ2600" s="8" t="str">
        <f>IFERROR(IF(_xlfn.XLOOKUP(Export4Q22[[#This Row],[Plan ID]],#REF!,#REF!)=Export4Q22[[#This Row],[Concatenate]],"Same","Change"),"New")</f>
        <v>New</v>
      </c>
    </row>
    <row r="2601" spans="1:36" x14ac:dyDescent="0.25">
      <c r="A2601" s="1">
        <v>64779</v>
      </c>
      <c r="B2601" t="s">
        <v>5048</v>
      </c>
      <c r="C2601" t="s">
        <v>176</v>
      </c>
      <c r="D2601" t="s">
        <v>995</v>
      </c>
      <c r="E2601" t="s">
        <v>177</v>
      </c>
      <c r="F2601" s="1">
        <v>7486</v>
      </c>
      <c r="G2601" t="s">
        <v>4539</v>
      </c>
      <c r="H2601" s="3">
        <v>61854</v>
      </c>
      <c r="I2601" t="s">
        <v>4540</v>
      </c>
      <c r="J2601" s="1">
        <v>285</v>
      </c>
      <c r="K2601" t="s">
        <v>4180</v>
      </c>
      <c r="L2601" s="1"/>
      <c r="N2601" s="1"/>
      <c r="P2601" s="1">
        <v>193</v>
      </c>
      <c r="Q2601" t="s">
        <v>2136</v>
      </c>
      <c r="R2601" s="1">
        <v>884</v>
      </c>
      <c r="S2601" t="s">
        <v>172</v>
      </c>
      <c r="T2601" t="s">
        <v>1000</v>
      </c>
      <c r="U2601" t="s">
        <v>182</v>
      </c>
      <c r="V2601" s="1">
        <v>70777</v>
      </c>
      <c r="W2601" t="s">
        <v>189</v>
      </c>
      <c r="X2601" t="s">
        <v>240</v>
      </c>
      <c r="Y2601" s="1"/>
      <c r="AA2601" t="s">
        <v>150</v>
      </c>
      <c r="AB2601" s="2">
        <v>7002</v>
      </c>
      <c r="AC2601" s="2">
        <v>0</v>
      </c>
      <c r="AD2601" t="s">
        <v>89</v>
      </c>
      <c r="AF2601" s="1">
        <v>1</v>
      </c>
      <c r="AG2601" s="1"/>
      <c r="AH2601" s="1" t="b">
        <f>Export4Q22[[#This Row],[Pharmacy Controller ID]]&lt;&gt;Export4Q22[[#This Row],[Medical Controller ID]]</f>
        <v>1</v>
      </c>
      <c r="AI2601" t="str">
        <f t="shared" si="40"/>
        <v>64779Swiss ReEmployerTRUECommercial7486CVS Caremark Performance Standard Control 202061854CVS Caremark Performance Standard Control285CVS Caremark SGM193CVS Caremark884CVS Caremark RXNationalPBM Controlled70777CVS Health (Aetna)Override70020NY1</v>
      </c>
      <c r="AJ2601" s="8" t="str">
        <f>IFERROR(IF(_xlfn.XLOOKUP(Export4Q22[[#This Row],[Plan ID]],#REF!,#REF!)=Export4Q22[[#This Row],[Concatenate]],"Same","Change"),"New")</f>
        <v>New</v>
      </c>
    </row>
    <row r="2602" spans="1:36" x14ac:dyDescent="0.25">
      <c r="A2602" s="1">
        <v>64782</v>
      </c>
      <c r="B2602" t="s">
        <v>5049</v>
      </c>
      <c r="C2602" t="s">
        <v>176</v>
      </c>
      <c r="D2602" t="s">
        <v>995</v>
      </c>
      <c r="E2602" t="s">
        <v>177</v>
      </c>
      <c r="F2602" s="1">
        <v>7486</v>
      </c>
      <c r="G2602" t="s">
        <v>4539</v>
      </c>
      <c r="H2602" s="3">
        <v>61854</v>
      </c>
      <c r="I2602" t="s">
        <v>4540</v>
      </c>
      <c r="J2602" s="1">
        <v>285</v>
      </c>
      <c r="K2602" t="s">
        <v>4180</v>
      </c>
      <c r="L2602" s="1"/>
      <c r="N2602" s="1"/>
      <c r="P2602" s="1">
        <v>193</v>
      </c>
      <c r="Q2602" t="s">
        <v>2136</v>
      </c>
      <c r="R2602" s="1">
        <v>884</v>
      </c>
      <c r="S2602" t="s">
        <v>172</v>
      </c>
      <c r="T2602" t="s">
        <v>1000</v>
      </c>
      <c r="U2602" t="s">
        <v>182</v>
      </c>
      <c r="V2602" s="1">
        <v>70777</v>
      </c>
      <c r="W2602" t="s">
        <v>189</v>
      </c>
      <c r="X2602" t="s">
        <v>240</v>
      </c>
      <c r="Y2602" s="1"/>
      <c r="AA2602" t="s">
        <v>150</v>
      </c>
      <c r="AB2602" s="2">
        <v>24282</v>
      </c>
      <c r="AC2602" s="2">
        <v>0</v>
      </c>
      <c r="AD2602" t="s">
        <v>132</v>
      </c>
      <c r="AF2602" s="1">
        <v>1</v>
      </c>
      <c r="AG2602" s="1"/>
      <c r="AH2602" s="1" t="b">
        <f>Export4Q22[[#This Row],[Pharmacy Controller ID]]&lt;&gt;Export4Q22[[#This Row],[Medical Controller ID]]</f>
        <v>1</v>
      </c>
      <c r="AI2602" t="str">
        <f t="shared" si="40"/>
        <v>64782Burger KingEmployerTRUECommercial7486CVS Caremark Performance Standard Control 202061854CVS Caremark Performance Standard Control285CVS Caremark SGM193CVS Caremark884CVS Caremark RXNationalPBM Controlled70777CVS Health (Aetna)Override242820FL1</v>
      </c>
      <c r="AJ2602" s="8" t="str">
        <f>IFERROR(IF(_xlfn.XLOOKUP(Export4Q22[[#This Row],[Plan ID]],#REF!,#REF!)=Export4Q22[[#This Row],[Concatenate]],"Same","Change"),"New")</f>
        <v>New</v>
      </c>
    </row>
    <row r="2603" spans="1:36" x14ac:dyDescent="0.25">
      <c r="A2603" s="1">
        <v>64783</v>
      </c>
      <c r="B2603" t="s">
        <v>5050</v>
      </c>
      <c r="C2603" t="s">
        <v>176</v>
      </c>
      <c r="D2603" t="s">
        <v>995</v>
      </c>
      <c r="E2603" t="s">
        <v>177</v>
      </c>
      <c r="F2603" s="1">
        <v>7486</v>
      </c>
      <c r="G2603" t="s">
        <v>4539</v>
      </c>
      <c r="H2603" s="3">
        <v>61854</v>
      </c>
      <c r="I2603" t="s">
        <v>4540</v>
      </c>
      <c r="J2603" s="1">
        <v>285</v>
      </c>
      <c r="K2603" t="s">
        <v>4180</v>
      </c>
      <c r="L2603" s="1"/>
      <c r="N2603" s="1"/>
      <c r="P2603" s="1">
        <v>193</v>
      </c>
      <c r="Q2603" t="s">
        <v>2136</v>
      </c>
      <c r="R2603" s="1">
        <v>884</v>
      </c>
      <c r="S2603" t="s">
        <v>172</v>
      </c>
      <c r="T2603" t="s">
        <v>1000</v>
      </c>
      <c r="U2603" t="s">
        <v>182</v>
      </c>
      <c r="V2603" s="1">
        <v>70777</v>
      </c>
      <c r="W2603" t="s">
        <v>189</v>
      </c>
      <c r="X2603" t="s">
        <v>240</v>
      </c>
      <c r="Y2603" s="1"/>
      <c r="AA2603" t="s">
        <v>150</v>
      </c>
      <c r="AB2603" s="2">
        <v>2001</v>
      </c>
      <c r="AC2603" s="2">
        <v>0</v>
      </c>
      <c r="AD2603" t="s">
        <v>97</v>
      </c>
      <c r="AF2603" s="1">
        <v>1</v>
      </c>
      <c r="AG2603" s="1"/>
      <c r="AH2603" s="1" t="b">
        <f>Export4Q22[[#This Row],[Pharmacy Controller ID]]&lt;&gt;Export4Q22[[#This Row],[Medical Controller ID]]</f>
        <v>1</v>
      </c>
      <c r="AI2603" t="str">
        <f t="shared" si="40"/>
        <v>64783Elyria City SchoolsEmployerTRUECommercial7486CVS Caremark Performance Standard Control 202061854CVS Caremark Performance Standard Control285CVS Caremark SGM193CVS Caremark884CVS Caremark RXNationalPBM Controlled70777CVS Health (Aetna)Override20010OH1</v>
      </c>
      <c r="AJ2603" s="8" t="str">
        <f>IFERROR(IF(_xlfn.XLOOKUP(Export4Q22[[#This Row],[Plan ID]],#REF!,#REF!)=Export4Q22[[#This Row],[Concatenate]],"Same","Change"),"New")</f>
        <v>New</v>
      </c>
    </row>
    <row r="2604" spans="1:36" x14ac:dyDescent="0.25">
      <c r="A2604" s="1">
        <v>64785</v>
      </c>
      <c r="B2604" t="s">
        <v>5051</v>
      </c>
      <c r="C2604" t="s">
        <v>176</v>
      </c>
      <c r="D2604" t="s">
        <v>995</v>
      </c>
      <c r="E2604" t="s">
        <v>177</v>
      </c>
      <c r="F2604" s="1">
        <v>7486</v>
      </c>
      <c r="G2604" t="s">
        <v>4539</v>
      </c>
      <c r="H2604" s="3">
        <v>61854</v>
      </c>
      <c r="I2604" t="s">
        <v>4540</v>
      </c>
      <c r="J2604" s="1">
        <v>285</v>
      </c>
      <c r="K2604" t="s">
        <v>4180</v>
      </c>
      <c r="L2604" s="1"/>
      <c r="N2604" s="1"/>
      <c r="P2604" s="1">
        <v>193</v>
      </c>
      <c r="Q2604" t="s">
        <v>2136</v>
      </c>
      <c r="R2604" s="1">
        <v>884</v>
      </c>
      <c r="S2604" t="s">
        <v>172</v>
      </c>
      <c r="T2604" t="s">
        <v>1000</v>
      </c>
      <c r="U2604" t="s">
        <v>182</v>
      </c>
      <c r="V2604" s="1">
        <v>70777</v>
      </c>
      <c r="W2604" t="s">
        <v>189</v>
      </c>
      <c r="X2604" t="s">
        <v>240</v>
      </c>
      <c r="Y2604" s="1"/>
      <c r="AA2604" t="s">
        <v>150</v>
      </c>
      <c r="AB2604" s="2">
        <v>2001</v>
      </c>
      <c r="AC2604" s="2">
        <v>0</v>
      </c>
      <c r="AD2604" t="s">
        <v>769</v>
      </c>
      <c r="AF2604" s="1">
        <v>1</v>
      </c>
      <c r="AG2604" s="1"/>
      <c r="AH2604" s="1" t="b">
        <f>Export4Q22[[#This Row],[Pharmacy Controller ID]]&lt;&gt;Export4Q22[[#This Row],[Medical Controller ID]]</f>
        <v>1</v>
      </c>
      <c r="AI2604" t="str">
        <f t="shared" si="40"/>
        <v>64785Great Plains HealthEmployerTRUECommercial7486CVS Caremark Performance Standard Control 202061854CVS Caremark Performance Standard Control285CVS Caremark SGM193CVS Caremark884CVS Caremark RXNationalPBM Controlled70777CVS Health (Aetna)Override20010NE1</v>
      </c>
      <c r="AJ2604" s="8" t="str">
        <f>IFERROR(IF(_xlfn.XLOOKUP(Export4Q22[[#This Row],[Plan ID]],#REF!,#REF!)=Export4Q22[[#This Row],[Concatenate]],"Same","Change"),"New")</f>
        <v>New</v>
      </c>
    </row>
    <row r="2605" spans="1:36" x14ac:dyDescent="0.25">
      <c r="A2605" s="1">
        <v>64787</v>
      </c>
      <c r="B2605" t="s">
        <v>5052</v>
      </c>
      <c r="C2605" t="s">
        <v>176</v>
      </c>
      <c r="D2605" t="s">
        <v>995</v>
      </c>
      <c r="E2605" t="s">
        <v>177</v>
      </c>
      <c r="F2605" s="1">
        <v>7486</v>
      </c>
      <c r="G2605" t="s">
        <v>4539</v>
      </c>
      <c r="H2605" s="3">
        <v>61854</v>
      </c>
      <c r="I2605" t="s">
        <v>4540</v>
      </c>
      <c r="J2605" s="1">
        <v>285</v>
      </c>
      <c r="K2605" t="s">
        <v>4180</v>
      </c>
      <c r="L2605" s="1"/>
      <c r="N2605" s="1"/>
      <c r="P2605" s="1">
        <v>193</v>
      </c>
      <c r="Q2605" t="s">
        <v>2136</v>
      </c>
      <c r="R2605" s="1">
        <v>884</v>
      </c>
      <c r="S2605" t="s">
        <v>172</v>
      </c>
      <c r="T2605" t="s">
        <v>1000</v>
      </c>
      <c r="U2605" t="s">
        <v>182</v>
      </c>
      <c r="V2605" s="1">
        <v>70777</v>
      </c>
      <c r="W2605" t="s">
        <v>189</v>
      </c>
      <c r="X2605" t="s">
        <v>240</v>
      </c>
      <c r="Y2605" s="1"/>
      <c r="AA2605" t="s">
        <v>150</v>
      </c>
      <c r="AB2605" s="2">
        <v>1000</v>
      </c>
      <c r="AC2605" s="2">
        <v>0</v>
      </c>
      <c r="AD2605" t="s">
        <v>220</v>
      </c>
      <c r="AF2605" s="1">
        <v>1</v>
      </c>
      <c r="AG2605" s="1"/>
      <c r="AH2605" s="1" t="b">
        <f>Export4Q22[[#This Row],[Pharmacy Controller ID]]&lt;&gt;Export4Q22[[#This Row],[Medical Controller ID]]</f>
        <v>1</v>
      </c>
      <c r="AI2605" t="str">
        <f t="shared" si="40"/>
        <v>64787Oakland Community CollegeEmployerTRUECommercial7486CVS Caremark Performance Standard Control 202061854CVS Caremark Performance Standard Control285CVS Caremark SGM193CVS Caremark884CVS Caremark RXNationalPBM Controlled70777CVS Health (Aetna)Override10000MI1</v>
      </c>
      <c r="AJ2605" s="8" t="str">
        <f>IFERROR(IF(_xlfn.XLOOKUP(Export4Q22[[#This Row],[Plan ID]],#REF!,#REF!)=Export4Q22[[#This Row],[Concatenate]],"Same","Change"),"New")</f>
        <v>New</v>
      </c>
    </row>
    <row r="2606" spans="1:36" x14ac:dyDescent="0.25">
      <c r="A2606" s="1">
        <v>64788</v>
      </c>
      <c r="B2606" t="s">
        <v>5053</v>
      </c>
      <c r="C2606" t="s">
        <v>176</v>
      </c>
      <c r="D2606" t="s">
        <v>995</v>
      </c>
      <c r="E2606" t="s">
        <v>177</v>
      </c>
      <c r="F2606" s="1">
        <v>7486</v>
      </c>
      <c r="G2606" t="s">
        <v>4539</v>
      </c>
      <c r="H2606" s="3">
        <v>61854</v>
      </c>
      <c r="I2606" t="s">
        <v>4540</v>
      </c>
      <c r="J2606" s="1">
        <v>285</v>
      </c>
      <c r="K2606" t="s">
        <v>4180</v>
      </c>
      <c r="L2606" s="1"/>
      <c r="N2606" s="1"/>
      <c r="P2606" s="1">
        <v>193</v>
      </c>
      <c r="Q2606" t="s">
        <v>2136</v>
      </c>
      <c r="R2606" s="1">
        <v>884</v>
      </c>
      <c r="S2606" t="s">
        <v>172</v>
      </c>
      <c r="T2606" t="s">
        <v>1000</v>
      </c>
      <c r="U2606" t="s">
        <v>182</v>
      </c>
      <c r="V2606" s="1">
        <v>70777</v>
      </c>
      <c r="W2606" t="s">
        <v>189</v>
      </c>
      <c r="X2606" t="s">
        <v>240</v>
      </c>
      <c r="Y2606" s="1"/>
      <c r="AA2606" t="s">
        <v>150</v>
      </c>
      <c r="AB2606" s="2">
        <v>1000</v>
      </c>
      <c r="AC2606" s="2">
        <v>0</v>
      </c>
      <c r="AD2606" t="s">
        <v>557</v>
      </c>
      <c r="AF2606" s="1">
        <v>1</v>
      </c>
      <c r="AG2606" s="1"/>
      <c r="AH2606" s="1" t="b">
        <f>Export4Q22[[#This Row],[Pharmacy Controller ID]]&lt;&gt;Export4Q22[[#This Row],[Medical Controller ID]]</f>
        <v>1</v>
      </c>
      <c r="AI2606" t="str">
        <f t="shared" si="40"/>
        <v>64788Plasterers and Cabinet MakersEmployerTRUECommercial7486CVS Caremark Performance Standard Control 202061854CVS Caremark Performance Standard Control285CVS Caremark SGM193CVS Caremark884CVS Caremark RXNationalPBM Controlled70777CVS Health (Aetna)Override10000MN1</v>
      </c>
      <c r="AJ2606" s="8" t="str">
        <f>IFERROR(IF(_xlfn.XLOOKUP(Export4Q22[[#This Row],[Plan ID]],#REF!,#REF!)=Export4Q22[[#This Row],[Concatenate]],"Same","Change"),"New")</f>
        <v>New</v>
      </c>
    </row>
    <row r="2607" spans="1:36" x14ac:dyDescent="0.25">
      <c r="A2607" s="1">
        <v>64790</v>
      </c>
      <c r="B2607" t="s">
        <v>5054</v>
      </c>
      <c r="C2607" t="s">
        <v>176</v>
      </c>
      <c r="D2607" t="s">
        <v>995</v>
      </c>
      <c r="E2607" t="s">
        <v>177</v>
      </c>
      <c r="F2607" s="1">
        <v>7486</v>
      </c>
      <c r="G2607" t="s">
        <v>4539</v>
      </c>
      <c r="H2607" s="3">
        <v>61854</v>
      </c>
      <c r="I2607" t="s">
        <v>4540</v>
      </c>
      <c r="J2607" s="1">
        <v>285</v>
      </c>
      <c r="K2607" t="s">
        <v>4180</v>
      </c>
      <c r="L2607" s="1"/>
      <c r="N2607" s="1"/>
      <c r="P2607" s="1">
        <v>193</v>
      </c>
      <c r="Q2607" t="s">
        <v>2136</v>
      </c>
      <c r="R2607" s="1">
        <v>884</v>
      </c>
      <c r="S2607" t="s">
        <v>172</v>
      </c>
      <c r="T2607" t="s">
        <v>1000</v>
      </c>
      <c r="U2607" t="s">
        <v>182</v>
      </c>
      <c r="V2607" s="1">
        <v>70777</v>
      </c>
      <c r="W2607" t="s">
        <v>189</v>
      </c>
      <c r="X2607" t="s">
        <v>240</v>
      </c>
      <c r="Y2607" s="1"/>
      <c r="AA2607" t="s">
        <v>150</v>
      </c>
      <c r="AB2607" s="2">
        <v>1000</v>
      </c>
      <c r="AC2607" s="2">
        <v>0</v>
      </c>
      <c r="AD2607" t="s">
        <v>165</v>
      </c>
      <c r="AF2607" s="1">
        <v>1</v>
      </c>
      <c r="AG2607" s="1"/>
      <c r="AH2607" s="1" t="b">
        <f>Export4Q22[[#This Row],[Pharmacy Controller ID]]&lt;&gt;Export4Q22[[#This Row],[Medical Controller ID]]</f>
        <v>1</v>
      </c>
      <c r="AI2607" t="str">
        <f t="shared" si="40"/>
        <v>64790CWI BenefitsEmployerTRUECommercial7486CVS Caremark Performance Standard Control 202061854CVS Caremark Performance Standard Control285CVS Caremark SGM193CVS Caremark884CVS Caremark RXNationalPBM Controlled70777CVS Health (Aetna)Override10000SC1</v>
      </c>
      <c r="AJ2607" s="8" t="str">
        <f>IFERROR(IF(_xlfn.XLOOKUP(Export4Q22[[#This Row],[Plan ID]],#REF!,#REF!)=Export4Q22[[#This Row],[Concatenate]],"Same","Change"),"New")</f>
        <v>New</v>
      </c>
    </row>
    <row r="2608" spans="1:36" x14ac:dyDescent="0.25">
      <c r="A2608" s="1">
        <v>64791</v>
      </c>
      <c r="B2608" t="s">
        <v>5055</v>
      </c>
      <c r="C2608" t="s">
        <v>176</v>
      </c>
      <c r="D2608" t="s">
        <v>995</v>
      </c>
      <c r="E2608" t="s">
        <v>177</v>
      </c>
      <c r="F2608" s="1">
        <v>7486</v>
      </c>
      <c r="G2608" t="s">
        <v>4539</v>
      </c>
      <c r="H2608" s="3">
        <v>61854</v>
      </c>
      <c r="I2608" t="s">
        <v>4540</v>
      </c>
      <c r="J2608" s="1">
        <v>285</v>
      </c>
      <c r="K2608" t="s">
        <v>4180</v>
      </c>
      <c r="L2608" s="1"/>
      <c r="N2608" s="1"/>
      <c r="P2608" s="1">
        <v>193</v>
      </c>
      <c r="Q2608" t="s">
        <v>2136</v>
      </c>
      <c r="R2608" s="1">
        <v>884</v>
      </c>
      <c r="S2608" t="s">
        <v>172</v>
      </c>
      <c r="T2608" t="s">
        <v>1000</v>
      </c>
      <c r="U2608" t="s">
        <v>182</v>
      </c>
      <c r="V2608" s="1">
        <v>70777</v>
      </c>
      <c r="W2608" t="s">
        <v>189</v>
      </c>
      <c r="X2608" t="s">
        <v>240</v>
      </c>
      <c r="Y2608" s="1"/>
      <c r="AA2608" t="s">
        <v>150</v>
      </c>
      <c r="AB2608" s="2">
        <v>2001</v>
      </c>
      <c r="AC2608" s="2">
        <v>0</v>
      </c>
      <c r="AD2608" t="s">
        <v>97</v>
      </c>
      <c r="AF2608" s="1">
        <v>1</v>
      </c>
      <c r="AG2608" s="1"/>
      <c r="AH2608" s="1" t="b">
        <f>Export4Q22[[#This Row],[Pharmacy Controller ID]]&lt;&gt;Export4Q22[[#This Row],[Medical Controller ID]]</f>
        <v>1</v>
      </c>
      <c r="AI2608" t="str">
        <f t="shared" si="40"/>
        <v>64791Erie CountyEmployerTRUECommercial7486CVS Caremark Performance Standard Control 202061854CVS Caremark Performance Standard Control285CVS Caremark SGM193CVS Caremark884CVS Caremark RXNationalPBM Controlled70777CVS Health (Aetna)Override20010OH1</v>
      </c>
      <c r="AJ2608" s="8" t="str">
        <f>IFERROR(IF(_xlfn.XLOOKUP(Export4Q22[[#This Row],[Plan ID]],#REF!,#REF!)=Export4Q22[[#This Row],[Concatenate]],"Same","Change"),"New")</f>
        <v>New</v>
      </c>
    </row>
    <row r="2609" spans="1:36" x14ac:dyDescent="0.25">
      <c r="A2609" s="1">
        <v>64793</v>
      </c>
      <c r="B2609" t="s">
        <v>5056</v>
      </c>
      <c r="C2609" t="s">
        <v>176</v>
      </c>
      <c r="D2609" t="s">
        <v>995</v>
      </c>
      <c r="E2609" t="s">
        <v>177</v>
      </c>
      <c r="F2609" s="1">
        <v>7486</v>
      </c>
      <c r="G2609" t="s">
        <v>4539</v>
      </c>
      <c r="H2609" s="3">
        <v>61854</v>
      </c>
      <c r="I2609" t="s">
        <v>4540</v>
      </c>
      <c r="J2609" s="1">
        <v>285</v>
      </c>
      <c r="K2609" t="s">
        <v>4180</v>
      </c>
      <c r="L2609" s="1"/>
      <c r="N2609" s="1"/>
      <c r="P2609" s="1">
        <v>193</v>
      </c>
      <c r="Q2609" t="s">
        <v>2136</v>
      </c>
      <c r="R2609" s="1">
        <v>884</v>
      </c>
      <c r="S2609" t="s">
        <v>172</v>
      </c>
      <c r="T2609" t="s">
        <v>1000</v>
      </c>
      <c r="U2609" t="s">
        <v>182</v>
      </c>
      <c r="V2609" s="1">
        <v>70777</v>
      </c>
      <c r="W2609" t="s">
        <v>189</v>
      </c>
      <c r="X2609" t="s">
        <v>240</v>
      </c>
      <c r="Y2609" s="1"/>
      <c r="AA2609" t="s">
        <v>150</v>
      </c>
      <c r="AB2609" s="2">
        <v>1000</v>
      </c>
      <c r="AC2609" s="2">
        <v>0</v>
      </c>
      <c r="AD2609" t="s">
        <v>557</v>
      </c>
      <c r="AF2609" s="1">
        <v>1</v>
      </c>
      <c r="AG2609" s="1"/>
      <c r="AH2609" s="1" t="b">
        <f>Export4Q22[[#This Row],[Pharmacy Controller ID]]&lt;&gt;Export4Q22[[#This Row],[Medical Controller ID]]</f>
        <v>1</v>
      </c>
      <c r="AI2609" t="str">
        <f t="shared" si="40"/>
        <v>64793GlassBridge Enterprises, Inc.EmployerTRUECommercial7486CVS Caremark Performance Standard Control 202061854CVS Caremark Performance Standard Control285CVS Caremark SGM193CVS Caremark884CVS Caremark RXNationalPBM Controlled70777CVS Health (Aetna)Override10000MN1</v>
      </c>
      <c r="AJ2609" s="8" t="str">
        <f>IFERROR(IF(_xlfn.XLOOKUP(Export4Q22[[#This Row],[Plan ID]],#REF!,#REF!)=Export4Q22[[#This Row],[Concatenate]],"Same","Change"),"New")</f>
        <v>New</v>
      </c>
    </row>
    <row r="2610" spans="1:36" x14ac:dyDescent="0.25">
      <c r="A2610" s="1">
        <v>64796</v>
      </c>
      <c r="B2610" t="s">
        <v>5057</v>
      </c>
      <c r="C2610" t="s">
        <v>176</v>
      </c>
      <c r="D2610" t="s">
        <v>995</v>
      </c>
      <c r="E2610" t="s">
        <v>177</v>
      </c>
      <c r="F2610" s="1">
        <v>7486</v>
      </c>
      <c r="G2610" t="s">
        <v>4539</v>
      </c>
      <c r="H2610" s="3">
        <v>61854</v>
      </c>
      <c r="I2610" t="s">
        <v>4540</v>
      </c>
      <c r="J2610" s="1">
        <v>285</v>
      </c>
      <c r="K2610" t="s">
        <v>4180</v>
      </c>
      <c r="L2610" s="1"/>
      <c r="N2610" s="1"/>
      <c r="P2610" s="1">
        <v>193</v>
      </c>
      <c r="Q2610" t="s">
        <v>2136</v>
      </c>
      <c r="R2610" s="1">
        <v>884</v>
      </c>
      <c r="S2610" t="s">
        <v>172</v>
      </c>
      <c r="T2610" t="s">
        <v>1000</v>
      </c>
      <c r="U2610" t="s">
        <v>182</v>
      </c>
      <c r="V2610" s="1">
        <v>70777</v>
      </c>
      <c r="W2610" t="s">
        <v>189</v>
      </c>
      <c r="X2610" t="s">
        <v>240</v>
      </c>
      <c r="Y2610" s="1"/>
      <c r="AA2610" t="s">
        <v>150</v>
      </c>
      <c r="AB2610" s="2">
        <v>1000</v>
      </c>
      <c r="AC2610" s="2">
        <v>0</v>
      </c>
      <c r="AD2610" t="s">
        <v>452</v>
      </c>
      <c r="AF2610" s="1">
        <v>1</v>
      </c>
      <c r="AG2610" s="1"/>
      <c r="AH2610" s="1" t="b">
        <f>Export4Q22[[#This Row],[Pharmacy Controller ID]]&lt;&gt;Export4Q22[[#This Row],[Medical Controller ID]]</f>
        <v>1</v>
      </c>
      <c r="AI2610" t="str">
        <f t="shared" si="40"/>
        <v>64796City of KirklandEmployerTRUECommercial7486CVS Caremark Performance Standard Control 202061854CVS Caremark Performance Standard Control285CVS Caremark SGM193CVS Caremark884CVS Caremark RXNationalPBM Controlled70777CVS Health (Aetna)Override10000WA1</v>
      </c>
      <c r="AJ2610" s="8" t="str">
        <f>IFERROR(IF(_xlfn.XLOOKUP(Export4Q22[[#This Row],[Plan ID]],#REF!,#REF!)=Export4Q22[[#This Row],[Concatenate]],"Same","Change"),"New")</f>
        <v>New</v>
      </c>
    </row>
    <row r="2611" spans="1:36" x14ac:dyDescent="0.25">
      <c r="A2611" s="1">
        <v>64797</v>
      </c>
      <c r="B2611" t="s">
        <v>5058</v>
      </c>
      <c r="C2611" t="s">
        <v>176</v>
      </c>
      <c r="D2611" t="s">
        <v>995</v>
      </c>
      <c r="E2611" t="s">
        <v>177</v>
      </c>
      <c r="F2611" s="1">
        <v>7486</v>
      </c>
      <c r="G2611" t="s">
        <v>4539</v>
      </c>
      <c r="H2611" s="3">
        <v>61854</v>
      </c>
      <c r="I2611" t="s">
        <v>4540</v>
      </c>
      <c r="J2611" s="1">
        <v>285</v>
      </c>
      <c r="K2611" t="s">
        <v>4180</v>
      </c>
      <c r="L2611" s="1"/>
      <c r="N2611" s="1"/>
      <c r="P2611" s="1">
        <v>193</v>
      </c>
      <c r="Q2611" t="s">
        <v>2136</v>
      </c>
      <c r="R2611" s="1">
        <v>884</v>
      </c>
      <c r="S2611" t="s">
        <v>172</v>
      </c>
      <c r="T2611" t="s">
        <v>1000</v>
      </c>
      <c r="U2611" t="s">
        <v>182</v>
      </c>
      <c r="V2611" s="1">
        <v>70777</v>
      </c>
      <c r="W2611" t="s">
        <v>189</v>
      </c>
      <c r="X2611" t="s">
        <v>240</v>
      </c>
      <c r="Y2611" s="1"/>
      <c r="AA2611" t="s">
        <v>150</v>
      </c>
      <c r="AB2611" s="2">
        <v>1000</v>
      </c>
      <c r="AC2611" s="2">
        <v>0</v>
      </c>
      <c r="AD2611" t="s">
        <v>97</v>
      </c>
      <c r="AF2611" s="1">
        <v>1</v>
      </c>
      <c r="AG2611" s="1"/>
      <c r="AH2611" s="1" t="b">
        <f>Export4Q22[[#This Row],[Pharmacy Controller ID]]&lt;&gt;Export4Q22[[#This Row],[Medical Controller ID]]</f>
        <v>1</v>
      </c>
      <c r="AI2611" t="str">
        <f t="shared" si="40"/>
        <v>64797Scott Fetzer CompanyEmployerTRUECommercial7486CVS Caremark Performance Standard Control 202061854CVS Caremark Performance Standard Control285CVS Caremark SGM193CVS Caremark884CVS Caremark RXNationalPBM Controlled70777CVS Health (Aetna)Override10000OH1</v>
      </c>
      <c r="AJ2611" s="8" t="str">
        <f>IFERROR(IF(_xlfn.XLOOKUP(Export4Q22[[#This Row],[Plan ID]],#REF!,#REF!)=Export4Q22[[#This Row],[Concatenate]],"Same","Change"),"New")</f>
        <v>New</v>
      </c>
    </row>
    <row r="2612" spans="1:36" x14ac:dyDescent="0.25">
      <c r="A2612" s="1">
        <v>64801</v>
      </c>
      <c r="B2612" t="s">
        <v>5059</v>
      </c>
      <c r="C2612" t="s">
        <v>176</v>
      </c>
      <c r="D2612" t="s">
        <v>995</v>
      </c>
      <c r="E2612" t="s">
        <v>177</v>
      </c>
      <c r="F2612" s="1">
        <v>7486</v>
      </c>
      <c r="G2612" t="s">
        <v>4539</v>
      </c>
      <c r="H2612" s="3">
        <v>61854</v>
      </c>
      <c r="I2612" t="s">
        <v>4540</v>
      </c>
      <c r="J2612" s="1">
        <v>285</v>
      </c>
      <c r="K2612" t="s">
        <v>4180</v>
      </c>
      <c r="L2612" s="1"/>
      <c r="N2612" s="1"/>
      <c r="P2612" s="1">
        <v>193</v>
      </c>
      <c r="Q2612" t="s">
        <v>2136</v>
      </c>
      <c r="R2612" s="1">
        <v>884</v>
      </c>
      <c r="S2612" t="s">
        <v>172</v>
      </c>
      <c r="T2612" t="s">
        <v>1000</v>
      </c>
      <c r="U2612" t="s">
        <v>182</v>
      </c>
      <c r="V2612" s="1">
        <v>70777</v>
      </c>
      <c r="W2612" t="s">
        <v>189</v>
      </c>
      <c r="X2612" t="s">
        <v>240</v>
      </c>
      <c r="Y2612" s="1"/>
      <c r="AA2612" t="s">
        <v>150</v>
      </c>
      <c r="AB2612" s="2">
        <v>1000</v>
      </c>
      <c r="AC2612" s="2">
        <v>0</v>
      </c>
      <c r="AD2612" t="s">
        <v>836</v>
      </c>
      <c r="AF2612" s="1">
        <v>1</v>
      </c>
      <c r="AG2612" s="1"/>
      <c r="AH2612" s="1" t="b">
        <f>Export4Q22[[#This Row],[Pharmacy Controller ID]]&lt;&gt;Export4Q22[[#This Row],[Medical Controller ID]]</f>
        <v>1</v>
      </c>
      <c r="AI2612" t="str">
        <f t="shared" si="40"/>
        <v>64801Southern Operators Health FundEmployerTRUECommercial7486CVS Caremark Performance Standard Control 202061854CVS Caremark Performance Standard Control285CVS Caremark SGM193CVS Caremark884CVS Caremark RXNationalPBM Controlled70777CVS Health (Aetna)Override10000TN1</v>
      </c>
      <c r="AJ2612" s="8" t="str">
        <f>IFERROR(IF(_xlfn.XLOOKUP(Export4Q22[[#This Row],[Plan ID]],#REF!,#REF!)=Export4Q22[[#This Row],[Concatenate]],"Same","Change"),"New")</f>
        <v>New</v>
      </c>
    </row>
    <row r="2613" spans="1:36" x14ac:dyDescent="0.25">
      <c r="A2613" s="1">
        <v>64802</v>
      </c>
      <c r="B2613" t="s">
        <v>5060</v>
      </c>
      <c r="C2613" t="s">
        <v>176</v>
      </c>
      <c r="D2613" t="s">
        <v>995</v>
      </c>
      <c r="E2613" t="s">
        <v>177</v>
      </c>
      <c r="F2613" s="1">
        <v>7486</v>
      </c>
      <c r="G2613" t="s">
        <v>4539</v>
      </c>
      <c r="H2613" s="3">
        <v>61854</v>
      </c>
      <c r="I2613" t="s">
        <v>4540</v>
      </c>
      <c r="J2613" s="1">
        <v>285</v>
      </c>
      <c r="K2613" t="s">
        <v>4180</v>
      </c>
      <c r="L2613" s="1"/>
      <c r="N2613" s="1"/>
      <c r="P2613" s="1">
        <v>193</v>
      </c>
      <c r="Q2613" t="s">
        <v>2136</v>
      </c>
      <c r="R2613" s="1">
        <v>884</v>
      </c>
      <c r="S2613" t="s">
        <v>172</v>
      </c>
      <c r="T2613" t="s">
        <v>1000</v>
      </c>
      <c r="U2613" t="s">
        <v>182</v>
      </c>
      <c r="V2613" s="1">
        <v>70777</v>
      </c>
      <c r="W2613" t="s">
        <v>189</v>
      </c>
      <c r="X2613" t="s">
        <v>240</v>
      </c>
      <c r="Y2613" s="1"/>
      <c r="AA2613" t="s">
        <v>150</v>
      </c>
      <c r="AB2613" s="2">
        <v>1000</v>
      </c>
      <c r="AC2613" s="2">
        <v>0</v>
      </c>
      <c r="AD2613" t="s">
        <v>664</v>
      </c>
      <c r="AF2613" s="1">
        <v>1</v>
      </c>
      <c r="AG2613" s="1"/>
      <c r="AH2613" s="1" t="b">
        <f>Export4Q22[[#This Row],[Pharmacy Controller ID]]&lt;&gt;Export4Q22[[#This Row],[Medical Controller ID]]</f>
        <v>1</v>
      </c>
      <c r="AI2613" t="str">
        <f t="shared" si="40"/>
        <v>64802Children's Health SystemEmployerTRUECommercial7486CVS Caremark Performance Standard Control 202061854CVS Caremark Performance Standard Control285CVS Caremark SGM193CVS Caremark884CVS Caremark RXNationalPBM Controlled70777CVS Health (Aetna)Override10000AL1</v>
      </c>
      <c r="AJ2613" s="8" t="str">
        <f>IFERROR(IF(_xlfn.XLOOKUP(Export4Q22[[#This Row],[Plan ID]],#REF!,#REF!)=Export4Q22[[#This Row],[Concatenate]],"Same","Change"),"New")</f>
        <v>New</v>
      </c>
    </row>
    <row r="2614" spans="1:36" x14ac:dyDescent="0.25">
      <c r="A2614" s="1">
        <v>64803</v>
      </c>
      <c r="B2614" t="s">
        <v>5061</v>
      </c>
      <c r="C2614" t="s">
        <v>176</v>
      </c>
      <c r="D2614" t="s">
        <v>995</v>
      </c>
      <c r="E2614" t="s">
        <v>177</v>
      </c>
      <c r="F2614" s="1">
        <v>7486</v>
      </c>
      <c r="G2614" t="s">
        <v>4539</v>
      </c>
      <c r="H2614" s="3">
        <v>61854</v>
      </c>
      <c r="I2614" t="s">
        <v>4540</v>
      </c>
      <c r="J2614" s="1">
        <v>285</v>
      </c>
      <c r="K2614" t="s">
        <v>4180</v>
      </c>
      <c r="L2614" s="1"/>
      <c r="N2614" s="1"/>
      <c r="P2614" s="1">
        <v>193</v>
      </c>
      <c r="Q2614" t="s">
        <v>2136</v>
      </c>
      <c r="R2614" s="1">
        <v>884</v>
      </c>
      <c r="S2614" t="s">
        <v>172</v>
      </c>
      <c r="T2614" t="s">
        <v>1000</v>
      </c>
      <c r="U2614" t="s">
        <v>182</v>
      </c>
      <c r="V2614" s="1">
        <v>70777</v>
      </c>
      <c r="W2614" t="s">
        <v>189</v>
      </c>
      <c r="X2614" t="s">
        <v>240</v>
      </c>
      <c r="Y2614" s="1"/>
      <c r="AA2614" t="s">
        <v>150</v>
      </c>
      <c r="AB2614" s="2">
        <v>1000</v>
      </c>
      <c r="AC2614" s="2">
        <v>0</v>
      </c>
      <c r="AD2614" t="s">
        <v>99</v>
      </c>
      <c r="AF2614" s="1">
        <v>1</v>
      </c>
      <c r="AG2614" s="1"/>
      <c r="AH2614" s="1" t="b">
        <f>Export4Q22[[#This Row],[Pharmacy Controller ID]]&lt;&gt;Export4Q22[[#This Row],[Medical Controller ID]]</f>
        <v>1</v>
      </c>
      <c r="AI2614" t="str">
        <f t="shared" si="40"/>
        <v>64803Urschel LaboratoriesEmployerTRUECommercial7486CVS Caremark Performance Standard Control 202061854CVS Caremark Performance Standard Control285CVS Caremark SGM193CVS Caremark884CVS Caremark RXNationalPBM Controlled70777CVS Health (Aetna)Override10000IN1</v>
      </c>
      <c r="AJ2614" s="8" t="str">
        <f>IFERROR(IF(_xlfn.XLOOKUP(Export4Q22[[#This Row],[Plan ID]],#REF!,#REF!)=Export4Q22[[#This Row],[Concatenate]],"Same","Change"),"New")</f>
        <v>New</v>
      </c>
    </row>
    <row r="2615" spans="1:36" x14ac:dyDescent="0.25">
      <c r="A2615" s="1">
        <v>64808</v>
      </c>
      <c r="B2615" t="s">
        <v>5062</v>
      </c>
      <c r="C2615" t="s">
        <v>176</v>
      </c>
      <c r="D2615" t="s">
        <v>995</v>
      </c>
      <c r="E2615" t="s">
        <v>177</v>
      </c>
      <c r="F2615" s="1">
        <v>7486</v>
      </c>
      <c r="G2615" t="s">
        <v>4539</v>
      </c>
      <c r="H2615" s="3">
        <v>61854</v>
      </c>
      <c r="I2615" t="s">
        <v>4540</v>
      </c>
      <c r="J2615" s="1">
        <v>285</v>
      </c>
      <c r="K2615" t="s">
        <v>4180</v>
      </c>
      <c r="L2615" s="1"/>
      <c r="N2615" s="1"/>
      <c r="P2615" s="1">
        <v>193</v>
      </c>
      <c r="Q2615" t="s">
        <v>2136</v>
      </c>
      <c r="R2615" s="1">
        <v>884</v>
      </c>
      <c r="S2615" t="s">
        <v>172</v>
      </c>
      <c r="T2615" t="s">
        <v>1000</v>
      </c>
      <c r="U2615" t="s">
        <v>182</v>
      </c>
      <c r="V2615" s="1">
        <v>70777</v>
      </c>
      <c r="W2615" t="s">
        <v>189</v>
      </c>
      <c r="X2615" t="s">
        <v>240</v>
      </c>
      <c r="Y2615" s="1"/>
      <c r="AA2615" t="s">
        <v>150</v>
      </c>
      <c r="AB2615" s="2">
        <v>1000</v>
      </c>
      <c r="AC2615" s="2">
        <v>0</v>
      </c>
      <c r="AD2615" t="s">
        <v>286</v>
      </c>
      <c r="AF2615" s="1">
        <v>1</v>
      </c>
      <c r="AG2615" s="1"/>
      <c r="AH2615" s="1" t="b">
        <f>Export4Q22[[#This Row],[Pharmacy Controller ID]]&lt;&gt;Export4Q22[[#This Row],[Medical Controller ID]]</f>
        <v>1</v>
      </c>
      <c r="AI2615" t="str">
        <f t="shared" si="40"/>
        <v>64808TronoxEmployerTRUECommercial7486CVS Caremark Performance Standard Control 202061854CVS Caremark Performance Standard Control285CVS Caremark SGM193CVS Caremark884CVS Caremark RXNationalPBM Controlled70777CVS Health (Aetna)Override10000MD1</v>
      </c>
      <c r="AJ2615" s="8" t="str">
        <f>IFERROR(IF(_xlfn.XLOOKUP(Export4Q22[[#This Row],[Plan ID]],#REF!,#REF!)=Export4Q22[[#This Row],[Concatenate]],"Same","Change"),"New")</f>
        <v>New</v>
      </c>
    </row>
    <row r="2616" spans="1:36" x14ac:dyDescent="0.25">
      <c r="A2616" s="1">
        <v>64810</v>
      </c>
      <c r="B2616" t="s">
        <v>5063</v>
      </c>
      <c r="C2616" t="s">
        <v>176</v>
      </c>
      <c r="D2616" t="s">
        <v>995</v>
      </c>
      <c r="E2616" t="s">
        <v>177</v>
      </c>
      <c r="F2616" s="1">
        <v>7486</v>
      </c>
      <c r="G2616" t="s">
        <v>4539</v>
      </c>
      <c r="H2616" s="3">
        <v>61854</v>
      </c>
      <c r="I2616" t="s">
        <v>4540</v>
      </c>
      <c r="J2616" s="1">
        <v>285</v>
      </c>
      <c r="K2616" t="s">
        <v>4180</v>
      </c>
      <c r="L2616" s="1"/>
      <c r="N2616" s="1"/>
      <c r="P2616" s="1">
        <v>193</v>
      </c>
      <c r="Q2616" t="s">
        <v>2136</v>
      </c>
      <c r="R2616" s="1">
        <v>884</v>
      </c>
      <c r="S2616" t="s">
        <v>172</v>
      </c>
      <c r="T2616" t="s">
        <v>1000</v>
      </c>
      <c r="U2616" t="s">
        <v>182</v>
      </c>
      <c r="V2616" s="1">
        <v>70777</v>
      </c>
      <c r="W2616" t="s">
        <v>189</v>
      </c>
      <c r="X2616" t="s">
        <v>240</v>
      </c>
      <c r="Y2616" s="1"/>
      <c r="AA2616" t="s">
        <v>150</v>
      </c>
      <c r="AB2616" s="2">
        <v>1000</v>
      </c>
      <c r="AC2616" s="2">
        <v>0</v>
      </c>
      <c r="AD2616" t="s">
        <v>113</v>
      </c>
      <c r="AF2616" s="1">
        <v>1</v>
      </c>
      <c r="AG2616" s="1"/>
      <c r="AH2616" s="1" t="b">
        <f>Export4Q22[[#This Row],[Pharmacy Controller ID]]&lt;&gt;Export4Q22[[#This Row],[Medical Controller ID]]</f>
        <v>1</v>
      </c>
      <c r="AI2616" t="str">
        <f t="shared" si="40"/>
        <v>64810IUOE Local 965EmployerTRUECommercial7486CVS Caremark Performance Standard Control 202061854CVS Caremark Performance Standard Control285CVS Caremark SGM193CVS Caremark884CVS Caremark RXNationalPBM Controlled70777CVS Health (Aetna)Override10000IL1</v>
      </c>
      <c r="AJ2616" s="8" t="str">
        <f>IFERROR(IF(_xlfn.XLOOKUP(Export4Q22[[#This Row],[Plan ID]],#REF!,#REF!)=Export4Q22[[#This Row],[Concatenate]],"Same","Change"),"New")</f>
        <v>New</v>
      </c>
    </row>
    <row r="2617" spans="1:36" x14ac:dyDescent="0.25">
      <c r="A2617" s="1">
        <v>64813</v>
      </c>
      <c r="B2617" t="s">
        <v>5064</v>
      </c>
      <c r="C2617" t="s">
        <v>176</v>
      </c>
      <c r="D2617" t="s">
        <v>995</v>
      </c>
      <c r="E2617" t="s">
        <v>177</v>
      </c>
      <c r="F2617" s="1">
        <v>7486</v>
      </c>
      <c r="G2617" t="s">
        <v>4539</v>
      </c>
      <c r="H2617" s="3">
        <v>61854</v>
      </c>
      <c r="I2617" t="s">
        <v>4540</v>
      </c>
      <c r="J2617" s="1">
        <v>285</v>
      </c>
      <c r="K2617" t="s">
        <v>4180</v>
      </c>
      <c r="L2617" s="1"/>
      <c r="N2617" s="1"/>
      <c r="P2617" s="1">
        <v>193</v>
      </c>
      <c r="Q2617" t="s">
        <v>2136</v>
      </c>
      <c r="R2617" s="1">
        <v>884</v>
      </c>
      <c r="S2617" t="s">
        <v>172</v>
      </c>
      <c r="T2617" t="s">
        <v>1000</v>
      </c>
      <c r="U2617" t="s">
        <v>182</v>
      </c>
      <c r="V2617" s="1">
        <v>70777</v>
      </c>
      <c r="W2617" t="s">
        <v>189</v>
      </c>
      <c r="X2617" t="s">
        <v>240</v>
      </c>
      <c r="Y2617" s="1"/>
      <c r="AA2617" t="s">
        <v>150</v>
      </c>
      <c r="AB2617" s="2">
        <v>2001</v>
      </c>
      <c r="AC2617" s="2">
        <v>0</v>
      </c>
      <c r="AD2617" t="s">
        <v>314</v>
      </c>
      <c r="AF2617" s="1">
        <v>1</v>
      </c>
      <c r="AG2617" s="1"/>
      <c r="AH2617" s="1" t="b">
        <f>Export4Q22[[#This Row],[Pharmacy Controller ID]]&lt;&gt;Export4Q22[[#This Row],[Medical Controller ID]]</f>
        <v>1</v>
      </c>
      <c r="AI2617" t="str">
        <f t="shared" si="40"/>
        <v>64813S&amp;T BankEmployerTRUECommercial7486CVS Caremark Performance Standard Control 202061854CVS Caremark Performance Standard Control285CVS Caremark SGM193CVS Caremark884CVS Caremark RXNationalPBM Controlled70777CVS Health (Aetna)Override20010PA1</v>
      </c>
      <c r="AJ2617" s="8" t="str">
        <f>IFERROR(IF(_xlfn.XLOOKUP(Export4Q22[[#This Row],[Plan ID]],#REF!,#REF!)=Export4Q22[[#This Row],[Concatenate]],"Same","Change"),"New")</f>
        <v>New</v>
      </c>
    </row>
    <row r="2618" spans="1:36" x14ac:dyDescent="0.25">
      <c r="A2618" s="1">
        <v>64814</v>
      </c>
      <c r="B2618" t="s">
        <v>5065</v>
      </c>
      <c r="C2618" t="s">
        <v>176</v>
      </c>
      <c r="D2618" t="s">
        <v>995</v>
      </c>
      <c r="E2618" t="s">
        <v>177</v>
      </c>
      <c r="F2618" s="1">
        <v>7486</v>
      </c>
      <c r="G2618" t="s">
        <v>4539</v>
      </c>
      <c r="H2618" s="3">
        <v>61854</v>
      </c>
      <c r="I2618" t="s">
        <v>4540</v>
      </c>
      <c r="J2618" s="1">
        <v>285</v>
      </c>
      <c r="K2618" t="s">
        <v>4180</v>
      </c>
      <c r="L2618" s="1"/>
      <c r="N2618" s="1"/>
      <c r="P2618" s="1">
        <v>193</v>
      </c>
      <c r="Q2618" t="s">
        <v>2136</v>
      </c>
      <c r="R2618" s="1">
        <v>884</v>
      </c>
      <c r="S2618" t="s">
        <v>172</v>
      </c>
      <c r="T2618" t="s">
        <v>1000</v>
      </c>
      <c r="U2618" t="s">
        <v>182</v>
      </c>
      <c r="V2618" s="1">
        <v>70777</v>
      </c>
      <c r="W2618" t="s">
        <v>189</v>
      </c>
      <c r="X2618" t="s">
        <v>240</v>
      </c>
      <c r="Y2618" s="1"/>
      <c r="AA2618" t="s">
        <v>150</v>
      </c>
      <c r="AB2618" s="2">
        <v>70020</v>
      </c>
      <c r="AC2618" s="2">
        <v>0</v>
      </c>
      <c r="AD2618" t="s">
        <v>764</v>
      </c>
      <c r="AF2618" s="1">
        <v>1</v>
      </c>
      <c r="AG2618" s="1"/>
      <c r="AH2618" s="1" t="b">
        <f>Export4Q22[[#This Row],[Pharmacy Controller ID]]&lt;&gt;Export4Q22[[#This Row],[Medical Controller ID]]</f>
        <v>1</v>
      </c>
      <c r="AI2618" t="str">
        <f t="shared" si="40"/>
        <v>64814EBMSEmployerTRUECommercial7486CVS Caremark Performance Standard Control 202061854CVS Caremark Performance Standard Control285CVS Caremark SGM193CVS Caremark884CVS Caremark RXNationalPBM Controlled70777CVS Health (Aetna)Override700200MT1</v>
      </c>
      <c r="AJ2618" s="8" t="str">
        <f>IFERROR(IF(_xlfn.XLOOKUP(Export4Q22[[#This Row],[Plan ID]],#REF!,#REF!)=Export4Q22[[#This Row],[Concatenate]],"Same","Change"),"New")</f>
        <v>New</v>
      </c>
    </row>
    <row r="2619" spans="1:36" x14ac:dyDescent="0.25">
      <c r="A2619" s="1">
        <v>64816</v>
      </c>
      <c r="B2619" t="s">
        <v>5066</v>
      </c>
      <c r="C2619" t="s">
        <v>176</v>
      </c>
      <c r="D2619" t="s">
        <v>995</v>
      </c>
      <c r="E2619" t="s">
        <v>177</v>
      </c>
      <c r="F2619" s="1">
        <v>7486</v>
      </c>
      <c r="G2619" t="s">
        <v>4539</v>
      </c>
      <c r="H2619" s="3">
        <v>61854</v>
      </c>
      <c r="I2619" t="s">
        <v>4540</v>
      </c>
      <c r="J2619" s="1">
        <v>285</v>
      </c>
      <c r="K2619" t="s">
        <v>4180</v>
      </c>
      <c r="L2619" s="1"/>
      <c r="N2619" s="1"/>
      <c r="P2619" s="1">
        <v>193</v>
      </c>
      <c r="Q2619" t="s">
        <v>2136</v>
      </c>
      <c r="R2619" s="1">
        <v>884</v>
      </c>
      <c r="S2619" t="s">
        <v>172</v>
      </c>
      <c r="T2619" t="s">
        <v>1000</v>
      </c>
      <c r="U2619" t="s">
        <v>182</v>
      </c>
      <c r="V2619" s="1">
        <v>70777</v>
      </c>
      <c r="W2619" t="s">
        <v>189</v>
      </c>
      <c r="X2619" t="s">
        <v>240</v>
      </c>
      <c r="Y2619" s="1"/>
      <c r="AA2619" t="s">
        <v>150</v>
      </c>
      <c r="AB2619" s="2">
        <v>21009</v>
      </c>
      <c r="AC2619" s="2">
        <v>0</v>
      </c>
      <c r="AD2619" t="s">
        <v>5067</v>
      </c>
      <c r="AF2619" s="1">
        <v>1</v>
      </c>
      <c r="AG2619" s="1"/>
      <c r="AH2619" s="1" t="b">
        <f>Export4Q22[[#This Row],[Pharmacy Controller ID]]&lt;&gt;Export4Q22[[#This Row],[Medical Controller ID]]</f>
        <v>1</v>
      </c>
      <c r="AI2619" t="str">
        <f t="shared" si="40"/>
        <v>64816BNY MellonEmployerTRUECommercial7486CVS Caremark Performance Standard Control 202061854CVS Caremark Performance Standard Control285CVS Caremark SGM193CVS Caremark884CVS Caremark RXNationalPBM Controlled70777CVS Health (Aetna)Override210090AL,CA,CO,CT,DC,DE,FL,GA,IL,IN,KY,LA,MA,MD,MI,MO,MS,MT,NC,NJ,NV,NY,OH,OK,PA,PR,RI,TN,TX,VA,WA1</v>
      </c>
      <c r="AJ2619" s="8" t="str">
        <f>IFERROR(IF(_xlfn.XLOOKUP(Export4Q22[[#This Row],[Plan ID]],#REF!,#REF!)=Export4Q22[[#This Row],[Concatenate]],"Same","Change"),"New")</f>
        <v>New</v>
      </c>
    </row>
    <row r="2620" spans="1:36" x14ac:dyDescent="0.25">
      <c r="A2620" s="1">
        <v>64817</v>
      </c>
      <c r="B2620" t="s">
        <v>5068</v>
      </c>
      <c r="C2620" t="s">
        <v>176</v>
      </c>
      <c r="D2620" t="s">
        <v>995</v>
      </c>
      <c r="E2620" t="s">
        <v>177</v>
      </c>
      <c r="F2620" s="1">
        <v>7486</v>
      </c>
      <c r="G2620" t="s">
        <v>4539</v>
      </c>
      <c r="H2620" s="3">
        <v>61854</v>
      </c>
      <c r="I2620" t="s">
        <v>4540</v>
      </c>
      <c r="J2620" s="1">
        <v>285</v>
      </c>
      <c r="K2620" t="s">
        <v>4180</v>
      </c>
      <c r="L2620" s="1"/>
      <c r="N2620" s="1"/>
      <c r="P2620" s="1">
        <v>193</v>
      </c>
      <c r="Q2620" t="s">
        <v>2136</v>
      </c>
      <c r="R2620" s="1">
        <v>884</v>
      </c>
      <c r="S2620" t="s">
        <v>172</v>
      </c>
      <c r="T2620" t="s">
        <v>1000</v>
      </c>
      <c r="U2620" t="s">
        <v>182</v>
      </c>
      <c r="V2620" s="1">
        <v>70777</v>
      </c>
      <c r="W2620" t="s">
        <v>189</v>
      </c>
      <c r="X2620" t="s">
        <v>240</v>
      </c>
      <c r="Y2620" s="1"/>
      <c r="AA2620" t="s">
        <v>150</v>
      </c>
      <c r="AB2620" s="2">
        <v>2001</v>
      </c>
      <c r="AC2620" s="2">
        <v>0</v>
      </c>
      <c r="AD2620" t="s">
        <v>142</v>
      </c>
      <c r="AF2620" s="1">
        <v>1</v>
      </c>
      <c r="AG2620" s="1"/>
      <c r="AH2620" s="1" t="b">
        <f>Export4Q22[[#This Row],[Pharmacy Controller ID]]&lt;&gt;Export4Q22[[#This Row],[Medical Controller ID]]</f>
        <v>1</v>
      </c>
      <c r="AI2620" t="str">
        <f t="shared" si="40"/>
        <v>64817Stevens TransportEmployerTRUECommercial7486CVS Caremark Performance Standard Control 202061854CVS Caremark Performance Standard Control285CVS Caremark SGM193CVS Caremark884CVS Caremark RXNationalPBM Controlled70777CVS Health (Aetna)Override20010TX1</v>
      </c>
      <c r="AJ2620" s="8" t="str">
        <f>IFERROR(IF(_xlfn.XLOOKUP(Export4Q22[[#This Row],[Plan ID]],#REF!,#REF!)=Export4Q22[[#This Row],[Concatenate]],"Same","Change"),"New")</f>
        <v>New</v>
      </c>
    </row>
    <row r="2621" spans="1:36" x14ac:dyDescent="0.25">
      <c r="A2621" s="1">
        <v>64821</v>
      </c>
      <c r="B2621" t="s">
        <v>13983</v>
      </c>
      <c r="C2621" t="s">
        <v>176</v>
      </c>
      <c r="D2621" t="s">
        <v>995</v>
      </c>
      <c r="E2621" t="s">
        <v>177</v>
      </c>
      <c r="F2621" s="1">
        <v>7486</v>
      </c>
      <c r="G2621" t="s">
        <v>4539</v>
      </c>
      <c r="H2621" s="3">
        <v>61854</v>
      </c>
      <c r="I2621" t="s">
        <v>4540</v>
      </c>
      <c r="J2621" s="1">
        <v>285</v>
      </c>
      <c r="K2621" t="s">
        <v>4180</v>
      </c>
      <c r="L2621" s="1"/>
      <c r="N2621" s="1"/>
      <c r="P2621" s="1">
        <v>193</v>
      </c>
      <c r="Q2621" t="s">
        <v>2136</v>
      </c>
      <c r="R2621" s="1">
        <v>884</v>
      </c>
      <c r="S2621" t="s">
        <v>172</v>
      </c>
      <c r="T2621" t="s">
        <v>1000</v>
      </c>
      <c r="U2621" t="s">
        <v>182</v>
      </c>
      <c r="V2621" s="1">
        <v>70777</v>
      </c>
      <c r="W2621" t="s">
        <v>189</v>
      </c>
      <c r="X2621" t="s">
        <v>240</v>
      </c>
      <c r="Y2621" s="1"/>
      <c r="AA2621" t="s">
        <v>150</v>
      </c>
      <c r="AB2621" s="2">
        <v>2001</v>
      </c>
      <c r="AC2621" s="2">
        <v>0</v>
      </c>
      <c r="AD2621" t="s">
        <v>89</v>
      </c>
      <c r="AF2621" s="1">
        <v>1</v>
      </c>
      <c r="AG2621" s="1"/>
      <c r="AH2621" s="1" t="b">
        <f>Export4Q22[[#This Row],[Pharmacy Controller ID]]&lt;&gt;Export4Q22[[#This Row],[Medical Controller ID]]</f>
        <v>1</v>
      </c>
      <c r="AI2621" t="str">
        <f t="shared" si="40"/>
        <v>64821Curia GlobalEmployerTRUECommercial7486CVS Caremark Performance Standard Control 202061854CVS Caremark Performance Standard Control285CVS Caremark SGM193CVS Caremark884CVS Caremark RXNationalPBM Controlled70777CVS Health (Aetna)Override20010NY1</v>
      </c>
      <c r="AJ2621" s="8" t="str">
        <f>IFERROR(IF(_xlfn.XLOOKUP(Export4Q22[[#This Row],[Plan ID]],#REF!,#REF!)=Export4Q22[[#This Row],[Concatenate]],"Same","Change"),"New")</f>
        <v>New</v>
      </c>
    </row>
    <row r="2622" spans="1:36" x14ac:dyDescent="0.25">
      <c r="A2622" s="1">
        <v>64828</v>
      </c>
      <c r="B2622" t="s">
        <v>5069</v>
      </c>
      <c r="C2622" t="s">
        <v>176</v>
      </c>
      <c r="D2622" t="s">
        <v>995</v>
      </c>
      <c r="E2622" t="s">
        <v>177</v>
      </c>
      <c r="F2622" s="1">
        <v>7486</v>
      </c>
      <c r="G2622" t="s">
        <v>4539</v>
      </c>
      <c r="H2622" s="3">
        <v>61854</v>
      </c>
      <c r="I2622" t="s">
        <v>4540</v>
      </c>
      <c r="J2622" s="1">
        <v>285</v>
      </c>
      <c r="K2622" t="s">
        <v>4180</v>
      </c>
      <c r="L2622" s="1"/>
      <c r="N2622" s="1"/>
      <c r="P2622" s="1">
        <v>193</v>
      </c>
      <c r="Q2622" t="s">
        <v>2136</v>
      </c>
      <c r="R2622" s="1">
        <v>884</v>
      </c>
      <c r="S2622" t="s">
        <v>172</v>
      </c>
      <c r="T2622" t="s">
        <v>1000</v>
      </c>
      <c r="U2622" t="s">
        <v>182</v>
      </c>
      <c r="V2622" s="1">
        <v>70777</v>
      </c>
      <c r="W2622" t="s">
        <v>189</v>
      </c>
      <c r="X2622" t="s">
        <v>240</v>
      </c>
      <c r="Y2622" s="1"/>
      <c r="AA2622" t="s">
        <v>150</v>
      </c>
      <c r="AB2622" s="2">
        <v>32009</v>
      </c>
      <c r="AC2622" s="2">
        <v>0</v>
      </c>
      <c r="AD2622" t="s">
        <v>132</v>
      </c>
      <c r="AF2622" s="1">
        <v>1</v>
      </c>
      <c r="AG2622" s="1"/>
      <c r="AH2622" s="1" t="b">
        <f>Export4Q22[[#This Row],[Pharmacy Controller ID]]&lt;&gt;Export4Q22[[#This Row],[Medical Controller ID]]</f>
        <v>1</v>
      </c>
      <c r="AI2622" t="str">
        <f t="shared" si="40"/>
        <v>64828Sanus Health Corp.EmployerTRUECommercial7486CVS Caremark Performance Standard Control 202061854CVS Caremark Performance Standard Control285CVS Caremark SGM193CVS Caremark884CVS Caremark RXNationalPBM Controlled70777CVS Health (Aetna)Override320090FL1</v>
      </c>
      <c r="AJ2622" s="8" t="str">
        <f>IFERROR(IF(_xlfn.XLOOKUP(Export4Q22[[#This Row],[Plan ID]],#REF!,#REF!)=Export4Q22[[#This Row],[Concatenate]],"Same","Change"),"New")</f>
        <v>New</v>
      </c>
    </row>
    <row r="2623" spans="1:36" x14ac:dyDescent="0.25">
      <c r="A2623" s="1">
        <v>64831</v>
      </c>
      <c r="B2623" t="s">
        <v>5070</v>
      </c>
      <c r="C2623" t="s">
        <v>176</v>
      </c>
      <c r="D2623" t="s">
        <v>995</v>
      </c>
      <c r="E2623" t="s">
        <v>177</v>
      </c>
      <c r="F2623" s="1">
        <v>7486</v>
      </c>
      <c r="G2623" t="s">
        <v>4539</v>
      </c>
      <c r="H2623" s="3">
        <v>61854</v>
      </c>
      <c r="I2623" t="s">
        <v>4540</v>
      </c>
      <c r="J2623" s="1">
        <v>285</v>
      </c>
      <c r="K2623" t="s">
        <v>4180</v>
      </c>
      <c r="L2623" s="1"/>
      <c r="N2623" s="1"/>
      <c r="P2623" s="1">
        <v>193</v>
      </c>
      <c r="Q2623" t="s">
        <v>2136</v>
      </c>
      <c r="R2623" s="1">
        <v>884</v>
      </c>
      <c r="S2623" t="s">
        <v>172</v>
      </c>
      <c r="T2623" t="s">
        <v>1000</v>
      </c>
      <c r="U2623" t="s">
        <v>182</v>
      </c>
      <c r="V2623" s="1">
        <v>70777</v>
      </c>
      <c r="W2623" t="s">
        <v>189</v>
      </c>
      <c r="X2623" t="s">
        <v>240</v>
      </c>
      <c r="Y2623" s="1"/>
      <c r="AA2623" t="s">
        <v>150</v>
      </c>
      <c r="AB2623" s="2">
        <v>2001</v>
      </c>
      <c r="AC2623" s="2">
        <v>0</v>
      </c>
      <c r="AD2623" t="s">
        <v>53</v>
      </c>
      <c r="AF2623" s="1">
        <v>1</v>
      </c>
      <c r="AG2623" s="1"/>
      <c r="AH2623" s="1" t="b">
        <f>Export4Q22[[#This Row],[Pharmacy Controller ID]]&lt;&gt;Export4Q22[[#This Row],[Medical Controller ID]]</f>
        <v>1</v>
      </c>
      <c r="AI2623" t="str">
        <f t="shared" si="40"/>
        <v>64831Prudential Overall SupplyEmployerTRUECommercial7486CVS Caremark Performance Standard Control 202061854CVS Caremark Performance Standard Control285CVS Caremark SGM193CVS Caremark884CVS Caremark RXNationalPBM Controlled70777CVS Health (Aetna)Override20010CA1</v>
      </c>
      <c r="AJ2623" s="8" t="str">
        <f>IFERROR(IF(_xlfn.XLOOKUP(Export4Q22[[#This Row],[Plan ID]],#REF!,#REF!)=Export4Q22[[#This Row],[Concatenate]],"Same","Change"),"New")</f>
        <v>New</v>
      </c>
    </row>
    <row r="2624" spans="1:36" x14ac:dyDescent="0.25">
      <c r="A2624" s="1">
        <v>64832</v>
      </c>
      <c r="B2624" t="s">
        <v>5071</v>
      </c>
      <c r="C2624" t="s">
        <v>176</v>
      </c>
      <c r="D2624" t="s">
        <v>995</v>
      </c>
      <c r="E2624" t="s">
        <v>177</v>
      </c>
      <c r="F2624" s="1">
        <v>7486</v>
      </c>
      <c r="G2624" t="s">
        <v>4539</v>
      </c>
      <c r="H2624" s="3">
        <v>61854</v>
      </c>
      <c r="I2624" t="s">
        <v>4540</v>
      </c>
      <c r="J2624" s="1">
        <v>285</v>
      </c>
      <c r="K2624" t="s">
        <v>4180</v>
      </c>
      <c r="L2624" s="1"/>
      <c r="N2624" s="1"/>
      <c r="P2624" s="1">
        <v>193</v>
      </c>
      <c r="Q2624" t="s">
        <v>2136</v>
      </c>
      <c r="R2624" s="1">
        <v>884</v>
      </c>
      <c r="S2624" t="s">
        <v>172</v>
      </c>
      <c r="T2624" t="s">
        <v>1000</v>
      </c>
      <c r="U2624" t="s">
        <v>182</v>
      </c>
      <c r="V2624" s="1">
        <v>70777</v>
      </c>
      <c r="W2624" t="s">
        <v>189</v>
      </c>
      <c r="X2624" t="s">
        <v>240</v>
      </c>
      <c r="Y2624" s="1"/>
      <c r="AA2624" t="s">
        <v>150</v>
      </c>
      <c r="AB2624" s="2">
        <v>2001</v>
      </c>
      <c r="AC2624" s="2">
        <v>0</v>
      </c>
      <c r="AD2624" t="s">
        <v>314</v>
      </c>
      <c r="AF2624" s="1">
        <v>1</v>
      </c>
      <c r="AG2624" s="1"/>
      <c r="AH2624" s="1" t="b">
        <f>Export4Q22[[#This Row],[Pharmacy Controller ID]]&lt;&gt;Export4Q22[[#This Row],[Medical Controller ID]]</f>
        <v>1</v>
      </c>
      <c r="AI2624" t="str">
        <f t="shared" si="40"/>
        <v>64832Transtar IncEmployerTRUECommercial7486CVS Caremark Performance Standard Control 202061854CVS Caremark Performance Standard Control285CVS Caremark SGM193CVS Caremark884CVS Caremark RXNationalPBM Controlled70777CVS Health (Aetna)Override20010PA1</v>
      </c>
      <c r="AJ2624" s="8" t="str">
        <f>IFERROR(IF(_xlfn.XLOOKUP(Export4Q22[[#This Row],[Plan ID]],#REF!,#REF!)=Export4Q22[[#This Row],[Concatenate]],"Same","Change"),"New")</f>
        <v>New</v>
      </c>
    </row>
    <row r="2625" spans="1:36" x14ac:dyDescent="0.25">
      <c r="A2625" s="1">
        <v>64834</v>
      </c>
      <c r="B2625" t="s">
        <v>5072</v>
      </c>
      <c r="C2625" t="s">
        <v>176</v>
      </c>
      <c r="D2625" t="s">
        <v>995</v>
      </c>
      <c r="E2625" t="s">
        <v>177</v>
      </c>
      <c r="F2625" s="1">
        <v>7486</v>
      </c>
      <c r="G2625" t="s">
        <v>4539</v>
      </c>
      <c r="H2625" s="3">
        <v>61854</v>
      </c>
      <c r="I2625" t="s">
        <v>4540</v>
      </c>
      <c r="J2625" s="1">
        <v>285</v>
      </c>
      <c r="K2625" t="s">
        <v>4180</v>
      </c>
      <c r="L2625" s="1"/>
      <c r="N2625" s="1"/>
      <c r="P2625" s="1">
        <v>193</v>
      </c>
      <c r="Q2625" t="s">
        <v>2136</v>
      </c>
      <c r="R2625" s="1">
        <v>884</v>
      </c>
      <c r="S2625" t="s">
        <v>172</v>
      </c>
      <c r="T2625" t="s">
        <v>1000</v>
      </c>
      <c r="U2625" t="s">
        <v>182</v>
      </c>
      <c r="V2625" s="1">
        <v>70777</v>
      </c>
      <c r="W2625" t="s">
        <v>189</v>
      </c>
      <c r="X2625" t="s">
        <v>240</v>
      </c>
      <c r="Y2625" s="1"/>
      <c r="AA2625" t="s">
        <v>150</v>
      </c>
      <c r="AB2625" s="2">
        <v>14715</v>
      </c>
      <c r="AC2625" s="2">
        <v>0</v>
      </c>
      <c r="AD2625" t="s">
        <v>5073</v>
      </c>
      <c r="AF2625" s="1">
        <v>1</v>
      </c>
      <c r="AG2625" s="1"/>
      <c r="AH2625" s="1" t="b">
        <f>Export4Q22[[#This Row],[Pharmacy Controller ID]]&lt;&gt;Export4Q22[[#This Row],[Medical Controller ID]]</f>
        <v>1</v>
      </c>
      <c r="AI2625" t="str">
        <f t="shared" si="40"/>
        <v>64834CenterPoint EnergyEmployerTRUECommercial7486CVS Caremark Performance Standard Control 202061854CVS Caremark Performance Standard Control285CVS Caremark SGM193CVS Caremark884CVS Caremark RXNationalPBM Controlled70777CVS Health (Aetna)Override147150AR,CO,DE,FL,IL,IN,KY,LA,MI,MN,MO,MS,NJ,NY,OH,OK,PA,TN,TX,WI1</v>
      </c>
      <c r="AJ2625" s="8" t="str">
        <f>IFERROR(IF(_xlfn.XLOOKUP(Export4Q22[[#This Row],[Plan ID]],#REF!,#REF!)=Export4Q22[[#This Row],[Concatenate]],"Same","Change"),"New")</f>
        <v>New</v>
      </c>
    </row>
    <row r="2626" spans="1:36" x14ac:dyDescent="0.25">
      <c r="A2626" s="1">
        <v>64835</v>
      </c>
      <c r="B2626" t="s">
        <v>5074</v>
      </c>
      <c r="C2626" t="s">
        <v>176</v>
      </c>
      <c r="D2626" t="s">
        <v>995</v>
      </c>
      <c r="E2626" t="s">
        <v>177</v>
      </c>
      <c r="F2626" s="1">
        <v>7486</v>
      </c>
      <c r="G2626" t="s">
        <v>4539</v>
      </c>
      <c r="H2626" s="3">
        <v>61854</v>
      </c>
      <c r="I2626" t="s">
        <v>4540</v>
      </c>
      <c r="J2626" s="1">
        <v>285</v>
      </c>
      <c r="K2626" t="s">
        <v>4180</v>
      </c>
      <c r="L2626" s="1"/>
      <c r="N2626" s="1"/>
      <c r="P2626" s="1">
        <v>193</v>
      </c>
      <c r="Q2626" t="s">
        <v>2136</v>
      </c>
      <c r="R2626" s="1">
        <v>884</v>
      </c>
      <c r="S2626" t="s">
        <v>172</v>
      </c>
      <c r="T2626" t="s">
        <v>1000</v>
      </c>
      <c r="U2626" t="s">
        <v>182</v>
      </c>
      <c r="V2626" s="1">
        <v>70777</v>
      </c>
      <c r="W2626" t="s">
        <v>189</v>
      </c>
      <c r="X2626" t="s">
        <v>240</v>
      </c>
      <c r="Y2626" s="1"/>
      <c r="AA2626" t="s">
        <v>150</v>
      </c>
      <c r="AB2626" s="2">
        <v>25007</v>
      </c>
      <c r="AC2626" s="2">
        <v>0</v>
      </c>
      <c r="AD2626" t="s">
        <v>314</v>
      </c>
      <c r="AF2626" s="1">
        <v>1</v>
      </c>
      <c r="AG2626" s="1"/>
      <c r="AH2626" s="1" t="b">
        <f>Export4Q22[[#This Row],[Pharmacy Controller ID]]&lt;&gt;Export4Q22[[#This Row],[Medical Controller ID]]</f>
        <v>1</v>
      </c>
      <c r="AI2626" t="str">
        <f t="shared" ref="AI2626:AI2689" si="41">_xlfn.CONCAT(A2626:AG2626)</f>
        <v>64835The Loomis CompanyEmployerTRUECommercial7486CVS Caremark Performance Standard Control 202061854CVS Caremark Performance Standard Control285CVS Caremark SGM193CVS Caremark884CVS Caremark RXNationalPBM Controlled70777CVS Health (Aetna)Override250070PA1</v>
      </c>
      <c r="AJ2626" s="8" t="str">
        <f>IFERROR(IF(_xlfn.XLOOKUP(Export4Q22[[#This Row],[Plan ID]],#REF!,#REF!)=Export4Q22[[#This Row],[Concatenate]],"Same","Change"),"New")</f>
        <v>New</v>
      </c>
    </row>
    <row r="2627" spans="1:36" x14ac:dyDescent="0.25">
      <c r="A2627" s="1">
        <v>64839</v>
      </c>
      <c r="B2627" t="s">
        <v>5075</v>
      </c>
      <c r="C2627" t="s">
        <v>176</v>
      </c>
      <c r="D2627" t="s">
        <v>995</v>
      </c>
      <c r="E2627" t="s">
        <v>177</v>
      </c>
      <c r="F2627" s="1">
        <v>7486</v>
      </c>
      <c r="G2627" t="s">
        <v>4539</v>
      </c>
      <c r="H2627" s="3">
        <v>61854</v>
      </c>
      <c r="I2627" t="s">
        <v>4540</v>
      </c>
      <c r="J2627" s="1">
        <v>285</v>
      </c>
      <c r="K2627" t="s">
        <v>4180</v>
      </c>
      <c r="L2627" s="1"/>
      <c r="N2627" s="1"/>
      <c r="P2627" s="1">
        <v>193</v>
      </c>
      <c r="Q2627" t="s">
        <v>2136</v>
      </c>
      <c r="R2627" s="1">
        <v>884</v>
      </c>
      <c r="S2627" t="s">
        <v>172</v>
      </c>
      <c r="T2627" t="s">
        <v>1000</v>
      </c>
      <c r="U2627" t="s">
        <v>182</v>
      </c>
      <c r="V2627" s="1">
        <v>70777</v>
      </c>
      <c r="W2627" t="s">
        <v>189</v>
      </c>
      <c r="X2627" t="s">
        <v>240</v>
      </c>
      <c r="Y2627" s="1"/>
      <c r="AA2627" t="s">
        <v>150</v>
      </c>
      <c r="AB2627" s="2">
        <v>1000</v>
      </c>
      <c r="AC2627" s="2">
        <v>0</v>
      </c>
      <c r="AD2627" t="s">
        <v>97</v>
      </c>
      <c r="AF2627" s="1">
        <v>1</v>
      </c>
      <c r="AG2627" s="1"/>
      <c r="AH2627" s="1" t="b">
        <f>Export4Q22[[#This Row],[Pharmacy Controller ID]]&lt;&gt;Export4Q22[[#This Row],[Medical Controller ID]]</f>
        <v>1</v>
      </c>
      <c r="AI2627" t="str">
        <f t="shared" si="41"/>
        <v>64839Stanley ElectricEmployerTRUECommercial7486CVS Caremark Performance Standard Control 202061854CVS Caremark Performance Standard Control285CVS Caremark SGM193CVS Caremark884CVS Caremark RXNationalPBM Controlled70777CVS Health (Aetna)Override10000OH1</v>
      </c>
      <c r="AJ2627" s="8" t="str">
        <f>IFERROR(IF(_xlfn.XLOOKUP(Export4Q22[[#This Row],[Plan ID]],#REF!,#REF!)=Export4Q22[[#This Row],[Concatenate]],"Same","Change"),"New")</f>
        <v>New</v>
      </c>
    </row>
    <row r="2628" spans="1:36" x14ac:dyDescent="0.25">
      <c r="A2628" s="1">
        <v>64844</v>
      </c>
      <c r="B2628" t="s">
        <v>5076</v>
      </c>
      <c r="C2628" t="s">
        <v>176</v>
      </c>
      <c r="D2628" t="s">
        <v>995</v>
      </c>
      <c r="E2628" t="s">
        <v>177</v>
      </c>
      <c r="F2628" s="1">
        <v>7486</v>
      </c>
      <c r="G2628" t="s">
        <v>4539</v>
      </c>
      <c r="H2628" s="3">
        <v>61854</v>
      </c>
      <c r="I2628" t="s">
        <v>4540</v>
      </c>
      <c r="J2628" s="1">
        <v>285</v>
      </c>
      <c r="K2628" t="s">
        <v>4180</v>
      </c>
      <c r="L2628" s="1"/>
      <c r="N2628" s="1"/>
      <c r="P2628" s="1">
        <v>193</v>
      </c>
      <c r="Q2628" t="s">
        <v>2136</v>
      </c>
      <c r="R2628" s="1">
        <v>884</v>
      </c>
      <c r="S2628" t="s">
        <v>172</v>
      </c>
      <c r="T2628" t="s">
        <v>1000</v>
      </c>
      <c r="U2628" t="s">
        <v>182</v>
      </c>
      <c r="V2628" s="1">
        <v>70777</v>
      </c>
      <c r="W2628" t="s">
        <v>189</v>
      </c>
      <c r="X2628" t="s">
        <v>240</v>
      </c>
      <c r="Y2628" s="1"/>
      <c r="AA2628" t="s">
        <v>150</v>
      </c>
      <c r="AB2628" s="2">
        <v>1000</v>
      </c>
      <c r="AC2628" s="2">
        <v>0</v>
      </c>
      <c r="AD2628" t="s">
        <v>99</v>
      </c>
      <c r="AF2628" s="1">
        <v>1</v>
      </c>
      <c r="AG2628" s="1"/>
      <c r="AH2628" s="1" t="b">
        <f>Export4Q22[[#This Row],[Pharmacy Controller ID]]&lt;&gt;Export4Q22[[#This Row],[Medical Controller ID]]</f>
        <v>1</v>
      </c>
      <c r="AI2628" t="str">
        <f t="shared" si="41"/>
        <v>64844City of AndersonEmployerTRUECommercial7486CVS Caremark Performance Standard Control 202061854CVS Caremark Performance Standard Control285CVS Caremark SGM193CVS Caremark884CVS Caremark RXNationalPBM Controlled70777CVS Health (Aetna)Override10000IN1</v>
      </c>
      <c r="AJ2628" s="8" t="str">
        <f>IFERROR(IF(_xlfn.XLOOKUP(Export4Q22[[#This Row],[Plan ID]],#REF!,#REF!)=Export4Q22[[#This Row],[Concatenate]],"Same","Change"),"New")</f>
        <v>New</v>
      </c>
    </row>
    <row r="2629" spans="1:36" x14ac:dyDescent="0.25">
      <c r="A2629" s="1">
        <v>64845</v>
      </c>
      <c r="B2629" t="s">
        <v>5077</v>
      </c>
      <c r="C2629" t="s">
        <v>176</v>
      </c>
      <c r="D2629" t="s">
        <v>995</v>
      </c>
      <c r="E2629" t="s">
        <v>177</v>
      </c>
      <c r="F2629" s="1">
        <v>7486</v>
      </c>
      <c r="G2629" t="s">
        <v>4539</v>
      </c>
      <c r="H2629" s="3">
        <v>61854</v>
      </c>
      <c r="I2629" t="s">
        <v>4540</v>
      </c>
      <c r="J2629" s="1">
        <v>285</v>
      </c>
      <c r="K2629" t="s">
        <v>4180</v>
      </c>
      <c r="L2629" s="1"/>
      <c r="N2629" s="1"/>
      <c r="P2629" s="1">
        <v>193</v>
      </c>
      <c r="Q2629" t="s">
        <v>2136</v>
      </c>
      <c r="R2629" s="1">
        <v>884</v>
      </c>
      <c r="S2629" t="s">
        <v>172</v>
      </c>
      <c r="T2629" t="s">
        <v>1000</v>
      </c>
      <c r="U2629" t="s">
        <v>182</v>
      </c>
      <c r="V2629" s="1">
        <v>70777</v>
      </c>
      <c r="W2629" t="s">
        <v>189</v>
      </c>
      <c r="X2629" t="s">
        <v>240</v>
      </c>
      <c r="Y2629" s="1"/>
      <c r="AA2629" t="s">
        <v>150</v>
      </c>
      <c r="AB2629" s="2">
        <v>21403</v>
      </c>
      <c r="AC2629" s="2">
        <v>0</v>
      </c>
      <c r="AD2629" t="s">
        <v>89</v>
      </c>
      <c r="AF2629" s="1">
        <v>1</v>
      </c>
      <c r="AG2629" s="1"/>
      <c r="AH2629" s="1" t="b">
        <f>Export4Q22[[#This Row],[Pharmacy Controller ID]]&lt;&gt;Export4Q22[[#This Row],[Medical Controller ID]]</f>
        <v>1</v>
      </c>
      <c r="AI2629" t="str">
        <f t="shared" si="41"/>
        <v>64845Deutsche BankEmployerTRUECommercial7486CVS Caremark Performance Standard Control 202061854CVS Caremark Performance Standard Control285CVS Caremark SGM193CVS Caremark884CVS Caremark RXNationalPBM Controlled70777CVS Health (Aetna)Override214030NY1</v>
      </c>
      <c r="AJ2629" s="8" t="str">
        <f>IFERROR(IF(_xlfn.XLOOKUP(Export4Q22[[#This Row],[Plan ID]],#REF!,#REF!)=Export4Q22[[#This Row],[Concatenate]],"Same","Change"),"New")</f>
        <v>New</v>
      </c>
    </row>
    <row r="2630" spans="1:36" x14ac:dyDescent="0.25">
      <c r="A2630" s="1">
        <v>64848</v>
      </c>
      <c r="B2630" t="s">
        <v>5078</v>
      </c>
      <c r="C2630" t="s">
        <v>176</v>
      </c>
      <c r="D2630" t="s">
        <v>995</v>
      </c>
      <c r="E2630" t="s">
        <v>177</v>
      </c>
      <c r="F2630" s="1">
        <v>7486</v>
      </c>
      <c r="G2630" t="s">
        <v>4539</v>
      </c>
      <c r="H2630" s="3">
        <v>61854</v>
      </c>
      <c r="I2630" t="s">
        <v>4540</v>
      </c>
      <c r="J2630" s="1">
        <v>285</v>
      </c>
      <c r="K2630" t="s">
        <v>4180</v>
      </c>
      <c r="L2630" s="1"/>
      <c r="N2630" s="1"/>
      <c r="P2630" s="1">
        <v>193</v>
      </c>
      <c r="Q2630" t="s">
        <v>2136</v>
      </c>
      <c r="R2630" s="1">
        <v>884</v>
      </c>
      <c r="S2630" t="s">
        <v>172</v>
      </c>
      <c r="T2630" t="s">
        <v>1000</v>
      </c>
      <c r="U2630" t="s">
        <v>182</v>
      </c>
      <c r="V2630" s="1">
        <v>70777</v>
      </c>
      <c r="W2630" t="s">
        <v>189</v>
      </c>
      <c r="X2630" t="s">
        <v>240</v>
      </c>
      <c r="Y2630" s="1"/>
      <c r="AA2630" t="s">
        <v>150</v>
      </c>
      <c r="AB2630" s="2">
        <v>4001</v>
      </c>
      <c r="AC2630" s="2">
        <v>0</v>
      </c>
      <c r="AD2630" t="s">
        <v>113</v>
      </c>
      <c r="AF2630" s="1">
        <v>1</v>
      </c>
      <c r="AG2630" s="1"/>
      <c r="AH2630" s="1" t="b">
        <f>Export4Q22[[#This Row],[Pharmacy Controller ID]]&lt;&gt;Export4Q22[[#This Row],[Medical Controller ID]]</f>
        <v>1</v>
      </c>
      <c r="AI2630" t="str">
        <f t="shared" si="41"/>
        <v>64848The University of Chicago MedicineEmployerTRUECommercial7486CVS Caremark Performance Standard Control 202061854CVS Caremark Performance Standard Control285CVS Caremark SGM193CVS Caremark884CVS Caremark RXNationalPBM Controlled70777CVS Health (Aetna)Override40010IL1</v>
      </c>
      <c r="AJ2630" s="8" t="str">
        <f>IFERROR(IF(_xlfn.XLOOKUP(Export4Q22[[#This Row],[Plan ID]],#REF!,#REF!)=Export4Q22[[#This Row],[Concatenate]],"Same","Change"),"New")</f>
        <v>New</v>
      </c>
    </row>
    <row r="2631" spans="1:36" x14ac:dyDescent="0.25">
      <c r="A2631" s="1">
        <v>64849</v>
      </c>
      <c r="B2631" t="s">
        <v>5079</v>
      </c>
      <c r="C2631" t="s">
        <v>176</v>
      </c>
      <c r="D2631" t="s">
        <v>995</v>
      </c>
      <c r="E2631" t="s">
        <v>177</v>
      </c>
      <c r="F2631" s="1">
        <v>7486</v>
      </c>
      <c r="G2631" t="s">
        <v>4539</v>
      </c>
      <c r="H2631" s="3">
        <v>61854</v>
      </c>
      <c r="I2631" t="s">
        <v>4540</v>
      </c>
      <c r="J2631" s="1">
        <v>285</v>
      </c>
      <c r="K2631" t="s">
        <v>4180</v>
      </c>
      <c r="L2631" s="1"/>
      <c r="N2631" s="1"/>
      <c r="P2631" s="1">
        <v>193</v>
      </c>
      <c r="Q2631" t="s">
        <v>2136</v>
      </c>
      <c r="R2631" s="1">
        <v>884</v>
      </c>
      <c r="S2631" t="s">
        <v>172</v>
      </c>
      <c r="T2631" t="s">
        <v>1000</v>
      </c>
      <c r="U2631" t="s">
        <v>182</v>
      </c>
      <c r="V2631" s="1">
        <v>70777</v>
      </c>
      <c r="W2631" t="s">
        <v>189</v>
      </c>
      <c r="X2631" t="s">
        <v>240</v>
      </c>
      <c r="Y2631" s="1"/>
      <c r="AA2631" t="s">
        <v>150</v>
      </c>
      <c r="AB2631" s="2">
        <v>18005</v>
      </c>
      <c r="AC2631" s="2">
        <v>0</v>
      </c>
      <c r="AD2631" t="s">
        <v>142</v>
      </c>
      <c r="AF2631" s="1">
        <v>1</v>
      </c>
      <c r="AG2631" s="1"/>
      <c r="AH2631" s="1" t="b">
        <f>Export4Q22[[#This Row],[Pharmacy Controller ID]]&lt;&gt;Export4Q22[[#This Row],[Medical Controller ID]]</f>
        <v>1</v>
      </c>
      <c r="AI2631" t="str">
        <f t="shared" si="41"/>
        <v>64849The Boon GroupEmployerTRUECommercial7486CVS Caremark Performance Standard Control 202061854CVS Caremark Performance Standard Control285CVS Caremark SGM193CVS Caremark884CVS Caremark RXNationalPBM Controlled70777CVS Health (Aetna)Override180050TX1</v>
      </c>
      <c r="AJ2631" s="8" t="str">
        <f>IFERROR(IF(_xlfn.XLOOKUP(Export4Q22[[#This Row],[Plan ID]],#REF!,#REF!)=Export4Q22[[#This Row],[Concatenate]],"Same","Change"),"New")</f>
        <v>New</v>
      </c>
    </row>
    <row r="2632" spans="1:36" x14ac:dyDescent="0.25">
      <c r="A2632" s="1">
        <v>64852</v>
      </c>
      <c r="B2632" t="s">
        <v>5080</v>
      </c>
      <c r="C2632" t="s">
        <v>176</v>
      </c>
      <c r="D2632" t="s">
        <v>995</v>
      </c>
      <c r="E2632" t="s">
        <v>177</v>
      </c>
      <c r="F2632" s="1">
        <v>7486</v>
      </c>
      <c r="G2632" t="s">
        <v>4539</v>
      </c>
      <c r="H2632" s="3">
        <v>61854</v>
      </c>
      <c r="I2632" t="s">
        <v>4540</v>
      </c>
      <c r="J2632" s="1">
        <v>285</v>
      </c>
      <c r="K2632" t="s">
        <v>4180</v>
      </c>
      <c r="L2632" s="1"/>
      <c r="N2632" s="1"/>
      <c r="P2632" s="1">
        <v>193</v>
      </c>
      <c r="Q2632" t="s">
        <v>2136</v>
      </c>
      <c r="R2632" s="1">
        <v>884</v>
      </c>
      <c r="S2632" t="s">
        <v>172</v>
      </c>
      <c r="T2632" t="s">
        <v>1000</v>
      </c>
      <c r="U2632" t="s">
        <v>182</v>
      </c>
      <c r="V2632" s="1">
        <v>70777</v>
      </c>
      <c r="W2632" t="s">
        <v>189</v>
      </c>
      <c r="X2632" t="s">
        <v>240</v>
      </c>
      <c r="Y2632" s="1"/>
      <c r="AA2632" t="s">
        <v>150</v>
      </c>
      <c r="AB2632" s="2">
        <v>14509</v>
      </c>
      <c r="AC2632" s="2">
        <v>0</v>
      </c>
      <c r="AD2632" t="s">
        <v>5081</v>
      </c>
      <c r="AF2632" s="1">
        <v>1</v>
      </c>
      <c r="AG2632" s="1"/>
      <c r="AH2632" s="1" t="b">
        <f>Export4Q22[[#This Row],[Pharmacy Controller ID]]&lt;&gt;Export4Q22[[#This Row],[Medical Controller ID]]</f>
        <v>1</v>
      </c>
      <c r="AI2632" t="str">
        <f t="shared" si="41"/>
        <v>64852Genesco Corp.EmployerTRUECommercial7486CVS Caremark Performance Standard Control 202061854CVS Caremark Performance Standard Control285CVS Caremark SGM193CVS Caremark884CVS Caremark RXNationalPBM Controlled70777CVS Health (Aetna)Override145090AK,AL,AR,AZ,CA,CO,CT,DC,DE,FL,GA,HI,IA,ID,IL,IN,KS,KY,LA,MA,MD,ME,MI,MN,MO,MS,MT,NC,ND,NE,NH,NJ,NM,NV,NY,OH,OK,OR,PA,PR,RI,SC,SD,TN,TX,UT,VA,VI,VT,WA,WI,WV,WY1</v>
      </c>
      <c r="AJ2632" s="8" t="str">
        <f>IFERROR(IF(_xlfn.XLOOKUP(Export4Q22[[#This Row],[Plan ID]],#REF!,#REF!)=Export4Q22[[#This Row],[Concatenate]],"Same","Change"),"New")</f>
        <v>New</v>
      </c>
    </row>
    <row r="2633" spans="1:36" x14ac:dyDescent="0.25">
      <c r="A2633" s="1">
        <v>64856</v>
      </c>
      <c r="B2633" t="s">
        <v>5082</v>
      </c>
      <c r="C2633" t="s">
        <v>176</v>
      </c>
      <c r="D2633" t="s">
        <v>995</v>
      </c>
      <c r="E2633" t="s">
        <v>177</v>
      </c>
      <c r="F2633" s="1">
        <v>7486</v>
      </c>
      <c r="G2633" t="s">
        <v>4539</v>
      </c>
      <c r="H2633" s="3">
        <v>61854</v>
      </c>
      <c r="I2633" t="s">
        <v>4540</v>
      </c>
      <c r="J2633" s="1">
        <v>285</v>
      </c>
      <c r="K2633" t="s">
        <v>4180</v>
      </c>
      <c r="L2633" s="1"/>
      <c r="N2633" s="1"/>
      <c r="P2633" s="1">
        <v>193</v>
      </c>
      <c r="Q2633" t="s">
        <v>2136</v>
      </c>
      <c r="R2633" s="1">
        <v>884</v>
      </c>
      <c r="S2633" t="s">
        <v>172</v>
      </c>
      <c r="T2633" t="s">
        <v>1000</v>
      </c>
      <c r="U2633" t="s">
        <v>182</v>
      </c>
      <c r="V2633" s="1">
        <v>70777</v>
      </c>
      <c r="W2633" t="s">
        <v>189</v>
      </c>
      <c r="X2633" t="s">
        <v>240</v>
      </c>
      <c r="Y2633" s="1"/>
      <c r="AA2633" t="s">
        <v>150</v>
      </c>
      <c r="AB2633" s="2">
        <v>15004</v>
      </c>
      <c r="AC2633" s="2">
        <v>0</v>
      </c>
      <c r="AD2633" t="s">
        <v>142</v>
      </c>
      <c r="AF2633" s="1">
        <v>1</v>
      </c>
      <c r="AG2633" s="1"/>
      <c r="AH2633" s="1" t="b">
        <f>Export4Q22[[#This Row],[Pharmacy Controller ID]]&lt;&gt;Export4Q22[[#This Row],[Medical Controller ID]]</f>
        <v>1</v>
      </c>
      <c r="AI2633" t="str">
        <f t="shared" si="41"/>
        <v>64856USA for HealthcareEmployerTRUECommercial7486CVS Caremark Performance Standard Control 202061854CVS Caremark Performance Standard Control285CVS Caremark SGM193CVS Caremark884CVS Caremark RXNationalPBM Controlled70777CVS Health (Aetna)Override150040TX1</v>
      </c>
      <c r="AJ2633" s="8" t="str">
        <f>IFERROR(IF(_xlfn.XLOOKUP(Export4Q22[[#This Row],[Plan ID]],#REF!,#REF!)=Export4Q22[[#This Row],[Concatenate]],"Same","Change"),"New")</f>
        <v>New</v>
      </c>
    </row>
    <row r="2634" spans="1:36" x14ac:dyDescent="0.25">
      <c r="A2634" s="1">
        <v>64862</v>
      </c>
      <c r="B2634" t="s">
        <v>5083</v>
      </c>
      <c r="C2634" t="s">
        <v>176</v>
      </c>
      <c r="D2634" t="s">
        <v>995</v>
      </c>
      <c r="E2634" t="s">
        <v>177</v>
      </c>
      <c r="F2634" s="1">
        <v>7486</v>
      </c>
      <c r="G2634" t="s">
        <v>4539</v>
      </c>
      <c r="H2634" s="3">
        <v>61854</v>
      </c>
      <c r="I2634" t="s">
        <v>4540</v>
      </c>
      <c r="J2634" s="1">
        <v>285</v>
      </c>
      <c r="K2634" t="s">
        <v>4180</v>
      </c>
      <c r="L2634" s="1"/>
      <c r="N2634" s="1"/>
      <c r="P2634" s="1">
        <v>193</v>
      </c>
      <c r="Q2634" t="s">
        <v>2136</v>
      </c>
      <c r="R2634" s="1">
        <v>884</v>
      </c>
      <c r="S2634" t="s">
        <v>172</v>
      </c>
      <c r="T2634" t="s">
        <v>1000</v>
      </c>
      <c r="U2634" t="s">
        <v>182</v>
      </c>
      <c r="V2634" s="1">
        <v>70777</v>
      </c>
      <c r="W2634" t="s">
        <v>189</v>
      </c>
      <c r="X2634" t="s">
        <v>240</v>
      </c>
      <c r="Y2634" s="1"/>
      <c r="AA2634" t="s">
        <v>150</v>
      </c>
      <c r="AB2634" s="2">
        <v>13004</v>
      </c>
      <c r="AC2634" s="2">
        <v>0</v>
      </c>
      <c r="AD2634" t="s">
        <v>314</v>
      </c>
      <c r="AF2634" s="1">
        <v>1</v>
      </c>
      <c r="AG2634" s="1"/>
      <c r="AH2634" s="1" t="b">
        <f>Export4Q22[[#This Row],[Pharmacy Controller ID]]&lt;&gt;Export4Q22[[#This Row],[Medical Controller ID]]</f>
        <v>1</v>
      </c>
      <c r="AI2634" t="str">
        <f t="shared" si="41"/>
        <v>64862Tower HealthEmployerTRUECommercial7486CVS Caremark Performance Standard Control 202061854CVS Caremark Performance Standard Control285CVS Caremark SGM193CVS Caremark884CVS Caremark RXNationalPBM Controlled70777CVS Health (Aetna)Override130040PA1</v>
      </c>
      <c r="AJ2634" s="8" t="str">
        <f>IFERROR(IF(_xlfn.XLOOKUP(Export4Q22[[#This Row],[Plan ID]],#REF!,#REF!)=Export4Q22[[#This Row],[Concatenate]],"Same","Change"),"New")</f>
        <v>New</v>
      </c>
    </row>
    <row r="2635" spans="1:36" x14ac:dyDescent="0.25">
      <c r="A2635" s="1">
        <v>64871</v>
      </c>
      <c r="B2635" t="s">
        <v>5084</v>
      </c>
      <c r="C2635" t="s">
        <v>176</v>
      </c>
      <c r="D2635" t="s">
        <v>995</v>
      </c>
      <c r="E2635" t="s">
        <v>177</v>
      </c>
      <c r="F2635" s="1">
        <v>7486</v>
      </c>
      <c r="G2635" t="s">
        <v>4539</v>
      </c>
      <c r="H2635" s="3">
        <v>61854</v>
      </c>
      <c r="I2635" t="s">
        <v>4540</v>
      </c>
      <c r="J2635" s="1">
        <v>285</v>
      </c>
      <c r="K2635" t="s">
        <v>4180</v>
      </c>
      <c r="L2635" s="1"/>
      <c r="N2635" s="1"/>
      <c r="P2635" s="1">
        <v>193</v>
      </c>
      <c r="Q2635" t="s">
        <v>2136</v>
      </c>
      <c r="R2635" s="1">
        <v>884</v>
      </c>
      <c r="S2635" t="s">
        <v>172</v>
      </c>
      <c r="T2635" t="s">
        <v>1000</v>
      </c>
      <c r="U2635" t="s">
        <v>182</v>
      </c>
      <c r="V2635" s="1">
        <v>70777</v>
      </c>
      <c r="W2635" t="s">
        <v>189</v>
      </c>
      <c r="X2635" t="s">
        <v>240</v>
      </c>
      <c r="Y2635" s="1"/>
      <c r="AA2635" t="s">
        <v>150</v>
      </c>
      <c r="AB2635" s="2">
        <v>5001</v>
      </c>
      <c r="AC2635" s="2">
        <v>0</v>
      </c>
      <c r="AD2635" t="s">
        <v>755</v>
      </c>
      <c r="AF2635" s="1">
        <v>1</v>
      </c>
      <c r="AG2635" s="1"/>
      <c r="AH2635" s="1" t="b">
        <f>Export4Q22[[#This Row],[Pharmacy Controller ID]]&lt;&gt;Export4Q22[[#This Row],[Medical Controller ID]]</f>
        <v>1</v>
      </c>
      <c r="AI2635" t="str">
        <f t="shared" si="41"/>
        <v>64871Singing River Health SystemEmployerTRUECommercial7486CVS Caremark Performance Standard Control 202061854CVS Caremark Performance Standard Control285CVS Caremark SGM193CVS Caremark884CVS Caremark RXNationalPBM Controlled70777CVS Health (Aetna)Override50010MS1</v>
      </c>
      <c r="AJ2635" s="8" t="str">
        <f>IFERROR(IF(_xlfn.XLOOKUP(Export4Q22[[#This Row],[Plan ID]],#REF!,#REF!)=Export4Q22[[#This Row],[Concatenate]],"Same","Change"),"New")</f>
        <v>New</v>
      </c>
    </row>
    <row r="2636" spans="1:36" x14ac:dyDescent="0.25">
      <c r="A2636" s="1">
        <v>64872</v>
      </c>
      <c r="B2636" t="s">
        <v>5085</v>
      </c>
      <c r="C2636" t="s">
        <v>176</v>
      </c>
      <c r="D2636" t="s">
        <v>995</v>
      </c>
      <c r="E2636" t="s">
        <v>177</v>
      </c>
      <c r="F2636" s="1">
        <v>7486</v>
      </c>
      <c r="G2636" t="s">
        <v>4539</v>
      </c>
      <c r="H2636" s="3">
        <v>61854</v>
      </c>
      <c r="I2636" t="s">
        <v>4540</v>
      </c>
      <c r="J2636" s="1">
        <v>285</v>
      </c>
      <c r="K2636" t="s">
        <v>4180</v>
      </c>
      <c r="L2636" s="1"/>
      <c r="N2636" s="1"/>
      <c r="P2636" s="1">
        <v>193</v>
      </c>
      <c r="Q2636" t="s">
        <v>2136</v>
      </c>
      <c r="R2636" s="1">
        <v>884</v>
      </c>
      <c r="S2636" t="s">
        <v>172</v>
      </c>
      <c r="T2636" t="s">
        <v>1000</v>
      </c>
      <c r="U2636" t="s">
        <v>182</v>
      </c>
      <c r="V2636" s="1">
        <v>70777</v>
      </c>
      <c r="W2636" t="s">
        <v>189</v>
      </c>
      <c r="X2636" t="s">
        <v>240</v>
      </c>
      <c r="Y2636" s="1"/>
      <c r="AA2636" t="s">
        <v>150</v>
      </c>
      <c r="AB2636" s="2">
        <v>11003</v>
      </c>
      <c r="AC2636" s="2">
        <v>0</v>
      </c>
      <c r="AD2636" t="s">
        <v>664</v>
      </c>
      <c r="AF2636" s="1">
        <v>1</v>
      </c>
      <c r="AG2636" s="1"/>
      <c r="AH2636" s="1" t="b">
        <f>Export4Q22[[#This Row],[Pharmacy Controller ID]]&lt;&gt;Export4Q22[[#This Row],[Medical Controller ID]]</f>
        <v>1</v>
      </c>
      <c r="AI2636" t="str">
        <f t="shared" si="41"/>
        <v>64872Altec Corp.EmployerTRUECommercial7486CVS Caremark Performance Standard Control 202061854CVS Caremark Performance Standard Control285CVS Caremark SGM193CVS Caremark884CVS Caremark RXNationalPBM Controlled70777CVS Health (Aetna)Override110030AL1</v>
      </c>
      <c r="AJ2636" s="8" t="str">
        <f>IFERROR(IF(_xlfn.XLOOKUP(Export4Q22[[#This Row],[Plan ID]],#REF!,#REF!)=Export4Q22[[#This Row],[Concatenate]],"Same","Change"),"New")</f>
        <v>New</v>
      </c>
    </row>
    <row r="2637" spans="1:36" x14ac:dyDescent="0.25">
      <c r="A2637" s="1">
        <v>64877</v>
      </c>
      <c r="B2637" t="s">
        <v>5086</v>
      </c>
      <c r="C2637" t="s">
        <v>176</v>
      </c>
      <c r="D2637" t="s">
        <v>995</v>
      </c>
      <c r="E2637" t="s">
        <v>177</v>
      </c>
      <c r="F2637" s="1">
        <v>7486</v>
      </c>
      <c r="G2637" t="s">
        <v>4539</v>
      </c>
      <c r="H2637" s="3">
        <v>61854</v>
      </c>
      <c r="I2637" t="s">
        <v>4540</v>
      </c>
      <c r="J2637" s="1">
        <v>285</v>
      </c>
      <c r="K2637" t="s">
        <v>4180</v>
      </c>
      <c r="L2637" s="1"/>
      <c r="N2637" s="1"/>
      <c r="P2637" s="1">
        <v>193</v>
      </c>
      <c r="Q2637" t="s">
        <v>2136</v>
      </c>
      <c r="R2637" s="1">
        <v>884</v>
      </c>
      <c r="S2637" t="s">
        <v>172</v>
      </c>
      <c r="T2637" t="s">
        <v>1000</v>
      </c>
      <c r="U2637" t="s">
        <v>182</v>
      </c>
      <c r="V2637" s="1">
        <v>70777</v>
      </c>
      <c r="W2637" t="s">
        <v>189</v>
      </c>
      <c r="X2637" t="s">
        <v>240</v>
      </c>
      <c r="Y2637" s="1"/>
      <c r="AA2637" t="s">
        <v>150</v>
      </c>
      <c r="AB2637" s="2">
        <v>5001</v>
      </c>
      <c r="AC2637" s="2">
        <v>0</v>
      </c>
      <c r="AD2637" t="s">
        <v>314</v>
      </c>
      <c r="AF2637" s="1">
        <v>1</v>
      </c>
      <c r="AG2637" s="1"/>
      <c r="AH2637" s="1" t="b">
        <f>Export4Q22[[#This Row],[Pharmacy Controller ID]]&lt;&gt;Export4Q22[[#This Row],[Medical Controller ID]]</f>
        <v>1</v>
      </c>
      <c r="AI2637" t="str">
        <f t="shared" si="41"/>
        <v>64877Zekelman Industries, Inc.EmployerTRUECommercial7486CVS Caremark Performance Standard Control 202061854CVS Caremark Performance Standard Control285CVS Caremark SGM193CVS Caremark884CVS Caremark RXNationalPBM Controlled70777CVS Health (Aetna)Override50010PA1</v>
      </c>
      <c r="AJ2637" s="8" t="str">
        <f>IFERROR(IF(_xlfn.XLOOKUP(Export4Q22[[#This Row],[Plan ID]],#REF!,#REF!)=Export4Q22[[#This Row],[Concatenate]],"Same","Change"),"New")</f>
        <v>New</v>
      </c>
    </row>
    <row r="2638" spans="1:36" x14ac:dyDescent="0.25">
      <c r="A2638" s="1">
        <v>64878</v>
      </c>
      <c r="B2638" t="s">
        <v>5087</v>
      </c>
      <c r="C2638" t="s">
        <v>176</v>
      </c>
      <c r="D2638" t="s">
        <v>995</v>
      </c>
      <c r="E2638" t="s">
        <v>177</v>
      </c>
      <c r="F2638" s="1">
        <v>7486</v>
      </c>
      <c r="G2638" t="s">
        <v>4539</v>
      </c>
      <c r="H2638" s="3">
        <v>61854</v>
      </c>
      <c r="I2638" t="s">
        <v>4540</v>
      </c>
      <c r="J2638" s="1">
        <v>285</v>
      </c>
      <c r="K2638" t="s">
        <v>4180</v>
      </c>
      <c r="L2638" s="1"/>
      <c r="N2638" s="1"/>
      <c r="P2638" s="1">
        <v>193</v>
      </c>
      <c r="Q2638" t="s">
        <v>2136</v>
      </c>
      <c r="R2638" s="1">
        <v>884</v>
      </c>
      <c r="S2638" t="s">
        <v>172</v>
      </c>
      <c r="T2638" t="s">
        <v>1000</v>
      </c>
      <c r="U2638" t="s">
        <v>182</v>
      </c>
      <c r="V2638" s="1">
        <v>70777</v>
      </c>
      <c r="W2638" t="s">
        <v>189</v>
      </c>
      <c r="X2638" t="s">
        <v>240</v>
      </c>
      <c r="Y2638" s="1"/>
      <c r="AA2638" t="s">
        <v>150</v>
      </c>
      <c r="AB2638" s="2">
        <v>5001</v>
      </c>
      <c r="AC2638" s="2">
        <v>0</v>
      </c>
      <c r="AD2638" t="s">
        <v>142</v>
      </c>
      <c r="AF2638" s="1">
        <v>1</v>
      </c>
      <c r="AG2638" s="1"/>
      <c r="AH2638" s="1" t="b">
        <f>Export4Q22[[#This Row],[Pharmacy Controller ID]]&lt;&gt;Export4Q22[[#This Row],[Medical Controller ID]]</f>
        <v>1</v>
      </c>
      <c r="AI2638" t="str">
        <f t="shared" si="41"/>
        <v>64878Ascend Performance MaterialsEmployerTRUECommercial7486CVS Caremark Performance Standard Control 202061854CVS Caremark Performance Standard Control285CVS Caremark SGM193CVS Caremark884CVS Caremark RXNationalPBM Controlled70777CVS Health (Aetna)Override50010TX1</v>
      </c>
      <c r="AJ2638" s="8" t="str">
        <f>IFERROR(IF(_xlfn.XLOOKUP(Export4Q22[[#This Row],[Plan ID]],#REF!,#REF!)=Export4Q22[[#This Row],[Concatenate]],"Same","Change"),"New")</f>
        <v>New</v>
      </c>
    </row>
    <row r="2639" spans="1:36" x14ac:dyDescent="0.25">
      <c r="A2639" s="1">
        <v>64879</v>
      </c>
      <c r="B2639" t="s">
        <v>5088</v>
      </c>
      <c r="C2639" t="s">
        <v>176</v>
      </c>
      <c r="D2639" t="s">
        <v>995</v>
      </c>
      <c r="E2639" t="s">
        <v>177</v>
      </c>
      <c r="F2639" s="1">
        <v>7486</v>
      </c>
      <c r="G2639" t="s">
        <v>4539</v>
      </c>
      <c r="H2639" s="3">
        <v>61854</v>
      </c>
      <c r="I2639" t="s">
        <v>4540</v>
      </c>
      <c r="J2639" s="1">
        <v>285</v>
      </c>
      <c r="K2639" t="s">
        <v>4180</v>
      </c>
      <c r="L2639" s="1"/>
      <c r="N2639" s="1"/>
      <c r="P2639" s="1">
        <v>193</v>
      </c>
      <c r="Q2639" t="s">
        <v>2136</v>
      </c>
      <c r="R2639" s="1">
        <v>884</v>
      </c>
      <c r="S2639" t="s">
        <v>172</v>
      </c>
      <c r="T2639" t="s">
        <v>1000</v>
      </c>
      <c r="U2639" t="s">
        <v>182</v>
      </c>
      <c r="V2639" s="1">
        <v>70777</v>
      </c>
      <c r="W2639" t="s">
        <v>189</v>
      </c>
      <c r="X2639" t="s">
        <v>240</v>
      </c>
      <c r="Y2639" s="1"/>
      <c r="AA2639" t="s">
        <v>150</v>
      </c>
      <c r="AB2639" s="2">
        <v>10003</v>
      </c>
      <c r="AC2639" s="2">
        <v>0</v>
      </c>
      <c r="AD2639" t="s">
        <v>89</v>
      </c>
      <c r="AF2639" s="1">
        <v>1</v>
      </c>
      <c r="AG2639" s="1"/>
      <c r="AH2639" s="1" t="b">
        <f>Export4Q22[[#This Row],[Pharmacy Controller ID]]&lt;&gt;Export4Q22[[#This Row],[Medical Controller ID]]</f>
        <v>1</v>
      </c>
      <c r="AI2639" t="str">
        <f t="shared" si="41"/>
        <v>64879MSC Industrial Supply CompanyEmployerTRUECommercial7486CVS Caremark Performance Standard Control 202061854CVS Caremark Performance Standard Control285CVS Caremark SGM193CVS Caremark884CVS Caremark RXNationalPBM Controlled70777CVS Health (Aetna)Override100030NY1</v>
      </c>
      <c r="AJ2639" s="8" t="str">
        <f>IFERROR(IF(_xlfn.XLOOKUP(Export4Q22[[#This Row],[Plan ID]],#REF!,#REF!)=Export4Q22[[#This Row],[Concatenate]],"Same","Change"),"New")</f>
        <v>New</v>
      </c>
    </row>
    <row r="2640" spans="1:36" x14ac:dyDescent="0.25">
      <c r="A2640" s="1">
        <v>64881</v>
      </c>
      <c r="B2640" t="s">
        <v>5089</v>
      </c>
      <c r="C2640" t="s">
        <v>176</v>
      </c>
      <c r="D2640" t="s">
        <v>995</v>
      </c>
      <c r="E2640" t="s">
        <v>177</v>
      </c>
      <c r="F2640" s="1">
        <v>7486</v>
      </c>
      <c r="G2640" t="s">
        <v>4539</v>
      </c>
      <c r="H2640" s="3">
        <v>61854</v>
      </c>
      <c r="I2640" t="s">
        <v>4540</v>
      </c>
      <c r="J2640" s="1">
        <v>285</v>
      </c>
      <c r="K2640" t="s">
        <v>4180</v>
      </c>
      <c r="L2640" s="1"/>
      <c r="N2640" s="1"/>
      <c r="P2640" s="1">
        <v>193</v>
      </c>
      <c r="Q2640" t="s">
        <v>2136</v>
      </c>
      <c r="R2640" s="1">
        <v>884</v>
      </c>
      <c r="S2640" t="s">
        <v>172</v>
      </c>
      <c r="T2640" t="s">
        <v>1000</v>
      </c>
      <c r="U2640" t="s">
        <v>182</v>
      </c>
      <c r="V2640" s="1">
        <v>70777</v>
      </c>
      <c r="W2640" t="s">
        <v>189</v>
      </c>
      <c r="X2640" t="s">
        <v>240</v>
      </c>
      <c r="Y2640" s="1"/>
      <c r="AA2640" t="s">
        <v>150</v>
      </c>
      <c r="AB2640" s="2">
        <v>5001</v>
      </c>
      <c r="AC2640" s="2">
        <v>0</v>
      </c>
      <c r="AD2640" t="s">
        <v>53</v>
      </c>
      <c r="AF2640" s="1">
        <v>1</v>
      </c>
      <c r="AG2640" s="1"/>
      <c r="AH2640" s="1" t="b">
        <f>Export4Q22[[#This Row],[Pharmacy Controller ID]]&lt;&gt;Export4Q22[[#This Row],[Medical Controller ID]]</f>
        <v>1</v>
      </c>
      <c r="AI2640" t="str">
        <f t="shared" si="41"/>
        <v>64881San Diego Electrical Health and Welfare TrustEmployerTRUECommercial7486CVS Caremark Performance Standard Control 202061854CVS Caremark Performance Standard Control285CVS Caremark SGM193CVS Caremark884CVS Caremark RXNationalPBM Controlled70777CVS Health (Aetna)Override50010CA1</v>
      </c>
      <c r="AJ2640" s="8" t="str">
        <f>IFERROR(IF(_xlfn.XLOOKUP(Export4Q22[[#This Row],[Plan ID]],#REF!,#REF!)=Export4Q22[[#This Row],[Concatenate]],"Same","Change"),"New")</f>
        <v>New</v>
      </c>
    </row>
    <row r="2641" spans="1:36" x14ac:dyDescent="0.25">
      <c r="A2641" s="1">
        <v>64882</v>
      </c>
      <c r="B2641" t="s">
        <v>5090</v>
      </c>
      <c r="C2641" t="s">
        <v>176</v>
      </c>
      <c r="D2641" t="s">
        <v>995</v>
      </c>
      <c r="E2641" t="s">
        <v>177</v>
      </c>
      <c r="F2641" s="1">
        <v>7486</v>
      </c>
      <c r="G2641" t="s">
        <v>4539</v>
      </c>
      <c r="H2641" s="3">
        <v>61854</v>
      </c>
      <c r="I2641" t="s">
        <v>4540</v>
      </c>
      <c r="J2641" s="1">
        <v>285</v>
      </c>
      <c r="K2641" t="s">
        <v>4180</v>
      </c>
      <c r="L2641" s="1"/>
      <c r="N2641" s="1"/>
      <c r="P2641" s="1">
        <v>193</v>
      </c>
      <c r="Q2641" t="s">
        <v>2136</v>
      </c>
      <c r="R2641" s="1">
        <v>884</v>
      </c>
      <c r="S2641" t="s">
        <v>172</v>
      </c>
      <c r="T2641" t="s">
        <v>1000</v>
      </c>
      <c r="U2641" t="s">
        <v>182</v>
      </c>
      <c r="V2641" s="1">
        <v>70777</v>
      </c>
      <c r="W2641" t="s">
        <v>189</v>
      </c>
      <c r="X2641" t="s">
        <v>240</v>
      </c>
      <c r="Y2641" s="1"/>
      <c r="AA2641" t="s">
        <v>150</v>
      </c>
      <c r="AB2641" s="2">
        <v>6002</v>
      </c>
      <c r="AC2641" s="2">
        <v>0</v>
      </c>
      <c r="AD2641" t="s">
        <v>113</v>
      </c>
      <c r="AF2641" s="1">
        <v>1</v>
      </c>
      <c r="AG2641" s="1"/>
      <c r="AH2641" s="1" t="b">
        <f>Export4Q22[[#This Row],[Pharmacy Controller ID]]&lt;&gt;Export4Q22[[#This Row],[Medical Controller ID]]</f>
        <v>1</v>
      </c>
      <c r="AI2641" t="str">
        <f t="shared" si="41"/>
        <v>64882Professional Benefit AdministratorsEmployerTRUECommercial7486CVS Caremark Performance Standard Control 202061854CVS Caremark Performance Standard Control285CVS Caremark SGM193CVS Caremark884CVS Caremark RXNationalPBM Controlled70777CVS Health (Aetna)Override60020IL1</v>
      </c>
      <c r="AJ2641" s="8" t="str">
        <f>IFERROR(IF(_xlfn.XLOOKUP(Export4Q22[[#This Row],[Plan ID]],#REF!,#REF!)=Export4Q22[[#This Row],[Concatenate]],"Same","Change"),"New")</f>
        <v>New</v>
      </c>
    </row>
    <row r="2642" spans="1:36" x14ac:dyDescent="0.25">
      <c r="A2642" s="1">
        <v>64883</v>
      </c>
      <c r="B2642" t="s">
        <v>5091</v>
      </c>
      <c r="C2642" t="s">
        <v>176</v>
      </c>
      <c r="D2642" t="s">
        <v>995</v>
      </c>
      <c r="E2642" t="s">
        <v>177</v>
      </c>
      <c r="F2642" s="1">
        <v>7486</v>
      </c>
      <c r="G2642" t="s">
        <v>4539</v>
      </c>
      <c r="H2642" s="3">
        <v>61854</v>
      </c>
      <c r="I2642" t="s">
        <v>4540</v>
      </c>
      <c r="J2642" s="1">
        <v>285</v>
      </c>
      <c r="K2642" t="s">
        <v>4180</v>
      </c>
      <c r="L2642" s="1"/>
      <c r="N2642" s="1"/>
      <c r="P2642" s="1">
        <v>193</v>
      </c>
      <c r="Q2642" t="s">
        <v>2136</v>
      </c>
      <c r="R2642" s="1">
        <v>884</v>
      </c>
      <c r="S2642" t="s">
        <v>172</v>
      </c>
      <c r="T2642" t="s">
        <v>1000</v>
      </c>
      <c r="U2642" t="s">
        <v>182</v>
      </c>
      <c r="V2642" s="1">
        <v>70777</v>
      </c>
      <c r="W2642" t="s">
        <v>189</v>
      </c>
      <c r="X2642" t="s">
        <v>240</v>
      </c>
      <c r="Y2642" s="1"/>
      <c r="AA2642" t="s">
        <v>150</v>
      </c>
      <c r="AB2642" s="2">
        <v>5001</v>
      </c>
      <c r="AC2642" s="2">
        <v>0</v>
      </c>
      <c r="AD2642" t="s">
        <v>113</v>
      </c>
      <c r="AF2642" s="1">
        <v>1</v>
      </c>
      <c r="AG2642" s="1"/>
      <c r="AH2642" s="1" t="b">
        <f>Export4Q22[[#This Row],[Pharmacy Controller ID]]&lt;&gt;Export4Q22[[#This Row],[Medical Controller ID]]</f>
        <v>1</v>
      </c>
      <c r="AI2642" t="str">
        <f t="shared" si="41"/>
        <v>64883Williams LeaEmployerTRUECommercial7486CVS Caremark Performance Standard Control 202061854CVS Caremark Performance Standard Control285CVS Caremark SGM193CVS Caremark884CVS Caremark RXNationalPBM Controlled70777CVS Health (Aetna)Override50010IL1</v>
      </c>
      <c r="AJ2642" s="8" t="str">
        <f>IFERROR(IF(_xlfn.XLOOKUP(Export4Q22[[#This Row],[Plan ID]],#REF!,#REF!)=Export4Q22[[#This Row],[Concatenate]],"Same","Change"),"New")</f>
        <v>New</v>
      </c>
    </row>
    <row r="2643" spans="1:36" x14ac:dyDescent="0.25">
      <c r="A2643" s="1">
        <v>64884</v>
      </c>
      <c r="B2643" t="s">
        <v>5092</v>
      </c>
      <c r="C2643" t="s">
        <v>176</v>
      </c>
      <c r="D2643" t="s">
        <v>995</v>
      </c>
      <c r="E2643" t="s">
        <v>177</v>
      </c>
      <c r="F2643" s="1">
        <v>7486</v>
      </c>
      <c r="G2643" t="s">
        <v>4539</v>
      </c>
      <c r="H2643" s="3">
        <v>61854</v>
      </c>
      <c r="I2643" t="s">
        <v>4540</v>
      </c>
      <c r="J2643" s="1">
        <v>285</v>
      </c>
      <c r="K2643" t="s">
        <v>4180</v>
      </c>
      <c r="L2643" s="1"/>
      <c r="N2643" s="1"/>
      <c r="P2643" s="1">
        <v>193</v>
      </c>
      <c r="Q2643" t="s">
        <v>2136</v>
      </c>
      <c r="R2643" s="1">
        <v>884</v>
      </c>
      <c r="S2643" t="s">
        <v>172</v>
      </c>
      <c r="T2643" t="s">
        <v>1000</v>
      </c>
      <c r="U2643" t="s">
        <v>182</v>
      </c>
      <c r="V2643" s="1">
        <v>70777</v>
      </c>
      <c r="W2643" t="s">
        <v>189</v>
      </c>
      <c r="X2643" t="s">
        <v>240</v>
      </c>
      <c r="Y2643" s="1"/>
      <c r="AA2643" t="s">
        <v>150</v>
      </c>
      <c r="AB2643" s="2">
        <v>5001</v>
      </c>
      <c r="AC2643" s="2">
        <v>0</v>
      </c>
      <c r="AD2643" t="s">
        <v>314</v>
      </c>
      <c r="AF2643" s="1">
        <v>1</v>
      </c>
      <c r="AG2643" s="1"/>
      <c r="AH2643" s="1" t="b">
        <f>Export4Q22[[#This Row],[Pharmacy Controller ID]]&lt;&gt;Export4Q22[[#This Row],[Medical Controller ID]]</f>
        <v>1</v>
      </c>
      <c r="AI2643" t="str">
        <f t="shared" si="41"/>
        <v>64884Matthews Resources IncEmployerTRUECommercial7486CVS Caremark Performance Standard Control 202061854CVS Caremark Performance Standard Control285CVS Caremark SGM193CVS Caremark884CVS Caremark RXNationalPBM Controlled70777CVS Health (Aetna)Override50010PA1</v>
      </c>
      <c r="AJ2643" s="8" t="str">
        <f>IFERROR(IF(_xlfn.XLOOKUP(Export4Q22[[#This Row],[Plan ID]],#REF!,#REF!)=Export4Q22[[#This Row],[Concatenate]],"Same","Change"),"New")</f>
        <v>New</v>
      </c>
    </row>
    <row r="2644" spans="1:36" x14ac:dyDescent="0.25">
      <c r="A2644" s="1">
        <v>64885</v>
      </c>
      <c r="B2644" t="s">
        <v>5093</v>
      </c>
      <c r="C2644" t="s">
        <v>176</v>
      </c>
      <c r="D2644" t="s">
        <v>995</v>
      </c>
      <c r="E2644" t="s">
        <v>177</v>
      </c>
      <c r="F2644" s="1">
        <v>7486</v>
      </c>
      <c r="G2644" t="s">
        <v>4539</v>
      </c>
      <c r="H2644" s="3">
        <v>61854</v>
      </c>
      <c r="I2644" t="s">
        <v>4540</v>
      </c>
      <c r="J2644" s="1">
        <v>285</v>
      </c>
      <c r="K2644" t="s">
        <v>4180</v>
      </c>
      <c r="L2644" s="1"/>
      <c r="N2644" s="1"/>
      <c r="P2644" s="1">
        <v>193</v>
      </c>
      <c r="Q2644" t="s">
        <v>2136</v>
      </c>
      <c r="R2644" s="1">
        <v>884</v>
      </c>
      <c r="S2644" t="s">
        <v>172</v>
      </c>
      <c r="T2644" t="s">
        <v>1000</v>
      </c>
      <c r="U2644" t="s">
        <v>182</v>
      </c>
      <c r="V2644" s="1">
        <v>70777</v>
      </c>
      <c r="W2644" t="s">
        <v>189</v>
      </c>
      <c r="X2644" t="s">
        <v>240</v>
      </c>
      <c r="Y2644" s="1"/>
      <c r="AA2644" t="s">
        <v>150</v>
      </c>
      <c r="AB2644" s="2">
        <v>5001</v>
      </c>
      <c r="AC2644" s="2">
        <v>0</v>
      </c>
      <c r="AD2644" t="s">
        <v>338</v>
      </c>
      <c r="AF2644" s="1">
        <v>1</v>
      </c>
      <c r="AG2644" s="1"/>
      <c r="AH2644" s="1" t="b">
        <f>Export4Q22[[#This Row],[Pharmacy Controller ID]]&lt;&gt;Export4Q22[[#This Row],[Medical Controller ID]]</f>
        <v>1</v>
      </c>
      <c r="AI2644" t="str">
        <f t="shared" si="41"/>
        <v>64885Gwinnett County GovernmentEmployerTRUECommercial7486CVS Caremark Performance Standard Control 202061854CVS Caremark Performance Standard Control285CVS Caremark SGM193CVS Caremark884CVS Caremark RXNationalPBM Controlled70777CVS Health (Aetna)Override50010GA1</v>
      </c>
      <c r="AJ2644" s="8" t="str">
        <f>IFERROR(IF(_xlfn.XLOOKUP(Export4Q22[[#This Row],[Plan ID]],#REF!,#REF!)=Export4Q22[[#This Row],[Concatenate]],"Same","Change"),"New")</f>
        <v>New</v>
      </c>
    </row>
    <row r="2645" spans="1:36" x14ac:dyDescent="0.25">
      <c r="A2645" s="1">
        <v>64886</v>
      </c>
      <c r="B2645" t="s">
        <v>5094</v>
      </c>
      <c r="C2645" t="s">
        <v>176</v>
      </c>
      <c r="D2645" t="s">
        <v>995</v>
      </c>
      <c r="E2645" t="s">
        <v>177</v>
      </c>
      <c r="F2645" s="1">
        <v>7486</v>
      </c>
      <c r="G2645" t="s">
        <v>4539</v>
      </c>
      <c r="H2645" s="3">
        <v>61854</v>
      </c>
      <c r="I2645" t="s">
        <v>4540</v>
      </c>
      <c r="J2645" s="1">
        <v>285</v>
      </c>
      <c r="K2645" t="s">
        <v>4180</v>
      </c>
      <c r="L2645" s="1"/>
      <c r="N2645" s="1"/>
      <c r="P2645" s="1">
        <v>193</v>
      </c>
      <c r="Q2645" t="s">
        <v>2136</v>
      </c>
      <c r="R2645" s="1">
        <v>884</v>
      </c>
      <c r="S2645" t="s">
        <v>172</v>
      </c>
      <c r="T2645" t="s">
        <v>1000</v>
      </c>
      <c r="U2645" t="s">
        <v>182</v>
      </c>
      <c r="V2645" s="1">
        <v>70777</v>
      </c>
      <c r="W2645" t="s">
        <v>189</v>
      </c>
      <c r="X2645" t="s">
        <v>240</v>
      </c>
      <c r="Y2645" s="1"/>
      <c r="AA2645" t="s">
        <v>150</v>
      </c>
      <c r="AB2645" s="2">
        <v>5001</v>
      </c>
      <c r="AC2645" s="2">
        <v>0</v>
      </c>
      <c r="AD2645" t="s">
        <v>314</v>
      </c>
      <c r="AF2645" s="1">
        <v>1</v>
      </c>
      <c r="AG2645" s="1"/>
      <c r="AH2645" s="1" t="b">
        <f>Export4Q22[[#This Row],[Pharmacy Controller ID]]&lt;&gt;Export4Q22[[#This Row],[Medical Controller ID]]</f>
        <v>1</v>
      </c>
      <c r="AI2645" t="str">
        <f t="shared" si="41"/>
        <v>64886Bethlehem Area School DistrictEmployerTRUECommercial7486CVS Caremark Performance Standard Control 202061854CVS Caremark Performance Standard Control285CVS Caremark SGM193CVS Caremark884CVS Caremark RXNationalPBM Controlled70777CVS Health (Aetna)Override50010PA1</v>
      </c>
      <c r="AJ2645" s="8" t="str">
        <f>IFERROR(IF(_xlfn.XLOOKUP(Export4Q22[[#This Row],[Plan ID]],#REF!,#REF!)=Export4Q22[[#This Row],[Concatenate]],"Same","Change"),"New")</f>
        <v>New</v>
      </c>
    </row>
    <row r="2646" spans="1:36" x14ac:dyDescent="0.25">
      <c r="A2646" s="1">
        <v>64888</v>
      </c>
      <c r="B2646" t="s">
        <v>5095</v>
      </c>
      <c r="C2646" t="s">
        <v>176</v>
      </c>
      <c r="D2646" t="s">
        <v>995</v>
      </c>
      <c r="E2646" t="s">
        <v>177</v>
      </c>
      <c r="F2646" s="1">
        <v>7486</v>
      </c>
      <c r="G2646" t="s">
        <v>4539</v>
      </c>
      <c r="H2646" s="3">
        <v>61854</v>
      </c>
      <c r="I2646" t="s">
        <v>4540</v>
      </c>
      <c r="J2646" s="1">
        <v>285</v>
      </c>
      <c r="K2646" t="s">
        <v>4180</v>
      </c>
      <c r="L2646" s="1"/>
      <c r="N2646" s="1"/>
      <c r="P2646" s="1">
        <v>193</v>
      </c>
      <c r="Q2646" t="s">
        <v>2136</v>
      </c>
      <c r="R2646" s="1">
        <v>884</v>
      </c>
      <c r="S2646" t="s">
        <v>172</v>
      </c>
      <c r="T2646" t="s">
        <v>1000</v>
      </c>
      <c r="U2646" t="s">
        <v>182</v>
      </c>
      <c r="V2646" s="1">
        <v>70777</v>
      </c>
      <c r="W2646" t="s">
        <v>189</v>
      </c>
      <c r="X2646" t="s">
        <v>240</v>
      </c>
      <c r="Y2646" s="1"/>
      <c r="AA2646" t="s">
        <v>150</v>
      </c>
      <c r="AB2646" s="2">
        <v>5001</v>
      </c>
      <c r="AC2646" s="2">
        <v>0</v>
      </c>
      <c r="AD2646" t="s">
        <v>778</v>
      </c>
      <c r="AF2646" s="1">
        <v>1</v>
      </c>
      <c r="AG2646" s="1"/>
      <c r="AH2646" s="1" t="b">
        <f>Export4Q22[[#This Row],[Pharmacy Controller ID]]&lt;&gt;Export4Q22[[#This Row],[Medical Controller ID]]</f>
        <v>1</v>
      </c>
      <c r="AI2646" t="str">
        <f t="shared" si="41"/>
        <v>64888Elliot Health SystemEmployerTRUECommercial7486CVS Caremark Performance Standard Control 202061854CVS Caremark Performance Standard Control285CVS Caremark SGM193CVS Caremark884CVS Caremark RXNationalPBM Controlled70777CVS Health (Aetna)Override50010NH1</v>
      </c>
      <c r="AJ2646" s="8" t="str">
        <f>IFERROR(IF(_xlfn.XLOOKUP(Export4Q22[[#This Row],[Plan ID]],#REF!,#REF!)=Export4Q22[[#This Row],[Concatenate]],"Same","Change"),"New")</f>
        <v>New</v>
      </c>
    </row>
    <row r="2647" spans="1:36" x14ac:dyDescent="0.25">
      <c r="A2647" s="1">
        <v>64891</v>
      </c>
      <c r="B2647" t="s">
        <v>5097</v>
      </c>
      <c r="C2647" t="s">
        <v>176</v>
      </c>
      <c r="D2647" t="s">
        <v>995</v>
      </c>
      <c r="E2647" t="s">
        <v>177</v>
      </c>
      <c r="F2647" s="1">
        <v>7486</v>
      </c>
      <c r="G2647" t="s">
        <v>4539</v>
      </c>
      <c r="H2647" s="3">
        <v>61854</v>
      </c>
      <c r="I2647" t="s">
        <v>4540</v>
      </c>
      <c r="J2647" s="1">
        <v>285</v>
      </c>
      <c r="K2647" t="s">
        <v>4180</v>
      </c>
      <c r="L2647" s="1"/>
      <c r="N2647" s="1"/>
      <c r="P2647" s="1">
        <v>193</v>
      </c>
      <c r="Q2647" t="s">
        <v>2136</v>
      </c>
      <c r="R2647" s="1">
        <v>884</v>
      </c>
      <c r="S2647" t="s">
        <v>172</v>
      </c>
      <c r="T2647" t="s">
        <v>1000</v>
      </c>
      <c r="U2647" t="s">
        <v>182</v>
      </c>
      <c r="V2647" s="1">
        <v>70777</v>
      </c>
      <c r="W2647" t="s">
        <v>189</v>
      </c>
      <c r="X2647" t="s">
        <v>240</v>
      </c>
      <c r="Y2647" s="1"/>
      <c r="AA2647" t="s">
        <v>150</v>
      </c>
      <c r="AB2647" s="2">
        <v>5001</v>
      </c>
      <c r="AC2647" s="2">
        <v>0</v>
      </c>
      <c r="AD2647" t="s">
        <v>338</v>
      </c>
      <c r="AF2647" s="1">
        <v>1</v>
      </c>
      <c r="AG2647" s="1"/>
      <c r="AH2647" s="1" t="b">
        <f>Export4Q22[[#This Row],[Pharmacy Controller ID]]&lt;&gt;Export4Q22[[#This Row],[Medical Controller ID]]</f>
        <v>1</v>
      </c>
      <c r="AI2647" t="str">
        <f t="shared" si="41"/>
        <v>64891Gypsum Management and Supply, IncEmployerTRUECommercial7486CVS Caremark Performance Standard Control 202061854CVS Caremark Performance Standard Control285CVS Caremark SGM193CVS Caremark884CVS Caremark RXNationalPBM Controlled70777CVS Health (Aetna)Override50010GA1</v>
      </c>
      <c r="AJ2647" s="8" t="str">
        <f>IFERROR(IF(_xlfn.XLOOKUP(Export4Q22[[#This Row],[Plan ID]],#REF!,#REF!)=Export4Q22[[#This Row],[Concatenate]],"Same","Change"),"New")</f>
        <v>New</v>
      </c>
    </row>
    <row r="2648" spans="1:36" x14ac:dyDescent="0.25">
      <c r="A2648" s="1">
        <v>64894</v>
      </c>
      <c r="B2648" t="s">
        <v>5098</v>
      </c>
      <c r="C2648" t="s">
        <v>176</v>
      </c>
      <c r="D2648" t="s">
        <v>995</v>
      </c>
      <c r="E2648" t="s">
        <v>177</v>
      </c>
      <c r="F2648" s="1">
        <v>7486</v>
      </c>
      <c r="G2648" t="s">
        <v>4539</v>
      </c>
      <c r="H2648" s="3">
        <v>61854</v>
      </c>
      <c r="I2648" t="s">
        <v>4540</v>
      </c>
      <c r="J2648" s="1">
        <v>285</v>
      </c>
      <c r="K2648" t="s">
        <v>4180</v>
      </c>
      <c r="L2648" s="1"/>
      <c r="N2648" s="1"/>
      <c r="P2648" s="1">
        <v>193</v>
      </c>
      <c r="Q2648" t="s">
        <v>2136</v>
      </c>
      <c r="R2648" s="1">
        <v>884</v>
      </c>
      <c r="S2648" t="s">
        <v>172</v>
      </c>
      <c r="T2648" t="s">
        <v>1000</v>
      </c>
      <c r="U2648" t="s">
        <v>182</v>
      </c>
      <c r="V2648" s="1">
        <v>70777</v>
      </c>
      <c r="W2648" t="s">
        <v>189</v>
      </c>
      <c r="X2648" t="s">
        <v>240</v>
      </c>
      <c r="Y2648" s="1"/>
      <c r="AA2648" t="s">
        <v>150</v>
      </c>
      <c r="AB2648" s="2">
        <v>4001</v>
      </c>
      <c r="AC2648" s="2">
        <v>0</v>
      </c>
      <c r="AD2648" t="s">
        <v>89</v>
      </c>
      <c r="AF2648" s="1">
        <v>1</v>
      </c>
      <c r="AG2648" s="1"/>
      <c r="AH2648" s="1" t="b">
        <f>Export4Q22[[#This Row],[Pharmacy Controller ID]]&lt;&gt;Export4Q22[[#This Row],[Medical Controller ID]]</f>
        <v>1</v>
      </c>
      <c r="AI2648" t="str">
        <f t="shared" si="41"/>
        <v>64894IntegerEmployerTRUECommercial7486CVS Caremark Performance Standard Control 202061854CVS Caremark Performance Standard Control285CVS Caremark SGM193CVS Caremark884CVS Caremark RXNationalPBM Controlled70777CVS Health (Aetna)Override40010NY1</v>
      </c>
      <c r="AJ2648" s="8" t="str">
        <f>IFERROR(IF(_xlfn.XLOOKUP(Export4Q22[[#This Row],[Plan ID]],#REF!,#REF!)=Export4Q22[[#This Row],[Concatenate]],"Same","Change"),"New")</f>
        <v>New</v>
      </c>
    </row>
    <row r="2649" spans="1:36" x14ac:dyDescent="0.25">
      <c r="A2649" s="1">
        <v>64895</v>
      </c>
      <c r="B2649" t="s">
        <v>5099</v>
      </c>
      <c r="C2649" t="s">
        <v>176</v>
      </c>
      <c r="D2649" t="s">
        <v>995</v>
      </c>
      <c r="E2649" t="s">
        <v>177</v>
      </c>
      <c r="F2649" s="1">
        <v>7486</v>
      </c>
      <c r="G2649" t="s">
        <v>4539</v>
      </c>
      <c r="H2649" s="3">
        <v>61854</v>
      </c>
      <c r="I2649" t="s">
        <v>4540</v>
      </c>
      <c r="J2649" s="1">
        <v>285</v>
      </c>
      <c r="K2649" t="s">
        <v>4180</v>
      </c>
      <c r="L2649" s="1"/>
      <c r="N2649" s="1"/>
      <c r="P2649" s="1">
        <v>193</v>
      </c>
      <c r="Q2649" t="s">
        <v>2136</v>
      </c>
      <c r="R2649" s="1">
        <v>884</v>
      </c>
      <c r="S2649" t="s">
        <v>172</v>
      </c>
      <c r="T2649" t="s">
        <v>1000</v>
      </c>
      <c r="U2649" t="s">
        <v>182</v>
      </c>
      <c r="V2649" s="1">
        <v>70777</v>
      </c>
      <c r="W2649" t="s">
        <v>189</v>
      </c>
      <c r="X2649" t="s">
        <v>240</v>
      </c>
      <c r="Y2649" s="1"/>
      <c r="AA2649" t="s">
        <v>150</v>
      </c>
      <c r="AB2649" s="2">
        <v>4001</v>
      </c>
      <c r="AC2649" s="2">
        <v>0</v>
      </c>
      <c r="AD2649" t="s">
        <v>97</v>
      </c>
      <c r="AF2649" s="1">
        <v>1</v>
      </c>
      <c r="AG2649" s="1"/>
      <c r="AH2649" s="1" t="b">
        <f>Export4Q22[[#This Row],[Pharmacy Controller ID]]&lt;&gt;Export4Q22[[#This Row],[Medical Controller ID]]</f>
        <v>1</v>
      </c>
      <c r="AI2649" t="str">
        <f t="shared" si="41"/>
        <v>64895Hamilton County Board of ElectionsEmployerTRUECommercial7486CVS Caremark Performance Standard Control 202061854CVS Caremark Performance Standard Control285CVS Caremark SGM193CVS Caremark884CVS Caremark RXNationalPBM Controlled70777CVS Health (Aetna)Override40010OH1</v>
      </c>
      <c r="AJ2649" s="8" t="str">
        <f>IFERROR(IF(_xlfn.XLOOKUP(Export4Q22[[#This Row],[Plan ID]],#REF!,#REF!)=Export4Q22[[#This Row],[Concatenate]],"Same","Change"),"New")</f>
        <v>New</v>
      </c>
    </row>
    <row r="2650" spans="1:36" x14ac:dyDescent="0.25">
      <c r="A2650" s="1">
        <v>64898</v>
      </c>
      <c r="B2650" t="s">
        <v>5100</v>
      </c>
      <c r="C2650" t="s">
        <v>176</v>
      </c>
      <c r="D2650" t="s">
        <v>995</v>
      </c>
      <c r="E2650" t="s">
        <v>177</v>
      </c>
      <c r="F2650" s="1">
        <v>7486</v>
      </c>
      <c r="G2650" t="s">
        <v>4539</v>
      </c>
      <c r="H2650" s="3">
        <v>61854</v>
      </c>
      <c r="I2650" t="s">
        <v>4540</v>
      </c>
      <c r="J2650" s="1">
        <v>285</v>
      </c>
      <c r="K2650" t="s">
        <v>4180</v>
      </c>
      <c r="L2650" s="1"/>
      <c r="N2650" s="1"/>
      <c r="P2650" s="1">
        <v>193</v>
      </c>
      <c r="Q2650" t="s">
        <v>2136</v>
      </c>
      <c r="R2650" s="1">
        <v>884</v>
      </c>
      <c r="S2650" t="s">
        <v>172</v>
      </c>
      <c r="T2650" t="s">
        <v>1000</v>
      </c>
      <c r="U2650" t="s">
        <v>182</v>
      </c>
      <c r="V2650" s="1">
        <v>70777</v>
      </c>
      <c r="W2650" t="s">
        <v>189</v>
      </c>
      <c r="X2650" t="s">
        <v>240</v>
      </c>
      <c r="Y2650" s="1"/>
      <c r="AA2650" t="s">
        <v>150</v>
      </c>
      <c r="AB2650" s="2">
        <v>4001</v>
      </c>
      <c r="AC2650" s="2">
        <v>0</v>
      </c>
      <c r="AD2650" t="s">
        <v>338</v>
      </c>
      <c r="AF2650" s="1">
        <v>1</v>
      </c>
      <c r="AG2650" s="1"/>
      <c r="AH2650" s="1" t="b">
        <f>Export4Q22[[#This Row],[Pharmacy Controller ID]]&lt;&gt;Export4Q22[[#This Row],[Medical Controller ID]]</f>
        <v>1</v>
      </c>
      <c r="AI2650" t="str">
        <f t="shared" si="41"/>
        <v>64898Taylor Benefit ResourceEmployerTRUECommercial7486CVS Caremark Performance Standard Control 202061854CVS Caremark Performance Standard Control285CVS Caremark SGM193CVS Caremark884CVS Caremark RXNationalPBM Controlled70777CVS Health (Aetna)Override40010GA1</v>
      </c>
      <c r="AJ2650" s="8" t="str">
        <f>IFERROR(IF(_xlfn.XLOOKUP(Export4Q22[[#This Row],[Plan ID]],#REF!,#REF!)=Export4Q22[[#This Row],[Concatenate]],"Same","Change"),"New")</f>
        <v>New</v>
      </c>
    </row>
    <row r="2651" spans="1:36" x14ac:dyDescent="0.25">
      <c r="A2651" s="1">
        <v>64900</v>
      </c>
      <c r="B2651" t="s">
        <v>5101</v>
      </c>
      <c r="C2651" t="s">
        <v>176</v>
      </c>
      <c r="D2651" t="s">
        <v>995</v>
      </c>
      <c r="E2651" t="s">
        <v>177</v>
      </c>
      <c r="F2651" s="1">
        <v>7486</v>
      </c>
      <c r="G2651" t="s">
        <v>4539</v>
      </c>
      <c r="H2651" s="3">
        <v>61854</v>
      </c>
      <c r="I2651" t="s">
        <v>4540</v>
      </c>
      <c r="J2651" s="1">
        <v>285</v>
      </c>
      <c r="K2651" t="s">
        <v>4180</v>
      </c>
      <c r="L2651" s="1"/>
      <c r="N2651" s="1"/>
      <c r="P2651" s="1">
        <v>193</v>
      </c>
      <c r="Q2651" t="s">
        <v>2136</v>
      </c>
      <c r="R2651" s="1">
        <v>884</v>
      </c>
      <c r="S2651" t="s">
        <v>172</v>
      </c>
      <c r="T2651" t="s">
        <v>1000</v>
      </c>
      <c r="U2651" t="s">
        <v>182</v>
      </c>
      <c r="V2651" s="1">
        <v>70777</v>
      </c>
      <c r="W2651" t="s">
        <v>189</v>
      </c>
      <c r="X2651" t="s">
        <v>240</v>
      </c>
      <c r="Y2651" s="1"/>
      <c r="AA2651" t="s">
        <v>150</v>
      </c>
      <c r="AB2651" s="2">
        <v>4001</v>
      </c>
      <c r="AC2651" s="2">
        <v>0</v>
      </c>
      <c r="AD2651" t="s">
        <v>74</v>
      </c>
      <c r="AF2651" s="1">
        <v>1</v>
      </c>
      <c r="AG2651" s="1"/>
      <c r="AH2651" s="1" t="b">
        <f>Export4Q22[[#This Row],[Pharmacy Controller ID]]&lt;&gt;Export4Q22[[#This Row],[Medical Controller ID]]</f>
        <v>1</v>
      </c>
      <c r="AI2651" t="str">
        <f t="shared" si="41"/>
        <v>64900Norwalk HospitalEmployerTRUECommercial7486CVS Caremark Performance Standard Control 202061854CVS Caremark Performance Standard Control285CVS Caremark SGM193CVS Caremark884CVS Caremark RXNationalPBM Controlled70777CVS Health (Aetna)Override40010CT1</v>
      </c>
      <c r="AJ2651" s="8" t="str">
        <f>IFERROR(IF(_xlfn.XLOOKUP(Export4Q22[[#This Row],[Plan ID]],#REF!,#REF!)=Export4Q22[[#This Row],[Concatenate]],"Same","Change"),"New")</f>
        <v>New</v>
      </c>
    </row>
    <row r="2652" spans="1:36" x14ac:dyDescent="0.25">
      <c r="A2652" s="1">
        <v>64902</v>
      </c>
      <c r="B2652" t="s">
        <v>5102</v>
      </c>
      <c r="C2652" t="s">
        <v>176</v>
      </c>
      <c r="D2652" t="s">
        <v>995</v>
      </c>
      <c r="E2652" t="s">
        <v>177</v>
      </c>
      <c r="F2652" s="1">
        <v>7486</v>
      </c>
      <c r="G2652" t="s">
        <v>4539</v>
      </c>
      <c r="H2652" s="3">
        <v>61854</v>
      </c>
      <c r="I2652" t="s">
        <v>4540</v>
      </c>
      <c r="J2652" s="1">
        <v>285</v>
      </c>
      <c r="K2652" t="s">
        <v>4180</v>
      </c>
      <c r="L2652" s="1"/>
      <c r="N2652" s="1"/>
      <c r="P2652" s="1">
        <v>193</v>
      </c>
      <c r="Q2652" t="s">
        <v>2136</v>
      </c>
      <c r="R2652" s="1">
        <v>884</v>
      </c>
      <c r="S2652" t="s">
        <v>172</v>
      </c>
      <c r="T2652" t="s">
        <v>1000</v>
      </c>
      <c r="U2652" t="s">
        <v>182</v>
      </c>
      <c r="V2652" s="1">
        <v>70777</v>
      </c>
      <c r="W2652" t="s">
        <v>189</v>
      </c>
      <c r="X2652" t="s">
        <v>240</v>
      </c>
      <c r="Y2652" s="1"/>
      <c r="AA2652" t="s">
        <v>150</v>
      </c>
      <c r="AB2652" s="2">
        <v>4001</v>
      </c>
      <c r="AC2652" s="2">
        <v>0</v>
      </c>
      <c r="AD2652" t="s">
        <v>338</v>
      </c>
      <c r="AF2652" s="1">
        <v>1</v>
      </c>
      <c r="AG2652" s="1"/>
      <c r="AH2652" s="1" t="b">
        <f>Export4Q22[[#This Row],[Pharmacy Controller ID]]&lt;&gt;Export4Q22[[#This Row],[Medical Controller ID]]</f>
        <v>1</v>
      </c>
      <c r="AI2652" t="str">
        <f t="shared" si="41"/>
        <v>64902Core Management Resources GroupEmployerTRUECommercial7486CVS Caremark Performance Standard Control 202061854CVS Caremark Performance Standard Control285CVS Caremark SGM193CVS Caremark884CVS Caremark RXNationalPBM Controlled70777CVS Health (Aetna)Override40010GA1</v>
      </c>
      <c r="AJ2652" s="8" t="str">
        <f>IFERROR(IF(_xlfn.XLOOKUP(Export4Q22[[#This Row],[Plan ID]],#REF!,#REF!)=Export4Q22[[#This Row],[Concatenate]],"Same","Change"),"New")</f>
        <v>New</v>
      </c>
    </row>
    <row r="2653" spans="1:36" x14ac:dyDescent="0.25">
      <c r="A2653" s="1">
        <v>64905</v>
      </c>
      <c r="B2653" t="s">
        <v>5103</v>
      </c>
      <c r="C2653" t="s">
        <v>176</v>
      </c>
      <c r="D2653" t="s">
        <v>995</v>
      </c>
      <c r="E2653" t="s">
        <v>177</v>
      </c>
      <c r="F2653" s="1">
        <v>7486</v>
      </c>
      <c r="G2653" t="s">
        <v>4539</v>
      </c>
      <c r="H2653" s="3">
        <v>61854</v>
      </c>
      <c r="I2653" t="s">
        <v>4540</v>
      </c>
      <c r="J2653" s="1">
        <v>285</v>
      </c>
      <c r="K2653" t="s">
        <v>4180</v>
      </c>
      <c r="L2653" s="1"/>
      <c r="N2653" s="1"/>
      <c r="P2653" s="1">
        <v>193</v>
      </c>
      <c r="Q2653" t="s">
        <v>2136</v>
      </c>
      <c r="R2653" s="1">
        <v>884</v>
      </c>
      <c r="S2653" t="s">
        <v>172</v>
      </c>
      <c r="T2653" t="s">
        <v>1000</v>
      </c>
      <c r="U2653" t="s">
        <v>182</v>
      </c>
      <c r="V2653" s="1">
        <v>70777</v>
      </c>
      <c r="W2653" t="s">
        <v>189</v>
      </c>
      <c r="X2653" t="s">
        <v>240</v>
      </c>
      <c r="Y2653" s="1"/>
      <c r="AA2653" t="s">
        <v>150</v>
      </c>
      <c r="AB2653" s="2">
        <v>4001</v>
      </c>
      <c r="AC2653" s="2">
        <v>0</v>
      </c>
      <c r="AD2653" t="s">
        <v>281</v>
      </c>
      <c r="AF2653" s="1">
        <v>1</v>
      </c>
      <c r="AG2653" s="1"/>
      <c r="AH2653" s="1" t="b">
        <f>Export4Q22[[#This Row],[Pharmacy Controller ID]]&lt;&gt;Export4Q22[[#This Row],[Medical Controller ID]]</f>
        <v>1</v>
      </c>
      <c r="AI2653" t="str">
        <f t="shared" si="41"/>
        <v>64905East Jefferson General HospitalEmployerTRUECommercial7486CVS Caremark Performance Standard Control 202061854CVS Caremark Performance Standard Control285CVS Caremark SGM193CVS Caremark884CVS Caremark RXNationalPBM Controlled70777CVS Health (Aetna)Override40010LA1</v>
      </c>
      <c r="AJ2653" s="8" t="str">
        <f>IFERROR(IF(_xlfn.XLOOKUP(Export4Q22[[#This Row],[Plan ID]],#REF!,#REF!)=Export4Q22[[#This Row],[Concatenate]],"Same","Change"),"New")</f>
        <v>New</v>
      </c>
    </row>
    <row r="2654" spans="1:36" x14ac:dyDescent="0.25">
      <c r="A2654" s="1">
        <v>64906</v>
      </c>
      <c r="B2654" t="s">
        <v>5104</v>
      </c>
      <c r="C2654" t="s">
        <v>176</v>
      </c>
      <c r="D2654" t="s">
        <v>995</v>
      </c>
      <c r="E2654" t="s">
        <v>177</v>
      </c>
      <c r="F2654" s="1">
        <v>7486</v>
      </c>
      <c r="G2654" t="s">
        <v>4539</v>
      </c>
      <c r="H2654" s="3">
        <v>61854</v>
      </c>
      <c r="I2654" t="s">
        <v>4540</v>
      </c>
      <c r="J2654" s="1">
        <v>285</v>
      </c>
      <c r="K2654" t="s">
        <v>4180</v>
      </c>
      <c r="L2654" s="1"/>
      <c r="N2654" s="1"/>
      <c r="P2654" s="1">
        <v>193</v>
      </c>
      <c r="Q2654" t="s">
        <v>2136</v>
      </c>
      <c r="R2654" s="1">
        <v>884</v>
      </c>
      <c r="S2654" t="s">
        <v>172</v>
      </c>
      <c r="T2654" t="s">
        <v>1000</v>
      </c>
      <c r="U2654" t="s">
        <v>182</v>
      </c>
      <c r="V2654" s="1">
        <v>70777</v>
      </c>
      <c r="W2654" t="s">
        <v>189</v>
      </c>
      <c r="X2654" t="s">
        <v>240</v>
      </c>
      <c r="Y2654" s="1"/>
      <c r="AA2654" t="s">
        <v>150</v>
      </c>
      <c r="AB2654" s="2">
        <v>4001</v>
      </c>
      <c r="AC2654" s="2">
        <v>0</v>
      </c>
      <c r="AD2654" t="s">
        <v>314</v>
      </c>
      <c r="AF2654" s="1">
        <v>1</v>
      </c>
      <c r="AG2654" s="1"/>
      <c r="AH2654" s="1" t="b">
        <f>Export4Q22[[#This Row],[Pharmacy Controller ID]]&lt;&gt;Export4Q22[[#This Row],[Medical Controller ID]]</f>
        <v>1</v>
      </c>
      <c r="AI2654" t="str">
        <f t="shared" si="41"/>
        <v>64906MSAEmployerTRUECommercial7486CVS Caremark Performance Standard Control 202061854CVS Caremark Performance Standard Control285CVS Caremark SGM193CVS Caremark884CVS Caremark RXNationalPBM Controlled70777CVS Health (Aetna)Override40010PA1</v>
      </c>
      <c r="AJ2654" s="8" t="str">
        <f>IFERROR(IF(_xlfn.XLOOKUP(Export4Q22[[#This Row],[Plan ID]],#REF!,#REF!)=Export4Q22[[#This Row],[Concatenate]],"Same","Change"),"New")</f>
        <v>New</v>
      </c>
    </row>
    <row r="2655" spans="1:36" x14ac:dyDescent="0.25">
      <c r="A2655" s="1">
        <v>64914</v>
      </c>
      <c r="B2655" t="s">
        <v>5105</v>
      </c>
      <c r="C2655" t="s">
        <v>176</v>
      </c>
      <c r="D2655" t="s">
        <v>995</v>
      </c>
      <c r="E2655" t="s">
        <v>177</v>
      </c>
      <c r="F2655" s="1">
        <v>7486</v>
      </c>
      <c r="G2655" t="s">
        <v>4539</v>
      </c>
      <c r="H2655" s="3">
        <v>61854</v>
      </c>
      <c r="I2655" t="s">
        <v>4540</v>
      </c>
      <c r="J2655" s="1">
        <v>285</v>
      </c>
      <c r="K2655" t="s">
        <v>4180</v>
      </c>
      <c r="L2655" s="1"/>
      <c r="N2655" s="1"/>
      <c r="P2655" s="1">
        <v>193</v>
      </c>
      <c r="Q2655" t="s">
        <v>2136</v>
      </c>
      <c r="R2655" s="1">
        <v>884</v>
      </c>
      <c r="S2655" t="s">
        <v>172</v>
      </c>
      <c r="T2655" t="s">
        <v>1000</v>
      </c>
      <c r="U2655" t="s">
        <v>182</v>
      </c>
      <c r="V2655" s="1">
        <v>70777</v>
      </c>
      <c r="W2655" t="s">
        <v>189</v>
      </c>
      <c r="X2655" t="s">
        <v>240</v>
      </c>
      <c r="Y2655" s="1"/>
      <c r="AA2655" t="s">
        <v>150</v>
      </c>
      <c r="AB2655" s="2">
        <v>3001</v>
      </c>
      <c r="AC2655" s="2">
        <v>0</v>
      </c>
      <c r="AD2655" t="s">
        <v>113</v>
      </c>
      <c r="AF2655" s="1">
        <v>1</v>
      </c>
      <c r="AG2655" s="1"/>
      <c r="AH2655" s="1" t="b">
        <f>Export4Q22[[#This Row],[Pharmacy Controller ID]]&lt;&gt;Export4Q22[[#This Row],[Medical Controller ID]]</f>
        <v>1</v>
      </c>
      <c r="AI2655" t="str">
        <f t="shared" si="41"/>
        <v>64914BASEmployerTRUECommercial7486CVS Caremark Performance Standard Control 202061854CVS Caremark Performance Standard Control285CVS Caremark SGM193CVS Caremark884CVS Caremark RXNationalPBM Controlled70777CVS Health (Aetna)Override30010IL1</v>
      </c>
      <c r="AJ2655" s="8" t="str">
        <f>IFERROR(IF(_xlfn.XLOOKUP(Export4Q22[[#This Row],[Plan ID]],#REF!,#REF!)=Export4Q22[[#This Row],[Concatenate]],"Same","Change"),"New")</f>
        <v>New</v>
      </c>
    </row>
    <row r="2656" spans="1:36" x14ac:dyDescent="0.25">
      <c r="A2656" s="1">
        <v>64917</v>
      </c>
      <c r="B2656" t="s">
        <v>5106</v>
      </c>
      <c r="C2656" t="s">
        <v>176</v>
      </c>
      <c r="D2656" t="s">
        <v>995</v>
      </c>
      <c r="E2656" t="s">
        <v>177</v>
      </c>
      <c r="F2656" s="1">
        <v>7486</v>
      </c>
      <c r="G2656" t="s">
        <v>4539</v>
      </c>
      <c r="H2656" s="3">
        <v>61854</v>
      </c>
      <c r="I2656" t="s">
        <v>4540</v>
      </c>
      <c r="J2656" s="1">
        <v>285</v>
      </c>
      <c r="K2656" t="s">
        <v>4180</v>
      </c>
      <c r="L2656" s="1"/>
      <c r="N2656" s="1"/>
      <c r="P2656" s="1">
        <v>193</v>
      </c>
      <c r="Q2656" t="s">
        <v>2136</v>
      </c>
      <c r="R2656" s="1">
        <v>884</v>
      </c>
      <c r="S2656" t="s">
        <v>172</v>
      </c>
      <c r="T2656" t="s">
        <v>1000</v>
      </c>
      <c r="U2656" t="s">
        <v>182</v>
      </c>
      <c r="V2656" s="1">
        <v>70777</v>
      </c>
      <c r="W2656" t="s">
        <v>189</v>
      </c>
      <c r="X2656" t="s">
        <v>240</v>
      </c>
      <c r="Y2656" s="1"/>
      <c r="AA2656" t="s">
        <v>150</v>
      </c>
      <c r="AB2656" s="2">
        <v>7002</v>
      </c>
      <c r="AC2656" s="2">
        <v>0</v>
      </c>
      <c r="AD2656" t="s">
        <v>91</v>
      </c>
      <c r="AF2656" s="1">
        <v>1</v>
      </c>
      <c r="AG2656" s="1"/>
      <c r="AH2656" s="1" t="b">
        <f>Export4Q22[[#This Row],[Pharmacy Controller ID]]&lt;&gt;Export4Q22[[#This Row],[Medical Controller ID]]</f>
        <v>1</v>
      </c>
      <c r="AI2656" t="str">
        <f t="shared" si="41"/>
        <v>64917Benefit Plan AdministratorsEmployerTRUECommercial7486CVS Caremark Performance Standard Control 202061854CVS Caremark Performance Standard Control285CVS Caremark SGM193CVS Caremark884CVS Caremark RXNationalPBM Controlled70777CVS Health (Aetna)Override70020WI1</v>
      </c>
      <c r="AJ2656" s="8" t="str">
        <f>IFERROR(IF(_xlfn.XLOOKUP(Export4Q22[[#This Row],[Plan ID]],#REF!,#REF!)=Export4Q22[[#This Row],[Concatenate]],"Same","Change"),"New")</f>
        <v>New</v>
      </c>
    </row>
    <row r="2657" spans="1:36" x14ac:dyDescent="0.25">
      <c r="A2657" s="1">
        <v>64920</v>
      </c>
      <c r="B2657" t="s">
        <v>5107</v>
      </c>
      <c r="C2657" t="s">
        <v>176</v>
      </c>
      <c r="D2657" t="s">
        <v>995</v>
      </c>
      <c r="E2657" t="s">
        <v>177</v>
      </c>
      <c r="F2657" s="1">
        <v>7486</v>
      </c>
      <c r="G2657" t="s">
        <v>4539</v>
      </c>
      <c r="H2657" s="3">
        <v>61854</v>
      </c>
      <c r="I2657" t="s">
        <v>4540</v>
      </c>
      <c r="J2657" s="1">
        <v>285</v>
      </c>
      <c r="K2657" t="s">
        <v>4180</v>
      </c>
      <c r="L2657" s="1"/>
      <c r="N2657" s="1"/>
      <c r="P2657" s="1">
        <v>193</v>
      </c>
      <c r="Q2657" t="s">
        <v>2136</v>
      </c>
      <c r="R2657" s="1">
        <v>884</v>
      </c>
      <c r="S2657" t="s">
        <v>172</v>
      </c>
      <c r="T2657" t="s">
        <v>1000</v>
      </c>
      <c r="U2657" t="s">
        <v>182</v>
      </c>
      <c r="V2657" s="1">
        <v>70777</v>
      </c>
      <c r="W2657" t="s">
        <v>189</v>
      </c>
      <c r="X2657" t="s">
        <v>240</v>
      </c>
      <c r="Y2657" s="1"/>
      <c r="AA2657" t="s">
        <v>150</v>
      </c>
      <c r="AB2657" s="2">
        <v>3001</v>
      </c>
      <c r="AC2657" s="2">
        <v>0</v>
      </c>
      <c r="AD2657" t="s">
        <v>860</v>
      </c>
      <c r="AF2657" s="1">
        <v>1</v>
      </c>
      <c r="AG2657" s="1"/>
      <c r="AH2657" s="1" t="b">
        <f>Export4Q22[[#This Row],[Pharmacy Controller ID]]&lt;&gt;Export4Q22[[#This Row],[Medical Controller ID]]</f>
        <v>1</v>
      </c>
      <c r="AI2657" t="str">
        <f t="shared" si="41"/>
        <v>64920Pan American Health OrganizationEmployerTRUECommercial7486CVS Caremark Performance Standard Control 202061854CVS Caremark Performance Standard Control285CVS Caremark SGM193CVS Caremark884CVS Caremark RXNationalPBM Controlled70777CVS Health (Aetna)Override30010DC1</v>
      </c>
      <c r="AJ2657" s="8" t="str">
        <f>IFERROR(IF(_xlfn.XLOOKUP(Export4Q22[[#This Row],[Plan ID]],#REF!,#REF!)=Export4Q22[[#This Row],[Concatenate]],"Same","Change"),"New")</f>
        <v>New</v>
      </c>
    </row>
    <row r="2658" spans="1:36" x14ac:dyDescent="0.25">
      <c r="A2658" s="1">
        <v>64922</v>
      </c>
      <c r="B2658" t="s">
        <v>5108</v>
      </c>
      <c r="C2658" t="s">
        <v>176</v>
      </c>
      <c r="D2658" t="s">
        <v>995</v>
      </c>
      <c r="E2658" t="s">
        <v>177</v>
      </c>
      <c r="F2658" s="1">
        <v>7486</v>
      </c>
      <c r="G2658" t="s">
        <v>4539</v>
      </c>
      <c r="H2658" s="3">
        <v>61854</v>
      </c>
      <c r="I2658" t="s">
        <v>4540</v>
      </c>
      <c r="J2658" s="1">
        <v>285</v>
      </c>
      <c r="K2658" t="s">
        <v>4180</v>
      </c>
      <c r="L2658" s="1"/>
      <c r="N2658" s="1"/>
      <c r="P2658" s="1">
        <v>193</v>
      </c>
      <c r="Q2658" t="s">
        <v>2136</v>
      </c>
      <c r="R2658" s="1">
        <v>884</v>
      </c>
      <c r="S2658" t="s">
        <v>172</v>
      </c>
      <c r="T2658" t="s">
        <v>1000</v>
      </c>
      <c r="U2658" t="s">
        <v>182</v>
      </c>
      <c r="V2658" s="1">
        <v>70777</v>
      </c>
      <c r="W2658" t="s">
        <v>189</v>
      </c>
      <c r="X2658" t="s">
        <v>240</v>
      </c>
      <c r="Y2658" s="1"/>
      <c r="AA2658" t="s">
        <v>150</v>
      </c>
      <c r="AB2658" s="2">
        <v>3001</v>
      </c>
      <c r="AC2658" s="2">
        <v>0</v>
      </c>
      <c r="AD2658" t="s">
        <v>220</v>
      </c>
      <c r="AF2658" s="1">
        <v>1</v>
      </c>
      <c r="AG2658" s="1"/>
      <c r="AH2658" s="1" t="b">
        <f>Export4Q22[[#This Row],[Pharmacy Controller ID]]&lt;&gt;Export4Q22[[#This Row],[Medical Controller ID]]</f>
        <v>1</v>
      </c>
      <c r="AI2658" t="str">
        <f t="shared" si="41"/>
        <v>64922BCI Administrators, IncEmployerTRUECommercial7486CVS Caremark Performance Standard Control 202061854CVS Caremark Performance Standard Control285CVS Caremark SGM193CVS Caremark884CVS Caremark RXNationalPBM Controlled70777CVS Health (Aetna)Override30010MI1</v>
      </c>
      <c r="AJ2658" s="8" t="str">
        <f>IFERROR(IF(_xlfn.XLOOKUP(Export4Q22[[#This Row],[Plan ID]],#REF!,#REF!)=Export4Q22[[#This Row],[Concatenate]],"Same","Change"),"New")</f>
        <v>New</v>
      </c>
    </row>
    <row r="2659" spans="1:36" x14ac:dyDescent="0.25">
      <c r="A2659" s="1">
        <v>64923</v>
      </c>
      <c r="B2659" t="s">
        <v>5109</v>
      </c>
      <c r="C2659" t="s">
        <v>176</v>
      </c>
      <c r="D2659" t="s">
        <v>995</v>
      </c>
      <c r="E2659" t="s">
        <v>177</v>
      </c>
      <c r="F2659" s="1">
        <v>7486</v>
      </c>
      <c r="G2659" t="s">
        <v>4539</v>
      </c>
      <c r="H2659" s="3">
        <v>61854</v>
      </c>
      <c r="I2659" t="s">
        <v>4540</v>
      </c>
      <c r="J2659" s="1">
        <v>285</v>
      </c>
      <c r="K2659" t="s">
        <v>4180</v>
      </c>
      <c r="L2659" s="1"/>
      <c r="N2659" s="1"/>
      <c r="P2659" s="1">
        <v>193</v>
      </c>
      <c r="Q2659" t="s">
        <v>2136</v>
      </c>
      <c r="R2659" s="1">
        <v>884</v>
      </c>
      <c r="S2659" t="s">
        <v>172</v>
      </c>
      <c r="T2659" t="s">
        <v>1000</v>
      </c>
      <c r="U2659" t="s">
        <v>182</v>
      </c>
      <c r="V2659" s="1">
        <v>70777</v>
      </c>
      <c r="W2659" t="s">
        <v>189</v>
      </c>
      <c r="X2659" t="s">
        <v>240</v>
      </c>
      <c r="Y2659" s="1"/>
      <c r="AA2659" t="s">
        <v>150</v>
      </c>
      <c r="AB2659" s="2">
        <v>4001</v>
      </c>
      <c r="AC2659" s="2">
        <v>0</v>
      </c>
      <c r="AD2659" t="s">
        <v>53</v>
      </c>
      <c r="AF2659" s="1">
        <v>1</v>
      </c>
      <c r="AG2659" s="1"/>
      <c r="AH2659" s="1" t="b">
        <f>Export4Q22[[#This Row],[Pharmacy Controller ID]]&lt;&gt;Export4Q22[[#This Row],[Medical Controller ID]]</f>
        <v>1</v>
      </c>
      <c r="AI2659" t="str">
        <f t="shared" si="41"/>
        <v>64923HealthCompEmployerTRUECommercial7486CVS Caremark Performance Standard Control 202061854CVS Caremark Performance Standard Control285CVS Caremark SGM193CVS Caremark884CVS Caremark RXNationalPBM Controlled70777CVS Health (Aetna)Override40010CA1</v>
      </c>
      <c r="AJ2659" s="8" t="str">
        <f>IFERROR(IF(_xlfn.XLOOKUP(Export4Q22[[#This Row],[Plan ID]],#REF!,#REF!)=Export4Q22[[#This Row],[Concatenate]],"Same","Change"),"New")</f>
        <v>New</v>
      </c>
    </row>
    <row r="2660" spans="1:36" x14ac:dyDescent="0.25">
      <c r="A2660" s="1">
        <v>64924</v>
      </c>
      <c r="B2660" t="s">
        <v>5110</v>
      </c>
      <c r="C2660" t="s">
        <v>176</v>
      </c>
      <c r="D2660" t="s">
        <v>995</v>
      </c>
      <c r="E2660" t="s">
        <v>177</v>
      </c>
      <c r="F2660" s="1">
        <v>7486</v>
      </c>
      <c r="G2660" t="s">
        <v>4539</v>
      </c>
      <c r="H2660" s="3">
        <v>61854</v>
      </c>
      <c r="I2660" t="s">
        <v>4540</v>
      </c>
      <c r="J2660" s="1">
        <v>285</v>
      </c>
      <c r="K2660" t="s">
        <v>4180</v>
      </c>
      <c r="L2660" s="1"/>
      <c r="N2660" s="1"/>
      <c r="P2660" s="1">
        <v>193</v>
      </c>
      <c r="Q2660" t="s">
        <v>2136</v>
      </c>
      <c r="R2660" s="1">
        <v>884</v>
      </c>
      <c r="S2660" t="s">
        <v>172</v>
      </c>
      <c r="T2660" t="s">
        <v>1000</v>
      </c>
      <c r="U2660" t="s">
        <v>182</v>
      </c>
      <c r="V2660" s="1">
        <v>70777</v>
      </c>
      <c r="W2660" t="s">
        <v>189</v>
      </c>
      <c r="X2660" t="s">
        <v>240</v>
      </c>
      <c r="Y2660" s="1"/>
      <c r="AA2660" t="s">
        <v>150</v>
      </c>
      <c r="AB2660" s="2">
        <v>3001</v>
      </c>
      <c r="AC2660" s="2">
        <v>0</v>
      </c>
      <c r="AD2660" t="s">
        <v>314</v>
      </c>
      <c r="AF2660" s="1">
        <v>1</v>
      </c>
      <c r="AG2660" s="1"/>
      <c r="AH2660" s="1" t="b">
        <f>Export4Q22[[#This Row],[Pharmacy Controller ID]]&lt;&gt;Export4Q22[[#This Row],[Medical Controller ID]]</f>
        <v>1</v>
      </c>
      <c r="AI2660" t="str">
        <f t="shared" si="41"/>
        <v>64924Greene, Tweed &amp; CoEmployerTRUECommercial7486CVS Caremark Performance Standard Control 202061854CVS Caremark Performance Standard Control285CVS Caremark SGM193CVS Caremark884CVS Caremark RXNationalPBM Controlled70777CVS Health (Aetna)Override30010PA1</v>
      </c>
      <c r="AJ2660" s="8" t="str">
        <f>IFERROR(IF(_xlfn.XLOOKUP(Export4Q22[[#This Row],[Plan ID]],#REF!,#REF!)=Export4Q22[[#This Row],[Concatenate]],"Same","Change"),"New")</f>
        <v>New</v>
      </c>
    </row>
    <row r="2661" spans="1:36" x14ac:dyDescent="0.25">
      <c r="A2661" s="1">
        <v>64925</v>
      </c>
      <c r="B2661" t="s">
        <v>5111</v>
      </c>
      <c r="C2661" t="s">
        <v>176</v>
      </c>
      <c r="D2661" t="s">
        <v>995</v>
      </c>
      <c r="E2661" t="s">
        <v>177</v>
      </c>
      <c r="F2661" s="1">
        <v>7486</v>
      </c>
      <c r="G2661" t="s">
        <v>4539</v>
      </c>
      <c r="H2661" s="3">
        <v>61854</v>
      </c>
      <c r="I2661" t="s">
        <v>4540</v>
      </c>
      <c r="J2661" s="1">
        <v>285</v>
      </c>
      <c r="K2661" t="s">
        <v>4180</v>
      </c>
      <c r="L2661" s="1"/>
      <c r="N2661" s="1"/>
      <c r="P2661" s="1">
        <v>193</v>
      </c>
      <c r="Q2661" t="s">
        <v>2136</v>
      </c>
      <c r="R2661" s="1">
        <v>884</v>
      </c>
      <c r="S2661" t="s">
        <v>172</v>
      </c>
      <c r="T2661" t="s">
        <v>1000</v>
      </c>
      <c r="U2661" t="s">
        <v>182</v>
      </c>
      <c r="V2661" s="1">
        <v>70777</v>
      </c>
      <c r="W2661" t="s">
        <v>189</v>
      </c>
      <c r="X2661" t="s">
        <v>240</v>
      </c>
      <c r="Y2661" s="1"/>
      <c r="AA2661" t="s">
        <v>150</v>
      </c>
      <c r="AB2661" s="2">
        <v>3001</v>
      </c>
      <c r="AC2661" s="2">
        <v>0</v>
      </c>
      <c r="AD2661" t="s">
        <v>53</v>
      </c>
      <c r="AF2661" s="1">
        <v>1</v>
      </c>
      <c r="AG2661" s="1"/>
      <c r="AH2661" s="1" t="b">
        <f>Export4Q22[[#This Row],[Pharmacy Controller ID]]&lt;&gt;Export4Q22[[#This Row],[Medical Controller ID]]</f>
        <v>1</v>
      </c>
      <c r="AI2661" t="str">
        <f t="shared" si="41"/>
        <v>64925Combined Benefits Administrators, IncEmployerTRUECommercial7486CVS Caremark Performance Standard Control 202061854CVS Caremark Performance Standard Control285CVS Caremark SGM193CVS Caremark884CVS Caremark RXNationalPBM Controlled70777CVS Health (Aetna)Override30010CA1</v>
      </c>
      <c r="AJ2661" s="8" t="str">
        <f>IFERROR(IF(_xlfn.XLOOKUP(Export4Q22[[#This Row],[Plan ID]],#REF!,#REF!)=Export4Q22[[#This Row],[Concatenate]],"Same","Change"),"New")</f>
        <v>New</v>
      </c>
    </row>
    <row r="2662" spans="1:36" x14ac:dyDescent="0.25">
      <c r="A2662" s="1">
        <v>64928</v>
      </c>
      <c r="B2662" t="s">
        <v>5112</v>
      </c>
      <c r="C2662" t="s">
        <v>176</v>
      </c>
      <c r="D2662" t="s">
        <v>995</v>
      </c>
      <c r="E2662" t="s">
        <v>177</v>
      </c>
      <c r="F2662" s="1">
        <v>7486</v>
      </c>
      <c r="G2662" t="s">
        <v>4539</v>
      </c>
      <c r="H2662" s="3">
        <v>61854</v>
      </c>
      <c r="I2662" t="s">
        <v>4540</v>
      </c>
      <c r="J2662" s="1">
        <v>285</v>
      </c>
      <c r="K2662" t="s">
        <v>4180</v>
      </c>
      <c r="L2662" s="1"/>
      <c r="N2662" s="1"/>
      <c r="P2662" s="1">
        <v>193</v>
      </c>
      <c r="Q2662" t="s">
        <v>2136</v>
      </c>
      <c r="R2662" s="1">
        <v>884</v>
      </c>
      <c r="S2662" t="s">
        <v>172</v>
      </c>
      <c r="T2662" t="s">
        <v>1000</v>
      </c>
      <c r="U2662" t="s">
        <v>182</v>
      </c>
      <c r="V2662" s="1">
        <v>70777</v>
      </c>
      <c r="W2662" t="s">
        <v>189</v>
      </c>
      <c r="X2662" t="s">
        <v>240</v>
      </c>
      <c r="Y2662" s="1"/>
      <c r="AA2662" t="s">
        <v>150</v>
      </c>
      <c r="AB2662" s="2">
        <v>5272</v>
      </c>
      <c r="AC2662" s="2">
        <v>0</v>
      </c>
      <c r="AD2662" t="s">
        <v>553</v>
      </c>
      <c r="AF2662" s="1">
        <v>1</v>
      </c>
      <c r="AG2662" s="1"/>
      <c r="AH2662" s="1" t="b">
        <f>Export4Q22[[#This Row],[Pharmacy Controller ID]]&lt;&gt;Export4Q22[[#This Row],[Medical Controller ID]]</f>
        <v>1</v>
      </c>
      <c r="AI2662" t="str">
        <f t="shared" si="41"/>
        <v>64928Destination Maternity CorporationEmployerTRUECommercial7486CVS Caremark Performance Standard Control 202061854CVS Caremark Performance Standard Control285CVS Caremark SGM193CVS Caremark884CVS Caremark RXNationalPBM Controlled70777CVS Health (Aetna)Override52720AK,AL,AR,AZ,CA,CO,CT,DC,DE,FL,GA,HI,IA,ID,IL,IN,KS,KY,LA,MA,MD,ME,MI,MN,MO,MS,MT,NC,ND,NE,NH,NJ,NM,NV,NY,OH,OK,OR,PA,PR,RI,SC,SD,TN,TX,UT,VA,VT,WA,WI,WV,WY1</v>
      </c>
      <c r="AJ2662" s="8" t="str">
        <f>IFERROR(IF(_xlfn.XLOOKUP(Export4Q22[[#This Row],[Plan ID]],#REF!,#REF!)=Export4Q22[[#This Row],[Concatenate]],"Same","Change"),"New")</f>
        <v>New</v>
      </c>
    </row>
    <row r="2663" spans="1:36" x14ac:dyDescent="0.25">
      <c r="A2663" s="1">
        <v>64930</v>
      </c>
      <c r="B2663" t="s">
        <v>5113</v>
      </c>
      <c r="C2663" t="s">
        <v>176</v>
      </c>
      <c r="D2663" t="s">
        <v>995</v>
      </c>
      <c r="E2663" t="s">
        <v>177</v>
      </c>
      <c r="F2663" s="1">
        <v>7486</v>
      </c>
      <c r="G2663" t="s">
        <v>4539</v>
      </c>
      <c r="H2663" s="3">
        <v>61854</v>
      </c>
      <c r="I2663" t="s">
        <v>4540</v>
      </c>
      <c r="J2663" s="1">
        <v>285</v>
      </c>
      <c r="K2663" t="s">
        <v>4180</v>
      </c>
      <c r="L2663" s="1"/>
      <c r="N2663" s="1"/>
      <c r="P2663" s="1">
        <v>193</v>
      </c>
      <c r="Q2663" t="s">
        <v>2136</v>
      </c>
      <c r="R2663" s="1">
        <v>884</v>
      </c>
      <c r="S2663" t="s">
        <v>172</v>
      </c>
      <c r="T2663" t="s">
        <v>1000</v>
      </c>
      <c r="U2663" t="s">
        <v>182</v>
      </c>
      <c r="V2663" s="1">
        <v>70777</v>
      </c>
      <c r="W2663" t="s">
        <v>189</v>
      </c>
      <c r="X2663" t="s">
        <v>240</v>
      </c>
      <c r="Y2663" s="1"/>
      <c r="AA2663" t="s">
        <v>150</v>
      </c>
      <c r="AB2663" s="2">
        <v>2001</v>
      </c>
      <c r="AC2663" s="2">
        <v>0</v>
      </c>
      <c r="AD2663" t="s">
        <v>452</v>
      </c>
      <c r="AF2663" s="1">
        <v>1</v>
      </c>
      <c r="AG2663" s="1"/>
      <c r="AH2663" s="1" t="b">
        <f>Export4Q22[[#This Row],[Pharmacy Controller ID]]&lt;&gt;Export4Q22[[#This Row],[Medical Controller ID]]</f>
        <v>1</v>
      </c>
      <c r="AI2663" t="str">
        <f t="shared" si="41"/>
        <v>64930City of EverettEmployerTRUECommercial7486CVS Caremark Performance Standard Control 202061854CVS Caremark Performance Standard Control285CVS Caremark SGM193CVS Caremark884CVS Caremark RXNationalPBM Controlled70777CVS Health (Aetna)Override20010WA1</v>
      </c>
      <c r="AJ2663" s="8" t="str">
        <f>IFERROR(IF(_xlfn.XLOOKUP(Export4Q22[[#This Row],[Plan ID]],#REF!,#REF!)=Export4Q22[[#This Row],[Concatenate]],"Same","Change"),"New")</f>
        <v>New</v>
      </c>
    </row>
    <row r="2664" spans="1:36" x14ac:dyDescent="0.25">
      <c r="A2664" s="1">
        <v>64932</v>
      </c>
      <c r="B2664" t="s">
        <v>5114</v>
      </c>
      <c r="C2664" t="s">
        <v>176</v>
      </c>
      <c r="D2664" t="s">
        <v>995</v>
      </c>
      <c r="E2664" t="s">
        <v>177</v>
      </c>
      <c r="F2664" s="1">
        <v>7486</v>
      </c>
      <c r="G2664" t="s">
        <v>4539</v>
      </c>
      <c r="H2664" s="3">
        <v>61854</v>
      </c>
      <c r="I2664" t="s">
        <v>4540</v>
      </c>
      <c r="J2664" s="1">
        <v>285</v>
      </c>
      <c r="K2664" t="s">
        <v>4180</v>
      </c>
      <c r="L2664" s="1"/>
      <c r="N2664" s="1"/>
      <c r="P2664" s="1">
        <v>193</v>
      </c>
      <c r="Q2664" t="s">
        <v>2136</v>
      </c>
      <c r="R2664" s="1">
        <v>884</v>
      </c>
      <c r="S2664" t="s">
        <v>172</v>
      </c>
      <c r="T2664" t="s">
        <v>1000</v>
      </c>
      <c r="U2664" t="s">
        <v>182</v>
      </c>
      <c r="V2664" s="1">
        <v>70777</v>
      </c>
      <c r="W2664" t="s">
        <v>189</v>
      </c>
      <c r="X2664" t="s">
        <v>240</v>
      </c>
      <c r="Y2664" s="1"/>
      <c r="AA2664" t="s">
        <v>150</v>
      </c>
      <c r="AB2664" s="2">
        <v>2001</v>
      </c>
      <c r="AC2664" s="2">
        <v>0</v>
      </c>
      <c r="AD2664" t="s">
        <v>89</v>
      </c>
      <c r="AF2664" s="1">
        <v>1</v>
      </c>
      <c r="AG2664" s="1"/>
      <c r="AH2664" s="1" t="b">
        <f>Export4Q22[[#This Row],[Pharmacy Controller ID]]&lt;&gt;Export4Q22[[#This Row],[Medical Controller ID]]</f>
        <v>1</v>
      </c>
      <c r="AI2664" t="str">
        <f t="shared" si="41"/>
        <v>64932BCTGMI Local 3EmployerTRUECommercial7486CVS Caremark Performance Standard Control 202061854CVS Caremark Performance Standard Control285CVS Caremark SGM193CVS Caremark884CVS Caremark RXNationalPBM Controlled70777CVS Health (Aetna)Override20010NY1</v>
      </c>
      <c r="AJ2664" s="8" t="str">
        <f>IFERROR(IF(_xlfn.XLOOKUP(Export4Q22[[#This Row],[Plan ID]],#REF!,#REF!)=Export4Q22[[#This Row],[Concatenate]],"Same","Change"),"New")</f>
        <v>New</v>
      </c>
    </row>
    <row r="2665" spans="1:36" x14ac:dyDescent="0.25">
      <c r="A2665" s="1">
        <v>64934</v>
      </c>
      <c r="B2665" t="s">
        <v>5115</v>
      </c>
      <c r="C2665" t="s">
        <v>176</v>
      </c>
      <c r="D2665" t="s">
        <v>995</v>
      </c>
      <c r="E2665" t="s">
        <v>177</v>
      </c>
      <c r="F2665" s="1">
        <v>7486</v>
      </c>
      <c r="G2665" t="s">
        <v>4539</v>
      </c>
      <c r="H2665" s="3">
        <v>61854</v>
      </c>
      <c r="I2665" t="s">
        <v>4540</v>
      </c>
      <c r="J2665" s="1">
        <v>285</v>
      </c>
      <c r="K2665" t="s">
        <v>4180</v>
      </c>
      <c r="L2665" s="1"/>
      <c r="N2665" s="1"/>
      <c r="P2665" s="1">
        <v>193</v>
      </c>
      <c r="Q2665" t="s">
        <v>2136</v>
      </c>
      <c r="R2665" s="1">
        <v>884</v>
      </c>
      <c r="S2665" t="s">
        <v>172</v>
      </c>
      <c r="T2665" t="s">
        <v>1000</v>
      </c>
      <c r="U2665" t="s">
        <v>182</v>
      </c>
      <c r="V2665" s="1">
        <v>70777</v>
      </c>
      <c r="W2665" t="s">
        <v>189</v>
      </c>
      <c r="X2665" t="s">
        <v>240</v>
      </c>
      <c r="Y2665" s="1"/>
      <c r="AA2665" t="s">
        <v>150</v>
      </c>
      <c r="AB2665" s="2">
        <v>7002</v>
      </c>
      <c r="AC2665" s="2">
        <v>0</v>
      </c>
      <c r="AD2665" t="s">
        <v>314</v>
      </c>
      <c r="AF2665" s="1">
        <v>1</v>
      </c>
      <c r="AG2665" s="1"/>
      <c r="AH2665" s="1" t="b">
        <f>Export4Q22[[#This Row],[Pharmacy Controller ID]]&lt;&gt;Export4Q22[[#This Row],[Medical Controller ID]]</f>
        <v>1</v>
      </c>
      <c r="AI2665" t="str">
        <f t="shared" si="41"/>
        <v>64934Teleflex IncorporatedEmployerTRUECommercial7486CVS Caremark Performance Standard Control 202061854CVS Caremark Performance Standard Control285CVS Caremark SGM193CVS Caremark884CVS Caremark RXNationalPBM Controlled70777CVS Health (Aetna)Override70020PA1</v>
      </c>
      <c r="AJ2665" s="8" t="str">
        <f>IFERROR(IF(_xlfn.XLOOKUP(Export4Q22[[#This Row],[Plan ID]],#REF!,#REF!)=Export4Q22[[#This Row],[Concatenate]],"Same","Change"),"New")</f>
        <v>New</v>
      </c>
    </row>
    <row r="2666" spans="1:36" x14ac:dyDescent="0.25">
      <c r="A2666" s="1">
        <v>64935</v>
      </c>
      <c r="B2666" t="s">
        <v>5116</v>
      </c>
      <c r="C2666" t="s">
        <v>176</v>
      </c>
      <c r="D2666" t="s">
        <v>995</v>
      </c>
      <c r="E2666" t="s">
        <v>177</v>
      </c>
      <c r="F2666" s="1">
        <v>7486</v>
      </c>
      <c r="G2666" t="s">
        <v>4539</v>
      </c>
      <c r="H2666" s="3">
        <v>61854</v>
      </c>
      <c r="I2666" t="s">
        <v>4540</v>
      </c>
      <c r="J2666" s="1">
        <v>285</v>
      </c>
      <c r="K2666" t="s">
        <v>4180</v>
      </c>
      <c r="L2666" s="1"/>
      <c r="N2666" s="1"/>
      <c r="P2666" s="1">
        <v>193</v>
      </c>
      <c r="Q2666" t="s">
        <v>2136</v>
      </c>
      <c r="R2666" s="1">
        <v>884</v>
      </c>
      <c r="S2666" t="s">
        <v>172</v>
      </c>
      <c r="T2666" t="s">
        <v>1000</v>
      </c>
      <c r="U2666" t="s">
        <v>182</v>
      </c>
      <c r="V2666" s="1">
        <v>70777</v>
      </c>
      <c r="W2666" t="s">
        <v>189</v>
      </c>
      <c r="X2666" t="s">
        <v>240</v>
      </c>
      <c r="Y2666" s="1"/>
      <c r="AA2666" t="s">
        <v>150</v>
      </c>
      <c r="AB2666" s="2">
        <v>2001</v>
      </c>
      <c r="AC2666" s="2">
        <v>0</v>
      </c>
      <c r="AD2666" t="s">
        <v>220</v>
      </c>
      <c r="AF2666" s="1">
        <v>1</v>
      </c>
      <c r="AG2666" s="1"/>
      <c r="AH2666" s="1" t="b">
        <f>Export4Q22[[#This Row],[Pharmacy Controller ID]]&lt;&gt;Export4Q22[[#This Row],[Medical Controller ID]]</f>
        <v>1</v>
      </c>
      <c r="AI2666" t="str">
        <f t="shared" si="41"/>
        <v>64935Kaydon CorporationEmployerTRUECommercial7486CVS Caremark Performance Standard Control 202061854CVS Caremark Performance Standard Control285CVS Caremark SGM193CVS Caremark884CVS Caremark RXNationalPBM Controlled70777CVS Health (Aetna)Override20010MI1</v>
      </c>
      <c r="AJ2666" s="8" t="str">
        <f>IFERROR(IF(_xlfn.XLOOKUP(Export4Q22[[#This Row],[Plan ID]],#REF!,#REF!)=Export4Q22[[#This Row],[Concatenate]],"Same","Change"),"New")</f>
        <v>New</v>
      </c>
    </row>
    <row r="2667" spans="1:36" x14ac:dyDescent="0.25">
      <c r="A2667" s="1">
        <v>64937</v>
      </c>
      <c r="B2667" t="s">
        <v>5118</v>
      </c>
      <c r="C2667" t="s">
        <v>176</v>
      </c>
      <c r="D2667" t="s">
        <v>995</v>
      </c>
      <c r="E2667" t="s">
        <v>177</v>
      </c>
      <c r="F2667" s="1">
        <v>7486</v>
      </c>
      <c r="G2667" t="s">
        <v>4539</v>
      </c>
      <c r="H2667" s="3">
        <v>61854</v>
      </c>
      <c r="I2667" t="s">
        <v>4540</v>
      </c>
      <c r="J2667" s="1">
        <v>285</v>
      </c>
      <c r="K2667" t="s">
        <v>4180</v>
      </c>
      <c r="L2667" s="1"/>
      <c r="N2667" s="1"/>
      <c r="P2667" s="1">
        <v>193</v>
      </c>
      <c r="Q2667" t="s">
        <v>2136</v>
      </c>
      <c r="R2667" s="1">
        <v>884</v>
      </c>
      <c r="S2667" t="s">
        <v>172</v>
      </c>
      <c r="T2667" t="s">
        <v>1000</v>
      </c>
      <c r="U2667" t="s">
        <v>182</v>
      </c>
      <c r="V2667" s="1">
        <v>70777</v>
      </c>
      <c r="W2667" t="s">
        <v>189</v>
      </c>
      <c r="X2667" t="s">
        <v>240</v>
      </c>
      <c r="Y2667" s="1"/>
      <c r="AA2667" t="s">
        <v>150</v>
      </c>
      <c r="AB2667" s="2">
        <v>3001</v>
      </c>
      <c r="AC2667" s="2">
        <v>0</v>
      </c>
      <c r="AD2667" t="s">
        <v>755</v>
      </c>
      <c r="AF2667" s="1">
        <v>1</v>
      </c>
      <c r="AG2667" s="1"/>
      <c r="AH2667" s="1" t="b">
        <f>Export4Q22[[#This Row],[Pharmacy Controller ID]]&lt;&gt;Export4Q22[[#This Row],[Medical Controller ID]]</f>
        <v>1</v>
      </c>
      <c r="AI2667" t="str">
        <f t="shared" si="41"/>
        <v>64937Benefit Management Systems, IncEmployerTRUECommercial7486CVS Caremark Performance Standard Control 202061854CVS Caremark Performance Standard Control285CVS Caremark SGM193CVS Caremark884CVS Caremark RXNationalPBM Controlled70777CVS Health (Aetna)Override30010MS1</v>
      </c>
      <c r="AJ2667" s="8" t="str">
        <f>IFERROR(IF(_xlfn.XLOOKUP(Export4Q22[[#This Row],[Plan ID]],#REF!,#REF!)=Export4Q22[[#This Row],[Concatenate]],"Same","Change"),"New")</f>
        <v>New</v>
      </c>
    </row>
    <row r="2668" spans="1:36" x14ac:dyDescent="0.25">
      <c r="A2668" s="1">
        <v>64938</v>
      </c>
      <c r="B2668" t="s">
        <v>5119</v>
      </c>
      <c r="C2668" t="s">
        <v>176</v>
      </c>
      <c r="D2668" t="s">
        <v>995</v>
      </c>
      <c r="E2668" t="s">
        <v>177</v>
      </c>
      <c r="F2668" s="1">
        <v>7486</v>
      </c>
      <c r="G2668" t="s">
        <v>4539</v>
      </c>
      <c r="H2668" s="3">
        <v>61854</v>
      </c>
      <c r="I2668" t="s">
        <v>4540</v>
      </c>
      <c r="J2668" s="1">
        <v>285</v>
      </c>
      <c r="K2668" t="s">
        <v>4180</v>
      </c>
      <c r="L2668" s="1"/>
      <c r="N2668" s="1"/>
      <c r="P2668" s="1">
        <v>193</v>
      </c>
      <c r="Q2668" t="s">
        <v>2136</v>
      </c>
      <c r="R2668" s="1">
        <v>884</v>
      </c>
      <c r="S2668" t="s">
        <v>172</v>
      </c>
      <c r="T2668" t="s">
        <v>1000</v>
      </c>
      <c r="U2668" t="s">
        <v>182</v>
      </c>
      <c r="V2668" s="1">
        <v>70777</v>
      </c>
      <c r="W2668" t="s">
        <v>189</v>
      </c>
      <c r="X2668" t="s">
        <v>240</v>
      </c>
      <c r="Y2668" s="1"/>
      <c r="AA2668" t="s">
        <v>150</v>
      </c>
      <c r="AB2668" s="2">
        <v>2001</v>
      </c>
      <c r="AC2668" s="2">
        <v>0</v>
      </c>
      <c r="AD2668" t="s">
        <v>142</v>
      </c>
      <c r="AF2668" s="1">
        <v>1</v>
      </c>
      <c r="AG2668" s="1"/>
      <c r="AH2668" s="1" t="b">
        <f>Export4Q22[[#This Row],[Pharmacy Controller ID]]&lt;&gt;Export4Q22[[#This Row],[Medical Controller ID]]</f>
        <v>1</v>
      </c>
      <c r="AI2668" t="str">
        <f t="shared" si="41"/>
        <v>64938STP Nuclear Operating CompanyEmployerTRUECommercial7486CVS Caremark Performance Standard Control 202061854CVS Caremark Performance Standard Control285CVS Caremark SGM193CVS Caremark884CVS Caremark RXNationalPBM Controlled70777CVS Health (Aetna)Override20010TX1</v>
      </c>
      <c r="AJ2668" s="8" t="str">
        <f>IFERROR(IF(_xlfn.XLOOKUP(Export4Q22[[#This Row],[Plan ID]],#REF!,#REF!)=Export4Q22[[#This Row],[Concatenate]],"Same","Change"),"New")</f>
        <v>New</v>
      </c>
    </row>
    <row r="2669" spans="1:36" x14ac:dyDescent="0.25">
      <c r="A2669" s="1">
        <v>64939</v>
      </c>
      <c r="B2669" t="s">
        <v>5120</v>
      </c>
      <c r="C2669" t="s">
        <v>176</v>
      </c>
      <c r="D2669" t="s">
        <v>995</v>
      </c>
      <c r="E2669" t="s">
        <v>177</v>
      </c>
      <c r="F2669" s="1">
        <v>7486</v>
      </c>
      <c r="G2669" t="s">
        <v>4539</v>
      </c>
      <c r="H2669" s="3">
        <v>61854</v>
      </c>
      <c r="I2669" t="s">
        <v>4540</v>
      </c>
      <c r="J2669" s="1">
        <v>285</v>
      </c>
      <c r="K2669" t="s">
        <v>4180</v>
      </c>
      <c r="L2669" s="1"/>
      <c r="N2669" s="1"/>
      <c r="P2669" s="1">
        <v>193</v>
      </c>
      <c r="Q2669" t="s">
        <v>2136</v>
      </c>
      <c r="R2669" s="1">
        <v>884</v>
      </c>
      <c r="S2669" t="s">
        <v>172</v>
      </c>
      <c r="T2669" t="s">
        <v>1000</v>
      </c>
      <c r="U2669" t="s">
        <v>182</v>
      </c>
      <c r="V2669" s="1">
        <v>70777</v>
      </c>
      <c r="W2669" t="s">
        <v>189</v>
      </c>
      <c r="X2669" t="s">
        <v>240</v>
      </c>
      <c r="Y2669" s="1"/>
      <c r="AA2669" t="s">
        <v>150</v>
      </c>
      <c r="AB2669" s="2">
        <v>10003</v>
      </c>
      <c r="AC2669" s="2">
        <v>0</v>
      </c>
      <c r="AD2669" t="s">
        <v>113</v>
      </c>
      <c r="AF2669" s="1">
        <v>1</v>
      </c>
      <c r="AG2669" s="1"/>
      <c r="AH2669" s="1" t="b">
        <f>Export4Q22[[#This Row],[Pharmacy Controller ID]]&lt;&gt;Export4Q22[[#This Row],[Medical Controller ID]]</f>
        <v>1</v>
      </c>
      <c r="AI2669" t="str">
        <f t="shared" si="41"/>
        <v>64939NTN USA Corp.EmployerTRUECommercial7486CVS Caremark Performance Standard Control 202061854CVS Caremark Performance Standard Control285CVS Caremark SGM193CVS Caremark884CVS Caremark RXNationalPBM Controlled70777CVS Health (Aetna)Override100030IL1</v>
      </c>
      <c r="AJ2669" s="8" t="str">
        <f>IFERROR(IF(_xlfn.XLOOKUP(Export4Q22[[#This Row],[Plan ID]],#REF!,#REF!)=Export4Q22[[#This Row],[Concatenate]],"Same","Change"),"New")</f>
        <v>New</v>
      </c>
    </row>
    <row r="2670" spans="1:36" x14ac:dyDescent="0.25">
      <c r="A2670" s="1">
        <v>64941</v>
      </c>
      <c r="B2670" t="s">
        <v>5121</v>
      </c>
      <c r="C2670" t="s">
        <v>176</v>
      </c>
      <c r="D2670" t="s">
        <v>995</v>
      </c>
      <c r="E2670" t="s">
        <v>177</v>
      </c>
      <c r="F2670" s="1">
        <v>7486</v>
      </c>
      <c r="G2670" t="s">
        <v>4539</v>
      </c>
      <c r="H2670" s="3">
        <v>61854</v>
      </c>
      <c r="I2670" t="s">
        <v>4540</v>
      </c>
      <c r="J2670" s="1">
        <v>285</v>
      </c>
      <c r="K2670" t="s">
        <v>4180</v>
      </c>
      <c r="L2670" s="1"/>
      <c r="N2670" s="1"/>
      <c r="P2670" s="1">
        <v>193</v>
      </c>
      <c r="Q2670" t="s">
        <v>2136</v>
      </c>
      <c r="R2670" s="1">
        <v>884</v>
      </c>
      <c r="S2670" t="s">
        <v>172</v>
      </c>
      <c r="T2670" t="s">
        <v>1000</v>
      </c>
      <c r="U2670" t="s">
        <v>182</v>
      </c>
      <c r="V2670" s="1">
        <v>70777</v>
      </c>
      <c r="W2670" t="s">
        <v>189</v>
      </c>
      <c r="X2670" t="s">
        <v>240</v>
      </c>
      <c r="Y2670" s="1"/>
      <c r="AA2670" t="s">
        <v>150</v>
      </c>
      <c r="AB2670" s="2">
        <v>9003</v>
      </c>
      <c r="AC2670" s="2">
        <v>0</v>
      </c>
      <c r="AD2670" t="s">
        <v>99</v>
      </c>
      <c r="AF2670" s="1">
        <v>1</v>
      </c>
      <c r="AG2670" s="1"/>
      <c r="AH2670" s="1" t="b">
        <f>Export4Q22[[#This Row],[Pharmacy Controller ID]]&lt;&gt;Export4Q22[[#This Row],[Medical Controller ID]]</f>
        <v>1</v>
      </c>
      <c r="AI2670" t="str">
        <f t="shared" si="41"/>
        <v>64941Automated Group AdministrationEmployerTRUECommercial7486CVS Caremark Performance Standard Control 202061854CVS Caremark Performance Standard Control285CVS Caremark SGM193CVS Caremark884CVS Caremark RXNationalPBM Controlled70777CVS Health (Aetna)Override90030IN1</v>
      </c>
      <c r="AJ2670" s="8" t="str">
        <f>IFERROR(IF(_xlfn.XLOOKUP(Export4Q22[[#This Row],[Plan ID]],#REF!,#REF!)=Export4Q22[[#This Row],[Concatenate]],"Same","Change"),"New")</f>
        <v>New</v>
      </c>
    </row>
    <row r="2671" spans="1:36" x14ac:dyDescent="0.25">
      <c r="A2671" s="1">
        <v>64950</v>
      </c>
      <c r="B2671" t="s">
        <v>5122</v>
      </c>
      <c r="C2671" t="s">
        <v>176</v>
      </c>
      <c r="D2671" t="s">
        <v>995</v>
      </c>
      <c r="E2671" t="s">
        <v>177</v>
      </c>
      <c r="F2671" s="1">
        <v>7486</v>
      </c>
      <c r="G2671" t="s">
        <v>4539</v>
      </c>
      <c r="H2671" s="3">
        <v>61854</v>
      </c>
      <c r="I2671" t="s">
        <v>4540</v>
      </c>
      <c r="J2671" s="1">
        <v>285</v>
      </c>
      <c r="K2671" t="s">
        <v>4180</v>
      </c>
      <c r="L2671" s="1"/>
      <c r="N2671" s="1"/>
      <c r="P2671" s="1">
        <v>193</v>
      </c>
      <c r="Q2671" t="s">
        <v>2136</v>
      </c>
      <c r="R2671" s="1">
        <v>884</v>
      </c>
      <c r="S2671" t="s">
        <v>172</v>
      </c>
      <c r="T2671" t="s">
        <v>1000</v>
      </c>
      <c r="U2671" t="s">
        <v>182</v>
      </c>
      <c r="V2671" s="1">
        <v>70777</v>
      </c>
      <c r="W2671" t="s">
        <v>189</v>
      </c>
      <c r="X2671" t="s">
        <v>240</v>
      </c>
      <c r="Y2671" s="1"/>
      <c r="AA2671" t="s">
        <v>150</v>
      </c>
      <c r="AB2671" s="2">
        <v>8002</v>
      </c>
      <c r="AC2671" s="2">
        <v>0</v>
      </c>
      <c r="AD2671" t="s">
        <v>99</v>
      </c>
      <c r="AF2671" s="1">
        <v>1</v>
      </c>
      <c r="AG2671" s="1"/>
      <c r="AH2671" s="1" t="b">
        <f>Export4Q22[[#This Row],[Pharmacy Controller ID]]&lt;&gt;Export4Q22[[#This Row],[Medical Controller ID]]</f>
        <v>1</v>
      </c>
      <c r="AI2671" t="str">
        <f t="shared" si="41"/>
        <v>64950Pro-Claim PlusEmployerTRUECommercial7486CVS Caremark Performance Standard Control 202061854CVS Caremark Performance Standard Control285CVS Caremark SGM193CVS Caremark884CVS Caremark RXNationalPBM Controlled70777CVS Health (Aetna)Override80020IN1</v>
      </c>
      <c r="AJ2671" s="8" t="str">
        <f>IFERROR(IF(_xlfn.XLOOKUP(Export4Q22[[#This Row],[Plan ID]],#REF!,#REF!)=Export4Q22[[#This Row],[Concatenate]],"Same","Change"),"New")</f>
        <v>New</v>
      </c>
    </row>
    <row r="2672" spans="1:36" x14ac:dyDescent="0.25">
      <c r="A2672" s="1">
        <v>64952</v>
      </c>
      <c r="B2672" t="s">
        <v>5123</v>
      </c>
      <c r="C2672" t="s">
        <v>176</v>
      </c>
      <c r="D2672" t="s">
        <v>995</v>
      </c>
      <c r="E2672" t="s">
        <v>177</v>
      </c>
      <c r="F2672" s="1">
        <v>7486</v>
      </c>
      <c r="G2672" t="s">
        <v>4539</v>
      </c>
      <c r="H2672" s="3">
        <v>61854</v>
      </c>
      <c r="I2672" t="s">
        <v>4540</v>
      </c>
      <c r="J2672" s="1">
        <v>285</v>
      </c>
      <c r="K2672" t="s">
        <v>4180</v>
      </c>
      <c r="L2672" s="1"/>
      <c r="N2672" s="1"/>
      <c r="P2672" s="1">
        <v>193</v>
      </c>
      <c r="Q2672" t="s">
        <v>2136</v>
      </c>
      <c r="R2672" s="1">
        <v>884</v>
      </c>
      <c r="S2672" t="s">
        <v>172</v>
      </c>
      <c r="T2672" t="s">
        <v>1000</v>
      </c>
      <c r="U2672" t="s">
        <v>182</v>
      </c>
      <c r="V2672" s="1">
        <v>70777</v>
      </c>
      <c r="W2672" t="s">
        <v>189</v>
      </c>
      <c r="X2672" t="s">
        <v>240</v>
      </c>
      <c r="Y2672" s="1"/>
      <c r="AA2672" t="s">
        <v>150</v>
      </c>
      <c r="AB2672" s="2">
        <v>9003</v>
      </c>
      <c r="AC2672" s="2">
        <v>0</v>
      </c>
      <c r="AD2672" t="s">
        <v>142</v>
      </c>
      <c r="AF2672" s="1">
        <v>1</v>
      </c>
      <c r="AG2672" s="1"/>
      <c r="AH2672" s="1" t="b">
        <f>Export4Q22[[#This Row],[Pharmacy Controller ID]]&lt;&gt;Export4Q22[[#This Row],[Medical Controller ID]]</f>
        <v>1</v>
      </c>
      <c r="AI2672" t="str">
        <f t="shared" si="41"/>
        <v>64952Total Plan ServicesEmployerTRUECommercial7486CVS Caremark Performance Standard Control 202061854CVS Caremark Performance Standard Control285CVS Caremark SGM193CVS Caremark884CVS Caremark RXNationalPBM Controlled70777CVS Health (Aetna)Override90030TX1</v>
      </c>
      <c r="AJ2672" s="8" t="str">
        <f>IFERROR(IF(_xlfn.XLOOKUP(Export4Q22[[#This Row],[Plan ID]],#REF!,#REF!)=Export4Q22[[#This Row],[Concatenate]],"Same","Change"),"New")</f>
        <v>New</v>
      </c>
    </row>
    <row r="2673" spans="1:36" x14ac:dyDescent="0.25">
      <c r="A2673" s="1">
        <v>64954</v>
      </c>
      <c r="B2673" t="s">
        <v>5124</v>
      </c>
      <c r="C2673" t="s">
        <v>176</v>
      </c>
      <c r="D2673" t="s">
        <v>995</v>
      </c>
      <c r="E2673" t="s">
        <v>177</v>
      </c>
      <c r="F2673" s="1">
        <v>7486</v>
      </c>
      <c r="G2673" t="s">
        <v>4539</v>
      </c>
      <c r="H2673" s="3">
        <v>61854</v>
      </c>
      <c r="I2673" t="s">
        <v>4540</v>
      </c>
      <c r="J2673" s="1">
        <v>285</v>
      </c>
      <c r="K2673" t="s">
        <v>4180</v>
      </c>
      <c r="L2673" s="1"/>
      <c r="N2673" s="1"/>
      <c r="P2673" s="1">
        <v>193</v>
      </c>
      <c r="Q2673" t="s">
        <v>2136</v>
      </c>
      <c r="R2673" s="1">
        <v>884</v>
      </c>
      <c r="S2673" t="s">
        <v>172</v>
      </c>
      <c r="T2673" t="s">
        <v>1000</v>
      </c>
      <c r="U2673" t="s">
        <v>182</v>
      </c>
      <c r="V2673" s="1">
        <v>70777</v>
      </c>
      <c r="W2673" t="s">
        <v>189</v>
      </c>
      <c r="X2673" t="s">
        <v>240</v>
      </c>
      <c r="Y2673" s="1"/>
      <c r="AA2673" t="s">
        <v>150</v>
      </c>
      <c r="AB2673" s="2">
        <v>8002</v>
      </c>
      <c r="AC2673" s="2">
        <v>0</v>
      </c>
      <c r="AD2673" t="s">
        <v>53</v>
      </c>
      <c r="AF2673" s="1">
        <v>1</v>
      </c>
      <c r="AG2673" s="1"/>
      <c r="AH2673" s="1" t="b">
        <f>Export4Q22[[#This Row],[Pharmacy Controller ID]]&lt;&gt;Export4Q22[[#This Row],[Medical Controller ID]]</f>
        <v>1</v>
      </c>
      <c r="AI2673" t="str">
        <f t="shared" si="41"/>
        <v>64954Sierra Pacific IndustriesEmployerTRUECommercial7486CVS Caremark Performance Standard Control 202061854CVS Caremark Performance Standard Control285CVS Caremark SGM193CVS Caremark884CVS Caremark RXNationalPBM Controlled70777CVS Health (Aetna)Override80020CA1</v>
      </c>
      <c r="AJ2673" s="8" t="str">
        <f>IFERROR(IF(_xlfn.XLOOKUP(Export4Q22[[#This Row],[Plan ID]],#REF!,#REF!)=Export4Q22[[#This Row],[Concatenate]],"Same","Change"),"New")</f>
        <v>New</v>
      </c>
    </row>
    <row r="2674" spans="1:36" x14ac:dyDescent="0.25">
      <c r="A2674" s="1">
        <v>64956</v>
      </c>
      <c r="B2674" t="s">
        <v>5125</v>
      </c>
      <c r="C2674" t="s">
        <v>176</v>
      </c>
      <c r="D2674" t="s">
        <v>995</v>
      </c>
      <c r="E2674" t="s">
        <v>177</v>
      </c>
      <c r="F2674" s="1">
        <v>7486</v>
      </c>
      <c r="G2674" t="s">
        <v>4539</v>
      </c>
      <c r="H2674" s="3">
        <v>61854</v>
      </c>
      <c r="I2674" t="s">
        <v>4540</v>
      </c>
      <c r="J2674" s="1">
        <v>285</v>
      </c>
      <c r="K2674" t="s">
        <v>4180</v>
      </c>
      <c r="L2674" s="1"/>
      <c r="N2674" s="1"/>
      <c r="P2674" s="1">
        <v>193</v>
      </c>
      <c r="Q2674" t="s">
        <v>2136</v>
      </c>
      <c r="R2674" s="1">
        <v>884</v>
      </c>
      <c r="S2674" t="s">
        <v>172</v>
      </c>
      <c r="T2674" t="s">
        <v>1000</v>
      </c>
      <c r="U2674" t="s">
        <v>182</v>
      </c>
      <c r="V2674" s="1">
        <v>70777</v>
      </c>
      <c r="W2674" t="s">
        <v>189</v>
      </c>
      <c r="X2674" t="s">
        <v>240</v>
      </c>
      <c r="Y2674" s="1"/>
      <c r="AA2674" t="s">
        <v>150</v>
      </c>
      <c r="AB2674" s="2">
        <v>8002</v>
      </c>
      <c r="AC2674" s="2">
        <v>0</v>
      </c>
      <c r="AD2674" t="s">
        <v>89</v>
      </c>
      <c r="AF2674" s="1">
        <v>1</v>
      </c>
      <c r="AG2674" s="1"/>
      <c r="AH2674" s="1" t="b">
        <f>Export4Q22[[#This Row],[Pharmacy Controller ID]]&lt;&gt;Export4Q22[[#This Row],[Medical Controller ID]]</f>
        <v>1</v>
      </c>
      <c r="AI2674" t="str">
        <f t="shared" si="41"/>
        <v>64956Religious Order of Jehovah's WitnessesEmployerTRUECommercial7486CVS Caremark Performance Standard Control 202061854CVS Caremark Performance Standard Control285CVS Caremark SGM193CVS Caremark884CVS Caremark RXNationalPBM Controlled70777CVS Health (Aetna)Override80020NY1</v>
      </c>
      <c r="AJ2674" s="8" t="str">
        <f>IFERROR(IF(_xlfn.XLOOKUP(Export4Q22[[#This Row],[Plan ID]],#REF!,#REF!)=Export4Q22[[#This Row],[Concatenate]],"Same","Change"),"New")</f>
        <v>New</v>
      </c>
    </row>
    <row r="2675" spans="1:36" x14ac:dyDescent="0.25">
      <c r="A2675" s="1">
        <v>64961</v>
      </c>
      <c r="B2675" t="s">
        <v>5127</v>
      </c>
      <c r="C2675" t="s">
        <v>176</v>
      </c>
      <c r="D2675" t="s">
        <v>995</v>
      </c>
      <c r="E2675" t="s">
        <v>177</v>
      </c>
      <c r="F2675" s="1">
        <v>7486</v>
      </c>
      <c r="G2675" t="s">
        <v>4539</v>
      </c>
      <c r="H2675" s="3">
        <v>61854</v>
      </c>
      <c r="I2675" t="s">
        <v>4540</v>
      </c>
      <c r="J2675" s="1">
        <v>285</v>
      </c>
      <c r="K2675" t="s">
        <v>4180</v>
      </c>
      <c r="L2675" s="1"/>
      <c r="N2675" s="1"/>
      <c r="P2675" s="1">
        <v>193</v>
      </c>
      <c r="Q2675" t="s">
        <v>2136</v>
      </c>
      <c r="R2675" s="1">
        <v>884</v>
      </c>
      <c r="S2675" t="s">
        <v>172</v>
      </c>
      <c r="T2675" t="s">
        <v>1000</v>
      </c>
      <c r="U2675" t="s">
        <v>182</v>
      </c>
      <c r="V2675" s="1">
        <v>70777</v>
      </c>
      <c r="W2675" t="s">
        <v>189</v>
      </c>
      <c r="X2675" t="s">
        <v>240</v>
      </c>
      <c r="Y2675" s="1"/>
      <c r="AA2675" t="s">
        <v>150</v>
      </c>
      <c r="AB2675" s="2">
        <v>7002</v>
      </c>
      <c r="AC2675" s="2">
        <v>0</v>
      </c>
      <c r="AD2675" t="s">
        <v>132</v>
      </c>
      <c r="AF2675" s="1">
        <v>1</v>
      </c>
      <c r="AG2675" s="1"/>
      <c r="AH2675" s="1" t="b">
        <f>Export4Q22[[#This Row],[Pharmacy Controller ID]]&lt;&gt;Export4Q22[[#This Row],[Medical Controller ID]]</f>
        <v>1</v>
      </c>
      <c r="AI2675" t="str">
        <f t="shared" si="41"/>
        <v>64961Preferred Benefit AdministratorsEmployerTRUECommercial7486CVS Caremark Performance Standard Control 202061854CVS Caremark Performance Standard Control285CVS Caremark SGM193CVS Caremark884CVS Caremark RXNationalPBM Controlled70777CVS Health (Aetna)Override70020FL1</v>
      </c>
      <c r="AJ2675" s="8" t="str">
        <f>IFERROR(IF(_xlfn.XLOOKUP(Export4Q22[[#This Row],[Plan ID]],#REF!,#REF!)=Export4Q22[[#This Row],[Concatenate]],"Same","Change"),"New")</f>
        <v>New</v>
      </c>
    </row>
    <row r="2676" spans="1:36" x14ac:dyDescent="0.25">
      <c r="A2676" s="1">
        <v>64967</v>
      </c>
      <c r="B2676" t="s">
        <v>5128</v>
      </c>
      <c r="C2676" t="s">
        <v>176</v>
      </c>
      <c r="D2676" t="s">
        <v>995</v>
      </c>
      <c r="E2676" t="s">
        <v>177</v>
      </c>
      <c r="F2676" s="1">
        <v>7486</v>
      </c>
      <c r="G2676" t="s">
        <v>4539</v>
      </c>
      <c r="H2676" s="3">
        <v>61854</v>
      </c>
      <c r="I2676" t="s">
        <v>4540</v>
      </c>
      <c r="J2676" s="1">
        <v>285</v>
      </c>
      <c r="K2676" t="s">
        <v>4180</v>
      </c>
      <c r="L2676" s="1"/>
      <c r="N2676" s="1"/>
      <c r="P2676" s="1">
        <v>193</v>
      </c>
      <c r="Q2676" t="s">
        <v>2136</v>
      </c>
      <c r="R2676" s="1">
        <v>884</v>
      </c>
      <c r="S2676" t="s">
        <v>172</v>
      </c>
      <c r="T2676" t="s">
        <v>1000</v>
      </c>
      <c r="U2676" t="s">
        <v>182</v>
      </c>
      <c r="V2676" s="1">
        <v>70777</v>
      </c>
      <c r="W2676" t="s">
        <v>189</v>
      </c>
      <c r="X2676" t="s">
        <v>240</v>
      </c>
      <c r="Y2676" s="1"/>
      <c r="AA2676" t="s">
        <v>150</v>
      </c>
      <c r="AB2676" s="2">
        <v>2001</v>
      </c>
      <c r="AC2676" s="2">
        <v>0</v>
      </c>
      <c r="AD2676" t="s">
        <v>99</v>
      </c>
      <c r="AF2676" s="1">
        <v>1</v>
      </c>
      <c r="AG2676" s="1"/>
      <c r="AH2676" s="1" t="b">
        <f>Export4Q22[[#This Row],[Pharmacy Controller ID]]&lt;&gt;Export4Q22[[#This Row],[Medical Controller ID]]</f>
        <v>1</v>
      </c>
      <c r="AI2676" t="str">
        <f t="shared" si="41"/>
        <v>64967Jayco, IncEmployerTRUECommercial7486CVS Caremark Performance Standard Control 202061854CVS Caremark Performance Standard Control285CVS Caremark SGM193CVS Caremark884CVS Caremark RXNationalPBM Controlled70777CVS Health (Aetna)Override20010IN1</v>
      </c>
      <c r="AJ2676" s="8" t="str">
        <f>IFERROR(IF(_xlfn.XLOOKUP(Export4Q22[[#This Row],[Plan ID]],#REF!,#REF!)=Export4Q22[[#This Row],[Concatenate]],"Same","Change"),"New")</f>
        <v>New</v>
      </c>
    </row>
    <row r="2677" spans="1:36" x14ac:dyDescent="0.25">
      <c r="A2677" s="1">
        <v>64970</v>
      </c>
      <c r="B2677" t="s">
        <v>5129</v>
      </c>
      <c r="C2677" t="s">
        <v>176</v>
      </c>
      <c r="D2677" t="s">
        <v>995</v>
      </c>
      <c r="E2677" t="s">
        <v>177</v>
      </c>
      <c r="F2677" s="1">
        <v>7486</v>
      </c>
      <c r="G2677" t="s">
        <v>4539</v>
      </c>
      <c r="H2677" s="3">
        <v>61854</v>
      </c>
      <c r="I2677" t="s">
        <v>4540</v>
      </c>
      <c r="J2677" s="1">
        <v>285</v>
      </c>
      <c r="K2677" t="s">
        <v>4180</v>
      </c>
      <c r="L2677" s="1"/>
      <c r="N2677" s="1"/>
      <c r="P2677" s="1">
        <v>193</v>
      </c>
      <c r="Q2677" t="s">
        <v>2136</v>
      </c>
      <c r="R2677" s="1">
        <v>884</v>
      </c>
      <c r="S2677" t="s">
        <v>172</v>
      </c>
      <c r="T2677" t="s">
        <v>1000</v>
      </c>
      <c r="U2677" t="s">
        <v>182</v>
      </c>
      <c r="V2677" s="1">
        <v>70777</v>
      </c>
      <c r="W2677" t="s">
        <v>189</v>
      </c>
      <c r="X2677" t="s">
        <v>240</v>
      </c>
      <c r="Y2677" s="1"/>
      <c r="AA2677" t="s">
        <v>150</v>
      </c>
      <c r="AB2677" s="2">
        <v>2001</v>
      </c>
      <c r="AC2677" s="2">
        <v>0</v>
      </c>
      <c r="AD2677" t="s">
        <v>91</v>
      </c>
      <c r="AF2677" s="1">
        <v>1</v>
      </c>
      <c r="AG2677" s="1"/>
      <c r="AH2677" s="1" t="b">
        <f>Export4Q22[[#This Row],[Pharmacy Controller ID]]&lt;&gt;Export4Q22[[#This Row],[Medical Controller ID]]</f>
        <v>1</v>
      </c>
      <c r="AI2677" t="str">
        <f t="shared" si="41"/>
        <v>64970Ironworkers Local 8EmployerTRUECommercial7486CVS Caremark Performance Standard Control 202061854CVS Caremark Performance Standard Control285CVS Caremark SGM193CVS Caremark884CVS Caremark RXNationalPBM Controlled70777CVS Health (Aetna)Override20010WI1</v>
      </c>
      <c r="AJ2677" s="8" t="str">
        <f>IFERROR(IF(_xlfn.XLOOKUP(Export4Q22[[#This Row],[Plan ID]],#REF!,#REF!)=Export4Q22[[#This Row],[Concatenate]],"Same","Change"),"New")</f>
        <v>New</v>
      </c>
    </row>
    <row r="2678" spans="1:36" x14ac:dyDescent="0.25">
      <c r="A2678" s="1">
        <v>64974</v>
      </c>
      <c r="B2678" t="s">
        <v>5130</v>
      </c>
      <c r="C2678" t="s">
        <v>176</v>
      </c>
      <c r="D2678" t="s">
        <v>995</v>
      </c>
      <c r="E2678" t="s">
        <v>177</v>
      </c>
      <c r="F2678" s="1">
        <v>7486</v>
      </c>
      <c r="G2678" t="s">
        <v>4539</v>
      </c>
      <c r="H2678" s="3">
        <v>61854</v>
      </c>
      <c r="I2678" t="s">
        <v>4540</v>
      </c>
      <c r="J2678" s="1">
        <v>285</v>
      </c>
      <c r="K2678" t="s">
        <v>4180</v>
      </c>
      <c r="L2678" s="1"/>
      <c r="N2678" s="1"/>
      <c r="P2678" s="1">
        <v>193</v>
      </c>
      <c r="Q2678" t="s">
        <v>2136</v>
      </c>
      <c r="R2678" s="1">
        <v>884</v>
      </c>
      <c r="S2678" t="s">
        <v>172</v>
      </c>
      <c r="T2678" t="s">
        <v>1000</v>
      </c>
      <c r="U2678" t="s">
        <v>182</v>
      </c>
      <c r="V2678" s="1">
        <v>70777</v>
      </c>
      <c r="W2678" t="s">
        <v>189</v>
      </c>
      <c r="X2678" t="s">
        <v>240</v>
      </c>
      <c r="Y2678" s="1"/>
      <c r="AA2678" t="s">
        <v>150</v>
      </c>
      <c r="AB2678" s="2">
        <v>11873</v>
      </c>
      <c r="AC2678" s="2">
        <v>0</v>
      </c>
      <c r="AD2678" t="s">
        <v>551</v>
      </c>
      <c r="AF2678" s="1">
        <v>1</v>
      </c>
      <c r="AG2678" s="1"/>
      <c r="AH2678" s="1" t="b">
        <f>Export4Q22[[#This Row],[Pharmacy Controller ID]]&lt;&gt;Export4Q22[[#This Row],[Medical Controller ID]]</f>
        <v>1</v>
      </c>
      <c r="AI2678" t="str">
        <f t="shared" si="41"/>
        <v>64974Sensata Technologies, IncEmployerTRUECommercial7486CVS Caremark Performance Standard Control 202061854CVS Caremark Performance Standard Control285CVS Caremark SGM193CVS Caremark884CVS Caremark RXNationalPBM Controlled70777CVS Health (Aetna)Override118730MA1</v>
      </c>
      <c r="AJ2678" s="8" t="str">
        <f>IFERROR(IF(_xlfn.XLOOKUP(Export4Q22[[#This Row],[Plan ID]],#REF!,#REF!)=Export4Q22[[#This Row],[Concatenate]],"Same","Change"),"New")</f>
        <v>New</v>
      </c>
    </row>
    <row r="2679" spans="1:36" x14ac:dyDescent="0.25">
      <c r="A2679" s="1">
        <v>64975</v>
      </c>
      <c r="B2679" t="s">
        <v>5131</v>
      </c>
      <c r="C2679" t="s">
        <v>176</v>
      </c>
      <c r="D2679" t="s">
        <v>995</v>
      </c>
      <c r="E2679" t="s">
        <v>177</v>
      </c>
      <c r="F2679" s="1">
        <v>7486</v>
      </c>
      <c r="G2679" t="s">
        <v>4539</v>
      </c>
      <c r="H2679" s="3">
        <v>61854</v>
      </c>
      <c r="I2679" t="s">
        <v>4540</v>
      </c>
      <c r="J2679" s="1">
        <v>285</v>
      </c>
      <c r="K2679" t="s">
        <v>4180</v>
      </c>
      <c r="L2679" s="1"/>
      <c r="N2679" s="1"/>
      <c r="P2679" s="1">
        <v>193</v>
      </c>
      <c r="Q2679" t="s">
        <v>2136</v>
      </c>
      <c r="R2679" s="1">
        <v>884</v>
      </c>
      <c r="S2679" t="s">
        <v>172</v>
      </c>
      <c r="T2679" t="s">
        <v>1000</v>
      </c>
      <c r="U2679" t="s">
        <v>182</v>
      </c>
      <c r="V2679" s="1">
        <v>70777</v>
      </c>
      <c r="W2679" t="s">
        <v>189</v>
      </c>
      <c r="X2679" t="s">
        <v>240</v>
      </c>
      <c r="Y2679" s="1"/>
      <c r="AA2679" t="s">
        <v>150</v>
      </c>
      <c r="AB2679" s="2">
        <v>2001</v>
      </c>
      <c r="AC2679" s="2">
        <v>0</v>
      </c>
      <c r="AD2679" t="s">
        <v>646</v>
      </c>
      <c r="AF2679" s="1">
        <v>1</v>
      </c>
      <c r="AG2679" s="1"/>
      <c r="AH2679" s="1" t="b">
        <f>Export4Q22[[#This Row],[Pharmacy Controller ID]]&lt;&gt;Export4Q22[[#This Row],[Medical Controller ID]]</f>
        <v>1</v>
      </c>
      <c r="AI2679" t="str">
        <f t="shared" si="41"/>
        <v>64975Tuality HealthcareEmployerTRUECommercial7486CVS Caremark Performance Standard Control 202061854CVS Caremark Performance Standard Control285CVS Caremark SGM193CVS Caremark884CVS Caremark RXNationalPBM Controlled70777CVS Health (Aetna)Override20010OR1</v>
      </c>
      <c r="AJ2679" s="8" t="str">
        <f>IFERROR(IF(_xlfn.XLOOKUP(Export4Q22[[#This Row],[Plan ID]],#REF!,#REF!)=Export4Q22[[#This Row],[Concatenate]],"Same","Change"),"New")</f>
        <v>New</v>
      </c>
    </row>
    <row r="2680" spans="1:36" x14ac:dyDescent="0.25">
      <c r="A2680" s="1">
        <v>64976</v>
      </c>
      <c r="B2680" t="s">
        <v>5132</v>
      </c>
      <c r="C2680" t="s">
        <v>176</v>
      </c>
      <c r="D2680" t="s">
        <v>995</v>
      </c>
      <c r="E2680" t="s">
        <v>177</v>
      </c>
      <c r="F2680" s="1">
        <v>7486</v>
      </c>
      <c r="G2680" t="s">
        <v>4539</v>
      </c>
      <c r="H2680" s="3">
        <v>61854</v>
      </c>
      <c r="I2680" t="s">
        <v>4540</v>
      </c>
      <c r="J2680" s="1">
        <v>285</v>
      </c>
      <c r="K2680" t="s">
        <v>4180</v>
      </c>
      <c r="L2680" s="1"/>
      <c r="N2680" s="1"/>
      <c r="P2680" s="1">
        <v>193</v>
      </c>
      <c r="Q2680" t="s">
        <v>2136</v>
      </c>
      <c r="R2680" s="1">
        <v>884</v>
      </c>
      <c r="S2680" t="s">
        <v>172</v>
      </c>
      <c r="T2680" t="s">
        <v>1000</v>
      </c>
      <c r="U2680" t="s">
        <v>182</v>
      </c>
      <c r="V2680" s="1">
        <v>70777</v>
      </c>
      <c r="W2680" t="s">
        <v>189</v>
      </c>
      <c r="X2680" t="s">
        <v>240</v>
      </c>
      <c r="Y2680" s="1"/>
      <c r="AA2680" t="s">
        <v>150</v>
      </c>
      <c r="AB2680" s="2">
        <v>7002</v>
      </c>
      <c r="AC2680" s="2">
        <v>0</v>
      </c>
      <c r="AD2680" t="s">
        <v>831</v>
      </c>
      <c r="AF2680" s="1">
        <v>1</v>
      </c>
      <c r="AG2680" s="1"/>
      <c r="AH2680" s="1" t="b">
        <f>Export4Q22[[#This Row],[Pharmacy Controller ID]]&lt;&gt;Export4Q22[[#This Row],[Medical Controller ID]]</f>
        <v>1</v>
      </c>
      <c r="AI2680" t="str">
        <f t="shared" si="41"/>
        <v>64976First Administrators Inc.EmployerTRUECommercial7486CVS Caremark Performance Standard Control 202061854CVS Caremark Performance Standard Control285CVS Caremark SGM193CVS Caremark884CVS Caremark RXNationalPBM Controlled70777CVS Health (Aetna)Override70020SD1</v>
      </c>
      <c r="AJ2680" s="8" t="str">
        <f>IFERROR(IF(_xlfn.XLOOKUP(Export4Q22[[#This Row],[Plan ID]],#REF!,#REF!)=Export4Q22[[#This Row],[Concatenate]],"Same","Change"),"New")</f>
        <v>New</v>
      </c>
    </row>
    <row r="2681" spans="1:36" x14ac:dyDescent="0.25">
      <c r="A2681" s="1">
        <v>64981</v>
      </c>
      <c r="B2681" t="s">
        <v>5133</v>
      </c>
      <c r="C2681" t="s">
        <v>176</v>
      </c>
      <c r="D2681" t="s">
        <v>995</v>
      </c>
      <c r="E2681" t="s">
        <v>177</v>
      </c>
      <c r="F2681" s="1">
        <v>7486</v>
      </c>
      <c r="G2681" t="s">
        <v>4539</v>
      </c>
      <c r="H2681" s="3">
        <v>61854</v>
      </c>
      <c r="I2681" t="s">
        <v>4540</v>
      </c>
      <c r="J2681" s="1">
        <v>285</v>
      </c>
      <c r="K2681" t="s">
        <v>4180</v>
      </c>
      <c r="L2681" s="1"/>
      <c r="N2681" s="1"/>
      <c r="P2681" s="1">
        <v>193</v>
      </c>
      <c r="Q2681" t="s">
        <v>2136</v>
      </c>
      <c r="R2681" s="1">
        <v>884</v>
      </c>
      <c r="S2681" t="s">
        <v>172</v>
      </c>
      <c r="T2681" t="s">
        <v>1000</v>
      </c>
      <c r="U2681" t="s">
        <v>182</v>
      </c>
      <c r="V2681" s="1">
        <v>70777</v>
      </c>
      <c r="W2681" t="s">
        <v>189</v>
      </c>
      <c r="X2681" t="s">
        <v>240</v>
      </c>
      <c r="Y2681" s="1"/>
      <c r="AA2681" t="s">
        <v>150</v>
      </c>
      <c r="AB2681" s="2">
        <v>2001</v>
      </c>
      <c r="AC2681" s="2">
        <v>0</v>
      </c>
      <c r="AD2681" t="s">
        <v>778</v>
      </c>
      <c r="AF2681" s="1">
        <v>1</v>
      </c>
      <c r="AG2681" s="1"/>
      <c r="AH2681" s="1" t="b">
        <f>Export4Q22[[#This Row],[Pharmacy Controller ID]]&lt;&gt;Export4Q22[[#This Row],[Medical Controller ID]]</f>
        <v>1</v>
      </c>
      <c r="AI2681" t="str">
        <f t="shared" si="41"/>
        <v>64981LRG HealthcareEmployerTRUECommercial7486CVS Caremark Performance Standard Control 202061854CVS Caremark Performance Standard Control285CVS Caremark SGM193CVS Caremark884CVS Caremark RXNationalPBM Controlled70777CVS Health (Aetna)Override20010NH1</v>
      </c>
      <c r="AJ2681" s="8" t="str">
        <f>IFERROR(IF(_xlfn.XLOOKUP(Export4Q22[[#This Row],[Plan ID]],#REF!,#REF!)=Export4Q22[[#This Row],[Concatenate]],"Same","Change"),"New")</f>
        <v>New</v>
      </c>
    </row>
    <row r="2682" spans="1:36" x14ac:dyDescent="0.25">
      <c r="A2682" s="1">
        <v>64982</v>
      </c>
      <c r="B2682" t="s">
        <v>5134</v>
      </c>
      <c r="C2682" t="s">
        <v>176</v>
      </c>
      <c r="D2682" t="s">
        <v>995</v>
      </c>
      <c r="E2682" t="s">
        <v>177</v>
      </c>
      <c r="F2682" s="1">
        <v>7486</v>
      </c>
      <c r="G2682" t="s">
        <v>4539</v>
      </c>
      <c r="H2682" s="3">
        <v>61854</v>
      </c>
      <c r="I2682" t="s">
        <v>4540</v>
      </c>
      <c r="J2682" s="1">
        <v>285</v>
      </c>
      <c r="K2682" t="s">
        <v>4180</v>
      </c>
      <c r="L2682" s="1"/>
      <c r="N2682" s="1"/>
      <c r="P2682" s="1">
        <v>193</v>
      </c>
      <c r="Q2682" t="s">
        <v>2136</v>
      </c>
      <c r="R2682" s="1">
        <v>884</v>
      </c>
      <c r="S2682" t="s">
        <v>172</v>
      </c>
      <c r="T2682" t="s">
        <v>1000</v>
      </c>
      <c r="U2682" t="s">
        <v>182</v>
      </c>
      <c r="V2682" s="1">
        <v>70777</v>
      </c>
      <c r="W2682" t="s">
        <v>189</v>
      </c>
      <c r="X2682" t="s">
        <v>240</v>
      </c>
      <c r="Y2682" s="1"/>
      <c r="AA2682" t="s">
        <v>150</v>
      </c>
      <c r="AB2682" s="2">
        <v>2001</v>
      </c>
      <c r="AC2682" s="2">
        <v>0</v>
      </c>
      <c r="AD2682" t="s">
        <v>74</v>
      </c>
      <c r="AF2682" s="1">
        <v>1</v>
      </c>
      <c r="AG2682" s="1"/>
      <c r="AH2682" s="1" t="b">
        <f>Export4Q22[[#This Row],[Pharmacy Controller ID]]&lt;&gt;Export4Q22[[#This Row],[Medical Controller ID]]</f>
        <v>1</v>
      </c>
      <c r="AI2682" t="str">
        <f t="shared" si="41"/>
        <v>64982Day Kimball HealthcareEmployerTRUECommercial7486CVS Caremark Performance Standard Control 202061854CVS Caremark Performance Standard Control285CVS Caremark SGM193CVS Caremark884CVS Caremark RXNationalPBM Controlled70777CVS Health (Aetna)Override20010CT1</v>
      </c>
      <c r="AJ2682" s="8" t="str">
        <f>IFERROR(IF(_xlfn.XLOOKUP(Export4Q22[[#This Row],[Plan ID]],#REF!,#REF!)=Export4Q22[[#This Row],[Concatenate]],"Same","Change"),"New")</f>
        <v>New</v>
      </c>
    </row>
    <row r="2683" spans="1:36" x14ac:dyDescent="0.25">
      <c r="A2683" s="1">
        <v>64984</v>
      </c>
      <c r="B2683" t="s">
        <v>5135</v>
      </c>
      <c r="C2683" t="s">
        <v>176</v>
      </c>
      <c r="D2683" t="s">
        <v>995</v>
      </c>
      <c r="E2683" t="s">
        <v>177</v>
      </c>
      <c r="F2683" s="1">
        <v>7486</v>
      </c>
      <c r="G2683" t="s">
        <v>4539</v>
      </c>
      <c r="H2683" s="3">
        <v>61854</v>
      </c>
      <c r="I2683" t="s">
        <v>4540</v>
      </c>
      <c r="J2683" s="1">
        <v>285</v>
      </c>
      <c r="K2683" t="s">
        <v>4180</v>
      </c>
      <c r="L2683" s="1"/>
      <c r="N2683" s="1"/>
      <c r="P2683" s="1">
        <v>193</v>
      </c>
      <c r="Q2683" t="s">
        <v>2136</v>
      </c>
      <c r="R2683" s="1">
        <v>884</v>
      </c>
      <c r="S2683" t="s">
        <v>172</v>
      </c>
      <c r="T2683" t="s">
        <v>1000</v>
      </c>
      <c r="U2683" t="s">
        <v>182</v>
      </c>
      <c r="V2683" s="1">
        <v>70777</v>
      </c>
      <c r="W2683" t="s">
        <v>189</v>
      </c>
      <c r="X2683" t="s">
        <v>240</v>
      </c>
      <c r="Y2683" s="1"/>
      <c r="AA2683" t="s">
        <v>150</v>
      </c>
      <c r="AB2683" s="2">
        <v>2001</v>
      </c>
      <c r="AC2683" s="2">
        <v>0</v>
      </c>
      <c r="AD2683" t="s">
        <v>99</v>
      </c>
      <c r="AF2683" s="1">
        <v>1</v>
      </c>
      <c r="AG2683" s="1"/>
      <c r="AH2683" s="1" t="b">
        <f>Export4Q22[[#This Row],[Pharmacy Controller ID]]&lt;&gt;Export4Q22[[#This Row],[Medical Controller ID]]</f>
        <v>1</v>
      </c>
      <c r="AI2683" t="str">
        <f t="shared" si="41"/>
        <v>64984MedPartnersEmployerTRUECommercial7486CVS Caremark Performance Standard Control 202061854CVS Caremark Performance Standard Control285CVS Caremark SGM193CVS Caremark884CVS Caremark RXNationalPBM Controlled70777CVS Health (Aetna)Override20010IN1</v>
      </c>
      <c r="AJ2683" s="8" t="str">
        <f>IFERROR(IF(_xlfn.XLOOKUP(Export4Q22[[#This Row],[Plan ID]],#REF!,#REF!)=Export4Q22[[#This Row],[Concatenate]],"Same","Change"),"New")</f>
        <v>New</v>
      </c>
    </row>
    <row r="2684" spans="1:36" x14ac:dyDescent="0.25">
      <c r="A2684" s="1">
        <v>64987</v>
      </c>
      <c r="B2684" t="s">
        <v>5136</v>
      </c>
      <c r="C2684" t="s">
        <v>176</v>
      </c>
      <c r="D2684" t="s">
        <v>995</v>
      </c>
      <c r="E2684" t="s">
        <v>177</v>
      </c>
      <c r="F2684" s="1">
        <v>7486</v>
      </c>
      <c r="G2684" t="s">
        <v>4539</v>
      </c>
      <c r="H2684" s="3">
        <v>61854</v>
      </c>
      <c r="I2684" t="s">
        <v>4540</v>
      </c>
      <c r="J2684" s="1">
        <v>285</v>
      </c>
      <c r="K2684" t="s">
        <v>4180</v>
      </c>
      <c r="L2684" s="1"/>
      <c r="N2684" s="1"/>
      <c r="P2684" s="1">
        <v>193</v>
      </c>
      <c r="Q2684" t="s">
        <v>2136</v>
      </c>
      <c r="R2684" s="1">
        <v>884</v>
      </c>
      <c r="S2684" t="s">
        <v>172</v>
      </c>
      <c r="T2684" t="s">
        <v>1000</v>
      </c>
      <c r="U2684" t="s">
        <v>182</v>
      </c>
      <c r="V2684" s="1">
        <v>70777</v>
      </c>
      <c r="W2684" t="s">
        <v>189</v>
      </c>
      <c r="X2684" t="s">
        <v>240</v>
      </c>
      <c r="Y2684" s="1"/>
      <c r="AA2684" t="s">
        <v>150</v>
      </c>
      <c r="AB2684" s="2">
        <v>2001</v>
      </c>
      <c r="AC2684" s="2">
        <v>0</v>
      </c>
      <c r="AD2684" t="s">
        <v>347</v>
      </c>
      <c r="AF2684" s="1">
        <v>1</v>
      </c>
      <c r="AG2684" s="1"/>
      <c r="AH2684" s="1" t="b">
        <f>Export4Q22[[#This Row],[Pharmacy Controller ID]]&lt;&gt;Export4Q22[[#This Row],[Medical Controller ID]]</f>
        <v>1</v>
      </c>
      <c r="AI2684" t="str">
        <f t="shared" si="41"/>
        <v>64987MallinckrodtEmployerTRUECommercial7486CVS Caremark Performance Standard Control 202061854CVS Caremark Performance Standard Control285CVS Caremark SGM193CVS Caremark884CVS Caremark RXNationalPBM Controlled70777CVS Health (Aetna)Override20010MO1</v>
      </c>
      <c r="AJ2684" s="8" t="str">
        <f>IFERROR(IF(_xlfn.XLOOKUP(Export4Q22[[#This Row],[Plan ID]],#REF!,#REF!)=Export4Q22[[#This Row],[Concatenate]],"Same","Change"),"New")</f>
        <v>New</v>
      </c>
    </row>
    <row r="2685" spans="1:36" x14ac:dyDescent="0.25">
      <c r="A2685" s="1">
        <v>64989</v>
      </c>
      <c r="B2685" t="s">
        <v>5137</v>
      </c>
      <c r="C2685" t="s">
        <v>176</v>
      </c>
      <c r="D2685" t="s">
        <v>995</v>
      </c>
      <c r="E2685" t="s">
        <v>177</v>
      </c>
      <c r="F2685" s="1">
        <v>7486</v>
      </c>
      <c r="G2685" t="s">
        <v>4539</v>
      </c>
      <c r="H2685" s="3">
        <v>61854</v>
      </c>
      <c r="I2685" t="s">
        <v>4540</v>
      </c>
      <c r="J2685" s="1">
        <v>285</v>
      </c>
      <c r="K2685" t="s">
        <v>4180</v>
      </c>
      <c r="L2685" s="1"/>
      <c r="N2685" s="1"/>
      <c r="P2685" s="1">
        <v>193</v>
      </c>
      <c r="Q2685" t="s">
        <v>2136</v>
      </c>
      <c r="R2685" s="1">
        <v>884</v>
      </c>
      <c r="S2685" t="s">
        <v>172</v>
      </c>
      <c r="T2685" t="s">
        <v>1000</v>
      </c>
      <c r="U2685" t="s">
        <v>182</v>
      </c>
      <c r="V2685" s="1">
        <v>70777</v>
      </c>
      <c r="W2685" t="s">
        <v>189</v>
      </c>
      <c r="X2685" t="s">
        <v>240</v>
      </c>
      <c r="Y2685" s="1"/>
      <c r="AA2685" t="s">
        <v>150</v>
      </c>
      <c r="AB2685" s="2">
        <v>2001</v>
      </c>
      <c r="AC2685" s="2">
        <v>0</v>
      </c>
      <c r="AD2685" t="s">
        <v>347</v>
      </c>
      <c r="AF2685" s="1">
        <v>1</v>
      </c>
      <c r="AG2685" s="1"/>
      <c r="AH2685" s="1" t="b">
        <f>Export4Q22[[#This Row],[Pharmacy Controller ID]]&lt;&gt;Export4Q22[[#This Row],[Medical Controller ID]]</f>
        <v>1</v>
      </c>
      <c r="AI2685" t="str">
        <f t="shared" si="41"/>
        <v>64989Tri-County Mental Health Services, IncEmployerTRUECommercial7486CVS Caremark Performance Standard Control 202061854CVS Caremark Performance Standard Control285CVS Caremark SGM193CVS Caremark884CVS Caremark RXNationalPBM Controlled70777CVS Health (Aetna)Override20010MO1</v>
      </c>
      <c r="AJ2685" s="8" t="str">
        <f>IFERROR(IF(_xlfn.XLOOKUP(Export4Q22[[#This Row],[Plan ID]],#REF!,#REF!)=Export4Q22[[#This Row],[Concatenate]],"Same","Change"),"New")</f>
        <v>New</v>
      </c>
    </row>
    <row r="2686" spans="1:36" x14ac:dyDescent="0.25">
      <c r="A2686" s="1">
        <v>64990</v>
      </c>
      <c r="B2686" t="s">
        <v>5138</v>
      </c>
      <c r="C2686" t="s">
        <v>176</v>
      </c>
      <c r="D2686" t="s">
        <v>995</v>
      </c>
      <c r="E2686" t="s">
        <v>177</v>
      </c>
      <c r="F2686" s="1">
        <v>7486</v>
      </c>
      <c r="G2686" t="s">
        <v>4539</v>
      </c>
      <c r="H2686" s="3">
        <v>61854</v>
      </c>
      <c r="I2686" t="s">
        <v>4540</v>
      </c>
      <c r="J2686" s="1">
        <v>285</v>
      </c>
      <c r="K2686" t="s">
        <v>4180</v>
      </c>
      <c r="L2686" s="1"/>
      <c r="N2686" s="1"/>
      <c r="P2686" s="1">
        <v>193</v>
      </c>
      <c r="Q2686" t="s">
        <v>2136</v>
      </c>
      <c r="R2686" s="1">
        <v>884</v>
      </c>
      <c r="S2686" t="s">
        <v>172</v>
      </c>
      <c r="T2686" t="s">
        <v>1000</v>
      </c>
      <c r="U2686" t="s">
        <v>182</v>
      </c>
      <c r="V2686" s="1">
        <v>70777</v>
      </c>
      <c r="W2686" t="s">
        <v>189</v>
      </c>
      <c r="X2686" t="s">
        <v>240</v>
      </c>
      <c r="Y2686" s="1"/>
      <c r="AA2686" t="s">
        <v>150</v>
      </c>
      <c r="AB2686" s="2">
        <v>6002</v>
      </c>
      <c r="AC2686" s="2">
        <v>0</v>
      </c>
      <c r="AD2686" t="s">
        <v>557</v>
      </c>
      <c r="AF2686" s="1">
        <v>1</v>
      </c>
      <c r="AG2686" s="1"/>
      <c r="AH2686" s="1" t="b">
        <f>Export4Q22[[#This Row],[Pharmacy Controller ID]]&lt;&gt;Export4Q22[[#This Row],[Medical Controller ID]]</f>
        <v>1</v>
      </c>
      <c r="AI2686" t="str">
        <f t="shared" si="41"/>
        <v>64990HealthEZEmployerTRUECommercial7486CVS Caremark Performance Standard Control 202061854CVS Caremark Performance Standard Control285CVS Caremark SGM193CVS Caremark884CVS Caremark RXNationalPBM Controlled70777CVS Health (Aetna)Override60020MN1</v>
      </c>
      <c r="AJ2686" s="8" t="str">
        <f>IFERROR(IF(_xlfn.XLOOKUP(Export4Q22[[#This Row],[Plan ID]],#REF!,#REF!)=Export4Q22[[#This Row],[Concatenate]],"Same","Change"),"New")</f>
        <v>New</v>
      </c>
    </row>
    <row r="2687" spans="1:36" x14ac:dyDescent="0.25">
      <c r="A2687" s="1">
        <v>64991</v>
      </c>
      <c r="B2687" t="s">
        <v>5139</v>
      </c>
      <c r="C2687" t="s">
        <v>176</v>
      </c>
      <c r="D2687" t="s">
        <v>995</v>
      </c>
      <c r="E2687" t="s">
        <v>177</v>
      </c>
      <c r="F2687" s="1">
        <v>7486</v>
      </c>
      <c r="G2687" t="s">
        <v>4539</v>
      </c>
      <c r="H2687" s="3">
        <v>61854</v>
      </c>
      <c r="I2687" t="s">
        <v>4540</v>
      </c>
      <c r="J2687" s="1">
        <v>285</v>
      </c>
      <c r="K2687" t="s">
        <v>4180</v>
      </c>
      <c r="L2687" s="1"/>
      <c r="N2687" s="1"/>
      <c r="P2687" s="1">
        <v>193</v>
      </c>
      <c r="Q2687" t="s">
        <v>2136</v>
      </c>
      <c r="R2687" s="1">
        <v>884</v>
      </c>
      <c r="S2687" t="s">
        <v>172</v>
      </c>
      <c r="T2687" t="s">
        <v>1000</v>
      </c>
      <c r="U2687" t="s">
        <v>182</v>
      </c>
      <c r="V2687" s="1">
        <v>70777</v>
      </c>
      <c r="W2687" t="s">
        <v>189</v>
      </c>
      <c r="X2687" t="s">
        <v>240</v>
      </c>
      <c r="Y2687" s="1"/>
      <c r="AA2687" t="s">
        <v>150</v>
      </c>
      <c r="AB2687" s="2">
        <v>2001</v>
      </c>
      <c r="AC2687" s="2">
        <v>0</v>
      </c>
      <c r="AD2687" t="s">
        <v>53</v>
      </c>
      <c r="AF2687" s="1">
        <v>1</v>
      </c>
      <c r="AG2687" s="1"/>
      <c r="AH2687" s="1" t="b">
        <f>Export4Q22[[#This Row],[Pharmacy Controller ID]]&lt;&gt;Export4Q22[[#This Row],[Medical Controller ID]]</f>
        <v>1</v>
      </c>
      <c r="AI2687" t="str">
        <f t="shared" si="41"/>
        <v>64991Global Benefits GroupEmployerTRUECommercial7486CVS Caremark Performance Standard Control 202061854CVS Caremark Performance Standard Control285CVS Caremark SGM193CVS Caremark884CVS Caremark RXNationalPBM Controlled70777CVS Health (Aetna)Override20010CA1</v>
      </c>
      <c r="AJ2687" s="8" t="str">
        <f>IFERROR(IF(_xlfn.XLOOKUP(Export4Q22[[#This Row],[Plan ID]],#REF!,#REF!)=Export4Q22[[#This Row],[Concatenate]],"Same","Change"),"New")</f>
        <v>New</v>
      </c>
    </row>
    <row r="2688" spans="1:36" x14ac:dyDescent="0.25">
      <c r="A2688" s="1">
        <v>64995</v>
      </c>
      <c r="B2688" t="s">
        <v>5140</v>
      </c>
      <c r="C2688" t="s">
        <v>176</v>
      </c>
      <c r="D2688" t="s">
        <v>995</v>
      </c>
      <c r="E2688" t="s">
        <v>177</v>
      </c>
      <c r="F2688" s="1">
        <v>7486</v>
      </c>
      <c r="G2688" t="s">
        <v>4539</v>
      </c>
      <c r="H2688" s="3">
        <v>61854</v>
      </c>
      <c r="I2688" t="s">
        <v>4540</v>
      </c>
      <c r="J2688" s="1">
        <v>285</v>
      </c>
      <c r="K2688" t="s">
        <v>4180</v>
      </c>
      <c r="L2688" s="1"/>
      <c r="N2688" s="1"/>
      <c r="P2688" s="1">
        <v>193</v>
      </c>
      <c r="Q2688" t="s">
        <v>2136</v>
      </c>
      <c r="R2688" s="1">
        <v>884</v>
      </c>
      <c r="S2688" t="s">
        <v>172</v>
      </c>
      <c r="T2688" t="s">
        <v>1000</v>
      </c>
      <c r="U2688" t="s">
        <v>182</v>
      </c>
      <c r="V2688" s="1">
        <v>70777</v>
      </c>
      <c r="W2688" t="s">
        <v>189</v>
      </c>
      <c r="X2688" t="s">
        <v>240</v>
      </c>
      <c r="Y2688" s="1"/>
      <c r="AA2688" t="s">
        <v>150</v>
      </c>
      <c r="AB2688" s="2">
        <v>2001</v>
      </c>
      <c r="AC2688" s="2">
        <v>0</v>
      </c>
      <c r="AD2688" t="s">
        <v>860</v>
      </c>
      <c r="AF2688" s="1">
        <v>1</v>
      </c>
      <c r="AG2688" s="1"/>
      <c r="AH2688" s="1" t="b">
        <f>Export4Q22[[#This Row],[Pharmacy Controller ID]]&lt;&gt;Export4Q22[[#This Row],[Medical Controller ID]]</f>
        <v>1</v>
      </c>
      <c r="AI2688" t="str">
        <f t="shared" si="41"/>
        <v>64995Finnegan, Henderson, Farabow, Garrett &amp; Dunner, LLPEmployerTRUECommercial7486CVS Caremark Performance Standard Control 202061854CVS Caremark Performance Standard Control285CVS Caremark SGM193CVS Caremark884CVS Caremark RXNationalPBM Controlled70777CVS Health (Aetna)Override20010DC1</v>
      </c>
      <c r="AJ2688" s="8" t="str">
        <f>IFERROR(IF(_xlfn.XLOOKUP(Export4Q22[[#This Row],[Plan ID]],#REF!,#REF!)=Export4Q22[[#This Row],[Concatenate]],"Same","Change"),"New")</f>
        <v>New</v>
      </c>
    </row>
    <row r="2689" spans="1:36" x14ac:dyDescent="0.25">
      <c r="A2689" s="1">
        <v>64996</v>
      </c>
      <c r="B2689" t="s">
        <v>5141</v>
      </c>
      <c r="C2689" t="s">
        <v>176</v>
      </c>
      <c r="D2689" t="s">
        <v>995</v>
      </c>
      <c r="E2689" t="s">
        <v>177</v>
      </c>
      <c r="F2689" s="1">
        <v>7486</v>
      </c>
      <c r="G2689" t="s">
        <v>4539</v>
      </c>
      <c r="H2689" s="3">
        <v>61854</v>
      </c>
      <c r="I2689" t="s">
        <v>4540</v>
      </c>
      <c r="J2689" s="1">
        <v>285</v>
      </c>
      <c r="K2689" t="s">
        <v>4180</v>
      </c>
      <c r="L2689" s="1"/>
      <c r="N2689" s="1"/>
      <c r="P2689" s="1">
        <v>193</v>
      </c>
      <c r="Q2689" t="s">
        <v>2136</v>
      </c>
      <c r="R2689" s="1">
        <v>884</v>
      </c>
      <c r="S2689" t="s">
        <v>172</v>
      </c>
      <c r="T2689" t="s">
        <v>1000</v>
      </c>
      <c r="U2689" t="s">
        <v>182</v>
      </c>
      <c r="V2689" s="1">
        <v>70777</v>
      </c>
      <c r="W2689" t="s">
        <v>189</v>
      </c>
      <c r="X2689" t="s">
        <v>240</v>
      </c>
      <c r="Y2689" s="1"/>
      <c r="AA2689" t="s">
        <v>150</v>
      </c>
      <c r="AB2689" s="2">
        <v>6002</v>
      </c>
      <c r="AC2689" s="2">
        <v>0</v>
      </c>
      <c r="AD2689" t="s">
        <v>354</v>
      </c>
      <c r="AF2689" s="1">
        <v>1</v>
      </c>
      <c r="AG2689" s="1"/>
      <c r="AH2689" s="1" t="b">
        <f>Export4Q22[[#This Row],[Pharmacy Controller ID]]&lt;&gt;Export4Q22[[#This Row],[Medical Controller ID]]</f>
        <v>1</v>
      </c>
      <c r="AI2689" t="str">
        <f t="shared" si="41"/>
        <v>64996Crescent Health SolutionsEmployerTRUECommercial7486CVS Caremark Performance Standard Control 202061854CVS Caremark Performance Standard Control285CVS Caremark SGM193CVS Caremark884CVS Caremark RXNationalPBM Controlled70777CVS Health (Aetna)Override60020NC1</v>
      </c>
      <c r="AJ2689" s="8" t="str">
        <f>IFERROR(IF(_xlfn.XLOOKUP(Export4Q22[[#This Row],[Plan ID]],#REF!,#REF!)=Export4Q22[[#This Row],[Concatenate]],"Same","Change"),"New")</f>
        <v>New</v>
      </c>
    </row>
    <row r="2690" spans="1:36" x14ac:dyDescent="0.25">
      <c r="A2690" s="1">
        <v>64997</v>
      </c>
      <c r="B2690" t="s">
        <v>5142</v>
      </c>
      <c r="C2690" t="s">
        <v>176</v>
      </c>
      <c r="D2690" t="s">
        <v>995</v>
      </c>
      <c r="E2690" t="s">
        <v>177</v>
      </c>
      <c r="F2690" s="1">
        <v>7486</v>
      </c>
      <c r="G2690" t="s">
        <v>4539</v>
      </c>
      <c r="H2690" s="3">
        <v>61854</v>
      </c>
      <c r="I2690" t="s">
        <v>4540</v>
      </c>
      <c r="J2690" s="1">
        <v>285</v>
      </c>
      <c r="K2690" t="s">
        <v>4180</v>
      </c>
      <c r="L2690" s="1"/>
      <c r="N2690" s="1"/>
      <c r="P2690" s="1">
        <v>193</v>
      </c>
      <c r="Q2690" t="s">
        <v>2136</v>
      </c>
      <c r="R2690" s="1">
        <v>884</v>
      </c>
      <c r="S2690" t="s">
        <v>172</v>
      </c>
      <c r="T2690" t="s">
        <v>1000</v>
      </c>
      <c r="U2690" t="s">
        <v>182</v>
      </c>
      <c r="V2690" s="1">
        <v>70777</v>
      </c>
      <c r="W2690" t="s">
        <v>189</v>
      </c>
      <c r="X2690" t="s">
        <v>240</v>
      </c>
      <c r="Y2690" s="1"/>
      <c r="AA2690" t="s">
        <v>150</v>
      </c>
      <c r="AB2690" s="2">
        <v>2001</v>
      </c>
      <c r="AC2690" s="2">
        <v>0</v>
      </c>
      <c r="AD2690" t="s">
        <v>53</v>
      </c>
      <c r="AF2690" s="1">
        <v>1</v>
      </c>
      <c r="AG2690" s="1"/>
      <c r="AH2690" s="1" t="b">
        <f>Export4Q22[[#This Row],[Pharmacy Controller ID]]&lt;&gt;Export4Q22[[#This Row],[Medical Controller ID]]</f>
        <v>1</v>
      </c>
      <c r="AI2690" t="str">
        <f t="shared" ref="AI2690:AI2753" si="42">_xlfn.CONCAT(A2690:AG2690)</f>
        <v>64997SuperValuEmployerTRUECommercial7486CVS Caremark Performance Standard Control 202061854CVS Caremark Performance Standard Control285CVS Caremark SGM193CVS Caremark884CVS Caremark RXNationalPBM Controlled70777CVS Health (Aetna)Override20010CA1</v>
      </c>
      <c r="AJ2690" s="8" t="str">
        <f>IFERROR(IF(_xlfn.XLOOKUP(Export4Q22[[#This Row],[Plan ID]],#REF!,#REF!)=Export4Q22[[#This Row],[Concatenate]],"Same","Change"),"New")</f>
        <v>New</v>
      </c>
    </row>
    <row r="2691" spans="1:36" x14ac:dyDescent="0.25">
      <c r="A2691" s="1">
        <v>64998</v>
      </c>
      <c r="B2691" t="s">
        <v>5143</v>
      </c>
      <c r="C2691" t="s">
        <v>176</v>
      </c>
      <c r="D2691" t="s">
        <v>995</v>
      </c>
      <c r="E2691" t="s">
        <v>177</v>
      </c>
      <c r="F2691" s="1">
        <v>7486</v>
      </c>
      <c r="G2691" t="s">
        <v>4539</v>
      </c>
      <c r="H2691" s="3">
        <v>61854</v>
      </c>
      <c r="I2691" t="s">
        <v>4540</v>
      </c>
      <c r="J2691" s="1">
        <v>285</v>
      </c>
      <c r="K2691" t="s">
        <v>4180</v>
      </c>
      <c r="L2691" s="1"/>
      <c r="N2691" s="1"/>
      <c r="P2691" s="1">
        <v>193</v>
      </c>
      <c r="Q2691" t="s">
        <v>2136</v>
      </c>
      <c r="R2691" s="1">
        <v>884</v>
      </c>
      <c r="S2691" t="s">
        <v>172</v>
      </c>
      <c r="T2691" t="s">
        <v>1000</v>
      </c>
      <c r="U2691" t="s">
        <v>182</v>
      </c>
      <c r="V2691" s="1">
        <v>70777</v>
      </c>
      <c r="W2691" t="s">
        <v>189</v>
      </c>
      <c r="X2691" t="s">
        <v>240</v>
      </c>
      <c r="Y2691" s="1"/>
      <c r="AA2691" t="s">
        <v>150</v>
      </c>
      <c r="AB2691" s="2">
        <v>6002</v>
      </c>
      <c r="AC2691" s="2">
        <v>0</v>
      </c>
      <c r="AD2691" t="s">
        <v>132</v>
      </c>
      <c r="AF2691" s="1">
        <v>1</v>
      </c>
      <c r="AG2691" s="1"/>
      <c r="AH2691" s="1" t="b">
        <f>Export4Q22[[#This Row],[Pharmacy Controller ID]]&lt;&gt;Export4Q22[[#This Row],[Medical Controller ID]]</f>
        <v>1</v>
      </c>
      <c r="AI2691" t="str">
        <f t="shared" si="42"/>
        <v>64998Quality Health ManagementEmployerTRUECommercial7486CVS Caremark Performance Standard Control 202061854CVS Caremark Performance Standard Control285CVS Caremark SGM193CVS Caremark884CVS Caremark RXNationalPBM Controlled70777CVS Health (Aetna)Override60020FL1</v>
      </c>
      <c r="AJ2691" s="8" t="str">
        <f>IFERROR(IF(_xlfn.XLOOKUP(Export4Q22[[#This Row],[Plan ID]],#REF!,#REF!)=Export4Q22[[#This Row],[Concatenate]],"Same","Change"),"New")</f>
        <v>New</v>
      </c>
    </row>
    <row r="2692" spans="1:36" x14ac:dyDescent="0.25">
      <c r="A2692" s="1">
        <v>64999</v>
      </c>
      <c r="B2692" t="s">
        <v>5144</v>
      </c>
      <c r="C2692" t="s">
        <v>176</v>
      </c>
      <c r="D2692" t="s">
        <v>995</v>
      </c>
      <c r="E2692" t="s">
        <v>177</v>
      </c>
      <c r="F2692" s="1">
        <v>7486</v>
      </c>
      <c r="G2692" t="s">
        <v>4539</v>
      </c>
      <c r="H2692" s="3">
        <v>61854</v>
      </c>
      <c r="I2692" t="s">
        <v>4540</v>
      </c>
      <c r="J2692" s="1">
        <v>285</v>
      </c>
      <c r="K2692" t="s">
        <v>4180</v>
      </c>
      <c r="L2692" s="1"/>
      <c r="N2692" s="1"/>
      <c r="P2692" s="1">
        <v>193</v>
      </c>
      <c r="Q2692" t="s">
        <v>2136</v>
      </c>
      <c r="R2692" s="1">
        <v>884</v>
      </c>
      <c r="S2692" t="s">
        <v>172</v>
      </c>
      <c r="T2692" t="s">
        <v>1000</v>
      </c>
      <c r="U2692" t="s">
        <v>182</v>
      </c>
      <c r="V2692" s="1">
        <v>70777</v>
      </c>
      <c r="W2692" t="s">
        <v>189</v>
      </c>
      <c r="X2692" t="s">
        <v>240</v>
      </c>
      <c r="Y2692" s="1"/>
      <c r="AA2692" t="s">
        <v>150</v>
      </c>
      <c r="AB2692" s="2">
        <v>6002</v>
      </c>
      <c r="AC2692" s="2">
        <v>0</v>
      </c>
      <c r="AD2692" t="s">
        <v>551</v>
      </c>
      <c r="AF2692" s="1">
        <v>1</v>
      </c>
      <c r="AG2692" s="1"/>
      <c r="AH2692" s="1" t="b">
        <f>Export4Q22[[#This Row],[Pharmacy Controller ID]]&lt;&gt;Export4Q22[[#This Row],[Medical Controller ID]]</f>
        <v>1</v>
      </c>
      <c r="AI2692" t="str">
        <f t="shared" si="42"/>
        <v>64999Group Insurance Service CenterEmployerTRUECommercial7486CVS Caremark Performance Standard Control 202061854CVS Caremark Performance Standard Control285CVS Caremark SGM193CVS Caremark884CVS Caremark RXNationalPBM Controlled70777CVS Health (Aetna)Override60020MA1</v>
      </c>
      <c r="AJ2692" s="8" t="str">
        <f>IFERROR(IF(_xlfn.XLOOKUP(Export4Q22[[#This Row],[Plan ID]],#REF!,#REF!)=Export4Q22[[#This Row],[Concatenate]],"Same","Change"),"New")</f>
        <v>New</v>
      </c>
    </row>
    <row r="2693" spans="1:36" x14ac:dyDescent="0.25">
      <c r="A2693" s="1">
        <v>65004</v>
      </c>
      <c r="B2693" t="s">
        <v>5145</v>
      </c>
      <c r="C2693" t="s">
        <v>176</v>
      </c>
      <c r="D2693" t="s">
        <v>995</v>
      </c>
      <c r="E2693" t="s">
        <v>177</v>
      </c>
      <c r="F2693" s="1">
        <v>7486</v>
      </c>
      <c r="G2693" t="s">
        <v>4539</v>
      </c>
      <c r="H2693" s="3">
        <v>61854</v>
      </c>
      <c r="I2693" t="s">
        <v>4540</v>
      </c>
      <c r="J2693" s="1">
        <v>285</v>
      </c>
      <c r="K2693" t="s">
        <v>4180</v>
      </c>
      <c r="L2693" s="1"/>
      <c r="N2693" s="1"/>
      <c r="P2693" s="1">
        <v>193</v>
      </c>
      <c r="Q2693" t="s">
        <v>2136</v>
      </c>
      <c r="R2693" s="1">
        <v>884</v>
      </c>
      <c r="S2693" t="s">
        <v>172</v>
      </c>
      <c r="T2693" t="s">
        <v>1000</v>
      </c>
      <c r="U2693" t="s">
        <v>182</v>
      </c>
      <c r="V2693" s="1">
        <v>70777</v>
      </c>
      <c r="W2693" t="s">
        <v>189</v>
      </c>
      <c r="X2693" t="s">
        <v>240</v>
      </c>
      <c r="Y2693" s="1"/>
      <c r="AA2693" t="s">
        <v>150</v>
      </c>
      <c r="AB2693" s="2">
        <v>6002</v>
      </c>
      <c r="AC2693" s="2">
        <v>0</v>
      </c>
      <c r="AD2693" t="s">
        <v>860</v>
      </c>
      <c r="AF2693" s="1">
        <v>1</v>
      </c>
      <c r="AG2693" s="1"/>
      <c r="AH2693" s="1" t="b">
        <f>Export4Q22[[#This Row],[Pharmacy Controller ID]]&lt;&gt;Export4Q22[[#This Row],[Medical Controller ID]]</f>
        <v>1</v>
      </c>
      <c r="AI2693" t="str">
        <f t="shared" si="42"/>
        <v>65004Health Services for Children with Special Needs Inc.EmployerTRUECommercial7486CVS Caremark Performance Standard Control 202061854CVS Caremark Performance Standard Control285CVS Caremark SGM193CVS Caremark884CVS Caremark RXNationalPBM Controlled70777CVS Health (Aetna)Override60020DC1</v>
      </c>
      <c r="AJ2693" s="8" t="str">
        <f>IFERROR(IF(_xlfn.XLOOKUP(Export4Q22[[#This Row],[Plan ID]],#REF!,#REF!)=Export4Q22[[#This Row],[Concatenate]],"Same","Change"),"New")</f>
        <v>New</v>
      </c>
    </row>
    <row r="2694" spans="1:36" x14ac:dyDescent="0.25">
      <c r="A2694" s="1">
        <v>65005</v>
      </c>
      <c r="B2694" t="s">
        <v>5146</v>
      </c>
      <c r="C2694" t="s">
        <v>176</v>
      </c>
      <c r="D2694" t="s">
        <v>995</v>
      </c>
      <c r="E2694" t="s">
        <v>177</v>
      </c>
      <c r="F2694" s="1">
        <v>7486</v>
      </c>
      <c r="G2694" t="s">
        <v>4539</v>
      </c>
      <c r="H2694" s="3">
        <v>61854</v>
      </c>
      <c r="I2694" t="s">
        <v>4540</v>
      </c>
      <c r="J2694" s="1">
        <v>285</v>
      </c>
      <c r="K2694" t="s">
        <v>4180</v>
      </c>
      <c r="L2694" s="1"/>
      <c r="N2694" s="1"/>
      <c r="P2694" s="1">
        <v>193</v>
      </c>
      <c r="Q2694" t="s">
        <v>2136</v>
      </c>
      <c r="R2694" s="1">
        <v>884</v>
      </c>
      <c r="S2694" t="s">
        <v>172</v>
      </c>
      <c r="T2694" t="s">
        <v>1000</v>
      </c>
      <c r="U2694" t="s">
        <v>182</v>
      </c>
      <c r="V2694" s="1">
        <v>70777</v>
      </c>
      <c r="W2694" t="s">
        <v>189</v>
      </c>
      <c r="X2694" t="s">
        <v>240</v>
      </c>
      <c r="Y2694" s="1"/>
      <c r="AA2694" t="s">
        <v>150</v>
      </c>
      <c r="AB2694" s="2">
        <v>7002</v>
      </c>
      <c r="AC2694" s="2">
        <v>0</v>
      </c>
      <c r="AD2694" t="s">
        <v>53</v>
      </c>
      <c r="AF2694" s="1">
        <v>1</v>
      </c>
      <c r="AG2694" s="1"/>
      <c r="AH2694" s="1" t="b">
        <f>Export4Q22[[#This Row],[Pharmacy Controller ID]]&lt;&gt;Export4Q22[[#This Row],[Medical Controller ID]]</f>
        <v>1</v>
      </c>
      <c r="AI2694" t="str">
        <f t="shared" si="42"/>
        <v>65005Lawrence Livermore National SecurityEmployerTRUECommercial7486CVS Caremark Performance Standard Control 202061854CVS Caremark Performance Standard Control285CVS Caremark SGM193CVS Caremark884CVS Caremark RXNationalPBM Controlled70777CVS Health (Aetna)Override70020CA1</v>
      </c>
      <c r="AJ2694" s="8" t="str">
        <f>IFERROR(IF(_xlfn.XLOOKUP(Export4Q22[[#This Row],[Plan ID]],#REF!,#REF!)=Export4Q22[[#This Row],[Concatenate]],"Same","Change"),"New")</f>
        <v>New</v>
      </c>
    </row>
    <row r="2695" spans="1:36" x14ac:dyDescent="0.25">
      <c r="A2695" s="1">
        <v>65006</v>
      </c>
      <c r="B2695" t="s">
        <v>5147</v>
      </c>
      <c r="C2695" t="s">
        <v>176</v>
      </c>
      <c r="D2695" t="s">
        <v>995</v>
      </c>
      <c r="E2695" t="s">
        <v>177</v>
      </c>
      <c r="F2695" s="1">
        <v>7486</v>
      </c>
      <c r="G2695" t="s">
        <v>4539</v>
      </c>
      <c r="H2695" s="3">
        <v>61854</v>
      </c>
      <c r="I2695" t="s">
        <v>4540</v>
      </c>
      <c r="J2695" s="1">
        <v>285</v>
      </c>
      <c r="K2695" t="s">
        <v>4180</v>
      </c>
      <c r="L2695" s="1"/>
      <c r="N2695" s="1"/>
      <c r="P2695" s="1">
        <v>193</v>
      </c>
      <c r="Q2695" t="s">
        <v>2136</v>
      </c>
      <c r="R2695" s="1">
        <v>884</v>
      </c>
      <c r="S2695" t="s">
        <v>172</v>
      </c>
      <c r="T2695" t="s">
        <v>1000</v>
      </c>
      <c r="U2695" t="s">
        <v>182</v>
      </c>
      <c r="V2695" s="1">
        <v>70777</v>
      </c>
      <c r="W2695" t="s">
        <v>189</v>
      </c>
      <c r="X2695" t="s">
        <v>240</v>
      </c>
      <c r="Y2695" s="1"/>
      <c r="AA2695" t="s">
        <v>150</v>
      </c>
      <c r="AB2695" s="2">
        <v>6002</v>
      </c>
      <c r="AC2695" s="2">
        <v>0</v>
      </c>
      <c r="AD2695" t="s">
        <v>295</v>
      </c>
      <c r="AF2695" s="1">
        <v>1</v>
      </c>
      <c r="AG2695" s="1"/>
      <c r="AH2695" s="1" t="b">
        <f>Export4Q22[[#This Row],[Pharmacy Controller ID]]&lt;&gt;Export4Q22[[#This Row],[Medical Controller ID]]</f>
        <v>1</v>
      </c>
      <c r="AI2695" t="str">
        <f t="shared" si="42"/>
        <v>65006Dun &amp; Bradstreet Corp.EmployerTRUECommercial7486CVS Caremark Performance Standard Control 202061854CVS Caremark Performance Standard Control285CVS Caremark SGM193CVS Caremark884CVS Caremark RXNationalPBM Controlled70777CVS Health (Aetna)Override60020NJ1</v>
      </c>
      <c r="AJ2695" s="8" t="str">
        <f>IFERROR(IF(_xlfn.XLOOKUP(Export4Q22[[#This Row],[Plan ID]],#REF!,#REF!)=Export4Q22[[#This Row],[Concatenate]],"Same","Change"),"New")</f>
        <v>New</v>
      </c>
    </row>
    <row r="2696" spans="1:36" x14ac:dyDescent="0.25">
      <c r="A2696" s="1">
        <v>65007</v>
      </c>
      <c r="B2696" t="s">
        <v>5148</v>
      </c>
      <c r="C2696" t="s">
        <v>176</v>
      </c>
      <c r="D2696" t="s">
        <v>995</v>
      </c>
      <c r="E2696" t="s">
        <v>177</v>
      </c>
      <c r="F2696" s="1">
        <v>7486</v>
      </c>
      <c r="G2696" t="s">
        <v>4539</v>
      </c>
      <c r="H2696" s="3">
        <v>61854</v>
      </c>
      <c r="I2696" t="s">
        <v>4540</v>
      </c>
      <c r="J2696" s="1">
        <v>285</v>
      </c>
      <c r="K2696" t="s">
        <v>4180</v>
      </c>
      <c r="L2696" s="1"/>
      <c r="N2696" s="1"/>
      <c r="P2696" s="1">
        <v>193</v>
      </c>
      <c r="Q2696" t="s">
        <v>2136</v>
      </c>
      <c r="R2696" s="1">
        <v>884</v>
      </c>
      <c r="S2696" t="s">
        <v>172</v>
      </c>
      <c r="T2696" t="s">
        <v>1000</v>
      </c>
      <c r="U2696" t="s">
        <v>182</v>
      </c>
      <c r="V2696" s="1">
        <v>70777</v>
      </c>
      <c r="W2696" t="s">
        <v>189</v>
      </c>
      <c r="X2696" t="s">
        <v>240</v>
      </c>
      <c r="Y2696" s="1"/>
      <c r="AA2696" t="s">
        <v>150</v>
      </c>
      <c r="AB2696" s="2">
        <v>6002</v>
      </c>
      <c r="AC2696" s="2">
        <v>0</v>
      </c>
      <c r="AD2696" t="s">
        <v>142</v>
      </c>
      <c r="AF2696" s="1">
        <v>1</v>
      </c>
      <c r="AG2696" s="1"/>
      <c r="AH2696" s="1" t="b">
        <f>Export4Q22[[#This Row],[Pharmacy Controller ID]]&lt;&gt;Export4Q22[[#This Row],[Medical Controller ID]]</f>
        <v>1</v>
      </c>
      <c r="AI2696" t="str">
        <f t="shared" si="42"/>
        <v>65007Stripes Convenience StoresEmployerTRUECommercial7486CVS Caremark Performance Standard Control 202061854CVS Caremark Performance Standard Control285CVS Caremark SGM193CVS Caremark884CVS Caremark RXNationalPBM Controlled70777CVS Health (Aetna)Override60020TX1</v>
      </c>
      <c r="AJ2696" s="8" t="str">
        <f>IFERROR(IF(_xlfn.XLOOKUP(Export4Q22[[#This Row],[Plan ID]],#REF!,#REF!)=Export4Q22[[#This Row],[Concatenate]],"Same","Change"),"New")</f>
        <v>New</v>
      </c>
    </row>
    <row r="2697" spans="1:36" x14ac:dyDescent="0.25">
      <c r="A2697" s="1">
        <v>65009</v>
      </c>
      <c r="B2697" t="s">
        <v>5149</v>
      </c>
      <c r="C2697" t="s">
        <v>176</v>
      </c>
      <c r="D2697" t="s">
        <v>995</v>
      </c>
      <c r="E2697" t="s">
        <v>177</v>
      </c>
      <c r="F2697" s="1">
        <v>7486</v>
      </c>
      <c r="G2697" t="s">
        <v>4539</v>
      </c>
      <c r="H2697" s="3">
        <v>61854</v>
      </c>
      <c r="I2697" t="s">
        <v>4540</v>
      </c>
      <c r="J2697" s="1">
        <v>285</v>
      </c>
      <c r="K2697" t="s">
        <v>4180</v>
      </c>
      <c r="L2697" s="1"/>
      <c r="N2697" s="1"/>
      <c r="P2697" s="1">
        <v>193</v>
      </c>
      <c r="Q2697" t="s">
        <v>2136</v>
      </c>
      <c r="R2697" s="1">
        <v>884</v>
      </c>
      <c r="S2697" t="s">
        <v>172</v>
      </c>
      <c r="T2697" t="s">
        <v>1000</v>
      </c>
      <c r="U2697" t="s">
        <v>182</v>
      </c>
      <c r="V2697" s="1">
        <v>70777</v>
      </c>
      <c r="W2697" t="s">
        <v>189</v>
      </c>
      <c r="X2697" t="s">
        <v>240</v>
      </c>
      <c r="Y2697" s="1"/>
      <c r="AA2697" t="s">
        <v>150</v>
      </c>
      <c r="AB2697" s="2">
        <v>1000</v>
      </c>
      <c r="AC2697" s="2">
        <v>0</v>
      </c>
      <c r="AD2697" t="s">
        <v>99</v>
      </c>
      <c r="AF2697" s="1">
        <v>1</v>
      </c>
      <c r="AG2697" s="1"/>
      <c r="AH2697" s="1" t="b">
        <f>Export4Q22[[#This Row],[Pharmacy Controller ID]]&lt;&gt;Export4Q22[[#This Row],[Medical Controller ID]]</f>
        <v>1</v>
      </c>
      <c r="AI2697" t="str">
        <f t="shared" si="42"/>
        <v>65009Porter County GovernmentEmployerTRUECommercial7486CVS Caremark Performance Standard Control 202061854CVS Caremark Performance Standard Control285CVS Caremark SGM193CVS Caremark884CVS Caremark RXNationalPBM Controlled70777CVS Health (Aetna)Override10000IN1</v>
      </c>
      <c r="AJ2697" s="8" t="str">
        <f>IFERROR(IF(_xlfn.XLOOKUP(Export4Q22[[#This Row],[Plan ID]],#REF!,#REF!)=Export4Q22[[#This Row],[Concatenate]],"Same","Change"),"New")</f>
        <v>New</v>
      </c>
    </row>
    <row r="2698" spans="1:36" x14ac:dyDescent="0.25">
      <c r="A2698" s="1">
        <v>65011</v>
      </c>
      <c r="B2698" t="s">
        <v>5150</v>
      </c>
      <c r="C2698" t="s">
        <v>176</v>
      </c>
      <c r="D2698" t="s">
        <v>995</v>
      </c>
      <c r="E2698" t="s">
        <v>177</v>
      </c>
      <c r="F2698" s="1">
        <v>7486</v>
      </c>
      <c r="G2698" t="s">
        <v>4539</v>
      </c>
      <c r="H2698" s="3">
        <v>61854</v>
      </c>
      <c r="I2698" t="s">
        <v>4540</v>
      </c>
      <c r="J2698" s="1">
        <v>285</v>
      </c>
      <c r="K2698" t="s">
        <v>4180</v>
      </c>
      <c r="L2698" s="1"/>
      <c r="N2698" s="1"/>
      <c r="P2698" s="1">
        <v>193</v>
      </c>
      <c r="Q2698" t="s">
        <v>2136</v>
      </c>
      <c r="R2698" s="1">
        <v>884</v>
      </c>
      <c r="S2698" t="s">
        <v>172</v>
      </c>
      <c r="T2698" t="s">
        <v>1000</v>
      </c>
      <c r="U2698" t="s">
        <v>182</v>
      </c>
      <c r="V2698" s="1">
        <v>70777</v>
      </c>
      <c r="W2698" t="s">
        <v>189</v>
      </c>
      <c r="X2698" t="s">
        <v>240</v>
      </c>
      <c r="Y2698" s="1"/>
      <c r="AA2698" t="s">
        <v>150</v>
      </c>
      <c r="AB2698" s="2">
        <v>1000</v>
      </c>
      <c r="AC2698" s="2">
        <v>0</v>
      </c>
      <c r="AD2698" t="s">
        <v>314</v>
      </c>
      <c r="AF2698" s="1">
        <v>1</v>
      </c>
      <c r="AG2698" s="1"/>
      <c r="AH2698" s="1" t="b">
        <f>Export4Q22[[#This Row],[Pharmacy Controller ID]]&lt;&gt;Export4Q22[[#This Row],[Medical Controller ID]]</f>
        <v>1</v>
      </c>
      <c r="AI2698" t="str">
        <f t="shared" si="42"/>
        <v>65011Centennial School DistrictEmployerTRUECommercial7486CVS Caremark Performance Standard Control 202061854CVS Caremark Performance Standard Control285CVS Caremark SGM193CVS Caremark884CVS Caremark RXNationalPBM Controlled70777CVS Health (Aetna)Override10000PA1</v>
      </c>
      <c r="AJ2698" s="8" t="str">
        <f>IFERROR(IF(_xlfn.XLOOKUP(Export4Q22[[#This Row],[Plan ID]],#REF!,#REF!)=Export4Q22[[#This Row],[Concatenate]],"Same","Change"),"New")</f>
        <v>New</v>
      </c>
    </row>
    <row r="2699" spans="1:36" x14ac:dyDescent="0.25">
      <c r="A2699" s="1">
        <v>65013</v>
      </c>
      <c r="B2699" t="s">
        <v>5151</v>
      </c>
      <c r="C2699" t="s">
        <v>176</v>
      </c>
      <c r="D2699" t="s">
        <v>995</v>
      </c>
      <c r="E2699" t="s">
        <v>177</v>
      </c>
      <c r="F2699" s="1">
        <v>7486</v>
      </c>
      <c r="G2699" t="s">
        <v>4539</v>
      </c>
      <c r="H2699" s="3">
        <v>61854</v>
      </c>
      <c r="I2699" t="s">
        <v>4540</v>
      </c>
      <c r="J2699" s="1">
        <v>285</v>
      </c>
      <c r="K2699" t="s">
        <v>4180</v>
      </c>
      <c r="L2699" s="1"/>
      <c r="N2699" s="1"/>
      <c r="P2699" s="1">
        <v>193</v>
      </c>
      <c r="Q2699" t="s">
        <v>2136</v>
      </c>
      <c r="R2699" s="1">
        <v>884</v>
      </c>
      <c r="S2699" t="s">
        <v>172</v>
      </c>
      <c r="T2699" t="s">
        <v>1000</v>
      </c>
      <c r="U2699" t="s">
        <v>182</v>
      </c>
      <c r="V2699" s="1">
        <v>70777</v>
      </c>
      <c r="W2699" t="s">
        <v>189</v>
      </c>
      <c r="X2699" t="s">
        <v>240</v>
      </c>
      <c r="Y2699" s="1"/>
      <c r="AA2699" t="s">
        <v>150</v>
      </c>
      <c r="AB2699" s="2">
        <v>1000</v>
      </c>
      <c r="AC2699" s="2">
        <v>0</v>
      </c>
      <c r="AD2699" t="s">
        <v>5152</v>
      </c>
      <c r="AF2699" s="1">
        <v>1</v>
      </c>
      <c r="AG2699" s="1"/>
      <c r="AH2699" s="1" t="b">
        <f>Export4Q22[[#This Row],[Pharmacy Controller ID]]&lt;&gt;Export4Q22[[#This Row],[Medical Controller ID]]</f>
        <v>1</v>
      </c>
      <c r="AI2699" t="str">
        <f t="shared" si="42"/>
        <v>65013Boys &amp; Girls ClubEmployerTRUECommercial7486CVS Caremark Performance Standard Control 202061854CVS Caremark Performance Standard Control285CVS Caremark SGM193CVS Caremark884CVS Caremark RXNationalPBM Controlled70777CVS Health (Aetna)Override10000DC,GA,IA,TX1</v>
      </c>
      <c r="AJ2699" s="8" t="str">
        <f>IFERROR(IF(_xlfn.XLOOKUP(Export4Q22[[#This Row],[Plan ID]],#REF!,#REF!)=Export4Q22[[#This Row],[Concatenate]],"Same","Change"),"New")</f>
        <v>New</v>
      </c>
    </row>
    <row r="2700" spans="1:36" x14ac:dyDescent="0.25">
      <c r="A2700" s="1">
        <v>65014</v>
      </c>
      <c r="B2700" t="s">
        <v>5153</v>
      </c>
      <c r="C2700" t="s">
        <v>176</v>
      </c>
      <c r="D2700" t="s">
        <v>995</v>
      </c>
      <c r="E2700" t="s">
        <v>177</v>
      </c>
      <c r="F2700" s="1">
        <v>7486</v>
      </c>
      <c r="G2700" t="s">
        <v>4539</v>
      </c>
      <c r="H2700" s="3">
        <v>61854</v>
      </c>
      <c r="I2700" t="s">
        <v>4540</v>
      </c>
      <c r="J2700" s="1">
        <v>285</v>
      </c>
      <c r="K2700" t="s">
        <v>4180</v>
      </c>
      <c r="L2700" s="1"/>
      <c r="N2700" s="1"/>
      <c r="P2700" s="1">
        <v>193</v>
      </c>
      <c r="Q2700" t="s">
        <v>2136</v>
      </c>
      <c r="R2700" s="1">
        <v>884</v>
      </c>
      <c r="S2700" t="s">
        <v>172</v>
      </c>
      <c r="T2700" t="s">
        <v>1000</v>
      </c>
      <c r="U2700" t="s">
        <v>182</v>
      </c>
      <c r="V2700" s="1">
        <v>70777</v>
      </c>
      <c r="W2700" t="s">
        <v>189</v>
      </c>
      <c r="X2700" t="s">
        <v>240</v>
      </c>
      <c r="Y2700" s="1"/>
      <c r="AA2700" t="s">
        <v>150</v>
      </c>
      <c r="AB2700" s="2">
        <v>1000</v>
      </c>
      <c r="AC2700" s="2">
        <v>0</v>
      </c>
      <c r="AD2700" t="s">
        <v>97</v>
      </c>
      <c r="AF2700" s="1">
        <v>1</v>
      </c>
      <c r="AG2700" s="1"/>
      <c r="AH2700" s="1" t="b">
        <f>Export4Q22[[#This Row],[Pharmacy Controller ID]]&lt;&gt;Export4Q22[[#This Row],[Medical Controller ID]]</f>
        <v>1</v>
      </c>
      <c r="AI2700" t="str">
        <f t="shared" si="42"/>
        <v>65014Self Funded Plans Inc.EmployerTRUECommercial7486CVS Caremark Performance Standard Control 202061854CVS Caremark Performance Standard Control285CVS Caremark SGM193CVS Caremark884CVS Caremark RXNationalPBM Controlled70777CVS Health (Aetna)Override10000OH1</v>
      </c>
      <c r="AJ2700" s="8" t="str">
        <f>IFERROR(IF(_xlfn.XLOOKUP(Export4Q22[[#This Row],[Plan ID]],#REF!,#REF!)=Export4Q22[[#This Row],[Concatenate]],"Same","Change"),"New")</f>
        <v>New</v>
      </c>
    </row>
    <row r="2701" spans="1:36" x14ac:dyDescent="0.25">
      <c r="A2701" s="1">
        <v>65015</v>
      </c>
      <c r="B2701" t="s">
        <v>5154</v>
      </c>
      <c r="C2701" t="s">
        <v>176</v>
      </c>
      <c r="D2701" t="s">
        <v>995</v>
      </c>
      <c r="E2701" t="s">
        <v>177</v>
      </c>
      <c r="F2701" s="1">
        <v>7486</v>
      </c>
      <c r="G2701" t="s">
        <v>4539</v>
      </c>
      <c r="H2701" s="3">
        <v>61854</v>
      </c>
      <c r="I2701" t="s">
        <v>4540</v>
      </c>
      <c r="J2701" s="1">
        <v>285</v>
      </c>
      <c r="K2701" t="s">
        <v>4180</v>
      </c>
      <c r="L2701" s="1"/>
      <c r="N2701" s="1"/>
      <c r="P2701" s="1">
        <v>193</v>
      </c>
      <c r="Q2701" t="s">
        <v>2136</v>
      </c>
      <c r="R2701" s="1">
        <v>884</v>
      </c>
      <c r="S2701" t="s">
        <v>172</v>
      </c>
      <c r="T2701" t="s">
        <v>1000</v>
      </c>
      <c r="U2701" t="s">
        <v>182</v>
      </c>
      <c r="V2701" s="1">
        <v>70777</v>
      </c>
      <c r="W2701" t="s">
        <v>189</v>
      </c>
      <c r="X2701" t="s">
        <v>240</v>
      </c>
      <c r="Y2701" s="1"/>
      <c r="AA2701" t="s">
        <v>150</v>
      </c>
      <c r="AB2701" s="2">
        <v>1000</v>
      </c>
      <c r="AC2701" s="2">
        <v>0</v>
      </c>
      <c r="AD2701" t="s">
        <v>132</v>
      </c>
      <c r="AF2701" s="1">
        <v>1</v>
      </c>
      <c r="AG2701" s="1"/>
      <c r="AH2701" s="1" t="b">
        <f>Export4Q22[[#This Row],[Pharmacy Controller ID]]&lt;&gt;Export4Q22[[#This Row],[Medical Controller ID]]</f>
        <v>1</v>
      </c>
      <c r="AI2701" t="str">
        <f t="shared" si="42"/>
        <v>65015Global Medical Management Inc.EmployerTRUECommercial7486CVS Caremark Performance Standard Control 202061854CVS Caremark Performance Standard Control285CVS Caremark SGM193CVS Caremark884CVS Caremark RXNationalPBM Controlled70777CVS Health (Aetna)Override10000FL1</v>
      </c>
      <c r="AJ2701" s="8" t="str">
        <f>IFERROR(IF(_xlfn.XLOOKUP(Export4Q22[[#This Row],[Plan ID]],#REF!,#REF!)=Export4Q22[[#This Row],[Concatenate]],"Same","Change"),"New")</f>
        <v>New</v>
      </c>
    </row>
    <row r="2702" spans="1:36" x14ac:dyDescent="0.25">
      <c r="A2702" s="1">
        <v>65019</v>
      </c>
      <c r="B2702" t="s">
        <v>5155</v>
      </c>
      <c r="C2702" t="s">
        <v>176</v>
      </c>
      <c r="D2702" t="s">
        <v>995</v>
      </c>
      <c r="E2702" t="s">
        <v>177</v>
      </c>
      <c r="F2702" s="1">
        <v>7486</v>
      </c>
      <c r="G2702" t="s">
        <v>4539</v>
      </c>
      <c r="H2702" s="3">
        <v>61854</v>
      </c>
      <c r="I2702" t="s">
        <v>4540</v>
      </c>
      <c r="J2702" s="1">
        <v>285</v>
      </c>
      <c r="K2702" t="s">
        <v>4180</v>
      </c>
      <c r="L2702" s="1"/>
      <c r="N2702" s="1"/>
      <c r="P2702" s="1">
        <v>193</v>
      </c>
      <c r="Q2702" t="s">
        <v>2136</v>
      </c>
      <c r="R2702" s="1">
        <v>884</v>
      </c>
      <c r="S2702" t="s">
        <v>172</v>
      </c>
      <c r="T2702" t="s">
        <v>1000</v>
      </c>
      <c r="U2702" t="s">
        <v>182</v>
      </c>
      <c r="V2702" s="1">
        <v>70777</v>
      </c>
      <c r="W2702" t="s">
        <v>189</v>
      </c>
      <c r="X2702" t="s">
        <v>240</v>
      </c>
      <c r="Y2702" s="1"/>
      <c r="AA2702" t="s">
        <v>150</v>
      </c>
      <c r="AB2702" s="2">
        <v>1000</v>
      </c>
      <c r="AC2702" s="2">
        <v>0</v>
      </c>
      <c r="AD2702" t="s">
        <v>113</v>
      </c>
      <c r="AF2702" s="1">
        <v>1</v>
      </c>
      <c r="AG2702" s="1"/>
      <c r="AH2702" s="1" t="b">
        <f>Export4Q22[[#This Row],[Pharmacy Controller ID]]&lt;&gt;Export4Q22[[#This Row],[Medical Controller ID]]</f>
        <v>1</v>
      </c>
      <c r="AI2702" t="str">
        <f t="shared" si="42"/>
        <v>65019Options Clearing Corp.EmployerTRUECommercial7486CVS Caremark Performance Standard Control 202061854CVS Caremark Performance Standard Control285CVS Caremark SGM193CVS Caremark884CVS Caremark RXNationalPBM Controlled70777CVS Health (Aetna)Override10000IL1</v>
      </c>
      <c r="AJ2702" s="8" t="str">
        <f>IFERROR(IF(_xlfn.XLOOKUP(Export4Q22[[#This Row],[Plan ID]],#REF!,#REF!)=Export4Q22[[#This Row],[Concatenate]],"Same","Change"),"New")</f>
        <v>New</v>
      </c>
    </row>
    <row r="2703" spans="1:36" x14ac:dyDescent="0.25">
      <c r="A2703" s="1">
        <v>65020</v>
      </c>
      <c r="B2703" t="s">
        <v>5156</v>
      </c>
      <c r="C2703" t="s">
        <v>176</v>
      </c>
      <c r="D2703" t="s">
        <v>995</v>
      </c>
      <c r="E2703" t="s">
        <v>177</v>
      </c>
      <c r="F2703" s="1">
        <v>7486</v>
      </c>
      <c r="G2703" t="s">
        <v>4539</v>
      </c>
      <c r="H2703" s="3">
        <v>61854</v>
      </c>
      <c r="I2703" t="s">
        <v>4540</v>
      </c>
      <c r="J2703" s="1">
        <v>285</v>
      </c>
      <c r="K2703" t="s">
        <v>4180</v>
      </c>
      <c r="L2703" s="1"/>
      <c r="N2703" s="1"/>
      <c r="P2703" s="1">
        <v>193</v>
      </c>
      <c r="Q2703" t="s">
        <v>2136</v>
      </c>
      <c r="R2703" s="1">
        <v>884</v>
      </c>
      <c r="S2703" t="s">
        <v>172</v>
      </c>
      <c r="T2703" t="s">
        <v>1000</v>
      </c>
      <c r="U2703" t="s">
        <v>182</v>
      </c>
      <c r="V2703" s="1">
        <v>70777</v>
      </c>
      <c r="W2703" t="s">
        <v>189</v>
      </c>
      <c r="X2703" t="s">
        <v>240</v>
      </c>
      <c r="Y2703" s="1"/>
      <c r="AA2703" t="s">
        <v>150</v>
      </c>
      <c r="AB2703" s="2">
        <v>1000</v>
      </c>
      <c r="AC2703" s="2">
        <v>0</v>
      </c>
      <c r="AD2703" t="s">
        <v>99</v>
      </c>
      <c r="AF2703" s="1">
        <v>1</v>
      </c>
      <c r="AG2703" s="1"/>
      <c r="AH2703" s="1" t="b">
        <f>Export4Q22[[#This Row],[Pharmacy Controller ID]]&lt;&gt;Export4Q22[[#This Row],[Medical Controller ID]]</f>
        <v>1</v>
      </c>
      <c r="AI2703" t="str">
        <f t="shared" si="42"/>
        <v>65020Dunn &amp; AssociatesEmployerTRUECommercial7486CVS Caremark Performance Standard Control 202061854CVS Caremark Performance Standard Control285CVS Caremark SGM193CVS Caremark884CVS Caremark RXNationalPBM Controlled70777CVS Health (Aetna)Override10000IN1</v>
      </c>
      <c r="AJ2703" s="8" t="str">
        <f>IFERROR(IF(_xlfn.XLOOKUP(Export4Q22[[#This Row],[Plan ID]],#REF!,#REF!)=Export4Q22[[#This Row],[Concatenate]],"Same","Change"),"New")</f>
        <v>New</v>
      </c>
    </row>
    <row r="2704" spans="1:36" x14ac:dyDescent="0.25">
      <c r="A2704" s="1">
        <v>65021</v>
      </c>
      <c r="B2704" t="s">
        <v>5157</v>
      </c>
      <c r="C2704" t="s">
        <v>176</v>
      </c>
      <c r="D2704" t="s">
        <v>995</v>
      </c>
      <c r="E2704" t="s">
        <v>177</v>
      </c>
      <c r="F2704" s="1">
        <v>7486</v>
      </c>
      <c r="G2704" t="s">
        <v>4539</v>
      </c>
      <c r="H2704" s="3">
        <v>61854</v>
      </c>
      <c r="I2704" t="s">
        <v>4540</v>
      </c>
      <c r="J2704" s="1">
        <v>285</v>
      </c>
      <c r="K2704" t="s">
        <v>4180</v>
      </c>
      <c r="L2704" s="1"/>
      <c r="N2704" s="1"/>
      <c r="P2704" s="1">
        <v>193</v>
      </c>
      <c r="Q2704" t="s">
        <v>2136</v>
      </c>
      <c r="R2704" s="1">
        <v>884</v>
      </c>
      <c r="S2704" t="s">
        <v>172</v>
      </c>
      <c r="T2704" t="s">
        <v>1000</v>
      </c>
      <c r="U2704" t="s">
        <v>182</v>
      </c>
      <c r="V2704" s="1">
        <v>70777</v>
      </c>
      <c r="W2704" t="s">
        <v>189</v>
      </c>
      <c r="X2704" t="s">
        <v>240</v>
      </c>
      <c r="Y2704" s="1"/>
      <c r="AA2704" t="s">
        <v>150</v>
      </c>
      <c r="AB2704" s="2">
        <v>1000</v>
      </c>
      <c r="AC2704" s="2">
        <v>0</v>
      </c>
      <c r="AD2704" t="s">
        <v>860</v>
      </c>
      <c r="AF2704" s="1">
        <v>1</v>
      </c>
      <c r="AG2704" s="1"/>
      <c r="AH2704" s="1" t="b">
        <f>Export4Q22[[#This Row],[Pharmacy Controller ID]]&lt;&gt;Export4Q22[[#This Row],[Medical Controller ID]]</f>
        <v>1</v>
      </c>
      <c r="AI2704" t="str">
        <f t="shared" si="42"/>
        <v>65021Squire Patton Boggs LLPEmployerTRUECommercial7486CVS Caremark Performance Standard Control 202061854CVS Caremark Performance Standard Control285CVS Caremark SGM193CVS Caremark884CVS Caremark RXNationalPBM Controlled70777CVS Health (Aetna)Override10000DC1</v>
      </c>
      <c r="AJ2704" s="8" t="str">
        <f>IFERROR(IF(_xlfn.XLOOKUP(Export4Q22[[#This Row],[Plan ID]],#REF!,#REF!)=Export4Q22[[#This Row],[Concatenate]],"Same","Change"),"New")</f>
        <v>New</v>
      </c>
    </row>
    <row r="2705" spans="1:36" x14ac:dyDescent="0.25">
      <c r="A2705" s="1">
        <v>65022</v>
      </c>
      <c r="B2705" t="s">
        <v>13984</v>
      </c>
      <c r="C2705" t="s">
        <v>176</v>
      </c>
      <c r="D2705" t="s">
        <v>995</v>
      </c>
      <c r="E2705" t="s">
        <v>177</v>
      </c>
      <c r="F2705" s="1">
        <v>7486</v>
      </c>
      <c r="G2705" t="s">
        <v>4539</v>
      </c>
      <c r="H2705" s="3">
        <v>61854</v>
      </c>
      <c r="I2705" t="s">
        <v>4540</v>
      </c>
      <c r="J2705" s="1">
        <v>285</v>
      </c>
      <c r="K2705" t="s">
        <v>4180</v>
      </c>
      <c r="L2705" s="1"/>
      <c r="N2705" s="1"/>
      <c r="P2705" s="1">
        <v>193</v>
      </c>
      <c r="Q2705" t="s">
        <v>2136</v>
      </c>
      <c r="R2705" s="1">
        <v>884</v>
      </c>
      <c r="S2705" t="s">
        <v>172</v>
      </c>
      <c r="T2705" t="s">
        <v>1000</v>
      </c>
      <c r="U2705" t="s">
        <v>182</v>
      </c>
      <c r="V2705" s="1">
        <v>70777</v>
      </c>
      <c r="W2705" t="s">
        <v>189</v>
      </c>
      <c r="X2705" t="s">
        <v>240</v>
      </c>
      <c r="Y2705" s="1"/>
      <c r="AA2705" t="s">
        <v>150</v>
      </c>
      <c r="AB2705" s="2">
        <v>39011</v>
      </c>
      <c r="AC2705" s="2">
        <v>0</v>
      </c>
      <c r="AD2705" t="s">
        <v>142</v>
      </c>
      <c r="AF2705" s="1">
        <v>1</v>
      </c>
      <c r="AG2705" s="1"/>
      <c r="AH2705" s="1" t="b">
        <f>Export4Q22[[#This Row],[Pharmacy Controller ID]]&lt;&gt;Export4Q22[[#This Row],[Medical Controller ID]]</f>
        <v>1</v>
      </c>
      <c r="AI2705" t="str">
        <f t="shared" si="42"/>
        <v>65022Imagine360EmployerTRUECommercial7486CVS Caremark Performance Standard Control 202061854CVS Caremark Performance Standard Control285CVS Caremark SGM193CVS Caremark884CVS Caremark RXNationalPBM Controlled70777CVS Health (Aetna)Override390110TX1</v>
      </c>
      <c r="AJ2705" s="8" t="str">
        <f>IFERROR(IF(_xlfn.XLOOKUP(Export4Q22[[#This Row],[Plan ID]],#REF!,#REF!)=Export4Q22[[#This Row],[Concatenate]],"Same","Change"),"New")</f>
        <v>New</v>
      </c>
    </row>
    <row r="2706" spans="1:36" x14ac:dyDescent="0.25">
      <c r="A2706" s="1">
        <v>65023</v>
      </c>
      <c r="B2706" t="s">
        <v>5158</v>
      </c>
      <c r="C2706" t="s">
        <v>176</v>
      </c>
      <c r="D2706" t="s">
        <v>995</v>
      </c>
      <c r="E2706" t="s">
        <v>177</v>
      </c>
      <c r="F2706" s="1">
        <v>7486</v>
      </c>
      <c r="G2706" t="s">
        <v>4539</v>
      </c>
      <c r="H2706" s="3">
        <v>61854</v>
      </c>
      <c r="I2706" t="s">
        <v>4540</v>
      </c>
      <c r="J2706" s="1">
        <v>285</v>
      </c>
      <c r="K2706" t="s">
        <v>4180</v>
      </c>
      <c r="L2706" s="1"/>
      <c r="N2706" s="1"/>
      <c r="P2706" s="1">
        <v>193</v>
      </c>
      <c r="Q2706" t="s">
        <v>2136</v>
      </c>
      <c r="R2706" s="1">
        <v>884</v>
      </c>
      <c r="S2706" t="s">
        <v>172</v>
      </c>
      <c r="T2706" t="s">
        <v>1000</v>
      </c>
      <c r="U2706" t="s">
        <v>182</v>
      </c>
      <c r="V2706" s="1">
        <v>70777</v>
      </c>
      <c r="W2706" t="s">
        <v>189</v>
      </c>
      <c r="X2706" t="s">
        <v>240</v>
      </c>
      <c r="Y2706" s="1"/>
      <c r="AA2706" t="s">
        <v>150</v>
      </c>
      <c r="AB2706" s="2">
        <v>1000</v>
      </c>
      <c r="AC2706" s="2">
        <v>0</v>
      </c>
      <c r="AD2706" t="s">
        <v>452</v>
      </c>
      <c r="AF2706" s="1">
        <v>1</v>
      </c>
      <c r="AG2706" s="1"/>
      <c r="AH2706" s="1" t="b">
        <f>Export4Q22[[#This Row],[Pharmacy Controller ID]]&lt;&gt;Export4Q22[[#This Row],[Medical Controller ID]]</f>
        <v>1</v>
      </c>
      <c r="AI2706" t="str">
        <f t="shared" si="42"/>
        <v>65023S.E.H AmericaEmployerTRUECommercial7486CVS Caremark Performance Standard Control 202061854CVS Caremark Performance Standard Control285CVS Caremark SGM193CVS Caremark884CVS Caremark RXNationalPBM Controlled70777CVS Health (Aetna)Override10000WA1</v>
      </c>
      <c r="AJ2706" s="8" t="str">
        <f>IFERROR(IF(_xlfn.XLOOKUP(Export4Q22[[#This Row],[Plan ID]],#REF!,#REF!)=Export4Q22[[#This Row],[Concatenate]],"Same","Change"),"New")</f>
        <v>New</v>
      </c>
    </row>
    <row r="2707" spans="1:36" x14ac:dyDescent="0.25">
      <c r="A2707" s="1">
        <v>65025</v>
      </c>
      <c r="B2707" t="s">
        <v>5160</v>
      </c>
      <c r="C2707" t="s">
        <v>176</v>
      </c>
      <c r="D2707" t="s">
        <v>995</v>
      </c>
      <c r="E2707" t="s">
        <v>177</v>
      </c>
      <c r="F2707" s="1">
        <v>7486</v>
      </c>
      <c r="G2707" t="s">
        <v>4539</v>
      </c>
      <c r="H2707" s="3">
        <v>61854</v>
      </c>
      <c r="I2707" t="s">
        <v>4540</v>
      </c>
      <c r="J2707" s="1">
        <v>285</v>
      </c>
      <c r="K2707" t="s">
        <v>4180</v>
      </c>
      <c r="L2707" s="1"/>
      <c r="N2707" s="1"/>
      <c r="P2707" s="1">
        <v>193</v>
      </c>
      <c r="Q2707" t="s">
        <v>2136</v>
      </c>
      <c r="R2707" s="1">
        <v>884</v>
      </c>
      <c r="S2707" t="s">
        <v>172</v>
      </c>
      <c r="T2707" t="s">
        <v>1000</v>
      </c>
      <c r="U2707" t="s">
        <v>182</v>
      </c>
      <c r="V2707" s="1">
        <v>70777</v>
      </c>
      <c r="W2707" t="s">
        <v>189</v>
      </c>
      <c r="X2707" t="s">
        <v>240</v>
      </c>
      <c r="Y2707" s="1"/>
      <c r="AA2707" t="s">
        <v>150</v>
      </c>
      <c r="AB2707" s="2">
        <v>1000</v>
      </c>
      <c r="AC2707" s="2">
        <v>0</v>
      </c>
      <c r="AD2707" t="s">
        <v>142</v>
      </c>
      <c r="AF2707" s="1">
        <v>1</v>
      </c>
      <c r="AG2707" s="1"/>
      <c r="AH2707" s="1" t="b">
        <f>Export4Q22[[#This Row],[Pharmacy Controller ID]]&lt;&gt;Export4Q22[[#This Row],[Medical Controller ID]]</f>
        <v>1</v>
      </c>
      <c r="AI2707" t="str">
        <f t="shared" si="42"/>
        <v>65025United Teachers AssociatesEmployerTRUECommercial7486CVS Caremark Performance Standard Control 202061854CVS Caremark Performance Standard Control285CVS Caremark SGM193CVS Caremark884CVS Caremark RXNationalPBM Controlled70777CVS Health (Aetna)Override10000TX1</v>
      </c>
      <c r="AJ2707" s="8" t="str">
        <f>IFERROR(IF(_xlfn.XLOOKUP(Export4Q22[[#This Row],[Plan ID]],#REF!,#REF!)=Export4Q22[[#This Row],[Concatenate]],"Same","Change"),"New")</f>
        <v>New</v>
      </c>
    </row>
    <row r="2708" spans="1:36" x14ac:dyDescent="0.25">
      <c r="A2708" s="1">
        <v>65026</v>
      </c>
      <c r="B2708" t="s">
        <v>5161</v>
      </c>
      <c r="C2708" t="s">
        <v>176</v>
      </c>
      <c r="D2708" t="s">
        <v>995</v>
      </c>
      <c r="E2708" t="s">
        <v>177</v>
      </c>
      <c r="F2708" s="1">
        <v>7486</v>
      </c>
      <c r="G2708" t="s">
        <v>4539</v>
      </c>
      <c r="H2708" s="3">
        <v>61854</v>
      </c>
      <c r="I2708" t="s">
        <v>4540</v>
      </c>
      <c r="J2708" s="1">
        <v>285</v>
      </c>
      <c r="K2708" t="s">
        <v>4180</v>
      </c>
      <c r="L2708" s="1"/>
      <c r="N2708" s="1"/>
      <c r="P2708" s="1">
        <v>193</v>
      </c>
      <c r="Q2708" t="s">
        <v>2136</v>
      </c>
      <c r="R2708" s="1">
        <v>884</v>
      </c>
      <c r="S2708" t="s">
        <v>172</v>
      </c>
      <c r="T2708" t="s">
        <v>1000</v>
      </c>
      <c r="U2708" t="s">
        <v>182</v>
      </c>
      <c r="V2708" s="1">
        <v>70777</v>
      </c>
      <c r="W2708" t="s">
        <v>189</v>
      </c>
      <c r="X2708" t="s">
        <v>240</v>
      </c>
      <c r="Y2708" s="1"/>
      <c r="AA2708" t="s">
        <v>150</v>
      </c>
      <c r="AB2708" s="2">
        <v>1000</v>
      </c>
      <c r="AC2708" s="2">
        <v>0</v>
      </c>
      <c r="AD2708" t="s">
        <v>678</v>
      </c>
      <c r="AF2708" s="1">
        <v>1</v>
      </c>
      <c r="AG2708" s="1"/>
      <c r="AH2708" s="1" t="b">
        <f>Export4Q22[[#This Row],[Pharmacy Controller ID]]&lt;&gt;Export4Q22[[#This Row],[Medical Controller ID]]</f>
        <v>1</v>
      </c>
      <c r="AI2708" t="str">
        <f t="shared" si="42"/>
        <v>65026North Arkansas Regional Med. CenterEmployerTRUECommercial7486CVS Caremark Performance Standard Control 202061854CVS Caremark Performance Standard Control285CVS Caremark SGM193CVS Caremark884CVS Caremark RXNationalPBM Controlled70777CVS Health (Aetna)Override10000AR1</v>
      </c>
      <c r="AJ2708" s="8" t="str">
        <f>IFERROR(IF(_xlfn.XLOOKUP(Export4Q22[[#This Row],[Plan ID]],#REF!,#REF!)=Export4Q22[[#This Row],[Concatenate]],"Same","Change"),"New")</f>
        <v>New</v>
      </c>
    </row>
    <row r="2709" spans="1:36" x14ac:dyDescent="0.25">
      <c r="A2709" s="1">
        <v>65034</v>
      </c>
      <c r="B2709" t="s">
        <v>5162</v>
      </c>
      <c r="C2709" t="s">
        <v>176</v>
      </c>
      <c r="D2709" t="s">
        <v>995</v>
      </c>
      <c r="E2709" t="s">
        <v>177</v>
      </c>
      <c r="F2709" s="1">
        <v>7486</v>
      </c>
      <c r="G2709" t="s">
        <v>4539</v>
      </c>
      <c r="H2709" s="3">
        <v>61854</v>
      </c>
      <c r="I2709" t="s">
        <v>4540</v>
      </c>
      <c r="J2709" s="1">
        <v>285</v>
      </c>
      <c r="K2709" t="s">
        <v>4180</v>
      </c>
      <c r="L2709" s="1"/>
      <c r="N2709" s="1"/>
      <c r="P2709" s="1">
        <v>193</v>
      </c>
      <c r="Q2709" t="s">
        <v>2136</v>
      </c>
      <c r="R2709" s="1">
        <v>884</v>
      </c>
      <c r="S2709" t="s">
        <v>172</v>
      </c>
      <c r="T2709" t="s">
        <v>1000</v>
      </c>
      <c r="U2709" t="s">
        <v>182</v>
      </c>
      <c r="V2709" s="1">
        <v>70777</v>
      </c>
      <c r="W2709" t="s">
        <v>189</v>
      </c>
      <c r="X2709" t="s">
        <v>240</v>
      </c>
      <c r="Y2709" s="1"/>
      <c r="AA2709" t="s">
        <v>150</v>
      </c>
      <c r="AB2709" s="2">
        <v>21496</v>
      </c>
      <c r="AC2709" s="2">
        <v>0</v>
      </c>
      <c r="AD2709" t="s">
        <v>74</v>
      </c>
      <c r="AF2709" s="1">
        <v>1</v>
      </c>
      <c r="AG2709" s="1"/>
      <c r="AH2709" s="1" t="b">
        <f>Export4Q22[[#This Row],[Pharmacy Controller ID]]&lt;&gt;Export4Q22[[#This Row],[Medical Controller ID]]</f>
        <v>1</v>
      </c>
      <c r="AI2709" t="str">
        <f t="shared" si="42"/>
        <v>65034Yale New Haven HospitalEmployerTRUECommercial7486CVS Caremark Performance Standard Control 202061854CVS Caremark Performance Standard Control285CVS Caremark SGM193CVS Caremark884CVS Caremark RXNationalPBM Controlled70777CVS Health (Aetna)Override214960CT1</v>
      </c>
      <c r="AJ2709" s="8" t="str">
        <f>IFERROR(IF(_xlfn.XLOOKUP(Export4Q22[[#This Row],[Plan ID]],#REF!,#REF!)=Export4Q22[[#This Row],[Concatenate]],"Same","Change"),"New")</f>
        <v>New</v>
      </c>
    </row>
    <row r="2710" spans="1:36" x14ac:dyDescent="0.25">
      <c r="A2710" s="1">
        <v>65049</v>
      </c>
      <c r="B2710" t="s">
        <v>5163</v>
      </c>
      <c r="C2710" t="s">
        <v>176</v>
      </c>
      <c r="D2710" t="s">
        <v>995</v>
      </c>
      <c r="E2710" t="s">
        <v>177</v>
      </c>
      <c r="F2710" s="1">
        <v>7486</v>
      </c>
      <c r="G2710" t="s">
        <v>4539</v>
      </c>
      <c r="H2710" s="3">
        <v>61854</v>
      </c>
      <c r="I2710" t="s">
        <v>4540</v>
      </c>
      <c r="J2710" s="1">
        <v>285</v>
      </c>
      <c r="K2710" t="s">
        <v>4180</v>
      </c>
      <c r="L2710" s="1"/>
      <c r="N2710" s="1"/>
      <c r="P2710" s="1">
        <v>193</v>
      </c>
      <c r="Q2710" t="s">
        <v>2136</v>
      </c>
      <c r="R2710" s="1">
        <v>884</v>
      </c>
      <c r="S2710" t="s">
        <v>172</v>
      </c>
      <c r="T2710" t="s">
        <v>1000</v>
      </c>
      <c r="U2710" t="s">
        <v>182</v>
      </c>
      <c r="V2710" s="1">
        <v>70777</v>
      </c>
      <c r="W2710" t="s">
        <v>189</v>
      </c>
      <c r="X2710" t="s">
        <v>240</v>
      </c>
      <c r="Y2710" s="1"/>
      <c r="AA2710" t="s">
        <v>150</v>
      </c>
      <c r="AB2710" s="2">
        <v>45182</v>
      </c>
      <c r="AC2710" s="2">
        <v>0</v>
      </c>
      <c r="AD2710" t="s">
        <v>220</v>
      </c>
      <c r="AF2710" s="1">
        <v>1</v>
      </c>
      <c r="AG2710" s="1"/>
      <c r="AH2710" s="1" t="b">
        <f>Export4Q22[[#This Row],[Pharmacy Controller ID]]&lt;&gt;Export4Q22[[#This Row],[Medical Controller ID]]</f>
        <v>1</v>
      </c>
      <c r="AI2710" t="str">
        <f t="shared" si="42"/>
        <v>65049City of Detroit EmployeesEmployerTRUECommercial7486CVS Caremark Performance Standard Control 202061854CVS Caremark Performance Standard Control285CVS Caremark SGM193CVS Caremark884CVS Caremark RXNationalPBM Controlled70777CVS Health (Aetna)Override451820MI1</v>
      </c>
      <c r="AJ2710" s="8" t="str">
        <f>IFERROR(IF(_xlfn.XLOOKUP(Export4Q22[[#This Row],[Plan ID]],#REF!,#REF!)=Export4Q22[[#This Row],[Concatenate]],"Same","Change"),"New")</f>
        <v>New</v>
      </c>
    </row>
    <row r="2711" spans="1:36" x14ac:dyDescent="0.25">
      <c r="A2711" s="1">
        <v>65051</v>
      </c>
      <c r="B2711" t="s">
        <v>5164</v>
      </c>
      <c r="C2711" t="s">
        <v>176</v>
      </c>
      <c r="D2711" t="s">
        <v>995</v>
      </c>
      <c r="E2711" t="s">
        <v>177</v>
      </c>
      <c r="F2711" s="1">
        <v>7486</v>
      </c>
      <c r="G2711" t="s">
        <v>4539</v>
      </c>
      <c r="H2711" s="3">
        <v>61854</v>
      </c>
      <c r="I2711" t="s">
        <v>4540</v>
      </c>
      <c r="J2711" s="1">
        <v>285</v>
      </c>
      <c r="K2711" t="s">
        <v>4180</v>
      </c>
      <c r="L2711" s="1"/>
      <c r="N2711" s="1"/>
      <c r="P2711" s="1">
        <v>193</v>
      </c>
      <c r="Q2711" t="s">
        <v>2136</v>
      </c>
      <c r="R2711" s="1">
        <v>884</v>
      </c>
      <c r="S2711" t="s">
        <v>172</v>
      </c>
      <c r="T2711" t="s">
        <v>1000</v>
      </c>
      <c r="U2711" t="s">
        <v>182</v>
      </c>
      <c r="V2711" s="1">
        <v>70777</v>
      </c>
      <c r="W2711" t="s">
        <v>189</v>
      </c>
      <c r="X2711" t="s">
        <v>240</v>
      </c>
      <c r="Y2711" s="1"/>
      <c r="AA2711" t="s">
        <v>150</v>
      </c>
      <c r="AB2711" s="2">
        <v>2001</v>
      </c>
      <c r="AC2711" s="2">
        <v>0</v>
      </c>
      <c r="AD2711" t="s">
        <v>53</v>
      </c>
      <c r="AF2711" s="1">
        <v>1</v>
      </c>
      <c r="AG2711" s="1"/>
      <c r="AH2711" s="1" t="b">
        <f>Export4Q22[[#This Row],[Pharmacy Controller ID]]&lt;&gt;Export4Q22[[#This Row],[Medical Controller ID]]</f>
        <v>1</v>
      </c>
      <c r="AI2711" t="str">
        <f t="shared" si="42"/>
        <v>65051Fresno Economic Opportunities CommissionEmployerTRUECommercial7486CVS Caremark Performance Standard Control 202061854CVS Caremark Performance Standard Control285CVS Caremark SGM193CVS Caremark884CVS Caremark RXNationalPBM Controlled70777CVS Health (Aetna)Override20010CA1</v>
      </c>
      <c r="AJ2711" s="8" t="str">
        <f>IFERROR(IF(_xlfn.XLOOKUP(Export4Q22[[#This Row],[Plan ID]],#REF!,#REF!)=Export4Q22[[#This Row],[Concatenate]],"Same","Change"),"New")</f>
        <v>New</v>
      </c>
    </row>
    <row r="2712" spans="1:36" x14ac:dyDescent="0.25">
      <c r="A2712" s="1">
        <v>65052</v>
      </c>
      <c r="B2712" t="s">
        <v>5165</v>
      </c>
      <c r="C2712" t="s">
        <v>176</v>
      </c>
      <c r="D2712" t="s">
        <v>995</v>
      </c>
      <c r="E2712" t="s">
        <v>177</v>
      </c>
      <c r="F2712" s="1">
        <v>7486</v>
      </c>
      <c r="G2712" t="s">
        <v>4539</v>
      </c>
      <c r="H2712" s="3">
        <v>61854</v>
      </c>
      <c r="I2712" t="s">
        <v>4540</v>
      </c>
      <c r="J2712" s="1">
        <v>285</v>
      </c>
      <c r="K2712" t="s">
        <v>4180</v>
      </c>
      <c r="L2712" s="1"/>
      <c r="N2712" s="1"/>
      <c r="P2712" s="1">
        <v>193</v>
      </c>
      <c r="Q2712" t="s">
        <v>2136</v>
      </c>
      <c r="R2712" s="1">
        <v>884</v>
      </c>
      <c r="S2712" t="s">
        <v>172</v>
      </c>
      <c r="T2712" t="s">
        <v>1000</v>
      </c>
      <c r="U2712" t="s">
        <v>182</v>
      </c>
      <c r="V2712" s="1">
        <v>70777</v>
      </c>
      <c r="W2712" t="s">
        <v>189</v>
      </c>
      <c r="X2712" t="s">
        <v>240</v>
      </c>
      <c r="Y2712" s="1"/>
      <c r="AA2712" t="s">
        <v>150</v>
      </c>
      <c r="AB2712" s="2">
        <v>2001</v>
      </c>
      <c r="AC2712" s="2">
        <v>0</v>
      </c>
      <c r="AD2712" t="s">
        <v>53</v>
      </c>
      <c r="AF2712" s="1">
        <v>1</v>
      </c>
      <c r="AG2712" s="1"/>
      <c r="AH2712" s="1" t="b">
        <f>Export4Q22[[#This Row],[Pharmacy Controller ID]]&lt;&gt;Export4Q22[[#This Row],[Medical Controller ID]]</f>
        <v>1</v>
      </c>
      <c r="AI2712" t="str">
        <f t="shared" si="42"/>
        <v>65052County of Sonoma EmployeesEmployerTRUECommercial7486CVS Caremark Performance Standard Control 202061854CVS Caremark Performance Standard Control285CVS Caremark SGM193CVS Caremark884CVS Caremark RXNationalPBM Controlled70777CVS Health (Aetna)Override20010CA1</v>
      </c>
      <c r="AJ2712" s="8" t="str">
        <f>IFERROR(IF(_xlfn.XLOOKUP(Export4Q22[[#This Row],[Plan ID]],#REF!,#REF!)=Export4Q22[[#This Row],[Concatenate]],"Same","Change"),"New")</f>
        <v>New</v>
      </c>
    </row>
    <row r="2713" spans="1:36" x14ac:dyDescent="0.25">
      <c r="A2713" s="1">
        <v>65081</v>
      </c>
      <c r="B2713" t="s">
        <v>5166</v>
      </c>
      <c r="C2713" t="s">
        <v>176</v>
      </c>
      <c r="D2713" t="s">
        <v>995</v>
      </c>
      <c r="E2713" t="s">
        <v>177</v>
      </c>
      <c r="F2713" s="1">
        <v>7486</v>
      </c>
      <c r="G2713" t="s">
        <v>4539</v>
      </c>
      <c r="H2713" s="3">
        <v>61854</v>
      </c>
      <c r="I2713" t="s">
        <v>4540</v>
      </c>
      <c r="J2713" s="1">
        <v>285</v>
      </c>
      <c r="K2713" t="s">
        <v>4180</v>
      </c>
      <c r="L2713" s="1"/>
      <c r="N2713" s="1"/>
      <c r="P2713" s="1">
        <v>193</v>
      </c>
      <c r="Q2713" t="s">
        <v>2136</v>
      </c>
      <c r="R2713" s="1">
        <v>884</v>
      </c>
      <c r="S2713" t="s">
        <v>172</v>
      </c>
      <c r="T2713" t="s">
        <v>1000</v>
      </c>
      <c r="U2713" t="s">
        <v>182</v>
      </c>
      <c r="V2713" s="1">
        <v>70777</v>
      </c>
      <c r="W2713" t="s">
        <v>189</v>
      </c>
      <c r="X2713" t="s">
        <v>240</v>
      </c>
      <c r="Y2713" s="1"/>
      <c r="AA2713" t="s">
        <v>150</v>
      </c>
      <c r="AB2713" s="2">
        <v>9003</v>
      </c>
      <c r="AC2713" s="2">
        <v>0</v>
      </c>
      <c r="AD2713" t="s">
        <v>89</v>
      </c>
      <c r="AF2713" s="1">
        <v>1</v>
      </c>
      <c r="AG2713" s="1"/>
      <c r="AH2713" s="1" t="b">
        <f>Export4Q22[[#This Row],[Pharmacy Controller ID]]&lt;&gt;Export4Q22[[#This Row],[Medical Controller ID]]</f>
        <v>1</v>
      </c>
      <c r="AI2713" t="str">
        <f t="shared" si="42"/>
        <v>65081UA Local 1EmployerTRUECommercial7486CVS Caremark Performance Standard Control 202061854CVS Caremark Performance Standard Control285CVS Caremark SGM193CVS Caremark884CVS Caremark RXNationalPBM Controlled70777CVS Health (Aetna)Override90030NY1</v>
      </c>
      <c r="AJ2713" s="8" t="str">
        <f>IFERROR(IF(_xlfn.XLOOKUP(Export4Q22[[#This Row],[Plan ID]],#REF!,#REF!)=Export4Q22[[#This Row],[Concatenate]],"Same","Change"),"New")</f>
        <v>New</v>
      </c>
    </row>
    <row r="2714" spans="1:36" x14ac:dyDescent="0.25">
      <c r="A2714" s="1">
        <v>68517</v>
      </c>
      <c r="B2714" t="s">
        <v>5167</v>
      </c>
      <c r="C2714" t="s">
        <v>176</v>
      </c>
      <c r="D2714" t="s">
        <v>995</v>
      </c>
      <c r="E2714" t="s">
        <v>177</v>
      </c>
      <c r="F2714" s="1">
        <v>7486</v>
      </c>
      <c r="G2714" t="s">
        <v>4539</v>
      </c>
      <c r="H2714" s="3">
        <v>61854</v>
      </c>
      <c r="I2714" t="s">
        <v>4540</v>
      </c>
      <c r="J2714" s="1">
        <v>285</v>
      </c>
      <c r="K2714" t="s">
        <v>4180</v>
      </c>
      <c r="L2714" s="1"/>
      <c r="N2714" s="1"/>
      <c r="P2714" s="1">
        <v>193</v>
      </c>
      <c r="Q2714" t="s">
        <v>2136</v>
      </c>
      <c r="R2714" s="1">
        <v>884</v>
      </c>
      <c r="S2714" t="s">
        <v>172</v>
      </c>
      <c r="T2714" t="s">
        <v>1000</v>
      </c>
      <c r="U2714" t="s">
        <v>182</v>
      </c>
      <c r="V2714" s="1">
        <v>70777</v>
      </c>
      <c r="W2714" t="s">
        <v>189</v>
      </c>
      <c r="X2714" t="s">
        <v>240</v>
      </c>
      <c r="Y2714" s="1"/>
      <c r="AA2714" t="s">
        <v>150</v>
      </c>
      <c r="AB2714" s="2">
        <v>4763</v>
      </c>
      <c r="AC2714" s="2">
        <v>0</v>
      </c>
      <c r="AD2714" t="s">
        <v>5168</v>
      </c>
      <c r="AF2714" s="1">
        <v>1</v>
      </c>
      <c r="AG2714" s="1"/>
      <c r="AH2714" s="1" t="b">
        <f>Export4Q22[[#This Row],[Pharmacy Controller ID]]&lt;&gt;Export4Q22[[#This Row],[Medical Controller ID]]</f>
        <v>1</v>
      </c>
      <c r="AI2714" t="str">
        <f t="shared" si="42"/>
        <v>685171-800-Flowers.com, Inc.EmployerTRUECommercial7486CVS Caremark Performance Standard Control 202061854CVS Caremark Performance Standard Control285CVS Caremark SGM193CVS Caremark884CVS Caremark RXNationalPBM Controlled70777CVS Health (Aetna)Override47630AL,AR,AZ,CA,CO,CT,DE,FL,GA,HI,IA,ID,IL,IN,KS,KY,LA,MA,MD,ME,MI,MN,MO,MS,MT,NC,NE,NH,NJ,NM,NV,NY,OH,OK,OR,PA,SC,SD,TN,TX,UT,VA,WA,WI1</v>
      </c>
      <c r="AJ2714" s="8" t="str">
        <f>IFERROR(IF(_xlfn.XLOOKUP(Export4Q22[[#This Row],[Plan ID]],#REF!,#REF!)=Export4Q22[[#This Row],[Concatenate]],"Same","Change"),"New")</f>
        <v>New</v>
      </c>
    </row>
    <row r="2715" spans="1:36" x14ac:dyDescent="0.25">
      <c r="A2715" s="1">
        <v>68559</v>
      </c>
      <c r="B2715" t="s">
        <v>5169</v>
      </c>
      <c r="C2715" t="s">
        <v>176</v>
      </c>
      <c r="D2715" t="s">
        <v>995</v>
      </c>
      <c r="E2715" t="s">
        <v>177</v>
      </c>
      <c r="F2715" s="1">
        <v>7486</v>
      </c>
      <c r="G2715" t="s">
        <v>4539</v>
      </c>
      <c r="H2715" s="3">
        <v>61854</v>
      </c>
      <c r="I2715" t="s">
        <v>4540</v>
      </c>
      <c r="J2715" s="1">
        <v>285</v>
      </c>
      <c r="K2715" t="s">
        <v>4180</v>
      </c>
      <c r="L2715" s="1"/>
      <c r="N2715" s="1"/>
      <c r="P2715" s="1">
        <v>193</v>
      </c>
      <c r="Q2715" t="s">
        <v>2136</v>
      </c>
      <c r="R2715" s="1">
        <v>884</v>
      </c>
      <c r="S2715" t="s">
        <v>172</v>
      </c>
      <c r="T2715" t="s">
        <v>1000</v>
      </c>
      <c r="U2715" t="s">
        <v>182</v>
      </c>
      <c r="V2715" s="1">
        <v>70777</v>
      </c>
      <c r="W2715" t="s">
        <v>189</v>
      </c>
      <c r="X2715" t="s">
        <v>240</v>
      </c>
      <c r="Y2715" s="1"/>
      <c r="AA2715" t="s">
        <v>150</v>
      </c>
      <c r="AB2715" s="2">
        <v>21842</v>
      </c>
      <c r="AC2715" s="2">
        <v>0</v>
      </c>
      <c r="AD2715" t="s">
        <v>5170</v>
      </c>
      <c r="AF2715" s="1">
        <v>1</v>
      </c>
      <c r="AG2715" s="1"/>
      <c r="AH2715" s="1" t="b">
        <f>Export4Q22[[#This Row],[Pharmacy Controller ID]]&lt;&gt;Export4Q22[[#This Row],[Medical Controller ID]]</f>
        <v>1</v>
      </c>
      <c r="AI2715" t="str">
        <f t="shared" si="42"/>
        <v>68559Arconic Inc.EmployerTRUECommercial7486CVS Caremark Performance Standard Control 202061854CVS Caremark Performance Standard Control285CVS Caremark SGM193CVS Caremark884CVS Caremark RXNationalPBM Controlled70777CVS Health (Aetna)Override218420AK,AR,AZ,CA,CO,CT,FL,GA,IA,IL,IN,KS,KY,LA,MA,MD,MI,MN,MO,MS,MT,NC,ND,NJ,NV,NY,OH,OK,OR,PA,SC,TN,TX,UT,VA,VT,WA,WI,WV1</v>
      </c>
      <c r="AJ2715" s="8" t="str">
        <f>IFERROR(IF(_xlfn.XLOOKUP(Export4Q22[[#This Row],[Plan ID]],#REF!,#REF!)=Export4Q22[[#This Row],[Concatenate]],"Same","Change"),"New")</f>
        <v>New</v>
      </c>
    </row>
    <row r="2716" spans="1:36" x14ac:dyDescent="0.25">
      <c r="A2716" s="1">
        <v>68676</v>
      </c>
      <c r="B2716" t="s">
        <v>5171</v>
      </c>
      <c r="C2716" t="s">
        <v>176</v>
      </c>
      <c r="D2716" t="s">
        <v>995</v>
      </c>
      <c r="E2716" t="s">
        <v>177</v>
      </c>
      <c r="F2716" s="1">
        <v>7486</v>
      </c>
      <c r="G2716" t="s">
        <v>4539</v>
      </c>
      <c r="H2716" s="3">
        <v>61854</v>
      </c>
      <c r="I2716" t="s">
        <v>4540</v>
      </c>
      <c r="J2716" s="1">
        <v>285</v>
      </c>
      <c r="K2716" t="s">
        <v>4180</v>
      </c>
      <c r="L2716" s="1"/>
      <c r="N2716" s="1"/>
      <c r="P2716" s="1">
        <v>193</v>
      </c>
      <c r="Q2716" t="s">
        <v>2136</v>
      </c>
      <c r="R2716" s="1">
        <v>884</v>
      </c>
      <c r="S2716" t="s">
        <v>172</v>
      </c>
      <c r="T2716" t="s">
        <v>1000</v>
      </c>
      <c r="V2716" s="1">
        <v>70777</v>
      </c>
      <c r="W2716" t="s">
        <v>189</v>
      </c>
      <c r="X2716" t="s">
        <v>240</v>
      </c>
      <c r="Y2716" s="1"/>
      <c r="AA2716" t="s">
        <v>150</v>
      </c>
      <c r="AB2716" s="2">
        <v>89731</v>
      </c>
      <c r="AC2716" s="2">
        <v>0</v>
      </c>
      <c r="AD2716" t="s">
        <v>5172</v>
      </c>
      <c r="AF2716" s="1">
        <v>1</v>
      </c>
      <c r="AG2716" s="1"/>
      <c r="AH2716" s="1" t="b">
        <f>Export4Q22[[#This Row],[Pharmacy Controller ID]]&lt;&gt;Export4Q22[[#This Row],[Medical Controller ID]]</f>
        <v>1</v>
      </c>
      <c r="AI2716" t="str">
        <f t="shared" si="42"/>
        <v>68676Cox Enterprises, Inc.EmployerTRUECommercial7486CVS Caremark Performance Standard Control 202061854CVS Caremark Performance Standard Control285CVS Caremark SGM193CVS Caremark884CVS Caremark RXNational70777CVS Health (Aetna)Override897310AL,AR,AZ,CA,CO,CT,DC,FL,GA,HI,IA,ID,IL,IN,KS,LA,MA,MD,MI,MN,MO,MS,NC,NE,NH,NJ,NM,NV,NY,OH,OK,OR,PA,RI,SC,TN,TX,UT,VA,VT,WA,WI1</v>
      </c>
      <c r="AJ2716" s="8" t="str">
        <f>IFERROR(IF(_xlfn.XLOOKUP(Export4Q22[[#This Row],[Plan ID]],#REF!,#REF!)=Export4Q22[[#This Row],[Concatenate]],"Same","Change"),"New")</f>
        <v>New</v>
      </c>
    </row>
    <row r="2717" spans="1:36" x14ac:dyDescent="0.25">
      <c r="A2717" s="1">
        <v>68735</v>
      </c>
      <c r="B2717" t="s">
        <v>5173</v>
      </c>
      <c r="C2717" t="s">
        <v>176</v>
      </c>
      <c r="D2717" t="s">
        <v>995</v>
      </c>
      <c r="E2717" t="s">
        <v>177</v>
      </c>
      <c r="F2717" s="1">
        <v>7486</v>
      </c>
      <c r="G2717" t="s">
        <v>4539</v>
      </c>
      <c r="H2717" s="3">
        <v>61854</v>
      </c>
      <c r="I2717" t="s">
        <v>4540</v>
      </c>
      <c r="J2717" s="1">
        <v>285</v>
      </c>
      <c r="K2717" t="s">
        <v>4180</v>
      </c>
      <c r="L2717" s="1"/>
      <c r="N2717" s="1"/>
      <c r="P2717" s="1">
        <v>193</v>
      </c>
      <c r="Q2717" t="s">
        <v>2136</v>
      </c>
      <c r="R2717" s="1">
        <v>884</v>
      </c>
      <c r="S2717" t="s">
        <v>172</v>
      </c>
      <c r="T2717" t="s">
        <v>1000</v>
      </c>
      <c r="U2717" t="s">
        <v>182</v>
      </c>
      <c r="V2717" s="1">
        <v>70777</v>
      </c>
      <c r="W2717" t="s">
        <v>189</v>
      </c>
      <c r="X2717" t="s">
        <v>240</v>
      </c>
      <c r="Y2717" s="1"/>
      <c r="AA2717" t="s">
        <v>150</v>
      </c>
      <c r="AB2717" s="2">
        <v>22468</v>
      </c>
      <c r="AC2717" s="2">
        <v>0</v>
      </c>
      <c r="AD2717" t="s">
        <v>5174</v>
      </c>
      <c r="AF2717" s="1">
        <v>1</v>
      </c>
      <c r="AG2717" s="1"/>
      <c r="AH2717" s="1" t="b">
        <f>Export4Q22[[#This Row],[Pharmacy Controller ID]]&lt;&gt;Export4Q22[[#This Row],[Medical Controller ID]]</f>
        <v>1</v>
      </c>
      <c r="AI2717" t="str">
        <f t="shared" si="42"/>
        <v>68735First Data CorporationEmployerTRUECommercial7486CVS Caremark Performance Standard Control 202061854CVS Caremark Performance Standard Control285CVS Caremark SGM193CVS Caremark884CVS Caremark RXNationalPBM Controlled70777CVS Health (Aetna)Override224680AL,AZ,CA,CO,CT,DE,FL,GA,HI,IL,IN,KS,KY,LA,MA,MD,MI,MN,MO,NC,NE,NJ,NM,NY,OH,OK,OR,PA,RI,SC,TN,TX,UT,VA,WA,WI1</v>
      </c>
      <c r="AJ2717" s="8" t="str">
        <f>IFERROR(IF(_xlfn.XLOOKUP(Export4Q22[[#This Row],[Plan ID]],#REF!,#REF!)=Export4Q22[[#This Row],[Concatenate]],"Same","Change"),"New")</f>
        <v>New</v>
      </c>
    </row>
    <row r="2718" spans="1:36" x14ac:dyDescent="0.25">
      <c r="A2718" s="1">
        <v>68807</v>
      </c>
      <c r="B2718" t="s">
        <v>5175</v>
      </c>
      <c r="C2718" t="s">
        <v>176</v>
      </c>
      <c r="D2718" t="s">
        <v>995</v>
      </c>
      <c r="E2718" t="s">
        <v>177</v>
      </c>
      <c r="F2718" s="1">
        <v>7486</v>
      </c>
      <c r="G2718" t="s">
        <v>4539</v>
      </c>
      <c r="H2718" s="3">
        <v>61854</v>
      </c>
      <c r="I2718" t="s">
        <v>4540</v>
      </c>
      <c r="J2718" s="1">
        <v>285</v>
      </c>
      <c r="K2718" t="s">
        <v>4180</v>
      </c>
      <c r="L2718" s="1"/>
      <c r="N2718" s="1"/>
      <c r="P2718" s="1">
        <v>193</v>
      </c>
      <c r="Q2718" t="s">
        <v>2136</v>
      </c>
      <c r="R2718" s="1">
        <v>884</v>
      </c>
      <c r="S2718" t="s">
        <v>172</v>
      </c>
      <c r="T2718" t="s">
        <v>1000</v>
      </c>
      <c r="U2718" t="s">
        <v>182</v>
      </c>
      <c r="V2718" s="1">
        <v>70777</v>
      </c>
      <c r="W2718" t="s">
        <v>189</v>
      </c>
      <c r="X2718" t="s">
        <v>240</v>
      </c>
      <c r="Y2718" s="1"/>
      <c r="AA2718" t="s">
        <v>150</v>
      </c>
      <c r="AB2718" s="2">
        <v>27184</v>
      </c>
      <c r="AC2718" s="2">
        <v>0</v>
      </c>
      <c r="AD2718" t="s">
        <v>5176</v>
      </c>
      <c r="AF2718" s="1">
        <v>1</v>
      </c>
      <c r="AG2718" s="1"/>
      <c r="AH2718" s="1" t="b">
        <f>Export4Q22[[#This Row],[Pharmacy Controller ID]]&lt;&gt;Export4Q22[[#This Row],[Medical Controller ID]]</f>
        <v>1</v>
      </c>
      <c r="AI2718" t="str">
        <f t="shared" si="42"/>
        <v>68807Illinois Tool Works Inc.EmployerTRUECommercial7486CVS Caremark Performance Standard Control 202061854CVS Caremark Performance Standard Control285CVS Caremark SGM193CVS Caremark884CVS Caremark RXNationalPBM Controlled70777CVS Health (Aetna)Override271840AL,AR,AZ,CA,CO,CT,DE,FL,GA,HI,IA,IL,IN,KS,KY,LA,MA,MD,ME,MI,MN,MO,MS,MT,NC,ND,NH,NJ,NM,NV,NY,OH,OK,OR,PA,PR,RI,SC,SD,TN,TX,UT,VA,WA,WI,WV1</v>
      </c>
      <c r="AJ2718" s="8" t="str">
        <f>IFERROR(IF(_xlfn.XLOOKUP(Export4Q22[[#This Row],[Plan ID]],#REF!,#REF!)=Export4Q22[[#This Row],[Concatenate]],"Same","Change"),"New")</f>
        <v>New</v>
      </c>
    </row>
    <row r="2719" spans="1:36" x14ac:dyDescent="0.25">
      <c r="A2719" s="1">
        <v>68977</v>
      </c>
      <c r="B2719" t="s">
        <v>5177</v>
      </c>
      <c r="C2719" t="s">
        <v>176</v>
      </c>
      <c r="D2719" t="s">
        <v>995</v>
      </c>
      <c r="E2719" t="s">
        <v>177</v>
      </c>
      <c r="F2719" s="1">
        <v>7486</v>
      </c>
      <c r="G2719" t="s">
        <v>4539</v>
      </c>
      <c r="H2719" s="3">
        <v>61854</v>
      </c>
      <c r="I2719" t="s">
        <v>4540</v>
      </c>
      <c r="J2719" s="1">
        <v>285</v>
      </c>
      <c r="K2719" t="s">
        <v>4180</v>
      </c>
      <c r="L2719" s="1"/>
      <c r="N2719" s="1"/>
      <c r="P2719" s="1">
        <v>193</v>
      </c>
      <c r="Q2719" t="s">
        <v>2136</v>
      </c>
      <c r="R2719" s="1">
        <v>884</v>
      </c>
      <c r="S2719" t="s">
        <v>172</v>
      </c>
      <c r="T2719" t="s">
        <v>1000</v>
      </c>
      <c r="U2719" t="s">
        <v>182</v>
      </c>
      <c r="V2719" s="1">
        <v>70777</v>
      </c>
      <c r="W2719" t="s">
        <v>189</v>
      </c>
      <c r="X2719" t="s">
        <v>240</v>
      </c>
      <c r="Y2719" s="1"/>
      <c r="AA2719" t="s">
        <v>150</v>
      </c>
      <c r="AB2719" s="2">
        <v>3855</v>
      </c>
      <c r="AC2719" s="2">
        <v>0</v>
      </c>
      <c r="AD2719" t="s">
        <v>5178</v>
      </c>
      <c r="AF2719" s="1">
        <v>1</v>
      </c>
      <c r="AG2719" s="1"/>
      <c r="AH2719" s="1" t="b">
        <f>Export4Q22[[#This Row],[Pharmacy Controller ID]]&lt;&gt;Export4Q22[[#This Row],[Medical Controller ID]]</f>
        <v>1</v>
      </c>
      <c r="AI2719" t="str">
        <f t="shared" si="42"/>
        <v>68977Siteone Landscape Supply, Inc.EmployerTRUECommercial7486CVS Caremark Performance Standard Control 202061854CVS Caremark Performance Standard Control285CVS Caremark SGM193CVS Caremark884CVS Caremark RXNationalPBM Controlled70777CVS Health (Aetna)Override38550AL,AR,AZ,CA,CO,CT,DE,FL,GA,HI,IA,ID,IL,IN,KS,KY,LA,MA,MD,MI,MN,MO,MS,NC,NE,NH,NJ,NM,NV,NY,OH,OK,OR,PA,RI,SC,SD,TN,TX,UT,VA,WA,WI1</v>
      </c>
      <c r="AJ2719" s="8" t="str">
        <f>IFERROR(IF(_xlfn.XLOOKUP(Export4Q22[[#This Row],[Plan ID]],#REF!,#REF!)=Export4Q22[[#This Row],[Concatenate]],"Same","Change"),"New")</f>
        <v>New</v>
      </c>
    </row>
    <row r="2720" spans="1:36" x14ac:dyDescent="0.25">
      <c r="A2720" s="1">
        <v>69030</v>
      </c>
      <c r="B2720" t="s">
        <v>5179</v>
      </c>
      <c r="C2720" t="s">
        <v>176</v>
      </c>
      <c r="D2720" t="s">
        <v>995</v>
      </c>
      <c r="E2720" t="s">
        <v>177</v>
      </c>
      <c r="F2720" s="1">
        <v>7486</v>
      </c>
      <c r="G2720" t="s">
        <v>4539</v>
      </c>
      <c r="H2720" s="3">
        <v>61854</v>
      </c>
      <c r="I2720" t="s">
        <v>4540</v>
      </c>
      <c r="J2720" s="1">
        <v>285</v>
      </c>
      <c r="K2720" t="s">
        <v>4180</v>
      </c>
      <c r="L2720" s="1"/>
      <c r="N2720" s="1"/>
      <c r="P2720" s="1">
        <v>193</v>
      </c>
      <c r="Q2720" t="s">
        <v>2136</v>
      </c>
      <c r="R2720" s="1">
        <v>884</v>
      </c>
      <c r="S2720" t="s">
        <v>172</v>
      </c>
      <c r="T2720" t="s">
        <v>1000</v>
      </c>
      <c r="V2720" s="1">
        <v>70777</v>
      </c>
      <c r="W2720" t="s">
        <v>189</v>
      </c>
      <c r="X2720" t="s">
        <v>240</v>
      </c>
      <c r="Y2720" s="1"/>
      <c r="AA2720" t="s">
        <v>150</v>
      </c>
      <c r="AB2720" s="2">
        <v>15584</v>
      </c>
      <c r="AC2720" s="2">
        <v>0</v>
      </c>
      <c r="AD2720" t="s">
        <v>5180</v>
      </c>
      <c r="AF2720" s="1">
        <v>1</v>
      </c>
      <c r="AG2720" s="1"/>
      <c r="AH2720" s="1" t="b">
        <f>Export4Q22[[#This Row],[Pharmacy Controller ID]]&lt;&gt;Export4Q22[[#This Row],[Medical Controller ID]]</f>
        <v>1</v>
      </c>
      <c r="AI2720" t="str">
        <f t="shared" si="42"/>
        <v>69030The Hearst CorporationEmployerTRUECommercial7486CVS Caremark Performance Standard Control 202061854CVS Caremark Performance Standard Control285CVS Caremark SGM193CVS Caremark884CVS Caremark RXNational70777CVS Health (Aetna)Override155840CA,CO,FL,GA,IL,IN,NC,NY,SC,TX1</v>
      </c>
      <c r="AJ2720" s="8" t="str">
        <f>IFERROR(IF(_xlfn.XLOOKUP(Export4Q22[[#This Row],[Plan ID]],#REF!,#REF!)=Export4Q22[[#This Row],[Concatenate]],"Same","Change"),"New")</f>
        <v>New</v>
      </c>
    </row>
    <row r="2721" spans="1:36" x14ac:dyDescent="0.25">
      <c r="A2721" s="1">
        <v>71782</v>
      </c>
      <c r="B2721" t="s">
        <v>5181</v>
      </c>
      <c r="C2721" t="s">
        <v>176</v>
      </c>
      <c r="D2721" t="s">
        <v>995</v>
      </c>
      <c r="E2721" t="s">
        <v>177</v>
      </c>
      <c r="F2721" s="1">
        <v>7486</v>
      </c>
      <c r="G2721" t="s">
        <v>4539</v>
      </c>
      <c r="H2721" s="3">
        <v>61854</v>
      </c>
      <c r="I2721" t="s">
        <v>4540</v>
      </c>
      <c r="J2721" s="1">
        <v>285</v>
      </c>
      <c r="K2721" t="s">
        <v>4180</v>
      </c>
      <c r="L2721" s="1"/>
      <c r="N2721" s="1"/>
      <c r="P2721" s="1">
        <v>193</v>
      </c>
      <c r="Q2721" t="s">
        <v>2136</v>
      </c>
      <c r="R2721" s="1">
        <v>884</v>
      </c>
      <c r="S2721" t="s">
        <v>172</v>
      </c>
      <c r="T2721" t="s">
        <v>1000</v>
      </c>
      <c r="V2721" s="1">
        <v>70777</v>
      </c>
      <c r="W2721" t="s">
        <v>189</v>
      </c>
      <c r="X2721" t="s">
        <v>240</v>
      </c>
      <c r="Y2721" s="1"/>
      <c r="AA2721" t="s">
        <v>150</v>
      </c>
      <c r="AB2721" s="2">
        <v>19999</v>
      </c>
      <c r="AC2721" s="2">
        <v>0</v>
      </c>
      <c r="AD2721" t="s">
        <v>338</v>
      </c>
      <c r="AF2721" s="1">
        <v>1</v>
      </c>
      <c r="AG2721" s="1"/>
      <c r="AH2721" s="1" t="b">
        <f>Export4Q22[[#This Row],[Pharmacy Controller ID]]&lt;&gt;Export4Q22[[#This Row],[Medical Controller ID]]</f>
        <v>1</v>
      </c>
      <c r="AI2721" t="str">
        <f t="shared" si="42"/>
        <v>71782Gwinnett County Public SchoolsEmployerTRUECommercial7486CVS Caremark Performance Standard Control 202061854CVS Caremark Performance Standard Control285CVS Caremark SGM193CVS Caremark884CVS Caremark RXNational70777CVS Health (Aetna)Override199990GA1</v>
      </c>
      <c r="AJ2721" s="8" t="str">
        <f>IFERROR(IF(_xlfn.XLOOKUP(Export4Q22[[#This Row],[Plan ID]],#REF!,#REF!)=Export4Q22[[#This Row],[Concatenate]],"Same","Change"),"New")</f>
        <v>New</v>
      </c>
    </row>
    <row r="2722" spans="1:36" x14ac:dyDescent="0.25">
      <c r="A2722" s="1">
        <v>71819</v>
      </c>
      <c r="B2722" t="s">
        <v>5182</v>
      </c>
      <c r="C2722" t="s">
        <v>176</v>
      </c>
      <c r="D2722" t="s">
        <v>995</v>
      </c>
      <c r="E2722" t="s">
        <v>177</v>
      </c>
      <c r="F2722" s="1">
        <v>7486</v>
      </c>
      <c r="G2722" t="s">
        <v>4539</v>
      </c>
      <c r="H2722" s="3">
        <v>61854</v>
      </c>
      <c r="I2722" t="s">
        <v>4540</v>
      </c>
      <c r="J2722" s="1">
        <v>285</v>
      </c>
      <c r="K2722" t="s">
        <v>4180</v>
      </c>
      <c r="L2722" s="1"/>
      <c r="N2722" s="1"/>
      <c r="P2722" s="1">
        <v>193</v>
      </c>
      <c r="Q2722" t="s">
        <v>2136</v>
      </c>
      <c r="R2722" s="1">
        <v>884</v>
      </c>
      <c r="S2722" t="s">
        <v>172</v>
      </c>
      <c r="T2722" t="s">
        <v>1000</v>
      </c>
      <c r="V2722" s="1">
        <v>70777</v>
      </c>
      <c r="W2722" t="s">
        <v>189</v>
      </c>
      <c r="X2722" t="s">
        <v>240</v>
      </c>
      <c r="Y2722" s="1"/>
      <c r="AA2722" t="s">
        <v>150</v>
      </c>
      <c r="AB2722" s="2">
        <v>9342</v>
      </c>
      <c r="AC2722" s="2">
        <v>0</v>
      </c>
      <c r="AD2722" t="s">
        <v>151</v>
      </c>
      <c r="AF2722" s="1">
        <v>1</v>
      </c>
      <c r="AG2722" s="1"/>
      <c r="AH2722" s="1" t="b">
        <f>Export4Q22[[#This Row],[Pharmacy Controller ID]]&lt;&gt;Export4Q22[[#This Row],[Medical Controller ID]]</f>
        <v>1</v>
      </c>
      <c r="AI2722" t="str">
        <f t="shared" si="42"/>
        <v>71819Abbvie Inc.EmployerTRUECommercial7486CVS Caremark Performance Standard Control 202061854CVS Caremark Performance Standard Control285CVS Caremark SGM193CVS Caremark884CVS Caremark RXNational70777CVS Health (Aetna)Override93420AK,AL,AR,AZ,CA,CO,CT,DC,DE,FL,GA,HI,IA,ID,IL,IN,KS,KY,LA,MA,MD,ME,MI,MN,MO,MS,MT,NC,ND,NE,NH,NJ,NM,NV,NY,OH,OK,OR,PA,RI,SC,SD,TN,TX,UT,VA,VT,WA,WI,WV,WY1</v>
      </c>
      <c r="AJ2722" s="8" t="str">
        <f>IFERROR(IF(_xlfn.XLOOKUP(Export4Q22[[#This Row],[Plan ID]],#REF!,#REF!)=Export4Q22[[#This Row],[Concatenate]],"Same","Change"),"New")</f>
        <v>New</v>
      </c>
    </row>
    <row r="2723" spans="1:36" x14ac:dyDescent="0.25">
      <c r="A2723" s="1">
        <v>72413</v>
      </c>
      <c r="B2723" t="s">
        <v>5183</v>
      </c>
      <c r="C2723" t="s">
        <v>176</v>
      </c>
      <c r="D2723" t="s">
        <v>995</v>
      </c>
      <c r="E2723" t="s">
        <v>177</v>
      </c>
      <c r="F2723" s="1">
        <v>7486</v>
      </c>
      <c r="G2723" t="s">
        <v>4539</v>
      </c>
      <c r="H2723" s="3">
        <v>61854</v>
      </c>
      <c r="I2723" t="s">
        <v>4540</v>
      </c>
      <c r="J2723" s="1">
        <v>285</v>
      </c>
      <c r="K2723" t="s">
        <v>4180</v>
      </c>
      <c r="L2723" s="1"/>
      <c r="N2723" s="1"/>
      <c r="P2723" s="1">
        <v>193</v>
      </c>
      <c r="Q2723" t="s">
        <v>2136</v>
      </c>
      <c r="R2723" s="1">
        <v>884</v>
      </c>
      <c r="S2723" t="s">
        <v>172</v>
      </c>
      <c r="T2723" t="s">
        <v>1000</v>
      </c>
      <c r="V2723" s="1">
        <v>70777</v>
      </c>
      <c r="W2723" t="s">
        <v>189</v>
      </c>
      <c r="X2723" t="s">
        <v>240</v>
      </c>
      <c r="Y2723" s="1"/>
      <c r="AA2723" t="s">
        <v>150</v>
      </c>
      <c r="AB2723" s="2">
        <v>23396</v>
      </c>
      <c r="AC2723" s="2">
        <v>0</v>
      </c>
      <c r="AD2723" t="s">
        <v>151</v>
      </c>
      <c r="AF2723" s="1">
        <v>1</v>
      </c>
      <c r="AG2723" s="1"/>
      <c r="AH2723" s="1" t="b">
        <f>Export4Q22[[#This Row],[Pharmacy Controller ID]]&lt;&gt;Export4Q22[[#This Row],[Medical Controller ID]]</f>
        <v>1</v>
      </c>
      <c r="AI2723" t="str">
        <f t="shared" si="42"/>
        <v>72413Bloomberg Finance LPEmployerTRUECommercial7486CVS Caremark Performance Standard Control 202061854CVS Caremark Performance Standard Control285CVS Caremark SGM193CVS Caremark884CVS Caremark RXNational70777CVS Health (Aetna)Override233960AK,AL,AR,AZ,CA,CO,CT,DC,DE,FL,GA,HI,IA,ID,IL,IN,KS,KY,LA,MA,MD,ME,MI,MN,MO,MS,MT,NC,ND,NE,NH,NJ,NM,NV,NY,OH,OK,OR,PA,RI,SC,SD,TN,TX,UT,VA,VT,WA,WI,WV,WY1</v>
      </c>
      <c r="AJ2723" s="8" t="str">
        <f>IFERROR(IF(_xlfn.XLOOKUP(Export4Q22[[#This Row],[Plan ID]],#REF!,#REF!)=Export4Q22[[#This Row],[Concatenate]],"Same","Change"),"New")</f>
        <v>New</v>
      </c>
    </row>
    <row r="2724" spans="1:36" x14ac:dyDescent="0.25">
      <c r="A2724" s="1">
        <v>72417</v>
      </c>
      <c r="B2724" t="s">
        <v>5184</v>
      </c>
      <c r="C2724" t="s">
        <v>176</v>
      </c>
      <c r="D2724" t="s">
        <v>995</v>
      </c>
      <c r="E2724" t="s">
        <v>177</v>
      </c>
      <c r="F2724" s="1">
        <v>7486</v>
      </c>
      <c r="G2724" t="s">
        <v>4539</v>
      </c>
      <c r="H2724" s="3">
        <v>61854</v>
      </c>
      <c r="I2724" t="s">
        <v>4540</v>
      </c>
      <c r="J2724" s="1">
        <v>285</v>
      </c>
      <c r="K2724" t="s">
        <v>4180</v>
      </c>
      <c r="L2724" s="1"/>
      <c r="N2724" s="1"/>
      <c r="P2724" s="1">
        <v>193</v>
      </c>
      <c r="Q2724" t="s">
        <v>2136</v>
      </c>
      <c r="R2724" s="1">
        <v>884</v>
      </c>
      <c r="S2724" t="s">
        <v>172</v>
      </c>
      <c r="T2724" t="s">
        <v>1000</v>
      </c>
      <c r="V2724" s="1">
        <v>70777</v>
      </c>
      <c r="W2724" t="s">
        <v>189</v>
      </c>
      <c r="X2724" t="s">
        <v>240</v>
      </c>
      <c r="Y2724" s="1"/>
      <c r="AA2724" t="s">
        <v>150</v>
      </c>
      <c r="AB2724" s="2">
        <v>35010</v>
      </c>
      <c r="AC2724" s="2">
        <v>0</v>
      </c>
      <c r="AD2724" t="s">
        <v>5185</v>
      </c>
      <c r="AF2724" s="1">
        <v>1</v>
      </c>
      <c r="AG2724" s="1"/>
      <c r="AH2724" s="1" t="b">
        <f>Export4Q22[[#This Row],[Pharmacy Controller ID]]&lt;&gt;Export4Q22[[#This Row],[Medical Controller ID]]</f>
        <v>1</v>
      </c>
      <c r="AI2724" t="str">
        <f t="shared" si="42"/>
        <v>72417BNSF RAILWAYEmployerTRUECommercial7486CVS Caremark Performance Standard Control 202061854CVS Caremark Performance Standard Control285CVS Caremark SGM193CVS Caremark884CVS Caremark RXNational70777CVS Health (Aetna)Override350100AK,AZ,CA,CO,ID,MT,NE,NM,OR,TX,UT,WA,WY1</v>
      </c>
      <c r="AJ2724" s="8" t="str">
        <f>IFERROR(IF(_xlfn.XLOOKUP(Export4Q22[[#This Row],[Plan ID]],#REF!,#REF!)=Export4Q22[[#This Row],[Concatenate]],"Same","Change"),"New")</f>
        <v>New</v>
      </c>
    </row>
    <row r="2725" spans="1:36" x14ac:dyDescent="0.25">
      <c r="A2725" s="1">
        <v>72431</v>
      </c>
      <c r="B2725" t="s">
        <v>5186</v>
      </c>
      <c r="C2725" t="s">
        <v>176</v>
      </c>
      <c r="D2725" t="s">
        <v>995</v>
      </c>
      <c r="E2725" t="s">
        <v>177</v>
      </c>
      <c r="F2725" s="1">
        <v>7486</v>
      </c>
      <c r="G2725" t="s">
        <v>4539</v>
      </c>
      <c r="H2725" s="3">
        <v>61854</v>
      </c>
      <c r="I2725" t="s">
        <v>4540</v>
      </c>
      <c r="J2725" s="1">
        <v>285</v>
      </c>
      <c r="K2725" t="s">
        <v>4180</v>
      </c>
      <c r="L2725" s="1"/>
      <c r="N2725" s="1"/>
      <c r="P2725" s="1">
        <v>193</v>
      </c>
      <c r="Q2725" t="s">
        <v>2136</v>
      </c>
      <c r="R2725" s="1">
        <v>884</v>
      </c>
      <c r="S2725" t="s">
        <v>172</v>
      </c>
      <c r="T2725" t="s">
        <v>1000</v>
      </c>
      <c r="V2725" s="1">
        <v>70777</v>
      </c>
      <c r="W2725" t="s">
        <v>189</v>
      </c>
      <c r="X2725" t="s">
        <v>240</v>
      </c>
      <c r="Y2725" s="1"/>
      <c r="AA2725" t="s">
        <v>150</v>
      </c>
      <c r="AB2725" s="2">
        <v>1300</v>
      </c>
      <c r="AC2725" s="2">
        <v>0</v>
      </c>
      <c r="AD2725" t="s">
        <v>449</v>
      </c>
      <c r="AF2725" s="1">
        <v>1</v>
      </c>
      <c r="AG2725" s="1"/>
      <c r="AH2725" s="1" t="b">
        <f>Export4Q22[[#This Row],[Pharmacy Controller ID]]&lt;&gt;Export4Q22[[#This Row],[Medical Controller ID]]</f>
        <v>1</v>
      </c>
      <c r="AI2725" t="str">
        <f t="shared" si="42"/>
        <v>72431Chesapeake Energy CorporationEmployerTRUECommercial7486CVS Caremark Performance Standard Control 202061854CVS Caremark Performance Standard Control285CVS Caremark SGM193CVS Caremark884CVS Caremark RXNational70777CVS Health (Aetna)Override13000OK1</v>
      </c>
      <c r="AJ2725" s="8" t="str">
        <f>IFERROR(IF(_xlfn.XLOOKUP(Export4Q22[[#This Row],[Plan ID]],#REF!,#REF!)=Export4Q22[[#This Row],[Concatenate]],"Same","Change"),"New")</f>
        <v>New</v>
      </c>
    </row>
    <row r="2726" spans="1:36" x14ac:dyDescent="0.25">
      <c r="A2726" s="1">
        <v>72448</v>
      </c>
      <c r="B2726" t="s">
        <v>5187</v>
      </c>
      <c r="C2726" t="s">
        <v>176</v>
      </c>
      <c r="D2726" t="s">
        <v>995</v>
      </c>
      <c r="E2726" t="s">
        <v>177</v>
      </c>
      <c r="F2726" s="1">
        <v>7486</v>
      </c>
      <c r="G2726" t="s">
        <v>4539</v>
      </c>
      <c r="H2726" s="3">
        <v>61854</v>
      </c>
      <c r="I2726" t="s">
        <v>4540</v>
      </c>
      <c r="J2726" s="1">
        <v>285</v>
      </c>
      <c r="K2726" t="s">
        <v>4180</v>
      </c>
      <c r="L2726" s="1"/>
      <c r="N2726" s="1"/>
      <c r="P2726" s="1">
        <v>193</v>
      </c>
      <c r="Q2726" t="s">
        <v>2136</v>
      </c>
      <c r="R2726" s="1">
        <v>884</v>
      </c>
      <c r="S2726" t="s">
        <v>172</v>
      </c>
      <c r="T2726" t="s">
        <v>1000</v>
      </c>
      <c r="V2726" s="1">
        <v>70777</v>
      </c>
      <c r="W2726" t="s">
        <v>189</v>
      </c>
      <c r="X2726" t="s">
        <v>240</v>
      </c>
      <c r="Y2726" s="1"/>
      <c r="AA2726" t="s">
        <v>150</v>
      </c>
      <c r="AB2726" s="2">
        <v>68020</v>
      </c>
      <c r="AC2726" s="2">
        <v>0</v>
      </c>
      <c r="AD2726" t="s">
        <v>5188</v>
      </c>
      <c r="AF2726" s="1">
        <v>1</v>
      </c>
      <c r="AG2726" s="1"/>
      <c r="AH2726" s="1" t="b">
        <f>Export4Q22[[#This Row],[Pharmacy Controller ID]]&lt;&gt;Export4Q22[[#This Row],[Medical Controller ID]]</f>
        <v>1</v>
      </c>
      <c r="AI2726" t="str">
        <f t="shared" si="42"/>
        <v>72448Collins AerospaceEmployerTRUECommercial7486CVS Caremark Performance Standard Control 202061854CVS Caremark Performance Standard Control285CVS Caremark SGM193CVS Caremark884CVS Caremark RXNational70777CVS Health (Aetna)Override680200IA,NC1</v>
      </c>
      <c r="AJ2726" s="8" t="str">
        <f>IFERROR(IF(_xlfn.XLOOKUP(Export4Q22[[#This Row],[Plan ID]],#REF!,#REF!)=Export4Q22[[#This Row],[Concatenate]],"Same","Change"),"New")</f>
        <v>New</v>
      </c>
    </row>
    <row r="2727" spans="1:36" x14ac:dyDescent="0.25">
      <c r="A2727" s="1">
        <v>72450</v>
      </c>
      <c r="B2727" t="s">
        <v>5189</v>
      </c>
      <c r="C2727" t="s">
        <v>176</v>
      </c>
      <c r="D2727" t="s">
        <v>995</v>
      </c>
      <c r="E2727" t="s">
        <v>177</v>
      </c>
      <c r="F2727" s="1">
        <v>7486</v>
      </c>
      <c r="G2727" t="s">
        <v>4539</v>
      </c>
      <c r="H2727" s="3">
        <v>61854</v>
      </c>
      <c r="I2727" t="s">
        <v>4540</v>
      </c>
      <c r="J2727" s="1">
        <v>285</v>
      </c>
      <c r="K2727" t="s">
        <v>4180</v>
      </c>
      <c r="L2727" s="1"/>
      <c r="N2727" s="1"/>
      <c r="P2727" s="1">
        <v>193</v>
      </c>
      <c r="Q2727" t="s">
        <v>2136</v>
      </c>
      <c r="R2727" s="1">
        <v>884</v>
      </c>
      <c r="S2727" t="s">
        <v>172</v>
      </c>
      <c r="T2727" t="s">
        <v>1000</v>
      </c>
      <c r="V2727" s="1">
        <v>70777</v>
      </c>
      <c r="W2727" t="s">
        <v>189</v>
      </c>
      <c r="X2727" t="s">
        <v>240</v>
      </c>
      <c r="Y2727" s="1"/>
      <c r="AA2727" t="s">
        <v>150</v>
      </c>
      <c r="AB2727" s="2">
        <v>1400</v>
      </c>
      <c r="AC2727" s="2">
        <v>0</v>
      </c>
      <c r="AD2727" t="s">
        <v>449</v>
      </c>
      <c r="AF2727" s="1">
        <v>1</v>
      </c>
      <c r="AG2727" s="1"/>
      <c r="AH2727" s="1" t="b">
        <f>Export4Q22[[#This Row],[Pharmacy Controller ID]]&lt;&gt;Export4Q22[[#This Row],[Medical Controller ID]]</f>
        <v>1</v>
      </c>
      <c r="AI2727" t="str">
        <f t="shared" si="42"/>
        <v>72450Devon Energy CorporationEmployerTRUECommercial7486CVS Caremark Performance Standard Control 202061854CVS Caremark Performance Standard Control285CVS Caremark SGM193CVS Caremark884CVS Caremark RXNational70777CVS Health (Aetna)Override14000OK1</v>
      </c>
      <c r="AJ2727" s="8" t="str">
        <f>IFERROR(IF(_xlfn.XLOOKUP(Export4Q22[[#This Row],[Plan ID]],#REF!,#REF!)=Export4Q22[[#This Row],[Concatenate]],"Same","Change"),"New")</f>
        <v>New</v>
      </c>
    </row>
    <row r="2728" spans="1:36" x14ac:dyDescent="0.25">
      <c r="A2728" s="1">
        <v>72565</v>
      </c>
      <c r="B2728" t="s">
        <v>5190</v>
      </c>
      <c r="C2728" t="s">
        <v>176</v>
      </c>
      <c r="D2728" t="s">
        <v>995</v>
      </c>
      <c r="E2728" t="s">
        <v>177</v>
      </c>
      <c r="F2728" s="1">
        <v>7486</v>
      </c>
      <c r="G2728" t="s">
        <v>4539</v>
      </c>
      <c r="H2728" s="3">
        <v>61854</v>
      </c>
      <c r="I2728" t="s">
        <v>4540</v>
      </c>
      <c r="J2728" s="1">
        <v>285</v>
      </c>
      <c r="K2728" t="s">
        <v>4180</v>
      </c>
      <c r="L2728" s="1"/>
      <c r="N2728" s="1"/>
      <c r="P2728" s="1">
        <v>193</v>
      </c>
      <c r="Q2728" t="s">
        <v>2136</v>
      </c>
      <c r="R2728" s="1">
        <v>884</v>
      </c>
      <c r="S2728" t="s">
        <v>172</v>
      </c>
      <c r="T2728" t="s">
        <v>1000</v>
      </c>
      <c r="V2728" s="1">
        <v>70777</v>
      </c>
      <c r="W2728" t="s">
        <v>189</v>
      </c>
      <c r="X2728" t="s">
        <v>240</v>
      </c>
      <c r="Y2728" s="1"/>
      <c r="AA2728" t="s">
        <v>150</v>
      </c>
      <c r="AB2728" s="2">
        <v>48826</v>
      </c>
      <c r="AC2728" s="2">
        <v>0</v>
      </c>
      <c r="AD2728" t="s">
        <v>5191</v>
      </c>
      <c r="AF2728" s="1">
        <v>1</v>
      </c>
      <c r="AG2728" s="1"/>
      <c r="AH2728" s="1" t="b">
        <f>Export4Q22[[#This Row],[Pharmacy Controller ID]]&lt;&gt;Export4Q22[[#This Row],[Medical Controller ID]]</f>
        <v>1</v>
      </c>
      <c r="AI2728" t="str">
        <f t="shared" si="42"/>
        <v>72565National Railroad Passenger Corp. UnionEmployerTRUECommercial7486CVS Caremark Performance Standard Control 202061854CVS Caremark Performance Standard Control285CVS Caremark SGM193CVS Caremark884CVS Caremark RXNational70777CVS Health (Aetna)Override488260AL,AR,AZ,CA,CO,CT,DC,DE,FL,GA,IA,IL,IN,KS,KY,LA,MA,MD,MI,MN,MO,MS,MT,NC,ND,NE,NJ,NM,NV,NY,OH,OK,OR,PA,RI,SC,TN,TX,UT,VA,VT,WA,WI,WV,WY1</v>
      </c>
      <c r="AJ2728" s="8" t="str">
        <f>IFERROR(IF(_xlfn.XLOOKUP(Export4Q22[[#This Row],[Plan ID]],#REF!,#REF!)=Export4Q22[[#This Row],[Concatenate]],"Same","Change"),"New")</f>
        <v>New</v>
      </c>
    </row>
    <row r="2729" spans="1:36" x14ac:dyDescent="0.25">
      <c r="A2729" s="1">
        <v>1016</v>
      </c>
      <c r="B2729" t="s">
        <v>5192</v>
      </c>
      <c r="C2729" t="s">
        <v>176</v>
      </c>
      <c r="D2729" t="s">
        <v>995</v>
      </c>
      <c r="E2729" t="s">
        <v>177</v>
      </c>
      <c r="F2729" s="1">
        <v>7491</v>
      </c>
      <c r="G2729" t="s">
        <v>5193</v>
      </c>
      <c r="H2729" s="3">
        <v>61855</v>
      </c>
      <c r="I2729" t="s">
        <v>5194</v>
      </c>
      <c r="J2729" s="1">
        <v>1087</v>
      </c>
      <c r="K2729" t="s">
        <v>2135</v>
      </c>
      <c r="L2729" s="1"/>
      <c r="N2729" s="1"/>
      <c r="P2729" s="1">
        <v>193</v>
      </c>
      <c r="Q2729" t="s">
        <v>2136</v>
      </c>
      <c r="R2729" s="1">
        <v>884</v>
      </c>
      <c r="S2729" t="s">
        <v>172</v>
      </c>
      <c r="T2729" t="s">
        <v>1000</v>
      </c>
      <c r="U2729" t="s">
        <v>47</v>
      </c>
      <c r="V2729" s="1">
        <v>70777</v>
      </c>
      <c r="W2729" t="s">
        <v>189</v>
      </c>
      <c r="X2729" t="s">
        <v>240</v>
      </c>
      <c r="Y2729" s="1"/>
      <c r="AA2729" t="s">
        <v>150</v>
      </c>
      <c r="AB2729" s="2">
        <v>1</v>
      </c>
      <c r="AC2729" s="2">
        <v>0</v>
      </c>
      <c r="AD2729" t="s">
        <v>132</v>
      </c>
      <c r="AF2729" s="1">
        <v>1</v>
      </c>
      <c r="AG2729" s="1"/>
      <c r="AH2729" s="1" t="b">
        <f>Export4Q22[[#This Row],[Pharmacy Controller ID]]&lt;&gt;Export4Q22[[#This Row],[Medical Controller ID]]</f>
        <v>1</v>
      </c>
      <c r="AI2729" t="str">
        <f t="shared" si="42"/>
        <v>1016Archdiocese of MiamiEmployerTRUECommercial7491CVS Caremark Performance Standard Control w/ Advanced Specialty Control 202061855CVS Caremark Performance Standard Control w/ Advanced Specialty Control1087CVS Caremark Advanced Control SGM193CVS Caremark884CVS Caremark RXNationalPBM Claims70777CVS Health (Aetna)Override10FL1</v>
      </c>
      <c r="AJ2729" s="8" t="str">
        <f>IFERROR(IF(_xlfn.XLOOKUP(Export4Q22[[#This Row],[Plan ID]],#REF!,#REF!)=Export4Q22[[#This Row],[Concatenate]],"Same","Change"),"New")</f>
        <v>New</v>
      </c>
    </row>
    <row r="2730" spans="1:36" x14ac:dyDescent="0.25">
      <c r="A2730" s="1">
        <v>2740</v>
      </c>
      <c r="B2730" t="s">
        <v>5195</v>
      </c>
      <c r="C2730" t="s">
        <v>176</v>
      </c>
      <c r="D2730" t="s">
        <v>995</v>
      </c>
      <c r="E2730" t="s">
        <v>177</v>
      </c>
      <c r="F2730" s="1">
        <v>7491</v>
      </c>
      <c r="G2730" t="s">
        <v>5193</v>
      </c>
      <c r="H2730" s="3">
        <v>61855</v>
      </c>
      <c r="I2730" t="s">
        <v>5194</v>
      </c>
      <c r="J2730" s="1">
        <v>1087</v>
      </c>
      <c r="K2730" t="s">
        <v>2135</v>
      </c>
      <c r="L2730" s="1"/>
      <c r="N2730" s="1"/>
      <c r="P2730" s="1">
        <v>193</v>
      </c>
      <c r="Q2730" t="s">
        <v>2136</v>
      </c>
      <c r="R2730" s="1">
        <v>884</v>
      </c>
      <c r="S2730" t="s">
        <v>172</v>
      </c>
      <c r="T2730" t="s">
        <v>1000</v>
      </c>
      <c r="U2730" t="s">
        <v>182</v>
      </c>
      <c r="V2730" s="1">
        <v>70777</v>
      </c>
      <c r="W2730" t="s">
        <v>189</v>
      </c>
      <c r="X2730" t="s">
        <v>240</v>
      </c>
      <c r="Y2730" s="1"/>
      <c r="AA2730" t="s">
        <v>150</v>
      </c>
      <c r="AB2730" s="2">
        <v>264559</v>
      </c>
      <c r="AC2730" s="2">
        <v>0</v>
      </c>
      <c r="AD2730" t="s">
        <v>5081</v>
      </c>
      <c r="AF2730" s="1">
        <v>1</v>
      </c>
      <c r="AG2730" s="1"/>
      <c r="AH2730" s="1" t="b">
        <f>Export4Q22[[#This Row],[Pharmacy Controller ID]]&lt;&gt;Export4Q22[[#This Row],[Medical Controller ID]]</f>
        <v>1</v>
      </c>
      <c r="AI2730" t="str">
        <f t="shared" si="42"/>
        <v>2740AT&amp;TEmployerTRUECommercial7491CVS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(Aetna)Override2645590AK,AL,AR,AZ,CA,CO,CT,DC,DE,FL,GA,HI,IA,ID,IL,IN,KS,KY,LA,MA,MD,ME,MI,MN,MO,MS,MT,NC,ND,NE,NH,NJ,NM,NV,NY,OH,OK,OR,PA,PR,RI,SC,SD,TN,TX,UT,VA,VI,VT,WA,WI,WV,WY1</v>
      </c>
      <c r="AJ2730" s="8" t="str">
        <f>IFERROR(IF(_xlfn.XLOOKUP(Export4Q22[[#This Row],[Plan ID]],#REF!,#REF!)=Export4Q22[[#This Row],[Concatenate]],"Same","Change"),"New")</f>
        <v>New</v>
      </c>
    </row>
    <row r="2731" spans="1:36" x14ac:dyDescent="0.25">
      <c r="A2731" s="1">
        <v>2803</v>
      </c>
      <c r="B2731" t="s">
        <v>5196</v>
      </c>
      <c r="C2731" t="s">
        <v>176</v>
      </c>
      <c r="D2731" t="s">
        <v>995</v>
      </c>
      <c r="E2731" t="s">
        <v>177</v>
      </c>
      <c r="F2731" s="1">
        <v>7491</v>
      </c>
      <c r="G2731" t="s">
        <v>5193</v>
      </c>
      <c r="H2731" s="3">
        <v>61855</v>
      </c>
      <c r="I2731" t="s">
        <v>5194</v>
      </c>
      <c r="J2731" s="1">
        <v>1087</v>
      </c>
      <c r="K2731" t="s">
        <v>2135</v>
      </c>
      <c r="L2731" s="1"/>
      <c r="N2731" s="1"/>
      <c r="P2731" s="1">
        <v>193</v>
      </c>
      <c r="Q2731" t="s">
        <v>2136</v>
      </c>
      <c r="R2731" s="1">
        <v>884</v>
      </c>
      <c r="S2731" t="s">
        <v>172</v>
      </c>
      <c r="T2731" t="s">
        <v>1000</v>
      </c>
      <c r="U2731" t="s">
        <v>182</v>
      </c>
      <c r="V2731" s="1">
        <v>70777</v>
      </c>
      <c r="W2731" t="s">
        <v>189</v>
      </c>
      <c r="X2731" t="s">
        <v>240</v>
      </c>
      <c r="Y2731" s="1"/>
      <c r="AA2731" t="s">
        <v>150</v>
      </c>
      <c r="AB2731" s="2">
        <v>64313</v>
      </c>
      <c r="AC2731" s="2">
        <v>0</v>
      </c>
      <c r="AD2731" t="s">
        <v>5197</v>
      </c>
      <c r="AF2731" s="1">
        <v>1</v>
      </c>
      <c r="AG2731" s="1"/>
      <c r="AH2731" s="1" t="b">
        <f>Export4Q22[[#This Row],[Pharmacy Controller ID]]&lt;&gt;Export4Q22[[#This Row],[Medical Controller ID]]</f>
        <v>1</v>
      </c>
      <c r="AI2731" t="str">
        <f t="shared" si="42"/>
        <v>2803Duke EnergyEmployerTRUECommercial7491CVS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(Aetna)Override643130CA,CO,DC,FL,GA,IL,IN,KS,KY,MI,MN,NC,OH,OK,PA,SC,TN,TX,VA,VT,WI,WV1</v>
      </c>
      <c r="AJ2731" s="8" t="str">
        <f>IFERROR(IF(_xlfn.XLOOKUP(Export4Q22[[#This Row],[Plan ID]],#REF!,#REF!)=Export4Q22[[#This Row],[Concatenate]],"Same","Change"),"New")</f>
        <v>New</v>
      </c>
    </row>
    <row r="2732" spans="1:36" x14ac:dyDescent="0.25">
      <c r="A2732" s="1">
        <v>2804</v>
      </c>
      <c r="B2732" t="s">
        <v>5198</v>
      </c>
      <c r="C2732" t="s">
        <v>176</v>
      </c>
      <c r="D2732" t="s">
        <v>995</v>
      </c>
      <c r="E2732" t="s">
        <v>177</v>
      </c>
      <c r="F2732" s="1">
        <v>7491</v>
      </c>
      <c r="G2732" t="s">
        <v>5193</v>
      </c>
      <c r="H2732" s="3">
        <v>61855</v>
      </c>
      <c r="I2732" t="s">
        <v>5194</v>
      </c>
      <c r="J2732" s="1">
        <v>1087</v>
      </c>
      <c r="K2732" t="s">
        <v>2135</v>
      </c>
      <c r="L2732" s="1"/>
      <c r="N2732" s="1"/>
      <c r="P2732" s="1">
        <v>193</v>
      </c>
      <c r="Q2732" t="s">
        <v>2136</v>
      </c>
      <c r="R2732" s="1">
        <v>884</v>
      </c>
      <c r="S2732" t="s">
        <v>172</v>
      </c>
      <c r="T2732" t="s">
        <v>1000</v>
      </c>
      <c r="U2732" t="s">
        <v>182</v>
      </c>
      <c r="V2732" s="1">
        <v>70777</v>
      </c>
      <c r="W2732" t="s">
        <v>189</v>
      </c>
      <c r="X2732" t="s">
        <v>240</v>
      </c>
      <c r="Y2732" s="1"/>
      <c r="AA2732" t="s">
        <v>150</v>
      </c>
      <c r="AB2732" s="2">
        <v>6125</v>
      </c>
      <c r="AC2732" s="2">
        <v>0</v>
      </c>
      <c r="AD2732" t="s">
        <v>694</v>
      </c>
      <c r="AF2732" s="1">
        <v>1</v>
      </c>
      <c r="AG2732" s="1"/>
      <c r="AH2732" s="1" t="b">
        <f>Export4Q22[[#This Row],[Pharmacy Controller ID]]&lt;&gt;Export4Q22[[#This Row],[Medical Controller ID]]</f>
        <v>1</v>
      </c>
      <c r="AI2732" t="str">
        <f t="shared" si="42"/>
        <v>2804DupontEmployerTRUECommercial7491CVS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(Aetna)Override61250DE1</v>
      </c>
      <c r="AJ2732" s="8" t="str">
        <f>IFERROR(IF(_xlfn.XLOOKUP(Export4Q22[[#This Row],[Plan ID]],#REF!,#REF!)=Export4Q22[[#This Row],[Concatenate]],"Same","Change"),"New")</f>
        <v>New</v>
      </c>
    </row>
    <row r="2733" spans="1:36" x14ac:dyDescent="0.25">
      <c r="A2733" s="1">
        <v>2808</v>
      </c>
      <c r="B2733" t="s">
        <v>5199</v>
      </c>
      <c r="C2733" t="s">
        <v>176</v>
      </c>
      <c r="D2733" t="s">
        <v>995</v>
      </c>
      <c r="E2733" t="s">
        <v>177</v>
      </c>
      <c r="F2733" s="1">
        <v>7491</v>
      </c>
      <c r="G2733" t="s">
        <v>5193</v>
      </c>
      <c r="H2733" s="3">
        <v>61855</v>
      </c>
      <c r="I2733" t="s">
        <v>5194</v>
      </c>
      <c r="J2733" s="1">
        <v>1087</v>
      </c>
      <c r="K2733" t="s">
        <v>2135</v>
      </c>
      <c r="L2733" s="1"/>
      <c r="N2733" s="1"/>
      <c r="P2733" s="1">
        <v>193</v>
      </c>
      <c r="Q2733" t="s">
        <v>2136</v>
      </c>
      <c r="R2733" s="1">
        <v>884</v>
      </c>
      <c r="S2733" t="s">
        <v>172</v>
      </c>
      <c r="T2733" t="s">
        <v>1000</v>
      </c>
      <c r="U2733" t="s">
        <v>182</v>
      </c>
      <c r="V2733" s="1">
        <v>70777</v>
      </c>
      <c r="W2733" t="s">
        <v>189</v>
      </c>
      <c r="X2733" t="s">
        <v>240</v>
      </c>
      <c r="Y2733" s="1"/>
      <c r="AA2733" t="s">
        <v>150</v>
      </c>
      <c r="AB2733" s="2">
        <v>103945</v>
      </c>
      <c r="AC2733" s="2">
        <v>0</v>
      </c>
      <c r="AD2733" t="s">
        <v>5200</v>
      </c>
      <c r="AF2733" s="1">
        <v>1</v>
      </c>
      <c r="AG2733" s="1"/>
      <c r="AH2733" s="1" t="b">
        <f>Export4Q22[[#This Row],[Pharmacy Controller ID]]&lt;&gt;Export4Q22[[#This Row],[Medical Controller ID]]</f>
        <v>1</v>
      </c>
      <c r="AI2733" t="str">
        <f t="shared" si="42"/>
        <v>2808General MotorsEmployerTRUECommercial7491CVS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(Aetna)Override1039450AL,AZ,CA,CO,CT,FL,GA,HI,ID,IL,IN,KS,KY,LA,MA,MI,MN,MO,MS,NC,NJ,NV,NY,OH,OK,OR,PA,RI,TN,TX,VA,WI,WV1</v>
      </c>
      <c r="AJ2733" s="8" t="str">
        <f>IFERROR(IF(_xlfn.XLOOKUP(Export4Q22[[#This Row],[Plan ID]],#REF!,#REF!)=Export4Q22[[#This Row],[Concatenate]],"Same","Change"),"New")</f>
        <v>New</v>
      </c>
    </row>
    <row r="2734" spans="1:36" x14ac:dyDescent="0.25">
      <c r="A2734" s="1">
        <v>2835</v>
      </c>
      <c r="B2734" t="s">
        <v>5201</v>
      </c>
      <c r="C2734" t="s">
        <v>176</v>
      </c>
      <c r="D2734" t="s">
        <v>995</v>
      </c>
      <c r="E2734" t="s">
        <v>177</v>
      </c>
      <c r="F2734" s="1">
        <v>7491</v>
      </c>
      <c r="G2734" t="s">
        <v>5193</v>
      </c>
      <c r="H2734" s="3">
        <v>61855</v>
      </c>
      <c r="I2734" t="s">
        <v>5194</v>
      </c>
      <c r="J2734" s="1">
        <v>1087</v>
      </c>
      <c r="K2734" t="s">
        <v>2135</v>
      </c>
      <c r="L2734" s="1"/>
      <c r="N2734" s="1"/>
      <c r="P2734" s="1">
        <v>193</v>
      </c>
      <c r="Q2734" t="s">
        <v>2136</v>
      </c>
      <c r="R2734" s="1">
        <v>884</v>
      </c>
      <c r="S2734" t="s">
        <v>172</v>
      </c>
      <c r="T2734" t="s">
        <v>1000</v>
      </c>
      <c r="U2734" t="s">
        <v>182</v>
      </c>
      <c r="V2734" s="1">
        <v>70777</v>
      </c>
      <c r="W2734" t="s">
        <v>189</v>
      </c>
      <c r="X2734" t="s">
        <v>240</v>
      </c>
      <c r="Y2734" s="1"/>
      <c r="AA2734" t="s">
        <v>150</v>
      </c>
      <c r="AB2734" s="2">
        <v>443991</v>
      </c>
      <c r="AC2734" s="2">
        <v>0</v>
      </c>
      <c r="AD2734" t="s">
        <v>553</v>
      </c>
      <c r="AF2734" s="1">
        <v>1</v>
      </c>
      <c r="AG2734" s="1"/>
      <c r="AH2734" s="1" t="b">
        <f>Export4Q22[[#This Row],[Pharmacy Controller ID]]&lt;&gt;Export4Q22[[#This Row],[Medical Controller ID]]</f>
        <v>1</v>
      </c>
      <c r="AI2734" t="str">
        <f t="shared" si="42"/>
        <v>2835United Parcel ServiceEmployerTRUECommercial7491CVS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(Aetna)Override4439910AK,AL,AR,AZ,CA,CO,CT,DC,DE,FL,GA,HI,IA,ID,IL,IN,KS,KY,LA,MA,MD,ME,MI,MN,MO,MS,MT,NC,ND,NE,NH,NJ,NM,NV,NY,OH,OK,OR,PA,PR,RI,SC,SD,TN,TX,UT,VA,VT,WA,WI,WV,WY1</v>
      </c>
      <c r="AJ2734" s="8" t="str">
        <f>IFERROR(IF(_xlfn.XLOOKUP(Export4Q22[[#This Row],[Plan ID]],#REF!,#REF!)=Export4Q22[[#This Row],[Concatenate]],"Same","Change"),"New")</f>
        <v>New</v>
      </c>
    </row>
    <row r="2735" spans="1:36" x14ac:dyDescent="0.25">
      <c r="A2735" s="1">
        <v>3268</v>
      </c>
      <c r="B2735" t="s">
        <v>5202</v>
      </c>
      <c r="C2735" t="s">
        <v>176</v>
      </c>
      <c r="D2735" t="s">
        <v>995</v>
      </c>
      <c r="E2735" t="s">
        <v>177</v>
      </c>
      <c r="F2735" s="1">
        <v>7491</v>
      </c>
      <c r="G2735" t="s">
        <v>5193</v>
      </c>
      <c r="H2735" s="3">
        <v>61855</v>
      </c>
      <c r="I2735" t="s">
        <v>5194</v>
      </c>
      <c r="J2735" s="1">
        <v>1087</v>
      </c>
      <c r="K2735" t="s">
        <v>2135</v>
      </c>
      <c r="L2735" s="1"/>
      <c r="N2735" s="1"/>
      <c r="P2735" s="1">
        <v>193</v>
      </c>
      <c r="Q2735" t="s">
        <v>2136</v>
      </c>
      <c r="R2735" s="1">
        <v>884</v>
      </c>
      <c r="S2735" t="s">
        <v>172</v>
      </c>
      <c r="T2735" t="s">
        <v>1000</v>
      </c>
      <c r="U2735" t="s">
        <v>182</v>
      </c>
      <c r="V2735" s="1">
        <v>70777</v>
      </c>
      <c r="W2735" t="s">
        <v>189</v>
      </c>
      <c r="X2735" t="s">
        <v>240</v>
      </c>
      <c r="Y2735" s="1"/>
      <c r="AA2735" t="s">
        <v>150</v>
      </c>
      <c r="AB2735" s="2">
        <v>1</v>
      </c>
      <c r="AC2735" s="2">
        <v>0</v>
      </c>
      <c r="AD2735" t="s">
        <v>53</v>
      </c>
      <c r="AF2735" s="1">
        <v>1</v>
      </c>
      <c r="AG2735" s="1"/>
      <c r="AH2735" s="1" t="b">
        <f>Export4Q22[[#This Row],[Pharmacy Controller ID]]&lt;&gt;Export4Q22[[#This Row],[Medical Controller ID]]</f>
        <v>1</v>
      </c>
      <c r="AI2735" t="str">
        <f t="shared" si="42"/>
        <v>3268United Agricultural Benefit TrustEmployerTRUECommercial7491CVS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(Aetna)Override10CA1</v>
      </c>
      <c r="AJ2735" s="8" t="str">
        <f>IFERROR(IF(_xlfn.XLOOKUP(Export4Q22[[#This Row],[Plan ID]],#REF!,#REF!)=Export4Q22[[#This Row],[Concatenate]],"Same","Change"),"New")</f>
        <v>New</v>
      </c>
    </row>
    <row r="2736" spans="1:36" x14ac:dyDescent="0.25">
      <c r="A2736" s="1">
        <v>3289</v>
      </c>
      <c r="B2736" t="s">
        <v>5203</v>
      </c>
      <c r="C2736" t="s">
        <v>176</v>
      </c>
      <c r="D2736" t="s">
        <v>995</v>
      </c>
      <c r="E2736" t="s">
        <v>177</v>
      </c>
      <c r="F2736" s="1">
        <v>7491</v>
      </c>
      <c r="G2736" t="s">
        <v>5193</v>
      </c>
      <c r="H2736" s="3">
        <v>61855</v>
      </c>
      <c r="I2736" t="s">
        <v>5194</v>
      </c>
      <c r="J2736" s="1">
        <v>1087</v>
      </c>
      <c r="K2736" t="s">
        <v>2135</v>
      </c>
      <c r="L2736" s="1"/>
      <c r="N2736" s="1"/>
      <c r="P2736" s="1">
        <v>193</v>
      </c>
      <c r="Q2736" t="s">
        <v>2136</v>
      </c>
      <c r="R2736" s="1">
        <v>884</v>
      </c>
      <c r="S2736" t="s">
        <v>172</v>
      </c>
      <c r="T2736" t="s">
        <v>1000</v>
      </c>
      <c r="U2736" t="s">
        <v>182</v>
      </c>
      <c r="V2736" s="1">
        <v>70777</v>
      </c>
      <c r="W2736" t="s">
        <v>189</v>
      </c>
      <c r="X2736" t="s">
        <v>240</v>
      </c>
      <c r="Y2736" s="1"/>
      <c r="AA2736" t="s">
        <v>150</v>
      </c>
      <c r="AB2736" s="2">
        <v>66729</v>
      </c>
      <c r="AC2736" s="2">
        <v>0</v>
      </c>
      <c r="AD2736" t="s">
        <v>5204</v>
      </c>
      <c r="AF2736" s="1">
        <v>1</v>
      </c>
      <c r="AG2736" s="1"/>
      <c r="AH2736" s="1" t="b">
        <f>Export4Q22[[#This Row],[Pharmacy Controller ID]]&lt;&gt;Export4Q22[[#This Row],[Medical Controller ID]]</f>
        <v>1</v>
      </c>
      <c r="AI2736" t="str">
        <f t="shared" si="42"/>
        <v>3289State Farm InsuranceEmployerTRUECommercial7491CVS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(Aetna)Override667290AK,AL,AR,AZ,CA,CO,CT,DC,DE,FL,GA,HI,IA,ID,IL,IN,KS,KY,LA,MA,MD,MI,MN,MO,MS,MT,NC,ND,NE,NH,NJ,NM,NV,NY,OH,OK,OR,PA,RI,SC,SD,TN,TX,UT,VA,WA,WI,WV,WY1</v>
      </c>
      <c r="AJ2736" s="8" t="str">
        <f>IFERROR(IF(_xlfn.XLOOKUP(Export4Q22[[#This Row],[Plan ID]],#REF!,#REF!)=Export4Q22[[#This Row],[Concatenate]],"Same","Change"),"New")</f>
        <v>New</v>
      </c>
    </row>
    <row r="2737" spans="1:36" x14ac:dyDescent="0.25">
      <c r="A2737" s="1">
        <v>3359</v>
      </c>
      <c r="B2737" t="s">
        <v>5205</v>
      </c>
      <c r="C2737" t="s">
        <v>176</v>
      </c>
      <c r="D2737" t="s">
        <v>995</v>
      </c>
      <c r="E2737" t="s">
        <v>177</v>
      </c>
      <c r="F2737" s="1">
        <v>7491</v>
      </c>
      <c r="G2737" t="s">
        <v>5193</v>
      </c>
      <c r="H2737" s="3">
        <v>61855</v>
      </c>
      <c r="I2737" t="s">
        <v>5194</v>
      </c>
      <c r="J2737" s="1">
        <v>1087</v>
      </c>
      <c r="K2737" t="s">
        <v>2135</v>
      </c>
      <c r="L2737" s="1"/>
      <c r="N2737" s="1"/>
      <c r="P2737" s="1">
        <v>193</v>
      </c>
      <c r="Q2737" t="s">
        <v>2136</v>
      </c>
      <c r="R2737" s="1">
        <v>884</v>
      </c>
      <c r="S2737" t="s">
        <v>172</v>
      </c>
      <c r="T2737" t="s">
        <v>1000</v>
      </c>
      <c r="U2737" t="s">
        <v>182</v>
      </c>
      <c r="V2737" s="1">
        <v>70777</v>
      </c>
      <c r="W2737" t="s">
        <v>189</v>
      </c>
      <c r="X2737" t="s">
        <v>240</v>
      </c>
      <c r="Y2737" s="1"/>
      <c r="AA2737" t="s">
        <v>150</v>
      </c>
      <c r="AB2737" s="2">
        <v>23953</v>
      </c>
      <c r="AC2737" s="2">
        <v>0</v>
      </c>
      <c r="AD2737" t="s">
        <v>142</v>
      </c>
      <c r="AF2737" s="1">
        <v>1</v>
      </c>
      <c r="AG2737" s="1"/>
      <c r="AH2737" s="1" t="b">
        <f>Export4Q22[[#This Row],[Pharmacy Controller ID]]&lt;&gt;Export4Q22[[#This Row],[Medical Controller ID]]</f>
        <v>1</v>
      </c>
      <c r="AI2737" t="str">
        <f t="shared" si="42"/>
        <v>3359Memorial HermannEmployerTRUECommercial7491CVS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(Aetna)Override239530TX1</v>
      </c>
      <c r="AJ2737" s="8" t="str">
        <f>IFERROR(IF(_xlfn.XLOOKUP(Export4Q22[[#This Row],[Plan ID]],#REF!,#REF!)=Export4Q22[[#This Row],[Concatenate]],"Same","Change"),"New")</f>
        <v>New</v>
      </c>
    </row>
    <row r="2738" spans="1:36" x14ac:dyDescent="0.25">
      <c r="A2738" s="1">
        <v>3648</v>
      </c>
      <c r="B2738" t="s">
        <v>5206</v>
      </c>
      <c r="C2738" t="s">
        <v>176</v>
      </c>
      <c r="D2738" t="s">
        <v>995</v>
      </c>
      <c r="E2738" t="s">
        <v>177</v>
      </c>
      <c r="F2738" s="1">
        <v>7491</v>
      </c>
      <c r="G2738" t="s">
        <v>5193</v>
      </c>
      <c r="H2738" s="3">
        <v>61855</v>
      </c>
      <c r="I2738" t="s">
        <v>5194</v>
      </c>
      <c r="J2738" s="1">
        <v>1087</v>
      </c>
      <c r="K2738" t="s">
        <v>2135</v>
      </c>
      <c r="L2738" s="1"/>
      <c r="N2738" s="1"/>
      <c r="P2738" s="1">
        <v>193</v>
      </c>
      <c r="Q2738" t="s">
        <v>2136</v>
      </c>
      <c r="R2738" s="1">
        <v>884</v>
      </c>
      <c r="S2738" t="s">
        <v>172</v>
      </c>
      <c r="T2738" t="s">
        <v>1000</v>
      </c>
      <c r="U2738" t="s">
        <v>182</v>
      </c>
      <c r="V2738" s="1">
        <v>70777</v>
      </c>
      <c r="W2738" t="s">
        <v>189</v>
      </c>
      <c r="X2738" t="s">
        <v>240</v>
      </c>
      <c r="Y2738" s="1"/>
      <c r="AA2738" t="s">
        <v>150</v>
      </c>
      <c r="AB2738" s="2">
        <v>12413</v>
      </c>
      <c r="AC2738" s="2">
        <v>0</v>
      </c>
      <c r="AD2738" t="s">
        <v>314</v>
      </c>
      <c r="AF2738" s="1">
        <v>1</v>
      </c>
      <c r="AG2738" s="1"/>
      <c r="AH2738" s="1" t="b">
        <f>Export4Q22[[#This Row],[Pharmacy Controller ID]]&lt;&gt;Export4Q22[[#This Row],[Medical Controller ID]]</f>
        <v>1</v>
      </c>
      <c r="AI2738" t="str">
        <f t="shared" si="42"/>
        <v>3648Crown HoldingsEmployerTRUECommercial7491CVS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(Aetna)Override124130PA1</v>
      </c>
      <c r="AJ2738" s="8" t="str">
        <f>IFERROR(IF(_xlfn.XLOOKUP(Export4Q22[[#This Row],[Plan ID]],#REF!,#REF!)=Export4Q22[[#This Row],[Concatenate]],"Same","Change"),"New")</f>
        <v>New</v>
      </c>
    </row>
    <row r="2739" spans="1:36" x14ac:dyDescent="0.25">
      <c r="A2739" s="1">
        <v>3703</v>
      </c>
      <c r="B2739" t="s">
        <v>5207</v>
      </c>
      <c r="C2739" t="s">
        <v>176</v>
      </c>
      <c r="D2739" t="s">
        <v>995</v>
      </c>
      <c r="E2739" t="s">
        <v>177</v>
      </c>
      <c r="F2739" s="1">
        <v>7491</v>
      </c>
      <c r="G2739" t="s">
        <v>5193</v>
      </c>
      <c r="H2739" s="3">
        <v>61855</v>
      </c>
      <c r="I2739" t="s">
        <v>5194</v>
      </c>
      <c r="J2739" s="1">
        <v>1087</v>
      </c>
      <c r="K2739" t="s">
        <v>2135</v>
      </c>
      <c r="L2739" s="1"/>
      <c r="N2739" s="1"/>
      <c r="P2739" s="1">
        <v>193</v>
      </c>
      <c r="Q2739" t="s">
        <v>2136</v>
      </c>
      <c r="R2739" s="1">
        <v>884</v>
      </c>
      <c r="S2739" t="s">
        <v>172</v>
      </c>
      <c r="T2739" t="s">
        <v>1000</v>
      </c>
      <c r="U2739" t="s">
        <v>182</v>
      </c>
      <c r="V2739" s="1">
        <v>70777</v>
      </c>
      <c r="W2739" t="s">
        <v>189</v>
      </c>
      <c r="X2739" t="s">
        <v>240</v>
      </c>
      <c r="Y2739" s="1"/>
      <c r="AA2739" t="s">
        <v>150</v>
      </c>
      <c r="AB2739" s="2">
        <v>0</v>
      </c>
      <c r="AC2739" s="2">
        <v>0</v>
      </c>
      <c r="AD2739" t="s">
        <v>142</v>
      </c>
      <c r="AF2739" s="1">
        <v>1</v>
      </c>
      <c r="AG2739" s="1"/>
      <c r="AH2739" s="1" t="b">
        <f>Export4Q22[[#This Row],[Pharmacy Controller ID]]&lt;&gt;Export4Q22[[#This Row],[Medical Controller ID]]</f>
        <v>1</v>
      </c>
      <c r="AI2739" t="str">
        <f t="shared" si="42"/>
        <v>3703Public Employee Benefit Co-operativeEmployerTRUECommercial7491CVS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(Aetna)Override00TX1</v>
      </c>
      <c r="AJ2739" s="8" t="str">
        <f>IFERROR(IF(_xlfn.XLOOKUP(Export4Q22[[#This Row],[Plan ID]],#REF!,#REF!)=Export4Q22[[#This Row],[Concatenate]],"Same","Change"),"New")</f>
        <v>New</v>
      </c>
    </row>
    <row r="2740" spans="1:36" x14ac:dyDescent="0.25">
      <c r="A2740" s="1">
        <v>3759</v>
      </c>
      <c r="B2740" t="s">
        <v>5208</v>
      </c>
      <c r="C2740" t="s">
        <v>176</v>
      </c>
      <c r="D2740" t="s">
        <v>995</v>
      </c>
      <c r="E2740" t="s">
        <v>177</v>
      </c>
      <c r="F2740" s="1">
        <v>7491</v>
      </c>
      <c r="G2740" t="s">
        <v>5193</v>
      </c>
      <c r="H2740" s="3">
        <v>61855</v>
      </c>
      <c r="I2740" t="s">
        <v>5194</v>
      </c>
      <c r="J2740" s="1">
        <v>1087</v>
      </c>
      <c r="K2740" t="s">
        <v>2135</v>
      </c>
      <c r="L2740" s="1"/>
      <c r="N2740" s="1"/>
      <c r="P2740" s="1">
        <v>193</v>
      </c>
      <c r="Q2740" t="s">
        <v>2136</v>
      </c>
      <c r="R2740" s="1">
        <v>884</v>
      </c>
      <c r="S2740" t="s">
        <v>172</v>
      </c>
      <c r="T2740" t="s">
        <v>1000</v>
      </c>
      <c r="U2740" t="s">
        <v>182</v>
      </c>
      <c r="V2740" s="1">
        <v>70777</v>
      </c>
      <c r="W2740" t="s">
        <v>189</v>
      </c>
      <c r="X2740" t="s">
        <v>240</v>
      </c>
      <c r="Y2740" s="1"/>
      <c r="AA2740" t="s">
        <v>150</v>
      </c>
      <c r="AB2740" s="2">
        <v>35010</v>
      </c>
      <c r="AC2740" s="2">
        <v>0</v>
      </c>
      <c r="AD2740" t="s">
        <v>220</v>
      </c>
      <c r="AF2740" s="1">
        <v>1</v>
      </c>
      <c r="AG2740" s="1"/>
      <c r="AH2740" s="1" t="b">
        <f>Export4Q22[[#This Row],[Pharmacy Controller ID]]&lt;&gt;Export4Q22[[#This Row],[Medical Controller ID]]</f>
        <v>1</v>
      </c>
      <c r="AI2740" t="str">
        <f t="shared" si="42"/>
        <v>3759Teamsters/MI Conference Teamsters Welfare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(Aetna)Override350100MI1</v>
      </c>
      <c r="AJ2740" s="8" t="str">
        <f>IFERROR(IF(_xlfn.XLOOKUP(Export4Q22[[#This Row],[Plan ID]],#REF!,#REF!)=Export4Q22[[#This Row],[Concatenate]],"Same","Change"),"New")</f>
        <v>New</v>
      </c>
    </row>
    <row r="2741" spans="1:36" x14ac:dyDescent="0.25">
      <c r="A2741" s="1">
        <v>3777</v>
      </c>
      <c r="B2741" t="s">
        <v>5209</v>
      </c>
      <c r="C2741" t="s">
        <v>176</v>
      </c>
      <c r="D2741" t="s">
        <v>995</v>
      </c>
      <c r="E2741" t="s">
        <v>177</v>
      </c>
      <c r="F2741" s="1">
        <v>7491</v>
      </c>
      <c r="G2741" t="s">
        <v>5193</v>
      </c>
      <c r="H2741" s="3">
        <v>61855</v>
      </c>
      <c r="I2741" t="s">
        <v>5194</v>
      </c>
      <c r="J2741" s="1">
        <v>1087</v>
      </c>
      <c r="K2741" t="s">
        <v>2135</v>
      </c>
      <c r="L2741" s="1"/>
      <c r="N2741" s="1"/>
      <c r="P2741" s="1">
        <v>193</v>
      </c>
      <c r="Q2741" t="s">
        <v>2136</v>
      </c>
      <c r="R2741" s="1">
        <v>884</v>
      </c>
      <c r="S2741" t="s">
        <v>172</v>
      </c>
      <c r="T2741" t="s">
        <v>1000</v>
      </c>
      <c r="U2741" t="s">
        <v>182</v>
      </c>
      <c r="V2741" s="1">
        <v>70777</v>
      </c>
      <c r="W2741" t="s">
        <v>189</v>
      </c>
      <c r="X2741" t="s">
        <v>240</v>
      </c>
      <c r="Y2741" s="1"/>
      <c r="AA2741" t="s">
        <v>150</v>
      </c>
      <c r="AB2741" s="2">
        <v>0</v>
      </c>
      <c r="AC2741" s="2">
        <v>0</v>
      </c>
      <c r="AD2741" t="s">
        <v>113</v>
      </c>
      <c r="AF2741" s="1">
        <v>1</v>
      </c>
      <c r="AG2741" s="1"/>
      <c r="AH2741" s="1" t="b">
        <f>Export4Q22[[#This Row],[Pharmacy Controller ID]]&lt;&gt;Export4Q22[[#This Row],[Medical Controller ID]]</f>
        <v>1</v>
      </c>
      <c r="AI2741" t="str">
        <f t="shared" si="42"/>
        <v>3777IBEW - NECAEmployerTRUECommercial7491CVS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(Aetna)Override00IL1</v>
      </c>
      <c r="AJ2741" s="8" t="str">
        <f>IFERROR(IF(_xlfn.XLOOKUP(Export4Q22[[#This Row],[Plan ID]],#REF!,#REF!)=Export4Q22[[#This Row],[Concatenate]],"Same","Change"),"New")</f>
        <v>New</v>
      </c>
    </row>
    <row r="2742" spans="1:36" x14ac:dyDescent="0.25">
      <c r="A2742" s="1">
        <v>3889</v>
      </c>
      <c r="B2742" t="s">
        <v>5210</v>
      </c>
      <c r="C2742" t="s">
        <v>176</v>
      </c>
      <c r="D2742" t="s">
        <v>995</v>
      </c>
      <c r="E2742" t="s">
        <v>177</v>
      </c>
      <c r="F2742" s="1">
        <v>7491</v>
      </c>
      <c r="G2742" t="s">
        <v>5193</v>
      </c>
      <c r="H2742" s="3">
        <v>61855</v>
      </c>
      <c r="I2742" t="s">
        <v>5194</v>
      </c>
      <c r="J2742" s="1">
        <v>1087</v>
      </c>
      <c r="K2742" t="s">
        <v>2135</v>
      </c>
      <c r="L2742" s="1"/>
      <c r="N2742" s="1"/>
      <c r="P2742" s="1">
        <v>193</v>
      </c>
      <c r="Q2742" t="s">
        <v>2136</v>
      </c>
      <c r="R2742" s="1">
        <v>884</v>
      </c>
      <c r="S2742" t="s">
        <v>172</v>
      </c>
      <c r="T2742" t="s">
        <v>1000</v>
      </c>
      <c r="U2742" t="s">
        <v>182</v>
      </c>
      <c r="V2742" s="1">
        <v>70777</v>
      </c>
      <c r="W2742" t="s">
        <v>189</v>
      </c>
      <c r="X2742" t="s">
        <v>240</v>
      </c>
      <c r="Y2742" s="1"/>
      <c r="AA2742" t="s">
        <v>150</v>
      </c>
      <c r="AB2742" s="2">
        <v>15000</v>
      </c>
      <c r="AC2742" s="2">
        <v>0</v>
      </c>
      <c r="AD2742" t="s">
        <v>142</v>
      </c>
      <c r="AF2742" s="1">
        <v>1</v>
      </c>
      <c r="AG2742" s="1"/>
      <c r="AH2742" s="1" t="b">
        <f>Export4Q22[[#This Row],[Pharmacy Controller ID]]&lt;&gt;Export4Q22[[#This Row],[Medical Controller ID]]</f>
        <v>1</v>
      </c>
      <c r="AI2742" t="str">
        <f t="shared" si="42"/>
        <v>3889Methodist Hospital Dallas Emp.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(Aetna)Override150000TX1</v>
      </c>
      <c r="AJ2742" s="8" t="str">
        <f>IFERROR(IF(_xlfn.XLOOKUP(Export4Q22[[#This Row],[Plan ID]],#REF!,#REF!)=Export4Q22[[#This Row],[Concatenate]],"Same","Change"),"New")</f>
        <v>New</v>
      </c>
    </row>
    <row r="2743" spans="1:36" x14ac:dyDescent="0.25">
      <c r="A2743" s="1">
        <v>3917</v>
      </c>
      <c r="B2743" t="s">
        <v>5211</v>
      </c>
      <c r="C2743" t="s">
        <v>176</v>
      </c>
      <c r="D2743" t="s">
        <v>995</v>
      </c>
      <c r="E2743" t="s">
        <v>177</v>
      </c>
      <c r="F2743" s="1">
        <v>7491</v>
      </c>
      <c r="G2743" t="s">
        <v>5193</v>
      </c>
      <c r="H2743" s="3">
        <v>61855</v>
      </c>
      <c r="I2743" t="s">
        <v>5194</v>
      </c>
      <c r="J2743" s="1">
        <v>1087</v>
      </c>
      <c r="K2743" t="s">
        <v>2135</v>
      </c>
      <c r="L2743" s="1"/>
      <c r="N2743" s="1"/>
      <c r="P2743" s="1">
        <v>193</v>
      </c>
      <c r="Q2743" t="s">
        <v>2136</v>
      </c>
      <c r="R2743" s="1">
        <v>884</v>
      </c>
      <c r="S2743" t="s">
        <v>172</v>
      </c>
      <c r="T2743" t="s">
        <v>1000</v>
      </c>
      <c r="U2743" t="s">
        <v>182</v>
      </c>
      <c r="V2743" s="1">
        <v>70777</v>
      </c>
      <c r="W2743" t="s">
        <v>189</v>
      </c>
      <c r="X2743" t="s">
        <v>240</v>
      </c>
      <c r="Y2743" s="1"/>
      <c r="AA2743" t="s">
        <v>150</v>
      </c>
      <c r="AB2743" s="2">
        <v>50495</v>
      </c>
      <c r="AC2743" s="2">
        <v>0</v>
      </c>
      <c r="AD2743" t="s">
        <v>5081</v>
      </c>
      <c r="AF2743" s="1">
        <v>1</v>
      </c>
      <c r="AG2743" s="1"/>
      <c r="AH2743" s="1" t="b">
        <f>Export4Q22[[#This Row],[Pharmacy Controller ID]]&lt;&gt;Export4Q22[[#This Row],[Medical Controller ID]]</f>
        <v>1</v>
      </c>
      <c r="AI2743" t="str">
        <f t="shared" si="42"/>
        <v>3917Sherwin Williams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(Aetna)Override504950AK,AL,AR,AZ,CA,CO,CT,DC,DE,FL,GA,HI,IA,ID,IL,IN,KS,KY,LA,MA,MD,ME,MI,MN,MO,MS,MT,NC,ND,NE,NH,NJ,NM,NV,NY,OH,OK,OR,PA,PR,RI,SC,SD,TN,TX,UT,VA,VI,VT,WA,WI,WV,WY1</v>
      </c>
      <c r="AJ2743" s="8" t="str">
        <f>IFERROR(IF(_xlfn.XLOOKUP(Export4Q22[[#This Row],[Plan ID]],#REF!,#REF!)=Export4Q22[[#This Row],[Concatenate]],"Same","Change"),"New")</f>
        <v>New</v>
      </c>
    </row>
    <row r="2744" spans="1:36" x14ac:dyDescent="0.25">
      <c r="A2744" s="1">
        <v>3928</v>
      </c>
      <c r="B2744" t="s">
        <v>5212</v>
      </c>
      <c r="C2744" t="s">
        <v>176</v>
      </c>
      <c r="D2744" t="s">
        <v>995</v>
      </c>
      <c r="E2744" t="s">
        <v>177</v>
      </c>
      <c r="F2744" s="1">
        <v>7491</v>
      </c>
      <c r="G2744" t="s">
        <v>5193</v>
      </c>
      <c r="H2744" s="3">
        <v>61855</v>
      </c>
      <c r="I2744" t="s">
        <v>5194</v>
      </c>
      <c r="J2744" s="1">
        <v>1087</v>
      </c>
      <c r="K2744" t="s">
        <v>2135</v>
      </c>
      <c r="L2744" s="1"/>
      <c r="N2744" s="1"/>
      <c r="P2744" s="1">
        <v>193</v>
      </c>
      <c r="Q2744" t="s">
        <v>2136</v>
      </c>
      <c r="R2744" s="1">
        <v>884</v>
      </c>
      <c r="S2744" t="s">
        <v>172</v>
      </c>
      <c r="T2744" t="s">
        <v>1000</v>
      </c>
      <c r="U2744" t="s">
        <v>182</v>
      </c>
      <c r="V2744" s="1">
        <v>70777</v>
      </c>
      <c r="W2744" t="s">
        <v>189</v>
      </c>
      <c r="X2744" t="s">
        <v>240</v>
      </c>
      <c r="Y2744" s="1"/>
      <c r="AA2744" t="s">
        <v>150</v>
      </c>
      <c r="AB2744" s="2">
        <v>0</v>
      </c>
      <c r="AC2744" s="2">
        <v>0</v>
      </c>
      <c r="AD2744" t="s">
        <v>113</v>
      </c>
      <c r="AF2744" s="1">
        <v>1</v>
      </c>
      <c r="AG2744" s="1"/>
      <c r="AH2744" s="1" t="b">
        <f>Export4Q22[[#This Row],[Pharmacy Controller ID]]&lt;&gt;Export4Q22[[#This Row],[Medical Controller ID]]</f>
        <v>1</v>
      </c>
      <c r="AI2744" t="str">
        <f t="shared" si="42"/>
        <v>3928Central Laborers Welfare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(Aetna)Override00IL1</v>
      </c>
      <c r="AJ2744" s="8" t="str">
        <f>IFERROR(IF(_xlfn.XLOOKUP(Export4Q22[[#This Row],[Plan ID]],#REF!,#REF!)=Export4Q22[[#This Row],[Concatenate]],"Same","Change"),"New")</f>
        <v>New</v>
      </c>
    </row>
    <row r="2745" spans="1:36" x14ac:dyDescent="0.25">
      <c r="A2745" s="1">
        <v>3966</v>
      </c>
      <c r="B2745" t="s">
        <v>5213</v>
      </c>
      <c r="C2745" t="s">
        <v>176</v>
      </c>
      <c r="D2745" t="s">
        <v>995</v>
      </c>
      <c r="E2745" t="s">
        <v>177</v>
      </c>
      <c r="F2745" s="1">
        <v>7491</v>
      </c>
      <c r="G2745" t="s">
        <v>5193</v>
      </c>
      <c r="H2745" s="3">
        <v>61855</v>
      </c>
      <c r="I2745" t="s">
        <v>5194</v>
      </c>
      <c r="J2745" s="1">
        <v>1087</v>
      </c>
      <c r="K2745" t="s">
        <v>2135</v>
      </c>
      <c r="L2745" s="1"/>
      <c r="N2745" s="1"/>
      <c r="P2745" s="1">
        <v>193</v>
      </c>
      <c r="Q2745" t="s">
        <v>2136</v>
      </c>
      <c r="R2745" s="1">
        <v>884</v>
      </c>
      <c r="S2745" t="s">
        <v>172</v>
      </c>
      <c r="T2745" t="s">
        <v>1000</v>
      </c>
      <c r="U2745" t="s">
        <v>182</v>
      </c>
      <c r="V2745" s="1">
        <v>70777</v>
      </c>
      <c r="W2745" t="s">
        <v>189</v>
      </c>
      <c r="X2745" t="s">
        <v>240</v>
      </c>
      <c r="Y2745" s="1"/>
      <c r="AA2745" t="s">
        <v>150</v>
      </c>
      <c r="AB2745" s="2">
        <v>229067</v>
      </c>
      <c r="AC2745" s="2">
        <v>0</v>
      </c>
      <c r="AD2745" t="s">
        <v>113</v>
      </c>
      <c r="AF2745" s="1">
        <v>1</v>
      </c>
      <c r="AG2745" s="1"/>
      <c r="AH2745" s="1" t="b">
        <f>Export4Q22[[#This Row],[Pharmacy Controller ID]]&lt;&gt;Export4Q22[[#This Row],[Medical Controller ID]]</f>
        <v>1</v>
      </c>
      <c r="AI2745" t="str">
        <f t="shared" si="42"/>
        <v>3966Central States Health and Welfare Fund TeamCareEmployerTRUECommercial7491CVS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(Aetna)Override2290670IL1</v>
      </c>
      <c r="AJ2745" s="8" t="str">
        <f>IFERROR(IF(_xlfn.XLOOKUP(Export4Q22[[#This Row],[Plan ID]],#REF!,#REF!)=Export4Q22[[#This Row],[Concatenate]],"Same","Change"),"New")</f>
        <v>New</v>
      </c>
    </row>
    <row r="2746" spans="1:36" x14ac:dyDescent="0.25">
      <c r="A2746" s="1">
        <v>4018</v>
      </c>
      <c r="B2746" t="s">
        <v>6686</v>
      </c>
      <c r="C2746" t="s">
        <v>176</v>
      </c>
      <c r="D2746" t="s">
        <v>995</v>
      </c>
      <c r="E2746" t="s">
        <v>177</v>
      </c>
      <c r="F2746" s="1">
        <v>7491</v>
      </c>
      <c r="G2746" t="s">
        <v>5193</v>
      </c>
      <c r="H2746" s="3">
        <v>61855</v>
      </c>
      <c r="I2746" t="s">
        <v>5194</v>
      </c>
      <c r="J2746" s="1">
        <v>1087</v>
      </c>
      <c r="K2746" t="s">
        <v>2135</v>
      </c>
      <c r="L2746" s="1"/>
      <c r="N2746" s="1"/>
      <c r="P2746" s="1">
        <v>193</v>
      </c>
      <c r="Q2746" t="s">
        <v>2136</v>
      </c>
      <c r="R2746" s="1">
        <v>884</v>
      </c>
      <c r="S2746" t="s">
        <v>172</v>
      </c>
      <c r="T2746" t="s">
        <v>1000</v>
      </c>
      <c r="U2746" t="s">
        <v>182</v>
      </c>
      <c r="V2746" s="1">
        <v>70777</v>
      </c>
      <c r="W2746" t="s">
        <v>189</v>
      </c>
      <c r="X2746" t="s">
        <v>240</v>
      </c>
      <c r="Y2746" s="1"/>
      <c r="AA2746" t="s">
        <v>150</v>
      </c>
      <c r="AB2746" s="2">
        <v>0</v>
      </c>
      <c r="AC2746" s="2">
        <v>0</v>
      </c>
      <c r="AD2746" t="s">
        <v>89</v>
      </c>
      <c r="AF2746" s="1">
        <v>1</v>
      </c>
      <c r="AG2746" s="1"/>
      <c r="AH2746" s="1" t="b">
        <f>Export4Q22[[#This Row],[Pharmacy Controller ID]]&lt;&gt;Export4Q22[[#This Row],[Medical Controller ID]]</f>
        <v>1</v>
      </c>
      <c r="AI2746" t="str">
        <f t="shared" si="42"/>
        <v>4018IBT Local 531 Sick &amp; Welfare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(Aetna)Override00NY1</v>
      </c>
      <c r="AJ2746" s="8" t="str">
        <f>IFERROR(IF(_xlfn.XLOOKUP(Export4Q22[[#This Row],[Plan ID]],#REF!,#REF!)=Export4Q22[[#This Row],[Concatenate]],"Same","Change"),"New")</f>
        <v>New</v>
      </c>
    </row>
    <row r="2747" spans="1:36" x14ac:dyDescent="0.25">
      <c r="A2747" s="1">
        <v>4218</v>
      </c>
      <c r="B2747" t="s">
        <v>5214</v>
      </c>
      <c r="C2747" t="s">
        <v>176</v>
      </c>
      <c r="D2747" t="s">
        <v>995</v>
      </c>
      <c r="E2747" t="s">
        <v>177</v>
      </c>
      <c r="F2747" s="1">
        <v>7491</v>
      </c>
      <c r="G2747" t="s">
        <v>5193</v>
      </c>
      <c r="H2747" s="3">
        <v>61855</v>
      </c>
      <c r="I2747" t="s">
        <v>5194</v>
      </c>
      <c r="J2747" s="1">
        <v>1087</v>
      </c>
      <c r="K2747" t="s">
        <v>2135</v>
      </c>
      <c r="L2747" s="1"/>
      <c r="N2747" s="1"/>
      <c r="P2747" s="1">
        <v>193</v>
      </c>
      <c r="Q2747" t="s">
        <v>2136</v>
      </c>
      <c r="R2747" s="1">
        <v>884</v>
      </c>
      <c r="S2747" t="s">
        <v>172</v>
      </c>
      <c r="T2747" t="s">
        <v>1000</v>
      </c>
      <c r="U2747" t="s">
        <v>182</v>
      </c>
      <c r="V2747" s="1">
        <v>70777</v>
      </c>
      <c r="W2747" t="s">
        <v>189</v>
      </c>
      <c r="X2747" t="s">
        <v>240</v>
      </c>
      <c r="Y2747" s="1"/>
      <c r="AA2747" t="s">
        <v>150</v>
      </c>
      <c r="AB2747" s="2">
        <v>215</v>
      </c>
      <c r="AC2747" s="2">
        <v>0</v>
      </c>
      <c r="AD2747" t="s">
        <v>99</v>
      </c>
      <c r="AF2747" s="1">
        <v>1</v>
      </c>
      <c r="AG2747" s="1"/>
      <c r="AH2747" s="1" t="b">
        <f>Export4Q22[[#This Row],[Pharmacy Controller ID]]&lt;&gt;Export4Q22[[#This Row],[Medical Controller ID]]</f>
        <v>1</v>
      </c>
      <c r="AI2747" t="str">
        <f t="shared" si="42"/>
        <v>4218Indiana Financial InstitutionEmployerTRUECommercial7491CVS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(Aetna)Override2150IN1</v>
      </c>
      <c r="AJ2747" s="8" t="str">
        <f>IFERROR(IF(_xlfn.XLOOKUP(Export4Q22[[#This Row],[Plan ID]],#REF!,#REF!)=Export4Q22[[#This Row],[Concatenate]],"Same","Change"),"New")</f>
        <v>New</v>
      </c>
    </row>
    <row r="2748" spans="1:36" x14ac:dyDescent="0.25">
      <c r="A2748" s="1">
        <v>4244</v>
      </c>
      <c r="B2748" t="s">
        <v>5215</v>
      </c>
      <c r="C2748" t="s">
        <v>176</v>
      </c>
      <c r="D2748" t="s">
        <v>995</v>
      </c>
      <c r="E2748" t="s">
        <v>177</v>
      </c>
      <c r="F2748" s="1">
        <v>7491</v>
      </c>
      <c r="G2748" t="s">
        <v>5193</v>
      </c>
      <c r="H2748" s="3">
        <v>61855</v>
      </c>
      <c r="I2748" t="s">
        <v>5194</v>
      </c>
      <c r="J2748" s="1">
        <v>1087</v>
      </c>
      <c r="K2748" t="s">
        <v>2135</v>
      </c>
      <c r="L2748" s="1"/>
      <c r="N2748" s="1"/>
      <c r="P2748" s="1">
        <v>193</v>
      </c>
      <c r="Q2748" t="s">
        <v>2136</v>
      </c>
      <c r="R2748" s="1">
        <v>884</v>
      </c>
      <c r="S2748" t="s">
        <v>172</v>
      </c>
      <c r="T2748" t="s">
        <v>1000</v>
      </c>
      <c r="U2748" t="s">
        <v>182</v>
      </c>
      <c r="V2748" s="1">
        <v>70777</v>
      </c>
      <c r="W2748" t="s">
        <v>189</v>
      </c>
      <c r="X2748" t="s">
        <v>240</v>
      </c>
      <c r="Y2748" s="1"/>
      <c r="AA2748" t="s">
        <v>150</v>
      </c>
      <c r="AB2748" s="2">
        <v>73021</v>
      </c>
      <c r="AC2748" s="2">
        <v>0</v>
      </c>
      <c r="AD2748" t="s">
        <v>338</v>
      </c>
      <c r="AF2748" s="1">
        <v>1</v>
      </c>
      <c r="AG2748" s="1"/>
      <c r="AH2748" s="1" t="b">
        <f>Export4Q22[[#This Row],[Pharmacy Controller ID]]&lt;&gt;Export4Q22[[#This Row],[Medical Controller ID]]</f>
        <v>1</v>
      </c>
      <c r="AI2748" t="str">
        <f t="shared" si="42"/>
        <v>4244Georgia PacificEmployerTRUECommercial7491CVS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(Aetna)Override730210GA1</v>
      </c>
      <c r="AJ2748" s="8" t="str">
        <f>IFERROR(IF(_xlfn.XLOOKUP(Export4Q22[[#This Row],[Plan ID]],#REF!,#REF!)=Export4Q22[[#This Row],[Concatenate]],"Same","Change"),"New")</f>
        <v>New</v>
      </c>
    </row>
    <row r="2749" spans="1:36" x14ac:dyDescent="0.25">
      <c r="A2749" s="1">
        <v>4248</v>
      </c>
      <c r="B2749" t="s">
        <v>5216</v>
      </c>
      <c r="C2749" t="s">
        <v>176</v>
      </c>
      <c r="D2749" t="s">
        <v>995</v>
      </c>
      <c r="E2749" t="s">
        <v>177</v>
      </c>
      <c r="F2749" s="1">
        <v>7491</v>
      </c>
      <c r="G2749" t="s">
        <v>5193</v>
      </c>
      <c r="H2749" s="3">
        <v>61855</v>
      </c>
      <c r="I2749" t="s">
        <v>5194</v>
      </c>
      <c r="J2749" s="1">
        <v>1087</v>
      </c>
      <c r="K2749" t="s">
        <v>2135</v>
      </c>
      <c r="L2749" s="1"/>
      <c r="N2749" s="1"/>
      <c r="P2749" s="1">
        <v>193</v>
      </c>
      <c r="Q2749" t="s">
        <v>2136</v>
      </c>
      <c r="R2749" s="1">
        <v>884</v>
      </c>
      <c r="S2749" t="s">
        <v>172</v>
      </c>
      <c r="T2749" t="s">
        <v>1000</v>
      </c>
      <c r="U2749" t="s">
        <v>182</v>
      </c>
      <c r="V2749" s="1">
        <v>70777</v>
      </c>
      <c r="W2749" t="s">
        <v>189</v>
      </c>
      <c r="X2749" t="s">
        <v>240</v>
      </c>
      <c r="Y2749" s="1"/>
      <c r="AA2749" t="s">
        <v>150</v>
      </c>
      <c r="AB2749" s="2">
        <v>0</v>
      </c>
      <c r="AC2749" s="2">
        <v>0</v>
      </c>
      <c r="AD2749" t="s">
        <v>53</v>
      </c>
      <c r="AF2749" s="1">
        <v>1</v>
      </c>
      <c r="AG2749" s="1"/>
      <c r="AH2749" s="1" t="b">
        <f>Export4Q22[[#This Row],[Pharmacy Controller ID]]&lt;&gt;Export4Q22[[#This Row],[Medical Controller ID]]</f>
        <v>1</v>
      </c>
      <c r="AI2749" t="str">
        <f t="shared" si="42"/>
        <v>4248Motion Picture Health &amp; WelfareEmployerTRUECommercial7491CVS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(Aetna)Override00CA1</v>
      </c>
      <c r="AJ2749" s="8" t="str">
        <f>IFERROR(IF(_xlfn.XLOOKUP(Export4Q22[[#This Row],[Plan ID]],#REF!,#REF!)=Export4Q22[[#This Row],[Concatenate]],"Same","Change"),"New")</f>
        <v>New</v>
      </c>
    </row>
    <row r="2750" spans="1:36" x14ac:dyDescent="0.25">
      <c r="A2750" s="1">
        <v>4313</v>
      </c>
      <c r="B2750" t="s">
        <v>5217</v>
      </c>
      <c r="C2750" t="s">
        <v>176</v>
      </c>
      <c r="D2750" t="s">
        <v>995</v>
      </c>
      <c r="E2750" t="s">
        <v>177</v>
      </c>
      <c r="F2750" s="1">
        <v>7491</v>
      </c>
      <c r="G2750" t="s">
        <v>5193</v>
      </c>
      <c r="H2750" s="3">
        <v>61855</v>
      </c>
      <c r="I2750" t="s">
        <v>5194</v>
      </c>
      <c r="J2750" s="1">
        <v>1087</v>
      </c>
      <c r="K2750" t="s">
        <v>2135</v>
      </c>
      <c r="L2750" s="1"/>
      <c r="N2750" s="1"/>
      <c r="P2750" s="1">
        <v>193</v>
      </c>
      <c r="Q2750" t="s">
        <v>2136</v>
      </c>
      <c r="R2750" s="1">
        <v>884</v>
      </c>
      <c r="S2750" t="s">
        <v>172</v>
      </c>
      <c r="T2750" t="s">
        <v>1000</v>
      </c>
      <c r="U2750" t="s">
        <v>182</v>
      </c>
      <c r="V2750" s="1">
        <v>70777</v>
      </c>
      <c r="W2750" t="s">
        <v>189</v>
      </c>
      <c r="X2750" t="s">
        <v>240</v>
      </c>
      <c r="Y2750" s="1"/>
      <c r="AA2750" t="s">
        <v>150</v>
      </c>
      <c r="AB2750" s="2">
        <v>13004</v>
      </c>
      <c r="AC2750" s="2">
        <v>0</v>
      </c>
      <c r="AD2750" t="s">
        <v>97</v>
      </c>
      <c r="AF2750" s="1">
        <v>1</v>
      </c>
      <c r="AG2750" s="1"/>
      <c r="AH2750" s="1" t="b">
        <f>Export4Q22[[#This Row],[Pharmacy Controller ID]]&lt;&gt;Export4Q22[[#This Row],[Medical Controller ID]]</f>
        <v>1</v>
      </c>
      <c r="AI2750" t="str">
        <f t="shared" si="42"/>
        <v>4313Diebold Nixdorf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(Aetna)Override130040OH1</v>
      </c>
      <c r="AJ2750" s="8" t="str">
        <f>IFERROR(IF(_xlfn.XLOOKUP(Export4Q22[[#This Row],[Plan ID]],#REF!,#REF!)=Export4Q22[[#This Row],[Concatenate]],"Same","Change"),"New")</f>
        <v>New</v>
      </c>
    </row>
    <row r="2751" spans="1:36" x14ac:dyDescent="0.25">
      <c r="A2751" s="1">
        <v>4321</v>
      </c>
      <c r="B2751" t="s">
        <v>5218</v>
      </c>
      <c r="C2751" t="s">
        <v>176</v>
      </c>
      <c r="D2751" t="s">
        <v>995</v>
      </c>
      <c r="E2751" t="s">
        <v>177</v>
      </c>
      <c r="F2751" s="1">
        <v>7491</v>
      </c>
      <c r="G2751" t="s">
        <v>5193</v>
      </c>
      <c r="H2751" s="3">
        <v>61855</v>
      </c>
      <c r="I2751" t="s">
        <v>5194</v>
      </c>
      <c r="J2751" s="1">
        <v>1087</v>
      </c>
      <c r="K2751" t="s">
        <v>2135</v>
      </c>
      <c r="L2751" s="1"/>
      <c r="N2751" s="1"/>
      <c r="P2751" s="1">
        <v>193</v>
      </c>
      <c r="Q2751" t="s">
        <v>2136</v>
      </c>
      <c r="R2751" s="1">
        <v>884</v>
      </c>
      <c r="S2751" t="s">
        <v>172</v>
      </c>
      <c r="T2751" t="s">
        <v>1000</v>
      </c>
      <c r="U2751" t="s">
        <v>182</v>
      </c>
      <c r="V2751" s="1">
        <v>70777</v>
      </c>
      <c r="W2751" t="s">
        <v>189</v>
      </c>
      <c r="X2751" t="s">
        <v>240</v>
      </c>
      <c r="Y2751" s="1"/>
      <c r="AA2751" t="s">
        <v>150</v>
      </c>
      <c r="AB2751" s="2">
        <v>4179</v>
      </c>
      <c r="AC2751" s="2">
        <v>0</v>
      </c>
      <c r="AD2751" t="s">
        <v>354</v>
      </c>
      <c r="AF2751" s="1">
        <v>1</v>
      </c>
      <c r="AG2751" s="1"/>
      <c r="AH2751" s="1" t="b">
        <f>Export4Q22[[#This Row],[Pharmacy Controller ID]]&lt;&gt;Export4Q22[[#This Row],[Medical Controller ID]]</f>
        <v>1</v>
      </c>
      <c r="AI2751" t="str">
        <f t="shared" si="42"/>
        <v>4321Coca-Cola EnterprisesEmployerTRUECommercial7491CVS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(Aetna)Override41790NC1</v>
      </c>
      <c r="AJ2751" s="8" t="str">
        <f>IFERROR(IF(_xlfn.XLOOKUP(Export4Q22[[#This Row],[Plan ID]],#REF!,#REF!)=Export4Q22[[#This Row],[Concatenate]],"Same","Change"),"New")</f>
        <v>New</v>
      </c>
    </row>
    <row r="2752" spans="1:36" x14ac:dyDescent="0.25">
      <c r="A2752" s="1">
        <v>4324</v>
      </c>
      <c r="B2752" t="s">
        <v>5219</v>
      </c>
      <c r="C2752" t="s">
        <v>176</v>
      </c>
      <c r="D2752" t="s">
        <v>995</v>
      </c>
      <c r="E2752" t="s">
        <v>177</v>
      </c>
      <c r="F2752" s="1">
        <v>7491</v>
      </c>
      <c r="G2752" t="s">
        <v>5193</v>
      </c>
      <c r="H2752" s="3">
        <v>61855</v>
      </c>
      <c r="I2752" t="s">
        <v>5194</v>
      </c>
      <c r="J2752" s="1">
        <v>1087</v>
      </c>
      <c r="K2752" t="s">
        <v>2135</v>
      </c>
      <c r="L2752" s="1"/>
      <c r="N2752" s="1"/>
      <c r="P2752" s="1">
        <v>193</v>
      </c>
      <c r="Q2752" t="s">
        <v>2136</v>
      </c>
      <c r="R2752" s="1">
        <v>884</v>
      </c>
      <c r="S2752" t="s">
        <v>172</v>
      </c>
      <c r="T2752" t="s">
        <v>1000</v>
      </c>
      <c r="U2752" t="s">
        <v>182</v>
      </c>
      <c r="V2752" s="1">
        <v>70777</v>
      </c>
      <c r="W2752" t="s">
        <v>189</v>
      </c>
      <c r="X2752" t="s">
        <v>240</v>
      </c>
      <c r="Y2752" s="1"/>
      <c r="AA2752" t="s">
        <v>150</v>
      </c>
      <c r="AB2752" s="2">
        <v>13108</v>
      </c>
      <c r="AC2752" s="2">
        <v>0</v>
      </c>
      <c r="AD2752" t="s">
        <v>89</v>
      </c>
      <c r="AF2752" s="1">
        <v>1</v>
      </c>
      <c r="AG2752" s="1"/>
      <c r="AH2752" s="1" t="b">
        <f>Export4Q22[[#This Row],[Pharmacy Controller ID]]&lt;&gt;Export4Q22[[#This Row],[Medical Controller ID]]</f>
        <v>1</v>
      </c>
      <c r="AI2752" t="str">
        <f t="shared" si="42"/>
        <v>4324Consolidated EdisonEmployerTRUECommercial7491CVS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(Aetna)Override131080NY1</v>
      </c>
      <c r="AJ2752" s="8" t="str">
        <f>IFERROR(IF(_xlfn.XLOOKUP(Export4Q22[[#This Row],[Plan ID]],#REF!,#REF!)=Export4Q22[[#This Row],[Concatenate]],"Same","Change"),"New")</f>
        <v>New</v>
      </c>
    </row>
    <row r="2753" spans="1:36" x14ac:dyDescent="0.25">
      <c r="A2753" s="1">
        <v>4327</v>
      </c>
      <c r="B2753" t="s">
        <v>5220</v>
      </c>
      <c r="C2753" t="s">
        <v>176</v>
      </c>
      <c r="D2753" t="s">
        <v>995</v>
      </c>
      <c r="E2753" t="s">
        <v>177</v>
      </c>
      <c r="F2753" s="1">
        <v>7491</v>
      </c>
      <c r="G2753" t="s">
        <v>5193</v>
      </c>
      <c r="H2753" s="3">
        <v>61855</v>
      </c>
      <c r="I2753" t="s">
        <v>5194</v>
      </c>
      <c r="J2753" s="1">
        <v>1087</v>
      </c>
      <c r="K2753" t="s">
        <v>2135</v>
      </c>
      <c r="L2753" s="1"/>
      <c r="N2753" s="1"/>
      <c r="P2753" s="1">
        <v>193</v>
      </c>
      <c r="Q2753" t="s">
        <v>2136</v>
      </c>
      <c r="R2753" s="1">
        <v>884</v>
      </c>
      <c r="S2753" t="s">
        <v>172</v>
      </c>
      <c r="T2753" t="s">
        <v>1000</v>
      </c>
      <c r="U2753" t="s">
        <v>182</v>
      </c>
      <c r="V2753" s="1">
        <v>70777</v>
      </c>
      <c r="W2753" t="s">
        <v>189</v>
      </c>
      <c r="X2753" t="s">
        <v>240</v>
      </c>
      <c r="Y2753" s="1"/>
      <c r="AA2753" t="s">
        <v>150</v>
      </c>
      <c r="AB2753" s="2">
        <v>8566</v>
      </c>
      <c r="AC2753" s="2">
        <v>0</v>
      </c>
      <c r="AD2753" t="s">
        <v>97</v>
      </c>
      <c r="AF2753" s="1">
        <v>1</v>
      </c>
      <c r="AG2753" s="1"/>
      <c r="AH2753" s="1" t="b">
        <f>Export4Q22[[#This Row],[Pharmacy Controller ID]]&lt;&gt;Export4Q22[[#This Row],[Medical Controller ID]]</f>
        <v>1</v>
      </c>
      <c r="AI2753" t="str">
        <f t="shared" si="42"/>
        <v>4327Dana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(Aetna)Override85660OH1</v>
      </c>
      <c r="AJ2753" s="8" t="str">
        <f>IFERROR(IF(_xlfn.XLOOKUP(Export4Q22[[#This Row],[Plan ID]],#REF!,#REF!)=Export4Q22[[#This Row],[Concatenate]],"Same","Change"),"New")</f>
        <v>New</v>
      </c>
    </row>
    <row r="2754" spans="1:36" x14ac:dyDescent="0.25">
      <c r="A2754" s="1">
        <v>4335</v>
      </c>
      <c r="B2754" t="s">
        <v>5221</v>
      </c>
      <c r="C2754" t="s">
        <v>176</v>
      </c>
      <c r="D2754" t="s">
        <v>995</v>
      </c>
      <c r="E2754" t="s">
        <v>177</v>
      </c>
      <c r="F2754" s="1">
        <v>7491</v>
      </c>
      <c r="G2754" t="s">
        <v>5193</v>
      </c>
      <c r="H2754" s="3">
        <v>61855</v>
      </c>
      <c r="I2754" t="s">
        <v>5194</v>
      </c>
      <c r="J2754" s="1">
        <v>1087</v>
      </c>
      <c r="K2754" t="s">
        <v>2135</v>
      </c>
      <c r="L2754" s="1"/>
      <c r="N2754" s="1"/>
      <c r="P2754" s="1">
        <v>193</v>
      </c>
      <c r="Q2754" t="s">
        <v>2136</v>
      </c>
      <c r="R2754" s="1">
        <v>884</v>
      </c>
      <c r="S2754" t="s">
        <v>172</v>
      </c>
      <c r="T2754" t="s">
        <v>1000</v>
      </c>
      <c r="U2754" t="s">
        <v>182</v>
      </c>
      <c r="V2754" s="1">
        <v>70777</v>
      </c>
      <c r="W2754" t="s">
        <v>189</v>
      </c>
      <c r="X2754" t="s">
        <v>240</v>
      </c>
      <c r="Y2754" s="1"/>
      <c r="AA2754" t="s">
        <v>150</v>
      </c>
      <c r="AB2754" s="2">
        <v>5001</v>
      </c>
      <c r="AC2754" s="2">
        <v>0</v>
      </c>
      <c r="AD2754" t="s">
        <v>113</v>
      </c>
      <c r="AF2754" s="1">
        <v>1</v>
      </c>
      <c r="AG2754" s="1"/>
      <c r="AH2754" s="1" t="b">
        <f>Export4Q22[[#This Row],[Pharmacy Controller ID]]&lt;&gt;Export4Q22[[#This Row],[Medical Controller ID]]</f>
        <v>1</v>
      </c>
      <c r="AI2754" t="str">
        <f t="shared" ref="AI2754:AI2817" si="43">_xlfn.CONCAT(A2754:AG2754)</f>
        <v>4335Fox Valley LaborersEmployerTRUECommercial7491CVS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(Aetna)Override50010IL1</v>
      </c>
      <c r="AJ2754" s="8" t="str">
        <f>IFERROR(IF(_xlfn.XLOOKUP(Export4Q22[[#This Row],[Plan ID]],#REF!,#REF!)=Export4Q22[[#This Row],[Concatenate]],"Same","Change"),"New")</f>
        <v>New</v>
      </c>
    </row>
    <row r="2755" spans="1:36" x14ac:dyDescent="0.25">
      <c r="A2755" s="1">
        <v>4356</v>
      </c>
      <c r="B2755" t="s">
        <v>5222</v>
      </c>
      <c r="C2755" t="s">
        <v>176</v>
      </c>
      <c r="D2755" t="s">
        <v>995</v>
      </c>
      <c r="E2755" t="s">
        <v>177</v>
      </c>
      <c r="F2755" s="1">
        <v>7491</v>
      </c>
      <c r="G2755" t="s">
        <v>5193</v>
      </c>
      <c r="H2755" s="3">
        <v>61855</v>
      </c>
      <c r="I2755" t="s">
        <v>5194</v>
      </c>
      <c r="J2755" s="1">
        <v>1087</v>
      </c>
      <c r="K2755" t="s">
        <v>2135</v>
      </c>
      <c r="L2755" s="1"/>
      <c r="N2755" s="1"/>
      <c r="P2755" s="1">
        <v>193</v>
      </c>
      <c r="Q2755" t="s">
        <v>2136</v>
      </c>
      <c r="R2755" s="1">
        <v>884</v>
      </c>
      <c r="S2755" t="s">
        <v>172</v>
      </c>
      <c r="T2755" t="s">
        <v>1000</v>
      </c>
      <c r="U2755" t="s">
        <v>182</v>
      </c>
      <c r="V2755" s="1">
        <v>70777</v>
      </c>
      <c r="W2755" t="s">
        <v>189</v>
      </c>
      <c r="X2755" t="s">
        <v>240</v>
      </c>
      <c r="Y2755" s="1"/>
      <c r="AA2755" t="s">
        <v>150</v>
      </c>
      <c r="AB2755" s="2">
        <v>29361</v>
      </c>
      <c r="AC2755" s="2">
        <v>0</v>
      </c>
      <c r="AD2755" t="s">
        <v>5223</v>
      </c>
      <c r="AF2755" s="1">
        <v>1</v>
      </c>
      <c r="AG2755" s="1"/>
      <c r="AH2755" s="1" t="b">
        <f>Export4Q22[[#This Row],[Pharmacy Controller ID]]&lt;&gt;Export4Q22[[#This Row],[Medical Controller ID]]</f>
        <v>1</v>
      </c>
      <c r="AI2755" t="str">
        <f t="shared" si="43"/>
        <v>4356Ryder System,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(Aetna)Override293610AL,AR,AZ,CA,CO,CT,DC,DE,FL,GA,HI,IA,ID,IL,IN,KS,KY,LA,MA,MD,ME,MI,MN,MO,MS,MT,NC,ND,NE,NH,NJ,NM,NV,NY,OH,OK,OR,PA,PR,RI,SC,SD,TN,TX,UT,VA,VT,WA,WI,WV,WY1</v>
      </c>
      <c r="AJ2755" s="8" t="str">
        <f>IFERROR(IF(_xlfn.XLOOKUP(Export4Q22[[#This Row],[Plan ID]],#REF!,#REF!)=Export4Q22[[#This Row],[Concatenate]],"Same","Change"),"New")</f>
        <v>New</v>
      </c>
    </row>
    <row r="2756" spans="1:36" x14ac:dyDescent="0.25">
      <c r="A2756" s="1">
        <v>4410</v>
      </c>
      <c r="B2756" t="s">
        <v>5224</v>
      </c>
      <c r="C2756" t="s">
        <v>176</v>
      </c>
      <c r="D2756" t="s">
        <v>995</v>
      </c>
      <c r="E2756" t="s">
        <v>177</v>
      </c>
      <c r="F2756" s="1">
        <v>7491</v>
      </c>
      <c r="G2756" t="s">
        <v>5193</v>
      </c>
      <c r="H2756" s="3">
        <v>61855</v>
      </c>
      <c r="I2756" t="s">
        <v>5194</v>
      </c>
      <c r="J2756" s="1">
        <v>1087</v>
      </c>
      <c r="K2756" t="s">
        <v>2135</v>
      </c>
      <c r="L2756" s="1"/>
      <c r="N2756" s="1"/>
      <c r="P2756" s="1">
        <v>193</v>
      </c>
      <c r="Q2756" t="s">
        <v>2136</v>
      </c>
      <c r="R2756" s="1">
        <v>884</v>
      </c>
      <c r="S2756" t="s">
        <v>172</v>
      </c>
      <c r="T2756" t="s">
        <v>1000</v>
      </c>
      <c r="U2756" t="s">
        <v>182</v>
      </c>
      <c r="V2756" s="1">
        <v>70777</v>
      </c>
      <c r="W2756" t="s">
        <v>189</v>
      </c>
      <c r="X2756" t="s">
        <v>240</v>
      </c>
      <c r="Y2756" s="1"/>
      <c r="AA2756" t="s">
        <v>150</v>
      </c>
      <c r="AB2756" s="2">
        <v>1200</v>
      </c>
      <c r="AC2756" s="2">
        <v>0</v>
      </c>
      <c r="AD2756" t="s">
        <v>274</v>
      </c>
      <c r="AF2756" s="1">
        <v>1</v>
      </c>
      <c r="AG2756" s="1"/>
      <c r="AH2756" s="1" t="b">
        <f>Export4Q22[[#This Row],[Pharmacy Controller ID]]&lt;&gt;Export4Q22[[#This Row],[Medical Controller ID]]</f>
        <v>1</v>
      </c>
      <c r="AI2756" t="str">
        <f t="shared" si="43"/>
        <v>4410Swedish Match North AmericaEmployerTRUECommercial7491CVS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(Aetna)Override12000KY1</v>
      </c>
      <c r="AJ2756" s="8" t="str">
        <f>IFERROR(IF(_xlfn.XLOOKUP(Export4Q22[[#This Row],[Plan ID]],#REF!,#REF!)=Export4Q22[[#This Row],[Concatenate]],"Same","Change"),"New")</f>
        <v>New</v>
      </c>
    </row>
    <row r="2757" spans="1:36" x14ac:dyDescent="0.25">
      <c r="A2757" s="1">
        <v>4456</v>
      </c>
      <c r="B2757" t="s">
        <v>5225</v>
      </c>
      <c r="C2757" t="s">
        <v>176</v>
      </c>
      <c r="D2757" t="s">
        <v>995</v>
      </c>
      <c r="E2757" t="s">
        <v>177</v>
      </c>
      <c r="F2757" s="1">
        <v>7491</v>
      </c>
      <c r="G2757" t="s">
        <v>5193</v>
      </c>
      <c r="H2757" s="3">
        <v>61855</v>
      </c>
      <c r="I2757" t="s">
        <v>5194</v>
      </c>
      <c r="J2757" s="1">
        <v>1087</v>
      </c>
      <c r="K2757" t="s">
        <v>2135</v>
      </c>
      <c r="L2757" s="1"/>
      <c r="N2757" s="1"/>
      <c r="P2757" s="1">
        <v>193</v>
      </c>
      <c r="Q2757" t="s">
        <v>2136</v>
      </c>
      <c r="R2757" s="1">
        <v>884</v>
      </c>
      <c r="S2757" t="s">
        <v>172</v>
      </c>
      <c r="T2757" t="s">
        <v>1000</v>
      </c>
      <c r="U2757" t="s">
        <v>182</v>
      </c>
      <c r="V2757" s="1">
        <v>70777</v>
      </c>
      <c r="W2757" t="s">
        <v>189</v>
      </c>
      <c r="X2757" t="s">
        <v>240</v>
      </c>
      <c r="Y2757" s="1"/>
      <c r="AA2757" t="s">
        <v>150</v>
      </c>
      <c r="AB2757" s="2">
        <v>4125</v>
      </c>
      <c r="AC2757" s="2">
        <v>0</v>
      </c>
      <c r="AD2757" t="s">
        <v>132</v>
      </c>
      <c r="AF2757" s="1">
        <v>1</v>
      </c>
      <c r="AG2757" s="1"/>
      <c r="AH2757" s="1" t="b">
        <f>Export4Q22[[#This Row],[Pharmacy Controller ID]]&lt;&gt;Export4Q22[[#This Row],[Medical Controller ID]]</f>
        <v>1</v>
      </c>
      <c r="AI2757" t="str">
        <f t="shared" si="43"/>
        <v>4456CemexEmployerTRUECommercial7491CVS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(Aetna)Override41250FL1</v>
      </c>
      <c r="AJ2757" s="8" t="str">
        <f>IFERROR(IF(_xlfn.XLOOKUP(Export4Q22[[#This Row],[Plan ID]],#REF!,#REF!)=Export4Q22[[#This Row],[Concatenate]],"Same","Change"),"New")</f>
        <v>New</v>
      </c>
    </row>
    <row r="2758" spans="1:36" x14ac:dyDescent="0.25">
      <c r="A2758" s="1">
        <v>4465</v>
      </c>
      <c r="B2758" t="s">
        <v>5226</v>
      </c>
      <c r="C2758" t="s">
        <v>176</v>
      </c>
      <c r="D2758" t="s">
        <v>995</v>
      </c>
      <c r="E2758" t="s">
        <v>177</v>
      </c>
      <c r="F2758" s="1">
        <v>7491</v>
      </c>
      <c r="G2758" t="s">
        <v>5193</v>
      </c>
      <c r="H2758" s="3">
        <v>61855</v>
      </c>
      <c r="I2758" t="s">
        <v>5194</v>
      </c>
      <c r="J2758" s="1">
        <v>1087</v>
      </c>
      <c r="K2758" t="s">
        <v>2135</v>
      </c>
      <c r="L2758" s="1"/>
      <c r="N2758" s="1"/>
      <c r="P2758" s="1">
        <v>193</v>
      </c>
      <c r="Q2758" t="s">
        <v>2136</v>
      </c>
      <c r="R2758" s="1">
        <v>884</v>
      </c>
      <c r="S2758" t="s">
        <v>172</v>
      </c>
      <c r="T2758" t="s">
        <v>1000</v>
      </c>
      <c r="U2758" t="s">
        <v>182</v>
      </c>
      <c r="V2758" s="1">
        <v>70777</v>
      </c>
      <c r="W2758" t="s">
        <v>189</v>
      </c>
      <c r="X2758" t="s">
        <v>240</v>
      </c>
      <c r="Y2758" s="1"/>
      <c r="AA2758" t="s">
        <v>150</v>
      </c>
      <c r="AB2758" s="2">
        <v>126512</v>
      </c>
      <c r="AC2758" s="2">
        <v>0</v>
      </c>
      <c r="AD2758" t="s">
        <v>5227</v>
      </c>
      <c r="AF2758" s="1">
        <v>1</v>
      </c>
      <c r="AG2758" s="1"/>
      <c r="AH2758" s="1" t="b">
        <f>Export4Q22[[#This Row],[Pharmacy Controller ID]]&lt;&gt;Export4Q22[[#This Row],[Medical Controller ID]]</f>
        <v>1</v>
      </c>
      <c r="AI2758" t="str">
        <f t="shared" si="43"/>
        <v>4465Dell Computer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(Aetna)Override1265120AL,AR,AZ,CA,CO,CT,FL,GA,IA,ID,IL,IN,KS,KY,LA,MA,MD,MI,MN,MO,MS,NC,NE,NH,NJ,NM,NV,NY,OH,OK,OR,PA,PR,RI,SC,TN,TX,UT,VA,WA,WI1</v>
      </c>
      <c r="AJ2758" s="8" t="str">
        <f>IFERROR(IF(_xlfn.XLOOKUP(Export4Q22[[#This Row],[Plan ID]],#REF!,#REF!)=Export4Q22[[#This Row],[Concatenate]],"Same","Change"),"New")</f>
        <v>New</v>
      </c>
    </row>
    <row r="2759" spans="1:36" x14ac:dyDescent="0.25">
      <c r="A2759" s="1">
        <v>4483</v>
      </c>
      <c r="B2759" t="s">
        <v>5228</v>
      </c>
      <c r="C2759" t="s">
        <v>176</v>
      </c>
      <c r="D2759" t="s">
        <v>995</v>
      </c>
      <c r="E2759" t="s">
        <v>177</v>
      </c>
      <c r="F2759" s="1">
        <v>7491</v>
      </c>
      <c r="G2759" t="s">
        <v>5193</v>
      </c>
      <c r="H2759" s="3">
        <v>61855</v>
      </c>
      <c r="I2759" t="s">
        <v>5194</v>
      </c>
      <c r="J2759" s="1">
        <v>1087</v>
      </c>
      <c r="K2759" t="s">
        <v>2135</v>
      </c>
      <c r="L2759" s="1"/>
      <c r="N2759" s="1"/>
      <c r="P2759" s="1">
        <v>193</v>
      </c>
      <c r="Q2759" t="s">
        <v>2136</v>
      </c>
      <c r="R2759" s="1">
        <v>884</v>
      </c>
      <c r="S2759" t="s">
        <v>172</v>
      </c>
      <c r="T2759" t="s">
        <v>1000</v>
      </c>
      <c r="U2759" t="s">
        <v>182</v>
      </c>
      <c r="V2759" s="1">
        <v>70777</v>
      </c>
      <c r="W2759" t="s">
        <v>189</v>
      </c>
      <c r="X2759" t="s">
        <v>240</v>
      </c>
      <c r="Y2759" s="1"/>
      <c r="AA2759" t="s">
        <v>150</v>
      </c>
      <c r="AB2759" s="2">
        <v>13004</v>
      </c>
      <c r="AC2759" s="2">
        <v>0</v>
      </c>
      <c r="AD2759" t="s">
        <v>551</v>
      </c>
      <c r="AF2759" s="1">
        <v>1</v>
      </c>
      <c r="AG2759" s="1"/>
      <c r="AH2759" s="1" t="b">
        <f>Export4Q22[[#This Row],[Pharmacy Controller ID]]&lt;&gt;Export4Q22[[#This Row],[Medical Controller ID]]</f>
        <v>1</v>
      </c>
      <c r="AI2759" t="str">
        <f t="shared" si="43"/>
        <v>4483Mitre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(Aetna)Override130040MA1</v>
      </c>
      <c r="AJ2759" s="8" t="str">
        <f>IFERROR(IF(_xlfn.XLOOKUP(Export4Q22[[#This Row],[Plan ID]],#REF!,#REF!)=Export4Q22[[#This Row],[Concatenate]],"Same","Change"),"New")</f>
        <v>New</v>
      </c>
    </row>
    <row r="2760" spans="1:36" x14ac:dyDescent="0.25">
      <c r="A2760" s="1">
        <v>4486</v>
      </c>
      <c r="B2760" t="s">
        <v>5229</v>
      </c>
      <c r="C2760" t="s">
        <v>176</v>
      </c>
      <c r="D2760" t="s">
        <v>995</v>
      </c>
      <c r="E2760" t="s">
        <v>177</v>
      </c>
      <c r="F2760" s="1">
        <v>7491</v>
      </c>
      <c r="G2760" t="s">
        <v>5193</v>
      </c>
      <c r="H2760" s="3">
        <v>61855</v>
      </c>
      <c r="I2760" t="s">
        <v>5194</v>
      </c>
      <c r="J2760" s="1">
        <v>1087</v>
      </c>
      <c r="K2760" t="s">
        <v>2135</v>
      </c>
      <c r="L2760" s="1"/>
      <c r="N2760" s="1"/>
      <c r="P2760" s="1">
        <v>193</v>
      </c>
      <c r="Q2760" t="s">
        <v>2136</v>
      </c>
      <c r="R2760" s="1">
        <v>884</v>
      </c>
      <c r="S2760" t="s">
        <v>172</v>
      </c>
      <c r="T2760" t="s">
        <v>1000</v>
      </c>
      <c r="U2760" t="s">
        <v>182</v>
      </c>
      <c r="V2760" s="1">
        <v>70777</v>
      </c>
      <c r="W2760" t="s">
        <v>189</v>
      </c>
      <c r="X2760" t="s">
        <v>240</v>
      </c>
      <c r="Y2760" s="1"/>
      <c r="AA2760" t="s">
        <v>150</v>
      </c>
      <c r="AB2760" s="2">
        <v>21660</v>
      </c>
      <c r="AC2760" s="2">
        <v>0</v>
      </c>
      <c r="AD2760" t="s">
        <v>5230</v>
      </c>
      <c r="AF2760" s="1">
        <v>1</v>
      </c>
      <c r="AG2760" s="1"/>
      <c r="AH2760" s="1" t="b">
        <f>Export4Q22[[#This Row],[Pharmacy Controller ID]]&lt;&gt;Export4Q22[[#This Row],[Medical Controller ID]]</f>
        <v>1</v>
      </c>
      <c r="AI2760" t="str">
        <f t="shared" si="43"/>
        <v>4486New York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(Aetna)Override216600DC,NY1</v>
      </c>
      <c r="AJ2760" s="8" t="str">
        <f>IFERROR(IF(_xlfn.XLOOKUP(Export4Q22[[#This Row],[Plan ID]],#REF!,#REF!)=Export4Q22[[#This Row],[Concatenate]],"Same","Change"),"New")</f>
        <v>New</v>
      </c>
    </row>
    <row r="2761" spans="1:36" x14ac:dyDescent="0.25">
      <c r="A2761" s="1">
        <v>4491</v>
      </c>
      <c r="B2761" t="s">
        <v>5231</v>
      </c>
      <c r="C2761" t="s">
        <v>176</v>
      </c>
      <c r="D2761" t="s">
        <v>995</v>
      </c>
      <c r="E2761" t="s">
        <v>177</v>
      </c>
      <c r="F2761" s="1">
        <v>7491</v>
      </c>
      <c r="G2761" t="s">
        <v>5193</v>
      </c>
      <c r="H2761" s="3">
        <v>61855</v>
      </c>
      <c r="I2761" t="s">
        <v>5194</v>
      </c>
      <c r="J2761" s="1">
        <v>1087</v>
      </c>
      <c r="K2761" t="s">
        <v>2135</v>
      </c>
      <c r="L2761" s="1"/>
      <c r="N2761" s="1"/>
      <c r="P2761" s="1">
        <v>193</v>
      </c>
      <c r="Q2761" t="s">
        <v>2136</v>
      </c>
      <c r="R2761" s="1">
        <v>884</v>
      </c>
      <c r="S2761" t="s">
        <v>172</v>
      </c>
      <c r="T2761" t="s">
        <v>1000</v>
      </c>
      <c r="U2761" t="s">
        <v>182</v>
      </c>
      <c r="V2761" s="1">
        <v>70777</v>
      </c>
      <c r="W2761" t="s">
        <v>189</v>
      </c>
      <c r="X2761" t="s">
        <v>240</v>
      </c>
      <c r="Y2761" s="1"/>
      <c r="AA2761" t="s">
        <v>150</v>
      </c>
      <c r="AB2761" s="2">
        <v>21006</v>
      </c>
      <c r="AC2761" s="2">
        <v>0</v>
      </c>
      <c r="AD2761" t="s">
        <v>220</v>
      </c>
      <c r="AF2761" s="1">
        <v>1</v>
      </c>
      <c r="AG2761" s="1"/>
      <c r="AH2761" s="1" t="b">
        <f>Export4Q22[[#This Row],[Pharmacy Controller ID]]&lt;&gt;Export4Q22[[#This Row],[Medical Controller ID]]</f>
        <v>1</v>
      </c>
      <c r="AI2761" t="str">
        <f t="shared" si="43"/>
        <v>4491Operating Engineers Local 324EmployerTRUECommercial7491CVS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(Aetna)Override210060MI1</v>
      </c>
      <c r="AJ2761" s="8" t="str">
        <f>IFERROR(IF(_xlfn.XLOOKUP(Export4Q22[[#This Row],[Plan ID]],#REF!,#REF!)=Export4Q22[[#This Row],[Concatenate]],"Same","Change"),"New")</f>
        <v>New</v>
      </c>
    </row>
    <row r="2762" spans="1:36" x14ac:dyDescent="0.25">
      <c r="A2762" s="1">
        <v>4502</v>
      </c>
      <c r="B2762" t="s">
        <v>5232</v>
      </c>
      <c r="C2762" t="s">
        <v>176</v>
      </c>
      <c r="D2762" t="s">
        <v>995</v>
      </c>
      <c r="E2762" t="s">
        <v>177</v>
      </c>
      <c r="F2762" s="1">
        <v>7491</v>
      </c>
      <c r="G2762" t="s">
        <v>5193</v>
      </c>
      <c r="H2762" s="3">
        <v>61855</v>
      </c>
      <c r="I2762" t="s">
        <v>5194</v>
      </c>
      <c r="J2762" s="1">
        <v>1087</v>
      </c>
      <c r="K2762" t="s">
        <v>2135</v>
      </c>
      <c r="L2762" s="1"/>
      <c r="N2762" s="1"/>
      <c r="P2762" s="1">
        <v>193</v>
      </c>
      <c r="Q2762" t="s">
        <v>2136</v>
      </c>
      <c r="R2762" s="1">
        <v>884</v>
      </c>
      <c r="S2762" t="s">
        <v>172</v>
      </c>
      <c r="T2762" t="s">
        <v>1000</v>
      </c>
      <c r="U2762" t="s">
        <v>182</v>
      </c>
      <c r="V2762" s="1">
        <v>70777</v>
      </c>
      <c r="W2762" t="s">
        <v>189</v>
      </c>
      <c r="X2762" t="s">
        <v>240</v>
      </c>
      <c r="Y2762" s="1"/>
      <c r="AA2762" t="s">
        <v>150</v>
      </c>
      <c r="AB2762" s="2">
        <v>8002</v>
      </c>
      <c r="AC2762" s="2">
        <v>0</v>
      </c>
      <c r="AD2762" t="s">
        <v>836</v>
      </c>
      <c r="AF2762" s="1">
        <v>1</v>
      </c>
      <c r="AG2762" s="1"/>
      <c r="AH2762" s="1" t="b">
        <f>Export4Q22[[#This Row],[Pharmacy Controller ID]]&lt;&gt;Export4Q22[[#This Row],[Medical Controller ID]]</f>
        <v>1</v>
      </c>
      <c r="AI2762" t="str">
        <f t="shared" si="43"/>
        <v>4502St. Jude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(Aetna)Override80020TN1</v>
      </c>
      <c r="AJ2762" s="8" t="str">
        <f>IFERROR(IF(_xlfn.XLOOKUP(Export4Q22[[#This Row],[Plan ID]],#REF!,#REF!)=Export4Q22[[#This Row],[Concatenate]],"Same","Change"),"New")</f>
        <v>New</v>
      </c>
    </row>
    <row r="2763" spans="1:36" x14ac:dyDescent="0.25">
      <c r="A2763" s="1">
        <v>4504</v>
      </c>
      <c r="B2763" t="s">
        <v>5233</v>
      </c>
      <c r="C2763" t="s">
        <v>176</v>
      </c>
      <c r="D2763" t="s">
        <v>995</v>
      </c>
      <c r="E2763" t="s">
        <v>177</v>
      </c>
      <c r="F2763" s="1">
        <v>7491</v>
      </c>
      <c r="G2763" t="s">
        <v>5193</v>
      </c>
      <c r="H2763" s="3">
        <v>61855</v>
      </c>
      <c r="I2763" t="s">
        <v>5194</v>
      </c>
      <c r="J2763" s="1">
        <v>1087</v>
      </c>
      <c r="K2763" t="s">
        <v>2135</v>
      </c>
      <c r="L2763" s="1"/>
      <c r="N2763" s="1"/>
      <c r="P2763" s="1">
        <v>193</v>
      </c>
      <c r="Q2763" t="s">
        <v>2136</v>
      </c>
      <c r="R2763" s="1">
        <v>884</v>
      </c>
      <c r="S2763" t="s">
        <v>172</v>
      </c>
      <c r="T2763" t="s">
        <v>1000</v>
      </c>
      <c r="U2763" t="s">
        <v>182</v>
      </c>
      <c r="V2763" s="1">
        <v>70777</v>
      </c>
      <c r="W2763" t="s">
        <v>189</v>
      </c>
      <c r="X2763" t="s">
        <v>240</v>
      </c>
      <c r="Y2763" s="1"/>
      <c r="AA2763" t="s">
        <v>150</v>
      </c>
      <c r="AB2763" s="2">
        <v>3001</v>
      </c>
      <c r="AC2763" s="2">
        <v>0</v>
      </c>
      <c r="AD2763" t="s">
        <v>97</v>
      </c>
      <c r="AF2763" s="1">
        <v>1</v>
      </c>
      <c r="AG2763" s="1"/>
      <c r="AH2763" s="1" t="b">
        <f>Export4Q22[[#This Row],[Pharmacy Controller ID]]&lt;&gt;Export4Q22[[#This Row],[Medical Controller ID]]</f>
        <v>1</v>
      </c>
      <c r="AI2763" t="str">
        <f t="shared" si="43"/>
        <v>4504Teamsters Local 293EmployerTRUECommercial7491CVS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(Aetna)Override30010OH1</v>
      </c>
      <c r="AJ2763" s="8" t="str">
        <f>IFERROR(IF(_xlfn.XLOOKUP(Export4Q22[[#This Row],[Plan ID]],#REF!,#REF!)=Export4Q22[[#This Row],[Concatenate]],"Same","Change"),"New")</f>
        <v>New</v>
      </c>
    </row>
    <row r="2764" spans="1:36" x14ac:dyDescent="0.25">
      <c r="A2764" s="1">
        <v>4507</v>
      </c>
      <c r="B2764" t="s">
        <v>5234</v>
      </c>
      <c r="C2764" t="s">
        <v>176</v>
      </c>
      <c r="D2764" t="s">
        <v>995</v>
      </c>
      <c r="E2764" t="s">
        <v>177</v>
      </c>
      <c r="F2764" s="1">
        <v>7491</v>
      </c>
      <c r="G2764" t="s">
        <v>5193</v>
      </c>
      <c r="H2764" s="3">
        <v>61855</v>
      </c>
      <c r="I2764" t="s">
        <v>5194</v>
      </c>
      <c r="J2764" s="1">
        <v>1087</v>
      </c>
      <c r="K2764" t="s">
        <v>2135</v>
      </c>
      <c r="L2764" s="1"/>
      <c r="N2764" s="1"/>
      <c r="P2764" s="1">
        <v>193</v>
      </c>
      <c r="Q2764" t="s">
        <v>2136</v>
      </c>
      <c r="R2764" s="1">
        <v>884</v>
      </c>
      <c r="S2764" t="s">
        <v>172</v>
      </c>
      <c r="T2764" t="s">
        <v>1000</v>
      </c>
      <c r="U2764" t="s">
        <v>182</v>
      </c>
      <c r="V2764" s="1">
        <v>70777</v>
      </c>
      <c r="W2764" t="s">
        <v>189</v>
      </c>
      <c r="X2764" t="s">
        <v>240</v>
      </c>
      <c r="Y2764" s="1"/>
      <c r="AA2764" t="s">
        <v>150</v>
      </c>
      <c r="AB2764" s="2">
        <v>10003</v>
      </c>
      <c r="AC2764" s="2">
        <v>0</v>
      </c>
      <c r="AD2764" t="s">
        <v>97</v>
      </c>
      <c r="AF2764" s="1">
        <v>1</v>
      </c>
      <c r="AG2764" s="1"/>
      <c r="AH2764" s="1" t="b">
        <f>Export4Q22[[#This Row],[Pharmacy Controller ID]]&lt;&gt;Export4Q22[[#This Row],[Medical Controller ID]]</f>
        <v>1</v>
      </c>
      <c r="AI2764" t="str">
        <f t="shared" si="43"/>
        <v>4507The Lubrizol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(Aetna)Override100030OH1</v>
      </c>
      <c r="AJ2764" s="8" t="str">
        <f>IFERROR(IF(_xlfn.XLOOKUP(Export4Q22[[#This Row],[Plan ID]],#REF!,#REF!)=Export4Q22[[#This Row],[Concatenate]],"Same","Change"),"New")</f>
        <v>New</v>
      </c>
    </row>
    <row r="2765" spans="1:36" x14ac:dyDescent="0.25">
      <c r="A2765" s="1">
        <v>4510</v>
      </c>
      <c r="B2765" t="s">
        <v>5235</v>
      </c>
      <c r="C2765" t="s">
        <v>176</v>
      </c>
      <c r="D2765" t="s">
        <v>995</v>
      </c>
      <c r="E2765" t="s">
        <v>177</v>
      </c>
      <c r="F2765" s="1">
        <v>7491</v>
      </c>
      <c r="G2765" t="s">
        <v>5193</v>
      </c>
      <c r="H2765" s="3">
        <v>61855</v>
      </c>
      <c r="I2765" t="s">
        <v>5194</v>
      </c>
      <c r="J2765" s="1">
        <v>1087</v>
      </c>
      <c r="K2765" t="s">
        <v>2135</v>
      </c>
      <c r="L2765" s="1"/>
      <c r="N2765" s="1"/>
      <c r="P2765" s="1">
        <v>193</v>
      </c>
      <c r="Q2765" t="s">
        <v>2136</v>
      </c>
      <c r="R2765" s="1">
        <v>884</v>
      </c>
      <c r="S2765" t="s">
        <v>172</v>
      </c>
      <c r="T2765" t="s">
        <v>1000</v>
      </c>
      <c r="U2765" t="s">
        <v>182</v>
      </c>
      <c r="V2765" s="1">
        <v>70777</v>
      </c>
      <c r="W2765" t="s">
        <v>189</v>
      </c>
      <c r="X2765" t="s">
        <v>240</v>
      </c>
      <c r="Y2765" s="1"/>
      <c r="AA2765" t="s">
        <v>150</v>
      </c>
      <c r="AB2765" s="2">
        <v>43334</v>
      </c>
      <c r="AC2765" s="2">
        <v>0</v>
      </c>
      <c r="AD2765" t="s">
        <v>5236</v>
      </c>
      <c r="AF2765" s="1">
        <v>1</v>
      </c>
      <c r="AG2765" s="1"/>
      <c r="AH2765" s="1" t="b">
        <f>Export4Q22[[#This Row],[Pharmacy Controller ID]]&lt;&gt;Export4Q22[[#This Row],[Medical Controller ID]]</f>
        <v>1</v>
      </c>
      <c r="AI2765" t="str">
        <f t="shared" si="43"/>
        <v>4510The Progressive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(Aetna)Override433340AL,AR,AZ,CA,CO,CT,DE,FL,GA,IA,IL,IN,KS,KY,LA,MA,MD,ME,MI,MN,MO,MS,MT,NC,NH,NJ,NV,NY,OH,OK,OR,PA,RI,SC,TN,TX,UT,VA,VT,WA,WI1</v>
      </c>
      <c r="AJ2765" s="8" t="str">
        <f>IFERROR(IF(_xlfn.XLOOKUP(Export4Q22[[#This Row],[Plan ID]],#REF!,#REF!)=Export4Q22[[#This Row],[Concatenate]],"Same","Change"),"New")</f>
        <v>New</v>
      </c>
    </row>
    <row r="2766" spans="1:36" x14ac:dyDescent="0.25">
      <c r="A2766" s="1">
        <v>4517</v>
      </c>
      <c r="B2766" t="s">
        <v>5237</v>
      </c>
      <c r="C2766" t="s">
        <v>176</v>
      </c>
      <c r="D2766" t="s">
        <v>995</v>
      </c>
      <c r="E2766" t="s">
        <v>177</v>
      </c>
      <c r="F2766" s="1">
        <v>7491</v>
      </c>
      <c r="G2766" t="s">
        <v>5193</v>
      </c>
      <c r="H2766" s="3">
        <v>61855</v>
      </c>
      <c r="I2766" t="s">
        <v>5194</v>
      </c>
      <c r="J2766" s="1">
        <v>1087</v>
      </c>
      <c r="K2766" t="s">
        <v>2135</v>
      </c>
      <c r="L2766" s="1"/>
      <c r="N2766" s="1"/>
      <c r="P2766" s="1">
        <v>193</v>
      </c>
      <c r="Q2766" t="s">
        <v>2136</v>
      </c>
      <c r="R2766" s="1">
        <v>884</v>
      </c>
      <c r="S2766" t="s">
        <v>172</v>
      </c>
      <c r="T2766" t="s">
        <v>1000</v>
      </c>
      <c r="U2766" t="s">
        <v>182</v>
      </c>
      <c r="V2766" s="1">
        <v>70777</v>
      </c>
      <c r="W2766" t="s">
        <v>189</v>
      </c>
      <c r="X2766" t="s">
        <v>240</v>
      </c>
      <c r="Y2766" s="1"/>
      <c r="AA2766" t="s">
        <v>150</v>
      </c>
      <c r="AB2766" s="2">
        <v>15198</v>
      </c>
      <c r="AC2766" s="2">
        <v>0</v>
      </c>
      <c r="AD2766" t="s">
        <v>5238</v>
      </c>
      <c r="AF2766" s="1">
        <v>1</v>
      </c>
      <c r="AG2766" s="1"/>
      <c r="AH2766" s="1" t="b">
        <f>Export4Q22[[#This Row],[Pharmacy Controller ID]]&lt;&gt;Export4Q22[[#This Row],[Medical Controller ID]]</f>
        <v>1</v>
      </c>
      <c r="AI2766" t="str">
        <f t="shared" si="43"/>
        <v>4517University of NebraskaEmployerTRUECommercial7491CVS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(Aetna)Override151980AR,NE,PA,WA1</v>
      </c>
      <c r="AJ2766" s="8" t="str">
        <f>IFERROR(IF(_xlfn.XLOOKUP(Export4Q22[[#This Row],[Plan ID]],#REF!,#REF!)=Export4Q22[[#This Row],[Concatenate]],"Same","Change"),"New")</f>
        <v>New</v>
      </c>
    </row>
    <row r="2767" spans="1:36" x14ac:dyDescent="0.25">
      <c r="A2767" s="1">
        <v>4521</v>
      </c>
      <c r="B2767" t="s">
        <v>5239</v>
      </c>
      <c r="C2767" t="s">
        <v>176</v>
      </c>
      <c r="D2767" t="s">
        <v>995</v>
      </c>
      <c r="E2767" t="s">
        <v>177</v>
      </c>
      <c r="F2767" s="1">
        <v>7491</v>
      </c>
      <c r="G2767" t="s">
        <v>5193</v>
      </c>
      <c r="H2767" s="3">
        <v>61855</v>
      </c>
      <c r="I2767" t="s">
        <v>5194</v>
      </c>
      <c r="J2767" s="1">
        <v>1087</v>
      </c>
      <c r="K2767" t="s">
        <v>2135</v>
      </c>
      <c r="L2767" s="1"/>
      <c r="N2767" s="1"/>
      <c r="P2767" s="1">
        <v>193</v>
      </c>
      <c r="Q2767" t="s">
        <v>2136</v>
      </c>
      <c r="R2767" s="1">
        <v>884</v>
      </c>
      <c r="S2767" t="s">
        <v>172</v>
      </c>
      <c r="T2767" t="s">
        <v>1000</v>
      </c>
      <c r="U2767" t="s">
        <v>182</v>
      </c>
      <c r="V2767" s="1">
        <v>70777</v>
      </c>
      <c r="W2767" t="s">
        <v>189</v>
      </c>
      <c r="X2767" t="s">
        <v>240</v>
      </c>
      <c r="Y2767" s="1"/>
      <c r="AA2767" t="s">
        <v>150</v>
      </c>
      <c r="AB2767" s="2">
        <v>1</v>
      </c>
      <c r="AC2767" s="2">
        <v>0</v>
      </c>
      <c r="AD2767" t="s">
        <v>142</v>
      </c>
      <c r="AF2767" s="1">
        <v>1</v>
      </c>
      <c r="AG2767" s="1"/>
      <c r="AH2767" s="1" t="b">
        <f>Export4Q22[[#This Row],[Pharmacy Controller ID]]&lt;&gt;Export4Q22[[#This Row],[Medical Controller ID]]</f>
        <v>1</v>
      </c>
      <c r="AI2767" t="str">
        <f t="shared" si="43"/>
        <v>4521Teco Westinghouse Motor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(Aetna)Override10TX1</v>
      </c>
      <c r="AJ2767" s="8" t="str">
        <f>IFERROR(IF(_xlfn.XLOOKUP(Export4Q22[[#This Row],[Plan ID]],#REF!,#REF!)=Export4Q22[[#This Row],[Concatenate]],"Same","Change"),"New")</f>
        <v>New</v>
      </c>
    </row>
    <row r="2768" spans="1:36" x14ac:dyDescent="0.25">
      <c r="A2768" s="1">
        <v>4527</v>
      </c>
      <c r="B2768" t="s">
        <v>5240</v>
      </c>
      <c r="C2768" t="s">
        <v>176</v>
      </c>
      <c r="D2768" t="s">
        <v>995</v>
      </c>
      <c r="E2768" t="s">
        <v>177</v>
      </c>
      <c r="F2768" s="1">
        <v>7491</v>
      </c>
      <c r="G2768" t="s">
        <v>5193</v>
      </c>
      <c r="H2768" s="3">
        <v>61855</v>
      </c>
      <c r="I2768" t="s">
        <v>5194</v>
      </c>
      <c r="J2768" s="1">
        <v>1087</v>
      </c>
      <c r="K2768" t="s">
        <v>2135</v>
      </c>
      <c r="L2768" s="1"/>
      <c r="N2768" s="1"/>
      <c r="P2768" s="1">
        <v>193</v>
      </c>
      <c r="Q2768" t="s">
        <v>2136</v>
      </c>
      <c r="R2768" s="1">
        <v>884</v>
      </c>
      <c r="S2768" t="s">
        <v>172</v>
      </c>
      <c r="T2768" t="s">
        <v>1000</v>
      </c>
      <c r="U2768" t="s">
        <v>182</v>
      </c>
      <c r="V2768" s="1">
        <v>70777</v>
      </c>
      <c r="W2768" t="s">
        <v>189</v>
      </c>
      <c r="X2768" t="s">
        <v>240</v>
      </c>
      <c r="Y2768" s="1"/>
      <c r="AA2768" t="s">
        <v>150</v>
      </c>
      <c r="AB2768" s="2">
        <v>8002</v>
      </c>
      <c r="AC2768" s="2">
        <v>0</v>
      </c>
      <c r="AD2768" t="s">
        <v>338</v>
      </c>
      <c r="AF2768" s="1">
        <v>1</v>
      </c>
      <c r="AG2768" s="1"/>
      <c r="AH2768" s="1" t="b">
        <f>Export4Q22[[#This Row],[Pharmacy Controller ID]]&lt;&gt;Export4Q22[[#This Row],[Medical Controller ID]]</f>
        <v>1</v>
      </c>
      <c r="AI2768" t="str">
        <f t="shared" si="43"/>
        <v>4527Exide TechnologiesEmployerTRUECommercial7491CVS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(Aetna)Override80020GA1</v>
      </c>
      <c r="AJ2768" s="8" t="str">
        <f>IFERROR(IF(_xlfn.XLOOKUP(Export4Q22[[#This Row],[Plan ID]],#REF!,#REF!)=Export4Q22[[#This Row],[Concatenate]],"Same","Change"),"New")</f>
        <v>New</v>
      </c>
    </row>
    <row r="2769" spans="1:36" x14ac:dyDescent="0.25">
      <c r="A2769" s="1">
        <v>4547</v>
      </c>
      <c r="B2769" t="s">
        <v>5241</v>
      </c>
      <c r="C2769" t="s">
        <v>176</v>
      </c>
      <c r="D2769" t="s">
        <v>995</v>
      </c>
      <c r="E2769" t="s">
        <v>177</v>
      </c>
      <c r="F2769" s="1">
        <v>7491</v>
      </c>
      <c r="G2769" t="s">
        <v>5193</v>
      </c>
      <c r="H2769" s="3">
        <v>61855</v>
      </c>
      <c r="I2769" t="s">
        <v>5194</v>
      </c>
      <c r="J2769" s="1">
        <v>1087</v>
      </c>
      <c r="K2769" t="s">
        <v>2135</v>
      </c>
      <c r="L2769" s="1"/>
      <c r="N2769" s="1"/>
      <c r="P2769" s="1">
        <v>193</v>
      </c>
      <c r="Q2769" t="s">
        <v>2136</v>
      </c>
      <c r="R2769" s="1">
        <v>884</v>
      </c>
      <c r="S2769" t="s">
        <v>172</v>
      </c>
      <c r="T2769" t="s">
        <v>1000</v>
      </c>
      <c r="U2769" t="s">
        <v>182</v>
      </c>
      <c r="V2769" s="1">
        <v>70777</v>
      </c>
      <c r="W2769" t="s">
        <v>189</v>
      </c>
      <c r="X2769" t="s">
        <v>240</v>
      </c>
      <c r="Y2769" s="1"/>
      <c r="AA2769" t="s">
        <v>150</v>
      </c>
      <c r="AB2769" s="2">
        <v>4001</v>
      </c>
      <c r="AC2769" s="2">
        <v>0</v>
      </c>
      <c r="AD2769" t="s">
        <v>220</v>
      </c>
      <c r="AF2769" s="1">
        <v>1</v>
      </c>
      <c r="AG2769" s="1"/>
      <c r="AH2769" s="1" t="b">
        <f>Export4Q22[[#This Row],[Pharmacy Controller ID]]&lt;&gt;Export4Q22[[#This Row],[Medical Controller ID]]</f>
        <v>1</v>
      </c>
      <c r="AI2769" t="str">
        <f t="shared" si="43"/>
        <v>4547IBEW Local 17 H&amp;W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(Aetna)Override40010MI1</v>
      </c>
      <c r="AJ2769" s="8" t="str">
        <f>IFERROR(IF(_xlfn.XLOOKUP(Export4Q22[[#This Row],[Plan ID]],#REF!,#REF!)=Export4Q22[[#This Row],[Concatenate]],"Same","Change"),"New")</f>
        <v>New</v>
      </c>
    </row>
    <row r="2770" spans="1:36" x14ac:dyDescent="0.25">
      <c r="A2770" s="1">
        <v>4569</v>
      </c>
      <c r="B2770" t="s">
        <v>5242</v>
      </c>
      <c r="C2770" t="s">
        <v>176</v>
      </c>
      <c r="D2770" t="s">
        <v>995</v>
      </c>
      <c r="E2770" t="s">
        <v>177</v>
      </c>
      <c r="F2770" s="1">
        <v>7491</v>
      </c>
      <c r="G2770" t="s">
        <v>5193</v>
      </c>
      <c r="H2770" s="3">
        <v>61855</v>
      </c>
      <c r="I2770" t="s">
        <v>5194</v>
      </c>
      <c r="J2770" s="1">
        <v>1087</v>
      </c>
      <c r="K2770" t="s">
        <v>2135</v>
      </c>
      <c r="L2770" s="1"/>
      <c r="N2770" s="1"/>
      <c r="P2770" s="1">
        <v>193</v>
      </c>
      <c r="Q2770" t="s">
        <v>2136</v>
      </c>
      <c r="R2770" s="1">
        <v>884</v>
      </c>
      <c r="S2770" t="s">
        <v>172</v>
      </c>
      <c r="T2770" t="s">
        <v>1000</v>
      </c>
      <c r="U2770" t="s">
        <v>182</v>
      </c>
      <c r="V2770" s="1">
        <v>70777</v>
      </c>
      <c r="W2770" t="s">
        <v>189</v>
      </c>
      <c r="X2770" t="s">
        <v>240</v>
      </c>
      <c r="Y2770" s="1"/>
      <c r="AA2770" t="s">
        <v>150</v>
      </c>
      <c r="AB2770" s="2">
        <v>36010</v>
      </c>
      <c r="AC2770" s="2">
        <v>0</v>
      </c>
      <c r="AD2770" t="s">
        <v>97</v>
      </c>
      <c r="AF2770" s="1">
        <v>1</v>
      </c>
      <c r="AG2770" s="1"/>
      <c r="AH2770" s="1" t="b">
        <f>Export4Q22[[#This Row],[Pharmacy Controller ID]]&lt;&gt;Export4Q22[[#This Row],[Medical Controller ID]]</f>
        <v>1</v>
      </c>
      <c r="AI2770" t="str">
        <f t="shared" si="43"/>
        <v>4569Stark County SchoolsEmployerTRUECommercial7491CVS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(Aetna)Override360100OH1</v>
      </c>
      <c r="AJ2770" s="8" t="str">
        <f>IFERROR(IF(_xlfn.XLOOKUP(Export4Q22[[#This Row],[Plan ID]],#REF!,#REF!)=Export4Q22[[#This Row],[Concatenate]],"Same","Change"),"New")</f>
        <v>New</v>
      </c>
    </row>
    <row r="2771" spans="1:36" x14ac:dyDescent="0.25">
      <c r="A2771" s="1">
        <v>4570</v>
      </c>
      <c r="B2771" t="s">
        <v>5243</v>
      </c>
      <c r="C2771" t="s">
        <v>176</v>
      </c>
      <c r="D2771" t="s">
        <v>995</v>
      </c>
      <c r="E2771" t="s">
        <v>177</v>
      </c>
      <c r="F2771" s="1">
        <v>7491</v>
      </c>
      <c r="G2771" t="s">
        <v>5193</v>
      </c>
      <c r="H2771" s="3">
        <v>61855</v>
      </c>
      <c r="I2771" t="s">
        <v>5194</v>
      </c>
      <c r="J2771" s="1">
        <v>1087</v>
      </c>
      <c r="K2771" t="s">
        <v>2135</v>
      </c>
      <c r="L2771" s="1"/>
      <c r="N2771" s="1"/>
      <c r="P2771" s="1">
        <v>193</v>
      </c>
      <c r="Q2771" t="s">
        <v>2136</v>
      </c>
      <c r="R2771" s="1">
        <v>884</v>
      </c>
      <c r="S2771" t="s">
        <v>172</v>
      </c>
      <c r="T2771" t="s">
        <v>1000</v>
      </c>
      <c r="U2771" t="s">
        <v>182</v>
      </c>
      <c r="V2771" s="1">
        <v>70777</v>
      </c>
      <c r="W2771" t="s">
        <v>189</v>
      </c>
      <c r="X2771" t="s">
        <v>240</v>
      </c>
      <c r="Y2771" s="1"/>
      <c r="AA2771" t="s">
        <v>150</v>
      </c>
      <c r="AB2771" s="2">
        <v>3001</v>
      </c>
      <c r="AC2771" s="2">
        <v>0</v>
      </c>
      <c r="AD2771" t="s">
        <v>97</v>
      </c>
      <c r="AF2771" s="1">
        <v>1</v>
      </c>
      <c r="AG2771" s="1"/>
      <c r="AH2771" s="1" t="b">
        <f>Export4Q22[[#This Row],[Pharmacy Controller ID]]&lt;&gt;Export4Q22[[#This Row],[Medical Controller ID]]</f>
        <v>1</v>
      </c>
      <c r="AI2771" t="str">
        <f t="shared" si="43"/>
        <v>4570The Gorman-Rupp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(Aetna)Override30010OH1</v>
      </c>
      <c r="AJ2771" s="8" t="str">
        <f>IFERROR(IF(_xlfn.XLOOKUP(Export4Q22[[#This Row],[Plan ID]],#REF!,#REF!)=Export4Q22[[#This Row],[Concatenate]],"Same","Change"),"New")</f>
        <v>New</v>
      </c>
    </row>
    <row r="2772" spans="1:36" x14ac:dyDescent="0.25">
      <c r="A2772" s="1">
        <v>4571</v>
      </c>
      <c r="B2772" t="s">
        <v>5244</v>
      </c>
      <c r="C2772" t="s">
        <v>176</v>
      </c>
      <c r="D2772" t="s">
        <v>995</v>
      </c>
      <c r="E2772" t="s">
        <v>177</v>
      </c>
      <c r="F2772" s="1">
        <v>7491</v>
      </c>
      <c r="G2772" t="s">
        <v>5193</v>
      </c>
      <c r="H2772" s="3">
        <v>61855</v>
      </c>
      <c r="I2772" t="s">
        <v>5194</v>
      </c>
      <c r="J2772" s="1">
        <v>1087</v>
      </c>
      <c r="K2772" t="s">
        <v>2135</v>
      </c>
      <c r="L2772" s="1"/>
      <c r="N2772" s="1"/>
      <c r="P2772" s="1">
        <v>193</v>
      </c>
      <c r="Q2772" t="s">
        <v>2136</v>
      </c>
      <c r="R2772" s="1">
        <v>884</v>
      </c>
      <c r="S2772" t="s">
        <v>172</v>
      </c>
      <c r="T2772" t="s">
        <v>1000</v>
      </c>
      <c r="U2772" t="s">
        <v>182</v>
      </c>
      <c r="V2772" s="1">
        <v>70777</v>
      </c>
      <c r="W2772" t="s">
        <v>189</v>
      </c>
      <c r="X2772" t="s">
        <v>240</v>
      </c>
      <c r="Y2772" s="1"/>
      <c r="AA2772" t="s">
        <v>150</v>
      </c>
      <c r="AB2772" s="2">
        <v>30009</v>
      </c>
      <c r="AC2772" s="2">
        <v>0</v>
      </c>
      <c r="AD2772" t="s">
        <v>97</v>
      </c>
      <c r="AF2772" s="1">
        <v>1</v>
      </c>
      <c r="AG2772" s="1"/>
      <c r="AH2772" s="1" t="b">
        <f>Export4Q22[[#This Row],[Pharmacy Controller ID]]&lt;&gt;Export4Q22[[#This Row],[Medical Controller ID]]</f>
        <v>1</v>
      </c>
      <c r="AI2772" t="str">
        <f t="shared" si="43"/>
        <v>4571The Timken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(Aetna)Override300090OH1</v>
      </c>
      <c r="AJ2772" s="8" t="str">
        <f>IFERROR(IF(_xlfn.XLOOKUP(Export4Q22[[#This Row],[Plan ID]],#REF!,#REF!)=Export4Q22[[#This Row],[Concatenate]],"Same","Change"),"New")</f>
        <v>New</v>
      </c>
    </row>
    <row r="2773" spans="1:36" x14ac:dyDescent="0.25">
      <c r="A2773" s="1">
        <v>4572</v>
      </c>
      <c r="B2773" t="s">
        <v>5245</v>
      </c>
      <c r="C2773" t="s">
        <v>176</v>
      </c>
      <c r="D2773" t="s">
        <v>995</v>
      </c>
      <c r="E2773" t="s">
        <v>177</v>
      </c>
      <c r="F2773" s="1">
        <v>7491</v>
      </c>
      <c r="G2773" t="s">
        <v>5193</v>
      </c>
      <c r="H2773" s="3">
        <v>61855</v>
      </c>
      <c r="I2773" t="s">
        <v>5194</v>
      </c>
      <c r="J2773" s="1">
        <v>1087</v>
      </c>
      <c r="K2773" t="s">
        <v>2135</v>
      </c>
      <c r="L2773" s="1"/>
      <c r="N2773" s="1"/>
      <c r="P2773" s="1">
        <v>193</v>
      </c>
      <c r="Q2773" t="s">
        <v>2136</v>
      </c>
      <c r="R2773" s="1">
        <v>884</v>
      </c>
      <c r="S2773" t="s">
        <v>172</v>
      </c>
      <c r="T2773" t="s">
        <v>1000</v>
      </c>
      <c r="U2773" t="s">
        <v>182</v>
      </c>
      <c r="V2773" s="1">
        <v>70777</v>
      </c>
      <c r="W2773" t="s">
        <v>189</v>
      </c>
      <c r="X2773" t="s">
        <v>240</v>
      </c>
      <c r="Y2773" s="1"/>
      <c r="AA2773" t="s">
        <v>150</v>
      </c>
      <c r="AB2773" s="2">
        <v>3001</v>
      </c>
      <c r="AC2773" s="2">
        <v>0</v>
      </c>
      <c r="AD2773" t="s">
        <v>142</v>
      </c>
      <c r="AF2773" s="1">
        <v>1</v>
      </c>
      <c r="AG2773" s="1"/>
      <c r="AH2773" s="1" t="b">
        <f>Export4Q22[[#This Row],[Pharmacy Controller ID]]&lt;&gt;Export4Q22[[#This Row],[Medical Controller ID]]</f>
        <v>1</v>
      </c>
      <c r="AI2773" t="str">
        <f t="shared" si="43"/>
        <v>4572ToshibaEmployerTRUECommercial7491CVS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(Aetna)Override30010TX1</v>
      </c>
      <c r="AJ2773" s="8" t="str">
        <f>IFERROR(IF(_xlfn.XLOOKUP(Export4Q22[[#This Row],[Plan ID]],#REF!,#REF!)=Export4Q22[[#This Row],[Concatenate]],"Same","Change"),"New")</f>
        <v>New</v>
      </c>
    </row>
    <row r="2774" spans="1:36" x14ac:dyDescent="0.25">
      <c r="A2774" s="1">
        <v>4577</v>
      </c>
      <c r="B2774" t="s">
        <v>5246</v>
      </c>
      <c r="C2774" t="s">
        <v>176</v>
      </c>
      <c r="D2774" t="s">
        <v>995</v>
      </c>
      <c r="E2774" t="s">
        <v>177</v>
      </c>
      <c r="F2774" s="1">
        <v>7491</v>
      </c>
      <c r="G2774" t="s">
        <v>5193</v>
      </c>
      <c r="H2774" s="3">
        <v>61855</v>
      </c>
      <c r="I2774" t="s">
        <v>5194</v>
      </c>
      <c r="J2774" s="1">
        <v>1087</v>
      </c>
      <c r="K2774" t="s">
        <v>2135</v>
      </c>
      <c r="L2774" s="1"/>
      <c r="N2774" s="1"/>
      <c r="P2774" s="1">
        <v>193</v>
      </c>
      <c r="Q2774" t="s">
        <v>2136</v>
      </c>
      <c r="R2774" s="1">
        <v>884</v>
      </c>
      <c r="S2774" t="s">
        <v>172</v>
      </c>
      <c r="T2774" t="s">
        <v>1000</v>
      </c>
      <c r="U2774" t="s">
        <v>182</v>
      </c>
      <c r="V2774" s="1">
        <v>70777</v>
      </c>
      <c r="W2774" t="s">
        <v>189</v>
      </c>
      <c r="X2774" t="s">
        <v>240</v>
      </c>
      <c r="Y2774" s="1"/>
      <c r="AA2774" t="s">
        <v>150</v>
      </c>
      <c r="AB2774" s="2">
        <v>2001</v>
      </c>
      <c r="AC2774" s="2">
        <v>0</v>
      </c>
      <c r="AD2774" t="s">
        <v>97</v>
      </c>
      <c r="AF2774" s="1">
        <v>1</v>
      </c>
      <c r="AG2774" s="1"/>
      <c r="AH2774" s="1" t="b">
        <f>Export4Q22[[#This Row],[Pharmacy Controller ID]]&lt;&gt;Export4Q22[[#This Row],[Medical Controller ID]]</f>
        <v>1</v>
      </c>
      <c r="AI2774" t="str">
        <f t="shared" si="43"/>
        <v>4577City of CantonEmployerTRUECommercial7491CVS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(Aetna)Override20010OH1</v>
      </c>
      <c r="AJ2774" s="8" t="str">
        <f>IFERROR(IF(_xlfn.XLOOKUP(Export4Q22[[#This Row],[Plan ID]],#REF!,#REF!)=Export4Q22[[#This Row],[Concatenate]],"Same","Change"),"New")</f>
        <v>New</v>
      </c>
    </row>
    <row r="2775" spans="1:36" x14ac:dyDescent="0.25">
      <c r="A2775" s="1">
        <v>4580</v>
      </c>
      <c r="B2775" t="s">
        <v>5247</v>
      </c>
      <c r="C2775" t="s">
        <v>176</v>
      </c>
      <c r="D2775" t="s">
        <v>995</v>
      </c>
      <c r="E2775" t="s">
        <v>177</v>
      </c>
      <c r="F2775" s="1">
        <v>7491</v>
      </c>
      <c r="G2775" t="s">
        <v>5193</v>
      </c>
      <c r="H2775" s="3">
        <v>61855</v>
      </c>
      <c r="I2775" t="s">
        <v>5194</v>
      </c>
      <c r="J2775" s="1">
        <v>1087</v>
      </c>
      <c r="K2775" t="s">
        <v>2135</v>
      </c>
      <c r="L2775" s="1"/>
      <c r="N2775" s="1"/>
      <c r="P2775" s="1">
        <v>193</v>
      </c>
      <c r="Q2775" t="s">
        <v>2136</v>
      </c>
      <c r="R2775" s="1">
        <v>884</v>
      </c>
      <c r="S2775" t="s">
        <v>172</v>
      </c>
      <c r="T2775" t="s">
        <v>1000</v>
      </c>
      <c r="U2775" t="s">
        <v>182</v>
      </c>
      <c r="V2775" s="1">
        <v>70777</v>
      </c>
      <c r="W2775" t="s">
        <v>189</v>
      </c>
      <c r="X2775" t="s">
        <v>240</v>
      </c>
      <c r="Y2775" s="1"/>
      <c r="AA2775" t="s">
        <v>150</v>
      </c>
      <c r="AB2775" s="2">
        <v>2001</v>
      </c>
      <c r="AC2775" s="2">
        <v>0</v>
      </c>
      <c r="AD2775" t="s">
        <v>97</v>
      </c>
      <c r="AF2775" s="1">
        <v>1</v>
      </c>
      <c r="AG2775" s="1"/>
      <c r="AH2775" s="1" t="b">
        <f>Export4Q22[[#This Row],[Pharmacy Controller ID]]&lt;&gt;Export4Q22[[#This Row],[Medical Controller ID]]</f>
        <v>1</v>
      </c>
      <c r="AI2775" t="str">
        <f t="shared" si="43"/>
        <v>4580Cuyahoga Community CollegeEmployerTRUECommercial7491CVS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(Aetna)Override20010OH1</v>
      </c>
      <c r="AJ2775" s="8" t="str">
        <f>IFERROR(IF(_xlfn.XLOOKUP(Export4Q22[[#This Row],[Plan ID]],#REF!,#REF!)=Export4Q22[[#This Row],[Concatenate]],"Same","Change"),"New")</f>
        <v>New</v>
      </c>
    </row>
    <row r="2776" spans="1:36" x14ac:dyDescent="0.25">
      <c r="A2776" s="1">
        <v>4585</v>
      </c>
      <c r="B2776" t="s">
        <v>5248</v>
      </c>
      <c r="C2776" t="s">
        <v>176</v>
      </c>
      <c r="D2776" t="s">
        <v>995</v>
      </c>
      <c r="E2776" t="s">
        <v>177</v>
      </c>
      <c r="F2776" s="1">
        <v>7491</v>
      </c>
      <c r="G2776" t="s">
        <v>5193</v>
      </c>
      <c r="H2776" s="3">
        <v>61855</v>
      </c>
      <c r="I2776" t="s">
        <v>5194</v>
      </c>
      <c r="J2776" s="1">
        <v>1087</v>
      </c>
      <c r="K2776" t="s">
        <v>2135</v>
      </c>
      <c r="L2776" s="1"/>
      <c r="N2776" s="1"/>
      <c r="P2776" s="1">
        <v>193</v>
      </c>
      <c r="Q2776" t="s">
        <v>2136</v>
      </c>
      <c r="R2776" s="1">
        <v>884</v>
      </c>
      <c r="S2776" t="s">
        <v>172</v>
      </c>
      <c r="T2776" t="s">
        <v>1000</v>
      </c>
      <c r="U2776" t="s">
        <v>182</v>
      </c>
      <c r="V2776" s="1">
        <v>70777</v>
      </c>
      <c r="W2776" t="s">
        <v>189</v>
      </c>
      <c r="X2776" t="s">
        <v>240</v>
      </c>
      <c r="Y2776" s="1"/>
      <c r="AA2776" t="s">
        <v>150</v>
      </c>
      <c r="AB2776" s="2">
        <v>31009</v>
      </c>
      <c r="AC2776" s="2">
        <v>0</v>
      </c>
      <c r="AD2776" t="s">
        <v>220</v>
      </c>
      <c r="AF2776" s="1">
        <v>1</v>
      </c>
      <c r="AG2776" s="1"/>
      <c r="AH2776" s="1" t="b">
        <f>Export4Q22[[#This Row],[Pharmacy Controller ID]]&lt;&gt;Export4Q22[[#This Row],[Medical Controller ID]]</f>
        <v>1</v>
      </c>
      <c r="AI2776" t="str">
        <f t="shared" si="43"/>
        <v>4585Michigan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(Aetna)Override310090MI1</v>
      </c>
      <c r="AJ2776" s="8" t="str">
        <f>IFERROR(IF(_xlfn.XLOOKUP(Export4Q22[[#This Row],[Plan ID]],#REF!,#REF!)=Export4Q22[[#This Row],[Concatenate]],"Same","Change"),"New")</f>
        <v>New</v>
      </c>
    </row>
    <row r="2777" spans="1:36" x14ac:dyDescent="0.25">
      <c r="A2777" s="1">
        <v>4602</v>
      </c>
      <c r="B2777" t="s">
        <v>5249</v>
      </c>
      <c r="C2777" t="s">
        <v>176</v>
      </c>
      <c r="D2777" t="s">
        <v>995</v>
      </c>
      <c r="E2777" t="s">
        <v>177</v>
      </c>
      <c r="F2777" s="1">
        <v>7491</v>
      </c>
      <c r="G2777" t="s">
        <v>5193</v>
      </c>
      <c r="H2777" s="3">
        <v>61855</v>
      </c>
      <c r="I2777" t="s">
        <v>5194</v>
      </c>
      <c r="J2777" s="1">
        <v>1087</v>
      </c>
      <c r="K2777" t="s">
        <v>2135</v>
      </c>
      <c r="L2777" s="1"/>
      <c r="N2777" s="1"/>
      <c r="P2777" s="1">
        <v>193</v>
      </c>
      <c r="Q2777" t="s">
        <v>2136</v>
      </c>
      <c r="R2777" s="1">
        <v>884</v>
      </c>
      <c r="S2777" t="s">
        <v>172</v>
      </c>
      <c r="T2777" t="s">
        <v>1000</v>
      </c>
      <c r="U2777" t="s">
        <v>182</v>
      </c>
      <c r="V2777" s="1">
        <v>70777</v>
      </c>
      <c r="W2777" t="s">
        <v>189</v>
      </c>
      <c r="X2777" t="s">
        <v>240</v>
      </c>
      <c r="Y2777" s="1"/>
      <c r="AA2777" t="s">
        <v>150</v>
      </c>
      <c r="AB2777" s="2">
        <v>20006</v>
      </c>
      <c r="AC2777" s="2">
        <v>0</v>
      </c>
      <c r="AD2777" t="s">
        <v>113</v>
      </c>
      <c r="AF2777" s="1">
        <v>1</v>
      </c>
      <c r="AG2777" s="1"/>
      <c r="AH2777" s="1" t="b">
        <f>Export4Q22[[#This Row],[Pharmacy Controller ID]]&lt;&gt;Export4Q22[[#This Row],[Medical Controller ID]]</f>
        <v>1</v>
      </c>
      <c r="AI2777" t="str">
        <f t="shared" si="43"/>
        <v>4602AKZO Nobel,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(Aetna)Override200060IL1</v>
      </c>
      <c r="AJ2777" s="8" t="str">
        <f>IFERROR(IF(_xlfn.XLOOKUP(Export4Q22[[#This Row],[Plan ID]],#REF!,#REF!)=Export4Q22[[#This Row],[Concatenate]],"Same","Change"),"New")</f>
        <v>New</v>
      </c>
    </row>
    <row r="2778" spans="1:36" x14ac:dyDescent="0.25">
      <c r="A2778" s="1">
        <v>4618</v>
      </c>
      <c r="B2778" t="s">
        <v>5250</v>
      </c>
      <c r="C2778" t="s">
        <v>176</v>
      </c>
      <c r="D2778" t="s">
        <v>995</v>
      </c>
      <c r="E2778" t="s">
        <v>177</v>
      </c>
      <c r="F2778" s="1">
        <v>7491</v>
      </c>
      <c r="G2778" t="s">
        <v>5193</v>
      </c>
      <c r="H2778" s="3">
        <v>61855</v>
      </c>
      <c r="I2778" t="s">
        <v>5194</v>
      </c>
      <c r="J2778" s="1">
        <v>1087</v>
      </c>
      <c r="K2778" t="s">
        <v>2135</v>
      </c>
      <c r="L2778" s="1"/>
      <c r="N2778" s="1"/>
      <c r="P2778" s="1">
        <v>193</v>
      </c>
      <c r="Q2778" t="s">
        <v>2136</v>
      </c>
      <c r="R2778" s="1">
        <v>884</v>
      </c>
      <c r="S2778" t="s">
        <v>172</v>
      </c>
      <c r="T2778" t="s">
        <v>1000</v>
      </c>
      <c r="U2778" t="s">
        <v>182</v>
      </c>
      <c r="V2778" s="1">
        <v>70777</v>
      </c>
      <c r="W2778" t="s">
        <v>189</v>
      </c>
      <c r="X2778" t="s">
        <v>240</v>
      </c>
      <c r="Y2778" s="1"/>
      <c r="AA2778" t="s">
        <v>150</v>
      </c>
      <c r="AB2778" s="2">
        <v>1</v>
      </c>
      <c r="AC2778" s="2">
        <v>0</v>
      </c>
      <c r="AD2778" t="s">
        <v>165</v>
      </c>
      <c r="AF2778" s="1">
        <v>1</v>
      </c>
      <c r="AG2778" s="1"/>
      <c r="AH2778" s="1" t="b">
        <f>Export4Q22[[#This Row],[Pharmacy Controller ID]]&lt;&gt;Export4Q22[[#This Row],[Medical Controller ID]]</f>
        <v>1</v>
      </c>
      <c r="AI2778" t="str">
        <f t="shared" si="43"/>
        <v>4618AstenJohnsonEmployerTRUECommercial7491CVS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(Aetna)Override10SC1</v>
      </c>
      <c r="AJ2778" s="8" t="str">
        <f>IFERROR(IF(_xlfn.XLOOKUP(Export4Q22[[#This Row],[Plan ID]],#REF!,#REF!)=Export4Q22[[#This Row],[Concatenate]],"Same","Change"),"New")</f>
        <v>New</v>
      </c>
    </row>
    <row r="2779" spans="1:36" x14ac:dyDescent="0.25">
      <c r="A2779" s="1">
        <v>4623</v>
      </c>
      <c r="B2779" t="s">
        <v>5251</v>
      </c>
      <c r="C2779" t="s">
        <v>176</v>
      </c>
      <c r="D2779" t="s">
        <v>995</v>
      </c>
      <c r="E2779" t="s">
        <v>177</v>
      </c>
      <c r="F2779" s="1">
        <v>7491</v>
      </c>
      <c r="G2779" t="s">
        <v>5193</v>
      </c>
      <c r="H2779" s="3">
        <v>61855</v>
      </c>
      <c r="I2779" t="s">
        <v>5194</v>
      </c>
      <c r="J2779" s="1">
        <v>1087</v>
      </c>
      <c r="K2779" t="s">
        <v>2135</v>
      </c>
      <c r="L2779" s="1"/>
      <c r="N2779" s="1"/>
      <c r="P2779" s="1">
        <v>193</v>
      </c>
      <c r="Q2779" t="s">
        <v>2136</v>
      </c>
      <c r="R2779" s="1">
        <v>884</v>
      </c>
      <c r="S2779" t="s">
        <v>172</v>
      </c>
      <c r="T2779" t="s">
        <v>1000</v>
      </c>
      <c r="U2779" t="s">
        <v>182</v>
      </c>
      <c r="V2779" s="1">
        <v>70777</v>
      </c>
      <c r="W2779" t="s">
        <v>189</v>
      </c>
      <c r="X2779" t="s">
        <v>240</v>
      </c>
      <c r="Y2779" s="1"/>
      <c r="AA2779" t="s">
        <v>150</v>
      </c>
      <c r="AB2779" s="2">
        <v>15004</v>
      </c>
      <c r="AC2779" s="2">
        <v>0</v>
      </c>
      <c r="AD2779" t="s">
        <v>142</v>
      </c>
      <c r="AF2779" s="1">
        <v>1</v>
      </c>
      <c r="AG2779" s="1"/>
      <c r="AH2779" s="1" t="b">
        <f>Export4Q22[[#This Row],[Pharmacy Controller ID]]&lt;&gt;Export4Q22[[#This Row],[Medical Controller ID]]</f>
        <v>1</v>
      </c>
      <c r="AI2779" t="str">
        <f t="shared" si="43"/>
        <v>4623Baylor College of MedicineEmployerTRUECommercial7491CVS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(Aetna)Override150040TX1</v>
      </c>
      <c r="AJ2779" s="8" t="str">
        <f>IFERROR(IF(_xlfn.XLOOKUP(Export4Q22[[#This Row],[Plan ID]],#REF!,#REF!)=Export4Q22[[#This Row],[Concatenate]],"Same","Change"),"New")</f>
        <v>New</v>
      </c>
    </row>
    <row r="2780" spans="1:36" x14ac:dyDescent="0.25">
      <c r="A2780" s="1">
        <v>4639</v>
      </c>
      <c r="B2780" t="s">
        <v>5252</v>
      </c>
      <c r="C2780" t="s">
        <v>176</v>
      </c>
      <c r="D2780" t="s">
        <v>995</v>
      </c>
      <c r="E2780" t="s">
        <v>177</v>
      </c>
      <c r="F2780" s="1">
        <v>7491</v>
      </c>
      <c r="G2780" t="s">
        <v>5193</v>
      </c>
      <c r="H2780" s="3">
        <v>61855</v>
      </c>
      <c r="I2780" t="s">
        <v>5194</v>
      </c>
      <c r="J2780" s="1">
        <v>1087</v>
      </c>
      <c r="K2780" t="s">
        <v>2135</v>
      </c>
      <c r="L2780" s="1"/>
      <c r="N2780" s="1"/>
      <c r="P2780" s="1">
        <v>193</v>
      </c>
      <c r="Q2780" t="s">
        <v>2136</v>
      </c>
      <c r="R2780" s="1">
        <v>884</v>
      </c>
      <c r="S2780" t="s">
        <v>172</v>
      </c>
      <c r="T2780" t="s">
        <v>1000</v>
      </c>
      <c r="U2780" t="s">
        <v>182</v>
      </c>
      <c r="V2780" s="1">
        <v>70777</v>
      </c>
      <c r="W2780" t="s">
        <v>189</v>
      </c>
      <c r="X2780" t="s">
        <v>240</v>
      </c>
      <c r="Y2780" s="1"/>
      <c r="AA2780" t="s">
        <v>150</v>
      </c>
      <c r="AB2780" s="2">
        <v>19506</v>
      </c>
      <c r="AC2780" s="2">
        <v>0</v>
      </c>
      <c r="AD2780" t="s">
        <v>5253</v>
      </c>
      <c r="AF2780" s="1">
        <v>1</v>
      </c>
      <c r="AG2780" s="1"/>
      <c r="AH2780" s="1" t="b">
        <f>Export4Q22[[#This Row],[Pharmacy Controller ID]]&lt;&gt;Export4Q22[[#This Row],[Medical Controller ID]]</f>
        <v>1</v>
      </c>
      <c r="AI2780" t="str">
        <f t="shared" si="43"/>
        <v>4639Charles Schwab &amp; Co.,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(Aetna)Override195060AK,AL,AR,AZ,CA,CO,CT,DC,DE,FL,GA,HI,IA,ID,IL,IN,KS,KY,LA,MA,MD,ME,MI,MN,MO,MS,MT,NC,NE,NH,NJ,NM,NV,NY,OH,OK,OR,PA,PR,RI,SC,SD,TN,TX,UT,VA,VT,WA,WI1</v>
      </c>
      <c r="AJ2780" s="8" t="str">
        <f>IFERROR(IF(_xlfn.XLOOKUP(Export4Q22[[#This Row],[Plan ID]],#REF!,#REF!)=Export4Q22[[#This Row],[Concatenate]],"Same","Change"),"New")</f>
        <v>New</v>
      </c>
    </row>
    <row r="2781" spans="1:36" x14ac:dyDescent="0.25">
      <c r="A2781" s="1">
        <v>4646</v>
      </c>
      <c r="B2781" t="s">
        <v>5254</v>
      </c>
      <c r="C2781" t="s">
        <v>176</v>
      </c>
      <c r="D2781" t="s">
        <v>995</v>
      </c>
      <c r="E2781" t="s">
        <v>177</v>
      </c>
      <c r="F2781" s="1">
        <v>7491</v>
      </c>
      <c r="G2781" t="s">
        <v>5193</v>
      </c>
      <c r="H2781" s="3">
        <v>61855</v>
      </c>
      <c r="I2781" t="s">
        <v>5194</v>
      </c>
      <c r="J2781" s="1">
        <v>1087</v>
      </c>
      <c r="K2781" t="s">
        <v>2135</v>
      </c>
      <c r="L2781" s="1"/>
      <c r="N2781" s="1"/>
      <c r="P2781" s="1">
        <v>193</v>
      </c>
      <c r="Q2781" t="s">
        <v>2136</v>
      </c>
      <c r="R2781" s="1">
        <v>884</v>
      </c>
      <c r="S2781" t="s">
        <v>172</v>
      </c>
      <c r="T2781" t="s">
        <v>1000</v>
      </c>
      <c r="U2781" t="s">
        <v>182</v>
      </c>
      <c r="V2781" s="1">
        <v>70777</v>
      </c>
      <c r="W2781" t="s">
        <v>189</v>
      </c>
      <c r="X2781" t="s">
        <v>240</v>
      </c>
      <c r="Y2781" s="1"/>
      <c r="AA2781" t="s">
        <v>150</v>
      </c>
      <c r="AB2781" s="2">
        <v>1000</v>
      </c>
      <c r="AC2781" s="2">
        <v>0</v>
      </c>
      <c r="AD2781" t="s">
        <v>97</v>
      </c>
      <c r="AF2781" s="1">
        <v>1</v>
      </c>
      <c r="AG2781" s="1"/>
      <c r="AH2781" s="1" t="b">
        <f>Export4Q22[[#This Row],[Pharmacy Controller ID]]&lt;&gt;Export4Q22[[#This Row],[Medical Controller ID]]</f>
        <v>1</v>
      </c>
      <c r="AI2781" t="str">
        <f t="shared" si="43"/>
        <v>4646City of Cuyahoga FallsEmployerTRUECommercial7491CVS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781" s="8" t="str">
        <f>IFERROR(IF(_xlfn.XLOOKUP(Export4Q22[[#This Row],[Plan ID]],#REF!,#REF!)=Export4Q22[[#This Row],[Concatenate]],"Same","Change"),"New")</f>
        <v>New</v>
      </c>
    </row>
    <row r="2782" spans="1:36" x14ac:dyDescent="0.25">
      <c r="A2782" s="1">
        <v>4647</v>
      </c>
      <c r="B2782" t="s">
        <v>5255</v>
      </c>
      <c r="C2782" t="s">
        <v>176</v>
      </c>
      <c r="D2782" t="s">
        <v>995</v>
      </c>
      <c r="E2782" t="s">
        <v>177</v>
      </c>
      <c r="F2782" s="1">
        <v>7491</v>
      </c>
      <c r="G2782" t="s">
        <v>5193</v>
      </c>
      <c r="H2782" s="3">
        <v>61855</v>
      </c>
      <c r="I2782" t="s">
        <v>5194</v>
      </c>
      <c r="J2782" s="1">
        <v>1087</v>
      </c>
      <c r="K2782" t="s">
        <v>2135</v>
      </c>
      <c r="L2782" s="1"/>
      <c r="N2782" s="1"/>
      <c r="P2782" s="1">
        <v>193</v>
      </c>
      <c r="Q2782" t="s">
        <v>2136</v>
      </c>
      <c r="R2782" s="1">
        <v>884</v>
      </c>
      <c r="S2782" t="s">
        <v>172</v>
      </c>
      <c r="T2782" t="s">
        <v>1000</v>
      </c>
      <c r="U2782" t="s">
        <v>182</v>
      </c>
      <c r="V2782" s="1">
        <v>70777</v>
      </c>
      <c r="W2782" t="s">
        <v>189</v>
      </c>
      <c r="X2782" t="s">
        <v>240</v>
      </c>
      <c r="Y2782" s="1"/>
      <c r="AA2782" t="s">
        <v>150</v>
      </c>
      <c r="AB2782" s="2">
        <v>1000</v>
      </c>
      <c r="AC2782" s="2">
        <v>0</v>
      </c>
      <c r="AD2782" t="s">
        <v>97</v>
      </c>
      <c r="AF2782" s="1">
        <v>1</v>
      </c>
      <c r="AG2782" s="1"/>
      <c r="AH2782" s="1" t="b">
        <f>Export4Q22[[#This Row],[Pharmacy Controller ID]]&lt;&gt;Export4Q22[[#This Row],[Medical Controller ID]]</f>
        <v>1</v>
      </c>
      <c r="AI2782" t="str">
        <f t="shared" si="43"/>
        <v>4647City of LimaEmployerTRUECommercial7491CVS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782" s="8" t="str">
        <f>IFERROR(IF(_xlfn.XLOOKUP(Export4Q22[[#This Row],[Plan ID]],#REF!,#REF!)=Export4Q22[[#This Row],[Concatenate]],"Same","Change"),"New")</f>
        <v>New</v>
      </c>
    </row>
    <row r="2783" spans="1:36" x14ac:dyDescent="0.25">
      <c r="A2783" s="1">
        <v>4679</v>
      </c>
      <c r="B2783" t="s">
        <v>5256</v>
      </c>
      <c r="C2783" t="s">
        <v>176</v>
      </c>
      <c r="D2783" t="s">
        <v>995</v>
      </c>
      <c r="E2783" t="s">
        <v>177</v>
      </c>
      <c r="F2783" s="1">
        <v>7491</v>
      </c>
      <c r="G2783" t="s">
        <v>5193</v>
      </c>
      <c r="H2783" s="3">
        <v>61855</v>
      </c>
      <c r="I2783" t="s">
        <v>5194</v>
      </c>
      <c r="J2783" s="1">
        <v>1087</v>
      </c>
      <c r="K2783" t="s">
        <v>2135</v>
      </c>
      <c r="L2783" s="1"/>
      <c r="N2783" s="1"/>
      <c r="P2783" s="1">
        <v>193</v>
      </c>
      <c r="Q2783" t="s">
        <v>2136</v>
      </c>
      <c r="R2783" s="1">
        <v>884</v>
      </c>
      <c r="S2783" t="s">
        <v>172</v>
      </c>
      <c r="T2783" t="s">
        <v>1000</v>
      </c>
      <c r="U2783" t="s">
        <v>182</v>
      </c>
      <c r="V2783" s="1">
        <v>70777</v>
      </c>
      <c r="W2783" t="s">
        <v>189</v>
      </c>
      <c r="X2783" t="s">
        <v>240</v>
      </c>
      <c r="Y2783" s="1"/>
      <c r="AA2783" t="s">
        <v>150</v>
      </c>
      <c r="AB2783" s="2">
        <v>17378</v>
      </c>
      <c r="AC2783" s="2">
        <v>0</v>
      </c>
      <c r="AD2783" t="s">
        <v>551</v>
      </c>
      <c r="AF2783" s="1">
        <v>1</v>
      </c>
      <c r="AG2783" s="1"/>
      <c r="AH2783" s="1" t="b">
        <f>Export4Q22[[#This Row],[Pharmacy Controller ID]]&lt;&gt;Export4Q22[[#This Row],[Medical Controller ID]]</f>
        <v>1</v>
      </c>
      <c r="AI2783" t="str">
        <f t="shared" si="43"/>
        <v>4679Fidelity InvestmentsEmployerTRUECommercial7491CVS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(Aetna)Override173780MA1</v>
      </c>
      <c r="AJ2783" s="8" t="str">
        <f>IFERROR(IF(_xlfn.XLOOKUP(Export4Q22[[#This Row],[Plan ID]],#REF!,#REF!)=Export4Q22[[#This Row],[Concatenate]],"Same","Change"),"New")</f>
        <v>New</v>
      </c>
    </row>
    <row r="2784" spans="1:36" x14ac:dyDescent="0.25">
      <c r="A2784" s="1">
        <v>4681</v>
      </c>
      <c r="B2784" t="s">
        <v>5257</v>
      </c>
      <c r="C2784" t="s">
        <v>176</v>
      </c>
      <c r="D2784" t="s">
        <v>995</v>
      </c>
      <c r="E2784" t="s">
        <v>177</v>
      </c>
      <c r="F2784" s="1">
        <v>7491</v>
      </c>
      <c r="G2784" t="s">
        <v>5193</v>
      </c>
      <c r="H2784" s="3">
        <v>61855</v>
      </c>
      <c r="I2784" t="s">
        <v>5194</v>
      </c>
      <c r="J2784" s="1">
        <v>1087</v>
      </c>
      <c r="K2784" t="s">
        <v>2135</v>
      </c>
      <c r="L2784" s="1"/>
      <c r="N2784" s="1"/>
      <c r="P2784" s="1">
        <v>193</v>
      </c>
      <c r="Q2784" t="s">
        <v>2136</v>
      </c>
      <c r="R2784" s="1">
        <v>884</v>
      </c>
      <c r="S2784" t="s">
        <v>172</v>
      </c>
      <c r="T2784" t="s">
        <v>1000</v>
      </c>
      <c r="U2784" t="s">
        <v>182</v>
      </c>
      <c r="V2784" s="1">
        <v>70777</v>
      </c>
      <c r="W2784" t="s">
        <v>189</v>
      </c>
      <c r="X2784" t="s">
        <v>240</v>
      </c>
      <c r="Y2784" s="1"/>
      <c r="AA2784" t="s">
        <v>150</v>
      </c>
      <c r="AB2784" s="2">
        <v>213310</v>
      </c>
      <c r="AC2784" s="2">
        <v>0</v>
      </c>
      <c r="AD2784" t="s">
        <v>5081</v>
      </c>
      <c r="AF2784" s="1">
        <v>1</v>
      </c>
      <c r="AG2784" s="1"/>
      <c r="AH2784" s="1" t="b">
        <f>Export4Q22[[#This Row],[Pharmacy Controller ID]]&lt;&gt;Export4Q22[[#This Row],[Medical Controller ID]]</f>
        <v>1</v>
      </c>
      <c r="AI2784" t="str">
        <f t="shared" si="43"/>
        <v>4681Bank of AmericaEmployerTRUECommercial7491CVS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(Aetna)Override2133100AK,AL,AR,AZ,CA,CO,CT,DC,DE,FL,GA,HI,IA,ID,IL,IN,KS,KY,LA,MA,MD,ME,MI,MN,MO,MS,MT,NC,ND,NE,NH,NJ,NM,NV,NY,OH,OK,OR,PA,PR,RI,SC,SD,TN,TX,UT,VA,VI,VT,WA,WI,WV,WY1</v>
      </c>
      <c r="AJ2784" s="8" t="str">
        <f>IFERROR(IF(_xlfn.XLOOKUP(Export4Q22[[#This Row],[Plan ID]],#REF!,#REF!)=Export4Q22[[#This Row],[Concatenate]],"Same","Change"),"New")</f>
        <v>New</v>
      </c>
    </row>
    <row r="2785" spans="1:36" x14ac:dyDescent="0.25">
      <c r="A2785" s="1">
        <v>4685</v>
      </c>
      <c r="B2785" t="s">
        <v>5258</v>
      </c>
      <c r="C2785" t="s">
        <v>176</v>
      </c>
      <c r="D2785" t="s">
        <v>995</v>
      </c>
      <c r="E2785" t="s">
        <v>177</v>
      </c>
      <c r="F2785" s="1">
        <v>7491</v>
      </c>
      <c r="G2785" t="s">
        <v>5193</v>
      </c>
      <c r="H2785" s="3">
        <v>61855</v>
      </c>
      <c r="I2785" t="s">
        <v>5194</v>
      </c>
      <c r="J2785" s="1">
        <v>1087</v>
      </c>
      <c r="K2785" t="s">
        <v>2135</v>
      </c>
      <c r="L2785" s="1"/>
      <c r="N2785" s="1"/>
      <c r="P2785" s="1">
        <v>193</v>
      </c>
      <c r="Q2785" t="s">
        <v>2136</v>
      </c>
      <c r="R2785" s="1">
        <v>884</v>
      </c>
      <c r="S2785" t="s">
        <v>172</v>
      </c>
      <c r="T2785" t="s">
        <v>1000</v>
      </c>
      <c r="U2785" t="s">
        <v>182</v>
      </c>
      <c r="V2785" s="1">
        <v>70777</v>
      </c>
      <c r="W2785" t="s">
        <v>189</v>
      </c>
      <c r="X2785" t="s">
        <v>240</v>
      </c>
      <c r="Y2785" s="1"/>
      <c r="AA2785" t="s">
        <v>150</v>
      </c>
      <c r="AB2785" s="2">
        <v>5001</v>
      </c>
      <c r="AC2785" s="2">
        <v>0</v>
      </c>
      <c r="AD2785" t="s">
        <v>53</v>
      </c>
      <c r="AF2785" s="1">
        <v>1</v>
      </c>
      <c r="AG2785" s="1"/>
      <c r="AH2785" s="1" t="b">
        <f>Export4Q22[[#This Row],[Pharmacy Controller ID]]&lt;&gt;Export4Q22[[#This Row],[Medical Controller ID]]</f>
        <v>1</v>
      </c>
      <c r="AI2785" t="str">
        <f t="shared" si="43"/>
        <v>4685Aerojet RocketdyneEmployerTRUECommercial7491CVS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(Aetna)Override50010CA1</v>
      </c>
      <c r="AJ2785" s="8" t="str">
        <f>IFERROR(IF(_xlfn.XLOOKUP(Export4Q22[[#This Row],[Plan ID]],#REF!,#REF!)=Export4Q22[[#This Row],[Concatenate]],"Same","Change"),"New")</f>
        <v>New</v>
      </c>
    </row>
    <row r="2786" spans="1:36" x14ac:dyDescent="0.25">
      <c r="A2786" s="1">
        <v>4696</v>
      </c>
      <c r="B2786" t="s">
        <v>5259</v>
      </c>
      <c r="C2786" t="s">
        <v>176</v>
      </c>
      <c r="D2786" t="s">
        <v>995</v>
      </c>
      <c r="E2786" t="s">
        <v>177</v>
      </c>
      <c r="F2786" s="1">
        <v>7491</v>
      </c>
      <c r="G2786" t="s">
        <v>5193</v>
      </c>
      <c r="H2786" s="3">
        <v>61855</v>
      </c>
      <c r="I2786" t="s">
        <v>5194</v>
      </c>
      <c r="J2786" s="1">
        <v>1087</v>
      </c>
      <c r="K2786" t="s">
        <v>2135</v>
      </c>
      <c r="L2786" s="1"/>
      <c r="N2786" s="1"/>
      <c r="P2786" s="1">
        <v>193</v>
      </c>
      <c r="Q2786" t="s">
        <v>2136</v>
      </c>
      <c r="R2786" s="1">
        <v>884</v>
      </c>
      <c r="S2786" t="s">
        <v>172</v>
      </c>
      <c r="T2786" t="s">
        <v>1000</v>
      </c>
      <c r="U2786" t="s">
        <v>182</v>
      </c>
      <c r="V2786" s="1">
        <v>70777</v>
      </c>
      <c r="W2786" t="s">
        <v>189</v>
      </c>
      <c r="X2786" t="s">
        <v>240</v>
      </c>
      <c r="Y2786" s="1"/>
      <c r="AA2786" t="s">
        <v>150</v>
      </c>
      <c r="AB2786" s="2">
        <v>6002</v>
      </c>
      <c r="AC2786" s="2">
        <v>0</v>
      </c>
      <c r="AD2786" t="s">
        <v>307</v>
      </c>
      <c r="AF2786" s="1">
        <v>1</v>
      </c>
      <c r="AG2786" s="1"/>
      <c r="AH2786" s="1" t="b">
        <f>Export4Q22[[#This Row],[Pharmacy Controller ID]]&lt;&gt;Export4Q22[[#This Row],[Medical Controller ID]]</f>
        <v>1</v>
      </c>
      <c r="AI2786" t="str">
        <f t="shared" si="43"/>
        <v>4696ICF Consulting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(Aetna)Override60020VA1</v>
      </c>
      <c r="AJ2786" s="8" t="str">
        <f>IFERROR(IF(_xlfn.XLOOKUP(Export4Q22[[#This Row],[Plan ID]],#REF!,#REF!)=Export4Q22[[#This Row],[Concatenate]],"Same","Change"),"New")</f>
        <v>New</v>
      </c>
    </row>
    <row r="2787" spans="1:36" x14ac:dyDescent="0.25">
      <c r="A2787" s="1">
        <v>4698</v>
      </c>
      <c r="B2787" t="s">
        <v>5260</v>
      </c>
      <c r="C2787" t="s">
        <v>176</v>
      </c>
      <c r="D2787" t="s">
        <v>995</v>
      </c>
      <c r="E2787" t="s">
        <v>177</v>
      </c>
      <c r="F2787" s="1">
        <v>7491</v>
      </c>
      <c r="G2787" t="s">
        <v>5193</v>
      </c>
      <c r="H2787" s="3">
        <v>61855</v>
      </c>
      <c r="I2787" t="s">
        <v>5194</v>
      </c>
      <c r="J2787" s="1">
        <v>1087</v>
      </c>
      <c r="K2787" t="s">
        <v>2135</v>
      </c>
      <c r="L2787" s="1"/>
      <c r="N2787" s="1"/>
      <c r="P2787" s="1">
        <v>193</v>
      </c>
      <c r="Q2787" t="s">
        <v>2136</v>
      </c>
      <c r="R2787" s="1">
        <v>884</v>
      </c>
      <c r="S2787" t="s">
        <v>172</v>
      </c>
      <c r="T2787" t="s">
        <v>1000</v>
      </c>
      <c r="U2787" t="s">
        <v>182</v>
      </c>
      <c r="V2787" s="1">
        <v>70777</v>
      </c>
      <c r="W2787" t="s">
        <v>189</v>
      </c>
      <c r="X2787" t="s">
        <v>240</v>
      </c>
      <c r="Y2787" s="1"/>
      <c r="AA2787" t="s">
        <v>150</v>
      </c>
      <c r="AB2787" s="2">
        <v>184</v>
      </c>
      <c r="AC2787" s="2">
        <v>0</v>
      </c>
      <c r="AD2787" t="s">
        <v>220</v>
      </c>
      <c r="AF2787" s="1">
        <v>1</v>
      </c>
      <c r="AG2787" s="1"/>
      <c r="AH2787" s="1" t="b">
        <f>Export4Q22[[#This Row],[Pharmacy Controller ID]]&lt;&gt;Export4Q22[[#This Row],[Medical Controller ID]]</f>
        <v>1</v>
      </c>
      <c r="AI2787" t="str">
        <f t="shared" si="43"/>
        <v>4698Ingersoll-Rand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(Aetna)Override1840MI1</v>
      </c>
      <c r="AJ2787" s="8" t="str">
        <f>IFERROR(IF(_xlfn.XLOOKUP(Export4Q22[[#This Row],[Plan ID]],#REF!,#REF!)=Export4Q22[[#This Row],[Concatenate]],"Same","Change"),"New")</f>
        <v>New</v>
      </c>
    </row>
    <row r="2788" spans="1:36" x14ac:dyDescent="0.25">
      <c r="A2788" s="1">
        <v>4704</v>
      </c>
      <c r="B2788" t="s">
        <v>5261</v>
      </c>
      <c r="C2788" t="s">
        <v>176</v>
      </c>
      <c r="D2788" t="s">
        <v>995</v>
      </c>
      <c r="E2788" t="s">
        <v>177</v>
      </c>
      <c r="F2788" s="1">
        <v>7491</v>
      </c>
      <c r="G2788" t="s">
        <v>5193</v>
      </c>
      <c r="H2788" s="3">
        <v>61855</v>
      </c>
      <c r="I2788" t="s">
        <v>5194</v>
      </c>
      <c r="J2788" s="1">
        <v>1087</v>
      </c>
      <c r="K2788" t="s">
        <v>2135</v>
      </c>
      <c r="L2788" s="1"/>
      <c r="N2788" s="1"/>
      <c r="P2788" s="1">
        <v>193</v>
      </c>
      <c r="Q2788" t="s">
        <v>2136</v>
      </c>
      <c r="R2788" s="1">
        <v>884</v>
      </c>
      <c r="S2788" t="s">
        <v>172</v>
      </c>
      <c r="T2788" t="s">
        <v>1000</v>
      </c>
      <c r="U2788" t="s">
        <v>182</v>
      </c>
      <c r="V2788" s="1">
        <v>70777</v>
      </c>
      <c r="W2788" t="s">
        <v>189</v>
      </c>
      <c r="X2788" t="s">
        <v>240</v>
      </c>
      <c r="Y2788" s="1"/>
      <c r="AA2788" t="s">
        <v>150</v>
      </c>
      <c r="AB2788" s="2">
        <v>500</v>
      </c>
      <c r="AC2788" s="2">
        <v>0</v>
      </c>
      <c r="AD2788" t="s">
        <v>97</v>
      </c>
      <c r="AF2788" s="1">
        <v>1</v>
      </c>
      <c r="AG2788" s="1"/>
      <c r="AH2788" s="1" t="b">
        <f>Export4Q22[[#This Row],[Pharmacy Controller ID]]&lt;&gt;Export4Q22[[#This Row],[Medical Controller ID]]</f>
        <v>1</v>
      </c>
      <c r="AI2788" t="str">
        <f t="shared" si="43"/>
        <v>4704Jackson TownshipEmployerTRUECommercial7491CVS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(Aetna)Override5000OH1</v>
      </c>
      <c r="AJ2788" s="8" t="str">
        <f>IFERROR(IF(_xlfn.XLOOKUP(Export4Q22[[#This Row],[Plan ID]],#REF!,#REF!)=Export4Q22[[#This Row],[Concatenate]],"Same","Change"),"New")</f>
        <v>New</v>
      </c>
    </row>
    <row r="2789" spans="1:36" x14ac:dyDescent="0.25">
      <c r="A2789" s="1">
        <v>4708</v>
      </c>
      <c r="B2789" t="s">
        <v>5262</v>
      </c>
      <c r="C2789" t="s">
        <v>176</v>
      </c>
      <c r="D2789" t="s">
        <v>995</v>
      </c>
      <c r="E2789" t="s">
        <v>177</v>
      </c>
      <c r="F2789" s="1">
        <v>7491</v>
      </c>
      <c r="G2789" t="s">
        <v>5193</v>
      </c>
      <c r="H2789" s="3">
        <v>61855</v>
      </c>
      <c r="I2789" t="s">
        <v>5194</v>
      </c>
      <c r="J2789" s="1">
        <v>1087</v>
      </c>
      <c r="K2789" t="s">
        <v>2135</v>
      </c>
      <c r="L2789" s="1"/>
      <c r="N2789" s="1"/>
      <c r="P2789" s="1">
        <v>193</v>
      </c>
      <c r="Q2789" t="s">
        <v>2136</v>
      </c>
      <c r="R2789" s="1">
        <v>884</v>
      </c>
      <c r="S2789" t="s">
        <v>172</v>
      </c>
      <c r="T2789" t="s">
        <v>1000</v>
      </c>
      <c r="U2789" t="s">
        <v>182</v>
      </c>
      <c r="V2789" s="1">
        <v>70777</v>
      </c>
      <c r="W2789" t="s">
        <v>189</v>
      </c>
      <c r="X2789" t="s">
        <v>240</v>
      </c>
      <c r="Y2789" s="1"/>
      <c r="AA2789" t="s">
        <v>150</v>
      </c>
      <c r="AB2789" s="2">
        <v>25007</v>
      </c>
      <c r="AC2789" s="2">
        <v>0</v>
      </c>
      <c r="AD2789" t="s">
        <v>53</v>
      </c>
      <c r="AF2789" s="1">
        <v>1</v>
      </c>
      <c r="AG2789" s="1"/>
      <c r="AH2789" s="1" t="b">
        <f>Export4Q22[[#This Row],[Pharmacy Controller ID]]&lt;&gt;Export4Q22[[#This Row],[Medical Controller ID]]</f>
        <v>1</v>
      </c>
      <c r="AI2789" t="str">
        <f t="shared" si="43"/>
        <v>4708LaceraEmployerTRUECommercial7491CVS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(Aetna)Override250070CA1</v>
      </c>
      <c r="AJ2789" s="8" t="str">
        <f>IFERROR(IF(_xlfn.XLOOKUP(Export4Q22[[#This Row],[Plan ID]],#REF!,#REF!)=Export4Q22[[#This Row],[Concatenate]],"Same","Change"),"New")</f>
        <v>New</v>
      </c>
    </row>
    <row r="2790" spans="1:36" x14ac:dyDescent="0.25">
      <c r="A2790" s="1">
        <v>4709</v>
      </c>
      <c r="B2790" t="s">
        <v>5263</v>
      </c>
      <c r="C2790" t="s">
        <v>176</v>
      </c>
      <c r="D2790" t="s">
        <v>995</v>
      </c>
      <c r="E2790" t="s">
        <v>177</v>
      </c>
      <c r="F2790" s="1">
        <v>7491</v>
      </c>
      <c r="G2790" t="s">
        <v>5193</v>
      </c>
      <c r="H2790" s="3">
        <v>61855</v>
      </c>
      <c r="I2790" t="s">
        <v>5194</v>
      </c>
      <c r="J2790" s="1">
        <v>1087</v>
      </c>
      <c r="K2790" t="s">
        <v>2135</v>
      </c>
      <c r="L2790" s="1"/>
      <c r="N2790" s="1"/>
      <c r="P2790" s="1">
        <v>193</v>
      </c>
      <c r="Q2790" t="s">
        <v>2136</v>
      </c>
      <c r="R2790" s="1">
        <v>884</v>
      </c>
      <c r="S2790" t="s">
        <v>172</v>
      </c>
      <c r="T2790" t="s">
        <v>1000</v>
      </c>
      <c r="U2790" t="s">
        <v>182</v>
      </c>
      <c r="V2790" s="1">
        <v>70777</v>
      </c>
      <c r="W2790" t="s">
        <v>189</v>
      </c>
      <c r="X2790" t="s">
        <v>240</v>
      </c>
      <c r="Y2790" s="1"/>
      <c r="AA2790" t="s">
        <v>150</v>
      </c>
      <c r="AB2790" s="2">
        <v>4001</v>
      </c>
      <c r="AC2790" s="2">
        <v>0</v>
      </c>
      <c r="AD2790" t="s">
        <v>97</v>
      </c>
      <c r="AF2790" s="1">
        <v>1</v>
      </c>
      <c r="AG2790" s="1"/>
      <c r="AH2790" s="1" t="b">
        <f>Export4Q22[[#This Row],[Pharmacy Controller ID]]&lt;&gt;Export4Q22[[#This Row],[Medical Controller ID]]</f>
        <v>1</v>
      </c>
      <c r="AI2790" t="str">
        <f t="shared" si="43"/>
        <v>4709Lake County Board of Comm.EmployerTRUECommercial7491CVS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(Aetna)Override40010OH1</v>
      </c>
      <c r="AJ2790" s="8" t="str">
        <f>IFERROR(IF(_xlfn.XLOOKUP(Export4Q22[[#This Row],[Plan ID]],#REF!,#REF!)=Export4Q22[[#This Row],[Concatenate]],"Same","Change"),"New")</f>
        <v>New</v>
      </c>
    </row>
    <row r="2791" spans="1:36" x14ac:dyDescent="0.25">
      <c r="A2791" s="1">
        <v>4710</v>
      </c>
      <c r="B2791" t="s">
        <v>5264</v>
      </c>
      <c r="C2791" t="s">
        <v>176</v>
      </c>
      <c r="D2791" t="s">
        <v>995</v>
      </c>
      <c r="E2791" t="s">
        <v>177</v>
      </c>
      <c r="F2791" s="1">
        <v>7491</v>
      </c>
      <c r="G2791" t="s">
        <v>5193</v>
      </c>
      <c r="H2791" s="3">
        <v>61855</v>
      </c>
      <c r="I2791" t="s">
        <v>5194</v>
      </c>
      <c r="J2791" s="1">
        <v>1087</v>
      </c>
      <c r="K2791" t="s">
        <v>2135</v>
      </c>
      <c r="L2791" s="1"/>
      <c r="N2791" s="1"/>
      <c r="P2791" s="1">
        <v>193</v>
      </c>
      <c r="Q2791" t="s">
        <v>2136</v>
      </c>
      <c r="R2791" s="1">
        <v>884</v>
      </c>
      <c r="S2791" t="s">
        <v>172</v>
      </c>
      <c r="T2791" t="s">
        <v>1000</v>
      </c>
      <c r="U2791" t="s">
        <v>182</v>
      </c>
      <c r="V2791" s="1">
        <v>70777</v>
      </c>
      <c r="W2791" t="s">
        <v>189</v>
      </c>
      <c r="X2791" t="s">
        <v>240</v>
      </c>
      <c r="Y2791" s="1"/>
      <c r="AA2791" t="s">
        <v>150</v>
      </c>
      <c r="AB2791" s="2">
        <v>5001</v>
      </c>
      <c r="AC2791" s="2">
        <v>0</v>
      </c>
      <c r="AD2791" t="s">
        <v>97</v>
      </c>
      <c r="AF2791" s="1">
        <v>1</v>
      </c>
      <c r="AG2791" s="1"/>
      <c r="AH2791" s="1" t="b">
        <f>Export4Q22[[#This Row],[Pharmacy Controller ID]]&lt;&gt;Export4Q22[[#This Row],[Medical Controller ID]]</f>
        <v>1</v>
      </c>
      <c r="AI2791" t="str">
        <f t="shared" si="43"/>
        <v>4710Lake County Schools CouncilEmployerTRUECommercial7491CVS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(Aetna)Override50010OH1</v>
      </c>
      <c r="AJ2791" s="8" t="str">
        <f>IFERROR(IF(_xlfn.XLOOKUP(Export4Q22[[#This Row],[Plan ID]],#REF!,#REF!)=Export4Q22[[#This Row],[Concatenate]],"Same","Change"),"New")</f>
        <v>New</v>
      </c>
    </row>
    <row r="2792" spans="1:36" x14ac:dyDescent="0.25">
      <c r="A2792" s="1">
        <v>4715</v>
      </c>
      <c r="B2792" t="s">
        <v>5265</v>
      </c>
      <c r="C2792" t="s">
        <v>176</v>
      </c>
      <c r="D2792" t="s">
        <v>995</v>
      </c>
      <c r="E2792" t="s">
        <v>177</v>
      </c>
      <c r="F2792" s="1">
        <v>7491</v>
      </c>
      <c r="G2792" t="s">
        <v>5193</v>
      </c>
      <c r="H2792" s="3">
        <v>61855</v>
      </c>
      <c r="I2792" t="s">
        <v>5194</v>
      </c>
      <c r="J2792" s="1">
        <v>1087</v>
      </c>
      <c r="K2792" t="s">
        <v>2135</v>
      </c>
      <c r="L2792" s="1"/>
      <c r="N2792" s="1"/>
      <c r="P2792" s="1">
        <v>193</v>
      </c>
      <c r="Q2792" t="s">
        <v>2136</v>
      </c>
      <c r="R2792" s="1">
        <v>884</v>
      </c>
      <c r="S2792" t="s">
        <v>172</v>
      </c>
      <c r="T2792" t="s">
        <v>1000</v>
      </c>
      <c r="U2792" t="s">
        <v>182</v>
      </c>
      <c r="V2792" s="1">
        <v>70777</v>
      </c>
      <c r="W2792" t="s">
        <v>189</v>
      </c>
      <c r="X2792" t="s">
        <v>240</v>
      </c>
      <c r="Y2792" s="1"/>
      <c r="AA2792" t="s">
        <v>150</v>
      </c>
      <c r="AB2792" s="2">
        <v>5001</v>
      </c>
      <c r="AC2792" s="2">
        <v>0</v>
      </c>
      <c r="AD2792" t="s">
        <v>97</v>
      </c>
      <c r="AF2792" s="1">
        <v>1</v>
      </c>
      <c r="AG2792" s="1"/>
      <c r="AH2792" s="1" t="b">
        <f>Export4Q22[[#This Row],[Pharmacy Controller ID]]&lt;&gt;Export4Q22[[#This Row],[Medical Controller ID]]</f>
        <v>1</v>
      </c>
      <c r="AI2792" t="str">
        <f t="shared" si="43"/>
        <v>4715Libbey,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(Aetna)Override50010OH1</v>
      </c>
      <c r="AJ2792" s="8" t="str">
        <f>IFERROR(IF(_xlfn.XLOOKUP(Export4Q22[[#This Row],[Plan ID]],#REF!,#REF!)=Export4Q22[[#This Row],[Concatenate]],"Same","Change"),"New")</f>
        <v>New</v>
      </c>
    </row>
    <row r="2793" spans="1:36" x14ac:dyDescent="0.25">
      <c r="A2793" s="1">
        <v>4722</v>
      </c>
      <c r="B2793" t="s">
        <v>5266</v>
      </c>
      <c r="C2793" t="s">
        <v>176</v>
      </c>
      <c r="D2793" t="s">
        <v>995</v>
      </c>
      <c r="E2793" t="s">
        <v>177</v>
      </c>
      <c r="F2793" s="1">
        <v>7491</v>
      </c>
      <c r="G2793" t="s">
        <v>5193</v>
      </c>
      <c r="H2793" s="3">
        <v>61855</v>
      </c>
      <c r="I2793" t="s">
        <v>5194</v>
      </c>
      <c r="J2793" s="1">
        <v>1087</v>
      </c>
      <c r="K2793" t="s">
        <v>2135</v>
      </c>
      <c r="L2793" s="1"/>
      <c r="N2793" s="1"/>
      <c r="P2793" s="1">
        <v>193</v>
      </c>
      <c r="Q2793" t="s">
        <v>2136</v>
      </c>
      <c r="R2793" s="1">
        <v>884</v>
      </c>
      <c r="S2793" t="s">
        <v>172</v>
      </c>
      <c r="T2793" t="s">
        <v>1000</v>
      </c>
      <c r="U2793" t="s">
        <v>182</v>
      </c>
      <c r="V2793" s="1">
        <v>70777</v>
      </c>
      <c r="W2793" t="s">
        <v>189</v>
      </c>
      <c r="X2793" t="s">
        <v>240</v>
      </c>
      <c r="Y2793" s="1"/>
      <c r="AA2793" t="s">
        <v>150</v>
      </c>
      <c r="AB2793" s="2">
        <v>1</v>
      </c>
      <c r="AC2793" s="2">
        <v>0</v>
      </c>
      <c r="AD2793" t="s">
        <v>97</v>
      </c>
      <c r="AF2793" s="1">
        <v>1</v>
      </c>
      <c r="AG2793" s="1"/>
      <c r="AH2793" s="1" t="b">
        <f>Export4Q22[[#This Row],[Pharmacy Controller ID]]&lt;&gt;Export4Q22[[#This Row],[Medical Controller ID]]</f>
        <v>1</v>
      </c>
      <c r="AI2793" t="str">
        <f t="shared" si="43"/>
        <v>4722Mantaline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(Aetna)Override10OH1</v>
      </c>
      <c r="AJ2793" s="8" t="str">
        <f>IFERROR(IF(_xlfn.XLOOKUP(Export4Q22[[#This Row],[Plan ID]],#REF!,#REF!)=Export4Q22[[#This Row],[Concatenate]],"Same","Change"),"New")</f>
        <v>New</v>
      </c>
    </row>
    <row r="2794" spans="1:36" x14ac:dyDescent="0.25">
      <c r="A2794" s="1">
        <v>4725</v>
      </c>
      <c r="B2794" t="s">
        <v>5267</v>
      </c>
      <c r="C2794" t="s">
        <v>176</v>
      </c>
      <c r="D2794" t="s">
        <v>995</v>
      </c>
      <c r="E2794" t="s">
        <v>177</v>
      </c>
      <c r="F2794" s="1">
        <v>7491</v>
      </c>
      <c r="G2794" t="s">
        <v>5193</v>
      </c>
      <c r="H2794" s="3">
        <v>61855</v>
      </c>
      <c r="I2794" t="s">
        <v>5194</v>
      </c>
      <c r="J2794" s="1">
        <v>1087</v>
      </c>
      <c r="K2794" t="s">
        <v>2135</v>
      </c>
      <c r="L2794" s="1"/>
      <c r="N2794" s="1"/>
      <c r="P2794" s="1">
        <v>193</v>
      </c>
      <c r="Q2794" t="s">
        <v>2136</v>
      </c>
      <c r="R2794" s="1">
        <v>884</v>
      </c>
      <c r="S2794" t="s">
        <v>172</v>
      </c>
      <c r="T2794" t="s">
        <v>1000</v>
      </c>
      <c r="U2794" t="s">
        <v>182</v>
      </c>
      <c r="V2794" s="1">
        <v>70777</v>
      </c>
      <c r="W2794" t="s">
        <v>189</v>
      </c>
      <c r="X2794" t="s">
        <v>240</v>
      </c>
      <c r="Y2794" s="1"/>
      <c r="AA2794" t="s">
        <v>150</v>
      </c>
      <c r="AB2794" s="2">
        <v>134922</v>
      </c>
      <c r="AC2794" s="2">
        <v>0</v>
      </c>
      <c r="AD2794" t="s">
        <v>5268</v>
      </c>
      <c r="AF2794" s="1">
        <v>1</v>
      </c>
      <c r="AG2794" s="1"/>
      <c r="AH2794" s="1" t="b">
        <f>Export4Q22[[#This Row],[Pharmacy Controller ID]]&lt;&gt;Export4Q22[[#This Row],[Medical Controller ID]]</f>
        <v>1</v>
      </c>
      <c r="AI2794" t="str">
        <f t="shared" si="43"/>
        <v>4725Kindred HealthcareEmployerTRUECommercial7491CVS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(Aetna)Override1349220AL,AR,AZ,CA,CO,CT,DE,FL,GA,IA,ID,IL,IN,KS,KY,LA,MA,MD,ME,MI,MN,MO,MS,MT,NC,NE,NH,NJ,NM,NV,NY,OH,OK,OR,PA,RI,SC,TN,TX,UT,VA,VT,WA,WI,WV,WY1</v>
      </c>
      <c r="AJ2794" s="8" t="str">
        <f>IFERROR(IF(_xlfn.XLOOKUP(Export4Q22[[#This Row],[Plan ID]],#REF!,#REF!)=Export4Q22[[#This Row],[Concatenate]],"Same","Change"),"New")</f>
        <v>New</v>
      </c>
    </row>
    <row r="2795" spans="1:36" x14ac:dyDescent="0.25">
      <c r="A2795" s="1">
        <v>4730</v>
      </c>
      <c r="B2795" t="s">
        <v>5269</v>
      </c>
      <c r="C2795" t="s">
        <v>176</v>
      </c>
      <c r="D2795" t="s">
        <v>995</v>
      </c>
      <c r="E2795" t="s">
        <v>177</v>
      </c>
      <c r="F2795" s="1">
        <v>7491</v>
      </c>
      <c r="G2795" t="s">
        <v>5193</v>
      </c>
      <c r="H2795" s="3">
        <v>61855</v>
      </c>
      <c r="I2795" t="s">
        <v>5194</v>
      </c>
      <c r="J2795" s="1">
        <v>1087</v>
      </c>
      <c r="K2795" t="s">
        <v>2135</v>
      </c>
      <c r="L2795" s="1"/>
      <c r="N2795" s="1"/>
      <c r="P2795" s="1">
        <v>193</v>
      </c>
      <c r="Q2795" t="s">
        <v>2136</v>
      </c>
      <c r="R2795" s="1">
        <v>884</v>
      </c>
      <c r="S2795" t="s">
        <v>172</v>
      </c>
      <c r="T2795" t="s">
        <v>1000</v>
      </c>
      <c r="U2795" t="s">
        <v>182</v>
      </c>
      <c r="V2795" s="1">
        <v>70777</v>
      </c>
      <c r="W2795" t="s">
        <v>189</v>
      </c>
      <c r="X2795" t="s">
        <v>240</v>
      </c>
      <c r="Y2795" s="1"/>
      <c r="AA2795" t="s">
        <v>150</v>
      </c>
      <c r="AB2795" s="2">
        <v>12003</v>
      </c>
      <c r="AC2795" s="2">
        <v>0</v>
      </c>
      <c r="AD2795" t="s">
        <v>97</v>
      </c>
      <c r="AF2795" s="1">
        <v>1</v>
      </c>
      <c r="AG2795" s="1"/>
      <c r="AH2795" s="1" t="b">
        <f>Export4Q22[[#This Row],[Pharmacy Controller ID]]&lt;&gt;Export4Q22[[#This Row],[Medical Controller ID]]</f>
        <v>1</v>
      </c>
      <c r="AI2795" t="str">
        <f t="shared" si="43"/>
        <v>4730MetroHealth SystemEmployerTRUECommercial7491CVS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(Aetna)Override120030OH1</v>
      </c>
      <c r="AJ2795" s="8" t="str">
        <f>IFERROR(IF(_xlfn.XLOOKUP(Export4Q22[[#This Row],[Plan ID]],#REF!,#REF!)=Export4Q22[[#This Row],[Concatenate]],"Same","Change"),"New")</f>
        <v>New</v>
      </c>
    </row>
    <row r="2796" spans="1:36" x14ac:dyDescent="0.25">
      <c r="A2796" s="1">
        <v>4747</v>
      </c>
      <c r="B2796" t="s">
        <v>5270</v>
      </c>
      <c r="C2796" t="s">
        <v>176</v>
      </c>
      <c r="D2796" t="s">
        <v>995</v>
      </c>
      <c r="E2796" t="s">
        <v>177</v>
      </c>
      <c r="F2796" s="1">
        <v>7491</v>
      </c>
      <c r="G2796" t="s">
        <v>5193</v>
      </c>
      <c r="H2796" s="3">
        <v>61855</v>
      </c>
      <c r="I2796" t="s">
        <v>5194</v>
      </c>
      <c r="J2796" s="1">
        <v>1087</v>
      </c>
      <c r="K2796" t="s">
        <v>2135</v>
      </c>
      <c r="L2796" s="1"/>
      <c r="N2796" s="1"/>
      <c r="P2796" s="1">
        <v>193</v>
      </c>
      <c r="Q2796" t="s">
        <v>2136</v>
      </c>
      <c r="R2796" s="1">
        <v>884</v>
      </c>
      <c r="S2796" t="s">
        <v>172</v>
      </c>
      <c r="T2796" t="s">
        <v>1000</v>
      </c>
      <c r="U2796" t="s">
        <v>182</v>
      </c>
      <c r="V2796" s="1">
        <v>70777</v>
      </c>
      <c r="W2796" t="s">
        <v>189</v>
      </c>
      <c r="X2796" t="s">
        <v>240</v>
      </c>
      <c r="Y2796" s="1"/>
      <c r="AA2796" t="s">
        <v>150</v>
      </c>
      <c r="AB2796" s="2">
        <v>23653</v>
      </c>
      <c r="AC2796" s="2">
        <v>0</v>
      </c>
      <c r="AD2796" t="s">
        <v>89</v>
      </c>
      <c r="AF2796" s="1">
        <v>1</v>
      </c>
      <c r="AG2796" s="1"/>
      <c r="AH2796" s="1" t="b">
        <f>Export4Q22[[#This Row],[Pharmacy Controller ID]]&lt;&gt;Export4Q22[[#This Row],[Medical Controller ID]]</f>
        <v>1</v>
      </c>
      <c r="AI2796" t="str">
        <f t="shared" si="43"/>
        <v>4747New York Presbyterian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(Aetna)Override236530NY1</v>
      </c>
      <c r="AJ2796" s="8" t="str">
        <f>IFERROR(IF(_xlfn.XLOOKUP(Export4Q22[[#This Row],[Plan ID]],#REF!,#REF!)=Export4Q22[[#This Row],[Concatenate]],"Same","Change"),"New")</f>
        <v>New</v>
      </c>
    </row>
    <row r="2797" spans="1:36" x14ac:dyDescent="0.25">
      <c r="A2797" s="1">
        <v>4750</v>
      </c>
      <c r="B2797" t="s">
        <v>5271</v>
      </c>
      <c r="C2797" t="s">
        <v>176</v>
      </c>
      <c r="D2797" t="s">
        <v>995</v>
      </c>
      <c r="E2797" t="s">
        <v>177</v>
      </c>
      <c r="F2797" s="1">
        <v>7491</v>
      </c>
      <c r="G2797" t="s">
        <v>5193</v>
      </c>
      <c r="H2797" s="3">
        <v>61855</v>
      </c>
      <c r="I2797" t="s">
        <v>5194</v>
      </c>
      <c r="J2797" s="1">
        <v>1087</v>
      </c>
      <c r="K2797" t="s">
        <v>2135</v>
      </c>
      <c r="L2797" s="1"/>
      <c r="N2797" s="1"/>
      <c r="P2797" s="1">
        <v>193</v>
      </c>
      <c r="Q2797" t="s">
        <v>2136</v>
      </c>
      <c r="R2797" s="1">
        <v>884</v>
      </c>
      <c r="S2797" t="s">
        <v>172</v>
      </c>
      <c r="T2797" t="s">
        <v>1000</v>
      </c>
      <c r="U2797" t="s">
        <v>182</v>
      </c>
      <c r="V2797" s="1">
        <v>70777</v>
      </c>
      <c r="W2797" t="s">
        <v>189</v>
      </c>
      <c r="X2797" t="s">
        <v>240</v>
      </c>
      <c r="Y2797" s="1"/>
      <c r="AA2797" t="s">
        <v>150</v>
      </c>
      <c r="AB2797" s="2">
        <v>1000</v>
      </c>
      <c r="AC2797" s="2">
        <v>0</v>
      </c>
      <c r="AD2797" t="s">
        <v>142</v>
      </c>
      <c r="AF2797" s="1">
        <v>1</v>
      </c>
      <c r="AG2797" s="1"/>
      <c r="AH2797" s="1" t="b">
        <f>Export4Q22[[#This Row],[Pharmacy Controller ID]]&lt;&gt;Export4Q22[[#This Row],[Medical Controller ID]]</f>
        <v>1</v>
      </c>
      <c r="AI2797" t="str">
        <f t="shared" si="43"/>
        <v>4750NL IndustriesEmployerTRUECommercial7491CVS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(Aetna)Override10000TX1</v>
      </c>
      <c r="AJ2797" s="8" t="str">
        <f>IFERROR(IF(_xlfn.XLOOKUP(Export4Q22[[#This Row],[Plan ID]],#REF!,#REF!)=Export4Q22[[#This Row],[Concatenate]],"Same","Change"),"New")</f>
        <v>New</v>
      </c>
    </row>
    <row r="2798" spans="1:36" x14ac:dyDescent="0.25">
      <c r="A2798" s="1">
        <v>4752</v>
      </c>
      <c r="B2798" t="s">
        <v>5272</v>
      </c>
      <c r="C2798" t="s">
        <v>176</v>
      </c>
      <c r="D2798" t="s">
        <v>995</v>
      </c>
      <c r="E2798" t="s">
        <v>177</v>
      </c>
      <c r="F2798" s="1">
        <v>7491</v>
      </c>
      <c r="G2798" t="s">
        <v>5193</v>
      </c>
      <c r="H2798" s="3">
        <v>61855</v>
      </c>
      <c r="I2798" t="s">
        <v>5194</v>
      </c>
      <c r="J2798" s="1">
        <v>1087</v>
      </c>
      <c r="K2798" t="s">
        <v>2135</v>
      </c>
      <c r="L2798" s="1"/>
      <c r="N2798" s="1"/>
      <c r="P2798" s="1">
        <v>193</v>
      </c>
      <c r="Q2798" t="s">
        <v>2136</v>
      </c>
      <c r="R2798" s="1">
        <v>884</v>
      </c>
      <c r="S2798" t="s">
        <v>172</v>
      </c>
      <c r="T2798" t="s">
        <v>1000</v>
      </c>
      <c r="U2798" t="s">
        <v>182</v>
      </c>
      <c r="V2798" s="1">
        <v>70777</v>
      </c>
      <c r="W2798" t="s">
        <v>189</v>
      </c>
      <c r="X2798" t="s">
        <v>240</v>
      </c>
      <c r="Y2798" s="1"/>
      <c r="AA2798" t="s">
        <v>150</v>
      </c>
      <c r="AB2798" s="2">
        <v>2001</v>
      </c>
      <c r="AC2798" s="2">
        <v>0</v>
      </c>
      <c r="AD2798" t="s">
        <v>97</v>
      </c>
      <c r="AF2798" s="1">
        <v>1</v>
      </c>
      <c r="AG2798" s="1"/>
      <c r="AH2798" s="1" t="b">
        <f>Export4Q22[[#This Row],[Pharmacy Controller ID]]&lt;&gt;Export4Q22[[#This Row],[Medical Controller ID]]</f>
        <v>1</v>
      </c>
      <c r="AI2798" t="str">
        <f t="shared" si="43"/>
        <v>4752OmnovaEmployerTRUECommercial7491CVS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(Aetna)Override20010OH1</v>
      </c>
      <c r="AJ2798" s="8" t="str">
        <f>IFERROR(IF(_xlfn.XLOOKUP(Export4Q22[[#This Row],[Plan ID]],#REF!,#REF!)=Export4Q22[[#This Row],[Concatenate]],"Same","Change"),"New")</f>
        <v>New</v>
      </c>
    </row>
    <row r="2799" spans="1:36" x14ac:dyDescent="0.25">
      <c r="A2799" s="1">
        <v>4756</v>
      </c>
      <c r="B2799" t="s">
        <v>5273</v>
      </c>
      <c r="C2799" t="s">
        <v>176</v>
      </c>
      <c r="D2799" t="s">
        <v>995</v>
      </c>
      <c r="E2799" t="s">
        <v>177</v>
      </c>
      <c r="F2799" s="1">
        <v>7491</v>
      </c>
      <c r="G2799" t="s">
        <v>5193</v>
      </c>
      <c r="H2799" s="3">
        <v>61855</v>
      </c>
      <c r="I2799" t="s">
        <v>5194</v>
      </c>
      <c r="J2799" s="1">
        <v>1087</v>
      </c>
      <c r="K2799" t="s">
        <v>2135</v>
      </c>
      <c r="L2799" s="1"/>
      <c r="N2799" s="1"/>
      <c r="P2799" s="1">
        <v>193</v>
      </c>
      <c r="Q2799" t="s">
        <v>2136</v>
      </c>
      <c r="R2799" s="1">
        <v>884</v>
      </c>
      <c r="S2799" t="s">
        <v>172</v>
      </c>
      <c r="T2799" t="s">
        <v>1000</v>
      </c>
      <c r="U2799" t="s">
        <v>182</v>
      </c>
      <c r="V2799" s="1">
        <v>70777</v>
      </c>
      <c r="W2799" t="s">
        <v>189</v>
      </c>
      <c r="X2799" t="s">
        <v>240</v>
      </c>
      <c r="Y2799" s="1"/>
      <c r="AA2799" t="s">
        <v>150</v>
      </c>
      <c r="AB2799" s="2">
        <v>1000</v>
      </c>
      <c r="AC2799" s="2">
        <v>0</v>
      </c>
      <c r="AD2799" t="s">
        <v>97</v>
      </c>
      <c r="AF2799" s="1">
        <v>1</v>
      </c>
      <c r="AG2799" s="1"/>
      <c r="AH2799" s="1" t="b">
        <f>Export4Q22[[#This Row],[Pharmacy Controller ID]]&lt;&gt;Export4Q22[[#This Row],[Medical Controller ID]]</f>
        <v>1</v>
      </c>
      <c r="AI2799" t="str">
        <f t="shared" si="43"/>
        <v>4756PCC Airfoils,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799" s="8" t="str">
        <f>IFERROR(IF(_xlfn.XLOOKUP(Export4Q22[[#This Row],[Plan ID]],#REF!,#REF!)=Export4Q22[[#This Row],[Concatenate]],"Same","Change"),"New")</f>
        <v>New</v>
      </c>
    </row>
    <row r="2800" spans="1:36" x14ac:dyDescent="0.25">
      <c r="A2800" s="1">
        <v>4765</v>
      </c>
      <c r="B2800" t="s">
        <v>5274</v>
      </c>
      <c r="C2800" t="s">
        <v>176</v>
      </c>
      <c r="D2800" t="s">
        <v>995</v>
      </c>
      <c r="E2800" t="s">
        <v>177</v>
      </c>
      <c r="F2800" s="1">
        <v>7491</v>
      </c>
      <c r="G2800" t="s">
        <v>5193</v>
      </c>
      <c r="H2800" s="3">
        <v>61855</v>
      </c>
      <c r="I2800" t="s">
        <v>5194</v>
      </c>
      <c r="J2800" s="1">
        <v>1087</v>
      </c>
      <c r="K2800" t="s">
        <v>2135</v>
      </c>
      <c r="L2800" s="1"/>
      <c r="N2800" s="1"/>
      <c r="P2800" s="1">
        <v>193</v>
      </c>
      <c r="Q2800" t="s">
        <v>2136</v>
      </c>
      <c r="R2800" s="1">
        <v>884</v>
      </c>
      <c r="S2800" t="s">
        <v>172</v>
      </c>
      <c r="T2800" t="s">
        <v>1000</v>
      </c>
      <c r="U2800" t="s">
        <v>182</v>
      </c>
      <c r="V2800" s="1">
        <v>70777</v>
      </c>
      <c r="W2800" t="s">
        <v>189</v>
      </c>
      <c r="X2800" t="s">
        <v>240</v>
      </c>
      <c r="Y2800" s="1"/>
      <c r="AA2800" t="s">
        <v>150</v>
      </c>
      <c r="AB2800" s="2">
        <v>20323</v>
      </c>
      <c r="AC2800" s="2">
        <v>0</v>
      </c>
      <c r="AD2800" t="s">
        <v>5275</v>
      </c>
      <c r="AF2800" s="1">
        <v>1</v>
      </c>
      <c r="AG2800" s="1"/>
      <c r="AH2800" s="1" t="b">
        <f>Export4Q22[[#This Row],[Pharmacy Controller ID]]&lt;&gt;Export4Q22[[#This Row],[Medical Controller ID]]</f>
        <v>1</v>
      </c>
      <c r="AI2800" t="str">
        <f t="shared" si="43"/>
        <v>4765PPG Industries,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(Aetna)Override203230AK,AL,AR,AZ,CA,CO,CT,DE,FL,GA,HI,IA,ID,IL,IN,KS,KY,LA,MA,MD,ME,MI,MN,MO,MS,NC,NE,NH,NJ,NM,NV,NY,OH,OK,OR,PA,PR,RI,SC,SD,TN,TX,UT,VA,VT,WA,WI,WV1</v>
      </c>
      <c r="AJ2800" s="8" t="str">
        <f>IFERROR(IF(_xlfn.XLOOKUP(Export4Q22[[#This Row],[Plan ID]],#REF!,#REF!)=Export4Q22[[#This Row],[Concatenate]],"Same","Change"),"New")</f>
        <v>New</v>
      </c>
    </row>
    <row r="2801" spans="1:36" x14ac:dyDescent="0.25">
      <c r="A2801" s="1">
        <v>4768</v>
      </c>
      <c r="B2801" t="s">
        <v>5276</v>
      </c>
      <c r="C2801" t="s">
        <v>176</v>
      </c>
      <c r="D2801" t="s">
        <v>995</v>
      </c>
      <c r="E2801" t="s">
        <v>177</v>
      </c>
      <c r="F2801" s="1">
        <v>7491</v>
      </c>
      <c r="G2801" t="s">
        <v>5193</v>
      </c>
      <c r="H2801" s="3">
        <v>61855</v>
      </c>
      <c r="I2801" t="s">
        <v>5194</v>
      </c>
      <c r="J2801" s="1">
        <v>1087</v>
      </c>
      <c r="K2801" t="s">
        <v>2135</v>
      </c>
      <c r="L2801" s="1"/>
      <c r="N2801" s="1"/>
      <c r="P2801" s="1">
        <v>193</v>
      </c>
      <c r="Q2801" t="s">
        <v>2136</v>
      </c>
      <c r="R2801" s="1">
        <v>884</v>
      </c>
      <c r="S2801" t="s">
        <v>172</v>
      </c>
      <c r="T2801" t="s">
        <v>1000</v>
      </c>
      <c r="U2801" t="s">
        <v>182</v>
      </c>
      <c r="V2801" s="1">
        <v>70777</v>
      </c>
      <c r="W2801" t="s">
        <v>189</v>
      </c>
      <c r="X2801" t="s">
        <v>240</v>
      </c>
      <c r="Y2801" s="1"/>
      <c r="AA2801" t="s">
        <v>150</v>
      </c>
      <c r="AB2801" s="2">
        <v>11482</v>
      </c>
      <c r="AC2801" s="2">
        <v>0</v>
      </c>
      <c r="AD2801" t="s">
        <v>5277</v>
      </c>
      <c r="AF2801" s="1">
        <v>1</v>
      </c>
      <c r="AG2801" s="1"/>
      <c r="AH2801" s="1" t="b">
        <f>Export4Q22[[#This Row],[Pharmacy Controller ID]]&lt;&gt;Export4Q22[[#This Row],[Medical Controller ID]]</f>
        <v>1</v>
      </c>
      <c r="AI2801" t="str">
        <f t="shared" si="43"/>
        <v>4768Unum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(Aetna)Override114820AK,AL,AR,AZ,CA,CO,CT,DC,DE,FL,GA,HI,IA,ID,IL,IN,KS,KY,LA,MA,MD,ME,MI,MN,MO,MS,MT,NC,ND,NE,NH,NJ,NM,NV,NY,OH,OK,OR,PA,RI,SC,TN,TX,UT,VA,VT,WA,WI1</v>
      </c>
      <c r="AJ2801" s="8" t="str">
        <f>IFERROR(IF(_xlfn.XLOOKUP(Export4Q22[[#This Row],[Plan ID]],#REF!,#REF!)=Export4Q22[[#This Row],[Concatenate]],"Same","Change"),"New")</f>
        <v>New</v>
      </c>
    </row>
    <row r="2802" spans="1:36" x14ac:dyDescent="0.25">
      <c r="A2802" s="1">
        <v>4784</v>
      </c>
      <c r="B2802" t="s">
        <v>5278</v>
      </c>
      <c r="C2802" t="s">
        <v>176</v>
      </c>
      <c r="D2802" t="s">
        <v>995</v>
      </c>
      <c r="E2802" t="s">
        <v>177</v>
      </c>
      <c r="F2802" s="1">
        <v>7491</v>
      </c>
      <c r="G2802" t="s">
        <v>5193</v>
      </c>
      <c r="H2802" s="3">
        <v>61855</v>
      </c>
      <c r="I2802" t="s">
        <v>5194</v>
      </c>
      <c r="J2802" s="1">
        <v>1087</v>
      </c>
      <c r="K2802" t="s">
        <v>2135</v>
      </c>
      <c r="L2802" s="1"/>
      <c r="N2802" s="1"/>
      <c r="P2802" s="1">
        <v>193</v>
      </c>
      <c r="Q2802" t="s">
        <v>2136</v>
      </c>
      <c r="R2802" s="1">
        <v>884</v>
      </c>
      <c r="S2802" t="s">
        <v>172</v>
      </c>
      <c r="T2802" t="s">
        <v>1000</v>
      </c>
      <c r="U2802" t="s">
        <v>182</v>
      </c>
      <c r="V2802" s="1">
        <v>70777</v>
      </c>
      <c r="W2802" t="s">
        <v>189</v>
      </c>
      <c r="X2802" t="s">
        <v>240</v>
      </c>
      <c r="Y2802" s="1"/>
      <c r="AA2802" t="s">
        <v>150</v>
      </c>
      <c r="AB2802" s="2">
        <v>10003</v>
      </c>
      <c r="AC2802" s="2">
        <v>0</v>
      </c>
      <c r="AD2802" t="s">
        <v>142</v>
      </c>
      <c r="AF2802" s="1">
        <v>1</v>
      </c>
      <c r="AG2802" s="1"/>
      <c r="AH2802" s="1" t="b">
        <f>Export4Q22[[#This Row],[Pharmacy Controller ID]]&lt;&gt;Export4Q22[[#This Row],[Medical Controller ID]]</f>
        <v>1</v>
      </c>
      <c r="AI2802" t="str">
        <f t="shared" si="43"/>
        <v>4784Sabre Holdings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(Aetna)Override100030TX1</v>
      </c>
      <c r="AJ2802" s="8" t="str">
        <f>IFERROR(IF(_xlfn.XLOOKUP(Export4Q22[[#This Row],[Plan ID]],#REF!,#REF!)=Export4Q22[[#This Row],[Concatenate]],"Same","Change"),"New")</f>
        <v>New</v>
      </c>
    </row>
    <row r="2803" spans="1:36" x14ac:dyDescent="0.25">
      <c r="A2803" s="1">
        <v>4801</v>
      </c>
      <c r="B2803" t="s">
        <v>5279</v>
      </c>
      <c r="C2803" t="s">
        <v>176</v>
      </c>
      <c r="D2803" t="s">
        <v>995</v>
      </c>
      <c r="E2803" t="s">
        <v>177</v>
      </c>
      <c r="F2803" s="1">
        <v>7491</v>
      </c>
      <c r="G2803" t="s">
        <v>5193</v>
      </c>
      <c r="H2803" s="3">
        <v>61855</v>
      </c>
      <c r="I2803" t="s">
        <v>5194</v>
      </c>
      <c r="J2803" s="1">
        <v>1087</v>
      </c>
      <c r="K2803" t="s">
        <v>2135</v>
      </c>
      <c r="L2803" s="1"/>
      <c r="N2803" s="1"/>
      <c r="P2803" s="1">
        <v>193</v>
      </c>
      <c r="Q2803" t="s">
        <v>2136</v>
      </c>
      <c r="R2803" s="1">
        <v>884</v>
      </c>
      <c r="S2803" t="s">
        <v>172</v>
      </c>
      <c r="T2803" t="s">
        <v>1000</v>
      </c>
      <c r="U2803" t="s">
        <v>182</v>
      </c>
      <c r="V2803" s="1">
        <v>70777</v>
      </c>
      <c r="W2803" t="s">
        <v>189</v>
      </c>
      <c r="X2803" t="s">
        <v>240</v>
      </c>
      <c r="Y2803" s="1"/>
      <c r="AA2803" t="s">
        <v>150</v>
      </c>
      <c r="AB2803" s="2">
        <v>10003</v>
      </c>
      <c r="AC2803" s="2">
        <v>0</v>
      </c>
      <c r="AD2803" t="s">
        <v>836</v>
      </c>
      <c r="AF2803" s="1">
        <v>1</v>
      </c>
      <c r="AG2803" s="1"/>
      <c r="AH2803" s="1" t="b">
        <f>Export4Q22[[#This Row],[Pharmacy Controller ID]]&lt;&gt;Export4Q22[[#This Row],[Medical Controller ID]]</f>
        <v>1</v>
      </c>
      <c r="AI2803" t="str">
        <f t="shared" si="43"/>
        <v>4801Team HealthEmployerTRUECommercial7491CVS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(Aetna)Override100030TN1</v>
      </c>
      <c r="AJ2803" s="8" t="str">
        <f>IFERROR(IF(_xlfn.XLOOKUP(Export4Q22[[#This Row],[Plan ID]],#REF!,#REF!)=Export4Q22[[#This Row],[Concatenate]],"Same","Change"),"New")</f>
        <v>New</v>
      </c>
    </row>
    <row r="2804" spans="1:36" x14ac:dyDescent="0.25">
      <c r="A2804" s="1">
        <v>4806</v>
      </c>
      <c r="B2804" t="s">
        <v>5280</v>
      </c>
      <c r="C2804" t="s">
        <v>176</v>
      </c>
      <c r="D2804" t="s">
        <v>995</v>
      </c>
      <c r="E2804" t="s">
        <v>177</v>
      </c>
      <c r="F2804" s="1">
        <v>7491</v>
      </c>
      <c r="G2804" t="s">
        <v>5193</v>
      </c>
      <c r="H2804" s="3">
        <v>61855</v>
      </c>
      <c r="I2804" t="s">
        <v>5194</v>
      </c>
      <c r="J2804" s="1">
        <v>1087</v>
      </c>
      <c r="K2804" t="s">
        <v>2135</v>
      </c>
      <c r="L2804" s="1"/>
      <c r="N2804" s="1"/>
      <c r="P2804" s="1">
        <v>193</v>
      </c>
      <c r="Q2804" t="s">
        <v>2136</v>
      </c>
      <c r="R2804" s="1">
        <v>884</v>
      </c>
      <c r="S2804" t="s">
        <v>172</v>
      </c>
      <c r="T2804" t="s">
        <v>1000</v>
      </c>
      <c r="U2804" t="s">
        <v>182</v>
      </c>
      <c r="V2804" s="1">
        <v>70777</v>
      </c>
      <c r="W2804" t="s">
        <v>189</v>
      </c>
      <c r="X2804" t="s">
        <v>240</v>
      </c>
      <c r="Y2804" s="1"/>
      <c r="AA2804" t="s">
        <v>150</v>
      </c>
      <c r="AB2804" s="2">
        <v>29486</v>
      </c>
      <c r="AC2804" s="2">
        <v>0</v>
      </c>
      <c r="AD2804" t="s">
        <v>5281</v>
      </c>
      <c r="AF2804" s="1">
        <v>1</v>
      </c>
      <c r="AG2804" s="1"/>
      <c r="AH2804" s="1" t="b">
        <f>Export4Q22[[#This Row],[Pharmacy Controller ID]]&lt;&gt;Export4Q22[[#This Row],[Medical Controller ID]]</f>
        <v>1</v>
      </c>
      <c r="AI2804" t="str">
        <f t="shared" si="43"/>
        <v>4806TextronEmployerTRUECommercial7491CVS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(Aetna)Override294860AL,AR,AZ,CA,CO,CT,DC,DE,FL,GA,HI,ID,IL,IN,KS,KY,LA,MA,MD,ME,MI,MN,MO,MS,MT,NC,NE,NH,NJ,NV,NY,OH,OK,OR,PA,RI,SC,SD,TN,TX,UT,VA,WA,WI1</v>
      </c>
      <c r="AJ2804" s="8" t="str">
        <f>IFERROR(IF(_xlfn.XLOOKUP(Export4Q22[[#This Row],[Plan ID]],#REF!,#REF!)=Export4Q22[[#This Row],[Concatenate]],"Same","Change"),"New")</f>
        <v>New</v>
      </c>
    </row>
    <row r="2805" spans="1:36" x14ac:dyDescent="0.25">
      <c r="A2805" s="1">
        <v>4820</v>
      </c>
      <c r="B2805" t="s">
        <v>5282</v>
      </c>
      <c r="C2805" t="s">
        <v>176</v>
      </c>
      <c r="D2805" t="s">
        <v>995</v>
      </c>
      <c r="E2805" t="s">
        <v>177</v>
      </c>
      <c r="F2805" s="1">
        <v>7491</v>
      </c>
      <c r="G2805" t="s">
        <v>5193</v>
      </c>
      <c r="H2805" s="3">
        <v>61855</v>
      </c>
      <c r="I2805" t="s">
        <v>5194</v>
      </c>
      <c r="J2805" s="1">
        <v>1087</v>
      </c>
      <c r="K2805" t="s">
        <v>2135</v>
      </c>
      <c r="L2805" s="1"/>
      <c r="N2805" s="1"/>
      <c r="P2805" s="1">
        <v>193</v>
      </c>
      <c r="Q2805" t="s">
        <v>2136</v>
      </c>
      <c r="R2805" s="1">
        <v>884</v>
      </c>
      <c r="S2805" t="s">
        <v>172</v>
      </c>
      <c r="T2805" t="s">
        <v>1000</v>
      </c>
      <c r="U2805" t="s">
        <v>182</v>
      </c>
      <c r="V2805" s="1">
        <v>70777</v>
      </c>
      <c r="W2805" t="s">
        <v>189</v>
      </c>
      <c r="X2805" t="s">
        <v>240</v>
      </c>
      <c r="Y2805" s="1"/>
      <c r="AA2805" t="s">
        <v>150</v>
      </c>
      <c r="AB2805" s="2">
        <v>1000</v>
      </c>
      <c r="AC2805" s="2">
        <v>0</v>
      </c>
      <c r="AD2805" t="s">
        <v>97</v>
      </c>
      <c r="AF2805" s="1">
        <v>1</v>
      </c>
      <c r="AG2805" s="1"/>
      <c r="AH2805" s="1" t="b">
        <f>Export4Q22[[#This Row],[Pharmacy Controller ID]]&lt;&gt;Export4Q22[[#This Row],[Medical Controller ID]]</f>
        <v>1</v>
      </c>
      <c r="AI2805" t="str">
        <f t="shared" si="43"/>
        <v>4820Union Metal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805" s="8" t="str">
        <f>IFERROR(IF(_xlfn.XLOOKUP(Export4Q22[[#This Row],[Plan ID]],#REF!,#REF!)=Export4Q22[[#This Row],[Concatenate]],"Same","Change"),"New")</f>
        <v>New</v>
      </c>
    </row>
    <row r="2806" spans="1:36" x14ac:dyDescent="0.25">
      <c r="A2806" s="1">
        <v>4835</v>
      </c>
      <c r="B2806" t="s">
        <v>5283</v>
      </c>
      <c r="C2806" t="s">
        <v>176</v>
      </c>
      <c r="D2806" t="s">
        <v>995</v>
      </c>
      <c r="E2806" t="s">
        <v>177</v>
      </c>
      <c r="F2806" s="1">
        <v>7491</v>
      </c>
      <c r="G2806" t="s">
        <v>5193</v>
      </c>
      <c r="H2806" s="3">
        <v>61855</v>
      </c>
      <c r="I2806" t="s">
        <v>5194</v>
      </c>
      <c r="J2806" s="1">
        <v>1087</v>
      </c>
      <c r="K2806" t="s">
        <v>2135</v>
      </c>
      <c r="L2806" s="1"/>
      <c r="N2806" s="1"/>
      <c r="P2806" s="1">
        <v>193</v>
      </c>
      <c r="Q2806" t="s">
        <v>2136</v>
      </c>
      <c r="R2806" s="1">
        <v>884</v>
      </c>
      <c r="S2806" t="s">
        <v>172</v>
      </c>
      <c r="T2806" t="s">
        <v>1000</v>
      </c>
      <c r="U2806" t="s">
        <v>182</v>
      </c>
      <c r="V2806" s="1">
        <v>70777</v>
      </c>
      <c r="W2806" t="s">
        <v>189</v>
      </c>
      <c r="X2806" t="s">
        <v>240</v>
      </c>
      <c r="Y2806" s="1"/>
      <c r="AA2806" t="s">
        <v>150</v>
      </c>
      <c r="AB2806" s="2">
        <v>12003</v>
      </c>
      <c r="AC2806" s="2">
        <v>0</v>
      </c>
      <c r="AD2806" t="s">
        <v>113</v>
      </c>
      <c r="AF2806" s="1">
        <v>1</v>
      </c>
      <c r="AG2806" s="1"/>
      <c r="AH2806" s="1" t="b">
        <f>Export4Q22[[#This Row],[Pharmacy Controller ID]]&lt;&gt;Export4Q22[[#This Row],[Medical Controller ID]]</f>
        <v>1</v>
      </c>
      <c r="AI2806" t="str">
        <f t="shared" si="43"/>
        <v>4835Wolters Kluwer United StatesEmployerTRUECommercial7491CVS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(Aetna)Override120030IL1</v>
      </c>
      <c r="AJ2806" s="8" t="str">
        <f>IFERROR(IF(_xlfn.XLOOKUP(Export4Q22[[#This Row],[Plan ID]],#REF!,#REF!)=Export4Q22[[#This Row],[Concatenate]],"Same","Change"),"New")</f>
        <v>New</v>
      </c>
    </row>
    <row r="2807" spans="1:36" x14ac:dyDescent="0.25">
      <c r="A2807" s="1">
        <v>4887</v>
      </c>
      <c r="B2807" t="s">
        <v>5284</v>
      </c>
      <c r="C2807" t="s">
        <v>176</v>
      </c>
      <c r="D2807" t="s">
        <v>995</v>
      </c>
      <c r="E2807" t="s">
        <v>177</v>
      </c>
      <c r="F2807" s="1">
        <v>7491</v>
      </c>
      <c r="G2807" t="s">
        <v>5193</v>
      </c>
      <c r="H2807" s="3">
        <v>61855</v>
      </c>
      <c r="I2807" t="s">
        <v>5194</v>
      </c>
      <c r="J2807" s="1">
        <v>1087</v>
      </c>
      <c r="K2807" t="s">
        <v>2135</v>
      </c>
      <c r="L2807" s="1"/>
      <c r="N2807" s="1"/>
      <c r="P2807" s="1">
        <v>193</v>
      </c>
      <c r="Q2807" t="s">
        <v>2136</v>
      </c>
      <c r="R2807" s="1">
        <v>884</v>
      </c>
      <c r="S2807" t="s">
        <v>172</v>
      </c>
      <c r="T2807" t="s">
        <v>1000</v>
      </c>
      <c r="U2807" t="s">
        <v>182</v>
      </c>
      <c r="V2807" s="1">
        <v>70777</v>
      </c>
      <c r="W2807" t="s">
        <v>189</v>
      </c>
      <c r="X2807" t="s">
        <v>240</v>
      </c>
      <c r="Y2807" s="1"/>
      <c r="AA2807" t="s">
        <v>150</v>
      </c>
      <c r="AB2807" s="2">
        <v>25446</v>
      </c>
      <c r="AC2807" s="2">
        <v>0</v>
      </c>
      <c r="AD2807" t="s">
        <v>5285</v>
      </c>
      <c r="AF2807" s="1">
        <v>1</v>
      </c>
      <c r="AG2807" s="1"/>
      <c r="AH2807" s="1" t="b">
        <f>Export4Q22[[#This Row],[Pharmacy Controller ID]]&lt;&gt;Export4Q22[[#This Row],[Medical Controller ID]]</f>
        <v>1</v>
      </c>
      <c r="AI2807" t="str">
        <f t="shared" si="43"/>
        <v>4887Builders First SourceEmployerTRUECommercial7491CVS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(Aetna)Override254460AK,AL,AR,AZ,CA,CO,CT,DE,FL,GA,IA,ID,IL,IN,KS,KY,MD,MI,MN,MO,MS,MT,NC,ND,NE,NJ,NM,NY,OH,OK,OR,PA,SC,SD,TN,TX,UT,VA,WA,WI,WV,WY1</v>
      </c>
      <c r="AJ2807" s="8" t="str">
        <f>IFERROR(IF(_xlfn.XLOOKUP(Export4Q22[[#This Row],[Plan ID]],#REF!,#REF!)=Export4Q22[[#This Row],[Concatenate]],"Same","Change"),"New")</f>
        <v>New</v>
      </c>
    </row>
    <row r="2808" spans="1:36" x14ac:dyDescent="0.25">
      <c r="A2808" s="1">
        <v>5078</v>
      </c>
      <c r="B2808" t="s">
        <v>5286</v>
      </c>
      <c r="C2808" t="s">
        <v>176</v>
      </c>
      <c r="D2808" t="s">
        <v>995</v>
      </c>
      <c r="E2808" t="s">
        <v>177</v>
      </c>
      <c r="F2808" s="1">
        <v>7491</v>
      </c>
      <c r="G2808" t="s">
        <v>5193</v>
      </c>
      <c r="H2808" s="3">
        <v>61855</v>
      </c>
      <c r="I2808" t="s">
        <v>5194</v>
      </c>
      <c r="J2808" s="1">
        <v>1087</v>
      </c>
      <c r="K2808" t="s">
        <v>2135</v>
      </c>
      <c r="L2808" s="1"/>
      <c r="N2808" s="1"/>
      <c r="P2808" s="1">
        <v>193</v>
      </c>
      <c r="Q2808" t="s">
        <v>2136</v>
      </c>
      <c r="R2808" s="1">
        <v>884</v>
      </c>
      <c r="S2808" t="s">
        <v>172</v>
      </c>
      <c r="T2808" t="s">
        <v>1000</v>
      </c>
      <c r="U2808" t="s">
        <v>182</v>
      </c>
      <c r="V2808" s="1">
        <v>70777</v>
      </c>
      <c r="W2808" t="s">
        <v>189</v>
      </c>
      <c r="X2808" t="s">
        <v>240</v>
      </c>
      <c r="Y2808" s="1"/>
      <c r="AA2808" t="s">
        <v>150</v>
      </c>
      <c r="AB2808" s="2">
        <v>0</v>
      </c>
      <c r="AC2808" s="2">
        <v>0</v>
      </c>
      <c r="AD2808" t="s">
        <v>286</v>
      </c>
      <c r="AF2808" s="1">
        <v>1</v>
      </c>
      <c r="AG2808" s="1"/>
      <c r="AH2808" s="1" t="b">
        <f>Export4Q22[[#This Row],[Pharmacy Controller ID]]&lt;&gt;Export4Q22[[#This Row],[Medical Controller ID]]</f>
        <v>1</v>
      </c>
      <c r="AI2808" t="str">
        <f t="shared" si="43"/>
        <v>5078National AsbestosEmployerTRUECommercial7491CVS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(Aetna)Override00MD1</v>
      </c>
      <c r="AJ2808" s="8" t="str">
        <f>IFERROR(IF(_xlfn.XLOOKUP(Export4Q22[[#This Row],[Plan ID]],#REF!,#REF!)=Export4Q22[[#This Row],[Concatenate]],"Same","Change"),"New")</f>
        <v>New</v>
      </c>
    </row>
    <row r="2809" spans="1:36" x14ac:dyDescent="0.25">
      <c r="A2809" s="1">
        <v>5097</v>
      </c>
      <c r="B2809" t="s">
        <v>5287</v>
      </c>
      <c r="C2809" t="s">
        <v>176</v>
      </c>
      <c r="D2809" t="s">
        <v>995</v>
      </c>
      <c r="E2809" t="s">
        <v>177</v>
      </c>
      <c r="F2809" s="1">
        <v>7491</v>
      </c>
      <c r="G2809" t="s">
        <v>5193</v>
      </c>
      <c r="H2809" s="3">
        <v>61855</v>
      </c>
      <c r="I2809" t="s">
        <v>5194</v>
      </c>
      <c r="J2809" s="1">
        <v>1087</v>
      </c>
      <c r="K2809" t="s">
        <v>2135</v>
      </c>
      <c r="L2809" s="1"/>
      <c r="N2809" s="1"/>
      <c r="P2809" s="1">
        <v>193</v>
      </c>
      <c r="Q2809" t="s">
        <v>2136</v>
      </c>
      <c r="R2809" s="1">
        <v>884</v>
      </c>
      <c r="S2809" t="s">
        <v>172</v>
      </c>
      <c r="T2809" t="s">
        <v>1000</v>
      </c>
      <c r="U2809" t="s">
        <v>47</v>
      </c>
      <c r="V2809" s="1">
        <v>70777</v>
      </c>
      <c r="W2809" t="s">
        <v>189</v>
      </c>
      <c r="X2809" t="s">
        <v>240</v>
      </c>
      <c r="Y2809" s="1"/>
      <c r="AA2809" t="s">
        <v>150</v>
      </c>
      <c r="AB2809" s="2">
        <v>1</v>
      </c>
      <c r="AC2809" s="2">
        <v>0</v>
      </c>
      <c r="AD2809" t="s">
        <v>711</v>
      </c>
      <c r="AF2809" s="1">
        <v>1</v>
      </c>
      <c r="AG2809" s="1"/>
      <c r="AH2809" s="1" t="b">
        <f>Export4Q22[[#This Row],[Pharmacy Controller ID]]&lt;&gt;Export4Q22[[#This Row],[Medical Controller ID]]</f>
        <v>1</v>
      </c>
      <c r="AI2809" t="str">
        <f t="shared" si="43"/>
        <v>5097University of IdahoEmployerTRUECommercial7491CVS Caremark Performance Standard Control w/ Advanced Specialty Control 202061855CVS Caremark Performance Standard Control w/ Advanced Specialty Control1087CVS Caremark Advanced Control SGM193CVS Caremark884CVS Caremark RXNationalPBM Claims70777CVS Health (Aetna)Override10ID1</v>
      </c>
      <c r="AJ2809" s="8" t="str">
        <f>IFERROR(IF(_xlfn.XLOOKUP(Export4Q22[[#This Row],[Plan ID]],#REF!,#REF!)=Export4Q22[[#This Row],[Concatenate]],"Same","Change"),"New")</f>
        <v>New</v>
      </c>
    </row>
    <row r="2810" spans="1:36" x14ac:dyDescent="0.25">
      <c r="A2810" s="1">
        <v>5120</v>
      </c>
      <c r="B2810" t="s">
        <v>5288</v>
      </c>
      <c r="C2810" t="s">
        <v>176</v>
      </c>
      <c r="D2810" t="s">
        <v>995</v>
      </c>
      <c r="E2810" t="s">
        <v>177</v>
      </c>
      <c r="F2810" s="1">
        <v>7491</v>
      </c>
      <c r="G2810" t="s">
        <v>5193</v>
      </c>
      <c r="H2810" s="3">
        <v>61855</v>
      </c>
      <c r="I2810" t="s">
        <v>5194</v>
      </c>
      <c r="J2810" s="1">
        <v>1087</v>
      </c>
      <c r="K2810" t="s">
        <v>2135</v>
      </c>
      <c r="L2810" s="1"/>
      <c r="N2810" s="1"/>
      <c r="P2810" s="1">
        <v>193</v>
      </c>
      <c r="Q2810" t="s">
        <v>2136</v>
      </c>
      <c r="R2810" s="1">
        <v>884</v>
      </c>
      <c r="S2810" t="s">
        <v>172</v>
      </c>
      <c r="T2810" t="s">
        <v>1000</v>
      </c>
      <c r="U2810" t="s">
        <v>182</v>
      </c>
      <c r="V2810" s="1">
        <v>70777</v>
      </c>
      <c r="W2810" t="s">
        <v>189</v>
      </c>
      <c r="X2810" t="s">
        <v>240</v>
      </c>
      <c r="Y2810" s="1"/>
      <c r="AA2810" t="s">
        <v>150</v>
      </c>
      <c r="AB2810" s="2">
        <v>7002</v>
      </c>
      <c r="AC2810" s="2">
        <v>0</v>
      </c>
      <c r="AD2810" t="s">
        <v>314</v>
      </c>
      <c r="AF2810" s="1">
        <v>1</v>
      </c>
      <c r="AG2810" s="1"/>
      <c r="AH2810" s="1" t="b">
        <f>Export4Q22[[#This Row],[Pharmacy Controller ID]]&lt;&gt;Export4Q22[[#This Row],[Medical Controller ID]]</f>
        <v>1</v>
      </c>
      <c r="AI2810" t="str">
        <f t="shared" si="43"/>
        <v>5120Philadelphia Gas WorksEmployerTRUECommercial7491CVS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(Aetna)Override70020PA1</v>
      </c>
      <c r="AJ2810" s="8" t="str">
        <f>IFERROR(IF(_xlfn.XLOOKUP(Export4Q22[[#This Row],[Plan ID]],#REF!,#REF!)=Export4Q22[[#This Row],[Concatenate]],"Same","Change"),"New")</f>
        <v>New</v>
      </c>
    </row>
    <row r="2811" spans="1:36" x14ac:dyDescent="0.25">
      <c r="A2811" s="1">
        <v>5151</v>
      </c>
      <c r="B2811" t="s">
        <v>5289</v>
      </c>
      <c r="C2811" t="s">
        <v>176</v>
      </c>
      <c r="D2811" t="s">
        <v>995</v>
      </c>
      <c r="E2811" t="s">
        <v>177</v>
      </c>
      <c r="F2811" s="1">
        <v>7491</v>
      </c>
      <c r="G2811" t="s">
        <v>5193</v>
      </c>
      <c r="H2811" s="3">
        <v>61855</v>
      </c>
      <c r="I2811" t="s">
        <v>5194</v>
      </c>
      <c r="J2811" s="1">
        <v>1087</v>
      </c>
      <c r="K2811" t="s">
        <v>2135</v>
      </c>
      <c r="L2811" s="1"/>
      <c r="N2811" s="1"/>
      <c r="P2811" s="1">
        <v>193</v>
      </c>
      <c r="Q2811" t="s">
        <v>2136</v>
      </c>
      <c r="R2811" s="1">
        <v>884</v>
      </c>
      <c r="S2811" t="s">
        <v>172</v>
      </c>
      <c r="T2811" t="s">
        <v>1000</v>
      </c>
      <c r="U2811" t="s">
        <v>182</v>
      </c>
      <c r="V2811" s="1">
        <v>70777</v>
      </c>
      <c r="W2811" t="s">
        <v>189</v>
      </c>
      <c r="X2811" t="s">
        <v>240</v>
      </c>
      <c r="Y2811" s="1"/>
      <c r="AA2811" t="s">
        <v>150</v>
      </c>
      <c r="AB2811" s="2">
        <v>11353</v>
      </c>
      <c r="AC2811" s="2">
        <v>0</v>
      </c>
      <c r="AD2811" t="s">
        <v>89</v>
      </c>
      <c r="AF2811" s="1">
        <v>1</v>
      </c>
      <c r="AG2811" s="1"/>
      <c r="AH2811" s="1" t="b">
        <f>Export4Q22[[#This Row],[Pharmacy Controller ID]]&lt;&gt;Export4Q22[[#This Row],[Medical Controller ID]]</f>
        <v>1</v>
      </c>
      <c r="AI2811" t="str">
        <f t="shared" si="43"/>
        <v>5151HSBC Bank USAEmployerTRUECommercial7491CVS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(Aetna)Override113530NY1</v>
      </c>
      <c r="AJ2811" s="8" t="str">
        <f>IFERROR(IF(_xlfn.XLOOKUP(Export4Q22[[#This Row],[Plan ID]],#REF!,#REF!)=Export4Q22[[#This Row],[Concatenate]],"Same","Change"),"New")</f>
        <v>New</v>
      </c>
    </row>
    <row r="2812" spans="1:36" x14ac:dyDescent="0.25">
      <c r="A2812" s="1">
        <v>5154</v>
      </c>
      <c r="B2812" t="s">
        <v>5290</v>
      </c>
      <c r="C2812" t="s">
        <v>176</v>
      </c>
      <c r="D2812" t="s">
        <v>995</v>
      </c>
      <c r="E2812" t="s">
        <v>177</v>
      </c>
      <c r="F2812" s="1">
        <v>7491</v>
      </c>
      <c r="G2812" t="s">
        <v>5193</v>
      </c>
      <c r="H2812" s="3">
        <v>61855</v>
      </c>
      <c r="I2812" t="s">
        <v>5194</v>
      </c>
      <c r="J2812" s="1">
        <v>1087</v>
      </c>
      <c r="K2812" t="s">
        <v>2135</v>
      </c>
      <c r="L2812" s="1"/>
      <c r="N2812" s="1"/>
      <c r="P2812" s="1">
        <v>193</v>
      </c>
      <c r="Q2812" t="s">
        <v>2136</v>
      </c>
      <c r="R2812" s="1">
        <v>884</v>
      </c>
      <c r="S2812" t="s">
        <v>172</v>
      </c>
      <c r="T2812" t="s">
        <v>1000</v>
      </c>
      <c r="U2812" t="s">
        <v>182</v>
      </c>
      <c r="V2812" s="1">
        <v>70777</v>
      </c>
      <c r="W2812" t="s">
        <v>189</v>
      </c>
      <c r="X2812" t="s">
        <v>240</v>
      </c>
      <c r="Y2812" s="1"/>
      <c r="AA2812" t="s">
        <v>150</v>
      </c>
      <c r="AB2812" s="2">
        <v>21575</v>
      </c>
      <c r="AC2812" s="2">
        <v>0</v>
      </c>
      <c r="AD2812" t="s">
        <v>338</v>
      </c>
      <c r="AF2812" s="1">
        <v>1</v>
      </c>
      <c r="AG2812" s="1"/>
      <c r="AH2812" s="1" t="b">
        <f>Export4Q22[[#This Row],[Pharmacy Controller ID]]&lt;&gt;Export4Q22[[#This Row],[Medical Controller ID]]</f>
        <v>1</v>
      </c>
      <c r="AI2812" t="str">
        <f t="shared" si="43"/>
        <v>5154Emory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(Aetna)Override215750GA1</v>
      </c>
      <c r="AJ2812" s="8" t="str">
        <f>IFERROR(IF(_xlfn.XLOOKUP(Export4Q22[[#This Row],[Plan ID]],#REF!,#REF!)=Export4Q22[[#This Row],[Concatenate]],"Same","Change"),"New")</f>
        <v>New</v>
      </c>
    </row>
    <row r="2813" spans="1:36" x14ac:dyDescent="0.25">
      <c r="A2813" s="1">
        <v>5164</v>
      </c>
      <c r="B2813" t="s">
        <v>5291</v>
      </c>
      <c r="C2813" t="s">
        <v>176</v>
      </c>
      <c r="D2813" t="s">
        <v>995</v>
      </c>
      <c r="E2813" t="s">
        <v>177</v>
      </c>
      <c r="F2813" s="1">
        <v>7491</v>
      </c>
      <c r="G2813" t="s">
        <v>5193</v>
      </c>
      <c r="H2813" s="3">
        <v>61855</v>
      </c>
      <c r="I2813" t="s">
        <v>5194</v>
      </c>
      <c r="J2813" s="1">
        <v>1087</v>
      </c>
      <c r="K2813" t="s">
        <v>2135</v>
      </c>
      <c r="L2813" s="1"/>
      <c r="N2813" s="1"/>
      <c r="P2813" s="1">
        <v>193</v>
      </c>
      <c r="Q2813" t="s">
        <v>2136</v>
      </c>
      <c r="R2813" s="1">
        <v>884</v>
      </c>
      <c r="S2813" t="s">
        <v>172</v>
      </c>
      <c r="T2813" t="s">
        <v>1000</v>
      </c>
      <c r="U2813" t="s">
        <v>182</v>
      </c>
      <c r="V2813" s="1">
        <v>70777</v>
      </c>
      <c r="W2813" t="s">
        <v>189</v>
      </c>
      <c r="X2813" t="s">
        <v>240</v>
      </c>
      <c r="Y2813" s="1"/>
      <c r="AA2813" t="s">
        <v>150</v>
      </c>
      <c r="AB2813" s="2">
        <v>23258</v>
      </c>
      <c r="AC2813" s="2">
        <v>0</v>
      </c>
      <c r="AD2813" t="s">
        <v>5292</v>
      </c>
      <c r="AF2813" s="1">
        <v>1</v>
      </c>
      <c r="AG2813" s="1"/>
      <c r="AH2813" s="1" t="b">
        <f>Export4Q22[[#This Row],[Pharmacy Controller ID]]&lt;&gt;Export4Q22[[#This Row],[Medical Controller ID]]</f>
        <v>1</v>
      </c>
      <c r="AI2813" t="str">
        <f t="shared" si="43"/>
        <v>5164Fifth Third BankEmployerTRUECommercial7491CVS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(Aetna)Override232580AL,AR,AZ,CA,CO,FL,GA,ID,IL,IN,KY,LA,MA,MD,MI,MN,MO,MS,NC,NJ,NV,NY,OH,OR,PA,TN,UT,VA,WV1</v>
      </c>
      <c r="AJ2813" s="8" t="str">
        <f>IFERROR(IF(_xlfn.XLOOKUP(Export4Q22[[#This Row],[Plan ID]],#REF!,#REF!)=Export4Q22[[#This Row],[Concatenate]],"Same","Change"),"New")</f>
        <v>New</v>
      </c>
    </row>
    <row r="2814" spans="1:36" x14ac:dyDescent="0.25">
      <c r="A2814" s="1">
        <v>5167</v>
      </c>
      <c r="B2814" t="s">
        <v>5293</v>
      </c>
      <c r="C2814" t="s">
        <v>176</v>
      </c>
      <c r="D2814" t="s">
        <v>995</v>
      </c>
      <c r="E2814" t="s">
        <v>177</v>
      </c>
      <c r="F2814" s="1">
        <v>7491</v>
      </c>
      <c r="G2814" t="s">
        <v>5193</v>
      </c>
      <c r="H2814" s="3">
        <v>61855</v>
      </c>
      <c r="I2814" t="s">
        <v>5194</v>
      </c>
      <c r="J2814" s="1">
        <v>1087</v>
      </c>
      <c r="K2814" t="s">
        <v>2135</v>
      </c>
      <c r="L2814" s="1"/>
      <c r="N2814" s="1"/>
      <c r="P2814" s="1">
        <v>193</v>
      </c>
      <c r="Q2814" t="s">
        <v>2136</v>
      </c>
      <c r="R2814" s="1">
        <v>884</v>
      </c>
      <c r="S2814" t="s">
        <v>172</v>
      </c>
      <c r="T2814" t="s">
        <v>1000</v>
      </c>
      <c r="U2814" t="s">
        <v>182</v>
      </c>
      <c r="V2814" s="1">
        <v>70777</v>
      </c>
      <c r="W2814" t="s">
        <v>189</v>
      </c>
      <c r="X2814" t="s">
        <v>240</v>
      </c>
      <c r="Y2814" s="1"/>
      <c r="AA2814" t="s">
        <v>150</v>
      </c>
      <c r="AB2814" s="2">
        <v>3001</v>
      </c>
      <c r="AC2814" s="2">
        <v>0</v>
      </c>
      <c r="AD2814" t="s">
        <v>97</v>
      </c>
      <c r="AF2814" s="1">
        <v>1</v>
      </c>
      <c r="AG2814" s="1"/>
      <c r="AH2814" s="1" t="b">
        <f>Export4Q22[[#This Row],[Pharmacy Controller ID]]&lt;&gt;Export4Q22[[#This Row],[Medical Controller ID]]</f>
        <v>1</v>
      </c>
      <c r="AI2814" t="str">
        <f t="shared" si="43"/>
        <v>5167Bekaert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(Aetna)Override30010OH1</v>
      </c>
      <c r="AJ2814" s="8" t="str">
        <f>IFERROR(IF(_xlfn.XLOOKUP(Export4Q22[[#This Row],[Plan ID]],#REF!,#REF!)=Export4Q22[[#This Row],[Concatenate]],"Same","Change"),"New")</f>
        <v>New</v>
      </c>
    </row>
    <row r="2815" spans="1:36" x14ac:dyDescent="0.25">
      <c r="A2815" s="1">
        <v>5168</v>
      </c>
      <c r="B2815" t="s">
        <v>5294</v>
      </c>
      <c r="C2815" t="s">
        <v>176</v>
      </c>
      <c r="D2815" t="s">
        <v>995</v>
      </c>
      <c r="E2815" t="s">
        <v>177</v>
      </c>
      <c r="F2815" s="1">
        <v>7491</v>
      </c>
      <c r="G2815" t="s">
        <v>5193</v>
      </c>
      <c r="H2815" s="3">
        <v>61855</v>
      </c>
      <c r="I2815" t="s">
        <v>5194</v>
      </c>
      <c r="J2815" s="1">
        <v>1087</v>
      </c>
      <c r="K2815" t="s">
        <v>2135</v>
      </c>
      <c r="L2815" s="1"/>
      <c r="N2815" s="1"/>
      <c r="P2815" s="1">
        <v>193</v>
      </c>
      <c r="Q2815" t="s">
        <v>2136</v>
      </c>
      <c r="R2815" s="1">
        <v>884</v>
      </c>
      <c r="S2815" t="s">
        <v>172</v>
      </c>
      <c r="T2815" t="s">
        <v>1000</v>
      </c>
      <c r="U2815" t="s">
        <v>182</v>
      </c>
      <c r="V2815" s="1">
        <v>70777</v>
      </c>
      <c r="W2815" t="s">
        <v>189</v>
      </c>
      <c r="X2815" t="s">
        <v>240</v>
      </c>
      <c r="Y2815" s="1"/>
      <c r="AA2815" t="s">
        <v>150</v>
      </c>
      <c r="AB2815" s="2">
        <v>4001</v>
      </c>
      <c r="AC2815" s="2">
        <v>0</v>
      </c>
      <c r="AD2815" t="s">
        <v>97</v>
      </c>
      <c r="AF2815" s="1">
        <v>1</v>
      </c>
      <c r="AG2815" s="1"/>
      <c r="AH2815" s="1" t="b">
        <f>Export4Q22[[#This Row],[Pharmacy Controller ID]]&lt;&gt;Export4Q22[[#This Row],[Medical Controller ID]]</f>
        <v>1</v>
      </c>
      <c r="AI2815" t="str">
        <f t="shared" si="43"/>
        <v>5168Bowling Green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(Aetna)Override40010OH1</v>
      </c>
      <c r="AJ2815" s="8" t="str">
        <f>IFERROR(IF(_xlfn.XLOOKUP(Export4Q22[[#This Row],[Plan ID]],#REF!,#REF!)=Export4Q22[[#This Row],[Concatenate]],"Same","Change"),"New")</f>
        <v>New</v>
      </c>
    </row>
    <row r="2816" spans="1:36" x14ac:dyDescent="0.25">
      <c r="A2816" s="1">
        <v>5176</v>
      </c>
      <c r="B2816" t="s">
        <v>5295</v>
      </c>
      <c r="C2816" t="s">
        <v>176</v>
      </c>
      <c r="D2816" t="s">
        <v>995</v>
      </c>
      <c r="E2816" t="s">
        <v>177</v>
      </c>
      <c r="F2816" s="1">
        <v>7491</v>
      </c>
      <c r="G2816" t="s">
        <v>5193</v>
      </c>
      <c r="H2816" s="3">
        <v>61855</v>
      </c>
      <c r="I2816" t="s">
        <v>5194</v>
      </c>
      <c r="J2816" s="1">
        <v>1087</v>
      </c>
      <c r="K2816" t="s">
        <v>2135</v>
      </c>
      <c r="L2816" s="1"/>
      <c r="N2816" s="1"/>
      <c r="P2816" s="1">
        <v>193</v>
      </c>
      <c r="Q2816" t="s">
        <v>2136</v>
      </c>
      <c r="R2816" s="1">
        <v>884</v>
      </c>
      <c r="S2816" t="s">
        <v>172</v>
      </c>
      <c r="T2816" t="s">
        <v>1000</v>
      </c>
      <c r="U2816" t="s">
        <v>182</v>
      </c>
      <c r="V2816" s="1">
        <v>70777</v>
      </c>
      <c r="W2816" t="s">
        <v>189</v>
      </c>
      <c r="X2816" t="s">
        <v>240</v>
      </c>
      <c r="Y2816" s="1"/>
      <c r="AA2816" t="s">
        <v>150</v>
      </c>
      <c r="AB2816" s="2">
        <v>9003</v>
      </c>
      <c r="AC2816" s="2">
        <v>0</v>
      </c>
      <c r="AD2816" t="s">
        <v>97</v>
      </c>
      <c r="AF2816" s="1">
        <v>1</v>
      </c>
      <c r="AG2816" s="1"/>
      <c r="AH2816" s="1" t="b">
        <f>Export4Q22[[#This Row],[Pharmacy Controller ID]]&lt;&gt;Export4Q22[[#This Row],[Medical Controller ID]]</f>
        <v>1</v>
      </c>
      <c r="AI2816" t="str">
        <f t="shared" si="43"/>
        <v>5176Kent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(Aetna)Override90030OH1</v>
      </c>
      <c r="AJ2816" s="8" t="str">
        <f>IFERROR(IF(_xlfn.XLOOKUP(Export4Q22[[#This Row],[Plan ID]],#REF!,#REF!)=Export4Q22[[#This Row],[Concatenate]],"Same","Change"),"New")</f>
        <v>New</v>
      </c>
    </row>
    <row r="2817" spans="1:36" x14ac:dyDescent="0.25">
      <c r="A2817" s="1">
        <v>5179</v>
      </c>
      <c r="B2817" t="s">
        <v>5296</v>
      </c>
      <c r="C2817" t="s">
        <v>176</v>
      </c>
      <c r="D2817" t="s">
        <v>995</v>
      </c>
      <c r="E2817" t="s">
        <v>177</v>
      </c>
      <c r="F2817" s="1">
        <v>7491</v>
      </c>
      <c r="G2817" t="s">
        <v>5193</v>
      </c>
      <c r="H2817" s="3">
        <v>61855</v>
      </c>
      <c r="I2817" t="s">
        <v>5194</v>
      </c>
      <c r="J2817" s="1">
        <v>1087</v>
      </c>
      <c r="K2817" t="s">
        <v>2135</v>
      </c>
      <c r="L2817" s="1"/>
      <c r="N2817" s="1"/>
      <c r="P2817" s="1">
        <v>193</v>
      </c>
      <c r="Q2817" t="s">
        <v>2136</v>
      </c>
      <c r="R2817" s="1">
        <v>884</v>
      </c>
      <c r="S2817" t="s">
        <v>172</v>
      </c>
      <c r="T2817" t="s">
        <v>1000</v>
      </c>
      <c r="U2817" t="s">
        <v>182</v>
      </c>
      <c r="V2817" s="1">
        <v>70777</v>
      </c>
      <c r="W2817" t="s">
        <v>189</v>
      </c>
      <c r="X2817" t="s">
        <v>240</v>
      </c>
      <c r="Y2817" s="1"/>
      <c r="AA2817" t="s">
        <v>150</v>
      </c>
      <c r="AB2817" s="2">
        <v>29008</v>
      </c>
      <c r="AC2817" s="2">
        <v>0</v>
      </c>
      <c r="AD2817" t="s">
        <v>354</v>
      </c>
      <c r="AF2817" s="1">
        <v>1</v>
      </c>
      <c r="AG2817" s="1"/>
      <c r="AH2817" s="1" t="b">
        <f>Export4Q22[[#This Row],[Pharmacy Controller ID]]&lt;&gt;Export4Q22[[#This Row],[Medical Controller ID]]</f>
        <v>1</v>
      </c>
      <c r="AI2817" t="str">
        <f t="shared" si="43"/>
        <v>5179The Vanguard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(Aetna)Override290080NC1</v>
      </c>
      <c r="AJ2817" s="8" t="str">
        <f>IFERROR(IF(_xlfn.XLOOKUP(Export4Q22[[#This Row],[Plan ID]],#REF!,#REF!)=Export4Q22[[#This Row],[Concatenate]],"Same","Change"),"New")</f>
        <v>New</v>
      </c>
    </row>
    <row r="2818" spans="1:36" x14ac:dyDescent="0.25">
      <c r="A2818" s="1">
        <v>5180</v>
      </c>
      <c r="B2818" t="s">
        <v>5297</v>
      </c>
      <c r="C2818" t="s">
        <v>176</v>
      </c>
      <c r="D2818" t="s">
        <v>995</v>
      </c>
      <c r="E2818" t="s">
        <v>177</v>
      </c>
      <c r="F2818" s="1">
        <v>7491</v>
      </c>
      <c r="G2818" t="s">
        <v>5193</v>
      </c>
      <c r="H2818" s="3">
        <v>61855</v>
      </c>
      <c r="I2818" t="s">
        <v>5194</v>
      </c>
      <c r="J2818" s="1">
        <v>1087</v>
      </c>
      <c r="K2818" t="s">
        <v>2135</v>
      </c>
      <c r="L2818" s="1"/>
      <c r="N2818" s="1"/>
      <c r="P2818" s="1">
        <v>193</v>
      </c>
      <c r="Q2818" t="s">
        <v>2136</v>
      </c>
      <c r="R2818" s="1">
        <v>884</v>
      </c>
      <c r="S2818" t="s">
        <v>172</v>
      </c>
      <c r="T2818" t="s">
        <v>1000</v>
      </c>
      <c r="U2818" t="s">
        <v>182</v>
      </c>
      <c r="V2818" s="1">
        <v>70777</v>
      </c>
      <c r="W2818" t="s">
        <v>189</v>
      </c>
      <c r="X2818" t="s">
        <v>240</v>
      </c>
      <c r="Y2818" s="1"/>
      <c r="AA2818" t="s">
        <v>150</v>
      </c>
      <c r="AB2818" s="2">
        <v>41056</v>
      </c>
      <c r="AC2818" s="2">
        <v>0</v>
      </c>
      <c r="AD2818" t="s">
        <v>5298</v>
      </c>
      <c r="AF2818" s="1">
        <v>1</v>
      </c>
      <c r="AG2818" s="1"/>
      <c r="AH2818" s="1" t="b">
        <f>Export4Q22[[#This Row],[Pharmacy Controller ID]]&lt;&gt;Export4Q22[[#This Row],[Medical Controller ID]]</f>
        <v>1</v>
      </c>
      <c r="AI2818" t="str">
        <f t="shared" ref="AI2818:AI2881" si="44">_xlfn.CONCAT(A2818:AG2818)</f>
        <v>5180Travelers Property CasualtyEmployerTRUECommercial7491CVS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(Aetna)Override410560AL,AR,AZ,CA,CO,CT,DE,FL,GA,HI,IA,IL,IN,KS,KY,LA,MA,MD,ME,MI,MN,MO,MS,MT,NC,ND,NE,NH,NJ,NM,NV,NY,OH,OK,OR,PA,SC,SD,TN,TX,UT,VA,VT,WA,WI,WV1</v>
      </c>
      <c r="AJ2818" s="8" t="str">
        <f>IFERROR(IF(_xlfn.XLOOKUP(Export4Q22[[#This Row],[Plan ID]],#REF!,#REF!)=Export4Q22[[#This Row],[Concatenate]],"Same","Change"),"New")</f>
        <v>New</v>
      </c>
    </row>
    <row r="2819" spans="1:36" x14ac:dyDescent="0.25">
      <c r="A2819" s="1">
        <v>5195</v>
      </c>
      <c r="B2819" t="s">
        <v>5299</v>
      </c>
      <c r="C2819" t="s">
        <v>176</v>
      </c>
      <c r="D2819" t="s">
        <v>995</v>
      </c>
      <c r="E2819" t="s">
        <v>177</v>
      </c>
      <c r="F2819" s="1">
        <v>7491</v>
      </c>
      <c r="G2819" t="s">
        <v>5193</v>
      </c>
      <c r="H2819" s="3">
        <v>61855</v>
      </c>
      <c r="I2819" t="s">
        <v>5194</v>
      </c>
      <c r="J2819" s="1">
        <v>1087</v>
      </c>
      <c r="K2819" t="s">
        <v>2135</v>
      </c>
      <c r="L2819" s="1"/>
      <c r="N2819" s="1"/>
      <c r="P2819" s="1">
        <v>193</v>
      </c>
      <c r="Q2819" t="s">
        <v>2136</v>
      </c>
      <c r="R2819" s="1">
        <v>884</v>
      </c>
      <c r="S2819" t="s">
        <v>172</v>
      </c>
      <c r="T2819" t="s">
        <v>1000</v>
      </c>
      <c r="U2819" t="s">
        <v>182</v>
      </c>
      <c r="V2819" s="1">
        <v>70777</v>
      </c>
      <c r="W2819" t="s">
        <v>189</v>
      </c>
      <c r="X2819" t="s">
        <v>240</v>
      </c>
      <c r="Y2819" s="1"/>
      <c r="AA2819" t="s">
        <v>150</v>
      </c>
      <c r="AB2819" s="2">
        <v>6002</v>
      </c>
      <c r="AC2819" s="2">
        <v>0</v>
      </c>
      <c r="AD2819" t="s">
        <v>74</v>
      </c>
      <c r="AF2819" s="1">
        <v>1</v>
      </c>
      <c r="AG2819" s="1"/>
      <c r="AH2819" s="1" t="b">
        <f>Export4Q22[[#This Row],[Pharmacy Controller ID]]&lt;&gt;Export4Q22[[#This Row],[Medical Controller ID]]</f>
        <v>1</v>
      </c>
      <c r="AI2819" t="str">
        <f t="shared" si="44"/>
        <v>5195BIC Products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(Aetna)Override60020CT1</v>
      </c>
      <c r="AJ2819" s="8" t="str">
        <f>IFERROR(IF(_xlfn.XLOOKUP(Export4Q22[[#This Row],[Plan ID]],#REF!,#REF!)=Export4Q22[[#This Row],[Concatenate]],"Same","Change"),"New")</f>
        <v>New</v>
      </c>
    </row>
    <row r="2820" spans="1:36" x14ac:dyDescent="0.25">
      <c r="A2820" s="1">
        <v>5196</v>
      </c>
      <c r="B2820" t="s">
        <v>5300</v>
      </c>
      <c r="C2820" t="s">
        <v>176</v>
      </c>
      <c r="D2820" t="s">
        <v>995</v>
      </c>
      <c r="E2820" t="s">
        <v>177</v>
      </c>
      <c r="F2820" s="1">
        <v>7491</v>
      </c>
      <c r="G2820" t="s">
        <v>5193</v>
      </c>
      <c r="H2820" s="3">
        <v>61855</v>
      </c>
      <c r="I2820" t="s">
        <v>5194</v>
      </c>
      <c r="J2820" s="1">
        <v>1087</v>
      </c>
      <c r="K2820" t="s">
        <v>2135</v>
      </c>
      <c r="L2820" s="1"/>
      <c r="N2820" s="1"/>
      <c r="P2820" s="1">
        <v>193</v>
      </c>
      <c r="Q2820" t="s">
        <v>2136</v>
      </c>
      <c r="R2820" s="1">
        <v>884</v>
      </c>
      <c r="S2820" t="s">
        <v>172</v>
      </c>
      <c r="T2820" t="s">
        <v>1000</v>
      </c>
      <c r="U2820" t="s">
        <v>182</v>
      </c>
      <c r="V2820" s="1">
        <v>70777</v>
      </c>
      <c r="W2820" t="s">
        <v>189</v>
      </c>
      <c r="X2820" t="s">
        <v>240</v>
      </c>
      <c r="Y2820" s="1"/>
      <c r="AA2820" t="s">
        <v>150</v>
      </c>
      <c r="AB2820" s="2">
        <v>4001</v>
      </c>
      <c r="AC2820" s="2">
        <v>0</v>
      </c>
      <c r="AD2820" t="s">
        <v>5301</v>
      </c>
      <c r="AF2820" s="1">
        <v>1</v>
      </c>
      <c r="AG2820" s="1"/>
      <c r="AH2820" s="1" t="b">
        <f>Export4Q22[[#This Row],[Pharmacy Controller ID]]&lt;&gt;Export4Q22[[#This Row],[Medical Controller ID]]</f>
        <v>1</v>
      </c>
      <c r="AI2820" t="str">
        <f t="shared" si="44"/>
        <v>5196Cabot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(Aetna)Override40010FL,GA,IL,LA,MA,MI,TX1</v>
      </c>
      <c r="AJ2820" s="8" t="str">
        <f>IFERROR(IF(_xlfn.XLOOKUP(Export4Q22[[#This Row],[Plan ID]],#REF!,#REF!)=Export4Q22[[#This Row],[Concatenate]],"Same","Change"),"New")</f>
        <v>New</v>
      </c>
    </row>
    <row r="2821" spans="1:36" x14ac:dyDescent="0.25">
      <c r="A2821" s="1">
        <v>5202</v>
      </c>
      <c r="B2821" t="s">
        <v>5302</v>
      </c>
      <c r="C2821" t="s">
        <v>176</v>
      </c>
      <c r="D2821" t="s">
        <v>995</v>
      </c>
      <c r="E2821" t="s">
        <v>177</v>
      </c>
      <c r="F2821" s="1">
        <v>7491</v>
      </c>
      <c r="G2821" t="s">
        <v>5193</v>
      </c>
      <c r="H2821" s="3">
        <v>61855</v>
      </c>
      <c r="I2821" t="s">
        <v>5194</v>
      </c>
      <c r="J2821" s="1">
        <v>1087</v>
      </c>
      <c r="K2821" t="s">
        <v>2135</v>
      </c>
      <c r="L2821" s="1"/>
      <c r="N2821" s="1"/>
      <c r="P2821" s="1">
        <v>193</v>
      </c>
      <c r="Q2821" t="s">
        <v>2136</v>
      </c>
      <c r="R2821" s="1">
        <v>884</v>
      </c>
      <c r="S2821" t="s">
        <v>172</v>
      </c>
      <c r="T2821" t="s">
        <v>1000</v>
      </c>
      <c r="U2821" t="s">
        <v>182</v>
      </c>
      <c r="V2821" s="1">
        <v>70777</v>
      </c>
      <c r="W2821" t="s">
        <v>189</v>
      </c>
      <c r="X2821" t="s">
        <v>240</v>
      </c>
      <c r="Y2821" s="1"/>
      <c r="AA2821" t="s">
        <v>150</v>
      </c>
      <c r="AB2821" s="2">
        <v>7002</v>
      </c>
      <c r="AC2821" s="2">
        <v>0</v>
      </c>
      <c r="AD2821" t="s">
        <v>142</v>
      </c>
      <c r="AF2821" s="1">
        <v>1</v>
      </c>
      <c r="AG2821" s="1"/>
      <c r="AH2821" s="1" t="b">
        <f>Export4Q22[[#This Row],[Pharmacy Controller ID]]&lt;&gt;Export4Q22[[#This Row],[Medical Controller ID]]</f>
        <v>1</v>
      </c>
      <c r="AI2821" t="str">
        <f t="shared" si="44"/>
        <v>5202Enbridge Employee ServicesEmployerTRUECommercial7491CVS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(Aetna)Override70020TX1</v>
      </c>
      <c r="AJ2821" s="8" t="str">
        <f>IFERROR(IF(_xlfn.XLOOKUP(Export4Q22[[#This Row],[Plan ID]],#REF!,#REF!)=Export4Q22[[#This Row],[Concatenate]],"Same","Change"),"New")</f>
        <v>New</v>
      </c>
    </row>
    <row r="2822" spans="1:36" x14ac:dyDescent="0.25">
      <c r="A2822" s="1">
        <v>5211</v>
      </c>
      <c r="B2822" t="s">
        <v>5303</v>
      </c>
      <c r="C2822" t="s">
        <v>176</v>
      </c>
      <c r="D2822" t="s">
        <v>995</v>
      </c>
      <c r="E2822" t="s">
        <v>177</v>
      </c>
      <c r="F2822" s="1">
        <v>7491</v>
      </c>
      <c r="G2822" t="s">
        <v>5193</v>
      </c>
      <c r="H2822" s="3">
        <v>61855</v>
      </c>
      <c r="I2822" t="s">
        <v>5194</v>
      </c>
      <c r="J2822" s="1">
        <v>1087</v>
      </c>
      <c r="K2822" t="s">
        <v>2135</v>
      </c>
      <c r="L2822" s="1"/>
      <c r="N2822" s="1"/>
      <c r="P2822" s="1">
        <v>193</v>
      </c>
      <c r="Q2822" t="s">
        <v>2136</v>
      </c>
      <c r="R2822" s="1">
        <v>884</v>
      </c>
      <c r="S2822" t="s">
        <v>172</v>
      </c>
      <c r="T2822" t="s">
        <v>1000</v>
      </c>
      <c r="U2822" t="s">
        <v>182</v>
      </c>
      <c r="V2822" s="1">
        <v>70777</v>
      </c>
      <c r="W2822" t="s">
        <v>189</v>
      </c>
      <c r="X2822" t="s">
        <v>240</v>
      </c>
      <c r="Y2822" s="1"/>
      <c r="AA2822" t="s">
        <v>150</v>
      </c>
      <c r="AB2822" s="2">
        <v>667</v>
      </c>
      <c r="AC2822" s="2">
        <v>0</v>
      </c>
      <c r="AD2822" t="s">
        <v>53</v>
      </c>
      <c r="AF2822" s="1">
        <v>1</v>
      </c>
      <c r="AG2822" s="1"/>
      <c r="AH2822" s="1" t="b">
        <f>Export4Q22[[#This Row],[Pharmacy Controller ID]]&lt;&gt;Export4Q22[[#This Row],[Medical Controller ID]]</f>
        <v>1</v>
      </c>
      <c r="AI2822" t="str">
        <f t="shared" si="44"/>
        <v>5211NestleEmployerTRUECommercial7491CVS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(Aetna)Override6670CA1</v>
      </c>
      <c r="AJ2822" s="8" t="str">
        <f>IFERROR(IF(_xlfn.XLOOKUP(Export4Q22[[#This Row],[Plan ID]],#REF!,#REF!)=Export4Q22[[#This Row],[Concatenate]],"Same","Change"),"New")</f>
        <v>New</v>
      </c>
    </row>
    <row r="2823" spans="1:36" x14ac:dyDescent="0.25">
      <c r="A2823" s="1">
        <v>5220</v>
      </c>
      <c r="B2823" t="s">
        <v>5304</v>
      </c>
      <c r="C2823" t="s">
        <v>176</v>
      </c>
      <c r="D2823" t="s">
        <v>995</v>
      </c>
      <c r="E2823" t="s">
        <v>177</v>
      </c>
      <c r="F2823" s="1">
        <v>7491</v>
      </c>
      <c r="G2823" t="s">
        <v>5193</v>
      </c>
      <c r="H2823" s="3">
        <v>61855</v>
      </c>
      <c r="I2823" t="s">
        <v>5194</v>
      </c>
      <c r="J2823" s="1">
        <v>1087</v>
      </c>
      <c r="K2823" t="s">
        <v>2135</v>
      </c>
      <c r="L2823" s="1"/>
      <c r="N2823" s="1"/>
      <c r="P2823" s="1">
        <v>193</v>
      </c>
      <c r="Q2823" t="s">
        <v>2136</v>
      </c>
      <c r="R2823" s="1">
        <v>884</v>
      </c>
      <c r="S2823" t="s">
        <v>172</v>
      </c>
      <c r="T2823" t="s">
        <v>1000</v>
      </c>
      <c r="U2823" t="s">
        <v>182</v>
      </c>
      <c r="V2823" s="1">
        <v>70777</v>
      </c>
      <c r="W2823" t="s">
        <v>189</v>
      </c>
      <c r="X2823" t="s">
        <v>240</v>
      </c>
      <c r="Y2823" s="1"/>
      <c r="AA2823" t="s">
        <v>150</v>
      </c>
      <c r="AB2823" s="2">
        <v>6002</v>
      </c>
      <c r="AC2823" s="2">
        <v>0</v>
      </c>
      <c r="AD2823" t="s">
        <v>860</v>
      </c>
      <c r="AF2823" s="1">
        <v>1</v>
      </c>
      <c r="AG2823" s="1"/>
      <c r="AH2823" s="1" t="b">
        <f>Export4Q22[[#This Row],[Pharmacy Controller ID]]&lt;&gt;Export4Q22[[#This Row],[Medical Controller ID]]</f>
        <v>1</v>
      </c>
      <c r="AI2823" t="str">
        <f t="shared" si="44"/>
        <v>5220The Welfare Fund of the IUOEEmployerTRUECommercial7491CVS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(Aetna)Override60020DC1</v>
      </c>
      <c r="AJ2823" s="8" t="str">
        <f>IFERROR(IF(_xlfn.XLOOKUP(Export4Q22[[#This Row],[Plan ID]],#REF!,#REF!)=Export4Q22[[#This Row],[Concatenate]],"Same","Change"),"New")</f>
        <v>New</v>
      </c>
    </row>
    <row r="2824" spans="1:36" x14ac:dyDescent="0.25">
      <c r="A2824" s="1">
        <v>5242</v>
      </c>
      <c r="B2824" t="s">
        <v>5305</v>
      </c>
      <c r="C2824" t="s">
        <v>176</v>
      </c>
      <c r="D2824" t="s">
        <v>995</v>
      </c>
      <c r="E2824" t="s">
        <v>177</v>
      </c>
      <c r="F2824" s="1">
        <v>7491</v>
      </c>
      <c r="G2824" t="s">
        <v>5193</v>
      </c>
      <c r="H2824" s="3">
        <v>61855</v>
      </c>
      <c r="I2824" t="s">
        <v>5194</v>
      </c>
      <c r="J2824" s="1">
        <v>1087</v>
      </c>
      <c r="K2824" t="s">
        <v>2135</v>
      </c>
      <c r="L2824" s="1"/>
      <c r="N2824" s="1"/>
      <c r="P2824" s="1">
        <v>193</v>
      </c>
      <c r="Q2824" t="s">
        <v>2136</v>
      </c>
      <c r="R2824" s="1">
        <v>884</v>
      </c>
      <c r="S2824" t="s">
        <v>172</v>
      </c>
      <c r="T2824" t="s">
        <v>1000</v>
      </c>
      <c r="U2824" t="s">
        <v>182</v>
      </c>
      <c r="V2824" s="1">
        <v>70777</v>
      </c>
      <c r="W2824" t="s">
        <v>189</v>
      </c>
      <c r="X2824" t="s">
        <v>240</v>
      </c>
      <c r="Y2824" s="1"/>
      <c r="AA2824" t="s">
        <v>150</v>
      </c>
      <c r="AB2824" s="2">
        <v>17005</v>
      </c>
      <c r="AC2824" s="2">
        <v>0</v>
      </c>
      <c r="AD2824" t="s">
        <v>91</v>
      </c>
      <c r="AF2824" s="1">
        <v>1</v>
      </c>
      <c r="AG2824" s="1"/>
      <c r="AH2824" s="1" t="b">
        <f>Export4Q22[[#This Row],[Pharmacy Controller ID]]&lt;&gt;Export4Q22[[#This Row],[Medical Controller ID]]</f>
        <v>1</v>
      </c>
      <c r="AI2824" t="str">
        <f t="shared" si="44"/>
        <v>5242Harley Davidson Motor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(Aetna)Override170050WI1</v>
      </c>
      <c r="AJ2824" s="8" t="str">
        <f>IFERROR(IF(_xlfn.XLOOKUP(Export4Q22[[#This Row],[Plan ID]],#REF!,#REF!)=Export4Q22[[#This Row],[Concatenate]],"Same","Change"),"New")</f>
        <v>New</v>
      </c>
    </row>
    <row r="2825" spans="1:36" x14ac:dyDescent="0.25">
      <c r="A2825" s="1">
        <v>5247</v>
      </c>
      <c r="B2825" t="s">
        <v>5306</v>
      </c>
      <c r="C2825" t="s">
        <v>176</v>
      </c>
      <c r="D2825" t="s">
        <v>995</v>
      </c>
      <c r="E2825" t="s">
        <v>177</v>
      </c>
      <c r="F2825" s="1">
        <v>7491</v>
      </c>
      <c r="G2825" t="s">
        <v>5193</v>
      </c>
      <c r="H2825" s="3">
        <v>61855</v>
      </c>
      <c r="I2825" t="s">
        <v>5194</v>
      </c>
      <c r="J2825" s="1">
        <v>1087</v>
      </c>
      <c r="K2825" t="s">
        <v>2135</v>
      </c>
      <c r="L2825" s="1"/>
      <c r="N2825" s="1"/>
      <c r="P2825" s="1">
        <v>193</v>
      </c>
      <c r="Q2825" t="s">
        <v>2136</v>
      </c>
      <c r="R2825" s="1">
        <v>884</v>
      </c>
      <c r="S2825" t="s">
        <v>172</v>
      </c>
      <c r="T2825" t="s">
        <v>1000</v>
      </c>
      <c r="U2825" t="s">
        <v>182</v>
      </c>
      <c r="V2825" s="1">
        <v>70777</v>
      </c>
      <c r="W2825" t="s">
        <v>189</v>
      </c>
      <c r="X2825" t="s">
        <v>240</v>
      </c>
      <c r="Y2825" s="1"/>
      <c r="AA2825" t="s">
        <v>150</v>
      </c>
      <c r="AB2825" s="2">
        <v>2215</v>
      </c>
      <c r="AC2825" s="2">
        <v>0</v>
      </c>
      <c r="AD2825" t="s">
        <v>113</v>
      </c>
      <c r="AF2825" s="1">
        <v>1</v>
      </c>
      <c r="AG2825" s="1"/>
      <c r="AH2825" s="1" t="b">
        <f>Export4Q22[[#This Row],[Pharmacy Controller ID]]&lt;&gt;Export4Q22[[#This Row],[Medical Controller ID]]</f>
        <v>1</v>
      </c>
      <c r="AI2825" t="str">
        <f t="shared" si="44"/>
        <v>5247Packaging Corp of AmericaEmployerTRUECommercial7491CVS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(Aetna)Override22150IL1</v>
      </c>
      <c r="AJ2825" s="8" t="str">
        <f>IFERROR(IF(_xlfn.XLOOKUP(Export4Q22[[#This Row],[Plan ID]],#REF!,#REF!)=Export4Q22[[#This Row],[Concatenate]],"Same","Change"),"New")</f>
        <v>New</v>
      </c>
    </row>
    <row r="2826" spans="1:36" x14ac:dyDescent="0.25">
      <c r="A2826" s="1">
        <v>5279</v>
      </c>
      <c r="B2826" t="s">
        <v>5307</v>
      </c>
      <c r="C2826" t="s">
        <v>176</v>
      </c>
      <c r="D2826" t="s">
        <v>995</v>
      </c>
      <c r="E2826" t="s">
        <v>177</v>
      </c>
      <c r="F2826" s="1">
        <v>7491</v>
      </c>
      <c r="G2826" t="s">
        <v>5193</v>
      </c>
      <c r="H2826" s="3">
        <v>61855</v>
      </c>
      <c r="I2826" t="s">
        <v>5194</v>
      </c>
      <c r="J2826" s="1">
        <v>1087</v>
      </c>
      <c r="K2826" t="s">
        <v>2135</v>
      </c>
      <c r="L2826" s="1"/>
      <c r="N2826" s="1"/>
      <c r="P2826" s="1">
        <v>193</v>
      </c>
      <c r="Q2826" t="s">
        <v>2136</v>
      </c>
      <c r="R2826" s="1">
        <v>884</v>
      </c>
      <c r="S2826" t="s">
        <v>172</v>
      </c>
      <c r="T2826" t="s">
        <v>1000</v>
      </c>
      <c r="U2826" t="s">
        <v>182</v>
      </c>
      <c r="V2826" s="1">
        <v>70777</v>
      </c>
      <c r="W2826" t="s">
        <v>189</v>
      </c>
      <c r="X2826" t="s">
        <v>240</v>
      </c>
      <c r="Y2826" s="1"/>
      <c r="AA2826" t="s">
        <v>150</v>
      </c>
      <c r="AB2826" s="2">
        <v>27449</v>
      </c>
      <c r="AC2826" s="2">
        <v>0</v>
      </c>
      <c r="AD2826" t="s">
        <v>1687</v>
      </c>
      <c r="AF2826" s="1">
        <v>1</v>
      </c>
      <c r="AG2826" s="1"/>
      <c r="AH2826" s="1" t="b">
        <f>Export4Q22[[#This Row],[Pharmacy Controller ID]]&lt;&gt;Export4Q22[[#This Row],[Medical Controller ID]]</f>
        <v>1</v>
      </c>
      <c r="AI2826" t="str">
        <f t="shared" si="44"/>
        <v>5279Jo-Ann Stores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(Aetna)Override274490AK,AL,AR,AZ,CA,CO,CT,DE,FL,GA,IA,ID,IL,IN,KS,KY,LA,MA,MD,ME,MI,MN,MO,MS,MT,NC,ND,NE,NH,NJ,NM,NV,NY,OH,OK,OR,PA,RI,SC,SD,TN,TX,UT,VA,VT,WA,WI,WV,WY1</v>
      </c>
      <c r="AJ2826" s="8" t="str">
        <f>IFERROR(IF(_xlfn.XLOOKUP(Export4Q22[[#This Row],[Plan ID]],#REF!,#REF!)=Export4Q22[[#This Row],[Concatenate]],"Same","Change"),"New")</f>
        <v>New</v>
      </c>
    </row>
    <row r="2827" spans="1:36" x14ac:dyDescent="0.25">
      <c r="A2827" s="1">
        <v>5280</v>
      </c>
      <c r="B2827" t="s">
        <v>5308</v>
      </c>
      <c r="C2827" t="s">
        <v>176</v>
      </c>
      <c r="D2827" t="s">
        <v>995</v>
      </c>
      <c r="E2827" t="s">
        <v>177</v>
      </c>
      <c r="F2827" s="1">
        <v>7491</v>
      </c>
      <c r="G2827" t="s">
        <v>5193</v>
      </c>
      <c r="H2827" s="3">
        <v>61855</v>
      </c>
      <c r="I2827" t="s">
        <v>5194</v>
      </c>
      <c r="J2827" s="1">
        <v>1087</v>
      </c>
      <c r="K2827" t="s">
        <v>2135</v>
      </c>
      <c r="L2827" s="1"/>
      <c r="N2827" s="1"/>
      <c r="P2827" s="1">
        <v>193</v>
      </c>
      <c r="Q2827" t="s">
        <v>2136</v>
      </c>
      <c r="R2827" s="1">
        <v>884</v>
      </c>
      <c r="S2827" t="s">
        <v>172</v>
      </c>
      <c r="T2827" t="s">
        <v>1000</v>
      </c>
      <c r="U2827" t="s">
        <v>182</v>
      </c>
      <c r="V2827" s="1">
        <v>70777</v>
      </c>
      <c r="W2827" t="s">
        <v>189</v>
      </c>
      <c r="X2827" t="s">
        <v>240</v>
      </c>
      <c r="Y2827" s="1"/>
      <c r="AA2827" t="s">
        <v>150</v>
      </c>
      <c r="AB2827" s="2">
        <v>1</v>
      </c>
      <c r="AC2827" s="2">
        <v>0</v>
      </c>
      <c r="AD2827" t="s">
        <v>97</v>
      </c>
      <c r="AF2827" s="1">
        <v>1</v>
      </c>
      <c r="AG2827" s="1"/>
      <c r="AH2827" s="1" t="b">
        <f>Export4Q22[[#This Row],[Pharmacy Controller ID]]&lt;&gt;Export4Q22[[#This Row],[Medical Controller ID]]</f>
        <v>1</v>
      </c>
      <c r="AI2827" t="str">
        <f t="shared" si="44"/>
        <v>5280University of AkronEmployerTRUECommercial7491CVS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(Aetna)Override10OH1</v>
      </c>
      <c r="AJ2827" s="8" t="str">
        <f>IFERROR(IF(_xlfn.XLOOKUP(Export4Q22[[#This Row],[Plan ID]],#REF!,#REF!)=Export4Q22[[#This Row],[Concatenate]],"Same","Change"),"New")</f>
        <v>New</v>
      </c>
    </row>
    <row r="2828" spans="1:36" x14ac:dyDescent="0.25">
      <c r="A2828" s="1">
        <v>5383</v>
      </c>
      <c r="B2828" t="s">
        <v>5309</v>
      </c>
      <c r="C2828" t="s">
        <v>176</v>
      </c>
      <c r="D2828" t="s">
        <v>995</v>
      </c>
      <c r="E2828" t="s">
        <v>177</v>
      </c>
      <c r="F2828" s="1">
        <v>7491</v>
      </c>
      <c r="G2828" t="s">
        <v>5193</v>
      </c>
      <c r="H2828" s="3">
        <v>61855</v>
      </c>
      <c r="I2828" t="s">
        <v>5194</v>
      </c>
      <c r="J2828" s="1">
        <v>1087</v>
      </c>
      <c r="K2828" t="s">
        <v>2135</v>
      </c>
      <c r="L2828" s="1"/>
      <c r="N2828" s="1"/>
      <c r="P2828" s="1">
        <v>193</v>
      </c>
      <c r="Q2828" t="s">
        <v>2136</v>
      </c>
      <c r="R2828" s="1">
        <v>884</v>
      </c>
      <c r="S2828" t="s">
        <v>172</v>
      </c>
      <c r="T2828" t="s">
        <v>1000</v>
      </c>
      <c r="U2828" t="s">
        <v>182</v>
      </c>
      <c r="V2828" s="1">
        <v>70777</v>
      </c>
      <c r="W2828" t="s">
        <v>189</v>
      </c>
      <c r="X2828" t="s">
        <v>240</v>
      </c>
      <c r="Y2828" s="1"/>
      <c r="AA2828" t="s">
        <v>150</v>
      </c>
      <c r="AB2828" s="2">
        <v>3065</v>
      </c>
      <c r="AC2828" s="2">
        <v>0</v>
      </c>
      <c r="AD2828" t="s">
        <v>89</v>
      </c>
      <c r="AF2828" s="1">
        <v>1</v>
      </c>
      <c r="AG2828" s="1"/>
      <c r="AH2828" s="1" t="b">
        <f>Export4Q22[[#This Row],[Pharmacy Controller ID]]&lt;&gt;Export4Q22[[#This Row],[Medical Controller ID]]</f>
        <v>1</v>
      </c>
      <c r="AI2828" t="str">
        <f t="shared" si="44"/>
        <v>5383UBS Financial Services IncorporatedEmployerTRUECommercial7491CVS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(Aetna)Override30650NY1</v>
      </c>
      <c r="AJ2828" s="8" t="str">
        <f>IFERROR(IF(_xlfn.XLOOKUP(Export4Q22[[#This Row],[Plan ID]],#REF!,#REF!)=Export4Q22[[#This Row],[Concatenate]],"Same","Change"),"New")</f>
        <v>New</v>
      </c>
    </row>
    <row r="2829" spans="1:36" x14ac:dyDescent="0.25">
      <c r="A2829" s="1">
        <v>5692</v>
      </c>
      <c r="B2829" t="s">
        <v>5312</v>
      </c>
      <c r="C2829" t="s">
        <v>176</v>
      </c>
      <c r="D2829" t="s">
        <v>995</v>
      </c>
      <c r="E2829" t="s">
        <v>177</v>
      </c>
      <c r="F2829" s="1">
        <v>7491</v>
      </c>
      <c r="G2829" t="s">
        <v>5193</v>
      </c>
      <c r="H2829" s="3">
        <v>61855</v>
      </c>
      <c r="I2829" t="s">
        <v>5194</v>
      </c>
      <c r="J2829" s="1">
        <v>1087</v>
      </c>
      <c r="K2829" t="s">
        <v>2135</v>
      </c>
      <c r="L2829" s="1"/>
      <c r="N2829" s="1"/>
      <c r="P2829" s="1">
        <v>193</v>
      </c>
      <c r="Q2829" t="s">
        <v>2136</v>
      </c>
      <c r="R2829" s="1">
        <v>884</v>
      </c>
      <c r="S2829" t="s">
        <v>172</v>
      </c>
      <c r="T2829" t="s">
        <v>1000</v>
      </c>
      <c r="U2829" t="s">
        <v>182</v>
      </c>
      <c r="V2829" s="1">
        <v>70777</v>
      </c>
      <c r="W2829" t="s">
        <v>189</v>
      </c>
      <c r="X2829" t="s">
        <v>240</v>
      </c>
      <c r="Y2829" s="1"/>
      <c r="AA2829" t="s">
        <v>150</v>
      </c>
      <c r="AB2829" s="2">
        <v>4001</v>
      </c>
      <c r="AC2829" s="2">
        <v>0</v>
      </c>
      <c r="AD2829" t="s">
        <v>307</v>
      </c>
      <c r="AF2829" s="1">
        <v>1</v>
      </c>
      <c r="AG2829" s="1"/>
      <c r="AH2829" s="1" t="b">
        <f>Export4Q22[[#This Row],[Pharmacy Controller ID]]&lt;&gt;Export4Q22[[#This Row],[Medical Controller ID]]</f>
        <v>1</v>
      </c>
      <c r="AI2829" t="str">
        <f t="shared" si="44"/>
        <v>5692Childrens Hospital Kings DaughterEmployerTRUECommercial7491CVS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(Aetna)Override40010VA1</v>
      </c>
      <c r="AJ2829" s="8" t="str">
        <f>IFERROR(IF(_xlfn.XLOOKUP(Export4Q22[[#This Row],[Plan ID]],#REF!,#REF!)=Export4Q22[[#This Row],[Concatenate]],"Same","Change"),"New")</f>
        <v>New</v>
      </c>
    </row>
    <row r="2830" spans="1:36" x14ac:dyDescent="0.25">
      <c r="A2830" s="1">
        <v>5752</v>
      </c>
      <c r="B2830" t="s">
        <v>5313</v>
      </c>
      <c r="C2830" t="s">
        <v>176</v>
      </c>
      <c r="D2830" t="s">
        <v>995</v>
      </c>
      <c r="E2830" t="s">
        <v>177</v>
      </c>
      <c r="F2830" s="1">
        <v>7491</v>
      </c>
      <c r="G2830" t="s">
        <v>5193</v>
      </c>
      <c r="H2830" s="3">
        <v>61855</v>
      </c>
      <c r="I2830" t="s">
        <v>5194</v>
      </c>
      <c r="J2830" s="1">
        <v>1087</v>
      </c>
      <c r="K2830" t="s">
        <v>2135</v>
      </c>
      <c r="L2830" s="1"/>
      <c r="N2830" s="1"/>
      <c r="P2830" s="1">
        <v>193</v>
      </c>
      <c r="Q2830" t="s">
        <v>2136</v>
      </c>
      <c r="R2830" s="1">
        <v>884</v>
      </c>
      <c r="S2830" t="s">
        <v>172</v>
      </c>
      <c r="T2830" t="s">
        <v>1000</v>
      </c>
      <c r="U2830" t="s">
        <v>182</v>
      </c>
      <c r="V2830" s="1">
        <v>70777</v>
      </c>
      <c r="W2830" t="s">
        <v>189</v>
      </c>
      <c r="X2830" t="s">
        <v>240</v>
      </c>
      <c r="Y2830" s="1"/>
      <c r="AA2830" t="s">
        <v>150</v>
      </c>
      <c r="AB2830" s="2">
        <v>4631</v>
      </c>
      <c r="AC2830" s="2">
        <v>0</v>
      </c>
      <c r="AD2830" t="s">
        <v>551</v>
      </c>
      <c r="AF2830" s="1">
        <v>1</v>
      </c>
      <c r="AG2830" s="1"/>
      <c r="AH2830" s="1" t="b">
        <f>Export4Q22[[#This Row],[Pharmacy Controller ID]]&lt;&gt;Export4Q22[[#This Row],[Medical Controller ID]]</f>
        <v>1</v>
      </c>
      <c r="AI2830" t="str">
        <f t="shared" si="44"/>
        <v>5752IUOE Local 4 Health and WelfareEmployerTRUECommercial7491CVS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(Aetna)Override46310MA1</v>
      </c>
      <c r="AJ2830" s="8" t="str">
        <f>IFERROR(IF(_xlfn.XLOOKUP(Export4Q22[[#This Row],[Plan ID]],#REF!,#REF!)=Export4Q22[[#This Row],[Concatenate]],"Same","Change"),"New")</f>
        <v>New</v>
      </c>
    </row>
    <row r="2831" spans="1:36" x14ac:dyDescent="0.25">
      <c r="A2831" s="1">
        <v>5778</v>
      </c>
      <c r="B2831" t="s">
        <v>5314</v>
      </c>
      <c r="C2831" t="s">
        <v>176</v>
      </c>
      <c r="D2831" t="s">
        <v>995</v>
      </c>
      <c r="E2831" t="s">
        <v>177</v>
      </c>
      <c r="F2831" s="1">
        <v>7491</v>
      </c>
      <c r="G2831" t="s">
        <v>5193</v>
      </c>
      <c r="H2831" s="3">
        <v>61855</v>
      </c>
      <c r="I2831" t="s">
        <v>5194</v>
      </c>
      <c r="J2831" s="1">
        <v>1087</v>
      </c>
      <c r="K2831" t="s">
        <v>2135</v>
      </c>
      <c r="L2831" s="1"/>
      <c r="N2831" s="1"/>
      <c r="P2831" s="1">
        <v>193</v>
      </c>
      <c r="Q2831" t="s">
        <v>2136</v>
      </c>
      <c r="R2831" s="1">
        <v>884</v>
      </c>
      <c r="S2831" t="s">
        <v>172</v>
      </c>
      <c r="T2831" t="s">
        <v>1000</v>
      </c>
      <c r="U2831" t="s">
        <v>182</v>
      </c>
      <c r="V2831" s="1">
        <v>70777</v>
      </c>
      <c r="W2831" t="s">
        <v>189</v>
      </c>
      <c r="X2831" t="s">
        <v>240</v>
      </c>
      <c r="Y2831" s="1"/>
      <c r="AA2831" t="s">
        <v>150</v>
      </c>
      <c r="AB2831" s="2">
        <v>31108</v>
      </c>
      <c r="AC2831" s="2">
        <v>0</v>
      </c>
      <c r="AD2831" t="s">
        <v>5315</v>
      </c>
      <c r="AF2831" s="1">
        <v>1</v>
      </c>
      <c r="AG2831" s="1"/>
      <c r="AH2831" s="1" t="b">
        <f>Export4Q22[[#This Row],[Pharmacy Controller ID]]&lt;&gt;Export4Q22[[#This Row],[Medical Controller ID]]</f>
        <v>1</v>
      </c>
      <c r="AI2831" t="str">
        <f t="shared" si="44"/>
        <v>5778RR DonnelleyEmployerTRUECommercial7491CVS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(Aetna)Override311080AL,AR,AZ,CA,CO,CT,DC,DE,FL,GA,HI,IA,ID,IL,IN,KS,KY,LA,MA,MD,ME,MI,MN,MO,MS,MT,NC,NE,NH,NJ,NV,NY,OH,OK,OR,PA,SC,SD,TN,TX,UT,VA,VT,WA,WI,WV,WY1</v>
      </c>
      <c r="AJ2831" s="8" t="str">
        <f>IFERROR(IF(_xlfn.XLOOKUP(Export4Q22[[#This Row],[Plan ID]],#REF!,#REF!)=Export4Q22[[#This Row],[Concatenate]],"Same","Change"),"New")</f>
        <v>New</v>
      </c>
    </row>
    <row r="2832" spans="1:36" x14ac:dyDescent="0.25">
      <c r="A2832" s="1">
        <v>5863</v>
      </c>
      <c r="B2832" t="s">
        <v>5316</v>
      </c>
      <c r="C2832" t="s">
        <v>176</v>
      </c>
      <c r="D2832" t="s">
        <v>995</v>
      </c>
      <c r="E2832" t="s">
        <v>177</v>
      </c>
      <c r="F2832" s="1">
        <v>7491</v>
      </c>
      <c r="G2832" t="s">
        <v>5193</v>
      </c>
      <c r="H2832" s="3">
        <v>61855</v>
      </c>
      <c r="I2832" t="s">
        <v>5194</v>
      </c>
      <c r="J2832" s="1">
        <v>1087</v>
      </c>
      <c r="K2832" t="s">
        <v>2135</v>
      </c>
      <c r="L2832" s="1"/>
      <c r="N2832" s="1"/>
      <c r="P2832" s="1">
        <v>193</v>
      </c>
      <c r="Q2832" t="s">
        <v>2136</v>
      </c>
      <c r="R2832" s="1">
        <v>884</v>
      </c>
      <c r="S2832" t="s">
        <v>172</v>
      </c>
      <c r="T2832" t="s">
        <v>1000</v>
      </c>
      <c r="U2832" t="s">
        <v>182</v>
      </c>
      <c r="V2832" s="1">
        <v>70777</v>
      </c>
      <c r="W2832" t="s">
        <v>189</v>
      </c>
      <c r="X2832" t="s">
        <v>240</v>
      </c>
      <c r="Y2832" s="1"/>
      <c r="AA2832" t="s">
        <v>150</v>
      </c>
      <c r="AB2832" s="2">
        <v>20051</v>
      </c>
      <c r="AC2832" s="2">
        <v>0</v>
      </c>
      <c r="AD2832" t="s">
        <v>5317</v>
      </c>
      <c r="AF2832" s="1">
        <v>1</v>
      </c>
      <c r="AG2832" s="1"/>
      <c r="AH2832" s="1" t="b">
        <f>Export4Q22[[#This Row],[Pharmacy Controller ID]]&lt;&gt;Export4Q22[[#This Row],[Medical Controller ID]]</f>
        <v>1</v>
      </c>
      <c r="AI2832" t="str">
        <f t="shared" si="44"/>
        <v>5863Pitney BowesEmployerTRUECommercial7491CVS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(Aetna)Override200510AK,AL,AR,AZ,CA,CO,CT,DC,DE,FL,GA,HI,IA,IL,IN,KS,KY,LA,MA,MD,ME,MI,MN,MO,MS,MT,NC,NE,NH,NJ,NM,NV,NY,OH,OK,OR,PA,RI,SC,SD,TN,TX,UT,VA,VT,WA,WI,WY1</v>
      </c>
      <c r="AJ2832" s="8" t="str">
        <f>IFERROR(IF(_xlfn.XLOOKUP(Export4Q22[[#This Row],[Plan ID]],#REF!,#REF!)=Export4Q22[[#This Row],[Concatenate]],"Same","Change"),"New")</f>
        <v>New</v>
      </c>
    </row>
    <row r="2833" spans="1:36" x14ac:dyDescent="0.25">
      <c r="A2833" s="1">
        <v>5880</v>
      </c>
      <c r="B2833" t="s">
        <v>5318</v>
      </c>
      <c r="C2833" t="s">
        <v>176</v>
      </c>
      <c r="D2833" t="s">
        <v>995</v>
      </c>
      <c r="E2833" t="s">
        <v>177</v>
      </c>
      <c r="F2833" s="1">
        <v>7491</v>
      </c>
      <c r="G2833" t="s">
        <v>5193</v>
      </c>
      <c r="H2833" s="3">
        <v>61855</v>
      </c>
      <c r="I2833" t="s">
        <v>5194</v>
      </c>
      <c r="J2833" s="1">
        <v>1087</v>
      </c>
      <c r="K2833" t="s">
        <v>2135</v>
      </c>
      <c r="L2833" s="1"/>
      <c r="N2833" s="1"/>
      <c r="P2833" s="1">
        <v>193</v>
      </c>
      <c r="Q2833" t="s">
        <v>2136</v>
      </c>
      <c r="R2833" s="1">
        <v>884</v>
      </c>
      <c r="S2833" t="s">
        <v>172</v>
      </c>
      <c r="T2833" t="s">
        <v>1000</v>
      </c>
      <c r="U2833" t="s">
        <v>182</v>
      </c>
      <c r="V2833" s="1">
        <v>70777</v>
      </c>
      <c r="W2833" t="s">
        <v>189</v>
      </c>
      <c r="X2833" t="s">
        <v>240</v>
      </c>
      <c r="Y2833" s="1"/>
      <c r="AA2833" t="s">
        <v>150</v>
      </c>
      <c r="AB2833" s="2">
        <v>1526</v>
      </c>
      <c r="AC2833" s="2">
        <v>0</v>
      </c>
      <c r="AD2833" t="s">
        <v>314</v>
      </c>
      <c r="AF2833" s="1">
        <v>1</v>
      </c>
      <c r="AG2833" s="1"/>
      <c r="AH2833" s="1" t="b">
        <f>Export4Q22[[#This Row],[Pharmacy Controller ID]]&lt;&gt;Export4Q22[[#This Row],[Medical Controller ID]]</f>
        <v>1</v>
      </c>
      <c r="AI2833" t="str">
        <f t="shared" si="44"/>
        <v>5880Airgas,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(Aetna)Override15260PA1</v>
      </c>
      <c r="AJ2833" s="8" t="str">
        <f>IFERROR(IF(_xlfn.XLOOKUP(Export4Q22[[#This Row],[Plan ID]],#REF!,#REF!)=Export4Q22[[#This Row],[Concatenate]],"Same","Change"),"New")</f>
        <v>New</v>
      </c>
    </row>
    <row r="2834" spans="1:36" x14ac:dyDescent="0.25">
      <c r="A2834" s="1">
        <v>5886</v>
      </c>
      <c r="B2834" t="s">
        <v>5319</v>
      </c>
      <c r="C2834" t="s">
        <v>176</v>
      </c>
      <c r="D2834" t="s">
        <v>995</v>
      </c>
      <c r="E2834" t="s">
        <v>177</v>
      </c>
      <c r="F2834" s="1">
        <v>7491</v>
      </c>
      <c r="G2834" t="s">
        <v>5193</v>
      </c>
      <c r="H2834" s="3">
        <v>61855</v>
      </c>
      <c r="I2834" t="s">
        <v>5194</v>
      </c>
      <c r="J2834" s="1">
        <v>1087</v>
      </c>
      <c r="K2834" t="s">
        <v>2135</v>
      </c>
      <c r="L2834" s="1"/>
      <c r="N2834" s="1"/>
      <c r="P2834" s="1">
        <v>193</v>
      </c>
      <c r="Q2834" t="s">
        <v>2136</v>
      </c>
      <c r="R2834" s="1">
        <v>884</v>
      </c>
      <c r="S2834" t="s">
        <v>172</v>
      </c>
      <c r="T2834" t="s">
        <v>1000</v>
      </c>
      <c r="U2834" t="s">
        <v>182</v>
      </c>
      <c r="V2834" s="1">
        <v>70777</v>
      </c>
      <c r="W2834" t="s">
        <v>189</v>
      </c>
      <c r="X2834" t="s">
        <v>240</v>
      </c>
      <c r="Y2834" s="1"/>
      <c r="AA2834" t="s">
        <v>150</v>
      </c>
      <c r="AB2834" s="2">
        <v>8002</v>
      </c>
      <c r="AC2834" s="2">
        <v>0</v>
      </c>
      <c r="AD2834" t="s">
        <v>97</v>
      </c>
      <c r="AF2834" s="1">
        <v>1</v>
      </c>
      <c r="AG2834" s="1"/>
      <c r="AH2834" s="1" t="b">
        <f>Export4Q22[[#This Row],[Pharmacy Controller ID]]&lt;&gt;Export4Q22[[#This Row],[Medical Controller ID]]</f>
        <v>1</v>
      </c>
      <c r="AI2834" t="str">
        <f t="shared" si="44"/>
        <v>5886Childrens Hospital Medical Center of AkronEmployerTRUECommercial7491CVS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(Aetna)Override80020OH1</v>
      </c>
      <c r="AJ2834" s="8" t="str">
        <f>IFERROR(IF(_xlfn.XLOOKUP(Export4Q22[[#This Row],[Plan ID]],#REF!,#REF!)=Export4Q22[[#This Row],[Concatenate]],"Same","Change"),"New")</f>
        <v>New</v>
      </c>
    </row>
    <row r="2835" spans="1:36" x14ac:dyDescent="0.25">
      <c r="A2835" s="1">
        <v>5895</v>
      </c>
      <c r="B2835" t="s">
        <v>5320</v>
      </c>
      <c r="C2835" t="s">
        <v>176</v>
      </c>
      <c r="D2835" t="s">
        <v>995</v>
      </c>
      <c r="E2835" t="s">
        <v>177</v>
      </c>
      <c r="F2835" s="1">
        <v>7491</v>
      </c>
      <c r="G2835" t="s">
        <v>5193</v>
      </c>
      <c r="H2835" s="3">
        <v>61855</v>
      </c>
      <c r="I2835" t="s">
        <v>5194</v>
      </c>
      <c r="J2835" s="1">
        <v>1087</v>
      </c>
      <c r="K2835" t="s">
        <v>2135</v>
      </c>
      <c r="L2835" s="1"/>
      <c r="N2835" s="1"/>
      <c r="P2835" s="1">
        <v>193</v>
      </c>
      <c r="Q2835" t="s">
        <v>2136</v>
      </c>
      <c r="R2835" s="1">
        <v>884</v>
      </c>
      <c r="S2835" t="s">
        <v>172</v>
      </c>
      <c r="T2835" t="s">
        <v>1000</v>
      </c>
      <c r="U2835" t="s">
        <v>182</v>
      </c>
      <c r="V2835" s="1">
        <v>70777</v>
      </c>
      <c r="W2835" t="s">
        <v>189</v>
      </c>
      <c r="X2835" t="s">
        <v>240</v>
      </c>
      <c r="Y2835" s="1"/>
      <c r="AA2835" t="s">
        <v>150</v>
      </c>
      <c r="AB2835" s="2">
        <v>2385</v>
      </c>
      <c r="AC2835" s="2">
        <v>0</v>
      </c>
      <c r="AD2835" t="s">
        <v>74</v>
      </c>
      <c r="AF2835" s="1">
        <v>1</v>
      </c>
      <c r="AG2835" s="1"/>
      <c r="AH2835" s="1" t="b">
        <f>Export4Q22[[#This Row],[Pharmacy Controller ID]]&lt;&gt;Export4Q22[[#This Row],[Medical Controller ID]]</f>
        <v>1</v>
      </c>
      <c r="AI2835" t="str">
        <f t="shared" si="44"/>
        <v>5895Hubbell IncorporatedEmployerTRUECommercial7491CVS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(Aetna)Override23850CT1</v>
      </c>
      <c r="AJ2835" s="8" t="str">
        <f>IFERROR(IF(_xlfn.XLOOKUP(Export4Q22[[#This Row],[Plan ID]],#REF!,#REF!)=Export4Q22[[#This Row],[Concatenate]],"Same","Change"),"New")</f>
        <v>New</v>
      </c>
    </row>
    <row r="2836" spans="1:36" x14ac:dyDescent="0.25">
      <c r="A2836" s="1">
        <v>6088</v>
      </c>
      <c r="B2836" t="s">
        <v>5321</v>
      </c>
      <c r="C2836" t="s">
        <v>176</v>
      </c>
      <c r="D2836" t="s">
        <v>995</v>
      </c>
      <c r="E2836" t="s">
        <v>177</v>
      </c>
      <c r="F2836" s="1">
        <v>7491</v>
      </c>
      <c r="G2836" t="s">
        <v>5193</v>
      </c>
      <c r="H2836" s="3">
        <v>61855</v>
      </c>
      <c r="I2836" t="s">
        <v>5194</v>
      </c>
      <c r="J2836" s="1">
        <v>1087</v>
      </c>
      <c r="K2836" t="s">
        <v>2135</v>
      </c>
      <c r="L2836" s="1"/>
      <c r="N2836" s="1"/>
      <c r="P2836" s="1">
        <v>193</v>
      </c>
      <c r="Q2836" t="s">
        <v>2136</v>
      </c>
      <c r="R2836" s="1">
        <v>884</v>
      </c>
      <c r="S2836" t="s">
        <v>172</v>
      </c>
      <c r="T2836" t="s">
        <v>1000</v>
      </c>
      <c r="U2836" t="s">
        <v>182</v>
      </c>
      <c r="V2836" s="1">
        <v>70777</v>
      </c>
      <c r="W2836" t="s">
        <v>189</v>
      </c>
      <c r="X2836" t="s">
        <v>240</v>
      </c>
      <c r="Y2836" s="1"/>
      <c r="AA2836" t="s">
        <v>150</v>
      </c>
      <c r="AB2836" s="2">
        <v>47484</v>
      </c>
      <c r="AC2836" s="2">
        <v>0</v>
      </c>
      <c r="AD2836" t="s">
        <v>113</v>
      </c>
      <c r="AF2836" s="1">
        <v>1</v>
      </c>
      <c r="AG2836" s="1"/>
      <c r="AH2836" s="1" t="b">
        <f>Export4Q22[[#This Row],[Pharmacy Controller ID]]&lt;&gt;Export4Q22[[#This Row],[Medical Controller ID]]</f>
        <v>1</v>
      </c>
      <c r="AI2836" t="str">
        <f t="shared" si="44"/>
        <v>6088County of Cook GovernmentEmployerTRUECommercial7491CVS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(Aetna)Override474840IL1</v>
      </c>
      <c r="AJ2836" s="8" t="str">
        <f>IFERROR(IF(_xlfn.XLOOKUP(Export4Q22[[#This Row],[Plan ID]],#REF!,#REF!)=Export4Q22[[#This Row],[Concatenate]],"Same","Change"),"New")</f>
        <v>New</v>
      </c>
    </row>
    <row r="2837" spans="1:36" x14ac:dyDescent="0.25">
      <c r="A2837" s="1">
        <v>6122</v>
      </c>
      <c r="B2837" t="s">
        <v>5322</v>
      </c>
      <c r="C2837" t="s">
        <v>176</v>
      </c>
      <c r="D2837" t="s">
        <v>995</v>
      </c>
      <c r="E2837" t="s">
        <v>177</v>
      </c>
      <c r="F2837" s="1">
        <v>7491</v>
      </c>
      <c r="G2837" t="s">
        <v>5193</v>
      </c>
      <c r="H2837" s="3">
        <v>61855</v>
      </c>
      <c r="I2837" t="s">
        <v>5194</v>
      </c>
      <c r="J2837" s="1">
        <v>1087</v>
      </c>
      <c r="K2837" t="s">
        <v>2135</v>
      </c>
      <c r="L2837" s="1"/>
      <c r="N2837" s="1"/>
      <c r="P2837" s="1">
        <v>193</v>
      </c>
      <c r="Q2837" t="s">
        <v>2136</v>
      </c>
      <c r="R2837" s="1">
        <v>884</v>
      </c>
      <c r="S2837" t="s">
        <v>172</v>
      </c>
      <c r="T2837" t="s">
        <v>1000</v>
      </c>
      <c r="U2837" t="s">
        <v>182</v>
      </c>
      <c r="V2837" s="1">
        <v>70777</v>
      </c>
      <c r="W2837" t="s">
        <v>189</v>
      </c>
      <c r="X2837" t="s">
        <v>240</v>
      </c>
      <c r="Y2837" s="1"/>
      <c r="AA2837" t="s">
        <v>150</v>
      </c>
      <c r="AB2837" s="2">
        <v>600</v>
      </c>
      <c r="AC2837" s="2">
        <v>0</v>
      </c>
      <c r="AD2837" t="s">
        <v>860</v>
      </c>
      <c r="AF2837" s="1">
        <v>1</v>
      </c>
      <c r="AG2837" s="1"/>
      <c r="AH2837" s="1" t="b">
        <f>Export4Q22[[#This Row],[Pharmacy Controller ID]]&lt;&gt;Export4Q22[[#This Row],[Medical Controller ID]]</f>
        <v>1</v>
      </c>
      <c r="AI2837" t="str">
        <f t="shared" si="44"/>
        <v>6122Stone and Marble Masons HW FNDEmployerTRUECommercial7491CVS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(Aetna)Override6000DC1</v>
      </c>
      <c r="AJ2837" s="8" t="str">
        <f>IFERROR(IF(_xlfn.XLOOKUP(Export4Q22[[#This Row],[Plan ID]],#REF!,#REF!)=Export4Q22[[#This Row],[Concatenate]],"Same","Change"),"New")</f>
        <v>New</v>
      </c>
    </row>
    <row r="2838" spans="1:36" x14ac:dyDescent="0.25">
      <c r="A2838" s="1">
        <v>6169</v>
      </c>
      <c r="B2838" t="s">
        <v>5323</v>
      </c>
      <c r="C2838" t="s">
        <v>176</v>
      </c>
      <c r="D2838" t="s">
        <v>995</v>
      </c>
      <c r="E2838" t="s">
        <v>177</v>
      </c>
      <c r="F2838" s="1">
        <v>7491</v>
      </c>
      <c r="G2838" t="s">
        <v>5193</v>
      </c>
      <c r="H2838" s="3">
        <v>61855</v>
      </c>
      <c r="I2838" t="s">
        <v>5194</v>
      </c>
      <c r="J2838" s="1">
        <v>1087</v>
      </c>
      <c r="K2838" t="s">
        <v>2135</v>
      </c>
      <c r="L2838" s="1"/>
      <c r="N2838" s="1"/>
      <c r="P2838" s="1">
        <v>193</v>
      </c>
      <c r="Q2838" t="s">
        <v>2136</v>
      </c>
      <c r="R2838" s="1">
        <v>884</v>
      </c>
      <c r="S2838" t="s">
        <v>172</v>
      </c>
      <c r="T2838" t="s">
        <v>1000</v>
      </c>
      <c r="U2838" t="s">
        <v>182</v>
      </c>
      <c r="V2838" s="1">
        <v>70777</v>
      </c>
      <c r="W2838" t="s">
        <v>189</v>
      </c>
      <c r="X2838" t="s">
        <v>240</v>
      </c>
      <c r="Y2838" s="1"/>
      <c r="AA2838" t="s">
        <v>150</v>
      </c>
      <c r="AB2838" s="2">
        <v>3001</v>
      </c>
      <c r="AC2838" s="2">
        <v>0</v>
      </c>
      <c r="AD2838" t="s">
        <v>286</v>
      </c>
      <c r="AF2838" s="1">
        <v>1</v>
      </c>
      <c r="AG2838" s="1"/>
      <c r="AH2838" s="1" t="b">
        <f>Export4Q22[[#This Row],[Pharmacy Controller ID]]&lt;&gt;Export4Q22[[#This Row],[Medical Controller ID]]</f>
        <v>1</v>
      </c>
      <c r="AI2838" t="str">
        <f t="shared" si="44"/>
        <v>6169IUOE Local 77EmployerTRUECommercial7491CVS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(Aetna)Override30010MD1</v>
      </c>
      <c r="AJ2838" s="8" t="str">
        <f>IFERROR(IF(_xlfn.XLOOKUP(Export4Q22[[#This Row],[Plan ID]],#REF!,#REF!)=Export4Q22[[#This Row],[Concatenate]],"Same","Change"),"New")</f>
        <v>New</v>
      </c>
    </row>
    <row r="2839" spans="1:36" x14ac:dyDescent="0.25">
      <c r="A2839" s="1">
        <v>6186</v>
      </c>
      <c r="B2839" t="s">
        <v>5324</v>
      </c>
      <c r="C2839" t="s">
        <v>176</v>
      </c>
      <c r="D2839" t="s">
        <v>995</v>
      </c>
      <c r="E2839" t="s">
        <v>177</v>
      </c>
      <c r="F2839" s="1">
        <v>7491</v>
      </c>
      <c r="G2839" t="s">
        <v>5193</v>
      </c>
      <c r="H2839" s="3">
        <v>61855</v>
      </c>
      <c r="I2839" t="s">
        <v>5194</v>
      </c>
      <c r="J2839" s="1">
        <v>1087</v>
      </c>
      <c r="K2839" t="s">
        <v>2135</v>
      </c>
      <c r="L2839" s="1"/>
      <c r="N2839" s="1"/>
      <c r="P2839" s="1">
        <v>193</v>
      </c>
      <c r="Q2839" t="s">
        <v>2136</v>
      </c>
      <c r="R2839" s="1">
        <v>884</v>
      </c>
      <c r="S2839" t="s">
        <v>172</v>
      </c>
      <c r="T2839" t="s">
        <v>1000</v>
      </c>
      <c r="U2839" t="s">
        <v>182</v>
      </c>
      <c r="V2839" s="1">
        <v>70777</v>
      </c>
      <c r="W2839" t="s">
        <v>189</v>
      </c>
      <c r="X2839" t="s">
        <v>240</v>
      </c>
      <c r="Y2839" s="1"/>
      <c r="AA2839" t="s">
        <v>150</v>
      </c>
      <c r="AB2839" s="2">
        <v>0</v>
      </c>
      <c r="AC2839" s="2">
        <v>0</v>
      </c>
      <c r="AD2839" t="s">
        <v>142</v>
      </c>
      <c r="AF2839" s="1">
        <v>1</v>
      </c>
      <c r="AG2839" s="1"/>
      <c r="AH2839" s="1" t="b">
        <f>Export4Q22[[#This Row],[Pharmacy Controller ID]]&lt;&gt;Export4Q22[[#This Row],[Medical Controller ID]]</f>
        <v>1</v>
      </c>
      <c r="AI2839" t="str">
        <f t="shared" si="44"/>
        <v>6186TRS-CareEmployerTRUECommercial7491CVS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(Aetna)Override00TX1</v>
      </c>
      <c r="AJ2839" s="8" t="str">
        <f>IFERROR(IF(_xlfn.XLOOKUP(Export4Q22[[#This Row],[Plan ID]],#REF!,#REF!)=Export4Q22[[#This Row],[Concatenate]],"Same","Change"),"New")</f>
        <v>New</v>
      </c>
    </row>
    <row r="2840" spans="1:36" x14ac:dyDescent="0.25">
      <c r="A2840" s="1">
        <v>6219</v>
      </c>
      <c r="B2840" t="s">
        <v>5325</v>
      </c>
      <c r="C2840" t="s">
        <v>176</v>
      </c>
      <c r="D2840" t="s">
        <v>995</v>
      </c>
      <c r="E2840" t="s">
        <v>177</v>
      </c>
      <c r="F2840" s="1">
        <v>7491</v>
      </c>
      <c r="G2840" t="s">
        <v>5193</v>
      </c>
      <c r="H2840" s="3">
        <v>61855</v>
      </c>
      <c r="I2840" t="s">
        <v>5194</v>
      </c>
      <c r="J2840" s="1">
        <v>1087</v>
      </c>
      <c r="K2840" t="s">
        <v>2135</v>
      </c>
      <c r="L2840" s="1"/>
      <c r="N2840" s="1"/>
      <c r="P2840" s="1">
        <v>193</v>
      </c>
      <c r="Q2840" t="s">
        <v>2136</v>
      </c>
      <c r="R2840" s="1">
        <v>884</v>
      </c>
      <c r="S2840" t="s">
        <v>172</v>
      </c>
      <c r="T2840" t="s">
        <v>1000</v>
      </c>
      <c r="U2840" t="s">
        <v>182</v>
      </c>
      <c r="V2840" s="1">
        <v>70777</v>
      </c>
      <c r="W2840" t="s">
        <v>189</v>
      </c>
      <c r="X2840" t="s">
        <v>240</v>
      </c>
      <c r="Y2840" s="1"/>
      <c r="AA2840" t="s">
        <v>150</v>
      </c>
      <c r="AB2840" s="2">
        <v>1200</v>
      </c>
      <c r="AC2840" s="2">
        <v>0</v>
      </c>
      <c r="AD2840" t="s">
        <v>286</v>
      </c>
      <c r="AF2840" s="1">
        <v>1</v>
      </c>
      <c r="AG2840" s="1"/>
      <c r="AH2840" s="1" t="b">
        <f>Export4Q22[[#This Row],[Pharmacy Controller ID]]&lt;&gt;Export4Q22[[#This Row],[Medical Controller ID]]</f>
        <v>1</v>
      </c>
      <c r="AI2840" t="str">
        <f t="shared" si="44"/>
        <v>6219Metro DC Paving Health and Welfare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(Aetna)Override12000MD1</v>
      </c>
      <c r="AJ2840" s="8" t="str">
        <f>IFERROR(IF(_xlfn.XLOOKUP(Export4Q22[[#This Row],[Plan ID]],#REF!,#REF!)=Export4Q22[[#This Row],[Concatenate]],"Same","Change"),"New")</f>
        <v>New</v>
      </c>
    </row>
    <row r="2841" spans="1:36" x14ac:dyDescent="0.25">
      <c r="A2841" s="1">
        <v>6271</v>
      </c>
      <c r="B2841" t="s">
        <v>5326</v>
      </c>
      <c r="C2841" t="s">
        <v>176</v>
      </c>
      <c r="D2841" t="s">
        <v>995</v>
      </c>
      <c r="E2841" t="s">
        <v>177</v>
      </c>
      <c r="F2841" s="1">
        <v>7491</v>
      </c>
      <c r="G2841" t="s">
        <v>5193</v>
      </c>
      <c r="H2841" s="3">
        <v>61855</v>
      </c>
      <c r="I2841" t="s">
        <v>5194</v>
      </c>
      <c r="J2841" s="1">
        <v>1087</v>
      </c>
      <c r="K2841" t="s">
        <v>2135</v>
      </c>
      <c r="L2841" s="1"/>
      <c r="N2841" s="1"/>
      <c r="P2841" s="1">
        <v>193</v>
      </c>
      <c r="Q2841" t="s">
        <v>2136</v>
      </c>
      <c r="R2841" s="1">
        <v>884</v>
      </c>
      <c r="S2841" t="s">
        <v>172</v>
      </c>
      <c r="T2841" t="s">
        <v>1000</v>
      </c>
      <c r="U2841" t="s">
        <v>182</v>
      </c>
      <c r="V2841" s="1">
        <v>70777</v>
      </c>
      <c r="W2841" t="s">
        <v>189</v>
      </c>
      <c r="X2841" t="s">
        <v>240</v>
      </c>
      <c r="Y2841" s="1"/>
      <c r="AA2841" t="s">
        <v>150</v>
      </c>
      <c r="AB2841" s="2">
        <v>5001</v>
      </c>
      <c r="AC2841" s="2">
        <v>0</v>
      </c>
      <c r="AD2841" t="s">
        <v>97</v>
      </c>
      <c r="AF2841" s="1">
        <v>1</v>
      </c>
      <c r="AG2841" s="1"/>
      <c r="AH2841" s="1" t="b">
        <f>Export4Q22[[#This Row],[Pharmacy Controller ID]]&lt;&gt;Export4Q22[[#This Row],[Medical Controller ID]]</f>
        <v>1</v>
      </c>
      <c r="AI2841" t="str">
        <f t="shared" si="44"/>
        <v>6271Lincoln Electric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(Aetna)Override50010OH1</v>
      </c>
      <c r="AJ2841" s="8" t="str">
        <f>IFERROR(IF(_xlfn.XLOOKUP(Export4Q22[[#This Row],[Plan ID]],#REF!,#REF!)=Export4Q22[[#This Row],[Concatenate]],"Same","Change"),"New")</f>
        <v>New</v>
      </c>
    </row>
    <row r="2842" spans="1:36" x14ac:dyDescent="0.25">
      <c r="A2842" s="1">
        <v>6352</v>
      </c>
      <c r="B2842" t="s">
        <v>5327</v>
      </c>
      <c r="C2842" t="s">
        <v>176</v>
      </c>
      <c r="D2842" t="s">
        <v>995</v>
      </c>
      <c r="E2842" t="s">
        <v>177</v>
      </c>
      <c r="F2842" s="1">
        <v>7491</v>
      </c>
      <c r="G2842" t="s">
        <v>5193</v>
      </c>
      <c r="H2842" s="3">
        <v>61855</v>
      </c>
      <c r="I2842" t="s">
        <v>5194</v>
      </c>
      <c r="J2842" s="1">
        <v>1087</v>
      </c>
      <c r="K2842" t="s">
        <v>2135</v>
      </c>
      <c r="L2842" s="1"/>
      <c r="N2842" s="1"/>
      <c r="P2842" s="1">
        <v>193</v>
      </c>
      <c r="Q2842" t="s">
        <v>2136</v>
      </c>
      <c r="R2842" s="1">
        <v>884</v>
      </c>
      <c r="S2842" t="s">
        <v>172</v>
      </c>
      <c r="T2842" t="s">
        <v>1000</v>
      </c>
      <c r="U2842" t="s">
        <v>182</v>
      </c>
      <c r="V2842" s="1">
        <v>70777</v>
      </c>
      <c r="W2842" t="s">
        <v>189</v>
      </c>
      <c r="X2842" t="s">
        <v>240</v>
      </c>
      <c r="Y2842" s="1"/>
      <c r="AA2842" t="s">
        <v>150</v>
      </c>
      <c r="AB2842" s="2">
        <v>0</v>
      </c>
      <c r="AC2842" s="2">
        <v>0</v>
      </c>
      <c r="AD2842" t="s">
        <v>89</v>
      </c>
      <c r="AF2842" s="1">
        <v>1</v>
      </c>
      <c r="AG2842" s="1"/>
      <c r="AH2842" s="1" t="b">
        <f>Export4Q22[[#This Row],[Pharmacy Controller ID]]&lt;&gt;Export4Q22[[#This Row],[Medical Controller ID]]</f>
        <v>1</v>
      </c>
      <c r="AI2842" t="str">
        <f t="shared" si="44"/>
        <v>6352State-Wide Schools Cooperative Health Plan (SWSCHP)EmployerTRUECommercial7491CVS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(Aetna)Override00NY1</v>
      </c>
      <c r="AJ2842" s="8" t="str">
        <f>IFERROR(IF(_xlfn.XLOOKUP(Export4Q22[[#This Row],[Plan ID]],#REF!,#REF!)=Export4Q22[[#This Row],[Concatenate]],"Same","Change"),"New")</f>
        <v>New</v>
      </c>
    </row>
    <row r="2843" spans="1:36" x14ac:dyDescent="0.25">
      <c r="A2843" s="1">
        <v>6389</v>
      </c>
      <c r="B2843" t="s">
        <v>5328</v>
      </c>
      <c r="C2843" t="s">
        <v>176</v>
      </c>
      <c r="D2843" t="s">
        <v>995</v>
      </c>
      <c r="E2843" t="s">
        <v>177</v>
      </c>
      <c r="F2843" s="1">
        <v>7491</v>
      </c>
      <c r="G2843" t="s">
        <v>5193</v>
      </c>
      <c r="H2843" s="3">
        <v>61855</v>
      </c>
      <c r="I2843" t="s">
        <v>5194</v>
      </c>
      <c r="J2843" s="1">
        <v>1087</v>
      </c>
      <c r="K2843" t="s">
        <v>2135</v>
      </c>
      <c r="L2843" s="1"/>
      <c r="N2843" s="1"/>
      <c r="P2843" s="1">
        <v>193</v>
      </c>
      <c r="Q2843" t="s">
        <v>2136</v>
      </c>
      <c r="R2843" s="1">
        <v>884</v>
      </c>
      <c r="S2843" t="s">
        <v>172</v>
      </c>
      <c r="T2843" t="s">
        <v>1000</v>
      </c>
      <c r="U2843" t="s">
        <v>182</v>
      </c>
      <c r="V2843" s="1">
        <v>70777</v>
      </c>
      <c r="W2843" t="s">
        <v>189</v>
      </c>
      <c r="X2843" t="s">
        <v>240</v>
      </c>
      <c r="Y2843" s="1"/>
      <c r="AA2843" t="s">
        <v>150</v>
      </c>
      <c r="AB2843" s="2">
        <v>291452</v>
      </c>
      <c r="AC2843" s="2">
        <v>0</v>
      </c>
      <c r="AD2843" t="s">
        <v>5329</v>
      </c>
      <c r="AF2843" s="1">
        <v>1</v>
      </c>
      <c r="AG2843" s="1"/>
      <c r="AH2843" s="1" t="b">
        <f>Export4Q22[[#This Row],[Pharmacy Controller ID]]&lt;&gt;Export4Q22[[#This Row],[Medical Controller ID]]</f>
        <v>1</v>
      </c>
      <c r="AI2843" t="str">
        <f t="shared" si="44"/>
        <v>6389CVS Health EmployeesEmployerTRUECommercial7491CVS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(Aetna)Override2914520AL,AR,AZ,CA,CO,CT,DC,DE,FL,GA,HI,IA,ID,IL,IN,KS,KY,LA,MA,MD,ME,MI,MN,MO,MS,MT,NC,ND,NE,NH,NJ,NM,NV,NY,OH,OK,OR,PA,PR,RI,SC,SD,TN,TX,UT,VA,VT,WA,WI,WV1</v>
      </c>
      <c r="AJ2843" s="8" t="str">
        <f>IFERROR(IF(_xlfn.XLOOKUP(Export4Q22[[#This Row],[Plan ID]],#REF!,#REF!)=Export4Q22[[#This Row],[Concatenate]],"Same","Change"),"New")</f>
        <v>New</v>
      </c>
    </row>
    <row r="2844" spans="1:36" x14ac:dyDescent="0.25">
      <c r="A2844" s="1">
        <v>6393</v>
      </c>
      <c r="B2844" t="s">
        <v>5330</v>
      </c>
      <c r="C2844" t="s">
        <v>176</v>
      </c>
      <c r="D2844" t="s">
        <v>995</v>
      </c>
      <c r="E2844" t="s">
        <v>177</v>
      </c>
      <c r="F2844" s="1">
        <v>7491</v>
      </c>
      <c r="G2844" t="s">
        <v>5193</v>
      </c>
      <c r="H2844" s="3">
        <v>61855</v>
      </c>
      <c r="I2844" t="s">
        <v>5194</v>
      </c>
      <c r="J2844" s="1">
        <v>1087</v>
      </c>
      <c r="K2844" t="s">
        <v>2135</v>
      </c>
      <c r="L2844" s="1"/>
      <c r="N2844" s="1"/>
      <c r="P2844" s="1">
        <v>193</v>
      </c>
      <c r="Q2844" t="s">
        <v>2136</v>
      </c>
      <c r="R2844" s="1">
        <v>884</v>
      </c>
      <c r="S2844" t="s">
        <v>172</v>
      </c>
      <c r="T2844" t="s">
        <v>1000</v>
      </c>
      <c r="U2844" t="s">
        <v>182</v>
      </c>
      <c r="V2844" s="1">
        <v>70777</v>
      </c>
      <c r="W2844" t="s">
        <v>189</v>
      </c>
      <c r="X2844" t="s">
        <v>240</v>
      </c>
      <c r="Y2844" s="1"/>
      <c r="AA2844" t="s">
        <v>150</v>
      </c>
      <c r="AB2844" s="2">
        <v>4001</v>
      </c>
      <c r="AC2844" s="2">
        <v>0</v>
      </c>
      <c r="AD2844" t="s">
        <v>5331</v>
      </c>
      <c r="AF2844" s="1">
        <v>1</v>
      </c>
      <c r="AG2844" s="1"/>
      <c r="AH2844" s="1" t="b">
        <f>Export4Q22[[#This Row],[Pharmacy Controller ID]]&lt;&gt;Export4Q22[[#This Row],[Medical Controller ID]]</f>
        <v>1</v>
      </c>
      <c r="AI2844" t="str">
        <f t="shared" si="44"/>
        <v>6393Suez USAEmployerTRUECommercial7491CVS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(Aetna)Override40010PA,TX1</v>
      </c>
      <c r="AJ2844" s="8" t="str">
        <f>IFERROR(IF(_xlfn.XLOOKUP(Export4Q22[[#This Row],[Plan ID]],#REF!,#REF!)=Export4Q22[[#This Row],[Concatenate]],"Same","Change"),"New")</f>
        <v>New</v>
      </c>
    </row>
    <row r="2845" spans="1:36" x14ac:dyDescent="0.25">
      <c r="A2845" s="1">
        <v>6395</v>
      </c>
      <c r="B2845" t="s">
        <v>5332</v>
      </c>
      <c r="C2845" t="s">
        <v>176</v>
      </c>
      <c r="D2845" t="s">
        <v>995</v>
      </c>
      <c r="E2845" t="s">
        <v>177</v>
      </c>
      <c r="F2845" s="1">
        <v>7491</v>
      </c>
      <c r="G2845" t="s">
        <v>5193</v>
      </c>
      <c r="H2845" s="3">
        <v>61855</v>
      </c>
      <c r="I2845" t="s">
        <v>5194</v>
      </c>
      <c r="J2845" s="1">
        <v>1087</v>
      </c>
      <c r="K2845" t="s">
        <v>2135</v>
      </c>
      <c r="L2845" s="1"/>
      <c r="N2845" s="1"/>
      <c r="P2845" s="1">
        <v>193</v>
      </c>
      <c r="Q2845" t="s">
        <v>2136</v>
      </c>
      <c r="R2845" s="1">
        <v>884</v>
      </c>
      <c r="S2845" t="s">
        <v>172</v>
      </c>
      <c r="T2845" t="s">
        <v>1000</v>
      </c>
      <c r="U2845" t="s">
        <v>182</v>
      </c>
      <c r="V2845" s="1">
        <v>70777</v>
      </c>
      <c r="W2845" t="s">
        <v>189</v>
      </c>
      <c r="X2845" t="s">
        <v>240</v>
      </c>
      <c r="Y2845" s="1"/>
      <c r="AA2845" t="s">
        <v>150</v>
      </c>
      <c r="AB2845" s="2">
        <v>1000</v>
      </c>
      <c r="AC2845" s="2">
        <v>0</v>
      </c>
      <c r="AD2845" t="s">
        <v>97</v>
      </c>
      <c r="AF2845" s="1">
        <v>1</v>
      </c>
      <c r="AG2845" s="1"/>
      <c r="AH2845" s="1" t="b">
        <f>Export4Q22[[#This Row],[Pharmacy Controller ID]]&lt;&gt;Export4Q22[[#This Row],[Medical Controller ID]]</f>
        <v>1</v>
      </c>
      <c r="AI2845" t="str">
        <f t="shared" si="44"/>
        <v>6395The Bellevue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845" s="8" t="str">
        <f>IFERROR(IF(_xlfn.XLOOKUP(Export4Q22[[#This Row],[Plan ID]],#REF!,#REF!)=Export4Q22[[#This Row],[Concatenate]],"Same","Change"),"New")</f>
        <v>New</v>
      </c>
    </row>
    <row r="2846" spans="1:36" x14ac:dyDescent="0.25">
      <c r="A2846" s="1">
        <v>6438</v>
      </c>
      <c r="B2846" t="s">
        <v>5333</v>
      </c>
      <c r="C2846" t="s">
        <v>176</v>
      </c>
      <c r="D2846" t="s">
        <v>995</v>
      </c>
      <c r="E2846" t="s">
        <v>177</v>
      </c>
      <c r="F2846" s="1">
        <v>7491</v>
      </c>
      <c r="G2846" t="s">
        <v>5193</v>
      </c>
      <c r="H2846" s="3">
        <v>61855</v>
      </c>
      <c r="I2846" t="s">
        <v>5194</v>
      </c>
      <c r="J2846" s="1">
        <v>1087</v>
      </c>
      <c r="K2846" t="s">
        <v>2135</v>
      </c>
      <c r="L2846" s="1"/>
      <c r="N2846" s="1"/>
      <c r="P2846" s="1">
        <v>193</v>
      </c>
      <c r="Q2846" t="s">
        <v>2136</v>
      </c>
      <c r="R2846" s="1">
        <v>884</v>
      </c>
      <c r="S2846" t="s">
        <v>172</v>
      </c>
      <c r="T2846" t="s">
        <v>1000</v>
      </c>
      <c r="U2846" t="s">
        <v>182</v>
      </c>
      <c r="V2846" s="1">
        <v>70777</v>
      </c>
      <c r="W2846" t="s">
        <v>189</v>
      </c>
      <c r="X2846" t="s">
        <v>240</v>
      </c>
      <c r="Y2846" s="1"/>
      <c r="AA2846" t="s">
        <v>150</v>
      </c>
      <c r="AB2846" s="2">
        <v>2001</v>
      </c>
      <c r="AC2846" s="2">
        <v>0</v>
      </c>
      <c r="AD2846" t="s">
        <v>860</v>
      </c>
      <c r="AF2846" s="1">
        <v>1</v>
      </c>
      <c r="AG2846" s="1"/>
      <c r="AH2846" s="1" t="b">
        <f>Export4Q22[[#This Row],[Pharmacy Controller ID]]&lt;&gt;Export4Q22[[#This Row],[Medical Controller ID]]</f>
        <v>1</v>
      </c>
      <c r="AI2846" t="str">
        <f t="shared" si="44"/>
        <v>6438Beverage and Brewery Drivers Local 67EmployerTRUECommercial7491CVS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(Aetna)Override20010DC1</v>
      </c>
      <c r="AJ2846" s="8" t="str">
        <f>IFERROR(IF(_xlfn.XLOOKUP(Export4Q22[[#This Row],[Plan ID]],#REF!,#REF!)=Export4Q22[[#This Row],[Concatenate]],"Same","Change"),"New")</f>
        <v>New</v>
      </c>
    </row>
    <row r="2847" spans="1:36" x14ac:dyDescent="0.25">
      <c r="A2847" s="1">
        <v>6441</v>
      </c>
      <c r="B2847" t="s">
        <v>5334</v>
      </c>
      <c r="C2847" t="s">
        <v>176</v>
      </c>
      <c r="D2847" t="s">
        <v>995</v>
      </c>
      <c r="E2847" t="s">
        <v>177</v>
      </c>
      <c r="F2847" s="1">
        <v>7491</v>
      </c>
      <c r="G2847" t="s">
        <v>5193</v>
      </c>
      <c r="H2847" s="3">
        <v>61855</v>
      </c>
      <c r="I2847" t="s">
        <v>5194</v>
      </c>
      <c r="J2847" s="1">
        <v>1087</v>
      </c>
      <c r="K2847" t="s">
        <v>2135</v>
      </c>
      <c r="L2847" s="1"/>
      <c r="N2847" s="1"/>
      <c r="P2847" s="1">
        <v>193</v>
      </c>
      <c r="Q2847" t="s">
        <v>2136</v>
      </c>
      <c r="R2847" s="1">
        <v>884</v>
      </c>
      <c r="S2847" t="s">
        <v>172</v>
      </c>
      <c r="T2847" t="s">
        <v>1000</v>
      </c>
      <c r="U2847" t="s">
        <v>182</v>
      </c>
      <c r="V2847" s="1">
        <v>70777</v>
      </c>
      <c r="W2847" t="s">
        <v>189</v>
      </c>
      <c r="X2847" t="s">
        <v>240</v>
      </c>
      <c r="Y2847" s="1"/>
      <c r="AA2847" t="s">
        <v>150</v>
      </c>
      <c r="AB2847" s="2">
        <v>17005</v>
      </c>
      <c r="AC2847" s="2">
        <v>0</v>
      </c>
      <c r="AD2847" t="s">
        <v>142</v>
      </c>
      <c r="AF2847" s="1">
        <v>1</v>
      </c>
      <c r="AG2847" s="1"/>
      <c r="AH2847" s="1" t="b">
        <f>Export4Q22[[#This Row],[Pharmacy Controller ID]]&lt;&gt;Export4Q22[[#This Row],[Medical Controller ID]]</f>
        <v>1</v>
      </c>
      <c r="AI2847" t="str">
        <f t="shared" si="44"/>
        <v>6441Lyondell Chemical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(Aetna)Override170050TX1</v>
      </c>
      <c r="AJ2847" s="8" t="str">
        <f>IFERROR(IF(_xlfn.XLOOKUP(Export4Q22[[#This Row],[Plan ID]],#REF!,#REF!)=Export4Q22[[#This Row],[Concatenate]],"Same","Change"),"New")</f>
        <v>New</v>
      </c>
    </row>
    <row r="2848" spans="1:36" x14ac:dyDescent="0.25">
      <c r="A2848" s="1">
        <v>7201</v>
      </c>
      <c r="B2848" t="s">
        <v>5335</v>
      </c>
      <c r="C2848" t="s">
        <v>176</v>
      </c>
      <c r="D2848" t="s">
        <v>995</v>
      </c>
      <c r="E2848" t="s">
        <v>177</v>
      </c>
      <c r="F2848" s="1">
        <v>7491</v>
      </c>
      <c r="G2848" t="s">
        <v>5193</v>
      </c>
      <c r="H2848" s="3">
        <v>61855</v>
      </c>
      <c r="I2848" t="s">
        <v>5194</v>
      </c>
      <c r="J2848" s="1">
        <v>1087</v>
      </c>
      <c r="K2848" t="s">
        <v>2135</v>
      </c>
      <c r="L2848" s="1"/>
      <c r="N2848" s="1"/>
      <c r="P2848" s="1">
        <v>193</v>
      </c>
      <c r="Q2848" t="s">
        <v>2136</v>
      </c>
      <c r="R2848" s="1">
        <v>884</v>
      </c>
      <c r="S2848" t="s">
        <v>172</v>
      </c>
      <c r="T2848" t="s">
        <v>1000</v>
      </c>
      <c r="U2848" t="s">
        <v>182</v>
      </c>
      <c r="V2848" s="1">
        <v>70777</v>
      </c>
      <c r="W2848" t="s">
        <v>189</v>
      </c>
      <c r="X2848" t="s">
        <v>240</v>
      </c>
      <c r="Y2848" s="1"/>
      <c r="AA2848" t="s">
        <v>150</v>
      </c>
      <c r="AB2848" s="2">
        <v>600</v>
      </c>
      <c r="AC2848" s="2">
        <v>0</v>
      </c>
      <c r="AD2848" t="s">
        <v>97</v>
      </c>
      <c r="AF2848" s="1">
        <v>1</v>
      </c>
      <c r="AG2848" s="1"/>
      <c r="AH2848" s="1" t="b">
        <f>Export4Q22[[#This Row],[Pharmacy Controller ID]]&lt;&gt;Export4Q22[[#This Row],[Medical Controller ID]]</f>
        <v>1</v>
      </c>
      <c r="AI2848" t="str">
        <f t="shared" si="44"/>
        <v>7201The City of PainesvilleEmployerTRUECommercial7491CVS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(Aetna)Override6000OH1</v>
      </c>
      <c r="AJ2848" s="8" t="str">
        <f>IFERROR(IF(_xlfn.XLOOKUP(Export4Q22[[#This Row],[Plan ID]],#REF!,#REF!)=Export4Q22[[#This Row],[Concatenate]],"Same","Change"),"New")</f>
        <v>New</v>
      </c>
    </row>
    <row r="2849" spans="1:36" x14ac:dyDescent="0.25">
      <c r="A2849" s="1">
        <v>7213</v>
      </c>
      <c r="B2849" t="s">
        <v>5336</v>
      </c>
      <c r="C2849" t="s">
        <v>176</v>
      </c>
      <c r="D2849" t="s">
        <v>995</v>
      </c>
      <c r="E2849" t="s">
        <v>177</v>
      </c>
      <c r="F2849" s="1">
        <v>7491</v>
      </c>
      <c r="G2849" t="s">
        <v>5193</v>
      </c>
      <c r="H2849" s="3">
        <v>61855</v>
      </c>
      <c r="I2849" t="s">
        <v>5194</v>
      </c>
      <c r="J2849" s="1">
        <v>1087</v>
      </c>
      <c r="K2849" t="s">
        <v>2135</v>
      </c>
      <c r="L2849" s="1"/>
      <c r="N2849" s="1"/>
      <c r="P2849" s="1">
        <v>193</v>
      </c>
      <c r="Q2849" t="s">
        <v>2136</v>
      </c>
      <c r="R2849" s="1">
        <v>884</v>
      </c>
      <c r="S2849" t="s">
        <v>172</v>
      </c>
      <c r="T2849" t="s">
        <v>1000</v>
      </c>
      <c r="U2849" t="s">
        <v>182</v>
      </c>
      <c r="V2849" s="1">
        <v>70777</v>
      </c>
      <c r="W2849" t="s">
        <v>189</v>
      </c>
      <c r="X2849" t="s">
        <v>240</v>
      </c>
      <c r="Y2849" s="1"/>
      <c r="AA2849" t="s">
        <v>150</v>
      </c>
      <c r="AB2849" s="2">
        <v>10003</v>
      </c>
      <c r="AC2849" s="2">
        <v>0</v>
      </c>
      <c r="AD2849" t="s">
        <v>338</v>
      </c>
      <c r="AF2849" s="1">
        <v>1</v>
      </c>
      <c r="AG2849" s="1"/>
      <c r="AH2849" s="1" t="b">
        <f>Export4Q22[[#This Row],[Pharmacy Controller ID]]&lt;&gt;Export4Q22[[#This Row],[Medical Controller ID]]</f>
        <v>1</v>
      </c>
      <c r="AI2849" t="str">
        <f t="shared" si="44"/>
        <v>7213Intercontinental HotelEmployerTRUECommercial7491CVS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(Aetna)Override100030GA1</v>
      </c>
      <c r="AJ2849" s="8" t="str">
        <f>IFERROR(IF(_xlfn.XLOOKUP(Export4Q22[[#This Row],[Plan ID]],#REF!,#REF!)=Export4Q22[[#This Row],[Concatenate]],"Same","Change"),"New")</f>
        <v>New</v>
      </c>
    </row>
    <row r="2850" spans="1:36" x14ac:dyDescent="0.25">
      <c r="A2850" s="1">
        <v>7252</v>
      </c>
      <c r="B2850" t="s">
        <v>5337</v>
      </c>
      <c r="C2850" t="s">
        <v>176</v>
      </c>
      <c r="D2850" t="s">
        <v>995</v>
      </c>
      <c r="E2850" t="s">
        <v>177</v>
      </c>
      <c r="F2850" s="1">
        <v>7491</v>
      </c>
      <c r="G2850" t="s">
        <v>5193</v>
      </c>
      <c r="H2850" s="3">
        <v>61855</v>
      </c>
      <c r="I2850" t="s">
        <v>5194</v>
      </c>
      <c r="J2850" s="1">
        <v>1087</v>
      </c>
      <c r="K2850" t="s">
        <v>2135</v>
      </c>
      <c r="L2850" s="1"/>
      <c r="N2850" s="1"/>
      <c r="P2850" s="1">
        <v>193</v>
      </c>
      <c r="Q2850" t="s">
        <v>2136</v>
      </c>
      <c r="R2850" s="1">
        <v>884</v>
      </c>
      <c r="S2850" t="s">
        <v>172</v>
      </c>
      <c r="T2850" t="s">
        <v>1000</v>
      </c>
      <c r="U2850" t="s">
        <v>182</v>
      </c>
      <c r="V2850" s="1">
        <v>70777</v>
      </c>
      <c r="W2850" t="s">
        <v>189</v>
      </c>
      <c r="X2850" t="s">
        <v>240</v>
      </c>
      <c r="Y2850" s="1"/>
      <c r="AA2850" t="s">
        <v>150</v>
      </c>
      <c r="AB2850" s="2">
        <v>7002</v>
      </c>
      <c r="AC2850" s="2">
        <v>0</v>
      </c>
      <c r="AD2850" t="s">
        <v>113</v>
      </c>
      <c r="AF2850" s="1">
        <v>1</v>
      </c>
      <c r="AG2850" s="1"/>
      <c r="AH2850" s="1" t="b">
        <f>Export4Q22[[#This Row],[Pharmacy Controller ID]]&lt;&gt;Export4Q22[[#This Row],[Medical Controller ID]]</f>
        <v>1</v>
      </c>
      <c r="AI2850" t="str">
        <f t="shared" si="44"/>
        <v>7252IPSCO EnterprisesEmployerTRUECommercial7491CVS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(Aetna)Override70020IL1</v>
      </c>
      <c r="AJ2850" s="8" t="str">
        <f>IFERROR(IF(_xlfn.XLOOKUP(Export4Q22[[#This Row],[Plan ID]],#REF!,#REF!)=Export4Q22[[#This Row],[Concatenate]],"Same","Change"),"New")</f>
        <v>New</v>
      </c>
    </row>
    <row r="2851" spans="1:36" x14ac:dyDescent="0.25">
      <c r="A2851" s="1">
        <v>7280</v>
      </c>
      <c r="B2851" t="s">
        <v>5338</v>
      </c>
      <c r="C2851" t="s">
        <v>176</v>
      </c>
      <c r="D2851" t="s">
        <v>995</v>
      </c>
      <c r="E2851" t="s">
        <v>177</v>
      </c>
      <c r="F2851" s="1">
        <v>7491</v>
      </c>
      <c r="G2851" t="s">
        <v>5193</v>
      </c>
      <c r="H2851" s="3">
        <v>61855</v>
      </c>
      <c r="I2851" t="s">
        <v>5194</v>
      </c>
      <c r="J2851" s="1">
        <v>1087</v>
      </c>
      <c r="K2851" t="s">
        <v>2135</v>
      </c>
      <c r="L2851" s="1"/>
      <c r="N2851" s="1"/>
      <c r="P2851" s="1">
        <v>193</v>
      </c>
      <c r="Q2851" t="s">
        <v>2136</v>
      </c>
      <c r="R2851" s="1">
        <v>884</v>
      </c>
      <c r="S2851" t="s">
        <v>172</v>
      </c>
      <c r="T2851" t="s">
        <v>1000</v>
      </c>
      <c r="U2851" t="s">
        <v>182</v>
      </c>
      <c r="V2851" s="1">
        <v>70777</v>
      </c>
      <c r="W2851" t="s">
        <v>189</v>
      </c>
      <c r="X2851" t="s">
        <v>240</v>
      </c>
      <c r="Y2851" s="1"/>
      <c r="AA2851" t="s">
        <v>150</v>
      </c>
      <c r="AB2851" s="2">
        <v>3001</v>
      </c>
      <c r="AC2851" s="2">
        <v>0</v>
      </c>
      <c r="AD2851" t="s">
        <v>97</v>
      </c>
      <c r="AF2851" s="1">
        <v>1</v>
      </c>
      <c r="AG2851" s="1"/>
      <c r="AH2851" s="1" t="b">
        <f>Export4Q22[[#This Row],[Pharmacy Controller ID]]&lt;&gt;Export4Q22[[#This Row],[Medical Controller ID]]</f>
        <v>1</v>
      </c>
      <c r="AI2851" t="str">
        <f t="shared" si="44"/>
        <v>7280Materion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(Aetna)Override30010OH1</v>
      </c>
      <c r="AJ2851" s="8" t="str">
        <f>IFERROR(IF(_xlfn.XLOOKUP(Export4Q22[[#This Row],[Plan ID]],#REF!,#REF!)=Export4Q22[[#This Row],[Concatenate]],"Same","Change"),"New")</f>
        <v>New</v>
      </c>
    </row>
    <row r="2852" spans="1:36" x14ac:dyDescent="0.25">
      <c r="A2852" s="1">
        <v>7306</v>
      </c>
      <c r="B2852" t="s">
        <v>5339</v>
      </c>
      <c r="C2852" t="s">
        <v>176</v>
      </c>
      <c r="D2852" t="s">
        <v>995</v>
      </c>
      <c r="E2852" t="s">
        <v>177</v>
      </c>
      <c r="F2852" s="1">
        <v>7491</v>
      </c>
      <c r="G2852" t="s">
        <v>5193</v>
      </c>
      <c r="H2852" s="3">
        <v>61855</v>
      </c>
      <c r="I2852" t="s">
        <v>5194</v>
      </c>
      <c r="J2852" s="1">
        <v>1087</v>
      </c>
      <c r="K2852" t="s">
        <v>2135</v>
      </c>
      <c r="L2852" s="1"/>
      <c r="N2852" s="1"/>
      <c r="P2852" s="1">
        <v>193</v>
      </c>
      <c r="Q2852" t="s">
        <v>2136</v>
      </c>
      <c r="R2852" s="1">
        <v>884</v>
      </c>
      <c r="S2852" t="s">
        <v>172</v>
      </c>
      <c r="T2852" t="s">
        <v>1000</v>
      </c>
      <c r="U2852" t="s">
        <v>182</v>
      </c>
      <c r="V2852" s="1">
        <v>70777</v>
      </c>
      <c r="W2852" t="s">
        <v>189</v>
      </c>
      <c r="X2852" t="s">
        <v>240</v>
      </c>
      <c r="Y2852" s="1"/>
      <c r="AA2852" t="s">
        <v>150</v>
      </c>
      <c r="AB2852" s="2">
        <v>51015</v>
      </c>
      <c r="AC2852" s="2">
        <v>0</v>
      </c>
      <c r="AD2852" t="s">
        <v>97</v>
      </c>
      <c r="AF2852" s="1">
        <v>1</v>
      </c>
      <c r="AG2852" s="1"/>
      <c r="AH2852" s="1" t="b">
        <f>Export4Q22[[#This Row],[Pharmacy Controller ID]]&lt;&gt;Export4Q22[[#This Row],[Medical Controller ID]]</f>
        <v>1</v>
      </c>
      <c r="AI2852" t="str">
        <f t="shared" si="44"/>
        <v>7306Progressive InsuranceEmployerTRUECommercial7491CVS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(Aetna)Override510150OH1</v>
      </c>
      <c r="AJ2852" s="8" t="str">
        <f>IFERROR(IF(_xlfn.XLOOKUP(Export4Q22[[#This Row],[Plan ID]],#REF!,#REF!)=Export4Q22[[#This Row],[Concatenate]],"Same","Change"),"New")</f>
        <v>New</v>
      </c>
    </row>
    <row r="2853" spans="1:36" x14ac:dyDescent="0.25">
      <c r="A2853" s="1">
        <v>7339</v>
      </c>
      <c r="B2853" t="s">
        <v>5340</v>
      </c>
      <c r="C2853" t="s">
        <v>176</v>
      </c>
      <c r="D2853" t="s">
        <v>995</v>
      </c>
      <c r="E2853" t="s">
        <v>177</v>
      </c>
      <c r="F2853" s="1">
        <v>7491</v>
      </c>
      <c r="G2853" t="s">
        <v>5193</v>
      </c>
      <c r="H2853" s="3">
        <v>61855</v>
      </c>
      <c r="I2853" t="s">
        <v>5194</v>
      </c>
      <c r="J2853" s="1">
        <v>1087</v>
      </c>
      <c r="K2853" t="s">
        <v>2135</v>
      </c>
      <c r="L2853" s="1"/>
      <c r="N2853" s="1"/>
      <c r="P2853" s="1">
        <v>193</v>
      </c>
      <c r="Q2853" t="s">
        <v>2136</v>
      </c>
      <c r="R2853" s="1">
        <v>884</v>
      </c>
      <c r="S2853" t="s">
        <v>172</v>
      </c>
      <c r="T2853" t="s">
        <v>1000</v>
      </c>
      <c r="U2853" t="s">
        <v>182</v>
      </c>
      <c r="V2853" s="1">
        <v>70777</v>
      </c>
      <c r="W2853" t="s">
        <v>189</v>
      </c>
      <c r="X2853" t="s">
        <v>240</v>
      </c>
      <c r="Y2853" s="1"/>
      <c r="AA2853" t="s">
        <v>150</v>
      </c>
      <c r="AB2853" s="2">
        <v>2356</v>
      </c>
      <c r="AC2853" s="2">
        <v>0</v>
      </c>
      <c r="AD2853" t="s">
        <v>5341</v>
      </c>
      <c r="AF2853" s="1">
        <v>1</v>
      </c>
      <c r="AG2853" s="1"/>
      <c r="AH2853" s="1" t="b">
        <f>Export4Q22[[#This Row],[Pharmacy Controller ID]]&lt;&gt;Export4Q22[[#This Row],[Medical Controller ID]]</f>
        <v>1</v>
      </c>
      <c r="AI2853" t="str">
        <f t="shared" si="44"/>
        <v>7339National International Association of Machinists (IAM) Benefit Trust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(Aetna)Override23560AK,AL,AR,AZ,CA,CO,CT,DC,FL,GA,IA,ID,IL,IN,KS,KY,LA,MA,MD,ME,MI,MN,MO,MS,MT,NC,ND,NE,NJ,NM,NV,NY,OH,OK,OR,PA,RI,SD,TN,TX,UT,VA,WA,WI,WV1</v>
      </c>
      <c r="AJ2853" s="8" t="str">
        <f>IFERROR(IF(_xlfn.XLOOKUP(Export4Q22[[#This Row],[Plan ID]],#REF!,#REF!)=Export4Q22[[#This Row],[Concatenate]],"Same","Change"),"New")</f>
        <v>New</v>
      </c>
    </row>
    <row r="2854" spans="1:36" x14ac:dyDescent="0.25">
      <c r="A2854" s="1">
        <v>7345</v>
      </c>
      <c r="B2854" t="s">
        <v>5342</v>
      </c>
      <c r="C2854" t="s">
        <v>176</v>
      </c>
      <c r="D2854" t="s">
        <v>995</v>
      </c>
      <c r="E2854" t="s">
        <v>177</v>
      </c>
      <c r="F2854" s="1">
        <v>7491</v>
      </c>
      <c r="G2854" t="s">
        <v>5193</v>
      </c>
      <c r="H2854" s="3">
        <v>61855</v>
      </c>
      <c r="I2854" t="s">
        <v>5194</v>
      </c>
      <c r="J2854" s="1">
        <v>1087</v>
      </c>
      <c r="K2854" t="s">
        <v>2135</v>
      </c>
      <c r="L2854" s="1"/>
      <c r="N2854" s="1"/>
      <c r="P2854" s="1">
        <v>193</v>
      </c>
      <c r="Q2854" t="s">
        <v>2136</v>
      </c>
      <c r="R2854" s="1">
        <v>884</v>
      </c>
      <c r="S2854" t="s">
        <v>172</v>
      </c>
      <c r="T2854" t="s">
        <v>1000</v>
      </c>
      <c r="U2854" t="s">
        <v>182</v>
      </c>
      <c r="V2854" s="1">
        <v>70777</v>
      </c>
      <c r="W2854" t="s">
        <v>189</v>
      </c>
      <c r="X2854" t="s">
        <v>240</v>
      </c>
      <c r="Y2854" s="1"/>
      <c r="AA2854" t="s">
        <v>150</v>
      </c>
      <c r="AB2854" s="2">
        <v>80291</v>
      </c>
      <c r="AC2854" s="2">
        <v>0</v>
      </c>
      <c r="AD2854" t="s">
        <v>5343</v>
      </c>
      <c r="AF2854" s="1">
        <v>1</v>
      </c>
      <c r="AG2854" s="1"/>
      <c r="AH2854" s="1" t="b">
        <f>Export4Q22[[#This Row],[Pharmacy Controller ID]]&lt;&gt;Export4Q22[[#This Row],[Medical Controller ID]]</f>
        <v>1</v>
      </c>
      <c r="AI2854" t="str">
        <f t="shared" si="44"/>
        <v>7345Universal Health ServicesEmployerTRUECommercial7491CVS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(Aetna)Override802910AK,AL,AR,AZ,CA,CO,CT,DE,FL,GA,HI,IA,ID,IL,IN,KY,LA,MA,MI,MN,MO,MS,NC,NJ,NM,NV,NY,OH,OK,PA,PR,SC,TN,TX,UT,VA,WA,WI,WV,WY1</v>
      </c>
      <c r="AJ2854" s="8" t="str">
        <f>IFERROR(IF(_xlfn.XLOOKUP(Export4Q22[[#This Row],[Plan ID]],#REF!,#REF!)=Export4Q22[[#This Row],[Concatenate]],"Same","Change"),"New")</f>
        <v>New</v>
      </c>
    </row>
    <row r="2855" spans="1:36" x14ac:dyDescent="0.25">
      <c r="A2855" s="1">
        <v>7626</v>
      </c>
      <c r="B2855" t="s">
        <v>5344</v>
      </c>
      <c r="C2855" t="s">
        <v>176</v>
      </c>
      <c r="D2855" t="s">
        <v>995</v>
      </c>
      <c r="E2855" t="s">
        <v>177</v>
      </c>
      <c r="F2855" s="1">
        <v>7491</v>
      </c>
      <c r="G2855" t="s">
        <v>5193</v>
      </c>
      <c r="H2855" s="3">
        <v>61855</v>
      </c>
      <c r="I2855" t="s">
        <v>5194</v>
      </c>
      <c r="J2855" s="1">
        <v>1087</v>
      </c>
      <c r="K2855" t="s">
        <v>2135</v>
      </c>
      <c r="L2855" s="1"/>
      <c r="N2855" s="1"/>
      <c r="P2855" s="1">
        <v>193</v>
      </c>
      <c r="Q2855" t="s">
        <v>2136</v>
      </c>
      <c r="R2855" s="1">
        <v>884</v>
      </c>
      <c r="S2855" t="s">
        <v>172</v>
      </c>
      <c r="T2855" t="s">
        <v>1000</v>
      </c>
      <c r="U2855" t="s">
        <v>182</v>
      </c>
      <c r="V2855" s="1">
        <v>70777</v>
      </c>
      <c r="W2855" t="s">
        <v>189</v>
      </c>
      <c r="X2855" t="s">
        <v>240</v>
      </c>
      <c r="Y2855" s="1"/>
      <c r="AA2855" t="s">
        <v>150</v>
      </c>
      <c r="AB2855" s="2">
        <v>39014</v>
      </c>
      <c r="AC2855" s="2">
        <v>0</v>
      </c>
      <c r="AD2855" t="s">
        <v>5345</v>
      </c>
      <c r="AF2855" s="1">
        <v>1</v>
      </c>
      <c r="AG2855" s="1"/>
      <c r="AH2855" s="1" t="b">
        <f>Export4Q22[[#This Row],[Pharmacy Controller ID]]&lt;&gt;Export4Q22[[#This Row],[Medical Controller ID]]</f>
        <v>1</v>
      </c>
      <c r="AI2855" t="str">
        <f t="shared" si="44"/>
        <v>7626State of Delaware EmployeesEmployerTRUECommercial7491CVS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(Aetna)Override390140DC,DE,NJ1</v>
      </c>
      <c r="AJ2855" s="8" t="str">
        <f>IFERROR(IF(_xlfn.XLOOKUP(Export4Q22[[#This Row],[Plan ID]],#REF!,#REF!)=Export4Q22[[#This Row],[Concatenate]],"Same","Change"),"New")</f>
        <v>New</v>
      </c>
    </row>
    <row r="2856" spans="1:36" x14ac:dyDescent="0.25">
      <c r="A2856" s="1">
        <v>15376</v>
      </c>
      <c r="B2856" t="s">
        <v>5346</v>
      </c>
      <c r="C2856" t="s">
        <v>176</v>
      </c>
      <c r="D2856" t="s">
        <v>995</v>
      </c>
      <c r="E2856" t="s">
        <v>177</v>
      </c>
      <c r="F2856" s="1">
        <v>7491</v>
      </c>
      <c r="G2856" t="s">
        <v>5193</v>
      </c>
      <c r="H2856" s="3">
        <v>61855</v>
      </c>
      <c r="I2856" t="s">
        <v>5194</v>
      </c>
      <c r="J2856" s="1">
        <v>1087</v>
      </c>
      <c r="K2856" t="s">
        <v>2135</v>
      </c>
      <c r="L2856" s="1"/>
      <c r="N2856" s="1"/>
      <c r="P2856" s="1">
        <v>193</v>
      </c>
      <c r="Q2856" t="s">
        <v>2136</v>
      </c>
      <c r="R2856" s="1">
        <v>884</v>
      </c>
      <c r="S2856" t="s">
        <v>172</v>
      </c>
      <c r="T2856" t="s">
        <v>1000</v>
      </c>
      <c r="U2856" t="s">
        <v>182</v>
      </c>
      <c r="V2856" s="1">
        <v>70777</v>
      </c>
      <c r="W2856" t="s">
        <v>189</v>
      </c>
      <c r="X2856" t="s">
        <v>240</v>
      </c>
      <c r="Y2856" s="1"/>
      <c r="AA2856" t="s">
        <v>150</v>
      </c>
      <c r="AB2856" s="2">
        <v>81104</v>
      </c>
      <c r="AC2856" s="2">
        <v>0</v>
      </c>
      <c r="AD2856" t="s">
        <v>706</v>
      </c>
      <c r="AF2856" s="1">
        <v>1</v>
      </c>
      <c r="AG2856" s="1"/>
      <c r="AH2856" s="1" t="b">
        <f>Export4Q22[[#This Row],[Pharmacy Controller ID]]&lt;&gt;Export4Q22[[#This Row],[Medical Controller ID]]</f>
        <v>1</v>
      </c>
      <c r="AI2856" t="str">
        <f t="shared" si="44"/>
        <v>15376State of Hawaii Active Employees EUTFEmployerTRUECommercial7491CVS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(Aetna)Override811040HI1</v>
      </c>
      <c r="AJ2856" s="8" t="str">
        <f>IFERROR(IF(_xlfn.XLOOKUP(Export4Q22[[#This Row],[Plan ID]],#REF!,#REF!)=Export4Q22[[#This Row],[Concatenate]],"Same","Change"),"New")</f>
        <v>New</v>
      </c>
    </row>
    <row r="2857" spans="1:36" x14ac:dyDescent="0.25">
      <c r="A2857" s="1">
        <v>17004</v>
      </c>
      <c r="B2857" t="s">
        <v>5347</v>
      </c>
      <c r="C2857" t="s">
        <v>176</v>
      </c>
      <c r="D2857" t="s">
        <v>995</v>
      </c>
      <c r="E2857" t="s">
        <v>177</v>
      </c>
      <c r="F2857" s="1">
        <v>7491</v>
      </c>
      <c r="G2857" t="s">
        <v>5193</v>
      </c>
      <c r="H2857" s="3">
        <v>61855</v>
      </c>
      <c r="I2857" t="s">
        <v>5194</v>
      </c>
      <c r="J2857" s="1">
        <v>1087</v>
      </c>
      <c r="K2857" t="s">
        <v>2135</v>
      </c>
      <c r="L2857" s="1"/>
      <c r="N2857" s="1"/>
      <c r="P2857" s="1">
        <v>193</v>
      </c>
      <c r="Q2857" t="s">
        <v>2136</v>
      </c>
      <c r="R2857" s="1">
        <v>884</v>
      </c>
      <c r="S2857" t="s">
        <v>172</v>
      </c>
      <c r="T2857" t="s">
        <v>1000</v>
      </c>
      <c r="U2857" t="s">
        <v>182</v>
      </c>
      <c r="V2857" s="1">
        <v>70777</v>
      </c>
      <c r="W2857" t="s">
        <v>189</v>
      </c>
      <c r="X2857" t="s">
        <v>240</v>
      </c>
      <c r="Y2857" s="1"/>
      <c r="AA2857" t="s">
        <v>150</v>
      </c>
      <c r="AB2857" s="2">
        <v>0</v>
      </c>
      <c r="AC2857" s="2">
        <v>0</v>
      </c>
      <c r="AD2857" t="s">
        <v>477</v>
      </c>
      <c r="AF2857" s="1">
        <v>1</v>
      </c>
      <c r="AG2857" s="1"/>
      <c r="AH2857" s="1" t="b">
        <f>Export4Q22[[#This Row],[Pharmacy Controller ID]]&lt;&gt;Export4Q22[[#This Row],[Medical Controller ID]]</f>
        <v>1</v>
      </c>
      <c r="AI2857" t="str">
        <f t="shared" si="44"/>
        <v>17004School Districts of UtahEmployerTRUECommercial7491CVS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(Aetna)Override00UT1</v>
      </c>
      <c r="AJ2857" s="8" t="str">
        <f>IFERROR(IF(_xlfn.XLOOKUP(Export4Q22[[#This Row],[Plan ID]],#REF!,#REF!)=Export4Q22[[#This Row],[Concatenate]],"Same","Change"),"New")</f>
        <v>New</v>
      </c>
    </row>
    <row r="2858" spans="1:36" x14ac:dyDescent="0.25">
      <c r="A2858" s="1">
        <v>17020</v>
      </c>
      <c r="B2858" t="s">
        <v>6766</v>
      </c>
      <c r="C2858" t="s">
        <v>176</v>
      </c>
      <c r="D2858" t="s">
        <v>995</v>
      </c>
      <c r="E2858" t="s">
        <v>177</v>
      </c>
      <c r="F2858" s="1">
        <v>7491</v>
      </c>
      <c r="G2858" t="s">
        <v>5193</v>
      </c>
      <c r="H2858" s="3">
        <v>61855</v>
      </c>
      <c r="I2858" t="s">
        <v>5194</v>
      </c>
      <c r="J2858" s="1">
        <v>1087</v>
      </c>
      <c r="K2858" t="s">
        <v>2135</v>
      </c>
      <c r="L2858" s="1"/>
      <c r="N2858" s="1"/>
      <c r="P2858" s="1">
        <v>193</v>
      </c>
      <c r="Q2858" t="s">
        <v>2136</v>
      </c>
      <c r="R2858" s="1">
        <v>884</v>
      </c>
      <c r="S2858" t="s">
        <v>172</v>
      </c>
      <c r="T2858" t="s">
        <v>1000</v>
      </c>
      <c r="U2858" t="s">
        <v>182</v>
      </c>
      <c r="V2858" s="1">
        <v>70777</v>
      </c>
      <c r="W2858" t="s">
        <v>189</v>
      </c>
      <c r="X2858" t="s">
        <v>240</v>
      </c>
      <c r="Y2858" s="1"/>
      <c r="AA2858" t="s">
        <v>150</v>
      </c>
      <c r="AB2858" s="2">
        <v>0</v>
      </c>
      <c r="AC2858" s="2">
        <v>0</v>
      </c>
      <c r="AD2858" t="s">
        <v>783</v>
      </c>
      <c r="AF2858" s="1">
        <v>1</v>
      </c>
      <c r="AG2858" s="1"/>
      <c r="AH2858" s="1" t="b">
        <f>Export4Q22[[#This Row],[Pharmacy Controller ID]]&lt;&gt;Export4Q22[[#This Row],[Medical Controller ID]]</f>
        <v>1</v>
      </c>
      <c r="AI2858" t="str">
        <f t="shared" si="44"/>
        <v>17020New Mexico Public Schools Insurance AuthorityEmployerTRUECommercial7491CVS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(Aetna)Override00NM1</v>
      </c>
      <c r="AJ2858" s="8" t="str">
        <f>IFERROR(IF(_xlfn.XLOOKUP(Export4Q22[[#This Row],[Plan ID]],#REF!,#REF!)=Export4Q22[[#This Row],[Concatenate]],"Same","Change"),"New")</f>
        <v>New</v>
      </c>
    </row>
    <row r="2859" spans="1:36" x14ac:dyDescent="0.25">
      <c r="A2859" s="1">
        <v>17036</v>
      </c>
      <c r="B2859" t="s">
        <v>5349</v>
      </c>
      <c r="C2859" t="s">
        <v>176</v>
      </c>
      <c r="D2859" t="s">
        <v>995</v>
      </c>
      <c r="E2859" t="s">
        <v>177</v>
      </c>
      <c r="F2859" s="1">
        <v>7491</v>
      </c>
      <c r="G2859" t="s">
        <v>5193</v>
      </c>
      <c r="H2859" s="3">
        <v>61855</v>
      </c>
      <c r="I2859" t="s">
        <v>5194</v>
      </c>
      <c r="J2859" s="1">
        <v>1087</v>
      </c>
      <c r="K2859" t="s">
        <v>2135</v>
      </c>
      <c r="L2859" s="1"/>
      <c r="N2859" s="1"/>
      <c r="P2859" s="1">
        <v>193</v>
      </c>
      <c r="Q2859" t="s">
        <v>2136</v>
      </c>
      <c r="R2859" s="1">
        <v>884</v>
      </c>
      <c r="S2859" t="s">
        <v>172</v>
      </c>
      <c r="T2859" t="s">
        <v>1000</v>
      </c>
      <c r="U2859" t="s">
        <v>182</v>
      </c>
      <c r="V2859" s="1">
        <v>70777</v>
      </c>
      <c r="W2859" t="s">
        <v>189</v>
      </c>
      <c r="X2859" t="s">
        <v>240</v>
      </c>
      <c r="Y2859" s="1"/>
      <c r="AA2859" t="s">
        <v>150</v>
      </c>
      <c r="AB2859" s="2">
        <v>25998</v>
      </c>
      <c r="AC2859" s="2">
        <v>0</v>
      </c>
      <c r="AD2859" t="s">
        <v>307</v>
      </c>
      <c r="AF2859" s="1">
        <v>1</v>
      </c>
      <c r="AG2859" s="1"/>
      <c r="AH2859" s="1" t="b">
        <f>Export4Q22[[#This Row],[Pharmacy Controller ID]]&lt;&gt;Export4Q22[[#This Row],[Medical Controller ID]]</f>
        <v>1</v>
      </c>
      <c r="AI2859" t="str">
        <f t="shared" si="44"/>
        <v>17036Fairfax County Public Schools Employee BenefitsEmployerTRUECommercial7491CVS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(Aetna)Override259980VA1</v>
      </c>
      <c r="AJ2859" s="8" t="str">
        <f>IFERROR(IF(_xlfn.XLOOKUP(Export4Q22[[#This Row],[Plan ID]],#REF!,#REF!)=Export4Q22[[#This Row],[Concatenate]],"Same","Change"),"New")</f>
        <v>New</v>
      </c>
    </row>
    <row r="2860" spans="1:36" x14ac:dyDescent="0.25">
      <c r="A2860" s="1">
        <v>17040</v>
      </c>
      <c r="B2860" t="s">
        <v>5350</v>
      </c>
      <c r="C2860" t="s">
        <v>176</v>
      </c>
      <c r="D2860" t="s">
        <v>995</v>
      </c>
      <c r="E2860" t="s">
        <v>177</v>
      </c>
      <c r="F2860" s="1">
        <v>7491</v>
      </c>
      <c r="G2860" t="s">
        <v>5193</v>
      </c>
      <c r="H2860" s="3">
        <v>61855</v>
      </c>
      <c r="I2860" t="s">
        <v>5194</v>
      </c>
      <c r="J2860" s="1">
        <v>1087</v>
      </c>
      <c r="K2860" t="s">
        <v>2135</v>
      </c>
      <c r="L2860" s="1"/>
      <c r="N2860" s="1"/>
      <c r="P2860" s="1">
        <v>193</v>
      </c>
      <c r="Q2860" t="s">
        <v>2136</v>
      </c>
      <c r="R2860" s="1">
        <v>884</v>
      </c>
      <c r="S2860" t="s">
        <v>172</v>
      </c>
      <c r="T2860" t="s">
        <v>1000</v>
      </c>
      <c r="U2860" t="s">
        <v>182</v>
      </c>
      <c r="V2860" s="1">
        <v>70777</v>
      </c>
      <c r="W2860" t="s">
        <v>189</v>
      </c>
      <c r="X2860" t="s">
        <v>240</v>
      </c>
      <c r="Y2860" s="1"/>
      <c r="AA2860" t="s">
        <v>150</v>
      </c>
      <c r="AB2860" s="2">
        <v>29219</v>
      </c>
      <c r="AC2860" s="2">
        <v>0</v>
      </c>
      <c r="AD2860" t="s">
        <v>286</v>
      </c>
      <c r="AF2860" s="1">
        <v>1</v>
      </c>
      <c r="AG2860" s="1"/>
      <c r="AH2860" s="1" t="b">
        <f>Export4Q22[[#This Row],[Pharmacy Controller ID]]&lt;&gt;Export4Q22[[#This Row],[Medical Controller ID]]</f>
        <v>1</v>
      </c>
      <c r="AI2860" t="str">
        <f t="shared" si="44"/>
        <v>17040City of BaltimoreEmployerTRUECommercial7491CVS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(Aetna)Override292190MD1</v>
      </c>
      <c r="AJ2860" s="8" t="str">
        <f>IFERROR(IF(_xlfn.XLOOKUP(Export4Q22[[#This Row],[Plan ID]],#REF!,#REF!)=Export4Q22[[#This Row],[Concatenate]],"Same","Change"),"New")</f>
        <v>New</v>
      </c>
    </row>
    <row r="2861" spans="1:36" x14ac:dyDescent="0.25">
      <c r="A2861" s="1">
        <v>17158</v>
      </c>
      <c r="B2861" t="s">
        <v>5351</v>
      </c>
      <c r="C2861" t="s">
        <v>176</v>
      </c>
      <c r="D2861" t="s">
        <v>995</v>
      </c>
      <c r="E2861" t="s">
        <v>177</v>
      </c>
      <c r="F2861" s="1">
        <v>7491</v>
      </c>
      <c r="G2861" t="s">
        <v>5193</v>
      </c>
      <c r="H2861" s="3">
        <v>61855</v>
      </c>
      <c r="I2861" t="s">
        <v>5194</v>
      </c>
      <c r="J2861" s="1">
        <v>1087</v>
      </c>
      <c r="K2861" t="s">
        <v>2135</v>
      </c>
      <c r="L2861" s="1"/>
      <c r="N2861" s="1"/>
      <c r="P2861" s="1">
        <v>193</v>
      </c>
      <c r="Q2861" t="s">
        <v>2136</v>
      </c>
      <c r="R2861" s="1">
        <v>884</v>
      </c>
      <c r="S2861" t="s">
        <v>172</v>
      </c>
      <c r="T2861" t="s">
        <v>1000</v>
      </c>
      <c r="U2861" t="s">
        <v>182</v>
      </c>
      <c r="V2861" s="1">
        <v>70777</v>
      </c>
      <c r="W2861" t="s">
        <v>189</v>
      </c>
      <c r="X2861" t="s">
        <v>240</v>
      </c>
      <c r="Y2861" s="1"/>
      <c r="AA2861" t="s">
        <v>150</v>
      </c>
      <c r="AB2861" s="2">
        <v>109995</v>
      </c>
      <c r="AC2861" s="2">
        <v>0</v>
      </c>
      <c r="AD2861" t="s">
        <v>1687</v>
      </c>
      <c r="AF2861" s="1">
        <v>1</v>
      </c>
      <c r="AG2861" s="1"/>
      <c r="AH2861" s="1" t="b">
        <f>Export4Q22[[#This Row],[Pharmacy Controller ID]]&lt;&gt;Export4Q22[[#This Row],[Medical Controller ID]]</f>
        <v>1</v>
      </c>
      <c r="AI2861" t="str">
        <f t="shared" si="44"/>
        <v>17158Kohl's Employee Prescription PlanEmployerTRUECommercial7491CVS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(Aetna)Override1099950AK,AL,AR,AZ,CA,CO,CT,DE,FL,GA,IA,ID,IL,IN,KS,KY,LA,MA,MD,ME,MI,MN,MO,MS,MT,NC,ND,NE,NH,NJ,NM,NV,NY,OH,OK,OR,PA,RI,SC,SD,TN,TX,UT,VA,VT,WA,WI,WV,WY1</v>
      </c>
      <c r="AJ2861" s="8" t="str">
        <f>IFERROR(IF(_xlfn.XLOOKUP(Export4Q22[[#This Row],[Plan ID]],#REF!,#REF!)=Export4Q22[[#This Row],[Concatenate]],"Same","Change"),"New")</f>
        <v>New</v>
      </c>
    </row>
    <row r="2862" spans="1:36" x14ac:dyDescent="0.25">
      <c r="A2862" s="1">
        <v>17697</v>
      </c>
      <c r="B2862" t="s">
        <v>5352</v>
      </c>
      <c r="C2862" t="s">
        <v>176</v>
      </c>
      <c r="D2862" t="s">
        <v>995</v>
      </c>
      <c r="E2862" t="s">
        <v>177</v>
      </c>
      <c r="F2862" s="1">
        <v>7491</v>
      </c>
      <c r="G2862" t="s">
        <v>5193</v>
      </c>
      <c r="H2862" s="3">
        <v>61855</v>
      </c>
      <c r="I2862" t="s">
        <v>5194</v>
      </c>
      <c r="J2862" s="1">
        <v>1087</v>
      </c>
      <c r="K2862" t="s">
        <v>2135</v>
      </c>
      <c r="L2862" s="1"/>
      <c r="N2862" s="1"/>
      <c r="P2862" s="1">
        <v>193</v>
      </c>
      <c r="Q2862" t="s">
        <v>2136</v>
      </c>
      <c r="R2862" s="1">
        <v>884</v>
      </c>
      <c r="S2862" t="s">
        <v>172</v>
      </c>
      <c r="T2862" t="s">
        <v>1000</v>
      </c>
      <c r="U2862" t="s">
        <v>47</v>
      </c>
      <c r="V2862" s="1">
        <v>70777</v>
      </c>
      <c r="W2862" t="s">
        <v>189</v>
      </c>
      <c r="X2862" t="s">
        <v>240</v>
      </c>
      <c r="Y2862" s="1"/>
      <c r="AA2862" t="s">
        <v>150</v>
      </c>
      <c r="AB2862" s="2">
        <v>1</v>
      </c>
      <c r="AC2862" s="2">
        <v>0</v>
      </c>
      <c r="AD2862" t="s">
        <v>142</v>
      </c>
      <c r="AF2862" s="1">
        <v>1</v>
      </c>
      <c r="AG2862" s="1"/>
      <c r="AH2862" s="1" t="b">
        <f>Export4Q22[[#This Row],[Pharmacy Controller ID]]&lt;&gt;Export4Q22[[#This Row],[Medical Controller ID]]</f>
        <v>1</v>
      </c>
      <c r="AI2862" t="str">
        <f t="shared" si="44"/>
        <v>17697City of San Antonio Health PlanEmployerTRUECommercial7491CVS Caremark Performance Standard Control w/ Advanced Specialty Control 202061855CVS Caremark Performance Standard Control w/ Advanced Specialty Control1087CVS Caremark Advanced Control SGM193CVS Caremark884CVS Caremark RXNationalPBM Claims70777CVS Health (Aetna)Override10TX1</v>
      </c>
      <c r="AJ2862" s="8" t="str">
        <f>IFERROR(IF(_xlfn.XLOOKUP(Export4Q22[[#This Row],[Plan ID]],#REF!,#REF!)=Export4Q22[[#This Row],[Concatenate]],"Same","Change"),"New")</f>
        <v>New</v>
      </c>
    </row>
    <row r="2863" spans="1:36" x14ac:dyDescent="0.25">
      <c r="A2863" s="1">
        <v>60206</v>
      </c>
      <c r="B2863" t="s">
        <v>5353</v>
      </c>
      <c r="C2863" t="s">
        <v>176</v>
      </c>
      <c r="D2863" t="s">
        <v>995</v>
      </c>
      <c r="E2863" t="s">
        <v>177</v>
      </c>
      <c r="F2863" s="1">
        <v>7491</v>
      </c>
      <c r="G2863" t="s">
        <v>5193</v>
      </c>
      <c r="H2863" s="3">
        <v>61855</v>
      </c>
      <c r="I2863" t="s">
        <v>5194</v>
      </c>
      <c r="J2863" s="1">
        <v>1087</v>
      </c>
      <c r="K2863" t="s">
        <v>2135</v>
      </c>
      <c r="L2863" s="1"/>
      <c r="N2863" s="1"/>
      <c r="P2863" s="1">
        <v>193</v>
      </c>
      <c r="Q2863" t="s">
        <v>2136</v>
      </c>
      <c r="R2863" s="1">
        <v>884</v>
      </c>
      <c r="S2863" t="s">
        <v>172</v>
      </c>
      <c r="T2863" t="s">
        <v>1000</v>
      </c>
      <c r="U2863" t="s">
        <v>182</v>
      </c>
      <c r="V2863" s="1">
        <v>70777</v>
      </c>
      <c r="W2863" t="s">
        <v>189</v>
      </c>
      <c r="X2863" t="s">
        <v>240</v>
      </c>
      <c r="Y2863" s="1"/>
      <c r="AA2863" t="s">
        <v>150</v>
      </c>
      <c r="AB2863" s="2">
        <v>10352</v>
      </c>
      <c r="AC2863" s="2">
        <v>0</v>
      </c>
      <c r="AD2863" t="s">
        <v>97</v>
      </c>
      <c r="AF2863" s="1">
        <v>1</v>
      </c>
      <c r="AG2863" s="1"/>
      <c r="AH2863" s="1" t="b">
        <f>Export4Q22[[#This Row],[Pharmacy Controller ID]]&lt;&gt;Export4Q22[[#This Row],[Medical Controller ID]]</f>
        <v>1</v>
      </c>
      <c r="AI2863" t="str">
        <f t="shared" si="44"/>
        <v>60206Honda of America ManufacturingEmployerTRUECommercial7491CVS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(Aetna)Override103520OH1</v>
      </c>
      <c r="AJ2863" s="8" t="str">
        <f>IFERROR(IF(_xlfn.XLOOKUP(Export4Q22[[#This Row],[Plan ID]],#REF!,#REF!)=Export4Q22[[#This Row],[Concatenate]],"Same","Change"),"New")</f>
        <v>New</v>
      </c>
    </row>
    <row r="2864" spans="1:36" x14ac:dyDescent="0.25">
      <c r="A2864" s="1">
        <v>60261</v>
      </c>
      <c r="B2864" t="s">
        <v>5354</v>
      </c>
      <c r="C2864" t="s">
        <v>176</v>
      </c>
      <c r="D2864" t="s">
        <v>995</v>
      </c>
      <c r="E2864" t="s">
        <v>177</v>
      </c>
      <c r="F2864" s="1">
        <v>7491</v>
      </c>
      <c r="G2864" t="s">
        <v>5193</v>
      </c>
      <c r="H2864" s="3">
        <v>61855</v>
      </c>
      <c r="I2864" t="s">
        <v>5194</v>
      </c>
      <c r="J2864" s="1">
        <v>1087</v>
      </c>
      <c r="K2864" t="s">
        <v>2135</v>
      </c>
      <c r="L2864" s="1"/>
      <c r="N2864" s="1"/>
      <c r="P2864" s="1">
        <v>193</v>
      </c>
      <c r="Q2864" t="s">
        <v>2136</v>
      </c>
      <c r="R2864" s="1">
        <v>884</v>
      </c>
      <c r="S2864" t="s">
        <v>172</v>
      </c>
      <c r="T2864" t="s">
        <v>1000</v>
      </c>
      <c r="U2864" t="s">
        <v>182</v>
      </c>
      <c r="V2864" s="1">
        <v>70777</v>
      </c>
      <c r="W2864" t="s">
        <v>189</v>
      </c>
      <c r="X2864" t="s">
        <v>240</v>
      </c>
      <c r="Y2864" s="1"/>
      <c r="AA2864" t="s">
        <v>150</v>
      </c>
      <c r="AB2864" s="2">
        <v>38310</v>
      </c>
      <c r="AC2864" s="2">
        <v>0</v>
      </c>
      <c r="AD2864" t="s">
        <v>5355</v>
      </c>
      <c r="AF2864" s="1">
        <v>1</v>
      </c>
      <c r="AG2864" s="1"/>
      <c r="AH2864" s="1" t="b">
        <f>Export4Q22[[#This Row],[Pharmacy Controller ID]]&lt;&gt;Export4Q22[[#This Row],[Medical Controller ID]]</f>
        <v>1</v>
      </c>
      <c r="AI2864" t="str">
        <f t="shared" si="44"/>
        <v>60261Cardinal HealthEmployerTRUECommercial7491CVS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(Aetna)Override383100AK,AL,AR,AZ,CA,CO,CT,DC,DE,FL,GA,HI,IA,ID,IL,IN,KS,KY,LA,MA,MD,ME,MI,MN,MO,MS,MT,NC,ND,NE,NJ,NM,NV,NY,OH,OK,OR,PA,PR,RI,SC,SD,TN,TX,UT,VA,VT,WA,WI,WV,WY1</v>
      </c>
      <c r="AJ2864" s="8" t="str">
        <f>IFERROR(IF(_xlfn.XLOOKUP(Export4Q22[[#This Row],[Plan ID]],#REF!,#REF!)=Export4Q22[[#This Row],[Concatenate]],"Same","Change"),"New")</f>
        <v>New</v>
      </c>
    </row>
    <row r="2865" spans="1:36" x14ac:dyDescent="0.25">
      <c r="A2865" s="1">
        <v>60280</v>
      </c>
      <c r="B2865" t="s">
        <v>5356</v>
      </c>
      <c r="C2865" t="s">
        <v>176</v>
      </c>
      <c r="D2865" t="s">
        <v>995</v>
      </c>
      <c r="E2865" t="s">
        <v>177</v>
      </c>
      <c r="F2865" s="1">
        <v>7491</v>
      </c>
      <c r="G2865" t="s">
        <v>5193</v>
      </c>
      <c r="H2865" s="3">
        <v>61855</v>
      </c>
      <c r="I2865" t="s">
        <v>5194</v>
      </c>
      <c r="J2865" s="1">
        <v>1087</v>
      </c>
      <c r="K2865" t="s">
        <v>2135</v>
      </c>
      <c r="L2865" s="1"/>
      <c r="N2865" s="1"/>
      <c r="P2865" s="1">
        <v>193</v>
      </c>
      <c r="Q2865" t="s">
        <v>2136</v>
      </c>
      <c r="R2865" s="1">
        <v>884</v>
      </c>
      <c r="S2865" t="s">
        <v>172</v>
      </c>
      <c r="T2865" t="s">
        <v>1000</v>
      </c>
      <c r="U2865" t="s">
        <v>182</v>
      </c>
      <c r="V2865" s="1">
        <v>70777</v>
      </c>
      <c r="W2865" t="s">
        <v>189</v>
      </c>
      <c r="X2865" t="s">
        <v>240</v>
      </c>
      <c r="Y2865" s="1"/>
      <c r="AA2865" t="s">
        <v>150</v>
      </c>
      <c r="AB2865" s="2">
        <v>37552</v>
      </c>
      <c r="AC2865" s="2">
        <v>0</v>
      </c>
      <c r="AD2865" t="s">
        <v>5357</v>
      </c>
      <c r="AF2865" s="1">
        <v>1</v>
      </c>
      <c r="AG2865" s="1"/>
      <c r="AH2865" s="1" t="b">
        <f>Export4Q22[[#This Row],[Pharmacy Controller ID]]&lt;&gt;Export4Q22[[#This Row],[Medical Controller ID]]</f>
        <v>1</v>
      </c>
      <c r="AI2865" t="str">
        <f t="shared" si="44"/>
        <v>60280Cintas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(Aetna)Override375520AK,AL,AR,AZ,CA,CO,CT,DE,FL,GA,HI,IA,ID,IL,IN,KS,KY,LA,MA,MD,ME,MI,MN,MO,MS,NC,ND,NE,NH,NJ,NM,NV,NY,OH,OK,OR,PA,PR,RI,SC,SD,TN,TX,UT,VA,VT,WA,WI,WV1</v>
      </c>
      <c r="AJ2865" s="8" t="str">
        <f>IFERROR(IF(_xlfn.XLOOKUP(Export4Q22[[#This Row],[Plan ID]],#REF!,#REF!)=Export4Q22[[#This Row],[Concatenate]],"Same","Change"),"New")</f>
        <v>New</v>
      </c>
    </row>
    <row r="2866" spans="1:36" x14ac:dyDescent="0.25">
      <c r="A2866" s="1">
        <v>60287</v>
      </c>
      <c r="B2866" t="s">
        <v>5358</v>
      </c>
      <c r="C2866" t="s">
        <v>176</v>
      </c>
      <c r="D2866" t="s">
        <v>995</v>
      </c>
      <c r="E2866" t="s">
        <v>177</v>
      </c>
      <c r="F2866" s="1">
        <v>7491</v>
      </c>
      <c r="G2866" t="s">
        <v>5193</v>
      </c>
      <c r="H2866" s="3">
        <v>61855</v>
      </c>
      <c r="I2866" t="s">
        <v>5194</v>
      </c>
      <c r="J2866" s="1">
        <v>1087</v>
      </c>
      <c r="K2866" t="s">
        <v>2135</v>
      </c>
      <c r="L2866" s="1"/>
      <c r="N2866" s="1"/>
      <c r="P2866" s="1">
        <v>193</v>
      </c>
      <c r="Q2866" t="s">
        <v>2136</v>
      </c>
      <c r="R2866" s="1">
        <v>884</v>
      </c>
      <c r="S2866" t="s">
        <v>172</v>
      </c>
      <c r="T2866" t="s">
        <v>1000</v>
      </c>
      <c r="U2866" t="s">
        <v>182</v>
      </c>
      <c r="V2866" s="1">
        <v>70777</v>
      </c>
      <c r="W2866" t="s">
        <v>189</v>
      </c>
      <c r="X2866" t="s">
        <v>240</v>
      </c>
      <c r="Y2866" s="1"/>
      <c r="AA2866" t="s">
        <v>150</v>
      </c>
      <c r="AB2866" s="2">
        <v>32166</v>
      </c>
      <c r="AC2866" s="2">
        <v>0</v>
      </c>
      <c r="AD2866" t="s">
        <v>452</v>
      </c>
      <c r="AF2866" s="1">
        <v>1</v>
      </c>
      <c r="AG2866" s="1"/>
      <c r="AH2866" s="1" t="b">
        <f>Export4Q22[[#This Row],[Pharmacy Controller ID]]&lt;&gt;Export4Q22[[#This Row],[Medical Controller ID]]</f>
        <v>1</v>
      </c>
      <c r="AI2866" t="str">
        <f t="shared" si="44"/>
        <v>60287King CountyEmployerTRUECommercial7491CVS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(Aetna)Override321660WA1</v>
      </c>
      <c r="AJ2866" s="8" t="str">
        <f>IFERROR(IF(_xlfn.XLOOKUP(Export4Q22[[#This Row],[Plan ID]],#REF!,#REF!)=Export4Q22[[#This Row],[Concatenate]],"Same","Change"),"New")</f>
        <v>New</v>
      </c>
    </row>
    <row r="2867" spans="1:36" x14ac:dyDescent="0.25">
      <c r="A2867" s="1">
        <v>60512</v>
      </c>
      <c r="B2867" t="s">
        <v>5359</v>
      </c>
      <c r="C2867" t="s">
        <v>176</v>
      </c>
      <c r="D2867" t="s">
        <v>995</v>
      </c>
      <c r="E2867" t="s">
        <v>177</v>
      </c>
      <c r="F2867" s="1">
        <v>7491</v>
      </c>
      <c r="G2867" t="s">
        <v>5193</v>
      </c>
      <c r="H2867" s="3">
        <v>61855</v>
      </c>
      <c r="I2867" t="s">
        <v>5194</v>
      </c>
      <c r="J2867" s="1">
        <v>1087</v>
      </c>
      <c r="K2867" t="s">
        <v>2135</v>
      </c>
      <c r="L2867" s="1"/>
      <c r="N2867" s="1"/>
      <c r="P2867" s="1">
        <v>193</v>
      </c>
      <c r="Q2867" t="s">
        <v>2136</v>
      </c>
      <c r="R2867" s="1">
        <v>884</v>
      </c>
      <c r="S2867" t="s">
        <v>172</v>
      </c>
      <c r="T2867" t="s">
        <v>1000</v>
      </c>
      <c r="U2867" t="s">
        <v>182</v>
      </c>
      <c r="V2867" s="1">
        <v>70777</v>
      </c>
      <c r="W2867" t="s">
        <v>189</v>
      </c>
      <c r="X2867" t="s">
        <v>240</v>
      </c>
      <c r="Y2867" s="1"/>
      <c r="AA2867" t="s">
        <v>150</v>
      </c>
      <c r="AB2867" s="2">
        <v>152377</v>
      </c>
      <c r="AC2867" s="2">
        <v>0</v>
      </c>
      <c r="AD2867" t="s">
        <v>5360</v>
      </c>
      <c r="AF2867" s="1">
        <v>1</v>
      </c>
      <c r="AG2867" s="1"/>
      <c r="AH2867" s="1" t="b">
        <f>Export4Q22[[#This Row],[Pharmacy Controller ID]]&lt;&gt;Export4Q22[[#This Row],[Medical Controller ID]]</f>
        <v>1</v>
      </c>
      <c r="AI2867" t="str">
        <f t="shared" si="44"/>
        <v>60512State of Minnesota Employees (Minnesota Advantage SEGIP)EmployerTRUECommercial7491CVS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(Aetna)Override1523770MN,MS1</v>
      </c>
      <c r="AJ2867" s="8" t="str">
        <f>IFERROR(IF(_xlfn.XLOOKUP(Export4Q22[[#This Row],[Plan ID]],#REF!,#REF!)=Export4Q22[[#This Row],[Concatenate]],"Same","Change"),"New")</f>
        <v>New</v>
      </c>
    </row>
    <row r="2868" spans="1:36" x14ac:dyDescent="0.25">
      <c r="A2868" s="1">
        <v>60555</v>
      </c>
      <c r="B2868" t="s">
        <v>5361</v>
      </c>
      <c r="C2868" t="s">
        <v>176</v>
      </c>
      <c r="D2868" t="s">
        <v>995</v>
      </c>
      <c r="E2868" t="s">
        <v>177</v>
      </c>
      <c r="F2868" s="1">
        <v>7491</v>
      </c>
      <c r="G2868" t="s">
        <v>5193</v>
      </c>
      <c r="H2868" s="3">
        <v>61855</v>
      </c>
      <c r="I2868" t="s">
        <v>5194</v>
      </c>
      <c r="J2868" s="1">
        <v>1087</v>
      </c>
      <c r="K2868" t="s">
        <v>2135</v>
      </c>
      <c r="L2868" s="1"/>
      <c r="N2868" s="1"/>
      <c r="P2868" s="1">
        <v>193</v>
      </c>
      <c r="Q2868" t="s">
        <v>2136</v>
      </c>
      <c r="R2868" s="1">
        <v>884</v>
      </c>
      <c r="S2868" t="s">
        <v>172</v>
      </c>
      <c r="T2868" t="s">
        <v>1000</v>
      </c>
      <c r="U2868" t="s">
        <v>182</v>
      </c>
      <c r="V2868" s="1">
        <v>70777</v>
      </c>
      <c r="W2868" t="s">
        <v>189</v>
      </c>
      <c r="X2868" t="s">
        <v>240</v>
      </c>
      <c r="Y2868" s="1"/>
      <c r="AA2868" t="s">
        <v>150</v>
      </c>
      <c r="AB2868" s="2">
        <v>1245</v>
      </c>
      <c r="AC2868" s="2">
        <v>0</v>
      </c>
      <c r="AD2868" t="s">
        <v>99</v>
      </c>
      <c r="AF2868" s="1">
        <v>1</v>
      </c>
      <c r="AG2868" s="1"/>
      <c r="AH2868" s="1" t="b">
        <f>Export4Q22[[#This Row],[Pharmacy Controller ID]]&lt;&gt;Export4Q22[[#This Row],[Medical Controller ID]]</f>
        <v>1</v>
      </c>
      <c r="AI2868" t="str">
        <f t="shared" si="44"/>
        <v>60555Ball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(Aetna)Override12450IN1</v>
      </c>
      <c r="AJ2868" s="8" t="str">
        <f>IFERROR(IF(_xlfn.XLOOKUP(Export4Q22[[#This Row],[Plan ID]],#REF!,#REF!)=Export4Q22[[#This Row],[Concatenate]],"Same","Change"),"New")</f>
        <v>New</v>
      </c>
    </row>
    <row r="2869" spans="1:36" x14ac:dyDescent="0.25">
      <c r="A2869" s="1">
        <v>60557</v>
      </c>
      <c r="B2869" t="s">
        <v>5362</v>
      </c>
      <c r="C2869" t="s">
        <v>176</v>
      </c>
      <c r="D2869" t="s">
        <v>995</v>
      </c>
      <c r="E2869" t="s">
        <v>177</v>
      </c>
      <c r="F2869" s="1">
        <v>7491</v>
      </c>
      <c r="G2869" t="s">
        <v>5193</v>
      </c>
      <c r="H2869" s="3">
        <v>61855</v>
      </c>
      <c r="I2869" t="s">
        <v>5194</v>
      </c>
      <c r="J2869" s="1">
        <v>1087</v>
      </c>
      <c r="K2869" t="s">
        <v>2135</v>
      </c>
      <c r="L2869" s="1"/>
      <c r="N2869" s="1"/>
      <c r="P2869" s="1">
        <v>193</v>
      </c>
      <c r="Q2869" t="s">
        <v>2136</v>
      </c>
      <c r="R2869" s="1">
        <v>884</v>
      </c>
      <c r="S2869" t="s">
        <v>172</v>
      </c>
      <c r="T2869" t="s">
        <v>1000</v>
      </c>
      <c r="U2869" t="s">
        <v>182</v>
      </c>
      <c r="V2869" s="1">
        <v>70777</v>
      </c>
      <c r="W2869" t="s">
        <v>189</v>
      </c>
      <c r="X2869" t="s">
        <v>240</v>
      </c>
      <c r="Y2869" s="1"/>
      <c r="AA2869" t="s">
        <v>150</v>
      </c>
      <c r="AB2869" s="2">
        <v>14545</v>
      </c>
      <c r="AC2869" s="2">
        <v>0</v>
      </c>
      <c r="AD2869" t="s">
        <v>5363</v>
      </c>
      <c r="AF2869" s="1">
        <v>1</v>
      </c>
      <c r="AG2869" s="1"/>
      <c r="AH2869" s="1" t="b">
        <f>Export4Q22[[#This Row],[Pharmacy Controller ID]]&lt;&gt;Export4Q22[[#This Row],[Medical Controller ID]]</f>
        <v>1</v>
      </c>
      <c r="AI2869" t="str">
        <f t="shared" si="44"/>
        <v>60557HD SupplyEmployerTRUECommercial7491CVS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(Aetna)Override145450AL,AR,AZ,CA,CO,FL,GA,HI,IA,IL,IN,KS,KY,LA,MA,MD,MI,MN,MO,MS,MT,NC,NE,NH,NJ,NM,NV,NY,OH,OK,OR,PA,SC,TN,TX,UT,VA,WA,WY1</v>
      </c>
      <c r="AJ2869" s="8" t="str">
        <f>IFERROR(IF(_xlfn.XLOOKUP(Export4Q22[[#This Row],[Plan ID]],#REF!,#REF!)=Export4Q22[[#This Row],[Concatenate]],"Same","Change"),"New")</f>
        <v>New</v>
      </c>
    </row>
    <row r="2870" spans="1:36" x14ac:dyDescent="0.25">
      <c r="A2870" s="1">
        <v>60558</v>
      </c>
      <c r="B2870" t="s">
        <v>5364</v>
      </c>
      <c r="C2870" t="s">
        <v>176</v>
      </c>
      <c r="D2870" t="s">
        <v>995</v>
      </c>
      <c r="E2870" t="s">
        <v>177</v>
      </c>
      <c r="F2870" s="1">
        <v>7491</v>
      </c>
      <c r="G2870" t="s">
        <v>5193</v>
      </c>
      <c r="H2870" s="3">
        <v>61855</v>
      </c>
      <c r="I2870" t="s">
        <v>5194</v>
      </c>
      <c r="J2870" s="1">
        <v>1087</v>
      </c>
      <c r="K2870" t="s">
        <v>2135</v>
      </c>
      <c r="L2870" s="1"/>
      <c r="N2870" s="1"/>
      <c r="P2870" s="1">
        <v>193</v>
      </c>
      <c r="Q2870" t="s">
        <v>2136</v>
      </c>
      <c r="R2870" s="1">
        <v>884</v>
      </c>
      <c r="S2870" t="s">
        <v>172</v>
      </c>
      <c r="T2870" t="s">
        <v>1000</v>
      </c>
      <c r="U2870" t="s">
        <v>182</v>
      </c>
      <c r="V2870" s="1">
        <v>70777</v>
      </c>
      <c r="W2870" t="s">
        <v>189</v>
      </c>
      <c r="X2870" t="s">
        <v>240</v>
      </c>
      <c r="Y2870" s="1"/>
      <c r="AA2870" t="s">
        <v>150</v>
      </c>
      <c r="AB2870" s="2">
        <v>118784</v>
      </c>
      <c r="AC2870" s="2">
        <v>0</v>
      </c>
      <c r="AD2870" t="s">
        <v>5365</v>
      </c>
      <c r="AF2870" s="1">
        <v>1</v>
      </c>
      <c r="AG2870" s="1"/>
      <c r="AH2870" s="1" t="b">
        <f>Export4Q22[[#This Row],[Pharmacy Controller ID]]&lt;&gt;Export4Q22[[#This Row],[Medical Controller ID]]</f>
        <v>1</v>
      </c>
      <c r="AI2870" t="str">
        <f t="shared" si="44"/>
        <v>60558State of Indiana EmployeesEmployerTRUECommercial7491CVS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(Aetna)Override1187840DC,IN,NC,NJ,SC1</v>
      </c>
      <c r="AJ2870" s="8" t="str">
        <f>IFERROR(IF(_xlfn.XLOOKUP(Export4Q22[[#This Row],[Plan ID]],#REF!,#REF!)=Export4Q22[[#This Row],[Concatenate]],"Same","Change"),"New")</f>
        <v>New</v>
      </c>
    </row>
    <row r="2871" spans="1:36" x14ac:dyDescent="0.25">
      <c r="A2871" s="1">
        <v>60564</v>
      </c>
      <c r="B2871" t="s">
        <v>5366</v>
      </c>
      <c r="C2871" t="s">
        <v>176</v>
      </c>
      <c r="D2871" t="s">
        <v>995</v>
      </c>
      <c r="E2871" t="s">
        <v>177</v>
      </c>
      <c r="F2871" s="1">
        <v>7491</v>
      </c>
      <c r="G2871" t="s">
        <v>5193</v>
      </c>
      <c r="H2871" s="3">
        <v>61855</v>
      </c>
      <c r="I2871" t="s">
        <v>5194</v>
      </c>
      <c r="J2871" s="1">
        <v>1087</v>
      </c>
      <c r="K2871" t="s">
        <v>2135</v>
      </c>
      <c r="L2871" s="1"/>
      <c r="N2871" s="1"/>
      <c r="P2871" s="1">
        <v>193</v>
      </c>
      <c r="Q2871" t="s">
        <v>2136</v>
      </c>
      <c r="R2871" s="1">
        <v>884</v>
      </c>
      <c r="S2871" t="s">
        <v>172</v>
      </c>
      <c r="T2871" t="s">
        <v>1000</v>
      </c>
      <c r="U2871" t="s">
        <v>182</v>
      </c>
      <c r="V2871" s="1">
        <v>70777</v>
      </c>
      <c r="W2871" t="s">
        <v>189</v>
      </c>
      <c r="X2871" t="s">
        <v>240</v>
      </c>
      <c r="Y2871" s="1"/>
      <c r="AA2871" t="s">
        <v>150</v>
      </c>
      <c r="AB2871" s="2">
        <v>107095</v>
      </c>
      <c r="AC2871" s="2">
        <v>0</v>
      </c>
      <c r="AD2871" t="s">
        <v>5367</v>
      </c>
      <c r="AF2871" s="1">
        <v>1</v>
      </c>
      <c r="AG2871" s="1"/>
      <c r="AH2871" s="1" t="b">
        <f>Export4Q22[[#This Row],[Pharmacy Controller ID]]&lt;&gt;Export4Q22[[#This Row],[Medical Controller ID]]</f>
        <v>1</v>
      </c>
      <c r="AI2871" t="str">
        <f t="shared" si="44"/>
        <v>60564Lockheed MartinEmployerTRUECommercial7491CVS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(Aetna)Override1070950AL,AR,AZ,CA,CO,CT,DC,DE,FL,GA,HI,IA,ID,IL,IN,KY,LA,MA,MD,ME,MI,MN,MO,MS,NC,ND,NE,NH,NJ,NM,NV,NY,OH,OK,OR,PA,PR,RI,SC,TN,TX,UT,VA,VT,WA,WI,WV1</v>
      </c>
      <c r="AJ2871" s="8" t="str">
        <f>IFERROR(IF(_xlfn.XLOOKUP(Export4Q22[[#This Row],[Plan ID]],#REF!,#REF!)=Export4Q22[[#This Row],[Concatenate]],"Same","Change"),"New")</f>
        <v>New</v>
      </c>
    </row>
    <row r="2872" spans="1:36" x14ac:dyDescent="0.25">
      <c r="A2872" s="1">
        <v>60663</v>
      </c>
      <c r="B2872" t="s">
        <v>5368</v>
      </c>
      <c r="C2872" t="s">
        <v>176</v>
      </c>
      <c r="D2872" t="s">
        <v>995</v>
      </c>
      <c r="E2872" t="s">
        <v>177</v>
      </c>
      <c r="F2872" s="1">
        <v>7491</v>
      </c>
      <c r="G2872" t="s">
        <v>5193</v>
      </c>
      <c r="H2872" s="3">
        <v>61855</v>
      </c>
      <c r="I2872" t="s">
        <v>5194</v>
      </c>
      <c r="J2872" s="1">
        <v>1087</v>
      </c>
      <c r="K2872" t="s">
        <v>2135</v>
      </c>
      <c r="L2872" s="1"/>
      <c r="N2872" s="1"/>
      <c r="P2872" s="1">
        <v>193</v>
      </c>
      <c r="Q2872" t="s">
        <v>2136</v>
      </c>
      <c r="R2872" s="1">
        <v>884</v>
      </c>
      <c r="S2872" t="s">
        <v>172</v>
      </c>
      <c r="T2872" t="s">
        <v>1000</v>
      </c>
      <c r="U2872" t="s">
        <v>182</v>
      </c>
      <c r="V2872" s="1">
        <v>70777</v>
      </c>
      <c r="W2872" t="s">
        <v>189</v>
      </c>
      <c r="X2872" t="s">
        <v>240</v>
      </c>
      <c r="Y2872" s="1"/>
      <c r="AA2872" t="s">
        <v>150</v>
      </c>
      <c r="AB2872" s="2">
        <v>20006</v>
      </c>
      <c r="AC2872" s="2">
        <v>0</v>
      </c>
      <c r="AD2872" t="s">
        <v>664</v>
      </c>
      <c r="AF2872" s="1">
        <v>1</v>
      </c>
      <c r="AG2872" s="1"/>
      <c r="AH2872" s="1" t="b">
        <f>Export4Q22[[#This Row],[Pharmacy Controller ID]]&lt;&gt;Export4Q22[[#This Row],[Medical Controller ID]]</f>
        <v>1</v>
      </c>
      <c r="AI2872" t="str">
        <f t="shared" si="44"/>
        <v>60663ThyssenKrupp Steel USAEmployerTRUECommercial7491CVS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(Aetna)Override200060AL1</v>
      </c>
      <c r="AJ2872" s="8" t="str">
        <f>IFERROR(IF(_xlfn.XLOOKUP(Export4Q22[[#This Row],[Plan ID]],#REF!,#REF!)=Export4Q22[[#This Row],[Concatenate]],"Same","Change"),"New")</f>
        <v>New</v>
      </c>
    </row>
    <row r="2873" spans="1:36" x14ac:dyDescent="0.25">
      <c r="A2873" s="1">
        <v>61446</v>
      </c>
      <c r="B2873" t="s">
        <v>5369</v>
      </c>
      <c r="C2873" t="s">
        <v>176</v>
      </c>
      <c r="D2873" t="s">
        <v>995</v>
      </c>
      <c r="E2873" t="s">
        <v>177</v>
      </c>
      <c r="F2873" s="1">
        <v>7491</v>
      </c>
      <c r="G2873" t="s">
        <v>5193</v>
      </c>
      <c r="H2873" s="3">
        <v>61855</v>
      </c>
      <c r="I2873" t="s">
        <v>5194</v>
      </c>
      <c r="J2873" s="1">
        <v>1087</v>
      </c>
      <c r="K2873" t="s">
        <v>2135</v>
      </c>
      <c r="L2873" s="1"/>
      <c r="N2873" s="1"/>
      <c r="P2873" s="1">
        <v>193</v>
      </c>
      <c r="Q2873" t="s">
        <v>2136</v>
      </c>
      <c r="R2873" s="1">
        <v>884</v>
      </c>
      <c r="S2873" t="s">
        <v>172</v>
      </c>
      <c r="T2873" t="s">
        <v>1000</v>
      </c>
      <c r="U2873" t="s">
        <v>182</v>
      </c>
      <c r="V2873" s="1">
        <v>70777</v>
      </c>
      <c r="W2873" t="s">
        <v>189</v>
      </c>
      <c r="X2873" t="s">
        <v>240</v>
      </c>
      <c r="Y2873" s="1"/>
      <c r="AA2873" t="s">
        <v>150</v>
      </c>
      <c r="AB2873" s="2">
        <v>23646</v>
      </c>
      <c r="AC2873" s="2">
        <v>0</v>
      </c>
      <c r="AD2873" t="s">
        <v>5370</v>
      </c>
      <c r="AF2873" s="1">
        <v>1</v>
      </c>
      <c r="AG2873" s="1"/>
      <c r="AH2873" s="1" t="b">
        <f>Export4Q22[[#This Row],[Pharmacy Controller ID]]&lt;&gt;Export4Q22[[#This Row],[Medical Controller ID]]</f>
        <v>1</v>
      </c>
      <c r="AI2873" t="str">
        <f t="shared" si="44"/>
        <v>61446University of IllinoisEmployerTRUECommercial7491CVS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(Aetna)Override236460CO,IL,LA,MD,MO1</v>
      </c>
      <c r="AJ2873" s="8" t="str">
        <f>IFERROR(IF(_xlfn.XLOOKUP(Export4Q22[[#This Row],[Plan ID]],#REF!,#REF!)=Export4Q22[[#This Row],[Concatenate]],"Same","Change"),"New")</f>
        <v>New</v>
      </c>
    </row>
    <row r="2874" spans="1:36" x14ac:dyDescent="0.25">
      <c r="A2874" s="1">
        <v>61459</v>
      </c>
      <c r="B2874" t="s">
        <v>6798</v>
      </c>
      <c r="C2874" t="s">
        <v>176</v>
      </c>
      <c r="D2874" t="s">
        <v>995</v>
      </c>
      <c r="E2874" t="s">
        <v>177</v>
      </c>
      <c r="F2874" s="1">
        <v>7491</v>
      </c>
      <c r="G2874" t="s">
        <v>5193</v>
      </c>
      <c r="H2874" s="3">
        <v>61855</v>
      </c>
      <c r="I2874" t="s">
        <v>5194</v>
      </c>
      <c r="J2874" s="1">
        <v>1087</v>
      </c>
      <c r="K2874" t="s">
        <v>2135</v>
      </c>
      <c r="L2874" s="1"/>
      <c r="N2874" s="1"/>
      <c r="P2874" s="1">
        <v>193</v>
      </c>
      <c r="Q2874" t="s">
        <v>2136</v>
      </c>
      <c r="R2874" s="1">
        <v>884</v>
      </c>
      <c r="S2874" t="s">
        <v>172</v>
      </c>
      <c r="T2874" t="s">
        <v>1000</v>
      </c>
      <c r="U2874" t="s">
        <v>182</v>
      </c>
      <c r="V2874" s="1">
        <v>70777</v>
      </c>
      <c r="W2874" t="s">
        <v>189</v>
      </c>
      <c r="X2874" t="s">
        <v>240</v>
      </c>
      <c r="Y2874" s="1"/>
      <c r="AA2874" t="s">
        <v>150</v>
      </c>
      <c r="AB2874" s="2">
        <v>0</v>
      </c>
      <c r="AC2874" s="2">
        <v>0</v>
      </c>
      <c r="AD2874" t="s">
        <v>89</v>
      </c>
      <c r="AF2874" s="1">
        <v>1</v>
      </c>
      <c r="AG2874" s="1"/>
      <c r="AH2874" s="1" t="b">
        <f>Export4Q22[[#This Row],[Pharmacy Controller ID]]&lt;&gt;Export4Q22[[#This Row],[Medical Controller ID]]</f>
        <v>1</v>
      </c>
      <c r="AI2874" t="str">
        <f t="shared" si="44"/>
        <v>61459Queens CollegeEmployerTRUECommercial7491CVS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(Aetna)Override00NY1</v>
      </c>
      <c r="AJ2874" s="8" t="str">
        <f>IFERROR(IF(_xlfn.XLOOKUP(Export4Q22[[#This Row],[Plan ID]],#REF!,#REF!)=Export4Q22[[#This Row],[Concatenate]],"Same","Change"),"New")</f>
        <v>New</v>
      </c>
    </row>
    <row r="2875" spans="1:36" x14ac:dyDescent="0.25">
      <c r="A2875" s="1">
        <v>61543</v>
      </c>
      <c r="B2875" t="s">
        <v>5371</v>
      </c>
      <c r="C2875" t="s">
        <v>176</v>
      </c>
      <c r="D2875" t="s">
        <v>995</v>
      </c>
      <c r="E2875" t="s">
        <v>177</v>
      </c>
      <c r="F2875" s="1">
        <v>7491</v>
      </c>
      <c r="G2875" t="s">
        <v>5193</v>
      </c>
      <c r="H2875" s="3">
        <v>61855</v>
      </c>
      <c r="I2875" t="s">
        <v>5194</v>
      </c>
      <c r="J2875" s="1">
        <v>1087</v>
      </c>
      <c r="K2875" t="s">
        <v>2135</v>
      </c>
      <c r="L2875" s="1"/>
      <c r="N2875" s="1"/>
      <c r="P2875" s="1">
        <v>193</v>
      </c>
      <c r="Q2875" t="s">
        <v>2136</v>
      </c>
      <c r="R2875" s="1">
        <v>884</v>
      </c>
      <c r="S2875" t="s">
        <v>172</v>
      </c>
      <c r="T2875" t="s">
        <v>1000</v>
      </c>
      <c r="U2875" t="s">
        <v>182</v>
      </c>
      <c r="V2875" s="1">
        <v>70777</v>
      </c>
      <c r="W2875" t="s">
        <v>189</v>
      </c>
      <c r="X2875" t="s">
        <v>240</v>
      </c>
      <c r="Y2875" s="1"/>
      <c r="AA2875" t="s">
        <v>150</v>
      </c>
      <c r="AB2875" s="2">
        <v>15996</v>
      </c>
      <c r="AC2875" s="2">
        <v>0</v>
      </c>
      <c r="AD2875" t="s">
        <v>132</v>
      </c>
      <c r="AF2875" s="1">
        <v>1</v>
      </c>
      <c r="AG2875" s="1"/>
      <c r="AH2875" s="1" t="b">
        <f>Export4Q22[[#This Row],[Pharmacy Controller ID]]&lt;&gt;Export4Q22[[#This Row],[Medical Controller ID]]</f>
        <v>1</v>
      </c>
      <c r="AI2875" t="str">
        <f t="shared" si="44"/>
        <v>61543Baptist Health SystemEmployerTRUECommercial7491CVS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(Aetna)Override159960FL1</v>
      </c>
      <c r="AJ2875" s="8" t="str">
        <f>IFERROR(IF(_xlfn.XLOOKUP(Export4Q22[[#This Row],[Plan ID]],#REF!,#REF!)=Export4Q22[[#This Row],[Concatenate]],"Same","Change"),"New")</f>
        <v>New</v>
      </c>
    </row>
    <row r="2876" spans="1:36" x14ac:dyDescent="0.25">
      <c r="A2876" s="1">
        <v>61544</v>
      </c>
      <c r="B2876" t="s">
        <v>4493</v>
      </c>
      <c r="C2876" t="s">
        <v>176</v>
      </c>
      <c r="D2876" t="s">
        <v>995</v>
      </c>
      <c r="E2876" t="s">
        <v>177</v>
      </c>
      <c r="F2876" s="1">
        <v>7491</v>
      </c>
      <c r="G2876" t="s">
        <v>5193</v>
      </c>
      <c r="H2876" s="3">
        <v>61855</v>
      </c>
      <c r="I2876" t="s">
        <v>5194</v>
      </c>
      <c r="J2876" s="1">
        <v>1087</v>
      </c>
      <c r="K2876" t="s">
        <v>2135</v>
      </c>
      <c r="L2876" s="1"/>
      <c r="N2876" s="1"/>
      <c r="P2876" s="1">
        <v>193</v>
      </c>
      <c r="Q2876" t="s">
        <v>2136</v>
      </c>
      <c r="R2876" s="1">
        <v>884</v>
      </c>
      <c r="S2876" t="s">
        <v>172</v>
      </c>
      <c r="T2876" t="s">
        <v>1000</v>
      </c>
      <c r="U2876" t="s">
        <v>182</v>
      </c>
      <c r="V2876" s="1">
        <v>70777</v>
      </c>
      <c r="W2876" t="s">
        <v>189</v>
      </c>
      <c r="X2876" t="s">
        <v>240</v>
      </c>
      <c r="Y2876" s="1"/>
      <c r="AA2876" t="s">
        <v>150</v>
      </c>
      <c r="AB2876" s="2">
        <v>4126</v>
      </c>
      <c r="AC2876" s="2">
        <v>0</v>
      </c>
      <c r="AD2876" t="s">
        <v>74</v>
      </c>
      <c r="AF2876" s="1">
        <v>1</v>
      </c>
      <c r="AG2876" s="1"/>
      <c r="AH2876" s="1" t="b">
        <f>Export4Q22[[#This Row],[Pharmacy Controller ID]]&lt;&gt;Export4Q22[[#This Row],[Medical Controller ID]]</f>
        <v>1</v>
      </c>
      <c r="AI2876" t="str">
        <f t="shared" si="44"/>
        <v>61544Barnes Group,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(Aetna)Override41260CT1</v>
      </c>
      <c r="AJ2876" s="8" t="str">
        <f>IFERROR(IF(_xlfn.XLOOKUP(Export4Q22[[#This Row],[Plan ID]],#REF!,#REF!)=Export4Q22[[#This Row],[Concatenate]],"Same","Change"),"New")</f>
        <v>New</v>
      </c>
    </row>
    <row r="2877" spans="1:36" x14ac:dyDescent="0.25">
      <c r="A2877" s="1">
        <v>61545</v>
      </c>
      <c r="B2877" t="s">
        <v>5372</v>
      </c>
      <c r="C2877" t="s">
        <v>176</v>
      </c>
      <c r="D2877" t="s">
        <v>995</v>
      </c>
      <c r="E2877" t="s">
        <v>177</v>
      </c>
      <c r="F2877" s="1">
        <v>7491</v>
      </c>
      <c r="G2877" t="s">
        <v>5193</v>
      </c>
      <c r="H2877" s="3">
        <v>61855</v>
      </c>
      <c r="I2877" t="s">
        <v>5194</v>
      </c>
      <c r="J2877" s="1">
        <v>1087</v>
      </c>
      <c r="K2877" t="s">
        <v>2135</v>
      </c>
      <c r="L2877" s="1"/>
      <c r="N2877" s="1"/>
      <c r="P2877" s="1">
        <v>193</v>
      </c>
      <c r="Q2877" t="s">
        <v>2136</v>
      </c>
      <c r="R2877" s="1">
        <v>884</v>
      </c>
      <c r="S2877" t="s">
        <v>172</v>
      </c>
      <c r="T2877" t="s">
        <v>1000</v>
      </c>
      <c r="U2877" t="s">
        <v>182</v>
      </c>
      <c r="V2877" s="1">
        <v>70777</v>
      </c>
      <c r="W2877" t="s">
        <v>189</v>
      </c>
      <c r="X2877" t="s">
        <v>240</v>
      </c>
      <c r="Y2877" s="1"/>
      <c r="AA2877" t="s">
        <v>150</v>
      </c>
      <c r="AB2877" s="2">
        <v>21006</v>
      </c>
      <c r="AC2877" s="2">
        <v>0</v>
      </c>
      <c r="AD2877" t="s">
        <v>97</v>
      </c>
      <c r="AF2877" s="1">
        <v>1</v>
      </c>
      <c r="AG2877" s="1"/>
      <c r="AH2877" s="1" t="b">
        <f>Export4Q22[[#This Row],[Pharmacy Controller ID]]&lt;&gt;Export4Q22[[#This Row],[Medical Controller ID]]</f>
        <v>1</v>
      </c>
      <c r="AI2877" t="str">
        <f t="shared" si="44"/>
        <v>61545Battelle Memorial Institute,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(Aetna)Override210060OH1</v>
      </c>
      <c r="AJ2877" s="8" t="str">
        <f>IFERROR(IF(_xlfn.XLOOKUP(Export4Q22[[#This Row],[Plan ID]],#REF!,#REF!)=Export4Q22[[#This Row],[Concatenate]],"Same","Change"),"New")</f>
        <v>New</v>
      </c>
    </row>
    <row r="2878" spans="1:36" x14ac:dyDescent="0.25">
      <c r="A2878" s="1">
        <v>61555</v>
      </c>
      <c r="B2878" t="s">
        <v>5373</v>
      </c>
      <c r="C2878" t="s">
        <v>176</v>
      </c>
      <c r="D2878" t="s">
        <v>995</v>
      </c>
      <c r="E2878" t="s">
        <v>177</v>
      </c>
      <c r="F2878" s="1">
        <v>7491</v>
      </c>
      <c r="G2878" t="s">
        <v>5193</v>
      </c>
      <c r="H2878" s="3">
        <v>61855</v>
      </c>
      <c r="I2878" t="s">
        <v>5194</v>
      </c>
      <c r="J2878" s="1">
        <v>1087</v>
      </c>
      <c r="K2878" t="s">
        <v>2135</v>
      </c>
      <c r="L2878" s="1"/>
      <c r="N2878" s="1"/>
      <c r="P2878" s="1">
        <v>193</v>
      </c>
      <c r="Q2878" t="s">
        <v>2136</v>
      </c>
      <c r="R2878" s="1">
        <v>884</v>
      </c>
      <c r="S2878" t="s">
        <v>172</v>
      </c>
      <c r="T2878" t="s">
        <v>1000</v>
      </c>
      <c r="U2878" t="s">
        <v>182</v>
      </c>
      <c r="V2878" s="1">
        <v>70777</v>
      </c>
      <c r="W2878" t="s">
        <v>189</v>
      </c>
      <c r="X2878" t="s">
        <v>240</v>
      </c>
      <c r="Y2878" s="1"/>
      <c r="AA2878" t="s">
        <v>150</v>
      </c>
      <c r="AB2878" s="2">
        <v>161196</v>
      </c>
      <c r="AC2878" s="2">
        <v>0</v>
      </c>
      <c r="AD2878" t="s">
        <v>553</v>
      </c>
      <c r="AF2878" s="1">
        <v>1</v>
      </c>
      <c r="AG2878" s="1"/>
      <c r="AH2878" s="1" t="b">
        <f>Export4Q22[[#This Row],[Pharmacy Controller ID]]&lt;&gt;Export4Q22[[#This Row],[Medical Controller ID]]</f>
        <v>1</v>
      </c>
      <c r="AI2878" t="str">
        <f t="shared" si="44"/>
        <v>61555Citigroup,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(Aetna)Override1611960AK,AL,AR,AZ,CA,CO,CT,DC,DE,FL,GA,HI,IA,ID,IL,IN,KS,KY,LA,MA,MD,ME,MI,MN,MO,MS,MT,NC,ND,NE,NH,NJ,NM,NV,NY,OH,OK,OR,PA,PR,RI,SC,SD,TN,TX,UT,VA,VT,WA,WI,WV,WY1</v>
      </c>
      <c r="AJ2878" s="8" t="str">
        <f>IFERROR(IF(_xlfn.XLOOKUP(Export4Q22[[#This Row],[Plan ID]],#REF!,#REF!)=Export4Q22[[#This Row],[Concatenate]],"Same","Change"),"New")</f>
        <v>New</v>
      </c>
    </row>
    <row r="2879" spans="1:36" x14ac:dyDescent="0.25">
      <c r="A2879" s="1">
        <v>61567</v>
      </c>
      <c r="B2879" t="s">
        <v>5374</v>
      </c>
      <c r="C2879" t="s">
        <v>176</v>
      </c>
      <c r="D2879" t="s">
        <v>995</v>
      </c>
      <c r="E2879" t="s">
        <v>177</v>
      </c>
      <c r="F2879" s="1">
        <v>7491</v>
      </c>
      <c r="G2879" t="s">
        <v>5193</v>
      </c>
      <c r="H2879" s="3">
        <v>61855</v>
      </c>
      <c r="I2879" t="s">
        <v>5194</v>
      </c>
      <c r="J2879" s="1">
        <v>1087</v>
      </c>
      <c r="K2879" t="s">
        <v>2135</v>
      </c>
      <c r="L2879" s="1"/>
      <c r="N2879" s="1"/>
      <c r="P2879" s="1">
        <v>193</v>
      </c>
      <c r="Q2879" t="s">
        <v>2136</v>
      </c>
      <c r="R2879" s="1">
        <v>884</v>
      </c>
      <c r="S2879" t="s">
        <v>172</v>
      </c>
      <c r="T2879" t="s">
        <v>1000</v>
      </c>
      <c r="U2879" t="s">
        <v>182</v>
      </c>
      <c r="V2879" s="1">
        <v>70777</v>
      </c>
      <c r="W2879" t="s">
        <v>189</v>
      </c>
      <c r="X2879" t="s">
        <v>240</v>
      </c>
      <c r="Y2879" s="1"/>
      <c r="AA2879" t="s">
        <v>150</v>
      </c>
      <c r="AB2879" s="2">
        <v>0</v>
      </c>
      <c r="AC2879" s="2">
        <v>0</v>
      </c>
      <c r="AD2879" t="s">
        <v>113</v>
      </c>
      <c r="AF2879" s="1">
        <v>1</v>
      </c>
      <c r="AG2879" s="1"/>
      <c r="AH2879" s="1" t="b">
        <f>Export4Q22[[#This Row],[Pharmacy Controller ID]]&lt;&gt;Export4Q22[[#This Row],[Medical Controller ID]]</f>
        <v>1</v>
      </c>
      <c r="AI2879" t="str">
        <f t="shared" si="44"/>
        <v>61567Illinois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(Aetna)Override00IL1</v>
      </c>
      <c r="AJ2879" s="8" t="str">
        <f>IFERROR(IF(_xlfn.XLOOKUP(Export4Q22[[#This Row],[Plan ID]],#REF!,#REF!)=Export4Q22[[#This Row],[Concatenate]],"Same","Change"),"New")</f>
        <v>New</v>
      </c>
    </row>
    <row r="2880" spans="1:36" x14ac:dyDescent="0.25">
      <c r="A2880" s="1">
        <v>61569</v>
      </c>
      <c r="B2880" t="s">
        <v>5375</v>
      </c>
      <c r="C2880" t="s">
        <v>176</v>
      </c>
      <c r="D2880" t="s">
        <v>995</v>
      </c>
      <c r="E2880" t="s">
        <v>177</v>
      </c>
      <c r="F2880" s="1">
        <v>7491</v>
      </c>
      <c r="G2880" t="s">
        <v>5193</v>
      </c>
      <c r="H2880" s="3">
        <v>61855</v>
      </c>
      <c r="I2880" t="s">
        <v>5194</v>
      </c>
      <c r="J2880" s="1">
        <v>1087</v>
      </c>
      <c r="K2880" t="s">
        <v>2135</v>
      </c>
      <c r="L2880" s="1"/>
      <c r="N2880" s="1"/>
      <c r="P2880" s="1">
        <v>193</v>
      </c>
      <c r="Q2880" t="s">
        <v>2136</v>
      </c>
      <c r="R2880" s="1">
        <v>884</v>
      </c>
      <c r="S2880" t="s">
        <v>172</v>
      </c>
      <c r="T2880" t="s">
        <v>1000</v>
      </c>
      <c r="U2880" t="s">
        <v>182</v>
      </c>
      <c r="V2880" s="1">
        <v>70777</v>
      </c>
      <c r="W2880" t="s">
        <v>189</v>
      </c>
      <c r="X2880" t="s">
        <v>240</v>
      </c>
      <c r="Y2880" s="1"/>
      <c r="AA2880" t="s">
        <v>150</v>
      </c>
      <c r="AB2880" s="2">
        <v>1300</v>
      </c>
      <c r="AC2880" s="2">
        <v>0</v>
      </c>
      <c r="AD2880" t="s">
        <v>99</v>
      </c>
      <c r="AF2880" s="1">
        <v>1</v>
      </c>
      <c r="AG2880" s="1"/>
      <c r="AH2880" s="1" t="b">
        <f>Export4Q22[[#This Row],[Pharmacy Controller ID]]&lt;&gt;Export4Q22[[#This Row],[Medical Controller ID]]</f>
        <v>1</v>
      </c>
      <c r="AI2880" t="str">
        <f t="shared" si="44"/>
        <v>61569Ivy Tech Community College of IndianaEmployerTRUECommercial7491CVS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(Aetna)Override13000IN1</v>
      </c>
      <c r="AJ2880" s="8" t="str">
        <f>IFERROR(IF(_xlfn.XLOOKUP(Export4Q22[[#This Row],[Plan ID]],#REF!,#REF!)=Export4Q22[[#This Row],[Concatenate]],"Same","Change"),"New")</f>
        <v>New</v>
      </c>
    </row>
    <row r="2881" spans="1:36" x14ac:dyDescent="0.25">
      <c r="A2881" s="1">
        <v>61645</v>
      </c>
      <c r="B2881" t="s">
        <v>5376</v>
      </c>
      <c r="C2881" t="s">
        <v>176</v>
      </c>
      <c r="D2881" t="s">
        <v>995</v>
      </c>
      <c r="E2881" t="s">
        <v>177</v>
      </c>
      <c r="F2881" s="1">
        <v>7491</v>
      </c>
      <c r="G2881" t="s">
        <v>5193</v>
      </c>
      <c r="H2881" s="3">
        <v>61855</v>
      </c>
      <c r="I2881" t="s">
        <v>5194</v>
      </c>
      <c r="J2881" s="1">
        <v>1087</v>
      </c>
      <c r="K2881" t="s">
        <v>2135</v>
      </c>
      <c r="L2881" s="1"/>
      <c r="N2881" s="1"/>
      <c r="P2881" s="1">
        <v>193</v>
      </c>
      <c r="Q2881" t="s">
        <v>2136</v>
      </c>
      <c r="R2881" s="1">
        <v>884</v>
      </c>
      <c r="S2881" t="s">
        <v>172</v>
      </c>
      <c r="T2881" t="s">
        <v>1000</v>
      </c>
      <c r="U2881" t="s">
        <v>182</v>
      </c>
      <c r="V2881" s="1">
        <v>70777</v>
      </c>
      <c r="W2881" t="s">
        <v>189</v>
      </c>
      <c r="X2881" t="s">
        <v>240</v>
      </c>
      <c r="Y2881" s="1"/>
      <c r="AA2881" t="s">
        <v>150</v>
      </c>
      <c r="AB2881" s="2">
        <v>9003</v>
      </c>
      <c r="AC2881" s="2">
        <v>0</v>
      </c>
      <c r="AD2881" t="s">
        <v>314</v>
      </c>
      <c r="AF2881" s="1">
        <v>1</v>
      </c>
      <c r="AG2881" s="1"/>
      <c r="AH2881" s="1" t="b">
        <f>Export4Q22[[#This Row],[Pharmacy Controller ID]]&lt;&gt;Export4Q22[[#This Row],[Medical Controller ID]]</f>
        <v>1</v>
      </c>
      <c r="AI2881" t="str">
        <f t="shared" si="44"/>
        <v>61645Carnegie Mellon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(Aetna)Override90030PA1</v>
      </c>
      <c r="AJ2881" s="8" t="str">
        <f>IFERROR(IF(_xlfn.XLOOKUP(Export4Q22[[#This Row],[Plan ID]],#REF!,#REF!)=Export4Q22[[#This Row],[Concatenate]],"Same","Change"),"New")</f>
        <v>New</v>
      </c>
    </row>
    <row r="2882" spans="1:36" x14ac:dyDescent="0.25">
      <c r="A2882" s="1">
        <v>61679</v>
      </c>
      <c r="B2882" t="s">
        <v>5377</v>
      </c>
      <c r="C2882" t="s">
        <v>176</v>
      </c>
      <c r="D2882" t="s">
        <v>995</v>
      </c>
      <c r="E2882" t="s">
        <v>177</v>
      </c>
      <c r="F2882" s="1">
        <v>7491</v>
      </c>
      <c r="G2882" t="s">
        <v>5193</v>
      </c>
      <c r="H2882" s="3">
        <v>61855</v>
      </c>
      <c r="I2882" t="s">
        <v>5194</v>
      </c>
      <c r="J2882" s="1">
        <v>1087</v>
      </c>
      <c r="K2882" t="s">
        <v>2135</v>
      </c>
      <c r="L2882" s="1"/>
      <c r="N2882" s="1"/>
      <c r="P2882" s="1">
        <v>193</v>
      </c>
      <c r="Q2882" t="s">
        <v>2136</v>
      </c>
      <c r="R2882" s="1">
        <v>884</v>
      </c>
      <c r="S2882" t="s">
        <v>172</v>
      </c>
      <c r="T2882" t="s">
        <v>1000</v>
      </c>
      <c r="U2882" t="s">
        <v>182</v>
      </c>
      <c r="V2882" s="1">
        <v>70777</v>
      </c>
      <c r="W2882" t="s">
        <v>189</v>
      </c>
      <c r="X2882" t="s">
        <v>240</v>
      </c>
      <c r="Y2882" s="1"/>
      <c r="AA2882" t="s">
        <v>150</v>
      </c>
      <c r="AB2882" s="2">
        <v>16347</v>
      </c>
      <c r="AC2882" s="2">
        <v>0</v>
      </c>
      <c r="AD2882" t="s">
        <v>142</v>
      </c>
      <c r="AF2882" s="1">
        <v>1</v>
      </c>
      <c r="AG2882" s="1"/>
      <c r="AH2882" s="1" t="b">
        <f>Export4Q22[[#This Row],[Pharmacy Controller ID]]&lt;&gt;Export4Q22[[#This Row],[Medical Controller ID]]</f>
        <v>1</v>
      </c>
      <c r="AI2882" t="str">
        <f t="shared" ref="AI2882:AI2945" si="45">_xlfn.CONCAT(A2882:AG2882)</f>
        <v>61679Texas InstrumentsEmployerTRUECommercial7491CVS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(Aetna)Override163470TX1</v>
      </c>
      <c r="AJ2882" s="8" t="str">
        <f>IFERROR(IF(_xlfn.XLOOKUP(Export4Q22[[#This Row],[Plan ID]],#REF!,#REF!)=Export4Q22[[#This Row],[Concatenate]],"Same","Change"),"New")</f>
        <v>New</v>
      </c>
    </row>
    <row r="2883" spans="1:36" x14ac:dyDescent="0.25">
      <c r="A2883" s="1">
        <v>61824</v>
      </c>
      <c r="B2883" t="s">
        <v>5378</v>
      </c>
      <c r="C2883" t="s">
        <v>176</v>
      </c>
      <c r="D2883" t="s">
        <v>995</v>
      </c>
      <c r="E2883" t="s">
        <v>177</v>
      </c>
      <c r="F2883" s="1">
        <v>7491</v>
      </c>
      <c r="G2883" t="s">
        <v>5193</v>
      </c>
      <c r="H2883" s="3">
        <v>61855</v>
      </c>
      <c r="I2883" t="s">
        <v>5194</v>
      </c>
      <c r="J2883" s="1">
        <v>1087</v>
      </c>
      <c r="K2883" t="s">
        <v>2135</v>
      </c>
      <c r="L2883" s="1"/>
      <c r="N2883" s="1"/>
      <c r="P2883" s="1">
        <v>193</v>
      </c>
      <c r="Q2883" t="s">
        <v>2136</v>
      </c>
      <c r="R2883" s="1">
        <v>884</v>
      </c>
      <c r="S2883" t="s">
        <v>172</v>
      </c>
      <c r="T2883" t="s">
        <v>1000</v>
      </c>
      <c r="U2883" t="s">
        <v>182</v>
      </c>
      <c r="V2883" s="1">
        <v>70777</v>
      </c>
      <c r="W2883" t="s">
        <v>189</v>
      </c>
      <c r="X2883" t="s">
        <v>240</v>
      </c>
      <c r="Y2883" s="1"/>
      <c r="AA2883" t="s">
        <v>150</v>
      </c>
      <c r="AB2883" s="2">
        <v>8002</v>
      </c>
      <c r="AC2883" s="2">
        <v>0</v>
      </c>
      <c r="AD2883" t="s">
        <v>860</v>
      </c>
      <c r="AF2883" s="1">
        <v>1</v>
      </c>
      <c r="AG2883" s="1"/>
      <c r="AH2883" s="1" t="b">
        <f>Export4Q22[[#This Row],[Pharmacy Controller ID]]&lt;&gt;Export4Q22[[#This Row],[Medical Controller ID]]</f>
        <v>1</v>
      </c>
      <c r="AI2883" t="str">
        <f t="shared" si="45"/>
        <v>61824The George Washington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(Aetna)Override80020DC1</v>
      </c>
      <c r="AJ2883" s="8" t="str">
        <f>IFERROR(IF(_xlfn.XLOOKUP(Export4Q22[[#This Row],[Plan ID]],#REF!,#REF!)=Export4Q22[[#This Row],[Concatenate]],"Same","Change"),"New")</f>
        <v>New</v>
      </c>
    </row>
    <row r="2884" spans="1:36" x14ac:dyDescent="0.25">
      <c r="A2884" s="1">
        <v>61920</v>
      </c>
      <c r="B2884" t="s">
        <v>5379</v>
      </c>
      <c r="C2884" t="s">
        <v>176</v>
      </c>
      <c r="D2884" t="s">
        <v>995</v>
      </c>
      <c r="E2884" t="s">
        <v>177</v>
      </c>
      <c r="F2884" s="1">
        <v>7491</v>
      </c>
      <c r="G2884" t="s">
        <v>5193</v>
      </c>
      <c r="H2884" s="3">
        <v>61855</v>
      </c>
      <c r="I2884" t="s">
        <v>5194</v>
      </c>
      <c r="J2884" s="1">
        <v>1087</v>
      </c>
      <c r="K2884" t="s">
        <v>2135</v>
      </c>
      <c r="L2884" s="1"/>
      <c r="N2884" s="1"/>
      <c r="P2884" s="1">
        <v>193</v>
      </c>
      <c r="Q2884" t="s">
        <v>2136</v>
      </c>
      <c r="R2884" s="1">
        <v>884</v>
      </c>
      <c r="S2884" t="s">
        <v>172</v>
      </c>
      <c r="T2884" t="s">
        <v>1000</v>
      </c>
      <c r="U2884" t="s">
        <v>182</v>
      </c>
      <c r="V2884" s="1">
        <v>70777</v>
      </c>
      <c r="W2884" t="s">
        <v>189</v>
      </c>
      <c r="X2884" t="s">
        <v>240</v>
      </c>
      <c r="Y2884" s="1"/>
      <c r="AA2884" t="s">
        <v>150</v>
      </c>
      <c r="AB2884" s="2">
        <v>18005</v>
      </c>
      <c r="AC2884" s="2">
        <v>0</v>
      </c>
      <c r="AD2884" t="s">
        <v>822</v>
      </c>
      <c r="AF2884" s="1">
        <v>1</v>
      </c>
      <c r="AG2884" s="1"/>
      <c r="AH2884" s="1" t="b">
        <f>Export4Q22[[#This Row],[Pharmacy Controller ID]]&lt;&gt;Export4Q22[[#This Row],[Medical Controller ID]]</f>
        <v>1</v>
      </c>
      <c r="AI2884" t="str">
        <f t="shared" si="45"/>
        <v>61920City of ProvidenceEmployerTRUECommercial7491CVS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(Aetna)Override180050RI1</v>
      </c>
      <c r="AJ2884" s="8" t="str">
        <f>IFERROR(IF(_xlfn.XLOOKUP(Export4Q22[[#This Row],[Plan ID]],#REF!,#REF!)=Export4Q22[[#This Row],[Concatenate]],"Same","Change"),"New")</f>
        <v>New</v>
      </c>
    </row>
    <row r="2885" spans="1:36" x14ac:dyDescent="0.25">
      <c r="A2885" s="1">
        <v>61941</v>
      </c>
      <c r="B2885" t="s">
        <v>5380</v>
      </c>
      <c r="C2885" t="s">
        <v>176</v>
      </c>
      <c r="D2885" t="s">
        <v>995</v>
      </c>
      <c r="E2885" t="s">
        <v>177</v>
      </c>
      <c r="F2885" s="1">
        <v>7491</v>
      </c>
      <c r="G2885" t="s">
        <v>5193</v>
      </c>
      <c r="H2885" s="3">
        <v>61855</v>
      </c>
      <c r="I2885" t="s">
        <v>5194</v>
      </c>
      <c r="J2885" s="1">
        <v>1087</v>
      </c>
      <c r="K2885" t="s">
        <v>2135</v>
      </c>
      <c r="L2885" s="1"/>
      <c r="N2885" s="1"/>
      <c r="P2885" s="1">
        <v>193</v>
      </c>
      <c r="Q2885" t="s">
        <v>2136</v>
      </c>
      <c r="R2885" s="1">
        <v>884</v>
      </c>
      <c r="S2885" t="s">
        <v>172</v>
      </c>
      <c r="T2885" t="s">
        <v>1000</v>
      </c>
      <c r="U2885" t="s">
        <v>182</v>
      </c>
      <c r="V2885" s="1">
        <v>70777</v>
      </c>
      <c r="W2885" t="s">
        <v>189</v>
      </c>
      <c r="X2885" t="s">
        <v>240</v>
      </c>
      <c r="Y2885" s="1"/>
      <c r="AA2885" t="s">
        <v>150</v>
      </c>
      <c r="AB2885" s="2">
        <v>33909</v>
      </c>
      <c r="AC2885" s="2">
        <v>0</v>
      </c>
      <c r="AD2885" t="s">
        <v>5381</v>
      </c>
      <c r="AF2885" s="1">
        <v>1</v>
      </c>
      <c r="AG2885" s="1"/>
      <c r="AH2885" s="1" t="b">
        <f>Export4Q22[[#This Row],[Pharmacy Controller ID]]&lt;&gt;Export4Q22[[#This Row],[Medical Controller ID]]</f>
        <v>1</v>
      </c>
      <c r="AI2885" t="str">
        <f t="shared" si="45"/>
        <v>61941Abercrombie &amp; FitchEmployerTRUECommercial7491CVS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(Aetna)Override339090AK,AL,AR,AZ,CA,CO,CT,DC,DE,FL,GA,HI,IA,ID,IL,IN,KS,KY,LA,MA,MD,ME,MI,MN,MO,MS,MT,NC,ND,NE,NH,NJ,NM,NV,NY,OH,OK,OR,PA,PR,RI,SC,SD,TN,TX,UT,VA,VT,WA,WI,WV1</v>
      </c>
      <c r="AJ2885" s="8" t="str">
        <f>IFERROR(IF(_xlfn.XLOOKUP(Export4Q22[[#This Row],[Plan ID]],#REF!,#REF!)=Export4Q22[[#This Row],[Concatenate]],"Same","Change"),"New")</f>
        <v>New</v>
      </c>
    </row>
    <row r="2886" spans="1:36" x14ac:dyDescent="0.25">
      <c r="A2886" s="1">
        <v>61962</v>
      </c>
      <c r="B2886" t="s">
        <v>6836</v>
      </c>
      <c r="C2886" t="s">
        <v>176</v>
      </c>
      <c r="D2886" t="s">
        <v>995</v>
      </c>
      <c r="E2886" t="s">
        <v>177</v>
      </c>
      <c r="F2886" s="1">
        <v>7491</v>
      </c>
      <c r="G2886" t="s">
        <v>5193</v>
      </c>
      <c r="H2886" s="3">
        <v>61855</v>
      </c>
      <c r="I2886" t="s">
        <v>5194</v>
      </c>
      <c r="J2886" s="1">
        <v>1087</v>
      </c>
      <c r="K2886" t="s">
        <v>2135</v>
      </c>
      <c r="L2886" s="1"/>
      <c r="N2886" s="1"/>
      <c r="P2886" s="1">
        <v>193</v>
      </c>
      <c r="Q2886" t="s">
        <v>2136</v>
      </c>
      <c r="R2886" s="1">
        <v>884</v>
      </c>
      <c r="S2886" t="s">
        <v>172</v>
      </c>
      <c r="T2886" t="s">
        <v>1000</v>
      </c>
      <c r="U2886" t="s">
        <v>182</v>
      </c>
      <c r="V2886" s="1">
        <v>70777</v>
      </c>
      <c r="W2886" t="s">
        <v>189</v>
      </c>
      <c r="X2886" t="s">
        <v>240</v>
      </c>
      <c r="Y2886" s="1"/>
      <c r="AA2886" t="s">
        <v>150</v>
      </c>
      <c r="AB2886" s="2">
        <v>0</v>
      </c>
      <c r="AC2886" s="2">
        <v>0</v>
      </c>
      <c r="AD2886" t="s">
        <v>91</v>
      </c>
      <c r="AF2886" s="1">
        <v>1</v>
      </c>
      <c r="AG2886" s="1"/>
      <c r="AH2886" s="1" t="b">
        <f>Export4Q22[[#This Row],[Pharmacy Controller ID]]&lt;&gt;Export4Q22[[#This Row],[Medical Controller ID]]</f>
        <v>1</v>
      </c>
      <c r="AI2886" t="str">
        <f t="shared" si="45"/>
        <v>61962AuxiantEmployerTRUECommercial7491CVS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(Aetna)Override00WI1</v>
      </c>
      <c r="AJ2886" s="8" t="str">
        <f>IFERROR(IF(_xlfn.XLOOKUP(Export4Q22[[#This Row],[Plan ID]],#REF!,#REF!)=Export4Q22[[#This Row],[Concatenate]],"Same","Change"),"New")</f>
        <v>New</v>
      </c>
    </row>
    <row r="2887" spans="1:36" x14ac:dyDescent="0.25">
      <c r="A2887" s="1">
        <v>61993</v>
      </c>
      <c r="B2887" t="s">
        <v>5382</v>
      </c>
      <c r="C2887" t="s">
        <v>176</v>
      </c>
      <c r="D2887" t="s">
        <v>995</v>
      </c>
      <c r="E2887" t="s">
        <v>177</v>
      </c>
      <c r="F2887" s="1">
        <v>7491</v>
      </c>
      <c r="G2887" t="s">
        <v>5193</v>
      </c>
      <c r="H2887" s="3">
        <v>61855</v>
      </c>
      <c r="I2887" t="s">
        <v>5194</v>
      </c>
      <c r="J2887" s="1">
        <v>1087</v>
      </c>
      <c r="K2887" t="s">
        <v>2135</v>
      </c>
      <c r="L2887" s="1"/>
      <c r="N2887" s="1"/>
      <c r="P2887" s="1">
        <v>193</v>
      </c>
      <c r="Q2887" t="s">
        <v>2136</v>
      </c>
      <c r="R2887" s="1">
        <v>884</v>
      </c>
      <c r="S2887" t="s">
        <v>172</v>
      </c>
      <c r="T2887" t="s">
        <v>1000</v>
      </c>
      <c r="U2887" t="s">
        <v>182</v>
      </c>
      <c r="V2887" s="1">
        <v>70777</v>
      </c>
      <c r="W2887" t="s">
        <v>189</v>
      </c>
      <c r="X2887" t="s">
        <v>240</v>
      </c>
      <c r="Y2887" s="1"/>
      <c r="AA2887" t="s">
        <v>150</v>
      </c>
      <c r="AB2887" s="2">
        <v>131910</v>
      </c>
      <c r="AC2887" s="2">
        <v>0</v>
      </c>
      <c r="AD2887" t="s">
        <v>354</v>
      </c>
      <c r="AF2887" s="1">
        <v>1</v>
      </c>
      <c r="AG2887" s="1"/>
      <c r="AH2887" s="1" t="b">
        <f>Export4Q22[[#This Row],[Pharmacy Controller ID]]&lt;&gt;Export4Q22[[#This Row],[Medical Controller ID]]</f>
        <v>1</v>
      </c>
      <c r="AI2887" t="str">
        <f t="shared" si="45"/>
        <v>61993Compass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(Aetna)Override1319100NC1</v>
      </c>
      <c r="AJ2887" s="8" t="str">
        <f>IFERROR(IF(_xlfn.XLOOKUP(Export4Q22[[#This Row],[Plan ID]],#REF!,#REF!)=Export4Q22[[#This Row],[Concatenate]],"Same","Change"),"New")</f>
        <v>New</v>
      </c>
    </row>
    <row r="2888" spans="1:36" x14ac:dyDescent="0.25">
      <c r="A2888" s="1">
        <v>62002</v>
      </c>
      <c r="B2888" t="s">
        <v>5383</v>
      </c>
      <c r="C2888" t="s">
        <v>176</v>
      </c>
      <c r="D2888" t="s">
        <v>995</v>
      </c>
      <c r="E2888" t="s">
        <v>177</v>
      </c>
      <c r="F2888" s="1">
        <v>7491</v>
      </c>
      <c r="G2888" t="s">
        <v>5193</v>
      </c>
      <c r="H2888" s="3">
        <v>61855</v>
      </c>
      <c r="I2888" t="s">
        <v>5194</v>
      </c>
      <c r="J2888" s="1">
        <v>1087</v>
      </c>
      <c r="K2888" t="s">
        <v>2135</v>
      </c>
      <c r="L2888" s="1"/>
      <c r="N2888" s="1"/>
      <c r="P2888" s="1">
        <v>193</v>
      </c>
      <c r="Q2888" t="s">
        <v>2136</v>
      </c>
      <c r="R2888" s="1">
        <v>884</v>
      </c>
      <c r="S2888" t="s">
        <v>172</v>
      </c>
      <c r="T2888" t="s">
        <v>1000</v>
      </c>
      <c r="U2888" t="s">
        <v>182</v>
      </c>
      <c r="V2888" s="1">
        <v>70777</v>
      </c>
      <c r="W2888" t="s">
        <v>189</v>
      </c>
      <c r="X2888" t="s">
        <v>240</v>
      </c>
      <c r="Y2888" s="1"/>
      <c r="AA2888" t="s">
        <v>150</v>
      </c>
      <c r="AB2888" s="2">
        <v>0</v>
      </c>
      <c r="AC2888" s="2">
        <v>0</v>
      </c>
      <c r="AD2888" t="s">
        <v>314</v>
      </c>
      <c r="AF2888" s="1">
        <v>1</v>
      </c>
      <c r="AG2888" s="1"/>
      <c r="AH2888" s="1" t="b">
        <f>Export4Q22[[#This Row],[Pharmacy Controller ID]]&lt;&gt;Export4Q22[[#This Row],[Medical Controller ID]]</f>
        <v>1</v>
      </c>
      <c r="AI2888" t="str">
        <f t="shared" si="45"/>
        <v>62002Council Rock School DistrictEmployerTRUECommercial7491CVS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(Aetna)Override00PA1</v>
      </c>
      <c r="AJ2888" s="8" t="str">
        <f>IFERROR(IF(_xlfn.XLOOKUP(Export4Q22[[#This Row],[Plan ID]],#REF!,#REF!)=Export4Q22[[#This Row],[Concatenate]],"Same","Change"),"New")</f>
        <v>New</v>
      </c>
    </row>
    <row r="2889" spans="1:36" x14ac:dyDescent="0.25">
      <c r="A2889" s="1">
        <v>62009</v>
      </c>
      <c r="B2889" t="s">
        <v>5384</v>
      </c>
      <c r="C2889" t="s">
        <v>176</v>
      </c>
      <c r="D2889" t="s">
        <v>995</v>
      </c>
      <c r="E2889" t="s">
        <v>177</v>
      </c>
      <c r="F2889" s="1">
        <v>7491</v>
      </c>
      <c r="G2889" t="s">
        <v>5193</v>
      </c>
      <c r="H2889" s="3">
        <v>61855</v>
      </c>
      <c r="I2889" t="s">
        <v>5194</v>
      </c>
      <c r="J2889" s="1">
        <v>1087</v>
      </c>
      <c r="K2889" t="s">
        <v>2135</v>
      </c>
      <c r="L2889" s="1"/>
      <c r="N2889" s="1"/>
      <c r="P2889" s="1">
        <v>193</v>
      </c>
      <c r="Q2889" t="s">
        <v>2136</v>
      </c>
      <c r="R2889" s="1">
        <v>884</v>
      </c>
      <c r="S2889" t="s">
        <v>172</v>
      </c>
      <c r="T2889" t="s">
        <v>1000</v>
      </c>
      <c r="U2889" t="s">
        <v>182</v>
      </c>
      <c r="V2889" s="1">
        <v>70777</v>
      </c>
      <c r="W2889" t="s">
        <v>189</v>
      </c>
      <c r="X2889" t="s">
        <v>240</v>
      </c>
      <c r="Y2889" s="1"/>
      <c r="AA2889" t="s">
        <v>150</v>
      </c>
      <c r="AB2889" s="2">
        <v>38227</v>
      </c>
      <c r="AC2889" s="2">
        <v>0</v>
      </c>
      <c r="AD2889" t="s">
        <v>5385</v>
      </c>
      <c r="AF2889" s="1">
        <v>1</v>
      </c>
      <c r="AG2889" s="1"/>
      <c r="AH2889" s="1" t="b">
        <f>Export4Q22[[#This Row],[Pharmacy Controller ID]]&lt;&gt;Export4Q22[[#This Row],[Medical Controller ID]]</f>
        <v>1</v>
      </c>
      <c r="AI2889" t="str">
        <f t="shared" si="45"/>
        <v>62009Cushman &amp; WakefieldEmployerTRUECommercial7491CVS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(Aetna)Override382270AL,AZ,CA,CO,CT,DC,DE,FL,GA,HI,IL,IN,KS,KY,LA,MA,MD,ME,MI,MN,MO,NC,ND,NE,NH,NJ,NV,NY,OH,OK,OR,PA,PR,RI,SC,TN,TX,UT,VA,WA,WI,WV1</v>
      </c>
      <c r="AJ2889" s="8" t="str">
        <f>IFERROR(IF(_xlfn.XLOOKUP(Export4Q22[[#This Row],[Plan ID]],#REF!,#REF!)=Export4Q22[[#This Row],[Concatenate]],"Same","Change"),"New")</f>
        <v>New</v>
      </c>
    </row>
    <row r="2890" spans="1:36" x14ac:dyDescent="0.25">
      <c r="A2890" s="1">
        <v>62018</v>
      </c>
      <c r="B2890" t="s">
        <v>5386</v>
      </c>
      <c r="C2890" t="s">
        <v>176</v>
      </c>
      <c r="D2890" t="s">
        <v>995</v>
      </c>
      <c r="E2890" t="s">
        <v>177</v>
      </c>
      <c r="F2890" s="1">
        <v>7491</v>
      </c>
      <c r="G2890" t="s">
        <v>5193</v>
      </c>
      <c r="H2890" s="3">
        <v>61855</v>
      </c>
      <c r="I2890" t="s">
        <v>5194</v>
      </c>
      <c r="J2890" s="1">
        <v>1087</v>
      </c>
      <c r="K2890" t="s">
        <v>2135</v>
      </c>
      <c r="L2890" s="1"/>
      <c r="N2890" s="1"/>
      <c r="P2890" s="1">
        <v>193</v>
      </c>
      <c r="Q2890" t="s">
        <v>2136</v>
      </c>
      <c r="R2890" s="1">
        <v>884</v>
      </c>
      <c r="S2890" t="s">
        <v>172</v>
      </c>
      <c r="T2890" t="s">
        <v>1000</v>
      </c>
      <c r="U2890" t="s">
        <v>182</v>
      </c>
      <c r="V2890" s="1">
        <v>70777</v>
      </c>
      <c r="W2890" t="s">
        <v>189</v>
      </c>
      <c r="X2890" t="s">
        <v>240</v>
      </c>
      <c r="Y2890" s="1"/>
      <c r="AA2890" t="s">
        <v>150</v>
      </c>
      <c r="AB2890" s="2">
        <v>0</v>
      </c>
      <c r="AC2890" s="2">
        <v>0</v>
      </c>
      <c r="AD2890" t="s">
        <v>314</v>
      </c>
      <c r="AF2890" s="1">
        <v>1</v>
      </c>
      <c r="AG2890" s="1"/>
      <c r="AH2890" s="1" t="b">
        <f>Export4Q22[[#This Row],[Pharmacy Controller ID]]&lt;&gt;Export4Q22[[#This Row],[Medical Controller ID]]</f>
        <v>1</v>
      </c>
      <c r="AI2890" t="str">
        <f t="shared" si="45"/>
        <v>62018Downingtown Area School DistrictEmployerTRUECommercial7491CVS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(Aetna)Override00PA1</v>
      </c>
      <c r="AJ2890" s="8" t="str">
        <f>IFERROR(IF(_xlfn.XLOOKUP(Export4Q22[[#This Row],[Plan ID]],#REF!,#REF!)=Export4Q22[[#This Row],[Concatenate]],"Same","Change"),"New")</f>
        <v>New</v>
      </c>
    </row>
    <row r="2891" spans="1:36" x14ac:dyDescent="0.25">
      <c r="A2891" s="1">
        <v>62030</v>
      </c>
      <c r="B2891" t="s">
        <v>5387</v>
      </c>
      <c r="C2891" t="s">
        <v>176</v>
      </c>
      <c r="D2891" t="s">
        <v>995</v>
      </c>
      <c r="E2891" t="s">
        <v>177</v>
      </c>
      <c r="F2891" s="1">
        <v>7491</v>
      </c>
      <c r="G2891" t="s">
        <v>5193</v>
      </c>
      <c r="H2891" s="3">
        <v>61855</v>
      </c>
      <c r="I2891" t="s">
        <v>5194</v>
      </c>
      <c r="J2891" s="1">
        <v>1087</v>
      </c>
      <c r="K2891" t="s">
        <v>2135</v>
      </c>
      <c r="L2891" s="1"/>
      <c r="N2891" s="1"/>
      <c r="P2891" s="1">
        <v>193</v>
      </c>
      <c r="Q2891" t="s">
        <v>2136</v>
      </c>
      <c r="R2891" s="1">
        <v>884</v>
      </c>
      <c r="S2891" t="s">
        <v>172</v>
      </c>
      <c r="T2891" t="s">
        <v>1000</v>
      </c>
      <c r="U2891" t="s">
        <v>182</v>
      </c>
      <c r="V2891" s="1">
        <v>70777</v>
      </c>
      <c r="W2891" t="s">
        <v>189</v>
      </c>
      <c r="X2891" t="s">
        <v>240</v>
      </c>
      <c r="Y2891" s="1"/>
      <c r="AA2891" t="s">
        <v>150</v>
      </c>
      <c r="AB2891" s="2">
        <v>43199</v>
      </c>
      <c r="AC2891" s="2">
        <v>0</v>
      </c>
      <c r="AD2891" t="s">
        <v>5388</v>
      </c>
      <c r="AF2891" s="1">
        <v>1</v>
      </c>
      <c r="AG2891" s="1"/>
      <c r="AH2891" s="1" t="b">
        <f>Export4Q22[[#This Row],[Pharmacy Controller ID]]&lt;&gt;Export4Q22[[#This Row],[Medical Controller ID]]</f>
        <v>1</v>
      </c>
      <c r="AI2891" t="str">
        <f t="shared" si="45"/>
        <v>62030Encompass Home HealthEmployerTRUECommercial7491CVS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(Aetna)Override431990AL,AR,AZ,CA,CO,CT,DC,DE,FL,GA,HI,IA,ID,IL,IN,KS,KY,LA,MA,MD,ME,MI,MN,MO,MS,MT,NC,NE,NH,NJ,NM,NV,NY,OH,OK,OR,PA,PR,RI,SC,SD,TN,TX,UT,VA,VT,WA,WV,WY1</v>
      </c>
      <c r="AJ2891" s="8" t="str">
        <f>IFERROR(IF(_xlfn.XLOOKUP(Export4Q22[[#This Row],[Plan ID]],#REF!,#REF!)=Export4Q22[[#This Row],[Concatenate]],"Same","Change"),"New")</f>
        <v>New</v>
      </c>
    </row>
    <row r="2892" spans="1:36" x14ac:dyDescent="0.25">
      <c r="A2892" s="1">
        <v>62035</v>
      </c>
      <c r="B2892" t="s">
        <v>5389</v>
      </c>
      <c r="C2892" t="s">
        <v>176</v>
      </c>
      <c r="D2892" t="s">
        <v>995</v>
      </c>
      <c r="E2892" t="s">
        <v>177</v>
      </c>
      <c r="F2892" s="1">
        <v>7491</v>
      </c>
      <c r="G2892" t="s">
        <v>5193</v>
      </c>
      <c r="H2892" s="3">
        <v>61855</v>
      </c>
      <c r="I2892" t="s">
        <v>5194</v>
      </c>
      <c r="J2892" s="1">
        <v>1087</v>
      </c>
      <c r="K2892" t="s">
        <v>2135</v>
      </c>
      <c r="L2892" s="1"/>
      <c r="N2892" s="1"/>
      <c r="P2892" s="1">
        <v>193</v>
      </c>
      <c r="Q2892" t="s">
        <v>2136</v>
      </c>
      <c r="R2892" s="1">
        <v>884</v>
      </c>
      <c r="S2892" t="s">
        <v>172</v>
      </c>
      <c r="T2892" t="s">
        <v>1000</v>
      </c>
      <c r="U2892" t="s">
        <v>182</v>
      </c>
      <c r="V2892" s="1">
        <v>70777</v>
      </c>
      <c r="W2892" t="s">
        <v>189</v>
      </c>
      <c r="X2892" t="s">
        <v>240</v>
      </c>
      <c r="Y2892" s="1"/>
      <c r="AA2892" t="s">
        <v>150</v>
      </c>
      <c r="AB2892" s="2">
        <v>8002</v>
      </c>
      <c r="AC2892" s="2">
        <v>0</v>
      </c>
      <c r="AD2892" t="s">
        <v>142</v>
      </c>
      <c r="AF2892" s="1">
        <v>1</v>
      </c>
      <c r="AG2892" s="1"/>
      <c r="AH2892" s="1" t="b">
        <f>Export4Q22[[#This Row],[Pharmacy Controller ID]]&lt;&gt;Export4Q22[[#This Row],[Medical Controller ID]]</f>
        <v>1</v>
      </c>
      <c r="AI2892" t="str">
        <f t="shared" si="45"/>
        <v>62035Fiesta Mart,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(Aetna)Override80020TX1</v>
      </c>
      <c r="AJ2892" s="8" t="str">
        <f>IFERROR(IF(_xlfn.XLOOKUP(Export4Q22[[#This Row],[Plan ID]],#REF!,#REF!)=Export4Q22[[#This Row],[Concatenate]],"Same","Change"),"New")</f>
        <v>New</v>
      </c>
    </row>
    <row r="2893" spans="1:36" x14ac:dyDescent="0.25">
      <c r="A2893" s="1">
        <v>62133</v>
      </c>
      <c r="B2893" t="s">
        <v>5390</v>
      </c>
      <c r="C2893" t="s">
        <v>176</v>
      </c>
      <c r="D2893" t="s">
        <v>995</v>
      </c>
      <c r="E2893" t="s">
        <v>177</v>
      </c>
      <c r="F2893" s="1">
        <v>7491</v>
      </c>
      <c r="G2893" t="s">
        <v>5193</v>
      </c>
      <c r="H2893" s="3">
        <v>61855</v>
      </c>
      <c r="I2893" t="s">
        <v>5194</v>
      </c>
      <c r="J2893" s="1">
        <v>1087</v>
      </c>
      <c r="K2893" t="s">
        <v>2135</v>
      </c>
      <c r="L2893" s="1"/>
      <c r="N2893" s="1"/>
      <c r="P2893" s="1">
        <v>193</v>
      </c>
      <c r="Q2893" t="s">
        <v>2136</v>
      </c>
      <c r="R2893" s="1">
        <v>884</v>
      </c>
      <c r="S2893" t="s">
        <v>172</v>
      </c>
      <c r="T2893" t="s">
        <v>1000</v>
      </c>
      <c r="U2893" t="s">
        <v>182</v>
      </c>
      <c r="V2893" s="1">
        <v>70777</v>
      </c>
      <c r="W2893" t="s">
        <v>189</v>
      </c>
      <c r="X2893" t="s">
        <v>240</v>
      </c>
      <c r="Y2893" s="1"/>
      <c r="AA2893" t="s">
        <v>150</v>
      </c>
      <c r="AB2893" s="2">
        <v>0</v>
      </c>
      <c r="AC2893" s="2">
        <v>0</v>
      </c>
      <c r="AD2893" t="s">
        <v>97</v>
      </c>
      <c r="AF2893" s="1">
        <v>1</v>
      </c>
      <c r="AG2893" s="1"/>
      <c r="AH2893" s="1" t="b">
        <f>Export4Q22[[#This Row],[Pharmacy Controller ID]]&lt;&gt;Export4Q22[[#This Row],[Medical Controller ID]]</f>
        <v>1</v>
      </c>
      <c r="AI2893" t="str">
        <f t="shared" si="45"/>
        <v>62133Ohio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(Aetna)Override00OH1</v>
      </c>
      <c r="AJ2893" s="8" t="str">
        <f>IFERROR(IF(_xlfn.XLOOKUP(Export4Q22[[#This Row],[Plan ID]],#REF!,#REF!)=Export4Q22[[#This Row],[Concatenate]],"Same","Change"),"New")</f>
        <v>New</v>
      </c>
    </row>
    <row r="2894" spans="1:36" x14ac:dyDescent="0.25">
      <c r="A2894" s="1">
        <v>62239</v>
      </c>
      <c r="B2894" t="s">
        <v>5391</v>
      </c>
      <c r="C2894" t="s">
        <v>176</v>
      </c>
      <c r="D2894" t="s">
        <v>995</v>
      </c>
      <c r="E2894" t="s">
        <v>177</v>
      </c>
      <c r="F2894" s="1">
        <v>7491</v>
      </c>
      <c r="G2894" t="s">
        <v>5193</v>
      </c>
      <c r="H2894" s="3">
        <v>61855</v>
      </c>
      <c r="I2894" t="s">
        <v>5194</v>
      </c>
      <c r="J2894" s="1">
        <v>1087</v>
      </c>
      <c r="K2894" t="s">
        <v>2135</v>
      </c>
      <c r="L2894" s="1"/>
      <c r="N2894" s="1"/>
      <c r="P2894" s="1">
        <v>193</v>
      </c>
      <c r="Q2894" t="s">
        <v>2136</v>
      </c>
      <c r="R2894" s="1">
        <v>884</v>
      </c>
      <c r="S2894" t="s">
        <v>172</v>
      </c>
      <c r="T2894" t="s">
        <v>1000</v>
      </c>
      <c r="U2894" t="s">
        <v>182</v>
      </c>
      <c r="V2894" s="1">
        <v>70777</v>
      </c>
      <c r="W2894" t="s">
        <v>189</v>
      </c>
      <c r="X2894" t="s">
        <v>240</v>
      </c>
      <c r="Y2894" s="1"/>
      <c r="AA2894" t="s">
        <v>150</v>
      </c>
      <c r="AB2894" s="2">
        <v>18352</v>
      </c>
      <c r="AC2894" s="2">
        <v>0</v>
      </c>
      <c r="AD2894" t="s">
        <v>783</v>
      </c>
      <c r="AF2894" s="1">
        <v>1</v>
      </c>
      <c r="AG2894" s="1"/>
      <c r="AH2894" s="1" t="b">
        <f>Export4Q22[[#This Row],[Pharmacy Controller ID]]&lt;&gt;Export4Q22[[#This Row],[Medical Controller ID]]</f>
        <v>1</v>
      </c>
      <c r="AI2894" t="str">
        <f t="shared" si="45"/>
        <v>62239University of New MexicoEmployerTRUECommercial7491CVS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(Aetna)Override183520NM1</v>
      </c>
      <c r="AJ2894" s="8" t="str">
        <f>IFERROR(IF(_xlfn.XLOOKUP(Export4Q22[[#This Row],[Plan ID]],#REF!,#REF!)=Export4Q22[[#This Row],[Concatenate]],"Same","Change"),"New")</f>
        <v>New</v>
      </c>
    </row>
    <row r="2895" spans="1:36" x14ac:dyDescent="0.25">
      <c r="A2895" s="1">
        <v>62243</v>
      </c>
      <c r="B2895" t="s">
        <v>5392</v>
      </c>
      <c r="C2895" t="s">
        <v>176</v>
      </c>
      <c r="D2895" t="s">
        <v>995</v>
      </c>
      <c r="E2895" t="s">
        <v>177</v>
      </c>
      <c r="F2895" s="1">
        <v>7491</v>
      </c>
      <c r="G2895" t="s">
        <v>5193</v>
      </c>
      <c r="H2895" s="3">
        <v>61855</v>
      </c>
      <c r="I2895" t="s">
        <v>5194</v>
      </c>
      <c r="J2895" s="1">
        <v>1087</v>
      </c>
      <c r="K2895" t="s">
        <v>2135</v>
      </c>
      <c r="L2895" s="1"/>
      <c r="N2895" s="1"/>
      <c r="P2895" s="1">
        <v>193</v>
      </c>
      <c r="Q2895" t="s">
        <v>2136</v>
      </c>
      <c r="R2895" s="1">
        <v>884</v>
      </c>
      <c r="S2895" t="s">
        <v>172</v>
      </c>
      <c r="T2895" t="s">
        <v>1000</v>
      </c>
      <c r="U2895" t="s">
        <v>182</v>
      </c>
      <c r="V2895" s="1">
        <v>70777</v>
      </c>
      <c r="W2895" t="s">
        <v>189</v>
      </c>
      <c r="X2895" t="s">
        <v>240</v>
      </c>
      <c r="Y2895" s="1"/>
      <c r="AA2895" t="s">
        <v>150</v>
      </c>
      <c r="AB2895" s="2">
        <v>4001</v>
      </c>
      <c r="AC2895" s="2">
        <v>0</v>
      </c>
      <c r="AD2895" t="s">
        <v>295</v>
      </c>
      <c r="AF2895" s="1">
        <v>1</v>
      </c>
      <c r="AG2895" s="1"/>
      <c r="AH2895" s="1" t="b">
        <f>Export4Q22[[#This Row],[Pharmacy Controller ID]]&lt;&gt;Export4Q22[[#This Row],[Medical Controller ID]]</f>
        <v>1</v>
      </c>
      <c r="AI2895" t="str">
        <f t="shared" si="45"/>
        <v>62243United States Cold StorageEmployerTRUECommercial7491CVS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(Aetna)Override40010NJ1</v>
      </c>
      <c r="AJ2895" s="8" t="str">
        <f>IFERROR(IF(_xlfn.XLOOKUP(Export4Q22[[#This Row],[Plan ID]],#REF!,#REF!)=Export4Q22[[#This Row],[Concatenate]],"Same","Change"),"New")</f>
        <v>New</v>
      </c>
    </row>
    <row r="2896" spans="1:36" x14ac:dyDescent="0.25">
      <c r="A2896" s="1">
        <v>62378</v>
      </c>
      <c r="B2896" t="s">
        <v>5393</v>
      </c>
      <c r="C2896" t="s">
        <v>176</v>
      </c>
      <c r="D2896" t="s">
        <v>995</v>
      </c>
      <c r="E2896" t="s">
        <v>177</v>
      </c>
      <c r="F2896" s="1">
        <v>7491</v>
      </c>
      <c r="G2896" t="s">
        <v>5193</v>
      </c>
      <c r="H2896" s="3">
        <v>61855</v>
      </c>
      <c r="I2896" t="s">
        <v>5194</v>
      </c>
      <c r="J2896" s="1">
        <v>1087</v>
      </c>
      <c r="K2896" t="s">
        <v>2135</v>
      </c>
      <c r="L2896" s="1"/>
      <c r="N2896" s="1"/>
      <c r="P2896" s="1">
        <v>193</v>
      </c>
      <c r="Q2896" t="s">
        <v>2136</v>
      </c>
      <c r="R2896" s="1">
        <v>884</v>
      </c>
      <c r="S2896" t="s">
        <v>172</v>
      </c>
      <c r="T2896" t="s">
        <v>1000</v>
      </c>
      <c r="U2896" t="s">
        <v>182</v>
      </c>
      <c r="V2896" s="1">
        <v>70777</v>
      </c>
      <c r="W2896" t="s">
        <v>189</v>
      </c>
      <c r="X2896" t="s">
        <v>240</v>
      </c>
      <c r="Y2896" s="1"/>
      <c r="AA2896" t="s">
        <v>150</v>
      </c>
      <c r="AB2896" s="2">
        <v>130894</v>
      </c>
      <c r="AC2896" s="2">
        <v>0</v>
      </c>
      <c r="AD2896" t="s">
        <v>5394</v>
      </c>
      <c r="AF2896" s="1">
        <v>1</v>
      </c>
      <c r="AG2896" s="1"/>
      <c r="AH2896" s="1" t="b">
        <f>Export4Q22[[#This Row],[Pharmacy Controller ID]]&lt;&gt;Export4Q22[[#This Row],[Medical Controller ID]]</f>
        <v>1</v>
      </c>
      <c r="AI2896" t="str">
        <f t="shared" si="45"/>
        <v>62378SiemensEmployerTRUECommercial7491CVS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(Aetna)Override1308940MI,NY1</v>
      </c>
      <c r="AJ2896" s="8" t="str">
        <f>IFERROR(IF(_xlfn.XLOOKUP(Export4Q22[[#This Row],[Plan ID]],#REF!,#REF!)=Export4Q22[[#This Row],[Concatenate]],"Same","Change"),"New")</f>
        <v>New</v>
      </c>
    </row>
    <row r="2897" spans="1:36" x14ac:dyDescent="0.25">
      <c r="A2897" s="1">
        <v>62387</v>
      </c>
      <c r="B2897" t="s">
        <v>5395</v>
      </c>
      <c r="C2897" t="s">
        <v>176</v>
      </c>
      <c r="D2897" t="s">
        <v>995</v>
      </c>
      <c r="E2897" t="s">
        <v>177</v>
      </c>
      <c r="F2897" s="1">
        <v>7491</v>
      </c>
      <c r="G2897" t="s">
        <v>5193</v>
      </c>
      <c r="H2897" s="3">
        <v>61855</v>
      </c>
      <c r="I2897" t="s">
        <v>5194</v>
      </c>
      <c r="J2897" s="1">
        <v>1087</v>
      </c>
      <c r="K2897" t="s">
        <v>2135</v>
      </c>
      <c r="L2897" s="1"/>
      <c r="N2897" s="1"/>
      <c r="P2897" s="1">
        <v>193</v>
      </c>
      <c r="Q2897" t="s">
        <v>2136</v>
      </c>
      <c r="R2897" s="1">
        <v>884</v>
      </c>
      <c r="S2897" t="s">
        <v>172</v>
      </c>
      <c r="T2897" t="s">
        <v>1000</v>
      </c>
      <c r="U2897" t="s">
        <v>182</v>
      </c>
      <c r="V2897" s="1">
        <v>70777</v>
      </c>
      <c r="W2897" t="s">
        <v>189</v>
      </c>
      <c r="X2897" t="s">
        <v>240</v>
      </c>
      <c r="Y2897" s="1"/>
      <c r="AA2897" t="s">
        <v>150</v>
      </c>
      <c r="AB2897" s="2">
        <v>295855</v>
      </c>
      <c r="AC2897" s="2">
        <v>0</v>
      </c>
      <c r="AD2897" t="s">
        <v>151</v>
      </c>
      <c r="AF2897" s="1">
        <v>1</v>
      </c>
      <c r="AG2897" s="1"/>
      <c r="AH2897" s="1" t="b">
        <f>Export4Q22[[#This Row],[Pharmacy Controller ID]]&lt;&gt;Export4Q22[[#This Row],[Medical Controller ID]]</f>
        <v>1</v>
      </c>
      <c r="AI2897" t="str">
        <f t="shared" si="45"/>
        <v>62387Lowe's Companies,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(Aetna)Override2958550AK,AL,AR,AZ,CA,CO,CT,DC,DE,FL,GA,HI,IA,ID,IL,IN,KS,KY,LA,MA,MD,ME,MI,MN,MO,MS,MT,NC,ND,NE,NH,NJ,NM,NV,NY,OH,OK,OR,PA,RI,SC,SD,TN,TX,UT,VA,VT,WA,WI,WV,WY1</v>
      </c>
      <c r="AJ2897" s="8" t="str">
        <f>IFERROR(IF(_xlfn.XLOOKUP(Export4Q22[[#This Row],[Plan ID]],#REF!,#REF!)=Export4Q22[[#This Row],[Concatenate]],"Same","Change"),"New")</f>
        <v>New</v>
      </c>
    </row>
    <row r="2898" spans="1:36" x14ac:dyDescent="0.25">
      <c r="A2898" s="1">
        <v>62395</v>
      </c>
      <c r="B2898" t="s">
        <v>5396</v>
      </c>
      <c r="C2898" t="s">
        <v>176</v>
      </c>
      <c r="D2898" t="s">
        <v>995</v>
      </c>
      <c r="E2898" t="s">
        <v>177</v>
      </c>
      <c r="F2898" s="1">
        <v>7491</v>
      </c>
      <c r="G2898" t="s">
        <v>5193</v>
      </c>
      <c r="H2898" s="3">
        <v>61855</v>
      </c>
      <c r="I2898" t="s">
        <v>5194</v>
      </c>
      <c r="J2898" s="1">
        <v>1087</v>
      </c>
      <c r="K2898" t="s">
        <v>2135</v>
      </c>
      <c r="L2898" s="1"/>
      <c r="N2898" s="1"/>
      <c r="P2898" s="1">
        <v>193</v>
      </c>
      <c r="Q2898" t="s">
        <v>2136</v>
      </c>
      <c r="R2898" s="1">
        <v>884</v>
      </c>
      <c r="S2898" t="s">
        <v>172</v>
      </c>
      <c r="T2898" t="s">
        <v>1000</v>
      </c>
      <c r="U2898" t="s">
        <v>182</v>
      </c>
      <c r="V2898" s="1">
        <v>70777</v>
      </c>
      <c r="W2898" t="s">
        <v>189</v>
      </c>
      <c r="X2898" t="s">
        <v>240</v>
      </c>
      <c r="Y2898" s="1"/>
      <c r="AA2898" t="s">
        <v>150</v>
      </c>
      <c r="AB2898" s="2">
        <v>33250</v>
      </c>
      <c r="AC2898" s="2">
        <v>0</v>
      </c>
      <c r="AD2898" t="s">
        <v>111</v>
      </c>
      <c r="AF2898" s="1">
        <v>1</v>
      </c>
      <c r="AG2898" s="1"/>
      <c r="AH2898" s="1" t="b">
        <f>Export4Q22[[#This Row],[Pharmacy Controller ID]]&lt;&gt;Export4Q22[[#This Row],[Medical Controller ID]]</f>
        <v>1</v>
      </c>
      <c r="AI2898" t="str">
        <f t="shared" si="45"/>
        <v>62395Caesars Entertainment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(Aetna)Override332500NV1</v>
      </c>
      <c r="AJ2898" s="8" t="str">
        <f>IFERROR(IF(_xlfn.XLOOKUP(Export4Q22[[#This Row],[Plan ID]],#REF!,#REF!)=Export4Q22[[#This Row],[Concatenate]],"Same","Change"),"New")</f>
        <v>New</v>
      </c>
    </row>
    <row r="2899" spans="1:36" x14ac:dyDescent="0.25">
      <c r="A2899" s="1">
        <v>62605</v>
      </c>
      <c r="B2899" t="s">
        <v>5397</v>
      </c>
      <c r="C2899" t="s">
        <v>176</v>
      </c>
      <c r="D2899" t="s">
        <v>995</v>
      </c>
      <c r="E2899" t="s">
        <v>177</v>
      </c>
      <c r="F2899" s="1">
        <v>7491</v>
      </c>
      <c r="G2899" t="s">
        <v>5193</v>
      </c>
      <c r="H2899" s="3">
        <v>61855</v>
      </c>
      <c r="I2899" t="s">
        <v>5194</v>
      </c>
      <c r="J2899" s="1">
        <v>1087</v>
      </c>
      <c r="K2899" t="s">
        <v>2135</v>
      </c>
      <c r="L2899" s="1"/>
      <c r="N2899" s="1"/>
      <c r="P2899" s="1">
        <v>193</v>
      </c>
      <c r="Q2899" t="s">
        <v>2136</v>
      </c>
      <c r="R2899" s="1">
        <v>884</v>
      </c>
      <c r="S2899" t="s">
        <v>172</v>
      </c>
      <c r="T2899" t="s">
        <v>1000</v>
      </c>
      <c r="U2899" t="s">
        <v>47</v>
      </c>
      <c r="V2899" s="1">
        <v>70777</v>
      </c>
      <c r="W2899" t="s">
        <v>189</v>
      </c>
      <c r="X2899" t="s">
        <v>240</v>
      </c>
      <c r="Y2899" s="1"/>
      <c r="AA2899" t="s">
        <v>150</v>
      </c>
      <c r="AB2899" s="2">
        <v>1</v>
      </c>
      <c r="AC2899" s="2">
        <v>0</v>
      </c>
      <c r="AD2899" t="s">
        <v>421</v>
      </c>
      <c r="AF2899" s="1">
        <v>1</v>
      </c>
      <c r="AG2899" s="1"/>
      <c r="AH2899" s="1" t="b">
        <f>Export4Q22[[#This Row],[Pharmacy Controller ID]]&lt;&gt;Export4Q22[[#This Row],[Medical Controller ID]]</f>
        <v>1</v>
      </c>
      <c r="AI2899" t="str">
        <f t="shared" si="45"/>
        <v>62605University of ColoradoEmployerTRUECommercial7491CVS Caremark Performance Standard Control w/ Advanced Specialty Control 202061855CVS Caremark Performance Standard Control w/ Advanced Specialty Control1087CVS Caremark Advanced Control SGM193CVS Caremark884CVS Caremark RXNationalPBM Claims70777CVS Health (Aetna)Override10CO1</v>
      </c>
      <c r="AJ2899" s="8" t="str">
        <f>IFERROR(IF(_xlfn.XLOOKUP(Export4Q22[[#This Row],[Plan ID]],#REF!,#REF!)=Export4Q22[[#This Row],[Concatenate]],"Same","Change"),"New")</f>
        <v>New</v>
      </c>
    </row>
    <row r="2900" spans="1:36" x14ac:dyDescent="0.25">
      <c r="A2900" s="1">
        <v>63930</v>
      </c>
      <c r="B2900" t="s">
        <v>5399</v>
      </c>
      <c r="C2900" t="s">
        <v>176</v>
      </c>
      <c r="D2900" t="s">
        <v>995</v>
      </c>
      <c r="E2900" t="s">
        <v>177</v>
      </c>
      <c r="F2900" s="1">
        <v>7491</v>
      </c>
      <c r="G2900" t="s">
        <v>5193</v>
      </c>
      <c r="H2900" s="3">
        <v>61855</v>
      </c>
      <c r="I2900" t="s">
        <v>5194</v>
      </c>
      <c r="J2900" s="1">
        <v>1087</v>
      </c>
      <c r="K2900" t="s">
        <v>2135</v>
      </c>
      <c r="L2900" s="1"/>
      <c r="N2900" s="1"/>
      <c r="P2900" s="1">
        <v>193</v>
      </c>
      <c r="Q2900" t="s">
        <v>2136</v>
      </c>
      <c r="R2900" s="1">
        <v>884</v>
      </c>
      <c r="S2900" t="s">
        <v>172</v>
      </c>
      <c r="T2900" t="s">
        <v>1000</v>
      </c>
      <c r="U2900" t="s">
        <v>182</v>
      </c>
      <c r="V2900" s="1">
        <v>70777</v>
      </c>
      <c r="W2900" t="s">
        <v>189</v>
      </c>
      <c r="X2900" t="s">
        <v>240</v>
      </c>
      <c r="Y2900" s="1"/>
      <c r="AA2900" t="s">
        <v>150</v>
      </c>
      <c r="AB2900" s="2">
        <v>0</v>
      </c>
      <c r="AC2900" s="2">
        <v>0</v>
      </c>
      <c r="AD2900" t="s">
        <v>53</v>
      </c>
      <c r="AF2900" s="1">
        <v>1</v>
      </c>
      <c r="AG2900" s="1"/>
      <c r="AH2900" s="1" t="b">
        <f>Export4Q22[[#This Row],[Pharmacy Controller ID]]&lt;&gt;Export4Q22[[#This Row],[Medical Controller ID]]</f>
        <v>1</v>
      </c>
      <c r="AI2900" t="str">
        <f t="shared" si="45"/>
        <v>63930Beverly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(Aetna)Override00CA1</v>
      </c>
      <c r="AJ2900" s="8" t="str">
        <f>IFERROR(IF(_xlfn.XLOOKUP(Export4Q22[[#This Row],[Plan ID]],#REF!,#REF!)=Export4Q22[[#This Row],[Concatenate]],"Same","Change"),"New")</f>
        <v>New</v>
      </c>
    </row>
    <row r="2901" spans="1:36" x14ac:dyDescent="0.25">
      <c r="A2901" s="1">
        <v>63953</v>
      </c>
      <c r="B2901" t="s">
        <v>5400</v>
      </c>
      <c r="C2901" t="s">
        <v>176</v>
      </c>
      <c r="D2901" t="s">
        <v>995</v>
      </c>
      <c r="E2901" t="s">
        <v>177</v>
      </c>
      <c r="F2901" s="1">
        <v>7491</v>
      </c>
      <c r="G2901" t="s">
        <v>5193</v>
      </c>
      <c r="H2901" s="3">
        <v>61855</v>
      </c>
      <c r="I2901" t="s">
        <v>5194</v>
      </c>
      <c r="J2901" s="1">
        <v>1087</v>
      </c>
      <c r="K2901" t="s">
        <v>2135</v>
      </c>
      <c r="L2901" s="1"/>
      <c r="N2901" s="1"/>
      <c r="P2901" s="1">
        <v>193</v>
      </c>
      <c r="Q2901" t="s">
        <v>2136</v>
      </c>
      <c r="R2901" s="1">
        <v>884</v>
      </c>
      <c r="S2901" t="s">
        <v>172</v>
      </c>
      <c r="T2901" t="s">
        <v>1000</v>
      </c>
      <c r="U2901" t="s">
        <v>182</v>
      </c>
      <c r="V2901" s="1">
        <v>70777</v>
      </c>
      <c r="W2901" t="s">
        <v>189</v>
      </c>
      <c r="X2901" t="s">
        <v>240</v>
      </c>
      <c r="Y2901" s="1"/>
      <c r="AA2901" t="s">
        <v>150</v>
      </c>
      <c r="AB2901" s="2">
        <v>5206</v>
      </c>
      <c r="AC2901" s="2">
        <v>0</v>
      </c>
      <c r="AD2901" t="s">
        <v>53</v>
      </c>
      <c r="AF2901" s="1">
        <v>1</v>
      </c>
      <c r="AG2901" s="1"/>
      <c r="AH2901" s="1" t="b">
        <f>Export4Q22[[#This Row],[Pharmacy Controller ID]]&lt;&gt;Export4Q22[[#This Row],[Medical Controller ID]]</f>
        <v>1</v>
      </c>
      <c r="AI2901" t="str">
        <f t="shared" si="45"/>
        <v>63953Grifols USAEmployerTRUECommercial7491CVS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(Aetna)Override52060CA1</v>
      </c>
      <c r="AJ2901" s="8" t="str">
        <f>IFERROR(IF(_xlfn.XLOOKUP(Export4Q22[[#This Row],[Plan ID]],#REF!,#REF!)=Export4Q22[[#This Row],[Concatenate]],"Same","Change"),"New")</f>
        <v>New</v>
      </c>
    </row>
    <row r="2902" spans="1:36" x14ac:dyDescent="0.25">
      <c r="A2902" s="1">
        <v>63993</v>
      </c>
      <c r="B2902" t="s">
        <v>5401</v>
      </c>
      <c r="C2902" t="s">
        <v>176</v>
      </c>
      <c r="D2902" t="s">
        <v>995</v>
      </c>
      <c r="E2902" t="s">
        <v>177</v>
      </c>
      <c r="F2902" s="1">
        <v>7491</v>
      </c>
      <c r="G2902" t="s">
        <v>5193</v>
      </c>
      <c r="H2902" s="3">
        <v>61855</v>
      </c>
      <c r="I2902" t="s">
        <v>5194</v>
      </c>
      <c r="J2902" s="1">
        <v>1087</v>
      </c>
      <c r="K2902" t="s">
        <v>2135</v>
      </c>
      <c r="L2902" s="1"/>
      <c r="N2902" s="1"/>
      <c r="P2902" s="1">
        <v>193</v>
      </c>
      <c r="Q2902" t="s">
        <v>2136</v>
      </c>
      <c r="R2902" s="1">
        <v>884</v>
      </c>
      <c r="S2902" t="s">
        <v>172</v>
      </c>
      <c r="T2902" t="s">
        <v>1000</v>
      </c>
      <c r="U2902" t="s">
        <v>182</v>
      </c>
      <c r="V2902" s="1">
        <v>70777</v>
      </c>
      <c r="W2902" t="s">
        <v>189</v>
      </c>
      <c r="X2902" t="s">
        <v>240</v>
      </c>
      <c r="Y2902" s="1"/>
      <c r="AA2902" t="s">
        <v>150</v>
      </c>
      <c r="AB2902" s="2">
        <v>3901</v>
      </c>
      <c r="AC2902" s="2">
        <v>0</v>
      </c>
      <c r="AD2902" t="s">
        <v>711</v>
      </c>
      <c r="AF2902" s="1">
        <v>1</v>
      </c>
      <c r="AG2902" s="1"/>
      <c r="AH2902" s="1" t="b">
        <f>Export4Q22[[#This Row],[Pharmacy Controller ID]]&lt;&gt;Export4Q22[[#This Row],[Medical Controller ID]]</f>
        <v>1</v>
      </c>
      <c r="AI2902" t="str">
        <f t="shared" si="45"/>
        <v>63993Battelle Energy AllianceEmployerTRUECommercial7491CVS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(Aetna)Override39010ID1</v>
      </c>
      <c r="AJ2902" s="8" t="str">
        <f>IFERROR(IF(_xlfn.XLOOKUP(Export4Q22[[#This Row],[Plan ID]],#REF!,#REF!)=Export4Q22[[#This Row],[Concatenate]],"Same","Change"),"New")</f>
        <v>New</v>
      </c>
    </row>
    <row r="2903" spans="1:36" x14ac:dyDescent="0.25">
      <c r="A2903" s="1">
        <v>64059</v>
      </c>
      <c r="B2903" t="s">
        <v>5402</v>
      </c>
      <c r="C2903" t="s">
        <v>176</v>
      </c>
      <c r="D2903" t="s">
        <v>995</v>
      </c>
      <c r="E2903" t="s">
        <v>177</v>
      </c>
      <c r="F2903" s="1">
        <v>7491</v>
      </c>
      <c r="G2903" t="s">
        <v>5193</v>
      </c>
      <c r="H2903" s="3">
        <v>61855</v>
      </c>
      <c r="I2903" t="s">
        <v>5194</v>
      </c>
      <c r="J2903" s="1">
        <v>1087</v>
      </c>
      <c r="K2903" t="s">
        <v>2135</v>
      </c>
      <c r="L2903" s="1"/>
      <c r="N2903" s="1"/>
      <c r="P2903" s="1">
        <v>193</v>
      </c>
      <c r="Q2903" t="s">
        <v>2136</v>
      </c>
      <c r="R2903" s="1">
        <v>884</v>
      </c>
      <c r="S2903" t="s">
        <v>172</v>
      </c>
      <c r="T2903" t="s">
        <v>1000</v>
      </c>
      <c r="U2903" t="s">
        <v>182</v>
      </c>
      <c r="V2903" s="1">
        <v>70777</v>
      </c>
      <c r="W2903" t="s">
        <v>189</v>
      </c>
      <c r="X2903" t="s">
        <v>240</v>
      </c>
      <c r="Y2903" s="1"/>
      <c r="AA2903" t="s">
        <v>150</v>
      </c>
      <c r="AB2903" s="2">
        <v>52594</v>
      </c>
      <c r="AC2903" s="2">
        <v>0</v>
      </c>
      <c r="AD2903" t="s">
        <v>5403</v>
      </c>
      <c r="AF2903" s="1">
        <v>1</v>
      </c>
      <c r="AG2903" s="1"/>
      <c r="AH2903" s="1" t="b">
        <f>Export4Q22[[#This Row],[Pharmacy Controller ID]]&lt;&gt;Export4Q22[[#This Row],[Medical Controller ID]]</f>
        <v>1</v>
      </c>
      <c r="AI2903" t="str">
        <f t="shared" si="45"/>
        <v>64059Coca Cola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(Aetna)Override525940AK,AL,AR,AZ,CA,CO,CT,DC,DE,FL,GA,HI,IL,IN,KS,KY,LA,MA,MD,MI,MN,MO,MS,MT,NC,ND,NE,NJ,NM,NV,NY,OH,OK,OR,PA,PR,RI,SC,SD,TN,TX,UT,VA,VI,WA,WI,WV,WY1</v>
      </c>
      <c r="AJ2903" s="8" t="str">
        <f>IFERROR(IF(_xlfn.XLOOKUP(Export4Q22[[#This Row],[Plan ID]],#REF!,#REF!)=Export4Q22[[#This Row],[Concatenate]],"Same","Change"),"New")</f>
        <v>New</v>
      </c>
    </row>
    <row r="2904" spans="1:36" x14ac:dyDescent="0.25">
      <c r="A2904" s="1">
        <v>64079</v>
      </c>
      <c r="B2904" t="s">
        <v>5404</v>
      </c>
      <c r="C2904" t="s">
        <v>176</v>
      </c>
      <c r="D2904" t="s">
        <v>995</v>
      </c>
      <c r="E2904" t="s">
        <v>177</v>
      </c>
      <c r="F2904" s="1">
        <v>7491</v>
      </c>
      <c r="G2904" t="s">
        <v>5193</v>
      </c>
      <c r="H2904" s="3">
        <v>61855</v>
      </c>
      <c r="I2904" t="s">
        <v>5194</v>
      </c>
      <c r="J2904" s="1">
        <v>1087</v>
      </c>
      <c r="K2904" t="s">
        <v>2135</v>
      </c>
      <c r="L2904" s="1"/>
      <c r="N2904" s="1"/>
      <c r="P2904" s="1">
        <v>193</v>
      </c>
      <c r="Q2904" t="s">
        <v>2136</v>
      </c>
      <c r="R2904" s="1">
        <v>884</v>
      </c>
      <c r="S2904" t="s">
        <v>172</v>
      </c>
      <c r="T2904" t="s">
        <v>1000</v>
      </c>
      <c r="U2904" t="s">
        <v>182</v>
      </c>
      <c r="V2904" s="1">
        <v>70777</v>
      </c>
      <c r="W2904" t="s">
        <v>189</v>
      </c>
      <c r="X2904" t="s">
        <v>240</v>
      </c>
      <c r="Y2904" s="1"/>
      <c r="AA2904" t="s">
        <v>150</v>
      </c>
      <c r="AB2904" s="2">
        <v>15999</v>
      </c>
      <c r="AC2904" s="2">
        <v>0</v>
      </c>
      <c r="AD2904" t="s">
        <v>5405</v>
      </c>
      <c r="AF2904" s="1">
        <v>1</v>
      </c>
      <c r="AG2904" s="1"/>
      <c r="AH2904" s="1" t="b">
        <f>Export4Q22[[#This Row],[Pharmacy Controller ID]]&lt;&gt;Export4Q22[[#This Row],[Medical Controller ID]]</f>
        <v>1</v>
      </c>
      <c r="AI2904" t="str">
        <f t="shared" si="45"/>
        <v>64079Indiana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(Aetna)Override159990CA,IN,KS,MT,NY1</v>
      </c>
      <c r="AJ2904" s="8" t="str">
        <f>IFERROR(IF(_xlfn.XLOOKUP(Export4Q22[[#This Row],[Plan ID]],#REF!,#REF!)=Export4Q22[[#This Row],[Concatenate]],"Same","Change"),"New")</f>
        <v>New</v>
      </c>
    </row>
    <row r="2905" spans="1:36" x14ac:dyDescent="0.25">
      <c r="A2905" s="1">
        <v>64092</v>
      </c>
      <c r="B2905" t="s">
        <v>5406</v>
      </c>
      <c r="C2905" t="s">
        <v>176</v>
      </c>
      <c r="D2905" t="s">
        <v>995</v>
      </c>
      <c r="E2905" t="s">
        <v>177</v>
      </c>
      <c r="F2905" s="1">
        <v>7491</v>
      </c>
      <c r="G2905" t="s">
        <v>5193</v>
      </c>
      <c r="H2905" s="3">
        <v>61855</v>
      </c>
      <c r="I2905" t="s">
        <v>5194</v>
      </c>
      <c r="J2905" s="1">
        <v>1087</v>
      </c>
      <c r="K2905" t="s">
        <v>2135</v>
      </c>
      <c r="L2905" s="1"/>
      <c r="N2905" s="1"/>
      <c r="P2905" s="1">
        <v>193</v>
      </c>
      <c r="Q2905" t="s">
        <v>2136</v>
      </c>
      <c r="R2905" s="1">
        <v>884</v>
      </c>
      <c r="S2905" t="s">
        <v>172</v>
      </c>
      <c r="T2905" t="s">
        <v>1000</v>
      </c>
      <c r="U2905" t="s">
        <v>182</v>
      </c>
      <c r="V2905" s="1">
        <v>70777</v>
      </c>
      <c r="W2905" t="s">
        <v>189</v>
      </c>
      <c r="X2905" t="s">
        <v>240</v>
      </c>
      <c r="Y2905" s="1"/>
      <c r="AA2905" t="s">
        <v>150</v>
      </c>
      <c r="AB2905" s="2">
        <v>5702</v>
      </c>
      <c r="AC2905" s="2">
        <v>0</v>
      </c>
      <c r="AD2905" t="s">
        <v>53</v>
      </c>
      <c r="AF2905" s="1">
        <v>1</v>
      </c>
      <c r="AG2905" s="1"/>
      <c r="AH2905" s="1" t="b">
        <f>Export4Q22[[#This Row],[Pharmacy Controller ID]]&lt;&gt;Export4Q22[[#This Row],[Medical Controller ID]]</f>
        <v>1</v>
      </c>
      <c r="AI2905" t="str">
        <f t="shared" si="45"/>
        <v>64092City of Long BeachEmployerTRUECommercial7491CVS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(Aetna)Override57020CA1</v>
      </c>
      <c r="AJ2905" s="8" t="str">
        <f>IFERROR(IF(_xlfn.XLOOKUP(Export4Q22[[#This Row],[Plan ID]],#REF!,#REF!)=Export4Q22[[#This Row],[Concatenate]],"Same","Change"),"New")</f>
        <v>New</v>
      </c>
    </row>
    <row r="2906" spans="1:36" x14ac:dyDescent="0.25">
      <c r="A2906" s="1">
        <v>64116</v>
      </c>
      <c r="B2906" t="s">
        <v>5407</v>
      </c>
      <c r="C2906" t="s">
        <v>176</v>
      </c>
      <c r="D2906" t="s">
        <v>995</v>
      </c>
      <c r="E2906" t="s">
        <v>177</v>
      </c>
      <c r="F2906" s="1">
        <v>7491</v>
      </c>
      <c r="G2906" t="s">
        <v>5193</v>
      </c>
      <c r="H2906" s="3">
        <v>61855</v>
      </c>
      <c r="I2906" t="s">
        <v>5194</v>
      </c>
      <c r="J2906" s="1">
        <v>1087</v>
      </c>
      <c r="K2906" t="s">
        <v>2135</v>
      </c>
      <c r="L2906" s="1"/>
      <c r="N2906" s="1"/>
      <c r="P2906" s="1">
        <v>193</v>
      </c>
      <c r="Q2906" t="s">
        <v>2136</v>
      </c>
      <c r="R2906" s="1">
        <v>884</v>
      </c>
      <c r="S2906" t="s">
        <v>172</v>
      </c>
      <c r="T2906" t="s">
        <v>1000</v>
      </c>
      <c r="U2906" t="s">
        <v>182</v>
      </c>
      <c r="V2906" s="1">
        <v>70777</v>
      </c>
      <c r="W2906" t="s">
        <v>189</v>
      </c>
      <c r="X2906" t="s">
        <v>240</v>
      </c>
      <c r="Y2906" s="1"/>
      <c r="AA2906" t="s">
        <v>150</v>
      </c>
      <c r="AB2906" s="2">
        <v>9910</v>
      </c>
      <c r="AC2906" s="2">
        <v>0</v>
      </c>
      <c r="AD2906" t="s">
        <v>91</v>
      </c>
      <c r="AF2906" s="1">
        <v>1</v>
      </c>
      <c r="AG2906" s="1"/>
      <c r="AH2906" s="1" t="b">
        <f>Export4Q22[[#This Row],[Pharmacy Controller ID]]&lt;&gt;Export4Q22[[#This Row],[Medical Controller ID]]</f>
        <v>1</v>
      </c>
      <c r="AI2906" t="str">
        <f t="shared" si="45"/>
        <v>64116Regal Rexnord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(Aetna)Override99100WI1</v>
      </c>
      <c r="AJ2906" s="8" t="str">
        <f>IFERROR(IF(_xlfn.XLOOKUP(Export4Q22[[#This Row],[Plan ID]],#REF!,#REF!)=Export4Q22[[#This Row],[Concatenate]],"Same","Change"),"New")</f>
        <v>New</v>
      </c>
    </row>
    <row r="2907" spans="1:36" x14ac:dyDescent="0.25">
      <c r="A2907" s="1">
        <v>64135</v>
      </c>
      <c r="B2907" t="s">
        <v>5408</v>
      </c>
      <c r="C2907" t="s">
        <v>176</v>
      </c>
      <c r="D2907" t="s">
        <v>995</v>
      </c>
      <c r="E2907" t="s">
        <v>177</v>
      </c>
      <c r="F2907" s="1">
        <v>7491</v>
      </c>
      <c r="G2907" t="s">
        <v>5193</v>
      </c>
      <c r="H2907" s="3">
        <v>61855</v>
      </c>
      <c r="I2907" t="s">
        <v>5194</v>
      </c>
      <c r="J2907" s="1">
        <v>1087</v>
      </c>
      <c r="K2907" t="s">
        <v>2135</v>
      </c>
      <c r="L2907" s="1"/>
      <c r="N2907" s="1"/>
      <c r="P2907" s="1">
        <v>193</v>
      </c>
      <c r="Q2907" t="s">
        <v>2136</v>
      </c>
      <c r="R2907" s="1">
        <v>884</v>
      </c>
      <c r="S2907" t="s">
        <v>172</v>
      </c>
      <c r="T2907" t="s">
        <v>1000</v>
      </c>
      <c r="U2907" t="s">
        <v>182</v>
      </c>
      <c r="V2907" s="1">
        <v>70777</v>
      </c>
      <c r="W2907" t="s">
        <v>189</v>
      </c>
      <c r="X2907" t="s">
        <v>240</v>
      </c>
      <c r="Y2907" s="1"/>
      <c r="AA2907" t="s">
        <v>150</v>
      </c>
      <c r="AB2907" s="2">
        <v>0</v>
      </c>
      <c r="AC2907" s="2">
        <v>0</v>
      </c>
      <c r="AD2907" t="s">
        <v>347</v>
      </c>
      <c r="AF2907" s="1">
        <v>1</v>
      </c>
      <c r="AG2907" s="1"/>
      <c r="AH2907" s="1" t="b">
        <f>Export4Q22[[#This Row],[Pharmacy Controller ID]]&lt;&gt;Export4Q22[[#This Row],[Medical Controller ID]]</f>
        <v>1</v>
      </c>
      <c r="AI2907" t="str">
        <f t="shared" si="45"/>
        <v>64135Parkway School DistrictEmployerTRUECommercial7491CVS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(Aetna)Override00MO1</v>
      </c>
      <c r="AJ2907" s="8" t="str">
        <f>IFERROR(IF(_xlfn.XLOOKUP(Export4Q22[[#This Row],[Plan ID]],#REF!,#REF!)=Export4Q22[[#This Row],[Concatenate]],"Same","Change"),"New")</f>
        <v>New</v>
      </c>
    </row>
    <row r="2908" spans="1:36" x14ac:dyDescent="0.25">
      <c r="A2908" s="1">
        <v>64161</v>
      </c>
      <c r="B2908" t="s">
        <v>7295</v>
      </c>
      <c r="C2908" t="s">
        <v>176</v>
      </c>
      <c r="D2908" t="s">
        <v>995</v>
      </c>
      <c r="E2908" t="s">
        <v>177</v>
      </c>
      <c r="F2908" s="1">
        <v>7491</v>
      </c>
      <c r="G2908" t="s">
        <v>5193</v>
      </c>
      <c r="H2908" s="3">
        <v>61855</v>
      </c>
      <c r="I2908" t="s">
        <v>5194</v>
      </c>
      <c r="J2908" s="1">
        <v>1087</v>
      </c>
      <c r="K2908" t="s">
        <v>2135</v>
      </c>
      <c r="L2908" s="1"/>
      <c r="N2908" s="1"/>
      <c r="P2908" s="1">
        <v>193</v>
      </c>
      <c r="Q2908" t="s">
        <v>2136</v>
      </c>
      <c r="R2908" s="1">
        <v>884</v>
      </c>
      <c r="S2908" t="s">
        <v>172</v>
      </c>
      <c r="T2908" t="s">
        <v>1000</v>
      </c>
      <c r="U2908" t="s">
        <v>182</v>
      </c>
      <c r="V2908" s="1">
        <v>70777</v>
      </c>
      <c r="W2908" t="s">
        <v>189</v>
      </c>
      <c r="X2908" t="s">
        <v>240</v>
      </c>
      <c r="Y2908" s="1"/>
      <c r="AA2908" t="s">
        <v>150</v>
      </c>
      <c r="AB2908" s="2">
        <v>0</v>
      </c>
      <c r="AC2908" s="2">
        <v>0</v>
      </c>
      <c r="AD2908" t="s">
        <v>664</v>
      </c>
      <c r="AF2908" s="1">
        <v>1</v>
      </c>
      <c r="AG2908" s="1"/>
      <c r="AH2908" s="1" t="b">
        <f>Export4Q22[[#This Row],[Pharmacy Controller ID]]&lt;&gt;Export4Q22[[#This Row],[Medical Controller ID]]</f>
        <v>1</v>
      </c>
      <c r="AI2908" t="str">
        <f t="shared" si="45"/>
        <v>64161Hexagon ABEmployerTRUECommercial7491CVS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(Aetna)Override00AL1</v>
      </c>
      <c r="AJ2908" s="8" t="str">
        <f>IFERROR(IF(_xlfn.XLOOKUP(Export4Q22[[#This Row],[Plan ID]],#REF!,#REF!)=Export4Q22[[#This Row],[Concatenate]],"Same","Change"),"New")</f>
        <v>New</v>
      </c>
    </row>
    <row r="2909" spans="1:36" x14ac:dyDescent="0.25">
      <c r="A2909" s="1">
        <v>64233</v>
      </c>
      <c r="B2909" t="s">
        <v>5409</v>
      </c>
      <c r="C2909" t="s">
        <v>176</v>
      </c>
      <c r="D2909" t="s">
        <v>995</v>
      </c>
      <c r="E2909" t="s">
        <v>177</v>
      </c>
      <c r="F2909" s="1">
        <v>7491</v>
      </c>
      <c r="G2909" t="s">
        <v>5193</v>
      </c>
      <c r="H2909" s="3">
        <v>61855</v>
      </c>
      <c r="I2909" t="s">
        <v>5194</v>
      </c>
      <c r="J2909" s="1">
        <v>1087</v>
      </c>
      <c r="K2909" t="s">
        <v>2135</v>
      </c>
      <c r="L2909" s="1"/>
      <c r="N2909" s="1"/>
      <c r="P2909" s="1">
        <v>193</v>
      </c>
      <c r="Q2909" t="s">
        <v>2136</v>
      </c>
      <c r="R2909" s="1">
        <v>884</v>
      </c>
      <c r="S2909" t="s">
        <v>172</v>
      </c>
      <c r="T2909" t="s">
        <v>1000</v>
      </c>
      <c r="U2909" t="s">
        <v>182</v>
      </c>
      <c r="V2909" s="1">
        <v>70777</v>
      </c>
      <c r="W2909" t="s">
        <v>189</v>
      </c>
      <c r="X2909" t="s">
        <v>240</v>
      </c>
      <c r="Y2909" s="1"/>
      <c r="AA2909" t="s">
        <v>150</v>
      </c>
      <c r="AB2909" s="2">
        <v>700</v>
      </c>
      <c r="AC2909" s="2">
        <v>0</v>
      </c>
      <c r="AD2909" t="s">
        <v>97</v>
      </c>
      <c r="AF2909" s="1">
        <v>1</v>
      </c>
      <c r="AG2909" s="1"/>
      <c r="AH2909" s="1" t="b">
        <f>Export4Q22[[#This Row],[Pharmacy Controller ID]]&lt;&gt;Export4Q22[[#This Row],[Medical Controller ID]]</f>
        <v>1</v>
      </c>
      <c r="AI2909" t="str">
        <f t="shared" si="45"/>
        <v>64233Franklin InternationalEmployerTRUECommercial7491CVS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(Aetna)Override7000OH1</v>
      </c>
      <c r="AJ2909" s="8" t="str">
        <f>IFERROR(IF(_xlfn.XLOOKUP(Export4Q22[[#This Row],[Plan ID]],#REF!,#REF!)=Export4Q22[[#This Row],[Concatenate]],"Same","Change"),"New")</f>
        <v>New</v>
      </c>
    </row>
    <row r="2910" spans="1:36" x14ac:dyDescent="0.25">
      <c r="A2910" s="1">
        <v>64237</v>
      </c>
      <c r="B2910" t="s">
        <v>5410</v>
      </c>
      <c r="C2910" t="s">
        <v>176</v>
      </c>
      <c r="D2910" t="s">
        <v>995</v>
      </c>
      <c r="E2910" t="s">
        <v>177</v>
      </c>
      <c r="F2910" s="1">
        <v>7491</v>
      </c>
      <c r="G2910" t="s">
        <v>5193</v>
      </c>
      <c r="H2910" s="3">
        <v>61855</v>
      </c>
      <c r="I2910" t="s">
        <v>5194</v>
      </c>
      <c r="J2910" s="1">
        <v>1087</v>
      </c>
      <c r="K2910" t="s">
        <v>2135</v>
      </c>
      <c r="L2910" s="1"/>
      <c r="N2910" s="1"/>
      <c r="P2910" s="1">
        <v>193</v>
      </c>
      <c r="Q2910" t="s">
        <v>2136</v>
      </c>
      <c r="R2910" s="1">
        <v>884</v>
      </c>
      <c r="S2910" t="s">
        <v>172</v>
      </c>
      <c r="T2910" t="s">
        <v>1000</v>
      </c>
      <c r="U2910" t="s">
        <v>182</v>
      </c>
      <c r="V2910" s="1">
        <v>70777</v>
      </c>
      <c r="W2910" t="s">
        <v>189</v>
      </c>
      <c r="X2910" t="s">
        <v>240</v>
      </c>
      <c r="Y2910" s="1"/>
      <c r="AA2910" t="s">
        <v>150</v>
      </c>
      <c r="AB2910" s="2">
        <v>1000</v>
      </c>
      <c r="AC2910" s="2">
        <v>0</v>
      </c>
      <c r="AD2910" t="s">
        <v>354</v>
      </c>
      <c r="AF2910" s="1">
        <v>1</v>
      </c>
      <c r="AG2910" s="1"/>
      <c r="AH2910" s="1" t="b">
        <f>Export4Q22[[#This Row],[Pharmacy Controller ID]]&lt;&gt;Export4Q22[[#This Row],[Medical Controller ID]]</f>
        <v>1</v>
      </c>
      <c r="AI2910" t="str">
        <f t="shared" si="45"/>
        <v>64237Catholic Diocese of CharlotteEmployerTRUECommercial7491CVS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(Aetna)Override10000NC1</v>
      </c>
      <c r="AJ2910" s="8" t="str">
        <f>IFERROR(IF(_xlfn.XLOOKUP(Export4Q22[[#This Row],[Plan ID]],#REF!,#REF!)=Export4Q22[[#This Row],[Concatenate]],"Same","Change"),"New")</f>
        <v>New</v>
      </c>
    </row>
    <row r="2911" spans="1:36" x14ac:dyDescent="0.25">
      <c r="A2911" s="1">
        <v>64243</v>
      </c>
      <c r="B2911" t="s">
        <v>5411</v>
      </c>
      <c r="C2911" t="s">
        <v>176</v>
      </c>
      <c r="D2911" t="s">
        <v>995</v>
      </c>
      <c r="E2911" t="s">
        <v>177</v>
      </c>
      <c r="F2911" s="1">
        <v>7491</v>
      </c>
      <c r="G2911" t="s">
        <v>5193</v>
      </c>
      <c r="H2911" s="3">
        <v>61855</v>
      </c>
      <c r="I2911" t="s">
        <v>5194</v>
      </c>
      <c r="J2911" s="1">
        <v>1087</v>
      </c>
      <c r="K2911" t="s">
        <v>2135</v>
      </c>
      <c r="L2911" s="1"/>
      <c r="N2911" s="1"/>
      <c r="P2911" s="1">
        <v>193</v>
      </c>
      <c r="Q2911" t="s">
        <v>2136</v>
      </c>
      <c r="R2911" s="1">
        <v>884</v>
      </c>
      <c r="S2911" t="s">
        <v>172</v>
      </c>
      <c r="T2911" t="s">
        <v>1000</v>
      </c>
      <c r="U2911" t="s">
        <v>182</v>
      </c>
      <c r="V2911" s="1">
        <v>70777</v>
      </c>
      <c r="W2911" t="s">
        <v>189</v>
      </c>
      <c r="X2911" t="s">
        <v>240</v>
      </c>
      <c r="Y2911" s="1"/>
      <c r="AA2911" t="s">
        <v>150</v>
      </c>
      <c r="AB2911" s="2">
        <v>1300</v>
      </c>
      <c r="AC2911" s="2">
        <v>0</v>
      </c>
      <c r="AD2911" t="s">
        <v>836</v>
      </c>
      <c r="AF2911" s="1">
        <v>1</v>
      </c>
      <c r="AG2911" s="1"/>
      <c r="AH2911" s="1" t="b">
        <f>Export4Q22[[#This Row],[Pharmacy Controller ID]]&lt;&gt;Export4Q22[[#This Row],[Medical Controller ID]]</f>
        <v>1</v>
      </c>
      <c r="AI2911" t="str">
        <f t="shared" si="45"/>
        <v>64243Diocese of KnoxvilleEmployerTRUECommercial7491CVS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(Aetna)Override13000TN1</v>
      </c>
      <c r="AJ2911" s="8" t="str">
        <f>IFERROR(IF(_xlfn.XLOOKUP(Export4Q22[[#This Row],[Plan ID]],#REF!,#REF!)=Export4Q22[[#This Row],[Concatenate]],"Same","Change"),"New")</f>
        <v>New</v>
      </c>
    </row>
    <row r="2912" spans="1:36" x14ac:dyDescent="0.25">
      <c r="A2912" s="1">
        <v>64244</v>
      </c>
      <c r="B2912" t="s">
        <v>5412</v>
      </c>
      <c r="C2912" t="s">
        <v>176</v>
      </c>
      <c r="D2912" t="s">
        <v>995</v>
      </c>
      <c r="E2912" t="s">
        <v>177</v>
      </c>
      <c r="F2912" s="1">
        <v>7491</v>
      </c>
      <c r="G2912" t="s">
        <v>5193</v>
      </c>
      <c r="H2912" s="3">
        <v>61855</v>
      </c>
      <c r="I2912" t="s">
        <v>5194</v>
      </c>
      <c r="J2912" s="1">
        <v>1087</v>
      </c>
      <c r="K2912" t="s">
        <v>2135</v>
      </c>
      <c r="L2912" s="1"/>
      <c r="N2912" s="1"/>
      <c r="P2912" s="1">
        <v>193</v>
      </c>
      <c r="Q2912" t="s">
        <v>2136</v>
      </c>
      <c r="R2912" s="1">
        <v>884</v>
      </c>
      <c r="S2912" t="s">
        <v>172</v>
      </c>
      <c r="T2912" t="s">
        <v>1000</v>
      </c>
      <c r="U2912" t="s">
        <v>182</v>
      </c>
      <c r="V2912" s="1">
        <v>70777</v>
      </c>
      <c r="W2912" t="s">
        <v>189</v>
      </c>
      <c r="X2912" t="s">
        <v>240</v>
      </c>
      <c r="Y2912" s="1"/>
      <c r="AA2912" t="s">
        <v>150</v>
      </c>
      <c r="AB2912" s="2">
        <v>11161</v>
      </c>
      <c r="AC2912" s="2">
        <v>0</v>
      </c>
      <c r="AD2912" t="s">
        <v>307</v>
      </c>
      <c r="AF2912" s="1">
        <v>1</v>
      </c>
      <c r="AG2912" s="1"/>
      <c r="AH2912" s="1" t="b">
        <f>Export4Q22[[#This Row],[Pharmacy Controller ID]]&lt;&gt;Export4Q22[[#This Row],[Medical Controller ID]]</f>
        <v>1</v>
      </c>
      <c r="AI2912" t="str">
        <f t="shared" si="45"/>
        <v>64244SercoEmployerTRUECommercial7491CVS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(Aetna)Override111610VA1</v>
      </c>
      <c r="AJ2912" s="8" t="str">
        <f>IFERROR(IF(_xlfn.XLOOKUP(Export4Q22[[#This Row],[Plan ID]],#REF!,#REF!)=Export4Q22[[#This Row],[Concatenate]],"Same","Change"),"New")</f>
        <v>New</v>
      </c>
    </row>
    <row r="2913" spans="1:36" x14ac:dyDescent="0.25">
      <c r="A2913" s="1">
        <v>64252</v>
      </c>
      <c r="B2913" t="s">
        <v>5413</v>
      </c>
      <c r="C2913" t="s">
        <v>176</v>
      </c>
      <c r="D2913" t="s">
        <v>995</v>
      </c>
      <c r="E2913" t="s">
        <v>177</v>
      </c>
      <c r="F2913" s="1">
        <v>7491</v>
      </c>
      <c r="G2913" t="s">
        <v>5193</v>
      </c>
      <c r="H2913" s="3">
        <v>61855</v>
      </c>
      <c r="I2913" t="s">
        <v>5194</v>
      </c>
      <c r="J2913" s="1">
        <v>1087</v>
      </c>
      <c r="K2913" t="s">
        <v>2135</v>
      </c>
      <c r="L2913" s="1"/>
      <c r="N2913" s="1"/>
      <c r="P2913" s="1">
        <v>193</v>
      </c>
      <c r="Q2913" t="s">
        <v>2136</v>
      </c>
      <c r="R2913" s="1">
        <v>884</v>
      </c>
      <c r="S2913" t="s">
        <v>172</v>
      </c>
      <c r="T2913" t="s">
        <v>1000</v>
      </c>
      <c r="U2913" t="s">
        <v>182</v>
      </c>
      <c r="V2913" s="1">
        <v>70777</v>
      </c>
      <c r="W2913" t="s">
        <v>189</v>
      </c>
      <c r="X2913" t="s">
        <v>240</v>
      </c>
      <c r="Y2913" s="1"/>
      <c r="AA2913" t="s">
        <v>150</v>
      </c>
      <c r="AB2913" s="2">
        <v>6002</v>
      </c>
      <c r="AC2913" s="2">
        <v>0</v>
      </c>
      <c r="AD2913" t="s">
        <v>822</v>
      </c>
      <c r="AF2913" s="1">
        <v>1</v>
      </c>
      <c r="AG2913" s="1"/>
      <c r="AH2913" s="1" t="b">
        <f>Export4Q22[[#This Row],[Pharmacy Controller ID]]&lt;&gt;Export4Q22[[#This Row],[Medical Controller ID]]</f>
        <v>1</v>
      </c>
      <c r="AI2913" t="str">
        <f t="shared" si="45"/>
        <v>64252Teamsters Local 251EmployerTRUECommercial7491CVS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(Aetna)Override60020RI1</v>
      </c>
      <c r="AJ2913" s="8" t="str">
        <f>IFERROR(IF(_xlfn.XLOOKUP(Export4Q22[[#This Row],[Plan ID]],#REF!,#REF!)=Export4Q22[[#This Row],[Concatenate]],"Same","Change"),"New")</f>
        <v>New</v>
      </c>
    </row>
    <row r="2914" spans="1:36" x14ac:dyDescent="0.25">
      <c r="A2914" s="1">
        <v>64254</v>
      </c>
      <c r="B2914" t="s">
        <v>5414</v>
      </c>
      <c r="C2914" t="s">
        <v>176</v>
      </c>
      <c r="D2914" t="s">
        <v>995</v>
      </c>
      <c r="E2914" t="s">
        <v>177</v>
      </c>
      <c r="F2914" s="1">
        <v>7491</v>
      </c>
      <c r="G2914" t="s">
        <v>5193</v>
      </c>
      <c r="H2914" s="3">
        <v>61855</v>
      </c>
      <c r="I2914" t="s">
        <v>5194</v>
      </c>
      <c r="J2914" s="1">
        <v>1087</v>
      </c>
      <c r="K2914" t="s">
        <v>2135</v>
      </c>
      <c r="L2914" s="1"/>
      <c r="N2914" s="1"/>
      <c r="P2914" s="1">
        <v>193</v>
      </c>
      <c r="Q2914" t="s">
        <v>2136</v>
      </c>
      <c r="R2914" s="1">
        <v>884</v>
      </c>
      <c r="S2914" t="s">
        <v>172</v>
      </c>
      <c r="T2914" t="s">
        <v>1000</v>
      </c>
      <c r="U2914" t="s">
        <v>182</v>
      </c>
      <c r="V2914" s="1">
        <v>70777</v>
      </c>
      <c r="W2914" t="s">
        <v>189</v>
      </c>
      <c r="X2914" t="s">
        <v>240</v>
      </c>
      <c r="Y2914" s="1"/>
      <c r="AA2914" t="s">
        <v>150</v>
      </c>
      <c r="AB2914" s="2">
        <v>6002</v>
      </c>
      <c r="AC2914" s="2">
        <v>0</v>
      </c>
      <c r="AD2914" t="s">
        <v>71</v>
      </c>
      <c r="AF2914" s="1">
        <v>1</v>
      </c>
      <c r="AG2914" s="1"/>
      <c r="AH2914" s="1" t="b">
        <f>Export4Q22[[#This Row],[Pharmacy Controller ID]]&lt;&gt;Export4Q22[[#This Row],[Medical Controller ID]]</f>
        <v>1</v>
      </c>
      <c r="AI2914" t="str">
        <f t="shared" si="45"/>
        <v>64254Tucson Unified School DistrictEmployerTRUECommercial7491CVS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(Aetna)Override60020AZ1</v>
      </c>
      <c r="AJ2914" s="8" t="str">
        <f>IFERROR(IF(_xlfn.XLOOKUP(Export4Q22[[#This Row],[Plan ID]],#REF!,#REF!)=Export4Q22[[#This Row],[Concatenate]],"Same","Change"),"New")</f>
        <v>New</v>
      </c>
    </row>
    <row r="2915" spans="1:36" x14ac:dyDescent="0.25">
      <c r="A2915" s="1">
        <v>64263</v>
      </c>
      <c r="B2915" t="s">
        <v>5415</v>
      </c>
      <c r="C2915" t="s">
        <v>176</v>
      </c>
      <c r="D2915" t="s">
        <v>995</v>
      </c>
      <c r="E2915" t="s">
        <v>177</v>
      </c>
      <c r="F2915" s="1">
        <v>7491</v>
      </c>
      <c r="G2915" t="s">
        <v>5193</v>
      </c>
      <c r="H2915" s="3">
        <v>61855</v>
      </c>
      <c r="I2915" t="s">
        <v>5194</v>
      </c>
      <c r="J2915" s="1">
        <v>1087</v>
      </c>
      <c r="K2915" t="s">
        <v>2135</v>
      </c>
      <c r="L2915" s="1"/>
      <c r="N2915" s="1"/>
      <c r="P2915" s="1">
        <v>193</v>
      </c>
      <c r="Q2915" t="s">
        <v>2136</v>
      </c>
      <c r="R2915" s="1">
        <v>884</v>
      </c>
      <c r="S2915" t="s">
        <v>172</v>
      </c>
      <c r="T2915" t="s">
        <v>1000</v>
      </c>
      <c r="U2915" t="s">
        <v>182</v>
      </c>
      <c r="V2915" s="1">
        <v>70777</v>
      </c>
      <c r="W2915" t="s">
        <v>189</v>
      </c>
      <c r="X2915" t="s">
        <v>240</v>
      </c>
      <c r="Y2915" s="1"/>
      <c r="AA2915" t="s">
        <v>150</v>
      </c>
      <c r="AB2915" s="2">
        <v>3001</v>
      </c>
      <c r="AC2915" s="2">
        <v>0</v>
      </c>
      <c r="AD2915" t="s">
        <v>89</v>
      </c>
      <c r="AF2915" s="1">
        <v>1</v>
      </c>
      <c r="AG2915" s="1"/>
      <c r="AH2915" s="1" t="b">
        <f>Export4Q22[[#This Row],[Pharmacy Controller ID]]&lt;&gt;Export4Q22[[#This Row],[Medical Controller ID]]</f>
        <v>1</v>
      </c>
      <c r="AI2915" t="str">
        <f t="shared" si="45"/>
        <v>64263Rabobank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(Aetna)Override30010NY1</v>
      </c>
      <c r="AJ2915" s="8" t="str">
        <f>IFERROR(IF(_xlfn.XLOOKUP(Export4Q22[[#This Row],[Plan ID]],#REF!,#REF!)=Export4Q22[[#This Row],[Concatenate]],"Same","Change"),"New")</f>
        <v>New</v>
      </c>
    </row>
    <row r="2916" spans="1:36" x14ac:dyDescent="0.25">
      <c r="A2916" s="1">
        <v>64265</v>
      </c>
      <c r="B2916" t="s">
        <v>5416</v>
      </c>
      <c r="C2916" t="s">
        <v>176</v>
      </c>
      <c r="D2916" t="s">
        <v>995</v>
      </c>
      <c r="E2916" t="s">
        <v>177</v>
      </c>
      <c r="F2916" s="1">
        <v>7491</v>
      </c>
      <c r="G2916" t="s">
        <v>5193</v>
      </c>
      <c r="H2916" s="3">
        <v>61855</v>
      </c>
      <c r="I2916" t="s">
        <v>5194</v>
      </c>
      <c r="J2916" s="1">
        <v>1087</v>
      </c>
      <c r="K2916" t="s">
        <v>2135</v>
      </c>
      <c r="L2916" s="1"/>
      <c r="N2916" s="1"/>
      <c r="P2916" s="1">
        <v>193</v>
      </c>
      <c r="Q2916" t="s">
        <v>2136</v>
      </c>
      <c r="R2916" s="1">
        <v>884</v>
      </c>
      <c r="S2916" t="s">
        <v>172</v>
      </c>
      <c r="T2916" t="s">
        <v>1000</v>
      </c>
      <c r="U2916" t="s">
        <v>182</v>
      </c>
      <c r="V2916" s="1">
        <v>70777</v>
      </c>
      <c r="W2916" t="s">
        <v>189</v>
      </c>
      <c r="X2916" t="s">
        <v>240</v>
      </c>
      <c r="Y2916" s="1"/>
      <c r="AA2916" t="s">
        <v>150</v>
      </c>
      <c r="AB2916" s="2">
        <v>3001</v>
      </c>
      <c r="AC2916" s="2">
        <v>0</v>
      </c>
      <c r="AD2916" t="s">
        <v>286</v>
      </c>
      <c r="AF2916" s="1">
        <v>1</v>
      </c>
      <c r="AG2916" s="1"/>
      <c r="AH2916" s="1" t="b">
        <f>Export4Q22[[#This Row],[Pharmacy Controller ID]]&lt;&gt;Export4Q22[[#This Row],[Medical Controller ID]]</f>
        <v>1</v>
      </c>
      <c r="AI2916" t="str">
        <f t="shared" si="45"/>
        <v>64265Montgomery CollegeEmployerTRUECommercial7491CVS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(Aetna)Override30010MD1</v>
      </c>
      <c r="AJ2916" s="8" t="str">
        <f>IFERROR(IF(_xlfn.XLOOKUP(Export4Q22[[#This Row],[Plan ID]],#REF!,#REF!)=Export4Q22[[#This Row],[Concatenate]],"Same","Change"),"New")</f>
        <v>New</v>
      </c>
    </row>
    <row r="2917" spans="1:36" x14ac:dyDescent="0.25">
      <c r="A2917" s="1">
        <v>64267</v>
      </c>
      <c r="B2917" t="s">
        <v>5417</v>
      </c>
      <c r="C2917" t="s">
        <v>176</v>
      </c>
      <c r="D2917" t="s">
        <v>995</v>
      </c>
      <c r="E2917" t="s">
        <v>177</v>
      </c>
      <c r="F2917" s="1">
        <v>7491</v>
      </c>
      <c r="G2917" t="s">
        <v>5193</v>
      </c>
      <c r="H2917" s="3">
        <v>61855</v>
      </c>
      <c r="I2917" t="s">
        <v>5194</v>
      </c>
      <c r="J2917" s="1">
        <v>1087</v>
      </c>
      <c r="K2917" t="s">
        <v>2135</v>
      </c>
      <c r="L2917" s="1"/>
      <c r="N2917" s="1"/>
      <c r="P2917" s="1">
        <v>193</v>
      </c>
      <c r="Q2917" t="s">
        <v>2136</v>
      </c>
      <c r="R2917" s="1">
        <v>884</v>
      </c>
      <c r="S2917" t="s">
        <v>172</v>
      </c>
      <c r="T2917" t="s">
        <v>1000</v>
      </c>
      <c r="U2917" t="s">
        <v>182</v>
      </c>
      <c r="V2917" s="1">
        <v>70777</v>
      </c>
      <c r="W2917" t="s">
        <v>189</v>
      </c>
      <c r="X2917" t="s">
        <v>240</v>
      </c>
      <c r="Y2917" s="1"/>
      <c r="AA2917" t="s">
        <v>150</v>
      </c>
      <c r="AB2917" s="2">
        <v>593</v>
      </c>
      <c r="AC2917" s="2">
        <v>0</v>
      </c>
      <c r="AD2917" t="s">
        <v>295</v>
      </c>
      <c r="AF2917" s="1">
        <v>1</v>
      </c>
      <c r="AG2917" s="1"/>
      <c r="AH2917" s="1" t="b">
        <f>Export4Q22[[#This Row],[Pharmacy Controller ID]]&lt;&gt;Export4Q22[[#This Row],[Medical Controller ID]]</f>
        <v>1</v>
      </c>
      <c r="AI2917" t="str">
        <f t="shared" si="45"/>
        <v>64267Ernst &amp; YoungEmployerTRUECommercial7491CVS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(Aetna)Override5930NJ1</v>
      </c>
      <c r="AJ2917" s="8" t="str">
        <f>IFERROR(IF(_xlfn.XLOOKUP(Export4Q22[[#This Row],[Plan ID]],#REF!,#REF!)=Export4Q22[[#This Row],[Concatenate]],"Same","Change"),"New")</f>
        <v>New</v>
      </c>
    </row>
    <row r="2918" spans="1:36" x14ac:dyDescent="0.25">
      <c r="A2918" s="1">
        <v>64269</v>
      </c>
      <c r="B2918" t="s">
        <v>5418</v>
      </c>
      <c r="C2918" t="s">
        <v>176</v>
      </c>
      <c r="D2918" t="s">
        <v>995</v>
      </c>
      <c r="E2918" t="s">
        <v>177</v>
      </c>
      <c r="F2918" s="1">
        <v>7491</v>
      </c>
      <c r="G2918" t="s">
        <v>5193</v>
      </c>
      <c r="H2918" s="3">
        <v>61855</v>
      </c>
      <c r="I2918" t="s">
        <v>5194</v>
      </c>
      <c r="J2918" s="1">
        <v>1087</v>
      </c>
      <c r="K2918" t="s">
        <v>2135</v>
      </c>
      <c r="L2918" s="1"/>
      <c r="N2918" s="1"/>
      <c r="P2918" s="1">
        <v>193</v>
      </c>
      <c r="Q2918" t="s">
        <v>2136</v>
      </c>
      <c r="R2918" s="1">
        <v>884</v>
      </c>
      <c r="S2918" t="s">
        <v>172</v>
      </c>
      <c r="T2918" t="s">
        <v>1000</v>
      </c>
      <c r="U2918" t="s">
        <v>182</v>
      </c>
      <c r="V2918" s="1">
        <v>70777</v>
      </c>
      <c r="W2918" t="s">
        <v>189</v>
      </c>
      <c r="X2918" t="s">
        <v>240</v>
      </c>
      <c r="Y2918" s="1"/>
      <c r="AA2918" t="s">
        <v>150</v>
      </c>
      <c r="AB2918" s="2">
        <v>27291</v>
      </c>
      <c r="AC2918" s="2">
        <v>0</v>
      </c>
      <c r="AD2918" t="s">
        <v>307</v>
      </c>
      <c r="AF2918" s="1">
        <v>1</v>
      </c>
      <c r="AG2918" s="1"/>
      <c r="AH2918" s="1" t="b">
        <f>Export4Q22[[#This Row],[Pharmacy Controller ID]]&lt;&gt;Export4Q22[[#This Row],[Medical Controller ID]]</f>
        <v>1</v>
      </c>
      <c r="AI2918" t="str">
        <f t="shared" si="45"/>
        <v>64269Bae SystemsEmployerTRUECommercial7491CVS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(Aetna)Override272910VA1</v>
      </c>
      <c r="AJ2918" s="8" t="str">
        <f>IFERROR(IF(_xlfn.XLOOKUP(Export4Q22[[#This Row],[Plan ID]],#REF!,#REF!)=Export4Q22[[#This Row],[Concatenate]],"Same","Change"),"New")</f>
        <v>New</v>
      </c>
    </row>
    <row r="2919" spans="1:36" x14ac:dyDescent="0.25">
      <c r="A2919" s="1">
        <v>64279</v>
      </c>
      <c r="B2919" t="s">
        <v>5419</v>
      </c>
      <c r="C2919" t="s">
        <v>176</v>
      </c>
      <c r="D2919" t="s">
        <v>995</v>
      </c>
      <c r="E2919" t="s">
        <v>177</v>
      </c>
      <c r="F2919" s="1">
        <v>7491</v>
      </c>
      <c r="G2919" t="s">
        <v>5193</v>
      </c>
      <c r="H2919" s="3">
        <v>61855</v>
      </c>
      <c r="I2919" t="s">
        <v>5194</v>
      </c>
      <c r="J2919" s="1">
        <v>1087</v>
      </c>
      <c r="K2919" t="s">
        <v>2135</v>
      </c>
      <c r="L2919" s="1"/>
      <c r="N2919" s="1"/>
      <c r="P2919" s="1">
        <v>193</v>
      </c>
      <c r="Q2919" t="s">
        <v>2136</v>
      </c>
      <c r="R2919" s="1">
        <v>884</v>
      </c>
      <c r="S2919" t="s">
        <v>172</v>
      </c>
      <c r="T2919" t="s">
        <v>1000</v>
      </c>
      <c r="U2919" t="s">
        <v>182</v>
      </c>
      <c r="V2919" s="1">
        <v>70777</v>
      </c>
      <c r="W2919" t="s">
        <v>189</v>
      </c>
      <c r="X2919" t="s">
        <v>240</v>
      </c>
      <c r="Y2919" s="1"/>
      <c r="AA2919" t="s">
        <v>150</v>
      </c>
      <c r="AB2919" s="2">
        <v>100515</v>
      </c>
      <c r="AC2919" s="2">
        <v>0</v>
      </c>
      <c r="AD2919" t="s">
        <v>5420</v>
      </c>
      <c r="AF2919" s="1">
        <v>1</v>
      </c>
      <c r="AG2919" s="1"/>
      <c r="AH2919" s="1" t="b">
        <f>Export4Q22[[#This Row],[Pharmacy Controller ID]]&lt;&gt;Export4Q22[[#This Row],[Medical Controller ID]]</f>
        <v>1</v>
      </c>
      <c r="AI2919" t="str">
        <f t="shared" si="45"/>
        <v>64279Marriott InternationalEmployerTRUECommercial7491CVS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(Aetna)Override1005150AL,AR,AZ,CA,CO,CT,DC,DE,FL,GA,HI,IA,IL,IN,KS,KY,LA,MA,MD,ME,MI,MN,MO,MS,NC,NE,NH,NJ,NM,NV,NY,OH,OK,OR,PA,PR,RI,SC,TN,TX,UT,VA,VI,VT,WA,WI,WV1</v>
      </c>
      <c r="AJ2919" s="8" t="str">
        <f>IFERROR(IF(_xlfn.XLOOKUP(Export4Q22[[#This Row],[Plan ID]],#REF!,#REF!)=Export4Q22[[#This Row],[Concatenate]],"Same","Change"),"New")</f>
        <v>New</v>
      </c>
    </row>
    <row r="2920" spans="1:36" x14ac:dyDescent="0.25">
      <c r="A2920" s="1">
        <v>64283</v>
      </c>
      <c r="B2920" t="s">
        <v>5421</v>
      </c>
      <c r="C2920" t="s">
        <v>176</v>
      </c>
      <c r="D2920" t="s">
        <v>995</v>
      </c>
      <c r="E2920" t="s">
        <v>177</v>
      </c>
      <c r="F2920" s="1">
        <v>7491</v>
      </c>
      <c r="G2920" t="s">
        <v>5193</v>
      </c>
      <c r="H2920" s="3">
        <v>61855</v>
      </c>
      <c r="I2920" t="s">
        <v>5194</v>
      </c>
      <c r="J2920" s="1">
        <v>1087</v>
      </c>
      <c r="K2920" t="s">
        <v>2135</v>
      </c>
      <c r="L2920" s="1"/>
      <c r="N2920" s="1"/>
      <c r="P2920" s="1">
        <v>193</v>
      </c>
      <c r="Q2920" t="s">
        <v>2136</v>
      </c>
      <c r="R2920" s="1">
        <v>884</v>
      </c>
      <c r="S2920" t="s">
        <v>172</v>
      </c>
      <c r="T2920" t="s">
        <v>1000</v>
      </c>
      <c r="U2920" t="s">
        <v>182</v>
      </c>
      <c r="V2920" s="1">
        <v>70777</v>
      </c>
      <c r="W2920" t="s">
        <v>189</v>
      </c>
      <c r="X2920" t="s">
        <v>240</v>
      </c>
      <c r="Y2920" s="1"/>
      <c r="AA2920" t="s">
        <v>150</v>
      </c>
      <c r="AB2920" s="2">
        <v>21999</v>
      </c>
      <c r="AC2920" s="2">
        <v>0</v>
      </c>
      <c r="AD2920" t="s">
        <v>286</v>
      </c>
      <c r="AF2920" s="1">
        <v>1</v>
      </c>
      <c r="AG2920" s="1"/>
      <c r="AH2920" s="1" t="b">
        <f>Export4Q22[[#This Row],[Pharmacy Controller ID]]&lt;&gt;Export4Q22[[#This Row],[Medical Controller ID]]</f>
        <v>1</v>
      </c>
      <c r="AI2920" t="str">
        <f t="shared" si="45"/>
        <v>64283Prince George's County Public SchoolsEmployerTRUECommercial7491CVS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(Aetna)Override219990MD1</v>
      </c>
      <c r="AJ2920" s="8" t="str">
        <f>IFERROR(IF(_xlfn.XLOOKUP(Export4Q22[[#This Row],[Plan ID]],#REF!,#REF!)=Export4Q22[[#This Row],[Concatenate]],"Same","Change"),"New")</f>
        <v>New</v>
      </c>
    </row>
    <row r="2921" spans="1:36" x14ac:dyDescent="0.25">
      <c r="A2921" s="1">
        <v>64288</v>
      </c>
      <c r="B2921" t="s">
        <v>5422</v>
      </c>
      <c r="C2921" t="s">
        <v>176</v>
      </c>
      <c r="D2921" t="s">
        <v>995</v>
      </c>
      <c r="E2921" t="s">
        <v>177</v>
      </c>
      <c r="F2921" s="1">
        <v>7491</v>
      </c>
      <c r="G2921" t="s">
        <v>5193</v>
      </c>
      <c r="H2921" s="3">
        <v>61855</v>
      </c>
      <c r="I2921" t="s">
        <v>5194</v>
      </c>
      <c r="J2921" s="1">
        <v>1087</v>
      </c>
      <c r="K2921" t="s">
        <v>2135</v>
      </c>
      <c r="L2921" s="1"/>
      <c r="N2921" s="1"/>
      <c r="P2921" s="1">
        <v>193</v>
      </c>
      <c r="Q2921" t="s">
        <v>2136</v>
      </c>
      <c r="R2921" s="1">
        <v>884</v>
      </c>
      <c r="S2921" t="s">
        <v>172</v>
      </c>
      <c r="T2921" t="s">
        <v>1000</v>
      </c>
      <c r="U2921" t="s">
        <v>182</v>
      </c>
      <c r="V2921" s="1">
        <v>70777</v>
      </c>
      <c r="W2921" t="s">
        <v>189</v>
      </c>
      <c r="X2921" t="s">
        <v>240</v>
      </c>
      <c r="Y2921" s="1"/>
      <c r="AA2921" t="s">
        <v>150</v>
      </c>
      <c r="AB2921" s="2">
        <v>14558</v>
      </c>
      <c r="AC2921" s="2">
        <v>0</v>
      </c>
      <c r="AD2921" t="s">
        <v>5423</v>
      </c>
      <c r="AF2921" s="1">
        <v>1</v>
      </c>
      <c r="AG2921" s="1"/>
      <c r="AH2921" s="1" t="b">
        <f>Export4Q22[[#This Row],[Pharmacy Controller ID]]&lt;&gt;Export4Q22[[#This Row],[Medical Controller ID]]</f>
        <v>1</v>
      </c>
      <c r="AI2921" t="str">
        <f t="shared" si="45"/>
        <v>64288MednaxEmployerTRUECommercial7491CVS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(Aetna)Override145580AR,AZ,CA,CO,CT,FL,GA,ID,IL,IN,KS,LA,MD,MI,MN,MO,MS,NC,NJ,NM,NV,NY,OH,OR,SC,TN,TX,UT,VA,WA1</v>
      </c>
      <c r="AJ2921" s="8" t="str">
        <f>IFERROR(IF(_xlfn.XLOOKUP(Export4Q22[[#This Row],[Plan ID]],#REF!,#REF!)=Export4Q22[[#This Row],[Concatenate]],"Same","Change"),"New")</f>
        <v>New</v>
      </c>
    </row>
    <row r="2922" spans="1:36" x14ac:dyDescent="0.25">
      <c r="A2922" s="1">
        <v>64290</v>
      </c>
      <c r="B2922" t="s">
        <v>5424</v>
      </c>
      <c r="C2922" t="s">
        <v>176</v>
      </c>
      <c r="D2922" t="s">
        <v>995</v>
      </c>
      <c r="E2922" t="s">
        <v>177</v>
      </c>
      <c r="F2922" s="1">
        <v>7491</v>
      </c>
      <c r="G2922" t="s">
        <v>5193</v>
      </c>
      <c r="H2922" s="3">
        <v>61855</v>
      </c>
      <c r="I2922" t="s">
        <v>5194</v>
      </c>
      <c r="J2922" s="1">
        <v>1087</v>
      </c>
      <c r="K2922" t="s">
        <v>2135</v>
      </c>
      <c r="L2922" s="1"/>
      <c r="N2922" s="1"/>
      <c r="P2922" s="1">
        <v>193</v>
      </c>
      <c r="Q2922" t="s">
        <v>2136</v>
      </c>
      <c r="R2922" s="1">
        <v>884</v>
      </c>
      <c r="S2922" t="s">
        <v>172</v>
      </c>
      <c r="T2922" t="s">
        <v>1000</v>
      </c>
      <c r="U2922" t="s">
        <v>182</v>
      </c>
      <c r="V2922" s="1">
        <v>70777</v>
      </c>
      <c r="W2922" t="s">
        <v>189</v>
      </c>
      <c r="X2922" t="s">
        <v>240</v>
      </c>
      <c r="Y2922" s="1"/>
      <c r="AA2922" t="s">
        <v>150</v>
      </c>
      <c r="AB2922" s="2">
        <v>38032</v>
      </c>
      <c r="AC2922" s="2">
        <v>0</v>
      </c>
      <c r="AD2922" t="s">
        <v>5425</v>
      </c>
      <c r="AF2922" s="1">
        <v>1</v>
      </c>
      <c r="AG2922" s="1"/>
      <c r="AH2922" s="1" t="b">
        <f>Export4Q22[[#This Row],[Pharmacy Controller ID]]&lt;&gt;Export4Q22[[#This Row],[Medical Controller ID]]</f>
        <v>1</v>
      </c>
      <c r="AI2922" t="str">
        <f t="shared" si="45"/>
        <v>64290McKessonEmployerTRUECommercial7491CVS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(Aetna)Override380320AK,AL,AR,AZ,CA,CO,CT,FL,GA,HI,IA,IL,IN,KS,KY,LA,MA,MD,ME,MI,MN,MO,MS,MT,NC,NE,NH,NJ,NM,NV,NY,OH,OK,OR,PA,PR,SC,TN,TX,UT,VA,VT,WA,WI,WV,WY1</v>
      </c>
      <c r="AJ2922" s="8" t="str">
        <f>IFERROR(IF(_xlfn.XLOOKUP(Export4Q22[[#This Row],[Plan ID]],#REF!,#REF!)=Export4Q22[[#This Row],[Concatenate]],"Same","Change"),"New")</f>
        <v>New</v>
      </c>
    </row>
    <row r="2923" spans="1:36" x14ac:dyDescent="0.25">
      <c r="A2923" s="1">
        <v>64292</v>
      </c>
      <c r="B2923" t="s">
        <v>5426</v>
      </c>
      <c r="C2923" t="s">
        <v>176</v>
      </c>
      <c r="D2923" t="s">
        <v>995</v>
      </c>
      <c r="E2923" t="s">
        <v>177</v>
      </c>
      <c r="F2923" s="1">
        <v>7491</v>
      </c>
      <c r="G2923" t="s">
        <v>5193</v>
      </c>
      <c r="H2923" s="3">
        <v>61855</v>
      </c>
      <c r="I2923" t="s">
        <v>5194</v>
      </c>
      <c r="J2923" s="1">
        <v>1087</v>
      </c>
      <c r="K2923" t="s">
        <v>2135</v>
      </c>
      <c r="L2923" s="1"/>
      <c r="N2923" s="1"/>
      <c r="P2923" s="1">
        <v>193</v>
      </c>
      <c r="Q2923" t="s">
        <v>2136</v>
      </c>
      <c r="R2923" s="1">
        <v>884</v>
      </c>
      <c r="S2923" t="s">
        <v>172</v>
      </c>
      <c r="T2923" t="s">
        <v>1000</v>
      </c>
      <c r="U2923" t="s">
        <v>182</v>
      </c>
      <c r="V2923" s="1">
        <v>70777</v>
      </c>
      <c r="W2923" t="s">
        <v>189</v>
      </c>
      <c r="X2923" t="s">
        <v>240</v>
      </c>
      <c r="Y2923" s="1"/>
      <c r="AA2923" t="s">
        <v>150</v>
      </c>
      <c r="AB2923" s="2">
        <v>105031</v>
      </c>
      <c r="AC2923" s="2">
        <v>0</v>
      </c>
      <c r="AD2923" t="s">
        <v>220</v>
      </c>
      <c r="AF2923" s="1">
        <v>1</v>
      </c>
      <c r="AG2923" s="1"/>
      <c r="AH2923" s="1" t="b">
        <f>Export4Q22[[#This Row],[Pharmacy Controller ID]]&lt;&gt;Export4Q22[[#This Row],[Medical Controller ID]]</f>
        <v>1</v>
      </c>
      <c r="AI2923" t="str">
        <f t="shared" si="45"/>
        <v>64292Chrysler Group LLCEmployerTRUECommercial7491CVS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(Aetna)Override1050310MI1</v>
      </c>
      <c r="AJ2923" s="8" t="str">
        <f>IFERROR(IF(_xlfn.XLOOKUP(Export4Q22[[#This Row],[Plan ID]],#REF!,#REF!)=Export4Q22[[#This Row],[Concatenate]],"Same","Change"),"New")</f>
        <v>New</v>
      </c>
    </row>
    <row r="2924" spans="1:36" x14ac:dyDescent="0.25">
      <c r="A2924" s="1">
        <v>64316</v>
      </c>
      <c r="B2924" t="s">
        <v>5427</v>
      </c>
      <c r="C2924" t="s">
        <v>176</v>
      </c>
      <c r="D2924" t="s">
        <v>995</v>
      </c>
      <c r="E2924" t="s">
        <v>177</v>
      </c>
      <c r="F2924" s="1">
        <v>7491</v>
      </c>
      <c r="G2924" t="s">
        <v>5193</v>
      </c>
      <c r="H2924" s="3">
        <v>61855</v>
      </c>
      <c r="I2924" t="s">
        <v>5194</v>
      </c>
      <c r="J2924" s="1">
        <v>1087</v>
      </c>
      <c r="K2924" t="s">
        <v>2135</v>
      </c>
      <c r="L2924" s="1"/>
      <c r="N2924" s="1"/>
      <c r="P2924" s="1">
        <v>193</v>
      </c>
      <c r="Q2924" t="s">
        <v>2136</v>
      </c>
      <c r="R2924" s="1">
        <v>884</v>
      </c>
      <c r="S2924" t="s">
        <v>172</v>
      </c>
      <c r="T2924" t="s">
        <v>1000</v>
      </c>
      <c r="U2924" t="s">
        <v>182</v>
      </c>
      <c r="V2924" s="1">
        <v>70777</v>
      </c>
      <c r="W2924" t="s">
        <v>189</v>
      </c>
      <c r="X2924" t="s">
        <v>240</v>
      </c>
      <c r="Y2924" s="1"/>
      <c r="AA2924" t="s">
        <v>150</v>
      </c>
      <c r="AB2924" s="2">
        <v>24170</v>
      </c>
      <c r="AC2924" s="2">
        <v>0</v>
      </c>
      <c r="AD2924" t="s">
        <v>5428</v>
      </c>
      <c r="AF2924" s="1">
        <v>1</v>
      </c>
      <c r="AG2924" s="1"/>
      <c r="AH2924" s="1" t="b">
        <f>Export4Q22[[#This Row],[Pharmacy Controller ID]]&lt;&gt;Export4Q22[[#This Row],[Medical Controller ID]]</f>
        <v>1</v>
      </c>
      <c r="AI2924" t="str">
        <f t="shared" si="45"/>
        <v>64316NRG Affiliated ServicesEmployerTRUECommercial7491CVS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(Aetna)Override241700AR,AZ,CA,CO,CT,DE,FL,GA,IA,IL,LA,MA,MD,MN,MS,NE,NJ,NV,NY,OH,OK,OR,PA,TN,TX,UT,VA,WV1</v>
      </c>
      <c r="AJ2924" s="8" t="str">
        <f>IFERROR(IF(_xlfn.XLOOKUP(Export4Q22[[#This Row],[Plan ID]],#REF!,#REF!)=Export4Q22[[#This Row],[Concatenate]],"Same","Change"),"New")</f>
        <v>New</v>
      </c>
    </row>
    <row r="2925" spans="1:36" x14ac:dyDescent="0.25">
      <c r="A2925" s="1">
        <v>64317</v>
      </c>
      <c r="B2925" t="s">
        <v>5429</v>
      </c>
      <c r="C2925" t="s">
        <v>176</v>
      </c>
      <c r="D2925" t="s">
        <v>995</v>
      </c>
      <c r="E2925" t="s">
        <v>177</v>
      </c>
      <c r="F2925" s="1">
        <v>7491</v>
      </c>
      <c r="G2925" t="s">
        <v>5193</v>
      </c>
      <c r="H2925" s="3">
        <v>61855</v>
      </c>
      <c r="I2925" t="s">
        <v>5194</v>
      </c>
      <c r="J2925" s="1">
        <v>1087</v>
      </c>
      <c r="K2925" t="s">
        <v>2135</v>
      </c>
      <c r="L2925" s="1"/>
      <c r="N2925" s="1"/>
      <c r="P2925" s="1">
        <v>193</v>
      </c>
      <c r="Q2925" t="s">
        <v>2136</v>
      </c>
      <c r="R2925" s="1">
        <v>884</v>
      </c>
      <c r="S2925" t="s">
        <v>172</v>
      </c>
      <c r="T2925" t="s">
        <v>1000</v>
      </c>
      <c r="U2925" t="s">
        <v>182</v>
      </c>
      <c r="V2925" s="1">
        <v>70777</v>
      </c>
      <c r="W2925" t="s">
        <v>189</v>
      </c>
      <c r="X2925" t="s">
        <v>240</v>
      </c>
      <c r="Y2925" s="1"/>
      <c r="AA2925" t="s">
        <v>150</v>
      </c>
      <c r="AB2925" s="2">
        <v>28545</v>
      </c>
      <c r="AC2925" s="2">
        <v>0</v>
      </c>
      <c r="AD2925" t="s">
        <v>89</v>
      </c>
      <c r="AF2925" s="1">
        <v>1</v>
      </c>
      <c r="AG2925" s="1"/>
      <c r="AH2925" s="1" t="b">
        <f>Export4Q22[[#This Row],[Pharmacy Controller ID]]&lt;&gt;Export4Q22[[#This Row],[Medical Controller ID]]</f>
        <v>1</v>
      </c>
      <c r="AI2925" t="str">
        <f t="shared" si="45"/>
        <v>64317The Nielsen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(Aetna)Override285450NY1</v>
      </c>
      <c r="AJ2925" s="8" t="str">
        <f>IFERROR(IF(_xlfn.XLOOKUP(Export4Q22[[#This Row],[Plan ID]],#REF!,#REF!)=Export4Q22[[#This Row],[Concatenate]],"Same","Change"),"New")</f>
        <v>New</v>
      </c>
    </row>
    <row r="2926" spans="1:36" x14ac:dyDescent="0.25">
      <c r="A2926" s="1">
        <v>64319</v>
      </c>
      <c r="B2926" t="s">
        <v>5430</v>
      </c>
      <c r="C2926" t="s">
        <v>176</v>
      </c>
      <c r="D2926" t="s">
        <v>995</v>
      </c>
      <c r="E2926" t="s">
        <v>177</v>
      </c>
      <c r="F2926" s="1">
        <v>7491</v>
      </c>
      <c r="G2926" t="s">
        <v>5193</v>
      </c>
      <c r="H2926" s="3">
        <v>61855</v>
      </c>
      <c r="I2926" t="s">
        <v>5194</v>
      </c>
      <c r="J2926" s="1">
        <v>1087</v>
      </c>
      <c r="K2926" t="s">
        <v>2135</v>
      </c>
      <c r="L2926" s="1"/>
      <c r="N2926" s="1"/>
      <c r="P2926" s="1">
        <v>193</v>
      </c>
      <c r="Q2926" t="s">
        <v>2136</v>
      </c>
      <c r="R2926" s="1">
        <v>884</v>
      </c>
      <c r="S2926" t="s">
        <v>172</v>
      </c>
      <c r="T2926" t="s">
        <v>1000</v>
      </c>
      <c r="U2926" t="s">
        <v>182</v>
      </c>
      <c r="V2926" s="1">
        <v>70777</v>
      </c>
      <c r="W2926" t="s">
        <v>189</v>
      </c>
      <c r="X2926" t="s">
        <v>240</v>
      </c>
      <c r="Y2926" s="1"/>
      <c r="AA2926" t="s">
        <v>150</v>
      </c>
      <c r="AB2926" s="2">
        <v>16005</v>
      </c>
      <c r="AC2926" s="2">
        <v>0</v>
      </c>
      <c r="AD2926" t="s">
        <v>97</v>
      </c>
      <c r="AF2926" s="1">
        <v>1</v>
      </c>
      <c r="AG2926" s="1"/>
      <c r="AH2926" s="1" t="b">
        <f>Export4Q22[[#This Row],[Pharmacy Controller ID]]&lt;&gt;Export4Q22[[#This Row],[Medical Controller ID]]</f>
        <v>1</v>
      </c>
      <c r="AI2926" t="str">
        <f t="shared" si="45"/>
        <v>64319EPC Schools - SW OhioEmployerTRUECommercial7491CVS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(Aetna)Override160050OH1</v>
      </c>
      <c r="AJ2926" s="8" t="str">
        <f>IFERROR(IF(_xlfn.XLOOKUP(Export4Q22[[#This Row],[Plan ID]],#REF!,#REF!)=Export4Q22[[#This Row],[Concatenate]],"Same","Change"),"New")</f>
        <v>New</v>
      </c>
    </row>
    <row r="2927" spans="1:36" x14ac:dyDescent="0.25">
      <c r="A2927" s="1">
        <v>64322</v>
      </c>
      <c r="B2927" t="s">
        <v>5431</v>
      </c>
      <c r="C2927" t="s">
        <v>176</v>
      </c>
      <c r="D2927" t="s">
        <v>995</v>
      </c>
      <c r="E2927" t="s">
        <v>177</v>
      </c>
      <c r="F2927" s="1">
        <v>7491</v>
      </c>
      <c r="G2927" t="s">
        <v>5193</v>
      </c>
      <c r="H2927" s="3">
        <v>61855</v>
      </c>
      <c r="I2927" t="s">
        <v>5194</v>
      </c>
      <c r="J2927" s="1">
        <v>1087</v>
      </c>
      <c r="K2927" t="s">
        <v>2135</v>
      </c>
      <c r="L2927" s="1"/>
      <c r="N2927" s="1"/>
      <c r="P2927" s="1">
        <v>193</v>
      </c>
      <c r="Q2927" t="s">
        <v>2136</v>
      </c>
      <c r="R2927" s="1">
        <v>884</v>
      </c>
      <c r="S2927" t="s">
        <v>172</v>
      </c>
      <c r="T2927" t="s">
        <v>1000</v>
      </c>
      <c r="U2927" t="s">
        <v>182</v>
      </c>
      <c r="V2927" s="1">
        <v>70777</v>
      </c>
      <c r="W2927" t="s">
        <v>189</v>
      </c>
      <c r="X2927" t="s">
        <v>240</v>
      </c>
      <c r="Y2927" s="1"/>
      <c r="AA2927" t="s">
        <v>150</v>
      </c>
      <c r="AB2927" s="2">
        <v>17642</v>
      </c>
      <c r="AC2927" s="2">
        <v>0</v>
      </c>
      <c r="AD2927" t="s">
        <v>551</v>
      </c>
      <c r="AF2927" s="1">
        <v>1</v>
      </c>
      <c r="AG2927" s="1"/>
      <c r="AH2927" s="1" t="b">
        <f>Export4Q22[[#This Row],[Pharmacy Controller ID]]&lt;&gt;Export4Q22[[#This Row],[Medical Controller ID]]</f>
        <v>1</v>
      </c>
      <c r="AI2927" t="str">
        <f t="shared" si="45"/>
        <v>64322Smith &amp; NephewEmployerTRUECommercial7491CVS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(Aetna)Override176420MA1</v>
      </c>
      <c r="AJ2927" s="8" t="str">
        <f>IFERROR(IF(_xlfn.XLOOKUP(Export4Q22[[#This Row],[Plan ID]],#REF!,#REF!)=Export4Q22[[#This Row],[Concatenate]],"Same","Change"),"New")</f>
        <v>New</v>
      </c>
    </row>
    <row r="2928" spans="1:36" x14ac:dyDescent="0.25">
      <c r="A2928" s="1">
        <v>64325</v>
      </c>
      <c r="B2928" t="s">
        <v>5432</v>
      </c>
      <c r="C2928" t="s">
        <v>176</v>
      </c>
      <c r="D2928" t="s">
        <v>995</v>
      </c>
      <c r="E2928" t="s">
        <v>177</v>
      </c>
      <c r="F2928" s="1">
        <v>7491</v>
      </c>
      <c r="G2928" t="s">
        <v>5193</v>
      </c>
      <c r="H2928" s="3">
        <v>61855</v>
      </c>
      <c r="I2928" t="s">
        <v>5194</v>
      </c>
      <c r="J2928" s="1">
        <v>1087</v>
      </c>
      <c r="K2928" t="s">
        <v>2135</v>
      </c>
      <c r="L2928" s="1"/>
      <c r="N2928" s="1"/>
      <c r="P2928" s="1">
        <v>193</v>
      </c>
      <c r="Q2928" t="s">
        <v>2136</v>
      </c>
      <c r="R2928" s="1">
        <v>884</v>
      </c>
      <c r="S2928" t="s">
        <v>172</v>
      </c>
      <c r="T2928" t="s">
        <v>1000</v>
      </c>
      <c r="U2928" t="s">
        <v>182</v>
      </c>
      <c r="V2928" s="1">
        <v>70777</v>
      </c>
      <c r="W2928" t="s">
        <v>189</v>
      </c>
      <c r="X2928" t="s">
        <v>240</v>
      </c>
      <c r="Y2928" s="1"/>
      <c r="AA2928" t="s">
        <v>150</v>
      </c>
      <c r="AB2928" s="2">
        <v>8002</v>
      </c>
      <c r="AC2928" s="2">
        <v>0</v>
      </c>
      <c r="AD2928" t="s">
        <v>281</v>
      </c>
      <c r="AF2928" s="1">
        <v>1</v>
      </c>
      <c r="AG2928" s="1"/>
      <c r="AH2928" s="1" t="b">
        <f>Export4Q22[[#This Row],[Pharmacy Controller ID]]&lt;&gt;Export4Q22[[#This Row],[Medical Controller ID]]</f>
        <v>1</v>
      </c>
      <c r="AI2928" t="str">
        <f t="shared" si="45"/>
        <v>64325Lafayette Parish School SystemEmployerTRUECommercial7491CVS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(Aetna)Override80020LA1</v>
      </c>
      <c r="AJ2928" s="8" t="str">
        <f>IFERROR(IF(_xlfn.XLOOKUP(Export4Q22[[#This Row],[Plan ID]],#REF!,#REF!)=Export4Q22[[#This Row],[Concatenate]],"Same","Change"),"New")</f>
        <v>New</v>
      </c>
    </row>
    <row r="2929" spans="1:36" x14ac:dyDescent="0.25">
      <c r="A2929" s="1">
        <v>64328</v>
      </c>
      <c r="B2929" t="s">
        <v>5433</v>
      </c>
      <c r="C2929" t="s">
        <v>176</v>
      </c>
      <c r="D2929" t="s">
        <v>995</v>
      </c>
      <c r="E2929" t="s">
        <v>177</v>
      </c>
      <c r="F2929" s="1">
        <v>7491</v>
      </c>
      <c r="G2929" t="s">
        <v>5193</v>
      </c>
      <c r="H2929" s="3">
        <v>61855</v>
      </c>
      <c r="I2929" t="s">
        <v>5194</v>
      </c>
      <c r="J2929" s="1">
        <v>1087</v>
      </c>
      <c r="K2929" t="s">
        <v>2135</v>
      </c>
      <c r="L2929" s="1"/>
      <c r="N2929" s="1"/>
      <c r="P2929" s="1">
        <v>193</v>
      </c>
      <c r="Q2929" t="s">
        <v>2136</v>
      </c>
      <c r="R2929" s="1">
        <v>884</v>
      </c>
      <c r="S2929" t="s">
        <v>172</v>
      </c>
      <c r="T2929" t="s">
        <v>1000</v>
      </c>
      <c r="U2929" t="s">
        <v>182</v>
      </c>
      <c r="V2929" s="1">
        <v>70777</v>
      </c>
      <c r="W2929" t="s">
        <v>189</v>
      </c>
      <c r="X2929" t="s">
        <v>240</v>
      </c>
      <c r="Y2929" s="1"/>
      <c r="AA2929" t="s">
        <v>150</v>
      </c>
      <c r="AB2929" s="2">
        <v>13004</v>
      </c>
      <c r="AC2929" s="2">
        <v>0</v>
      </c>
      <c r="AD2929" t="s">
        <v>551</v>
      </c>
      <c r="AF2929" s="1">
        <v>1</v>
      </c>
      <c r="AG2929" s="1"/>
      <c r="AH2929" s="1" t="b">
        <f>Export4Q22[[#This Row],[Pharmacy Controller ID]]&lt;&gt;Export4Q22[[#This Row],[Medical Controller ID]]</f>
        <v>1</v>
      </c>
      <c r="AI2929" t="str">
        <f t="shared" si="45"/>
        <v>64328City of WorcesterEmployerTRUECommercial7491CVS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(Aetna)Override130040MA1</v>
      </c>
      <c r="AJ2929" s="8" t="str">
        <f>IFERROR(IF(_xlfn.XLOOKUP(Export4Q22[[#This Row],[Plan ID]],#REF!,#REF!)=Export4Q22[[#This Row],[Concatenate]],"Same","Change"),"New")</f>
        <v>New</v>
      </c>
    </row>
    <row r="2930" spans="1:36" x14ac:dyDescent="0.25">
      <c r="A2930" s="1">
        <v>64339</v>
      </c>
      <c r="B2930" t="s">
        <v>5434</v>
      </c>
      <c r="C2930" t="s">
        <v>176</v>
      </c>
      <c r="D2930" t="s">
        <v>995</v>
      </c>
      <c r="E2930" t="s">
        <v>177</v>
      </c>
      <c r="F2930" s="1">
        <v>7491</v>
      </c>
      <c r="G2930" t="s">
        <v>5193</v>
      </c>
      <c r="H2930" s="3">
        <v>61855</v>
      </c>
      <c r="I2930" t="s">
        <v>5194</v>
      </c>
      <c r="J2930" s="1">
        <v>1087</v>
      </c>
      <c r="K2930" t="s">
        <v>2135</v>
      </c>
      <c r="L2930" s="1"/>
      <c r="N2930" s="1"/>
      <c r="P2930" s="1">
        <v>193</v>
      </c>
      <c r="Q2930" t="s">
        <v>2136</v>
      </c>
      <c r="R2930" s="1">
        <v>884</v>
      </c>
      <c r="S2930" t="s">
        <v>172</v>
      </c>
      <c r="T2930" t="s">
        <v>1000</v>
      </c>
      <c r="U2930" t="s">
        <v>182</v>
      </c>
      <c r="V2930" s="1">
        <v>70777</v>
      </c>
      <c r="W2930" t="s">
        <v>189</v>
      </c>
      <c r="X2930" t="s">
        <v>240</v>
      </c>
      <c r="Y2930" s="1"/>
      <c r="AA2930" t="s">
        <v>150</v>
      </c>
      <c r="AB2930" s="2">
        <v>15004</v>
      </c>
      <c r="AC2930" s="2">
        <v>0</v>
      </c>
      <c r="AD2930" t="s">
        <v>354</v>
      </c>
      <c r="AF2930" s="1">
        <v>1</v>
      </c>
      <c r="AG2930" s="1"/>
      <c r="AH2930" s="1" t="b">
        <f>Export4Q22[[#This Row],[Pharmacy Controller ID]]&lt;&gt;Export4Q22[[#This Row],[Medical Controller ID]]</f>
        <v>1</v>
      </c>
      <c r="AI2930" t="str">
        <f t="shared" si="45"/>
        <v>64339City of CharlotteEmployerTRUECommercial7491CVS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(Aetna)Override150040NC1</v>
      </c>
      <c r="AJ2930" s="8" t="str">
        <f>IFERROR(IF(_xlfn.XLOOKUP(Export4Q22[[#This Row],[Plan ID]],#REF!,#REF!)=Export4Q22[[#This Row],[Concatenate]],"Same","Change"),"New")</f>
        <v>New</v>
      </c>
    </row>
    <row r="2931" spans="1:36" x14ac:dyDescent="0.25">
      <c r="A2931" s="1">
        <v>64359</v>
      </c>
      <c r="B2931" t="s">
        <v>5435</v>
      </c>
      <c r="C2931" t="s">
        <v>176</v>
      </c>
      <c r="D2931" t="s">
        <v>995</v>
      </c>
      <c r="E2931" t="s">
        <v>177</v>
      </c>
      <c r="F2931" s="1">
        <v>7491</v>
      </c>
      <c r="G2931" t="s">
        <v>5193</v>
      </c>
      <c r="H2931" s="3">
        <v>61855</v>
      </c>
      <c r="I2931" t="s">
        <v>5194</v>
      </c>
      <c r="J2931" s="1">
        <v>1087</v>
      </c>
      <c r="K2931" t="s">
        <v>2135</v>
      </c>
      <c r="L2931" s="1"/>
      <c r="N2931" s="1"/>
      <c r="P2931" s="1">
        <v>193</v>
      </c>
      <c r="Q2931" t="s">
        <v>2136</v>
      </c>
      <c r="R2931" s="1">
        <v>884</v>
      </c>
      <c r="S2931" t="s">
        <v>172</v>
      </c>
      <c r="T2931" t="s">
        <v>1000</v>
      </c>
      <c r="U2931" t="s">
        <v>182</v>
      </c>
      <c r="V2931" s="1">
        <v>70777</v>
      </c>
      <c r="W2931" t="s">
        <v>189</v>
      </c>
      <c r="X2931" t="s">
        <v>240</v>
      </c>
      <c r="Y2931" s="1"/>
      <c r="AA2931" t="s">
        <v>150</v>
      </c>
      <c r="AB2931" s="2">
        <v>89230</v>
      </c>
      <c r="AC2931" s="2">
        <v>0</v>
      </c>
      <c r="AD2931" t="s">
        <v>5436</v>
      </c>
      <c r="AF2931" s="1">
        <v>1</v>
      </c>
      <c r="AG2931" s="1"/>
      <c r="AH2931" s="1" t="b">
        <f>Export4Q22[[#This Row],[Pharmacy Controller ID]]&lt;&gt;Export4Q22[[#This Row],[Medical Controller ID]]</f>
        <v>1</v>
      </c>
      <c r="AI2931" t="str">
        <f t="shared" si="45"/>
        <v>64359Marsh &amp; McLennanEmployerTRUECommercial7491CVS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(Aetna)Override892300AK,AL,AZ,CA,CO,CT,DC,DE,FL,GA,HI,IA,ID,IL,IN,KS,KY,LA,MA,MD,ME,MI,MN,MO,MT,NC,ND,NH,NJ,NV,NY,OH,OK,OR,PA,PR,RI,SC,SD,TN,TX,UT,VA,VT,WA,WI1</v>
      </c>
      <c r="AJ2931" s="8" t="str">
        <f>IFERROR(IF(_xlfn.XLOOKUP(Export4Q22[[#This Row],[Plan ID]],#REF!,#REF!)=Export4Q22[[#This Row],[Concatenate]],"Same","Change"),"New")</f>
        <v>New</v>
      </c>
    </row>
    <row r="2932" spans="1:36" x14ac:dyDescent="0.25">
      <c r="A2932" s="1">
        <v>64379</v>
      </c>
      <c r="B2932" t="s">
        <v>5437</v>
      </c>
      <c r="C2932" t="s">
        <v>176</v>
      </c>
      <c r="D2932" t="s">
        <v>995</v>
      </c>
      <c r="E2932" t="s">
        <v>177</v>
      </c>
      <c r="F2932" s="1">
        <v>7491</v>
      </c>
      <c r="G2932" t="s">
        <v>5193</v>
      </c>
      <c r="H2932" s="3">
        <v>61855</v>
      </c>
      <c r="I2932" t="s">
        <v>5194</v>
      </c>
      <c r="J2932" s="1">
        <v>1087</v>
      </c>
      <c r="K2932" t="s">
        <v>2135</v>
      </c>
      <c r="L2932" s="1"/>
      <c r="N2932" s="1"/>
      <c r="P2932" s="1">
        <v>193</v>
      </c>
      <c r="Q2932" t="s">
        <v>2136</v>
      </c>
      <c r="R2932" s="1">
        <v>884</v>
      </c>
      <c r="S2932" t="s">
        <v>172</v>
      </c>
      <c r="T2932" t="s">
        <v>1000</v>
      </c>
      <c r="U2932" t="s">
        <v>182</v>
      </c>
      <c r="V2932" s="1">
        <v>70777</v>
      </c>
      <c r="W2932" t="s">
        <v>189</v>
      </c>
      <c r="X2932" t="s">
        <v>240</v>
      </c>
      <c r="Y2932" s="1"/>
      <c r="AA2932" t="s">
        <v>150</v>
      </c>
      <c r="AB2932" s="2">
        <v>743</v>
      </c>
      <c r="AC2932" s="2">
        <v>0</v>
      </c>
      <c r="AD2932" t="s">
        <v>514</v>
      </c>
      <c r="AF2932" s="1">
        <v>1</v>
      </c>
      <c r="AG2932" s="1"/>
      <c r="AH2932" s="1" t="b">
        <f>Export4Q22[[#This Row],[Pharmacy Controller ID]]&lt;&gt;Export4Q22[[#This Row],[Medical Controller ID]]</f>
        <v>1</v>
      </c>
      <c r="AI2932" t="str">
        <f t="shared" si="45"/>
        <v>64379SEIU Local 32BJ District 36 Benefits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(Aetna)Override7430DE,PA1</v>
      </c>
      <c r="AJ2932" s="8" t="str">
        <f>IFERROR(IF(_xlfn.XLOOKUP(Export4Q22[[#This Row],[Plan ID]],#REF!,#REF!)=Export4Q22[[#This Row],[Concatenate]],"Same","Change"),"New")</f>
        <v>New</v>
      </c>
    </row>
    <row r="2933" spans="1:36" x14ac:dyDescent="0.25">
      <c r="A2933" s="1">
        <v>64388</v>
      </c>
      <c r="B2933" t="s">
        <v>5438</v>
      </c>
      <c r="C2933" t="s">
        <v>176</v>
      </c>
      <c r="D2933" t="s">
        <v>995</v>
      </c>
      <c r="E2933" t="s">
        <v>177</v>
      </c>
      <c r="F2933" s="1">
        <v>7491</v>
      </c>
      <c r="G2933" t="s">
        <v>5193</v>
      </c>
      <c r="H2933" s="3">
        <v>61855</v>
      </c>
      <c r="I2933" t="s">
        <v>5194</v>
      </c>
      <c r="J2933" s="1">
        <v>1087</v>
      </c>
      <c r="K2933" t="s">
        <v>2135</v>
      </c>
      <c r="L2933" s="1"/>
      <c r="N2933" s="1"/>
      <c r="P2933" s="1">
        <v>193</v>
      </c>
      <c r="Q2933" t="s">
        <v>2136</v>
      </c>
      <c r="R2933" s="1">
        <v>884</v>
      </c>
      <c r="S2933" t="s">
        <v>172</v>
      </c>
      <c r="T2933" t="s">
        <v>1000</v>
      </c>
      <c r="U2933" t="s">
        <v>182</v>
      </c>
      <c r="V2933" s="1">
        <v>70777</v>
      </c>
      <c r="W2933" t="s">
        <v>189</v>
      </c>
      <c r="X2933" t="s">
        <v>240</v>
      </c>
      <c r="Y2933" s="1"/>
      <c r="AA2933" t="s">
        <v>150</v>
      </c>
      <c r="AB2933" s="2">
        <v>0</v>
      </c>
      <c r="AC2933" s="2">
        <v>0</v>
      </c>
      <c r="AD2933" t="s">
        <v>295</v>
      </c>
      <c r="AF2933" s="1">
        <v>1</v>
      </c>
      <c r="AG2933" s="1"/>
      <c r="AH2933" s="1" t="b">
        <f>Export4Q22[[#This Row],[Pharmacy Controller ID]]&lt;&gt;Export4Q22[[#This Row],[Medical Controller ID]]</f>
        <v>1</v>
      </c>
      <c r="AI2933" t="str">
        <f t="shared" si="45"/>
        <v>64388Princeton Public School BOEEmployerTRUECommercial7491CVS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(Aetna)Override00NJ1</v>
      </c>
      <c r="AJ2933" s="8" t="str">
        <f>IFERROR(IF(_xlfn.XLOOKUP(Export4Q22[[#This Row],[Plan ID]],#REF!,#REF!)=Export4Q22[[#This Row],[Concatenate]],"Same","Change"),"New")</f>
        <v>New</v>
      </c>
    </row>
    <row r="2934" spans="1:36" x14ac:dyDescent="0.25">
      <c r="A2934" s="1">
        <v>64516</v>
      </c>
      <c r="B2934" t="s">
        <v>5439</v>
      </c>
      <c r="C2934" t="s">
        <v>176</v>
      </c>
      <c r="D2934" t="s">
        <v>995</v>
      </c>
      <c r="E2934" t="s">
        <v>177</v>
      </c>
      <c r="F2934" s="1">
        <v>7491</v>
      </c>
      <c r="G2934" t="s">
        <v>5193</v>
      </c>
      <c r="H2934" s="3">
        <v>61855</v>
      </c>
      <c r="I2934" t="s">
        <v>5194</v>
      </c>
      <c r="J2934" s="1">
        <v>1087</v>
      </c>
      <c r="K2934" t="s">
        <v>2135</v>
      </c>
      <c r="L2934" s="1"/>
      <c r="N2934" s="1"/>
      <c r="P2934" s="1">
        <v>193</v>
      </c>
      <c r="Q2934" t="s">
        <v>2136</v>
      </c>
      <c r="R2934" s="1">
        <v>884</v>
      </c>
      <c r="S2934" t="s">
        <v>172</v>
      </c>
      <c r="T2934" t="s">
        <v>1000</v>
      </c>
      <c r="U2934" t="s">
        <v>182</v>
      </c>
      <c r="V2934" s="1">
        <v>70777</v>
      </c>
      <c r="W2934" t="s">
        <v>189</v>
      </c>
      <c r="X2934" t="s">
        <v>240</v>
      </c>
      <c r="Y2934" s="1"/>
      <c r="AA2934" t="s">
        <v>150</v>
      </c>
      <c r="AB2934" s="2">
        <v>22970</v>
      </c>
      <c r="AC2934" s="2">
        <v>0</v>
      </c>
      <c r="AD2934" t="s">
        <v>5440</v>
      </c>
      <c r="AF2934" s="1">
        <v>1</v>
      </c>
      <c r="AG2934" s="1"/>
      <c r="AH2934" s="1" t="b">
        <f>Export4Q22[[#This Row],[Pharmacy Controller ID]]&lt;&gt;Export4Q22[[#This Row],[Medical Controller ID]]</f>
        <v>1</v>
      </c>
      <c r="AI2934" t="str">
        <f t="shared" si="45"/>
        <v>64516Fluor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(Aetna)Override229700AK,AL,AZ,CA,CO,CT,DC,DE,FL,GA,HI,IL,IN,KS,KY,LA,MA,MD,MN,MO,MS,NC,NJ,NM,NV,NY,OH,OR,PA,PR,RI,SC,TN,TX,UT,VA,VT,WA,WI1</v>
      </c>
      <c r="AJ2934" s="8" t="str">
        <f>IFERROR(IF(_xlfn.XLOOKUP(Export4Q22[[#This Row],[Plan ID]],#REF!,#REF!)=Export4Q22[[#This Row],[Concatenate]],"Same","Change"),"New")</f>
        <v>New</v>
      </c>
    </row>
    <row r="2935" spans="1:36" x14ac:dyDescent="0.25">
      <c r="A2935" s="1">
        <v>64521</v>
      </c>
      <c r="B2935" t="s">
        <v>5441</v>
      </c>
      <c r="C2935" t="s">
        <v>176</v>
      </c>
      <c r="D2935" t="s">
        <v>995</v>
      </c>
      <c r="E2935" t="s">
        <v>177</v>
      </c>
      <c r="F2935" s="1">
        <v>7491</v>
      </c>
      <c r="G2935" t="s">
        <v>5193</v>
      </c>
      <c r="H2935" s="3">
        <v>61855</v>
      </c>
      <c r="I2935" t="s">
        <v>5194</v>
      </c>
      <c r="J2935" s="1">
        <v>1087</v>
      </c>
      <c r="K2935" t="s">
        <v>2135</v>
      </c>
      <c r="L2935" s="1"/>
      <c r="N2935" s="1"/>
      <c r="P2935" s="1">
        <v>193</v>
      </c>
      <c r="Q2935" t="s">
        <v>2136</v>
      </c>
      <c r="R2935" s="1">
        <v>884</v>
      </c>
      <c r="S2935" t="s">
        <v>172</v>
      </c>
      <c r="T2935" t="s">
        <v>1000</v>
      </c>
      <c r="U2935" t="s">
        <v>182</v>
      </c>
      <c r="V2935" s="1">
        <v>70777</v>
      </c>
      <c r="W2935" t="s">
        <v>189</v>
      </c>
      <c r="X2935" t="s">
        <v>240</v>
      </c>
      <c r="Y2935" s="1"/>
      <c r="AA2935" t="s">
        <v>150</v>
      </c>
      <c r="AB2935" s="2">
        <v>11934</v>
      </c>
      <c r="AC2935" s="2">
        <v>0</v>
      </c>
      <c r="AD2935" t="s">
        <v>89</v>
      </c>
      <c r="AF2935" s="1">
        <v>1</v>
      </c>
      <c r="AG2935" s="1"/>
      <c r="AH2935" s="1" t="b">
        <f>Export4Q22[[#This Row],[Pharmacy Controller ID]]&lt;&gt;Export4Q22[[#This Row],[Medical Controller ID]]</f>
        <v>1</v>
      </c>
      <c r="AI2935" t="str">
        <f t="shared" si="45"/>
        <v>64521JetBlue AirwaysEmployerTRUECommercial7491CVS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(Aetna)Override119340NY1</v>
      </c>
      <c r="AJ2935" s="8" t="str">
        <f>IFERROR(IF(_xlfn.XLOOKUP(Export4Q22[[#This Row],[Plan ID]],#REF!,#REF!)=Export4Q22[[#This Row],[Concatenate]],"Same","Change"),"New")</f>
        <v>New</v>
      </c>
    </row>
    <row r="2936" spans="1:36" x14ac:dyDescent="0.25">
      <c r="A2936" s="1">
        <v>64531</v>
      </c>
      <c r="B2936" t="s">
        <v>5442</v>
      </c>
      <c r="C2936" t="s">
        <v>176</v>
      </c>
      <c r="D2936" t="s">
        <v>995</v>
      </c>
      <c r="E2936" t="s">
        <v>177</v>
      </c>
      <c r="F2936" s="1">
        <v>7491</v>
      </c>
      <c r="G2936" t="s">
        <v>5193</v>
      </c>
      <c r="H2936" s="3">
        <v>61855</v>
      </c>
      <c r="I2936" t="s">
        <v>5194</v>
      </c>
      <c r="J2936" s="1">
        <v>1087</v>
      </c>
      <c r="K2936" t="s">
        <v>2135</v>
      </c>
      <c r="L2936" s="1"/>
      <c r="N2936" s="1"/>
      <c r="P2936" s="1">
        <v>193</v>
      </c>
      <c r="Q2936" t="s">
        <v>2136</v>
      </c>
      <c r="R2936" s="1">
        <v>884</v>
      </c>
      <c r="S2936" t="s">
        <v>172</v>
      </c>
      <c r="T2936" t="s">
        <v>1000</v>
      </c>
      <c r="U2936" t="s">
        <v>182</v>
      </c>
      <c r="V2936" s="1">
        <v>70777</v>
      </c>
      <c r="W2936" t="s">
        <v>189</v>
      </c>
      <c r="X2936" t="s">
        <v>240</v>
      </c>
      <c r="Y2936" s="1"/>
      <c r="AA2936" t="s">
        <v>150</v>
      </c>
      <c r="AB2936" s="2">
        <v>17005</v>
      </c>
      <c r="AC2936" s="2">
        <v>0</v>
      </c>
      <c r="AD2936" t="s">
        <v>295</v>
      </c>
      <c r="AF2936" s="1">
        <v>1</v>
      </c>
      <c r="AG2936" s="1"/>
      <c r="AH2936" s="1" t="b">
        <f>Export4Q22[[#This Row],[Pharmacy Controller ID]]&lt;&gt;Export4Q22[[#This Row],[Medical Controller ID]]</f>
        <v>1</v>
      </c>
      <c r="AI2936" t="str">
        <f t="shared" si="45"/>
        <v>64531S&amp;P Global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(Aetna)Override170050NJ1</v>
      </c>
      <c r="AJ2936" s="8" t="str">
        <f>IFERROR(IF(_xlfn.XLOOKUP(Export4Q22[[#This Row],[Plan ID]],#REF!,#REF!)=Export4Q22[[#This Row],[Concatenate]],"Same","Change"),"New")</f>
        <v>New</v>
      </c>
    </row>
    <row r="2937" spans="1:36" x14ac:dyDescent="0.25">
      <c r="A2937" s="1">
        <v>64544</v>
      </c>
      <c r="B2937" t="s">
        <v>5443</v>
      </c>
      <c r="C2937" t="s">
        <v>176</v>
      </c>
      <c r="D2937" t="s">
        <v>995</v>
      </c>
      <c r="E2937" t="s">
        <v>177</v>
      </c>
      <c r="F2937" s="1">
        <v>7491</v>
      </c>
      <c r="G2937" t="s">
        <v>5193</v>
      </c>
      <c r="H2937" s="3">
        <v>61855</v>
      </c>
      <c r="I2937" t="s">
        <v>5194</v>
      </c>
      <c r="J2937" s="1">
        <v>1087</v>
      </c>
      <c r="K2937" t="s">
        <v>2135</v>
      </c>
      <c r="L2937" s="1"/>
      <c r="N2937" s="1"/>
      <c r="P2937" s="1">
        <v>193</v>
      </c>
      <c r="Q2937" t="s">
        <v>2136</v>
      </c>
      <c r="R2937" s="1">
        <v>884</v>
      </c>
      <c r="S2937" t="s">
        <v>172</v>
      </c>
      <c r="T2937" t="s">
        <v>1000</v>
      </c>
      <c r="U2937" t="s">
        <v>182</v>
      </c>
      <c r="V2937" s="1">
        <v>70777</v>
      </c>
      <c r="W2937" t="s">
        <v>189</v>
      </c>
      <c r="X2937" t="s">
        <v>240</v>
      </c>
      <c r="Y2937" s="1"/>
      <c r="AA2937" t="s">
        <v>150</v>
      </c>
      <c r="AB2937" s="2">
        <v>4010</v>
      </c>
      <c r="AC2937" s="2">
        <v>0</v>
      </c>
      <c r="AD2937" t="s">
        <v>89</v>
      </c>
      <c r="AF2937" s="1">
        <v>1</v>
      </c>
      <c r="AG2937" s="1"/>
      <c r="AH2937" s="1" t="b">
        <f>Export4Q22[[#This Row],[Pharmacy Controller ID]]&lt;&gt;Export4Q22[[#This Row],[Medical Controller ID]]</f>
        <v>1</v>
      </c>
      <c r="AI2937" t="str">
        <f t="shared" si="45"/>
        <v>64544Hitachi America, Ltd.EmployerTRUECommercial7491CVS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(Aetna)Override40100NY1</v>
      </c>
      <c r="AJ2937" s="8" t="str">
        <f>IFERROR(IF(_xlfn.XLOOKUP(Export4Q22[[#This Row],[Plan ID]],#REF!,#REF!)=Export4Q22[[#This Row],[Concatenate]],"Same","Change"),"New")</f>
        <v>New</v>
      </c>
    </row>
    <row r="2938" spans="1:36" x14ac:dyDescent="0.25">
      <c r="A2938" s="1">
        <v>64600</v>
      </c>
      <c r="B2938" t="s">
        <v>5444</v>
      </c>
      <c r="C2938" t="s">
        <v>176</v>
      </c>
      <c r="D2938" t="s">
        <v>995</v>
      </c>
      <c r="E2938" t="s">
        <v>177</v>
      </c>
      <c r="F2938" s="1">
        <v>7491</v>
      </c>
      <c r="G2938" t="s">
        <v>5193</v>
      </c>
      <c r="H2938" s="3">
        <v>61855</v>
      </c>
      <c r="I2938" t="s">
        <v>5194</v>
      </c>
      <c r="J2938" s="1">
        <v>1087</v>
      </c>
      <c r="K2938" t="s">
        <v>2135</v>
      </c>
      <c r="L2938" s="1"/>
      <c r="N2938" s="1"/>
      <c r="P2938" s="1">
        <v>193</v>
      </c>
      <c r="Q2938" t="s">
        <v>2136</v>
      </c>
      <c r="R2938" s="1">
        <v>884</v>
      </c>
      <c r="S2938" t="s">
        <v>172</v>
      </c>
      <c r="T2938" t="s">
        <v>1000</v>
      </c>
      <c r="U2938" t="s">
        <v>182</v>
      </c>
      <c r="V2938" s="1">
        <v>70777</v>
      </c>
      <c r="W2938" t="s">
        <v>189</v>
      </c>
      <c r="X2938" t="s">
        <v>240</v>
      </c>
      <c r="Y2938" s="1"/>
      <c r="AA2938" t="s">
        <v>150</v>
      </c>
      <c r="AB2938" s="2">
        <v>48699</v>
      </c>
      <c r="AC2938" s="2">
        <v>0</v>
      </c>
      <c r="AD2938" t="s">
        <v>5445</v>
      </c>
      <c r="AF2938" s="1">
        <v>1</v>
      </c>
      <c r="AG2938" s="1"/>
      <c r="AH2938" s="1" t="b">
        <f>Export4Q22[[#This Row],[Pharmacy Controller ID]]&lt;&gt;Export4Q22[[#This Row],[Medical Controller ID]]</f>
        <v>1</v>
      </c>
      <c r="AI2938" t="str">
        <f t="shared" si="45"/>
        <v>64600Capital One Financial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(Aetna)Override486990AZ,CA,CO,CT,DC,DE,FL,GA,IL,LA,MA,MD,MN,MO,MS,NC,NJ,NV,NY,OH,PA,RI,TN,TX,UT,VA,WA,WI1</v>
      </c>
      <c r="AJ2938" s="8" t="str">
        <f>IFERROR(IF(_xlfn.XLOOKUP(Export4Q22[[#This Row],[Plan ID]],#REF!,#REF!)=Export4Q22[[#This Row],[Concatenate]],"Same","Change"),"New")</f>
        <v>New</v>
      </c>
    </row>
    <row r="2939" spans="1:36" x14ac:dyDescent="0.25">
      <c r="A2939" s="1">
        <v>64601</v>
      </c>
      <c r="B2939" t="s">
        <v>5446</v>
      </c>
      <c r="C2939" t="s">
        <v>176</v>
      </c>
      <c r="D2939" t="s">
        <v>995</v>
      </c>
      <c r="E2939" t="s">
        <v>177</v>
      </c>
      <c r="F2939" s="1">
        <v>7491</v>
      </c>
      <c r="G2939" t="s">
        <v>5193</v>
      </c>
      <c r="H2939" s="3">
        <v>61855</v>
      </c>
      <c r="I2939" t="s">
        <v>5194</v>
      </c>
      <c r="J2939" s="1">
        <v>1087</v>
      </c>
      <c r="K2939" t="s">
        <v>2135</v>
      </c>
      <c r="L2939" s="1"/>
      <c r="N2939" s="1"/>
      <c r="P2939" s="1">
        <v>193</v>
      </c>
      <c r="Q2939" t="s">
        <v>2136</v>
      </c>
      <c r="R2939" s="1">
        <v>884</v>
      </c>
      <c r="S2939" t="s">
        <v>172</v>
      </c>
      <c r="T2939" t="s">
        <v>1000</v>
      </c>
      <c r="U2939" t="s">
        <v>182</v>
      </c>
      <c r="V2939" s="1">
        <v>70777</v>
      </c>
      <c r="W2939" t="s">
        <v>189</v>
      </c>
      <c r="X2939" t="s">
        <v>240</v>
      </c>
      <c r="Y2939" s="1"/>
      <c r="AA2939" t="s">
        <v>150</v>
      </c>
      <c r="AB2939" s="2">
        <v>14004</v>
      </c>
      <c r="AC2939" s="2">
        <v>0</v>
      </c>
      <c r="AD2939" t="s">
        <v>142</v>
      </c>
      <c r="AF2939" s="1">
        <v>1</v>
      </c>
      <c r="AG2939" s="1"/>
      <c r="AH2939" s="1" t="b">
        <f>Export4Q22[[#This Row],[Pharmacy Controller ID]]&lt;&gt;Export4Q22[[#This Row],[Medical Controller ID]]</f>
        <v>1</v>
      </c>
      <c r="AI2939" t="str">
        <f t="shared" si="45"/>
        <v>64601Neiman Marcus GroupEmployerTRUECommercial7491CVS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(Aetna)Override140040TX1</v>
      </c>
      <c r="AJ2939" s="8" t="str">
        <f>IFERROR(IF(_xlfn.XLOOKUP(Export4Q22[[#This Row],[Plan ID]],#REF!,#REF!)=Export4Q22[[#This Row],[Concatenate]],"Same","Change"),"New")</f>
        <v>New</v>
      </c>
    </row>
    <row r="2940" spans="1:36" x14ac:dyDescent="0.25">
      <c r="A2940" s="1">
        <v>64603</v>
      </c>
      <c r="B2940" t="s">
        <v>5447</v>
      </c>
      <c r="C2940" t="s">
        <v>176</v>
      </c>
      <c r="D2940" t="s">
        <v>995</v>
      </c>
      <c r="E2940" t="s">
        <v>177</v>
      </c>
      <c r="F2940" s="1">
        <v>7491</v>
      </c>
      <c r="G2940" t="s">
        <v>5193</v>
      </c>
      <c r="H2940" s="3">
        <v>61855</v>
      </c>
      <c r="I2940" t="s">
        <v>5194</v>
      </c>
      <c r="J2940" s="1">
        <v>1087</v>
      </c>
      <c r="K2940" t="s">
        <v>2135</v>
      </c>
      <c r="L2940" s="1"/>
      <c r="N2940" s="1"/>
      <c r="P2940" s="1">
        <v>193</v>
      </c>
      <c r="Q2940" t="s">
        <v>2136</v>
      </c>
      <c r="R2940" s="1">
        <v>884</v>
      </c>
      <c r="S2940" t="s">
        <v>172</v>
      </c>
      <c r="T2940" t="s">
        <v>1000</v>
      </c>
      <c r="U2940" t="s">
        <v>182</v>
      </c>
      <c r="V2940" s="1">
        <v>70777</v>
      </c>
      <c r="W2940" t="s">
        <v>189</v>
      </c>
      <c r="X2940" t="s">
        <v>240</v>
      </c>
      <c r="Y2940" s="1"/>
      <c r="AA2940" t="s">
        <v>150</v>
      </c>
      <c r="AB2940" s="2">
        <v>3001</v>
      </c>
      <c r="AC2940" s="2">
        <v>0</v>
      </c>
      <c r="AD2940" t="s">
        <v>74</v>
      </c>
      <c r="AF2940" s="1">
        <v>1</v>
      </c>
      <c r="AG2940" s="1"/>
      <c r="AH2940" s="1" t="b">
        <f>Export4Q22[[#This Row],[Pharmacy Controller ID]]&lt;&gt;Export4Q22[[#This Row],[Medical Controller ID]]</f>
        <v>1</v>
      </c>
      <c r="AI2940" t="str">
        <f t="shared" si="45"/>
        <v>64603General Re Life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(Aetna)Override30010CT1</v>
      </c>
      <c r="AJ2940" s="8" t="str">
        <f>IFERROR(IF(_xlfn.XLOOKUP(Export4Q22[[#This Row],[Plan ID]],#REF!,#REF!)=Export4Q22[[#This Row],[Concatenate]],"Same","Change"),"New")</f>
        <v>New</v>
      </c>
    </row>
    <row r="2941" spans="1:36" x14ac:dyDescent="0.25">
      <c r="A2941" s="1">
        <v>64605</v>
      </c>
      <c r="B2941" t="s">
        <v>5448</v>
      </c>
      <c r="C2941" t="s">
        <v>176</v>
      </c>
      <c r="D2941" t="s">
        <v>995</v>
      </c>
      <c r="E2941" t="s">
        <v>177</v>
      </c>
      <c r="F2941" s="1">
        <v>7491</v>
      </c>
      <c r="G2941" t="s">
        <v>5193</v>
      </c>
      <c r="H2941" s="3">
        <v>61855</v>
      </c>
      <c r="I2941" t="s">
        <v>5194</v>
      </c>
      <c r="J2941" s="1">
        <v>1087</v>
      </c>
      <c r="K2941" t="s">
        <v>2135</v>
      </c>
      <c r="L2941" s="1"/>
      <c r="N2941" s="1"/>
      <c r="P2941" s="1">
        <v>193</v>
      </c>
      <c r="Q2941" t="s">
        <v>2136</v>
      </c>
      <c r="R2941" s="1">
        <v>884</v>
      </c>
      <c r="S2941" t="s">
        <v>172</v>
      </c>
      <c r="T2941" t="s">
        <v>1000</v>
      </c>
      <c r="U2941" t="s">
        <v>182</v>
      </c>
      <c r="V2941" s="1">
        <v>70777</v>
      </c>
      <c r="W2941" t="s">
        <v>189</v>
      </c>
      <c r="X2941" t="s">
        <v>240</v>
      </c>
      <c r="Y2941" s="1"/>
      <c r="AA2941" t="s">
        <v>150</v>
      </c>
      <c r="AB2941" s="2">
        <v>9140</v>
      </c>
      <c r="AC2941" s="2">
        <v>0</v>
      </c>
      <c r="AD2941" t="s">
        <v>5449</v>
      </c>
      <c r="AF2941" s="1">
        <v>1</v>
      </c>
      <c r="AG2941" s="1"/>
      <c r="AH2941" s="1" t="b">
        <f>Export4Q22[[#This Row],[Pharmacy Controller ID]]&lt;&gt;Export4Q22[[#This Row],[Medical Controller ID]]</f>
        <v>1</v>
      </c>
      <c r="AI2941" t="str">
        <f t="shared" si="45"/>
        <v>64605National GridEmployerTRUECommercial7491CVS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(Aetna)Override91400MA,NY,RI1</v>
      </c>
      <c r="AJ2941" s="8" t="str">
        <f>IFERROR(IF(_xlfn.XLOOKUP(Export4Q22[[#This Row],[Plan ID]],#REF!,#REF!)=Export4Q22[[#This Row],[Concatenate]],"Same","Change"),"New")</f>
        <v>New</v>
      </c>
    </row>
    <row r="2942" spans="1:36" x14ac:dyDescent="0.25">
      <c r="A2942" s="1">
        <v>64607</v>
      </c>
      <c r="B2942" t="s">
        <v>5450</v>
      </c>
      <c r="C2942" t="s">
        <v>176</v>
      </c>
      <c r="D2942" t="s">
        <v>995</v>
      </c>
      <c r="E2942" t="s">
        <v>177</v>
      </c>
      <c r="F2942" s="1">
        <v>7491</v>
      </c>
      <c r="G2942" t="s">
        <v>5193</v>
      </c>
      <c r="H2942" s="3">
        <v>61855</v>
      </c>
      <c r="I2942" t="s">
        <v>5194</v>
      </c>
      <c r="J2942" s="1">
        <v>1087</v>
      </c>
      <c r="K2942" t="s">
        <v>2135</v>
      </c>
      <c r="L2942" s="1"/>
      <c r="N2942" s="1"/>
      <c r="P2942" s="1">
        <v>193</v>
      </c>
      <c r="Q2942" t="s">
        <v>2136</v>
      </c>
      <c r="R2942" s="1">
        <v>884</v>
      </c>
      <c r="S2942" t="s">
        <v>172</v>
      </c>
      <c r="T2942" t="s">
        <v>1000</v>
      </c>
      <c r="U2942" t="s">
        <v>182</v>
      </c>
      <c r="V2942" s="1">
        <v>70777</v>
      </c>
      <c r="W2942" t="s">
        <v>189</v>
      </c>
      <c r="X2942" t="s">
        <v>240</v>
      </c>
      <c r="Y2942" s="1"/>
      <c r="AA2942" t="s">
        <v>150</v>
      </c>
      <c r="AB2942" s="2">
        <v>9003</v>
      </c>
      <c r="AC2942" s="2">
        <v>0</v>
      </c>
      <c r="AD2942" t="s">
        <v>97</v>
      </c>
      <c r="AF2942" s="1">
        <v>1</v>
      </c>
      <c r="AG2942" s="1"/>
      <c r="AH2942" s="1" t="b">
        <f>Export4Q22[[#This Row],[Pharmacy Controller ID]]&lt;&gt;Export4Q22[[#This Row],[Medical Controller ID]]</f>
        <v>1</v>
      </c>
      <c r="AI2942" t="str">
        <f t="shared" si="45"/>
        <v>64607Diocese of ClevelandEmployerTRUECommercial7491CVS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(Aetna)Override90030OH1</v>
      </c>
      <c r="AJ2942" s="8" t="str">
        <f>IFERROR(IF(_xlfn.XLOOKUP(Export4Q22[[#This Row],[Plan ID]],#REF!,#REF!)=Export4Q22[[#This Row],[Concatenate]],"Same","Change"),"New")</f>
        <v>New</v>
      </c>
    </row>
    <row r="2943" spans="1:36" x14ac:dyDescent="0.25">
      <c r="A2943" s="1">
        <v>64612</v>
      </c>
      <c r="B2943" t="s">
        <v>5451</v>
      </c>
      <c r="C2943" t="s">
        <v>176</v>
      </c>
      <c r="D2943" t="s">
        <v>995</v>
      </c>
      <c r="E2943" t="s">
        <v>177</v>
      </c>
      <c r="F2943" s="1">
        <v>7491</v>
      </c>
      <c r="G2943" t="s">
        <v>5193</v>
      </c>
      <c r="H2943" s="3">
        <v>61855</v>
      </c>
      <c r="I2943" t="s">
        <v>5194</v>
      </c>
      <c r="J2943" s="1">
        <v>1087</v>
      </c>
      <c r="K2943" t="s">
        <v>2135</v>
      </c>
      <c r="L2943" s="1"/>
      <c r="N2943" s="1"/>
      <c r="P2943" s="1">
        <v>193</v>
      </c>
      <c r="Q2943" t="s">
        <v>2136</v>
      </c>
      <c r="R2943" s="1">
        <v>884</v>
      </c>
      <c r="S2943" t="s">
        <v>172</v>
      </c>
      <c r="T2943" t="s">
        <v>1000</v>
      </c>
      <c r="U2943" t="s">
        <v>182</v>
      </c>
      <c r="V2943" s="1">
        <v>70777</v>
      </c>
      <c r="W2943" t="s">
        <v>189</v>
      </c>
      <c r="X2943" t="s">
        <v>240</v>
      </c>
      <c r="Y2943" s="1"/>
      <c r="AA2943" t="s">
        <v>150</v>
      </c>
      <c r="AB2943" s="2">
        <v>18320</v>
      </c>
      <c r="AC2943" s="2">
        <v>0</v>
      </c>
      <c r="AD2943" t="s">
        <v>89</v>
      </c>
      <c r="AF2943" s="1">
        <v>1</v>
      </c>
      <c r="AG2943" s="1"/>
      <c r="AH2943" s="1" t="b">
        <f>Export4Q22[[#This Row],[Pharmacy Controller ID]]&lt;&gt;Export4Q22[[#This Row],[Medical Controller ID]]</f>
        <v>1</v>
      </c>
      <c r="AI2943" t="str">
        <f t="shared" si="45"/>
        <v>64612Corning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(Aetna)Override183200NY1</v>
      </c>
      <c r="AJ2943" s="8" t="str">
        <f>IFERROR(IF(_xlfn.XLOOKUP(Export4Q22[[#This Row],[Plan ID]],#REF!,#REF!)=Export4Q22[[#This Row],[Concatenate]],"Same","Change"),"New")</f>
        <v>New</v>
      </c>
    </row>
    <row r="2944" spans="1:36" x14ac:dyDescent="0.25">
      <c r="A2944" s="1">
        <v>64613</v>
      </c>
      <c r="B2944" t="s">
        <v>5452</v>
      </c>
      <c r="C2944" t="s">
        <v>176</v>
      </c>
      <c r="D2944" t="s">
        <v>995</v>
      </c>
      <c r="E2944" t="s">
        <v>177</v>
      </c>
      <c r="F2944" s="1">
        <v>7491</v>
      </c>
      <c r="G2944" t="s">
        <v>5193</v>
      </c>
      <c r="H2944" s="3">
        <v>61855</v>
      </c>
      <c r="I2944" t="s">
        <v>5194</v>
      </c>
      <c r="J2944" s="1">
        <v>1087</v>
      </c>
      <c r="K2944" t="s">
        <v>2135</v>
      </c>
      <c r="L2944" s="1"/>
      <c r="N2944" s="1"/>
      <c r="P2944" s="1">
        <v>193</v>
      </c>
      <c r="Q2944" t="s">
        <v>2136</v>
      </c>
      <c r="R2944" s="1">
        <v>884</v>
      </c>
      <c r="S2944" t="s">
        <v>172</v>
      </c>
      <c r="T2944" t="s">
        <v>1000</v>
      </c>
      <c r="U2944" t="s">
        <v>182</v>
      </c>
      <c r="V2944" s="1">
        <v>70777</v>
      </c>
      <c r="W2944" t="s">
        <v>189</v>
      </c>
      <c r="X2944" t="s">
        <v>240</v>
      </c>
      <c r="Y2944" s="1"/>
      <c r="AA2944" t="s">
        <v>150</v>
      </c>
      <c r="AB2944" s="2">
        <v>3001</v>
      </c>
      <c r="AC2944" s="2">
        <v>0</v>
      </c>
      <c r="AD2944" t="s">
        <v>142</v>
      </c>
      <c r="AF2944" s="1">
        <v>1</v>
      </c>
      <c r="AG2944" s="1"/>
      <c r="AH2944" s="1" t="b">
        <f>Export4Q22[[#This Row],[Pharmacy Controller ID]]&lt;&gt;Export4Q22[[#This Row],[Medical Controller ID]]</f>
        <v>1</v>
      </c>
      <c r="AI2944" t="str">
        <f t="shared" si="45"/>
        <v>64613Acme BrickEmployerTRUECommercial7491CVS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(Aetna)Override30010TX1</v>
      </c>
      <c r="AJ2944" s="8" t="str">
        <f>IFERROR(IF(_xlfn.XLOOKUP(Export4Q22[[#This Row],[Plan ID]],#REF!,#REF!)=Export4Q22[[#This Row],[Concatenate]],"Same","Change"),"New")</f>
        <v>New</v>
      </c>
    </row>
    <row r="2945" spans="1:36" x14ac:dyDescent="0.25">
      <c r="A2945" s="1">
        <v>64614</v>
      </c>
      <c r="B2945" t="s">
        <v>5453</v>
      </c>
      <c r="C2945" t="s">
        <v>176</v>
      </c>
      <c r="D2945" t="s">
        <v>995</v>
      </c>
      <c r="E2945" t="s">
        <v>177</v>
      </c>
      <c r="F2945" s="1">
        <v>7491</v>
      </c>
      <c r="G2945" t="s">
        <v>5193</v>
      </c>
      <c r="H2945" s="3">
        <v>61855</v>
      </c>
      <c r="I2945" t="s">
        <v>5194</v>
      </c>
      <c r="J2945" s="1">
        <v>1087</v>
      </c>
      <c r="K2945" t="s">
        <v>2135</v>
      </c>
      <c r="L2945" s="1"/>
      <c r="N2945" s="1"/>
      <c r="P2945" s="1">
        <v>193</v>
      </c>
      <c r="Q2945" t="s">
        <v>2136</v>
      </c>
      <c r="R2945" s="1">
        <v>884</v>
      </c>
      <c r="S2945" t="s">
        <v>172</v>
      </c>
      <c r="T2945" t="s">
        <v>1000</v>
      </c>
      <c r="U2945" t="s">
        <v>182</v>
      </c>
      <c r="V2945" s="1">
        <v>70777</v>
      </c>
      <c r="W2945" t="s">
        <v>189</v>
      </c>
      <c r="X2945" t="s">
        <v>240</v>
      </c>
      <c r="Y2945" s="1"/>
      <c r="AA2945" t="s">
        <v>150</v>
      </c>
      <c r="AB2945" s="2">
        <v>9003</v>
      </c>
      <c r="AC2945" s="2">
        <v>0</v>
      </c>
      <c r="AD2945" t="s">
        <v>142</v>
      </c>
      <c r="AF2945" s="1">
        <v>1</v>
      </c>
      <c r="AG2945" s="1"/>
      <c r="AH2945" s="1" t="b">
        <f>Export4Q22[[#This Row],[Pharmacy Controller ID]]&lt;&gt;Export4Q22[[#This Row],[Medical Controller ID]]</f>
        <v>1</v>
      </c>
      <c r="AI2945" t="str">
        <f t="shared" si="45"/>
        <v>64614Oceaneering International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(Aetna)Override90030TX1</v>
      </c>
      <c r="AJ2945" s="8" t="str">
        <f>IFERROR(IF(_xlfn.XLOOKUP(Export4Q22[[#This Row],[Plan ID]],#REF!,#REF!)=Export4Q22[[#This Row],[Concatenate]],"Same","Change"),"New")</f>
        <v>New</v>
      </c>
    </row>
    <row r="2946" spans="1:36" x14ac:dyDescent="0.25">
      <c r="A2946" s="1">
        <v>64615</v>
      </c>
      <c r="B2946" t="s">
        <v>5454</v>
      </c>
      <c r="C2946" t="s">
        <v>176</v>
      </c>
      <c r="D2946" t="s">
        <v>995</v>
      </c>
      <c r="E2946" t="s">
        <v>177</v>
      </c>
      <c r="F2946" s="1">
        <v>7491</v>
      </c>
      <c r="G2946" t="s">
        <v>5193</v>
      </c>
      <c r="H2946" s="3">
        <v>61855</v>
      </c>
      <c r="I2946" t="s">
        <v>5194</v>
      </c>
      <c r="J2946" s="1">
        <v>1087</v>
      </c>
      <c r="K2946" t="s">
        <v>2135</v>
      </c>
      <c r="L2946" s="1"/>
      <c r="N2946" s="1"/>
      <c r="P2946" s="1">
        <v>193</v>
      </c>
      <c r="Q2946" t="s">
        <v>2136</v>
      </c>
      <c r="R2946" s="1">
        <v>884</v>
      </c>
      <c r="S2946" t="s">
        <v>172</v>
      </c>
      <c r="T2946" t="s">
        <v>1000</v>
      </c>
      <c r="U2946" t="s">
        <v>182</v>
      </c>
      <c r="V2946" s="1">
        <v>70777</v>
      </c>
      <c r="W2946" t="s">
        <v>189</v>
      </c>
      <c r="X2946" t="s">
        <v>240</v>
      </c>
      <c r="Y2946" s="1"/>
      <c r="AA2946" t="s">
        <v>150</v>
      </c>
      <c r="AB2946" s="2">
        <v>3001</v>
      </c>
      <c r="AC2946" s="2">
        <v>0</v>
      </c>
      <c r="AD2946" t="s">
        <v>142</v>
      </c>
      <c r="AF2946" s="1">
        <v>1</v>
      </c>
      <c r="AG2946" s="1"/>
      <c r="AH2946" s="1" t="b">
        <f>Export4Q22[[#This Row],[Pharmacy Controller ID]]&lt;&gt;Export4Q22[[#This Row],[Medical Controller ID]]</f>
        <v>1</v>
      </c>
      <c r="AI2946" t="str">
        <f t="shared" ref="AI2946:AI3009" si="46">_xlfn.CONCAT(A2946:AG2946)</f>
        <v>64615Targa ResourcesEmployerTRUECommercial7491CVS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(Aetna)Override30010TX1</v>
      </c>
      <c r="AJ2946" s="8" t="str">
        <f>IFERROR(IF(_xlfn.XLOOKUP(Export4Q22[[#This Row],[Plan ID]],#REF!,#REF!)=Export4Q22[[#This Row],[Concatenate]],"Same","Change"),"New")</f>
        <v>New</v>
      </c>
    </row>
    <row r="2947" spans="1:36" x14ac:dyDescent="0.25">
      <c r="A2947" s="1">
        <v>64616</v>
      </c>
      <c r="B2947" t="s">
        <v>5455</v>
      </c>
      <c r="C2947" t="s">
        <v>176</v>
      </c>
      <c r="D2947" t="s">
        <v>995</v>
      </c>
      <c r="E2947" t="s">
        <v>177</v>
      </c>
      <c r="F2947" s="1">
        <v>7491</v>
      </c>
      <c r="G2947" t="s">
        <v>5193</v>
      </c>
      <c r="H2947" s="3">
        <v>61855</v>
      </c>
      <c r="I2947" t="s">
        <v>5194</v>
      </c>
      <c r="J2947" s="1">
        <v>1087</v>
      </c>
      <c r="K2947" t="s">
        <v>2135</v>
      </c>
      <c r="L2947" s="1"/>
      <c r="N2947" s="1"/>
      <c r="P2947" s="1">
        <v>193</v>
      </c>
      <c r="Q2947" t="s">
        <v>2136</v>
      </c>
      <c r="R2947" s="1">
        <v>884</v>
      </c>
      <c r="S2947" t="s">
        <v>172</v>
      </c>
      <c r="T2947" t="s">
        <v>1000</v>
      </c>
      <c r="U2947" t="s">
        <v>182</v>
      </c>
      <c r="V2947" s="1">
        <v>70777</v>
      </c>
      <c r="W2947" t="s">
        <v>189</v>
      </c>
      <c r="X2947" t="s">
        <v>240</v>
      </c>
      <c r="Y2947" s="1"/>
      <c r="AA2947" t="s">
        <v>150</v>
      </c>
      <c r="AB2947" s="2">
        <v>22363</v>
      </c>
      <c r="AC2947" s="2">
        <v>0</v>
      </c>
      <c r="AD2947" t="s">
        <v>286</v>
      </c>
      <c r="AF2947" s="1">
        <v>1</v>
      </c>
      <c r="AG2947" s="1"/>
      <c r="AH2947" s="1" t="b">
        <f>Export4Q22[[#This Row],[Pharmacy Controller ID]]&lt;&gt;Export4Q22[[#This Row],[Medical Controller ID]]</f>
        <v>1</v>
      </c>
      <c r="AI2947" t="str">
        <f t="shared" si="46"/>
        <v>64616Medstar Health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(Aetna)Override223630MD1</v>
      </c>
      <c r="AJ2947" s="8" t="str">
        <f>IFERROR(IF(_xlfn.XLOOKUP(Export4Q22[[#This Row],[Plan ID]],#REF!,#REF!)=Export4Q22[[#This Row],[Concatenate]],"Same","Change"),"New")</f>
        <v>New</v>
      </c>
    </row>
    <row r="2948" spans="1:36" x14ac:dyDescent="0.25">
      <c r="A2948" s="1">
        <v>64622</v>
      </c>
      <c r="B2948" t="s">
        <v>5456</v>
      </c>
      <c r="C2948" t="s">
        <v>176</v>
      </c>
      <c r="D2948" t="s">
        <v>995</v>
      </c>
      <c r="E2948" t="s">
        <v>177</v>
      </c>
      <c r="F2948" s="1">
        <v>7491</v>
      </c>
      <c r="G2948" t="s">
        <v>5193</v>
      </c>
      <c r="H2948" s="3">
        <v>61855</v>
      </c>
      <c r="I2948" t="s">
        <v>5194</v>
      </c>
      <c r="J2948" s="1">
        <v>1087</v>
      </c>
      <c r="K2948" t="s">
        <v>2135</v>
      </c>
      <c r="L2948" s="1"/>
      <c r="N2948" s="1"/>
      <c r="P2948" s="1">
        <v>193</v>
      </c>
      <c r="Q2948" t="s">
        <v>2136</v>
      </c>
      <c r="R2948" s="1">
        <v>884</v>
      </c>
      <c r="S2948" t="s">
        <v>172</v>
      </c>
      <c r="T2948" t="s">
        <v>1000</v>
      </c>
      <c r="U2948" t="s">
        <v>182</v>
      </c>
      <c r="V2948" s="1">
        <v>70777</v>
      </c>
      <c r="W2948" t="s">
        <v>189</v>
      </c>
      <c r="X2948" t="s">
        <v>240</v>
      </c>
      <c r="Y2948" s="1"/>
      <c r="AA2948" t="s">
        <v>150</v>
      </c>
      <c r="AB2948" s="2">
        <v>36010</v>
      </c>
      <c r="AC2948" s="2">
        <v>0</v>
      </c>
      <c r="AD2948" t="s">
        <v>99</v>
      </c>
      <c r="AF2948" s="1">
        <v>1</v>
      </c>
      <c r="AG2948" s="1"/>
      <c r="AH2948" s="1" t="b">
        <f>Export4Q22[[#This Row],[Pharmacy Controller ID]]&lt;&gt;Export4Q22[[#This Row],[Medical Controller ID]]</f>
        <v>1</v>
      </c>
      <c r="AI2948" t="str">
        <f t="shared" si="46"/>
        <v>64622Key Benefit AdministratorsEmployerTRUECommercial7491CVS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(Aetna)Override360100IN1</v>
      </c>
      <c r="AJ2948" s="8" t="str">
        <f>IFERROR(IF(_xlfn.XLOOKUP(Export4Q22[[#This Row],[Plan ID]],#REF!,#REF!)=Export4Q22[[#This Row],[Concatenate]],"Same","Change"),"New")</f>
        <v>New</v>
      </c>
    </row>
    <row r="2949" spans="1:36" x14ac:dyDescent="0.25">
      <c r="A2949" s="1">
        <v>64625</v>
      </c>
      <c r="B2949" t="s">
        <v>5457</v>
      </c>
      <c r="C2949" t="s">
        <v>176</v>
      </c>
      <c r="D2949" t="s">
        <v>995</v>
      </c>
      <c r="E2949" t="s">
        <v>177</v>
      </c>
      <c r="F2949" s="1">
        <v>7491</v>
      </c>
      <c r="G2949" t="s">
        <v>5193</v>
      </c>
      <c r="H2949" s="3">
        <v>61855</v>
      </c>
      <c r="I2949" t="s">
        <v>5194</v>
      </c>
      <c r="J2949" s="1">
        <v>1087</v>
      </c>
      <c r="K2949" t="s">
        <v>2135</v>
      </c>
      <c r="L2949" s="1"/>
      <c r="N2949" s="1"/>
      <c r="P2949" s="1">
        <v>193</v>
      </c>
      <c r="Q2949" t="s">
        <v>2136</v>
      </c>
      <c r="R2949" s="1">
        <v>884</v>
      </c>
      <c r="S2949" t="s">
        <v>172</v>
      </c>
      <c r="T2949" t="s">
        <v>1000</v>
      </c>
      <c r="U2949" t="s">
        <v>182</v>
      </c>
      <c r="V2949" s="1">
        <v>70777</v>
      </c>
      <c r="W2949" t="s">
        <v>189</v>
      </c>
      <c r="X2949" t="s">
        <v>240</v>
      </c>
      <c r="Y2949" s="1"/>
      <c r="AA2949" t="s">
        <v>150</v>
      </c>
      <c r="AB2949" s="2">
        <v>2440</v>
      </c>
      <c r="AC2949" s="2">
        <v>0</v>
      </c>
      <c r="AD2949" t="s">
        <v>307</v>
      </c>
      <c r="AF2949" s="1">
        <v>1</v>
      </c>
      <c r="AG2949" s="1"/>
      <c r="AH2949" s="1" t="b">
        <f>Export4Q22[[#This Row],[Pharmacy Controller ID]]&lt;&gt;Export4Q22[[#This Row],[Medical Controller ID]]</f>
        <v>1</v>
      </c>
      <c r="AI2949" t="str">
        <f t="shared" si="46"/>
        <v>64625Ferguson EnterprisesEmployerTRUECommercial7491CVS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(Aetna)Override24400VA1</v>
      </c>
      <c r="AJ2949" s="8" t="str">
        <f>IFERROR(IF(_xlfn.XLOOKUP(Export4Q22[[#This Row],[Plan ID]],#REF!,#REF!)=Export4Q22[[#This Row],[Concatenate]],"Same","Change"),"New")</f>
        <v>New</v>
      </c>
    </row>
    <row r="2950" spans="1:36" x14ac:dyDescent="0.25">
      <c r="A2950" s="1">
        <v>64631</v>
      </c>
      <c r="B2950" t="s">
        <v>5458</v>
      </c>
      <c r="C2950" t="s">
        <v>176</v>
      </c>
      <c r="D2950" t="s">
        <v>995</v>
      </c>
      <c r="E2950" t="s">
        <v>177</v>
      </c>
      <c r="F2950" s="1">
        <v>7491</v>
      </c>
      <c r="G2950" t="s">
        <v>5193</v>
      </c>
      <c r="H2950" s="3">
        <v>61855</v>
      </c>
      <c r="I2950" t="s">
        <v>5194</v>
      </c>
      <c r="J2950" s="1">
        <v>1087</v>
      </c>
      <c r="K2950" t="s">
        <v>2135</v>
      </c>
      <c r="L2950" s="1"/>
      <c r="N2950" s="1"/>
      <c r="P2950" s="1">
        <v>193</v>
      </c>
      <c r="Q2950" t="s">
        <v>2136</v>
      </c>
      <c r="R2950" s="1">
        <v>884</v>
      </c>
      <c r="S2950" t="s">
        <v>172</v>
      </c>
      <c r="T2950" t="s">
        <v>1000</v>
      </c>
      <c r="U2950" t="s">
        <v>182</v>
      </c>
      <c r="V2950" s="1">
        <v>70777</v>
      </c>
      <c r="W2950" t="s">
        <v>189</v>
      </c>
      <c r="X2950" t="s">
        <v>240</v>
      </c>
      <c r="Y2950" s="1"/>
      <c r="AA2950" t="s">
        <v>150</v>
      </c>
      <c r="AB2950" s="2">
        <v>25007</v>
      </c>
      <c r="AC2950" s="2">
        <v>0</v>
      </c>
      <c r="AD2950" t="s">
        <v>89</v>
      </c>
      <c r="AF2950" s="1">
        <v>1</v>
      </c>
      <c r="AG2950" s="1"/>
      <c r="AH2950" s="1" t="b">
        <f>Export4Q22[[#This Row],[Pharmacy Controller ID]]&lt;&gt;Export4Q22[[#This Row],[Medical Controller ID]]</f>
        <v>1</v>
      </c>
      <c r="AI2950" t="str">
        <f t="shared" si="46"/>
        <v>64631Barclays Capital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(Aetna)Override250070NY1</v>
      </c>
      <c r="AJ2950" s="8" t="str">
        <f>IFERROR(IF(_xlfn.XLOOKUP(Export4Q22[[#This Row],[Plan ID]],#REF!,#REF!)=Export4Q22[[#This Row],[Concatenate]],"Same","Change"),"New")</f>
        <v>New</v>
      </c>
    </row>
    <row r="2951" spans="1:36" x14ac:dyDescent="0.25">
      <c r="A2951" s="1">
        <v>64632</v>
      </c>
      <c r="B2951" t="s">
        <v>5459</v>
      </c>
      <c r="C2951" t="s">
        <v>176</v>
      </c>
      <c r="D2951" t="s">
        <v>995</v>
      </c>
      <c r="E2951" t="s">
        <v>177</v>
      </c>
      <c r="F2951" s="1">
        <v>7491</v>
      </c>
      <c r="G2951" t="s">
        <v>5193</v>
      </c>
      <c r="H2951" s="3">
        <v>61855</v>
      </c>
      <c r="I2951" t="s">
        <v>5194</v>
      </c>
      <c r="J2951" s="1">
        <v>1087</v>
      </c>
      <c r="K2951" t="s">
        <v>2135</v>
      </c>
      <c r="L2951" s="1"/>
      <c r="N2951" s="1"/>
      <c r="P2951" s="1">
        <v>193</v>
      </c>
      <c r="Q2951" t="s">
        <v>2136</v>
      </c>
      <c r="R2951" s="1">
        <v>884</v>
      </c>
      <c r="S2951" t="s">
        <v>172</v>
      </c>
      <c r="T2951" t="s">
        <v>1000</v>
      </c>
      <c r="U2951" t="s">
        <v>182</v>
      </c>
      <c r="V2951" s="1">
        <v>70777</v>
      </c>
      <c r="W2951" t="s">
        <v>189</v>
      </c>
      <c r="X2951" t="s">
        <v>240</v>
      </c>
      <c r="Y2951" s="1"/>
      <c r="AA2951" t="s">
        <v>150</v>
      </c>
      <c r="AB2951" s="2">
        <v>43039</v>
      </c>
      <c r="AC2951" s="2">
        <v>0</v>
      </c>
      <c r="AD2951" t="s">
        <v>151</v>
      </c>
      <c r="AF2951" s="1">
        <v>1</v>
      </c>
      <c r="AG2951" s="1"/>
      <c r="AH2951" s="1" t="b">
        <f>Export4Q22[[#This Row],[Pharmacy Controller ID]]&lt;&gt;Export4Q22[[#This Row],[Medical Controller ID]]</f>
        <v>1</v>
      </c>
      <c r="AI2951" t="str">
        <f t="shared" si="46"/>
        <v>64632Barnes &amp; NobleEmployerTRUECommercial7491CVS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(Aetna)Override430390AK,AL,AR,AZ,CA,CO,CT,DC,DE,FL,GA,HI,IA,ID,IL,IN,KS,KY,LA,MA,MD,ME,MI,MN,MO,MS,MT,NC,ND,NE,NH,NJ,NM,NV,NY,OH,OK,OR,PA,RI,SC,SD,TN,TX,UT,VA,VT,WA,WI,WV,WY1</v>
      </c>
      <c r="AJ2951" s="8" t="str">
        <f>IFERROR(IF(_xlfn.XLOOKUP(Export4Q22[[#This Row],[Plan ID]],#REF!,#REF!)=Export4Q22[[#This Row],[Concatenate]],"Same","Change"),"New")</f>
        <v>New</v>
      </c>
    </row>
    <row r="2952" spans="1:36" x14ac:dyDescent="0.25">
      <c r="A2952" s="1">
        <v>64638</v>
      </c>
      <c r="B2952" t="s">
        <v>5460</v>
      </c>
      <c r="C2952" t="s">
        <v>176</v>
      </c>
      <c r="D2952" t="s">
        <v>995</v>
      </c>
      <c r="E2952" t="s">
        <v>177</v>
      </c>
      <c r="F2952" s="1">
        <v>7491</v>
      </c>
      <c r="G2952" t="s">
        <v>5193</v>
      </c>
      <c r="H2952" s="3">
        <v>61855</v>
      </c>
      <c r="I2952" t="s">
        <v>5194</v>
      </c>
      <c r="J2952" s="1">
        <v>1087</v>
      </c>
      <c r="K2952" t="s">
        <v>2135</v>
      </c>
      <c r="L2952" s="1"/>
      <c r="N2952" s="1"/>
      <c r="P2952" s="1">
        <v>193</v>
      </c>
      <c r="Q2952" t="s">
        <v>2136</v>
      </c>
      <c r="R2952" s="1">
        <v>884</v>
      </c>
      <c r="S2952" t="s">
        <v>172</v>
      </c>
      <c r="T2952" t="s">
        <v>1000</v>
      </c>
      <c r="U2952" t="s">
        <v>182</v>
      </c>
      <c r="V2952" s="1">
        <v>70777</v>
      </c>
      <c r="W2952" t="s">
        <v>189</v>
      </c>
      <c r="X2952" t="s">
        <v>240</v>
      </c>
      <c r="Y2952" s="1"/>
      <c r="AA2952" t="s">
        <v>150</v>
      </c>
      <c r="AB2952" s="2">
        <v>3001</v>
      </c>
      <c r="AC2952" s="2">
        <v>0</v>
      </c>
      <c r="AD2952" t="s">
        <v>769</v>
      </c>
      <c r="AF2952" s="1">
        <v>1</v>
      </c>
      <c r="AG2952" s="1"/>
      <c r="AH2952" s="1" t="b">
        <f>Export4Q22[[#This Row],[Pharmacy Controller ID]]&lt;&gt;Export4Q22[[#This Row],[Medical Controller ID]]</f>
        <v>1</v>
      </c>
      <c r="AI2952" t="str">
        <f t="shared" si="46"/>
        <v>64638Nebraska Furniture MartEmployerTRUECommercial7491CVS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(Aetna)Override30010NE1</v>
      </c>
      <c r="AJ2952" s="8" t="str">
        <f>IFERROR(IF(_xlfn.XLOOKUP(Export4Q22[[#This Row],[Plan ID]],#REF!,#REF!)=Export4Q22[[#This Row],[Concatenate]],"Same","Change"),"New")</f>
        <v>New</v>
      </c>
    </row>
    <row r="2953" spans="1:36" x14ac:dyDescent="0.25">
      <c r="A2953" s="1">
        <v>64641</v>
      </c>
      <c r="B2953" t="s">
        <v>5461</v>
      </c>
      <c r="C2953" t="s">
        <v>176</v>
      </c>
      <c r="D2953" t="s">
        <v>995</v>
      </c>
      <c r="E2953" t="s">
        <v>177</v>
      </c>
      <c r="F2953" s="1">
        <v>7491</v>
      </c>
      <c r="G2953" t="s">
        <v>5193</v>
      </c>
      <c r="H2953" s="3">
        <v>61855</v>
      </c>
      <c r="I2953" t="s">
        <v>5194</v>
      </c>
      <c r="J2953" s="1">
        <v>1087</v>
      </c>
      <c r="K2953" t="s">
        <v>2135</v>
      </c>
      <c r="L2953" s="1"/>
      <c r="N2953" s="1"/>
      <c r="P2953" s="1">
        <v>193</v>
      </c>
      <c r="Q2953" t="s">
        <v>2136</v>
      </c>
      <c r="R2953" s="1">
        <v>884</v>
      </c>
      <c r="S2953" t="s">
        <v>172</v>
      </c>
      <c r="T2953" t="s">
        <v>1000</v>
      </c>
      <c r="U2953" t="s">
        <v>182</v>
      </c>
      <c r="V2953" s="1">
        <v>70777</v>
      </c>
      <c r="W2953" t="s">
        <v>189</v>
      </c>
      <c r="X2953" t="s">
        <v>240</v>
      </c>
      <c r="Y2953" s="1"/>
      <c r="AA2953" t="s">
        <v>150</v>
      </c>
      <c r="AB2953" s="2">
        <v>17796</v>
      </c>
      <c r="AC2953" s="2">
        <v>0</v>
      </c>
      <c r="AD2953" t="s">
        <v>5462</v>
      </c>
      <c r="AF2953" s="1">
        <v>1</v>
      </c>
      <c r="AG2953" s="1"/>
      <c r="AH2953" s="1" t="b">
        <f>Export4Q22[[#This Row],[Pharmacy Controller ID]]&lt;&gt;Export4Q22[[#This Row],[Medical Controller ID]]</f>
        <v>1</v>
      </c>
      <c r="AI2953" t="str">
        <f t="shared" si="46"/>
        <v>64641Huntington Bancshares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(Aetna)Override177960AZ,CA,CO,DE,FL,IL,IN,KS,KY,MA,MD,MI,MS,NE,NJ,NV,NY,OH,PA,SC,TN,TX,WA,WI,WV1</v>
      </c>
      <c r="AJ2953" s="8" t="str">
        <f>IFERROR(IF(_xlfn.XLOOKUP(Export4Q22[[#This Row],[Plan ID]],#REF!,#REF!)=Export4Q22[[#This Row],[Concatenate]],"Same","Change"),"New")</f>
        <v>New</v>
      </c>
    </row>
    <row r="2954" spans="1:36" x14ac:dyDescent="0.25">
      <c r="A2954" s="1">
        <v>64650</v>
      </c>
      <c r="B2954" t="s">
        <v>5463</v>
      </c>
      <c r="C2954" t="s">
        <v>176</v>
      </c>
      <c r="D2954" t="s">
        <v>995</v>
      </c>
      <c r="E2954" t="s">
        <v>177</v>
      </c>
      <c r="F2954" s="1">
        <v>7491</v>
      </c>
      <c r="G2954" t="s">
        <v>5193</v>
      </c>
      <c r="H2954" s="3">
        <v>61855</v>
      </c>
      <c r="I2954" t="s">
        <v>5194</v>
      </c>
      <c r="J2954" s="1">
        <v>1087</v>
      </c>
      <c r="K2954" t="s">
        <v>2135</v>
      </c>
      <c r="L2954" s="1"/>
      <c r="N2954" s="1"/>
      <c r="P2954" s="1">
        <v>193</v>
      </c>
      <c r="Q2954" t="s">
        <v>2136</v>
      </c>
      <c r="R2954" s="1">
        <v>884</v>
      </c>
      <c r="S2954" t="s">
        <v>172</v>
      </c>
      <c r="T2954" t="s">
        <v>1000</v>
      </c>
      <c r="U2954" t="s">
        <v>182</v>
      </c>
      <c r="V2954" s="1">
        <v>70777</v>
      </c>
      <c r="W2954" t="s">
        <v>189</v>
      </c>
      <c r="X2954" t="s">
        <v>240</v>
      </c>
      <c r="Y2954" s="1"/>
      <c r="AA2954" t="s">
        <v>150</v>
      </c>
      <c r="AB2954" s="2">
        <v>19006</v>
      </c>
      <c r="AC2954" s="2">
        <v>0</v>
      </c>
      <c r="AD2954" t="s">
        <v>113</v>
      </c>
      <c r="AF2954" s="1">
        <v>1</v>
      </c>
      <c r="AG2954" s="1"/>
      <c r="AH2954" s="1" t="b">
        <f>Export4Q22[[#This Row],[Pharmacy Controller ID]]&lt;&gt;Export4Q22[[#This Row],[Medical Controller ID]]</f>
        <v>1</v>
      </c>
      <c r="AI2954" t="str">
        <f t="shared" si="46"/>
        <v>64650NavistarEmployerTRUECommercial7491CVS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(Aetna)Override190060IL1</v>
      </c>
      <c r="AJ2954" s="8" t="str">
        <f>IFERROR(IF(_xlfn.XLOOKUP(Export4Q22[[#This Row],[Plan ID]],#REF!,#REF!)=Export4Q22[[#This Row],[Concatenate]],"Same","Change"),"New")</f>
        <v>New</v>
      </c>
    </row>
    <row r="2955" spans="1:36" x14ac:dyDescent="0.25">
      <c r="A2955" s="1">
        <v>64653</v>
      </c>
      <c r="B2955" t="s">
        <v>5464</v>
      </c>
      <c r="C2955" t="s">
        <v>176</v>
      </c>
      <c r="D2955" t="s">
        <v>995</v>
      </c>
      <c r="E2955" t="s">
        <v>177</v>
      </c>
      <c r="F2955" s="1">
        <v>7491</v>
      </c>
      <c r="G2955" t="s">
        <v>5193</v>
      </c>
      <c r="H2955" s="3">
        <v>61855</v>
      </c>
      <c r="I2955" t="s">
        <v>5194</v>
      </c>
      <c r="J2955" s="1">
        <v>1087</v>
      </c>
      <c r="K2955" t="s">
        <v>2135</v>
      </c>
      <c r="L2955" s="1"/>
      <c r="N2955" s="1"/>
      <c r="P2955" s="1">
        <v>193</v>
      </c>
      <c r="Q2955" t="s">
        <v>2136</v>
      </c>
      <c r="R2955" s="1">
        <v>884</v>
      </c>
      <c r="S2955" t="s">
        <v>172</v>
      </c>
      <c r="T2955" t="s">
        <v>1000</v>
      </c>
      <c r="U2955" t="s">
        <v>182</v>
      </c>
      <c r="V2955" s="1">
        <v>70777</v>
      </c>
      <c r="W2955" t="s">
        <v>189</v>
      </c>
      <c r="X2955" t="s">
        <v>240</v>
      </c>
      <c r="Y2955" s="1"/>
      <c r="AA2955" t="s">
        <v>150</v>
      </c>
      <c r="AB2955" s="2">
        <v>18005</v>
      </c>
      <c r="AC2955" s="2">
        <v>0</v>
      </c>
      <c r="AD2955" t="s">
        <v>295</v>
      </c>
      <c r="AF2955" s="1">
        <v>1</v>
      </c>
      <c r="AG2955" s="1"/>
      <c r="AH2955" s="1" t="b">
        <f>Export4Q22[[#This Row],[Pharmacy Controller ID]]&lt;&gt;Export4Q22[[#This Row],[Medical Controller ID]]</f>
        <v>1</v>
      </c>
      <c r="AI2955" t="str">
        <f t="shared" si="46"/>
        <v>64653UnileverEmployerTRUECommercial7491CVS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(Aetna)Override180050NJ1</v>
      </c>
      <c r="AJ2955" s="8" t="str">
        <f>IFERROR(IF(_xlfn.XLOOKUP(Export4Q22[[#This Row],[Plan ID]],#REF!,#REF!)=Export4Q22[[#This Row],[Concatenate]],"Same","Change"),"New")</f>
        <v>New</v>
      </c>
    </row>
    <row r="2956" spans="1:36" x14ac:dyDescent="0.25">
      <c r="A2956" s="1">
        <v>64655</v>
      </c>
      <c r="B2956" t="s">
        <v>5465</v>
      </c>
      <c r="C2956" t="s">
        <v>176</v>
      </c>
      <c r="D2956" t="s">
        <v>995</v>
      </c>
      <c r="E2956" t="s">
        <v>177</v>
      </c>
      <c r="F2956" s="1">
        <v>7491</v>
      </c>
      <c r="G2956" t="s">
        <v>5193</v>
      </c>
      <c r="H2956" s="3">
        <v>61855</v>
      </c>
      <c r="I2956" t="s">
        <v>5194</v>
      </c>
      <c r="J2956" s="1">
        <v>1087</v>
      </c>
      <c r="K2956" t="s">
        <v>2135</v>
      </c>
      <c r="L2956" s="1"/>
      <c r="N2956" s="1"/>
      <c r="P2956" s="1">
        <v>193</v>
      </c>
      <c r="Q2956" t="s">
        <v>2136</v>
      </c>
      <c r="R2956" s="1">
        <v>884</v>
      </c>
      <c r="S2956" t="s">
        <v>172</v>
      </c>
      <c r="T2956" t="s">
        <v>1000</v>
      </c>
      <c r="U2956" t="s">
        <v>182</v>
      </c>
      <c r="V2956" s="1">
        <v>70777</v>
      </c>
      <c r="W2956" t="s">
        <v>189</v>
      </c>
      <c r="X2956" t="s">
        <v>240</v>
      </c>
      <c r="Y2956" s="1"/>
      <c r="AA2956" t="s">
        <v>150</v>
      </c>
      <c r="AB2956" s="2">
        <v>3001</v>
      </c>
      <c r="AC2956" s="2">
        <v>0</v>
      </c>
      <c r="AD2956" t="s">
        <v>551</v>
      </c>
      <c r="AF2956" s="1">
        <v>1</v>
      </c>
      <c r="AG2956" s="1"/>
      <c r="AH2956" s="1" t="b">
        <f>Export4Q22[[#This Row],[Pharmacy Controller ID]]&lt;&gt;Export4Q22[[#This Row],[Medical Controller ID]]</f>
        <v>1</v>
      </c>
      <c r="AI2956" t="str">
        <f t="shared" si="46"/>
        <v>64655Wilmer HaleEmployerTRUECommercial7491CVS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(Aetna)Override30010MA1</v>
      </c>
      <c r="AJ2956" s="8" t="str">
        <f>IFERROR(IF(_xlfn.XLOOKUP(Export4Q22[[#This Row],[Plan ID]],#REF!,#REF!)=Export4Q22[[#This Row],[Concatenate]],"Same","Change"),"New")</f>
        <v>New</v>
      </c>
    </row>
    <row r="2957" spans="1:36" x14ac:dyDescent="0.25">
      <c r="A2957" s="1">
        <v>64665</v>
      </c>
      <c r="B2957" t="s">
        <v>5466</v>
      </c>
      <c r="C2957" t="s">
        <v>176</v>
      </c>
      <c r="D2957" t="s">
        <v>995</v>
      </c>
      <c r="E2957" t="s">
        <v>177</v>
      </c>
      <c r="F2957" s="1">
        <v>7491</v>
      </c>
      <c r="G2957" t="s">
        <v>5193</v>
      </c>
      <c r="H2957" s="3">
        <v>61855</v>
      </c>
      <c r="I2957" t="s">
        <v>5194</v>
      </c>
      <c r="J2957" s="1">
        <v>1087</v>
      </c>
      <c r="K2957" t="s">
        <v>2135</v>
      </c>
      <c r="L2957" s="1"/>
      <c r="N2957" s="1"/>
      <c r="P2957" s="1">
        <v>193</v>
      </c>
      <c r="Q2957" t="s">
        <v>2136</v>
      </c>
      <c r="R2957" s="1">
        <v>884</v>
      </c>
      <c r="S2957" t="s">
        <v>172</v>
      </c>
      <c r="T2957" t="s">
        <v>1000</v>
      </c>
      <c r="U2957" t="s">
        <v>182</v>
      </c>
      <c r="V2957" s="1">
        <v>70777</v>
      </c>
      <c r="W2957" t="s">
        <v>189</v>
      </c>
      <c r="X2957" t="s">
        <v>240</v>
      </c>
      <c r="Y2957" s="1"/>
      <c r="AA2957" t="s">
        <v>150</v>
      </c>
      <c r="AB2957" s="2">
        <v>16005</v>
      </c>
      <c r="AC2957" s="2">
        <v>0</v>
      </c>
      <c r="AD2957" t="s">
        <v>99</v>
      </c>
      <c r="AF2957" s="1">
        <v>1</v>
      </c>
      <c r="AG2957" s="1"/>
      <c r="AH2957" s="1" t="b">
        <f>Export4Q22[[#This Row],[Pharmacy Controller ID]]&lt;&gt;Export4Q22[[#This Row],[Medical Controller ID]]</f>
        <v>1</v>
      </c>
      <c r="AI2957" t="str">
        <f t="shared" si="46"/>
        <v>64665Steel Dynamics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(Aetna)Override160050IN1</v>
      </c>
      <c r="AJ2957" s="8" t="str">
        <f>IFERROR(IF(_xlfn.XLOOKUP(Export4Q22[[#This Row],[Plan ID]],#REF!,#REF!)=Export4Q22[[#This Row],[Concatenate]],"Same","Change"),"New")</f>
        <v>New</v>
      </c>
    </row>
    <row r="2958" spans="1:36" x14ac:dyDescent="0.25">
      <c r="A2958" s="1">
        <v>64674</v>
      </c>
      <c r="B2958" t="s">
        <v>5467</v>
      </c>
      <c r="C2958" t="s">
        <v>176</v>
      </c>
      <c r="D2958" t="s">
        <v>995</v>
      </c>
      <c r="E2958" t="s">
        <v>177</v>
      </c>
      <c r="F2958" s="1">
        <v>7491</v>
      </c>
      <c r="G2958" t="s">
        <v>5193</v>
      </c>
      <c r="H2958" s="3">
        <v>61855</v>
      </c>
      <c r="I2958" t="s">
        <v>5194</v>
      </c>
      <c r="J2958" s="1">
        <v>1087</v>
      </c>
      <c r="K2958" t="s">
        <v>2135</v>
      </c>
      <c r="L2958" s="1"/>
      <c r="N2958" s="1"/>
      <c r="P2958" s="1">
        <v>193</v>
      </c>
      <c r="Q2958" t="s">
        <v>2136</v>
      </c>
      <c r="R2958" s="1">
        <v>884</v>
      </c>
      <c r="S2958" t="s">
        <v>172</v>
      </c>
      <c r="T2958" t="s">
        <v>1000</v>
      </c>
      <c r="U2958" t="s">
        <v>182</v>
      </c>
      <c r="V2958" s="1">
        <v>70777</v>
      </c>
      <c r="W2958" t="s">
        <v>189</v>
      </c>
      <c r="X2958" t="s">
        <v>240</v>
      </c>
      <c r="Y2958" s="1"/>
      <c r="AA2958" t="s">
        <v>150</v>
      </c>
      <c r="AB2958" s="2">
        <v>12003</v>
      </c>
      <c r="AC2958" s="2">
        <v>0</v>
      </c>
      <c r="AD2958" t="s">
        <v>220</v>
      </c>
      <c r="AF2958" s="1">
        <v>1</v>
      </c>
      <c r="AG2958" s="1"/>
      <c r="AH2958" s="1" t="b">
        <f>Export4Q22[[#This Row],[Pharmacy Controller ID]]&lt;&gt;Export4Q22[[#This Row],[Medical Controller ID]]</f>
        <v>1</v>
      </c>
      <c r="AI2958" t="str">
        <f t="shared" si="46"/>
        <v>64674Perrigo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(Aetna)Override120030MI1</v>
      </c>
      <c r="AJ2958" s="8" t="str">
        <f>IFERROR(IF(_xlfn.XLOOKUP(Export4Q22[[#This Row],[Plan ID]],#REF!,#REF!)=Export4Q22[[#This Row],[Concatenate]],"Same","Change"),"New")</f>
        <v>New</v>
      </c>
    </row>
    <row r="2959" spans="1:36" x14ac:dyDescent="0.25">
      <c r="A2959" s="1">
        <v>64677</v>
      </c>
      <c r="B2959" t="s">
        <v>5468</v>
      </c>
      <c r="C2959" t="s">
        <v>176</v>
      </c>
      <c r="D2959" t="s">
        <v>995</v>
      </c>
      <c r="E2959" t="s">
        <v>177</v>
      </c>
      <c r="F2959" s="1">
        <v>7491</v>
      </c>
      <c r="G2959" t="s">
        <v>5193</v>
      </c>
      <c r="H2959" s="3">
        <v>61855</v>
      </c>
      <c r="I2959" t="s">
        <v>5194</v>
      </c>
      <c r="J2959" s="1">
        <v>1087</v>
      </c>
      <c r="K2959" t="s">
        <v>2135</v>
      </c>
      <c r="L2959" s="1"/>
      <c r="N2959" s="1"/>
      <c r="P2959" s="1">
        <v>193</v>
      </c>
      <c r="Q2959" t="s">
        <v>2136</v>
      </c>
      <c r="R2959" s="1">
        <v>884</v>
      </c>
      <c r="S2959" t="s">
        <v>172</v>
      </c>
      <c r="T2959" t="s">
        <v>1000</v>
      </c>
      <c r="U2959" t="s">
        <v>182</v>
      </c>
      <c r="V2959" s="1">
        <v>70777</v>
      </c>
      <c r="W2959" t="s">
        <v>189</v>
      </c>
      <c r="X2959" t="s">
        <v>240</v>
      </c>
      <c r="Y2959" s="1"/>
      <c r="AA2959" t="s">
        <v>150</v>
      </c>
      <c r="AB2959" s="2">
        <v>12003</v>
      </c>
      <c r="AC2959" s="2">
        <v>0</v>
      </c>
      <c r="AD2959" t="s">
        <v>113</v>
      </c>
      <c r="AF2959" s="1">
        <v>1</v>
      </c>
      <c r="AG2959" s="1"/>
      <c r="AH2959" s="1" t="b">
        <f>Export4Q22[[#This Row],[Pharmacy Controller ID]]&lt;&gt;Export4Q22[[#This Row],[Medical Controller ID]]</f>
        <v>1</v>
      </c>
      <c r="AI2959" t="str">
        <f t="shared" si="46"/>
        <v>64677Cook County Pension FundEmployerTRUECommercial7491CVS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(Aetna)Override120030IL1</v>
      </c>
      <c r="AJ2959" s="8" t="str">
        <f>IFERROR(IF(_xlfn.XLOOKUP(Export4Q22[[#This Row],[Plan ID]],#REF!,#REF!)=Export4Q22[[#This Row],[Concatenate]],"Same","Change"),"New")</f>
        <v>New</v>
      </c>
    </row>
    <row r="2960" spans="1:36" x14ac:dyDescent="0.25">
      <c r="A2960" s="1">
        <v>64679</v>
      </c>
      <c r="B2960" t="s">
        <v>5469</v>
      </c>
      <c r="C2960" t="s">
        <v>176</v>
      </c>
      <c r="D2960" t="s">
        <v>995</v>
      </c>
      <c r="E2960" t="s">
        <v>177</v>
      </c>
      <c r="F2960" s="1">
        <v>7491</v>
      </c>
      <c r="G2960" t="s">
        <v>5193</v>
      </c>
      <c r="H2960" s="3">
        <v>61855</v>
      </c>
      <c r="I2960" t="s">
        <v>5194</v>
      </c>
      <c r="J2960" s="1">
        <v>1087</v>
      </c>
      <c r="K2960" t="s">
        <v>2135</v>
      </c>
      <c r="L2960" s="1"/>
      <c r="N2960" s="1"/>
      <c r="P2960" s="1">
        <v>193</v>
      </c>
      <c r="Q2960" t="s">
        <v>2136</v>
      </c>
      <c r="R2960" s="1">
        <v>884</v>
      </c>
      <c r="S2960" t="s">
        <v>172</v>
      </c>
      <c r="T2960" t="s">
        <v>1000</v>
      </c>
      <c r="U2960" t="s">
        <v>182</v>
      </c>
      <c r="V2960" s="1">
        <v>70777</v>
      </c>
      <c r="W2960" t="s">
        <v>189</v>
      </c>
      <c r="X2960" t="s">
        <v>240</v>
      </c>
      <c r="Y2960" s="1"/>
      <c r="AA2960" t="s">
        <v>150</v>
      </c>
      <c r="AB2960" s="2">
        <v>3117</v>
      </c>
      <c r="AC2960" s="2">
        <v>0</v>
      </c>
      <c r="AD2960" t="s">
        <v>53</v>
      </c>
      <c r="AF2960" s="1">
        <v>1</v>
      </c>
      <c r="AG2960" s="1"/>
      <c r="AH2960" s="1" t="b">
        <f>Export4Q22[[#This Row],[Pharmacy Controller ID]]&lt;&gt;Export4Q22[[#This Row],[Medical Controller ID]]</f>
        <v>1</v>
      </c>
      <c r="AI2960" t="str">
        <f t="shared" si="46"/>
        <v>64679Avery Dennison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(Aetna)Override31170CA1</v>
      </c>
      <c r="AJ2960" s="8" t="str">
        <f>IFERROR(IF(_xlfn.XLOOKUP(Export4Q22[[#This Row],[Plan ID]],#REF!,#REF!)=Export4Q22[[#This Row],[Concatenate]],"Same","Change"),"New")</f>
        <v>New</v>
      </c>
    </row>
    <row r="2961" spans="1:36" x14ac:dyDescent="0.25">
      <c r="A2961" s="1">
        <v>64683</v>
      </c>
      <c r="B2961" t="s">
        <v>5470</v>
      </c>
      <c r="C2961" t="s">
        <v>176</v>
      </c>
      <c r="D2961" t="s">
        <v>995</v>
      </c>
      <c r="E2961" t="s">
        <v>177</v>
      </c>
      <c r="F2961" s="1">
        <v>7491</v>
      </c>
      <c r="G2961" t="s">
        <v>5193</v>
      </c>
      <c r="H2961" s="3">
        <v>61855</v>
      </c>
      <c r="I2961" t="s">
        <v>5194</v>
      </c>
      <c r="J2961" s="1">
        <v>1087</v>
      </c>
      <c r="K2961" t="s">
        <v>2135</v>
      </c>
      <c r="L2961" s="1"/>
      <c r="N2961" s="1"/>
      <c r="P2961" s="1">
        <v>193</v>
      </c>
      <c r="Q2961" t="s">
        <v>2136</v>
      </c>
      <c r="R2961" s="1">
        <v>884</v>
      </c>
      <c r="S2961" t="s">
        <v>172</v>
      </c>
      <c r="T2961" t="s">
        <v>1000</v>
      </c>
      <c r="U2961" t="s">
        <v>182</v>
      </c>
      <c r="V2961" s="1">
        <v>70777</v>
      </c>
      <c r="W2961" t="s">
        <v>189</v>
      </c>
      <c r="X2961" t="s">
        <v>240</v>
      </c>
      <c r="Y2961" s="1"/>
      <c r="AA2961" t="s">
        <v>150</v>
      </c>
      <c r="AB2961" s="2">
        <v>11003</v>
      </c>
      <c r="AC2961" s="2">
        <v>0</v>
      </c>
      <c r="AD2961" t="s">
        <v>113</v>
      </c>
      <c r="AF2961" s="1">
        <v>1</v>
      </c>
      <c r="AG2961" s="1"/>
      <c r="AH2961" s="1" t="b">
        <f>Export4Q22[[#This Row],[Pharmacy Controller ID]]&lt;&gt;Export4Q22[[#This Row],[Medical Controller ID]]</f>
        <v>1</v>
      </c>
      <c r="AI2961" t="str">
        <f t="shared" si="46"/>
        <v>64683Grant Thornton LLPEmployerTRUECommercial7491CVS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(Aetna)Override110030IL1</v>
      </c>
      <c r="AJ2961" s="8" t="str">
        <f>IFERROR(IF(_xlfn.XLOOKUP(Export4Q22[[#This Row],[Plan ID]],#REF!,#REF!)=Export4Q22[[#This Row],[Concatenate]],"Same","Change"),"New")</f>
        <v>New</v>
      </c>
    </row>
    <row r="2962" spans="1:36" x14ac:dyDescent="0.25">
      <c r="A2962" s="1">
        <v>64684</v>
      </c>
      <c r="B2962" t="s">
        <v>5471</v>
      </c>
      <c r="C2962" t="s">
        <v>176</v>
      </c>
      <c r="D2962" t="s">
        <v>995</v>
      </c>
      <c r="E2962" t="s">
        <v>177</v>
      </c>
      <c r="F2962" s="1">
        <v>7491</v>
      </c>
      <c r="G2962" t="s">
        <v>5193</v>
      </c>
      <c r="H2962" s="3">
        <v>61855</v>
      </c>
      <c r="I2962" t="s">
        <v>5194</v>
      </c>
      <c r="J2962" s="1">
        <v>1087</v>
      </c>
      <c r="K2962" t="s">
        <v>2135</v>
      </c>
      <c r="L2962" s="1"/>
      <c r="N2962" s="1"/>
      <c r="P2962" s="1">
        <v>193</v>
      </c>
      <c r="Q2962" t="s">
        <v>2136</v>
      </c>
      <c r="R2962" s="1">
        <v>884</v>
      </c>
      <c r="S2962" t="s">
        <v>172</v>
      </c>
      <c r="T2962" t="s">
        <v>1000</v>
      </c>
      <c r="U2962" t="s">
        <v>182</v>
      </c>
      <c r="V2962" s="1">
        <v>70777</v>
      </c>
      <c r="W2962" t="s">
        <v>189</v>
      </c>
      <c r="X2962" t="s">
        <v>240</v>
      </c>
      <c r="Y2962" s="1"/>
      <c r="AA2962" t="s">
        <v>150</v>
      </c>
      <c r="AB2962" s="2">
        <v>14261</v>
      </c>
      <c r="AC2962" s="2">
        <v>0</v>
      </c>
      <c r="AD2962" t="s">
        <v>5472</v>
      </c>
      <c r="AF2962" s="1">
        <v>1</v>
      </c>
      <c r="AG2962" s="1"/>
      <c r="AH2962" s="1" t="b">
        <f>Export4Q22[[#This Row],[Pharmacy Controller ID]]&lt;&gt;Export4Q22[[#This Row],[Medical Controller ID]]</f>
        <v>1</v>
      </c>
      <c r="AI2962" t="str">
        <f t="shared" si="46"/>
        <v>64684StericycleEmployerTRUECommercial7491CVS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(Aetna)Override142610AL,AR,AZ,CA,CO,CT,DE,FL,GA,HI,IA,IL,IN,KS,KY,LA,MA,MD,ME,MI,MN,MO,MS,MT,NC,NE,NH,NJ,NM,NV,NY,OH,OK,OR,PA,PR,RI,SC,SD,TN,TX,UT,VA,WA,WI,WV,WY1</v>
      </c>
      <c r="AJ2962" s="8" t="str">
        <f>IFERROR(IF(_xlfn.XLOOKUP(Export4Q22[[#This Row],[Plan ID]],#REF!,#REF!)=Export4Q22[[#This Row],[Concatenate]],"Same","Change"),"New")</f>
        <v>New</v>
      </c>
    </row>
    <row r="2963" spans="1:36" x14ac:dyDescent="0.25">
      <c r="A2963" s="1">
        <v>64686</v>
      </c>
      <c r="B2963" t="s">
        <v>5473</v>
      </c>
      <c r="C2963" t="s">
        <v>176</v>
      </c>
      <c r="D2963" t="s">
        <v>995</v>
      </c>
      <c r="E2963" t="s">
        <v>177</v>
      </c>
      <c r="F2963" s="1">
        <v>7491</v>
      </c>
      <c r="G2963" t="s">
        <v>5193</v>
      </c>
      <c r="H2963" s="3">
        <v>61855</v>
      </c>
      <c r="I2963" t="s">
        <v>5194</v>
      </c>
      <c r="J2963" s="1">
        <v>1087</v>
      </c>
      <c r="K2963" t="s">
        <v>2135</v>
      </c>
      <c r="L2963" s="1"/>
      <c r="N2963" s="1"/>
      <c r="P2963" s="1">
        <v>193</v>
      </c>
      <c r="Q2963" t="s">
        <v>2136</v>
      </c>
      <c r="R2963" s="1">
        <v>884</v>
      </c>
      <c r="S2963" t="s">
        <v>172</v>
      </c>
      <c r="T2963" t="s">
        <v>1000</v>
      </c>
      <c r="U2963" t="s">
        <v>182</v>
      </c>
      <c r="V2963" s="1">
        <v>70777</v>
      </c>
      <c r="W2963" t="s">
        <v>189</v>
      </c>
      <c r="X2963" t="s">
        <v>240</v>
      </c>
      <c r="Y2963" s="1"/>
      <c r="AA2963" t="s">
        <v>150</v>
      </c>
      <c r="AB2963" s="2">
        <v>10003</v>
      </c>
      <c r="AC2963" s="2">
        <v>0</v>
      </c>
      <c r="AD2963" t="s">
        <v>354</v>
      </c>
      <c r="AF2963" s="1">
        <v>1</v>
      </c>
      <c r="AG2963" s="1"/>
      <c r="AH2963" s="1" t="b">
        <f>Export4Q22[[#This Row],[Pharmacy Controller ID]]&lt;&gt;Export4Q22[[#This Row],[Medical Controller ID]]</f>
        <v>1</v>
      </c>
      <c r="AI2963" t="str">
        <f t="shared" si="46"/>
        <v>64686SyngentaEmployerTRUECommercial7491CVS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(Aetna)Override100030NC1</v>
      </c>
      <c r="AJ2963" s="8" t="str">
        <f>IFERROR(IF(_xlfn.XLOOKUP(Export4Q22[[#This Row],[Plan ID]],#REF!,#REF!)=Export4Q22[[#This Row],[Concatenate]],"Same","Change"),"New")</f>
        <v>New</v>
      </c>
    </row>
    <row r="2964" spans="1:36" x14ac:dyDescent="0.25">
      <c r="A2964" s="1">
        <v>64695</v>
      </c>
      <c r="B2964" t="s">
        <v>5474</v>
      </c>
      <c r="C2964" t="s">
        <v>176</v>
      </c>
      <c r="D2964" t="s">
        <v>995</v>
      </c>
      <c r="E2964" t="s">
        <v>177</v>
      </c>
      <c r="F2964" s="1">
        <v>7491</v>
      </c>
      <c r="G2964" t="s">
        <v>5193</v>
      </c>
      <c r="H2964" s="3">
        <v>61855</v>
      </c>
      <c r="I2964" t="s">
        <v>5194</v>
      </c>
      <c r="J2964" s="1">
        <v>1087</v>
      </c>
      <c r="K2964" t="s">
        <v>2135</v>
      </c>
      <c r="L2964" s="1"/>
      <c r="N2964" s="1"/>
      <c r="P2964" s="1">
        <v>193</v>
      </c>
      <c r="Q2964" t="s">
        <v>2136</v>
      </c>
      <c r="R2964" s="1">
        <v>884</v>
      </c>
      <c r="S2964" t="s">
        <v>172</v>
      </c>
      <c r="T2964" t="s">
        <v>1000</v>
      </c>
      <c r="U2964" t="s">
        <v>182</v>
      </c>
      <c r="V2964" s="1">
        <v>70777</v>
      </c>
      <c r="W2964" t="s">
        <v>189</v>
      </c>
      <c r="X2964" t="s">
        <v>240</v>
      </c>
      <c r="Y2964" s="1"/>
      <c r="AA2964" t="s">
        <v>150</v>
      </c>
      <c r="AB2964" s="2">
        <v>31545</v>
      </c>
      <c r="AC2964" s="2">
        <v>0</v>
      </c>
      <c r="AD2964" t="s">
        <v>5475</v>
      </c>
      <c r="AF2964" s="1">
        <v>1</v>
      </c>
      <c r="AG2964" s="1"/>
      <c r="AH2964" s="1" t="b">
        <f>Export4Q22[[#This Row],[Pharmacy Controller ID]]&lt;&gt;Export4Q22[[#This Row],[Medical Controller ID]]</f>
        <v>1</v>
      </c>
      <c r="AI2964" t="str">
        <f t="shared" si="46"/>
        <v>64695Wendy's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(Aetna)Override315450AL,AZ,CA,CO,CT,DE,FL,GA,HI,IL,IN,KS,KY,LA,MA,ME,MI,MN,MO,MS,NC,NH,NJ,NY,OH,OK,OR,PA,RI,TX,UT,VA,WA,WV1</v>
      </c>
      <c r="AJ2964" s="8" t="str">
        <f>IFERROR(IF(_xlfn.XLOOKUP(Export4Q22[[#This Row],[Plan ID]],#REF!,#REF!)=Export4Q22[[#This Row],[Concatenate]],"Same","Change"),"New")</f>
        <v>New</v>
      </c>
    </row>
    <row r="2965" spans="1:36" x14ac:dyDescent="0.25">
      <c r="A2965" s="1">
        <v>64700</v>
      </c>
      <c r="B2965" t="s">
        <v>5476</v>
      </c>
      <c r="C2965" t="s">
        <v>176</v>
      </c>
      <c r="D2965" t="s">
        <v>995</v>
      </c>
      <c r="E2965" t="s">
        <v>177</v>
      </c>
      <c r="F2965" s="1">
        <v>7491</v>
      </c>
      <c r="G2965" t="s">
        <v>5193</v>
      </c>
      <c r="H2965" s="3">
        <v>61855</v>
      </c>
      <c r="I2965" t="s">
        <v>5194</v>
      </c>
      <c r="J2965" s="1">
        <v>1087</v>
      </c>
      <c r="K2965" t="s">
        <v>2135</v>
      </c>
      <c r="L2965" s="1"/>
      <c r="N2965" s="1"/>
      <c r="P2965" s="1">
        <v>193</v>
      </c>
      <c r="Q2965" t="s">
        <v>2136</v>
      </c>
      <c r="R2965" s="1">
        <v>884</v>
      </c>
      <c r="S2965" t="s">
        <v>172</v>
      </c>
      <c r="T2965" t="s">
        <v>1000</v>
      </c>
      <c r="U2965" t="s">
        <v>182</v>
      </c>
      <c r="V2965" s="1">
        <v>70777</v>
      </c>
      <c r="W2965" t="s">
        <v>189</v>
      </c>
      <c r="X2965" t="s">
        <v>240</v>
      </c>
      <c r="Y2965" s="1"/>
      <c r="AA2965" t="s">
        <v>150</v>
      </c>
      <c r="AB2965" s="2">
        <v>2001</v>
      </c>
      <c r="AC2965" s="2">
        <v>0</v>
      </c>
      <c r="AD2965" t="s">
        <v>53</v>
      </c>
      <c r="AF2965" s="1">
        <v>1</v>
      </c>
      <c r="AG2965" s="1"/>
      <c r="AH2965" s="1" t="b">
        <f>Export4Q22[[#This Row],[Pharmacy Controller ID]]&lt;&gt;Export4Q22[[#This Row],[Medical Controller ID]]</f>
        <v>1</v>
      </c>
      <c r="AI2965" t="str">
        <f t="shared" si="46"/>
        <v>64700Jenny CraigEmployerTRUECommercial7491CVS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(Aetna)Override20010CA1</v>
      </c>
      <c r="AJ2965" s="8" t="str">
        <f>IFERROR(IF(_xlfn.XLOOKUP(Export4Q22[[#This Row],[Plan ID]],#REF!,#REF!)=Export4Q22[[#This Row],[Concatenate]],"Same","Change"),"New")</f>
        <v>New</v>
      </c>
    </row>
    <row r="2966" spans="1:36" x14ac:dyDescent="0.25">
      <c r="A2966" s="1">
        <v>64701</v>
      </c>
      <c r="B2966" t="s">
        <v>5477</v>
      </c>
      <c r="C2966" t="s">
        <v>176</v>
      </c>
      <c r="D2966" t="s">
        <v>995</v>
      </c>
      <c r="E2966" t="s">
        <v>177</v>
      </c>
      <c r="F2966" s="1">
        <v>7491</v>
      </c>
      <c r="G2966" t="s">
        <v>5193</v>
      </c>
      <c r="H2966" s="3">
        <v>61855</v>
      </c>
      <c r="I2966" t="s">
        <v>5194</v>
      </c>
      <c r="J2966" s="1">
        <v>1087</v>
      </c>
      <c r="K2966" t="s">
        <v>2135</v>
      </c>
      <c r="L2966" s="1"/>
      <c r="N2966" s="1"/>
      <c r="P2966" s="1">
        <v>193</v>
      </c>
      <c r="Q2966" t="s">
        <v>2136</v>
      </c>
      <c r="R2966" s="1">
        <v>884</v>
      </c>
      <c r="S2966" t="s">
        <v>172</v>
      </c>
      <c r="T2966" t="s">
        <v>1000</v>
      </c>
      <c r="U2966" t="s">
        <v>182</v>
      </c>
      <c r="V2966" s="1">
        <v>70777</v>
      </c>
      <c r="W2966" t="s">
        <v>189</v>
      </c>
      <c r="X2966" t="s">
        <v>240</v>
      </c>
      <c r="Y2966" s="1"/>
      <c r="AA2966" t="s">
        <v>150</v>
      </c>
      <c r="AB2966" s="2">
        <v>6002</v>
      </c>
      <c r="AC2966" s="2">
        <v>0</v>
      </c>
      <c r="AD2966" t="s">
        <v>111</v>
      </c>
      <c r="AF2966" s="1">
        <v>1</v>
      </c>
      <c r="AG2966" s="1"/>
      <c r="AH2966" s="1" t="b">
        <f>Export4Q22[[#This Row],[Pharmacy Controller ID]]&lt;&gt;Export4Q22[[#This Row],[Medical Controller ID]]</f>
        <v>1</v>
      </c>
      <c r="AI2966" t="str">
        <f t="shared" si="46"/>
        <v>64701Southwest Gas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(Aetna)Override60020NV1</v>
      </c>
      <c r="AJ2966" s="8" t="str">
        <f>IFERROR(IF(_xlfn.XLOOKUP(Export4Q22[[#This Row],[Plan ID]],#REF!,#REF!)=Export4Q22[[#This Row],[Concatenate]],"Same","Change"),"New")</f>
        <v>New</v>
      </c>
    </row>
    <row r="2967" spans="1:36" x14ac:dyDescent="0.25">
      <c r="A2967" s="1">
        <v>64707</v>
      </c>
      <c r="B2967" t="s">
        <v>5478</v>
      </c>
      <c r="C2967" t="s">
        <v>176</v>
      </c>
      <c r="D2967" t="s">
        <v>995</v>
      </c>
      <c r="E2967" t="s">
        <v>177</v>
      </c>
      <c r="F2967" s="1">
        <v>7491</v>
      </c>
      <c r="G2967" t="s">
        <v>5193</v>
      </c>
      <c r="H2967" s="3">
        <v>61855</v>
      </c>
      <c r="I2967" t="s">
        <v>5194</v>
      </c>
      <c r="J2967" s="1">
        <v>1087</v>
      </c>
      <c r="K2967" t="s">
        <v>2135</v>
      </c>
      <c r="L2967" s="1"/>
      <c r="N2967" s="1"/>
      <c r="P2967" s="1">
        <v>193</v>
      </c>
      <c r="Q2967" t="s">
        <v>2136</v>
      </c>
      <c r="R2967" s="1">
        <v>884</v>
      </c>
      <c r="S2967" t="s">
        <v>172</v>
      </c>
      <c r="T2967" t="s">
        <v>1000</v>
      </c>
      <c r="U2967" t="s">
        <v>182</v>
      </c>
      <c r="V2967" s="1">
        <v>70777</v>
      </c>
      <c r="W2967" t="s">
        <v>189</v>
      </c>
      <c r="X2967" t="s">
        <v>240</v>
      </c>
      <c r="Y2967" s="1"/>
      <c r="AA2967" t="s">
        <v>150</v>
      </c>
      <c r="AB2967" s="2">
        <v>6002</v>
      </c>
      <c r="AC2967" s="2">
        <v>0</v>
      </c>
      <c r="AD2967" t="s">
        <v>220</v>
      </c>
      <c r="AF2967" s="1">
        <v>1</v>
      </c>
      <c r="AG2967" s="1"/>
      <c r="AH2967" s="1" t="b">
        <f>Export4Q22[[#This Row],[Pharmacy Controller ID]]&lt;&gt;Export4Q22[[#This Row],[Medical Controller ID]]</f>
        <v>1</v>
      </c>
      <c r="AI2967" t="str">
        <f t="shared" si="46"/>
        <v>64707Grand Valley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(Aetna)Override60020MI1</v>
      </c>
      <c r="AJ2967" s="8" t="str">
        <f>IFERROR(IF(_xlfn.XLOOKUP(Export4Q22[[#This Row],[Plan ID]],#REF!,#REF!)=Export4Q22[[#This Row],[Concatenate]],"Same","Change"),"New")</f>
        <v>New</v>
      </c>
    </row>
    <row r="2968" spans="1:36" x14ac:dyDescent="0.25">
      <c r="A2968" s="1">
        <v>64710</v>
      </c>
      <c r="B2968" t="s">
        <v>5479</v>
      </c>
      <c r="C2968" t="s">
        <v>176</v>
      </c>
      <c r="D2968" t="s">
        <v>995</v>
      </c>
      <c r="E2968" t="s">
        <v>177</v>
      </c>
      <c r="F2968" s="1">
        <v>7491</v>
      </c>
      <c r="G2968" t="s">
        <v>5193</v>
      </c>
      <c r="H2968" s="3">
        <v>61855</v>
      </c>
      <c r="I2968" t="s">
        <v>5194</v>
      </c>
      <c r="J2968" s="1">
        <v>1087</v>
      </c>
      <c r="K2968" t="s">
        <v>2135</v>
      </c>
      <c r="L2968" s="1"/>
      <c r="N2968" s="1"/>
      <c r="P2968" s="1">
        <v>193</v>
      </c>
      <c r="Q2968" t="s">
        <v>2136</v>
      </c>
      <c r="R2968" s="1">
        <v>884</v>
      </c>
      <c r="S2968" t="s">
        <v>172</v>
      </c>
      <c r="T2968" t="s">
        <v>1000</v>
      </c>
      <c r="U2968" t="s">
        <v>182</v>
      </c>
      <c r="V2968" s="1">
        <v>70777</v>
      </c>
      <c r="W2968" t="s">
        <v>189</v>
      </c>
      <c r="X2968" t="s">
        <v>240</v>
      </c>
      <c r="Y2968" s="1"/>
      <c r="AA2968" t="s">
        <v>150</v>
      </c>
      <c r="AB2968" s="2">
        <v>5001</v>
      </c>
      <c r="AC2968" s="2">
        <v>0</v>
      </c>
      <c r="AD2968" t="s">
        <v>132</v>
      </c>
      <c r="AF2968" s="1">
        <v>1</v>
      </c>
      <c r="AG2968" s="1"/>
      <c r="AH2968" s="1" t="b">
        <f>Export4Q22[[#This Row],[Pharmacy Controller ID]]&lt;&gt;Export4Q22[[#This Row],[Medical Controller ID]]</f>
        <v>1</v>
      </c>
      <c r="AI2968" t="str">
        <f t="shared" si="46"/>
        <v>64710All Children's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(Aetna)Override50010FL1</v>
      </c>
      <c r="AJ2968" s="8" t="str">
        <f>IFERROR(IF(_xlfn.XLOOKUP(Export4Q22[[#This Row],[Plan ID]],#REF!,#REF!)=Export4Q22[[#This Row],[Concatenate]],"Same","Change"),"New")</f>
        <v>New</v>
      </c>
    </row>
    <row r="2969" spans="1:36" x14ac:dyDescent="0.25">
      <c r="A2969" s="1">
        <v>64711</v>
      </c>
      <c r="B2969" t="s">
        <v>5480</v>
      </c>
      <c r="C2969" t="s">
        <v>176</v>
      </c>
      <c r="D2969" t="s">
        <v>995</v>
      </c>
      <c r="E2969" t="s">
        <v>177</v>
      </c>
      <c r="F2969" s="1">
        <v>7491</v>
      </c>
      <c r="G2969" t="s">
        <v>5193</v>
      </c>
      <c r="H2969" s="3">
        <v>61855</v>
      </c>
      <c r="I2969" t="s">
        <v>5194</v>
      </c>
      <c r="J2969" s="1">
        <v>1087</v>
      </c>
      <c r="K2969" t="s">
        <v>2135</v>
      </c>
      <c r="L2969" s="1"/>
      <c r="N2969" s="1"/>
      <c r="P2969" s="1">
        <v>193</v>
      </c>
      <c r="Q2969" t="s">
        <v>2136</v>
      </c>
      <c r="R2969" s="1">
        <v>884</v>
      </c>
      <c r="S2969" t="s">
        <v>172</v>
      </c>
      <c r="T2969" t="s">
        <v>1000</v>
      </c>
      <c r="U2969" t="s">
        <v>182</v>
      </c>
      <c r="V2969" s="1">
        <v>70777</v>
      </c>
      <c r="W2969" t="s">
        <v>189</v>
      </c>
      <c r="X2969" t="s">
        <v>240</v>
      </c>
      <c r="Y2969" s="1"/>
      <c r="AA2969" t="s">
        <v>150</v>
      </c>
      <c r="AB2969" s="2">
        <v>5001</v>
      </c>
      <c r="AC2969" s="2">
        <v>0</v>
      </c>
      <c r="AD2969" t="s">
        <v>4666</v>
      </c>
      <c r="AF2969" s="1">
        <v>1</v>
      </c>
      <c r="AG2969" s="1"/>
      <c r="AH2969" s="1" t="b">
        <f>Export4Q22[[#This Row],[Pharmacy Controller ID]]&lt;&gt;Export4Q22[[#This Row],[Medical Controller ID]]</f>
        <v>1</v>
      </c>
      <c r="AI2969" t="str">
        <f t="shared" si="46"/>
        <v>64711Operating Engineers Local 66EmployerTRUECommercial7491CVS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(Aetna)Override50010OH,PA1</v>
      </c>
      <c r="AJ2969" s="8" t="str">
        <f>IFERROR(IF(_xlfn.XLOOKUP(Export4Q22[[#This Row],[Plan ID]],#REF!,#REF!)=Export4Q22[[#This Row],[Concatenate]],"Same","Change"),"New")</f>
        <v>New</v>
      </c>
    </row>
    <row r="2970" spans="1:36" x14ac:dyDescent="0.25">
      <c r="A2970" s="1">
        <v>64713</v>
      </c>
      <c r="B2970" t="s">
        <v>5481</v>
      </c>
      <c r="C2970" t="s">
        <v>176</v>
      </c>
      <c r="D2970" t="s">
        <v>995</v>
      </c>
      <c r="E2970" t="s">
        <v>177</v>
      </c>
      <c r="F2970" s="1">
        <v>7491</v>
      </c>
      <c r="G2970" t="s">
        <v>5193</v>
      </c>
      <c r="H2970" s="3">
        <v>61855</v>
      </c>
      <c r="I2970" t="s">
        <v>5194</v>
      </c>
      <c r="J2970" s="1">
        <v>1087</v>
      </c>
      <c r="K2970" t="s">
        <v>2135</v>
      </c>
      <c r="L2970" s="1"/>
      <c r="N2970" s="1"/>
      <c r="P2970" s="1">
        <v>193</v>
      </c>
      <c r="Q2970" t="s">
        <v>2136</v>
      </c>
      <c r="R2970" s="1">
        <v>884</v>
      </c>
      <c r="S2970" t="s">
        <v>172</v>
      </c>
      <c r="T2970" t="s">
        <v>1000</v>
      </c>
      <c r="U2970" t="s">
        <v>182</v>
      </c>
      <c r="V2970" s="1">
        <v>70777</v>
      </c>
      <c r="W2970" t="s">
        <v>189</v>
      </c>
      <c r="X2970" t="s">
        <v>240</v>
      </c>
      <c r="Y2970" s="1"/>
      <c r="AA2970" t="s">
        <v>150</v>
      </c>
      <c r="AB2970" s="2">
        <v>9123</v>
      </c>
      <c r="AC2970" s="2">
        <v>0</v>
      </c>
      <c r="AD2970" t="s">
        <v>89</v>
      </c>
      <c r="AF2970" s="1">
        <v>1</v>
      </c>
      <c r="AG2970" s="1"/>
      <c r="AH2970" s="1" t="b">
        <f>Export4Q22[[#This Row],[Pharmacy Controller ID]]&lt;&gt;Export4Q22[[#This Row],[Medical Controller ID]]</f>
        <v>1</v>
      </c>
      <c r="AI2970" t="str">
        <f t="shared" si="46"/>
        <v>64713Archdiocese of New YorkEmployerTRUECommercial7491CVS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(Aetna)Override91230NY1</v>
      </c>
      <c r="AJ2970" s="8" t="str">
        <f>IFERROR(IF(_xlfn.XLOOKUP(Export4Q22[[#This Row],[Plan ID]],#REF!,#REF!)=Export4Q22[[#This Row],[Concatenate]],"Same","Change"),"New")</f>
        <v>New</v>
      </c>
    </row>
    <row r="2971" spans="1:36" x14ac:dyDescent="0.25">
      <c r="A2971" s="1">
        <v>64716</v>
      </c>
      <c r="B2971" t="s">
        <v>5482</v>
      </c>
      <c r="C2971" t="s">
        <v>176</v>
      </c>
      <c r="D2971" t="s">
        <v>995</v>
      </c>
      <c r="E2971" t="s">
        <v>177</v>
      </c>
      <c r="F2971" s="1">
        <v>7491</v>
      </c>
      <c r="G2971" t="s">
        <v>5193</v>
      </c>
      <c r="H2971" s="3">
        <v>61855</v>
      </c>
      <c r="I2971" t="s">
        <v>5194</v>
      </c>
      <c r="J2971" s="1">
        <v>1087</v>
      </c>
      <c r="K2971" t="s">
        <v>2135</v>
      </c>
      <c r="L2971" s="1"/>
      <c r="N2971" s="1"/>
      <c r="P2971" s="1">
        <v>193</v>
      </c>
      <c r="Q2971" t="s">
        <v>2136</v>
      </c>
      <c r="R2971" s="1">
        <v>884</v>
      </c>
      <c r="S2971" t="s">
        <v>172</v>
      </c>
      <c r="T2971" t="s">
        <v>1000</v>
      </c>
      <c r="U2971" t="s">
        <v>182</v>
      </c>
      <c r="V2971" s="1">
        <v>70777</v>
      </c>
      <c r="W2971" t="s">
        <v>189</v>
      </c>
      <c r="X2971" t="s">
        <v>240</v>
      </c>
      <c r="Y2971" s="1"/>
      <c r="AA2971" t="s">
        <v>150</v>
      </c>
      <c r="AB2971" s="2">
        <v>5001</v>
      </c>
      <c r="AC2971" s="2">
        <v>0</v>
      </c>
      <c r="AD2971" t="s">
        <v>99</v>
      </c>
      <c r="AF2971" s="1">
        <v>1</v>
      </c>
      <c r="AG2971" s="1"/>
      <c r="AH2971" s="1" t="b">
        <f>Export4Q22[[#This Row],[Pharmacy Controller ID]]&lt;&gt;Export4Q22[[#This Row],[Medical Controller ID]]</f>
        <v>1</v>
      </c>
      <c r="AI2971" t="str">
        <f t="shared" si="46"/>
        <v>64716Crowe GlobalEmployerTRUECommercial7491CVS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(Aetna)Override50010IN1</v>
      </c>
      <c r="AJ2971" s="8" t="str">
        <f>IFERROR(IF(_xlfn.XLOOKUP(Export4Q22[[#This Row],[Plan ID]],#REF!,#REF!)=Export4Q22[[#This Row],[Concatenate]],"Same","Change"),"New")</f>
        <v>New</v>
      </c>
    </row>
    <row r="2972" spans="1:36" x14ac:dyDescent="0.25">
      <c r="A2972" s="1">
        <v>64718</v>
      </c>
      <c r="B2972" t="s">
        <v>5483</v>
      </c>
      <c r="C2972" t="s">
        <v>176</v>
      </c>
      <c r="D2972" t="s">
        <v>995</v>
      </c>
      <c r="E2972" t="s">
        <v>177</v>
      </c>
      <c r="F2972" s="1">
        <v>7491</v>
      </c>
      <c r="G2972" t="s">
        <v>5193</v>
      </c>
      <c r="H2972" s="3">
        <v>61855</v>
      </c>
      <c r="I2972" t="s">
        <v>5194</v>
      </c>
      <c r="J2972" s="1">
        <v>1087</v>
      </c>
      <c r="K2972" t="s">
        <v>2135</v>
      </c>
      <c r="L2972" s="1"/>
      <c r="N2972" s="1"/>
      <c r="P2972" s="1">
        <v>193</v>
      </c>
      <c r="Q2972" t="s">
        <v>2136</v>
      </c>
      <c r="R2972" s="1">
        <v>884</v>
      </c>
      <c r="S2972" t="s">
        <v>172</v>
      </c>
      <c r="T2972" t="s">
        <v>1000</v>
      </c>
      <c r="U2972" t="s">
        <v>182</v>
      </c>
      <c r="V2972" s="1">
        <v>70777</v>
      </c>
      <c r="W2972" t="s">
        <v>189</v>
      </c>
      <c r="X2972" t="s">
        <v>240</v>
      </c>
      <c r="Y2972" s="1"/>
      <c r="AA2972" t="s">
        <v>150</v>
      </c>
      <c r="AB2972" s="2">
        <v>318</v>
      </c>
      <c r="AC2972" s="2">
        <v>0</v>
      </c>
      <c r="AD2972" t="s">
        <v>421</v>
      </c>
      <c r="AF2972" s="1">
        <v>1</v>
      </c>
      <c r="AG2972" s="1"/>
      <c r="AH2972" s="1" t="b">
        <f>Export4Q22[[#This Row],[Pharmacy Controller ID]]&lt;&gt;Export4Q22[[#This Row],[Medical Controller ID]]</f>
        <v>1</v>
      </c>
      <c r="AI2972" t="str">
        <f t="shared" si="46"/>
        <v>64718RicohEmployerTRUECommercial7491CVS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(Aetna)Override3180CO1</v>
      </c>
      <c r="AJ2972" s="8" t="str">
        <f>IFERROR(IF(_xlfn.XLOOKUP(Export4Q22[[#This Row],[Plan ID]],#REF!,#REF!)=Export4Q22[[#This Row],[Concatenate]],"Same","Change"),"New")</f>
        <v>New</v>
      </c>
    </row>
    <row r="2973" spans="1:36" x14ac:dyDescent="0.25">
      <c r="A2973" s="1">
        <v>64722</v>
      </c>
      <c r="B2973" t="s">
        <v>5484</v>
      </c>
      <c r="C2973" t="s">
        <v>176</v>
      </c>
      <c r="D2973" t="s">
        <v>995</v>
      </c>
      <c r="E2973" t="s">
        <v>177</v>
      </c>
      <c r="F2973" s="1">
        <v>7491</v>
      </c>
      <c r="G2973" t="s">
        <v>5193</v>
      </c>
      <c r="H2973" s="3">
        <v>61855</v>
      </c>
      <c r="I2973" t="s">
        <v>5194</v>
      </c>
      <c r="J2973" s="1">
        <v>1087</v>
      </c>
      <c r="K2973" t="s">
        <v>2135</v>
      </c>
      <c r="L2973" s="1"/>
      <c r="N2973" s="1"/>
      <c r="P2973" s="1">
        <v>193</v>
      </c>
      <c r="Q2973" t="s">
        <v>2136</v>
      </c>
      <c r="R2973" s="1">
        <v>884</v>
      </c>
      <c r="S2973" t="s">
        <v>172</v>
      </c>
      <c r="T2973" t="s">
        <v>1000</v>
      </c>
      <c r="U2973" t="s">
        <v>182</v>
      </c>
      <c r="V2973" s="1">
        <v>70777</v>
      </c>
      <c r="W2973" t="s">
        <v>189</v>
      </c>
      <c r="X2973" t="s">
        <v>240</v>
      </c>
      <c r="Y2973" s="1"/>
      <c r="AA2973" t="s">
        <v>150</v>
      </c>
      <c r="AB2973" s="2">
        <v>5001</v>
      </c>
      <c r="AC2973" s="2">
        <v>0</v>
      </c>
      <c r="AD2973" t="s">
        <v>421</v>
      </c>
      <c r="AF2973" s="1">
        <v>1</v>
      </c>
      <c r="AG2973" s="1"/>
      <c r="AH2973" s="1" t="b">
        <f>Export4Q22[[#This Row],[Pharmacy Controller ID]]&lt;&gt;Export4Q22[[#This Row],[Medical Controller ID]]</f>
        <v>1</v>
      </c>
      <c r="AI2973" t="str">
        <f t="shared" si="46"/>
        <v>64722Johns ManvilleEmployerTRUECommercial7491CVS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(Aetna)Override50010CO1</v>
      </c>
      <c r="AJ2973" s="8" t="str">
        <f>IFERROR(IF(_xlfn.XLOOKUP(Export4Q22[[#This Row],[Plan ID]],#REF!,#REF!)=Export4Q22[[#This Row],[Concatenate]],"Same","Change"),"New")</f>
        <v>New</v>
      </c>
    </row>
    <row r="2974" spans="1:36" x14ac:dyDescent="0.25">
      <c r="A2974" s="1">
        <v>64723</v>
      </c>
      <c r="B2974" t="s">
        <v>5485</v>
      </c>
      <c r="C2974" t="s">
        <v>176</v>
      </c>
      <c r="D2974" t="s">
        <v>995</v>
      </c>
      <c r="E2974" t="s">
        <v>177</v>
      </c>
      <c r="F2974" s="1">
        <v>7491</v>
      </c>
      <c r="G2974" t="s">
        <v>5193</v>
      </c>
      <c r="H2974" s="3">
        <v>61855</v>
      </c>
      <c r="I2974" t="s">
        <v>5194</v>
      </c>
      <c r="J2974" s="1">
        <v>1087</v>
      </c>
      <c r="K2974" t="s">
        <v>2135</v>
      </c>
      <c r="L2974" s="1"/>
      <c r="N2974" s="1"/>
      <c r="P2974" s="1">
        <v>193</v>
      </c>
      <c r="Q2974" t="s">
        <v>2136</v>
      </c>
      <c r="R2974" s="1">
        <v>884</v>
      </c>
      <c r="S2974" t="s">
        <v>172</v>
      </c>
      <c r="T2974" t="s">
        <v>1000</v>
      </c>
      <c r="U2974" t="s">
        <v>182</v>
      </c>
      <c r="V2974" s="1">
        <v>70777</v>
      </c>
      <c r="W2974" t="s">
        <v>189</v>
      </c>
      <c r="X2974" t="s">
        <v>240</v>
      </c>
      <c r="Y2974" s="1"/>
      <c r="AA2974" t="s">
        <v>150</v>
      </c>
      <c r="AB2974" s="2">
        <v>2001</v>
      </c>
      <c r="AC2974" s="2">
        <v>0</v>
      </c>
      <c r="AD2974" t="s">
        <v>142</v>
      </c>
      <c r="AF2974" s="1">
        <v>1</v>
      </c>
      <c r="AG2974" s="1"/>
      <c r="AH2974" s="1" t="b">
        <f>Export4Q22[[#This Row],[Pharmacy Controller ID]]&lt;&gt;Export4Q22[[#This Row],[Medical Controller ID]]</f>
        <v>1</v>
      </c>
      <c r="AI2974" t="str">
        <f t="shared" si="46"/>
        <v>64723AggrekoEmployerTRUECommercial7491CVS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(Aetna)Override20010TX1</v>
      </c>
      <c r="AJ2974" s="8" t="str">
        <f>IFERROR(IF(_xlfn.XLOOKUP(Export4Q22[[#This Row],[Plan ID]],#REF!,#REF!)=Export4Q22[[#This Row],[Concatenate]],"Same","Change"),"New")</f>
        <v>New</v>
      </c>
    </row>
    <row r="2975" spans="1:36" x14ac:dyDescent="0.25">
      <c r="A2975" s="1">
        <v>64734</v>
      </c>
      <c r="B2975" t="s">
        <v>5486</v>
      </c>
      <c r="C2975" t="s">
        <v>176</v>
      </c>
      <c r="D2975" t="s">
        <v>995</v>
      </c>
      <c r="E2975" t="s">
        <v>177</v>
      </c>
      <c r="F2975" s="1">
        <v>7491</v>
      </c>
      <c r="G2975" t="s">
        <v>5193</v>
      </c>
      <c r="H2975" s="3">
        <v>61855</v>
      </c>
      <c r="I2975" t="s">
        <v>5194</v>
      </c>
      <c r="J2975" s="1">
        <v>1087</v>
      </c>
      <c r="K2975" t="s">
        <v>2135</v>
      </c>
      <c r="L2975" s="1"/>
      <c r="N2975" s="1"/>
      <c r="P2975" s="1">
        <v>193</v>
      </c>
      <c r="Q2975" t="s">
        <v>2136</v>
      </c>
      <c r="R2975" s="1">
        <v>884</v>
      </c>
      <c r="S2975" t="s">
        <v>172</v>
      </c>
      <c r="T2975" t="s">
        <v>1000</v>
      </c>
      <c r="U2975" t="s">
        <v>182</v>
      </c>
      <c r="V2975" s="1">
        <v>70777</v>
      </c>
      <c r="W2975" t="s">
        <v>189</v>
      </c>
      <c r="X2975" t="s">
        <v>240</v>
      </c>
      <c r="Y2975" s="1"/>
      <c r="AA2975" t="s">
        <v>150</v>
      </c>
      <c r="AB2975" s="2">
        <v>2001</v>
      </c>
      <c r="AC2975" s="2">
        <v>0</v>
      </c>
      <c r="AD2975" t="s">
        <v>452</v>
      </c>
      <c r="AF2975" s="1">
        <v>1</v>
      </c>
      <c r="AG2975" s="1"/>
      <c r="AH2975" s="1" t="b">
        <f>Export4Q22[[#This Row],[Pharmacy Controller ID]]&lt;&gt;Export4Q22[[#This Row],[Medical Controller ID]]</f>
        <v>1</v>
      </c>
      <c r="AI2975" t="str">
        <f t="shared" si="46"/>
        <v>64734IUOE Local 370EmployerTRUECommercial7491CVS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(Aetna)Override20010WA1</v>
      </c>
      <c r="AJ2975" s="8" t="str">
        <f>IFERROR(IF(_xlfn.XLOOKUP(Export4Q22[[#This Row],[Plan ID]],#REF!,#REF!)=Export4Q22[[#This Row],[Concatenate]],"Same","Change"),"New")</f>
        <v>New</v>
      </c>
    </row>
    <row r="2976" spans="1:36" x14ac:dyDescent="0.25">
      <c r="A2976" s="1">
        <v>64735</v>
      </c>
      <c r="B2976" t="s">
        <v>5487</v>
      </c>
      <c r="C2976" t="s">
        <v>176</v>
      </c>
      <c r="D2976" t="s">
        <v>995</v>
      </c>
      <c r="E2976" t="s">
        <v>177</v>
      </c>
      <c r="F2976" s="1">
        <v>7491</v>
      </c>
      <c r="G2976" t="s">
        <v>5193</v>
      </c>
      <c r="H2976" s="3">
        <v>61855</v>
      </c>
      <c r="I2976" t="s">
        <v>5194</v>
      </c>
      <c r="J2976" s="1">
        <v>1087</v>
      </c>
      <c r="K2976" t="s">
        <v>2135</v>
      </c>
      <c r="L2976" s="1"/>
      <c r="N2976" s="1"/>
      <c r="P2976" s="1">
        <v>193</v>
      </c>
      <c r="Q2976" t="s">
        <v>2136</v>
      </c>
      <c r="R2976" s="1">
        <v>884</v>
      </c>
      <c r="S2976" t="s">
        <v>172</v>
      </c>
      <c r="T2976" t="s">
        <v>1000</v>
      </c>
      <c r="U2976" t="s">
        <v>182</v>
      </c>
      <c r="V2976" s="1">
        <v>70777</v>
      </c>
      <c r="W2976" t="s">
        <v>189</v>
      </c>
      <c r="X2976" t="s">
        <v>240</v>
      </c>
      <c r="Y2976" s="1"/>
      <c r="AA2976" t="s">
        <v>150</v>
      </c>
      <c r="AB2976" s="2">
        <v>4001</v>
      </c>
      <c r="AC2976" s="2">
        <v>0</v>
      </c>
      <c r="AD2976" t="s">
        <v>220</v>
      </c>
      <c r="AF2976" s="1">
        <v>1</v>
      </c>
      <c r="AG2976" s="1"/>
      <c r="AH2976" s="1" t="b">
        <f>Export4Q22[[#This Row],[Pharmacy Controller ID]]&lt;&gt;Export4Q22[[#This Row],[Medical Controller ID]]</f>
        <v>1</v>
      </c>
      <c r="AI2976" t="str">
        <f t="shared" si="46"/>
        <v>64735Central Michigan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(Aetna)Override40010MI1</v>
      </c>
      <c r="AJ2976" s="8" t="str">
        <f>IFERROR(IF(_xlfn.XLOOKUP(Export4Q22[[#This Row],[Plan ID]],#REF!,#REF!)=Export4Q22[[#This Row],[Concatenate]],"Same","Change"),"New")</f>
        <v>New</v>
      </c>
    </row>
    <row r="2977" spans="1:36" x14ac:dyDescent="0.25">
      <c r="A2977" s="1">
        <v>64736</v>
      </c>
      <c r="B2977" t="s">
        <v>5488</v>
      </c>
      <c r="C2977" t="s">
        <v>176</v>
      </c>
      <c r="D2977" t="s">
        <v>995</v>
      </c>
      <c r="E2977" t="s">
        <v>177</v>
      </c>
      <c r="F2977" s="1">
        <v>7491</v>
      </c>
      <c r="G2977" t="s">
        <v>5193</v>
      </c>
      <c r="H2977" s="3">
        <v>61855</v>
      </c>
      <c r="I2977" t="s">
        <v>5194</v>
      </c>
      <c r="J2977" s="1">
        <v>1087</v>
      </c>
      <c r="K2977" t="s">
        <v>2135</v>
      </c>
      <c r="L2977" s="1"/>
      <c r="N2977" s="1"/>
      <c r="P2977" s="1">
        <v>193</v>
      </c>
      <c r="Q2977" t="s">
        <v>2136</v>
      </c>
      <c r="R2977" s="1">
        <v>884</v>
      </c>
      <c r="S2977" t="s">
        <v>172</v>
      </c>
      <c r="T2977" t="s">
        <v>1000</v>
      </c>
      <c r="U2977" t="s">
        <v>182</v>
      </c>
      <c r="V2977" s="1">
        <v>70777</v>
      </c>
      <c r="W2977" t="s">
        <v>189</v>
      </c>
      <c r="X2977" t="s">
        <v>240</v>
      </c>
      <c r="Y2977" s="1"/>
      <c r="AA2977" t="s">
        <v>150</v>
      </c>
      <c r="AB2977" s="2">
        <v>4001</v>
      </c>
      <c r="AC2977" s="2">
        <v>0</v>
      </c>
      <c r="AD2977" t="s">
        <v>97</v>
      </c>
      <c r="AF2977" s="1">
        <v>1</v>
      </c>
      <c r="AG2977" s="1"/>
      <c r="AH2977" s="1" t="b">
        <f>Export4Q22[[#This Row],[Pharmacy Controller ID]]&lt;&gt;Export4Q22[[#This Row],[Medical Controller ID]]</f>
        <v>1</v>
      </c>
      <c r="AI2977" t="str">
        <f t="shared" si="46"/>
        <v>64736Ferro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(Aetna)Override40010OH1</v>
      </c>
      <c r="AJ2977" s="8" t="str">
        <f>IFERROR(IF(_xlfn.XLOOKUP(Export4Q22[[#This Row],[Plan ID]],#REF!,#REF!)=Export4Q22[[#This Row],[Concatenate]],"Same","Change"),"New")</f>
        <v>New</v>
      </c>
    </row>
    <row r="2978" spans="1:36" x14ac:dyDescent="0.25">
      <c r="A2978" s="1">
        <v>64737</v>
      </c>
      <c r="B2978" t="s">
        <v>5489</v>
      </c>
      <c r="C2978" t="s">
        <v>176</v>
      </c>
      <c r="D2978" t="s">
        <v>995</v>
      </c>
      <c r="E2978" t="s">
        <v>177</v>
      </c>
      <c r="F2978" s="1">
        <v>7491</v>
      </c>
      <c r="G2978" t="s">
        <v>5193</v>
      </c>
      <c r="H2978" s="3">
        <v>61855</v>
      </c>
      <c r="I2978" t="s">
        <v>5194</v>
      </c>
      <c r="J2978" s="1">
        <v>1087</v>
      </c>
      <c r="K2978" t="s">
        <v>2135</v>
      </c>
      <c r="L2978" s="1"/>
      <c r="N2978" s="1"/>
      <c r="P2978" s="1">
        <v>193</v>
      </c>
      <c r="Q2978" t="s">
        <v>2136</v>
      </c>
      <c r="R2978" s="1">
        <v>884</v>
      </c>
      <c r="S2978" t="s">
        <v>172</v>
      </c>
      <c r="T2978" t="s">
        <v>1000</v>
      </c>
      <c r="U2978" t="s">
        <v>182</v>
      </c>
      <c r="V2978" s="1">
        <v>70777</v>
      </c>
      <c r="W2978" t="s">
        <v>189</v>
      </c>
      <c r="X2978" t="s">
        <v>240</v>
      </c>
      <c r="Y2978" s="1"/>
      <c r="AA2978" t="s">
        <v>150</v>
      </c>
      <c r="AB2978" s="2">
        <v>677</v>
      </c>
      <c r="AC2978" s="2">
        <v>0</v>
      </c>
      <c r="AD2978" t="s">
        <v>97</v>
      </c>
      <c r="AF2978" s="1">
        <v>1</v>
      </c>
      <c r="AG2978" s="1"/>
      <c r="AH2978" s="1" t="b">
        <f>Export4Q22[[#This Row],[Pharmacy Controller ID]]&lt;&gt;Export4Q22[[#This Row],[Medical Controller ID]]</f>
        <v>1</v>
      </c>
      <c r="AI2978" t="str">
        <f t="shared" si="46"/>
        <v>64737Nissin BrakesEmployerTRUECommercial7491CVS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(Aetna)Override6770OH1</v>
      </c>
      <c r="AJ2978" s="8" t="str">
        <f>IFERROR(IF(_xlfn.XLOOKUP(Export4Q22[[#This Row],[Plan ID]],#REF!,#REF!)=Export4Q22[[#This Row],[Concatenate]],"Same","Change"),"New")</f>
        <v>New</v>
      </c>
    </row>
    <row r="2979" spans="1:36" x14ac:dyDescent="0.25">
      <c r="A2979" s="1">
        <v>64738</v>
      </c>
      <c r="B2979" t="s">
        <v>5490</v>
      </c>
      <c r="C2979" t="s">
        <v>176</v>
      </c>
      <c r="D2979" t="s">
        <v>995</v>
      </c>
      <c r="E2979" t="s">
        <v>177</v>
      </c>
      <c r="F2979" s="1">
        <v>7491</v>
      </c>
      <c r="G2979" t="s">
        <v>5193</v>
      </c>
      <c r="H2979" s="3">
        <v>61855</v>
      </c>
      <c r="I2979" t="s">
        <v>5194</v>
      </c>
      <c r="J2979" s="1">
        <v>1087</v>
      </c>
      <c r="K2979" t="s">
        <v>2135</v>
      </c>
      <c r="L2979" s="1"/>
      <c r="N2979" s="1"/>
      <c r="P2979" s="1">
        <v>193</v>
      </c>
      <c r="Q2979" t="s">
        <v>2136</v>
      </c>
      <c r="R2979" s="1">
        <v>884</v>
      </c>
      <c r="S2979" t="s">
        <v>172</v>
      </c>
      <c r="T2979" t="s">
        <v>1000</v>
      </c>
      <c r="U2979" t="s">
        <v>182</v>
      </c>
      <c r="V2979" s="1">
        <v>70777</v>
      </c>
      <c r="W2979" t="s">
        <v>189</v>
      </c>
      <c r="X2979" t="s">
        <v>240</v>
      </c>
      <c r="Y2979" s="1"/>
      <c r="AA2979" t="s">
        <v>150</v>
      </c>
      <c r="AB2979" s="2">
        <v>12204</v>
      </c>
      <c r="AC2979" s="2">
        <v>0</v>
      </c>
      <c r="AD2979" t="s">
        <v>91</v>
      </c>
      <c r="AF2979" s="1">
        <v>1</v>
      </c>
      <c r="AG2979" s="1"/>
      <c r="AH2979" s="1" t="b">
        <f>Export4Q22[[#This Row],[Pharmacy Controller ID]]&lt;&gt;Export4Q22[[#This Row],[Medical Controller ID]]</f>
        <v>1</v>
      </c>
      <c r="AI2979" t="str">
        <f t="shared" si="46"/>
        <v>64738Modine Manufacturing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(Aetna)Override122040WI1</v>
      </c>
      <c r="AJ2979" s="8" t="str">
        <f>IFERROR(IF(_xlfn.XLOOKUP(Export4Q22[[#This Row],[Plan ID]],#REF!,#REF!)=Export4Q22[[#This Row],[Concatenate]],"Same","Change"),"New")</f>
        <v>New</v>
      </c>
    </row>
    <row r="2980" spans="1:36" x14ac:dyDescent="0.25">
      <c r="A2980" s="1">
        <v>64740</v>
      </c>
      <c r="B2980" t="s">
        <v>5491</v>
      </c>
      <c r="C2980" t="s">
        <v>176</v>
      </c>
      <c r="D2980" t="s">
        <v>995</v>
      </c>
      <c r="E2980" t="s">
        <v>177</v>
      </c>
      <c r="F2980" s="1">
        <v>7491</v>
      </c>
      <c r="G2980" t="s">
        <v>5193</v>
      </c>
      <c r="H2980" s="3">
        <v>61855</v>
      </c>
      <c r="I2980" t="s">
        <v>5194</v>
      </c>
      <c r="J2980" s="1">
        <v>1087</v>
      </c>
      <c r="K2980" t="s">
        <v>2135</v>
      </c>
      <c r="L2980" s="1"/>
      <c r="N2980" s="1"/>
      <c r="P2980" s="1">
        <v>193</v>
      </c>
      <c r="Q2980" t="s">
        <v>2136</v>
      </c>
      <c r="R2980" s="1">
        <v>884</v>
      </c>
      <c r="S2980" t="s">
        <v>172</v>
      </c>
      <c r="T2980" t="s">
        <v>1000</v>
      </c>
      <c r="U2980" t="s">
        <v>182</v>
      </c>
      <c r="V2980" s="1">
        <v>70777</v>
      </c>
      <c r="W2980" t="s">
        <v>189</v>
      </c>
      <c r="X2980" t="s">
        <v>240</v>
      </c>
      <c r="Y2980" s="1"/>
      <c r="AA2980" t="s">
        <v>150</v>
      </c>
      <c r="AB2980" s="2">
        <v>4001</v>
      </c>
      <c r="AC2980" s="2">
        <v>0</v>
      </c>
      <c r="AD2980" t="s">
        <v>449</v>
      </c>
      <c r="AF2980" s="1">
        <v>1</v>
      </c>
      <c r="AG2980" s="1"/>
      <c r="AH2980" s="1" t="b">
        <f>Export4Q22[[#This Row],[Pharmacy Controller ID]]&lt;&gt;Export4Q22[[#This Row],[Medical Controller ID]]</f>
        <v>1</v>
      </c>
      <c r="AI2980" t="str">
        <f t="shared" si="46"/>
        <v>64740Magellan Midstream Partners LPEmployerTRUECommercial7491CVS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(Aetna)Override40010OK1</v>
      </c>
      <c r="AJ2980" s="8" t="str">
        <f>IFERROR(IF(_xlfn.XLOOKUP(Export4Q22[[#This Row],[Plan ID]],#REF!,#REF!)=Export4Q22[[#This Row],[Concatenate]],"Same","Change"),"New")</f>
        <v>New</v>
      </c>
    </row>
    <row r="2981" spans="1:36" x14ac:dyDescent="0.25">
      <c r="A2981" s="1">
        <v>64744</v>
      </c>
      <c r="B2981" t="s">
        <v>5492</v>
      </c>
      <c r="C2981" t="s">
        <v>176</v>
      </c>
      <c r="D2981" t="s">
        <v>995</v>
      </c>
      <c r="E2981" t="s">
        <v>177</v>
      </c>
      <c r="F2981" s="1">
        <v>7491</v>
      </c>
      <c r="G2981" t="s">
        <v>5193</v>
      </c>
      <c r="H2981" s="3">
        <v>61855</v>
      </c>
      <c r="I2981" t="s">
        <v>5194</v>
      </c>
      <c r="J2981" s="1">
        <v>1087</v>
      </c>
      <c r="K2981" t="s">
        <v>2135</v>
      </c>
      <c r="L2981" s="1"/>
      <c r="N2981" s="1"/>
      <c r="P2981" s="1">
        <v>193</v>
      </c>
      <c r="Q2981" t="s">
        <v>2136</v>
      </c>
      <c r="R2981" s="1">
        <v>884</v>
      </c>
      <c r="S2981" t="s">
        <v>172</v>
      </c>
      <c r="T2981" t="s">
        <v>1000</v>
      </c>
      <c r="U2981" t="s">
        <v>182</v>
      </c>
      <c r="V2981" s="1">
        <v>70777</v>
      </c>
      <c r="W2981" t="s">
        <v>189</v>
      </c>
      <c r="X2981" t="s">
        <v>240</v>
      </c>
      <c r="Y2981" s="1"/>
      <c r="AA2981" t="s">
        <v>150</v>
      </c>
      <c r="AB2981" s="2">
        <v>4001</v>
      </c>
      <c r="AC2981" s="2">
        <v>0</v>
      </c>
      <c r="AD2981" t="s">
        <v>142</v>
      </c>
      <c r="AF2981" s="1">
        <v>1</v>
      </c>
      <c r="AG2981" s="1"/>
      <c r="AH2981" s="1" t="b">
        <f>Export4Q22[[#This Row],[Pharmacy Controller ID]]&lt;&gt;Export4Q22[[#This Row],[Medical Controller ID]]</f>
        <v>1</v>
      </c>
      <c r="AI2981" t="str">
        <f t="shared" si="46"/>
        <v>64744Stallion Oilfield ServicesEmployerTRUECommercial7491CVS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(Aetna)Override40010TX1</v>
      </c>
      <c r="AJ2981" s="8" t="str">
        <f>IFERROR(IF(_xlfn.XLOOKUP(Export4Q22[[#This Row],[Plan ID]],#REF!,#REF!)=Export4Q22[[#This Row],[Concatenate]],"Same","Change"),"New")</f>
        <v>New</v>
      </c>
    </row>
    <row r="2982" spans="1:36" x14ac:dyDescent="0.25">
      <c r="A2982" s="1">
        <v>64746</v>
      </c>
      <c r="B2982" t="s">
        <v>5493</v>
      </c>
      <c r="C2982" t="s">
        <v>176</v>
      </c>
      <c r="D2982" t="s">
        <v>995</v>
      </c>
      <c r="E2982" t="s">
        <v>177</v>
      </c>
      <c r="F2982" s="1">
        <v>7491</v>
      </c>
      <c r="G2982" t="s">
        <v>5193</v>
      </c>
      <c r="H2982" s="3">
        <v>61855</v>
      </c>
      <c r="I2982" t="s">
        <v>5194</v>
      </c>
      <c r="J2982" s="1">
        <v>1087</v>
      </c>
      <c r="K2982" t="s">
        <v>2135</v>
      </c>
      <c r="L2982" s="1"/>
      <c r="N2982" s="1"/>
      <c r="P2982" s="1">
        <v>193</v>
      </c>
      <c r="Q2982" t="s">
        <v>2136</v>
      </c>
      <c r="R2982" s="1">
        <v>884</v>
      </c>
      <c r="S2982" t="s">
        <v>172</v>
      </c>
      <c r="T2982" t="s">
        <v>1000</v>
      </c>
      <c r="U2982" t="s">
        <v>182</v>
      </c>
      <c r="V2982" s="1">
        <v>70777</v>
      </c>
      <c r="W2982" t="s">
        <v>189</v>
      </c>
      <c r="X2982" t="s">
        <v>240</v>
      </c>
      <c r="Y2982" s="1"/>
      <c r="AA2982" t="s">
        <v>150</v>
      </c>
      <c r="AB2982" s="2">
        <v>4001</v>
      </c>
      <c r="AC2982" s="2">
        <v>0</v>
      </c>
      <c r="AD2982" t="s">
        <v>338</v>
      </c>
      <c r="AF2982" s="1">
        <v>1</v>
      </c>
      <c r="AG2982" s="1"/>
      <c r="AH2982" s="1" t="b">
        <f>Export4Q22[[#This Row],[Pharmacy Controller ID]]&lt;&gt;Export4Q22[[#This Row],[Medical Controller ID]]</f>
        <v>1</v>
      </c>
      <c r="AI2982" t="str">
        <f t="shared" si="46"/>
        <v>64746Altium PackagingEmployerTRUECommercial7491CVS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(Aetna)Override40010GA1</v>
      </c>
      <c r="AJ2982" s="8" t="str">
        <f>IFERROR(IF(_xlfn.XLOOKUP(Export4Q22[[#This Row],[Plan ID]],#REF!,#REF!)=Export4Q22[[#This Row],[Concatenate]],"Same","Change"),"New")</f>
        <v>New</v>
      </c>
    </row>
    <row r="2983" spans="1:36" x14ac:dyDescent="0.25">
      <c r="A2983" s="1">
        <v>64748</v>
      </c>
      <c r="B2983" t="s">
        <v>5494</v>
      </c>
      <c r="C2983" t="s">
        <v>176</v>
      </c>
      <c r="D2983" t="s">
        <v>995</v>
      </c>
      <c r="E2983" t="s">
        <v>177</v>
      </c>
      <c r="F2983" s="1">
        <v>7491</v>
      </c>
      <c r="G2983" t="s">
        <v>5193</v>
      </c>
      <c r="H2983" s="3">
        <v>61855</v>
      </c>
      <c r="I2983" t="s">
        <v>5194</v>
      </c>
      <c r="J2983" s="1">
        <v>1087</v>
      </c>
      <c r="K2983" t="s">
        <v>2135</v>
      </c>
      <c r="L2983" s="1"/>
      <c r="N2983" s="1"/>
      <c r="P2983" s="1">
        <v>193</v>
      </c>
      <c r="Q2983" t="s">
        <v>2136</v>
      </c>
      <c r="R2983" s="1">
        <v>884</v>
      </c>
      <c r="S2983" t="s">
        <v>172</v>
      </c>
      <c r="T2983" t="s">
        <v>1000</v>
      </c>
      <c r="U2983" t="s">
        <v>182</v>
      </c>
      <c r="V2983" s="1">
        <v>70777</v>
      </c>
      <c r="W2983" t="s">
        <v>189</v>
      </c>
      <c r="X2983" t="s">
        <v>240</v>
      </c>
      <c r="Y2983" s="1"/>
      <c r="AA2983" t="s">
        <v>150</v>
      </c>
      <c r="AB2983" s="2">
        <v>4001</v>
      </c>
      <c r="AC2983" s="2">
        <v>0</v>
      </c>
      <c r="AD2983" t="s">
        <v>314</v>
      </c>
      <c r="AF2983" s="1">
        <v>1</v>
      </c>
      <c r="AG2983" s="1"/>
      <c r="AH2983" s="1" t="b">
        <f>Export4Q22[[#This Row],[Pharmacy Controller ID]]&lt;&gt;Export4Q22[[#This Row],[Medical Controller ID]]</f>
        <v>1</v>
      </c>
      <c r="AI2983" t="str">
        <f t="shared" si="46"/>
        <v>64748GlatfelterEmployerTRUECommercial7491CVS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(Aetna)Override40010PA1</v>
      </c>
      <c r="AJ2983" s="8" t="str">
        <f>IFERROR(IF(_xlfn.XLOOKUP(Export4Q22[[#This Row],[Plan ID]],#REF!,#REF!)=Export4Q22[[#This Row],[Concatenate]],"Same","Change"),"New")</f>
        <v>New</v>
      </c>
    </row>
    <row r="2984" spans="1:36" x14ac:dyDescent="0.25">
      <c r="A2984" s="1">
        <v>64751</v>
      </c>
      <c r="B2984" t="s">
        <v>5495</v>
      </c>
      <c r="C2984" t="s">
        <v>176</v>
      </c>
      <c r="D2984" t="s">
        <v>995</v>
      </c>
      <c r="E2984" t="s">
        <v>177</v>
      </c>
      <c r="F2984" s="1">
        <v>7491</v>
      </c>
      <c r="G2984" t="s">
        <v>5193</v>
      </c>
      <c r="H2984" s="3">
        <v>61855</v>
      </c>
      <c r="I2984" t="s">
        <v>5194</v>
      </c>
      <c r="J2984" s="1">
        <v>1087</v>
      </c>
      <c r="K2984" t="s">
        <v>2135</v>
      </c>
      <c r="L2984" s="1"/>
      <c r="N2984" s="1"/>
      <c r="P2984" s="1">
        <v>193</v>
      </c>
      <c r="Q2984" t="s">
        <v>2136</v>
      </c>
      <c r="R2984" s="1">
        <v>884</v>
      </c>
      <c r="S2984" t="s">
        <v>172</v>
      </c>
      <c r="T2984" t="s">
        <v>1000</v>
      </c>
      <c r="U2984" t="s">
        <v>182</v>
      </c>
      <c r="V2984" s="1">
        <v>70777</v>
      </c>
      <c r="W2984" t="s">
        <v>189</v>
      </c>
      <c r="X2984" t="s">
        <v>240</v>
      </c>
      <c r="Y2984" s="1"/>
      <c r="AA2984" t="s">
        <v>150</v>
      </c>
      <c r="AB2984" s="2">
        <v>3001</v>
      </c>
      <c r="AC2984" s="2">
        <v>0</v>
      </c>
      <c r="AD2984" t="s">
        <v>295</v>
      </c>
      <c r="AF2984" s="1">
        <v>1</v>
      </c>
      <c r="AG2984" s="1"/>
      <c r="AH2984" s="1" t="b">
        <f>Export4Q22[[#This Row],[Pharmacy Controller ID]]&lt;&gt;Export4Q22[[#This Row],[Medical Controller ID]]</f>
        <v>1</v>
      </c>
      <c r="AI2984" t="str">
        <f t="shared" si="46"/>
        <v>64751Centrastate Healthcare SystemEmployerTRUECommercial7491CVS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(Aetna)Override30010NJ1</v>
      </c>
      <c r="AJ2984" s="8" t="str">
        <f>IFERROR(IF(_xlfn.XLOOKUP(Export4Q22[[#This Row],[Plan ID]],#REF!,#REF!)=Export4Q22[[#This Row],[Concatenate]],"Same","Change"),"New")</f>
        <v>New</v>
      </c>
    </row>
    <row r="2985" spans="1:36" x14ac:dyDescent="0.25">
      <c r="A2985" s="1">
        <v>64753</v>
      </c>
      <c r="B2985" t="s">
        <v>5496</v>
      </c>
      <c r="C2985" t="s">
        <v>176</v>
      </c>
      <c r="D2985" t="s">
        <v>995</v>
      </c>
      <c r="E2985" t="s">
        <v>177</v>
      </c>
      <c r="F2985" s="1">
        <v>7491</v>
      </c>
      <c r="G2985" t="s">
        <v>5193</v>
      </c>
      <c r="H2985" s="3">
        <v>61855</v>
      </c>
      <c r="I2985" t="s">
        <v>5194</v>
      </c>
      <c r="J2985" s="1">
        <v>1087</v>
      </c>
      <c r="K2985" t="s">
        <v>2135</v>
      </c>
      <c r="L2985" s="1"/>
      <c r="N2985" s="1"/>
      <c r="P2985" s="1">
        <v>193</v>
      </c>
      <c r="Q2985" t="s">
        <v>2136</v>
      </c>
      <c r="R2985" s="1">
        <v>884</v>
      </c>
      <c r="S2985" t="s">
        <v>172</v>
      </c>
      <c r="T2985" t="s">
        <v>1000</v>
      </c>
      <c r="U2985" t="s">
        <v>182</v>
      </c>
      <c r="V2985" s="1">
        <v>70777</v>
      </c>
      <c r="W2985" t="s">
        <v>189</v>
      </c>
      <c r="X2985" t="s">
        <v>240</v>
      </c>
      <c r="Y2985" s="1"/>
      <c r="AA2985" t="s">
        <v>150</v>
      </c>
      <c r="AB2985" s="2">
        <v>3001</v>
      </c>
      <c r="AC2985" s="2">
        <v>0</v>
      </c>
      <c r="AD2985" t="s">
        <v>142</v>
      </c>
      <c r="AF2985" s="1">
        <v>1</v>
      </c>
      <c r="AG2985" s="1"/>
      <c r="AH2985" s="1" t="b">
        <f>Export4Q22[[#This Row],[Pharmacy Controller ID]]&lt;&gt;Export4Q22[[#This Row],[Medical Controller ID]]</f>
        <v>1</v>
      </c>
      <c r="AI2985" t="str">
        <f t="shared" si="46"/>
        <v>64753SeadrillEmployerTRUECommercial7491CVS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(Aetna)Override30010TX1</v>
      </c>
      <c r="AJ2985" s="8" t="str">
        <f>IFERROR(IF(_xlfn.XLOOKUP(Export4Q22[[#This Row],[Plan ID]],#REF!,#REF!)=Export4Q22[[#This Row],[Concatenate]],"Same","Change"),"New")</f>
        <v>New</v>
      </c>
    </row>
    <row r="2986" spans="1:36" x14ac:dyDescent="0.25">
      <c r="A2986" s="1">
        <v>64757</v>
      </c>
      <c r="B2986" t="s">
        <v>5497</v>
      </c>
      <c r="C2986" t="s">
        <v>176</v>
      </c>
      <c r="D2986" t="s">
        <v>995</v>
      </c>
      <c r="E2986" t="s">
        <v>177</v>
      </c>
      <c r="F2986" s="1">
        <v>7491</v>
      </c>
      <c r="G2986" t="s">
        <v>5193</v>
      </c>
      <c r="H2986" s="3">
        <v>61855</v>
      </c>
      <c r="I2986" t="s">
        <v>5194</v>
      </c>
      <c r="J2986" s="1">
        <v>1087</v>
      </c>
      <c r="K2986" t="s">
        <v>2135</v>
      </c>
      <c r="L2986" s="1"/>
      <c r="N2986" s="1"/>
      <c r="P2986" s="1">
        <v>193</v>
      </c>
      <c r="Q2986" t="s">
        <v>2136</v>
      </c>
      <c r="R2986" s="1">
        <v>884</v>
      </c>
      <c r="S2986" t="s">
        <v>172</v>
      </c>
      <c r="T2986" t="s">
        <v>1000</v>
      </c>
      <c r="U2986" t="s">
        <v>182</v>
      </c>
      <c r="V2986" s="1">
        <v>70777</v>
      </c>
      <c r="W2986" t="s">
        <v>189</v>
      </c>
      <c r="X2986" t="s">
        <v>240</v>
      </c>
      <c r="Y2986" s="1"/>
      <c r="AA2986" t="s">
        <v>150</v>
      </c>
      <c r="AB2986" s="2">
        <v>2001</v>
      </c>
      <c r="AC2986" s="2">
        <v>0</v>
      </c>
      <c r="AD2986" t="s">
        <v>99</v>
      </c>
      <c r="AF2986" s="1">
        <v>1</v>
      </c>
      <c r="AG2986" s="1"/>
      <c r="AH2986" s="1" t="b">
        <f>Export4Q22[[#This Row],[Pharmacy Controller ID]]&lt;&gt;Export4Q22[[#This Row],[Medical Controller ID]]</f>
        <v>1</v>
      </c>
      <c r="AI2986" t="str">
        <f t="shared" si="46"/>
        <v>64757CTB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(Aetna)Override20010IN1</v>
      </c>
      <c r="AJ2986" s="8" t="str">
        <f>IFERROR(IF(_xlfn.XLOOKUP(Export4Q22[[#This Row],[Plan ID]],#REF!,#REF!)=Export4Q22[[#This Row],[Concatenate]],"Same","Change"),"New")</f>
        <v>New</v>
      </c>
    </row>
    <row r="2987" spans="1:36" x14ac:dyDescent="0.25">
      <c r="A2987" s="1">
        <v>64758</v>
      </c>
      <c r="B2987" t="s">
        <v>5498</v>
      </c>
      <c r="C2987" t="s">
        <v>176</v>
      </c>
      <c r="D2987" t="s">
        <v>995</v>
      </c>
      <c r="E2987" t="s">
        <v>177</v>
      </c>
      <c r="F2987" s="1">
        <v>7491</v>
      </c>
      <c r="G2987" t="s">
        <v>5193</v>
      </c>
      <c r="H2987" s="3">
        <v>61855</v>
      </c>
      <c r="I2987" t="s">
        <v>5194</v>
      </c>
      <c r="J2987" s="1">
        <v>1087</v>
      </c>
      <c r="K2987" t="s">
        <v>2135</v>
      </c>
      <c r="L2987" s="1"/>
      <c r="N2987" s="1"/>
      <c r="P2987" s="1">
        <v>193</v>
      </c>
      <c r="Q2987" t="s">
        <v>2136</v>
      </c>
      <c r="R2987" s="1">
        <v>884</v>
      </c>
      <c r="S2987" t="s">
        <v>172</v>
      </c>
      <c r="T2987" t="s">
        <v>1000</v>
      </c>
      <c r="U2987" t="s">
        <v>182</v>
      </c>
      <c r="V2987" s="1">
        <v>70777</v>
      </c>
      <c r="W2987" t="s">
        <v>189</v>
      </c>
      <c r="X2987" t="s">
        <v>240</v>
      </c>
      <c r="Y2987" s="1"/>
      <c r="AA2987" t="s">
        <v>150</v>
      </c>
      <c r="AB2987" s="2">
        <v>3001</v>
      </c>
      <c r="AC2987" s="2">
        <v>0</v>
      </c>
      <c r="AD2987" t="s">
        <v>307</v>
      </c>
      <c r="AF2987" s="1">
        <v>1</v>
      </c>
      <c r="AG2987" s="1"/>
      <c r="AH2987" s="1" t="b">
        <f>Export4Q22[[#This Row],[Pharmacy Controller ID]]&lt;&gt;Export4Q22[[#This Row],[Medical Controller ID]]</f>
        <v>1</v>
      </c>
      <c r="AI2987" t="str">
        <f t="shared" si="46"/>
        <v>64758Cort Business ServicesEmployerTRUECommercial7491CVS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(Aetna)Override30010VA1</v>
      </c>
      <c r="AJ2987" s="8" t="str">
        <f>IFERROR(IF(_xlfn.XLOOKUP(Export4Q22[[#This Row],[Plan ID]],#REF!,#REF!)=Export4Q22[[#This Row],[Concatenate]],"Same","Change"),"New")</f>
        <v>New</v>
      </c>
    </row>
    <row r="2988" spans="1:36" x14ac:dyDescent="0.25">
      <c r="A2988" s="1">
        <v>64764</v>
      </c>
      <c r="B2988" t="s">
        <v>5499</v>
      </c>
      <c r="C2988" t="s">
        <v>176</v>
      </c>
      <c r="D2988" t="s">
        <v>995</v>
      </c>
      <c r="E2988" t="s">
        <v>177</v>
      </c>
      <c r="F2988" s="1">
        <v>7491</v>
      </c>
      <c r="G2988" t="s">
        <v>5193</v>
      </c>
      <c r="H2988" s="3">
        <v>61855</v>
      </c>
      <c r="I2988" t="s">
        <v>5194</v>
      </c>
      <c r="J2988" s="1">
        <v>1087</v>
      </c>
      <c r="K2988" t="s">
        <v>2135</v>
      </c>
      <c r="L2988" s="1"/>
      <c r="N2988" s="1"/>
      <c r="P2988" s="1">
        <v>193</v>
      </c>
      <c r="Q2988" t="s">
        <v>2136</v>
      </c>
      <c r="R2988" s="1">
        <v>884</v>
      </c>
      <c r="S2988" t="s">
        <v>172</v>
      </c>
      <c r="T2988" t="s">
        <v>1000</v>
      </c>
      <c r="U2988" t="s">
        <v>182</v>
      </c>
      <c r="V2988" s="1">
        <v>70777</v>
      </c>
      <c r="W2988" t="s">
        <v>189</v>
      </c>
      <c r="X2988" t="s">
        <v>240</v>
      </c>
      <c r="Y2988" s="1"/>
      <c r="AA2988" t="s">
        <v>150</v>
      </c>
      <c r="AB2988" s="2">
        <v>2001</v>
      </c>
      <c r="AC2988" s="2">
        <v>0</v>
      </c>
      <c r="AD2988" t="s">
        <v>91</v>
      </c>
      <c r="AF2988" s="1">
        <v>1</v>
      </c>
      <c r="AG2988" s="1"/>
      <c r="AH2988" s="1" t="b">
        <f>Export4Q22[[#This Row],[Pharmacy Controller ID]]&lt;&gt;Export4Q22[[#This Row],[Medical Controller ID]]</f>
        <v>1</v>
      </c>
      <c r="AI2988" t="str">
        <f t="shared" si="46"/>
        <v>64764Lakeside FoodsEmployerTRUECommercial7491CVS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(Aetna)Override20010WI1</v>
      </c>
      <c r="AJ2988" s="8" t="str">
        <f>IFERROR(IF(_xlfn.XLOOKUP(Export4Q22[[#This Row],[Plan ID]],#REF!,#REF!)=Export4Q22[[#This Row],[Concatenate]],"Same","Change"),"New")</f>
        <v>New</v>
      </c>
    </row>
    <row r="2989" spans="1:36" x14ac:dyDescent="0.25">
      <c r="A2989" s="1">
        <v>64784</v>
      </c>
      <c r="B2989" t="s">
        <v>5500</v>
      </c>
      <c r="C2989" t="s">
        <v>176</v>
      </c>
      <c r="D2989" t="s">
        <v>995</v>
      </c>
      <c r="E2989" t="s">
        <v>177</v>
      </c>
      <c r="F2989" s="1">
        <v>7491</v>
      </c>
      <c r="G2989" t="s">
        <v>5193</v>
      </c>
      <c r="H2989" s="3">
        <v>61855</v>
      </c>
      <c r="I2989" t="s">
        <v>5194</v>
      </c>
      <c r="J2989" s="1">
        <v>1087</v>
      </c>
      <c r="K2989" t="s">
        <v>2135</v>
      </c>
      <c r="L2989" s="1"/>
      <c r="N2989" s="1"/>
      <c r="P2989" s="1">
        <v>193</v>
      </c>
      <c r="Q2989" t="s">
        <v>2136</v>
      </c>
      <c r="R2989" s="1">
        <v>884</v>
      </c>
      <c r="S2989" t="s">
        <v>172</v>
      </c>
      <c r="T2989" t="s">
        <v>1000</v>
      </c>
      <c r="U2989" t="s">
        <v>182</v>
      </c>
      <c r="V2989" s="1">
        <v>70777</v>
      </c>
      <c r="W2989" t="s">
        <v>189</v>
      </c>
      <c r="X2989" t="s">
        <v>240</v>
      </c>
      <c r="Y2989" s="1"/>
      <c r="AA2989" t="s">
        <v>150</v>
      </c>
      <c r="AB2989" s="2">
        <v>4026</v>
      </c>
      <c r="AC2989" s="2">
        <v>0</v>
      </c>
      <c r="AD2989" t="s">
        <v>71</v>
      </c>
      <c r="AF2989" s="1">
        <v>1</v>
      </c>
      <c r="AG2989" s="1"/>
      <c r="AH2989" s="1" t="b">
        <f>Export4Q22[[#This Row],[Pharmacy Controller ID]]&lt;&gt;Export4Q22[[#This Row],[Medical Controller ID]]</f>
        <v>1</v>
      </c>
      <c r="AI2989" t="str">
        <f t="shared" si="46"/>
        <v>64784Diocese of PhoenixEmployerTRUECommercial7491CVS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(Aetna)Override40260AZ1</v>
      </c>
      <c r="AJ2989" s="8" t="str">
        <f>IFERROR(IF(_xlfn.XLOOKUP(Export4Q22[[#This Row],[Plan ID]],#REF!,#REF!)=Export4Q22[[#This Row],[Concatenate]],"Same","Change"),"New")</f>
        <v>New</v>
      </c>
    </row>
    <row r="2990" spans="1:36" x14ac:dyDescent="0.25">
      <c r="A2990" s="1">
        <v>64786</v>
      </c>
      <c r="B2990" t="s">
        <v>5501</v>
      </c>
      <c r="C2990" t="s">
        <v>176</v>
      </c>
      <c r="D2990" t="s">
        <v>995</v>
      </c>
      <c r="E2990" t="s">
        <v>177</v>
      </c>
      <c r="F2990" s="1">
        <v>7491</v>
      </c>
      <c r="G2990" t="s">
        <v>5193</v>
      </c>
      <c r="H2990" s="3">
        <v>61855</v>
      </c>
      <c r="I2990" t="s">
        <v>5194</v>
      </c>
      <c r="J2990" s="1">
        <v>1087</v>
      </c>
      <c r="K2990" t="s">
        <v>2135</v>
      </c>
      <c r="L2990" s="1"/>
      <c r="N2990" s="1"/>
      <c r="P2990" s="1">
        <v>193</v>
      </c>
      <c r="Q2990" t="s">
        <v>2136</v>
      </c>
      <c r="R2990" s="1">
        <v>884</v>
      </c>
      <c r="S2990" t="s">
        <v>172</v>
      </c>
      <c r="T2990" t="s">
        <v>1000</v>
      </c>
      <c r="U2990" t="s">
        <v>182</v>
      </c>
      <c r="V2990" s="1">
        <v>70777</v>
      </c>
      <c r="W2990" t="s">
        <v>189</v>
      </c>
      <c r="X2990" t="s">
        <v>240</v>
      </c>
      <c r="Y2990" s="1"/>
      <c r="AA2990" t="s">
        <v>150</v>
      </c>
      <c r="AB2990" s="2">
        <v>600</v>
      </c>
      <c r="AC2990" s="2">
        <v>0</v>
      </c>
      <c r="AD2990" t="s">
        <v>97</v>
      </c>
      <c r="AF2990" s="1">
        <v>1</v>
      </c>
      <c r="AG2990" s="1"/>
      <c r="AH2990" s="1" t="b">
        <f>Export4Q22[[#This Row],[Pharmacy Controller ID]]&lt;&gt;Export4Q22[[#This Row],[Medical Controller ID]]</f>
        <v>1</v>
      </c>
      <c r="AI2990" t="str">
        <f t="shared" si="46"/>
        <v>64786Coshocton CountyEmployerTRUECommercial7491CVS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(Aetna)Override6000OH1</v>
      </c>
      <c r="AJ2990" s="8" t="str">
        <f>IFERROR(IF(_xlfn.XLOOKUP(Export4Q22[[#This Row],[Plan ID]],#REF!,#REF!)=Export4Q22[[#This Row],[Concatenate]],"Same","Change"),"New")</f>
        <v>New</v>
      </c>
    </row>
    <row r="2991" spans="1:36" x14ac:dyDescent="0.25">
      <c r="A2991" s="1">
        <v>64789</v>
      </c>
      <c r="B2991" t="s">
        <v>5502</v>
      </c>
      <c r="C2991" t="s">
        <v>176</v>
      </c>
      <c r="D2991" t="s">
        <v>995</v>
      </c>
      <c r="E2991" t="s">
        <v>177</v>
      </c>
      <c r="F2991" s="1">
        <v>7491</v>
      </c>
      <c r="G2991" t="s">
        <v>5193</v>
      </c>
      <c r="H2991" s="3">
        <v>61855</v>
      </c>
      <c r="I2991" t="s">
        <v>5194</v>
      </c>
      <c r="J2991" s="1">
        <v>1087</v>
      </c>
      <c r="K2991" t="s">
        <v>2135</v>
      </c>
      <c r="L2991" s="1"/>
      <c r="N2991" s="1"/>
      <c r="P2991" s="1">
        <v>193</v>
      </c>
      <c r="Q2991" t="s">
        <v>2136</v>
      </c>
      <c r="R2991" s="1">
        <v>884</v>
      </c>
      <c r="S2991" t="s">
        <v>172</v>
      </c>
      <c r="T2991" t="s">
        <v>1000</v>
      </c>
      <c r="U2991" t="s">
        <v>182</v>
      </c>
      <c r="V2991" s="1">
        <v>70777</v>
      </c>
      <c r="W2991" t="s">
        <v>189</v>
      </c>
      <c r="X2991" t="s">
        <v>240</v>
      </c>
      <c r="Y2991" s="1"/>
      <c r="AA2991" t="s">
        <v>150</v>
      </c>
      <c r="AB2991" s="2">
        <v>1000</v>
      </c>
      <c r="AC2991" s="2">
        <v>0</v>
      </c>
      <c r="AD2991" t="s">
        <v>286</v>
      </c>
      <c r="AF2991" s="1">
        <v>1</v>
      </c>
      <c r="AG2991" s="1"/>
      <c r="AH2991" s="1" t="b">
        <f>Export4Q22[[#This Row],[Pharmacy Controller ID]]&lt;&gt;Export4Q22[[#This Row],[Medical Controller ID]]</f>
        <v>1</v>
      </c>
      <c r="AI2991" t="str">
        <f t="shared" si="46"/>
        <v>64789Asbestos Workers Local 24EmployerTRUECommercial7491CVS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(Aetna)Override10000MD1</v>
      </c>
      <c r="AJ2991" s="8" t="str">
        <f>IFERROR(IF(_xlfn.XLOOKUP(Export4Q22[[#This Row],[Plan ID]],#REF!,#REF!)=Export4Q22[[#This Row],[Concatenate]],"Same","Change"),"New")</f>
        <v>New</v>
      </c>
    </row>
    <row r="2992" spans="1:36" x14ac:dyDescent="0.25">
      <c r="A2992" s="1">
        <v>64795</v>
      </c>
      <c r="B2992" t="s">
        <v>5503</v>
      </c>
      <c r="C2992" t="s">
        <v>176</v>
      </c>
      <c r="D2992" t="s">
        <v>995</v>
      </c>
      <c r="E2992" t="s">
        <v>177</v>
      </c>
      <c r="F2992" s="1">
        <v>7491</v>
      </c>
      <c r="G2992" t="s">
        <v>5193</v>
      </c>
      <c r="H2992" s="3">
        <v>61855</v>
      </c>
      <c r="I2992" t="s">
        <v>5194</v>
      </c>
      <c r="J2992" s="1">
        <v>1087</v>
      </c>
      <c r="K2992" t="s">
        <v>2135</v>
      </c>
      <c r="L2992" s="1"/>
      <c r="N2992" s="1"/>
      <c r="P2992" s="1">
        <v>193</v>
      </c>
      <c r="Q2992" t="s">
        <v>2136</v>
      </c>
      <c r="R2992" s="1">
        <v>884</v>
      </c>
      <c r="S2992" t="s">
        <v>172</v>
      </c>
      <c r="T2992" t="s">
        <v>1000</v>
      </c>
      <c r="U2992" t="s">
        <v>182</v>
      </c>
      <c r="V2992" s="1">
        <v>70777</v>
      </c>
      <c r="W2992" t="s">
        <v>189</v>
      </c>
      <c r="X2992" t="s">
        <v>240</v>
      </c>
      <c r="Y2992" s="1"/>
      <c r="AA2992" t="s">
        <v>150</v>
      </c>
      <c r="AB2992" s="2">
        <v>1000</v>
      </c>
      <c r="AC2992" s="2">
        <v>0</v>
      </c>
      <c r="AD2992" t="s">
        <v>142</v>
      </c>
      <c r="AF2992" s="1">
        <v>1</v>
      </c>
      <c r="AG2992" s="1"/>
      <c r="AH2992" s="1" t="b">
        <f>Export4Q22[[#This Row],[Pharmacy Controller ID]]&lt;&gt;Export4Q22[[#This Row],[Medical Controller ID]]</f>
        <v>1</v>
      </c>
      <c r="AI2992" t="str">
        <f t="shared" si="46"/>
        <v>64795TGS-NopecEmployerTRUECommercial7491CVS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(Aetna)Override10000TX1</v>
      </c>
      <c r="AJ2992" s="8" t="str">
        <f>IFERROR(IF(_xlfn.XLOOKUP(Export4Q22[[#This Row],[Plan ID]],#REF!,#REF!)=Export4Q22[[#This Row],[Concatenate]],"Same","Change"),"New")</f>
        <v>New</v>
      </c>
    </row>
    <row r="2993" spans="1:36" x14ac:dyDescent="0.25">
      <c r="A2993" s="1">
        <v>64798</v>
      </c>
      <c r="B2993" t="s">
        <v>5504</v>
      </c>
      <c r="C2993" t="s">
        <v>176</v>
      </c>
      <c r="D2993" t="s">
        <v>995</v>
      </c>
      <c r="E2993" t="s">
        <v>177</v>
      </c>
      <c r="F2993" s="1">
        <v>7491</v>
      </c>
      <c r="G2993" t="s">
        <v>5193</v>
      </c>
      <c r="H2993" s="3">
        <v>61855</v>
      </c>
      <c r="I2993" t="s">
        <v>5194</v>
      </c>
      <c r="J2993" s="1">
        <v>1087</v>
      </c>
      <c r="K2993" t="s">
        <v>2135</v>
      </c>
      <c r="L2993" s="1"/>
      <c r="N2993" s="1"/>
      <c r="P2993" s="1">
        <v>193</v>
      </c>
      <c r="Q2993" t="s">
        <v>2136</v>
      </c>
      <c r="R2993" s="1">
        <v>884</v>
      </c>
      <c r="S2993" t="s">
        <v>172</v>
      </c>
      <c r="T2993" t="s">
        <v>1000</v>
      </c>
      <c r="U2993" t="s">
        <v>182</v>
      </c>
      <c r="V2993" s="1">
        <v>70777</v>
      </c>
      <c r="W2993" t="s">
        <v>189</v>
      </c>
      <c r="X2993" t="s">
        <v>240</v>
      </c>
      <c r="Y2993" s="1"/>
      <c r="AA2993" t="s">
        <v>150</v>
      </c>
      <c r="AB2993" s="2">
        <v>1000</v>
      </c>
      <c r="AC2993" s="2">
        <v>0</v>
      </c>
      <c r="AD2993" t="s">
        <v>89</v>
      </c>
      <c r="AF2993" s="1">
        <v>1</v>
      </c>
      <c r="AG2993" s="1"/>
      <c r="AH2993" s="1" t="b">
        <f>Export4Q22[[#This Row],[Pharmacy Controller ID]]&lt;&gt;Export4Q22[[#This Row],[Medical Controller ID]]</f>
        <v>1</v>
      </c>
      <c r="AI2993" t="str">
        <f t="shared" si="46"/>
        <v>64798Mechanical Dynamics &amp; AnalysisEmployerTRUECommercial7491CVS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(Aetna)Override10000NY1</v>
      </c>
      <c r="AJ2993" s="8" t="str">
        <f>IFERROR(IF(_xlfn.XLOOKUP(Export4Q22[[#This Row],[Plan ID]],#REF!,#REF!)=Export4Q22[[#This Row],[Concatenate]],"Same","Change"),"New")</f>
        <v>New</v>
      </c>
    </row>
    <row r="2994" spans="1:36" x14ac:dyDescent="0.25">
      <c r="A2994" s="1">
        <v>64799</v>
      </c>
      <c r="B2994" t="s">
        <v>5505</v>
      </c>
      <c r="C2994" t="s">
        <v>176</v>
      </c>
      <c r="D2994" t="s">
        <v>995</v>
      </c>
      <c r="E2994" t="s">
        <v>177</v>
      </c>
      <c r="F2994" s="1">
        <v>7491</v>
      </c>
      <c r="G2994" t="s">
        <v>5193</v>
      </c>
      <c r="H2994" s="3">
        <v>61855</v>
      </c>
      <c r="I2994" t="s">
        <v>5194</v>
      </c>
      <c r="J2994" s="1">
        <v>1087</v>
      </c>
      <c r="K2994" t="s">
        <v>2135</v>
      </c>
      <c r="L2994" s="1"/>
      <c r="N2994" s="1"/>
      <c r="P2994" s="1">
        <v>193</v>
      </c>
      <c r="Q2994" t="s">
        <v>2136</v>
      </c>
      <c r="R2994" s="1">
        <v>884</v>
      </c>
      <c r="S2994" t="s">
        <v>172</v>
      </c>
      <c r="T2994" t="s">
        <v>1000</v>
      </c>
      <c r="U2994" t="s">
        <v>182</v>
      </c>
      <c r="V2994" s="1">
        <v>70777</v>
      </c>
      <c r="W2994" t="s">
        <v>189</v>
      </c>
      <c r="X2994" t="s">
        <v>240</v>
      </c>
      <c r="Y2994" s="1"/>
      <c r="AA2994" t="s">
        <v>150</v>
      </c>
      <c r="AB2994" s="2">
        <v>1000</v>
      </c>
      <c r="AC2994" s="2">
        <v>0</v>
      </c>
      <c r="AD2994" t="s">
        <v>97</v>
      </c>
      <c r="AF2994" s="1">
        <v>1</v>
      </c>
      <c r="AG2994" s="1"/>
      <c r="AH2994" s="1" t="b">
        <f>Export4Q22[[#This Row],[Pharmacy Controller ID]]&lt;&gt;Export4Q22[[#This Row],[Medical Controller ID]]</f>
        <v>1</v>
      </c>
      <c r="AI2994" t="str">
        <f t="shared" si="46"/>
        <v>64799Nickles BakeryEmployerTRUECommercial7491CVS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(Aetna)Override10000OH1</v>
      </c>
      <c r="AJ2994" s="8" t="str">
        <f>IFERROR(IF(_xlfn.XLOOKUP(Export4Q22[[#This Row],[Plan ID]],#REF!,#REF!)=Export4Q22[[#This Row],[Concatenate]],"Same","Change"),"New")</f>
        <v>New</v>
      </c>
    </row>
    <row r="2995" spans="1:36" x14ac:dyDescent="0.25">
      <c r="A2995" s="1">
        <v>64815</v>
      </c>
      <c r="B2995" t="s">
        <v>5506</v>
      </c>
      <c r="C2995" t="s">
        <v>176</v>
      </c>
      <c r="D2995" t="s">
        <v>995</v>
      </c>
      <c r="E2995" t="s">
        <v>177</v>
      </c>
      <c r="F2995" s="1">
        <v>7491</v>
      </c>
      <c r="G2995" t="s">
        <v>5193</v>
      </c>
      <c r="H2995" s="3">
        <v>61855</v>
      </c>
      <c r="I2995" t="s">
        <v>5194</v>
      </c>
      <c r="J2995" s="1">
        <v>1087</v>
      </c>
      <c r="K2995" t="s">
        <v>2135</v>
      </c>
      <c r="L2995" s="1"/>
      <c r="N2995" s="1"/>
      <c r="P2995" s="1">
        <v>193</v>
      </c>
      <c r="Q2995" t="s">
        <v>2136</v>
      </c>
      <c r="R2995" s="1">
        <v>884</v>
      </c>
      <c r="S2995" t="s">
        <v>172</v>
      </c>
      <c r="T2995" t="s">
        <v>1000</v>
      </c>
      <c r="U2995" t="s">
        <v>182</v>
      </c>
      <c r="V2995" s="1">
        <v>70777</v>
      </c>
      <c r="W2995" t="s">
        <v>189</v>
      </c>
      <c r="X2995" t="s">
        <v>240</v>
      </c>
      <c r="Y2995" s="1"/>
      <c r="AA2995" t="s">
        <v>150</v>
      </c>
      <c r="AB2995" s="2">
        <v>63018</v>
      </c>
      <c r="AC2995" s="2">
        <v>0</v>
      </c>
      <c r="AD2995" t="s">
        <v>53</v>
      </c>
      <c r="AF2995" s="1">
        <v>1</v>
      </c>
      <c r="AG2995" s="1"/>
      <c r="AH2995" s="1" t="b">
        <f>Export4Q22[[#This Row],[Pharmacy Controller ID]]&lt;&gt;Export4Q22[[#This Row],[Medical Controller ID]]</f>
        <v>1</v>
      </c>
      <c r="AI2995" t="str">
        <f t="shared" si="46"/>
        <v>64815California's Valued TrustEmployerTRUECommercial7491CVS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(Aetna)Override630180CA1</v>
      </c>
      <c r="AJ2995" s="8" t="str">
        <f>IFERROR(IF(_xlfn.XLOOKUP(Export4Q22[[#This Row],[Plan ID]],#REF!,#REF!)=Export4Q22[[#This Row],[Concatenate]],"Same","Change"),"New")</f>
        <v>New</v>
      </c>
    </row>
    <row r="2996" spans="1:36" x14ac:dyDescent="0.25">
      <c r="A2996" s="1">
        <v>64820</v>
      </c>
      <c r="B2996" t="s">
        <v>5507</v>
      </c>
      <c r="C2996" t="s">
        <v>176</v>
      </c>
      <c r="D2996" t="s">
        <v>995</v>
      </c>
      <c r="E2996" t="s">
        <v>177</v>
      </c>
      <c r="F2996" s="1">
        <v>7491</v>
      </c>
      <c r="G2996" t="s">
        <v>5193</v>
      </c>
      <c r="H2996" s="3">
        <v>61855</v>
      </c>
      <c r="I2996" t="s">
        <v>5194</v>
      </c>
      <c r="J2996" s="1">
        <v>1087</v>
      </c>
      <c r="K2996" t="s">
        <v>2135</v>
      </c>
      <c r="L2996" s="1"/>
      <c r="N2996" s="1"/>
      <c r="P2996" s="1">
        <v>193</v>
      </c>
      <c r="Q2996" t="s">
        <v>2136</v>
      </c>
      <c r="R2996" s="1">
        <v>884</v>
      </c>
      <c r="S2996" t="s">
        <v>172</v>
      </c>
      <c r="T2996" t="s">
        <v>1000</v>
      </c>
      <c r="U2996" t="s">
        <v>182</v>
      </c>
      <c r="V2996" s="1">
        <v>70777</v>
      </c>
      <c r="W2996" t="s">
        <v>189</v>
      </c>
      <c r="X2996" t="s">
        <v>240</v>
      </c>
      <c r="Y2996" s="1"/>
      <c r="AA2996" t="s">
        <v>150</v>
      </c>
      <c r="AB2996" s="2">
        <v>43013</v>
      </c>
      <c r="AC2996" s="2">
        <v>0</v>
      </c>
      <c r="AD2996" t="s">
        <v>860</v>
      </c>
      <c r="AF2996" s="1">
        <v>1</v>
      </c>
      <c r="AG2996" s="1"/>
      <c r="AH2996" s="1" t="b">
        <f>Export4Q22[[#This Row],[Pharmacy Controller ID]]&lt;&gt;Export4Q22[[#This Row],[Medical Controller ID]]</f>
        <v>1</v>
      </c>
      <c r="AI2996" t="str">
        <f t="shared" si="46"/>
        <v>64820GeicoEmployerTRUECommercial7491CVS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(Aetna)Override430130DC1</v>
      </c>
      <c r="AJ2996" s="8" t="str">
        <f>IFERROR(IF(_xlfn.XLOOKUP(Export4Q22[[#This Row],[Plan ID]],#REF!,#REF!)=Export4Q22[[#This Row],[Concatenate]],"Same","Change"),"New")</f>
        <v>New</v>
      </c>
    </row>
    <row r="2997" spans="1:36" x14ac:dyDescent="0.25">
      <c r="A2997" s="1">
        <v>64830</v>
      </c>
      <c r="B2997" t="s">
        <v>5508</v>
      </c>
      <c r="C2997" t="s">
        <v>176</v>
      </c>
      <c r="D2997" t="s">
        <v>995</v>
      </c>
      <c r="E2997" t="s">
        <v>177</v>
      </c>
      <c r="F2997" s="1">
        <v>7491</v>
      </c>
      <c r="G2997" t="s">
        <v>5193</v>
      </c>
      <c r="H2997" s="3">
        <v>61855</v>
      </c>
      <c r="I2997" t="s">
        <v>5194</v>
      </c>
      <c r="J2997" s="1">
        <v>1087</v>
      </c>
      <c r="K2997" t="s">
        <v>2135</v>
      </c>
      <c r="L2997" s="1"/>
      <c r="N2997" s="1"/>
      <c r="P2997" s="1">
        <v>193</v>
      </c>
      <c r="Q2997" t="s">
        <v>2136</v>
      </c>
      <c r="R2997" s="1">
        <v>884</v>
      </c>
      <c r="S2997" t="s">
        <v>172</v>
      </c>
      <c r="T2997" t="s">
        <v>1000</v>
      </c>
      <c r="U2997" t="s">
        <v>182</v>
      </c>
      <c r="V2997" s="1">
        <v>70777</v>
      </c>
      <c r="W2997" t="s">
        <v>189</v>
      </c>
      <c r="X2997" t="s">
        <v>240</v>
      </c>
      <c r="Y2997" s="1"/>
      <c r="AA2997" t="s">
        <v>150</v>
      </c>
      <c r="AB2997" s="2">
        <v>24152</v>
      </c>
      <c r="AC2997" s="2">
        <v>0</v>
      </c>
      <c r="AD2997" t="s">
        <v>5223</v>
      </c>
      <c r="AF2997" s="1">
        <v>1</v>
      </c>
      <c r="AG2997" s="1"/>
      <c r="AH2997" s="1" t="b">
        <f>Export4Q22[[#This Row],[Pharmacy Controller ID]]&lt;&gt;Export4Q22[[#This Row],[Medical Controller ID]]</f>
        <v>1</v>
      </c>
      <c r="AI2997" t="str">
        <f t="shared" si="46"/>
        <v>64830Ascena Retail Group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(Aetna)Override241520AL,AR,AZ,CA,CO,CT,DC,DE,FL,GA,HI,IA,ID,IL,IN,KS,KY,LA,MA,MD,ME,MI,MN,MO,MS,MT,NC,ND,NE,NH,NJ,NM,NV,NY,OH,OK,OR,PA,PR,RI,SC,SD,TN,TX,UT,VA,VT,WA,WI,WV,WY1</v>
      </c>
      <c r="AJ2997" s="8" t="str">
        <f>IFERROR(IF(_xlfn.XLOOKUP(Export4Q22[[#This Row],[Plan ID]],#REF!,#REF!)=Export4Q22[[#This Row],[Concatenate]],"Same","Change"),"New")</f>
        <v>New</v>
      </c>
    </row>
    <row r="2998" spans="1:36" x14ac:dyDescent="0.25">
      <c r="A2998" s="1">
        <v>64833</v>
      </c>
      <c r="B2998" t="s">
        <v>5509</v>
      </c>
      <c r="C2998" t="s">
        <v>176</v>
      </c>
      <c r="D2998" t="s">
        <v>995</v>
      </c>
      <c r="E2998" t="s">
        <v>177</v>
      </c>
      <c r="F2998" s="1">
        <v>7491</v>
      </c>
      <c r="G2998" t="s">
        <v>5193</v>
      </c>
      <c r="H2998" s="3">
        <v>61855</v>
      </c>
      <c r="I2998" t="s">
        <v>5194</v>
      </c>
      <c r="J2998" s="1">
        <v>1087</v>
      </c>
      <c r="K2998" t="s">
        <v>2135</v>
      </c>
      <c r="L2998" s="1"/>
      <c r="N2998" s="1"/>
      <c r="P2998" s="1">
        <v>193</v>
      </c>
      <c r="Q2998" t="s">
        <v>2136</v>
      </c>
      <c r="R2998" s="1">
        <v>884</v>
      </c>
      <c r="S2998" t="s">
        <v>172</v>
      </c>
      <c r="T2998" t="s">
        <v>1000</v>
      </c>
      <c r="U2998" t="s">
        <v>182</v>
      </c>
      <c r="V2998" s="1">
        <v>70777</v>
      </c>
      <c r="W2998" t="s">
        <v>189</v>
      </c>
      <c r="X2998" t="s">
        <v>240</v>
      </c>
      <c r="Y2998" s="1"/>
      <c r="AA2998" t="s">
        <v>150</v>
      </c>
      <c r="AB2998" s="2">
        <v>21037</v>
      </c>
      <c r="AC2998" s="2">
        <v>0</v>
      </c>
      <c r="AD2998" t="s">
        <v>5510</v>
      </c>
      <c r="AF2998" s="1">
        <v>1</v>
      </c>
      <c r="AG2998" s="1"/>
      <c r="AH2998" s="1" t="b">
        <f>Export4Q22[[#This Row],[Pharmacy Controller ID]]&lt;&gt;Export4Q22[[#This Row],[Medical Controller ID]]</f>
        <v>1</v>
      </c>
      <c r="AI2998" t="str">
        <f t="shared" si="46"/>
        <v>64833AmedisysEmployerTRUECommercial7491CVS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(Aetna)Override210370AK,AL,AR,AZ,CA,CO,CT,DC,DE,FL,GA,IA,IL,IN,KS,KY,LA,MA,MD,ME,MI,MN,MO,MS,NC,ND,NH,NJ,NM,NY,OH,OK,OR,PA,RI,SC,SD,TN,TX,VA,WA,WI,WV,WY1</v>
      </c>
      <c r="AJ2998" s="8" t="str">
        <f>IFERROR(IF(_xlfn.XLOOKUP(Export4Q22[[#This Row],[Plan ID]],#REF!,#REF!)=Export4Q22[[#This Row],[Concatenate]],"Same","Change"),"New")</f>
        <v>New</v>
      </c>
    </row>
    <row r="2999" spans="1:36" x14ac:dyDescent="0.25">
      <c r="A2999" s="1">
        <v>64837</v>
      </c>
      <c r="B2999" t="s">
        <v>5511</v>
      </c>
      <c r="C2999" t="s">
        <v>176</v>
      </c>
      <c r="D2999" t="s">
        <v>995</v>
      </c>
      <c r="E2999" t="s">
        <v>177</v>
      </c>
      <c r="F2999" s="1">
        <v>7491</v>
      </c>
      <c r="G2999" t="s">
        <v>5193</v>
      </c>
      <c r="H2999" s="3">
        <v>61855</v>
      </c>
      <c r="I2999" t="s">
        <v>5194</v>
      </c>
      <c r="J2999" s="1">
        <v>1087</v>
      </c>
      <c r="K2999" t="s">
        <v>2135</v>
      </c>
      <c r="L2999" s="1"/>
      <c r="N2999" s="1"/>
      <c r="P2999" s="1">
        <v>193</v>
      </c>
      <c r="Q2999" t="s">
        <v>2136</v>
      </c>
      <c r="R2999" s="1">
        <v>884</v>
      </c>
      <c r="S2999" t="s">
        <v>172</v>
      </c>
      <c r="T2999" t="s">
        <v>1000</v>
      </c>
      <c r="U2999" t="s">
        <v>182</v>
      </c>
      <c r="V2999" s="1">
        <v>70777</v>
      </c>
      <c r="W2999" t="s">
        <v>189</v>
      </c>
      <c r="X2999" t="s">
        <v>240</v>
      </c>
      <c r="Y2999" s="1"/>
      <c r="AA2999" t="s">
        <v>150</v>
      </c>
      <c r="AB2999" s="2">
        <v>14336</v>
      </c>
      <c r="AC2999" s="2">
        <v>0</v>
      </c>
      <c r="AD2999" t="s">
        <v>5512</v>
      </c>
      <c r="AF2999" s="1">
        <v>1</v>
      </c>
      <c r="AG2999" s="1"/>
      <c r="AH2999" s="1" t="b">
        <f>Export4Q22[[#This Row],[Pharmacy Controller ID]]&lt;&gt;Export4Q22[[#This Row],[Medical Controller ID]]</f>
        <v>1</v>
      </c>
      <c r="AI2999" t="str">
        <f t="shared" si="46"/>
        <v>64837Reliance Steel &amp; AluminumEmployerTRUECommercial7491CVS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(Aetna)Override143360AK,AL,AR,AZ,CA,CO,CT,FL,GA,IA,ID,IL,IN,KS,KY,LA,MA,MD,MI,MN,MO,MS,MT,NC,NH,NJ,NM,NV,NY,OH,OK,OR,PA,RI,SC,TN,TX,UT,VA,WA,WI,WV1</v>
      </c>
      <c r="AJ2999" s="8" t="str">
        <f>IFERROR(IF(_xlfn.XLOOKUP(Export4Q22[[#This Row],[Plan ID]],#REF!,#REF!)=Export4Q22[[#This Row],[Concatenate]],"Same","Change"),"New")</f>
        <v>New</v>
      </c>
    </row>
    <row r="3000" spans="1:36" x14ac:dyDescent="0.25">
      <c r="A3000" s="1">
        <v>64850</v>
      </c>
      <c r="B3000" t="s">
        <v>5513</v>
      </c>
      <c r="C3000" t="s">
        <v>176</v>
      </c>
      <c r="D3000" t="s">
        <v>995</v>
      </c>
      <c r="E3000" t="s">
        <v>177</v>
      </c>
      <c r="F3000" s="1">
        <v>7491</v>
      </c>
      <c r="G3000" t="s">
        <v>5193</v>
      </c>
      <c r="H3000" s="3">
        <v>61855</v>
      </c>
      <c r="I3000" t="s">
        <v>5194</v>
      </c>
      <c r="J3000" s="1">
        <v>1087</v>
      </c>
      <c r="K3000" t="s">
        <v>2135</v>
      </c>
      <c r="L3000" s="1"/>
      <c r="N3000" s="1"/>
      <c r="P3000" s="1">
        <v>193</v>
      </c>
      <c r="Q3000" t="s">
        <v>2136</v>
      </c>
      <c r="R3000" s="1">
        <v>884</v>
      </c>
      <c r="S3000" t="s">
        <v>172</v>
      </c>
      <c r="T3000" t="s">
        <v>1000</v>
      </c>
      <c r="U3000" t="s">
        <v>182</v>
      </c>
      <c r="V3000" s="1">
        <v>70777</v>
      </c>
      <c r="W3000" t="s">
        <v>189</v>
      </c>
      <c r="X3000" t="s">
        <v>240</v>
      </c>
      <c r="Y3000" s="1"/>
      <c r="AA3000" t="s">
        <v>150</v>
      </c>
      <c r="AB3000" s="2">
        <v>89026</v>
      </c>
      <c r="AC3000" s="2">
        <v>0</v>
      </c>
      <c r="AD3000" t="s">
        <v>5514</v>
      </c>
      <c r="AF3000" s="1">
        <v>1</v>
      </c>
      <c r="AG3000" s="1"/>
      <c r="AH3000" s="1" t="b">
        <f>Export4Q22[[#This Row],[Pharmacy Controller ID]]&lt;&gt;Export4Q22[[#This Row],[Medical Controller ID]]</f>
        <v>1</v>
      </c>
      <c r="AI3000" t="str">
        <f t="shared" si="46"/>
        <v>64850Office DepotEmployerTRUECommercial7491CVS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(Aetna)Override890260AK,AL,AR,AZ,CA,CO,CT,DC,DE,FL,GA,HI,IA,ID,IL,IN,KS,KY,LA,MA,MD,ME,MI,MN,MO,MS,MT,NC,ND,NE,NH,NJ,NM,NV,NY,OH,OK,OR,PA,PR,RI,SC,SD,TN,TX,UT,VA,VI,WA,WI,WV,WY1</v>
      </c>
      <c r="AJ3000" s="8" t="str">
        <f>IFERROR(IF(_xlfn.XLOOKUP(Export4Q22[[#This Row],[Plan ID]],#REF!,#REF!)=Export4Q22[[#This Row],[Concatenate]],"Same","Change"),"New")</f>
        <v>New</v>
      </c>
    </row>
    <row r="3001" spans="1:36" x14ac:dyDescent="0.25">
      <c r="A3001" s="1">
        <v>64853</v>
      </c>
      <c r="B3001" t="s">
        <v>5515</v>
      </c>
      <c r="C3001" t="s">
        <v>176</v>
      </c>
      <c r="D3001" t="s">
        <v>995</v>
      </c>
      <c r="E3001" t="s">
        <v>177</v>
      </c>
      <c r="F3001" s="1">
        <v>7491</v>
      </c>
      <c r="G3001" t="s">
        <v>5193</v>
      </c>
      <c r="H3001" s="3">
        <v>61855</v>
      </c>
      <c r="I3001" t="s">
        <v>5194</v>
      </c>
      <c r="J3001" s="1">
        <v>1087</v>
      </c>
      <c r="K3001" t="s">
        <v>2135</v>
      </c>
      <c r="L3001" s="1"/>
      <c r="N3001" s="1"/>
      <c r="P3001" s="1">
        <v>193</v>
      </c>
      <c r="Q3001" t="s">
        <v>2136</v>
      </c>
      <c r="R3001" s="1">
        <v>884</v>
      </c>
      <c r="S3001" t="s">
        <v>172</v>
      </c>
      <c r="T3001" t="s">
        <v>1000</v>
      </c>
      <c r="U3001" t="s">
        <v>182</v>
      </c>
      <c r="V3001" s="1">
        <v>70777</v>
      </c>
      <c r="W3001" t="s">
        <v>189</v>
      </c>
      <c r="X3001" t="s">
        <v>240</v>
      </c>
      <c r="Y3001" s="1"/>
      <c r="AA3001" t="s">
        <v>150</v>
      </c>
      <c r="AB3001" s="2">
        <v>15004</v>
      </c>
      <c r="AC3001" s="2">
        <v>0</v>
      </c>
      <c r="AD3001" t="s">
        <v>678</v>
      </c>
      <c r="AF3001" s="1">
        <v>1</v>
      </c>
      <c r="AG3001" s="1"/>
      <c r="AH3001" s="1" t="b">
        <f>Export4Q22[[#This Row],[Pharmacy Controller ID]]&lt;&gt;Export4Q22[[#This Row],[Medical Controller ID]]</f>
        <v>1</v>
      </c>
      <c r="AI3001" t="str">
        <f t="shared" si="46"/>
        <v>64853Baldor Electric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(Aetna)Override150040AR1</v>
      </c>
      <c r="AJ3001" s="8" t="str">
        <f>IFERROR(IF(_xlfn.XLOOKUP(Export4Q22[[#This Row],[Plan ID]],#REF!,#REF!)=Export4Q22[[#This Row],[Concatenate]],"Same","Change"),"New")</f>
        <v>New</v>
      </c>
    </row>
    <row r="3002" spans="1:36" x14ac:dyDescent="0.25">
      <c r="A3002" s="1">
        <v>64854</v>
      </c>
      <c r="B3002" t="s">
        <v>5516</v>
      </c>
      <c r="C3002" t="s">
        <v>176</v>
      </c>
      <c r="D3002" t="s">
        <v>995</v>
      </c>
      <c r="E3002" t="s">
        <v>177</v>
      </c>
      <c r="F3002" s="1">
        <v>7491</v>
      </c>
      <c r="G3002" t="s">
        <v>5193</v>
      </c>
      <c r="H3002" s="3">
        <v>61855</v>
      </c>
      <c r="I3002" t="s">
        <v>5194</v>
      </c>
      <c r="J3002" s="1">
        <v>1087</v>
      </c>
      <c r="K3002" t="s">
        <v>2135</v>
      </c>
      <c r="L3002" s="1"/>
      <c r="N3002" s="1"/>
      <c r="P3002" s="1">
        <v>193</v>
      </c>
      <c r="Q3002" t="s">
        <v>2136</v>
      </c>
      <c r="R3002" s="1">
        <v>884</v>
      </c>
      <c r="S3002" t="s">
        <v>172</v>
      </c>
      <c r="T3002" t="s">
        <v>1000</v>
      </c>
      <c r="U3002" t="s">
        <v>182</v>
      </c>
      <c r="V3002" s="1">
        <v>70777</v>
      </c>
      <c r="W3002" t="s">
        <v>189</v>
      </c>
      <c r="X3002" t="s">
        <v>240</v>
      </c>
      <c r="Y3002" s="1"/>
      <c r="AA3002" t="s">
        <v>150</v>
      </c>
      <c r="AB3002" s="2">
        <v>17005</v>
      </c>
      <c r="AC3002" s="2">
        <v>0</v>
      </c>
      <c r="AD3002" t="s">
        <v>53</v>
      </c>
      <c r="AF3002" s="1">
        <v>1</v>
      </c>
      <c r="AG3002" s="1"/>
      <c r="AH3002" s="1" t="b">
        <f>Export4Q22[[#This Row],[Pharmacy Controller ID]]&lt;&gt;Export4Q22[[#This Row],[Medical Controller ID]]</f>
        <v>1</v>
      </c>
      <c r="AI3002" t="str">
        <f t="shared" si="46"/>
        <v>64854Franklin Templeton InvestmentsEmployerTRUECommercial7491CVS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(Aetna)Override170050CA1</v>
      </c>
      <c r="AJ3002" s="8" t="str">
        <f>IFERROR(IF(_xlfn.XLOOKUP(Export4Q22[[#This Row],[Plan ID]],#REF!,#REF!)=Export4Q22[[#This Row],[Concatenate]],"Same","Change"),"New")</f>
        <v>New</v>
      </c>
    </row>
    <row r="3003" spans="1:36" x14ac:dyDescent="0.25">
      <c r="A3003" s="1">
        <v>64855</v>
      </c>
      <c r="B3003" t="s">
        <v>5517</v>
      </c>
      <c r="C3003" t="s">
        <v>176</v>
      </c>
      <c r="D3003" t="s">
        <v>995</v>
      </c>
      <c r="E3003" t="s">
        <v>177</v>
      </c>
      <c r="F3003" s="1">
        <v>7491</v>
      </c>
      <c r="G3003" t="s">
        <v>5193</v>
      </c>
      <c r="H3003" s="3">
        <v>61855</v>
      </c>
      <c r="I3003" t="s">
        <v>5194</v>
      </c>
      <c r="J3003" s="1">
        <v>1087</v>
      </c>
      <c r="K3003" t="s">
        <v>2135</v>
      </c>
      <c r="L3003" s="1"/>
      <c r="N3003" s="1"/>
      <c r="P3003" s="1">
        <v>193</v>
      </c>
      <c r="Q3003" t="s">
        <v>2136</v>
      </c>
      <c r="R3003" s="1">
        <v>884</v>
      </c>
      <c r="S3003" t="s">
        <v>172</v>
      </c>
      <c r="T3003" t="s">
        <v>1000</v>
      </c>
      <c r="U3003" t="s">
        <v>182</v>
      </c>
      <c r="V3003" s="1">
        <v>70777</v>
      </c>
      <c r="W3003" t="s">
        <v>189</v>
      </c>
      <c r="X3003" t="s">
        <v>240</v>
      </c>
      <c r="Y3003" s="1"/>
      <c r="AA3003" t="s">
        <v>150</v>
      </c>
      <c r="AB3003" s="2">
        <v>39114</v>
      </c>
      <c r="AC3003" s="2">
        <v>0</v>
      </c>
      <c r="AD3003" t="s">
        <v>314</v>
      </c>
      <c r="AF3003" s="1">
        <v>1</v>
      </c>
      <c r="AG3003" s="1"/>
      <c r="AH3003" s="1" t="b">
        <f>Export4Q22[[#This Row],[Pharmacy Controller ID]]&lt;&gt;Export4Q22[[#This Row],[Medical Controller ID]]</f>
        <v>1</v>
      </c>
      <c r="AI3003" t="str">
        <f t="shared" si="46"/>
        <v>64855City of PhiladelphiaEmployerTRUECommercial7491CVS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(Aetna)Override391140PA1</v>
      </c>
      <c r="AJ3003" s="8" t="str">
        <f>IFERROR(IF(_xlfn.XLOOKUP(Export4Q22[[#This Row],[Plan ID]],#REF!,#REF!)=Export4Q22[[#This Row],[Concatenate]],"Same","Change"),"New")</f>
        <v>New</v>
      </c>
    </row>
    <row r="3004" spans="1:36" x14ac:dyDescent="0.25">
      <c r="A3004" s="1">
        <v>64858</v>
      </c>
      <c r="B3004" t="s">
        <v>5518</v>
      </c>
      <c r="C3004" t="s">
        <v>176</v>
      </c>
      <c r="D3004" t="s">
        <v>995</v>
      </c>
      <c r="E3004" t="s">
        <v>177</v>
      </c>
      <c r="F3004" s="1">
        <v>7491</v>
      </c>
      <c r="G3004" t="s">
        <v>5193</v>
      </c>
      <c r="H3004" s="3">
        <v>61855</v>
      </c>
      <c r="I3004" t="s">
        <v>5194</v>
      </c>
      <c r="J3004" s="1">
        <v>1087</v>
      </c>
      <c r="K3004" t="s">
        <v>2135</v>
      </c>
      <c r="L3004" s="1"/>
      <c r="N3004" s="1"/>
      <c r="P3004" s="1">
        <v>193</v>
      </c>
      <c r="Q3004" t="s">
        <v>2136</v>
      </c>
      <c r="R3004" s="1">
        <v>884</v>
      </c>
      <c r="S3004" t="s">
        <v>172</v>
      </c>
      <c r="T3004" t="s">
        <v>1000</v>
      </c>
      <c r="U3004" t="s">
        <v>182</v>
      </c>
      <c r="V3004" s="1">
        <v>70777</v>
      </c>
      <c r="W3004" t="s">
        <v>189</v>
      </c>
      <c r="X3004" t="s">
        <v>240</v>
      </c>
      <c r="Y3004" s="1"/>
      <c r="AA3004" t="s">
        <v>150</v>
      </c>
      <c r="AB3004" s="2">
        <v>14004</v>
      </c>
      <c r="AC3004" s="2">
        <v>0</v>
      </c>
      <c r="AD3004" t="s">
        <v>113</v>
      </c>
      <c r="AF3004" s="1">
        <v>1</v>
      </c>
      <c r="AG3004" s="1"/>
      <c r="AH3004" s="1" t="b">
        <f>Export4Q22[[#This Row],[Pharmacy Controller ID]]&lt;&gt;Export4Q22[[#This Row],[Medical Controller ID]]</f>
        <v>1</v>
      </c>
      <c r="AI3004" t="str">
        <f t="shared" si="46"/>
        <v>64858Northern Trust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(Aetna)Override140040IL1</v>
      </c>
      <c r="AJ3004" s="8" t="str">
        <f>IFERROR(IF(_xlfn.XLOOKUP(Export4Q22[[#This Row],[Plan ID]],#REF!,#REF!)=Export4Q22[[#This Row],[Concatenate]],"Same","Change"),"New")</f>
        <v>New</v>
      </c>
    </row>
    <row r="3005" spans="1:36" x14ac:dyDescent="0.25">
      <c r="A3005" s="1">
        <v>64861</v>
      </c>
      <c r="B3005" t="s">
        <v>5519</v>
      </c>
      <c r="C3005" t="s">
        <v>176</v>
      </c>
      <c r="D3005" t="s">
        <v>995</v>
      </c>
      <c r="E3005" t="s">
        <v>177</v>
      </c>
      <c r="F3005" s="1">
        <v>7491</v>
      </c>
      <c r="G3005" t="s">
        <v>5193</v>
      </c>
      <c r="H3005" s="3">
        <v>61855</v>
      </c>
      <c r="I3005" t="s">
        <v>5194</v>
      </c>
      <c r="J3005" s="1">
        <v>1087</v>
      </c>
      <c r="K3005" t="s">
        <v>2135</v>
      </c>
      <c r="L3005" s="1"/>
      <c r="N3005" s="1"/>
      <c r="P3005" s="1">
        <v>193</v>
      </c>
      <c r="Q3005" t="s">
        <v>2136</v>
      </c>
      <c r="R3005" s="1">
        <v>884</v>
      </c>
      <c r="S3005" t="s">
        <v>172</v>
      </c>
      <c r="T3005" t="s">
        <v>1000</v>
      </c>
      <c r="U3005" t="s">
        <v>182</v>
      </c>
      <c r="V3005" s="1">
        <v>70777</v>
      </c>
      <c r="W3005" t="s">
        <v>189</v>
      </c>
      <c r="X3005" t="s">
        <v>240</v>
      </c>
      <c r="Y3005" s="1"/>
      <c r="AA3005" t="s">
        <v>150</v>
      </c>
      <c r="AB3005" s="2">
        <v>13004</v>
      </c>
      <c r="AC3005" s="2">
        <v>0</v>
      </c>
      <c r="AD3005" t="s">
        <v>89</v>
      </c>
      <c r="AF3005" s="1">
        <v>1</v>
      </c>
      <c r="AG3005" s="1"/>
      <c r="AH3005" s="1" t="b">
        <f>Export4Q22[[#This Row],[Pharmacy Controller ID]]&lt;&gt;Export4Q22[[#This Row],[Medical Controller ID]]</f>
        <v>1</v>
      </c>
      <c r="AI3005" t="str">
        <f t="shared" si="46"/>
        <v>64861Excavators Union Local 731EmployerTRUECommercial7491CVS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(Aetna)Override130040NY1</v>
      </c>
      <c r="AJ3005" s="8" t="str">
        <f>IFERROR(IF(_xlfn.XLOOKUP(Export4Q22[[#This Row],[Plan ID]],#REF!,#REF!)=Export4Q22[[#This Row],[Concatenate]],"Same","Change"),"New")</f>
        <v>New</v>
      </c>
    </row>
    <row r="3006" spans="1:36" x14ac:dyDescent="0.25">
      <c r="A3006" s="1">
        <v>64864</v>
      </c>
      <c r="B3006" t="s">
        <v>5520</v>
      </c>
      <c r="C3006" t="s">
        <v>176</v>
      </c>
      <c r="D3006" t="s">
        <v>995</v>
      </c>
      <c r="E3006" t="s">
        <v>177</v>
      </c>
      <c r="F3006" s="1">
        <v>7491</v>
      </c>
      <c r="G3006" t="s">
        <v>5193</v>
      </c>
      <c r="H3006" s="3">
        <v>61855</v>
      </c>
      <c r="I3006" t="s">
        <v>5194</v>
      </c>
      <c r="J3006" s="1">
        <v>1087</v>
      </c>
      <c r="K3006" t="s">
        <v>2135</v>
      </c>
      <c r="L3006" s="1"/>
      <c r="N3006" s="1"/>
      <c r="P3006" s="1">
        <v>193</v>
      </c>
      <c r="Q3006" t="s">
        <v>2136</v>
      </c>
      <c r="R3006" s="1">
        <v>884</v>
      </c>
      <c r="S3006" t="s">
        <v>172</v>
      </c>
      <c r="T3006" t="s">
        <v>1000</v>
      </c>
      <c r="U3006" t="s">
        <v>182</v>
      </c>
      <c r="V3006" s="1">
        <v>70777</v>
      </c>
      <c r="W3006" t="s">
        <v>189</v>
      </c>
      <c r="X3006" t="s">
        <v>240</v>
      </c>
      <c r="Y3006" s="1"/>
      <c r="AA3006" t="s">
        <v>150</v>
      </c>
      <c r="AB3006" s="2">
        <v>12003</v>
      </c>
      <c r="AC3006" s="2">
        <v>0</v>
      </c>
      <c r="AD3006" t="s">
        <v>142</v>
      </c>
      <c r="AF3006" s="1">
        <v>1</v>
      </c>
      <c r="AG3006" s="1"/>
      <c r="AH3006" s="1" t="b">
        <f>Export4Q22[[#This Row],[Pharmacy Controller ID]]&lt;&gt;Export4Q22[[#This Row],[Medical Controller ID]]</f>
        <v>1</v>
      </c>
      <c r="AI3006" t="str">
        <f t="shared" si="46"/>
        <v>64864CPS EnergyEmployerTRUECommercial7491CVS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(Aetna)Override120030TX1</v>
      </c>
      <c r="AJ3006" s="8" t="str">
        <f>IFERROR(IF(_xlfn.XLOOKUP(Export4Q22[[#This Row],[Plan ID]],#REF!,#REF!)=Export4Q22[[#This Row],[Concatenate]],"Same","Change"),"New")</f>
        <v>New</v>
      </c>
    </row>
    <row r="3007" spans="1:36" x14ac:dyDescent="0.25">
      <c r="A3007" s="1">
        <v>64866</v>
      </c>
      <c r="B3007" t="s">
        <v>5521</v>
      </c>
      <c r="C3007" t="s">
        <v>176</v>
      </c>
      <c r="D3007" t="s">
        <v>995</v>
      </c>
      <c r="E3007" t="s">
        <v>177</v>
      </c>
      <c r="F3007" s="1">
        <v>7491</v>
      </c>
      <c r="G3007" t="s">
        <v>5193</v>
      </c>
      <c r="H3007" s="3">
        <v>61855</v>
      </c>
      <c r="I3007" t="s">
        <v>5194</v>
      </c>
      <c r="J3007" s="1">
        <v>1087</v>
      </c>
      <c r="K3007" t="s">
        <v>2135</v>
      </c>
      <c r="L3007" s="1"/>
      <c r="N3007" s="1"/>
      <c r="P3007" s="1">
        <v>193</v>
      </c>
      <c r="Q3007" t="s">
        <v>2136</v>
      </c>
      <c r="R3007" s="1">
        <v>884</v>
      </c>
      <c r="S3007" t="s">
        <v>172</v>
      </c>
      <c r="T3007" t="s">
        <v>1000</v>
      </c>
      <c r="U3007" t="s">
        <v>182</v>
      </c>
      <c r="V3007" s="1">
        <v>70777</v>
      </c>
      <c r="W3007" t="s">
        <v>189</v>
      </c>
      <c r="X3007" t="s">
        <v>240</v>
      </c>
      <c r="Y3007" s="1"/>
      <c r="AA3007" t="s">
        <v>150</v>
      </c>
      <c r="AB3007" s="2">
        <v>18005</v>
      </c>
      <c r="AC3007" s="2">
        <v>0</v>
      </c>
      <c r="AD3007" t="s">
        <v>99</v>
      </c>
      <c r="AF3007" s="1">
        <v>1</v>
      </c>
      <c r="AG3007" s="1"/>
      <c r="AH3007" s="1" t="b">
        <f>Export4Q22[[#This Row],[Pharmacy Controller ID]]&lt;&gt;Export4Q22[[#This Row],[Medical Controller ID]]</f>
        <v>1</v>
      </c>
      <c r="AI3007" t="str">
        <f t="shared" si="46"/>
        <v>64866Employee Plans LLC.EmployerTRUECommercial7491CVS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(Aetna)Override180050IN1</v>
      </c>
      <c r="AJ3007" s="8" t="str">
        <f>IFERROR(IF(_xlfn.XLOOKUP(Export4Q22[[#This Row],[Plan ID]],#REF!,#REF!)=Export4Q22[[#This Row],[Concatenate]],"Same","Change"),"New")</f>
        <v>New</v>
      </c>
    </row>
    <row r="3008" spans="1:36" x14ac:dyDescent="0.25">
      <c r="A3008" s="1">
        <v>64867</v>
      </c>
      <c r="B3008" t="s">
        <v>5522</v>
      </c>
      <c r="C3008" t="s">
        <v>176</v>
      </c>
      <c r="D3008" t="s">
        <v>995</v>
      </c>
      <c r="E3008" t="s">
        <v>177</v>
      </c>
      <c r="F3008" s="1">
        <v>7491</v>
      </c>
      <c r="G3008" t="s">
        <v>5193</v>
      </c>
      <c r="H3008" s="3">
        <v>61855</v>
      </c>
      <c r="I3008" t="s">
        <v>5194</v>
      </c>
      <c r="J3008" s="1">
        <v>1087</v>
      </c>
      <c r="K3008" t="s">
        <v>2135</v>
      </c>
      <c r="L3008" s="1"/>
      <c r="N3008" s="1"/>
      <c r="P3008" s="1">
        <v>193</v>
      </c>
      <c r="Q3008" t="s">
        <v>2136</v>
      </c>
      <c r="R3008" s="1">
        <v>884</v>
      </c>
      <c r="S3008" t="s">
        <v>172</v>
      </c>
      <c r="T3008" t="s">
        <v>1000</v>
      </c>
      <c r="U3008" t="s">
        <v>182</v>
      </c>
      <c r="V3008" s="1">
        <v>70777</v>
      </c>
      <c r="W3008" t="s">
        <v>189</v>
      </c>
      <c r="X3008" t="s">
        <v>240</v>
      </c>
      <c r="Y3008" s="1"/>
      <c r="AA3008" t="s">
        <v>150</v>
      </c>
      <c r="AB3008" s="2">
        <v>3301</v>
      </c>
      <c r="AC3008" s="2">
        <v>0</v>
      </c>
      <c r="AD3008" t="s">
        <v>314</v>
      </c>
      <c r="AF3008" s="1">
        <v>1</v>
      </c>
      <c r="AG3008" s="1"/>
      <c r="AH3008" s="1" t="b">
        <f>Export4Q22[[#This Row],[Pharmacy Controller ID]]&lt;&gt;Export4Q22[[#This Row],[Medical Controller ID]]</f>
        <v>1</v>
      </c>
      <c r="AI3008" t="str">
        <f t="shared" si="46"/>
        <v>64867Central Bucks School DistrictEmployerTRUECommercial7491CVS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(Aetna)Override33010PA1</v>
      </c>
      <c r="AJ3008" s="8" t="str">
        <f>IFERROR(IF(_xlfn.XLOOKUP(Export4Q22[[#This Row],[Plan ID]],#REF!,#REF!)=Export4Q22[[#This Row],[Concatenate]],"Same","Change"),"New")</f>
        <v>New</v>
      </c>
    </row>
    <row r="3009" spans="1:36" x14ac:dyDescent="0.25">
      <c r="A3009" s="1">
        <v>64869</v>
      </c>
      <c r="B3009" t="s">
        <v>5523</v>
      </c>
      <c r="C3009" t="s">
        <v>176</v>
      </c>
      <c r="D3009" t="s">
        <v>995</v>
      </c>
      <c r="E3009" t="s">
        <v>177</v>
      </c>
      <c r="F3009" s="1">
        <v>7491</v>
      </c>
      <c r="G3009" t="s">
        <v>5193</v>
      </c>
      <c r="H3009" s="3">
        <v>61855</v>
      </c>
      <c r="I3009" t="s">
        <v>5194</v>
      </c>
      <c r="J3009" s="1">
        <v>1087</v>
      </c>
      <c r="K3009" t="s">
        <v>2135</v>
      </c>
      <c r="L3009" s="1"/>
      <c r="N3009" s="1"/>
      <c r="P3009" s="1">
        <v>193</v>
      </c>
      <c r="Q3009" t="s">
        <v>2136</v>
      </c>
      <c r="R3009" s="1">
        <v>884</v>
      </c>
      <c r="S3009" t="s">
        <v>172</v>
      </c>
      <c r="T3009" t="s">
        <v>1000</v>
      </c>
      <c r="U3009" t="s">
        <v>182</v>
      </c>
      <c r="V3009" s="1">
        <v>70777</v>
      </c>
      <c r="W3009" t="s">
        <v>189</v>
      </c>
      <c r="X3009" t="s">
        <v>240</v>
      </c>
      <c r="Y3009" s="1"/>
      <c r="AA3009" t="s">
        <v>150</v>
      </c>
      <c r="AB3009" s="2">
        <v>5001</v>
      </c>
      <c r="AC3009" s="2">
        <v>0</v>
      </c>
      <c r="AD3009" t="s">
        <v>113</v>
      </c>
      <c r="AF3009" s="1">
        <v>1</v>
      </c>
      <c r="AG3009" s="1"/>
      <c r="AH3009" s="1" t="b">
        <f>Export4Q22[[#This Row],[Pharmacy Controller ID]]&lt;&gt;Export4Q22[[#This Row],[Medical Controller ID]]</f>
        <v>1</v>
      </c>
      <c r="AI3009" t="str">
        <f t="shared" si="46"/>
        <v>64869Lurie Children's Hospital of ChicagoEmployerTRUECommercial7491CVS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(Aetna)Override50010IL1</v>
      </c>
      <c r="AJ3009" s="8" t="str">
        <f>IFERROR(IF(_xlfn.XLOOKUP(Export4Q22[[#This Row],[Plan ID]],#REF!,#REF!)=Export4Q22[[#This Row],[Concatenate]],"Same","Change"),"New")</f>
        <v>New</v>
      </c>
    </row>
    <row r="3010" spans="1:36" x14ac:dyDescent="0.25">
      <c r="A3010" s="1">
        <v>64873</v>
      </c>
      <c r="B3010" t="s">
        <v>5524</v>
      </c>
      <c r="C3010" t="s">
        <v>176</v>
      </c>
      <c r="D3010" t="s">
        <v>995</v>
      </c>
      <c r="E3010" t="s">
        <v>177</v>
      </c>
      <c r="F3010" s="1">
        <v>7491</v>
      </c>
      <c r="G3010" t="s">
        <v>5193</v>
      </c>
      <c r="H3010" s="3">
        <v>61855</v>
      </c>
      <c r="I3010" t="s">
        <v>5194</v>
      </c>
      <c r="J3010" s="1">
        <v>1087</v>
      </c>
      <c r="K3010" t="s">
        <v>2135</v>
      </c>
      <c r="L3010" s="1"/>
      <c r="N3010" s="1"/>
      <c r="P3010" s="1">
        <v>193</v>
      </c>
      <c r="Q3010" t="s">
        <v>2136</v>
      </c>
      <c r="R3010" s="1">
        <v>884</v>
      </c>
      <c r="S3010" t="s">
        <v>172</v>
      </c>
      <c r="T3010" t="s">
        <v>1000</v>
      </c>
      <c r="U3010" t="s">
        <v>182</v>
      </c>
      <c r="V3010" s="1">
        <v>70777</v>
      </c>
      <c r="W3010" t="s">
        <v>189</v>
      </c>
      <c r="X3010" t="s">
        <v>240</v>
      </c>
      <c r="Y3010" s="1"/>
      <c r="AA3010" t="s">
        <v>150</v>
      </c>
      <c r="AB3010" s="2">
        <v>5001</v>
      </c>
      <c r="AC3010" s="2">
        <v>0</v>
      </c>
      <c r="AD3010" t="s">
        <v>286</v>
      </c>
      <c r="AF3010" s="1">
        <v>1</v>
      </c>
      <c r="AG3010" s="1"/>
      <c r="AH3010" s="1" t="b">
        <f>Export4Q22[[#This Row],[Pharmacy Controller ID]]&lt;&gt;Export4Q22[[#This Row],[Medical Controller ID]]</f>
        <v>1</v>
      </c>
      <c r="AI3010" t="str">
        <f t="shared" ref="AI3010:AI3073" si="47">_xlfn.CONCAT(A3010:AG3010)</f>
        <v>64873McCormick &amp; Company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(Aetna)Override50010MD1</v>
      </c>
      <c r="AJ3010" s="8" t="str">
        <f>IFERROR(IF(_xlfn.XLOOKUP(Export4Q22[[#This Row],[Plan ID]],#REF!,#REF!)=Export4Q22[[#This Row],[Concatenate]],"Same","Change"),"New")</f>
        <v>New</v>
      </c>
    </row>
    <row r="3011" spans="1:36" x14ac:dyDescent="0.25">
      <c r="A3011" s="1">
        <v>64874</v>
      </c>
      <c r="B3011" t="s">
        <v>5525</v>
      </c>
      <c r="C3011" t="s">
        <v>176</v>
      </c>
      <c r="D3011" t="s">
        <v>995</v>
      </c>
      <c r="E3011" t="s">
        <v>177</v>
      </c>
      <c r="F3011" s="1">
        <v>7491</v>
      </c>
      <c r="G3011" t="s">
        <v>5193</v>
      </c>
      <c r="H3011" s="3">
        <v>61855</v>
      </c>
      <c r="I3011" t="s">
        <v>5194</v>
      </c>
      <c r="J3011" s="1">
        <v>1087</v>
      </c>
      <c r="K3011" t="s">
        <v>2135</v>
      </c>
      <c r="L3011" s="1"/>
      <c r="N3011" s="1"/>
      <c r="P3011" s="1">
        <v>193</v>
      </c>
      <c r="Q3011" t="s">
        <v>2136</v>
      </c>
      <c r="R3011" s="1">
        <v>884</v>
      </c>
      <c r="S3011" t="s">
        <v>172</v>
      </c>
      <c r="T3011" t="s">
        <v>1000</v>
      </c>
      <c r="U3011" t="s">
        <v>182</v>
      </c>
      <c r="V3011" s="1">
        <v>70777</v>
      </c>
      <c r="W3011" t="s">
        <v>189</v>
      </c>
      <c r="X3011" t="s">
        <v>240</v>
      </c>
      <c r="Y3011" s="1"/>
      <c r="AA3011" t="s">
        <v>150</v>
      </c>
      <c r="AB3011" s="2">
        <v>11003</v>
      </c>
      <c r="AC3011" s="2">
        <v>0</v>
      </c>
      <c r="AD3011" t="s">
        <v>132</v>
      </c>
      <c r="AF3011" s="1">
        <v>1</v>
      </c>
      <c r="AG3011" s="1"/>
      <c r="AH3011" s="1" t="b">
        <f>Export4Q22[[#This Row],[Pharmacy Controller ID]]&lt;&gt;Export4Q22[[#This Row],[Medical Controller ID]]</f>
        <v>1</v>
      </c>
      <c r="AI3011" t="str">
        <f t="shared" si="47"/>
        <v>64874Global ExcelEmployerTRUECommercial7491CVS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(Aetna)Override110030FL1</v>
      </c>
      <c r="AJ3011" s="8" t="str">
        <f>IFERROR(IF(_xlfn.XLOOKUP(Export4Q22[[#This Row],[Plan ID]],#REF!,#REF!)=Export4Q22[[#This Row],[Concatenate]],"Same","Change"),"New")</f>
        <v>New</v>
      </c>
    </row>
    <row r="3012" spans="1:36" x14ac:dyDescent="0.25">
      <c r="A3012" s="1">
        <v>64880</v>
      </c>
      <c r="B3012" t="s">
        <v>5526</v>
      </c>
      <c r="C3012" t="s">
        <v>176</v>
      </c>
      <c r="D3012" t="s">
        <v>995</v>
      </c>
      <c r="E3012" t="s">
        <v>177</v>
      </c>
      <c r="F3012" s="1">
        <v>7491</v>
      </c>
      <c r="G3012" t="s">
        <v>5193</v>
      </c>
      <c r="H3012" s="3">
        <v>61855</v>
      </c>
      <c r="I3012" t="s">
        <v>5194</v>
      </c>
      <c r="J3012" s="1">
        <v>1087</v>
      </c>
      <c r="K3012" t="s">
        <v>2135</v>
      </c>
      <c r="L3012" s="1"/>
      <c r="N3012" s="1"/>
      <c r="P3012" s="1">
        <v>193</v>
      </c>
      <c r="Q3012" t="s">
        <v>2136</v>
      </c>
      <c r="R3012" s="1">
        <v>884</v>
      </c>
      <c r="S3012" t="s">
        <v>172</v>
      </c>
      <c r="T3012" t="s">
        <v>1000</v>
      </c>
      <c r="U3012" t="s">
        <v>182</v>
      </c>
      <c r="V3012" s="1">
        <v>70777</v>
      </c>
      <c r="W3012" t="s">
        <v>189</v>
      </c>
      <c r="X3012" t="s">
        <v>240</v>
      </c>
      <c r="Y3012" s="1"/>
      <c r="AA3012" t="s">
        <v>150</v>
      </c>
      <c r="AB3012" s="2">
        <v>5001</v>
      </c>
      <c r="AC3012" s="2">
        <v>0</v>
      </c>
      <c r="AD3012" t="s">
        <v>113</v>
      </c>
      <c r="AF3012" s="1">
        <v>1</v>
      </c>
      <c r="AG3012" s="1"/>
      <c r="AH3012" s="1" t="b">
        <f>Export4Q22[[#This Row],[Pharmacy Controller ID]]&lt;&gt;Export4Q22[[#This Row],[Medical Controller ID]]</f>
        <v>1</v>
      </c>
      <c r="AI3012" t="str">
        <f t="shared" si="47"/>
        <v>64880Crate and BarrelEmployerTRUECommercial7491CVS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(Aetna)Override50010IL1</v>
      </c>
      <c r="AJ3012" s="8" t="str">
        <f>IFERROR(IF(_xlfn.XLOOKUP(Export4Q22[[#This Row],[Plan ID]],#REF!,#REF!)=Export4Q22[[#This Row],[Concatenate]],"Same","Change"),"New")</f>
        <v>New</v>
      </c>
    </row>
    <row r="3013" spans="1:36" x14ac:dyDescent="0.25">
      <c r="A3013" s="1">
        <v>64887</v>
      </c>
      <c r="B3013" t="s">
        <v>5527</v>
      </c>
      <c r="C3013" t="s">
        <v>176</v>
      </c>
      <c r="D3013" t="s">
        <v>995</v>
      </c>
      <c r="E3013" t="s">
        <v>177</v>
      </c>
      <c r="F3013" s="1">
        <v>7491</v>
      </c>
      <c r="G3013" t="s">
        <v>5193</v>
      </c>
      <c r="H3013" s="3">
        <v>61855</v>
      </c>
      <c r="I3013" t="s">
        <v>5194</v>
      </c>
      <c r="J3013" s="1">
        <v>1087</v>
      </c>
      <c r="K3013" t="s">
        <v>2135</v>
      </c>
      <c r="L3013" s="1"/>
      <c r="N3013" s="1"/>
      <c r="P3013" s="1">
        <v>193</v>
      </c>
      <c r="Q3013" t="s">
        <v>2136</v>
      </c>
      <c r="R3013" s="1">
        <v>884</v>
      </c>
      <c r="S3013" t="s">
        <v>172</v>
      </c>
      <c r="T3013" t="s">
        <v>1000</v>
      </c>
      <c r="U3013" t="s">
        <v>182</v>
      </c>
      <c r="V3013" s="1">
        <v>70777</v>
      </c>
      <c r="W3013" t="s">
        <v>189</v>
      </c>
      <c r="X3013" t="s">
        <v>240</v>
      </c>
      <c r="Y3013" s="1"/>
      <c r="AA3013" t="s">
        <v>150</v>
      </c>
      <c r="AB3013" s="2">
        <v>7502</v>
      </c>
      <c r="AC3013" s="2">
        <v>0</v>
      </c>
      <c r="AD3013" t="s">
        <v>338</v>
      </c>
      <c r="AF3013" s="1">
        <v>1</v>
      </c>
      <c r="AG3013" s="1"/>
      <c r="AH3013" s="1" t="b">
        <f>Export4Q22[[#This Row],[Pharmacy Controller ID]]&lt;&gt;Export4Q22[[#This Row],[Medical Controller ID]]</f>
        <v>1</v>
      </c>
      <c r="AI3013" t="str">
        <f t="shared" si="47"/>
        <v>64887Sage Software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(Aetna)Override75020GA1</v>
      </c>
      <c r="AJ3013" s="8" t="str">
        <f>IFERROR(IF(_xlfn.XLOOKUP(Export4Q22[[#This Row],[Plan ID]],#REF!,#REF!)=Export4Q22[[#This Row],[Concatenate]],"Same","Change"),"New")</f>
        <v>New</v>
      </c>
    </row>
    <row r="3014" spans="1:36" x14ac:dyDescent="0.25">
      <c r="A3014" s="1">
        <v>64893</v>
      </c>
      <c r="B3014" t="s">
        <v>5528</v>
      </c>
      <c r="C3014" t="s">
        <v>176</v>
      </c>
      <c r="D3014" t="s">
        <v>995</v>
      </c>
      <c r="E3014" t="s">
        <v>177</v>
      </c>
      <c r="F3014" s="1">
        <v>7491</v>
      </c>
      <c r="G3014" t="s">
        <v>5193</v>
      </c>
      <c r="H3014" s="3">
        <v>61855</v>
      </c>
      <c r="I3014" t="s">
        <v>5194</v>
      </c>
      <c r="J3014" s="1">
        <v>1087</v>
      </c>
      <c r="K3014" t="s">
        <v>2135</v>
      </c>
      <c r="L3014" s="1"/>
      <c r="N3014" s="1"/>
      <c r="P3014" s="1">
        <v>193</v>
      </c>
      <c r="Q3014" t="s">
        <v>2136</v>
      </c>
      <c r="R3014" s="1">
        <v>884</v>
      </c>
      <c r="S3014" t="s">
        <v>172</v>
      </c>
      <c r="T3014" t="s">
        <v>1000</v>
      </c>
      <c r="U3014" t="s">
        <v>182</v>
      </c>
      <c r="V3014" s="1">
        <v>70777</v>
      </c>
      <c r="W3014" t="s">
        <v>189</v>
      </c>
      <c r="X3014" t="s">
        <v>240</v>
      </c>
      <c r="Y3014" s="1"/>
      <c r="AA3014" t="s">
        <v>150</v>
      </c>
      <c r="AB3014" s="2">
        <v>4001</v>
      </c>
      <c r="AC3014" s="2">
        <v>0</v>
      </c>
      <c r="AD3014" t="s">
        <v>97</v>
      </c>
      <c r="AF3014" s="1">
        <v>1</v>
      </c>
      <c r="AG3014" s="1"/>
      <c r="AH3014" s="1" t="b">
        <f>Export4Q22[[#This Row],[Pharmacy Controller ID]]&lt;&gt;Export4Q22[[#This Row],[Medical Controller ID]]</f>
        <v>1</v>
      </c>
      <c r="AI3014" t="str">
        <f t="shared" si="47"/>
        <v>64893Sauder Woodworking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(Aetna)Override40010OH1</v>
      </c>
      <c r="AJ3014" s="8" t="str">
        <f>IFERROR(IF(_xlfn.XLOOKUP(Export4Q22[[#This Row],[Plan ID]],#REF!,#REF!)=Export4Q22[[#This Row],[Concatenate]],"Same","Change"),"New")</f>
        <v>New</v>
      </c>
    </row>
    <row r="3015" spans="1:36" x14ac:dyDescent="0.25">
      <c r="A3015" s="1">
        <v>64901</v>
      </c>
      <c r="B3015" t="s">
        <v>5529</v>
      </c>
      <c r="C3015" t="s">
        <v>176</v>
      </c>
      <c r="D3015" t="s">
        <v>995</v>
      </c>
      <c r="E3015" t="s">
        <v>177</v>
      </c>
      <c r="F3015" s="1">
        <v>7491</v>
      </c>
      <c r="G3015" t="s">
        <v>5193</v>
      </c>
      <c r="H3015" s="3">
        <v>61855</v>
      </c>
      <c r="I3015" t="s">
        <v>5194</v>
      </c>
      <c r="J3015" s="1">
        <v>1087</v>
      </c>
      <c r="K3015" t="s">
        <v>2135</v>
      </c>
      <c r="L3015" s="1"/>
      <c r="N3015" s="1"/>
      <c r="P3015" s="1">
        <v>193</v>
      </c>
      <c r="Q3015" t="s">
        <v>2136</v>
      </c>
      <c r="R3015" s="1">
        <v>884</v>
      </c>
      <c r="S3015" t="s">
        <v>172</v>
      </c>
      <c r="T3015" t="s">
        <v>1000</v>
      </c>
      <c r="U3015" t="s">
        <v>182</v>
      </c>
      <c r="V3015" s="1">
        <v>70777</v>
      </c>
      <c r="W3015" t="s">
        <v>189</v>
      </c>
      <c r="X3015" t="s">
        <v>240</v>
      </c>
      <c r="Y3015" s="1"/>
      <c r="AA3015" t="s">
        <v>150</v>
      </c>
      <c r="AB3015" s="2">
        <v>4001</v>
      </c>
      <c r="AC3015" s="2">
        <v>0</v>
      </c>
      <c r="AD3015" t="s">
        <v>338</v>
      </c>
      <c r="AF3015" s="1">
        <v>1</v>
      </c>
      <c r="AG3015" s="1"/>
      <c r="AH3015" s="1" t="b">
        <f>Export4Q22[[#This Row],[Pharmacy Controller ID]]&lt;&gt;Export4Q22[[#This Row],[Medical Controller ID]]</f>
        <v>1</v>
      </c>
      <c r="AI3015" t="str">
        <f t="shared" si="47"/>
        <v>64901YKK Corporation of AmericaEmployerTRUECommercial7491CVS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(Aetna)Override40010GA1</v>
      </c>
      <c r="AJ3015" s="8" t="str">
        <f>IFERROR(IF(_xlfn.XLOOKUP(Export4Q22[[#This Row],[Plan ID]],#REF!,#REF!)=Export4Q22[[#This Row],[Concatenate]],"Same","Change"),"New")</f>
        <v>New</v>
      </c>
    </row>
    <row r="3016" spans="1:36" x14ac:dyDescent="0.25">
      <c r="A3016" s="1">
        <v>64904</v>
      </c>
      <c r="B3016" t="s">
        <v>5530</v>
      </c>
      <c r="C3016" t="s">
        <v>176</v>
      </c>
      <c r="D3016" t="s">
        <v>995</v>
      </c>
      <c r="E3016" t="s">
        <v>177</v>
      </c>
      <c r="F3016" s="1">
        <v>7491</v>
      </c>
      <c r="G3016" t="s">
        <v>5193</v>
      </c>
      <c r="H3016" s="3">
        <v>61855</v>
      </c>
      <c r="I3016" t="s">
        <v>5194</v>
      </c>
      <c r="J3016" s="1">
        <v>1087</v>
      </c>
      <c r="K3016" t="s">
        <v>2135</v>
      </c>
      <c r="L3016" s="1"/>
      <c r="N3016" s="1"/>
      <c r="P3016" s="1">
        <v>193</v>
      </c>
      <c r="Q3016" t="s">
        <v>2136</v>
      </c>
      <c r="R3016" s="1">
        <v>884</v>
      </c>
      <c r="S3016" t="s">
        <v>172</v>
      </c>
      <c r="T3016" t="s">
        <v>1000</v>
      </c>
      <c r="U3016" t="s">
        <v>182</v>
      </c>
      <c r="V3016" s="1">
        <v>70777</v>
      </c>
      <c r="W3016" t="s">
        <v>189</v>
      </c>
      <c r="X3016" t="s">
        <v>240</v>
      </c>
      <c r="Y3016" s="1"/>
      <c r="AA3016" t="s">
        <v>150</v>
      </c>
      <c r="AB3016" s="2">
        <v>36168</v>
      </c>
      <c r="AC3016" s="2">
        <v>0</v>
      </c>
      <c r="AD3016" t="s">
        <v>338</v>
      </c>
      <c r="AF3016" s="1">
        <v>1</v>
      </c>
      <c r="AG3016" s="1"/>
      <c r="AH3016" s="1" t="b">
        <f>Export4Q22[[#This Row],[Pharmacy Controller ID]]&lt;&gt;Export4Q22[[#This Row],[Medical Controller ID]]</f>
        <v>1</v>
      </c>
      <c r="AI3016" t="str">
        <f t="shared" si="47"/>
        <v>64904Randstad USEmployerTRUECommercial7491CVS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(Aetna)Override361680GA1</v>
      </c>
      <c r="AJ3016" s="8" t="str">
        <f>IFERROR(IF(_xlfn.XLOOKUP(Export4Q22[[#This Row],[Plan ID]],#REF!,#REF!)=Export4Q22[[#This Row],[Concatenate]],"Same","Change"),"New")</f>
        <v>New</v>
      </c>
    </row>
    <row r="3017" spans="1:36" x14ac:dyDescent="0.25">
      <c r="A3017" s="1">
        <v>64907</v>
      </c>
      <c r="B3017" t="s">
        <v>5531</v>
      </c>
      <c r="C3017" t="s">
        <v>176</v>
      </c>
      <c r="D3017" t="s">
        <v>995</v>
      </c>
      <c r="E3017" t="s">
        <v>177</v>
      </c>
      <c r="F3017" s="1">
        <v>7491</v>
      </c>
      <c r="G3017" t="s">
        <v>5193</v>
      </c>
      <c r="H3017" s="3">
        <v>61855</v>
      </c>
      <c r="I3017" t="s">
        <v>5194</v>
      </c>
      <c r="J3017" s="1">
        <v>1087</v>
      </c>
      <c r="K3017" t="s">
        <v>2135</v>
      </c>
      <c r="L3017" s="1"/>
      <c r="N3017" s="1"/>
      <c r="P3017" s="1">
        <v>193</v>
      </c>
      <c r="Q3017" t="s">
        <v>2136</v>
      </c>
      <c r="R3017" s="1">
        <v>884</v>
      </c>
      <c r="S3017" t="s">
        <v>172</v>
      </c>
      <c r="T3017" t="s">
        <v>1000</v>
      </c>
      <c r="U3017" t="s">
        <v>182</v>
      </c>
      <c r="V3017" s="1">
        <v>70777</v>
      </c>
      <c r="W3017" t="s">
        <v>189</v>
      </c>
      <c r="X3017" t="s">
        <v>240</v>
      </c>
      <c r="Y3017" s="1"/>
      <c r="AA3017" t="s">
        <v>150</v>
      </c>
      <c r="AB3017" s="2">
        <v>4001</v>
      </c>
      <c r="AC3017" s="2">
        <v>0</v>
      </c>
      <c r="AD3017" t="s">
        <v>74</v>
      </c>
      <c r="AF3017" s="1">
        <v>1</v>
      </c>
      <c r="AG3017" s="1"/>
      <c r="AH3017" s="1" t="b">
        <f>Export4Q22[[#This Row],[Pharmacy Controller ID]]&lt;&gt;Export4Q22[[#This Row],[Medical Controller ID]]</f>
        <v>1</v>
      </c>
      <c r="AI3017" t="str">
        <f t="shared" si="47"/>
        <v>64907Fairfield Public SchoolsEmployerTRUECommercial7491CVS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(Aetna)Override40010CT1</v>
      </c>
      <c r="AJ3017" s="8" t="str">
        <f>IFERROR(IF(_xlfn.XLOOKUP(Export4Q22[[#This Row],[Plan ID]],#REF!,#REF!)=Export4Q22[[#This Row],[Concatenate]],"Same","Change"),"New")</f>
        <v>New</v>
      </c>
    </row>
    <row r="3018" spans="1:36" x14ac:dyDescent="0.25">
      <c r="A3018" s="1">
        <v>64912</v>
      </c>
      <c r="B3018" t="s">
        <v>5532</v>
      </c>
      <c r="C3018" t="s">
        <v>176</v>
      </c>
      <c r="D3018" t="s">
        <v>995</v>
      </c>
      <c r="E3018" t="s">
        <v>177</v>
      </c>
      <c r="F3018" s="1">
        <v>7491</v>
      </c>
      <c r="G3018" t="s">
        <v>5193</v>
      </c>
      <c r="H3018" s="3">
        <v>61855</v>
      </c>
      <c r="I3018" t="s">
        <v>5194</v>
      </c>
      <c r="J3018" s="1">
        <v>1087</v>
      </c>
      <c r="K3018" t="s">
        <v>2135</v>
      </c>
      <c r="L3018" s="1"/>
      <c r="N3018" s="1"/>
      <c r="P3018" s="1">
        <v>193</v>
      </c>
      <c r="Q3018" t="s">
        <v>2136</v>
      </c>
      <c r="R3018" s="1">
        <v>884</v>
      </c>
      <c r="S3018" t="s">
        <v>172</v>
      </c>
      <c r="T3018" t="s">
        <v>1000</v>
      </c>
      <c r="U3018" t="s">
        <v>182</v>
      </c>
      <c r="V3018" s="1">
        <v>70777</v>
      </c>
      <c r="W3018" t="s">
        <v>189</v>
      </c>
      <c r="X3018" t="s">
        <v>240</v>
      </c>
      <c r="Y3018" s="1"/>
      <c r="AA3018" t="s">
        <v>150</v>
      </c>
      <c r="AB3018" s="2">
        <v>3001</v>
      </c>
      <c r="AC3018" s="2">
        <v>0</v>
      </c>
      <c r="AD3018" t="s">
        <v>89</v>
      </c>
      <c r="AF3018" s="1">
        <v>1</v>
      </c>
      <c r="AG3018" s="1"/>
      <c r="AH3018" s="1" t="b">
        <f>Export4Q22[[#This Row],[Pharmacy Controller ID]]&lt;&gt;Export4Q22[[#This Row],[Medical Controller ID]]</f>
        <v>1</v>
      </c>
      <c r="AI3018" t="str">
        <f t="shared" si="47"/>
        <v>64912Albany International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(Aetna)Override30010NY1</v>
      </c>
      <c r="AJ3018" s="8" t="str">
        <f>IFERROR(IF(_xlfn.XLOOKUP(Export4Q22[[#This Row],[Plan ID]],#REF!,#REF!)=Export4Q22[[#This Row],[Concatenate]],"Same","Change"),"New")</f>
        <v>New</v>
      </c>
    </row>
    <row r="3019" spans="1:36" x14ac:dyDescent="0.25">
      <c r="A3019" s="1">
        <v>64913</v>
      </c>
      <c r="B3019" t="s">
        <v>5533</v>
      </c>
      <c r="C3019" t="s">
        <v>176</v>
      </c>
      <c r="D3019" t="s">
        <v>995</v>
      </c>
      <c r="E3019" t="s">
        <v>177</v>
      </c>
      <c r="F3019" s="1">
        <v>7491</v>
      </c>
      <c r="G3019" t="s">
        <v>5193</v>
      </c>
      <c r="H3019" s="3">
        <v>61855</v>
      </c>
      <c r="I3019" t="s">
        <v>5194</v>
      </c>
      <c r="J3019" s="1">
        <v>1087</v>
      </c>
      <c r="K3019" t="s">
        <v>2135</v>
      </c>
      <c r="L3019" s="1"/>
      <c r="N3019" s="1"/>
      <c r="P3019" s="1">
        <v>193</v>
      </c>
      <c r="Q3019" t="s">
        <v>2136</v>
      </c>
      <c r="R3019" s="1">
        <v>884</v>
      </c>
      <c r="S3019" t="s">
        <v>172</v>
      </c>
      <c r="T3019" t="s">
        <v>1000</v>
      </c>
      <c r="U3019" t="s">
        <v>182</v>
      </c>
      <c r="V3019" s="1">
        <v>70777</v>
      </c>
      <c r="W3019" t="s">
        <v>189</v>
      </c>
      <c r="X3019" t="s">
        <v>240</v>
      </c>
      <c r="Y3019" s="1"/>
      <c r="AA3019" t="s">
        <v>150</v>
      </c>
      <c r="AB3019" s="2">
        <v>3001</v>
      </c>
      <c r="AC3019" s="2">
        <v>0</v>
      </c>
      <c r="AD3019" t="s">
        <v>307</v>
      </c>
      <c r="AF3019" s="1">
        <v>1</v>
      </c>
      <c r="AG3019" s="1"/>
      <c r="AH3019" s="1" t="b">
        <f>Export4Q22[[#This Row],[Pharmacy Controller ID]]&lt;&gt;Export4Q22[[#This Row],[Medical Controller ID]]</f>
        <v>1</v>
      </c>
      <c r="AI3019" t="str">
        <f t="shared" si="47"/>
        <v>64913Virginia Hospital CenterEmployerTRUECommercial7491CVS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(Aetna)Override30010VA1</v>
      </c>
      <c r="AJ3019" s="8" t="str">
        <f>IFERROR(IF(_xlfn.XLOOKUP(Export4Q22[[#This Row],[Plan ID]],#REF!,#REF!)=Export4Q22[[#This Row],[Concatenate]],"Same","Change"),"New")</f>
        <v>New</v>
      </c>
    </row>
    <row r="3020" spans="1:36" x14ac:dyDescent="0.25">
      <c r="A3020" s="1">
        <v>64915</v>
      </c>
      <c r="B3020" t="s">
        <v>5534</v>
      </c>
      <c r="C3020" t="s">
        <v>176</v>
      </c>
      <c r="D3020" t="s">
        <v>995</v>
      </c>
      <c r="E3020" t="s">
        <v>177</v>
      </c>
      <c r="F3020" s="1">
        <v>7491</v>
      </c>
      <c r="G3020" t="s">
        <v>5193</v>
      </c>
      <c r="H3020" s="3">
        <v>61855</v>
      </c>
      <c r="I3020" t="s">
        <v>5194</v>
      </c>
      <c r="J3020" s="1">
        <v>1087</v>
      </c>
      <c r="K3020" t="s">
        <v>2135</v>
      </c>
      <c r="L3020" s="1"/>
      <c r="N3020" s="1"/>
      <c r="P3020" s="1">
        <v>193</v>
      </c>
      <c r="Q3020" t="s">
        <v>2136</v>
      </c>
      <c r="R3020" s="1">
        <v>884</v>
      </c>
      <c r="S3020" t="s">
        <v>172</v>
      </c>
      <c r="T3020" t="s">
        <v>1000</v>
      </c>
      <c r="U3020" t="s">
        <v>182</v>
      </c>
      <c r="V3020" s="1">
        <v>70777</v>
      </c>
      <c r="W3020" t="s">
        <v>189</v>
      </c>
      <c r="X3020" t="s">
        <v>240</v>
      </c>
      <c r="Y3020" s="1"/>
      <c r="AA3020" t="s">
        <v>150</v>
      </c>
      <c r="AB3020" s="2">
        <v>3001</v>
      </c>
      <c r="AC3020" s="2">
        <v>0</v>
      </c>
      <c r="AD3020" t="s">
        <v>132</v>
      </c>
      <c r="AF3020" s="1">
        <v>1</v>
      </c>
      <c r="AG3020" s="1"/>
      <c r="AH3020" s="1" t="b">
        <f>Export4Q22[[#This Row],[Pharmacy Controller ID]]&lt;&gt;Export4Q22[[#This Row],[Medical Controller ID]]</f>
        <v>1</v>
      </c>
      <c r="AI3020" t="str">
        <f t="shared" si="47"/>
        <v>64915Boca Raton Regional HospitalEmployerTRUECommercial7491CVS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(Aetna)Override30010FL1</v>
      </c>
      <c r="AJ3020" s="8" t="str">
        <f>IFERROR(IF(_xlfn.XLOOKUP(Export4Q22[[#This Row],[Plan ID]],#REF!,#REF!)=Export4Q22[[#This Row],[Concatenate]],"Same","Change"),"New")</f>
        <v>New</v>
      </c>
    </row>
    <row r="3021" spans="1:36" x14ac:dyDescent="0.25">
      <c r="A3021" s="1">
        <v>64921</v>
      </c>
      <c r="B3021" t="s">
        <v>5535</v>
      </c>
      <c r="C3021" t="s">
        <v>176</v>
      </c>
      <c r="D3021" t="s">
        <v>995</v>
      </c>
      <c r="E3021" t="s">
        <v>177</v>
      </c>
      <c r="F3021" s="1">
        <v>7491</v>
      </c>
      <c r="G3021" t="s">
        <v>5193</v>
      </c>
      <c r="H3021" s="3">
        <v>61855</v>
      </c>
      <c r="I3021" t="s">
        <v>5194</v>
      </c>
      <c r="J3021" s="1">
        <v>1087</v>
      </c>
      <c r="K3021" t="s">
        <v>2135</v>
      </c>
      <c r="L3021" s="1"/>
      <c r="N3021" s="1"/>
      <c r="P3021" s="1">
        <v>193</v>
      </c>
      <c r="Q3021" t="s">
        <v>2136</v>
      </c>
      <c r="R3021" s="1">
        <v>884</v>
      </c>
      <c r="S3021" t="s">
        <v>172</v>
      </c>
      <c r="T3021" t="s">
        <v>1000</v>
      </c>
      <c r="U3021" t="s">
        <v>182</v>
      </c>
      <c r="V3021" s="1">
        <v>70777</v>
      </c>
      <c r="W3021" t="s">
        <v>189</v>
      </c>
      <c r="X3021" t="s">
        <v>240</v>
      </c>
      <c r="Y3021" s="1"/>
      <c r="AA3021" t="s">
        <v>150</v>
      </c>
      <c r="AB3021" s="2">
        <v>6417</v>
      </c>
      <c r="AC3021" s="2">
        <v>0</v>
      </c>
      <c r="AD3021" t="s">
        <v>5536</v>
      </c>
      <c r="AF3021" s="1">
        <v>1</v>
      </c>
      <c r="AG3021" s="1"/>
      <c r="AH3021" s="1" t="b">
        <f>Export4Q22[[#This Row],[Pharmacy Controller ID]]&lt;&gt;Export4Q22[[#This Row],[Medical Controller ID]]</f>
        <v>1</v>
      </c>
      <c r="AI3021" t="str">
        <f t="shared" si="47"/>
        <v>64921KamanEmployerTRUECommercial7491CVS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(Aetna)Override64170AL,AR,AZ,CA,CO,CT,DE,FL,GA,HI,IA,ID,IL,IN,KS,KY,LA,MA,MD,ME,MI,MN,MO,MS,MT,NC,NE,NH,NJ,NM,NV,NY,OH,OK,OR,PA,PR,RI,SC,TN,TX,UT,VA,VT,WA,WI,WV,WY1</v>
      </c>
      <c r="AJ3021" s="8" t="str">
        <f>IFERROR(IF(_xlfn.XLOOKUP(Export4Q22[[#This Row],[Plan ID]],#REF!,#REF!)=Export4Q22[[#This Row],[Concatenate]],"Same","Change"),"New")</f>
        <v>New</v>
      </c>
    </row>
    <row r="3022" spans="1:36" x14ac:dyDescent="0.25">
      <c r="A3022" s="1">
        <v>64927</v>
      </c>
      <c r="B3022" t="s">
        <v>5537</v>
      </c>
      <c r="C3022" t="s">
        <v>176</v>
      </c>
      <c r="D3022" t="s">
        <v>995</v>
      </c>
      <c r="E3022" t="s">
        <v>177</v>
      </c>
      <c r="F3022" s="1">
        <v>7491</v>
      </c>
      <c r="G3022" t="s">
        <v>5193</v>
      </c>
      <c r="H3022" s="3">
        <v>61855</v>
      </c>
      <c r="I3022" t="s">
        <v>5194</v>
      </c>
      <c r="J3022" s="1">
        <v>1087</v>
      </c>
      <c r="K3022" t="s">
        <v>2135</v>
      </c>
      <c r="L3022" s="1"/>
      <c r="N3022" s="1"/>
      <c r="P3022" s="1">
        <v>193</v>
      </c>
      <c r="Q3022" t="s">
        <v>2136</v>
      </c>
      <c r="R3022" s="1">
        <v>884</v>
      </c>
      <c r="S3022" t="s">
        <v>172</v>
      </c>
      <c r="T3022" t="s">
        <v>1000</v>
      </c>
      <c r="U3022" t="s">
        <v>182</v>
      </c>
      <c r="V3022" s="1">
        <v>70777</v>
      </c>
      <c r="W3022" t="s">
        <v>189</v>
      </c>
      <c r="X3022" t="s">
        <v>240</v>
      </c>
      <c r="Y3022" s="1"/>
      <c r="AA3022" t="s">
        <v>150</v>
      </c>
      <c r="AB3022" s="2">
        <v>3001</v>
      </c>
      <c r="AC3022" s="2">
        <v>0</v>
      </c>
      <c r="AD3022" t="s">
        <v>53</v>
      </c>
      <c r="AF3022" s="1">
        <v>1</v>
      </c>
      <c r="AG3022" s="1"/>
      <c r="AH3022" s="1" t="b">
        <f>Export4Q22[[#This Row],[Pharmacy Controller ID]]&lt;&gt;Export4Q22[[#This Row],[Medical Controller ID]]</f>
        <v>1</v>
      </c>
      <c r="AI3022" t="str">
        <f t="shared" si="47"/>
        <v>64927City of StocktonEmployerTRUECommercial7491CVS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(Aetna)Override30010CA1</v>
      </c>
      <c r="AJ3022" s="8" t="str">
        <f>IFERROR(IF(_xlfn.XLOOKUP(Export4Q22[[#This Row],[Plan ID]],#REF!,#REF!)=Export4Q22[[#This Row],[Concatenate]],"Same","Change"),"New")</f>
        <v>New</v>
      </c>
    </row>
    <row r="3023" spans="1:36" x14ac:dyDescent="0.25">
      <c r="A3023" s="1">
        <v>64929</v>
      </c>
      <c r="B3023" t="s">
        <v>5538</v>
      </c>
      <c r="C3023" t="s">
        <v>176</v>
      </c>
      <c r="D3023" t="s">
        <v>995</v>
      </c>
      <c r="E3023" t="s">
        <v>177</v>
      </c>
      <c r="F3023" s="1">
        <v>7491</v>
      </c>
      <c r="G3023" t="s">
        <v>5193</v>
      </c>
      <c r="H3023" s="3">
        <v>61855</v>
      </c>
      <c r="I3023" t="s">
        <v>5194</v>
      </c>
      <c r="J3023" s="1">
        <v>1087</v>
      </c>
      <c r="K3023" t="s">
        <v>2135</v>
      </c>
      <c r="L3023" s="1"/>
      <c r="N3023" s="1"/>
      <c r="P3023" s="1">
        <v>193</v>
      </c>
      <c r="Q3023" t="s">
        <v>2136</v>
      </c>
      <c r="R3023" s="1">
        <v>884</v>
      </c>
      <c r="S3023" t="s">
        <v>172</v>
      </c>
      <c r="T3023" t="s">
        <v>1000</v>
      </c>
      <c r="U3023" t="s">
        <v>182</v>
      </c>
      <c r="V3023" s="1">
        <v>70777</v>
      </c>
      <c r="W3023" t="s">
        <v>189</v>
      </c>
      <c r="X3023" t="s">
        <v>240</v>
      </c>
      <c r="Y3023" s="1"/>
      <c r="AA3023" t="s">
        <v>150</v>
      </c>
      <c r="AB3023" s="2">
        <v>2001</v>
      </c>
      <c r="AC3023" s="2">
        <v>0</v>
      </c>
      <c r="AD3023" t="s">
        <v>314</v>
      </c>
      <c r="AF3023" s="1">
        <v>1</v>
      </c>
      <c r="AG3023" s="1"/>
      <c r="AH3023" s="1" t="b">
        <f>Export4Q22[[#This Row],[Pharmacy Controller ID]]&lt;&gt;Export4Q22[[#This Row],[Medical Controller ID]]</f>
        <v>1</v>
      </c>
      <c r="AI3023" t="str">
        <f t="shared" si="47"/>
        <v>64929City of ReadingEmployerTRUECommercial7491CVS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(Aetna)Override20010PA1</v>
      </c>
      <c r="AJ3023" s="8" t="str">
        <f>IFERROR(IF(_xlfn.XLOOKUP(Export4Q22[[#This Row],[Plan ID]],#REF!,#REF!)=Export4Q22[[#This Row],[Concatenate]],"Same","Change"),"New")</f>
        <v>New</v>
      </c>
    </row>
    <row r="3024" spans="1:36" x14ac:dyDescent="0.25">
      <c r="A3024" s="1">
        <v>64940</v>
      </c>
      <c r="B3024" t="s">
        <v>5539</v>
      </c>
      <c r="C3024" t="s">
        <v>176</v>
      </c>
      <c r="D3024" t="s">
        <v>995</v>
      </c>
      <c r="E3024" t="s">
        <v>177</v>
      </c>
      <c r="F3024" s="1">
        <v>7491</v>
      </c>
      <c r="G3024" t="s">
        <v>5193</v>
      </c>
      <c r="H3024" s="3">
        <v>61855</v>
      </c>
      <c r="I3024" t="s">
        <v>5194</v>
      </c>
      <c r="J3024" s="1">
        <v>1087</v>
      </c>
      <c r="K3024" t="s">
        <v>2135</v>
      </c>
      <c r="L3024" s="1"/>
      <c r="N3024" s="1"/>
      <c r="P3024" s="1">
        <v>193</v>
      </c>
      <c r="Q3024" t="s">
        <v>2136</v>
      </c>
      <c r="R3024" s="1">
        <v>884</v>
      </c>
      <c r="S3024" t="s">
        <v>172</v>
      </c>
      <c r="T3024" t="s">
        <v>1000</v>
      </c>
      <c r="U3024" t="s">
        <v>182</v>
      </c>
      <c r="V3024" s="1">
        <v>70777</v>
      </c>
      <c r="W3024" t="s">
        <v>189</v>
      </c>
      <c r="X3024" t="s">
        <v>240</v>
      </c>
      <c r="Y3024" s="1"/>
      <c r="AA3024" t="s">
        <v>150</v>
      </c>
      <c r="AB3024" s="2">
        <v>10003</v>
      </c>
      <c r="AC3024" s="2">
        <v>0</v>
      </c>
      <c r="AD3024" t="s">
        <v>314</v>
      </c>
      <c r="AF3024" s="1">
        <v>1</v>
      </c>
      <c r="AG3024" s="1"/>
      <c r="AH3024" s="1" t="b">
        <f>Export4Q22[[#This Row],[Pharmacy Controller ID]]&lt;&gt;Export4Q22[[#This Row],[Medical Controller ID]]</f>
        <v>1</v>
      </c>
      <c r="AI3024" t="str">
        <f t="shared" si="47"/>
        <v>64940Genco Distribution SystemsEmployerTRUECommercial7491CVS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(Aetna)Override100030PA1</v>
      </c>
      <c r="AJ3024" s="8" t="str">
        <f>IFERROR(IF(_xlfn.XLOOKUP(Export4Q22[[#This Row],[Plan ID]],#REF!,#REF!)=Export4Q22[[#This Row],[Concatenate]],"Same","Change"),"New")</f>
        <v>New</v>
      </c>
    </row>
    <row r="3025" spans="1:36" x14ac:dyDescent="0.25">
      <c r="A3025" s="1">
        <v>64951</v>
      </c>
      <c r="B3025" t="s">
        <v>5540</v>
      </c>
      <c r="C3025" t="s">
        <v>176</v>
      </c>
      <c r="D3025" t="s">
        <v>995</v>
      </c>
      <c r="E3025" t="s">
        <v>177</v>
      </c>
      <c r="F3025" s="1">
        <v>7491</v>
      </c>
      <c r="G3025" t="s">
        <v>5193</v>
      </c>
      <c r="H3025" s="3">
        <v>61855</v>
      </c>
      <c r="I3025" t="s">
        <v>5194</v>
      </c>
      <c r="J3025" s="1">
        <v>1087</v>
      </c>
      <c r="K3025" t="s">
        <v>2135</v>
      </c>
      <c r="L3025" s="1"/>
      <c r="N3025" s="1"/>
      <c r="P3025" s="1">
        <v>193</v>
      </c>
      <c r="Q3025" t="s">
        <v>2136</v>
      </c>
      <c r="R3025" s="1">
        <v>884</v>
      </c>
      <c r="S3025" t="s">
        <v>172</v>
      </c>
      <c r="T3025" t="s">
        <v>1000</v>
      </c>
      <c r="U3025" t="s">
        <v>182</v>
      </c>
      <c r="V3025" s="1">
        <v>70777</v>
      </c>
      <c r="W3025" t="s">
        <v>189</v>
      </c>
      <c r="X3025" t="s">
        <v>240</v>
      </c>
      <c r="Y3025" s="1"/>
      <c r="AA3025" t="s">
        <v>150</v>
      </c>
      <c r="AB3025" s="2">
        <v>8002</v>
      </c>
      <c r="AC3025" s="2">
        <v>0</v>
      </c>
      <c r="AD3025" t="s">
        <v>5541</v>
      </c>
      <c r="AF3025" s="1">
        <v>1</v>
      </c>
      <c r="AG3025" s="1"/>
      <c r="AH3025" s="1" t="b">
        <f>Export4Q22[[#This Row],[Pharmacy Controller ID]]&lt;&gt;Export4Q22[[#This Row],[Medical Controller ID]]</f>
        <v>1</v>
      </c>
      <c r="AI3025" t="str">
        <f t="shared" si="47"/>
        <v>64951Surgical Care AffiliatesEmployerTRUECommercial7491CVS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(Aetna)Override80020AL,CA,CT,IL,TX1</v>
      </c>
      <c r="AJ3025" s="8" t="str">
        <f>IFERROR(IF(_xlfn.XLOOKUP(Export4Q22[[#This Row],[Plan ID]],#REF!,#REF!)=Export4Q22[[#This Row],[Concatenate]],"Same","Change"),"New")</f>
        <v>New</v>
      </c>
    </row>
    <row r="3026" spans="1:36" x14ac:dyDescent="0.25">
      <c r="A3026" s="1">
        <v>64957</v>
      </c>
      <c r="B3026" t="s">
        <v>5542</v>
      </c>
      <c r="C3026" t="s">
        <v>176</v>
      </c>
      <c r="D3026" t="s">
        <v>995</v>
      </c>
      <c r="E3026" t="s">
        <v>177</v>
      </c>
      <c r="F3026" s="1">
        <v>7491</v>
      </c>
      <c r="G3026" t="s">
        <v>5193</v>
      </c>
      <c r="H3026" s="3">
        <v>61855</v>
      </c>
      <c r="I3026" t="s">
        <v>5194</v>
      </c>
      <c r="J3026" s="1">
        <v>1087</v>
      </c>
      <c r="K3026" t="s">
        <v>2135</v>
      </c>
      <c r="L3026" s="1"/>
      <c r="N3026" s="1"/>
      <c r="P3026" s="1">
        <v>193</v>
      </c>
      <c r="Q3026" t="s">
        <v>2136</v>
      </c>
      <c r="R3026" s="1">
        <v>884</v>
      </c>
      <c r="S3026" t="s">
        <v>172</v>
      </c>
      <c r="T3026" t="s">
        <v>1000</v>
      </c>
      <c r="U3026" t="s">
        <v>182</v>
      </c>
      <c r="V3026" s="1">
        <v>70777</v>
      </c>
      <c r="W3026" t="s">
        <v>189</v>
      </c>
      <c r="X3026" t="s">
        <v>240</v>
      </c>
      <c r="Y3026" s="1"/>
      <c r="AA3026" t="s">
        <v>150</v>
      </c>
      <c r="AB3026" s="2">
        <v>8002</v>
      </c>
      <c r="AC3026" s="2">
        <v>0</v>
      </c>
      <c r="AD3026" t="s">
        <v>557</v>
      </c>
      <c r="AF3026" s="1">
        <v>1</v>
      </c>
      <c r="AG3026" s="1"/>
      <c r="AH3026" s="1" t="b">
        <f>Export4Q22[[#This Row],[Pharmacy Controller ID]]&lt;&gt;Export4Q22[[#This Row],[Medical Controller ID]]</f>
        <v>1</v>
      </c>
      <c r="AI3026" t="str">
        <f t="shared" si="47"/>
        <v>64957CeridianEmployerTRUECommercial7491CVS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(Aetna)Override80020MN1</v>
      </c>
      <c r="AJ3026" s="8" t="str">
        <f>IFERROR(IF(_xlfn.XLOOKUP(Export4Q22[[#This Row],[Plan ID]],#REF!,#REF!)=Export4Q22[[#This Row],[Concatenate]],"Same","Change"),"New")</f>
        <v>New</v>
      </c>
    </row>
    <row r="3027" spans="1:36" x14ac:dyDescent="0.25">
      <c r="A3027" s="1">
        <v>64958</v>
      </c>
      <c r="B3027" t="s">
        <v>5543</v>
      </c>
      <c r="C3027" t="s">
        <v>176</v>
      </c>
      <c r="D3027" t="s">
        <v>995</v>
      </c>
      <c r="E3027" t="s">
        <v>177</v>
      </c>
      <c r="F3027" s="1">
        <v>7491</v>
      </c>
      <c r="G3027" t="s">
        <v>5193</v>
      </c>
      <c r="H3027" s="3">
        <v>61855</v>
      </c>
      <c r="I3027" t="s">
        <v>5194</v>
      </c>
      <c r="J3027" s="1">
        <v>1087</v>
      </c>
      <c r="K3027" t="s">
        <v>2135</v>
      </c>
      <c r="L3027" s="1"/>
      <c r="N3027" s="1"/>
      <c r="P3027" s="1">
        <v>193</v>
      </c>
      <c r="Q3027" t="s">
        <v>2136</v>
      </c>
      <c r="R3027" s="1">
        <v>884</v>
      </c>
      <c r="S3027" t="s">
        <v>172</v>
      </c>
      <c r="T3027" t="s">
        <v>1000</v>
      </c>
      <c r="U3027" t="s">
        <v>182</v>
      </c>
      <c r="V3027" s="1">
        <v>70777</v>
      </c>
      <c r="W3027" t="s">
        <v>189</v>
      </c>
      <c r="X3027" t="s">
        <v>240</v>
      </c>
      <c r="Y3027" s="1"/>
      <c r="AA3027" t="s">
        <v>150</v>
      </c>
      <c r="AB3027" s="2">
        <v>8002</v>
      </c>
      <c r="AC3027" s="2">
        <v>0</v>
      </c>
      <c r="AD3027" t="s">
        <v>113</v>
      </c>
      <c r="AF3027" s="1">
        <v>1</v>
      </c>
      <c r="AG3027" s="1"/>
      <c r="AH3027" s="1" t="b">
        <f>Export4Q22[[#This Row],[Pharmacy Controller ID]]&lt;&gt;Export4Q22[[#This Row],[Medical Controller ID]]</f>
        <v>1</v>
      </c>
      <c r="AI3027" t="str">
        <f t="shared" si="47"/>
        <v>64958Ace Hardware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(Aetna)Override80020IL1</v>
      </c>
      <c r="AJ3027" s="8" t="str">
        <f>IFERROR(IF(_xlfn.XLOOKUP(Export4Q22[[#This Row],[Plan ID]],#REF!,#REF!)=Export4Q22[[#This Row],[Concatenate]],"Same","Change"),"New")</f>
        <v>New</v>
      </c>
    </row>
    <row r="3028" spans="1:36" x14ac:dyDescent="0.25">
      <c r="A3028" s="1">
        <v>64960</v>
      </c>
      <c r="B3028" t="s">
        <v>5544</v>
      </c>
      <c r="C3028" t="s">
        <v>176</v>
      </c>
      <c r="D3028" t="s">
        <v>995</v>
      </c>
      <c r="E3028" t="s">
        <v>177</v>
      </c>
      <c r="F3028" s="1">
        <v>7491</v>
      </c>
      <c r="G3028" t="s">
        <v>5193</v>
      </c>
      <c r="H3028" s="3">
        <v>61855</v>
      </c>
      <c r="I3028" t="s">
        <v>5194</v>
      </c>
      <c r="J3028" s="1">
        <v>1087</v>
      </c>
      <c r="K3028" t="s">
        <v>2135</v>
      </c>
      <c r="L3028" s="1"/>
      <c r="N3028" s="1"/>
      <c r="P3028" s="1">
        <v>193</v>
      </c>
      <c r="Q3028" t="s">
        <v>2136</v>
      </c>
      <c r="R3028" s="1">
        <v>884</v>
      </c>
      <c r="S3028" t="s">
        <v>172</v>
      </c>
      <c r="T3028" t="s">
        <v>1000</v>
      </c>
      <c r="U3028" t="s">
        <v>182</v>
      </c>
      <c r="V3028" s="1">
        <v>70777</v>
      </c>
      <c r="W3028" t="s">
        <v>189</v>
      </c>
      <c r="X3028" t="s">
        <v>240</v>
      </c>
      <c r="Y3028" s="1"/>
      <c r="AA3028" t="s">
        <v>150</v>
      </c>
      <c r="AB3028" s="2">
        <v>8628</v>
      </c>
      <c r="AC3028" s="2">
        <v>0</v>
      </c>
      <c r="AD3028" t="s">
        <v>307</v>
      </c>
      <c r="AF3028" s="1">
        <v>1</v>
      </c>
      <c r="AG3028" s="1"/>
      <c r="AH3028" s="1" t="b">
        <f>Export4Q22[[#This Row],[Pharmacy Controller ID]]&lt;&gt;Export4Q22[[#This Row],[Medical Controller ID]]</f>
        <v>1</v>
      </c>
      <c r="AI3028" t="str">
        <f t="shared" si="47"/>
        <v>64960Carmax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(Aetna)Override86280VA1</v>
      </c>
      <c r="AJ3028" s="8" t="str">
        <f>IFERROR(IF(_xlfn.XLOOKUP(Export4Q22[[#This Row],[Plan ID]],#REF!,#REF!)=Export4Q22[[#This Row],[Concatenate]],"Same","Change"),"New")</f>
        <v>New</v>
      </c>
    </row>
    <row r="3029" spans="1:36" x14ac:dyDescent="0.25">
      <c r="A3029" s="1">
        <v>64963</v>
      </c>
      <c r="B3029" t="s">
        <v>5545</v>
      </c>
      <c r="C3029" t="s">
        <v>176</v>
      </c>
      <c r="D3029" t="s">
        <v>995</v>
      </c>
      <c r="E3029" t="s">
        <v>177</v>
      </c>
      <c r="F3029" s="1">
        <v>7491</v>
      </c>
      <c r="G3029" t="s">
        <v>5193</v>
      </c>
      <c r="H3029" s="3">
        <v>61855</v>
      </c>
      <c r="I3029" t="s">
        <v>5194</v>
      </c>
      <c r="J3029" s="1">
        <v>1087</v>
      </c>
      <c r="K3029" t="s">
        <v>2135</v>
      </c>
      <c r="L3029" s="1"/>
      <c r="N3029" s="1"/>
      <c r="P3029" s="1">
        <v>193</v>
      </c>
      <c r="Q3029" t="s">
        <v>2136</v>
      </c>
      <c r="R3029" s="1">
        <v>884</v>
      </c>
      <c r="S3029" t="s">
        <v>172</v>
      </c>
      <c r="T3029" t="s">
        <v>1000</v>
      </c>
      <c r="U3029" t="s">
        <v>182</v>
      </c>
      <c r="V3029" s="1">
        <v>70777</v>
      </c>
      <c r="W3029" t="s">
        <v>189</v>
      </c>
      <c r="X3029" t="s">
        <v>240</v>
      </c>
      <c r="Y3029" s="1"/>
      <c r="AA3029" t="s">
        <v>150</v>
      </c>
      <c r="AB3029" s="2">
        <v>7002</v>
      </c>
      <c r="AC3029" s="2">
        <v>0</v>
      </c>
      <c r="AD3029" t="s">
        <v>132</v>
      </c>
      <c r="AF3029" s="1">
        <v>1</v>
      </c>
      <c r="AG3029" s="1"/>
      <c r="AH3029" s="1" t="b">
        <f>Export4Q22[[#This Row],[Pharmacy Controller ID]]&lt;&gt;Export4Q22[[#This Row],[Medical Controller ID]]</f>
        <v>1</v>
      </c>
      <c r="AI3029" t="str">
        <f t="shared" si="47"/>
        <v>64963Seaworld Parks &amp; EntertainmentEmployerTRUECommercial7491CVS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(Aetna)Override70020FL1</v>
      </c>
      <c r="AJ3029" s="8" t="str">
        <f>IFERROR(IF(_xlfn.XLOOKUP(Export4Q22[[#This Row],[Plan ID]],#REF!,#REF!)=Export4Q22[[#This Row],[Concatenate]],"Same","Change"),"New")</f>
        <v>New</v>
      </c>
    </row>
    <row r="3030" spans="1:36" x14ac:dyDescent="0.25">
      <c r="A3030" s="1">
        <v>64964</v>
      </c>
      <c r="B3030" t="s">
        <v>5546</v>
      </c>
      <c r="C3030" t="s">
        <v>176</v>
      </c>
      <c r="D3030" t="s">
        <v>995</v>
      </c>
      <c r="E3030" t="s">
        <v>177</v>
      </c>
      <c r="F3030" s="1">
        <v>7491</v>
      </c>
      <c r="G3030" t="s">
        <v>5193</v>
      </c>
      <c r="H3030" s="3">
        <v>61855</v>
      </c>
      <c r="I3030" t="s">
        <v>5194</v>
      </c>
      <c r="J3030" s="1">
        <v>1087</v>
      </c>
      <c r="K3030" t="s">
        <v>2135</v>
      </c>
      <c r="L3030" s="1"/>
      <c r="N3030" s="1"/>
      <c r="P3030" s="1">
        <v>193</v>
      </c>
      <c r="Q3030" t="s">
        <v>2136</v>
      </c>
      <c r="R3030" s="1">
        <v>884</v>
      </c>
      <c r="S3030" t="s">
        <v>172</v>
      </c>
      <c r="T3030" t="s">
        <v>1000</v>
      </c>
      <c r="U3030" t="s">
        <v>182</v>
      </c>
      <c r="V3030" s="1">
        <v>70777</v>
      </c>
      <c r="W3030" t="s">
        <v>189</v>
      </c>
      <c r="X3030" t="s">
        <v>240</v>
      </c>
      <c r="Y3030" s="1"/>
      <c r="AA3030" t="s">
        <v>150</v>
      </c>
      <c r="AB3030" s="2">
        <v>7002</v>
      </c>
      <c r="AC3030" s="2">
        <v>0</v>
      </c>
      <c r="AD3030" t="s">
        <v>338</v>
      </c>
      <c r="AF3030" s="1">
        <v>1</v>
      </c>
      <c r="AG3030" s="1"/>
      <c r="AH3030" s="1" t="b">
        <f>Export4Q22[[#This Row],[Pharmacy Controller ID]]&lt;&gt;Export4Q22[[#This Row],[Medical Controller ID]]</f>
        <v>1</v>
      </c>
      <c r="AI3030" t="str">
        <f t="shared" si="47"/>
        <v>64964Mueller Water ProductsEmployerTRUECommercial7491CVS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(Aetna)Override70020GA1</v>
      </c>
      <c r="AJ3030" s="8" t="str">
        <f>IFERROR(IF(_xlfn.XLOOKUP(Export4Q22[[#This Row],[Plan ID]],#REF!,#REF!)=Export4Q22[[#This Row],[Concatenate]],"Same","Change"),"New")</f>
        <v>New</v>
      </c>
    </row>
    <row r="3031" spans="1:36" x14ac:dyDescent="0.25">
      <c r="A3031" s="1">
        <v>64966</v>
      </c>
      <c r="B3031" t="s">
        <v>5547</v>
      </c>
      <c r="C3031" t="s">
        <v>176</v>
      </c>
      <c r="D3031" t="s">
        <v>995</v>
      </c>
      <c r="E3031" t="s">
        <v>177</v>
      </c>
      <c r="F3031" s="1">
        <v>7491</v>
      </c>
      <c r="G3031" t="s">
        <v>5193</v>
      </c>
      <c r="H3031" s="3">
        <v>61855</v>
      </c>
      <c r="I3031" t="s">
        <v>5194</v>
      </c>
      <c r="J3031" s="1">
        <v>1087</v>
      </c>
      <c r="K3031" t="s">
        <v>2135</v>
      </c>
      <c r="L3031" s="1"/>
      <c r="N3031" s="1"/>
      <c r="P3031" s="1">
        <v>193</v>
      </c>
      <c r="Q3031" t="s">
        <v>2136</v>
      </c>
      <c r="R3031" s="1">
        <v>884</v>
      </c>
      <c r="S3031" t="s">
        <v>172</v>
      </c>
      <c r="T3031" t="s">
        <v>1000</v>
      </c>
      <c r="U3031" t="s">
        <v>182</v>
      </c>
      <c r="V3031" s="1">
        <v>70777</v>
      </c>
      <c r="W3031" t="s">
        <v>189</v>
      </c>
      <c r="X3031" t="s">
        <v>240</v>
      </c>
      <c r="Y3031" s="1"/>
      <c r="AA3031" t="s">
        <v>150</v>
      </c>
      <c r="AB3031" s="2">
        <v>24007</v>
      </c>
      <c r="AC3031" s="2">
        <v>0</v>
      </c>
      <c r="AD3031" t="s">
        <v>97</v>
      </c>
      <c r="AF3031" s="1">
        <v>1</v>
      </c>
      <c r="AG3031" s="1"/>
      <c r="AH3031" s="1" t="b">
        <f>Export4Q22[[#This Row],[Pharmacy Controller ID]]&lt;&gt;Export4Q22[[#This Row],[Medical Controller ID]]</f>
        <v>1</v>
      </c>
      <c r="AI3031" t="str">
        <f t="shared" si="47"/>
        <v>64966Ome-ResaEmployerTRUECommercial7491CVS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(Aetna)Override240070OH1</v>
      </c>
      <c r="AJ3031" s="8" t="str">
        <f>IFERROR(IF(_xlfn.XLOOKUP(Export4Q22[[#This Row],[Plan ID]],#REF!,#REF!)=Export4Q22[[#This Row],[Concatenate]],"Same","Change"),"New")</f>
        <v>New</v>
      </c>
    </row>
    <row r="3032" spans="1:36" x14ac:dyDescent="0.25">
      <c r="A3032" s="1">
        <v>64973</v>
      </c>
      <c r="B3032" t="s">
        <v>5548</v>
      </c>
      <c r="C3032" t="s">
        <v>176</v>
      </c>
      <c r="D3032" t="s">
        <v>995</v>
      </c>
      <c r="E3032" t="s">
        <v>177</v>
      </c>
      <c r="F3032" s="1">
        <v>7491</v>
      </c>
      <c r="G3032" t="s">
        <v>5193</v>
      </c>
      <c r="H3032" s="3">
        <v>61855</v>
      </c>
      <c r="I3032" t="s">
        <v>5194</v>
      </c>
      <c r="J3032" s="1">
        <v>1087</v>
      </c>
      <c r="K3032" t="s">
        <v>2135</v>
      </c>
      <c r="L3032" s="1"/>
      <c r="N3032" s="1"/>
      <c r="P3032" s="1">
        <v>193</v>
      </c>
      <c r="Q3032" t="s">
        <v>2136</v>
      </c>
      <c r="R3032" s="1">
        <v>884</v>
      </c>
      <c r="S3032" t="s">
        <v>172</v>
      </c>
      <c r="T3032" t="s">
        <v>1000</v>
      </c>
      <c r="U3032" t="s">
        <v>182</v>
      </c>
      <c r="V3032" s="1">
        <v>70777</v>
      </c>
      <c r="W3032" t="s">
        <v>189</v>
      </c>
      <c r="X3032" t="s">
        <v>240</v>
      </c>
      <c r="Y3032" s="1"/>
      <c r="AA3032" t="s">
        <v>150</v>
      </c>
      <c r="AB3032" s="2">
        <v>8452</v>
      </c>
      <c r="AC3032" s="2">
        <v>0</v>
      </c>
      <c r="AD3032" t="s">
        <v>5549</v>
      </c>
      <c r="AF3032" s="1">
        <v>1</v>
      </c>
      <c r="AG3032" s="1"/>
      <c r="AH3032" s="1" t="b">
        <f>Export4Q22[[#This Row],[Pharmacy Controller ID]]&lt;&gt;Export4Q22[[#This Row],[Medical Controller ID]]</f>
        <v>1</v>
      </c>
      <c r="AI3032" t="str">
        <f t="shared" si="47"/>
        <v>64973Guitar CenterEmployerTRUECommercial7491CVS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(Aetna)Override84520AL,AR,AZ,CA,CO,CT,DC,DE,FL,GA,IA,ID,IL,IN,KS,KY,LA,MA,MD,ME,MI,MN,MO,MS,NC,NE,NH,NJ,NM,NV,NY,OH,OK,OR,PA,RI,SC,SD,TN,TX,UT,VA,VT,WA,WI1</v>
      </c>
      <c r="AJ3032" s="8" t="str">
        <f>IFERROR(IF(_xlfn.XLOOKUP(Export4Q22[[#This Row],[Plan ID]],#REF!,#REF!)=Export4Q22[[#This Row],[Concatenate]],"Same","Change"),"New")</f>
        <v>New</v>
      </c>
    </row>
    <row r="3033" spans="1:36" x14ac:dyDescent="0.25">
      <c r="A3033" s="1">
        <v>64983</v>
      </c>
      <c r="B3033" t="s">
        <v>5550</v>
      </c>
      <c r="C3033" t="s">
        <v>176</v>
      </c>
      <c r="D3033" t="s">
        <v>995</v>
      </c>
      <c r="E3033" t="s">
        <v>177</v>
      </c>
      <c r="F3033" s="1">
        <v>7491</v>
      </c>
      <c r="G3033" t="s">
        <v>5193</v>
      </c>
      <c r="H3033" s="3">
        <v>61855</v>
      </c>
      <c r="I3033" t="s">
        <v>5194</v>
      </c>
      <c r="J3033" s="1">
        <v>1087</v>
      </c>
      <c r="K3033" t="s">
        <v>2135</v>
      </c>
      <c r="L3033" s="1"/>
      <c r="N3033" s="1"/>
      <c r="P3033" s="1">
        <v>193</v>
      </c>
      <c r="Q3033" t="s">
        <v>2136</v>
      </c>
      <c r="R3033" s="1">
        <v>884</v>
      </c>
      <c r="S3033" t="s">
        <v>172</v>
      </c>
      <c r="T3033" t="s">
        <v>1000</v>
      </c>
      <c r="U3033" t="s">
        <v>182</v>
      </c>
      <c r="V3033" s="1">
        <v>70777</v>
      </c>
      <c r="W3033" t="s">
        <v>189</v>
      </c>
      <c r="X3033" t="s">
        <v>240</v>
      </c>
      <c r="Y3033" s="1"/>
      <c r="AA3033" t="s">
        <v>150</v>
      </c>
      <c r="AB3033" s="2">
        <v>7002</v>
      </c>
      <c r="AC3033" s="2">
        <v>0</v>
      </c>
      <c r="AD3033" t="s">
        <v>295</v>
      </c>
      <c r="AF3033" s="1">
        <v>1</v>
      </c>
      <c r="AG3033" s="1"/>
      <c r="AH3033" s="1" t="b">
        <f>Export4Q22[[#This Row],[Pharmacy Controller ID]]&lt;&gt;Export4Q22[[#This Row],[Medical Controller ID]]</f>
        <v>1</v>
      </c>
      <c r="AI3033" t="str">
        <f t="shared" si="47"/>
        <v>64983Pinnacle Foods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(Aetna)Override70020NJ1</v>
      </c>
      <c r="AJ3033" s="8" t="str">
        <f>IFERROR(IF(_xlfn.XLOOKUP(Export4Q22[[#This Row],[Plan ID]],#REF!,#REF!)=Export4Q22[[#This Row],[Concatenate]],"Same","Change"),"New")</f>
        <v>New</v>
      </c>
    </row>
    <row r="3034" spans="1:36" x14ac:dyDescent="0.25">
      <c r="A3034" s="1">
        <v>64985</v>
      </c>
      <c r="B3034" t="s">
        <v>5551</v>
      </c>
      <c r="C3034" t="s">
        <v>176</v>
      </c>
      <c r="D3034" t="s">
        <v>995</v>
      </c>
      <c r="E3034" t="s">
        <v>177</v>
      </c>
      <c r="F3034" s="1">
        <v>7491</v>
      </c>
      <c r="G3034" t="s">
        <v>5193</v>
      </c>
      <c r="H3034" s="3">
        <v>61855</v>
      </c>
      <c r="I3034" t="s">
        <v>5194</v>
      </c>
      <c r="J3034" s="1">
        <v>1087</v>
      </c>
      <c r="K3034" t="s">
        <v>2135</v>
      </c>
      <c r="L3034" s="1"/>
      <c r="N3034" s="1"/>
      <c r="P3034" s="1">
        <v>193</v>
      </c>
      <c r="Q3034" t="s">
        <v>2136</v>
      </c>
      <c r="R3034" s="1">
        <v>884</v>
      </c>
      <c r="S3034" t="s">
        <v>172</v>
      </c>
      <c r="T3034" t="s">
        <v>1000</v>
      </c>
      <c r="U3034" t="s">
        <v>182</v>
      </c>
      <c r="V3034" s="1">
        <v>70777</v>
      </c>
      <c r="W3034" t="s">
        <v>189</v>
      </c>
      <c r="X3034" t="s">
        <v>240</v>
      </c>
      <c r="Y3034" s="1"/>
      <c r="AA3034" t="s">
        <v>150</v>
      </c>
      <c r="AB3034" s="2">
        <v>7002</v>
      </c>
      <c r="AC3034" s="2">
        <v>0</v>
      </c>
      <c r="AD3034" t="s">
        <v>89</v>
      </c>
      <c r="AF3034" s="1">
        <v>1</v>
      </c>
      <c r="AG3034" s="1"/>
      <c r="AH3034" s="1" t="b">
        <f>Export4Q22[[#This Row],[Pharmacy Controller ID]]&lt;&gt;Export4Q22[[#This Row],[Medical Controller ID]]</f>
        <v>1</v>
      </c>
      <c r="AI3034" t="str">
        <f t="shared" si="47"/>
        <v>64985Carestream Health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(Aetna)Override70020NY1</v>
      </c>
      <c r="AJ3034" s="8" t="str">
        <f>IFERROR(IF(_xlfn.XLOOKUP(Export4Q22[[#This Row],[Plan ID]],#REF!,#REF!)=Export4Q22[[#This Row],[Concatenate]],"Same","Change"),"New")</f>
        <v>New</v>
      </c>
    </row>
    <row r="3035" spans="1:36" x14ac:dyDescent="0.25">
      <c r="A3035" s="1">
        <v>64988</v>
      </c>
      <c r="B3035" t="s">
        <v>5552</v>
      </c>
      <c r="C3035" t="s">
        <v>176</v>
      </c>
      <c r="D3035" t="s">
        <v>995</v>
      </c>
      <c r="E3035" t="s">
        <v>177</v>
      </c>
      <c r="F3035" s="1">
        <v>7491</v>
      </c>
      <c r="G3035" t="s">
        <v>5193</v>
      </c>
      <c r="H3035" s="3">
        <v>61855</v>
      </c>
      <c r="I3035" t="s">
        <v>5194</v>
      </c>
      <c r="J3035" s="1">
        <v>1087</v>
      </c>
      <c r="K3035" t="s">
        <v>2135</v>
      </c>
      <c r="L3035" s="1"/>
      <c r="N3035" s="1"/>
      <c r="P3035" s="1">
        <v>193</v>
      </c>
      <c r="Q3035" t="s">
        <v>2136</v>
      </c>
      <c r="R3035" s="1">
        <v>884</v>
      </c>
      <c r="S3035" t="s">
        <v>172</v>
      </c>
      <c r="T3035" t="s">
        <v>1000</v>
      </c>
      <c r="U3035" t="s">
        <v>182</v>
      </c>
      <c r="V3035" s="1">
        <v>70777</v>
      </c>
      <c r="W3035" t="s">
        <v>189</v>
      </c>
      <c r="X3035" t="s">
        <v>240</v>
      </c>
      <c r="Y3035" s="1"/>
      <c r="AA3035" t="s">
        <v>150</v>
      </c>
      <c r="AB3035" s="2">
        <v>6002</v>
      </c>
      <c r="AC3035" s="2">
        <v>0</v>
      </c>
      <c r="AD3035" t="s">
        <v>338</v>
      </c>
      <c r="AF3035" s="1">
        <v>1</v>
      </c>
      <c r="AG3035" s="1"/>
      <c r="AH3035" s="1" t="b">
        <f>Export4Q22[[#This Row],[Pharmacy Controller ID]]&lt;&gt;Export4Q22[[#This Row],[Medical Controller ID]]</f>
        <v>1</v>
      </c>
      <c r="AI3035" t="str">
        <f t="shared" si="47"/>
        <v>64988Earthlink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(Aetna)Override60020GA1</v>
      </c>
      <c r="AJ3035" s="8" t="str">
        <f>IFERROR(IF(_xlfn.XLOOKUP(Export4Q22[[#This Row],[Plan ID]],#REF!,#REF!)=Export4Q22[[#This Row],[Concatenate]],"Same","Change"),"New")</f>
        <v>New</v>
      </c>
    </row>
    <row r="3036" spans="1:36" x14ac:dyDescent="0.25">
      <c r="A3036" s="1">
        <v>64992</v>
      </c>
      <c r="B3036" t="s">
        <v>5553</v>
      </c>
      <c r="C3036" t="s">
        <v>176</v>
      </c>
      <c r="D3036" t="s">
        <v>995</v>
      </c>
      <c r="E3036" t="s">
        <v>177</v>
      </c>
      <c r="F3036" s="1">
        <v>7491</v>
      </c>
      <c r="G3036" t="s">
        <v>5193</v>
      </c>
      <c r="H3036" s="3">
        <v>61855</v>
      </c>
      <c r="I3036" t="s">
        <v>5194</v>
      </c>
      <c r="J3036" s="1">
        <v>1087</v>
      </c>
      <c r="K3036" t="s">
        <v>2135</v>
      </c>
      <c r="L3036" s="1"/>
      <c r="N3036" s="1"/>
      <c r="P3036" s="1">
        <v>193</v>
      </c>
      <c r="Q3036" t="s">
        <v>2136</v>
      </c>
      <c r="R3036" s="1">
        <v>884</v>
      </c>
      <c r="S3036" t="s">
        <v>172</v>
      </c>
      <c r="T3036" t="s">
        <v>1000</v>
      </c>
      <c r="U3036" t="s">
        <v>182</v>
      </c>
      <c r="V3036" s="1">
        <v>70777</v>
      </c>
      <c r="W3036" t="s">
        <v>189</v>
      </c>
      <c r="X3036" t="s">
        <v>240</v>
      </c>
      <c r="Y3036" s="1"/>
      <c r="AA3036" t="s">
        <v>150</v>
      </c>
      <c r="AB3036" s="2">
        <v>11274</v>
      </c>
      <c r="AC3036" s="2">
        <v>0</v>
      </c>
      <c r="AD3036" t="s">
        <v>553</v>
      </c>
      <c r="AF3036" s="1">
        <v>1</v>
      </c>
      <c r="AG3036" s="1"/>
      <c r="AH3036" s="1" t="b">
        <f>Export4Q22[[#This Row],[Pharmacy Controller ID]]&lt;&gt;Export4Q22[[#This Row],[Medical Controller ID]]</f>
        <v>1</v>
      </c>
      <c r="AI3036" t="str">
        <f t="shared" si="47"/>
        <v>64992General Nutrition Center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(Aetna)Override112740AK,AL,AR,AZ,CA,CO,CT,DC,DE,FL,GA,HI,IA,ID,IL,IN,KS,KY,LA,MA,MD,ME,MI,MN,MO,MS,MT,NC,ND,NE,NH,NJ,NM,NV,NY,OH,OK,OR,PA,PR,RI,SC,SD,TN,TX,UT,VA,VT,WA,WI,WV,WY1</v>
      </c>
      <c r="AJ3036" s="8" t="str">
        <f>IFERROR(IF(_xlfn.XLOOKUP(Export4Q22[[#This Row],[Plan ID]],#REF!,#REF!)=Export4Q22[[#This Row],[Concatenate]],"Same","Change"),"New")</f>
        <v>New</v>
      </c>
    </row>
    <row r="3037" spans="1:36" x14ac:dyDescent="0.25">
      <c r="A3037" s="1">
        <v>64994</v>
      </c>
      <c r="B3037" t="s">
        <v>5554</v>
      </c>
      <c r="C3037" t="s">
        <v>176</v>
      </c>
      <c r="D3037" t="s">
        <v>995</v>
      </c>
      <c r="E3037" t="s">
        <v>177</v>
      </c>
      <c r="F3037" s="1">
        <v>7491</v>
      </c>
      <c r="G3037" t="s">
        <v>5193</v>
      </c>
      <c r="H3037" s="3">
        <v>61855</v>
      </c>
      <c r="I3037" t="s">
        <v>5194</v>
      </c>
      <c r="J3037" s="1">
        <v>1087</v>
      </c>
      <c r="K3037" t="s">
        <v>2135</v>
      </c>
      <c r="L3037" s="1"/>
      <c r="N3037" s="1"/>
      <c r="P3037" s="1">
        <v>193</v>
      </c>
      <c r="Q3037" t="s">
        <v>2136</v>
      </c>
      <c r="R3037" s="1">
        <v>884</v>
      </c>
      <c r="S3037" t="s">
        <v>172</v>
      </c>
      <c r="T3037" t="s">
        <v>1000</v>
      </c>
      <c r="U3037" t="s">
        <v>182</v>
      </c>
      <c r="V3037" s="1">
        <v>70777</v>
      </c>
      <c r="W3037" t="s">
        <v>189</v>
      </c>
      <c r="X3037" t="s">
        <v>240</v>
      </c>
      <c r="Y3037" s="1"/>
      <c r="AA3037" t="s">
        <v>150</v>
      </c>
      <c r="AB3037" s="2">
        <v>6002</v>
      </c>
      <c r="AC3037" s="2">
        <v>0</v>
      </c>
      <c r="AD3037" t="s">
        <v>142</v>
      </c>
      <c r="AF3037" s="1">
        <v>1</v>
      </c>
      <c r="AG3037" s="1"/>
      <c r="AH3037" s="1" t="b">
        <f>Export4Q22[[#This Row],[Pharmacy Controller ID]]&lt;&gt;Export4Q22[[#This Row],[Medical Controller ID]]</f>
        <v>1</v>
      </c>
      <c r="AI3037" t="str">
        <f t="shared" si="47"/>
        <v>64994Baylor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(Aetna)Override60020TX1</v>
      </c>
      <c r="AJ3037" s="8" t="str">
        <f>IFERROR(IF(_xlfn.XLOOKUP(Export4Q22[[#This Row],[Plan ID]],#REF!,#REF!)=Export4Q22[[#This Row],[Concatenate]],"Same","Change"),"New")</f>
        <v>New</v>
      </c>
    </row>
    <row r="3038" spans="1:36" x14ac:dyDescent="0.25">
      <c r="A3038" s="1">
        <v>65003</v>
      </c>
      <c r="B3038" t="s">
        <v>5555</v>
      </c>
      <c r="C3038" t="s">
        <v>176</v>
      </c>
      <c r="D3038" t="s">
        <v>995</v>
      </c>
      <c r="E3038" t="s">
        <v>177</v>
      </c>
      <c r="F3038" s="1">
        <v>7491</v>
      </c>
      <c r="G3038" t="s">
        <v>5193</v>
      </c>
      <c r="H3038" s="3">
        <v>61855</v>
      </c>
      <c r="I3038" t="s">
        <v>5194</v>
      </c>
      <c r="J3038" s="1">
        <v>1087</v>
      </c>
      <c r="K3038" t="s">
        <v>2135</v>
      </c>
      <c r="L3038" s="1"/>
      <c r="N3038" s="1"/>
      <c r="P3038" s="1">
        <v>193</v>
      </c>
      <c r="Q3038" t="s">
        <v>2136</v>
      </c>
      <c r="R3038" s="1">
        <v>884</v>
      </c>
      <c r="S3038" t="s">
        <v>172</v>
      </c>
      <c r="T3038" t="s">
        <v>1000</v>
      </c>
      <c r="U3038" t="s">
        <v>182</v>
      </c>
      <c r="V3038" s="1">
        <v>70777</v>
      </c>
      <c r="W3038" t="s">
        <v>189</v>
      </c>
      <c r="X3038" t="s">
        <v>240</v>
      </c>
      <c r="Y3038" s="1"/>
      <c r="AA3038" t="s">
        <v>150</v>
      </c>
      <c r="AB3038" s="2">
        <v>6002</v>
      </c>
      <c r="AC3038" s="2">
        <v>0</v>
      </c>
      <c r="AD3038" t="s">
        <v>295</v>
      </c>
      <c r="AF3038" s="1">
        <v>1</v>
      </c>
      <c r="AG3038" s="1"/>
      <c r="AH3038" s="1" t="b">
        <f>Export4Q22[[#This Row],[Pharmacy Controller ID]]&lt;&gt;Export4Q22[[#This Row],[Medical Controller ID]]</f>
        <v>1</v>
      </c>
      <c r="AI3038" t="str">
        <f t="shared" si="47"/>
        <v>65003Catalent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(Aetna)Override60020NJ1</v>
      </c>
      <c r="AJ3038" s="8" t="str">
        <f>IFERROR(IF(_xlfn.XLOOKUP(Export4Q22[[#This Row],[Plan ID]],#REF!,#REF!)=Export4Q22[[#This Row],[Concatenate]],"Same","Change"),"New")</f>
        <v>New</v>
      </c>
    </row>
    <row r="3039" spans="1:36" x14ac:dyDescent="0.25">
      <c r="A3039" s="1">
        <v>65008</v>
      </c>
      <c r="B3039" t="s">
        <v>5556</v>
      </c>
      <c r="C3039" t="s">
        <v>176</v>
      </c>
      <c r="D3039" t="s">
        <v>995</v>
      </c>
      <c r="E3039" t="s">
        <v>177</v>
      </c>
      <c r="F3039" s="1">
        <v>7491</v>
      </c>
      <c r="G3039" t="s">
        <v>5193</v>
      </c>
      <c r="H3039" s="3">
        <v>61855</v>
      </c>
      <c r="I3039" t="s">
        <v>5194</v>
      </c>
      <c r="J3039" s="1">
        <v>1087</v>
      </c>
      <c r="K3039" t="s">
        <v>2135</v>
      </c>
      <c r="L3039" s="1"/>
      <c r="N3039" s="1"/>
      <c r="P3039" s="1">
        <v>193</v>
      </c>
      <c r="Q3039" t="s">
        <v>2136</v>
      </c>
      <c r="R3039" s="1">
        <v>884</v>
      </c>
      <c r="S3039" t="s">
        <v>172</v>
      </c>
      <c r="T3039" t="s">
        <v>1000</v>
      </c>
      <c r="U3039" t="s">
        <v>182</v>
      </c>
      <c r="V3039" s="1">
        <v>70777</v>
      </c>
      <c r="W3039" t="s">
        <v>189</v>
      </c>
      <c r="X3039" t="s">
        <v>240</v>
      </c>
      <c r="Y3039" s="1"/>
      <c r="AA3039" t="s">
        <v>150</v>
      </c>
      <c r="AB3039" s="2">
        <v>6002</v>
      </c>
      <c r="AC3039" s="2">
        <v>0</v>
      </c>
      <c r="AD3039" t="s">
        <v>664</v>
      </c>
      <c r="AF3039" s="1">
        <v>1</v>
      </c>
      <c r="AG3039" s="1"/>
      <c r="AH3039" s="1" t="b">
        <f>Export4Q22[[#This Row],[Pharmacy Controller ID]]&lt;&gt;Export4Q22[[#This Row],[Medical Controller ID]]</f>
        <v>1</v>
      </c>
      <c r="AI3039" t="str">
        <f t="shared" si="47"/>
        <v>65008Protective Life Corp.EmployerTRUECommercial7491CVS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(Aetna)Override60020AL1</v>
      </c>
      <c r="AJ3039" s="8" t="str">
        <f>IFERROR(IF(_xlfn.XLOOKUP(Export4Q22[[#This Row],[Plan ID]],#REF!,#REF!)=Export4Q22[[#This Row],[Concatenate]],"Same","Change"),"New")</f>
        <v>New</v>
      </c>
    </row>
    <row r="3040" spans="1:36" x14ac:dyDescent="0.25">
      <c r="A3040" s="1">
        <v>65012</v>
      </c>
      <c r="B3040" t="s">
        <v>5557</v>
      </c>
      <c r="C3040" t="s">
        <v>176</v>
      </c>
      <c r="D3040" t="s">
        <v>995</v>
      </c>
      <c r="E3040" t="s">
        <v>177</v>
      </c>
      <c r="F3040" s="1">
        <v>7491</v>
      </c>
      <c r="G3040" t="s">
        <v>5193</v>
      </c>
      <c r="H3040" s="3">
        <v>61855</v>
      </c>
      <c r="I3040" t="s">
        <v>5194</v>
      </c>
      <c r="J3040" s="1">
        <v>1087</v>
      </c>
      <c r="K3040" t="s">
        <v>2135</v>
      </c>
      <c r="L3040" s="1"/>
      <c r="N3040" s="1"/>
      <c r="P3040" s="1">
        <v>193</v>
      </c>
      <c r="Q3040" t="s">
        <v>2136</v>
      </c>
      <c r="R3040" s="1">
        <v>884</v>
      </c>
      <c r="S3040" t="s">
        <v>172</v>
      </c>
      <c r="T3040" t="s">
        <v>1000</v>
      </c>
      <c r="U3040" t="s">
        <v>182</v>
      </c>
      <c r="V3040" s="1">
        <v>70777</v>
      </c>
      <c r="W3040" t="s">
        <v>189</v>
      </c>
      <c r="X3040" t="s">
        <v>240</v>
      </c>
      <c r="Y3040" s="1"/>
      <c r="AA3040" t="s">
        <v>150</v>
      </c>
      <c r="AB3040" s="2">
        <v>1000</v>
      </c>
      <c r="AC3040" s="2">
        <v>0</v>
      </c>
      <c r="AD3040" t="s">
        <v>99</v>
      </c>
      <c r="AF3040" s="1">
        <v>1</v>
      </c>
      <c r="AG3040" s="1"/>
      <c r="AH3040" s="1" t="b">
        <f>Export4Q22[[#This Row],[Pharmacy Controller ID]]&lt;&gt;Export4Q22[[#This Row],[Medical Controller ID]]</f>
        <v>1</v>
      </c>
      <c r="AI3040" t="str">
        <f t="shared" si="47"/>
        <v>65012Indiana Automotive FastenersEmployerTRUECommercial7491CVS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(Aetna)Override10000IN1</v>
      </c>
      <c r="AJ3040" s="8" t="str">
        <f>IFERROR(IF(_xlfn.XLOOKUP(Export4Q22[[#This Row],[Plan ID]],#REF!,#REF!)=Export4Q22[[#This Row],[Concatenate]],"Same","Change"),"New")</f>
        <v>New</v>
      </c>
    </row>
    <row r="3041" spans="1:36" x14ac:dyDescent="0.25">
      <c r="A3041" s="1">
        <v>65017</v>
      </c>
      <c r="B3041" t="s">
        <v>5558</v>
      </c>
      <c r="C3041" t="s">
        <v>176</v>
      </c>
      <c r="D3041" t="s">
        <v>995</v>
      </c>
      <c r="E3041" t="s">
        <v>177</v>
      </c>
      <c r="F3041" s="1">
        <v>7491</v>
      </c>
      <c r="G3041" t="s">
        <v>5193</v>
      </c>
      <c r="H3041" s="3">
        <v>61855</v>
      </c>
      <c r="I3041" t="s">
        <v>5194</v>
      </c>
      <c r="J3041" s="1">
        <v>1087</v>
      </c>
      <c r="K3041" t="s">
        <v>2135</v>
      </c>
      <c r="L3041" s="1"/>
      <c r="N3041" s="1"/>
      <c r="P3041" s="1">
        <v>193</v>
      </c>
      <c r="Q3041" t="s">
        <v>2136</v>
      </c>
      <c r="R3041" s="1">
        <v>884</v>
      </c>
      <c r="S3041" t="s">
        <v>172</v>
      </c>
      <c r="T3041" t="s">
        <v>1000</v>
      </c>
      <c r="U3041" t="s">
        <v>182</v>
      </c>
      <c r="V3041" s="1">
        <v>70777</v>
      </c>
      <c r="W3041" t="s">
        <v>189</v>
      </c>
      <c r="X3041" t="s">
        <v>240</v>
      </c>
      <c r="Y3041" s="1"/>
      <c r="AA3041" t="s">
        <v>150</v>
      </c>
      <c r="AB3041" s="2">
        <v>1000</v>
      </c>
      <c r="AC3041" s="2">
        <v>0</v>
      </c>
      <c r="AD3041" t="s">
        <v>551</v>
      </c>
      <c r="AF3041" s="1">
        <v>1</v>
      </c>
      <c r="AG3041" s="1"/>
      <c r="AH3041" s="1" t="b">
        <f>Export4Q22[[#This Row],[Pharmacy Controller ID]]&lt;&gt;Export4Q22[[#This Row],[Medical Controller ID]]</f>
        <v>1</v>
      </c>
      <c r="AI3041" t="str">
        <f t="shared" si="47"/>
        <v>65017Plymouth Rock AssuranceEmployerTRUECommercial7491CVS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(Aetna)Override10000MA1</v>
      </c>
      <c r="AJ3041" s="8" t="str">
        <f>IFERROR(IF(_xlfn.XLOOKUP(Export4Q22[[#This Row],[Plan ID]],#REF!,#REF!)=Export4Q22[[#This Row],[Concatenate]],"Same","Change"),"New")</f>
        <v>New</v>
      </c>
    </row>
    <row r="3042" spans="1:36" x14ac:dyDescent="0.25">
      <c r="A3042" s="1">
        <v>65018</v>
      </c>
      <c r="B3042" t="s">
        <v>5559</v>
      </c>
      <c r="C3042" t="s">
        <v>176</v>
      </c>
      <c r="D3042" t="s">
        <v>995</v>
      </c>
      <c r="E3042" t="s">
        <v>177</v>
      </c>
      <c r="F3042" s="1">
        <v>7491</v>
      </c>
      <c r="G3042" t="s">
        <v>5193</v>
      </c>
      <c r="H3042" s="3">
        <v>61855</v>
      </c>
      <c r="I3042" t="s">
        <v>5194</v>
      </c>
      <c r="J3042" s="1">
        <v>1087</v>
      </c>
      <c r="K3042" t="s">
        <v>2135</v>
      </c>
      <c r="L3042" s="1"/>
      <c r="N3042" s="1"/>
      <c r="P3042" s="1">
        <v>193</v>
      </c>
      <c r="Q3042" t="s">
        <v>2136</v>
      </c>
      <c r="R3042" s="1">
        <v>884</v>
      </c>
      <c r="S3042" t="s">
        <v>172</v>
      </c>
      <c r="T3042" t="s">
        <v>1000</v>
      </c>
      <c r="U3042" t="s">
        <v>182</v>
      </c>
      <c r="V3042" s="1">
        <v>70777</v>
      </c>
      <c r="W3042" t="s">
        <v>189</v>
      </c>
      <c r="X3042" t="s">
        <v>240</v>
      </c>
      <c r="Y3042" s="1"/>
      <c r="AA3042" t="s">
        <v>150</v>
      </c>
      <c r="AB3042" s="2">
        <v>1000</v>
      </c>
      <c r="AC3042" s="2">
        <v>0</v>
      </c>
      <c r="AD3042" t="s">
        <v>71</v>
      </c>
      <c r="AF3042" s="1">
        <v>1</v>
      </c>
      <c r="AG3042" s="1"/>
      <c r="AH3042" s="1" t="b">
        <f>Export4Q22[[#This Row],[Pharmacy Controller ID]]&lt;&gt;Export4Q22[[#This Row],[Medical Controller ID]]</f>
        <v>1</v>
      </c>
      <c r="AI3042" t="str">
        <f t="shared" si="47"/>
        <v>65018Central Arizona ProjectEmployerTRUECommercial7491CVS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(Aetna)Override10000AZ1</v>
      </c>
      <c r="AJ3042" s="8" t="str">
        <f>IFERROR(IF(_xlfn.XLOOKUP(Export4Q22[[#This Row],[Plan ID]],#REF!,#REF!)=Export4Q22[[#This Row],[Concatenate]],"Same","Change"),"New")</f>
        <v>New</v>
      </c>
    </row>
    <row r="3043" spans="1:36" x14ac:dyDescent="0.25">
      <c r="A3043" s="1">
        <v>65036</v>
      </c>
      <c r="B3043" t="s">
        <v>5560</v>
      </c>
      <c r="C3043" t="s">
        <v>176</v>
      </c>
      <c r="D3043" t="s">
        <v>995</v>
      </c>
      <c r="E3043" t="s">
        <v>177</v>
      </c>
      <c r="F3043" s="1">
        <v>7491</v>
      </c>
      <c r="G3043" t="s">
        <v>5193</v>
      </c>
      <c r="H3043" s="3">
        <v>61855</v>
      </c>
      <c r="I3043" t="s">
        <v>5194</v>
      </c>
      <c r="J3043" s="1">
        <v>1087</v>
      </c>
      <c r="K3043" t="s">
        <v>2135</v>
      </c>
      <c r="L3043" s="1"/>
      <c r="N3043" s="1"/>
      <c r="P3043" s="1">
        <v>193</v>
      </c>
      <c r="Q3043" t="s">
        <v>2136</v>
      </c>
      <c r="R3043" s="1">
        <v>884</v>
      </c>
      <c r="S3043" t="s">
        <v>172</v>
      </c>
      <c r="T3043" t="s">
        <v>1000</v>
      </c>
      <c r="U3043" t="s">
        <v>182</v>
      </c>
      <c r="V3043" s="1">
        <v>70777</v>
      </c>
      <c r="W3043" t="s">
        <v>189</v>
      </c>
      <c r="X3043" t="s">
        <v>240</v>
      </c>
      <c r="Y3043" s="1"/>
      <c r="AA3043" t="s">
        <v>150</v>
      </c>
      <c r="AB3043" s="2">
        <v>27717</v>
      </c>
      <c r="AC3043" s="2">
        <v>0</v>
      </c>
      <c r="AD3043" t="s">
        <v>5561</v>
      </c>
      <c r="AF3043" s="1">
        <v>1</v>
      </c>
      <c r="AG3043" s="1"/>
      <c r="AH3043" s="1" t="b">
        <f>Export4Q22[[#This Row],[Pharmacy Controller ID]]&lt;&gt;Export4Q22[[#This Row],[Medical Controller ID]]</f>
        <v>1</v>
      </c>
      <c r="AI3043" t="str">
        <f t="shared" si="47"/>
        <v>65036Kinder MorganEmployerTRUECommercial7491CVS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(Aetna)Override277170AL,AR,AZ,CA,CO,CT,DE,FL,GA,IA,IL,IN,KS,KY,LA,MA,MD,MI,MN,MO,MS,MT,NC,ND,NE,NJ,NM,NV,NY,OH,OK,OR,PA,RI,SC,TN,TX,UT,VA,WA,WI,WV,WY1</v>
      </c>
      <c r="AJ3043" s="8" t="str">
        <f>IFERROR(IF(_xlfn.XLOOKUP(Export4Q22[[#This Row],[Plan ID]],#REF!,#REF!)=Export4Q22[[#This Row],[Concatenate]],"Same","Change"),"New")</f>
        <v>New</v>
      </c>
    </row>
    <row r="3044" spans="1:36" x14ac:dyDescent="0.25">
      <c r="A3044" s="1">
        <v>65038</v>
      </c>
      <c r="B3044" t="s">
        <v>5562</v>
      </c>
      <c r="C3044" t="s">
        <v>176</v>
      </c>
      <c r="D3044" t="s">
        <v>995</v>
      </c>
      <c r="E3044" t="s">
        <v>177</v>
      </c>
      <c r="F3044" s="1">
        <v>7491</v>
      </c>
      <c r="G3044" t="s">
        <v>5193</v>
      </c>
      <c r="H3044" s="3">
        <v>61855</v>
      </c>
      <c r="I3044" t="s">
        <v>5194</v>
      </c>
      <c r="J3044" s="1">
        <v>1087</v>
      </c>
      <c r="K3044" t="s">
        <v>2135</v>
      </c>
      <c r="L3044" s="1"/>
      <c r="N3044" s="1"/>
      <c r="P3044" s="1">
        <v>193</v>
      </c>
      <c r="Q3044" t="s">
        <v>2136</v>
      </c>
      <c r="R3044" s="1">
        <v>884</v>
      </c>
      <c r="S3044" t="s">
        <v>172</v>
      </c>
      <c r="T3044" t="s">
        <v>1000</v>
      </c>
      <c r="U3044" t="s">
        <v>182</v>
      </c>
      <c r="V3044" s="1">
        <v>70777</v>
      </c>
      <c r="W3044" t="s">
        <v>189</v>
      </c>
      <c r="X3044" t="s">
        <v>240</v>
      </c>
      <c r="Y3044" s="1"/>
      <c r="AA3044" t="s">
        <v>150</v>
      </c>
      <c r="AB3044" s="2">
        <v>21006</v>
      </c>
      <c r="AC3044" s="2">
        <v>0</v>
      </c>
      <c r="AD3044" t="s">
        <v>89</v>
      </c>
      <c r="AF3044" s="1">
        <v>1</v>
      </c>
      <c r="AG3044" s="1"/>
      <c r="AH3044" s="1" t="b">
        <f>Export4Q22[[#This Row],[Pharmacy Controller ID]]&lt;&gt;Export4Q22[[#This Row],[Medical Controller ID]]</f>
        <v>1</v>
      </c>
      <c r="AI3044" t="str">
        <f t="shared" si="47"/>
        <v>65038IATSE National Benefits FundsEmployerTRUECommercial7491CVS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(Aetna)Override210060NY1</v>
      </c>
      <c r="AJ3044" s="8" t="str">
        <f>IFERROR(IF(_xlfn.XLOOKUP(Export4Q22[[#This Row],[Plan ID]],#REF!,#REF!)=Export4Q22[[#This Row],[Concatenate]],"Same","Change"),"New")</f>
        <v>New</v>
      </c>
    </row>
    <row r="3045" spans="1:36" x14ac:dyDescent="0.25">
      <c r="A3045" s="1">
        <v>65043</v>
      </c>
      <c r="B3045" t="s">
        <v>5563</v>
      </c>
      <c r="C3045" t="s">
        <v>176</v>
      </c>
      <c r="D3045" t="s">
        <v>995</v>
      </c>
      <c r="E3045" t="s">
        <v>177</v>
      </c>
      <c r="F3045" s="1">
        <v>7491</v>
      </c>
      <c r="G3045" t="s">
        <v>5193</v>
      </c>
      <c r="H3045" s="3">
        <v>61855</v>
      </c>
      <c r="I3045" t="s">
        <v>5194</v>
      </c>
      <c r="J3045" s="1">
        <v>1087</v>
      </c>
      <c r="K3045" t="s">
        <v>2135</v>
      </c>
      <c r="L3045" s="1"/>
      <c r="N3045" s="1"/>
      <c r="P3045" s="1">
        <v>193</v>
      </c>
      <c r="Q3045" t="s">
        <v>2136</v>
      </c>
      <c r="R3045" s="1">
        <v>884</v>
      </c>
      <c r="S3045" t="s">
        <v>172</v>
      </c>
      <c r="T3045" t="s">
        <v>1000</v>
      </c>
      <c r="U3045" t="s">
        <v>182</v>
      </c>
      <c r="V3045" s="1">
        <v>70777</v>
      </c>
      <c r="W3045" t="s">
        <v>189</v>
      </c>
      <c r="X3045" t="s">
        <v>240</v>
      </c>
      <c r="Y3045" s="1"/>
      <c r="AA3045" t="s">
        <v>150</v>
      </c>
      <c r="AB3045" s="2">
        <v>5611</v>
      </c>
      <c r="AC3045" s="2">
        <v>0</v>
      </c>
      <c r="AD3045" t="s">
        <v>71</v>
      </c>
      <c r="AF3045" s="1">
        <v>1</v>
      </c>
      <c r="AG3045" s="1"/>
      <c r="AH3045" s="1" t="b">
        <f>Export4Q22[[#This Row],[Pharmacy Controller ID]]&lt;&gt;Export4Q22[[#This Row],[Medical Controller ID]]</f>
        <v>1</v>
      </c>
      <c r="AI3045" t="str">
        <f t="shared" si="47"/>
        <v>65043U-Haul AmercoEmployerTRUECommercial7491CVS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(Aetna)Override56110AZ1</v>
      </c>
      <c r="AJ3045" s="8" t="str">
        <f>IFERROR(IF(_xlfn.XLOOKUP(Export4Q22[[#This Row],[Plan ID]],#REF!,#REF!)=Export4Q22[[#This Row],[Concatenate]],"Same","Change"),"New")</f>
        <v>New</v>
      </c>
    </row>
    <row r="3046" spans="1:36" x14ac:dyDescent="0.25">
      <c r="A3046" s="1">
        <v>65044</v>
      </c>
      <c r="B3046" t="s">
        <v>5564</v>
      </c>
      <c r="C3046" t="s">
        <v>176</v>
      </c>
      <c r="D3046" t="s">
        <v>995</v>
      </c>
      <c r="E3046" t="s">
        <v>177</v>
      </c>
      <c r="F3046" s="1">
        <v>7491</v>
      </c>
      <c r="G3046" t="s">
        <v>5193</v>
      </c>
      <c r="H3046" s="3">
        <v>61855</v>
      </c>
      <c r="I3046" t="s">
        <v>5194</v>
      </c>
      <c r="J3046" s="1">
        <v>1087</v>
      </c>
      <c r="K3046" t="s">
        <v>2135</v>
      </c>
      <c r="L3046" s="1"/>
      <c r="N3046" s="1"/>
      <c r="P3046" s="1">
        <v>193</v>
      </c>
      <c r="Q3046" t="s">
        <v>2136</v>
      </c>
      <c r="R3046" s="1">
        <v>884</v>
      </c>
      <c r="S3046" t="s">
        <v>172</v>
      </c>
      <c r="T3046" t="s">
        <v>1000</v>
      </c>
      <c r="U3046" t="s">
        <v>182</v>
      </c>
      <c r="V3046" s="1">
        <v>70777</v>
      </c>
      <c r="W3046" t="s">
        <v>189</v>
      </c>
      <c r="X3046" t="s">
        <v>240</v>
      </c>
      <c r="Y3046" s="1"/>
      <c r="AA3046" t="s">
        <v>150</v>
      </c>
      <c r="AB3046" s="2">
        <v>9003</v>
      </c>
      <c r="AC3046" s="2">
        <v>0</v>
      </c>
      <c r="AD3046" t="s">
        <v>89</v>
      </c>
      <c r="AF3046" s="1">
        <v>1</v>
      </c>
      <c r="AG3046" s="1"/>
      <c r="AH3046" s="1" t="b">
        <f>Export4Q22[[#This Row],[Pharmacy Controller ID]]&lt;&gt;Export4Q22[[#This Row],[Medical Controller ID]]</f>
        <v>1</v>
      </c>
      <c r="AI3046" t="str">
        <f t="shared" si="47"/>
        <v>65044MediacomEmployerTRUECommercial7491CVS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(Aetna)Override90030NY1</v>
      </c>
      <c r="AJ3046" s="8" t="str">
        <f>IFERROR(IF(_xlfn.XLOOKUP(Export4Q22[[#This Row],[Plan ID]],#REF!,#REF!)=Export4Q22[[#This Row],[Concatenate]],"Same","Change"),"New")</f>
        <v>New</v>
      </c>
    </row>
    <row r="3047" spans="1:36" x14ac:dyDescent="0.25">
      <c r="A3047" s="1">
        <v>65050</v>
      </c>
      <c r="B3047" t="s">
        <v>5565</v>
      </c>
      <c r="C3047" t="s">
        <v>176</v>
      </c>
      <c r="D3047" t="s">
        <v>995</v>
      </c>
      <c r="E3047" t="s">
        <v>177</v>
      </c>
      <c r="F3047" s="1">
        <v>7491</v>
      </c>
      <c r="G3047" t="s">
        <v>5193</v>
      </c>
      <c r="H3047" s="3">
        <v>61855</v>
      </c>
      <c r="I3047" t="s">
        <v>5194</v>
      </c>
      <c r="J3047" s="1">
        <v>1087</v>
      </c>
      <c r="K3047" t="s">
        <v>2135</v>
      </c>
      <c r="L3047" s="1"/>
      <c r="N3047" s="1"/>
      <c r="P3047" s="1">
        <v>193</v>
      </c>
      <c r="Q3047" t="s">
        <v>2136</v>
      </c>
      <c r="R3047" s="1">
        <v>884</v>
      </c>
      <c r="S3047" t="s">
        <v>172</v>
      </c>
      <c r="T3047" t="s">
        <v>1000</v>
      </c>
      <c r="U3047" t="s">
        <v>182</v>
      </c>
      <c r="V3047" s="1">
        <v>70777</v>
      </c>
      <c r="W3047" t="s">
        <v>189</v>
      </c>
      <c r="X3047" t="s">
        <v>240</v>
      </c>
      <c r="Y3047" s="1"/>
      <c r="AA3047" t="s">
        <v>150</v>
      </c>
      <c r="AB3047" s="2">
        <v>4001</v>
      </c>
      <c r="AC3047" s="2">
        <v>0</v>
      </c>
      <c r="AD3047" t="s">
        <v>778</v>
      </c>
      <c r="AF3047" s="1">
        <v>1</v>
      </c>
      <c r="AG3047" s="1"/>
      <c r="AH3047" s="1" t="b">
        <f>Export4Q22[[#This Row],[Pharmacy Controller ID]]&lt;&gt;Export4Q22[[#This Row],[Medical Controller ID]]</f>
        <v>1</v>
      </c>
      <c r="AI3047" t="str">
        <f t="shared" si="47"/>
        <v>65050PC Connection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(Aetna)Override40010NH1</v>
      </c>
      <c r="AJ3047" s="8" t="str">
        <f>IFERROR(IF(_xlfn.XLOOKUP(Export4Q22[[#This Row],[Plan ID]],#REF!,#REF!)=Export4Q22[[#This Row],[Concatenate]],"Same","Change"),"New")</f>
        <v>New</v>
      </c>
    </row>
    <row r="3048" spans="1:36" x14ac:dyDescent="0.25">
      <c r="A3048" s="1">
        <v>65761</v>
      </c>
      <c r="B3048" t="s">
        <v>5566</v>
      </c>
      <c r="C3048" t="s">
        <v>176</v>
      </c>
      <c r="D3048" t="s">
        <v>995</v>
      </c>
      <c r="E3048" t="s">
        <v>177</v>
      </c>
      <c r="F3048" s="1">
        <v>7491</v>
      </c>
      <c r="G3048" t="s">
        <v>5193</v>
      </c>
      <c r="H3048" s="3">
        <v>61855</v>
      </c>
      <c r="I3048" t="s">
        <v>5194</v>
      </c>
      <c r="J3048" s="1">
        <v>1087</v>
      </c>
      <c r="K3048" t="s">
        <v>2135</v>
      </c>
      <c r="L3048" s="1"/>
      <c r="N3048" s="1"/>
      <c r="P3048" s="1">
        <v>193</v>
      </c>
      <c r="Q3048" t="s">
        <v>2136</v>
      </c>
      <c r="R3048" s="1">
        <v>884</v>
      </c>
      <c r="S3048" t="s">
        <v>172</v>
      </c>
      <c r="T3048" t="s">
        <v>1000</v>
      </c>
      <c r="U3048" t="s">
        <v>182</v>
      </c>
      <c r="V3048" s="1">
        <v>70777</v>
      </c>
      <c r="W3048" t="s">
        <v>189</v>
      </c>
      <c r="X3048" t="s">
        <v>240</v>
      </c>
      <c r="Y3048" s="1"/>
      <c r="AA3048" t="s">
        <v>150</v>
      </c>
      <c r="AB3048" s="2">
        <v>19074</v>
      </c>
      <c r="AC3048" s="2">
        <v>0</v>
      </c>
      <c r="AD3048" t="s">
        <v>822</v>
      </c>
      <c r="AF3048" s="1">
        <v>1</v>
      </c>
      <c r="AG3048" s="1"/>
      <c r="AH3048" s="1" t="b">
        <f>Export4Q22[[#This Row],[Pharmacy Controller ID]]&lt;&gt;Export4Q22[[#This Row],[Medical Controller ID]]</f>
        <v>1</v>
      </c>
      <c r="AI3048" t="str">
        <f t="shared" si="47"/>
        <v>65761State Employees of Rhode IslandEmployerTRUECommercial7491CVS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(Aetna)Override190740RI1</v>
      </c>
      <c r="AJ3048" s="8" t="str">
        <f>IFERROR(IF(_xlfn.XLOOKUP(Export4Q22[[#This Row],[Plan ID]],#REF!,#REF!)=Export4Q22[[#This Row],[Concatenate]],"Same","Change"),"New")</f>
        <v>New</v>
      </c>
    </row>
    <row r="3049" spans="1:36" x14ac:dyDescent="0.25">
      <c r="A3049" s="1">
        <v>65860</v>
      </c>
      <c r="B3049" t="s">
        <v>5567</v>
      </c>
      <c r="C3049" t="s">
        <v>994</v>
      </c>
      <c r="D3049" t="s">
        <v>995</v>
      </c>
      <c r="E3049" t="s">
        <v>177</v>
      </c>
      <c r="F3049" s="1">
        <v>7491</v>
      </c>
      <c r="G3049" t="s">
        <v>5193</v>
      </c>
      <c r="H3049" s="3">
        <v>61855</v>
      </c>
      <c r="I3049" t="s">
        <v>5194</v>
      </c>
      <c r="J3049" s="1">
        <v>1087</v>
      </c>
      <c r="K3049" t="s">
        <v>2135</v>
      </c>
      <c r="L3049" s="1"/>
      <c r="N3049" s="1"/>
      <c r="P3049" s="1">
        <v>193</v>
      </c>
      <c r="Q3049" t="s">
        <v>2136</v>
      </c>
      <c r="R3049" s="1">
        <v>884</v>
      </c>
      <c r="S3049" t="s">
        <v>172</v>
      </c>
      <c r="T3049" t="s">
        <v>1000</v>
      </c>
      <c r="U3049" t="s">
        <v>182</v>
      </c>
      <c r="V3049" s="1">
        <v>70777</v>
      </c>
      <c r="W3049" t="s">
        <v>189</v>
      </c>
      <c r="X3049" t="s">
        <v>240</v>
      </c>
      <c r="Y3049" s="1"/>
      <c r="AA3049" t="s">
        <v>150</v>
      </c>
      <c r="AB3049" s="2">
        <v>2358462</v>
      </c>
      <c r="AC3049" s="2">
        <v>0</v>
      </c>
      <c r="AD3049" t="s">
        <v>2243</v>
      </c>
      <c r="AF3049" s="1">
        <v>1</v>
      </c>
      <c r="AG3049" s="1"/>
      <c r="AH3049" s="1" t="b">
        <f>Export4Q22[[#This Row],[Pharmacy Controller ID]]&lt;&gt;Export4Q22[[#This Row],[Medical Controller ID]]</f>
        <v>1</v>
      </c>
      <c r="AI3049" t="str">
        <f t="shared" si="47"/>
        <v>65860CVS Caremark Performance Standard Control w/Advanced Specialty ControlPBM OfferingTRUECommercial7491CVS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(Aetna)Override23584620AK,AL,AR,AZ,CA,CO,CT,DC,DE,FL,GA,GU,HI,IA,ID,IL,IN,KS,KY,LA,MA,MD,ME,MI,MN,MO,MS,MT,NC,ND,NE,NH,NJ,NM,NV,NY,OH,OK,OR,PA,PR,RI,SC,SD,TN,TX,UT,VA,VT,WA,WI,WV,WY1</v>
      </c>
      <c r="AJ3049" s="8" t="str">
        <f>IFERROR(IF(_xlfn.XLOOKUP(Export4Q22[[#This Row],[Plan ID]],#REF!,#REF!)=Export4Q22[[#This Row],[Concatenate]],"Same","Change"),"New")</f>
        <v>New</v>
      </c>
    </row>
    <row r="3050" spans="1:36" x14ac:dyDescent="0.25">
      <c r="A3050" s="1">
        <v>66458</v>
      </c>
      <c r="B3050" t="s">
        <v>5568</v>
      </c>
      <c r="C3050" t="s">
        <v>176</v>
      </c>
      <c r="D3050" t="s">
        <v>995</v>
      </c>
      <c r="E3050" t="s">
        <v>177</v>
      </c>
      <c r="F3050" s="1">
        <v>7491</v>
      </c>
      <c r="G3050" t="s">
        <v>5193</v>
      </c>
      <c r="H3050" s="3">
        <v>61855</v>
      </c>
      <c r="I3050" t="s">
        <v>5194</v>
      </c>
      <c r="J3050" s="1">
        <v>1087</v>
      </c>
      <c r="K3050" t="s">
        <v>2135</v>
      </c>
      <c r="L3050" s="1"/>
      <c r="N3050" s="1"/>
      <c r="P3050" s="1">
        <v>193</v>
      </c>
      <c r="Q3050" t="s">
        <v>2136</v>
      </c>
      <c r="R3050" s="1">
        <v>884</v>
      </c>
      <c r="S3050" t="s">
        <v>172</v>
      </c>
      <c r="T3050" t="s">
        <v>1000</v>
      </c>
      <c r="U3050" t="s">
        <v>182</v>
      </c>
      <c r="V3050" s="1">
        <v>70777</v>
      </c>
      <c r="W3050" t="s">
        <v>189</v>
      </c>
      <c r="X3050" t="s">
        <v>240</v>
      </c>
      <c r="Y3050" s="1"/>
      <c r="AA3050" t="s">
        <v>150</v>
      </c>
      <c r="AB3050" s="2">
        <v>13013</v>
      </c>
      <c r="AC3050" s="2">
        <v>0</v>
      </c>
      <c r="AD3050" t="s">
        <v>836</v>
      </c>
      <c r="AF3050" s="1">
        <v>1</v>
      </c>
      <c r="AG3050" s="1"/>
      <c r="AH3050" s="1" t="b">
        <f>Export4Q22[[#This Row],[Pharmacy Controller ID]]&lt;&gt;Export4Q22[[#This Row],[Medical Controller ID]]</f>
        <v>1</v>
      </c>
      <c r="AI3050" t="str">
        <f t="shared" si="47"/>
        <v>66458Eastman Chemical CompanyEmployerTRUECommercial7491CVS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(Aetna)Override130130TN1</v>
      </c>
      <c r="AJ3050" s="8" t="str">
        <f>IFERROR(IF(_xlfn.XLOOKUP(Export4Q22[[#This Row],[Plan ID]],#REF!,#REF!)=Export4Q22[[#This Row],[Concatenate]],"Same","Change"),"New")</f>
        <v>New</v>
      </c>
    </row>
    <row r="3051" spans="1:36" x14ac:dyDescent="0.25">
      <c r="A3051" s="1">
        <v>68534</v>
      </c>
      <c r="B3051" t="s">
        <v>5569</v>
      </c>
      <c r="C3051" t="s">
        <v>176</v>
      </c>
      <c r="D3051" t="s">
        <v>995</v>
      </c>
      <c r="E3051" t="s">
        <v>177</v>
      </c>
      <c r="F3051" s="1">
        <v>7491</v>
      </c>
      <c r="G3051" t="s">
        <v>5193</v>
      </c>
      <c r="H3051" s="3">
        <v>61855</v>
      </c>
      <c r="I3051" t="s">
        <v>5194</v>
      </c>
      <c r="J3051" s="1">
        <v>1087</v>
      </c>
      <c r="K3051" t="s">
        <v>2135</v>
      </c>
      <c r="L3051" s="1"/>
      <c r="N3051" s="1"/>
      <c r="P3051" s="1">
        <v>193</v>
      </c>
      <c r="Q3051" t="s">
        <v>2136</v>
      </c>
      <c r="R3051" s="1">
        <v>884</v>
      </c>
      <c r="S3051" t="s">
        <v>172</v>
      </c>
      <c r="T3051" t="s">
        <v>1000</v>
      </c>
      <c r="V3051" s="1">
        <v>70777</v>
      </c>
      <c r="W3051" t="s">
        <v>189</v>
      </c>
      <c r="X3051" t="s">
        <v>240</v>
      </c>
      <c r="Y3051" s="1"/>
      <c r="AA3051" t="s">
        <v>150</v>
      </c>
      <c r="AB3051" s="2">
        <v>70045</v>
      </c>
      <c r="AC3051" s="2">
        <v>0</v>
      </c>
      <c r="AD3051" t="s">
        <v>5570</v>
      </c>
      <c r="AF3051" s="1">
        <v>1</v>
      </c>
      <c r="AG3051" s="1"/>
      <c r="AH3051" s="1" t="b">
        <f>Export4Q22[[#This Row],[Pharmacy Controller ID]]&lt;&gt;Export4Q22[[#This Row],[Medical Controller ID]]</f>
        <v>1</v>
      </c>
      <c r="AI3051" t="str">
        <f t="shared" si="47"/>
        <v>68534Allegis Group,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(Aetna)Override700450AL,AR,AZ,CA,CO,CT,DC,DE,FL,GA,HI,IA,ID,IL,IN,KS,KY,LA,MA,MD,MI,MN,MO,MS,NC,ND,NE,NH,NJ,NM,NV,NY,OH,OK,OR,PA,PR,RI,SC,SD,TN,TX,UT,VA,WA,WI,WV1</v>
      </c>
      <c r="AJ3051" s="8" t="str">
        <f>IFERROR(IF(_xlfn.XLOOKUP(Export4Q22[[#This Row],[Plan ID]],#REF!,#REF!)=Export4Q22[[#This Row],[Concatenate]],"Same","Change"),"New")</f>
        <v>New</v>
      </c>
    </row>
    <row r="3052" spans="1:36" x14ac:dyDescent="0.25">
      <c r="A3052" s="1">
        <v>68538</v>
      </c>
      <c r="B3052" t="s">
        <v>5571</v>
      </c>
      <c r="C3052" t="s">
        <v>176</v>
      </c>
      <c r="D3052" t="s">
        <v>995</v>
      </c>
      <c r="E3052" t="s">
        <v>177</v>
      </c>
      <c r="F3052" s="1">
        <v>7491</v>
      </c>
      <c r="G3052" t="s">
        <v>5193</v>
      </c>
      <c r="H3052" s="3">
        <v>61855</v>
      </c>
      <c r="I3052" t="s">
        <v>5194</v>
      </c>
      <c r="J3052" s="1">
        <v>1087</v>
      </c>
      <c r="K3052" t="s">
        <v>2135</v>
      </c>
      <c r="L3052" s="1"/>
      <c r="N3052" s="1"/>
      <c r="P3052" s="1">
        <v>193</v>
      </c>
      <c r="Q3052" t="s">
        <v>2136</v>
      </c>
      <c r="R3052" s="1">
        <v>884</v>
      </c>
      <c r="S3052" t="s">
        <v>172</v>
      </c>
      <c r="T3052" t="s">
        <v>1000</v>
      </c>
      <c r="V3052" s="1">
        <v>70777</v>
      </c>
      <c r="W3052" t="s">
        <v>189</v>
      </c>
      <c r="X3052" t="s">
        <v>240</v>
      </c>
      <c r="Y3052" s="1"/>
      <c r="AA3052" t="s">
        <v>150</v>
      </c>
      <c r="AB3052" s="2">
        <v>70653</v>
      </c>
      <c r="AC3052" s="2">
        <v>0</v>
      </c>
      <c r="AD3052" t="s">
        <v>553</v>
      </c>
      <c r="AF3052" s="1">
        <v>1</v>
      </c>
      <c r="AG3052" s="1"/>
      <c r="AH3052" s="1" t="b">
        <f>Export4Q22[[#This Row],[Pharmacy Controller ID]]&lt;&gt;Export4Q22[[#This Row],[Medical Controller ID]]</f>
        <v>1</v>
      </c>
      <c r="AI3052" t="str">
        <f t="shared" si="47"/>
        <v>68538Alorica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(Aetna)Override706530AK,AL,AR,AZ,CA,CO,CT,DC,DE,FL,GA,HI,IA,ID,IL,IN,KS,KY,LA,MA,MD,ME,MI,MN,MO,MS,MT,NC,ND,NE,NH,NJ,NM,NV,NY,OH,OK,OR,PA,PR,RI,SC,SD,TN,TX,UT,VA,VT,WA,WI,WV,WY1</v>
      </c>
      <c r="AJ3052" s="8" t="str">
        <f>IFERROR(IF(_xlfn.XLOOKUP(Export4Q22[[#This Row],[Plan ID]],#REF!,#REF!)=Export4Q22[[#This Row],[Concatenate]],"Same","Change"),"New")</f>
        <v>New</v>
      </c>
    </row>
    <row r="3053" spans="1:36" x14ac:dyDescent="0.25">
      <c r="A3053" s="1">
        <v>68540</v>
      </c>
      <c r="B3053" t="s">
        <v>5572</v>
      </c>
      <c r="C3053" t="s">
        <v>176</v>
      </c>
      <c r="D3053" t="s">
        <v>995</v>
      </c>
      <c r="E3053" t="s">
        <v>177</v>
      </c>
      <c r="F3053" s="1">
        <v>7491</v>
      </c>
      <c r="G3053" t="s">
        <v>5193</v>
      </c>
      <c r="H3053" s="3">
        <v>61855</v>
      </c>
      <c r="I3053" t="s">
        <v>5194</v>
      </c>
      <c r="J3053" s="1">
        <v>1087</v>
      </c>
      <c r="K3053" t="s">
        <v>2135</v>
      </c>
      <c r="L3053" s="1"/>
      <c r="N3053" s="1"/>
      <c r="P3053" s="1">
        <v>193</v>
      </c>
      <c r="Q3053" t="s">
        <v>2136</v>
      </c>
      <c r="R3053" s="1">
        <v>884</v>
      </c>
      <c r="S3053" t="s">
        <v>172</v>
      </c>
      <c r="T3053" t="s">
        <v>1000</v>
      </c>
      <c r="U3053" t="s">
        <v>182</v>
      </c>
      <c r="V3053" s="1">
        <v>70777</v>
      </c>
      <c r="W3053" t="s">
        <v>189</v>
      </c>
      <c r="X3053" t="s">
        <v>240</v>
      </c>
      <c r="Y3053" s="1"/>
      <c r="AA3053" t="s">
        <v>150</v>
      </c>
      <c r="AB3053" s="2">
        <v>81743</v>
      </c>
      <c r="AC3053" s="2">
        <v>0</v>
      </c>
      <c r="AD3053" t="s">
        <v>5573</v>
      </c>
      <c r="AF3053" s="1">
        <v>1</v>
      </c>
      <c r="AG3053" s="1"/>
      <c r="AH3053" s="1" t="b">
        <f>Export4Q22[[#This Row],[Pharmacy Controller ID]]&lt;&gt;Export4Q22[[#This Row],[Medical Controller ID]]</f>
        <v>1</v>
      </c>
      <c r="AI3053" t="str">
        <f t="shared" si="47"/>
        <v>68540American Airlines Group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(Aetna)Override817430AK,AL,AR,AZ,CA,CO,CT,DC,DE,FL,GA,HI,IA,IL,IN,KS,KY,LA,MA,MD,ME,MI,MN,MO,MS,NC,NE,NH,NJ,NM,NV,NY,OH,OK,OR,PA,PR,RI,SC,SD,TN,TX,UT,VA,VI,VT,WA,WI,WV1</v>
      </c>
      <c r="AJ3053" s="8" t="str">
        <f>IFERROR(IF(_xlfn.XLOOKUP(Export4Q22[[#This Row],[Plan ID]],#REF!,#REF!)=Export4Q22[[#This Row],[Concatenate]],"Same","Change"),"New")</f>
        <v>New</v>
      </c>
    </row>
    <row r="3054" spans="1:36" x14ac:dyDescent="0.25">
      <c r="A3054" s="1">
        <v>68546</v>
      </c>
      <c r="B3054" t="s">
        <v>5574</v>
      </c>
      <c r="C3054" t="s">
        <v>176</v>
      </c>
      <c r="D3054" t="s">
        <v>995</v>
      </c>
      <c r="E3054" t="s">
        <v>177</v>
      </c>
      <c r="F3054" s="1">
        <v>7491</v>
      </c>
      <c r="G3054" t="s">
        <v>5193</v>
      </c>
      <c r="H3054" s="3">
        <v>61855</v>
      </c>
      <c r="I3054" t="s">
        <v>5194</v>
      </c>
      <c r="J3054" s="1">
        <v>1087</v>
      </c>
      <c r="K3054" t="s">
        <v>2135</v>
      </c>
      <c r="L3054" s="1"/>
      <c r="N3054" s="1"/>
      <c r="P3054" s="1">
        <v>193</v>
      </c>
      <c r="Q3054" t="s">
        <v>2136</v>
      </c>
      <c r="R3054" s="1">
        <v>884</v>
      </c>
      <c r="S3054" t="s">
        <v>172</v>
      </c>
      <c r="T3054" t="s">
        <v>1000</v>
      </c>
      <c r="U3054" t="s">
        <v>182</v>
      </c>
      <c r="V3054" s="1">
        <v>70777</v>
      </c>
      <c r="W3054" t="s">
        <v>189</v>
      </c>
      <c r="X3054" t="s">
        <v>240</v>
      </c>
      <c r="Y3054" s="1"/>
      <c r="AA3054" t="s">
        <v>150</v>
      </c>
      <c r="AB3054" s="2">
        <v>12922</v>
      </c>
      <c r="AC3054" s="2">
        <v>0</v>
      </c>
      <c r="AD3054" t="s">
        <v>5575</v>
      </c>
      <c r="AF3054" s="1">
        <v>1</v>
      </c>
      <c r="AG3054" s="1"/>
      <c r="AH3054" s="1" t="b">
        <f>Export4Q22[[#This Row],[Pharmacy Controller ID]]&lt;&gt;Export4Q22[[#This Row],[Medical Controller ID]]</f>
        <v>1</v>
      </c>
      <c r="AI3054" t="str">
        <f t="shared" si="47"/>
        <v>68546AmeriGas Partners, L.P.EmployerTRUECommercial7491CVS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(Aetna)Override129220AK,AL,AR,AZ,CA,CO,CT,DE,FL,GA,HI,IA,ID,IL,IN,KY,LA,MA,MD,ME,MI,MN,MO,MS,MT,NC,ND,NH,NJ,NM,NV,NY,OH,OK,OR,PA,RI,SC,SD,TN,TX,UT,VA,VT,WA,WI,WV,WY1</v>
      </c>
      <c r="AJ3054" s="8" t="str">
        <f>IFERROR(IF(_xlfn.XLOOKUP(Export4Q22[[#This Row],[Plan ID]],#REF!,#REF!)=Export4Q22[[#This Row],[Concatenate]],"Same","Change"),"New")</f>
        <v>New</v>
      </c>
    </row>
    <row r="3055" spans="1:36" x14ac:dyDescent="0.25">
      <c r="A3055" s="1">
        <v>68554</v>
      </c>
      <c r="B3055" t="s">
        <v>5576</v>
      </c>
      <c r="C3055" t="s">
        <v>176</v>
      </c>
      <c r="D3055" t="s">
        <v>995</v>
      </c>
      <c r="E3055" t="s">
        <v>177</v>
      </c>
      <c r="F3055" s="1">
        <v>7491</v>
      </c>
      <c r="G3055" t="s">
        <v>5193</v>
      </c>
      <c r="H3055" s="3">
        <v>61855</v>
      </c>
      <c r="I3055" t="s">
        <v>5194</v>
      </c>
      <c r="J3055" s="1">
        <v>1087</v>
      </c>
      <c r="K3055" t="s">
        <v>2135</v>
      </c>
      <c r="L3055" s="1"/>
      <c r="N3055" s="1"/>
      <c r="P3055" s="1">
        <v>193</v>
      </c>
      <c r="Q3055" t="s">
        <v>2136</v>
      </c>
      <c r="R3055" s="1">
        <v>884</v>
      </c>
      <c r="S3055" t="s">
        <v>172</v>
      </c>
      <c r="T3055" t="s">
        <v>1000</v>
      </c>
      <c r="U3055" t="s">
        <v>182</v>
      </c>
      <c r="V3055" s="1">
        <v>70777</v>
      </c>
      <c r="W3055" t="s">
        <v>189</v>
      </c>
      <c r="X3055" t="s">
        <v>240</v>
      </c>
      <c r="Y3055" s="1"/>
      <c r="AA3055" t="s">
        <v>150</v>
      </c>
      <c r="AB3055" s="2">
        <v>6893</v>
      </c>
      <c r="AC3055" s="2">
        <v>0</v>
      </c>
      <c r="AD3055" t="s">
        <v>5577</v>
      </c>
      <c r="AF3055" s="1">
        <v>1</v>
      </c>
      <c r="AG3055" s="1"/>
      <c r="AH3055" s="1" t="b">
        <f>Export4Q22[[#This Row],[Pharmacy Controller ID]]&lt;&gt;Export4Q22[[#This Row],[Medical Controller ID]]</f>
        <v>1</v>
      </c>
      <c r="AI3055" t="str">
        <f t="shared" si="47"/>
        <v>68554Applied Industrial Technologies,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(Aetna)Override68930AL,AR,AZ,CA,CO,CT,DE,FL,GA,IA,ID,IL,IN,KS,KY,LA,MA,MD,ME,MI,MN,MO,MS,MT,NC,ND,NE,NH,NJ,NM,NV,NY,OH,OK,OR,PA,PR,RI,SC,SD,TN,TX,UT,VA,VT,WA,WI,WV,WY1</v>
      </c>
      <c r="AJ3055" s="8" t="str">
        <f>IFERROR(IF(_xlfn.XLOOKUP(Export4Q22[[#This Row],[Plan ID]],#REF!,#REF!)=Export4Q22[[#This Row],[Concatenate]],"Same","Change"),"New")</f>
        <v>New</v>
      </c>
    </row>
    <row r="3056" spans="1:36" x14ac:dyDescent="0.25">
      <c r="A3056" s="1">
        <v>68570</v>
      </c>
      <c r="B3056" t="s">
        <v>5578</v>
      </c>
      <c r="C3056" t="s">
        <v>176</v>
      </c>
      <c r="D3056" t="s">
        <v>995</v>
      </c>
      <c r="E3056" t="s">
        <v>177</v>
      </c>
      <c r="F3056" s="1">
        <v>7491</v>
      </c>
      <c r="G3056" t="s">
        <v>5193</v>
      </c>
      <c r="H3056" s="3">
        <v>61855</v>
      </c>
      <c r="I3056" t="s">
        <v>5194</v>
      </c>
      <c r="J3056" s="1">
        <v>1087</v>
      </c>
      <c r="K3056" t="s">
        <v>2135</v>
      </c>
      <c r="L3056" s="1"/>
      <c r="N3056" s="1"/>
      <c r="P3056" s="1">
        <v>193</v>
      </c>
      <c r="Q3056" t="s">
        <v>2136</v>
      </c>
      <c r="R3056" s="1">
        <v>884</v>
      </c>
      <c r="S3056" t="s">
        <v>172</v>
      </c>
      <c r="T3056" t="s">
        <v>1000</v>
      </c>
      <c r="U3056" t="s">
        <v>182</v>
      </c>
      <c r="V3056" s="1">
        <v>70777</v>
      </c>
      <c r="W3056" t="s">
        <v>189</v>
      </c>
      <c r="X3056" t="s">
        <v>240</v>
      </c>
      <c r="Y3056" s="1"/>
      <c r="AA3056" t="s">
        <v>150</v>
      </c>
      <c r="AB3056" s="2">
        <v>6280</v>
      </c>
      <c r="AC3056" s="2">
        <v>0</v>
      </c>
      <c r="AD3056" t="s">
        <v>5579</v>
      </c>
      <c r="AF3056" s="1">
        <v>1</v>
      </c>
      <c r="AG3056" s="1"/>
      <c r="AH3056" s="1" t="b">
        <f>Export4Q22[[#This Row],[Pharmacy Controller ID]]&lt;&gt;Export4Q22[[#This Row],[Medical Controller ID]]</f>
        <v>1</v>
      </c>
      <c r="AI3056" t="str">
        <f t="shared" si="47"/>
        <v>68570ATI Holdings, LLCEmployerTRUECommercial7491CVS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(Aetna)Override62800DE,GA,IL,IN,MD,MI,NV,OH,OR,PA,SC,TN,TX,WA,WI1</v>
      </c>
      <c r="AJ3056" s="8" t="str">
        <f>IFERROR(IF(_xlfn.XLOOKUP(Export4Q22[[#This Row],[Plan ID]],#REF!,#REF!)=Export4Q22[[#This Row],[Concatenate]],"Same","Change"),"New")</f>
        <v>New</v>
      </c>
    </row>
    <row r="3057" spans="1:36" x14ac:dyDescent="0.25">
      <c r="A3057" s="1">
        <v>68605</v>
      </c>
      <c r="B3057" t="s">
        <v>5580</v>
      </c>
      <c r="C3057" t="s">
        <v>176</v>
      </c>
      <c r="D3057" t="s">
        <v>995</v>
      </c>
      <c r="E3057" t="s">
        <v>177</v>
      </c>
      <c r="F3057" s="1">
        <v>7491</v>
      </c>
      <c r="G3057" t="s">
        <v>5193</v>
      </c>
      <c r="H3057" s="3">
        <v>61855</v>
      </c>
      <c r="I3057" t="s">
        <v>5194</v>
      </c>
      <c r="J3057" s="1">
        <v>1087</v>
      </c>
      <c r="K3057" t="s">
        <v>2135</v>
      </c>
      <c r="L3057" s="1"/>
      <c r="N3057" s="1"/>
      <c r="P3057" s="1">
        <v>193</v>
      </c>
      <c r="Q3057" t="s">
        <v>2136</v>
      </c>
      <c r="R3057" s="1">
        <v>884</v>
      </c>
      <c r="S3057" t="s">
        <v>172</v>
      </c>
      <c r="T3057" t="s">
        <v>1000</v>
      </c>
      <c r="U3057" t="s">
        <v>182</v>
      </c>
      <c r="V3057" s="1">
        <v>70777</v>
      </c>
      <c r="W3057" t="s">
        <v>189</v>
      </c>
      <c r="X3057" t="s">
        <v>240</v>
      </c>
      <c r="Y3057" s="1"/>
      <c r="AA3057" t="s">
        <v>150</v>
      </c>
      <c r="AB3057" s="2">
        <v>7361</v>
      </c>
      <c r="AC3057" s="2">
        <v>0</v>
      </c>
      <c r="AD3057" t="s">
        <v>5581</v>
      </c>
      <c r="AF3057" s="1">
        <v>1</v>
      </c>
      <c r="AG3057" s="1"/>
      <c r="AH3057" s="1" t="b">
        <f>Export4Q22[[#This Row],[Pharmacy Controller ID]]&lt;&gt;Export4Q22[[#This Row],[Medical Controller ID]]</f>
        <v>1</v>
      </c>
      <c r="AI3057" t="str">
        <f t="shared" si="47"/>
        <v>68605C.H. Robinson Worldwide,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(Aetna)Override73610AL,AR,AZ,CA,CO,FL,GA,IA,ID,IL,IN,KS,KY,LA,MA,MD,ME,MI,MN,MO,MS,MT,NC,ND,NE,NJ,NM,NV,NY,OH,OK,PA,SC,SD,TN,TX,UT,VA,WA,WI1</v>
      </c>
      <c r="AJ3057" s="8" t="str">
        <f>IFERROR(IF(_xlfn.XLOOKUP(Export4Q22[[#This Row],[Plan ID]],#REF!,#REF!)=Export4Q22[[#This Row],[Concatenate]],"Same","Change"),"New")</f>
        <v>New</v>
      </c>
    </row>
    <row r="3058" spans="1:36" x14ac:dyDescent="0.25">
      <c r="A3058" s="1">
        <v>68628</v>
      </c>
      <c r="B3058" t="s">
        <v>5582</v>
      </c>
      <c r="C3058" t="s">
        <v>176</v>
      </c>
      <c r="D3058" t="s">
        <v>995</v>
      </c>
      <c r="E3058" t="s">
        <v>177</v>
      </c>
      <c r="F3058" s="1">
        <v>7491</v>
      </c>
      <c r="G3058" t="s">
        <v>5193</v>
      </c>
      <c r="H3058" s="3">
        <v>61855</v>
      </c>
      <c r="I3058" t="s">
        <v>5194</v>
      </c>
      <c r="J3058" s="1">
        <v>1087</v>
      </c>
      <c r="K3058" t="s">
        <v>2135</v>
      </c>
      <c r="L3058" s="1"/>
      <c r="N3058" s="1"/>
      <c r="P3058" s="1">
        <v>193</v>
      </c>
      <c r="Q3058" t="s">
        <v>2136</v>
      </c>
      <c r="R3058" s="1">
        <v>884</v>
      </c>
      <c r="S3058" t="s">
        <v>172</v>
      </c>
      <c r="T3058" t="s">
        <v>1000</v>
      </c>
      <c r="U3058" t="s">
        <v>182</v>
      </c>
      <c r="V3058" s="1">
        <v>70777</v>
      </c>
      <c r="W3058" t="s">
        <v>189</v>
      </c>
      <c r="X3058" t="s">
        <v>240</v>
      </c>
      <c r="Y3058" s="1"/>
      <c r="AA3058" t="s">
        <v>150</v>
      </c>
      <c r="AB3058" s="2">
        <v>87760</v>
      </c>
      <c r="AC3058" s="2">
        <v>0</v>
      </c>
      <c r="AD3058" t="s">
        <v>5583</v>
      </c>
      <c r="AF3058" s="1">
        <v>1</v>
      </c>
      <c r="AG3058" s="1"/>
      <c r="AH3058" s="1" t="b">
        <f>Export4Q22[[#This Row],[Pharmacy Controller ID]]&lt;&gt;Export4Q22[[#This Row],[Medical Controller ID]]</f>
        <v>1</v>
      </c>
      <c r="AI3058" t="str">
        <f t="shared" si="47"/>
        <v>68628Chipotle Mexican Grill,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(Aetna)Override877600AL,AR,AZ,CA,CO,CT,DC,DE,FL,GA,IA,ID,IL,IN,KS,KY,LA,MA,MD,ME,MI,MN,MO,MT,NC,NE,NH,NJ,NM,NV,NY,OH,OK,OR,PA,RI,SC,TN,TX,UT,VA,VT,WA,WI,WV,WY1</v>
      </c>
      <c r="AJ3058" s="8" t="str">
        <f>IFERROR(IF(_xlfn.XLOOKUP(Export4Q22[[#This Row],[Plan ID]],#REF!,#REF!)=Export4Q22[[#This Row],[Concatenate]],"Same","Change"),"New")</f>
        <v>New</v>
      </c>
    </row>
    <row r="3059" spans="1:36" x14ac:dyDescent="0.25">
      <c r="A3059" s="1">
        <v>68651</v>
      </c>
      <c r="B3059" t="s">
        <v>5584</v>
      </c>
      <c r="C3059" t="s">
        <v>176</v>
      </c>
      <c r="D3059" t="s">
        <v>995</v>
      </c>
      <c r="E3059" t="s">
        <v>177</v>
      </c>
      <c r="F3059" s="1">
        <v>7491</v>
      </c>
      <c r="G3059" t="s">
        <v>5193</v>
      </c>
      <c r="H3059" s="3">
        <v>61855</v>
      </c>
      <c r="I3059" t="s">
        <v>5194</v>
      </c>
      <c r="J3059" s="1">
        <v>1087</v>
      </c>
      <c r="K3059" t="s">
        <v>2135</v>
      </c>
      <c r="L3059" s="1"/>
      <c r="N3059" s="1"/>
      <c r="P3059" s="1">
        <v>193</v>
      </c>
      <c r="Q3059" t="s">
        <v>2136</v>
      </c>
      <c r="R3059" s="1">
        <v>884</v>
      </c>
      <c r="S3059" t="s">
        <v>172</v>
      </c>
      <c r="T3059" t="s">
        <v>1000</v>
      </c>
      <c r="U3059" t="s">
        <v>182</v>
      </c>
      <c r="V3059" s="1">
        <v>70777</v>
      </c>
      <c r="W3059" t="s">
        <v>189</v>
      </c>
      <c r="X3059" t="s">
        <v>240</v>
      </c>
      <c r="Y3059" s="1"/>
      <c r="AA3059" t="s">
        <v>150</v>
      </c>
      <c r="AB3059" s="2">
        <v>14315</v>
      </c>
      <c r="AC3059" s="2">
        <v>0</v>
      </c>
      <c r="AD3059" t="s">
        <v>5585</v>
      </c>
      <c r="AF3059" s="1">
        <v>1</v>
      </c>
      <c r="AG3059" s="1"/>
      <c r="AH3059" s="1" t="b">
        <f>Export4Q22[[#This Row],[Pharmacy Controller ID]]&lt;&gt;Export4Q22[[#This Row],[Medical Controller ID]]</f>
        <v>1</v>
      </c>
      <c r="AI3059" t="str">
        <f t="shared" si="47"/>
        <v>68651Clean Harbors,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(Aetna)Override143150AK,AL,AR,AZ,CA,CO,CT,DE,FL,GA,IA,ID,IL,IN,KS,KY,LA,MA,MD,ME,MI,MN,MO,MS,MT,NC,ND,NE,NH,NJ,NM,NV,NY,OH,OK,OR,PA,PR,RI,SC,SD,TN,TX,UT,VA,VT,WA,WI,WV,WY1</v>
      </c>
      <c r="AJ3059" s="8" t="str">
        <f>IFERROR(IF(_xlfn.XLOOKUP(Export4Q22[[#This Row],[Plan ID]],#REF!,#REF!)=Export4Q22[[#This Row],[Concatenate]],"Same","Change"),"New")</f>
        <v>New</v>
      </c>
    </row>
    <row r="3060" spans="1:36" x14ac:dyDescent="0.25">
      <c r="A3060" s="1">
        <v>68655</v>
      </c>
      <c r="B3060" t="s">
        <v>5586</v>
      </c>
      <c r="C3060" t="s">
        <v>176</v>
      </c>
      <c r="D3060" t="s">
        <v>995</v>
      </c>
      <c r="E3060" t="s">
        <v>177</v>
      </c>
      <c r="F3060" s="1">
        <v>7491</v>
      </c>
      <c r="G3060" t="s">
        <v>5193</v>
      </c>
      <c r="H3060" s="3">
        <v>61855</v>
      </c>
      <c r="I3060" t="s">
        <v>5194</v>
      </c>
      <c r="J3060" s="1">
        <v>1087</v>
      </c>
      <c r="K3060" t="s">
        <v>2135</v>
      </c>
      <c r="L3060" s="1"/>
      <c r="N3060" s="1"/>
      <c r="P3060" s="1">
        <v>193</v>
      </c>
      <c r="Q3060" t="s">
        <v>2136</v>
      </c>
      <c r="R3060" s="1">
        <v>884</v>
      </c>
      <c r="S3060" t="s">
        <v>172</v>
      </c>
      <c r="T3060" t="s">
        <v>1000</v>
      </c>
      <c r="U3060" t="s">
        <v>182</v>
      </c>
      <c r="V3060" s="1">
        <v>70777</v>
      </c>
      <c r="W3060" t="s">
        <v>189</v>
      </c>
      <c r="X3060" t="s">
        <v>240</v>
      </c>
      <c r="Y3060" s="1"/>
      <c r="AA3060" t="s">
        <v>150</v>
      </c>
      <c r="AB3060" s="2">
        <v>6670</v>
      </c>
      <c r="AC3060" s="2">
        <v>0</v>
      </c>
      <c r="AD3060" t="s">
        <v>5587</v>
      </c>
      <c r="AF3060" s="1">
        <v>1</v>
      </c>
      <c r="AG3060" s="1"/>
      <c r="AH3060" s="1" t="b">
        <f>Export4Q22[[#This Row],[Pharmacy Controller ID]]&lt;&gt;Export4Q22[[#This Row],[Medical Controller ID]]</f>
        <v>1</v>
      </c>
      <c r="AI3060" t="str">
        <f t="shared" si="47"/>
        <v>68655Commerce Bancshares,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(Aetna)Override66700CA,CO,FL,IL,KS,LA,MD,MO,NY,OH,OK,SD,TX,WA1</v>
      </c>
      <c r="AJ3060" s="8" t="str">
        <f>IFERROR(IF(_xlfn.XLOOKUP(Export4Q22[[#This Row],[Plan ID]],#REF!,#REF!)=Export4Q22[[#This Row],[Concatenate]],"Same","Change"),"New")</f>
        <v>New</v>
      </c>
    </row>
    <row r="3061" spans="1:36" x14ac:dyDescent="0.25">
      <c r="A3061" s="1">
        <v>68662</v>
      </c>
      <c r="B3061" t="s">
        <v>5588</v>
      </c>
      <c r="C3061" t="s">
        <v>176</v>
      </c>
      <c r="D3061" t="s">
        <v>995</v>
      </c>
      <c r="E3061" t="s">
        <v>177</v>
      </c>
      <c r="F3061" s="1">
        <v>7491</v>
      </c>
      <c r="G3061" t="s">
        <v>5193</v>
      </c>
      <c r="H3061" s="3">
        <v>61855</v>
      </c>
      <c r="I3061" t="s">
        <v>5194</v>
      </c>
      <c r="J3061" s="1">
        <v>1087</v>
      </c>
      <c r="K3061" t="s">
        <v>2135</v>
      </c>
      <c r="L3061" s="1"/>
      <c r="N3061" s="1"/>
      <c r="P3061" s="1">
        <v>193</v>
      </c>
      <c r="Q3061" t="s">
        <v>2136</v>
      </c>
      <c r="R3061" s="1">
        <v>884</v>
      </c>
      <c r="S3061" t="s">
        <v>172</v>
      </c>
      <c r="T3061" t="s">
        <v>1000</v>
      </c>
      <c r="U3061" t="s">
        <v>182</v>
      </c>
      <c r="V3061" s="1">
        <v>70777</v>
      </c>
      <c r="W3061" t="s">
        <v>189</v>
      </c>
      <c r="X3061" t="s">
        <v>240</v>
      </c>
      <c r="Y3061" s="1"/>
      <c r="AA3061" t="s">
        <v>150</v>
      </c>
      <c r="AB3061" s="2">
        <v>29913</v>
      </c>
      <c r="AC3061" s="2">
        <v>0</v>
      </c>
      <c r="AD3061" t="s">
        <v>5589</v>
      </c>
      <c r="AF3061" s="1">
        <v>1</v>
      </c>
      <c r="AG3061" s="1"/>
      <c r="AH3061" s="1" t="b">
        <f>Export4Q22[[#This Row],[Pharmacy Controller ID]]&lt;&gt;Export4Q22[[#This Row],[Medical Controller ID]]</f>
        <v>1</v>
      </c>
      <c r="AI3061" t="str">
        <f t="shared" si="47"/>
        <v>68662ConocophillipsEmployerTRUECommercial7491CVS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(Aetna)Override299130AK,AL,AR,AZ,CA,CO,DC,DE,FL,GA,HI,IA,ID,IL,IN,KS,KY,LA,MD,MI,MN,MO,MS,MT,NC,ND,NE,NJ,NM,NV,NY,OK,OR,PA,SC,SD,TN,TX,UT,VA,WA,WI,WV,WY1</v>
      </c>
      <c r="AJ3061" s="8" t="str">
        <f>IFERROR(IF(_xlfn.XLOOKUP(Export4Q22[[#This Row],[Plan ID]],#REF!,#REF!)=Export4Q22[[#This Row],[Concatenate]],"Same","Change"),"New")</f>
        <v>New</v>
      </c>
    </row>
    <row r="3062" spans="1:36" x14ac:dyDescent="0.25">
      <c r="A3062" s="1">
        <v>68680</v>
      </c>
      <c r="B3062" t="s">
        <v>5590</v>
      </c>
      <c r="C3062" t="s">
        <v>176</v>
      </c>
      <c r="D3062" t="s">
        <v>995</v>
      </c>
      <c r="E3062" t="s">
        <v>177</v>
      </c>
      <c r="F3062" s="1">
        <v>7491</v>
      </c>
      <c r="G3062" t="s">
        <v>5193</v>
      </c>
      <c r="H3062" s="3">
        <v>61855</v>
      </c>
      <c r="I3062" t="s">
        <v>5194</v>
      </c>
      <c r="J3062" s="1">
        <v>1087</v>
      </c>
      <c r="K3062" t="s">
        <v>2135</v>
      </c>
      <c r="L3062" s="1"/>
      <c r="N3062" s="1"/>
      <c r="P3062" s="1">
        <v>193</v>
      </c>
      <c r="Q3062" t="s">
        <v>2136</v>
      </c>
      <c r="R3062" s="1">
        <v>884</v>
      </c>
      <c r="S3062" t="s">
        <v>172</v>
      </c>
      <c r="T3062" t="s">
        <v>1000</v>
      </c>
      <c r="U3062" t="s">
        <v>182</v>
      </c>
      <c r="V3062" s="1">
        <v>70777</v>
      </c>
      <c r="W3062" t="s">
        <v>189</v>
      </c>
      <c r="X3062" t="s">
        <v>240</v>
      </c>
      <c r="Y3062" s="1"/>
      <c r="AA3062" t="s">
        <v>150</v>
      </c>
      <c r="AB3062" s="2">
        <v>18785</v>
      </c>
      <c r="AC3062" s="2">
        <v>0</v>
      </c>
      <c r="AD3062" t="s">
        <v>5591</v>
      </c>
      <c r="AF3062" s="1">
        <v>1</v>
      </c>
      <c r="AG3062" s="1"/>
      <c r="AH3062" s="1" t="b">
        <f>Export4Q22[[#This Row],[Pharmacy Controller ID]]&lt;&gt;Export4Q22[[#This Row],[Medical Controller ID]]</f>
        <v>1</v>
      </c>
      <c r="AI3062" t="str">
        <f t="shared" si="47"/>
        <v>68680CSX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(Aetna)Override187850AL,CA,CT,DC,DE,FL,GA,IL,IN,KS,KY,LA,MA,MD,MI,MO,MS,NC,NJ,NY,OH,PA,SC,TN,TX,UT,VA,WV1</v>
      </c>
      <c r="AJ3062" s="8" t="str">
        <f>IFERROR(IF(_xlfn.XLOOKUP(Export4Q22[[#This Row],[Plan ID]],#REF!,#REF!)=Export4Q22[[#This Row],[Concatenate]],"Same","Change"),"New")</f>
        <v>New</v>
      </c>
    </row>
    <row r="3063" spans="1:36" x14ac:dyDescent="0.25">
      <c r="A3063" s="1">
        <v>68701</v>
      </c>
      <c r="B3063" t="s">
        <v>5592</v>
      </c>
      <c r="C3063" t="s">
        <v>176</v>
      </c>
      <c r="D3063" t="s">
        <v>995</v>
      </c>
      <c r="E3063" t="s">
        <v>177</v>
      </c>
      <c r="F3063" s="1">
        <v>7491</v>
      </c>
      <c r="G3063" t="s">
        <v>5193</v>
      </c>
      <c r="H3063" s="3">
        <v>61855</v>
      </c>
      <c r="I3063" t="s">
        <v>5194</v>
      </c>
      <c r="J3063" s="1">
        <v>1087</v>
      </c>
      <c r="K3063" t="s">
        <v>2135</v>
      </c>
      <c r="L3063" s="1"/>
      <c r="N3063" s="1"/>
      <c r="P3063" s="1">
        <v>193</v>
      </c>
      <c r="Q3063" t="s">
        <v>2136</v>
      </c>
      <c r="R3063" s="1">
        <v>884</v>
      </c>
      <c r="S3063" t="s">
        <v>172</v>
      </c>
      <c r="T3063" t="s">
        <v>1000</v>
      </c>
      <c r="U3063" t="s">
        <v>182</v>
      </c>
      <c r="V3063" s="1">
        <v>70777</v>
      </c>
      <c r="W3063" t="s">
        <v>189</v>
      </c>
      <c r="X3063" t="s">
        <v>240</v>
      </c>
      <c r="Y3063" s="1"/>
      <c r="AA3063" t="s">
        <v>150</v>
      </c>
      <c r="AB3063" s="2">
        <v>1701</v>
      </c>
      <c r="AC3063" s="2">
        <v>0</v>
      </c>
      <c r="AD3063" t="s">
        <v>5593</v>
      </c>
      <c r="AF3063" s="1">
        <v>1</v>
      </c>
      <c r="AG3063" s="1"/>
      <c r="AH3063" s="1" t="b">
        <f>Export4Q22[[#This Row],[Pharmacy Controller ID]]&lt;&gt;Export4Q22[[#This Row],[Medical Controller ID]]</f>
        <v>1</v>
      </c>
      <c r="AI3063" t="str">
        <f t="shared" si="47"/>
        <v>68701Dolex Dollar Express,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(Aetna)Override17010AL,AZ,CA,CO,CT,FL,GA,IL,MI,NC,NJ,NV,NY,OR,SC,TX,UT,WA1</v>
      </c>
      <c r="AJ3063" s="8" t="str">
        <f>IFERROR(IF(_xlfn.XLOOKUP(Export4Q22[[#This Row],[Plan ID]],#REF!,#REF!)=Export4Q22[[#This Row],[Concatenate]],"Same","Change"),"New")</f>
        <v>New</v>
      </c>
    </row>
    <row r="3064" spans="1:36" x14ac:dyDescent="0.25">
      <c r="A3064" s="1">
        <v>68703</v>
      </c>
      <c r="B3064" t="s">
        <v>5594</v>
      </c>
      <c r="C3064" t="s">
        <v>176</v>
      </c>
      <c r="D3064" t="s">
        <v>995</v>
      </c>
      <c r="E3064" t="s">
        <v>177</v>
      </c>
      <c r="F3064" s="1">
        <v>7491</v>
      </c>
      <c r="G3064" t="s">
        <v>5193</v>
      </c>
      <c r="H3064" s="3">
        <v>61855</v>
      </c>
      <c r="I3064" t="s">
        <v>5194</v>
      </c>
      <c r="J3064" s="1">
        <v>1087</v>
      </c>
      <c r="K3064" t="s">
        <v>2135</v>
      </c>
      <c r="L3064" s="1"/>
      <c r="N3064" s="1"/>
      <c r="P3064" s="1">
        <v>193</v>
      </c>
      <c r="Q3064" t="s">
        <v>2136</v>
      </c>
      <c r="R3064" s="1">
        <v>884</v>
      </c>
      <c r="S3064" t="s">
        <v>172</v>
      </c>
      <c r="T3064" t="s">
        <v>1000</v>
      </c>
      <c r="U3064" t="s">
        <v>182</v>
      </c>
      <c r="V3064" s="1">
        <v>70777</v>
      </c>
      <c r="W3064" t="s">
        <v>189</v>
      </c>
      <c r="X3064" t="s">
        <v>240</v>
      </c>
      <c r="Y3064" s="1"/>
      <c r="AA3064" t="s">
        <v>150</v>
      </c>
      <c r="AB3064" s="2">
        <v>14221</v>
      </c>
      <c r="AC3064" s="2">
        <v>0</v>
      </c>
      <c r="AD3064" t="s">
        <v>5595</v>
      </c>
      <c r="AF3064" s="1">
        <v>1</v>
      </c>
      <c r="AG3064" s="1"/>
      <c r="AH3064" s="1" t="b">
        <f>Export4Q22[[#This Row],[Pharmacy Controller ID]]&lt;&gt;Export4Q22[[#This Row],[Medical Controller ID]]</f>
        <v>1</v>
      </c>
      <c r="AI3064" t="str">
        <f t="shared" si="47"/>
        <v>68703Domino's Pizza,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(Aetna)Override142210AK,AL,AZ,CA,CO,CT,DC,DE,FL,GA,IA,IL,KS,KY,MA,MD,ME,MI,MN,MO,NC,NE,NJ,NM,NV,NY,OH,OK,OR,PA,RI,SC,SD,TN,TX,UT,VA,WA,WI1</v>
      </c>
      <c r="AJ3064" s="8" t="str">
        <f>IFERROR(IF(_xlfn.XLOOKUP(Export4Q22[[#This Row],[Plan ID]],#REF!,#REF!)=Export4Q22[[#This Row],[Concatenate]],"Same","Change"),"New")</f>
        <v>New</v>
      </c>
    </row>
    <row r="3065" spans="1:36" x14ac:dyDescent="0.25">
      <c r="A3065" s="1">
        <v>68712</v>
      </c>
      <c r="B3065" t="s">
        <v>5596</v>
      </c>
      <c r="C3065" t="s">
        <v>176</v>
      </c>
      <c r="D3065" t="s">
        <v>995</v>
      </c>
      <c r="E3065" t="s">
        <v>177</v>
      </c>
      <c r="F3065" s="1">
        <v>7491</v>
      </c>
      <c r="G3065" t="s">
        <v>5193</v>
      </c>
      <c r="H3065" s="3">
        <v>61855</v>
      </c>
      <c r="I3065" t="s">
        <v>5194</v>
      </c>
      <c r="J3065" s="1">
        <v>1087</v>
      </c>
      <c r="K3065" t="s">
        <v>2135</v>
      </c>
      <c r="L3065" s="1"/>
      <c r="N3065" s="1"/>
      <c r="P3065" s="1">
        <v>193</v>
      </c>
      <c r="Q3065" t="s">
        <v>2136</v>
      </c>
      <c r="R3065" s="1">
        <v>884</v>
      </c>
      <c r="S3065" t="s">
        <v>172</v>
      </c>
      <c r="T3065" t="s">
        <v>1000</v>
      </c>
      <c r="U3065" t="s">
        <v>182</v>
      </c>
      <c r="V3065" s="1">
        <v>70777</v>
      </c>
      <c r="W3065" t="s">
        <v>189</v>
      </c>
      <c r="X3065" t="s">
        <v>240</v>
      </c>
      <c r="Y3065" s="1"/>
      <c r="AA3065" t="s">
        <v>150</v>
      </c>
      <c r="AB3065" s="2">
        <v>21349</v>
      </c>
      <c r="AC3065" s="2">
        <v>0</v>
      </c>
      <c r="AD3065" t="s">
        <v>5597</v>
      </c>
      <c r="AF3065" s="1">
        <v>1</v>
      </c>
      <c r="AG3065" s="1"/>
      <c r="AH3065" s="1" t="b">
        <f>Export4Q22[[#This Row],[Pharmacy Controller ID]]&lt;&gt;Export4Q22[[#This Row],[Medical Controller ID]]</f>
        <v>1</v>
      </c>
      <c r="AI3065" t="str">
        <f t="shared" si="47"/>
        <v>68712Energy Transfer Equity, L.P.EmployerTRUECommercial7491CVS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(Aetna)Override213490AL,AR,AZ,CA,CO,CT,DC,DE,FL,GA,IA,IL,IN,KS,KY,LA,MA,MD,MI,MO,MS,NC,NE,NH,NJ,NM,NV,NY,OH,OK,PA,PR,RI,SC,TN,TX,VA,VT,WA,WV1</v>
      </c>
      <c r="AJ3065" s="8" t="str">
        <f>IFERROR(IF(_xlfn.XLOOKUP(Export4Q22[[#This Row],[Plan ID]],#REF!,#REF!)=Export4Q22[[#This Row],[Concatenate]],"Same","Change"),"New")</f>
        <v>New</v>
      </c>
    </row>
    <row r="3066" spans="1:36" x14ac:dyDescent="0.25">
      <c r="A3066" s="1">
        <v>68720</v>
      </c>
      <c r="B3066" t="s">
        <v>5598</v>
      </c>
      <c r="C3066" t="s">
        <v>176</v>
      </c>
      <c r="D3066" t="s">
        <v>995</v>
      </c>
      <c r="E3066" t="s">
        <v>177</v>
      </c>
      <c r="F3066" s="1">
        <v>7491</v>
      </c>
      <c r="G3066" t="s">
        <v>5193</v>
      </c>
      <c r="H3066" s="3">
        <v>61855</v>
      </c>
      <c r="I3066" t="s">
        <v>5194</v>
      </c>
      <c r="J3066" s="1">
        <v>1087</v>
      </c>
      <c r="K3066" t="s">
        <v>2135</v>
      </c>
      <c r="L3066" s="1"/>
      <c r="N3066" s="1"/>
      <c r="P3066" s="1">
        <v>193</v>
      </c>
      <c r="Q3066" t="s">
        <v>2136</v>
      </c>
      <c r="R3066" s="1">
        <v>884</v>
      </c>
      <c r="S3066" t="s">
        <v>172</v>
      </c>
      <c r="T3066" t="s">
        <v>1000</v>
      </c>
      <c r="U3066" t="s">
        <v>182</v>
      </c>
      <c r="V3066" s="1">
        <v>70777</v>
      </c>
      <c r="W3066" t="s">
        <v>189</v>
      </c>
      <c r="X3066" t="s">
        <v>240</v>
      </c>
      <c r="Y3066" s="1"/>
      <c r="AA3066" t="s">
        <v>150</v>
      </c>
      <c r="AB3066" s="2">
        <v>16371</v>
      </c>
      <c r="AC3066" s="2">
        <v>0</v>
      </c>
      <c r="AD3066" t="s">
        <v>5599</v>
      </c>
      <c r="AF3066" s="1">
        <v>1</v>
      </c>
      <c r="AG3066" s="1"/>
      <c r="AH3066" s="1" t="b">
        <f>Export4Q22[[#This Row],[Pharmacy Controller ID]]&lt;&gt;Export4Q22[[#This Row],[Medical Controller ID]]</f>
        <v>1</v>
      </c>
      <c r="AI3066" t="str">
        <f t="shared" si="47"/>
        <v>68720Express,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(Aetna)Override163710AL,AR,AZ,CA,CO,CT,DC,DE,FL,GA,IA,ID,IL,IN,KS,KY,LA,MA,MD,ME,MI,MN,MO,MS,NC,ND,NE,NH,NJ,NM,NV,NY,OH,OK,OR,PA,RI,SC,SD,TN,TX,UT,VA,VT,WA,WI,WV1</v>
      </c>
      <c r="AJ3066" s="8" t="str">
        <f>IFERROR(IF(_xlfn.XLOOKUP(Export4Q22[[#This Row],[Plan ID]],#REF!,#REF!)=Export4Q22[[#This Row],[Concatenate]],"Same","Change"),"New")</f>
        <v>New</v>
      </c>
    </row>
    <row r="3067" spans="1:36" x14ac:dyDescent="0.25">
      <c r="A3067" s="1">
        <v>68760</v>
      </c>
      <c r="B3067" t="s">
        <v>5600</v>
      </c>
      <c r="C3067" t="s">
        <v>176</v>
      </c>
      <c r="D3067" t="s">
        <v>995</v>
      </c>
      <c r="E3067" t="s">
        <v>177</v>
      </c>
      <c r="F3067" s="1">
        <v>7491</v>
      </c>
      <c r="G3067" t="s">
        <v>5193</v>
      </c>
      <c r="H3067" s="3">
        <v>61855</v>
      </c>
      <c r="I3067" t="s">
        <v>5194</v>
      </c>
      <c r="J3067" s="1">
        <v>1087</v>
      </c>
      <c r="K3067" t="s">
        <v>2135</v>
      </c>
      <c r="L3067" s="1"/>
      <c r="N3067" s="1"/>
      <c r="P3067" s="1">
        <v>193</v>
      </c>
      <c r="Q3067" t="s">
        <v>2136</v>
      </c>
      <c r="R3067" s="1">
        <v>884</v>
      </c>
      <c r="S3067" t="s">
        <v>172</v>
      </c>
      <c r="T3067" t="s">
        <v>1000</v>
      </c>
      <c r="U3067" t="s">
        <v>182</v>
      </c>
      <c r="V3067" s="1">
        <v>70777</v>
      </c>
      <c r="W3067" t="s">
        <v>189</v>
      </c>
      <c r="X3067" t="s">
        <v>240</v>
      </c>
      <c r="Y3067" s="1"/>
      <c r="AA3067" t="s">
        <v>150</v>
      </c>
      <c r="AB3067" s="2">
        <v>80645</v>
      </c>
      <c r="AC3067" s="2">
        <v>0</v>
      </c>
      <c r="AD3067" t="s">
        <v>5601</v>
      </c>
      <c r="AF3067" s="1">
        <v>1</v>
      </c>
      <c r="AG3067" s="1"/>
      <c r="AH3067" s="1" t="b">
        <f>Export4Q22[[#This Row],[Pharmacy Controller ID]]&lt;&gt;Export4Q22[[#This Row],[Medical Controller ID]]</f>
        <v>1</v>
      </c>
      <c r="AI3067" t="str">
        <f t="shared" si="47"/>
        <v>68760Genesis Healthcare,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(Aetna)Override806450AL,AR,AZ,CA,CO,CT,DE,FL,GA,HI,IA,ID,IL,IN,KS,KY,LA,MA,MD,ME,MI,MN,MO,MS,MT,NC,NE,NH,NJ,NM,NV,NY,OH,OK,OR,PA,RI,SC,TN,TX,UT,VA,VT,WA,WI,WV,WY1</v>
      </c>
      <c r="AJ3067" s="8" t="str">
        <f>IFERROR(IF(_xlfn.XLOOKUP(Export4Q22[[#This Row],[Plan ID]],#REF!,#REF!)=Export4Q22[[#This Row],[Concatenate]],"Same","Change"),"New")</f>
        <v>New</v>
      </c>
    </row>
    <row r="3068" spans="1:36" x14ac:dyDescent="0.25">
      <c r="A3068" s="1">
        <v>68857</v>
      </c>
      <c r="B3068" t="s">
        <v>5602</v>
      </c>
      <c r="C3068" t="s">
        <v>176</v>
      </c>
      <c r="D3068" t="s">
        <v>995</v>
      </c>
      <c r="E3068" t="s">
        <v>177</v>
      </c>
      <c r="F3068" s="1">
        <v>7491</v>
      </c>
      <c r="G3068" t="s">
        <v>5193</v>
      </c>
      <c r="H3068" s="3">
        <v>61855</v>
      </c>
      <c r="I3068" t="s">
        <v>5194</v>
      </c>
      <c r="J3068" s="1">
        <v>1087</v>
      </c>
      <c r="K3068" t="s">
        <v>2135</v>
      </c>
      <c r="L3068" s="1"/>
      <c r="N3068" s="1"/>
      <c r="P3068" s="1">
        <v>193</v>
      </c>
      <c r="Q3068" t="s">
        <v>2136</v>
      </c>
      <c r="R3068" s="1">
        <v>884</v>
      </c>
      <c r="S3068" t="s">
        <v>172</v>
      </c>
      <c r="T3068" t="s">
        <v>1000</v>
      </c>
      <c r="U3068" t="s">
        <v>182</v>
      </c>
      <c r="V3068" s="1">
        <v>70777</v>
      </c>
      <c r="W3068" t="s">
        <v>189</v>
      </c>
      <c r="X3068" t="s">
        <v>240</v>
      </c>
      <c r="Y3068" s="1"/>
      <c r="AA3068" t="s">
        <v>150</v>
      </c>
      <c r="AB3068" s="2">
        <v>18475</v>
      </c>
      <c r="AC3068" s="2">
        <v>0</v>
      </c>
      <c r="AD3068" t="s">
        <v>5603</v>
      </c>
      <c r="AF3068" s="1">
        <v>1</v>
      </c>
      <c r="AG3068" s="1"/>
      <c r="AH3068" s="1" t="b">
        <f>Export4Q22[[#This Row],[Pharmacy Controller ID]]&lt;&gt;Export4Q22[[#This Row],[Medical Controller ID]]</f>
        <v>1</v>
      </c>
      <c r="AI3068" t="str">
        <f t="shared" si="47"/>
        <v>68857M&amp;T Bank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(Aetna)Override184750AZ,CA,CO,CT,DC,DE,FL,GA,MA,MD,MN,NC,NJ,NV,NY,OR,PA,SC,TX,UT,VA,VT,WA,WV1</v>
      </c>
      <c r="AJ3068" s="8" t="str">
        <f>IFERROR(IF(_xlfn.XLOOKUP(Export4Q22[[#This Row],[Plan ID]],#REF!,#REF!)=Export4Q22[[#This Row],[Concatenate]],"Same","Change"),"New")</f>
        <v>New</v>
      </c>
    </row>
    <row r="3069" spans="1:36" x14ac:dyDescent="0.25">
      <c r="A3069" s="1">
        <v>68883</v>
      </c>
      <c r="B3069" t="s">
        <v>5604</v>
      </c>
      <c r="C3069" t="s">
        <v>176</v>
      </c>
      <c r="D3069" t="s">
        <v>995</v>
      </c>
      <c r="E3069" t="s">
        <v>177</v>
      </c>
      <c r="F3069" s="1">
        <v>7491</v>
      </c>
      <c r="G3069" t="s">
        <v>5193</v>
      </c>
      <c r="H3069" s="3">
        <v>61855</v>
      </c>
      <c r="I3069" t="s">
        <v>5194</v>
      </c>
      <c r="J3069" s="1">
        <v>1087</v>
      </c>
      <c r="K3069" t="s">
        <v>2135</v>
      </c>
      <c r="L3069" s="1"/>
      <c r="N3069" s="1"/>
      <c r="P3069" s="1">
        <v>193</v>
      </c>
      <c r="Q3069" t="s">
        <v>2136</v>
      </c>
      <c r="R3069" s="1">
        <v>884</v>
      </c>
      <c r="S3069" t="s">
        <v>172</v>
      </c>
      <c r="T3069" t="s">
        <v>1000</v>
      </c>
      <c r="V3069" s="1">
        <v>70777</v>
      </c>
      <c r="W3069" t="s">
        <v>189</v>
      </c>
      <c r="X3069" t="s">
        <v>240</v>
      </c>
      <c r="Y3069" s="1"/>
      <c r="AA3069" t="s">
        <v>150</v>
      </c>
      <c r="AB3069" s="2">
        <v>20516</v>
      </c>
      <c r="AC3069" s="2">
        <v>0</v>
      </c>
      <c r="AD3069" t="s">
        <v>5605</v>
      </c>
      <c r="AF3069" s="1">
        <v>1</v>
      </c>
      <c r="AG3069" s="1"/>
      <c r="AH3069" s="1" t="b">
        <f>Export4Q22[[#This Row],[Pharmacy Controller ID]]&lt;&gt;Export4Q22[[#This Row],[Medical Controller ID]]</f>
        <v>1</v>
      </c>
      <c r="AI3069" t="str">
        <f t="shared" si="47"/>
        <v>68883National Oilwell Varco,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(Aetna)Override205160AK,AL,AR,CA,CO,FL,GA,HI,IL,IN,KS,LA,MA,MI,MN,MS,MT,ND,NE,NM,NV,OH,OK,PA,SC,TN,TX,UT,VA,WA,WV,WY1</v>
      </c>
      <c r="AJ3069" s="8" t="str">
        <f>IFERROR(IF(_xlfn.XLOOKUP(Export4Q22[[#This Row],[Plan ID]],#REF!,#REF!)=Export4Q22[[#This Row],[Concatenate]],"Same","Change"),"New")</f>
        <v>New</v>
      </c>
    </row>
    <row r="3070" spans="1:36" x14ac:dyDescent="0.25">
      <c r="A3070" s="1">
        <v>68894</v>
      </c>
      <c r="B3070" t="s">
        <v>5606</v>
      </c>
      <c r="C3070" t="s">
        <v>176</v>
      </c>
      <c r="D3070" t="s">
        <v>995</v>
      </c>
      <c r="E3070" t="s">
        <v>177</v>
      </c>
      <c r="F3070" s="1">
        <v>7491</v>
      </c>
      <c r="G3070" t="s">
        <v>5193</v>
      </c>
      <c r="H3070" s="3">
        <v>61855</v>
      </c>
      <c r="I3070" t="s">
        <v>5194</v>
      </c>
      <c r="J3070" s="1">
        <v>1087</v>
      </c>
      <c r="K3070" t="s">
        <v>2135</v>
      </c>
      <c r="L3070" s="1"/>
      <c r="N3070" s="1"/>
      <c r="P3070" s="1">
        <v>193</v>
      </c>
      <c r="Q3070" t="s">
        <v>2136</v>
      </c>
      <c r="R3070" s="1">
        <v>884</v>
      </c>
      <c r="S3070" t="s">
        <v>172</v>
      </c>
      <c r="T3070" t="s">
        <v>1000</v>
      </c>
      <c r="U3070" t="s">
        <v>182</v>
      </c>
      <c r="V3070" s="1">
        <v>70777</v>
      </c>
      <c r="W3070" t="s">
        <v>189</v>
      </c>
      <c r="X3070" t="s">
        <v>240</v>
      </c>
      <c r="Y3070" s="1"/>
      <c r="AA3070" t="s">
        <v>150</v>
      </c>
      <c r="AB3070" s="2">
        <v>17069</v>
      </c>
      <c r="AC3070" s="2">
        <v>0</v>
      </c>
      <c r="AD3070" t="s">
        <v>5607</v>
      </c>
      <c r="AF3070" s="1">
        <v>1</v>
      </c>
      <c r="AG3070" s="1"/>
      <c r="AH3070" s="1" t="b">
        <f>Export4Q22[[#This Row],[Pharmacy Controller ID]]&lt;&gt;Export4Q22[[#This Row],[Medical Controller ID]]</f>
        <v>1</v>
      </c>
      <c r="AI3070" t="str">
        <f t="shared" si="47"/>
        <v>68894Nextera Energy,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(Aetna)Override170690CA,CO,CT,DC,DE,FL,IA,IL,KS,MA,ME,MN,ND,NH,NJ,NY,OK,OR,PA,SD,TX,VA,WA,WI,WV1</v>
      </c>
      <c r="AJ3070" s="8" t="str">
        <f>IFERROR(IF(_xlfn.XLOOKUP(Export4Q22[[#This Row],[Plan ID]],#REF!,#REF!)=Export4Q22[[#This Row],[Concatenate]],"Same","Change"),"New")</f>
        <v>New</v>
      </c>
    </row>
    <row r="3071" spans="1:36" x14ac:dyDescent="0.25">
      <c r="A3071" s="1">
        <v>68954</v>
      </c>
      <c r="B3071" t="s">
        <v>5608</v>
      </c>
      <c r="C3071" t="s">
        <v>176</v>
      </c>
      <c r="D3071" t="s">
        <v>995</v>
      </c>
      <c r="E3071" t="s">
        <v>177</v>
      </c>
      <c r="F3071" s="1">
        <v>7491</v>
      </c>
      <c r="G3071" t="s">
        <v>5193</v>
      </c>
      <c r="H3071" s="3">
        <v>61855</v>
      </c>
      <c r="I3071" t="s">
        <v>5194</v>
      </c>
      <c r="J3071" s="1">
        <v>1087</v>
      </c>
      <c r="K3071" t="s">
        <v>2135</v>
      </c>
      <c r="L3071" s="1"/>
      <c r="N3071" s="1"/>
      <c r="P3071" s="1">
        <v>193</v>
      </c>
      <c r="Q3071" t="s">
        <v>2136</v>
      </c>
      <c r="R3071" s="1">
        <v>884</v>
      </c>
      <c r="S3071" t="s">
        <v>172</v>
      </c>
      <c r="T3071" t="s">
        <v>1000</v>
      </c>
      <c r="U3071" t="s">
        <v>182</v>
      </c>
      <c r="V3071" s="1">
        <v>70777</v>
      </c>
      <c r="W3071" t="s">
        <v>189</v>
      </c>
      <c r="X3071" t="s">
        <v>240</v>
      </c>
      <c r="Y3071" s="1"/>
      <c r="AA3071" t="s">
        <v>150</v>
      </c>
      <c r="AB3071" s="2">
        <v>93359</v>
      </c>
      <c r="AC3071" s="2">
        <v>0</v>
      </c>
      <c r="AD3071" t="s">
        <v>5609</v>
      </c>
      <c r="AF3071" s="1">
        <v>1</v>
      </c>
      <c r="AG3071" s="1"/>
      <c r="AH3071" s="1" t="b">
        <f>Export4Q22[[#This Row],[Pharmacy Controller ID]]&lt;&gt;Export4Q22[[#This Row],[Medical Controller ID]]</f>
        <v>1</v>
      </c>
      <c r="AI3071" t="str">
        <f t="shared" si="47"/>
        <v>68954Ross Stores,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(Aetna)Override933590AL,AR,AZ,CA,CO,DC,DE,FL,GA,HI,IA,ID,IL,IN,KS,KY,LA,MD,MO,MS,MT,NC,NJ,NM,NV,NY,OK,OR,PA,SC,SD,TN,TX,UT,VA,WA,WI,WY1</v>
      </c>
      <c r="AJ3071" s="8" t="str">
        <f>IFERROR(IF(_xlfn.XLOOKUP(Export4Q22[[#This Row],[Plan ID]],#REF!,#REF!)=Export4Q22[[#This Row],[Concatenate]],"Same","Change"),"New")</f>
        <v>New</v>
      </c>
    </row>
    <row r="3072" spans="1:36" x14ac:dyDescent="0.25">
      <c r="A3072" s="1">
        <v>68992</v>
      </c>
      <c r="B3072" t="s">
        <v>5610</v>
      </c>
      <c r="C3072" t="s">
        <v>176</v>
      </c>
      <c r="D3072" t="s">
        <v>995</v>
      </c>
      <c r="E3072" t="s">
        <v>177</v>
      </c>
      <c r="F3072" s="1">
        <v>7491</v>
      </c>
      <c r="G3072" t="s">
        <v>5193</v>
      </c>
      <c r="H3072" s="3">
        <v>61855</v>
      </c>
      <c r="I3072" t="s">
        <v>5194</v>
      </c>
      <c r="J3072" s="1">
        <v>1087</v>
      </c>
      <c r="K3072" t="s">
        <v>2135</v>
      </c>
      <c r="L3072" s="1"/>
      <c r="N3072" s="1"/>
      <c r="P3072" s="1">
        <v>193</v>
      </c>
      <c r="Q3072" t="s">
        <v>2136</v>
      </c>
      <c r="R3072" s="1">
        <v>884</v>
      </c>
      <c r="S3072" t="s">
        <v>172</v>
      </c>
      <c r="T3072" t="s">
        <v>1000</v>
      </c>
      <c r="U3072" t="s">
        <v>182</v>
      </c>
      <c r="V3072" s="1">
        <v>70777</v>
      </c>
      <c r="W3072" t="s">
        <v>189</v>
      </c>
      <c r="X3072" t="s">
        <v>240</v>
      </c>
      <c r="Y3072" s="1"/>
      <c r="AA3072" t="s">
        <v>150</v>
      </c>
      <c r="AB3072" s="2">
        <v>33007</v>
      </c>
      <c r="AC3072" s="2">
        <v>0</v>
      </c>
      <c r="AD3072" t="s">
        <v>5611</v>
      </c>
      <c r="AF3072" s="1">
        <v>1</v>
      </c>
      <c r="AG3072" s="1"/>
      <c r="AH3072" s="1" t="b">
        <f>Export4Q22[[#This Row],[Pharmacy Controller ID]]&lt;&gt;Export4Q22[[#This Row],[Medical Controller ID]]</f>
        <v>1</v>
      </c>
      <c r="AI3072" t="str">
        <f t="shared" si="47"/>
        <v>68992Sprouts Farmers Market,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(Aetna)Override330070AL,AZ,CA,CO,FL,GA,KS,MA,MO,NC,NM,NV,OK,TN,TX,UT1</v>
      </c>
      <c r="AJ3072" s="8" t="str">
        <f>IFERROR(IF(_xlfn.XLOOKUP(Export4Q22[[#This Row],[Plan ID]],#REF!,#REF!)=Export4Q22[[#This Row],[Concatenate]],"Same","Change"),"New")</f>
        <v>New</v>
      </c>
    </row>
    <row r="3073" spans="1:36" x14ac:dyDescent="0.25">
      <c r="A3073" s="1">
        <v>68999</v>
      </c>
      <c r="B3073" t="s">
        <v>5612</v>
      </c>
      <c r="C3073" t="s">
        <v>176</v>
      </c>
      <c r="D3073" t="s">
        <v>995</v>
      </c>
      <c r="E3073" t="s">
        <v>177</v>
      </c>
      <c r="F3073" s="1">
        <v>7491</v>
      </c>
      <c r="G3073" t="s">
        <v>5193</v>
      </c>
      <c r="H3073" s="3">
        <v>61855</v>
      </c>
      <c r="I3073" t="s">
        <v>5194</v>
      </c>
      <c r="J3073" s="1">
        <v>1087</v>
      </c>
      <c r="K3073" t="s">
        <v>2135</v>
      </c>
      <c r="L3073" s="1"/>
      <c r="N3073" s="1"/>
      <c r="P3073" s="1">
        <v>193</v>
      </c>
      <c r="Q3073" t="s">
        <v>2136</v>
      </c>
      <c r="R3073" s="1">
        <v>884</v>
      </c>
      <c r="S3073" t="s">
        <v>172</v>
      </c>
      <c r="T3073" t="s">
        <v>1000</v>
      </c>
      <c r="U3073" t="s">
        <v>182</v>
      </c>
      <c r="V3073" s="1">
        <v>70777</v>
      </c>
      <c r="W3073" t="s">
        <v>189</v>
      </c>
      <c r="X3073" t="s">
        <v>240</v>
      </c>
      <c r="Y3073" s="1"/>
      <c r="AA3073" t="s">
        <v>150</v>
      </c>
      <c r="AB3073" s="2">
        <v>21135</v>
      </c>
      <c r="AC3073" s="2">
        <v>0</v>
      </c>
      <c r="AD3073" t="s">
        <v>877</v>
      </c>
      <c r="AF3073" s="1">
        <v>1</v>
      </c>
      <c r="AG3073" s="1"/>
      <c r="AH3073" s="1" t="b">
        <f>Export4Q22[[#This Row],[Pharmacy Controller ID]]&lt;&gt;Export4Q22[[#This Row],[Medical Controller ID]]</f>
        <v>1</v>
      </c>
      <c r="AI3073" t="str">
        <f t="shared" si="47"/>
        <v>68999State of Wyoming EmployeesEmployerTRUECommercial7491CVS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(Aetna)Override211350WY1</v>
      </c>
      <c r="AJ3073" s="8" t="str">
        <f>IFERROR(IF(_xlfn.XLOOKUP(Export4Q22[[#This Row],[Plan ID]],#REF!,#REF!)=Export4Q22[[#This Row],[Concatenate]],"Same","Change"),"New")</f>
        <v>New</v>
      </c>
    </row>
    <row r="3074" spans="1:36" x14ac:dyDescent="0.25">
      <c r="A3074" s="1">
        <v>69009</v>
      </c>
      <c r="B3074" t="s">
        <v>5613</v>
      </c>
      <c r="C3074" t="s">
        <v>176</v>
      </c>
      <c r="D3074" t="s">
        <v>995</v>
      </c>
      <c r="E3074" t="s">
        <v>177</v>
      </c>
      <c r="F3074" s="1">
        <v>7491</v>
      </c>
      <c r="G3074" t="s">
        <v>5193</v>
      </c>
      <c r="H3074" s="3">
        <v>61855</v>
      </c>
      <c r="I3074" t="s">
        <v>5194</v>
      </c>
      <c r="J3074" s="1">
        <v>1087</v>
      </c>
      <c r="K3074" t="s">
        <v>2135</v>
      </c>
      <c r="L3074" s="1"/>
      <c r="N3074" s="1"/>
      <c r="P3074" s="1">
        <v>193</v>
      </c>
      <c r="Q3074" t="s">
        <v>2136</v>
      </c>
      <c r="R3074" s="1">
        <v>884</v>
      </c>
      <c r="S3074" t="s">
        <v>172</v>
      </c>
      <c r="T3074" t="s">
        <v>1000</v>
      </c>
      <c r="U3074" t="s">
        <v>182</v>
      </c>
      <c r="V3074" s="1">
        <v>70777</v>
      </c>
      <c r="W3074" t="s">
        <v>189</v>
      </c>
      <c r="X3074" t="s">
        <v>240</v>
      </c>
      <c r="Y3074" s="1"/>
      <c r="AA3074" t="s">
        <v>150</v>
      </c>
      <c r="AB3074" s="2">
        <v>17458</v>
      </c>
      <c r="AC3074" s="2">
        <v>0</v>
      </c>
      <c r="AD3074" t="s">
        <v>151</v>
      </c>
      <c r="AF3074" s="1">
        <v>1</v>
      </c>
      <c r="AG3074" s="1"/>
      <c r="AH3074" s="1" t="b">
        <f>Export4Q22[[#This Row],[Pharmacy Controller ID]]&lt;&gt;Export4Q22[[#This Row],[Medical Controller ID]]</f>
        <v>1</v>
      </c>
      <c r="AI3074" t="str">
        <f t="shared" ref="AI3074:AI3137" si="48">_xlfn.CONCAT(A3074:AG3074)</f>
        <v>69009Tailored Brands,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(Aetna)Override174580AK,AL,AR,AZ,CA,CO,CT,DC,DE,FL,GA,HI,IA,ID,IL,IN,KS,KY,LA,MA,MD,ME,MI,MN,MO,MS,MT,NC,ND,NE,NH,NJ,NM,NV,NY,OH,OK,OR,PA,RI,SC,SD,TN,TX,UT,VA,VT,WA,WI,WV,WY1</v>
      </c>
      <c r="AJ3074" s="8" t="str">
        <f>IFERROR(IF(_xlfn.XLOOKUP(Export4Q22[[#This Row],[Plan ID]],#REF!,#REF!)=Export4Q22[[#This Row],[Concatenate]],"Same","Change"),"New")</f>
        <v>New</v>
      </c>
    </row>
    <row r="3075" spans="1:36" x14ac:dyDescent="0.25">
      <c r="A3075" s="1">
        <v>69011</v>
      </c>
      <c r="B3075" t="s">
        <v>5614</v>
      </c>
      <c r="C3075" t="s">
        <v>176</v>
      </c>
      <c r="D3075" t="s">
        <v>995</v>
      </c>
      <c r="E3075" t="s">
        <v>177</v>
      </c>
      <c r="F3075" s="1">
        <v>7491</v>
      </c>
      <c r="G3075" t="s">
        <v>5193</v>
      </c>
      <c r="H3075" s="3">
        <v>61855</v>
      </c>
      <c r="I3075" t="s">
        <v>5194</v>
      </c>
      <c r="J3075" s="1">
        <v>1087</v>
      </c>
      <c r="K3075" t="s">
        <v>2135</v>
      </c>
      <c r="L3075" s="1"/>
      <c r="N3075" s="1"/>
      <c r="P3075" s="1">
        <v>193</v>
      </c>
      <c r="Q3075" t="s">
        <v>2136</v>
      </c>
      <c r="R3075" s="1">
        <v>884</v>
      </c>
      <c r="S3075" t="s">
        <v>172</v>
      </c>
      <c r="T3075" t="s">
        <v>1000</v>
      </c>
      <c r="U3075" t="s">
        <v>182</v>
      </c>
      <c r="V3075" s="1">
        <v>70777</v>
      </c>
      <c r="W3075" t="s">
        <v>189</v>
      </c>
      <c r="X3075" t="s">
        <v>240</v>
      </c>
      <c r="Y3075" s="1"/>
      <c r="AA3075" t="s">
        <v>150</v>
      </c>
      <c r="AB3075" s="2">
        <v>20876</v>
      </c>
      <c r="AC3075" s="2">
        <v>0</v>
      </c>
      <c r="AD3075" t="s">
        <v>5615</v>
      </c>
      <c r="AF3075" s="1">
        <v>1</v>
      </c>
      <c r="AG3075" s="1"/>
      <c r="AH3075" s="1" t="b">
        <f>Export4Q22[[#This Row],[Pharmacy Controller ID]]&lt;&gt;Export4Q22[[#This Row],[Medical Controller ID]]</f>
        <v>1</v>
      </c>
      <c r="AI3075" t="str">
        <f t="shared" si="48"/>
        <v>69011Taylor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(Aetna)Override208760AK,AL,AR,AZ,CA,CO,CT,FL,GA,HI,IA,ID,IL,IN,KS,KY,LA,MA,MD,MI,MN,MO,MS,MT,NC,ND,NE,NH,NJ,NV,NY,OH,OK,OR,PA,PR,RI,SC,SD,TN,TX,UT,VA,VT,WA,WI,WV1</v>
      </c>
      <c r="AJ3075" s="8" t="str">
        <f>IFERROR(IF(_xlfn.XLOOKUP(Export4Q22[[#This Row],[Plan ID]],#REF!,#REF!)=Export4Q22[[#This Row],[Concatenate]],"Same","Change"),"New")</f>
        <v>New</v>
      </c>
    </row>
    <row r="3076" spans="1:36" x14ac:dyDescent="0.25">
      <c r="A3076" s="1">
        <v>69015</v>
      </c>
      <c r="B3076" t="s">
        <v>5616</v>
      </c>
      <c r="C3076" t="s">
        <v>176</v>
      </c>
      <c r="D3076" t="s">
        <v>995</v>
      </c>
      <c r="E3076" t="s">
        <v>177</v>
      </c>
      <c r="F3076" s="1">
        <v>7491</v>
      </c>
      <c r="G3076" t="s">
        <v>5193</v>
      </c>
      <c r="H3076" s="3">
        <v>61855</v>
      </c>
      <c r="I3076" t="s">
        <v>5194</v>
      </c>
      <c r="J3076" s="1">
        <v>1087</v>
      </c>
      <c r="K3076" t="s">
        <v>2135</v>
      </c>
      <c r="L3076" s="1"/>
      <c r="N3076" s="1"/>
      <c r="P3076" s="1">
        <v>193</v>
      </c>
      <c r="Q3076" t="s">
        <v>2136</v>
      </c>
      <c r="R3076" s="1">
        <v>884</v>
      </c>
      <c r="S3076" t="s">
        <v>172</v>
      </c>
      <c r="T3076" t="s">
        <v>1000</v>
      </c>
      <c r="U3076" t="s">
        <v>182</v>
      </c>
      <c r="V3076" s="1">
        <v>70777</v>
      </c>
      <c r="W3076" t="s">
        <v>189</v>
      </c>
      <c r="X3076" t="s">
        <v>240</v>
      </c>
      <c r="Y3076" s="1"/>
      <c r="AA3076" t="s">
        <v>150</v>
      </c>
      <c r="AB3076" s="2">
        <v>11563</v>
      </c>
      <c r="AC3076" s="2">
        <v>0</v>
      </c>
      <c r="AD3076" t="s">
        <v>5617</v>
      </c>
      <c r="AF3076" s="1">
        <v>1</v>
      </c>
      <c r="AG3076" s="1"/>
      <c r="AH3076" s="1" t="b">
        <f>Export4Q22[[#This Row],[Pharmacy Controller ID]]&lt;&gt;Export4Q22[[#This Row],[Medical Controller ID]]</f>
        <v>1</v>
      </c>
      <c r="AI3076" t="str">
        <f t="shared" si="48"/>
        <v>69015Tetra Tech,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(Aetna)Override115630AK,AL,AZ,CA,CO,CT,DC,DE,FL,GA,HI,IA,ID,IL,KS,KY,LA,MA,MD,ME,MI,MN,MO,MS,MT,NC,NE,NH,NJ,NM,NV,NY,OH,OK,OR,PA,PR,SC,TN,TX,UT,VA,VT,WA,WI,WV,WY1</v>
      </c>
      <c r="AJ3076" s="8" t="str">
        <f>IFERROR(IF(_xlfn.XLOOKUP(Export4Q22[[#This Row],[Plan ID]],#REF!,#REF!)=Export4Q22[[#This Row],[Concatenate]],"Same","Change"),"New")</f>
        <v>New</v>
      </c>
    </row>
    <row r="3077" spans="1:36" x14ac:dyDescent="0.25">
      <c r="A3077" s="1">
        <v>69024</v>
      </c>
      <c r="B3077" t="s">
        <v>5618</v>
      </c>
      <c r="C3077" t="s">
        <v>176</v>
      </c>
      <c r="D3077" t="s">
        <v>995</v>
      </c>
      <c r="E3077" t="s">
        <v>177</v>
      </c>
      <c r="F3077" s="1">
        <v>7491</v>
      </c>
      <c r="G3077" t="s">
        <v>5193</v>
      </c>
      <c r="H3077" s="3">
        <v>61855</v>
      </c>
      <c r="I3077" t="s">
        <v>5194</v>
      </c>
      <c r="J3077" s="1">
        <v>1087</v>
      </c>
      <c r="K3077" t="s">
        <v>2135</v>
      </c>
      <c r="L3077" s="1"/>
      <c r="N3077" s="1"/>
      <c r="P3077" s="1">
        <v>193</v>
      </c>
      <c r="Q3077" t="s">
        <v>2136</v>
      </c>
      <c r="R3077" s="1">
        <v>884</v>
      </c>
      <c r="S3077" t="s">
        <v>172</v>
      </c>
      <c r="T3077" t="s">
        <v>1000</v>
      </c>
      <c r="U3077" t="s">
        <v>182</v>
      </c>
      <c r="V3077" s="1">
        <v>70777</v>
      </c>
      <c r="W3077" t="s">
        <v>189</v>
      </c>
      <c r="X3077" t="s">
        <v>240</v>
      </c>
      <c r="Y3077" s="1"/>
      <c r="AA3077" t="s">
        <v>150</v>
      </c>
      <c r="AB3077" s="2">
        <v>21683</v>
      </c>
      <c r="AC3077" s="2">
        <v>0</v>
      </c>
      <c r="AD3077" t="s">
        <v>5619</v>
      </c>
      <c r="AF3077" s="1">
        <v>1</v>
      </c>
      <c r="AG3077" s="1"/>
      <c r="AH3077" s="1" t="b">
        <f>Export4Q22[[#This Row],[Pharmacy Controller ID]]&lt;&gt;Export4Q22[[#This Row],[Medical Controller ID]]</f>
        <v>1</v>
      </c>
      <c r="AI3077" t="str">
        <f t="shared" si="48"/>
        <v>69024The Estee Lauder Companies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(Aetna)Override216830AK,AL,AR,AZ,CA,CO,CT,DC,DE,FL,GA,HI,IA,IL,IN,KS,KY,LA,MA,MD,ME,MI,MN,MO,MS,NC,NE,NH,NJ,NM,NV,NY,OH,OK,OR,PA,PR,RI,SC,TN,TX,UT,VA,VT,WA,WI,WV1</v>
      </c>
      <c r="AJ3077" s="8" t="str">
        <f>IFERROR(IF(_xlfn.XLOOKUP(Export4Q22[[#This Row],[Plan ID]],#REF!,#REF!)=Export4Q22[[#This Row],[Concatenate]],"Same","Change"),"New")</f>
        <v>New</v>
      </c>
    </row>
    <row r="3078" spans="1:36" x14ac:dyDescent="0.25">
      <c r="A3078" s="1">
        <v>69038</v>
      </c>
      <c r="B3078" t="s">
        <v>5620</v>
      </c>
      <c r="C3078" t="s">
        <v>176</v>
      </c>
      <c r="D3078" t="s">
        <v>995</v>
      </c>
      <c r="E3078" t="s">
        <v>177</v>
      </c>
      <c r="F3078" s="1">
        <v>7491</v>
      </c>
      <c r="G3078" t="s">
        <v>5193</v>
      </c>
      <c r="H3078" s="3">
        <v>61855</v>
      </c>
      <c r="I3078" t="s">
        <v>5194</v>
      </c>
      <c r="J3078" s="1">
        <v>1087</v>
      </c>
      <c r="K3078" t="s">
        <v>2135</v>
      </c>
      <c r="L3078" s="1"/>
      <c r="N3078" s="1"/>
      <c r="P3078" s="1">
        <v>193</v>
      </c>
      <c r="Q3078" t="s">
        <v>2136</v>
      </c>
      <c r="R3078" s="1">
        <v>884</v>
      </c>
      <c r="S3078" t="s">
        <v>172</v>
      </c>
      <c r="T3078" t="s">
        <v>1000</v>
      </c>
      <c r="U3078" t="s">
        <v>182</v>
      </c>
      <c r="V3078" s="1">
        <v>70777</v>
      </c>
      <c r="W3078" t="s">
        <v>189</v>
      </c>
      <c r="X3078" t="s">
        <v>240</v>
      </c>
      <c r="Y3078" s="1"/>
      <c r="AA3078" t="s">
        <v>150</v>
      </c>
      <c r="AB3078" s="2">
        <v>43513</v>
      </c>
      <c r="AC3078" s="2">
        <v>0</v>
      </c>
      <c r="AD3078" t="s">
        <v>5621</v>
      </c>
      <c r="AF3078" s="1">
        <v>1</v>
      </c>
      <c r="AG3078" s="1"/>
      <c r="AH3078" s="1" t="b">
        <f>Export4Q22[[#This Row],[Pharmacy Controller ID]]&lt;&gt;Export4Q22[[#This Row],[Medical Controller ID]]</f>
        <v>1</v>
      </c>
      <c r="AI3078" t="str">
        <f t="shared" si="48"/>
        <v>69038The Pennsylvania State UniversityEmployerTRUECommercial7491CVS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(Aetna)Override435130CO,MD,OH,PA,WA1</v>
      </c>
      <c r="AJ3078" s="8" t="str">
        <f>IFERROR(IF(_xlfn.XLOOKUP(Export4Q22[[#This Row],[Plan ID]],#REF!,#REF!)=Export4Q22[[#This Row],[Concatenate]],"Same","Change"),"New")</f>
        <v>New</v>
      </c>
    </row>
    <row r="3079" spans="1:36" x14ac:dyDescent="0.25">
      <c r="A3079" s="1">
        <v>69040</v>
      </c>
      <c r="B3079" t="s">
        <v>5622</v>
      </c>
      <c r="C3079" t="s">
        <v>176</v>
      </c>
      <c r="D3079" t="s">
        <v>995</v>
      </c>
      <c r="E3079" t="s">
        <v>177</v>
      </c>
      <c r="F3079" s="1">
        <v>7491</v>
      </c>
      <c r="G3079" t="s">
        <v>5193</v>
      </c>
      <c r="H3079" s="3">
        <v>61855</v>
      </c>
      <c r="I3079" t="s">
        <v>5194</v>
      </c>
      <c r="J3079" s="1">
        <v>1087</v>
      </c>
      <c r="K3079" t="s">
        <v>2135</v>
      </c>
      <c r="L3079" s="1"/>
      <c r="N3079" s="1"/>
      <c r="P3079" s="1">
        <v>193</v>
      </c>
      <c r="Q3079" t="s">
        <v>2136</v>
      </c>
      <c r="R3079" s="1">
        <v>884</v>
      </c>
      <c r="S3079" t="s">
        <v>172</v>
      </c>
      <c r="T3079" t="s">
        <v>1000</v>
      </c>
      <c r="U3079" t="s">
        <v>182</v>
      </c>
      <c r="V3079" s="1">
        <v>70777</v>
      </c>
      <c r="W3079" t="s">
        <v>189</v>
      </c>
      <c r="X3079" t="s">
        <v>240</v>
      </c>
      <c r="Y3079" s="1"/>
      <c r="AA3079" t="s">
        <v>150</v>
      </c>
      <c r="AB3079" s="2">
        <v>61799</v>
      </c>
      <c r="AC3079" s="2">
        <v>0</v>
      </c>
      <c r="AD3079" t="s">
        <v>5623</v>
      </c>
      <c r="AF3079" s="1">
        <v>1</v>
      </c>
      <c r="AG3079" s="1"/>
      <c r="AH3079" s="1" t="b">
        <f>Export4Q22[[#This Row],[Pharmacy Controller ID]]&lt;&gt;Export4Q22[[#This Row],[Medical Controller ID]]</f>
        <v>1</v>
      </c>
      <c r="AI3079" t="str">
        <f t="shared" si="48"/>
        <v>69040The PNC Financial Services Group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(Aetna)Override617990AL,AR,AZ,CA,CO,CT,DC,DE,FL,GA,HI,ID,IL,IN,KS,KY,LA,MA,MD,MI,MN,MO,MS,MT,NC,NE,NH,NJ,NM,NV,NY,OH,OK,OR,PA,PR,RI,SC,TN,TX,UT,VA,WA,WI,WV1</v>
      </c>
      <c r="AJ3079" s="8" t="str">
        <f>IFERROR(IF(_xlfn.XLOOKUP(Export4Q22[[#This Row],[Plan ID]],#REF!,#REF!)=Export4Q22[[#This Row],[Concatenate]],"Same","Change"),"New")</f>
        <v>New</v>
      </c>
    </row>
    <row r="3080" spans="1:36" x14ac:dyDescent="0.25">
      <c r="A3080" s="1">
        <v>69054</v>
      </c>
      <c r="B3080" t="s">
        <v>5624</v>
      </c>
      <c r="C3080" t="s">
        <v>176</v>
      </c>
      <c r="D3080" t="s">
        <v>995</v>
      </c>
      <c r="E3080" t="s">
        <v>177</v>
      </c>
      <c r="F3080" s="1">
        <v>7491</v>
      </c>
      <c r="G3080" t="s">
        <v>5193</v>
      </c>
      <c r="H3080" s="3">
        <v>61855</v>
      </c>
      <c r="I3080" t="s">
        <v>5194</v>
      </c>
      <c r="J3080" s="1">
        <v>1087</v>
      </c>
      <c r="K3080" t="s">
        <v>2135</v>
      </c>
      <c r="L3080" s="1"/>
      <c r="N3080" s="1"/>
      <c r="P3080" s="1">
        <v>193</v>
      </c>
      <c r="Q3080" t="s">
        <v>2136</v>
      </c>
      <c r="R3080" s="1">
        <v>884</v>
      </c>
      <c r="S3080" t="s">
        <v>172</v>
      </c>
      <c r="T3080" t="s">
        <v>1000</v>
      </c>
      <c r="U3080" t="s">
        <v>182</v>
      </c>
      <c r="V3080" s="1">
        <v>70777</v>
      </c>
      <c r="W3080" t="s">
        <v>189</v>
      </c>
      <c r="X3080" t="s">
        <v>240</v>
      </c>
      <c r="Y3080" s="1"/>
      <c r="AA3080" t="s">
        <v>150</v>
      </c>
      <c r="AB3080" s="2">
        <v>7268</v>
      </c>
      <c r="AC3080" s="2">
        <v>0</v>
      </c>
      <c r="AD3080" t="s">
        <v>5625</v>
      </c>
      <c r="AF3080" s="1">
        <v>1</v>
      </c>
      <c r="AG3080" s="1"/>
      <c r="AH3080" s="1" t="b">
        <f>Export4Q22[[#This Row],[Pharmacy Controller ID]]&lt;&gt;Export4Q22[[#This Row],[Medical Controller ID]]</f>
        <v>1</v>
      </c>
      <c r="AI3080" t="str">
        <f t="shared" si="48"/>
        <v>69054Tmx Finance Holdings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(Aetna)Override72680AL,AZ,CA,DE,FL,GA,IL,MO,MS,NM,NV,OH,SC,TN,TX,UT,VA1</v>
      </c>
      <c r="AJ3080" s="8" t="str">
        <f>IFERROR(IF(_xlfn.XLOOKUP(Export4Q22[[#This Row],[Plan ID]],#REF!,#REF!)=Export4Q22[[#This Row],[Concatenate]],"Same","Change"),"New")</f>
        <v>New</v>
      </c>
    </row>
    <row r="3081" spans="1:36" x14ac:dyDescent="0.25">
      <c r="A3081" s="1">
        <v>69066</v>
      </c>
      <c r="B3081" t="s">
        <v>5626</v>
      </c>
      <c r="C3081" t="s">
        <v>176</v>
      </c>
      <c r="D3081" t="s">
        <v>995</v>
      </c>
      <c r="E3081" t="s">
        <v>177</v>
      </c>
      <c r="F3081" s="1">
        <v>7491</v>
      </c>
      <c r="G3081" t="s">
        <v>5193</v>
      </c>
      <c r="H3081" s="3">
        <v>61855</v>
      </c>
      <c r="I3081" t="s">
        <v>5194</v>
      </c>
      <c r="J3081" s="1">
        <v>1087</v>
      </c>
      <c r="K3081" t="s">
        <v>2135</v>
      </c>
      <c r="L3081" s="1"/>
      <c r="N3081" s="1"/>
      <c r="P3081" s="1">
        <v>193</v>
      </c>
      <c r="Q3081" t="s">
        <v>2136</v>
      </c>
      <c r="R3081" s="1">
        <v>884</v>
      </c>
      <c r="S3081" t="s">
        <v>172</v>
      </c>
      <c r="T3081" t="s">
        <v>1000</v>
      </c>
      <c r="U3081" t="s">
        <v>182</v>
      </c>
      <c r="V3081" s="1">
        <v>70777</v>
      </c>
      <c r="W3081" t="s">
        <v>189</v>
      </c>
      <c r="X3081" t="s">
        <v>240</v>
      </c>
      <c r="Y3081" s="1"/>
      <c r="AA3081" t="s">
        <v>150</v>
      </c>
      <c r="AB3081" s="2">
        <v>5505</v>
      </c>
      <c r="AC3081" s="2">
        <v>0</v>
      </c>
      <c r="AD3081" t="s">
        <v>5627</v>
      </c>
      <c r="AF3081" s="1">
        <v>1</v>
      </c>
      <c r="AG3081" s="1"/>
      <c r="AH3081" s="1" t="b">
        <f>Export4Q22[[#This Row],[Pharmacy Controller ID]]&lt;&gt;Export4Q22[[#This Row],[Medical Controller ID]]</f>
        <v>1</v>
      </c>
      <c r="AI3081" t="str">
        <f t="shared" si="48"/>
        <v>69066U.S. Renal Care,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(Aetna)Override55050AL,AR,AZ,CA,CO,CT,DE,FL,GA,HI,ID,IL,IN,MD,MI,MO,NC,NJ,NM,NY,OH,OK,OR,PA,SC,TN,TX,VA,WY1</v>
      </c>
      <c r="AJ3081" s="8" t="str">
        <f>IFERROR(IF(_xlfn.XLOOKUP(Export4Q22[[#This Row],[Plan ID]],#REF!,#REF!)=Export4Q22[[#This Row],[Concatenate]],"Same","Change"),"New")</f>
        <v>New</v>
      </c>
    </row>
    <row r="3082" spans="1:36" x14ac:dyDescent="0.25">
      <c r="A3082" s="1">
        <v>69086</v>
      </c>
      <c r="B3082" t="s">
        <v>5628</v>
      </c>
      <c r="C3082" t="s">
        <v>176</v>
      </c>
      <c r="D3082" t="s">
        <v>995</v>
      </c>
      <c r="E3082" t="s">
        <v>177</v>
      </c>
      <c r="F3082" s="1">
        <v>7491</v>
      </c>
      <c r="G3082" t="s">
        <v>5193</v>
      </c>
      <c r="H3082" s="3">
        <v>61855</v>
      </c>
      <c r="I3082" t="s">
        <v>5194</v>
      </c>
      <c r="J3082" s="1">
        <v>1087</v>
      </c>
      <c r="K3082" t="s">
        <v>2135</v>
      </c>
      <c r="L3082" s="1"/>
      <c r="N3082" s="1"/>
      <c r="P3082" s="1">
        <v>193</v>
      </c>
      <c r="Q3082" t="s">
        <v>2136</v>
      </c>
      <c r="R3082" s="1">
        <v>884</v>
      </c>
      <c r="S3082" t="s">
        <v>172</v>
      </c>
      <c r="T3082" t="s">
        <v>1000</v>
      </c>
      <c r="U3082" t="s">
        <v>182</v>
      </c>
      <c r="V3082" s="1">
        <v>70777</v>
      </c>
      <c r="W3082" t="s">
        <v>189</v>
      </c>
      <c r="X3082" t="s">
        <v>240</v>
      </c>
      <c r="Y3082" s="1"/>
      <c r="AA3082" t="s">
        <v>150</v>
      </c>
      <c r="AB3082" s="2">
        <v>33313</v>
      </c>
      <c r="AC3082" s="2">
        <v>0</v>
      </c>
      <c r="AD3082" t="s">
        <v>5629</v>
      </c>
      <c r="AF3082" s="1">
        <v>1</v>
      </c>
      <c r="AG3082" s="1"/>
      <c r="AH3082" s="1" t="b">
        <f>Export4Q22[[#This Row],[Pharmacy Controller ID]]&lt;&gt;Export4Q22[[#This Row],[Medical Controller ID]]</f>
        <v>1</v>
      </c>
      <c r="AI3082" t="str">
        <f t="shared" si="48"/>
        <v>69086V.F. CorporationEmployerTRUECommercial7491CVS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(Aetna)Override333130AK,AL,AR,AZ,CA,CO,CT,DC,DE,FL,GA,HI,IA,ID,IL,IN,KS,KY,LA,MA,MD,ME,MI,MN,MO,MS,NC,NH,NJ,NM,NV,NY,OH,OK,OR,PA,PR,SC,TN,TX,UT,VA,VT,WA,WI1</v>
      </c>
      <c r="AJ3082" s="8" t="str">
        <f>IFERROR(IF(_xlfn.XLOOKUP(Export4Q22[[#This Row],[Plan ID]],#REF!,#REF!)=Export4Q22[[#This Row],[Concatenate]],"Same","Change"),"New")</f>
        <v>New</v>
      </c>
    </row>
    <row r="3083" spans="1:36" x14ac:dyDescent="0.25">
      <c r="A3083" s="1">
        <v>69109</v>
      </c>
      <c r="B3083" t="s">
        <v>5630</v>
      </c>
      <c r="C3083" t="s">
        <v>176</v>
      </c>
      <c r="D3083" t="s">
        <v>995</v>
      </c>
      <c r="E3083" t="s">
        <v>177</v>
      </c>
      <c r="F3083" s="1">
        <v>7491</v>
      </c>
      <c r="G3083" t="s">
        <v>5193</v>
      </c>
      <c r="H3083" s="3">
        <v>61855</v>
      </c>
      <c r="I3083" t="s">
        <v>5194</v>
      </c>
      <c r="J3083" s="1">
        <v>1087</v>
      </c>
      <c r="K3083" t="s">
        <v>2135</v>
      </c>
      <c r="L3083" s="1"/>
      <c r="N3083" s="1"/>
      <c r="P3083" s="1">
        <v>193</v>
      </c>
      <c r="Q3083" t="s">
        <v>2136</v>
      </c>
      <c r="R3083" s="1">
        <v>884</v>
      </c>
      <c r="S3083" t="s">
        <v>172</v>
      </c>
      <c r="T3083" t="s">
        <v>1000</v>
      </c>
      <c r="U3083" t="s">
        <v>182</v>
      </c>
      <c r="V3083" s="1">
        <v>70777</v>
      </c>
      <c r="W3083" t="s">
        <v>189</v>
      </c>
      <c r="X3083" t="s">
        <v>240</v>
      </c>
      <c r="Y3083" s="1"/>
      <c r="AA3083" t="s">
        <v>150</v>
      </c>
      <c r="AB3083" s="2">
        <v>4478</v>
      </c>
      <c r="AC3083" s="2">
        <v>0</v>
      </c>
      <c r="AD3083" t="s">
        <v>5631</v>
      </c>
      <c r="AF3083" s="1">
        <v>1</v>
      </c>
      <c r="AG3083" s="1"/>
      <c r="AH3083" s="1" t="b">
        <f>Export4Q22[[#This Row],[Pharmacy Controller ID]]&lt;&gt;Export4Q22[[#This Row],[Medical Controller ID]]</f>
        <v>1</v>
      </c>
      <c r="AI3083" t="str">
        <f t="shared" si="48"/>
        <v>69109Wolverine World Wide,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(Aetna)Override44780AL,AR,AZ,CA,CO,CT,DE,FL,GA,IA,ID,IL,IN,KS,KY,LA,MA,MD,ME,MI,MN,MO,MS,NC,NH,NJ,NV,NY,OH,OK,OR,PA,RI,SC,SD,TN,TX,UT,VA,VT,WA,WI,WV1</v>
      </c>
      <c r="AJ3083" s="8" t="str">
        <f>IFERROR(IF(_xlfn.XLOOKUP(Export4Q22[[#This Row],[Plan ID]],#REF!,#REF!)=Export4Q22[[#This Row],[Concatenate]],"Same","Change"),"New")</f>
        <v>New</v>
      </c>
    </row>
    <row r="3084" spans="1:36" x14ac:dyDescent="0.25">
      <c r="A3084" s="1">
        <v>69116</v>
      </c>
      <c r="B3084" t="s">
        <v>5632</v>
      </c>
      <c r="C3084" t="s">
        <v>176</v>
      </c>
      <c r="D3084" t="s">
        <v>995</v>
      </c>
      <c r="E3084" t="s">
        <v>177</v>
      </c>
      <c r="F3084" s="1">
        <v>7491</v>
      </c>
      <c r="G3084" t="s">
        <v>5193</v>
      </c>
      <c r="H3084" s="3">
        <v>61855</v>
      </c>
      <c r="I3084" t="s">
        <v>5194</v>
      </c>
      <c r="J3084" s="1">
        <v>1087</v>
      </c>
      <c r="K3084" t="s">
        <v>2135</v>
      </c>
      <c r="L3084" s="1"/>
      <c r="N3084" s="1"/>
      <c r="P3084" s="1">
        <v>193</v>
      </c>
      <c r="Q3084" t="s">
        <v>2136</v>
      </c>
      <c r="R3084" s="1">
        <v>884</v>
      </c>
      <c r="S3084" t="s">
        <v>172</v>
      </c>
      <c r="T3084" t="s">
        <v>1000</v>
      </c>
      <c r="V3084" s="1">
        <v>70777</v>
      </c>
      <c r="W3084" t="s">
        <v>189</v>
      </c>
      <c r="X3084" t="s">
        <v>240</v>
      </c>
      <c r="Y3084" s="1"/>
      <c r="AA3084" t="s">
        <v>150</v>
      </c>
      <c r="AB3084" s="2">
        <v>56597</v>
      </c>
      <c r="AC3084" s="2">
        <v>0</v>
      </c>
      <c r="AD3084" t="s">
        <v>5577</v>
      </c>
      <c r="AF3084" s="1">
        <v>1</v>
      </c>
      <c r="AG3084" s="1"/>
      <c r="AH3084" s="1" t="b">
        <f>Export4Q22[[#This Row],[Pharmacy Controller ID]]&lt;&gt;Export4Q22[[#This Row],[Medical Controller ID]]</f>
        <v>1</v>
      </c>
      <c r="AI3084" t="str">
        <f t="shared" si="48"/>
        <v>69116Xpo Logistics,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(Aetna)Override565970AL,AR,AZ,CA,CO,CT,DE,FL,GA,IA,ID,IL,IN,KS,KY,LA,MA,MD,ME,MI,MN,MO,MS,MT,NC,ND,NE,NH,NJ,NM,NV,NY,OH,OK,OR,PA,PR,RI,SC,SD,TN,TX,UT,VA,VT,WA,WI,WV,WY1</v>
      </c>
      <c r="AJ3084" s="8" t="str">
        <f>IFERROR(IF(_xlfn.XLOOKUP(Export4Q22[[#This Row],[Plan ID]],#REF!,#REF!)=Export4Q22[[#This Row],[Concatenate]],"Same","Change"),"New")</f>
        <v>New</v>
      </c>
    </row>
    <row r="3085" spans="1:36" x14ac:dyDescent="0.25">
      <c r="A3085" s="1">
        <v>69118</v>
      </c>
      <c r="B3085" t="s">
        <v>5633</v>
      </c>
      <c r="C3085" t="s">
        <v>176</v>
      </c>
      <c r="D3085" t="s">
        <v>995</v>
      </c>
      <c r="E3085" t="s">
        <v>177</v>
      </c>
      <c r="F3085" s="1">
        <v>7491</v>
      </c>
      <c r="G3085" t="s">
        <v>5193</v>
      </c>
      <c r="H3085" s="3">
        <v>61855</v>
      </c>
      <c r="I3085" t="s">
        <v>5194</v>
      </c>
      <c r="J3085" s="1">
        <v>1087</v>
      </c>
      <c r="K3085" t="s">
        <v>2135</v>
      </c>
      <c r="L3085" s="1"/>
      <c r="N3085" s="1"/>
      <c r="P3085" s="1">
        <v>193</v>
      </c>
      <c r="Q3085" t="s">
        <v>2136</v>
      </c>
      <c r="R3085" s="1">
        <v>884</v>
      </c>
      <c r="S3085" t="s">
        <v>172</v>
      </c>
      <c r="T3085" t="s">
        <v>1000</v>
      </c>
      <c r="U3085" t="s">
        <v>182</v>
      </c>
      <c r="V3085" s="1">
        <v>70777</v>
      </c>
      <c r="W3085" t="s">
        <v>189</v>
      </c>
      <c r="X3085" t="s">
        <v>240</v>
      </c>
      <c r="Y3085" s="1"/>
      <c r="AA3085" t="s">
        <v>150</v>
      </c>
      <c r="AB3085" s="2">
        <v>30871</v>
      </c>
      <c r="AC3085" s="2">
        <v>0</v>
      </c>
      <c r="AD3085" t="s">
        <v>5634</v>
      </c>
      <c r="AF3085" s="1">
        <v>1</v>
      </c>
      <c r="AG3085" s="1"/>
      <c r="AH3085" s="1" t="b">
        <f>Export4Q22[[#This Row],[Pharmacy Controller ID]]&lt;&gt;Export4Q22[[#This Row],[Medical Controller ID]]</f>
        <v>1</v>
      </c>
      <c r="AI3085" t="str">
        <f t="shared" si="48"/>
        <v>69118Yrc Worldwide Inc.EmployerTRUECommercial7491CVS Caremark Performance Standard Control w/ Advanced Specialty Control 202061855CVS Caremark Performance Standard Control w/ Advanced Specialty Control1087CVS Caremark Advanced Control SGM193CVS Caremark884CVS Caremark RXNationalPBM Controlled70777CVS Health (Aetna)Override308710AK,AL,AR,CA,CO,CT,DE,FL,GA,IA,ID,IL,IN,KS,KY,LA,MA,MD,MI,MN,MO,MS,MT,NC,ND,NE,NH,NJ,NM,NV,NY,OH,OK,OR,PA,PR,RI,SC,SD,TN,TX,UT,VA,VT,WA,WI1</v>
      </c>
      <c r="AJ3085" s="8" t="str">
        <f>IFERROR(IF(_xlfn.XLOOKUP(Export4Q22[[#This Row],[Plan ID]],#REF!,#REF!)=Export4Q22[[#This Row],[Concatenate]],"Same","Change"),"New")</f>
        <v>New</v>
      </c>
    </row>
    <row r="3086" spans="1:36" x14ac:dyDescent="0.25">
      <c r="A3086" s="1">
        <v>69167</v>
      </c>
      <c r="B3086" t="s">
        <v>5635</v>
      </c>
      <c r="C3086" t="s">
        <v>176</v>
      </c>
      <c r="D3086" t="s">
        <v>995</v>
      </c>
      <c r="E3086" t="s">
        <v>177</v>
      </c>
      <c r="F3086" s="1">
        <v>7491</v>
      </c>
      <c r="G3086" t="s">
        <v>5193</v>
      </c>
      <c r="H3086" s="3">
        <v>61855</v>
      </c>
      <c r="I3086" t="s">
        <v>5194</v>
      </c>
      <c r="J3086" s="1">
        <v>1087</v>
      </c>
      <c r="K3086" t="s">
        <v>2135</v>
      </c>
      <c r="L3086" s="1"/>
      <c r="N3086" s="1"/>
      <c r="P3086" s="1">
        <v>193</v>
      </c>
      <c r="Q3086" t="s">
        <v>2136</v>
      </c>
      <c r="R3086" s="1">
        <v>884</v>
      </c>
      <c r="S3086" t="s">
        <v>172</v>
      </c>
      <c r="T3086" t="s">
        <v>1000</v>
      </c>
      <c r="U3086" t="s">
        <v>47</v>
      </c>
      <c r="V3086" s="1">
        <v>70777</v>
      </c>
      <c r="W3086" t="s">
        <v>189</v>
      </c>
      <c r="X3086" t="s">
        <v>240</v>
      </c>
      <c r="Y3086" s="1"/>
      <c r="AA3086" t="s">
        <v>150</v>
      </c>
      <c r="AB3086" s="2">
        <v>28551</v>
      </c>
      <c r="AC3086" s="2">
        <v>0</v>
      </c>
      <c r="AD3086" t="s">
        <v>53</v>
      </c>
      <c r="AF3086" s="1">
        <v>1</v>
      </c>
      <c r="AG3086" s="1"/>
      <c r="AH3086" s="1" t="b">
        <f>Export4Q22[[#This Row],[Pharmacy Controller ID]]&lt;&gt;Export4Q22[[#This Row],[Medical Controller ID]]</f>
        <v>1</v>
      </c>
      <c r="AI3086" t="str">
        <f t="shared" si="48"/>
        <v>69167TeslaEmployerTRUECommercial7491CVS Caremark Performance Standard Control w/ Advanced Specialty Control 202061855CVS Caremark Performance Standard Control w/ Advanced Specialty Control1087CVS Caremark Advanced Control SGM193CVS Caremark884CVS Caremark RXNationalPBM Claims70777CVS Health (Aetna)Override285510CA1</v>
      </c>
      <c r="AJ3086" s="8" t="str">
        <f>IFERROR(IF(_xlfn.XLOOKUP(Export4Q22[[#This Row],[Plan ID]],#REF!,#REF!)=Export4Q22[[#This Row],[Concatenate]],"Same","Change"),"New")</f>
        <v>New</v>
      </c>
    </row>
    <row r="3087" spans="1:36" x14ac:dyDescent="0.25">
      <c r="A3087" s="1">
        <v>69695</v>
      </c>
      <c r="B3087" t="s">
        <v>5636</v>
      </c>
      <c r="C3087" t="s">
        <v>176</v>
      </c>
      <c r="D3087" t="s">
        <v>995</v>
      </c>
      <c r="E3087" t="s">
        <v>177</v>
      </c>
      <c r="F3087" s="1">
        <v>7491</v>
      </c>
      <c r="G3087" t="s">
        <v>5193</v>
      </c>
      <c r="H3087" s="3">
        <v>61855</v>
      </c>
      <c r="I3087" t="s">
        <v>5194</v>
      </c>
      <c r="J3087" s="1">
        <v>1087</v>
      </c>
      <c r="K3087" t="s">
        <v>2135</v>
      </c>
      <c r="L3087" s="1"/>
      <c r="N3087" s="1"/>
      <c r="P3087" s="1">
        <v>193</v>
      </c>
      <c r="Q3087" t="s">
        <v>2136</v>
      </c>
      <c r="R3087" s="1">
        <v>884</v>
      </c>
      <c r="S3087" t="s">
        <v>172</v>
      </c>
      <c r="T3087" t="s">
        <v>1000</v>
      </c>
      <c r="V3087" s="1">
        <v>70777</v>
      </c>
      <c r="W3087" t="s">
        <v>189</v>
      </c>
      <c r="X3087" t="s">
        <v>240</v>
      </c>
      <c r="Y3087" s="1"/>
      <c r="AA3087" t="s">
        <v>150</v>
      </c>
      <c r="AB3087" s="2">
        <v>14104</v>
      </c>
      <c r="AC3087" s="2">
        <v>0</v>
      </c>
      <c r="AD3087" t="s">
        <v>5637</v>
      </c>
      <c r="AF3087" s="1">
        <v>1</v>
      </c>
      <c r="AG3087" s="1"/>
      <c r="AH3087" s="1" t="b">
        <f>Export4Q22[[#This Row],[Pharmacy Controller ID]]&lt;&gt;Export4Q22[[#This Row],[Medical Controller ID]]</f>
        <v>1</v>
      </c>
      <c r="AI3087" t="str">
        <f t="shared" si="48"/>
        <v>69695Campbell Soup CompanyEmployerTRUECommercial7491CVS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(Aetna)Override141040AL,AR,AZ,CA,CO,CT,DE,FL,GA,IL,IN,KS,KY,LA,MA,MD,ME,MI,MO,MS,NC,NE,NH,NJ,NY,OH,OK,OR,PA,RI,SC,TN,TX,UT,VA,WA,WI1</v>
      </c>
      <c r="AJ3087" s="8" t="str">
        <f>IFERROR(IF(_xlfn.XLOOKUP(Export4Q22[[#This Row],[Plan ID]],#REF!,#REF!)=Export4Q22[[#This Row],[Concatenate]],"Same","Change"),"New")</f>
        <v>New</v>
      </c>
    </row>
    <row r="3088" spans="1:36" x14ac:dyDescent="0.25">
      <c r="A3088" s="1">
        <v>70786</v>
      </c>
      <c r="B3088" t="s">
        <v>5638</v>
      </c>
      <c r="C3088" t="s">
        <v>176</v>
      </c>
      <c r="D3088" t="s">
        <v>995</v>
      </c>
      <c r="E3088" t="s">
        <v>177</v>
      </c>
      <c r="F3088" s="1">
        <v>7491</v>
      </c>
      <c r="G3088" t="s">
        <v>5193</v>
      </c>
      <c r="H3088" s="3">
        <v>61855</v>
      </c>
      <c r="I3088" t="s">
        <v>5194</v>
      </c>
      <c r="J3088" s="1">
        <v>1087</v>
      </c>
      <c r="K3088" t="s">
        <v>2135</v>
      </c>
      <c r="L3088" s="1"/>
      <c r="N3088" s="1"/>
      <c r="P3088" s="1">
        <v>193</v>
      </c>
      <c r="Q3088" t="s">
        <v>2136</v>
      </c>
      <c r="R3088" s="1">
        <v>884</v>
      </c>
      <c r="S3088" t="s">
        <v>172</v>
      </c>
      <c r="T3088" t="s">
        <v>1000</v>
      </c>
      <c r="V3088" s="1">
        <v>70777</v>
      </c>
      <c r="W3088" t="s">
        <v>189</v>
      </c>
      <c r="X3088" t="s">
        <v>240</v>
      </c>
      <c r="Y3088" s="1"/>
      <c r="AA3088" t="s">
        <v>150</v>
      </c>
      <c r="AB3088" s="2">
        <v>3929</v>
      </c>
      <c r="AC3088" s="2">
        <v>0</v>
      </c>
      <c r="AD3088" t="s">
        <v>267</v>
      </c>
      <c r="AF3088" s="1">
        <v>1</v>
      </c>
      <c r="AG3088" s="1"/>
      <c r="AH3088" s="1" t="b">
        <f>Export4Q22[[#This Row],[Pharmacy Controller ID]]&lt;&gt;Export4Q22[[#This Row],[Medical Controller ID]]</f>
        <v>1</v>
      </c>
      <c r="AI3088" t="str">
        <f t="shared" si="48"/>
        <v>70786University of Kansas Medical CenterEmployerTRUECommercial7491CVS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(Aetna)Override39290KS1</v>
      </c>
      <c r="AJ3088" s="8" t="str">
        <f>IFERROR(IF(_xlfn.XLOOKUP(Export4Q22[[#This Row],[Plan ID]],#REF!,#REF!)=Export4Q22[[#This Row],[Concatenate]],"Same","Change"),"New")</f>
        <v>New</v>
      </c>
    </row>
    <row r="3089" spans="1:36" x14ac:dyDescent="0.25">
      <c r="A3089" s="1">
        <v>70821</v>
      </c>
      <c r="B3089" t="s">
        <v>5639</v>
      </c>
      <c r="C3089" t="s">
        <v>176</v>
      </c>
      <c r="D3089" t="s">
        <v>995</v>
      </c>
      <c r="E3089" t="s">
        <v>177</v>
      </c>
      <c r="F3089" s="1">
        <v>7491</v>
      </c>
      <c r="G3089" t="s">
        <v>5193</v>
      </c>
      <c r="H3089" s="3">
        <v>61855</v>
      </c>
      <c r="I3089" t="s">
        <v>5194</v>
      </c>
      <c r="J3089" s="1">
        <v>1087</v>
      </c>
      <c r="K3089" t="s">
        <v>2135</v>
      </c>
      <c r="L3089" s="1"/>
      <c r="N3089" s="1"/>
      <c r="P3089" s="1">
        <v>193</v>
      </c>
      <c r="Q3089" t="s">
        <v>2136</v>
      </c>
      <c r="R3089" s="1">
        <v>884</v>
      </c>
      <c r="S3089" t="s">
        <v>172</v>
      </c>
      <c r="T3089" t="s">
        <v>1000</v>
      </c>
      <c r="V3089" s="1">
        <v>70777</v>
      </c>
      <c r="W3089" t="s">
        <v>189</v>
      </c>
      <c r="X3089" t="s">
        <v>240</v>
      </c>
      <c r="Y3089" s="1"/>
      <c r="AA3089" t="s">
        <v>150</v>
      </c>
      <c r="AB3089" s="2">
        <v>7001</v>
      </c>
      <c r="AC3089" s="2">
        <v>0</v>
      </c>
      <c r="AD3089" t="s">
        <v>5640</v>
      </c>
      <c r="AF3089" s="1">
        <v>1</v>
      </c>
      <c r="AG3089" s="1"/>
      <c r="AH3089" s="1" t="b">
        <f>Export4Q22[[#This Row],[Pharmacy Controller ID]]&lt;&gt;Export4Q22[[#This Row],[Medical Controller ID]]</f>
        <v>1</v>
      </c>
      <c r="AI3089" t="str">
        <f t="shared" si="48"/>
        <v>70821NovolexEmployerTRUECommercial7491CVS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(Aetna)Override70010CO,NC,SC1</v>
      </c>
      <c r="AJ3089" s="8" t="str">
        <f>IFERROR(IF(_xlfn.XLOOKUP(Export4Q22[[#This Row],[Plan ID]],#REF!,#REF!)=Export4Q22[[#This Row],[Concatenate]],"Same","Change"),"New")</f>
        <v>New</v>
      </c>
    </row>
    <row r="3090" spans="1:36" x14ac:dyDescent="0.25">
      <c r="A3090" s="1">
        <v>71778</v>
      </c>
      <c r="B3090" t="s">
        <v>5641</v>
      </c>
      <c r="C3090" t="s">
        <v>176</v>
      </c>
      <c r="D3090" t="s">
        <v>995</v>
      </c>
      <c r="E3090" t="s">
        <v>177</v>
      </c>
      <c r="F3090" s="1">
        <v>7491</v>
      </c>
      <c r="G3090" t="s">
        <v>5193</v>
      </c>
      <c r="H3090" s="3">
        <v>61855</v>
      </c>
      <c r="I3090" t="s">
        <v>5194</v>
      </c>
      <c r="J3090" s="1">
        <v>1087</v>
      </c>
      <c r="K3090" t="s">
        <v>2135</v>
      </c>
      <c r="L3090" s="1"/>
      <c r="N3090" s="1"/>
      <c r="P3090" s="1">
        <v>193</v>
      </c>
      <c r="Q3090" t="s">
        <v>2136</v>
      </c>
      <c r="R3090" s="1">
        <v>884</v>
      </c>
      <c r="S3090" t="s">
        <v>172</v>
      </c>
      <c r="T3090" t="s">
        <v>1000</v>
      </c>
      <c r="V3090" s="1">
        <v>70777</v>
      </c>
      <c r="W3090" t="s">
        <v>189</v>
      </c>
      <c r="X3090" t="s">
        <v>240</v>
      </c>
      <c r="Y3090" s="1"/>
      <c r="AA3090" t="s">
        <v>150</v>
      </c>
      <c r="AB3090" s="2">
        <v>65229</v>
      </c>
      <c r="AC3090" s="2">
        <v>0</v>
      </c>
      <c r="AD3090" t="s">
        <v>551</v>
      </c>
      <c r="AF3090" s="1">
        <v>1</v>
      </c>
      <c r="AG3090" s="1"/>
      <c r="AH3090" s="1" t="b">
        <f>Export4Q22[[#This Row],[Pharmacy Controller ID]]&lt;&gt;Export4Q22[[#This Row],[Medical Controller ID]]</f>
        <v>1</v>
      </c>
      <c r="AI3090" t="str">
        <f t="shared" si="48"/>
        <v>71778Mass General Brigham IncorporatedEmployerTRUECommercial7491CVS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(Aetna)Override652290MA1</v>
      </c>
      <c r="AJ3090" s="8" t="str">
        <f>IFERROR(IF(_xlfn.XLOOKUP(Export4Q22[[#This Row],[Plan ID]],#REF!,#REF!)=Export4Q22[[#This Row],[Concatenate]],"Same","Change"),"New")</f>
        <v>New</v>
      </c>
    </row>
    <row r="3091" spans="1:36" x14ac:dyDescent="0.25">
      <c r="A3091" s="1">
        <v>71791</v>
      </c>
      <c r="B3091" t="s">
        <v>5642</v>
      </c>
      <c r="C3091" t="s">
        <v>176</v>
      </c>
      <c r="D3091" t="s">
        <v>995</v>
      </c>
      <c r="E3091" t="s">
        <v>177</v>
      </c>
      <c r="F3091" s="1">
        <v>7491</v>
      </c>
      <c r="G3091" t="s">
        <v>5193</v>
      </c>
      <c r="H3091" s="3">
        <v>61855</v>
      </c>
      <c r="I3091" t="s">
        <v>5194</v>
      </c>
      <c r="J3091" s="1">
        <v>1087</v>
      </c>
      <c r="K3091" t="s">
        <v>2135</v>
      </c>
      <c r="L3091" s="1"/>
      <c r="N3091" s="1"/>
      <c r="P3091" s="1">
        <v>193</v>
      </c>
      <c r="Q3091" t="s">
        <v>2136</v>
      </c>
      <c r="R3091" s="1">
        <v>884</v>
      </c>
      <c r="S3091" t="s">
        <v>172</v>
      </c>
      <c r="T3091" t="s">
        <v>1000</v>
      </c>
      <c r="V3091" s="1">
        <v>70777</v>
      </c>
      <c r="W3091" t="s">
        <v>189</v>
      </c>
      <c r="X3091" t="s">
        <v>240</v>
      </c>
      <c r="Y3091" s="1"/>
      <c r="AA3091" t="s">
        <v>150</v>
      </c>
      <c r="AB3091" s="2">
        <v>28113</v>
      </c>
      <c r="AC3091" s="2">
        <v>0</v>
      </c>
      <c r="AD3091" t="s">
        <v>5643</v>
      </c>
      <c r="AF3091" s="1">
        <v>1</v>
      </c>
      <c r="AG3091" s="1"/>
      <c r="AH3091" s="1" t="b">
        <f>Export4Q22[[#This Row],[Pharmacy Controller ID]]&lt;&gt;Export4Q22[[#This Row],[Medical Controller ID]]</f>
        <v>1</v>
      </c>
      <c r="AI3091" t="str">
        <f t="shared" si="48"/>
        <v>71791Huntington Ingalls IndustriesEmployerTRUECommercial7491CVS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(Aetna)Override281130AK,AL,AR,AZ,CA,CO,FL,GA,IA,ID,IL,IN,KS,KY,LA,MA,MO,MS,NC,NH,NM,NV,NY,OH,OK,OR,PA,SC,TN,TX,UT,VA,WI1</v>
      </c>
      <c r="AJ3091" s="8" t="str">
        <f>IFERROR(IF(_xlfn.XLOOKUP(Export4Q22[[#This Row],[Plan ID]],#REF!,#REF!)=Export4Q22[[#This Row],[Concatenate]],"Same","Change"),"New")</f>
        <v>New</v>
      </c>
    </row>
    <row r="3092" spans="1:36" x14ac:dyDescent="0.25">
      <c r="A3092" s="1">
        <v>71792</v>
      </c>
      <c r="B3092" t="s">
        <v>5644</v>
      </c>
      <c r="C3092" t="s">
        <v>176</v>
      </c>
      <c r="D3092" t="s">
        <v>995</v>
      </c>
      <c r="E3092" t="s">
        <v>177</v>
      </c>
      <c r="F3092" s="1">
        <v>7491</v>
      </c>
      <c r="G3092" t="s">
        <v>5193</v>
      </c>
      <c r="H3092" s="3">
        <v>61855</v>
      </c>
      <c r="I3092" t="s">
        <v>5194</v>
      </c>
      <c r="J3092" s="1">
        <v>1087</v>
      </c>
      <c r="K3092" t="s">
        <v>2135</v>
      </c>
      <c r="L3092" s="1"/>
      <c r="N3092" s="1"/>
      <c r="P3092" s="1">
        <v>193</v>
      </c>
      <c r="Q3092" t="s">
        <v>2136</v>
      </c>
      <c r="R3092" s="1">
        <v>884</v>
      </c>
      <c r="S3092" t="s">
        <v>172</v>
      </c>
      <c r="T3092" t="s">
        <v>1000</v>
      </c>
      <c r="V3092" s="1">
        <v>70777</v>
      </c>
      <c r="W3092" t="s">
        <v>189</v>
      </c>
      <c r="X3092" t="s">
        <v>240</v>
      </c>
      <c r="Y3092" s="1"/>
      <c r="AA3092" t="s">
        <v>150</v>
      </c>
      <c r="AB3092" s="2">
        <v>14000</v>
      </c>
      <c r="AC3092" s="2">
        <v>0</v>
      </c>
      <c r="AD3092" t="s">
        <v>274</v>
      </c>
      <c r="AF3092" s="1">
        <v>1</v>
      </c>
      <c r="AG3092" s="1"/>
      <c r="AH3092" s="1" t="b">
        <f>Export4Q22[[#This Row],[Pharmacy Controller ID]]&lt;&gt;Export4Q22[[#This Row],[Medical Controller ID]]</f>
        <v>1</v>
      </c>
      <c r="AI3092" t="str">
        <f t="shared" si="48"/>
        <v>71792Jefferson County KY Public School DistrictEmployerTRUECommercial7491CVS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(Aetna)Override140000KY1</v>
      </c>
      <c r="AJ3092" s="8" t="str">
        <f>IFERROR(IF(_xlfn.XLOOKUP(Export4Q22[[#This Row],[Plan ID]],#REF!,#REF!)=Export4Q22[[#This Row],[Concatenate]],"Same","Change"),"New")</f>
        <v>New</v>
      </c>
    </row>
    <row r="3093" spans="1:36" x14ac:dyDescent="0.25">
      <c r="A3093" s="1">
        <v>71794</v>
      </c>
      <c r="B3093" t="s">
        <v>5645</v>
      </c>
      <c r="C3093" t="s">
        <v>176</v>
      </c>
      <c r="D3093" t="s">
        <v>995</v>
      </c>
      <c r="E3093" t="s">
        <v>177</v>
      </c>
      <c r="F3093" s="1">
        <v>7491</v>
      </c>
      <c r="G3093" t="s">
        <v>5193</v>
      </c>
      <c r="H3093" s="3">
        <v>61855</v>
      </c>
      <c r="I3093" t="s">
        <v>5194</v>
      </c>
      <c r="J3093" s="1">
        <v>1087</v>
      </c>
      <c r="K3093" t="s">
        <v>2135</v>
      </c>
      <c r="L3093" s="1"/>
      <c r="N3093" s="1"/>
      <c r="P3093" s="1">
        <v>193</v>
      </c>
      <c r="Q3093" t="s">
        <v>2136</v>
      </c>
      <c r="R3093" s="1">
        <v>884</v>
      </c>
      <c r="S3093" t="s">
        <v>172</v>
      </c>
      <c r="T3093" t="s">
        <v>1000</v>
      </c>
      <c r="V3093" s="1">
        <v>70777</v>
      </c>
      <c r="W3093" t="s">
        <v>189</v>
      </c>
      <c r="X3093" t="s">
        <v>240</v>
      </c>
      <c r="Y3093" s="1"/>
      <c r="AA3093" t="s">
        <v>150</v>
      </c>
      <c r="AB3093" s="2">
        <v>6187</v>
      </c>
      <c r="AC3093" s="2">
        <v>0</v>
      </c>
      <c r="AD3093" t="s">
        <v>113</v>
      </c>
      <c r="AF3093" s="1">
        <v>1</v>
      </c>
      <c r="AG3093" s="1"/>
      <c r="AH3093" s="1" t="b">
        <f>Export4Q22[[#This Row],[Pharmacy Controller ID]]&lt;&gt;Export4Q22[[#This Row],[Medical Controller ID]]</f>
        <v>1</v>
      </c>
      <c r="AI3093" t="str">
        <f t="shared" si="48"/>
        <v>71794Mondelez InternationalEmployerTRUECommercial7491CVS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(Aetna)Override61870IL1</v>
      </c>
      <c r="AJ3093" s="8" t="str">
        <f>IFERROR(IF(_xlfn.XLOOKUP(Export4Q22[[#This Row],[Plan ID]],#REF!,#REF!)=Export4Q22[[#This Row],[Concatenate]],"Same","Change"),"New")</f>
        <v>New</v>
      </c>
    </row>
    <row r="3094" spans="1:36" x14ac:dyDescent="0.25">
      <c r="A3094" s="1">
        <v>71798</v>
      </c>
      <c r="B3094" t="s">
        <v>5646</v>
      </c>
      <c r="C3094" t="s">
        <v>176</v>
      </c>
      <c r="D3094" t="s">
        <v>995</v>
      </c>
      <c r="E3094" t="s">
        <v>177</v>
      </c>
      <c r="F3094" s="1">
        <v>7491</v>
      </c>
      <c r="G3094" t="s">
        <v>5193</v>
      </c>
      <c r="H3094" s="3">
        <v>61855</v>
      </c>
      <c r="I3094" t="s">
        <v>5194</v>
      </c>
      <c r="J3094" s="1">
        <v>1087</v>
      </c>
      <c r="K3094" t="s">
        <v>2135</v>
      </c>
      <c r="L3094" s="1"/>
      <c r="N3094" s="1"/>
      <c r="P3094" s="1">
        <v>193</v>
      </c>
      <c r="Q3094" t="s">
        <v>2136</v>
      </c>
      <c r="R3094" s="1">
        <v>884</v>
      </c>
      <c r="S3094" t="s">
        <v>172</v>
      </c>
      <c r="T3094" t="s">
        <v>1000</v>
      </c>
      <c r="V3094" s="1">
        <v>70777</v>
      </c>
      <c r="W3094" t="s">
        <v>189</v>
      </c>
      <c r="X3094" t="s">
        <v>240</v>
      </c>
      <c r="Y3094" s="1"/>
      <c r="AA3094" t="s">
        <v>150</v>
      </c>
      <c r="AB3094" s="2">
        <v>4261</v>
      </c>
      <c r="AC3094" s="2">
        <v>0</v>
      </c>
      <c r="AD3094" t="s">
        <v>5647</v>
      </c>
      <c r="AF3094" s="1">
        <v>1</v>
      </c>
      <c r="AG3094" s="1"/>
      <c r="AH3094" s="1" t="b">
        <f>Export4Q22[[#This Row],[Pharmacy Controller ID]]&lt;&gt;Export4Q22[[#This Row],[Medical Controller ID]]</f>
        <v>1</v>
      </c>
      <c r="AI3094" t="str">
        <f t="shared" si="48"/>
        <v>71798News CorporationEmployerTRUECommercial7491CVS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(Aetna)Override42610FL,MD,MN,NC,NY,PA,TX,VA1</v>
      </c>
      <c r="AJ3094" s="8" t="str">
        <f>IFERROR(IF(_xlfn.XLOOKUP(Export4Q22[[#This Row],[Plan ID]],#REF!,#REF!)=Export4Q22[[#This Row],[Concatenate]],"Same","Change"),"New")</f>
        <v>New</v>
      </c>
    </row>
    <row r="3095" spans="1:36" x14ac:dyDescent="0.25">
      <c r="A3095" s="1">
        <v>71800</v>
      </c>
      <c r="B3095" t="s">
        <v>5648</v>
      </c>
      <c r="C3095" t="s">
        <v>176</v>
      </c>
      <c r="D3095" t="s">
        <v>995</v>
      </c>
      <c r="E3095" t="s">
        <v>177</v>
      </c>
      <c r="F3095" s="1">
        <v>7491</v>
      </c>
      <c r="G3095" t="s">
        <v>5193</v>
      </c>
      <c r="H3095" s="3">
        <v>61855</v>
      </c>
      <c r="I3095" t="s">
        <v>5194</v>
      </c>
      <c r="J3095" s="1">
        <v>1087</v>
      </c>
      <c r="K3095" t="s">
        <v>2135</v>
      </c>
      <c r="L3095" s="1"/>
      <c r="N3095" s="1"/>
      <c r="P3095" s="1">
        <v>193</v>
      </c>
      <c r="Q3095" t="s">
        <v>2136</v>
      </c>
      <c r="R3095" s="1">
        <v>884</v>
      </c>
      <c r="S3095" t="s">
        <v>172</v>
      </c>
      <c r="T3095" t="s">
        <v>1000</v>
      </c>
      <c r="V3095" s="1">
        <v>70777</v>
      </c>
      <c r="W3095" t="s">
        <v>189</v>
      </c>
      <c r="X3095" t="s">
        <v>240</v>
      </c>
      <c r="Y3095" s="1"/>
      <c r="AA3095" t="s">
        <v>150</v>
      </c>
      <c r="AB3095" s="2">
        <v>14979</v>
      </c>
      <c r="AC3095" s="2">
        <v>0</v>
      </c>
      <c r="AD3095" t="s">
        <v>5649</v>
      </c>
      <c r="AF3095" s="1">
        <v>1</v>
      </c>
      <c r="AG3095" s="1"/>
      <c r="AH3095" s="1" t="b">
        <f>Export4Q22[[#This Row],[Pharmacy Controller ID]]&lt;&gt;Export4Q22[[#This Row],[Medical Controller ID]]</f>
        <v>1</v>
      </c>
      <c r="AI3095" t="str">
        <f t="shared" si="48"/>
        <v>71800Paypal HoldingsEmployerTRUECommercial7491CVS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(Aetna)Override149790CA,CO,MN,NJ1</v>
      </c>
      <c r="AJ3095" s="8" t="str">
        <f>IFERROR(IF(_xlfn.XLOOKUP(Export4Q22[[#This Row],[Plan ID]],#REF!,#REF!)=Export4Q22[[#This Row],[Concatenate]],"Same","Change"),"New")</f>
        <v>New</v>
      </c>
    </row>
    <row r="3096" spans="1:36" x14ac:dyDescent="0.25">
      <c r="A3096" s="1">
        <v>71801</v>
      </c>
      <c r="B3096" t="s">
        <v>5650</v>
      </c>
      <c r="C3096" t="s">
        <v>176</v>
      </c>
      <c r="D3096" t="s">
        <v>995</v>
      </c>
      <c r="E3096" t="s">
        <v>177</v>
      </c>
      <c r="F3096" s="1">
        <v>7491</v>
      </c>
      <c r="G3096" t="s">
        <v>5193</v>
      </c>
      <c r="H3096" s="3">
        <v>61855</v>
      </c>
      <c r="I3096" t="s">
        <v>5194</v>
      </c>
      <c r="J3096" s="1">
        <v>1087</v>
      </c>
      <c r="K3096" t="s">
        <v>2135</v>
      </c>
      <c r="L3096" s="1"/>
      <c r="N3096" s="1"/>
      <c r="P3096" s="1">
        <v>193</v>
      </c>
      <c r="Q3096" t="s">
        <v>2136</v>
      </c>
      <c r="R3096" s="1">
        <v>884</v>
      </c>
      <c r="S3096" t="s">
        <v>172</v>
      </c>
      <c r="T3096" t="s">
        <v>1000</v>
      </c>
      <c r="V3096" s="1">
        <v>70777</v>
      </c>
      <c r="W3096" t="s">
        <v>189</v>
      </c>
      <c r="X3096" t="s">
        <v>240</v>
      </c>
      <c r="Y3096" s="1"/>
      <c r="AA3096" t="s">
        <v>150</v>
      </c>
      <c r="AB3096" s="2">
        <v>2689</v>
      </c>
      <c r="AC3096" s="2">
        <v>0</v>
      </c>
      <c r="AD3096" t="s">
        <v>5651</v>
      </c>
      <c r="AF3096" s="1">
        <v>1</v>
      </c>
      <c r="AG3096" s="1"/>
      <c r="AH3096" s="1" t="b">
        <f>Export4Q22[[#This Row],[Pharmacy Controller ID]]&lt;&gt;Export4Q22[[#This Row],[Medical Controller ID]]</f>
        <v>1</v>
      </c>
      <c r="AI3096" t="str">
        <f t="shared" si="48"/>
        <v>71801Pearson Education HoldingsEmployerTRUECommercial7491CVS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(Aetna)Override26890CA,DC,FL,GA,IL,KS,MA,MN,NC,NE,NJ,NY,PA,PR,TN,TX,VA1</v>
      </c>
      <c r="AJ3096" s="8" t="str">
        <f>IFERROR(IF(_xlfn.XLOOKUP(Export4Q22[[#This Row],[Plan ID]],#REF!,#REF!)=Export4Q22[[#This Row],[Concatenate]],"Same","Change"),"New")</f>
        <v>New</v>
      </c>
    </row>
    <row r="3097" spans="1:36" x14ac:dyDescent="0.25">
      <c r="A3097" s="1">
        <v>71802</v>
      </c>
      <c r="B3097" t="s">
        <v>5652</v>
      </c>
      <c r="C3097" t="s">
        <v>176</v>
      </c>
      <c r="D3097" t="s">
        <v>995</v>
      </c>
      <c r="E3097" t="s">
        <v>177</v>
      </c>
      <c r="F3097" s="1">
        <v>7491</v>
      </c>
      <c r="G3097" t="s">
        <v>5193</v>
      </c>
      <c r="H3097" s="3">
        <v>61855</v>
      </c>
      <c r="I3097" t="s">
        <v>5194</v>
      </c>
      <c r="J3097" s="1">
        <v>1087</v>
      </c>
      <c r="K3097" t="s">
        <v>2135</v>
      </c>
      <c r="L3097" s="1"/>
      <c r="N3097" s="1"/>
      <c r="P3097" s="1">
        <v>193</v>
      </c>
      <c r="Q3097" t="s">
        <v>2136</v>
      </c>
      <c r="R3097" s="1">
        <v>884</v>
      </c>
      <c r="S3097" t="s">
        <v>172</v>
      </c>
      <c r="T3097" t="s">
        <v>1000</v>
      </c>
      <c r="V3097" s="1">
        <v>70777</v>
      </c>
      <c r="W3097" t="s">
        <v>189</v>
      </c>
      <c r="X3097" t="s">
        <v>240</v>
      </c>
      <c r="Y3097" s="1"/>
      <c r="AA3097" t="s">
        <v>150</v>
      </c>
      <c r="AB3097" s="2">
        <v>3996</v>
      </c>
      <c r="AC3097" s="2">
        <v>0</v>
      </c>
      <c r="AD3097" t="s">
        <v>5653</v>
      </c>
      <c r="AF3097" s="1">
        <v>1</v>
      </c>
      <c r="AG3097" s="1"/>
      <c r="AH3097" s="1" t="b">
        <f>Export4Q22[[#This Row],[Pharmacy Controller ID]]&lt;&gt;Export4Q22[[#This Row],[Medical Controller ID]]</f>
        <v>1</v>
      </c>
      <c r="AI3097" t="str">
        <f t="shared" si="48"/>
        <v>71802Petco HoldingsEmployerTRUECommercial7491CVS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(Aetna)Override39960CA,FL,IL,NY,PA,TX1</v>
      </c>
      <c r="AJ3097" s="8" t="str">
        <f>IFERROR(IF(_xlfn.XLOOKUP(Export4Q22[[#This Row],[Plan ID]],#REF!,#REF!)=Export4Q22[[#This Row],[Concatenate]],"Same","Change"),"New")</f>
        <v>New</v>
      </c>
    </row>
    <row r="3098" spans="1:36" x14ac:dyDescent="0.25">
      <c r="A3098" s="1">
        <v>71806</v>
      </c>
      <c r="B3098" t="s">
        <v>5654</v>
      </c>
      <c r="C3098" t="s">
        <v>176</v>
      </c>
      <c r="D3098" t="s">
        <v>995</v>
      </c>
      <c r="E3098" t="s">
        <v>177</v>
      </c>
      <c r="F3098" s="1">
        <v>7491</v>
      </c>
      <c r="G3098" t="s">
        <v>5193</v>
      </c>
      <c r="H3098" s="3">
        <v>61855</v>
      </c>
      <c r="I3098" t="s">
        <v>5194</v>
      </c>
      <c r="J3098" s="1">
        <v>1087</v>
      </c>
      <c r="K3098" t="s">
        <v>2135</v>
      </c>
      <c r="L3098" s="1"/>
      <c r="N3098" s="1"/>
      <c r="P3098" s="1">
        <v>193</v>
      </c>
      <c r="Q3098" t="s">
        <v>2136</v>
      </c>
      <c r="R3098" s="1">
        <v>884</v>
      </c>
      <c r="S3098" t="s">
        <v>172</v>
      </c>
      <c r="T3098" t="s">
        <v>1000</v>
      </c>
      <c r="V3098" s="1">
        <v>70777</v>
      </c>
      <c r="W3098" t="s">
        <v>189</v>
      </c>
      <c r="X3098" t="s">
        <v>240</v>
      </c>
      <c r="Y3098" s="1"/>
      <c r="AA3098" t="s">
        <v>150</v>
      </c>
      <c r="AB3098" s="2">
        <v>24214</v>
      </c>
      <c r="AC3098" s="2">
        <v>0</v>
      </c>
      <c r="AD3098" t="s">
        <v>5655</v>
      </c>
      <c r="AF3098" s="1">
        <v>1</v>
      </c>
      <c r="AG3098" s="1"/>
      <c r="AH3098" s="1" t="b">
        <f>Export4Q22[[#This Row],[Pharmacy Controller ID]]&lt;&gt;Export4Q22[[#This Row],[Medical Controller ID]]</f>
        <v>1</v>
      </c>
      <c r="AI3098" t="str">
        <f t="shared" si="48"/>
        <v>71806Qualcomm IncorporatedEmployerTRUECommercial7491CVS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(Aetna)Override242140AL,AR,AZ,CA,CO,FL,GA,HI,IA,ID,IL,IN,KS,KY,LA,MA,MD,MI,MN,MO,MS,MT,NC,NE,NH,NJ,NM,NV,NY,OH,OK,OR,PA,SC,SD,TN,TX,UT,VA,WA,WI,WY1</v>
      </c>
      <c r="AJ3098" s="8" t="str">
        <f>IFERROR(IF(_xlfn.XLOOKUP(Export4Q22[[#This Row],[Plan ID]],#REF!,#REF!)=Export4Q22[[#This Row],[Concatenate]],"Same","Change"),"New")</f>
        <v>New</v>
      </c>
    </row>
    <row r="3099" spans="1:36" x14ac:dyDescent="0.25">
      <c r="A3099" s="1">
        <v>71807</v>
      </c>
      <c r="B3099" t="s">
        <v>5656</v>
      </c>
      <c r="C3099" t="s">
        <v>176</v>
      </c>
      <c r="D3099" t="s">
        <v>995</v>
      </c>
      <c r="E3099" t="s">
        <v>177</v>
      </c>
      <c r="F3099" s="1">
        <v>7491</v>
      </c>
      <c r="G3099" t="s">
        <v>5193</v>
      </c>
      <c r="H3099" s="3">
        <v>61855</v>
      </c>
      <c r="I3099" t="s">
        <v>5194</v>
      </c>
      <c r="J3099" s="1">
        <v>1087</v>
      </c>
      <c r="K3099" t="s">
        <v>2135</v>
      </c>
      <c r="L3099" s="1"/>
      <c r="N3099" s="1"/>
      <c r="P3099" s="1">
        <v>193</v>
      </c>
      <c r="Q3099" t="s">
        <v>2136</v>
      </c>
      <c r="R3099" s="1">
        <v>884</v>
      </c>
      <c r="S3099" t="s">
        <v>172</v>
      </c>
      <c r="T3099" t="s">
        <v>1000</v>
      </c>
      <c r="V3099" s="1">
        <v>70777</v>
      </c>
      <c r="W3099" t="s">
        <v>189</v>
      </c>
      <c r="X3099" t="s">
        <v>240</v>
      </c>
      <c r="Y3099" s="1"/>
      <c r="AA3099" t="s">
        <v>150</v>
      </c>
      <c r="AB3099" s="2">
        <v>15330</v>
      </c>
      <c r="AC3099" s="2">
        <v>0</v>
      </c>
      <c r="AD3099" t="s">
        <v>5657</v>
      </c>
      <c r="AF3099" s="1">
        <v>1</v>
      </c>
      <c r="AG3099" s="1"/>
      <c r="AH3099" s="1" t="b">
        <f>Export4Q22[[#This Row],[Pharmacy Controller ID]]&lt;&gt;Export4Q22[[#This Row],[Medical Controller ID]]</f>
        <v>1</v>
      </c>
      <c r="AI3099" t="str">
        <f t="shared" si="48"/>
        <v>71807SalesforceEmployerTRUECommercial7491CVS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(Aetna)Override153300AL,AR,AZ,CA,CO,CT,FL,GA,HI,IA,IL,IN,KS,KY,LA,MA,MD,ME,MI,MN,MO,MS,MT,NC,NE,NH,NJ,NM,NV,NY,OH,OK,OR,PA,RI,SC,TN,TX,UT,VA,VT,WA,WY1</v>
      </c>
      <c r="AJ3099" s="8" t="str">
        <f>IFERROR(IF(_xlfn.XLOOKUP(Export4Q22[[#This Row],[Plan ID]],#REF!,#REF!)=Export4Q22[[#This Row],[Concatenate]],"Same","Change"),"New")</f>
        <v>New</v>
      </c>
    </row>
    <row r="3100" spans="1:36" x14ac:dyDescent="0.25">
      <c r="A3100" s="1">
        <v>71810</v>
      </c>
      <c r="B3100" t="s">
        <v>5658</v>
      </c>
      <c r="C3100" t="s">
        <v>176</v>
      </c>
      <c r="D3100" t="s">
        <v>995</v>
      </c>
      <c r="E3100" t="s">
        <v>177</v>
      </c>
      <c r="F3100" s="1">
        <v>7491</v>
      </c>
      <c r="G3100" t="s">
        <v>5193</v>
      </c>
      <c r="H3100" s="3">
        <v>61855</v>
      </c>
      <c r="I3100" t="s">
        <v>5194</v>
      </c>
      <c r="J3100" s="1">
        <v>1087</v>
      </c>
      <c r="K3100" t="s">
        <v>2135</v>
      </c>
      <c r="L3100" s="1"/>
      <c r="N3100" s="1"/>
      <c r="P3100" s="1">
        <v>193</v>
      </c>
      <c r="Q3100" t="s">
        <v>2136</v>
      </c>
      <c r="R3100" s="1">
        <v>884</v>
      </c>
      <c r="S3100" t="s">
        <v>172</v>
      </c>
      <c r="T3100" t="s">
        <v>1000</v>
      </c>
      <c r="V3100" s="1">
        <v>70777</v>
      </c>
      <c r="W3100" t="s">
        <v>189</v>
      </c>
      <c r="X3100" t="s">
        <v>240</v>
      </c>
      <c r="Y3100" s="1"/>
      <c r="AA3100" t="s">
        <v>150</v>
      </c>
      <c r="AB3100" s="2">
        <v>14031</v>
      </c>
      <c r="AC3100" s="2">
        <v>0</v>
      </c>
      <c r="AD3100" t="s">
        <v>5659</v>
      </c>
      <c r="AF3100" s="1">
        <v>1</v>
      </c>
      <c r="AG3100" s="1"/>
      <c r="AH3100" s="1" t="b">
        <f>Export4Q22[[#This Row],[Pharmacy Controller ID]]&lt;&gt;Export4Q22[[#This Row],[Medical Controller ID]]</f>
        <v>1</v>
      </c>
      <c r="AI3100" t="str">
        <f t="shared" si="48"/>
        <v>71810Sharp HealthcareEmployerTRUECommercial7491CVS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(Aetna)Override140310AK,AL,AR,AZ,CA,CO,CT,DC,FL,GA,HI,IA,ID,IL,IN,KS,KY,LA,MA,MD,ME,MI,MN,MO,MS,MT,NC,NE,NH,NJ,NM,NV,NY,OH,OK,OR,PA,PR,SC,TN,TX,UT,VA,WA,WI,WY1</v>
      </c>
      <c r="AJ3100" s="8" t="str">
        <f>IFERROR(IF(_xlfn.XLOOKUP(Export4Q22[[#This Row],[Plan ID]],#REF!,#REF!)=Export4Q22[[#This Row],[Concatenate]],"Same","Change"),"New")</f>
        <v>New</v>
      </c>
    </row>
    <row r="3101" spans="1:36" x14ac:dyDescent="0.25">
      <c r="A3101" s="1">
        <v>71813</v>
      </c>
      <c r="B3101" t="s">
        <v>5660</v>
      </c>
      <c r="C3101" t="s">
        <v>176</v>
      </c>
      <c r="D3101" t="s">
        <v>995</v>
      </c>
      <c r="E3101" t="s">
        <v>177</v>
      </c>
      <c r="F3101" s="1">
        <v>7491</v>
      </c>
      <c r="G3101" t="s">
        <v>5193</v>
      </c>
      <c r="H3101" s="3">
        <v>61855</v>
      </c>
      <c r="I3101" t="s">
        <v>5194</v>
      </c>
      <c r="J3101" s="1">
        <v>1087</v>
      </c>
      <c r="K3101" t="s">
        <v>2135</v>
      </c>
      <c r="L3101" s="1"/>
      <c r="N3101" s="1"/>
      <c r="P3101" s="1">
        <v>193</v>
      </c>
      <c r="Q3101" t="s">
        <v>2136</v>
      </c>
      <c r="R3101" s="1">
        <v>884</v>
      </c>
      <c r="S3101" t="s">
        <v>172</v>
      </c>
      <c r="T3101" t="s">
        <v>1000</v>
      </c>
      <c r="V3101" s="1">
        <v>70777</v>
      </c>
      <c r="W3101" t="s">
        <v>189</v>
      </c>
      <c r="X3101" t="s">
        <v>240</v>
      </c>
      <c r="Y3101" s="1"/>
      <c r="AA3101" t="s">
        <v>150</v>
      </c>
      <c r="AB3101" s="2">
        <v>33641</v>
      </c>
      <c r="AC3101" s="2">
        <v>0</v>
      </c>
      <c r="AD3101" t="s">
        <v>89</v>
      </c>
      <c r="AF3101" s="1">
        <v>1</v>
      </c>
      <c r="AG3101" s="1"/>
      <c r="AH3101" s="1" t="b">
        <f>Export4Q22[[#This Row],[Pharmacy Controller ID]]&lt;&gt;Export4Q22[[#This Row],[Medical Controller ID]]</f>
        <v>1</v>
      </c>
      <c r="AI3101" t="str">
        <f t="shared" si="48"/>
        <v>71813The City University of New YorkEmployerTRUECommercial7491CVS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(Aetna)Override336410NY1</v>
      </c>
      <c r="AJ3101" s="8" t="str">
        <f>IFERROR(IF(_xlfn.XLOOKUP(Export4Q22[[#This Row],[Plan ID]],#REF!,#REF!)=Export4Q22[[#This Row],[Concatenate]],"Same","Change"),"New")</f>
        <v>New</v>
      </c>
    </row>
    <row r="3102" spans="1:36" x14ac:dyDescent="0.25">
      <c r="A3102" s="1">
        <v>71837</v>
      </c>
      <c r="B3102" t="s">
        <v>5661</v>
      </c>
      <c r="C3102" t="s">
        <v>176</v>
      </c>
      <c r="D3102" t="s">
        <v>995</v>
      </c>
      <c r="E3102" t="s">
        <v>177</v>
      </c>
      <c r="F3102" s="1">
        <v>7491</v>
      </c>
      <c r="G3102" t="s">
        <v>5193</v>
      </c>
      <c r="H3102" s="3">
        <v>61855</v>
      </c>
      <c r="I3102" t="s">
        <v>5194</v>
      </c>
      <c r="J3102" s="1">
        <v>1087</v>
      </c>
      <c r="K3102" t="s">
        <v>2135</v>
      </c>
      <c r="L3102" s="1"/>
      <c r="N3102" s="1"/>
      <c r="P3102" s="1">
        <v>193</v>
      </c>
      <c r="Q3102" t="s">
        <v>2136</v>
      </c>
      <c r="R3102" s="1">
        <v>884</v>
      </c>
      <c r="S3102" t="s">
        <v>172</v>
      </c>
      <c r="T3102" t="s">
        <v>1000</v>
      </c>
      <c r="V3102" s="1">
        <v>70777</v>
      </c>
      <c r="W3102" t="s">
        <v>189</v>
      </c>
      <c r="X3102" t="s">
        <v>240</v>
      </c>
      <c r="Y3102" s="1"/>
      <c r="AA3102" t="s">
        <v>150</v>
      </c>
      <c r="AB3102" s="2">
        <v>16092</v>
      </c>
      <c r="AC3102" s="2">
        <v>0</v>
      </c>
      <c r="AD3102" t="s">
        <v>5662</v>
      </c>
      <c r="AF3102" s="1">
        <v>1</v>
      </c>
      <c r="AG3102" s="1"/>
      <c r="AH3102" s="1" t="b">
        <f>Export4Q22[[#This Row],[Pharmacy Controller ID]]&lt;&gt;Export4Q22[[#This Row],[Medical Controller ID]]</f>
        <v>1</v>
      </c>
      <c r="AI3102" t="str">
        <f t="shared" si="48"/>
        <v>71837University of South FloridaEmployerTRUECommercial7491CVS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(Aetna)Override160920AL,AR,AZ,CA,CO,CT,DE,FL,GA,HI,IA,ID,IL,KS,LA,MA,MD,MI,MN,MO,MS,NC,NE,NH,NJ,NM,NV,NY,OH,OK,OR,PA,RI,SC,SD,TN,TX,UT,VA,WA,WI,WV1</v>
      </c>
      <c r="AJ3102" s="8" t="str">
        <f>IFERROR(IF(_xlfn.XLOOKUP(Export4Q22[[#This Row],[Plan ID]],#REF!,#REF!)=Export4Q22[[#This Row],[Concatenate]],"Same","Change"),"New")</f>
        <v>New</v>
      </c>
    </row>
    <row r="3103" spans="1:36" x14ac:dyDescent="0.25">
      <c r="A3103" s="1">
        <v>72447</v>
      </c>
      <c r="B3103" t="s">
        <v>5663</v>
      </c>
      <c r="C3103" t="s">
        <v>176</v>
      </c>
      <c r="D3103" t="s">
        <v>995</v>
      </c>
      <c r="E3103" t="s">
        <v>177</v>
      </c>
      <c r="F3103" s="1">
        <v>7491</v>
      </c>
      <c r="G3103" t="s">
        <v>5193</v>
      </c>
      <c r="H3103" s="3">
        <v>61855</v>
      </c>
      <c r="I3103" t="s">
        <v>5194</v>
      </c>
      <c r="J3103" s="1">
        <v>1087</v>
      </c>
      <c r="K3103" t="s">
        <v>2135</v>
      </c>
      <c r="L3103" s="1"/>
      <c r="N3103" s="1"/>
      <c r="P3103" s="1">
        <v>193</v>
      </c>
      <c r="Q3103" t="s">
        <v>2136</v>
      </c>
      <c r="R3103" s="1">
        <v>884</v>
      </c>
      <c r="S3103" t="s">
        <v>172</v>
      </c>
      <c r="T3103" t="s">
        <v>1000</v>
      </c>
      <c r="V3103" s="1">
        <v>70777</v>
      </c>
      <c r="W3103" t="s">
        <v>189</v>
      </c>
      <c r="X3103" t="s">
        <v>240</v>
      </c>
      <c r="Y3103" s="1"/>
      <c r="AA3103" t="s">
        <v>150</v>
      </c>
      <c r="AB3103" s="2">
        <v>16060</v>
      </c>
      <c r="AC3103" s="2">
        <v>0</v>
      </c>
      <c r="AD3103" t="s">
        <v>5664</v>
      </c>
      <c r="AF3103" s="1">
        <v>1</v>
      </c>
      <c r="AG3103" s="1"/>
      <c r="AH3103" s="1" t="b">
        <f>Export4Q22[[#This Row],[Pharmacy Controller ID]]&lt;&gt;Export4Q22[[#This Row],[Medical Controller ID]]</f>
        <v>1</v>
      </c>
      <c r="AI3103" t="str">
        <f t="shared" si="48"/>
        <v>72447Fortive CorporationEmployerTRUECommercial7491CVS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(Aetna)Override160600AL,AZ,CA,CO,CT,FL,GA,IL,IN,KS,KY,LA,MA,MD,MI,MN,MO,MS,NC,NH,NJ,NY,OH,OK,OR,PA,SC,TN,TX,UT,VA,WA,WI,WY1</v>
      </c>
      <c r="AJ3103" s="8" t="str">
        <f>IFERROR(IF(_xlfn.XLOOKUP(Export4Q22[[#This Row],[Plan ID]],#REF!,#REF!)=Export4Q22[[#This Row],[Concatenate]],"Same","Change"),"New")</f>
        <v>New</v>
      </c>
    </row>
    <row r="3104" spans="1:36" x14ac:dyDescent="0.25">
      <c r="A3104" s="1">
        <v>72651</v>
      </c>
      <c r="B3104" t="s">
        <v>5665</v>
      </c>
      <c r="C3104" t="s">
        <v>176</v>
      </c>
      <c r="D3104" t="s">
        <v>995</v>
      </c>
      <c r="E3104" t="s">
        <v>177</v>
      </c>
      <c r="F3104" s="1">
        <v>7491</v>
      </c>
      <c r="G3104" t="s">
        <v>5193</v>
      </c>
      <c r="H3104" s="3">
        <v>61855</v>
      </c>
      <c r="I3104" t="s">
        <v>5194</v>
      </c>
      <c r="J3104" s="1">
        <v>1087</v>
      </c>
      <c r="K3104" t="s">
        <v>2135</v>
      </c>
      <c r="L3104" s="1"/>
      <c r="N3104" s="1"/>
      <c r="P3104" s="1">
        <v>193</v>
      </c>
      <c r="Q3104" t="s">
        <v>2136</v>
      </c>
      <c r="R3104" s="1">
        <v>884</v>
      </c>
      <c r="S3104" t="s">
        <v>172</v>
      </c>
      <c r="T3104" t="s">
        <v>1000</v>
      </c>
      <c r="V3104" s="1">
        <v>70777</v>
      </c>
      <c r="W3104" t="s">
        <v>189</v>
      </c>
      <c r="X3104" t="s">
        <v>240</v>
      </c>
      <c r="Y3104" s="1"/>
      <c r="AA3104" t="s">
        <v>150</v>
      </c>
      <c r="AB3104" s="2">
        <v>15200</v>
      </c>
      <c r="AC3104" s="2">
        <v>0</v>
      </c>
      <c r="AD3104" t="s">
        <v>5666</v>
      </c>
      <c r="AF3104" s="1">
        <v>1</v>
      </c>
      <c r="AG3104" s="1"/>
      <c r="AH3104" s="1" t="b">
        <f>Export4Q22[[#This Row],[Pharmacy Controller ID]]&lt;&gt;Export4Q22[[#This Row],[Medical Controller ID]]</f>
        <v>1</v>
      </c>
      <c r="AI3104" t="str">
        <f t="shared" si="48"/>
        <v>72651Nebraska MedicineEmployerTRUECommercial7491CVS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(Aetna)Override152000IA,NE,NY1</v>
      </c>
      <c r="AJ3104" s="8" t="str">
        <f>IFERROR(IF(_xlfn.XLOOKUP(Export4Q22[[#This Row],[Plan ID]],#REF!,#REF!)=Export4Q22[[#This Row],[Concatenate]],"Same","Change"),"New")</f>
        <v>New</v>
      </c>
    </row>
    <row r="3105" spans="1:36" x14ac:dyDescent="0.25">
      <c r="A3105" s="1">
        <v>72655</v>
      </c>
      <c r="B3105" t="s">
        <v>5667</v>
      </c>
      <c r="C3105" t="s">
        <v>176</v>
      </c>
      <c r="D3105" t="s">
        <v>995</v>
      </c>
      <c r="E3105" t="s">
        <v>177</v>
      </c>
      <c r="F3105" s="1">
        <v>7491</v>
      </c>
      <c r="G3105" t="s">
        <v>5193</v>
      </c>
      <c r="H3105" s="3">
        <v>61855</v>
      </c>
      <c r="I3105" t="s">
        <v>5194</v>
      </c>
      <c r="J3105" s="1">
        <v>1087</v>
      </c>
      <c r="K3105" t="s">
        <v>2135</v>
      </c>
      <c r="L3105" s="1"/>
      <c r="N3105" s="1"/>
      <c r="P3105" s="1">
        <v>193</v>
      </c>
      <c r="Q3105" t="s">
        <v>2136</v>
      </c>
      <c r="R3105" s="1">
        <v>884</v>
      </c>
      <c r="S3105" t="s">
        <v>172</v>
      </c>
      <c r="T3105" t="s">
        <v>1000</v>
      </c>
      <c r="V3105" s="1">
        <v>70777</v>
      </c>
      <c r="W3105" t="s">
        <v>189</v>
      </c>
      <c r="X3105" t="s">
        <v>240</v>
      </c>
      <c r="Y3105" s="1"/>
      <c r="AA3105" t="s">
        <v>150</v>
      </c>
      <c r="AB3105" s="2">
        <v>26812</v>
      </c>
      <c r="AC3105" s="2">
        <v>0</v>
      </c>
      <c r="AD3105" t="s">
        <v>5668</v>
      </c>
      <c r="AF3105" s="1">
        <v>1</v>
      </c>
      <c r="AG3105" s="1"/>
      <c r="AH3105" s="1" t="b">
        <f>Export4Q22[[#This Row],[Pharmacy Controller ID]]&lt;&gt;Export4Q22[[#This Row],[Medical Controller ID]]</f>
        <v>1</v>
      </c>
      <c r="AI3105" t="str">
        <f t="shared" si="48"/>
        <v>72655Vmware,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(Aetna)Override268120AZ,CA,CO,GA,IL,MA,NC,NJ,NY,TN,TX,VA,WA1</v>
      </c>
      <c r="AJ3105" s="8" t="str">
        <f>IFERROR(IF(_xlfn.XLOOKUP(Export4Q22[[#This Row],[Plan ID]],#REF!,#REF!)=Export4Q22[[#This Row],[Concatenate]],"Same","Change"),"New")</f>
        <v>New</v>
      </c>
    </row>
    <row r="3106" spans="1:36" x14ac:dyDescent="0.25">
      <c r="A3106" s="1">
        <v>72656</v>
      </c>
      <c r="B3106" t="s">
        <v>5669</v>
      </c>
      <c r="C3106" t="s">
        <v>176</v>
      </c>
      <c r="D3106" t="s">
        <v>995</v>
      </c>
      <c r="E3106" t="s">
        <v>177</v>
      </c>
      <c r="F3106" s="1">
        <v>7491</v>
      </c>
      <c r="G3106" t="s">
        <v>5193</v>
      </c>
      <c r="H3106" s="3">
        <v>61855</v>
      </c>
      <c r="I3106" t="s">
        <v>5194</v>
      </c>
      <c r="J3106" s="1">
        <v>1087</v>
      </c>
      <c r="K3106" t="s">
        <v>2135</v>
      </c>
      <c r="L3106" s="1"/>
      <c r="N3106" s="1"/>
      <c r="P3106" s="1">
        <v>193</v>
      </c>
      <c r="Q3106" t="s">
        <v>2136</v>
      </c>
      <c r="R3106" s="1">
        <v>884</v>
      </c>
      <c r="S3106" t="s">
        <v>172</v>
      </c>
      <c r="T3106" t="s">
        <v>1000</v>
      </c>
      <c r="V3106" s="1">
        <v>70777</v>
      </c>
      <c r="W3106" t="s">
        <v>189</v>
      </c>
      <c r="X3106" t="s">
        <v>240</v>
      </c>
      <c r="Y3106" s="1"/>
      <c r="AA3106" t="s">
        <v>150</v>
      </c>
      <c r="AB3106" s="2">
        <v>18071</v>
      </c>
      <c r="AC3106" s="2">
        <v>0</v>
      </c>
      <c r="AD3106" t="s">
        <v>5670</v>
      </c>
      <c r="AF3106" s="1">
        <v>1</v>
      </c>
      <c r="AG3106" s="1"/>
      <c r="AH3106" s="1" t="b">
        <f>Export4Q22[[#This Row],[Pharmacy Controller ID]]&lt;&gt;Export4Q22[[#This Row],[Medical Controller ID]]</f>
        <v>1</v>
      </c>
      <c r="AI3106" t="str">
        <f t="shared" si="48"/>
        <v>72656Assurant,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(Aetna)Override180710AL,AZ,CA,CO,FL,GA,ID,IL,IN,KY,LA,MA,MD,MI,MN,MO,MS,MT,NC,NJ,NM,NV,NY,OH,OK,OR,PA,PR,SC,SD,TN,TX,VA,VI,WA,WI1</v>
      </c>
      <c r="AJ3106" s="8" t="str">
        <f>IFERROR(IF(_xlfn.XLOOKUP(Export4Q22[[#This Row],[Plan ID]],#REF!,#REF!)=Export4Q22[[#This Row],[Concatenate]],"Same","Change"),"New")</f>
        <v>New</v>
      </c>
    </row>
    <row r="3107" spans="1:36" x14ac:dyDescent="0.25">
      <c r="A3107" s="1">
        <v>72657</v>
      </c>
      <c r="B3107" t="s">
        <v>5671</v>
      </c>
      <c r="C3107" t="s">
        <v>176</v>
      </c>
      <c r="D3107" t="s">
        <v>995</v>
      </c>
      <c r="E3107" t="s">
        <v>177</v>
      </c>
      <c r="F3107" s="1">
        <v>7491</v>
      </c>
      <c r="G3107" t="s">
        <v>5193</v>
      </c>
      <c r="H3107" s="3">
        <v>61855</v>
      </c>
      <c r="I3107" t="s">
        <v>5194</v>
      </c>
      <c r="J3107" s="1">
        <v>1087</v>
      </c>
      <c r="K3107" t="s">
        <v>2135</v>
      </c>
      <c r="L3107" s="1"/>
      <c r="N3107" s="1"/>
      <c r="P3107" s="1">
        <v>193</v>
      </c>
      <c r="Q3107" t="s">
        <v>2136</v>
      </c>
      <c r="R3107" s="1">
        <v>884</v>
      </c>
      <c r="S3107" t="s">
        <v>172</v>
      </c>
      <c r="T3107" t="s">
        <v>1000</v>
      </c>
      <c r="V3107" s="1">
        <v>70777</v>
      </c>
      <c r="W3107" t="s">
        <v>189</v>
      </c>
      <c r="X3107" t="s">
        <v>240</v>
      </c>
      <c r="Y3107" s="1"/>
      <c r="AA3107" t="s">
        <v>150</v>
      </c>
      <c r="AB3107" s="2">
        <v>37110</v>
      </c>
      <c r="AC3107" s="2">
        <v>0</v>
      </c>
      <c r="AD3107" t="s">
        <v>5672</v>
      </c>
      <c r="AF3107" s="1">
        <v>1</v>
      </c>
      <c r="AG3107" s="1"/>
      <c r="AH3107" s="1" t="b">
        <f>Export4Q22[[#This Row],[Pharmacy Controller ID]]&lt;&gt;Export4Q22[[#This Row],[Medical Controller ID]]</f>
        <v>1</v>
      </c>
      <c r="AI3107" t="str">
        <f t="shared" si="48"/>
        <v>72657Westinghouse Electric Company LLCEmployerTRUECommercial7491CVS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(Aetna)Override371100CT,DC,DE,IL,IN,LA,MA,MD,MN,MO,NC,NH,NY,PA,SC,TN,UT,VA,VT,WA1</v>
      </c>
      <c r="AJ3107" s="8" t="str">
        <f>IFERROR(IF(_xlfn.XLOOKUP(Export4Q22[[#This Row],[Plan ID]],#REF!,#REF!)=Export4Q22[[#This Row],[Concatenate]],"Same","Change"),"New")</f>
        <v>New</v>
      </c>
    </row>
    <row r="3108" spans="1:36" x14ac:dyDescent="0.25">
      <c r="A3108" s="1">
        <v>72661</v>
      </c>
      <c r="B3108" t="s">
        <v>5673</v>
      </c>
      <c r="C3108" t="s">
        <v>176</v>
      </c>
      <c r="D3108" t="s">
        <v>995</v>
      </c>
      <c r="E3108" t="s">
        <v>177</v>
      </c>
      <c r="F3108" s="1">
        <v>7491</v>
      </c>
      <c r="G3108" t="s">
        <v>5193</v>
      </c>
      <c r="H3108" s="3">
        <v>61855</v>
      </c>
      <c r="I3108" t="s">
        <v>5194</v>
      </c>
      <c r="J3108" s="1">
        <v>1087</v>
      </c>
      <c r="K3108" t="s">
        <v>2135</v>
      </c>
      <c r="L3108" s="1"/>
      <c r="N3108" s="1"/>
      <c r="P3108" s="1">
        <v>193</v>
      </c>
      <c r="Q3108" t="s">
        <v>2136</v>
      </c>
      <c r="R3108" s="1">
        <v>884</v>
      </c>
      <c r="S3108" t="s">
        <v>172</v>
      </c>
      <c r="T3108" t="s">
        <v>1000</v>
      </c>
      <c r="V3108" s="1">
        <v>70777</v>
      </c>
      <c r="W3108" t="s">
        <v>189</v>
      </c>
      <c r="X3108" t="s">
        <v>240</v>
      </c>
      <c r="Y3108" s="1"/>
      <c r="AA3108" t="s">
        <v>150</v>
      </c>
      <c r="AB3108" s="2">
        <v>72997</v>
      </c>
      <c r="AC3108" s="2">
        <v>0</v>
      </c>
      <c r="AD3108" t="s">
        <v>5674</v>
      </c>
      <c r="AF3108" s="1">
        <v>1</v>
      </c>
      <c r="AG3108" s="1"/>
      <c r="AH3108" s="1" t="b">
        <f>Export4Q22[[#This Row],[Pharmacy Controller ID]]&lt;&gt;Export4Q22[[#This Row],[Medical Controller ID]]</f>
        <v>1</v>
      </c>
      <c r="AI3108" t="str">
        <f t="shared" si="48"/>
        <v>72661Flynn Restaurant Group LPEmployerTRUECommercial7491CVS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(Aetna)Override729970AR,CA,CO,DE,IA,ID,IL,IN,KS,KY,MO,NE,NJ,NY,OH,OK,PA,TX,UT,WA,WI,WV1</v>
      </c>
      <c r="AJ3108" s="8" t="str">
        <f>IFERROR(IF(_xlfn.XLOOKUP(Export4Q22[[#This Row],[Plan ID]],#REF!,#REF!)=Export4Q22[[#This Row],[Concatenate]],"Same","Change"),"New")</f>
        <v>New</v>
      </c>
    </row>
    <row r="3109" spans="1:36" x14ac:dyDescent="0.25">
      <c r="A3109" s="1">
        <v>72662</v>
      </c>
      <c r="B3109" t="s">
        <v>5675</v>
      </c>
      <c r="C3109" t="s">
        <v>176</v>
      </c>
      <c r="D3109" t="s">
        <v>995</v>
      </c>
      <c r="E3109" t="s">
        <v>177</v>
      </c>
      <c r="F3109" s="1">
        <v>7491</v>
      </c>
      <c r="G3109" t="s">
        <v>5193</v>
      </c>
      <c r="H3109" s="3">
        <v>61855</v>
      </c>
      <c r="I3109" t="s">
        <v>5194</v>
      </c>
      <c r="J3109" s="1">
        <v>1087</v>
      </c>
      <c r="K3109" t="s">
        <v>2135</v>
      </c>
      <c r="L3109" s="1"/>
      <c r="N3109" s="1"/>
      <c r="P3109" s="1">
        <v>193</v>
      </c>
      <c r="Q3109" t="s">
        <v>2136</v>
      </c>
      <c r="R3109" s="1">
        <v>884</v>
      </c>
      <c r="S3109" t="s">
        <v>172</v>
      </c>
      <c r="T3109" t="s">
        <v>1000</v>
      </c>
      <c r="V3109" s="1">
        <v>70777</v>
      </c>
      <c r="W3109" t="s">
        <v>189</v>
      </c>
      <c r="X3109" t="s">
        <v>240</v>
      </c>
      <c r="Y3109" s="1"/>
      <c r="AA3109" t="s">
        <v>150</v>
      </c>
      <c r="AB3109" s="2">
        <v>16073</v>
      </c>
      <c r="AC3109" s="2">
        <v>0</v>
      </c>
      <c r="AD3109" t="s">
        <v>5676</v>
      </c>
      <c r="AF3109" s="1">
        <v>1</v>
      </c>
      <c r="AG3109" s="1"/>
      <c r="AH3109" s="1" t="b">
        <f>Export4Q22[[#This Row],[Pharmacy Controller ID]]&lt;&gt;Export4Q22[[#This Row],[Medical Controller ID]]</f>
        <v>1</v>
      </c>
      <c r="AI3109" t="str">
        <f t="shared" si="48"/>
        <v>72662Wayfair IncEmployerTRUECommercial7491CVS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(Aetna)Override160730CA,GA,IL,KY,MA,MD,NC,NJ,NY,TX,UT1</v>
      </c>
      <c r="AJ3109" s="8" t="str">
        <f>IFERROR(IF(_xlfn.XLOOKUP(Export4Q22[[#This Row],[Plan ID]],#REF!,#REF!)=Export4Q22[[#This Row],[Concatenate]],"Same","Change"),"New")</f>
        <v>New</v>
      </c>
    </row>
    <row r="3110" spans="1:36" x14ac:dyDescent="0.25">
      <c r="A3110" s="1">
        <v>72677</v>
      </c>
      <c r="B3110" t="s">
        <v>5677</v>
      </c>
      <c r="C3110" t="s">
        <v>176</v>
      </c>
      <c r="D3110" t="s">
        <v>995</v>
      </c>
      <c r="E3110" t="s">
        <v>177</v>
      </c>
      <c r="F3110" s="1">
        <v>7491</v>
      </c>
      <c r="G3110" t="s">
        <v>5193</v>
      </c>
      <c r="H3110" s="3">
        <v>61855</v>
      </c>
      <c r="I3110" t="s">
        <v>5194</v>
      </c>
      <c r="J3110" s="1">
        <v>1087</v>
      </c>
      <c r="K3110" t="s">
        <v>2135</v>
      </c>
      <c r="L3110" s="1"/>
      <c r="N3110" s="1"/>
      <c r="P3110" s="1">
        <v>193</v>
      </c>
      <c r="Q3110" t="s">
        <v>2136</v>
      </c>
      <c r="R3110" s="1">
        <v>884</v>
      </c>
      <c r="S3110" t="s">
        <v>172</v>
      </c>
      <c r="T3110" t="s">
        <v>1000</v>
      </c>
      <c r="V3110" s="1">
        <v>70777</v>
      </c>
      <c r="W3110" t="s">
        <v>189</v>
      </c>
      <c r="X3110" t="s">
        <v>240</v>
      </c>
      <c r="Y3110" s="1"/>
      <c r="AA3110" t="s">
        <v>150</v>
      </c>
      <c r="AB3110" s="2">
        <v>15175</v>
      </c>
      <c r="AC3110" s="2">
        <v>0</v>
      </c>
      <c r="AD3110" t="s">
        <v>5678</v>
      </c>
      <c r="AF3110" s="1">
        <v>1</v>
      </c>
      <c r="AG3110" s="1"/>
      <c r="AH3110" s="1" t="b">
        <f>Export4Q22[[#This Row],[Pharmacy Controller ID]]&lt;&gt;Export4Q22[[#This Row],[Medical Controller ID]]</f>
        <v>1</v>
      </c>
      <c r="AI3110" t="str">
        <f t="shared" si="48"/>
        <v>72677NXP Freescale Semiconductor HoldingsEmployerTRUECommercial7491CVS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(Aetna)Override151750AL,AZ,CA,CO,FL,GA,ID,IL,IN,MA,MD,MI,MS,NC,NY,OH,OR,PA,RI,TN,TX,VA1</v>
      </c>
      <c r="AJ3110" s="8" t="str">
        <f>IFERROR(IF(_xlfn.XLOOKUP(Export4Q22[[#This Row],[Plan ID]],#REF!,#REF!)=Export4Q22[[#This Row],[Concatenate]],"Same","Change"),"New")</f>
        <v>New</v>
      </c>
    </row>
    <row r="3111" spans="1:36" x14ac:dyDescent="0.25">
      <c r="A3111" s="1">
        <v>72678</v>
      </c>
      <c r="B3111" t="s">
        <v>5679</v>
      </c>
      <c r="C3111" t="s">
        <v>176</v>
      </c>
      <c r="D3111" t="s">
        <v>995</v>
      </c>
      <c r="E3111" t="s">
        <v>177</v>
      </c>
      <c r="F3111" s="1">
        <v>7491</v>
      </c>
      <c r="G3111" t="s">
        <v>5193</v>
      </c>
      <c r="H3111" s="3">
        <v>61855</v>
      </c>
      <c r="I3111" t="s">
        <v>5194</v>
      </c>
      <c r="J3111" s="1">
        <v>1087</v>
      </c>
      <c r="K3111" t="s">
        <v>2135</v>
      </c>
      <c r="L3111" s="1"/>
      <c r="N3111" s="1"/>
      <c r="P3111" s="1">
        <v>193</v>
      </c>
      <c r="Q3111" t="s">
        <v>2136</v>
      </c>
      <c r="R3111" s="1">
        <v>884</v>
      </c>
      <c r="S3111" t="s">
        <v>172</v>
      </c>
      <c r="T3111" t="s">
        <v>1000</v>
      </c>
      <c r="V3111" s="1">
        <v>70777</v>
      </c>
      <c r="W3111" t="s">
        <v>189</v>
      </c>
      <c r="X3111" t="s">
        <v>240</v>
      </c>
      <c r="Y3111" s="1"/>
      <c r="AA3111" t="s">
        <v>150</v>
      </c>
      <c r="AB3111" s="2">
        <v>53270</v>
      </c>
      <c r="AC3111" s="2">
        <v>0</v>
      </c>
      <c r="AD3111" t="s">
        <v>5680</v>
      </c>
      <c r="AF3111" s="1">
        <v>1</v>
      </c>
      <c r="AG3111" s="1"/>
      <c r="AH3111" s="1" t="b">
        <f>Export4Q22[[#This Row],[Pharmacy Controller ID]]&lt;&gt;Export4Q22[[#This Row],[Medical Controller ID]]</f>
        <v>1</v>
      </c>
      <c r="AI3111" t="str">
        <f t="shared" si="48"/>
        <v>72678Meta PlatformsEmployerTRUECommercial7491CVS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(Aetna)Override532700CA,DC,DE,GA,IA,IL,MA,MI,NC,NE,NM,NY,OH,OR,TX,UT,WA1</v>
      </c>
      <c r="AJ3111" s="8" t="str">
        <f>IFERROR(IF(_xlfn.XLOOKUP(Export4Q22[[#This Row],[Plan ID]],#REF!,#REF!)=Export4Q22[[#This Row],[Concatenate]],"Same","Change"),"New")</f>
        <v>New</v>
      </c>
    </row>
    <row r="3112" spans="1:36" x14ac:dyDescent="0.25">
      <c r="A3112" s="1">
        <v>72679</v>
      </c>
      <c r="B3112" t="s">
        <v>13985</v>
      </c>
      <c r="C3112" t="s">
        <v>176</v>
      </c>
      <c r="D3112" t="s">
        <v>995</v>
      </c>
      <c r="E3112" t="s">
        <v>177</v>
      </c>
      <c r="F3112" s="1">
        <v>7491</v>
      </c>
      <c r="G3112" t="s">
        <v>5193</v>
      </c>
      <c r="H3112" s="3">
        <v>61855</v>
      </c>
      <c r="I3112" t="s">
        <v>5194</v>
      </c>
      <c r="J3112" s="1">
        <v>1087</v>
      </c>
      <c r="K3112" t="s">
        <v>2135</v>
      </c>
      <c r="L3112" s="1"/>
      <c r="N3112" s="1"/>
      <c r="P3112" s="1">
        <v>193</v>
      </c>
      <c r="Q3112" t="s">
        <v>2136</v>
      </c>
      <c r="R3112" s="1">
        <v>884</v>
      </c>
      <c r="S3112" t="s">
        <v>172</v>
      </c>
      <c r="T3112" t="s">
        <v>1000</v>
      </c>
      <c r="V3112" s="1">
        <v>70777</v>
      </c>
      <c r="W3112" t="s">
        <v>189</v>
      </c>
      <c r="X3112" t="s">
        <v>240</v>
      </c>
      <c r="Y3112" s="1"/>
      <c r="AA3112" t="s">
        <v>150</v>
      </c>
      <c r="AB3112" s="2">
        <v>25952</v>
      </c>
      <c r="AC3112" s="2">
        <v>0</v>
      </c>
      <c r="AD3112" t="s">
        <v>13986</v>
      </c>
      <c r="AF3112" s="1">
        <v>1</v>
      </c>
      <c r="AG3112" s="1"/>
      <c r="AH3112" s="1" t="b">
        <f>Export4Q22[[#This Row],[Pharmacy Controller ID]]&lt;&gt;Export4Q22[[#This Row],[Medical Controller ID]]</f>
        <v>1</v>
      </c>
      <c r="AI3112" t="str">
        <f t="shared" si="48"/>
        <v>72679Newell BrandsEmployerTRUECommercial7491CVS Caremark Performance Standard Control w/ Advanced Specialty Control 202061855CVS Caremark Performance Standard Control w/ Advanced Specialty Control1087CVS Caremark Advanced Control SGM193CVS Caremark884CVS Caremark RXNational70777CVS Health (Aetna)Override259520AL,AR,AZ,CA,CO,CT,DC,DE,FL,GA,IA,ID,IL,IN,KS,KY,LA,MA,MD,ME,MI,MN,MO,MS,MT,NC,ND,NE,NH,NJ,NM,NV,NY,OH,OK,OR,PA,PR,RI,SC,SD,TN,TX,UT,VA,VT,WA,WI,WV1</v>
      </c>
      <c r="AJ3112" s="8" t="str">
        <f>IFERROR(IF(_xlfn.XLOOKUP(Export4Q22[[#This Row],[Plan ID]],#REF!,#REF!)=Export4Q22[[#This Row],[Concatenate]],"Same","Change"),"New")</f>
        <v>New</v>
      </c>
    </row>
    <row r="3113" spans="1:36" x14ac:dyDescent="0.25">
      <c r="A3113" s="1">
        <v>4242</v>
      </c>
      <c r="B3113" t="s">
        <v>5681</v>
      </c>
      <c r="C3113" t="s">
        <v>176</v>
      </c>
      <c r="D3113" t="s">
        <v>995</v>
      </c>
      <c r="E3113" t="s">
        <v>177</v>
      </c>
      <c r="F3113" s="1">
        <v>7487</v>
      </c>
      <c r="G3113" t="s">
        <v>5682</v>
      </c>
      <c r="H3113" s="3">
        <v>61852</v>
      </c>
      <c r="I3113" t="s">
        <v>5683</v>
      </c>
      <c r="J3113" s="1">
        <v>285</v>
      </c>
      <c r="K3113" t="s">
        <v>4180</v>
      </c>
      <c r="L3113" s="1"/>
      <c r="N3113" s="1"/>
      <c r="P3113" s="1">
        <v>193</v>
      </c>
      <c r="Q3113" t="s">
        <v>2136</v>
      </c>
      <c r="R3113" s="1">
        <v>884</v>
      </c>
      <c r="S3113" t="s">
        <v>172</v>
      </c>
      <c r="T3113" t="s">
        <v>1000</v>
      </c>
      <c r="U3113" t="s">
        <v>182</v>
      </c>
      <c r="V3113" s="1">
        <v>70777</v>
      </c>
      <c r="W3113" t="s">
        <v>189</v>
      </c>
      <c r="X3113" t="s">
        <v>240</v>
      </c>
      <c r="Y3113" s="1"/>
      <c r="AA3113" t="s">
        <v>150</v>
      </c>
      <c r="AB3113" s="2">
        <v>114033</v>
      </c>
      <c r="AC3113" s="2">
        <v>0</v>
      </c>
      <c r="AD3113" t="s">
        <v>314</v>
      </c>
      <c r="AF3113" s="1">
        <v>1</v>
      </c>
      <c r="AG3113" s="1"/>
      <c r="AH3113" s="1" t="b">
        <f>Export4Q22[[#This Row],[Pharmacy Controller ID]]&lt;&gt;Export4Q22[[#This Row],[Medical Controller ID]]</f>
        <v>1</v>
      </c>
      <c r="AI3113" t="str">
        <f t="shared" si="48"/>
        <v>4242Alcoa IncorporatedEmployerTRUECommercial7487CVS Caremark Performance Standard Opt Out Formulary 202061852CVS Caremark Performance Standard Opt Out285CVS Caremark SGM193CVS Caremark884CVS Caremark RXNationalPBM Controlled70777CVS Health (Aetna)Override1140330PA1</v>
      </c>
      <c r="AJ3113" s="8" t="str">
        <f>IFERROR(IF(_xlfn.XLOOKUP(Export4Q22[[#This Row],[Plan ID]],#REF!,#REF!)=Export4Q22[[#This Row],[Concatenate]],"Same","Change"),"New")</f>
        <v>New</v>
      </c>
    </row>
    <row r="3114" spans="1:36" x14ac:dyDescent="0.25">
      <c r="A3114" s="1">
        <v>4317</v>
      </c>
      <c r="B3114" t="s">
        <v>5684</v>
      </c>
      <c r="C3114" t="s">
        <v>176</v>
      </c>
      <c r="D3114" t="s">
        <v>995</v>
      </c>
      <c r="E3114" t="s">
        <v>177</v>
      </c>
      <c r="F3114" s="1">
        <v>7487</v>
      </c>
      <c r="G3114" t="s">
        <v>5682</v>
      </c>
      <c r="H3114" s="3">
        <v>61852</v>
      </c>
      <c r="I3114" t="s">
        <v>5683</v>
      </c>
      <c r="J3114" s="1">
        <v>285</v>
      </c>
      <c r="K3114" t="s">
        <v>4180</v>
      </c>
      <c r="L3114" s="1"/>
      <c r="N3114" s="1"/>
      <c r="P3114" s="1">
        <v>193</v>
      </c>
      <c r="Q3114" t="s">
        <v>2136</v>
      </c>
      <c r="R3114" s="1">
        <v>884</v>
      </c>
      <c r="S3114" t="s">
        <v>172</v>
      </c>
      <c r="T3114" t="s">
        <v>1000</v>
      </c>
      <c r="U3114" t="s">
        <v>182</v>
      </c>
      <c r="V3114" s="1">
        <v>70777</v>
      </c>
      <c r="W3114" t="s">
        <v>189</v>
      </c>
      <c r="X3114" t="s">
        <v>240</v>
      </c>
      <c r="Y3114" s="1"/>
      <c r="AA3114" t="s">
        <v>150</v>
      </c>
      <c r="AB3114" s="2">
        <v>1</v>
      </c>
      <c r="AC3114" s="2">
        <v>0</v>
      </c>
      <c r="AD3114" t="s">
        <v>421</v>
      </c>
      <c r="AF3114" s="1">
        <v>1</v>
      </c>
      <c r="AG3114" s="1"/>
      <c r="AH3114" s="1" t="b">
        <f>Export4Q22[[#This Row],[Pharmacy Controller ID]]&lt;&gt;Export4Q22[[#This Row],[Medical Controller ID]]</f>
        <v>1</v>
      </c>
      <c r="AI3114" t="str">
        <f t="shared" si="48"/>
        <v>4317CF and I Veba RetireesEmployerTRUECommercial7487CVS Caremark Performance Standard Opt Out Formulary 202061852CVS Caremark Performance Standard Opt Out285CVS Caremark SGM193CVS Caremark884CVS Caremark RXNationalPBM Controlled70777CVS Health (Aetna)Override10CO1</v>
      </c>
      <c r="AJ3114" s="8" t="str">
        <f>IFERROR(IF(_xlfn.XLOOKUP(Export4Q22[[#This Row],[Plan ID]],#REF!,#REF!)=Export4Q22[[#This Row],[Concatenate]],"Same","Change"),"New")</f>
        <v>New</v>
      </c>
    </row>
    <row r="3115" spans="1:36" x14ac:dyDescent="0.25">
      <c r="A3115" s="1">
        <v>4350</v>
      </c>
      <c r="B3115" t="s">
        <v>5685</v>
      </c>
      <c r="C3115" t="s">
        <v>176</v>
      </c>
      <c r="D3115" t="s">
        <v>995</v>
      </c>
      <c r="E3115" t="s">
        <v>177</v>
      </c>
      <c r="F3115" s="1">
        <v>7487</v>
      </c>
      <c r="G3115" t="s">
        <v>5682</v>
      </c>
      <c r="H3115" s="3">
        <v>61852</v>
      </c>
      <c r="I3115" t="s">
        <v>5683</v>
      </c>
      <c r="J3115" s="1">
        <v>285</v>
      </c>
      <c r="K3115" t="s">
        <v>4180</v>
      </c>
      <c r="L3115" s="1"/>
      <c r="N3115" s="1"/>
      <c r="P3115" s="1">
        <v>193</v>
      </c>
      <c r="Q3115" t="s">
        <v>2136</v>
      </c>
      <c r="R3115" s="1">
        <v>884</v>
      </c>
      <c r="S3115" t="s">
        <v>172</v>
      </c>
      <c r="T3115" t="s">
        <v>1000</v>
      </c>
      <c r="U3115" t="s">
        <v>182</v>
      </c>
      <c r="V3115" s="1">
        <v>70777</v>
      </c>
      <c r="W3115" t="s">
        <v>189</v>
      </c>
      <c r="X3115" t="s">
        <v>240</v>
      </c>
      <c r="Y3115" s="1"/>
      <c r="AA3115" t="s">
        <v>150</v>
      </c>
      <c r="AB3115" s="2">
        <v>93310</v>
      </c>
      <c r="AC3115" s="2">
        <v>0</v>
      </c>
      <c r="AD3115" t="s">
        <v>5686</v>
      </c>
      <c r="AF3115" s="1">
        <v>1</v>
      </c>
      <c r="AG3115" s="1"/>
      <c r="AH3115" s="1" t="b">
        <f>Export4Q22[[#This Row],[Pharmacy Controller ID]]&lt;&gt;Export4Q22[[#This Row],[Medical Controller ID]]</f>
        <v>1</v>
      </c>
      <c r="AI3115" t="str">
        <f t="shared" si="48"/>
        <v>4350Northrop GrummanEmployerTRUECommercial7487CVS Caremark Performance Standard Opt Out Formulary 202061852CVS Caremark Performance Standard Opt Out285CVS Caremark SGM193CVS Caremark884CVS Caremark RXNationalPBM Controlled70777CVS Health (Aetna)Override933100AL,AZ,CA,CO,CT,DC,DE,FL,GA,HI,IL,IN,KS,KY,LA,MA,MD,ME,MI,MN,MO,MS,MT,NC,ND,NE,NH,NJ,NM,NV,NY,OH,OK,PA,PR,RI,SC,SD,TN,TX,UT,VA,WA,WV1</v>
      </c>
      <c r="AJ3115" s="8" t="str">
        <f>IFERROR(IF(_xlfn.XLOOKUP(Export4Q22[[#This Row],[Plan ID]],#REF!,#REF!)=Export4Q22[[#This Row],[Concatenate]],"Same","Change"),"New")</f>
        <v>New</v>
      </c>
    </row>
    <row r="3116" spans="1:36" x14ac:dyDescent="0.25">
      <c r="A3116" s="1">
        <v>4523</v>
      </c>
      <c r="B3116" t="s">
        <v>5687</v>
      </c>
      <c r="C3116" t="s">
        <v>176</v>
      </c>
      <c r="D3116" t="s">
        <v>995</v>
      </c>
      <c r="E3116" t="s">
        <v>177</v>
      </c>
      <c r="F3116" s="1">
        <v>7487</v>
      </c>
      <c r="G3116" t="s">
        <v>5682</v>
      </c>
      <c r="H3116" s="3">
        <v>61852</v>
      </c>
      <c r="I3116" t="s">
        <v>5683</v>
      </c>
      <c r="J3116" s="1">
        <v>285</v>
      </c>
      <c r="K3116" t="s">
        <v>4180</v>
      </c>
      <c r="L3116" s="1"/>
      <c r="N3116" s="1"/>
      <c r="P3116" s="1">
        <v>193</v>
      </c>
      <c r="Q3116" t="s">
        <v>2136</v>
      </c>
      <c r="R3116" s="1">
        <v>884</v>
      </c>
      <c r="S3116" t="s">
        <v>172</v>
      </c>
      <c r="T3116" t="s">
        <v>1000</v>
      </c>
      <c r="U3116" t="s">
        <v>182</v>
      </c>
      <c r="V3116" s="1">
        <v>70777</v>
      </c>
      <c r="W3116" t="s">
        <v>189</v>
      </c>
      <c r="X3116" t="s">
        <v>240</v>
      </c>
      <c r="Y3116" s="1"/>
      <c r="AA3116" t="s">
        <v>150</v>
      </c>
      <c r="AB3116" s="2">
        <v>3001</v>
      </c>
      <c r="AC3116" s="2">
        <v>0</v>
      </c>
      <c r="AD3116" t="s">
        <v>113</v>
      </c>
      <c r="AF3116" s="1">
        <v>1</v>
      </c>
      <c r="AG3116" s="1"/>
      <c r="AH3116" s="1" t="b">
        <f>Export4Q22[[#This Row],[Pharmacy Controller ID]]&lt;&gt;Export4Q22[[#This Row],[Medical Controller ID]]</f>
        <v>1</v>
      </c>
      <c r="AI3116" t="str">
        <f t="shared" si="48"/>
        <v>4523AMA Insurance Agency, Inc.EmployerTRUECommercial7487CVS Caremark Performance Standard Opt Out Formulary 202061852CVS Caremark Performance Standard Opt Out285CVS Caremark SGM193CVS Caremark884CVS Caremark RXNationalPBM Controlled70777CVS Health (Aetna)Override30010IL1</v>
      </c>
      <c r="AJ3116" s="8" t="str">
        <f>IFERROR(IF(_xlfn.XLOOKUP(Export4Q22[[#This Row],[Plan ID]],#REF!,#REF!)=Export4Q22[[#This Row],[Concatenate]],"Same","Change"),"New")</f>
        <v>New</v>
      </c>
    </row>
    <row r="3117" spans="1:36" x14ac:dyDescent="0.25">
      <c r="A3117" s="1">
        <v>4558</v>
      </c>
      <c r="B3117" t="s">
        <v>5688</v>
      </c>
      <c r="C3117" t="s">
        <v>176</v>
      </c>
      <c r="D3117" t="s">
        <v>995</v>
      </c>
      <c r="E3117" t="s">
        <v>177</v>
      </c>
      <c r="F3117" s="1">
        <v>7487</v>
      </c>
      <c r="G3117" t="s">
        <v>5682</v>
      </c>
      <c r="H3117" s="3">
        <v>61852</v>
      </c>
      <c r="I3117" t="s">
        <v>5683</v>
      </c>
      <c r="J3117" s="1">
        <v>285</v>
      </c>
      <c r="K3117" t="s">
        <v>4180</v>
      </c>
      <c r="L3117" s="1"/>
      <c r="N3117" s="1"/>
      <c r="P3117" s="1">
        <v>193</v>
      </c>
      <c r="Q3117" t="s">
        <v>2136</v>
      </c>
      <c r="R3117" s="1">
        <v>884</v>
      </c>
      <c r="S3117" t="s">
        <v>172</v>
      </c>
      <c r="T3117" t="s">
        <v>1000</v>
      </c>
      <c r="U3117" t="s">
        <v>182</v>
      </c>
      <c r="V3117" s="1">
        <v>70777</v>
      </c>
      <c r="W3117" t="s">
        <v>189</v>
      </c>
      <c r="X3117" t="s">
        <v>240</v>
      </c>
      <c r="Y3117" s="1"/>
      <c r="AA3117" t="s">
        <v>150</v>
      </c>
      <c r="AB3117" s="2">
        <v>9673</v>
      </c>
      <c r="AC3117" s="2">
        <v>0</v>
      </c>
      <c r="AD3117" t="s">
        <v>295</v>
      </c>
      <c r="AF3117" s="1">
        <v>1</v>
      </c>
      <c r="AG3117" s="1"/>
      <c r="AH3117" s="1" t="b">
        <f>Export4Q22[[#This Row],[Pharmacy Controller ID]]&lt;&gt;Export4Q22[[#This Row],[Medical Controller ID]]</f>
        <v>1</v>
      </c>
      <c r="AI3117" t="str">
        <f t="shared" si="48"/>
        <v>4558Bristol-Myers SquibbEmployerTRUECommercial7487CVS Caremark Performance Standard Opt Out Formulary 202061852CVS Caremark Performance Standard Opt Out285CVS Caremark SGM193CVS Caremark884CVS Caremark RXNationalPBM Controlled70777CVS Health (Aetna)Override96730NJ1</v>
      </c>
      <c r="AJ3117" s="8" t="str">
        <f>IFERROR(IF(_xlfn.XLOOKUP(Export4Q22[[#This Row],[Plan ID]],#REF!,#REF!)=Export4Q22[[#This Row],[Concatenate]],"Same","Change"),"New")</f>
        <v>New</v>
      </c>
    </row>
    <row r="3118" spans="1:36" x14ac:dyDescent="0.25">
      <c r="A3118" s="1">
        <v>4624</v>
      </c>
      <c r="B3118" t="s">
        <v>5689</v>
      </c>
      <c r="C3118" t="s">
        <v>176</v>
      </c>
      <c r="D3118" t="s">
        <v>995</v>
      </c>
      <c r="E3118" t="s">
        <v>177</v>
      </c>
      <c r="F3118" s="1">
        <v>7487</v>
      </c>
      <c r="G3118" t="s">
        <v>5682</v>
      </c>
      <c r="H3118" s="3">
        <v>61852</v>
      </c>
      <c r="I3118" t="s">
        <v>5683</v>
      </c>
      <c r="J3118" s="1">
        <v>285</v>
      </c>
      <c r="K3118" t="s">
        <v>4180</v>
      </c>
      <c r="L3118" s="1"/>
      <c r="N3118" s="1"/>
      <c r="P3118" s="1">
        <v>193</v>
      </c>
      <c r="Q3118" t="s">
        <v>2136</v>
      </c>
      <c r="R3118" s="1">
        <v>884</v>
      </c>
      <c r="S3118" t="s">
        <v>172</v>
      </c>
      <c r="T3118" t="s">
        <v>1000</v>
      </c>
      <c r="U3118" t="s">
        <v>182</v>
      </c>
      <c r="V3118" s="1">
        <v>70777</v>
      </c>
      <c r="W3118" t="s">
        <v>189</v>
      </c>
      <c r="X3118" t="s">
        <v>240</v>
      </c>
      <c r="Y3118" s="1"/>
      <c r="AA3118" t="s">
        <v>150</v>
      </c>
      <c r="AB3118" s="2">
        <v>4406</v>
      </c>
      <c r="AC3118" s="2">
        <v>0</v>
      </c>
      <c r="AD3118" t="s">
        <v>295</v>
      </c>
      <c r="AF3118" s="1">
        <v>1</v>
      </c>
      <c r="AG3118" s="1"/>
      <c r="AH3118" s="1" t="b">
        <f>Export4Q22[[#This Row],[Pharmacy Controller ID]]&lt;&gt;Export4Q22[[#This Row],[Medical Controller ID]]</f>
        <v>1</v>
      </c>
      <c r="AI3118" t="str">
        <f t="shared" si="48"/>
        <v>4624Becton DickinsonEmployerTRUECommercial7487CVS Caremark Performance Standard Opt Out Formulary 202061852CVS Caremark Performance Standard Opt Out285CVS Caremark SGM193CVS Caremark884CVS Caremark RXNationalPBM Controlled70777CVS Health (Aetna)Override44060NJ1</v>
      </c>
      <c r="AJ3118" s="8" t="str">
        <f>IFERROR(IF(_xlfn.XLOOKUP(Export4Q22[[#This Row],[Plan ID]],#REF!,#REF!)=Export4Q22[[#This Row],[Concatenate]],"Same","Change"),"New")</f>
        <v>New</v>
      </c>
    </row>
    <row r="3119" spans="1:36" x14ac:dyDescent="0.25">
      <c r="A3119" s="1">
        <v>4644</v>
      </c>
      <c r="B3119" t="s">
        <v>5690</v>
      </c>
      <c r="C3119" t="s">
        <v>176</v>
      </c>
      <c r="D3119" t="s">
        <v>995</v>
      </c>
      <c r="E3119" t="s">
        <v>177</v>
      </c>
      <c r="F3119" s="1">
        <v>7487</v>
      </c>
      <c r="G3119" t="s">
        <v>5682</v>
      </c>
      <c r="H3119" s="3">
        <v>61852</v>
      </c>
      <c r="I3119" t="s">
        <v>5683</v>
      </c>
      <c r="J3119" s="1">
        <v>285</v>
      </c>
      <c r="K3119" t="s">
        <v>4180</v>
      </c>
      <c r="L3119" s="1"/>
      <c r="N3119" s="1"/>
      <c r="P3119" s="1">
        <v>193</v>
      </c>
      <c r="Q3119" t="s">
        <v>2136</v>
      </c>
      <c r="R3119" s="1">
        <v>884</v>
      </c>
      <c r="S3119" t="s">
        <v>172</v>
      </c>
      <c r="T3119" t="s">
        <v>1000</v>
      </c>
      <c r="U3119" t="s">
        <v>182</v>
      </c>
      <c r="V3119" s="1">
        <v>70777</v>
      </c>
      <c r="W3119" t="s">
        <v>189</v>
      </c>
      <c r="X3119" t="s">
        <v>240</v>
      </c>
      <c r="Y3119" s="1"/>
      <c r="AA3119" t="s">
        <v>150</v>
      </c>
      <c r="AB3119" s="2">
        <v>5001</v>
      </c>
      <c r="AC3119" s="2">
        <v>0</v>
      </c>
      <c r="AD3119" t="s">
        <v>97</v>
      </c>
      <c r="AF3119" s="1">
        <v>1</v>
      </c>
      <c r="AG3119" s="1"/>
      <c r="AH3119" s="1" t="b">
        <f>Export4Q22[[#This Row],[Pharmacy Controller ID]]&lt;&gt;Export4Q22[[#This Row],[Medical Controller ID]]</f>
        <v>1</v>
      </c>
      <c r="AI3119" t="str">
        <f t="shared" si="48"/>
        <v>4644City of AkronEmployerTRUECommercial7487CVS Caremark Performance Standard Opt Out Formulary 202061852CVS Caremark Performance Standard Opt Out285CVS Caremark SGM193CVS Caremark884CVS Caremark RXNationalPBM Controlled70777CVS Health (Aetna)Override50010OH1</v>
      </c>
      <c r="AJ3119" s="8" t="str">
        <f>IFERROR(IF(_xlfn.XLOOKUP(Export4Q22[[#This Row],[Plan ID]],#REF!,#REF!)=Export4Q22[[#This Row],[Concatenate]],"Same","Change"),"New")</f>
        <v>New</v>
      </c>
    </row>
    <row r="3120" spans="1:36" x14ac:dyDescent="0.25">
      <c r="A3120" s="1">
        <v>4734</v>
      </c>
      <c r="B3120" t="s">
        <v>5691</v>
      </c>
      <c r="C3120" t="s">
        <v>176</v>
      </c>
      <c r="D3120" t="s">
        <v>995</v>
      </c>
      <c r="E3120" t="s">
        <v>177</v>
      </c>
      <c r="F3120" s="1">
        <v>7487</v>
      </c>
      <c r="G3120" t="s">
        <v>5682</v>
      </c>
      <c r="H3120" s="3">
        <v>61852</v>
      </c>
      <c r="I3120" t="s">
        <v>5683</v>
      </c>
      <c r="J3120" s="1">
        <v>285</v>
      </c>
      <c r="K3120" t="s">
        <v>4180</v>
      </c>
      <c r="L3120" s="1"/>
      <c r="N3120" s="1"/>
      <c r="P3120" s="1">
        <v>193</v>
      </c>
      <c r="Q3120" t="s">
        <v>2136</v>
      </c>
      <c r="R3120" s="1">
        <v>884</v>
      </c>
      <c r="S3120" t="s">
        <v>172</v>
      </c>
      <c r="T3120" t="s">
        <v>1000</v>
      </c>
      <c r="U3120" t="s">
        <v>182</v>
      </c>
      <c r="V3120" s="1">
        <v>70777</v>
      </c>
      <c r="W3120" t="s">
        <v>189</v>
      </c>
      <c r="X3120" t="s">
        <v>240</v>
      </c>
      <c r="Y3120" s="1"/>
      <c r="AA3120" t="s">
        <v>150</v>
      </c>
      <c r="AB3120" s="2">
        <v>1</v>
      </c>
      <c r="AC3120" s="2">
        <v>0</v>
      </c>
      <c r="AD3120" t="s">
        <v>5692</v>
      </c>
      <c r="AF3120" s="1">
        <v>1</v>
      </c>
      <c r="AG3120" s="1"/>
      <c r="AH3120" s="1" t="b">
        <f>Export4Q22[[#This Row],[Pharmacy Controller ID]]&lt;&gt;Export4Q22[[#This Row],[Medical Controller ID]]</f>
        <v>1</v>
      </c>
      <c r="AI3120" t="str">
        <f t="shared" si="48"/>
        <v>4734Millennium Metal FabricatorsEmployerTRUECommercial7487CVS Caremark Performance Standard Opt Out Formulary 202061852CVS Caremark Performance Standard Opt Out285CVS Caremark SGM193CVS Caremark884CVS Caremark RXNationalPBM Controlled70777CVS Health (Aetna)Override10CA,SC1</v>
      </c>
      <c r="AJ3120" s="8" t="str">
        <f>IFERROR(IF(_xlfn.XLOOKUP(Export4Q22[[#This Row],[Plan ID]],#REF!,#REF!)=Export4Q22[[#This Row],[Concatenate]],"Same","Change"),"New")</f>
        <v>New</v>
      </c>
    </row>
    <row r="3121" spans="1:36" x14ac:dyDescent="0.25">
      <c r="A3121" s="1">
        <v>4810</v>
      </c>
      <c r="B3121" t="s">
        <v>5693</v>
      </c>
      <c r="C3121" t="s">
        <v>176</v>
      </c>
      <c r="D3121" t="s">
        <v>995</v>
      </c>
      <c r="E3121" t="s">
        <v>177</v>
      </c>
      <c r="F3121" s="1">
        <v>7487</v>
      </c>
      <c r="G3121" t="s">
        <v>5682</v>
      </c>
      <c r="H3121" s="3">
        <v>61852</v>
      </c>
      <c r="I3121" t="s">
        <v>5683</v>
      </c>
      <c r="J3121" s="1">
        <v>285</v>
      </c>
      <c r="K3121" t="s">
        <v>4180</v>
      </c>
      <c r="L3121" s="1"/>
      <c r="N3121" s="1"/>
      <c r="P3121" s="1">
        <v>193</v>
      </c>
      <c r="Q3121" t="s">
        <v>2136</v>
      </c>
      <c r="R3121" s="1">
        <v>884</v>
      </c>
      <c r="S3121" t="s">
        <v>172</v>
      </c>
      <c r="T3121" t="s">
        <v>1000</v>
      </c>
      <c r="U3121" t="s">
        <v>182</v>
      </c>
      <c r="V3121" s="1">
        <v>70777</v>
      </c>
      <c r="W3121" t="s">
        <v>189</v>
      </c>
      <c r="X3121" t="s">
        <v>240</v>
      </c>
      <c r="Y3121" s="1"/>
      <c r="AA3121" t="s">
        <v>150</v>
      </c>
      <c r="AB3121" s="2">
        <v>20006</v>
      </c>
      <c r="AC3121" s="2">
        <v>0</v>
      </c>
      <c r="AD3121" t="s">
        <v>97</v>
      </c>
      <c r="AF3121" s="1">
        <v>1</v>
      </c>
      <c r="AG3121" s="1"/>
      <c r="AH3121" s="1" t="b">
        <f>Export4Q22[[#This Row],[Pharmacy Controller ID]]&lt;&gt;Export4Q22[[#This Row],[Medical Controller ID]]</f>
        <v>1</v>
      </c>
      <c r="AI3121" t="str">
        <f t="shared" si="48"/>
        <v>4810The Ohio AFSCME Care PlanEmployerTRUECommercial7487CVS Caremark Performance Standard Opt Out Formulary 202061852CVS Caremark Performance Standard Opt Out285CVS Caremark SGM193CVS Caremark884CVS Caremark RXNationalPBM Controlled70777CVS Health (Aetna)Override200060OH1</v>
      </c>
      <c r="AJ3121" s="8" t="str">
        <f>IFERROR(IF(_xlfn.XLOOKUP(Export4Q22[[#This Row],[Plan ID]],#REF!,#REF!)=Export4Q22[[#This Row],[Concatenate]],"Same","Change"),"New")</f>
        <v>New</v>
      </c>
    </row>
    <row r="3122" spans="1:36" x14ac:dyDescent="0.25">
      <c r="A3122" s="1">
        <v>4814</v>
      </c>
      <c r="B3122" t="s">
        <v>5694</v>
      </c>
      <c r="C3122" t="s">
        <v>176</v>
      </c>
      <c r="D3122" t="s">
        <v>995</v>
      </c>
      <c r="E3122" t="s">
        <v>177</v>
      </c>
      <c r="F3122" s="1">
        <v>7487</v>
      </c>
      <c r="G3122" t="s">
        <v>5682</v>
      </c>
      <c r="H3122" s="3">
        <v>61852</v>
      </c>
      <c r="I3122" t="s">
        <v>5683</v>
      </c>
      <c r="J3122" s="1">
        <v>285</v>
      </c>
      <c r="K3122" t="s">
        <v>4180</v>
      </c>
      <c r="L3122" s="1"/>
      <c r="N3122" s="1"/>
      <c r="P3122" s="1">
        <v>193</v>
      </c>
      <c r="Q3122" t="s">
        <v>2136</v>
      </c>
      <c r="R3122" s="1">
        <v>884</v>
      </c>
      <c r="S3122" t="s">
        <v>172</v>
      </c>
      <c r="T3122" t="s">
        <v>1000</v>
      </c>
      <c r="U3122" t="s">
        <v>182</v>
      </c>
      <c r="V3122" s="1">
        <v>70777</v>
      </c>
      <c r="W3122" t="s">
        <v>189</v>
      </c>
      <c r="X3122" t="s">
        <v>240</v>
      </c>
      <c r="Y3122" s="1"/>
      <c r="AA3122" t="s">
        <v>150</v>
      </c>
      <c r="AB3122" s="2">
        <v>20457</v>
      </c>
      <c r="AC3122" s="2">
        <v>0</v>
      </c>
      <c r="AD3122" t="s">
        <v>5695</v>
      </c>
      <c r="AF3122" s="1">
        <v>1</v>
      </c>
      <c r="AG3122" s="1"/>
      <c r="AH3122" s="1" t="b">
        <f>Export4Q22[[#This Row],[Pharmacy Controller ID]]&lt;&gt;Export4Q22[[#This Row],[Medical Controller ID]]</f>
        <v>1</v>
      </c>
      <c r="AI3122" t="str">
        <f t="shared" si="48"/>
        <v>4814The University of PennsylvaniaEmployerTRUECommercial7487CVS Caremark Performance Standard Opt Out Formulary 202061852CVS Caremark Performance Standard Opt Out285CVS Caremark SGM193CVS Caremark884CVS Caremark RXNationalPBM Controlled70777CVS Health (Aetna)Override204570AZ,CA,DC,IN,MA,NJ,NM,NY,OH,PA,TX,WV1</v>
      </c>
      <c r="AJ3122" s="8" t="str">
        <f>IFERROR(IF(_xlfn.XLOOKUP(Export4Q22[[#This Row],[Plan ID]],#REF!,#REF!)=Export4Q22[[#This Row],[Concatenate]],"Same","Change"),"New")</f>
        <v>New</v>
      </c>
    </row>
    <row r="3123" spans="1:36" x14ac:dyDescent="0.25">
      <c r="A3123" s="1">
        <v>5133</v>
      </c>
      <c r="B3123" t="s">
        <v>5696</v>
      </c>
      <c r="C3123" t="s">
        <v>176</v>
      </c>
      <c r="D3123" t="s">
        <v>995</v>
      </c>
      <c r="E3123" t="s">
        <v>177</v>
      </c>
      <c r="F3123" s="1">
        <v>7487</v>
      </c>
      <c r="G3123" t="s">
        <v>5682</v>
      </c>
      <c r="H3123" s="3">
        <v>61852</v>
      </c>
      <c r="I3123" t="s">
        <v>5683</v>
      </c>
      <c r="J3123" s="1">
        <v>285</v>
      </c>
      <c r="K3123" t="s">
        <v>4180</v>
      </c>
      <c r="L3123" s="1"/>
      <c r="N3123" s="1"/>
      <c r="P3123" s="1">
        <v>193</v>
      </c>
      <c r="Q3123" t="s">
        <v>2136</v>
      </c>
      <c r="R3123" s="1">
        <v>884</v>
      </c>
      <c r="S3123" t="s">
        <v>172</v>
      </c>
      <c r="T3123" t="s">
        <v>1000</v>
      </c>
      <c r="U3123" t="s">
        <v>182</v>
      </c>
      <c r="V3123" s="1">
        <v>70777</v>
      </c>
      <c r="W3123" t="s">
        <v>189</v>
      </c>
      <c r="X3123" t="s">
        <v>240</v>
      </c>
      <c r="Y3123" s="1"/>
      <c r="AA3123" t="s">
        <v>150</v>
      </c>
      <c r="AB3123" s="2">
        <v>63018</v>
      </c>
      <c r="AC3123" s="2">
        <v>0</v>
      </c>
      <c r="AD3123" t="s">
        <v>113</v>
      </c>
      <c r="AF3123" s="1">
        <v>1</v>
      </c>
      <c r="AG3123" s="1"/>
      <c r="AH3123" s="1" t="b">
        <f>Export4Q22[[#This Row],[Pharmacy Controller ID]]&lt;&gt;Export4Q22[[#This Row],[Medical Controller ID]]</f>
        <v>1</v>
      </c>
      <c r="AI3123" t="str">
        <f t="shared" si="48"/>
        <v>5133Allied Benefit SystemsEmployerTRUECommercial7487CVS Caremark Performance Standard Opt Out Formulary 202061852CVS Caremark Performance Standard Opt Out285CVS Caremark SGM193CVS Caremark884CVS Caremark RXNationalPBM Controlled70777CVS Health (Aetna)Override630180IL1</v>
      </c>
      <c r="AJ3123" s="8" t="str">
        <f>IFERROR(IF(_xlfn.XLOOKUP(Export4Q22[[#This Row],[Plan ID]],#REF!,#REF!)=Export4Q22[[#This Row],[Concatenate]],"Same","Change"),"New")</f>
        <v>New</v>
      </c>
    </row>
    <row r="3124" spans="1:36" x14ac:dyDescent="0.25">
      <c r="A3124" s="1">
        <v>5159</v>
      </c>
      <c r="B3124" t="s">
        <v>5697</v>
      </c>
      <c r="C3124" t="s">
        <v>176</v>
      </c>
      <c r="D3124" t="s">
        <v>995</v>
      </c>
      <c r="E3124" t="s">
        <v>177</v>
      </c>
      <c r="F3124" s="1">
        <v>7487</v>
      </c>
      <c r="G3124" t="s">
        <v>5682</v>
      </c>
      <c r="H3124" s="3">
        <v>61852</v>
      </c>
      <c r="I3124" t="s">
        <v>5683</v>
      </c>
      <c r="J3124" s="1">
        <v>285</v>
      </c>
      <c r="K3124" t="s">
        <v>4180</v>
      </c>
      <c r="L3124" s="1"/>
      <c r="N3124" s="1"/>
      <c r="P3124" s="1">
        <v>193</v>
      </c>
      <c r="Q3124" t="s">
        <v>2136</v>
      </c>
      <c r="R3124" s="1">
        <v>884</v>
      </c>
      <c r="S3124" t="s">
        <v>172</v>
      </c>
      <c r="T3124" t="s">
        <v>1000</v>
      </c>
      <c r="U3124" t="s">
        <v>182</v>
      </c>
      <c r="V3124" s="1">
        <v>70777</v>
      </c>
      <c r="W3124" t="s">
        <v>189</v>
      </c>
      <c r="X3124" t="s">
        <v>240</v>
      </c>
      <c r="Y3124" s="1"/>
      <c r="AA3124" t="s">
        <v>150</v>
      </c>
      <c r="AB3124" s="2">
        <v>7002</v>
      </c>
      <c r="AC3124" s="2">
        <v>0</v>
      </c>
      <c r="AD3124" t="s">
        <v>99</v>
      </c>
      <c r="AF3124" s="1">
        <v>1</v>
      </c>
      <c r="AG3124" s="1"/>
      <c r="AH3124" s="1" t="b">
        <f>Export4Q22[[#This Row],[Pharmacy Controller ID]]&lt;&gt;Export4Q22[[#This Row],[Medical Controller ID]]</f>
        <v>1</v>
      </c>
      <c r="AI3124" t="str">
        <f t="shared" si="48"/>
        <v>5159Hillenbrand IndustriesEmployerTRUECommercial7487CVS Caremark Performance Standard Opt Out Formulary 202061852CVS Caremark Performance Standard Opt Out285CVS Caremark SGM193CVS Caremark884CVS Caremark RXNationalPBM Controlled70777CVS Health (Aetna)Override70020IN1</v>
      </c>
      <c r="AJ3124" s="8" t="str">
        <f>IFERROR(IF(_xlfn.XLOOKUP(Export4Q22[[#This Row],[Plan ID]],#REF!,#REF!)=Export4Q22[[#This Row],[Concatenate]],"Same","Change"),"New")</f>
        <v>New</v>
      </c>
    </row>
    <row r="3125" spans="1:36" x14ac:dyDescent="0.25">
      <c r="A3125" s="1">
        <v>5182</v>
      </c>
      <c r="B3125" t="s">
        <v>5698</v>
      </c>
      <c r="C3125" t="s">
        <v>176</v>
      </c>
      <c r="D3125" t="s">
        <v>995</v>
      </c>
      <c r="E3125" t="s">
        <v>177</v>
      </c>
      <c r="F3125" s="1">
        <v>7487</v>
      </c>
      <c r="G3125" t="s">
        <v>5682</v>
      </c>
      <c r="H3125" s="3">
        <v>61852</v>
      </c>
      <c r="I3125" t="s">
        <v>5683</v>
      </c>
      <c r="J3125" s="1">
        <v>285</v>
      </c>
      <c r="K3125" t="s">
        <v>4180</v>
      </c>
      <c r="L3125" s="1"/>
      <c r="N3125" s="1"/>
      <c r="P3125" s="1">
        <v>193</v>
      </c>
      <c r="Q3125" t="s">
        <v>2136</v>
      </c>
      <c r="R3125" s="1">
        <v>884</v>
      </c>
      <c r="S3125" t="s">
        <v>172</v>
      </c>
      <c r="T3125" t="s">
        <v>1000</v>
      </c>
      <c r="U3125" t="s">
        <v>182</v>
      </c>
      <c r="V3125" s="1">
        <v>70777</v>
      </c>
      <c r="W3125" t="s">
        <v>189</v>
      </c>
      <c r="X3125" t="s">
        <v>240</v>
      </c>
      <c r="Y3125" s="1"/>
      <c r="AA3125" t="s">
        <v>150</v>
      </c>
      <c r="AB3125" s="2">
        <v>38810</v>
      </c>
      <c r="AC3125" s="2">
        <v>0</v>
      </c>
      <c r="AD3125" t="s">
        <v>5699</v>
      </c>
      <c r="AF3125" s="1">
        <v>1</v>
      </c>
      <c r="AG3125" s="1"/>
      <c r="AH3125" s="1" t="b">
        <f>Export4Q22[[#This Row],[Pharmacy Controller ID]]&lt;&gt;Export4Q22[[#This Row],[Medical Controller ID]]</f>
        <v>1</v>
      </c>
      <c r="AI3125" t="str">
        <f t="shared" si="48"/>
        <v>5182XEROX CorporationEmployerTRUECommercial7487CVS Caremark Performance Standard Opt Out Formulary 202061852CVS Caremark Performance Standard Opt Out285CVS Caremark SGM193CVS Caremark884CVS Caremark RXNationalPBM Controlled70777CVS Health (Aetna)Override388100AK,AL,AR,AZ,CA,CO,CT,DC,DE,FL,GA,HI,IA,ID,IL,IN,KS,KY,LA,MA,MD,ME,MI,MN,MO,MS,MT,NC,NE,NH,NJ,NM,NV,NY,OH,OK,OR,PA,PR,RI,SC,SD,TN,TX,UT,VA,VT,WA,WI,WV,WY1</v>
      </c>
      <c r="AJ3125" s="8" t="str">
        <f>IFERROR(IF(_xlfn.XLOOKUP(Export4Q22[[#This Row],[Plan ID]],#REF!,#REF!)=Export4Q22[[#This Row],[Concatenate]],"Same","Change"),"New")</f>
        <v>New</v>
      </c>
    </row>
    <row r="3126" spans="1:36" x14ac:dyDescent="0.25">
      <c r="A3126" s="1">
        <v>5222</v>
      </c>
      <c r="B3126" t="s">
        <v>5700</v>
      </c>
      <c r="C3126" t="s">
        <v>176</v>
      </c>
      <c r="D3126" t="s">
        <v>995</v>
      </c>
      <c r="E3126" t="s">
        <v>177</v>
      </c>
      <c r="F3126" s="1">
        <v>7487</v>
      </c>
      <c r="G3126" t="s">
        <v>5682</v>
      </c>
      <c r="H3126" s="3">
        <v>61852</v>
      </c>
      <c r="I3126" t="s">
        <v>5683</v>
      </c>
      <c r="J3126" s="1">
        <v>285</v>
      </c>
      <c r="K3126" t="s">
        <v>4180</v>
      </c>
      <c r="L3126" s="1"/>
      <c r="N3126" s="1"/>
      <c r="P3126" s="1">
        <v>193</v>
      </c>
      <c r="Q3126" t="s">
        <v>2136</v>
      </c>
      <c r="R3126" s="1">
        <v>884</v>
      </c>
      <c r="S3126" t="s">
        <v>172</v>
      </c>
      <c r="T3126" t="s">
        <v>1000</v>
      </c>
      <c r="U3126" t="s">
        <v>182</v>
      </c>
      <c r="V3126" s="1">
        <v>70777</v>
      </c>
      <c r="W3126" t="s">
        <v>189</v>
      </c>
      <c r="X3126" t="s">
        <v>240</v>
      </c>
      <c r="Y3126" s="1"/>
      <c r="AA3126" t="s">
        <v>150</v>
      </c>
      <c r="AB3126" s="2">
        <v>6002</v>
      </c>
      <c r="AC3126" s="2">
        <v>0</v>
      </c>
      <c r="AD3126" t="s">
        <v>74</v>
      </c>
      <c r="AF3126" s="1">
        <v>1</v>
      </c>
      <c r="AG3126" s="1"/>
      <c r="AH3126" s="1" t="b">
        <f>Export4Q22[[#This Row],[Pharmacy Controller ID]]&lt;&gt;Export4Q22[[#This Row],[Medical Controller ID]]</f>
        <v>1</v>
      </c>
      <c r="AI3126" t="str">
        <f t="shared" si="48"/>
        <v>5222Town of West HartfordEmployerTRUECommercial7487CVS Caremark Performance Standard Opt Out Formulary 202061852CVS Caremark Performance Standard Opt Out285CVS Caremark SGM193CVS Caremark884CVS Caremark RXNationalPBM Controlled70777CVS Health (Aetna)Override60020CT1</v>
      </c>
      <c r="AJ3126" s="8" t="str">
        <f>IFERROR(IF(_xlfn.XLOOKUP(Export4Q22[[#This Row],[Plan ID]],#REF!,#REF!)=Export4Q22[[#This Row],[Concatenate]],"Same","Change"),"New")</f>
        <v>New</v>
      </c>
    </row>
    <row r="3127" spans="1:36" x14ac:dyDescent="0.25">
      <c r="A3127" s="1">
        <v>5235</v>
      </c>
      <c r="B3127" t="s">
        <v>5701</v>
      </c>
      <c r="C3127" t="s">
        <v>176</v>
      </c>
      <c r="D3127" t="s">
        <v>995</v>
      </c>
      <c r="E3127" t="s">
        <v>177</v>
      </c>
      <c r="F3127" s="1">
        <v>7487</v>
      </c>
      <c r="G3127" t="s">
        <v>5682</v>
      </c>
      <c r="H3127" s="3">
        <v>61852</v>
      </c>
      <c r="I3127" t="s">
        <v>5683</v>
      </c>
      <c r="J3127" s="1">
        <v>285</v>
      </c>
      <c r="K3127" t="s">
        <v>4180</v>
      </c>
      <c r="L3127" s="1"/>
      <c r="N3127" s="1"/>
      <c r="P3127" s="1">
        <v>193</v>
      </c>
      <c r="Q3127" t="s">
        <v>2136</v>
      </c>
      <c r="R3127" s="1">
        <v>884</v>
      </c>
      <c r="S3127" t="s">
        <v>172</v>
      </c>
      <c r="T3127" t="s">
        <v>1000</v>
      </c>
      <c r="U3127" t="s">
        <v>182</v>
      </c>
      <c r="V3127" s="1">
        <v>70777</v>
      </c>
      <c r="W3127" t="s">
        <v>189</v>
      </c>
      <c r="X3127" t="s">
        <v>240</v>
      </c>
      <c r="Y3127" s="1"/>
      <c r="AA3127" t="s">
        <v>150</v>
      </c>
      <c r="AB3127" s="2">
        <v>92027</v>
      </c>
      <c r="AC3127" s="2">
        <v>0</v>
      </c>
      <c r="AD3127" t="s">
        <v>142</v>
      </c>
      <c r="AF3127" s="1">
        <v>1</v>
      </c>
      <c r="AG3127" s="1"/>
      <c r="AH3127" s="1" t="b">
        <f>Export4Q22[[#This Row],[Pharmacy Controller ID]]&lt;&gt;Export4Q22[[#This Row],[Medical Controller ID]]</f>
        <v>1</v>
      </c>
      <c r="AI3127" t="str">
        <f t="shared" si="48"/>
        <v>5235HealthSmart Benefit SolutionsEmployerTRUECommercial7487CVS Caremark Performance Standard Opt Out Formulary 202061852CVS Caremark Performance Standard Opt Out285CVS Caremark SGM193CVS Caremark884CVS Caremark RXNationalPBM Controlled70777CVS Health (Aetna)Override920270TX1</v>
      </c>
      <c r="AJ3127" s="8" t="str">
        <f>IFERROR(IF(_xlfn.XLOOKUP(Export4Q22[[#This Row],[Plan ID]],#REF!,#REF!)=Export4Q22[[#This Row],[Concatenate]],"Same","Change"),"New")</f>
        <v>New</v>
      </c>
    </row>
    <row r="3128" spans="1:36" x14ac:dyDescent="0.25">
      <c r="A3128" s="1">
        <v>5255</v>
      </c>
      <c r="B3128" t="s">
        <v>5702</v>
      </c>
      <c r="C3128" t="s">
        <v>176</v>
      </c>
      <c r="D3128" t="s">
        <v>995</v>
      </c>
      <c r="E3128" t="s">
        <v>177</v>
      </c>
      <c r="F3128" s="1">
        <v>7487</v>
      </c>
      <c r="G3128" t="s">
        <v>5682</v>
      </c>
      <c r="H3128" s="3">
        <v>61852</v>
      </c>
      <c r="I3128" t="s">
        <v>5683</v>
      </c>
      <c r="J3128" s="1">
        <v>285</v>
      </c>
      <c r="K3128" t="s">
        <v>4180</v>
      </c>
      <c r="L3128" s="1"/>
      <c r="N3128" s="1"/>
      <c r="P3128" s="1">
        <v>193</v>
      </c>
      <c r="Q3128" t="s">
        <v>2136</v>
      </c>
      <c r="R3128" s="1">
        <v>884</v>
      </c>
      <c r="S3128" t="s">
        <v>172</v>
      </c>
      <c r="T3128" t="s">
        <v>1000</v>
      </c>
      <c r="U3128" t="s">
        <v>182</v>
      </c>
      <c r="V3128" s="1">
        <v>70777</v>
      </c>
      <c r="W3128" t="s">
        <v>189</v>
      </c>
      <c r="X3128" t="s">
        <v>240</v>
      </c>
      <c r="Y3128" s="1"/>
      <c r="AA3128" t="s">
        <v>150</v>
      </c>
      <c r="AB3128" s="2">
        <v>1</v>
      </c>
      <c r="AC3128" s="2">
        <v>0</v>
      </c>
      <c r="AD3128" t="s">
        <v>836</v>
      </c>
      <c r="AF3128" s="1">
        <v>1</v>
      </c>
      <c r="AG3128" s="1"/>
      <c r="AH3128" s="1" t="b">
        <f>Export4Q22[[#This Row],[Pharmacy Controller ID]]&lt;&gt;Export4Q22[[#This Row],[Medical Controller ID]]</f>
        <v>1</v>
      </c>
      <c r="AI3128" t="str">
        <f t="shared" si="48"/>
        <v>5255Pirelli Armstrong Tire Corp.EmployerTRUECommercial7487CVS Caremark Performance Standard Opt Out Formulary 202061852CVS Caremark Performance Standard Opt Out285CVS Caremark SGM193CVS Caremark884CVS Caremark RXNationalPBM Controlled70777CVS Health (Aetna)Override10TN1</v>
      </c>
      <c r="AJ3128" s="8" t="str">
        <f>IFERROR(IF(_xlfn.XLOOKUP(Export4Q22[[#This Row],[Plan ID]],#REF!,#REF!)=Export4Q22[[#This Row],[Concatenate]],"Same","Change"),"New")</f>
        <v>New</v>
      </c>
    </row>
    <row r="3129" spans="1:36" x14ac:dyDescent="0.25">
      <c r="A3129" s="1">
        <v>5809</v>
      </c>
      <c r="B3129" t="s">
        <v>5703</v>
      </c>
      <c r="C3129" t="s">
        <v>176</v>
      </c>
      <c r="D3129" t="s">
        <v>995</v>
      </c>
      <c r="E3129" t="s">
        <v>177</v>
      </c>
      <c r="F3129" s="1">
        <v>7487</v>
      </c>
      <c r="G3129" t="s">
        <v>5682</v>
      </c>
      <c r="H3129" s="3">
        <v>61852</v>
      </c>
      <c r="I3129" t="s">
        <v>5683</v>
      </c>
      <c r="J3129" s="1">
        <v>285</v>
      </c>
      <c r="K3129" t="s">
        <v>4180</v>
      </c>
      <c r="L3129" s="1"/>
      <c r="N3129" s="1"/>
      <c r="P3129" s="1">
        <v>193</v>
      </c>
      <c r="Q3129" t="s">
        <v>2136</v>
      </c>
      <c r="R3129" s="1">
        <v>884</v>
      </c>
      <c r="S3129" t="s">
        <v>172</v>
      </c>
      <c r="T3129" t="s">
        <v>1000</v>
      </c>
      <c r="U3129" t="s">
        <v>182</v>
      </c>
      <c r="V3129" s="1">
        <v>70777</v>
      </c>
      <c r="W3129" t="s">
        <v>189</v>
      </c>
      <c r="X3129" t="s">
        <v>240</v>
      </c>
      <c r="Y3129" s="1"/>
      <c r="AA3129" t="s">
        <v>150</v>
      </c>
      <c r="AB3129" s="2">
        <v>4373</v>
      </c>
      <c r="AC3129" s="2">
        <v>0</v>
      </c>
      <c r="AD3129" t="s">
        <v>314</v>
      </c>
      <c r="AF3129" s="1">
        <v>1</v>
      </c>
      <c r="AG3129" s="1"/>
      <c r="AH3129" s="1" t="b">
        <f>Export4Q22[[#This Row],[Pharmacy Controller ID]]&lt;&gt;Export4Q22[[#This Row],[Medical Controller ID]]</f>
        <v>1</v>
      </c>
      <c r="AI3129" t="str">
        <f t="shared" si="48"/>
        <v>5809Bayer CorporationEmployerTRUECommercial7487CVS Caremark Performance Standard Opt Out Formulary 202061852CVS Caremark Performance Standard Opt Out285CVS Caremark SGM193CVS Caremark884CVS Caremark RXNationalPBM Controlled70777CVS Health (Aetna)Override43730PA1</v>
      </c>
      <c r="AJ3129" s="8" t="str">
        <f>IFERROR(IF(_xlfn.XLOOKUP(Export4Q22[[#This Row],[Plan ID]],#REF!,#REF!)=Export4Q22[[#This Row],[Concatenate]],"Same","Change"),"New")</f>
        <v>New</v>
      </c>
    </row>
    <row r="3130" spans="1:36" x14ac:dyDescent="0.25">
      <c r="A3130" s="1">
        <v>6112</v>
      </c>
      <c r="B3130" t="s">
        <v>5704</v>
      </c>
      <c r="C3130" t="s">
        <v>176</v>
      </c>
      <c r="D3130" t="s">
        <v>995</v>
      </c>
      <c r="E3130" t="s">
        <v>177</v>
      </c>
      <c r="F3130" s="1">
        <v>7487</v>
      </c>
      <c r="G3130" t="s">
        <v>5682</v>
      </c>
      <c r="H3130" s="3">
        <v>61852</v>
      </c>
      <c r="I3130" t="s">
        <v>5683</v>
      </c>
      <c r="J3130" s="1">
        <v>285</v>
      </c>
      <c r="K3130" t="s">
        <v>4180</v>
      </c>
      <c r="L3130" s="1"/>
      <c r="N3130" s="1"/>
      <c r="P3130" s="1">
        <v>193</v>
      </c>
      <c r="Q3130" t="s">
        <v>2136</v>
      </c>
      <c r="R3130" s="1">
        <v>884</v>
      </c>
      <c r="S3130" t="s">
        <v>172</v>
      </c>
      <c r="T3130" t="s">
        <v>1000</v>
      </c>
      <c r="U3130" t="s">
        <v>182</v>
      </c>
      <c r="V3130" s="1">
        <v>70777</v>
      </c>
      <c r="W3130" t="s">
        <v>189</v>
      </c>
      <c r="X3130" t="s">
        <v>240</v>
      </c>
      <c r="Y3130" s="1"/>
      <c r="AA3130" t="s">
        <v>150</v>
      </c>
      <c r="AB3130" s="2">
        <v>231067</v>
      </c>
      <c r="AC3130" s="2">
        <v>0</v>
      </c>
      <c r="AD3130" t="s">
        <v>91</v>
      </c>
      <c r="AF3130" s="1">
        <v>1</v>
      </c>
      <c r="AG3130" s="1"/>
      <c r="AH3130" s="1" t="b">
        <f>Export4Q22[[#This Row],[Pharmacy Controller ID]]&lt;&gt;Export4Q22[[#This Row],[Medical Controller ID]]</f>
        <v>1</v>
      </c>
      <c r="AI3130" t="str">
        <f t="shared" si="48"/>
        <v>6112National CooperativeRX / WisconsinRxEmployerTRUECommercial7487CVS Caremark Performance Standard Opt Out Formulary 202061852CVS Caremark Performance Standard Opt Out285CVS Caremark SGM193CVS Caremark884CVS Caremark RXNationalPBM Controlled70777CVS Health (Aetna)Override2310670WI1</v>
      </c>
      <c r="AJ3130" s="8" t="str">
        <f>IFERROR(IF(_xlfn.XLOOKUP(Export4Q22[[#This Row],[Plan ID]],#REF!,#REF!)=Export4Q22[[#This Row],[Concatenate]],"Same","Change"),"New")</f>
        <v>New</v>
      </c>
    </row>
    <row r="3131" spans="1:36" x14ac:dyDescent="0.25">
      <c r="A3131" s="1">
        <v>7344</v>
      </c>
      <c r="B3131" t="s">
        <v>5705</v>
      </c>
      <c r="C3131" t="s">
        <v>176</v>
      </c>
      <c r="D3131" t="s">
        <v>995</v>
      </c>
      <c r="E3131" t="s">
        <v>177</v>
      </c>
      <c r="F3131" s="1">
        <v>7487</v>
      </c>
      <c r="G3131" t="s">
        <v>5682</v>
      </c>
      <c r="H3131" s="3">
        <v>61852</v>
      </c>
      <c r="I3131" t="s">
        <v>5683</v>
      </c>
      <c r="J3131" s="1">
        <v>285</v>
      </c>
      <c r="K3131" t="s">
        <v>4180</v>
      </c>
      <c r="L3131" s="1"/>
      <c r="N3131" s="1"/>
      <c r="P3131" s="1">
        <v>193</v>
      </c>
      <c r="Q3131" t="s">
        <v>2136</v>
      </c>
      <c r="R3131" s="1">
        <v>884</v>
      </c>
      <c r="S3131" t="s">
        <v>172</v>
      </c>
      <c r="T3131" t="s">
        <v>1000</v>
      </c>
      <c r="U3131" t="s">
        <v>182</v>
      </c>
      <c r="V3131" s="1">
        <v>70777</v>
      </c>
      <c r="W3131" t="s">
        <v>189</v>
      </c>
      <c r="X3131" t="s">
        <v>240</v>
      </c>
      <c r="Y3131" s="1"/>
      <c r="AA3131" t="s">
        <v>150</v>
      </c>
      <c r="AB3131" s="2">
        <v>7680</v>
      </c>
      <c r="AC3131" s="2">
        <v>0</v>
      </c>
      <c r="AD3131" t="s">
        <v>142</v>
      </c>
      <c r="AF3131" s="1">
        <v>1</v>
      </c>
      <c r="AG3131" s="1"/>
      <c r="AH3131" s="1" t="b">
        <f>Export4Q22[[#This Row],[Pharmacy Controller ID]]&lt;&gt;Export4Q22[[#This Row],[Medical Controller ID]]</f>
        <v>1</v>
      </c>
      <c r="AI3131" t="str">
        <f t="shared" si="48"/>
        <v>7344Shell Oil CorporationEmployerTRUECommercial7487CVS Caremark Performance Standard Opt Out Formulary 202061852CVS Caremark Performance Standard Opt Out285CVS Caremark SGM193CVS Caremark884CVS Caremark RXNationalPBM Controlled70777CVS Health (Aetna)Override76800TX1</v>
      </c>
      <c r="AJ3131" s="8" t="str">
        <f>IFERROR(IF(_xlfn.XLOOKUP(Export4Q22[[#This Row],[Plan ID]],#REF!,#REF!)=Export4Q22[[#This Row],[Concatenate]],"Same","Change"),"New")</f>
        <v>New</v>
      </c>
    </row>
    <row r="3132" spans="1:36" x14ac:dyDescent="0.25">
      <c r="A3132" s="1">
        <v>7571</v>
      </c>
      <c r="B3132" t="s">
        <v>5706</v>
      </c>
      <c r="C3132" t="s">
        <v>176</v>
      </c>
      <c r="D3132" t="s">
        <v>995</v>
      </c>
      <c r="E3132" t="s">
        <v>177</v>
      </c>
      <c r="F3132" s="1">
        <v>7487</v>
      </c>
      <c r="G3132" t="s">
        <v>5682</v>
      </c>
      <c r="H3132" s="3">
        <v>61852</v>
      </c>
      <c r="I3132" t="s">
        <v>5683</v>
      </c>
      <c r="J3132" s="1">
        <v>285</v>
      </c>
      <c r="K3132" t="s">
        <v>4180</v>
      </c>
      <c r="L3132" s="1"/>
      <c r="N3132" s="1"/>
      <c r="P3132" s="1">
        <v>193</v>
      </c>
      <c r="Q3132" t="s">
        <v>2136</v>
      </c>
      <c r="R3132" s="1">
        <v>884</v>
      </c>
      <c r="S3132" t="s">
        <v>172</v>
      </c>
      <c r="T3132" t="s">
        <v>1000</v>
      </c>
      <c r="U3132" t="s">
        <v>182</v>
      </c>
      <c r="V3132" s="1">
        <v>70777</v>
      </c>
      <c r="W3132" t="s">
        <v>189</v>
      </c>
      <c r="X3132" t="s">
        <v>240</v>
      </c>
      <c r="Y3132" s="1"/>
      <c r="AA3132" t="s">
        <v>150</v>
      </c>
      <c r="AB3132" s="2">
        <v>17262</v>
      </c>
      <c r="AC3132" s="2">
        <v>0</v>
      </c>
      <c r="AD3132" t="s">
        <v>89</v>
      </c>
      <c r="AF3132" s="1">
        <v>1</v>
      </c>
      <c r="AG3132" s="1"/>
      <c r="AH3132" s="1" t="b">
        <f>Export4Q22[[#This Row],[Pharmacy Controller ID]]&lt;&gt;Export4Q22[[#This Row],[Medical Controller ID]]</f>
        <v>1</v>
      </c>
      <c r="AI3132" t="str">
        <f t="shared" si="48"/>
        <v>7571Colgate-Palmolive CompanyEmployerTRUECommercial7487CVS Caremark Performance Standard Opt Out Formulary 202061852CVS Caremark Performance Standard Opt Out285CVS Caremark SGM193CVS Caremark884CVS Caremark RXNationalPBM Controlled70777CVS Health (Aetna)Override172620NY1</v>
      </c>
      <c r="AJ3132" s="8" t="str">
        <f>IFERROR(IF(_xlfn.XLOOKUP(Export4Q22[[#This Row],[Plan ID]],#REF!,#REF!)=Export4Q22[[#This Row],[Concatenate]],"Same","Change"),"New")</f>
        <v>New</v>
      </c>
    </row>
    <row r="3133" spans="1:36" x14ac:dyDescent="0.25">
      <c r="A3133" s="1">
        <v>15330</v>
      </c>
      <c r="B3133" t="s">
        <v>5707</v>
      </c>
      <c r="C3133" t="s">
        <v>176</v>
      </c>
      <c r="D3133" t="s">
        <v>995</v>
      </c>
      <c r="E3133" t="s">
        <v>177</v>
      </c>
      <c r="F3133" s="1">
        <v>7487</v>
      </c>
      <c r="G3133" t="s">
        <v>5682</v>
      </c>
      <c r="H3133" s="3">
        <v>61852</v>
      </c>
      <c r="I3133" t="s">
        <v>5683</v>
      </c>
      <c r="J3133" s="1">
        <v>285</v>
      </c>
      <c r="K3133" t="s">
        <v>4180</v>
      </c>
      <c r="L3133" s="1"/>
      <c r="N3133" s="1"/>
      <c r="P3133" s="1">
        <v>193</v>
      </c>
      <c r="Q3133" t="s">
        <v>2136</v>
      </c>
      <c r="R3133" s="1">
        <v>884</v>
      </c>
      <c r="S3133" t="s">
        <v>172</v>
      </c>
      <c r="T3133" t="s">
        <v>1000</v>
      </c>
      <c r="U3133" t="s">
        <v>182</v>
      </c>
      <c r="V3133" s="1">
        <v>70777</v>
      </c>
      <c r="W3133" t="s">
        <v>189</v>
      </c>
      <c r="X3133" t="s">
        <v>240</v>
      </c>
      <c r="Y3133" s="1"/>
      <c r="AA3133" t="s">
        <v>150</v>
      </c>
      <c r="AB3133" s="2">
        <v>99465</v>
      </c>
      <c r="AC3133" s="2">
        <v>0</v>
      </c>
      <c r="AD3133" t="s">
        <v>5708</v>
      </c>
      <c r="AF3133" s="1">
        <v>1</v>
      </c>
      <c r="AG3133" s="1"/>
      <c r="AH3133" s="1" t="b">
        <f>Export4Q22[[#This Row],[Pharmacy Controller ID]]&lt;&gt;Export4Q22[[#This Row],[Medical Controller ID]]</f>
        <v>1</v>
      </c>
      <c r="AI3133" t="str">
        <f t="shared" si="48"/>
        <v>15330State of Connecticut EmployeesEmployerTRUECommercial7487CVS Caremark Performance Standard Opt Out Formulary 202061852CVS Caremark Performance Standard Opt Out285CVS Caremark SGM193CVS Caremark884CVS Caremark RXNationalPBM Controlled70777CVS Health (Aetna)Override994650CT,FL,TX1</v>
      </c>
      <c r="AJ3133" s="8" t="str">
        <f>IFERROR(IF(_xlfn.XLOOKUP(Export4Q22[[#This Row],[Plan ID]],#REF!,#REF!)=Export4Q22[[#This Row],[Concatenate]],"Same","Change"),"New")</f>
        <v>New</v>
      </c>
    </row>
    <row r="3134" spans="1:36" x14ac:dyDescent="0.25">
      <c r="A3134" s="1">
        <v>61621</v>
      </c>
      <c r="B3134" t="s">
        <v>5709</v>
      </c>
      <c r="C3134" t="s">
        <v>176</v>
      </c>
      <c r="D3134" t="s">
        <v>995</v>
      </c>
      <c r="E3134" t="s">
        <v>177</v>
      </c>
      <c r="F3134" s="1">
        <v>7487</v>
      </c>
      <c r="G3134" t="s">
        <v>5682</v>
      </c>
      <c r="H3134" s="3">
        <v>61852</v>
      </c>
      <c r="I3134" t="s">
        <v>5683</v>
      </c>
      <c r="J3134" s="1">
        <v>285</v>
      </c>
      <c r="K3134" t="s">
        <v>4180</v>
      </c>
      <c r="L3134" s="1"/>
      <c r="N3134" s="1"/>
      <c r="P3134" s="1">
        <v>193</v>
      </c>
      <c r="Q3134" t="s">
        <v>2136</v>
      </c>
      <c r="R3134" s="1">
        <v>884</v>
      </c>
      <c r="S3134" t="s">
        <v>172</v>
      </c>
      <c r="T3134" t="s">
        <v>1000</v>
      </c>
      <c r="U3134" t="s">
        <v>182</v>
      </c>
      <c r="V3134" s="1">
        <v>70777</v>
      </c>
      <c r="W3134" t="s">
        <v>189</v>
      </c>
      <c r="X3134" t="s">
        <v>240</v>
      </c>
      <c r="Y3134" s="1"/>
      <c r="AA3134" t="s">
        <v>150</v>
      </c>
      <c r="AB3134" s="2">
        <v>1</v>
      </c>
      <c r="AC3134" s="2">
        <v>0</v>
      </c>
      <c r="AD3134" t="s">
        <v>74</v>
      </c>
      <c r="AF3134" s="1">
        <v>1</v>
      </c>
      <c r="AG3134" s="1"/>
      <c r="AH3134" s="1" t="b">
        <f>Export4Q22[[#This Row],[Pharmacy Controller ID]]&lt;&gt;Export4Q22[[#This Row],[Medical Controller ID]]</f>
        <v>1</v>
      </c>
      <c r="AI3134" t="str">
        <f t="shared" si="48"/>
        <v>61621State of Connecticut RetireesEmployerTRUECommercial7487CVS Caremark Performance Standard Opt Out Formulary 202061852CVS Caremark Performance Standard Opt Out285CVS Caremark SGM193CVS Caremark884CVS Caremark RXNationalPBM Controlled70777CVS Health (Aetna)Override10CT1</v>
      </c>
      <c r="AJ3134" s="8" t="str">
        <f>IFERROR(IF(_xlfn.XLOOKUP(Export4Q22[[#This Row],[Plan ID]],#REF!,#REF!)=Export4Q22[[#This Row],[Concatenate]],"Same","Change"),"New")</f>
        <v>New</v>
      </c>
    </row>
    <row r="3135" spans="1:36" x14ac:dyDescent="0.25">
      <c r="A3135" s="1">
        <v>62295</v>
      </c>
      <c r="B3135" t="s">
        <v>5710</v>
      </c>
      <c r="C3135" t="s">
        <v>176</v>
      </c>
      <c r="D3135" t="s">
        <v>995</v>
      </c>
      <c r="E3135" t="s">
        <v>177</v>
      </c>
      <c r="F3135" s="1">
        <v>7487</v>
      </c>
      <c r="G3135" t="s">
        <v>5682</v>
      </c>
      <c r="H3135" s="3">
        <v>61852</v>
      </c>
      <c r="I3135" t="s">
        <v>5683</v>
      </c>
      <c r="J3135" s="1">
        <v>285</v>
      </c>
      <c r="K3135" t="s">
        <v>4180</v>
      </c>
      <c r="L3135" s="1"/>
      <c r="N3135" s="1"/>
      <c r="P3135" s="1">
        <v>193</v>
      </c>
      <c r="Q3135" t="s">
        <v>2136</v>
      </c>
      <c r="R3135" s="1">
        <v>884</v>
      </c>
      <c r="S3135" t="s">
        <v>172</v>
      </c>
      <c r="T3135" t="s">
        <v>1000</v>
      </c>
      <c r="U3135" t="s">
        <v>182</v>
      </c>
      <c r="V3135" s="1">
        <v>70777</v>
      </c>
      <c r="W3135" t="s">
        <v>189</v>
      </c>
      <c r="X3135" t="s">
        <v>240</v>
      </c>
      <c r="Y3135" s="1"/>
      <c r="AA3135" t="s">
        <v>150</v>
      </c>
      <c r="AB3135" s="2">
        <v>1</v>
      </c>
      <c r="AC3135" s="2">
        <v>0</v>
      </c>
      <c r="AD3135" t="s">
        <v>89</v>
      </c>
      <c r="AF3135" s="1">
        <v>1</v>
      </c>
      <c r="AG3135" s="1"/>
      <c r="AH3135" s="1" t="b">
        <f>Export4Q22[[#This Row],[Pharmacy Controller ID]]&lt;&gt;Export4Q22[[#This Row],[Medical Controller ID]]</f>
        <v>1</v>
      </c>
      <c r="AI3135" t="str">
        <f t="shared" si="48"/>
        <v>62295New York State Insurance FundEmployerTRUECommercial7487CVS Caremark Performance Standard Opt Out Formulary 202061852CVS Caremark Performance Standard Opt Out285CVS Caremark SGM193CVS Caremark884CVS Caremark RXNationalPBM Controlled70777CVS Health (Aetna)Override10NY1</v>
      </c>
      <c r="AJ3135" s="8" t="str">
        <f>IFERROR(IF(_xlfn.XLOOKUP(Export4Q22[[#This Row],[Plan ID]],#REF!,#REF!)=Export4Q22[[#This Row],[Concatenate]],"Same","Change"),"New")</f>
        <v>New</v>
      </c>
    </row>
    <row r="3136" spans="1:36" x14ac:dyDescent="0.25">
      <c r="A3136" s="1">
        <v>62429</v>
      </c>
      <c r="B3136" t="s">
        <v>13987</v>
      </c>
      <c r="C3136" t="s">
        <v>176</v>
      </c>
      <c r="D3136" t="s">
        <v>995</v>
      </c>
      <c r="E3136" t="s">
        <v>177</v>
      </c>
      <c r="F3136" s="1">
        <v>7487</v>
      </c>
      <c r="G3136" t="s">
        <v>5682</v>
      </c>
      <c r="H3136" s="3">
        <v>61852</v>
      </c>
      <c r="I3136" t="s">
        <v>5683</v>
      </c>
      <c r="J3136" s="1">
        <v>285</v>
      </c>
      <c r="K3136" t="s">
        <v>4180</v>
      </c>
      <c r="L3136" s="1"/>
      <c r="N3136" s="1"/>
      <c r="P3136" s="1">
        <v>193</v>
      </c>
      <c r="Q3136" t="s">
        <v>2136</v>
      </c>
      <c r="R3136" s="1">
        <v>884</v>
      </c>
      <c r="S3136" t="s">
        <v>172</v>
      </c>
      <c r="T3136" t="s">
        <v>1000</v>
      </c>
      <c r="U3136" t="s">
        <v>182</v>
      </c>
      <c r="V3136" s="1">
        <v>70777</v>
      </c>
      <c r="W3136" t="s">
        <v>189</v>
      </c>
      <c r="X3136" t="s">
        <v>240</v>
      </c>
      <c r="Y3136" s="1"/>
      <c r="AA3136" t="s">
        <v>150</v>
      </c>
      <c r="AB3136" s="2">
        <v>1</v>
      </c>
      <c r="AC3136" s="2">
        <v>0</v>
      </c>
      <c r="AD3136" t="s">
        <v>53</v>
      </c>
      <c r="AF3136" s="1">
        <v>1</v>
      </c>
      <c r="AG3136" s="1"/>
      <c r="AH3136" s="1" t="b">
        <f>Export4Q22[[#This Row],[Pharmacy Controller ID]]&lt;&gt;Export4Q22[[#This Row],[Medical Controller ID]]</f>
        <v>1</v>
      </c>
      <c r="AI3136" t="str">
        <f t="shared" si="48"/>
        <v>62429Garden Grove Unified School DistrictEmployerTRUECommercial7487CVS Caremark Performance Standard Opt Out Formulary 202061852CVS Caremark Performance Standard Opt Out285CVS Caremark SGM193CVS Caremark884CVS Caremark RXNationalPBM Controlled70777CVS Health (Aetna)Override10CA1</v>
      </c>
      <c r="AJ3136" s="8" t="str">
        <f>IFERROR(IF(_xlfn.XLOOKUP(Export4Q22[[#This Row],[Plan ID]],#REF!,#REF!)=Export4Q22[[#This Row],[Concatenate]],"Same","Change"),"New")</f>
        <v>New</v>
      </c>
    </row>
    <row r="3137" spans="1:36" x14ac:dyDescent="0.25">
      <c r="A3137" s="1">
        <v>62762</v>
      </c>
      <c r="B3137" t="s">
        <v>5711</v>
      </c>
      <c r="C3137" t="s">
        <v>994</v>
      </c>
      <c r="D3137" t="s">
        <v>995</v>
      </c>
      <c r="E3137" t="s">
        <v>177</v>
      </c>
      <c r="F3137" s="1">
        <v>7487</v>
      </c>
      <c r="G3137" t="s">
        <v>5682</v>
      </c>
      <c r="H3137" s="3">
        <v>61852</v>
      </c>
      <c r="I3137" t="s">
        <v>5683</v>
      </c>
      <c r="J3137" s="1">
        <v>285</v>
      </c>
      <c r="K3137" t="s">
        <v>4180</v>
      </c>
      <c r="L3137" s="1"/>
      <c r="N3137" s="1"/>
      <c r="P3137" s="1">
        <v>193</v>
      </c>
      <c r="Q3137" t="s">
        <v>2136</v>
      </c>
      <c r="R3137" s="1">
        <v>884</v>
      </c>
      <c r="S3137" t="s">
        <v>172</v>
      </c>
      <c r="T3137" t="s">
        <v>1000</v>
      </c>
      <c r="U3137" t="s">
        <v>182</v>
      </c>
      <c r="V3137" s="1">
        <v>70777</v>
      </c>
      <c r="W3137" t="s">
        <v>189</v>
      </c>
      <c r="X3137" t="s">
        <v>240</v>
      </c>
      <c r="Y3137" s="1"/>
      <c r="AA3137" t="s">
        <v>150</v>
      </c>
      <c r="AB3137" s="2">
        <v>61548</v>
      </c>
      <c r="AC3137" s="2">
        <v>0</v>
      </c>
      <c r="AD3137" t="s">
        <v>2243</v>
      </c>
      <c r="AF3137" s="1">
        <v>1</v>
      </c>
      <c r="AG3137" s="1"/>
      <c r="AH3137" s="1" t="b">
        <f>Export4Q22[[#This Row],[Pharmacy Controller ID]]&lt;&gt;Export4Q22[[#This Row],[Medical Controller ID]]</f>
        <v>1</v>
      </c>
      <c r="AI3137" t="str">
        <f t="shared" si="48"/>
        <v>62762CVS Caremark Performance Standard Opt-Out FormularyPBM OfferingTRUECommercial7487CVS Caremark Performance Standard Opt Out Formulary 202061852CVS Caremark Performance Standard Opt Out285CVS Caremark SGM193CVS Caremark884CVS Caremark RXNationalPBM Controlled70777CVS Health (Aetna)Override615480AK,AL,AR,AZ,CA,CO,CT,DC,DE,FL,GA,GU,HI,IA,ID,IL,IN,KS,KY,LA,MA,MD,ME,MI,MN,MO,MS,MT,NC,ND,NE,NH,NJ,NM,NV,NY,OH,OK,OR,PA,PR,RI,SC,SD,TN,TX,UT,VA,VT,WA,WI,WV,WY1</v>
      </c>
      <c r="AJ3137" s="8" t="str">
        <f>IFERROR(IF(_xlfn.XLOOKUP(Export4Q22[[#This Row],[Plan ID]],#REF!,#REF!)=Export4Q22[[#This Row],[Concatenate]],"Same","Change"),"New")</f>
        <v>New</v>
      </c>
    </row>
    <row r="3138" spans="1:36" x14ac:dyDescent="0.25">
      <c r="A3138" s="1">
        <v>62764</v>
      </c>
      <c r="B3138" t="s">
        <v>5712</v>
      </c>
      <c r="C3138" t="s">
        <v>176</v>
      </c>
      <c r="D3138" t="s">
        <v>995</v>
      </c>
      <c r="E3138" t="s">
        <v>177</v>
      </c>
      <c r="F3138" s="1">
        <v>7487</v>
      </c>
      <c r="G3138" t="s">
        <v>5682</v>
      </c>
      <c r="H3138" s="3">
        <v>61852</v>
      </c>
      <c r="I3138" t="s">
        <v>5683</v>
      </c>
      <c r="J3138" s="1">
        <v>285</v>
      </c>
      <c r="K3138" t="s">
        <v>4180</v>
      </c>
      <c r="L3138" s="1"/>
      <c r="N3138" s="1"/>
      <c r="P3138" s="1">
        <v>193</v>
      </c>
      <c r="Q3138" t="s">
        <v>2136</v>
      </c>
      <c r="R3138" s="1">
        <v>884</v>
      </c>
      <c r="S3138" t="s">
        <v>172</v>
      </c>
      <c r="T3138" t="s">
        <v>1000</v>
      </c>
      <c r="U3138" t="s">
        <v>182</v>
      </c>
      <c r="V3138" s="1">
        <v>70777</v>
      </c>
      <c r="W3138" t="s">
        <v>189</v>
      </c>
      <c r="X3138" t="s">
        <v>240</v>
      </c>
      <c r="Y3138" s="1"/>
      <c r="AA3138" t="s">
        <v>150</v>
      </c>
      <c r="AB3138" s="2">
        <v>398116</v>
      </c>
      <c r="AC3138" s="2">
        <v>0</v>
      </c>
      <c r="AD3138" t="s">
        <v>142</v>
      </c>
      <c r="AF3138" s="1">
        <v>1</v>
      </c>
      <c r="AG3138" s="1"/>
      <c r="AH3138" s="1" t="b">
        <f>Export4Q22[[#This Row],[Pharmacy Controller ID]]&lt;&gt;Export4Q22[[#This Row],[Medical Controller ID]]</f>
        <v>1</v>
      </c>
      <c r="AI3138" t="str">
        <f t="shared" ref="AI3138:AI3201" si="49">_xlfn.CONCAT(A3138:AG3138)</f>
        <v>62764Heritage Health SolutionsEmployerTRUECommercial7487CVS Caremark Performance Standard Opt Out Formulary 202061852CVS Caremark Performance Standard Opt Out285CVS Caremark SGM193CVS Caremark884CVS Caremark RXNationalPBM Controlled70777CVS Health (Aetna)Override3981160TX1</v>
      </c>
      <c r="AJ3138" s="8" t="str">
        <f>IFERROR(IF(_xlfn.XLOOKUP(Export4Q22[[#This Row],[Plan ID]],#REF!,#REF!)=Export4Q22[[#This Row],[Concatenate]],"Same","Change"),"New")</f>
        <v>New</v>
      </c>
    </row>
    <row r="3139" spans="1:36" x14ac:dyDescent="0.25">
      <c r="A3139" s="1">
        <v>64272</v>
      </c>
      <c r="B3139" t="s">
        <v>5713</v>
      </c>
      <c r="C3139" t="s">
        <v>176</v>
      </c>
      <c r="D3139" t="s">
        <v>995</v>
      </c>
      <c r="E3139" t="s">
        <v>177</v>
      </c>
      <c r="F3139" s="1">
        <v>7487</v>
      </c>
      <c r="G3139" t="s">
        <v>5682</v>
      </c>
      <c r="H3139" s="3">
        <v>61852</v>
      </c>
      <c r="I3139" t="s">
        <v>5683</v>
      </c>
      <c r="J3139" s="1">
        <v>285</v>
      </c>
      <c r="K3139" t="s">
        <v>4180</v>
      </c>
      <c r="L3139" s="1"/>
      <c r="N3139" s="1"/>
      <c r="P3139" s="1">
        <v>193</v>
      </c>
      <c r="Q3139" t="s">
        <v>2136</v>
      </c>
      <c r="R3139" s="1">
        <v>884</v>
      </c>
      <c r="S3139" t="s">
        <v>172</v>
      </c>
      <c r="T3139" t="s">
        <v>1000</v>
      </c>
      <c r="U3139" t="s">
        <v>182</v>
      </c>
      <c r="V3139" s="1">
        <v>70777</v>
      </c>
      <c r="W3139" t="s">
        <v>189</v>
      </c>
      <c r="X3139" t="s">
        <v>240</v>
      </c>
      <c r="Y3139" s="1"/>
      <c r="AA3139" t="s">
        <v>150</v>
      </c>
      <c r="AB3139" s="2">
        <v>3791</v>
      </c>
      <c r="AC3139" s="2">
        <v>0</v>
      </c>
      <c r="AD3139" t="s">
        <v>314</v>
      </c>
      <c r="AF3139" s="1">
        <v>1</v>
      </c>
      <c r="AG3139" s="1"/>
      <c r="AH3139" s="1" t="b">
        <f>Export4Q22[[#This Row],[Pharmacy Controller ID]]&lt;&gt;Export4Q22[[#This Row],[Medical Controller ID]]</f>
        <v>1</v>
      </c>
      <c r="AI3139" t="str">
        <f t="shared" si="49"/>
        <v>64272GlaxoSmithKlineEmployerTRUECommercial7487CVS Caremark Performance Standard Opt Out Formulary 202061852CVS Caremark Performance Standard Opt Out285CVS Caremark SGM193CVS Caremark884CVS Caremark RXNationalPBM Controlled70777CVS Health (Aetna)Override37910PA1</v>
      </c>
      <c r="AJ3139" s="8" t="str">
        <f>IFERROR(IF(_xlfn.XLOOKUP(Export4Q22[[#This Row],[Plan ID]],#REF!,#REF!)=Export4Q22[[#This Row],[Concatenate]],"Same","Change"),"New")</f>
        <v>New</v>
      </c>
    </row>
    <row r="3140" spans="1:36" x14ac:dyDescent="0.25">
      <c r="A3140" s="1">
        <v>64608</v>
      </c>
      <c r="B3140" t="s">
        <v>5714</v>
      </c>
      <c r="C3140" t="s">
        <v>176</v>
      </c>
      <c r="D3140" t="s">
        <v>995</v>
      </c>
      <c r="E3140" t="s">
        <v>177</v>
      </c>
      <c r="F3140" s="1">
        <v>7487</v>
      </c>
      <c r="G3140" t="s">
        <v>5682</v>
      </c>
      <c r="H3140" s="3">
        <v>61852</v>
      </c>
      <c r="I3140" t="s">
        <v>5683</v>
      </c>
      <c r="J3140" s="1">
        <v>285</v>
      </c>
      <c r="K3140" t="s">
        <v>4180</v>
      </c>
      <c r="L3140" s="1"/>
      <c r="N3140" s="1"/>
      <c r="P3140" s="1">
        <v>193</v>
      </c>
      <c r="Q3140" t="s">
        <v>2136</v>
      </c>
      <c r="R3140" s="1">
        <v>884</v>
      </c>
      <c r="S3140" t="s">
        <v>172</v>
      </c>
      <c r="T3140" t="s">
        <v>1000</v>
      </c>
      <c r="U3140" t="s">
        <v>182</v>
      </c>
      <c r="V3140" s="1">
        <v>70777</v>
      </c>
      <c r="W3140" t="s">
        <v>189</v>
      </c>
      <c r="X3140" t="s">
        <v>240</v>
      </c>
      <c r="Y3140" s="1"/>
      <c r="AA3140" t="s">
        <v>150</v>
      </c>
      <c r="AB3140" s="2">
        <v>22042</v>
      </c>
      <c r="AC3140" s="2">
        <v>0</v>
      </c>
      <c r="AD3140" t="s">
        <v>5715</v>
      </c>
      <c r="AF3140" s="1">
        <v>1</v>
      </c>
      <c r="AG3140" s="1"/>
      <c r="AH3140" s="1" t="b">
        <f>Export4Q22[[#This Row],[Pharmacy Controller ID]]&lt;&gt;Export4Q22[[#This Row],[Medical Controller ID]]</f>
        <v>1</v>
      </c>
      <c r="AI3140" t="str">
        <f t="shared" si="49"/>
        <v>64608Kellogg CompanyEmployerTRUECommercial7487CVS Caremark Performance Standard Opt Out Formulary 202061852CVS Caremark Performance Standard Opt Out285CVS Caremark SGM193CVS Caremark884CVS Caremark RXNationalPBM Controlled70777CVS Health (Aetna)Override220420AK,AL,AR,AZ,CA,CO,CT,DC,FL,GA,IA,ID,IL,IN,KS,KY,LA,MA,MD,ME,MI,MN,MO,MS,NC,ND,NE,NJ,NY,OH,OK,OR,PA,PR,SC,TN,TX,UT,VA,VT,WA,WI,WV1</v>
      </c>
      <c r="AJ3140" s="8" t="str">
        <f>IFERROR(IF(_xlfn.XLOOKUP(Export4Q22[[#This Row],[Plan ID]],#REF!,#REF!)=Export4Q22[[#This Row],[Concatenate]],"Same","Change"),"New")</f>
        <v>New</v>
      </c>
    </row>
    <row r="3141" spans="1:36" x14ac:dyDescent="0.25">
      <c r="A3141" s="1">
        <v>64618</v>
      </c>
      <c r="B3141" t="s">
        <v>5716</v>
      </c>
      <c r="C3141" t="s">
        <v>176</v>
      </c>
      <c r="D3141" t="s">
        <v>995</v>
      </c>
      <c r="E3141" t="s">
        <v>177</v>
      </c>
      <c r="F3141" s="1">
        <v>7487</v>
      </c>
      <c r="G3141" t="s">
        <v>5682</v>
      </c>
      <c r="H3141" s="3">
        <v>61852</v>
      </c>
      <c r="I3141" t="s">
        <v>5683</v>
      </c>
      <c r="J3141" s="1">
        <v>285</v>
      </c>
      <c r="K3141" t="s">
        <v>4180</v>
      </c>
      <c r="L3141" s="1"/>
      <c r="N3141" s="1"/>
      <c r="P3141" s="1">
        <v>193</v>
      </c>
      <c r="Q3141" t="s">
        <v>2136</v>
      </c>
      <c r="R3141" s="1">
        <v>884</v>
      </c>
      <c r="S3141" t="s">
        <v>172</v>
      </c>
      <c r="T3141" t="s">
        <v>1000</v>
      </c>
      <c r="U3141" t="s">
        <v>182</v>
      </c>
      <c r="V3141" s="1">
        <v>70777</v>
      </c>
      <c r="W3141" t="s">
        <v>189</v>
      </c>
      <c r="X3141" t="s">
        <v>240</v>
      </c>
      <c r="Y3141" s="1"/>
      <c r="AA3141" t="s">
        <v>150</v>
      </c>
      <c r="AB3141" s="2">
        <v>25935</v>
      </c>
      <c r="AC3141" s="2">
        <v>0</v>
      </c>
      <c r="AD3141" t="s">
        <v>5717</v>
      </c>
      <c r="AF3141" s="1">
        <v>1</v>
      </c>
      <c r="AG3141" s="1"/>
      <c r="AH3141" s="1" t="b">
        <f>Export4Q22[[#This Row],[Pharmacy Controller ID]]&lt;&gt;Export4Q22[[#This Row],[Medical Controller ID]]</f>
        <v>1</v>
      </c>
      <c r="AI3141" t="str">
        <f t="shared" si="49"/>
        <v>64618Dean FoodsEmployerTRUECommercial7487CVS Caremark Performance Standard Opt Out Formulary 202061852CVS Caremark Performance Standard Opt Out285CVS Caremark SGM193CVS Caremark884CVS Caremark RXNationalPBM Controlled70777CVS Health (Aetna)Override259350AL,CA,CO,CT,DC,DE,FL,GA,HI,IA,ID,IL,IN,KS,KY,LA,MA,MD,ME,MI,MN,MO,MT,NC,ND,NE,NJ,NM,NV,NY,OH,OK,OR,PA,SC,SD,TN,TX,UT,VA,WA,WI,WV,WY1</v>
      </c>
      <c r="AJ3141" s="8" t="str">
        <f>IFERROR(IF(_xlfn.XLOOKUP(Export4Q22[[#This Row],[Plan ID]],#REF!,#REF!)=Export4Q22[[#This Row],[Concatenate]],"Same","Change"),"New")</f>
        <v>New</v>
      </c>
    </row>
    <row r="3142" spans="1:36" x14ac:dyDescent="0.25">
      <c r="A3142" s="1">
        <v>64645</v>
      </c>
      <c r="B3142" t="s">
        <v>5718</v>
      </c>
      <c r="C3142" t="s">
        <v>176</v>
      </c>
      <c r="D3142" t="s">
        <v>995</v>
      </c>
      <c r="E3142" t="s">
        <v>177</v>
      </c>
      <c r="F3142" s="1">
        <v>7487</v>
      </c>
      <c r="G3142" t="s">
        <v>5682</v>
      </c>
      <c r="H3142" s="3">
        <v>61852</v>
      </c>
      <c r="I3142" t="s">
        <v>5683</v>
      </c>
      <c r="J3142" s="1">
        <v>285</v>
      </c>
      <c r="K3142" t="s">
        <v>4180</v>
      </c>
      <c r="L3142" s="1"/>
      <c r="N3142" s="1"/>
      <c r="P3142" s="1">
        <v>193</v>
      </c>
      <c r="Q3142" t="s">
        <v>2136</v>
      </c>
      <c r="R3142" s="1">
        <v>884</v>
      </c>
      <c r="S3142" t="s">
        <v>172</v>
      </c>
      <c r="T3142" t="s">
        <v>1000</v>
      </c>
      <c r="U3142" t="s">
        <v>182</v>
      </c>
      <c r="V3142" s="1">
        <v>70777</v>
      </c>
      <c r="W3142" t="s">
        <v>189</v>
      </c>
      <c r="X3142" t="s">
        <v>240</v>
      </c>
      <c r="Y3142" s="1"/>
      <c r="AA3142" t="s">
        <v>150</v>
      </c>
      <c r="AB3142" s="2">
        <v>20006</v>
      </c>
      <c r="AC3142" s="2">
        <v>0</v>
      </c>
      <c r="AD3142" t="s">
        <v>314</v>
      </c>
      <c r="AF3142" s="1">
        <v>1</v>
      </c>
      <c r="AG3142" s="1"/>
      <c r="AH3142" s="1" t="b">
        <f>Export4Q22[[#This Row],[Pharmacy Controller ID]]&lt;&gt;Export4Q22[[#This Row],[Medical Controller ID]]</f>
        <v>1</v>
      </c>
      <c r="AI3142" t="str">
        <f t="shared" si="49"/>
        <v>64645Teva GenericsEmployerTRUECommercial7487CVS Caremark Performance Standard Opt Out Formulary 202061852CVS Caremark Performance Standard Opt Out285CVS Caremark SGM193CVS Caremark884CVS Caremark RXNationalPBM Controlled70777CVS Health (Aetna)Override200060PA1</v>
      </c>
      <c r="AJ3142" s="8" t="str">
        <f>IFERROR(IF(_xlfn.XLOOKUP(Export4Q22[[#This Row],[Plan ID]],#REF!,#REF!)=Export4Q22[[#This Row],[Concatenate]],"Same","Change"),"New")</f>
        <v>New</v>
      </c>
    </row>
    <row r="3143" spans="1:36" x14ac:dyDescent="0.25">
      <c r="A3143" s="1">
        <v>64646</v>
      </c>
      <c r="B3143" t="s">
        <v>5719</v>
      </c>
      <c r="C3143" t="s">
        <v>176</v>
      </c>
      <c r="D3143" t="s">
        <v>995</v>
      </c>
      <c r="E3143" t="s">
        <v>177</v>
      </c>
      <c r="F3143" s="1">
        <v>7487</v>
      </c>
      <c r="G3143" t="s">
        <v>5682</v>
      </c>
      <c r="H3143" s="3">
        <v>61852</v>
      </c>
      <c r="I3143" t="s">
        <v>5683</v>
      </c>
      <c r="J3143" s="1">
        <v>285</v>
      </c>
      <c r="K3143" t="s">
        <v>4180</v>
      </c>
      <c r="L3143" s="1"/>
      <c r="N3143" s="1"/>
      <c r="P3143" s="1">
        <v>193</v>
      </c>
      <c r="Q3143" t="s">
        <v>2136</v>
      </c>
      <c r="R3143" s="1">
        <v>884</v>
      </c>
      <c r="S3143" t="s">
        <v>172</v>
      </c>
      <c r="T3143" t="s">
        <v>1000</v>
      </c>
      <c r="U3143" t="s">
        <v>182</v>
      </c>
      <c r="V3143" s="1">
        <v>70777</v>
      </c>
      <c r="W3143" t="s">
        <v>189</v>
      </c>
      <c r="X3143" t="s">
        <v>240</v>
      </c>
      <c r="Y3143" s="1"/>
      <c r="AA3143" t="s">
        <v>150</v>
      </c>
      <c r="AB3143" s="2">
        <v>20006</v>
      </c>
      <c r="AC3143" s="2">
        <v>0</v>
      </c>
      <c r="AD3143" t="s">
        <v>286</v>
      </c>
      <c r="AF3143" s="1">
        <v>1</v>
      </c>
      <c r="AG3143" s="1"/>
      <c r="AH3143" s="1" t="b">
        <f>Export4Q22[[#This Row],[Pharmacy Controller ID]]&lt;&gt;Export4Q22[[#This Row],[Medical Controller ID]]</f>
        <v>1</v>
      </c>
      <c r="AI3143" t="str">
        <f t="shared" si="49"/>
        <v>64646IBEW Local 26EmployerTRUECommercial7487CVS Caremark Performance Standard Opt Out Formulary 202061852CVS Caremark Performance Standard Opt Out285CVS Caremark SGM193CVS Caremark884CVS Caremark RXNationalPBM Controlled70777CVS Health (Aetna)Override200060MD1</v>
      </c>
      <c r="AJ3143" s="8" t="str">
        <f>IFERROR(IF(_xlfn.XLOOKUP(Export4Q22[[#This Row],[Plan ID]],#REF!,#REF!)=Export4Q22[[#This Row],[Concatenate]],"Same","Change"),"New")</f>
        <v>New</v>
      </c>
    </row>
    <row r="3144" spans="1:36" x14ac:dyDescent="0.25">
      <c r="A3144" s="1">
        <v>64672</v>
      </c>
      <c r="B3144" t="s">
        <v>5720</v>
      </c>
      <c r="C3144" t="s">
        <v>176</v>
      </c>
      <c r="D3144" t="s">
        <v>995</v>
      </c>
      <c r="E3144" t="s">
        <v>177</v>
      </c>
      <c r="F3144" s="1">
        <v>7487</v>
      </c>
      <c r="G3144" t="s">
        <v>5682</v>
      </c>
      <c r="H3144" s="3">
        <v>61852</v>
      </c>
      <c r="I3144" t="s">
        <v>5683</v>
      </c>
      <c r="J3144" s="1">
        <v>285</v>
      </c>
      <c r="K3144" t="s">
        <v>4180</v>
      </c>
      <c r="L3144" s="1"/>
      <c r="N3144" s="1"/>
      <c r="P3144" s="1">
        <v>193</v>
      </c>
      <c r="Q3144" t="s">
        <v>2136</v>
      </c>
      <c r="R3144" s="1">
        <v>884</v>
      </c>
      <c r="S3144" t="s">
        <v>172</v>
      </c>
      <c r="T3144" t="s">
        <v>1000</v>
      </c>
      <c r="U3144" t="s">
        <v>182</v>
      </c>
      <c r="V3144" s="1">
        <v>70777</v>
      </c>
      <c r="W3144" t="s">
        <v>189</v>
      </c>
      <c r="X3144" t="s">
        <v>240</v>
      </c>
      <c r="Y3144" s="1"/>
      <c r="AA3144" t="s">
        <v>150</v>
      </c>
      <c r="AB3144" s="2">
        <v>14004</v>
      </c>
      <c r="AC3144" s="2">
        <v>0</v>
      </c>
      <c r="AD3144" t="s">
        <v>664</v>
      </c>
      <c r="AF3144" s="1">
        <v>1</v>
      </c>
      <c r="AG3144" s="1"/>
      <c r="AH3144" s="1" t="b">
        <f>Export4Q22[[#This Row],[Pharmacy Controller ID]]&lt;&gt;Export4Q22[[#This Row],[Medical Controller ID]]</f>
        <v>1</v>
      </c>
      <c r="AI3144" t="str">
        <f t="shared" si="49"/>
        <v>64672Viva Health Inc.EmployerTRUECommercial7487CVS Caremark Performance Standard Opt Out Formulary 202061852CVS Caremark Performance Standard Opt Out285CVS Caremark SGM193CVS Caremark884CVS Caremark RXNationalPBM Controlled70777CVS Health (Aetna)Override140040AL1</v>
      </c>
      <c r="AJ3144" s="8" t="str">
        <f>IFERROR(IF(_xlfn.XLOOKUP(Export4Q22[[#This Row],[Plan ID]],#REF!,#REF!)=Export4Q22[[#This Row],[Concatenate]],"Same","Change"),"New")</f>
        <v>New</v>
      </c>
    </row>
    <row r="3145" spans="1:36" x14ac:dyDescent="0.25">
      <c r="A3145" s="1">
        <v>64692</v>
      </c>
      <c r="B3145" t="s">
        <v>5721</v>
      </c>
      <c r="C3145" t="s">
        <v>176</v>
      </c>
      <c r="D3145" t="s">
        <v>995</v>
      </c>
      <c r="E3145" t="s">
        <v>177</v>
      </c>
      <c r="F3145" s="1">
        <v>7487</v>
      </c>
      <c r="G3145" t="s">
        <v>5682</v>
      </c>
      <c r="H3145" s="3">
        <v>61852</v>
      </c>
      <c r="I3145" t="s">
        <v>5683</v>
      </c>
      <c r="J3145" s="1">
        <v>285</v>
      </c>
      <c r="K3145" t="s">
        <v>4180</v>
      </c>
      <c r="L3145" s="1"/>
      <c r="N3145" s="1"/>
      <c r="P3145" s="1">
        <v>193</v>
      </c>
      <c r="Q3145" t="s">
        <v>2136</v>
      </c>
      <c r="R3145" s="1">
        <v>884</v>
      </c>
      <c r="S3145" t="s">
        <v>172</v>
      </c>
      <c r="T3145" t="s">
        <v>1000</v>
      </c>
      <c r="U3145" t="s">
        <v>182</v>
      </c>
      <c r="V3145" s="1">
        <v>70777</v>
      </c>
      <c r="W3145" t="s">
        <v>189</v>
      </c>
      <c r="X3145" t="s">
        <v>240</v>
      </c>
      <c r="Y3145" s="1"/>
      <c r="AA3145" t="s">
        <v>150</v>
      </c>
      <c r="AB3145" s="2">
        <v>10003</v>
      </c>
      <c r="AC3145" s="2">
        <v>0</v>
      </c>
      <c r="AD3145" t="s">
        <v>307</v>
      </c>
      <c r="AF3145" s="1">
        <v>1</v>
      </c>
      <c r="AG3145" s="1"/>
      <c r="AH3145" s="1" t="b">
        <f>Export4Q22[[#This Row],[Pharmacy Controller ID]]&lt;&gt;Export4Q22[[#This Row],[Medical Controller ID]]</f>
        <v>1</v>
      </c>
      <c r="AI3145" t="str">
        <f t="shared" si="49"/>
        <v>64692SRA International Inc.EmployerTRUECommercial7487CVS Caremark Performance Standard Opt Out Formulary 202061852CVS Caremark Performance Standard Opt Out285CVS Caremark SGM193CVS Caremark884CVS Caremark RXNationalPBM Controlled70777CVS Health (Aetna)Override100030VA1</v>
      </c>
      <c r="AJ3145" s="8" t="str">
        <f>IFERROR(IF(_xlfn.XLOOKUP(Export4Q22[[#This Row],[Plan ID]],#REF!,#REF!)=Export4Q22[[#This Row],[Concatenate]],"Same","Change"),"New")</f>
        <v>New</v>
      </c>
    </row>
    <row r="3146" spans="1:36" x14ac:dyDescent="0.25">
      <c r="A3146" s="1">
        <v>64766</v>
      </c>
      <c r="B3146" t="s">
        <v>5723</v>
      </c>
      <c r="C3146" t="s">
        <v>176</v>
      </c>
      <c r="D3146" t="s">
        <v>995</v>
      </c>
      <c r="E3146" t="s">
        <v>177</v>
      </c>
      <c r="F3146" s="1">
        <v>7487</v>
      </c>
      <c r="G3146" t="s">
        <v>5682</v>
      </c>
      <c r="H3146" s="3">
        <v>61852</v>
      </c>
      <c r="I3146" t="s">
        <v>5683</v>
      </c>
      <c r="J3146" s="1">
        <v>285</v>
      </c>
      <c r="K3146" t="s">
        <v>4180</v>
      </c>
      <c r="L3146" s="1"/>
      <c r="N3146" s="1"/>
      <c r="P3146" s="1">
        <v>193</v>
      </c>
      <c r="Q3146" t="s">
        <v>2136</v>
      </c>
      <c r="R3146" s="1">
        <v>884</v>
      </c>
      <c r="S3146" t="s">
        <v>172</v>
      </c>
      <c r="T3146" t="s">
        <v>1000</v>
      </c>
      <c r="U3146" t="s">
        <v>182</v>
      </c>
      <c r="V3146" s="1">
        <v>70777</v>
      </c>
      <c r="W3146" t="s">
        <v>189</v>
      </c>
      <c r="X3146" t="s">
        <v>240</v>
      </c>
      <c r="Y3146" s="1"/>
      <c r="AA3146" t="s">
        <v>150</v>
      </c>
      <c r="AB3146" s="2">
        <v>2001</v>
      </c>
      <c r="AC3146" s="2">
        <v>0</v>
      </c>
      <c r="AD3146" t="s">
        <v>89</v>
      </c>
      <c r="AF3146" s="1">
        <v>1</v>
      </c>
      <c r="AG3146" s="1"/>
      <c r="AH3146" s="1" t="b">
        <f>Export4Q22[[#This Row],[Pharmacy Controller ID]]&lt;&gt;Export4Q22[[#This Row],[Medical Controller ID]]</f>
        <v>1</v>
      </c>
      <c r="AI3146" t="str">
        <f t="shared" si="49"/>
        <v>64766New York State United Teachers (NYSUT)EmployerTRUECommercial7487CVS Caremark Performance Standard Opt Out Formulary 202061852CVS Caremark Performance Standard Opt Out285CVS Caremark SGM193CVS Caremark884CVS Caremark RXNationalPBM Controlled70777CVS Health (Aetna)Override20010NY1</v>
      </c>
      <c r="AJ3146" s="8" t="str">
        <f>IFERROR(IF(_xlfn.XLOOKUP(Export4Q22[[#This Row],[Plan ID]],#REF!,#REF!)=Export4Q22[[#This Row],[Concatenate]],"Same","Change"),"New")</f>
        <v>New</v>
      </c>
    </row>
    <row r="3147" spans="1:36" x14ac:dyDescent="0.25">
      <c r="A3147" s="1">
        <v>64851</v>
      </c>
      <c r="B3147" t="s">
        <v>5724</v>
      </c>
      <c r="C3147" t="s">
        <v>176</v>
      </c>
      <c r="D3147" t="s">
        <v>995</v>
      </c>
      <c r="E3147" t="s">
        <v>177</v>
      </c>
      <c r="F3147" s="1">
        <v>7487</v>
      </c>
      <c r="G3147" t="s">
        <v>5682</v>
      </c>
      <c r="H3147" s="3">
        <v>61852</v>
      </c>
      <c r="I3147" t="s">
        <v>5683</v>
      </c>
      <c r="J3147" s="1">
        <v>285</v>
      </c>
      <c r="K3147" t="s">
        <v>4180</v>
      </c>
      <c r="L3147" s="1"/>
      <c r="N3147" s="1"/>
      <c r="P3147" s="1">
        <v>193</v>
      </c>
      <c r="Q3147" t="s">
        <v>2136</v>
      </c>
      <c r="R3147" s="1">
        <v>884</v>
      </c>
      <c r="S3147" t="s">
        <v>172</v>
      </c>
      <c r="T3147" t="s">
        <v>1000</v>
      </c>
      <c r="U3147" t="s">
        <v>182</v>
      </c>
      <c r="V3147" s="1">
        <v>70777</v>
      </c>
      <c r="W3147" t="s">
        <v>189</v>
      </c>
      <c r="X3147" t="s">
        <v>240</v>
      </c>
      <c r="Y3147" s="1"/>
      <c r="AA3147" t="s">
        <v>150</v>
      </c>
      <c r="AB3147" s="2">
        <v>16005</v>
      </c>
      <c r="AC3147" s="2">
        <v>0</v>
      </c>
      <c r="AD3147" t="s">
        <v>99</v>
      </c>
      <c r="AF3147" s="1">
        <v>1</v>
      </c>
      <c r="AG3147" s="1"/>
      <c r="AH3147" s="1" t="b">
        <f>Export4Q22[[#This Row],[Pharmacy Controller ID]]&lt;&gt;Export4Q22[[#This Row],[Medical Controller ID]]</f>
        <v>1</v>
      </c>
      <c r="AI3147" t="str">
        <f t="shared" si="49"/>
        <v>64851Everence FinancialEmployerTRUECommercial7487CVS Caremark Performance Standard Opt Out Formulary 202061852CVS Caremark Performance Standard Opt Out285CVS Caremark SGM193CVS Caremark884CVS Caremark RXNationalPBM Controlled70777CVS Health (Aetna)Override160050IN1</v>
      </c>
      <c r="AJ3147" s="8" t="str">
        <f>IFERROR(IF(_xlfn.XLOOKUP(Export4Q22[[#This Row],[Plan ID]],#REF!,#REF!)=Export4Q22[[#This Row],[Concatenate]],"Same","Change"),"New")</f>
        <v>New</v>
      </c>
    </row>
    <row r="3148" spans="1:36" x14ac:dyDescent="0.25">
      <c r="A3148" s="1">
        <v>64859</v>
      </c>
      <c r="B3148" t="s">
        <v>5725</v>
      </c>
      <c r="C3148" t="s">
        <v>176</v>
      </c>
      <c r="D3148" t="s">
        <v>995</v>
      </c>
      <c r="E3148" t="s">
        <v>177</v>
      </c>
      <c r="F3148" s="1">
        <v>7487</v>
      </c>
      <c r="G3148" t="s">
        <v>5682</v>
      </c>
      <c r="H3148" s="3">
        <v>61852</v>
      </c>
      <c r="I3148" t="s">
        <v>5683</v>
      </c>
      <c r="J3148" s="1">
        <v>285</v>
      </c>
      <c r="K3148" t="s">
        <v>4180</v>
      </c>
      <c r="L3148" s="1"/>
      <c r="N3148" s="1"/>
      <c r="P3148" s="1">
        <v>193</v>
      </c>
      <c r="Q3148" t="s">
        <v>2136</v>
      </c>
      <c r="R3148" s="1">
        <v>884</v>
      </c>
      <c r="S3148" t="s">
        <v>172</v>
      </c>
      <c r="T3148" t="s">
        <v>1000</v>
      </c>
      <c r="U3148" t="s">
        <v>182</v>
      </c>
      <c r="V3148" s="1">
        <v>70777</v>
      </c>
      <c r="W3148" t="s">
        <v>189</v>
      </c>
      <c r="X3148" t="s">
        <v>240</v>
      </c>
      <c r="Y3148" s="1"/>
      <c r="AA3148" t="s">
        <v>150</v>
      </c>
      <c r="AB3148" s="2">
        <v>66019</v>
      </c>
      <c r="AC3148" s="2">
        <v>0</v>
      </c>
      <c r="AD3148" t="s">
        <v>822</v>
      </c>
      <c r="AF3148" s="1">
        <v>1</v>
      </c>
      <c r="AG3148" s="1"/>
      <c r="AH3148" s="1" t="b">
        <f>Export4Q22[[#This Row],[Pharmacy Controller ID]]&lt;&gt;Export4Q22[[#This Row],[Medical Controller ID]]</f>
        <v>1</v>
      </c>
      <c r="AI3148" t="str">
        <f t="shared" si="49"/>
        <v>64859PharmacareEmployerTRUECommercial7487CVS Caremark Performance Standard Opt Out Formulary 202061852CVS Caremark Performance Standard Opt Out285CVS Caremark SGM193CVS Caremark884CVS Caremark RXNationalPBM Controlled70777CVS Health (Aetna)Override660190RI1</v>
      </c>
      <c r="AJ3148" s="8" t="str">
        <f>IFERROR(IF(_xlfn.XLOOKUP(Export4Q22[[#This Row],[Plan ID]],#REF!,#REF!)=Export4Q22[[#This Row],[Concatenate]],"Same","Change"),"New")</f>
        <v>New</v>
      </c>
    </row>
    <row r="3149" spans="1:36" x14ac:dyDescent="0.25">
      <c r="A3149" s="1">
        <v>64926</v>
      </c>
      <c r="B3149" t="s">
        <v>5726</v>
      </c>
      <c r="C3149" t="s">
        <v>176</v>
      </c>
      <c r="D3149" t="s">
        <v>995</v>
      </c>
      <c r="E3149" t="s">
        <v>177</v>
      </c>
      <c r="F3149" s="1">
        <v>7487</v>
      </c>
      <c r="G3149" t="s">
        <v>5682</v>
      </c>
      <c r="H3149" s="3">
        <v>61852</v>
      </c>
      <c r="I3149" t="s">
        <v>5683</v>
      </c>
      <c r="J3149" s="1">
        <v>285</v>
      </c>
      <c r="K3149" t="s">
        <v>4180</v>
      </c>
      <c r="L3149" s="1"/>
      <c r="N3149" s="1"/>
      <c r="P3149" s="1">
        <v>193</v>
      </c>
      <c r="Q3149" t="s">
        <v>2136</v>
      </c>
      <c r="R3149" s="1">
        <v>884</v>
      </c>
      <c r="S3149" t="s">
        <v>172</v>
      </c>
      <c r="T3149" t="s">
        <v>1000</v>
      </c>
      <c r="U3149" t="s">
        <v>182</v>
      </c>
      <c r="V3149" s="1">
        <v>70777</v>
      </c>
      <c r="W3149" t="s">
        <v>189</v>
      </c>
      <c r="X3149" t="s">
        <v>240</v>
      </c>
      <c r="Y3149" s="1"/>
      <c r="AA3149" t="s">
        <v>150</v>
      </c>
      <c r="AB3149" s="2">
        <v>3001</v>
      </c>
      <c r="AC3149" s="2">
        <v>0</v>
      </c>
      <c r="AD3149" t="s">
        <v>132</v>
      </c>
      <c r="AF3149" s="1">
        <v>1</v>
      </c>
      <c r="AG3149" s="1"/>
      <c r="AH3149" s="1" t="b">
        <f>Export4Q22[[#This Row],[Pharmacy Controller ID]]&lt;&gt;Export4Q22[[#This Row],[Medical Controller ID]]</f>
        <v>1</v>
      </c>
      <c r="AI3149" t="str">
        <f t="shared" si="49"/>
        <v>64926Insurance Administrative SolutionsEmployerTRUECommercial7487CVS Caremark Performance Standard Opt Out Formulary 202061852CVS Caremark Performance Standard Opt Out285CVS Caremark SGM193CVS Caremark884CVS Caremark RXNationalPBM Controlled70777CVS Health (Aetna)Override30010FL1</v>
      </c>
      <c r="AJ3149" s="8" t="str">
        <f>IFERROR(IF(_xlfn.XLOOKUP(Export4Q22[[#This Row],[Plan ID]],#REF!,#REF!)=Export4Q22[[#This Row],[Concatenate]],"Same","Change"),"New")</f>
        <v>New</v>
      </c>
    </row>
    <row r="3150" spans="1:36" x14ac:dyDescent="0.25">
      <c r="A3150" s="1">
        <v>64947</v>
      </c>
      <c r="B3150" t="s">
        <v>5727</v>
      </c>
      <c r="C3150" t="s">
        <v>176</v>
      </c>
      <c r="D3150" t="s">
        <v>995</v>
      </c>
      <c r="E3150" t="s">
        <v>177</v>
      </c>
      <c r="F3150" s="1">
        <v>7487</v>
      </c>
      <c r="G3150" t="s">
        <v>5682</v>
      </c>
      <c r="H3150" s="3">
        <v>61852</v>
      </c>
      <c r="I3150" t="s">
        <v>5683</v>
      </c>
      <c r="J3150" s="1">
        <v>285</v>
      </c>
      <c r="K3150" t="s">
        <v>4180</v>
      </c>
      <c r="L3150" s="1"/>
      <c r="N3150" s="1"/>
      <c r="P3150" s="1">
        <v>193</v>
      </c>
      <c r="Q3150" t="s">
        <v>2136</v>
      </c>
      <c r="R3150" s="1">
        <v>884</v>
      </c>
      <c r="S3150" t="s">
        <v>172</v>
      </c>
      <c r="T3150" t="s">
        <v>1000</v>
      </c>
      <c r="U3150" t="s">
        <v>182</v>
      </c>
      <c r="V3150" s="1">
        <v>70777</v>
      </c>
      <c r="W3150" t="s">
        <v>189</v>
      </c>
      <c r="X3150" t="s">
        <v>240</v>
      </c>
      <c r="Y3150" s="1"/>
      <c r="AA3150" t="s">
        <v>150</v>
      </c>
      <c r="AB3150" s="2">
        <v>11003</v>
      </c>
      <c r="AC3150" s="2">
        <v>0</v>
      </c>
      <c r="AD3150" t="s">
        <v>281</v>
      </c>
      <c r="AF3150" s="1">
        <v>1</v>
      </c>
      <c r="AG3150" s="1"/>
      <c r="AH3150" s="1" t="b">
        <f>Export4Q22[[#This Row],[Pharmacy Controller ID]]&lt;&gt;Export4Q22[[#This Row],[Medical Controller ID]]</f>
        <v>1</v>
      </c>
      <c r="AI3150" t="str">
        <f t="shared" si="49"/>
        <v>64947IMA of LouisianaEmployerTRUECommercial7487CVS Caremark Performance Standard Opt Out Formulary 202061852CVS Caremark Performance Standard Opt Out285CVS Caremark SGM193CVS Caremark884CVS Caremark RXNationalPBM Controlled70777CVS Health (Aetna)Override110030LA1</v>
      </c>
      <c r="AJ3150" s="8" t="str">
        <f>IFERROR(IF(_xlfn.XLOOKUP(Export4Q22[[#This Row],[Plan ID]],#REF!,#REF!)=Export4Q22[[#This Row],[Concatenate]],"Same","Change"),"New")</f>
        <v>New</v>
      </c>
    </row>
    <row r="3151" spans="1:36" x14ac:dyDescent="0.25">
      <c r="A3151" s="1">
        <v>64977</v>
      </c>
      <c r="B3151" t="s">
        <v>5728</v>
      </c>
      <c r="C3151" t="s">
        <v>176</v>
      </c>
      <c r="D3151" t="s">
        <v>995</v>
      </c>
      <c r="E3151" t="s">
        <v>177</v>
      </c>
      <c r="F3151" s="1">
        <v>7487</v>
      </c>
      <c r="G3151" t="s">
        <v>5682</v>
      </c>
      <c r="H3151" s="3">
        <v>61852</v>
      </c>
      <c r="I3151" t="s">
        <v>5683</v>
      </c>
      <c r="J3151" s="1">
        <v>285</v>
      </c>
      <c r="K3151" t="s">
        <v>4180</v>
      </c>
      <c r="L3151" s="1"/>
      <c r="N3151" s="1"/>
      <c r="P3151" s="1">
        <v>193</v>
      </c>
      <c r="Q3151" t="s">
        <v>2136</v>
      </c>
      <c r="R3151" s="1">
        <v>884</v>
      </c>
      <c r="S3151" t="s">
        <v>172</v>
      </c>
      <c r="T3151" t="s">
        <v>1000</v>
      </c>
      <c r="U3151" t="s">
        <v>182</v>
      </c>
      <c r="V3151" s="1">
        <v>70777</v>
      </c>
      <c r="W3151" t="s">
        <v>189</v>
      </c>
      <c r="X3151" t="s">
        <v>240</v>
      </c>
      <c r="Y3151" s="1"/>
      <c r="AA3151" t="s">
        <v>150</v>
      </c>
      <c r="AB3151" s="2">
        <v>2001</v>
      </c>
      <c r="AC3151" s="2">
        <v>0</v>
      </c>
      <c r="AD3151" t="s">
        <v>664</v>
      </c>
      <c r="AF3151" s="1">
        <v>1</v>
      </c>
      <c r="AG3151" s="1"/>
      <c r="AH3151" s="1" t="b">
        <f>Export4Q22[[#This Row],[Pharmacy Controller ID]]&lt;&gt;Export4Q22[[#This Row],[Medical Controller ID]]</f>
        <v>1</v>
      </c>
      <c r="AI3151" t="str">
        <f t="shared" si="49"/>
        <v>64977U.S. PipeEmployerTRUECommercial7487CVS Caremark Performance Standard Opt Out Formulary 202061852CVS Caremark Performance Standard Opt Out285CVS Caremark SGM193CVS Caremark884CVS Caremark RXNationalPBM Controlled70777CVS Health (Aetna)Override20010AL1</v>
      </c>
      <c r="AJ3151" s="8" t="str">
        <f>IFERROR(IF(_xlfn.XLOOKUP(Export4Q22[[#This Row],[Plan ID]],#REF!,#REF!)=Export4Q22[[#This Row],[Concatenate]],"Same","Change"),"New")</f>
        <v>New</v>
      </c>
    </row>
    <row r="3152" spans="1:36" x14ac:dyDescent="0.25">
      <c r="A3152" s="1">
        <v>65002</v>
      </c>
      <c r="B3152" t="s">
        <v>5729</v>
      </c>
      <c r="C3152" t="s">
        <v>176</v>
      </c>
      <c r="D3152" t="s">
        <v>995</v>
      </c>
      <c r="E3152" t="s">
        <v>177</v>
      </c>
      <c r="F3152" s="1">
        <v>7487</v>
      </c>
      <c r="G3152" t="s">
        <v>5682</v>
      </c>
      <c r="H3152" s="3">
        <v>61852</v>
      </c>
      <c r="I3152" t="s">
        <v>5683</v>
      </c>
      <c r="J3152" s="1">
        <v>285</v>
      </c>
      <c r="K3152" t="s">
        <v>4180</v>
      </c>
      <c r="L3152" s="1"/>
      <c r="N3152" s="1"/>
      <c r="P3152" s="1">
        <v>193</v>
      </c>
      <c r="Q3152" t="s">
        <v>2136</v>
      </c>
      <c r="R3152" s="1">
        <v>884</v>
      </c>
      <c r="S3152" t="s">
        <v>172</v>
      </c>
      <c r="T3152" t="s">
        <v>1000</v>
      </c>
      <c r="U3152" t="s">
        <v>182</v>
      </c>
      <c r="V3152" s="1">
        <v>70777</v>
      </c>
      <c r="W3152" t="s">
        <v>189</v>
      </c>
      <c r="X3152" t="s">
        <v>240</v>
      </c>
      <c r="Y3152" s="1"/>
      <c r="AA3152" t="s">
        <v>150</v>
      </c>
      <c r="AB3152" s="2">
        <v>15004</v>
      </c>
      <c r="AC3152" s="2">
        <v>0</v>
      </c>
      <c r="AD3152" t="s">
        <v>89</v>
      </c>
      <c r="AF3152" s="1">
        <v>1</v>
      </c>
      <c r="AG3152" s="1"/>
      <c r="AH3152" s="1" t="b">
        <f>Export4Q22[[#This Row],[Pharmacy Controller ID]]&lt;&gt;Export4Q22[[#This Row],[Medical Controller ID]]</f>
        <v>1</v>
      </c>
      <c r="AI3152" t="str">
        <f t="shared" si="49"/>
        <v>65002Alstom Signaling Inc.EmployerTRUECommercial7487CVS Caremark Performance Standard Opt Out Formulary 202061852CVS Caremark Performance Standard Opt Out285CVS Caremark SGM193CVS Caremark884CVS Caremark RXNationalPBM Controlled70777CVS Health (Aetna)Override150040NY1</v>
      </c>
      <c r="AJ3152" s="8" t="str">
        <f>IFERROR(IF(_xlfn.XLOOKUP(Export4Q22[[#This Row],[Plan ID]],#REF!,#REF!)=Export4Q22[[#This Row],[Concatenate]],"Same","Change"),"New")</f>
        <v>New</v>
      </c>
    </row>
    <row r="3153" spans="1:36" x14ac:dyDescent="0.25">
      <c r="A3153" s="1">
        <v>65820</v>
      </c>
      <c r="B3153" t="s">
        <v>5730</v>
      </c>
      <c r="C3153" t="s">
        <v>176</v>
      </c>
      <c r="D3153" t="s">
        <v>995</v>
      </c>
      <c r="E3153" t="s">
        <v>177</v>
      </c>
      <c r="F3153" s="1">
        <v>7487</v>
      </c>
      <c r="G3153" t="s">
        <v>5682</v>
      </c>
      <c r="H3153" s="3">
        <v>61852</v>
      </c>
      <c r="I3153" t="s">
        <v>5683</v>
      </c>
      <c r="J3153" s="1">
        <v>285</v>
      </c>
      <c r="K3153" t="s">
        <v>4180</v>
      </c>
      <c r="L3153" s="1"/>
      <c r="N3153" s="1"/>
      <c r="P3153" s="1">
        <v>193</v>
      </c>
      <c r="Q3153" t="s">
        <v>2136</v>
      </c>
      <c r="R3153" s="1">
        <v>884</v>
      </c>
      <c r="S3153" t="s">
        <v>172</v>
      </c>
      <c r="T3153" t="s">
        <v>1000</v>
      </c>
      <c r="U3153" t="s">
        <v>182</v>
      </c>
      <c r="V3153" s="1">
        <v>70777</v>
      </c>
      <c r="W3153" t="s">
        <v>189</v>
      </c>
      <c r="X3153" t="s">
        <v>240</v>
      </c>
      <c r="Y3153" s="1"/>
      <c r="AA3153" t="s">
        <v>150</v>
      </c>
      <c r="AB3153" s="2">
        <v>78</v>
      </c>
      <c r="AC3153" s="2">
        <v>0</v>
      </c>
      <c r="AD3153" t="s">
        <v>132</v>
      </c>
      <c r="AF3153" s="1">
        <v>1</v>
      </c>
      <c r="AG3153" s="1"/>
      <c r="AH3153" s="1" t="b">
        <f>Export4Q22[[#This Row],[Pharmacy Controller ID]]&lt;&gt;Export4Q22[[#This Row],[Medical Controller ID]]</f>
        <v>1</v>
      </c>
      <c r="AI3153" t="str">
        <f t="shared" si="49"/>
        <v>65820HeliosEmployerTRUECommercial7487CVS Caremark Performance Standard Opt Out Formulary 202061852CVS Caremark Performance Standard Opt Out285CVS Caremark SGM193CVS Caremark884CVS Caremark RXNationalPBM Controlled70777CVS Health (Aetna)Override780FL1</v>
      </c>
      <c r="AJ3153" s="8" t="str">
        <f>IFERROR(IF(_xlfn.XLOOKUP(Export4Q22[[#This Row],[Plan ID]],#REF!,#REF!)=Export4Q22[[#This Row],[Concatenate]],"Same","Change"),"New")</f>
        <v>New</v>
      </c>
    </row>
    <row r="3154" spans="1:36" x14ac:dyDescent="0.25">
      <c r="A3154" s="1">
        <v>67106</v>
      </c>
      <c r="B3154" t="s">
        <v>5731</v>
      </c>
      <c r="C3154" t="s">
        <v>176</v>
      </c>
      <c r="D3154" t="s">
        <v>995</v>
      </c>
      <c r="E3154" t="s">
        <v>177</v>
      </c>
      <c r="F3154" s="1">
        <v>7487</v>
      </c>
      <c r="G3154" t="s">
        <v>5682</v>
      </c>
      <c r="H3154" s="3">
        <v>61852</v>
      </c>
      <c r="I3154" t="s">
        <v>5683</v>
      </c>
      <c r="J3154" s="1">
        <v>285</v>
      </c>
      <c r="K3154" t="s">
        <v>4180</v>
      </c>
      <c r="L3154" s="1"/>
      <c r="N3154" s="1"/>
      <c r="P3154" s="1">
        <v>193</v>
      </c>
      <c r="Q3154" t="s">
        <v>2136</v>
      </c>
      <c r="R3154" s="1">
        <v>884</v>
      </c>
      <c r="S3154" t="s">
        <v>172</v>
      </c>
      <c r="T3154" t="s">
        <v>1000</v>
      </c>
      <c r="U3154" t="s">
        <v>182</v>
      </c>
      <c r="V3154" s="1">
        <v>70777</v>
      </c>
      <c r="W3154" t="s">
        <v>189</v>
      </c>
      <c r="X3154" t="s">
        <v>240</v>
      </c>
      <c r="Y3154" s="1"/>
      <c r="AA3154" t="s">
        <v>150</v>
      </c>
      <c r="AB3154" s="2">
        <v>34095</v>
      </c>
      <c r="AC3154" s="2">
        <v>0</v>
      </c>
      <c r="AD3154" t="s">
        <v>142</v>
      </c>
      <c r="AF3154" s="1">
        <v>1</v>
      </c>
      <c r="AG3154" s="1"/>
      <c r="AH3154" s="1" t="b">
        <f>Export4Q22[[#This Row],[Pharmacy Controller ID]]&lt;&gt;Export4Q22[[#This Row],[Medical Controller ID]]</f>
        <v>1</v>
      </c>
      <c r="AI3154" t="str">
        <f t="shared" si="49"/>
        <v>67106Southwest AirlinesEmployerTRUECommercial7487CVS Caremark Performance Standard Opt Out Formulary 202061852CVS Caremark Performance Standard Opt Out285CVS Caremark SGM193CVS Caremark884CVS Caremark RXNationalPBM Controlled70777CVS Health (Aetna)Override340950TX1</v>
      </c>
      <c r="AJ3154" s="8" t="str">
        <f>IFERROR(IF(_xlfn.XLOOKUP(Export4Q22[[#This Row],[Plan ID]],#REF!,#REF!)=Export4Q22[[#This Row],[Concatenate]],"Same","Change"),"New")</f>
        <v>New</v>
      </c>
    </row>
    <row r="3155" spans="1:36" x14ac:dyDescent="0.25">
      <c r="A3155" s="1">
        <v>68544</v>
      </c>
      <c r="B3155" t="s">
        <v>5732</v>
      </c>
      <c r="C3155" t="s">
        <v>176</v>
      </c>
      <c r="D3155" t="s">
        <v>995</v>
      </c>
      <c r="E3155" t="s">
        <v>177</v>
      </c>
      <c r="F3155" s="1">
        <v>7487</v>
      </c>
      <c r="G3155" t="s">
        <v>5682</v>
      </c>
      <c r="H3155" s="3">
        <v>61852</v>
      </c>
      <c r="I3155" t="s">
        <v>5683</v>
      </c>
      <c r="J3155" s="1">
        <v>285</v>
      </c>
      <c r="K3155" t="s">
        <v>4180</v>
      </c>
      <c r="L3155" s="1"/>
      <c r="N3155" s="1"/>
      <c r="P3155" s="1">
        <v>193</v>
      </c>
      <c r="Q3155" t="s">
        <v>2136</v>
      </c>
      <c r="R3155" s="1">
        <v>884</v>
      </c>
      <c r="S3155" t="s">
        <v>172</v>
      </c>
      <c r="T3155" t="s">
        <v>1000</v>
      </c>
      <c r="U3155" t="s">
        <v>182</v>
      </c>
      <c r="V3155" s="1">
        <v>70777</v>
      </c>
      <c r="W3155" t="s">
        <v>189</v>
      </c>
      <c r="X3155" t="s">
        <v>240</v>
      </c>
      <c r="Y3155" s="1"/>
      <c r="AA3155" t="s">
        <v>150</v>
      </c>
      <c r="AB3155" s="2">
        <v>7170</v>
      </c>
      <c r="AC3155" s="2">
        <v>0</v>
      </c>
      <c r="AD3155" t="s">
        <v>5733</v>
      </c>
      <c r="AF3155" s="1">
        <v>1</v>
      </c>
      <c r="AG3155" s="1"/>
      <c r="AH3155" s="1" t="b">
        <f>Export4Q22[[#This Row],[Pharmacy Controller ID]]&lt;&gt;Export4Q22[[#This Row],[Medical Controller ID]]</f>
        <v>1</v>
      </c>
      <c r="AI3155" t="str">
        <f t="shared" si="49"/>
        <v>68544American Water Works Company, Inc.EmployerTRUECommercial7487CVS Caremark Performance Standard Opt Out Formulary 202061852CVS Caremark Performance Standard Opt Out285CVS Caremark SGM193CVS Caremark884CVS Caremark RXNationalPBM Controlled70777CVS Health (Aetna)Override71700AZ,CA,CO,CT,FL,GA,HI,IA,IL,IN,KS,KY,MA,MD,MI,MO,MS,NC,NJ,NY,OH,PA,TN,TX,VA,WA,WV1</v>
      </c>
      <c r="AJ3155" s="8" t="str">
        <f>IFERROR(IF(_xlfn.XLOOKUP(Export4Q22[[#This Row],[Plan ID]],#REF!,#REF!)=Export4Q22[[#This Row],[Concatenate]],"Same","Change"),"New")</f>
        <v>New</v>
      </c>
    </row>
    <row r="3156" spans="1:36" x14ac:dyDescent="0.25">
      <c r="A3156" s="1">
        <v>68660</v>
      </c>
      <c r="B3156" t="s">
        <v>5734</v>
      </c>
      <c r="C3156" t="s">
        <v>176</v>
      </c>
      <c r="D3156" t="s">
        <v>995</v>
      </c>
      <c r="E3156" t="s">
        <v>177</v>
      </c>
      <c r="F3156" s="1">
        <v>7487</v>
      </c>
      <c r="G3156" t="s">
        <v>5682</v>
      </c>
      <c r="H3156" s="3">
        <v>61852</v>
      </c>
      <c r="I3156" t="s">
        <v>5683</v>
      </c>
      <c r="J3156" s="1">
        <v>285</v>
      </c>
      <c r="K3156" t="s">
        <v>4180</v>
      </c>
      <c r="L3156" s="1"/>
      <c r="N3156" s="1"/>
      <c r="P3156" s="1">
        <v>193</v>
      </c>
      <c r="Q3156" t="s">
        <v>2136</v>
      </c>
      <c r="R3156" s="1">
        <v>884</v>
      </c>
      <c r="S3156" t="s">
        <v>172</v>
      </c>
      <c r="T3156" t="s">
        <v>1000</v>
      </c>
      <c r="U3156" t="s">
        <v>182</v>
      </c>
      <c r="V3156" s="1">
        <v>70777</v>
      </c>
      <c r="W3156" t="s">
        <v>189</v>
      </c>
      <c r="X3156" t="s">
        <v>240</v>
      </c>
      <c r="Y3156" s="1"/>
      <c r="AA3156" t="s">
        <v>150</v>
      </c>
      <c r="AB3156" s="2">
        <v>42285</v>
      </c>
      <c r="AC3156" s="2">
        <v>0</v>
      </c>
      <c r="AD3156" t="s">
        <v>5735</v>
      </c>
      <c r="AF3156" s="1">
        <v>1</v>
      </c>
      <c r="AG3156" s="1"/>
      <c r="AH3156" s="1" t="b">
        <f>Export4Q22[[#This Row],[Pharmacy Controller ID]]&lt;&gt;Export4Q22[[#This Row],[Medical Controller ID]]</f>
        <v>1</v>
      </c>
      <c r="AI3156" t="str">
        <f t="shared" si="49"/>
        <v>68660Conduent IncorporatedEmployerTRUECommercial7487CVS Caremark Performance Standard Opt Out Formulary 202061852CVS Caremark Performance Standard Opt Out285CVS Caremark SGM193CVS Caremark884CVS Caremark RXNationalPBM Controlled70777CVS Health (Aetna)Override422850AK,AZ,CA,CO,CT,DC,FL,GA,HI,IA,ID,IL,IN,KY,LA,MA,MD,ME,MI,MN,MO,MS,MT,NC,NE,NH,NJ,NM,NY,OH,OK,OR,PA,RI,SC,SD,TN,TX,UT,VA,WA,WI,WY1</v>
      </c>
      <c r="AJ3156" s="8" t="str">
        <f>IFERROR(IF(_xlfn.XLOOKUP(Export4Q22[[#This Row],[Plan ID]],#REF!,#REF!)=Export4Q22[[#This Row],[Concatenate]],"Same","Change"),"New")</f>
        <v>New</v>
      </c>
    </row>
    <row r="3157" spans="1:36" x14ac:dyDescent="0.25">
      <c r="A3157" s="1">
        <v>68829</v>
      </c>
      <c r="B3157" t="s">
        <v>5736</v>
      </c>
      <c r="C3157" t="s">
        <v>176</v>
      </c>
      <c r="D3157" t="s">
        <v>995</v>
      </c>
      <c r="E3157" t="s">
        <v>177</v>
      </c>
      <c r="F3157" s="1">
        <v>7487</v>
      </c>
      <c r="G3157" t="s">
        <v>5682</v>
      </c>
      <c r="H3157" s="3">
        <v>61852</v>
      </c>
      <c r="I3157" t="s">
        <v>5683</v>
      </c>
      <c r="J3157" s="1">
        <v>285</v>
      </c>
      <c r="K3157" t="s">
        <v>4180</v>
      </c>
      <c r="L3157" s="1"/>
      <c r="N3157" s="1"/>
      <c r="P3157" s="1">
        <v>193</v>
      </c>
      <c r="Q3157" t="s">
        <v>2136</v>
      </c>
      <c r="R3157" s="1">
        <v>884</v>
      </c>
      <c r="S3157" t="s">
        <v>172</v>
      </c>
      <c r="T3157" t="s">
        <v>1000</v>
      </c>
      <c r="U3157" t="s">
        <v>182</v>
      </c>
      <c r="V3157" s="1">
        <v>70777</v>
      </c>
      <c r="W3157" t="s">
        <v>189</v>
      </c>
      <c r="X3157" t="s">
        <v>240</v>
      </c>
      <c r="Y3157" s="1"/>
      <c r="AA3157" t="s">
        <v>150</v>
      </c>
      <c r="AB3157" s="2">
        <v>120723</v>
      </c>
      <c r="AC3157" s="2">
        <v>0</v>
      </c>
      <c r="AD3157" t="s">
        <v>5737</v>
      </c>
      <c r="AF3157" s="1">
        <v>1</v>
      </c>
      <c r="AG3157" s="1"/>
      <c r="AH3157" s="1" t="b">
        <f>Export4Q22[[#This Row],[Pharmacy Controller ID]]&lt;&gt;Export4Q22[[#This Row],[Medical Controller ID]]</f>
        <v>1</v>
      </c>
      <c r="AI3157" t="str">
        <f t="shared" si="49"/>
        <v>68829Koch Industries, Inc.EmployerTRUECommercial7487CVS Caremark Performance Standard Opt Out Formulary 202061852CVS Caremark Performance Standard Opt Out285CVS Caremark SGM193CVS Caremark884CVS Caremark RXNationalPBM Controlled70777CVS Health (Aetna)Override1207230AK,AL,AR,AZ,CA,CO,CT,DC,DE,FL,GA,HI,IA,IL,IN,KS,KY,LA,MA,MD,ME,MI,MN,MO,MS,MT,NC,ND,NE,NH,NJ,NM,NV,NY,OH,OK,OR,PA,PR,RI,SC,SD,TN,TX,UT,VA,WA,WI,WV,WY1</v>
      </c>
      <c r="AJ3157" s="8" t="str">
        <f>IFERROR(IF(_xlfn.XLOOKUP(Export4Q22[[#This Row],[Plan ID]],#REF!,#REF!)=Export4Q22[[#This Row],[Concatenate]],"Same","Change"),"New")</f>
        <v>New</v>
      </c>
    </row>
    <row r="3158" spans="1:36" x14ac:dyDescent="0.25">
      <c r="A3158" s="1">
        <v>68848</v>
      </c>
      <c r="B3158" t="s">
        <v>5738</v>
      </c>
      <c r="C3158" t="s">
        <v>176</v>
      </c>
      <c r="D3158" t="s">
        <v>995</v>
      </c>
      <c r="E3158" t="s">
        <v>177</v>
      </c>
      <c r="F3158" s="1">
        <v>7487</v>
      </c>
      <c r="G3158" t="s">
        <v>5682</v>
      </c>
      <c r="H3158" s="3">
        <v>61852</v>
      </c>
      <c r="I3158" t="s">
        <v>5683</v>
      </c>
      <c r="J3158" s="1">
        <v>285</v>
      </c>
      <c r="K3158" t="s">
        <v>4180</v>
      </c>
      <c r="L3158" s="1"/>
      <c r="N3158" s="1"/>
      <c r="P3158" s="1">
        <v>193</v>
      </c>
      <c r="Q3158" t="s">
        <v>2136</v>
      </c>
      <c r="R3158" s="1">
        <v>884</v>
      </c>
      <c r="S3158" t="s">
        <v>172</v>
      </c>
      <c r="T3158" t="s">
        <v>1000</v>
      </c>
      <c r="U3158" t="s">
        <v>182</v>
      </c>
      <c r="V3158" s="1">
        <v>70777</v>
      </c>
      <c r="W3158" t="s">
        <v>189</v>
      </c>
      <c r="X3158" t="s">
        <v>240</v>
      </c>
      <c r="Y3158" s="1"/>
      <c r="AA3158" t="s">
        <v>150</v>
      </c>
      <c r="AB3158" s="2">
        <v>4205</v>
      </c>
      <c r="AC3158" s="2">
        <v>0</v>
      </c>
      <c r="AD3158" t="s">
        <v>5739</v>
      </c>
      <c r="AF3158" s="1">
        <v>1</v>
      </c>
      <c r="AG3158" s="1"/>
      <c r="AH3158" s="1" t="b">
        <f>Export4Q22[[#This Row],[Pharmacy Controller ID]]&lt;&gt;Export4Q22[[#This Row],[Medical Controller ID]]</f>
        <v>1</v>
      </c>
      <c r="AI3158" t="str">
        <f t="shared" si="49"/>
        <v>68848Lifetime Brands, Inc.EmployerTRUECommercial7487CVS Caremark Performance Standard Opt Out Formulary 202061852CVS Caremark Performance Standard Opt Out285CVS Caremark SGM193CVS Caremark884CVS Caremark RXNationalPBM Controlled70777CVS Health (Aetna)Override42050AL,AR,AZ,CA,CO,CT,DE,FL,GA,HI,ID,IL,IN,KS,LA,MA,MD,ME,MI,MN,MO,MS,NC,NE,NH,NJ,NM,NV,NY,OH,OK,OR,PA,PR,RI,SC,TN,TX,UT,VA,VT,WA,WI,WV1</v>
      </c>
      <c r="AJ3158" s="8" t="str">
        <f>IFERROR(IF(_xlfn.XLOOKUP(Export4Q22[[#This Row],[Plan ID]],#REF!,#REF!)=Export4Q22[[#This Row],[Concatenate]],"Same","Change"),"New")</f>
        <v>New</v>
      </c>
    </row>
    <row r="3159" spans="1:36" x14ac:dyDescent="0.25">
      <c r="A3159" s="1">
        <v>68878</v>
      </c>
      <c r="B3159" t="s">
        <v>5740</v>
      </c>
      <c r="C3159" t="s">
        <v>176</v>
      </c>
      <c r="D3159" t="s">
        <v>995</v>
      </c>
      <c r="E3159" t="s">
        <v>177</v>
      </c>
      <c r="F3159" s="1">
        <v>7487</v>
      </c>
      <c r="G3159" t="s">
        <v>5682</v>
      </c>
      <c r="H3159" s="3">
        <v>61852</v>
      </c>
      <c r="I3159" t="s">
        <v>5683</v>
      </c>
      <c r="J3159" s="1">
        <v>285</v>
      </c>
      <c r="K3159" t="s">
        <v>4180</v>
      </c>
      <c r="L3159" s="1"/>
      <c r="N3159" s="1"/>
      <c r="P3159" s="1">
        <v>193</v>
      </c>
      <c r="Q3159" t="s">
        <v>2136</v>
      </c>
      <c r="R3159" s="1">
        <v>884</v>
      </c>
      <c r="S3159" t="s">
        <v>172</v>
      </c>
      <c r="T3159" t="s">
        <v>1000</v>
      </c>
      <c r="U3159" t="s">
        <v>182</v>
      </c>
      <c r="V3159" s="1">
        <v>70777</v>
      </c>
      <c r="W3159" t="s">
        <v>189</v>
      </c>
      <c r="X3159" t="s">
        <v>240</v>
      </c>
      <c r="Y3159" s="1"/>
      <c r="AA3159" t="s">
        <v>150</v>
      </c>
      <c r="AB3159" s="2">
        <v>3640</v>
      </c>
      <c r="AC3159" s="2">
        <v>0</v>
      </c>
      <c r="AD3159" t="s">
        <v>5741</v>
      </c>
      <c r="AF3159" s="1">
        <v>1</v>
      </c>
      <c r="AG3159" s="1"/>
      <c r="AH3159" s="1" t="b">
        <f>Export4Q22[[#This Row],[Pharmacy Controller ID]]&lt;&gt;Export4Q22[[#This Row],[Medical Controller ID]]</f>
        <v>1</v>
      </c>
      <c r="AI3159" t="str">
        <f t="shared" si="49"/>
        <v>68878MRC Global Inc.EmployerTRUECommercial7487CVS Caremark Performance Standard Opt Out Formulary 202061852CVS Caremark Performance Standard Opt Out285CVS Caremark SGM193CVS Caremark884CVS Caremark RXNationalPBM Controlled70777CVS Health (Aetna)Override36400AK,AL,AR,CA,CO,CT,FL,GA,IA,IL,IN,KS,KY,LA,MA,ME,MI,MN,MS,MT,NC,ND,NJ,NM,NY,OH,OK,PA,SC,SD,TN,TX,UT,VA,WA,WI,WV,WY1</v>
      </c>
      <c r="AJ3159" s="8" t="str">
        <f>IFERROR(IF(_xlfn.XLOOKUP(Export4Q22[[#This Row],[Plan ID]],#REF!,#REF!)=Export4Q22[[#This Row],[Concatenate]],"Same","Change"),"New")</f>
        <v>New</v>
      </c>
    </row>
    <row r="3160" spans="1:36" x14ac:dyDescent="0.25">
      <c r="A3160" s="1">
        <v>69044</v>
      </c>
      <c r="B3160" t="s">
        <v>5742</v>
      </c>
      <c r="C3160" t="s">
        <v>176</v>
      </c>
      <c r="D3160" t="s">
        <v>995</v>
      </c>
      <c r="E3160" t="s">
        <v>177</v>
      </c>
      <c r="F3160" s="1">
        <v>7487</v>
      </c>
      <c r="G3160" t="s">
        <v>5682</v>
      </c>
      <c r="H3160" s="3">
        <v>61852</v>
      </c>
      <c r="I3160" t="s">
        <v>5683</v>
      </c>
      <c r="J3160" s="1">
        <v>285</v>
      </c>
      <c r="K3160" t="s">
        <v>4180</v>
      </c>
      <c r="L3160" s="1"/>
      <c r="N3160" s="1"/>
      <c r="P3160" s="1">
        <v>193</v>
      </c>
      <c r="Q3160" t="s">
        <v>2136</v>
      </c>
      <c r="R3160" s="1">
        <v>884</v>
      </c>
      <c r="S3160" t="s">
        <v>172</v>
      </c>
      <c r="T3160" t="s">
        <v>1000</v>
      </c>
      <c r="U3160" t="s">
        <v>182</v>
      </c>
      <c r="V3160" s="1">
        <v>70777</v>
      </c>
      <c r="W3160" t="s">
        <v>189</v>
      </c>
      <c r="X3160" t="s">
        <v>240</v>
      </c>
      <c r="Y3160" s="1"/>
      <c r="AA3160" t="s">
        <v>150</v>
      </c>
      <c r="AB3160" s="2">
        <v>28183</v>
      </c>
      <c r="AC3160" s="2">
        <v>0</v>
      </c>
      <c r="AD3160" t="s">
        <v>5743</v>
      </c>
      <c r="AF3160" s="1">
        <v>1</v>
      </c>
      <c r="AG3160" s="1"/>
      <c r="AH3160" s="1" t="b">
        <f>Export4Q22[[#This Row],[Pharmacy Controller ID]]&lt;&gt;Export4Q22[[#This Row],[Medical Controller ID]]</f>
        <v>1</v>
      </c>
      <c r="AI3160" t="str">
        <f t="shared" si="49"/>
        <v>69044The Southern CompanyEmployerTRUECommercial7487CVS Caremark Performance Standard Opt Out Formulary 202061852CVS Caremark Performance Standard Opt Out285CVS Caremark SGM193CVS Caremark884CVS Caremark RXNationalPBM Controlled70777CVS Health (Aetna)Override281830AL,CO,CT,FL,GA,IL,KY,LA,MD,MN,MS,NC,NJ,NV,NY,OK,SC,TN,TX,VA,WA1</v>
      </c>
      <c r="AJ3160" s="8" t="str">
        <f>IFERROR(IF(_xlfn.XLOOKUP(Export4Q22[[#This Row],[Plan ID]],#REF!,#REF!)=Export4Q22[[#This Row],[Concatenate]],"Same","Change"),"New")</f>
        <v>New</v>
      </c>
    </row>
    <row r="3161" spans="1:36" x14ac:dyDescent="0.25">
      <c r="A3161" s="1">
        <v>61639</v>
      </c>
      <c r="B3161" t="s">
        <v>5744</v>
      </c>
      <c r="C3161" t="s">
        <v>176</v>
      </c>
      <c r="D3161" t="s">
        <v>995</v>
      </c>
      <c r="E3161" t="s">
        <v>177</v>
      </c>
      <c r="F3161" s="1">
        <v>7489</v>
      </c>
      <c r="G3161" t="s">
        <v>5745</v>
      </c>
      <c r="H3161" s="3">
        <v>63811</v>
      </c>
      <c r="I3161" t="s">
        <v>5746</v>
      </c>
      <c r="J3161" s="1">
        <v>1376</v>
      </c>
      <c r="K3161" t="s">
        <v>5747</v>
      </c>
      <c r="L3161" s="1"/>
      <c r="N3161" s="1"/>
      <c r="P3161" s="1">
        <v>193</v>
      </c>
      <c r="Q3161" t="s">
        <v>2136</v>
      </c>
      <c r="R3161" s="1">
        <v>884</v>
      </c>
      <c r="S3161" t="s">
        <v>172</v>
      </c>
      <c r="T3161" t="s">
        <v>1000</v>
      </c>
      <c r="U3161" t="s">
        <v>182</v>
      </c>
      <c r="V3161" s="1">
        <v>70777</v>
      </c>
      <c r="W3161" t="s">
        <v>189</v>
      </c>
      <c r="X3161" t="s">
        <v>240</v>
      </c>
      <c r="Y3161" s="1"/>
      <c r="AA3161" t="s">
        <v>150</v>
      </c>
      <c r="AB3161" s="2">
        <v>8002</v>
      </c>
      <c r="AC3161" s="2">
        <v>0</v>
      </c>
      <c r="AD3161" t="s">
        <v>286</v>
      </c>
      <c r="AF3161" s="1">
        <v>1</v>
      </c>
      <c r="AG3161" s="1"/>
      <c r="AH3161" s="1" t="b">
        <f>Export4Q22[[#This Row],[Pharmacy Controller ID]]&lt;&gt;Export4Q22[[#This Row],[Medical Controller ID]]</f>
        <v>1</v>
      </c>
      <c r="AI3161" t="str">
        <f t="shared" si="49"/>
        <v>61639Masters, Mates and Pilots PlanEmployerTRUECommercial7489CVS Caremark Performance Standard Opt Out w/ Advanced Specialty Control 202063811CVS Caremark Performance Standard Opt Out w/ Advanced Specialty Control1376CVS Caremark Advanced Control SGM Autoimmune193CVS Caremark884CVS Caremark RXNationalPBM Controlled70777CVS Health (Aetna)Override80020MD1</v>
      </c>
      <c r="AJ3161" s="8" t="str">
        <f>IFERROR(IF(_xlfn.XLOOKUP(Export4Q22[[#This Row],[Plan ID]],#REF!,#REF!)=Export4Q22[[#This Row],[Concatenate]],"Same","Change"),"New")</f>
        <v>New</v>
      </c>
    </row>
    <row r="3162" spans="1:36" x14ac:dyDescent="0.25">
      <c r="A3162" s="1">
        <v>69549</v>
      </c>
      <c r="B3162" t="s">
        <v>5748</v>
      </c>
      <c r="C3162" t="s">
        <v>994</v>
      </c>
      <c r="D3162" t="s">
        <v>995</v>
      </c>
      <c r="E3162" t="s">
        <v>177</v>
      </c>
      <c r="F3162" s="1">
        <v>7489</v>
      </c>
      <c r="G3162" t="s">
        <v>5745</v>
      </c>
      <c r="H3162" s="3">
        <v>63811</v>
      </c>
      <c r="I3162" t="s">
        <v>5746</v>
      </c>
      <c r="J3162" s="1">
        <v>1376</v>
      </c>
      <c r="K3162" t="s">
        <v>5747</v>
      </c>
      <c r="L3162" s="1"/>
      <c r="N3162" s="1"/>
      <c r="P3162" s="1">
        <v>193</v>
      </c>
      <c r="Q3162" t="s">
        <v>2136</v>
      </c>
      <c r="R3162" s="1">
        <v>884</v>
      </c>
      <c r="S3162" t="s">
        <v>172</v>
      </c>
      <c r="T3162" t="s">
        <v>1000</v>
      </c>
      <c r="U3162" t="s">
        <v>182</v>
      </c>
      <c r="V3162" s="1">
        <v>70777</v>
      </c>
      <c r="W3162" t="s">
        <v>189</v>
      </c>
      <c r="X3162" t="s">
        <v>240</v>
      </c>
      <c r="Y3162" s="1"/>
      <c r="AA3162" t="s">
        <v>150</v>
      </c>
      <c r="AB3162" s="2">
        <v>298861</v>
      </c>
      <c r="AC3162" s="2">
        <v>0</v>
      </c>
      <c r="AD3162" t="s">
        <v>2243</v>
      </c>
      <c r="AF3162" s="1">
        <v>1</v>
      </c>
      <c r="AG3162" s="1"/>
      <c r="AH3162" s="1" t="b">
        <f>Export4Q22[[#This Row],[Pharmacy Controller ID]]&lt;&gt;Export4Q22[[#This Row],[Medical Controller ID]]</f>
        <v>1</v>
      </c>
      <c r="AI3162" t="str">
        <f t="shared" si="49"/>
        <v>69549CVS Caremark Performance Standard Opt-Out w/ Advanced Specialty ControlPBM OfferingTRUECommercial7489CVS Caremark Performance Standard Opt Out w/ Advanced Specialty Control 202063811CVS Caremark Performance Standard Opt Out w/ Advanced Specialty Control1376CVS Caremark Advanced Control SGM Autoimmune193CVS Caremark884CVS Caremark RXNationalPBM Controlled70777CVS Health (Aetna)Override2988610AK,AL,AR,AZ,CA,CO,CT,DC,DE,FL,GA,GU,HI,IA,ID,IL,IN,KS,KY,LA,MA,MD,ME,MI,MN,MO,MS,MT,NC,ND,NE,NH,NJ,NM,NV,NY,OH,OK,OR,PA,PR,RI,SC,SD,TN,TX,UT,VA,VT,WA,WI,WV,WY1</v>
      </c>
      <c r="AJ3162" s="8" t="str">
        <f>IFERROR(IF(_xlfn.XLOOKUP(Export4Q22[[#This Row],[Plan ID]],#REF!,#REF!)=Export4Q22[[#This Row],[Concatenate]],"Same","Change"),"New")</f>
        <v>New</v>
      </c>
    </row>
    <row r="3163" spans="1:36" x14ac:dyDescent="0.25">
      <c r="A3163" s="1">
        <v>3785</v>
      </c>
      <c r="B3163" t="s">
        <v>5749</v>
      </c>
      <c r="C3163" t="s">
        <v>176</v>
      </c>
      <c r="D3163" t="s">
        <v>995</v>
      </c>
      <c r="E3163" t="s">
        <v>177</v>
      </c>
      <c r="F3163" s="1">
        <v>8119</v>
      </c>
      <c r="G3163" t="s">
        <v>5750</v>
      </c>
      <c r="H3163" s="3">
        <v>61332</v>
      </c>
      <c r="I3163" t="s">
        <v>5751</v>
      </c>
      <c r="J3163" s="1">
        <v>1087</v>
      </c>
      <c r="K3163" t="s">
        <v>2135</v>
      </c>
      <c r="L3163" s="1"/>
      <c r="N3163" s="1"/>
      <c r="P3163" s="1">
        <v>193</v>
      </c>
      <c r="Q3163" t="s">
        <v>2136</v>
      </c>
      <c r="R3163" s="1">
        <v>884</v>
      </c>
      <c r="S3163" t="s">
        <v>172</v>
      </c>
      <c r="T3163" t="s">
        <v>1000</v>
      </c>
      <c r="U3163" t="s">
        <v>182</v>
      </c>
      <c r="V3163" s="1">
        <v>70777</v>
      </c>
      <c r="W3163" t="s">
        <v>189</v>
      </c>
      <c r="X3163" t="s">
        <v>240</v>
      </c>
      <c r="Y3163" s="1"/>
      <c r="AA3163" t="s">
        <v>150</v>
      </c>
      <c r="AB3163" s="2">
        <v>41128</v>
      </c>
      <c r="AC3163" s="2">
        <v>0</v>
      </c>
      <c r="AD3163" t="s">
        <v>5752</v>
      </c>
      <c r="AF3163" s="1">
        <v>1</v>
      </c>
      <c r="AG3163" s="1"/>
      <c r="AH3163" s="1" t="b">
        <f>Export4Q22[[#This Row],[Pharmacy Controller ID]]&lt;&gt;Export4Q22[[#This Row],[Medical Controller ID]]</f>
        <v>1</v>
      </c>
      <c r="AI3163" t="str">
        <f t="shared" si="49"/>
        <v>3785Parker HannifinEmployerTRUECommercial8119CVS Caremark Value Formulary (Closed)61332CVS Caremark Value1087CVS Caremark Advanced Control SGM193CVS Caremark884CVS Caremark RXNationalPBM Controlled70777CVS Health (Aetna)Override411280AL,AR,AZ,CA,CO,CT,FL,GA,HI,IA,IL,IN,KS,KY,LA,MA,MD,ME,MI,MN,MO,MS,NC,ND,NE,NH,NJ,NM,NV,NY,OH,OK,OR,PA,RI,SC,SD,TN,TX,UT,VA,WA,WI1</v>
      </c>
      <c r="AJ3163" s="8" t="str">
        <f>IFERROR(IF(_xlfn.XLOOKUP(Export4Q22[[#This Row],[Plan ID]],#REF!,#REF!)=Export4Q22[[#This Row],[Concatenate]],"Same","Change"),"New")</f>
        <v>New</v>
      </c>
    </row>
    <row r="3164" spans="1:36" x14ac:dyDescent="0.25">
      <c r="A3164" s="1">
        <v>4476</v>
      </c>
      <c r="B3164" t="s">
        <v>5753</v>
      </c>
      <c r="C3164" t="s">
        <v>176</v>
      </c>
      <c r="D3164" t="s">
        <v>995</v>
      </c>
      <c r="E3164" t="s">
        <v>177</v>
      </c>
      <c r="F3164" s="1">
        <v>8119</v>
      </c>
      <c r="G3164" t="s">
        <v>5750</v>
      </c>
      <c r="H3164" s="3">
        <v>61332</v>
      </c>
      <c r="I3164" t="s">
        <v>5751</v>
      </c>
      <c r="J3164" s="1">
        <v>1087</v>
      </c>
      <c r="K3164" t="s">
        <v>2135</v>
      </c>
      <c r="L3164" s="1"/>
      <c r="N3164" s="1"/>
      <c r="P3164" s="1">
        <v>193</v>
      </c>
      <c r="Q3164" t="s">
        <v>2136</v>
      </c>
      <c r="R3164" s="1">
        <v>884</v>
      </c>
      <c r="S3164" t="s">
        <v>172</v>
      </c>
      <c r="T3164" t="s">
        <v>1000</v>
      </c>
      <c r="U3164" t="s">
        <v>182</v>
      </c>
      <c r="V3164" s="1">
        <v>70777</v>
      </c>
      <c r="W3164" t="s">
        <v>189</v>
      </c>
      <c r="X3164" t="s">
        <v>240</v>
      </c>
      <c r="Y3164" s="1"/>
      <c r="AA3164" t="s">
        <v>150</v>
      </c>
      <c r="AB3164" s="2">
        <v>2122</v>
      </c>
      <c r="AC3164" s="2">
        <v>0</v>
      </c>
      <c r="AD3164" t="s">
        <v>113</v>
      </c>
      <c r="AF3164" s="1">
        <v>1</v>
      </c>
      <c r="AG3164" s="1"/>
      <c r="AH3164" s="1" t="b">
        <f>Export4Q22[[#This Row],[Pharmacy Controller ID]]&lt;&gt;Export4Q22[[#This Row],[Medical Controller ID]]</f>
        <v>1</v>
      </c>
      <c r="AI3164" t="str">
        <f t="shared" si="49"/>
        <v>4476Kraft Foods, Inc.EmployerTRUECommercial8119CVS Caremark Value Formulary (Closed)61332CVS Caremark Value1087CVS Caremark Advanced Control SGM193CVS Caremark884CVS Caremark RXNationalPBM Controlled70777CVS Health (Aetna)Override21220IL1</v>
      </c>
      <c r="AJ3164" s="8" t="str">
        <f>IFERROR(IF(_xlfn.XLOOKUP(Export4Q22[[#This Row],[Plan ID]],#REF!,#REF!)=Export4Q22[[#This Row],[Concatenate]],"Same","Change"),"New")</f>
        <v>New</v>
      </c>
    </row>
    <row r="3165" spans="1:36" x14ac:dyDescent="0.25">
      <c r="A3165" s="1">
        <v>4742</v>
      </c>
      <c r="B3165" t="s">
        <v>5754</v>
      </c>
      <c r="C3165" t="s">
        <v>176</v>
      </c>
      <c r="D3165" t="s">
        <v>995</v>
      </c>
      <c r="E3165" t="s">
        <v>177</v>
      </c>
      <c r="F3165" s="1">
        <v>8119</v>
      </c>
      <c r="G3165" t="s">
        <v>5750</v>
      </c>
      <c r="H3165" s="3">
        <v>61332</v>
      </c>
      <c r="I3165" t="s">
        <v>5751</v>
      </c>
      <c r="J3165" s="1">
        <v>1087</v>
      </c>
      <c r="K3165" t="s">
        <v>2135</v>
      </c>
      <c r="L3165" s="1"/>
      <c r="N3165" s="1"/>
      <c r="P3165" s="1">
        <v>193</v>
      </c>
      <c r="Q3165" t="s">
        <v>2136</v>
      </c>
      <c r="R3165" s="1">
        <v>884</v>
      </c>
      <c r="S3165" t="s">
        <v>172</v>
      </c>
      <c r="T3165" t="s">
        <v>1000</v>
      </c>
      <c r="U3165" t="s">
        <v>182</v>
      </c>
      <c r="V3165" s="1">
        <v>70777</v>
      </c>
      <c r="W3165" t="s">
        <v>189</v>
      </c>
      <c r="X3165" t="s">
        <v>240</v>
      </c>
      <c r="Y3165" s="1"/>
      <c r="AA3165" t="s">
        <v>150</v>
      </c>
      <c r="AB3165" s="2">
        <v>53015</v>
      </c>
      <c r="AC3165" s="2">
        <v>0</v>
      </c>
      <c r="AD3165" t="s">
        <v>860</v>
      </c>
      <c r="AF3165" s="1">
        <v>1</v>
      </c>
      <c r="AG3165" s="1"/>
      <c r="AH3165" s="1" t="b">
        <f>Export4Q22[[#This Row],[Pharmacy Controller ID]]&lt;&gt;Export4Q22[[#This Row],[Medical Controller ID]]</f>
        <v>1</v>
      </c>
      <c r="AI3165" t="str">
        <f t="shared" si="49"/>
        <v>4742National Railroad Passenger Corp. ManagementEmployerTRUECommercial8119CVS Caremark Value Formulary (Closed)61332CVS Caremark Value1087CVS Caremark Advanced Control SGM193CVS Caremark884CVS Caremark RXNationalPBM Controlled70777CVS Health (Aetna)Override530150DC1</v>
      </c>
      <c r="AJ3165" s="8" t="str">
        <f>IFERROR(IF(_xlfn.XLOOKUP(Export4Q22[[#This Row],[Plan ID]],#REF!,#REF!)=Export4Q22[[#This Row],[Concatenate]],"Same","Change"),"New")</f>
        <v>New</v>
      </c>
    </row>
    <row r="3166" spans="1:36" x14ac:dyDescent="0.25">
      <c r="A3166" s="1">
        <v>5109</v>
      </c>
      <c r="B3166" t="s">
        <v>5755</v>
      </c>
      <c r="C3166" t="s">
        <v>176</v>
      </c>
      <c r="D3166" t="s">
        <v>995</v>
      </c>
      <c r="E3166" t="s">
        <v>177</v>
      </c>
      <c r="F3166" s="1">
        <v>8119</v>
      </c>
      <c r="G3166" t="s">
        <v>5750</v>
      </c>
      <c r="H3166" s="3">
        <v>61332</v>
      </c>
      <c r="I3166" t="s">
        <v>5751</v>
      </c>
      <c r="J3166" s="1">
        <v>1087</v>
      </c>
      <c r="K3166" t="s">
        <v>2135</v>
      </c>
      <c r="L3166" s="1"/>
      <c r="N3166" s="1"/>
      <c r="P3166" s="1">
        <v>193</v>
      </c>
      <c r="Q3166" t="s">
        <v>2136</v>
      </c>
      <c r="R3166" s="1">
        <v>884</v>
      </c>
      <c r="S3166" t="s">
        <v>172</v>
      </c>
      <c r="T3166" t="s">
        <v>1000</v>
      </c>
      <c r="U3166" t="s">
        <v>182</v>
      </c>
      <c r="V3166" s="1">
        <v>70777</v>
      </c>
      <c r="W3166" t="s">
        <v>189</v>
      </c>
      <c r="X3166" t="s">
        <v>240</v>
      </c>
      <c r="Y3166" s="1"/>
      <c r="AA3166" t="s">
        <v>150</v>
      </c>
      <c r="AB3166" s="2">
        <v>125619</v>
      </c>
      <c r="AC3166" s="2">
        <v>0</v>
      </c>
      <c r="AD3166" t="s">
        <v>5756</v>
      </c>
      <c r="AF3166" s="1">
        <v>1</v>
      </c>
      <c r="AG3166" s="1"/>
      <c r="AH3166" s="1" t="b">
        <f>Export4Q22[[#This Row],[Pharmacy Controller ID]]&lt;&gt;Export4Q22[[#This Row],[Medical Controller ID]]</f>
        <v>1</v>
      </c>
      <c r="AI3166" t="str">
        <f t="shared" si="49"/>
        <v>5109Tyson FoodsEmployerTRUECommercial8119CVS Caremark Value Formulary (Closed)61332CVS Caremark Value1087CVS Caremark Advanced Control SGM193CVS Caremark884CVS Caremark RXNationalPBM Controlled70777CVS Health (Aetna)Override1256190AL,AR,AZ,CA,CO,CT,DC,FL,GA,HI,IA,ID,IL,IN,KS,KY,LA,MA,MD,ME,MI,MN,MO,MS,MT,NC,ND,NE,NH,NJ,NM,NV,NY,OH,OK,OR,PA,PR,RI,SC,SD,TN,TX,UT,VA,WA,WI,WV1</v>
      </c>
      <c r="AJ3166" s="8" t="str">
        <f>IFERROR(IF(_xlfn.XLOOKUP(Export4Q22[[#This Row],[Plan ID]],#REF!,#REF!)=Export4Q22[[#This Row],[Concatenate]],"Same","Change"),"New")</f>
        <v>New</v>
      </c>
    </row>
    <row r="3167" spans="1:36" x14ac:dyDescent="0.25">
      <c r="A3167" s="1">
        <v>5177</v>
      </c>
      <c r="B3167" t="s">
        <v>5757</v>
      </c>
      <c r="C3167" t="s">
        <v>176</v>
      </c>
      <c r="D3167" t="s">
        <v>995</v>
      </c>
      <c r="E3167" t="s">
        <v>177</v>
      </c>
      <c r="F3167" s="1">
        <v>8119</v>
      </c>
      <c r="G3167" t="s">
        <v>5750</v>
      </c>
      <c r="H3167" s="3">
        <v>61332</v>
      </c>
      <c r="I3167" t="s">
        <v>5751</v>
      </c>
      <c r="J3167" s="1">
        <v>1087</v>
      </c>
      <c r="K3167" t="s">
        <v>2135</v>
      </c>
      <c r="L3167" s="1"/>
      <c r="N3167" s="1"/>
      <c r="P3167" s="1">
        <v>193</v>
      </c>
      <c r="Q3167" t="s">
        <v>2136</v>
      </c>
      <c r="R3167" s="1">
        <v>884</v>
      </c>
      <c r="S3167" t="s">
        <v>172</v>
      </c>
      <c r="T3167" t="s">
        <v>1000</v>
      </c>
      <c r="U3167" t="s">
        <v>182</v>
      </c>
      <c r="V3167" s="1">
        <v>70777</v>
      </c>
      <c r="W3167" t="s">
        <v>189</v>
      </c>
      <c r="X3167" t="s">
        <v>240</v>
      </c>
      <c r="Y3167" s="1"/>
      <c r="AA3167" t="s">
        <v>150</v>
      </c>
      <c r="AB3167" s="2">
        <v>26808</v>
      </c>
      <c r="AC3167" s="2">
        <v>0</v>
      </c>
      <c r="AD3167" t="s">
        <v>5758</v>
      </c>
      <c r="AF3167" s="1">
        <v>1</v>
      </c>
      <c r="AG3167" s="1"/>
      <c r="AH3167" s="1" t="b">
        <f>Export4Q22[[#This Row],[Pharmacy Controller ID]]&lt;&gt;Export4Q22[[#This Row],[Medical Controller ID]]</f>
        <v>1</v>
      </c>
      <c r="AI3167" t="str">
        <f t="shared" si="49"/>
        <v>5177Penske Truck LeasingEmployerTRUECommercial8119CVS Caremark Value Formulary (Closed)61332CVS Caremark Value1087CVS Caremark Advanced Control SGM193CVS Caremark884CVS Caremark RXNationalPBM Controlled70777CVS Health (Aetna)Override268080AL,AR,AZ,CA,CO,CT,DC,DE,FL,GA,HI,IA,ID,IL,IN,KS,KY,LA,MA,MD,ME,MI,MN,MO,MS,NC,ND,NE,NH,NJ,NM,NV,NY,OH,OK,OR,PA,RI,SC,SD,TN,TX,UT,VA,VT,WA,WI,WV1</v>
      </c>
      <c r="AJ3167" s="8" t="str">
        <f>IFERROR(IF(_xlfn.XLOOKUP(Export4Q22[[#This Row],[Plan ID]],#REF!,#REF!)=Export4Q22[[#This Row],[Concatenate]],"Same","Change"),"New")</f>
        <v>New</v>
      </c>
    </row>
    <row r="3168" spans="1:36" x14ac:dyDescent="0.25">
      <c r="A3168" s="1">
        <v>5865</v>
      </c>
      <c r="B3168" t="s">
        <v>5759</v>
      </c>
      <c r="C3168" t="s">
        <v>176</v>
      </c>
      <c r="D3168" t="s">
        <v>995</v>
      </c>
      <c r="E3168" t="s">
        <v>177</v>
      </c>
      <c r="F3168" s="1">
        <v>8119</v>
      </c>
      <c r="G3168" t="s">
        <v>5750</v>
      </c>
      <c r="H3168" s="3">
        <v>61332</v>
      </c>
      <c r="I3168" t="s">
        <v>5751</v>
      </c>
      <c r="J3168" s="1">
        <v>1087</v>
      </c>
      <c r="K3168" t="s">
        <v>2135</v>
      </c>
      <c r="L3168" s="1"/>
      <c r="N3168" s="1"/>
      <c r="P3168" s="1">
        <v>193</v>
      </c>
      <c r="Q3168" t="s">
        <v>2136</v>
      </c>
      <c r="R3168" s="1">
        <v>884</v>
      </c>
      <c r="S3168" t="s">
        <v>172</v>
      </c>
      <c r="T3168" t="s">
        <v>1000</v>
      </c>
      <c r="U3168" t="s">
        <v>182</v>
      </c>
      <c r="V3168" s="1">
        <v>70777</v>
      </c>
      <c r="W3168" t="s">
        <v>189</v>
      </c>
      <c r="X3168" t="s">
        <v>240</v>
      </c>
      <c r="Y3168" s="1"/>
      <c r="AA3168" t="s">
        <v>150</v>
      </c>
      <c r="AB3168" s="2">
        <v>45405</v>
      </c>
      <c r="AC3168" s="2">
        <v>0</v>
      </c>
      <c r="AD3168" t="s">
        <v>5760</v>
      </c>
      <c r="AF3168" s="1">
        <v>1</v>
      </c>
      <c r="AG3168" s="1"/>
      <c r="AH3168" s="1" t="b">
        <f>Export4Q22[[#This Row],[Pharmacy Controller ID]]&lt;&gt;Export4Q22[[#This Row],[Medical Controller ID]]</f>
        <v>1</v>
      </c>
      <c r="AI3168" t="str">
        <f t="shared" si="49"/>
        <v>58653M CompanyEmployerTRUECommercial8119CVS Caremark Value Formulary (Closed)61332CVS Caremark Value1087CVS Caremark Advanced Control SGM193CVS Caremark884CVS Caremark RXNationalPBM Controlled70777CVS Health (Aetna)Override454050AK,AL,AR,AZ,CA,CO,CT,DC,DE,FL,GA,HI,IA,IL,IN,KS,KY,LA,MA,MD,MI,MN,MO,MS,NC,NE,NH,NJ,NY,OH,OK,PA,PR,SC,SD,TN,TX,UT,VA,WA,WI,WV1</v>
      </c>
      <c r="AJ3168" s="8" t="str">
        <f>IFERROR(IF(_xlfn.XLOOKUP(Export4Q22[[#This Row],[Plan ID]],#REF!,#REF!)=Export4Q22[[#This Row],[Concatenate]],"Same","Change"),"New")</f>
        <v>New</v>
      </c>
    </row>
    <row r="3169" spans="1:36" x14ac:dyDescent="0.25">
      <c r="A3169" s="1">
        <v>6116</v>
      </c>
      <c r="B3169" t="s">
        <v>5761</v>
      </c>
      <c r="C3169" t="s">
        <v>176</v>
      </c>
      <c r="D3169" t="s">
        <v>995</v>
      </c>
      <c r="E3169" t="s">
        <v>177</v>
      </c>
      <c r="F3169" s="1">
        <v>8119</v>
      </c>
      <c r="G3169" t="s">
        <v>5750</v>
      </c>
      <c r="H3169" s="3">
        <v>61332</v>
      </c>
      <c r="I3169" t="s">
        <v>5751</v>
      </c>
      <c r="J3169" s="1">
        <v>1087</v>
      </c>
      <c r="K3169" t="s">
        <v>2135</v>
      </c>
      <c r="L3169" s="1"/>
      <c r="N3169" s="1"/>
      <c r="P3169" s="1">
        <v>193</v>
      </c>
      <c r="Q3169" t="s">
        <v>2136</v>
      </c>
      <c r="R3169" s="1">
        <v>884</v>
      </c>
      <c r="S3169" t="s">
        <v>172</v>
      </c>
      <c r="T3169" t="s">
        <v>1000</v>
      </c>
      <c r="U3169" t="s">
        <v>182</v>
      </c>
      <c r="V3169" s="1">
        <v>70777</v>
      </c>
      <c r="W3169" t="s">
        <v>189</v>
      </c>
      <c r="X3169" t="s">
        <v>240</v>
      </c>
      <c r="Y3169" s="1"/>
      <c r="AA3169" t="s">
        <v>150</v>
      </c>
      <c r="AB3169" s="2">
        <v>83721</v>
      </c>
      <c r="AC3169" s="2">
        <v>0</v>
      </c>
      <c r="AD3169" t="s">
        <v>113</v>
      </c>
      <c r="AF3169" s="1">
        <v>1</v>
      </c>
      <c r="AG3169" s="1"/>
      <c r="AH3169" s="1" t="b">
        <f>Export4Q22[[#This Row],[Pharmacy Controller ID]]&lt;&gt;Export4Q22[[#This Row],[Medical Controller ID]]</f>
        <v>1</v>
      </c>
      <c r="AI3169" t="str">
        <f t="shared" si="49"/>
        <v>6116Chicago Public SchoolsEmployerTRUECommercial8119CVS Caremark Value Formulary (Closed)61332CVS Caremark Value1087CVS Caremark Advanced Control SGM193CVS Caremark884CVS Caremark RXNationalPBM Controlled70777CVS Health (Aetna)Override837210IL1</v>
      </c>
      <c r="AJ3169" s="8" t="str">
        <f>IFERROR(IF(_xlfn.XLOOKUP(Export4Q22[[#This Row],[Plan ID]],#REF!,#REF!)=Export4Q22[[#This Row],[Concatenate]],"Same","Change"),"New")</f>
        <v>New</v>
      </c>
    </row>
    <row r="3170" spans="1:36" x14ac:dyDescent="0.25">
      <c r="A3170" s="1">
        <v>6183</v>
      </c>
      <c r="B3170" t="s">
        <v>5762</v>
      </c>
      <c r="C3170" t="s">
        <v>176</v>
      </c>
      <c r="D3170" t="s">
        <v>995</v>
      </c>
      <c r="E3170" t="s">
        <v>177</v>
      </c>
      <c r="F3170" s="1">
        <v>8119</v>
      </c>
      <c r="G3170" t="s">
        <v>5750</v>
      </c>
      <c r="H3170" s="3">
        <v>61332</v>
      </c>
      <c r="I3170" t="s">
        <v>5751</v>
      </c>
      <c r="J3170" s="1">
        <v>1087</v>
      </c>
      <c r="K3170" t="s">
        <v>2135</v>
      </c>
      <c r="L3170" s="1"/>
      <c r="N3170" s="1"/>
      <c r="P3170" s="1">
        <v>193</v>
      </c>
      <c r="Q3170" t="s">
        <v>2136</v>
      </c>
      <c r="R3170" s="1">
        <v>884</v>
      </c>
      <c r="S3170" t="s">
        <v>172</v>
      </c>
      <c r="T3170" t="s">
        <v>1000</v>
      </c>
      <c r="U3170" t="s">
        <v>182</v>
      </c>
      <c r="V3170" s="1">
        <v>70777</v>
      </c>
      <c r="W3170" t="s">
        <v>189</v>
      </c>
      <c r="X3170" t="s">
        <v>240</v>
      </c>
      <c r="Y3170" s="1"/>
      <c r="AA3170" t="s">
        <v>150</v>
      </c>
      <c r="AB3170" s="2">
        <v>77130</v>
      </c>
      <c r="AC3170" s="2">
        <v>0</v>
      </c>
      <c r="AD3170" t="s">
        <v>113</v>
      </c>
      <c r="AF3170" s="1">
        <v>1</v>
      </c>
      <c r="AG3170" s="1"/>
      <c r="AH3170" s="1" t="b">
        <f>Export4Q22[[#This Row],[Pharmacy Controller ID]]&lt;&gt;Export4Q22[[#This Row],[Medical Controller ID]]</f>
        <v>1</v>
      </c>
      <c r="AI3170" t="str">
        <f t="shared" si="49"/>
        <v>6183City of ChicagoEmployerTRUECommercial8119CVS Caremark Value Formulary (Closed)61332CVS Caremark Value1087CVS Caremark Advanced Control SGM193CVS Caremark884CVS Caremark RXNationalPBM Controlled70777CVS Health (Aetna)Override771300IL1</v>
      </c>
      <c r="AJ3170" s="8" t="str">
        <f>IFERROR(IF(_xlfn.XLOOKUP(Export4Q22[[#This Row],[Plan ID]],#REF!,#REF!)=Export4Q22[[#This Row],[Concatenate]],"Same","Change"),"New")</f>
        <v>New</v>
      </c>
    </row>
    <row r="3171" spans="1:36" x14ac:dyDescent="0.25">
      <c r="A3171" s="1">
        <v>7214</v>
      </c>
      <c r="B3171" t="s">
        <v>5763</v>
      </c>
      <c r="C3171" t="s">
        <v>176</v>
      </c>
      <c r="D3171" t="s">
        <v>995</v>
      </c>
      <c r="E3171" t="s">
        <v>177</v>
      </c>
      <c r="F3171" s="1">
        <v>8119</v>
      </c>
      <c r="G3171" t="s">
        <v>5750</v>
      </c>
      <c r="H3171" s="3">
        <v>61332</v>
      </c>
      <c r="I3171" t="s">
        <v>5751</v>
      </c>
      <c r="J3171" s="1">
        <v>1087</v>
      </c>
      <c r="K3171" t="s">
        <v>2135</v>
      </c>
      <c r="L3171" s="1"/>
      <c r="N3171" s="1"/>
      <c r="P3171" s="1">
        <v>193</v>
      </c>
      <c r="Q3171" t="s">
        <v>2136</v>
      </c>
      <c r="R3171" s="1">
        <v>884</v>
      </c>
      <c r="S3171" t="s">
        <v>172</v>
      </c>
      <c r="T3171" t="s">
        <v>1000</v>
      </c>
      <c r="U3171" t="s">
        <v>182</v>
      </c>
      <c r="V3171" s="1">
        <v>70777</v>
      </c>
      <c r="W3171" t="s">
        <v>189</v>
      </c>
      <c r="X3171" t="s">
        <v>240</v>
      </c>
      <c r="Y3171" s="1"/>
      <c r="AA3171" t="s">
        <v>150</v>
      </c>
      <c r="AB3171" s="2">
        <v>19006</v>
      </c>
      <c r="AC3171" s="2">
        <v>0</v>
      </c>
      <c r="AD3171" t="s">
        <v>53</v>
      </c>
      <c r="AF3171" s="1">
        <v>1</v>
      </c>
      <c r="AG3171" s="1"/>
      <c r="AH3171" s="1" t="b">
        <f>Export4Q22[[#This Row],[Pharmacy Controller ID]]&lt;&gt;Export4Q22[[#This Row],[Medical Controller ID]]</f>
        <v>1</v>
      </c>
      <c r="AI3171" t="str">
        <f t="shared" si="49"/>
        <v>7214Joint Benefit Trust NewEmployerTRUECommercial8119CVS Caremark Value Formulary (Closed)61332CVS Caremark Value1087CVS Caremark Advanced Control SGM193CVS Caremark884CVS Caremark RXNationalPBM Controlled70777CVS Health (Aetna)Override190060CA1</v>
      </c>
      <c r="AJ3171" s="8" t="str">
        <f>IFERROR(IF(_xlfn.XLOOKUP(Export4Q22[[#This Row],[Plan ID]],#REF!,#REF!)=Export4Q22[[#This Row],[Concatenate]],"Same","Change"),"New")</f>
        <v>New</v>
      </c>
    </row>
    <row r="3172" spans="1:36" x14ac:dyDescent="0.25">
      <c r="A3172" s="1">
        <v>17010</v>
      </c>
      <c r="B3172" t="s">
        <v>5348</v>
      </c>
      <c r="C3172" t="s">
        <v>176</v>
      </c>
      <c r="D3172" t="s">
        <v>995</v>
      </c>
      <c r="E3172" t="s">
        <v>177</v>
      </c>
      <c r="F3172" s="1">
        <v>8119</v>
      </c>
      <c r="G3172" t="s">
        <v>5750</v>
      </c>
      <c r="H3172" s="3">
        <v>61332</v>
      </c>
      <c r="I3172" t="s">
        <v>5751</v>
      </c>
      <c r="J3172" s="1">
        <v>1087</v>
      </c>
      <c r="K3172" t="s">
        <v>2135</v>
      </c>
      <c r="L3172" s="1"/>
      <c r="N3172" s="1"/>
      <c r="P3172" s="1">
        <v>193</v>
      </c>
      <c r="Q3172" t="s">
        <v>2136</v>
      </c>
      <c r="R3172" s="1">
        <v>884</v>
      </c>
      <c r="S3172" t="s">
        <v>172</v>
      </c>
      <c r="T3172" t="s">
        <v>1000</v>
      </c>
      <c r="U3172" t="s">
        <v>182</v>
      </c>
      <c r="V3172" s="1">
        <v>70777</v>
      </c>
      <c r="W3172" t="s">
        <v>189</v>
      </c>
      <c r="X3172" t="s">
        <v>240</v>
      </c>
      <c r="Y3172" s="1"/>
      <c r="AA3172" t="s">
        <v>150</v>
      </c>
      <c r="AB3172" s="2">
        <v>162231</v>
      </c>
      <c r="AC3172" s="2">
        <v>0</v>
      </c>
      <c r="AD3172" t="s">
        <v>755</v>
      </c>
      <c r="AF3172" s="1">
        <v>1</v>
      </c>
      <c r="AG3172" s="1"/>
      <c r="AH3172" s="1" t="b">
        <f>Export4Q22[[#This Row],[Pharmacy Controller ID]]&lt;&gt;Export4Q22[[#This Row],[Medical Controller ID]]</f>
        <v>1</v>
      </c>
      <c r="AI3172" t="str">
        <f t="shared" si="49"/>
        <v>17010State of Mississippi EmployeesEmployerTRUECommercial8119CVS Caremark Value Formulary (Closed)61332CVS Caremark Value1087CVS Caremark Advanced Control SGM193CVS Caremark884CVS Caremark RXNationalPBM Controlled70777CVS Health (Aetna)Override1622310MS1</v>
      </c>
      <c r="AJ3172" s="8" t="str">
        <f>IFERROR(IF(_xlfn.XLOOKUP(Export4Q22[[#This Row],[Plan ID]],#REF!,#REF!)=Export4Q22[[#This Row],[Concatenate]],"Same","Change"),"New")</f>
        <v>New</v>
      </c>
    </row>
    <row r="3173" spans="1:36" x14ac:dyDescent="0.25">
      <c r="A3173" s="1">
        <v>60559</v>
      </c>
      <c r="B3173" t="s">
        <v>5764</v>
      </c>
      <c r="C3173" t="s">
        <v>176</v>
      </c>
      <c r="D3173" t="s">
        <v>995</v>
      </c>
      <c r="E3173" t="s">
        <v>177</v>
      </c>
      <c r="F3173" s="1">
        <v>8119</v>
      </c>
      <c r="G3173" t="s">
        <v>5750</v>
      </c>
      <c r="H3173" s="3">
        <v>61332</v>
      </c>
      <c r="I3173" t="s">
        <v>5751</v>
      </c>
      <c r="J3173" s="1">
        <v>1087</v>
      </c>
      <c r="K3173" t="s">
        <v>2135</v>
      </c>
      <c r="L3173" s="1"/>
      <c r="N3173" s="1"/>
      <c r="P3173" s="1">
        <v>193</v>
      </c>
      <c r="Q3173" t="s">
        <v>2136</v>
      </c>
      <c r="R3173" s="1">
        <v>884</v>
      </c>
      <c r="S3173" t="s">
        <v>172</v>
      </c>
      <c r="T3173" t="s">
        <v>1000</v>
      </c>
      <c r="U3173" t="s">
        <v>182</v>
      </c>
      <c r="V3173" s="1">
        <v>70777</v>
      </c>
      <c r="W3173" t="s">
        <v>189</v>
      </c>
      <c r="X3173" t="s">
        <v>240</v>
      </c>
      <c r="Y3173" s="1"/>
      <c r="AA3173" t="s">
        <v>150</v>
      </c>
      <c r="AB3173" s="2">
        <v>18537</v>
      </c>
      <c r="AC3173" s="2">
        <v>0</v>
      </c>
      <c r="AD3173" t="s">
        <v>5765</v>
      </c>
      <c r="AF3173" s="1">
        <v>1</v>
      </c>
      <c r="AG3173" s="1"/>
      <c r="AH3173" s="1" t="b">
        <f>Export4Q22[[#This Row],[Pharmacy Controller ID]]&lt;&gt;Export4Q22[[#This Row],[Medical Controller ID]]</f>
        <v>1</v>
      </c>
      <c r="AI3173" t="str">
        <f t="shared" si="49"/>
        <v>60559Purdue UniversityEmployerTRUECommercial8119CVS Caremark Value Formulary (Closed)61332CVS Caremark Value1087CVS Caremark Advanced Control SGM193CVS Caremark884CVS Caremark RXNationalPBM Controlled70777CVS Health (Aetna)Override185370IL,IN,NC1</v>
      </c>
      <c r="AJ3173" s="8" t="str">
        <f>IFERROR(IF(_xlfn.XLOOKUP(Export4Q22[[#This Row],[Plan ID]],#REF!,#REF!)=Export4Q22[[#This Row],[Concatenate]],"Same","Change"),"New")</f>
        <v>New</v>
      </c>
    </row>
    <row r="3174" spans="1:36" x14ac:dyDescent="0.25">
      <c r="A3174" s="1">
        <v>61509</v>
      </c>
      <c r="B3174" t="s">
        <v>5766</v>
      </c>
      <c r="C3174" t="s">
        <v>176</v>
      </c>
      <c r="D3174" t="s">
        <v>995</v>
      </c>
      <c r="E3174" t="s">
        <v>177</v>
      </c>
      <c r="F3174" s="1">
        <v>8119</v>
      </c>
      <c r="G3174" t="s">
        <v>5750</v>
      </c>
      <c r="H3174" s="3">
        <v>61332</v>
      </c>
      <c r="I3174" t="s">
        <v>5751</v>
      </c>
      <c r="J3174" s="1">
        <v>1087</v>
      </c>
      <c r="K3174" t="s">
        <v>2135</v>
      </c>
      <c r="L3174" s="1"/>
      <c r="N3174" s="1"/>
      <c r="P3174" s="1">
        <v>193</v>
      </c>
      <c r="Q3174" t="s">
        <v>2136</v>
      </c>
      <c r="R3174" s="1">
        <v>884</v>
      </c>
      <c r="S3174" t="s">
        <v>172</v>
      </c>
      <c r="T3174" t="s">
        <v>1000</v>
      </c>
      <c r="U3174" t="s">
        <v>182</v>
      </c>
      <c r="V3174" s="1">
        <v>70777</v>
      </c>
      <c r="W3174" t="s">
        <v>189</v>
      </c>
      <c r="X3174" t="s">
        <v>240</v>
      </c>
      <c r="Y3174" s="1"/>
      <c r="AA3174" t="s">
        <v>150</v>
      </c>
      <c r="AB3174" s="2">
        <v>477193</v>
      </c>
      <c r="AC3174" s="2">
        <v>0</v>
      </c>
      <c r="AD3174" t="s">
        <v>5081</v>
      </c>
      <c r="AF3174" s="1">
        <v>1</v>
      </c>
      <c r="AG3174" s="1"/>
      <c r="AH3174" s="1" t="b">
        <f>Export4Q22[[#This Row],[Pharmacy Controller ID]]&lt;&gt;Export4Q22[[#This Row],[Medical Controller ID]]</f>
        <v>1</v>
      </c>
      <c r="AI3174" t="str">
        <f t="shared" si="49"/>
        <v>61509Home DepotEmployerTRUECommercial8119CVS Caremark Value Formulary (Closed)61332CVS Caremark Value1087CVS Caremark Advanced Control SGM193CVS Caremark884CVS Caremark RXNationalPBM Controlled70777CVS Health (Aetna)Override4771930AK,AL,AR,AZ,CA,CO,CT,DC,DE,FL,GA,HI,IA,ID,IL,IN,KS,KY,LA,MA,MD,ME,MI,MN,MO,MS,MT,NC,ND,NE,NH,NJ,NM,NV,NY,OH,OK,OR,PA,PR,RI,SC,SD,TN,TX,UT,VA,VI,VT,WA,WI,WV,WY1</v>
      </c>
      <c r="AJ3174" s="8" t="str">
        <f>IFERROR(IF(_xlfn.XLOOKUP(Export4Q22[[#This Row],[Plan ID]],#REF!,#REF!)=Export4Q22[[#This Row],[Concatenate]],"Same","Change"),"New")</f>
        <v>New</v>
      </c>
    </row>
    <row r="3175" spans="1:36" x14ac:dyDescent="0.25">
      <c r="A3175" s="1">
        <v>62766</v>
      </c>
      <c r="B3175" t="s">
        <v>5767</v>
      </c>
      <c r="C3175" t="s">
        <v>176</v>
      </c>
      <c r="D3175" t="s">
        <v>995</v>
      </c>
      <c r="E3175" t="s">
        <v>177</v>
      </c>
      <c r="F3175" s="1">
        <v>8119</v>
      </c>
      <c r="G3175" t="s">
        <v>5750</v>
      </c>
      <c r="H3175" s="3">
        <v>61332</v>
      </c>
      <c r="I3175" t="s">
        <v>5751</v>
      </c>
      <c r="J3175" s="1">
        <v>1087</v>
      </c>
      <c r="K3175" t="s">
        <v>2135</v>
      </c>
      <c r="L3175" s="1"/>
      <c r="N3175" s="1"/>
      <c r="P3175" s="1">
        <v>193</v>
      </c>
      <c r="Q3175" t="s">
        <v>2136</v>
      </c>
      <c r="R3175" s="1">
        <v>884</v>
      </c>
      <c r="S3175" t="s">
        <v>172</v>
      </c>
      <c r="T3175" t="s">
        <v>1000</v>
      </c>
      <c r="U3175" t="s">
        <v>182</v>
      </c>
      <c r="V3175" s="1">
        <v>70777</v>
      </c>
      <c r="W3175" t="s">
        <v>189</v>
      </c>
      <c r="X3175" t="s">
        <v>240</v>
      </c>
      <c r="Y3175" s="1"/>
      <c r="AA3175" t="s">
        <v>150</v>
      </c>
      <c r="AB3175" s="2">
        <v>139896</v>
      </c>
      <c r="AC3175" s="2">
        <v>0</v>
      </c>
      <c r="AD3175" t="s">
        <v>4471</v>
      </c>
      <c r="AF3175" s="1">
        <v>1</v>
      </c>
      <c r="AG3175" s="1"/>
      <c r="AH3175" s="1" t="b">
        <f>Export4Q22[[#This Row],[Pharmacy Controller ID]]&lt;&gt;Export4Q22[[#This Row],[Medical Controller ID]]</f>
        <v>1</v>
      </c>
      <c r="AI3175" t="str">
        <f t="shared" si="49"/>
        <v>62766ComcastEmployerTRUECommercial8119CVS Caremark Value Formulary (Closed)61332CVS Caremark Value1087CVS Caremark Advanced Control SGM193CVS Caremark884CVS Caremark RXNationalPBM Controlled70777CVS Health (Aetna)Override1398960AK,AL,AR,AZ,CA,CO,CT,DC,DE,FL,GA,HI,IA,ID,IL,IN,KS,KY,LA,MA,MD,ME,MI,MN,MO,MS,MT,NC,ND,NE,NH,NJ,NM,NV,NY,OH,OK,OR,PA,PR,SC,SD,TN,TX,UT,VA,VT,WA,WI,WV,WY1</v>
      </c>
      <c r="AJ3175" s="8" t="str">
        <f>IFERROR(IF(_xlfn.XLOOKUP(Export4Q22[[#This Row],[Plan ID]],#REF!,#REF!)=Export4Q22[[#This Row],[Concatenate]],"Same","Change"),"New")</f>
        <v>New</v>
      </c>
    </row>
    <row r="3176" spans="1:36" x14ac:dyDescent="0.25">
      <c r="A3176" s="1">
        <v>63540</v>
      </c>
      <c r="B3176" t="s">
        <v>5751</v>
      </c>
      <c r="C3176" t="s">
        <v>994</v>
      </c>
      <c r="D3176" t="s">
        <v>995</v>
      </c>
      <c r="E3176" t="s">
        <v>177</v>
      </c>
      <c r="F3176" s="1">
        <v>8119</v>
      </c>
      <c r="G3176" t="s">
        <v>5750</v>
      </c>
      <c r="H3176" s="3">
        <v>61332</v>
      </c>
      <c r="I3176" t="s">
        <v>5751</v>
      </c>
      <c r="J3176" s="1">
        <v>1087</v>
      </c>
      <c r="K3176" t="s">
        <v>2135</v>
      </c>
      <c r="L3176" s="1"/>
      <c r="N3176" s="1"/>
      <c r="P3176" s="1">
        <v>193</v>
      </c>
      <c r="Q3176" t="s">
        <v>2136</v>
      </c>
      <c r="R3176" s="1">
        <v>884</v>
      </c>
      <c r="S3176" t="s">
        <v>172</v>
      </c>
      <c r="T3176" t="s">
        <v>1000</v>
      </c>
      <c r="U3176" t="s">
        <v>182</v>
      </c>
      <c r="V3176" s="1">
        <v>70777</v>
      </c>
      <c r="W3176" t="s">
        <v>189</v>
      </c>
      <c r="X3176" t="s">
        <v>240</v>
      </c>
      <c r="Y3176" s="1"/>
      <c r="AA3176" t="s">
        <v>150</v>
      </c>
      <c r="AB3176" s="2">
        <v>303329</v>
      </c>
      <c r="AC3176" s="2">
        <v>0</v>
      </c>
      <c r="AD3176" t="s">
        <v>2243</v>
      </c>
      <c r="AF3176" s="1">
        <v>1</v>
      </c>
      <c r="AG3176" s="1"/>
      <c r="AH3176" s="1" t="b">
        <f>Export4Q22[[#This Row],[Pharmacy Controller ID]]&lt;&gt;Export4Q22[[#This Row],[Medical Controller ID]]</f>
        <v>1</v>
      </c>
      <c r="AI3176" t="str">
        <f t="shared" si="49"/>
        <v>63540CVS Caremark ValuePBM OfferingTRUECommercial8119CVS Caremark Value Formulary (Closed)61332CVS Caremark Value1087CVS Caremark Advanced Control SGM193CVS Caremark884CVS Caremark RXNationalPBM Controlled70777CVS Health (Aetna)Override3033290AK,AL,AR,AZ,CA,CO,CT,DC,DE,FL,GA,GU,HI,IA,ID,IL,IN,KS,KY,LA,MA,MD,ME,MI,MN,MO,MS,MT,NC,ND,NE,NH,NJ,NM,NV,NY,OH,OK,OR,PA,PR,RI,SC,SD,TN,TX,UT,VA,VT,WA,WI,WV,WY1</v>
      </c>
      <c r="AJ3176" s="8" t="str">
        <f>IFERROR(IF(_xlfn.XLOOKUP(Export4Q22[[#This Row],[Plan ID]],#REF!,#REF!)=Export4Q22[[#This Row],[Concatenate]],"Same","Change"),"New")</f>
        <v>New</v>
      </c>
    </row>
    <row r="3177" spans="1:36" x14ac:dyDescent="0.25">
      <c r="A3177" s="1">
        <v>63898</v>
      </c>
      <c r="B3177" t="s">
        <v>5768</v>
      </c>
      <c r="C3177" t="s">
        <v>176</v>
      </c>
      <c r="D3177" t="s">
        <v>995</v>
      </c>
      <c r="E3177" t="s">
        <v>177</v>
      </c>
      <c r="F3177" s="1">
        <v>8119</v>
      </c>
      <c r="G3177" t="s">
        <v>5750</v>
      </c>
      <c r="H3177" s="3">
        <v>61332</v>
      </c>
      <c r="I3177" t="s">
        <v>5751</v>
      </c>
      <c r="J3177" s="1">
        <v>1087</v>
      </c>
      <c r="K3177" t="s">
        <v>2135</v>
      </c>
      <c r="L3177" s="1"/>
      <c r="N3177" s="1"/>
      <c r="P3177" s="1">
        <v>193</v>
      </c>
      <c r="Q3177" t="s">
        <v>2136</v>
      </c>
      <c r="R3177" s="1">
        <v>884</v>
      </c>
      <c r="S3177" t="s">
        <v>172</v>
      </c>
      <c r="T3177" t="s">
        <v>1000</v>
      </c>
      <c r="U3177" t="s">
        <v>182</v>
      </c>
      <c r="V3177" s="1">
        <v>70777</v>
      </c>
      <c r="W3177" t="s">
        <v>189</v>
      </c>
      <c r="X3177" t="s">
        <v>240</v>
      </c>
      <c r="Y3177" s="1"/>
      <c r="AA3177" t="s">
        <v>150</v>
      </c>
      <c r="AB3177" s="2">
        <v>0</v>
      </c>
      <c r="AC3177" s="2">
        <v>0</v>
      </c>
      <c r="AD3177" t="s">
        <v>274</v>
      </c>
      <c r="AF3177" s="1">
        <v>1</v>
      </c>
      <c r="AG3177" s="1"/>
      <c r="AH3177" s="1" t="b">
        <f>Export4Q22[[#This Row],[Pharmacy Controller ID]]&lt;&gt;Export4Q22[[#This Row],[Medical Controller ID]]</f>
        <v>1</v>
      </c>
      <c r="AI3177" t="str">
        <f t="shared" si="49"/>
        <v>63898Kentucky Teachers Retirement SystemEmployerTRUECommercial8119CVS Caremark Value Formulary (Closed)61332CVS Caremark Value1087CVS Caremark Advanced Control SGM193CVS Caremark884CVS Caremark RXNationalPBM Controlled70777CVS Health (Aetna)Override00KY1</v>
      </c>
      <c r="AJ3177" s="8" t="str">
        <f>IFERROR(IF(_xlfn.XLOOKUP(Export4Q22[[#This Row],[Plan ID]],#REF!,#REF!)=Export4Q22[[#This Row],[Concatenate]],"Same","Change"),"New")</f>
        <v>New</v>
      </c>
    </row>
    <row r="3178" spans="1:36" x14ac:dyDescent="0.25">
      <c r="A3178" s="1">
        <v>64330</v>
      </c>
      <c r="B3178" t="s">
        <v>5769</v>
      </c>
      <c r="C3178" t="s">
        <v>176</v>
      </c>
      <c r="D3178" t="s">
        <v>995</v>
      </c>
      <c r="E3178" t="s">
        <v>177</v>
      </c>
      <c r="F3178" s="1">
        <v>8119</v>
      </c>
      <c r="G3178" t="s">
        <v>5750</v>
      </c>
      <c r="H3178" s="3">
        <v>61332</v>
      </c>
      <c r="I3178" t="s">
        <v>5751</v>
      </c>
      <c r="J3178" s="1">
        <v>1087</v>
      </c>
      <c r="K3178" t="s">
        <v>2135</v>
      </c>
      <c r="L3178" s="1"/>
      <c r="N3178" s="1"/>
      <c r="P3178" s="1">
        <v>193</v>
      </c>
      <c r="Q3178" t="s">
        <v>2136</v>
      </c>
      <c r="R3178" s="1">
        <v>884</v>
      </c>
      <c r="S3178" t="s">
        <v>172</v>
      </c>
      <c r="T3178" t="s">
        <v>1000</v>
      </c>
      <c r="U3178" t="s">
        <v>182</v>
      </c>
      <c r="V3178" s="1">
        <v>70777</v>
      </c>
      <c r="W3178" t="s">
        <v>189</v>
      </c>
      <c r="X3178" t="s">
        <v>240</v>
      </c>
      <c r="Y3178" s="1"/>
      <c r="AA3178" t="s">
        <v>150</v>
      </c>
      <c r="AB3178" s="2">
        <v>42856</v>
      </c>
      <c r="AC3178" s="2">
        <v>0</v>
      </c>
      <c r="AD3178" t="s">
        <v>553</v>
      </c>
      <c r="AF3178" s="1">
        <v>1</v>
      </c>
      <c r="AG3178" s="1"/>
      <c r="AH3178" s="1" t="b">
        <f>Export4Q22[[#This Row],[Pharmacy Controller ID]]&lt;&gt;Export4Q22[[#This Row],[Medical Controller ID]]</f>
        <v>1</v>
      </c>
      <c r="AI3178" t="str">
        <f t="shared" si="49"/>
        <v>64330GamestopEmployerTRUECommercial8119CVS Caremark Value Formulary (Closed)61332CVS Caremark Value1087CVS Caremark Advanced Control SGM193CVS Caremark884CVS Caremark RXNationalPBM Controlled70777CVS Health (Aetna)Override428560AK,AL,AR,AZ,CA,CO,CT,DC,DE,FL,GA,HI,IA,ID,IL,IN,KS,KY,LA,MA,MD,ME,MI,MN,MO,MS,MT,NC,ND,NE,NH,NJ,NM,NV,NY,OH,OK,OR,PA,PR,RI,SC,SD,TN,TX,UT,VA,VT,WA,WI,WV,WY1</v>
      </c>
      <c r="AJ3178" s="8" t="str">
        <f>IFERROR(IF(_xlfn.XLOOKUP(Export4Q22[[#This Row],[Plan ID]],#REF!,#REF!)=Export4Q22[[#This Row],[Concatenate]],"Same","Change"),"New")</f>
        <v>New</v>
      </c>
    </row>
    <row r="3179" spans="1:36" x14ac:dyDescent="0.25">
      <c r="A3179" s="1">
        <v>64577</v>
      </c>
      <c r="B3179" t="s">
        <v>5770</v>
      </c>
      <c r="C3179" t="s">
        <v>176</v>
      </c>
      <c r="D3179" t="s">
        <v>995</v>
      </c>
      <c r="E3179" t="s">
        <v>177</v>
      </c>
      <c r="F3179" s="1">
        <v>8119</v>
      </c>
      <c r="G3179" t="s">
        <v>5750</v>
      </c>
      <c r="H3179" s="3">
        <v>61332</v>
      </c>
      <c r="I3179" t="s">
        <v>5751</v>
      </c>
      <c r="J3179" s="1">
        <v>1087</v>
      </c>
      <c r="K3179" t="s">
        <v>2135</v>
      </c>
      <c r="L3179" s="1"/>
      <c r="N3179" s="1"/>
      <c r="P3179" s="1">
        <v>193</v>
      </c>
      <c r="Q3179" t="s">
        <v>2136</v>
      </c>
      <c r="R3179" s="1">
        <v>884</v>
      </c>
      <c r="S3179" t="s">
        <v>172</v>
      </c>
      <c r="T3179" t="s">
        <v>1000</v>
      </c>
      <c r="U3179" t="s">
        <v>182</v>
      </c>
      <c r="V3179" s="1">
        <v>70777</v>
      </c>
      <c r="W3179" t="s">
        <v>189</v>
      </c>
      <c r="X3179" t="s">
        <v>240</v>
      </c>
      <c r="Y3179" s="1"/>
      <c r="AA3179" t="s">
        <v>150</v>
      </c>
      <c r="AB3179" s="2">
        <v>48999</v>
      </c>
      <c r="AC3179" s="2">
        <v>0</v>
      </c>
      <c r="AD3179" t="s">
        <v>132</v>
      </c>
      <c r="AF3179" s="1">
        <v>1</v>
      </c>
      <c r="AG3179" s="1"/>
      <c r="AH3179" s="1" t="b">
        <f>Export4Q22[[#This Row],[Pharmacy Controller ID]]&lt;&gt;Export4Q22[[#This Row],[Medical Controller ID]]</f>
        <v>1</v>
      </c>
      <c r="AI3179" t="str">
        <f t="shared" si="49"/>
        <v>64577Orange County Public SchoolsEmployerTRUECommercial8119CVS Caremark Value Formulary (Closed)61332CVS Caremark Value1087CVS Caremark Advanced Control SGM193CVS Caremark884CVS Caremark RXNationalPBM Controlled70777CVS Health (Aetna)Override489990FL1</v>
      </c>
      <c r="AJ3179" s="8" t="str">
        <f>IFERROR(IF(_xlfn.XLOOKUP(Export4Q22[[#This Row],[Plan ID]],#REF!,#REF!)=Export4Q22[[#This Row],[Concatenate]],"Same","Change"),"New")</f>
        <v>New</v>
      </c>
    </row>
    <row r="3180" spans="1:36" x14ac:dyDescent="0.25">
      <c r="A3180" s="1">
        <v>64726</v>
      </c>
      <c r="B3180" t="s">
        <v>5771</v>
      </c>
      <c r="C3180" t="s">
        <v>176</v>
      </c>
      <c r="D3180" t="s">
        <v>995</v>
      </c>
      <c r="E3180" t="s">
        <v>177</v>
      </c>
      <c r="F3180" s="1">
        <v>8119</v>
      </c>
      <c r="G3180" t="s">
        <v>5750</v>
      </c>
      <c r="H3180" s="3">
        <v>61332</v>
      </c>
      <c r="I3180" t="s">
        <v>5751</v>
      </c>
      <c r="J3180" s="1">
        <v>1087</v>
      </c>
      <c r="K3180" t="s">
        <v>2135</v>
      </c>
      <c r="L3180" s="1"/>
      <c r="N3180" s="1"/>
      <c r="P3180" s="1">
        <v>193</v>
      </c>
      <c r="Q3180" t="s">
        <v>2136</v>
      </c>
      <c r="R3180" s="1">
        <v>884</v>
      </c>
      <c r="S3180" t="s">
        <v>172</v>
      </c>
      <c r="T3180" t="s">
        <v>1000</v>
      </c>
      <c r="U3180" t="s">
        <v>182</v>
      </c>
      <c r="V3180" s="1">
        <v>70777</v>
      </c>
      <c r="W3180" t="s">
        <v>189</v>
      </c>
      <c r="X3180" t="s">
        <v>240</v>
      </c>
      <c r="Y3180" s="1"/>
      <c r="AA3180" t="s">
        <v>150</v>
      </c>
      <c r="AB3180" s="2">
        <v>5001</v>
      </c>
      <c r="AC3180" s="2">
        <v>0</v>
      </c>
      <c r="AD3180" t="s">
        <v>97</v>
      </c>
      <c r="AF3180" s="1">
        <v>1</v>
      </c>
      <c r="AG3180" s="1"/>
      <c r="AH3180" s="1" t="b">
        <f>Export4Q22[[#This Row],[Pharmacy Controller ID]]&lt;&gt;Export4Q22[[#This Row],[Medical Controller ID]]</f>
        <v>1</v>
      </c>
      <c r="AI3180" t="str">
        <f t="shared" si="49"/>
        <v>64726Huntington InsuranceEmployerTRUECommercial8119CVS Caremark Value Formulary (Closed)61332CVS Caremark Value1087CVS Caremark Advanced Control SGM193CVS Caremark884CVS Caremark RXNationalPBM Controlled70777CVS Health (Aetna)Override50010OH1</v>
      </c>
      <c r="AJ3180" s="8" t="str">
        <f>IFERROR(IF(_xlfn.XLOOKUP(Export4Q22[[#This Row],[Plan ID]],#REF!,#REF!)=Export4Q22[[#This Row],[Concatenate]],"Same","Change"),"New")</f>
        <v>New</v>
      </c>
    </row>
    <row r="3181" spans="1:36" x14ac:dyDescent="0.25">
      <c r="A3181" s="1">
        <v>64897</v>
      </c>
      <c r="B3181" t="s">
        <v>5772</v>
      </c>
      <c r="C3181" t="s">
        <v>176</v>
      </c>
      <c r="D3181" t="s">
        <v>995</v>
      </c>
      <c r="E3181" t="s">
        <v>177</v>
      </c>
      <c r="F3181" s="1">
        <v>8119</v>
      </c>
      <c r="G3181" t="s">
        <v>5750</v>
      </c>
      <c r="H3181" s="3">
        <v>61332</v>
      </c>
      <c r="I3181" t="s">
        <v>5751</v>
      </c>
      <c r="J3181" s="1">
        <v>1087</v>
      </c>
      <c r="K3181" t="s">
        <v>2135</v>
      </c>
      <c r="L3181" s="1"/>
      <c r="N3181" s="1"/>
      <c r="P3181" s="1">
        <v>193</v>
      </c>
      <c r="Q3181" t="s">
        <v>2136</v>
      </c>
      <c r="R3181" s="1">
        <v>884</v>
      </c>
      <c r="S3181" t="s">
        <v>172</v>
      </c>
      <c r="T3181" t="s">
        <v>1000</v>
      </c>
      <c r="U3181" t="s">
        <v>182</v>
      </c>
      <c r="V3181" s="1">
        <v>70777</v>
      </c>
      <c r="W3181" t="s">
        <v>189</v>
      </c>
      <c r="X3181" t="s">
        <v>240</v>
      </c>
      <c r="Y3181" s="1"/>
      <c r="AA3181" t="s">
        <v>150</v>
      </c>
      <c r="AB3181" s="2">
        <v>4001</v>
      </c>
      <c r="AC3181" s="2">
        <v>0</v>
      </c>
      <c r="AD3181" t="s">
        <v>89</v>
      </c>
      <c r="AF3181" s="1">
        <v>1</v>
      </c>
      <c r="AG3181" s="1"/>
      <c r="AH3181" s="1" t="b">
        <f>Export4Q22[[#This Row],[Pharmacy Controller ID]]&lt;&gt;Export4Q22[[#This Row],[Medical Controller ID]]</f>
        <v>1</v>
      </c>
      <c r="AI3181" t="str">
        <f t="shared" si="49"/>
        <v>64897Health QuestEmployerTRUECommercial8119CVS Caremark Value Formulary (Closed)61332CVS Caremark Value1087CVS Caremark Advanced Control SGM193CVS Caremark884CVS Caremark RXNationalPBM Controlled70777CVS Health (Aetna)Override40010NY1</v>
      </c>
      <c r="AJ3181" s="8" t="str">
        <f>IFERROR(IF(_xlfn.XLOOKUP(Export4Q22[[#This Row],[Plan ID]],#REF!,#REF!)=Export4Q22[[#This Row],[Concatenate]],"Same","Change"),"New")</f>
        <v>New</v>
      </c>
    </row>
    <row r="3182" spans="1:36" x14ac:dyDescent="0.25">
      <c r="A3182" s="1">
        <v>64949</v>
      </c>
      <c r="B3182" t="s">
        <v>5773</v>
      </c>
      <c r="C3182" t="s">
        <v>176</v>
      </c>
      <c r="D3182" t="s">
        <v>995</v>
      </c>
      <c r="E3182" t="s">
        <v>177</v>
      </c>
      <c r="F3182" s="1">
        <v>8119</v>
      </c>
      <c r="G3182" t="s">
        <v>5750</v>
      </c>
      <c r="H3182" s="3">
        <v>61332</v>
      </c>
      <c r="I3182" t="s">
        <v>5751</v>
      </c>
      <c r="J3182" s="1">
        <v>1087</v>
      </c>
      <c r="K3182" t="s">
        <v>2135</v>
      </c>
      <c r="L3182" s="1"/>
      <c r="N3182" s="1"/>
      <c r="P3182" s="1">
        <v>193</v>
      </c>
      <c r="Q3182" t="s">
        <v>2136</v>
      </c>
      <c r="R3182" s="1">
        <v>884</v>
      </c>
      <c r="S3182" t="s">
        <v>172</v>
      </c>
      <c r="T3182" t="s">
        <v>1000</v>
      </c>
      <c r="U3182" t="s">
        <v>182</v>
      </c>
      <c r="V3182" s="1">
        <v>70777</v>
      </c>
      <c r="W3182" t="s">
        <v>189</v>
      </c>
      <c r="X3182" t="s">
        <v>240</v>
      </c>
      <c r="Y3182" s="1"/>
      <c r="AA3182" t="s">
        <v>150</v>
      </c>
      <c r="AB3182" s="2">
        <v>10003</v>
      </c>
      <c r="AC3182" s="2">
        <v>0</v>
      </c>
      <c r="AD3182" t="s">
        <v>314</v>
      </c>
      <c r="AF3182" s="1">
        <v>1</v>
      </c>
      <c r="AG3182" s="1"/>
      <c r="AH3182" s="1" t="b">
        <f>Export4Q22[[#This Row],[Pharmacy Controller ID]]&lt;&gt;Export4Q22[[#This Row],[Medical Controller ID]]</f>
        <v>1</v>
      </c>
      <c r="AI3182" t="str">
        <f t="shared" si="49"/>
        <v>64949Wabtec Corp.EmployerTRUECommercial8119CVS Caremark Value Formulary (Closed)61332CVS Caremark Value1087CVS Caremark Advanced Control SGM193CVS Caremark884CVS Caremark RXNationalPBM Controlled70777CVS Health (Aetna)Override100030PA1</v>
      </c>
      <c r="AJ3182" s="8" t="str">
        <f>IFERROR(IF(_xlfn.XLOOKUP(Export4Q22[[#This Row],[Plan ID]],#REF!,#REF!)=Export4Q22[[#This Row],[Concatenate]],"Same","Change"),"New")</f>
        <v>New</v>
      </c>
    </row>
    <row r="3183" spans="1:36" x14ac:dyDescent="0.25">
      <c r="A3183" s="1">
        <v>64978</v>
      </c>
      <c r="B3183" t="s">
        <v>5774</v>
      </c>
      <c r="C3183" t="s">
        <v>176</v>
      </c>
      <c r="D3183" t="s">
        <v>995</v>
      </c>
      <c r="E3183" t="s">
        <v>177</v>
      </c>
      <c r="F3183" s="1">
        <v>8119</v>
      </c>
      <c r="G3183" t="s">
        <v>5750</v>
      </c>
      <c r="H3183" s="3">
        <v>61332</v>
      </c>
      <c r="I3183" t="s">
        <v>5751</v>
      </c>
      <c r="J3183" s="1">
        <v>1087</v>
      </c>
      <c r="K3183" t="s">
        <v>2135</v>
      </c>
      <c r="L3183" s="1"/>
      <c r="N3183" s="1"/>
      <c r="P3183" s="1">
        <v>193</v>
      </c>
      <c r="Q3183" t="s">
        <v>2136</v>
      </c>
      <c r="R3183" s="1">
        <v>884</v>
      </c>
      <c r="S3183" t="s">
        <v>172</v>
      </c>
      <c r="T3183" t="s">
        <v>1000</v>
      </c>
      <c r="U3183" t="s">
        <v>182</v>
      </c>
      <c r="V3183" s="1">
        <v>70777</v>
      </c>
      <c r="W3183" t="s">
        <v>189</v>
      </c>
      <c r="X3183" t="s">
        <v>240</v>
      </c>
      <c r="Y3183" s="1"/>
      <c r="AA3183" t="s">
        <v>150</v>
      </c>
      <c r="AB3183" s="2">
        <v>7002</v>
      </c>
      <c r="AC3183" s="2">
        <v>0</v>
      </c>
      <c r="AD3183" t="s">
        <v>53</v>
      </c>
      <c r="AF3183" s="1">
        <v>1</v>
      </c>
      <c r="AG3183" s="1"/>
      <c r="AH3183" s="1" t="b">
        <f>Export4Q22[[#This Row],[Pharmacy Controller ID]]&lt;&gt;Export4Q22[[#This Row],[Medical Controller ID]]</f>
        <v>1</v>
      </c>
      <c r="AI3183" t="str">
        <f t="shared" si="49"/>
        <v>64978North Coast Schools Insurance GroupEmployerTRUECommercial8119CVS Caremark Value Formulary (Closed)61332CVS Caremark Value1087CVS Caremark Advanced Control SGM193CVS Caremark884CVS Caremark RXNationalPBM Controlled70777CVS Health (Aetna)Override70020CA1</v>
      </c>
      <c r="AJ3183" s="8" t="str">
        <f>IFERROR(IF(_xlfn.XLOOKUP(Export4Q22[[#This Row],[Plan ID]],#REF!,#REF!)=Export4Q22[[#This Row],[Concatenate]],"Same","Change"),"New")</f>
        <v>New</v>
      </c>
    </row>
    <row r="3184" spans="1:36" x14ac:dyDescent="0.25">
      <c r="A3184" s="1">
        <v>65046</v>
      </c>
      <c r="B3184" t="s">
        <v>5775</v>
      </c>
      <c r="C3184" t="s">
        <v>176</v>
      </c>
      <c r="D3184" t="s">
        <v>995</v>
      </c>
      <c r="E3184" t="s">
        <v>177</v>
      </c>
      <c r="F3184" s="1">
        <v>8119</v>
      </c>
      <c r="G3184" t="s">
        <v>5750</v>
      </c>
      <c r="H3184" s="3">
        <v>61332</v>
      </c>
      <c r="I3184" t="s">
        <v>5751</v>
      </c>
      <c r="J3184" s="1">
        <v>1087</v>
      </c>
      <c r="K3184" t="s">
        <v>2135</v>
      </c>
      <c r="L3184" s="1"/>
      <c r="N3184" s="1"/>
      <c r="P3184" s="1">
        <v>193</v>
      </c>
      <c r="Q3184" t="s">
        <v>2136</v>
      </c>
      <c r="R3184" s="1">
        <v>884</v>
      </c>
      <c r="S3184" t="s">
        <v>172</v>
      </c>
      <c r="T3184" t="s">
        <v>1000</v>
      </c>
      <c r="U3184" t="s">
        <v>182</v>
      </c>
      <c r="V3184" s="1">
        <v>70777</v>
      </c>
      <c r="W3184" t="s">
        <v>189</v>
      </c>
      <c r="X3184" t="s">
        <v>240</v>
      </c>
      <c r="Y3184" s="1"/>
      <c r="AA3184" t="s">
        <v>150</v>
      </c>
      <c r="AB3184" s="2">
        <v>5001</v>
      </c>
      <c r="AC3184" s="2">
        <v>0</v>
      </c>
      <c r="AD3184" t="s">
        <v>307</v>
      </c>
      <c r="AF3184" s="1">
        <v>1</v>
      </c>
      <c r="AG3184" s="1"/>
      <c r="AH3184" s="1" t="b">
        <f>Export4Q22[[#This Row],[Pharmacy Controller ID]]&lt;&gt;Export4Q22[[#This Row],[Medical Controller ID]]</f>
        <v>1</v>
      </c>
      <c r="AI3184" t="str">
        <f t="shared" si="49"/>
        <v>65046Washington Gas &amp; LightEmployerTRUECommercial8119CVS Caremark Value Formulary (Closed)61332CVS Caremark Value1087CVS Caremark Advanced Control SGM193CVS Caremark884CVS Caremark RXNationalPBM Controlled70777CVS Health (Aetna)Override50010VA1</v>
      </c>
      <c r="AJ3184" s="8" t="str">
        <f>IFERROR(IF(_xlfn.XLOOKUP(Export4Q22[[#This Row],[Plan ID]],#REF!,#REF!)=Export4Q22[[#This Row],[Concatenate]],"Same","Change"),"New")</f>
        <v>New</v>
      </c>
    </row>
    <row r="3185" spans="1:36" x14ac:dyDescent="0.25">
      <c r="A3185" s="1">
        <v>68597</v>
      </c>
      <c r="B3185" t="s">
        <v>5776</v>
      </c>
      <c r="C3185" t="s">
        <v>176</v>
      </c>
      <c r="D3185" t="s">
        <v>995</v>
      </c>
      <c r="E3185" t="s">
        <v>177</v>
      </c>
      <c r="F3185" s="1">
        <v>8119</v>
      </c>
      <c r="G3185" t="s">
        <v>5750</v>
      </c>
      <c r="H3185" s="3">
        <v>61332</v>
      </c>
      <c r="I3185" t="s">
        <v>5751</v>
      </c>
      <c r="J3185" s="1">
        <v>1087</v>
      </c>
      <c r="K3185" t="s">
        <v>2135</v>
      </c>
      <c r="L3185" s="1"/>
      <c r="N3185" s="1"/>
      <c r="P3185" s="1">
        <v>193</v>
      </c>
      <c r="Q3185" t="s">
        <v>2136</v>
      </c>
      <c r="R3185" s="1">
        <v>884</v>
      </c>
      <c r="S3185" t="s">
        <v>172</v>
      </c>
      <c r="T3185" t="s">
        <v>1000</v>
      </c>
      <c r="U3185" t="s">
        <v>182</v>
      </c>
      <c r="V3185" s="1">
        <v>70777</v>
      </c>
      <c r="W3185" t="s">
        <v>189</v>
      </c>
      <c r="X3185" t="s">
        <v>240</v>
      </c>
      <c r="Y3185" s="1"/>
      <c r="AA3185" t="s">
        <v>150</v>
      </c>
      <c r="AB3185" s="2">
        <v>20391</v>
      </c>
      <c r="AC3185" s="2">
        <v>0</v>
      </c>
      <c r="AD3185" t="s">
        <v>5777</v>
      </c>
      <c r="AF3185" s="1">
        <v>1</v>
      </c>
      <c r="AG3185" s="1"/>
      <c r="AH3185" s="1" t="b">
        <f>Export4Q22[[#This Row],[Pharmacy Controller ID]]&lt;&gt;Export4Q22[[#This Row],[Medical Controller ID]]</f>
        <v>1</v>
      </c>
      <c r="AI3185" t="str">
        <f t="shared" si="49"/>
        <v>68597Brightview Parent, L.P.EmployerTRUECommercial8119CVS Caremark Value Formulary (Closed)61332CVS Caremark Value1087CVS Caremark Advanced Control SGM193CVS Caremark884CVS Caremark RXNationalPBM Controlled70777CVS Health (Aetna)Override203910AL,AZ,CA,CO,CT,DE,FL,GA,IL,IN,KS,KY,MA,MD,MI,MN,MO,NC,NJ,NV,NY,OH,OK,OR,PA,RI,SC,TN,TX,UT,VA,WA,WI1</v>
      </c>
      <c r="AJ3185" s="8" t="str">
        <f>IFERROR(IF(_xlfn.XLOOKUP(Export4Q22[[#This Row],[Plan ID]],#REF!,#REF!)=Export4Q22[[#This Row],[Concatenate]],"Same","Change"),"New")</f>
        <v>New</v>
      </c>
    </row>
    <row r="3186" spans="1:36" x14ac:dyDescent="0.25">
      <c r="A3186" s="1">
        <v>68682</v>
      </c>
      <c r="B3186" t="s">
        <v>5778</v>
      </c>
      <c r="C3186" t="s">
        <v>176</v>
      </c>
      <c r="D3186" t="s">
        <v>995</v>
      </c>
      <c r="E3186" t="s">
        <v>177</v>
      </c>
      <c r="F3186" s="1">
        <v>8119</v>
      </c>
      <c r="G3186" t="s">
        <v>5750</v>
      </c>
      <c r="H3186" s="3">
        <v>61332</v>
      </c>
      <c r="I3186" t="s">
        <v>5751</v>
      </c>
      <c r="J3186" s="1">
        <v>1087</v>
      </c>
      <c r="K3186" t="s">
        <v>2135</v>
      </c>
      <c r="L3186" s="1"/>
      <c r="N3186" s="1"/>
      <c r="P3186" s="1">
        <v>193</v>
      </c>
      <c r="Q3186" t="s">
        <v>2136</v>
      </c>
      <c r="R3186" s="1">
        <v>884</v>
      </c>
      <c r="S3186" t="s">
        <v>172</v>
      </c>
      <c r="T3186" t="s">
        <v>1000</v>
      </c>
      <c r="U3186" t="s">
        <v>182</v>
      </c>
      <c r="V3186" s="1">
        <v>70777</v>
      </c>
      <c r="W3186" t="s">
        <v>189</v>
      </c>
      <c r="X3186" t="s">
        <v>240</v>
      </c>
      <c r="Y3186" s="1"/>
      <c r="AA3186" t="s">
        <v>150</v>
      </c>
      <c r="AB3186" s="2">
        <v>6993</v>
      </c>
      <c r="AC3186" s="2">
        <v>0</v>
      </c>
      <c r="AD3186" t="s">
        <v>5779</v>
      </c>
      <c r="AF3186" s="1">
        <v>1</v>
      </c>
      <c r="AG3186" s="1"/>
      <c r="AH3186" s="1" t="b">
        <f>Export4Q22[[#This Row],[Pharmacy Controller ID]]&lt;&gt;Export4Q22[[#This Row],[Medical Controller ID]]</f>
        <v>1</v>
      </c>
      <c r="AI3186" t="str">
        <f t="shared" si="49"/>
        <v>68682Cumberland Farms, Inc.EmployerTRUECommercial8119CVS Caremark Value Formulary (Closed)61332CVS Caremark Value1087CVS Caremark Advanced Control SGM193CVS Caremark884CVS Caremark RXNationalPBM Controlled70777CVS Health (Aetna)Override69930CT,DE,FL,IN,KY,MA,ME,NH,NJ,NY,PA,RI,TN,VT1</v>
      </c>
      <c r="AJ3186" s="8" t="str">
        <f>IFERROR(IF(_xlfn.XLOOKUP(Export4Q22[[#This Row],[Plan ID]],#REF!,#REF!)=Export4Q22[[#This Row],[Concatenate]],"Same","Change"),"New")</f>
        <v>New</v>
      </c>
    </row>
    <row r="3187" spans="1:36" x14ac:dyDescent="0.25">
      <c r="A3187" s="1">
        <v>71768</v>
      </c>
      <c r="B3187" t="s">
        <v>5780</v>
      </c>
      <c r="C3187" t="s">
        <v>994</v>
      </c>
      <c r="D3187" t="s">
        <v>995</v>
      </c>
      <c r="E3187" t="s">
        <v>177</v>
      </c>
      <c r="F3187" s="1">
        <v>8120</v>
      </c>
      <c r="G3187" t="s">
        <v>5781</v>
      </c>
      <c r="H3187" s="3">
        <v>64576</v>
      </c>
      <c r="I3187" t="s">
        <v>5782</v>
      </c>
      <c r="J3187" s="1">
        <v>1376</v>
      </c>
      <c r="K3187" t="s">
        <v>5747</v>
      </c>
      <c r="L3187" s="1"/>
      <c r="N3187" s="1"/>
      <c r="P3187" s="1">
        <v>193</v>
      </c>
      <c r="Q3187" t="s">
        <v>2136</v>
      </c>
      <c r="R3187" s="1">
        <v>884</v>
      </c>
      <c r="S3187" t="s">
        <v>172</v>
      </c>
      <c r="T3187" t="s">
        <v>1000</v>
      </c>
      <c r="V3187" s="1">
        <v>70777</v>
      </c>
      <c r="W3187" t="s">
        <v>189</v>
      </c>
      <c r="X3187" t="s">
        <v>240</v>
      </c>
      <c r="Y3187" s="1"/>
      <c r="AA3187" t="s">
        <v>150</v>
      </c>
      <c r="AB3187" s="2">
        <v>153693</v>
      </c>
      <c r="AC3187" s="2">
        <v>0</v>
      </c>
      <c r="AD3187" t="s">
        <v>5783</v>
      </c>
      <c r="AF3187" s="1">
        <v>1</v>
      </c>
      <c r="AG3187" s="1"/>
      <c r="AH3187" s="1" t="b">
        <f>Export4Q22[[#This Row],[Pharmacy Controller ID]]&lt;&gt;Export4Q22[[#This Row],[Medical Controller ID]]</f>
        <v>1</v>
      </c>
      <c r="AI3187" t="str">
        <f t="shared" si="49"/>
        <v>71768CVS Caremark Value TieredPBM OfferingTRUECommercial8120CVS Caremark Value Formulary Tiered (Open)64576CVS Caremark Value Formulary Tiered1376CVS Caremark Advanced Control SGM Autoimmune193CVS Caremark884CVS Caremark RXNational70777CVS Health (Aetna)Override1536930AK,AL,AR,AZ,CA,CO,CT,DC,DE,FL,GA,GU,HI,IA,ID,IL,IN,KS,KY,LA,MA,MD,ME,MI,MN,MO,MS,MT,NC,ND,NE,NH,NJ,NM,NV,NY,OH,OK,OR,PA,PR,RI,SC,SD,TN,TX,UM,UT,VA,VT,WA,WI,WV,WY1</v>
      </c>
      <c r="AJ3187" s="8" t="str">
        <f>IFERROR(IF(_xlfn.XLOOKUP(Export4Q22[[#This Row],[Plan ID]],#REF!,#REF!)=Export4Q22[[#This Row],[Concatenate]],"Same","Change"),"New")</f>
        <v>New</v>
      </c>
    </row>
    <row r="3188" spans="1:36" x14ac:dyDescent="0.25">
      <c r="A3188" s="1">
        <v>795</v>
      </c>
      <c r="B3188" t="s">
        <v>5784</v>
      </c>
      <c r="C3188" t="s">
        <v>195</v>
      </c>
      <c r="D3188" t="s">
        <v>37</v>
      </c>
      <c r="E3188" t="s">
        <v>177</v>
      </c>
      <c r="F3188" s="1">
        <v>8462</v>
      </c>
      <c r="G3188" t="s">
        <v>2082</v>
      </c>
      <c r="H3188" s="3">
        <v>59659</v>
      </c>
      <c r="I3188" t="s">
        <v>5784</v>
      </c>
      <c r="J3188" s="1">
        <v>290</v>
      </c>
      <c r="K3188" t="s">
        <v>5784</v>
      </c>
      <c r="L3188" s="1">
        <v>287</v>
      </c>
      <c r="M3188" t="s">
        <v>5785</v>
      </c>
      <c r="N3188" s="1">
        <v>17162</v>
      </c>
      <c r="O3188" t="s">
        <v>2078</v>
      </c>
      <c r="P3188" s="1">
        <v>59</v>
      </c>
      <c r="Q3188" t="s">
        <v>5784</v>
      </c>
      <c r="R3188" s="1">
        <v>884</v>
      </c>
      <c r="S3188" t="s">
        <v>172</v>
      </c>
      <c r="T3188" t="s">
        <v>46</v>
      </c>
      <c r="U3188" t="s">
        <v>47</v>
      </c>
      <c r="V3188" s="1">
        <v>17162</v>
      </c>
      <c r="W3188" t="s">
        <v>2078</v>
      </c>
      <c r="X3188" t="s">
        <v>48</v>
      </c>
      <c r="Y3188" s="1">
        <v>17162</v>
      </c>
      <c r="Z3188" t="s">
        <v>2078</v>
      </c>
      <c r="AA3188" t="s">
        <v>48</v>
      </c>
      <c r="AB3188" s="2">
        <v>4698</v>
      </c>
      <c r="AC3188" s="2">
        <v>5340</v>
      </c>
      <c r="AD3188" t="s">
        <v>831</v>
      </c>
      <c r="AE3188" t="s">
        <v>831</v>
      </c>
      <c r="AF3188" s="1">
        <v>180</v>
      </c>
      <c r="AG3188" s="1">
        <v>192</v>
      </c>
      <c r="AH3188" s="1" t="b">
        <f>Export4Q22[[#This Row],[Pharmacy Controller ID]]&lt;&gt;Export4Q22[[#This Row],[Medical Controller ID]]</f>
        <v>0</v>
      </c>
      <c r="AI3188" t="str">
        <f t="shared" si="49"/>
        <v>795DakotaCareHMOFALSECommercial8462Avera Health Plans 3T Formulary59659DakotaCare290DakotaCare287DAKOTACARE Corporation Commercial17162Avera Health59DakotaCare884CVS Caremark RXCustomPBM Claims17162Avera HealthParent17162Avera HealthParent46985340SDSD180192</v>
      </c>
      <c r="AJ3188" s="8" t="str">
        <f>IFERROR(IF(_xlfn.XLOOKUP(Export4Q22[[#This Row],[Plan ID]],#REF!,#REF!)=Export4Q22[[#This Row],[Concatenate]],"Same","Change"),"New")</f>
        <v>New</v>
      </c>
    </row>
    <row r="3189" spans="1:36" x14ac:dyDescent="0.25">
      <c r="A3189" s="1">
        <v>66032</v>
      </c>
      <c r="B3189" t="s">
        <v>5786</v>
      </c>
      <c r="C3189" t="s">
        <v>36</v>
      </c>
      <c r="D3189" t="s">
        <v>37</v>
      </c>
      <c r="E3189" t="s">
        <v>38</v>
      </c>
      <c r="F3189" s="1">
        <v>6919</v>
      </c>
      <c r="G3189" t="s">
        <v>5787</v>
      </c>
      <c r="H3189" s="3">
        <v>61903</v>
      </c>
      <c r="I3189" t="s">
        <v>5788</v>
      </c>
      <c r="J3189" s="1">
        <v>291</v>
      </c>
      <c r="K3189" t="s">
        <v>5789</v>
      </c>
      <c r="L3189" s="1">
        <v>292</v>
      </c>
      <c r="M3189" t="s">
        <v>5790</v>
      </c>
      <c r="N3189" s="1">
        <v>69678</v>
      </c>
      <c r="O3189" t="s">
        <v>5791</v>
      </c>
      <c r="P3189" s="1">
        <v>441</v>
      </c>
      <c r="Q3189" t="s">
        <v>5792</v>
      </c>
      <c r="R3189" s="1">
        <v>60242</v>
      </c>
      <c r="S3189" t="s">
        <v>645</v>
      </c>
      <c r="T3189" t="s">
        <v>46</v>
      </c>
      <c r="U3189" t="s">
        <v>47</v>
      </c>
      <c r="V3189" s="1">
        <v>69678</v>
      </c>
      <c r="W3189" t="s">
        <v>5791</v>
      </c>
      <c r="X3189" t="s">
        <v>48</v>
      </c>
      <c r="Y3189" s="1">
        <v>69678</v>
      </c>
      <c r="Z3189" t="s">
        <v>5791</v>
      </c>
      <c r="AA3189" t="s">
        <v>48</v>
      </c>
      <c r="AB3189" s="2">
        <v>1822</v>
      </c>
      <c r="AC3189" s="2">
        <v>1822</v>
      </c>
      <c r="AD3189" t="s">
        <v>91</v>
      </c>
      <c r="AE3189" t="s">
        <v>91</v>
      </c>
      <c r="AF3189" s="1">
        <v>131</v>
      </c>
      <c r="AG3189" s="1">
        <v>123</v>
      </c>
      <c r="AH3189" s="1" t="b">
        <f>Export4Q22[[#This Row],[Pharmacy Controller ID]]&lt;&gt;Export4Q22[[#This Row],[Medical Controller ID]]</f>
        <v>0</v>
      </c>
      <c r="AI3189" t="str">
        <f t="shared" si="49"/>
        <v>66032Dean Advantage AssuranceMA-PDFALSEMedicare6919Dean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GroupParent18221822WIWI131123</v>
      </c>
      <c r="AJ3189" s="8" t="str">
        <f>IFERROR(IF(_xlfn.XLOOKUP(Export4Q22[[#This Row],[Plan ID]],#REF!,#REF!)=Export4Q22[[#This Row],[Concatenate]],"Same","Change"),"New")</f>
        <v>New</v>
      </c>
    </row>
    <row r="3190" spans="1:36" x14ac:dyDescent="0.25">
      <c r="A3190" s="1">
        <v>66033</v>
      </c>
      <c r="B3190" t="s">
        <v>5793</v>
      </c>
      <c r="C3190" t="s">
        <v>36</v>
      </c>
      <c r="D3190" t="s">
        <v>37</v>
      </c>
      <c r="E3190" t="s">
        <v>38</v>
      </c>
      <c r="F3190" s="1">
        <v>6919</v>
      </c>
      <c r="G3190" t="s">
        <v>5787</v>
      </c>
      <c r="H3190" s="3">
        <v>61903</v>
      </c>
      <c r="I3190" t="s">
        <v>5788</v>
      </c>
      <c r="J3190" s="1">
        <v>291</v>
      </c>
      <c r="K3190" t="s">
        <v>5789</v>
      </c>
      <c r="L3190" s="1">
        <v>292</v>
      </c>
      <c r="M3190" t="s">
        <v>5790</v>
      </c>
      <c r="N3190" s="1">
        <v>69678</v>
      </c>
      <c r="O3190" t="s">
        <v>5791</v>
      </c>
      <c r="P3190" s="1">
        <v>441</v>
      </c>
      <c r="Q3190" t="s">
        <v>5792</v>
      </c>
      <c r="R3190" s="1">
        <v>60242</v>
      </c>
      <c r="S3190" t="s">
        <v>645</v>
      </c>
      <c r="T3190" t="s">
        <v>46</v>
      </c>
      <c r="U3190" t="s">
        <v>47</v>
      </c>
      <c r="V3190" s="1">
        <v>69678</v>
      </c>
      <c r="W3190" t="s">
        <v>5791</v>
      </c>
      <c r="X3190" t="s">
        <v>48</v>
      </c>
      <c r="Y3190" s="1">
        <v>69678</v>
      </c>
      <c r="Z3190" t="s">
        <v>5791</v>
      </c>
      <c r="AA3190" t="s">
        <v>48</v>
      </c>
      <c r="AB3190" s="2">
        <v>3530</v>
      </c>
      <c r="AC3190" s="2">
        <v>3530</v>
      </c>
      <c r="AD3190" t="s">
        <v>91</v>
      </c>
      <c r="AE3190" t="s">
        <v>91</v>
      </c>
      <c r="AF3190" s="1">
        <v>131</v>
      </c>
      <c r="AG3190" s="1">
        <v>123</v>
      </c>
      <c r="AH3190" s="1" t="b">
        <f>Export4Q22[[#This Row],[Pharmacy Controller ID]]&lt;&gt;Export4Q22[[#This Row],[Medical Controller ID]]</f>
        <v>0</v>
      </c>
      <c r="AI3190" t="str">
        <f t="shared" si="49"/>
        <v>66033Dean Advantage BalanceMA-PDFALSEMedicare6919Dean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GroupParent35303530WIWI131123</v>
      </c>
      <c r="AJ3190" s="8" t="str">
        <f>IFERROR(IF(_xlfn.XLOOKUP(Export4Q22[[#This Row],[Plan ID]],#REF!,#REF!)=Export4Q22[[#This Row],[Concatenate]],"Same","Change"),"New")</f>
        <v>New</v>
      </c>
    </row>
    <row r="3191" spans="1:36" x14ac:dyDescent="0.25">
      <c r="A3191" s="1">
        <v>68242</v>
      </c>
      <c r="B3191" t="s">
        <v>5794</v>
      </c>
      <c r="C3191" t="s">
        <v>36</v>
      </c>
      <c r="D3191" t="s">
        <v>37</v>
      </c>
      <c r="E3191" t="s">
        <v>38</v>
      </c>
      <c r="F3191" s="1">
        <v>6919</v>
      </c>
      <c r="G3191" t="s">
        <v>5787</v>
      </c>
      <c r="H3191" s="3">
        <v>61903</v>
      </c>
      <c r="I3191" t="s">
        <v>5788</v>
      </c>
      <c r="J3191" s="1">
        <v>291</v>
      </c>
      <c r="K3191" t="s">
        <v>5789</v>
      </c>
      <c r="L3191" s="1">
        <v>292</v>
      </c>
      <c r="M3191" t="s">
        <v>5790</v>
      </c>
      <c r="N3191" s="1">
        <v>69678</v>
      </c>
      <c r="O3191" t="s">
        <v>5791</v>
      </c>
      <c r="P3191" s="1">
        <v>441</v>
      </c>
      <c r="Q3191" t="s">
        <v>5792</v>
      </c>
      <c r="R3191" s="1">
        <v>60242</v>
      </c>
      <c r="S3191" t="s">
        <v>645</v>
      </c>
      <c r="T3191" t="s">
        <v>46</v>
      </c>
      <c r="U3191" t="s">
        <v>47</v>
      </c>
      <c r="V3191" s="1">
        <v>69678</v>
      </c>
      <c r="W3191" t="s">
        <v>5791</v>
      </c>
      <c r="X3191" t="s">
        <v>48</v>
      </c>
      <c r="Y3191" s="1">
        <v>69678</v>
      </c>
      <c r="Z3191" t="s">
        <v>5791</v>
      </c>
      <c r="AA3191" t="s">
        <v>48</v>
      </c>
      <c r="AB3191" s="2">
        <v>1992</v>
      </c>
      <c r="AC3191" s="2">
        <v>1992</v>
      </c>
      <c r="AD3191" t="s">
        <v>91</v>
      </c>
      <c r="AE3191" t="s">
        <v>91</v>
      </c>
      <c r="AF3191" s="1">
        <v>131</v>
      </c>
      <c r="AG3191" s="1">
        <v>123</v>
      </c>
      <c r="AH3191" s="1" t="b">
        <f>Export4Q22[[#This Row],[Pharmacy Controller ID]]&lt;&gt;Export4Q22[[#This Row],[Medical Controller ID]]</f>
        <v>0</v>
      </c>
      <c r="AI3191" t="str">
        <f t="shared" si="49"/>
        <v>68242Dean Advantage EssentialMA-PDFALSEMedicare6919Dean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GroupParent19921992WIWI131123</v>
      </c>
      <c r="AJ3191" s="8" t="str">
        <f>IFERROR(IF(_xlfn.XLOOKUP(Export4Q22[[#This Row],[Plan ID]],#REF!,#REF!)=Export4Q22[[#This Row],[Concatenate]],"Same","Change"),"New")</f>
        <v>New</v>
      </c>
    </row>
    <row r="3192" spans="1:36" x14ac:dyDescent="0.25">
      <c r="A3192" s="1">
        <v>68243</v>
      </c>
      <c r="B3192" t="s">
        <v>5795</v>
      </c>
      <c r="C3192" t="s">
        <v>36</v>
      </c>
      <c r="D3192" t="s">
        <v>37</v>
      </c>
      <c r="E3192" t="s">
        <v>38</v>
      </c>
      <c r="F3192" s="1">
        <v>6919</v>
      </c>
      <c r="G3192" t="s">
        <v>5787</v>
      </c>
      <c r="H3192" s="3">
        <v>61903</v>
      </c>
      <c r="I3192" t="s">
        <v>5788</v>
      </c>
      <c r="J3192" s="1">
        <v>291</v>
      </c>
      <c r="K3192" t="s">
        <v>5789</v>
      </c>
      <c r="L3192" s="1">
        <v>292</v>
      </c>
      <c r="M3192" t="s">
        <v>5790</v>
      </c>
      <c r="N3192" s="1">
        <v>69678</v>
      </c>
      <c r="O3192" t="s">
        <v>5791</v>
      </c>
      <c r="P3192" s="1">
        <v>441</v>
      </c>
      <c r="Q3192" t="s">
        <v>5792</v>
      </c>
      <c r="R3192" s="1">
        <v>60242</v>
      </c>
      <c r="S3192" t="s">
        <v>645</v>
      </c>
      <c r="T3192" t="s">
        <v>46</v>
      </c>
      <c r="U3192" t="s">
        <v>47</v>
      </c>
      <c r="V3192" s="1">
        <v>69678</v>
      </c>
      <c r="W3192" t="s">
        <v>5791</v>
      </c>
      <c r="X3192" t="s">
        <v>48</v>
      </c>
      <c r="Y3192" s="1">
        <v>69678</v>
      </c>
      <c r="Z3192" t="s">
        <v>5791</v>
      </c>
      <c r="AA3192" t="s">
        <v>48</v>
      </c>
      <c r="AB3192" s="2">
        <v>1267</v>
      </c>
      <c r="AC3192" s="2">
        <v>1267</v>
      </c>
      <c r="AD3192" t="s">
        <v>91</v>
      </c>
      <c r="AE3192" t="s">
        <v>91</v>
      </c>
      <c r="AF3192" s="1">
        <v>131</v>
      </c>
      <c r="AG3192" s="1">
        <v>123</v>
      </c>
      <c r="AH3192" s="1" t="b">
        <f>Export4Q22[[#This Row],[Pharmacy Controller ID]]&lt;&gt;Export4Q22[[#This Row],[Medical Controller ID]]</f>
        <v>0</v>
      </c>
      <c r="AI3192" t="str">
        <f t="shared" si="49"/>
        <v>68243Dean Advantage CompleteMA-PDFALSEMedicare6919Dean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GroupParent12671267WIWI131123</v>
      </c>
      <c r="AJ3192" s="8" t="str">
        <f>IFERROR(IF(_xlfn.XLOOKUP(Export4Q22[[#This Row],[Plan ID]],#REF!,#REF!)=Export4Q22[[#This Row],[Concatenate]],"Same","Change"),"New")</f>
        <v>New</v>
      </c>
    </row>
    <row r="3193" spans="1:36" x14ac:dyDescent="0.25">
      <c r="A3193" s="1">
        <v>70109</v>
      </c>
      <c r="B3193" t="s">
        <v>5796</v>
      </c>
      <c r="C3193" t="s">
        <v>36</v>
      </c>
      <c r="D3193" t="s">
        <v>37</v>
      </c>
      <c r="E3193" t="s">
        <v>38</v>
      </c>
      <c r="F3193" s="1">
        <v>6919</v>
      </c>
      <c r="G3193" t="s">
        <v>5787</v>
      </c>
      <c r="H3193" s="3">
        <v>61903</v>
      </c>
      <c r="I3193" t="s">
        <v>5788</v>
      </c>
      <c r="J3193" s="1">
        <v>291</v>
      </c>
      <c r="K3193" t="s">
        <v>5789</v>
      </c>
      <c r="L3193" s="1">
        <v>292</v>
      </c>
      <c r="M3193" t="s">
        <v>5790</v>
      </c>
      <c r="N3193" s="1">
        <v>69678</v>
      </c>
      <c r="O3193" t="s">
        <v>5791</v>
      </c>
      <c r="P3193" s="1">
        <v>441</v>
      </c>
      <c r="Q3193" t="s">
        <v>5792</v>
      </c>
      <c r="R3193" s="1">
        <v>60242</v>
      </c>
      <c r="S3193" t="s">
        <v>645</v>
      </c>
      <c r="T3193" t="s">
        <v>46</v>
      </c>
      <c r="U3193" t="s">
        <v>47</v>
      </c>
      <c r="V3193" s="1">
        <v>69678</v>
      </c>
      <c r="W3193" t="s">
        <v>5791</v>
      </c>
      <c r="X3193" t="s">
        <v>48</v>
      </c>
      <c r="Y3193" s="1">
        <v>69678</v>
      </c>
      <c r="Z3193" t="s">
        <v>5791</v>
      </c>
      <c r="AA3193" t="s">
        <v>48</v>
      </c>
      <c r="AB3193" s="2">
        <v>0</v>
      </c>
      <c r="AC3193" s="2">
        <v>0</v>
      </c>
      <c r="AD3193" t="s">
        <v>91</v>
      </c>
      <c r="AE3193" t="s">
        <v>91</v>
      </c>
      <c r="AF3193" s="1">
        <v>131</v>
      </c>
      <c r="AG3193" s="1">
        <v>123</v>
      </c>
      <c r="AH3193" s="1" t="b">
        <f>Export4Q22[[#This Row],[Pharmacy Controller ID]]&lt;&gt;Export4Q22[[#This Row],[Medical Controller ID]]</f>
        <v>0</v>
      </c>
      <c r="AI3193" t="str">
        <f t="shared" si="49"/>
        <v>70109Prevea360 Medicare Advantage - EGWP MAPD (HMO)MA-PDFALSEMedicare6919Dean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GroupParent00WIWI131123</v>
      </c>
      <c r="AJ3193" s="8" t="str">
        <f>IFERROR(IF(_xlfn.XLOOKUP(Export4Q22[[#This Row],[Plan ID]],#REF!,#REF!)=Export4Q22[[#This Row],[Concatenate]],"Same","Change"),"New")</f>
        <v>New</v>
      </c>
    </row>
    <row r="3194" spans="1:36" x14ac:dyDescent="0.25">
      <c r="A3194" s="1">
        <v>70110</v>
      </c>
      <c r="B3194" t="s">
        <v>5797</v>
      </c>
      <c r="C3194" t="s">
        <v>36</v>
      </c>
      <c r="D3194" t="s">
        <v>37</v>
      </c>
      <c r="E3194" t="s">
        <v>38</v>
      </c>
      <c r="F3194" s="1">
        <v>6919</v>
      </c>
      <c r="G3194" t="s">
        <v>5787</v>
      </c>
      <c r="H3194" s="3">
        <v>61903</v>
      </c>
      <c r="I3194" t="s">
        <v>5788</v>
      </c>
      <c r="J3194" s="1">
        <v>291</v>
      </c>
      <c r="K3194" t="s">
        <v>5789</v>
      </c>
      <c r="L3194" s="1">
        <v>292</v>
      </c>
      <c r="M3194" t="s">
        <v>5790</v>
      </c>
      <c r="N3194" s="1">
        <v>69678</v>
      </c>
      <c r="O3194" t="s">
        <v>5791</v>
      </c>
      <c r="P3194" s="1">
        <v>441</v>
      </c>
      <c r="Q3194" t="s">
        <v>5792</v>
      </c>
      <c r="R3194" s="1">
        <v>60242</v>
      </c>
      <c r="S3194" t="s">
        <v>645</v>
      </c>
      <c r="T3194" t="s">
        <v>46</v>
      </c>
      <c r="U3194" t="s">
        <v>47</v>
      </c>
      <c r="V3194" s="1">
        <v>69678</v>
      </c>
      <c r="W3194" t="s">
        <v>5791</v>
      </c>
      <c r="X3194" t="s">
        <v>48</v>
      </c>
      <c r="Y3194" s="1">
        <v>69678</v>
      </c>
      <c r="Z3194" t="s">
        <v>5791</v>
      </c>
      <c r="AA3194" t="s">
        <v>48</v>
      </c>
      <c r="AB3194" s="2">
        <v>0</v>
      </c>
      <c r="AC3194" s="2">
        <v>0</v>
      </c>
      <c r="AD3194" t="s">
        <v>91</v>
      </c>
      <c r="AE3194" t="s">
        <v>91</v>
      </c>
      <c r="AF3194" s="1">
        <v>131</v>
      </c>
      <c r="AG3194" s="1">
        <v>123</v>
      </c>
      <c r="AH3194" s="1" t="b">
        <f>Export4Q22[[#This Row],[Pharmacy Controller ID]]&lt;&gt;Export4Q22[[#This Row],[Medical Controller ID]]</f>
        <v>0</v>
      </c>
      <c r="AI3194" t="str">
        <f t="shared" si="49"/>
        <v>70110Dean Advantage - EGWP MAPD (HMO)MA-PDFALSEMedicare6919Dean Advantage &amp; Prevea360 Formulary61903Dean Advantage &amp; Prevea360291Dean Advantage Assurance, Balance, Confidence292Dean Health System Medicare69678SSM Health Dean Medical Group441Dean Health Plan60242Navitus Health Solutions PBMCustomPBM Claims69678SSM Health Dean Medical GroupParent69678SSM Health Dean Medical GroupParent00WIWI131123</v>
      </c>
      <c r="AJ3194" s="8" t="str">
        <f>IFERROR(IF(_xlfn.XLOOKUP(Export4Q22[[#This Row],[Plan ID]],#REF!,#REF!)=Export4Q22[[#This Row],[Concatenate]],"Same","Change"),"New")</f>
        <v>New</v>
      </c>
    </row>
    <row r="3195" spans="1:36" x14ac:dyDescent="0.25">
      <c r="A3195" s="1">
        <v>70865</v>
      </c>
      <c r="B3195" t="s">
        <v>5798</v>
      </c>
      <c r="C3195" t="s">
        <v>36</v>
      </c>
      <c r="D3195" t="s">
        <v>37</v>
      </c>
      <c r="E3195" t="s">
        <v>38</v>
      </c>
      <c r="F3195" s="1">
        <v>6919</v>
      </c>
      <c r="G3195" t="s">
        <v>5787</v>
      </c>
      <c r="H3195" s="3">
        <v>61903</v>
      </c>
      <c r="I3195" t="s">
        <v>5788</v>
      </c>
      <c r="J3195" s="1">
        <v>291</v>
      </c>
      <c r="K3195" t="s">
        <v>5789</v>
      </c>
      <c r="L3195" s="1">
        <v>292</v>
      </c>
      <c r="M3195" t="s">
        <v>5790</v>
      </c>
      <c r="N3195" s="1">
        <v>69678</v>
      </c>
      <c r="O3195" t="s">
        <v>5791</v>
      </c>
      <c r="P3195" s="1">
        <v>441</v>
      </c>
      <c r="Q3195" t="s">
        <v>5792</v>
      </c>
      <c r="R3195" s="1">
        <v>60242</v>
      </c>
      <c r="S3195" t="s">
        <v>645</v>
      </c>
      <c r="T3195" t="s">
        <v>46</v>
      </c>
      <c r="V3195" s="1">
        <v>69678</v>
      </c>
      <c r="W3195" t="s">
        <v>5791</v>
      </c>
      <c r="X3195" t="s">
        <v>48</v>
      </c>
      <c r="Y3195" s="1">
        <v>69678</v>
      </c>
      <c r="Z3195" t="s">
        <v>5791</v>
      </c>
      <c r="AA3195" t="s">
        <v>48</v>
      </c>
      <c r="AB3195" s="2">
        <v>1014</v>
      </c>
      <c r="AC3195" s="2">
        <v>1014</v>
      </c>
      <c r="AD3195" t="s">
        <v>91</v>
      </c>
      <c r="AE3195" t="s">
        <v>91</v>
      </c>
      <c r="AF3195" s="1">
        <v>131</v>
      </c>
      <c r="AG3195" s="1">
        <v>123</v>
      </c>
      <c r="AH3195" s="1" t="b">
        <f>Export4Q22[[#This Row],[Pharmacy Controller ID]]&lt;&gt;Export4Q22[[#This Row],[Medical Controller ID]]</f>
        <v>0</v>
      </c>
      <c r="AI3195" t="str">
        <f t="shared" si="49"/>
        <v>70865Prevea360 EssentialMA-PDFALSEMedicare6919Dean Advantage &amp; Prevea360 Formulary61903Dean Advantage &amp; Prevea360291Dean Advantage Assurance, Balance, Confidence292Dean Health System Medicare69678SSM Health Dean Medical Group441Dean Health Plan60242Navitus Health Solutions PBMCustom69678SSM Health Dean Medical GroupParent69678SSM Health Dean Medical GroupParent10141014WIWI131123</v>
      </c>
      <c r="AJ3195" s="8" t="str">
        <f>IFERROR(IF(_xlfn.XLOOKUP(Export4Q22[[#This Row],[Plan ID]],#REF!,#REF!)=Export4Q22[[#This Row],[Concatenate]],"Same","Change"),"New")</f>
        <v>New</v>
      </c>
    </row>
    <row r="3196" spans="1:36" x14ac:dyDescent="0.25">
      <c r="A3196" s="1">
        <v>72350</v>
      </c>
      <c r="B3196" t="s">
        <v>5799</v>
      </c>
      <c r="C3196" t="s">
        <v>36</v>
      </c>
      <c r="D3196" t="s">
        <v>37</v>
      </c>
      <c r="E3196" t="s">
        <v>38</v>
      </c>
      <c r="F3196" s="1">
        <v>6919</v>
      </c>
      <c r="G3196" t="s">
        <v>5787</v>
      </c>
      <c r="H3196" s="3">
        <v>61903</v>
      </c>
      <c r="I3196" t="s">
        <v>5788</v>
      </c>
      <c r="J3196" s="1">
        <v>291</v>
      </c>
      <c r="K3196" t="s">
        <v>5789</v>
      </c>
      <c r="L3196" s="1">
        <v>292</v>
      </c>
      <c r="M3196" t="s">
        <v>5790</v>
      </c>
      <c r="N3196" s="1">
        <v>69678</v>
      </c>
      <c r="O3196" t="s">
        <v>5791</v>
      </c>
      <c r="P3196" s="1">
        <v>441</v>
      </c>
      <c r="Q3196" t="s">
        <v>5792</v>
      </c>
      <c r="R3196" s="1">
        <v>60242</v>
      </c>
      <c r="S3196" t="s">
        <v>645</v>
      </c>
      <c r="T3196" t="s">
        <v>46</v>
      </c>
      <c r="V3196" s="1">
        <v>69678</v>
      </c>
      <c r="W3196" t="s">
        <v>5791</v>
      </c>
      <c r="X3196" t="s">
        <v>48</v>
      </c>
      <c r="Y3196" s="1">
        <v>69678</v>
      </c>
      <c r="Z3196" t="s">
        <v>5791</v>
      </c>
      <c r="AA3196" t="s">
        <v>48</v>
      </c>
      <c r="AB3196" s="2">
        <v>141</v>
      </c>
      <c r="AC3196" s="2">
        <v>141</v>
      </c>
      <c r="AD3196" t="s">
        <v>91</v>
      </c>
      <c r="AE3196" t="s">
        <v>91</v>
      </c>
      <c r="AF3196" s="1">
        <v>131</v>
      </c>
      <c r="AG3196" s="1">
        <v>123</v>
      </c>
      <c r="AH3196" s="1" t="b">
        <f>Export4Q22[[#This Row],[Pharmacy Controller ID]]&lt;&gt;Export4Q22[[#This Row],[Medical Controller ID]]</f>
        <v>0</v>
      </c>
      <c r="AI3196" t="str">
        <f t="shared" si="49"/>
        <v>72350Dean Advantage SSM PresenceMA-PDFALSEMedicare6919Dean Advantage &amp; Prevea360 Formulary61903Dean Advantage &amp; Prevea360291Dean Advantage Assurance, Balance, Confidence292Dean Health System Medicare69678SSM Health Dean Medical Group441Dean Health Plan60242Navitus Health Solutions PBMCustom69678SSM Health Dean Medical GroupParent69678SSM Health Dean Medical GroupParent141141WIWI131123</v>
      </c>
      <c r="AJ3196" s="8" t="str">
        <f>IFERROR(IF(_xlfn.XLOOKUP(Export4Q22[[#This Row],[Plan ID]],#REF!,#REF!)=Export4Q22[[#This Row],[Concatenate]],"Same","Change"),"New")</f>
        <v>New</v>
      </c>
    </row>
    <row r="3197" spans="1:36" x14ac:dyDescent="0.25">
      <c r="A3197" s="1">
        <v>60768</v>
      </c>
      <c r="B3197" t="s">
        <v>5800</v>
      </c>
      <c r="C3197" t="s">
        <v>159</v>
      </c>
      <c r="D3197" t="s">
        <v>37</v>
      </c>
      <c r="E3197" t="s">
        <v>160</v>
      </c>
      <c r="F3197" s="1">
        <v>7718</v>
      </c>
      <c r="G3197" t="s">
        <v>1320</v>
      </c>
      <c r="H3197" s="3">
        <v>62184</v>
      </c>
      <c r="I3197" t="s">
        <v>5800</v>
      </c>
      <c r="J3197" s="1">
        <v>769</v>
      </c>
      <c r="K3197" t="s">
        <v>1321</v>
      </c>
      <c r="L3197" s="1">
        <v>291</v>
      </c>
      <c r="M3197" t="s">
        <v>5801</v>
      </c>
      <c r="N3197" s="1">
        <v>69678</v>
      </c>
      <c r="O3197" t="s">
        <v>5791</v>
      </c>
      <c r="P3197" s="1">
        <v>441</v>
      </c>
      <c r="Q3197" t="s">
        <v>5792</v>
      </c>
      <c r="R3197" s="1">
        <v>6189</v>
      </c>
      <c r="S3197" t="s">
        <v>322</v>
      </c>
      <c r="T3197" t="s">
        <v>265</v>
      </c>
      <c r="U3197" t="s">
        <v>47</v>
      </c>
      <c r="V3197" s="1">
        <v>63649</v>
      </c>
      <c r="W3197" t="s">
        <v>872</v>
      </c>
      <c r="X3197" t="s">
        <v>240</v>
      </c>
      <c r="Y3197" s="1">
        <v>69678</v>
      </c>
      <c r="Z3197" t="s">
        <v>5791</v>
      </c>
      <c r="AA3197" t="s">
        <v>48</v>
      </c>
      <c r="AB3197" s="2">
        <v>50380</v>
      </c>
      <c r="AC3197" s="2">
        <v>50380</v>
      </c>
      <c r="AD3197" t="s">
        <v>91</v>
      </c>
      <c r="AE3197" t="s">
        <v>91</v>
      </c>
      <c r="AF3197" s="1">
        <v>45</v>
      </c>
      <c r="AG3197" s="1">
        <v>123</v>
      </c>
      <c r="AH3197" s="1" t="b">
        <f>Export4Q22[[#This Row],[Pharmacy Controller ID]]&lt;&gt;Export4Q22[[#This Row],[Medical Controller ID]]</f>
        <v>1</v>
      </c>
      <c r="AI3197" t="str">
        <f t="shared" si="49"/>
        <v>60768Dean Health Plan BadgerCare PlusHMO - MedicaidFALSEManaged Medicaid7718Wisconsin Medicaid_Load_Batch_462184Dean Health Plan BadgerCare Plus769State of WI Medicaid291Dean Health System Managed Medicaid WI69678SSM Health Dean Medical Group441Dean Health Plan6189Gainwell TechnologiesProcessorPBM Claims63649State of WisconsinOverride69678SSM Health Dean Medical GroupParent5038050380WIWI45123</v>
      </c>
      <c r="AJ3197" s="8" t="str">
        <f>IFERROR(IF(_xlfn.XLOOKUP(Export4Q22[[#This Row],[Plan ID]],#REF!,#REF!)=Export4Q22[[#This Row],[Concatenate]],"Same","Change"),"New")</f>
        <v>New</v>
      </c>
    </row>
    <row r="3198" spans="1:36" x14ac:dyDescent="0.25">
      <c r="A3198" s="1">
        <v>68507</v>
      </c>
      <c r="B3198" t="s">
        <v>5802</v>
      </c>
      <c r="C3198" t="s">
        <v>332</v>
      </c>
      <c r="D3198" t="s">
        <v>37</v>
      </c>
      <c r="E3198" t="s">
        <v>327</v>
      </c>
      <c r="F3198" s="1">
        <v>6494</v>
      </c>
      <c r="G3198" t="s">
        <v>5803</v>
      </c>
      <c r="H3198" s="3">
        <v>63643</v>
      </c>
      <c r="I3198" t="s">
        <v>5803</v>
      </c>
      <c r="J3198" s="1">
        <v>292</v>
      </c>
      <c r="K3198" t="s">
        <v>5804</v>
      </c>
      <c r="L3198" s="1">
        <v>289</v>
      </c>
      <c r="M3198" t="s">
        <v>5805</v>
      </c>
      <c r="N3198" s="1">
        <v>69678</v>
      </c>
      <c r="O3198" t="s">
        <v>5791</v>
      </c>
      <c r="P3198" s="1">
        <v>441</v>
      </c>
      <c r="Q3198" t="s">
        <v>5792</v>
      </c>
      <c r="R3198" s="1">
        <v>60242</v>
      </c>
      <c r="S3198" t="s">
        <v>645</v>
      </c>
      <c r="T3198" t="s">
        <v>46</v>
      </c>
      <c r="U3198" t="s">
        <v>47</v>
      </c>
      <c r="V3198" s="1">
        <v>69678</v>
      </c>
      <c r="W3198" t="s">
        <v>5791</v>
      </c>
      <c r="X3198" t="s">
        <v>48</v>
      </c>
      <c r="Y3198" s="1">
        <v>69678</v>
      </c>
      <c r="Z3198" t="s">
        <v>5791</v>
      </c>
      <c r="AA3198" t="s">
        <v>48</v>
      </c>
      <c r="AB3198" s="2">
        <v>1276</v>
      </c>
      <c r="AC3198" s="2">
        <v>1276</v>
      </c>
      <c r="AD3198" t="s">
        <v>91</v>
      </c>
      <c r="AE3198" t="s">
        <v>91</v>
      </c>
      <c r="AF3198" s="1">
        <v>131</v>
      </c>
      <c r="AG3198" s="1">
        <v>123</v>
      </c>
      <c r="AH3198" s="1" t="b">
        <f>Export4Q22[[#This Row],[Pharmacy Controller ID]]&lt;&gt;Export4Q22[[#This Row],[Medical Controller ID]]</f>
        <v>0</v>
      </c>
      <c r="AI3198" t="str">
        <f t="shared" si="49"/>
        <v>68507Dean Health Plan WI HDHP HIXHDHP-HIXFALSEHealth Exchange6494Dean Health Plan HDHP HIX WI63643Dean Health Plan HDHP HIX WI292Dean Health Plan Commercial-HIX289Dean Health System Commercial69678SSM Health Dean Medical Group441Dean Health Plan60242Navitus Health Solutions PBMCustomPBM Claims69678SSM Health Dean Medical GroupParent69678SSM Health Dean Medical GroupParent12761276WIWI131123</v>
      </c>
      <c r="AJ3198" s="8" t="str">
        <f>IFERROR(IF(_xlfn.XLOOKUP(Export4Q22[[#This Row],[Plan ID]],#REF!,#REF!)=Export4Q22[[#This Row],[Concatenate]],"Same","Change"),"New")</f>
        <v>New</v>
      </c>
    </row>
    <row r="3199" spans="1:36" x14ac:dyDescent="0.25">
      <c r="A3199" s="1">
        <v>63654</v>
      </c>
      <c r="B3199" t="s">
        <v>5806</v>
      </c>
      <c r="C3199" t="s">
        <v>326</v>
      </c>
      <c r="D3199" t="s">
        <v>37</v>
      </c>
      <c r="E3199" t="s">
        <v>327</v>
      </c>
      <c r="F3199" s="1">
        <v>4520</v>
      </c>
      <c r="G3199" t="s">
        <v>5807</v>
      </c>
      <c r="H3199" s="3">
        <v>61363</v>
      </c>
      <c r="I3199" t="s">
        <v>5808</v>
      </c>
      <c r="J3199" s="1">
        <v>292</v>
      </c>
      <c r="K3199" t="s">
        <v>5804</v>
      </c>
      <c r="L3199" s="1">
        <v>290</v>
      </c>
      <c r="M3199" t="s">
        <v>5809</v>
      </c>
      <c r="N3199" s="1">
        <v>69678</v>
      </c>
      <c r="O3199" t="s">
        <v>5791</v>
      </c>
      <c r="P3199" s="1">
        <v>441</v>
      </c>
      <c r="Q3199" t="s">
        <v>5792</v>
      </c>
      <c r="R3199" s="1">
        <v>60242</v>
      </c>
      <c r="S3199" t="s">
        <v>645</v>
      </c>
      <c r="T3199" t="s">
        <v>46</v>
      </c>
      <c r="U3199" t="s">
        <v>47</v>
      </c>
      <c r="V3199" s="1">
        <v>69678</v>
      </c>
      <c r="W3199" t="s">
        <v>5791</v>
      </c>
      <c r="X3199" t="s">
        <v>48</v>
      </c>
      <c r="Y3199" s="1">
        <v>69678</v>
      </c>
      <c r="Z3199" t="s">
        <v>5791</v>
      </c>
      <c r="AA3199" t="s">
        <v>48</v>
      </c>
      <c r="AB3199" s="2">
        <v>10178</v>
      </c>
      <c r="AC3199" s="2">
        <v>10178</v>
      </c>
      <c r="AD3199" t="s">
        <v>91</v>
      </c>
      <c r="AE3199" t="s">
        <v>91</v>
      </c>
      <c r="AF3199" s="1">
        <v>131</v>
      </c>
      <c r="AG3199" s="1">
        <v>123</v>
      </c>
      <c r="AH3199" s="1" t="b">
        <f>Export4Q22[[#This Row],[Pharmacy Controller ID]]&lt;&gt;Export4Q22[[#This Row],[Medical Controller ID]]</f>
        <v>0</v>
      </c>
      <c r="AI3199" t="str">
        <f t="shared" si="49"/>
        <v>63654Dean Health Plan WI HMO HIXHMO-HIXFALSEHealth Exchange4520Dean Health Plan Prime 4 Tier HIX WI61363Dean Health Plan HIX WI292Dean Health Plan Commercial-HIX290Dean Health System Health Exchange69678SSM Health Dean Medical Group441Dean Health Plan60242Navitus Health Solutions PBMCustomPBM Claims69678SSM Health Dean Medical GroupParent69678SSM Health Dean Medical GroupParent1017810178WIWI131123</v>
      </c>
      <c r="AJ3199" s="8" t="str">
        <f>IFERROR(IF(_xlfn.XLOOKUP(Export4Q22[[#This Row],[Plan ID]],#REF!,#REF!)=Export4Q22[[#This Row],[Concatenate]],"Same","Change"),"New")</f>
        <v>New</v>
      </c>
    </row>
    <row r="3200" spans="1:36" x14ac:dyDescent="0.25">
      <c r="A3200" s="1">
        <v>71644</v>
      </c>
      <c r="B3200" t="s">
        <v>5810</v>
      </c>
      <c r="C3200" t="s">
        <v>345</v>
      </c>
      <c r="D3200" t="s">
        <v>37</v>
      </c>
      <c r="E3200" t="s">
        <v>327</v>
      </c>
      <c r="F3200" s="1">
        <v>4520</v>
      </c>
      <c r="G3200" t="s">
        <v>5807</v>
      </c>
      <c r="H3200" s="3">
        <v>61363</v>
      </c>
      <c r="I3200" t="s">
        <v>5808</v>
      </c>
      <c r="J3200" s="1">
        <v>292</v>
      </c>
      <c r="K3200" t="s">
        <v>5804</v>
      </c>
      <c r="L3200" s="1">
        <v>290</v>
      </c>
      <c r="M3200" t="s">
        <v>5809</v>
      </c>
      <c r="N3200" s="1">
        <v>69678</v>
      </c>
      <c r="O3200" t="s">
        <v>5791</v>
      </c>
      <c r="P3200" s="1">
        <v>441</v>
      </c>
      <c r="Q3200" t="s">
        <v>5792</v>
      </c>
      <c r="R3200" s="1">
        <v>60242</v>
      </c>
      <c r="S3200" t="s">
        <v>645</v>
      </c>
      <c r="T3200" t="s">
        <v>46</v>
      </c>
      <c r="V3200" s="1">
        <v>69678</v>
      </c>
      <c r="W3200" t="s">
        <v>5791</v>
      </c>
      <c r="X3200" t="s">
        <v>48</v>
      </c>
      <c r="Y3200" s="1">
        <v>69678</v>
      </c>
      <c r="Z3200" t="s">
        <v>5791</v>
      </c>
      <c r="AA3200" t="s">
        <v>48</v>
      </c>
      <c r="AB3200" s="2">
        <v>3290</v>
      </c>
      <c r="AC3200" s="2">
        <v>3290</v>
      </c>
      <c r="AD3200" t="s">
        <v>91</v>
      </c>
      <c r="AE3200" t="s">
        <v>91</v>
      </c>
      <c r="AF3200" s="1">
        <v>131</v>
      </c>
      <c r="AG3200" s="1">
        <v>123</v>
      </c>
      <c r="AH3200" s="1" t="b">
        <f>Export4Q22[[#This Row],[Pharmacy Controller ID]]&lt;&gt;Export4Q22[[#This Row],[Medical Controller ID]]</f>
        <v>0</v>
      </c>
      <c r="AI3200" t="str">
        <f t="shared" si="49"/>
        <v>71644Dean Health Plan WI HIX PPOPPO-HIXFALSEHealth Exchange4520Dean Health Plan Prime 4 Tier HIX WI61363Dean Health Plan HIX WI292Dean Health Plan Commercial-HIX290Dean Health System Health Exchange69678SSM Health Dean Medical Group441Dean Health Plan60242Navitus Health Solutions PBMCustom69678SSM Health Dean Medical GroupParent69678SSM Health Dean Medical GroupParent32903290WIWI131123</v>
      </c>
      <c r="AJ3200" s="8" t="str">
        <f>IFERROR(IF(_xlfn.XLOOKUP(Export4Q22[[#This Row],[Plan ID]],#REF!,#REF!)=Export4Q22[[#This Row],[Concatenate]],"Same","Change"),"New")</f>
        <v>New</v>
      </c>
    </row>
    <row r="3201" spans="1:36" x14ac:dyDescent="0.25">
      <c r="A3201" s="1">
        <v>70746</v>
      </c>
      <c r="B3201" t="s">
        <v>5811</v>
      </c>
      <c r="C3201" t="s">
        <v>195</v>
      </c>
      <c r="D3201" t="s">
        <v>37</v>
      </c>
      <c r="E3201" t="s">
        <v>177</v>
      </c>
      <c r="F3201" s="1">
        <v>7341</v>
      </c>
      <c r="G3201" t="s">
        <v>5812</v>
      </c>
      <c r="H3201" s="3">
        <v>62503</v>
      </c>
      <c r="I3201" t="s">
        <v>5813</v>
      </c>
      <c r="J3201" s="1">
        <v>292</v>
      </c>
      <c r="K3201" t="s">
        <v>5804</v>
      </c>
      <c r="L3201" s="1">
        <v>289</v>
      </c>
      <c r="M3201" t="s">
        <v>5805</v>
      </c>
      <c r="N3201" s="1">
        <v>69678</v>
      </c>
      <c r="O3201" t="s">
        <v>5791</v>
      </c>
      <c r="P3201" s="1">
        <v>441</v>
      </c>
      <c r="Q3201" t="s">
        <v>5792</v>
      </c>
      <c r="R3201" s="1">
        <v>60242</v>
      </c>
      <c r="S3201" t="s">
        <v>645</v>
      </c>
      <c r="T3201" t="s">
        <v>46</v>
      </c>
      <c r="V3201" s="1">
        <v>69678</v>
      </c>
      <c r="W3201" t="s">
        <v>5791</v>
      </c>
      <c r="X3201" t="s">
        <v>48</v>
      </c>
      <c r="Y3201" s="1">
        <v>69678</v>
      </c>
      <c r="Z3201" t="s">
        <v>5791</v>
      </c>
      <c r="AA3201" t="s">
        <v>48</v>
      </c>
      <c r="AB3201" s="2">
        <v>13717</v>
      </c>
      <c r="AC3201" s="2">
        <v>15012</v>
      </c>
      <c r="AD3201" t="s">
        <v>91</v>
      </c>
      <c r="AE3201" t="s">
        <v>91</v>
      </c>
      <c r="AF3201" s="1">
        <v>131</v>
      </c>
      <c r="AG3201" s="1">
        <v>123</v>
      </c>
      <c r="AH3201" s="1" t="b">
        <f>Export4Q22[[#This Row],[Pharmacy Controller ID]]&lt;&gt;Export4Q22[[#This Row],[Medical Controller ID]]</f>
        <v>0</v>
      </c>
      <c r="AI3201" t="str">
        <f t="shared" si="49"/>
        <v>70746Dean Health Plan Three Tier Select HMOHMOFALSECommercial7341Dean Health Plan Select 3 Tier Formulary62503Dean Health Plan Select 3 Tier292Dean Health Plan Commercial-HIX289Dean Health System Commercial69678SSM Health Dean Medical Group441Dean Health Plan60242Navitus Health Solutions PBMCustom69678SSM Health Dean Medical GroupParent69678SSM Health Dean Medical GroupParent1371715012WIWI131123</v>
      </c>
      <c r="AJ3201" s="8" t="str">
        <f>IFERROR(IF(_xlfn.XLOOKUP(Export4Q22[[#This Row],[Plan ID]],#REF!,#REF!)=Export4Q22[[#This Row],[Concatenate]],"Same","Change"),"New")</f>
        <v>New</v>
      </c>
    </row>
    <row r="3202" spans="1:36" x14ac:dyDescent="0.25">
      <c r="A3202" s="1">
        <v>70747</v>
      </c>
      <c r="B3202" t="s">
        <v>5814</v>
      </c>
      <c r="C3202" t="s">
        <v>192</v>
      </c>
      <c r="D3202" t="s">
        <v>37</v>
      </c>
      <c r="E3202" t="s">
        <v>177</v>
      </c>
      <c r="F3202" s="1">
        <v>7341</v>
      </c>
      <c r="G3202" t="s">
        <v>5812</v>
      </c>
      <c r="H3202" s="3">
        <v>62503</v>
      </c>
      <c r="I3202" t="s">
        <v>5813</v>
      </c>
      <c r="J3202" s="1">
        <v>292</v>
      </c>
      <c r="K3202" t="s">
        <v>5804</v>
      </c>
      <c r="L3202" s="1">
        <v>289</v>
      </c>
      <c r="M3202" t="s">
        <v>5805</v>
      </c>
      <c r="N3202" s="1">
        <v>69678</v>
      </c>
      <c r="O3202" t="s">
        <v>5791</v>
      </c>
      <c r="P3202" s="1">
        <v>441</v>
      </c>
      <c r="Q3202" t="s">
        <v>5792</v>
      </c>
      <c r="R3202" s="1">
        <v>60242</v>
      </c>
      <c r="S3202" t="s">
        <v>645</v>
      </c>
      <c r="T3202" t="s">
        <v>46</v>
      </c>
      <c r="V3202" s="1">
        <v>69678</v>
      </c>
      <c r="W3202" t="s">
        <v>5791</v>
      </c>
      <c r="X3202" t="s">
        <v>48</v>
      </c>
      <c r="Y3202" s="1">
        <v>69678</v>
      </c>
      <c r="Z3202" t="s">
        <v>5791</v>
      </c>
      <c r="AA3202" t="s">
        <v>48</v>
      </c>
      <c r="AB3202" s="2">
        <v>49592</v>
      </c>
      <c r="AC3202" s="2">
        <v>54273</v>
      </c>
      <c r="AD3202" t="s">
        <v>91</v>
      </c>
      <c r="AE3202" t="s">
        <v>91</v>
      </c>
      <c r="AF3202" s="1">
        <v>131</v>
      </c>
      <c r="AG3202" s="1">
        <v>123</v>
      </c>
      <c r="AH3202" s="1" t="b">
        <f>Export4Q22[[#This Row],[Pharmacy Controller ID]]&lt;&gt;Export4Q22[[#This Row],[Medical Controller ID]]</f>
        <v>0</v>
      </c>
      <c r="AI3202" t="str">
        <f t="shared" ref="AI3202:AI3265" si="50">_xlfn.CONCAT(A3202:AG3202)</f>
        <v>70747Dean Health Plan Three Tier Select PPOPPOFALSECommercial7341Dean Health Plan Select 3 Tier Formulary62503Dean Health Plan Select 3 Tier292Dean Health Plan Commercial-HIX289Dean Health System Commercial69678SSM Health Dean Medical Group441Dean Health Plan60242Navitus Health Solutions PBMCustom69678SSM Health Dean Medical GroupParent69678SSM Health Dean Medical GroupParent4959254273WIWI131123</v>
      </c>
      <c r="AJ3202" s="8" t="str">
        <f>IFERROR(IF(_xlfn.XLOOKUP(Export4Q22[[#This Row],[Plan ID]],#REF!,#REF!)=Export4Q22[[#This Row],[Concatenate]],"Same","Change"),"New")</f>
        <v>New</v>
      </c>
    </row>
    <row r="3203" spans="1:36" x14ac:dyDescent="0.25">
      <c r="A3203" s="1">
        <v>70748</v>
      </c>
      <c r="B3203" t="s">
        <v>5815</v>
      </c>
      <c r="C3203" t="s">
        <v>197</v>
      </c>
      <c r="D3203" t="s">
        <v>37</v>
      </c>
      <c r="E3203" t="s">
        <v>177</v>
      </c>
      <c r="F3203" s="1">
        <v>7341</v>
      </c>
      <c r="G3203" t="s">
        <v>5812</v>
      </c>
      <c r="H3203" s="3">
        <v>62503</v>
      </c>
      <c r="I3203" t="s">
        <v>5813</v>
      </c>
      <c r="J3203" s="1">
        <v>292</v>
      </c>
      <c r="K3203" t="s">
        <v>5804</v>
      </c>
      <c r="L3203" s="1">
        <v>289</v>
      </c>
      <c r="M3203" t="s">
        <v>5805</v>
      </c>
      <c r="N3203" s="1">
        <v>69678</v>
      </c>
      <c r="O3203" t="s">
        <v>5791</v>
      </c>
      <c r="P3203" s="1">
        <v>441</v>
      </c>
      <c r="Q3203" t="s">
        <v>5792</v>
      </c>
      <c r="R3203" s="1">
        <v>60242</v>
      </c>
      <c r="S3203" t="s">
        <v>645</v>
      </c>
      <c r="T3203" t="s">
        <v>46</v>
      </c>
      <c r="V3203" s="1">
        <v>69678</v>
      </c>
      <c r="W3203" t="s">
        <v>5791</v>
      </c>
      <c r="X3203" t="s">
        <v>48</v>
      </c>
      <c r="Y3203" s="1">
        <v>69678</v>
      </c>
      <c r="Z3203" t="s">
        <v>5791</v>
      </c>
      <c r="AA3203" t="s">
        <v>48</v>
      </c>
      <c r="AB3203" s="2">
        <v>8437</v>
      </c>
      <c r="AC3203" s="2">
        <v>9233</v>
      </c>
      <c r="AD3203" t="s">
        <v>91</v>
      </c>
      <c r="AE3203" t="s">
        <v>91</v>
      </c>
      <c r="AF3203" s="1">
        <v>131</v>
      </c>
      <c r="AG3203" s="1">
        <v>123</v>
      </c>
      <c r="AH3203" s="1" t="b">
        <f>Export4Q22[[#This Row],[Pharmacy Controller ID]]&lt;&gt;Export4Q22[[#This Row],[Medical Controller ID]]</f>
        <v>0</v>
      </c>
      <c r="AI3203" t="str">
        <f t="shared" si="50"/>
        <v>70748Dean Health Plan Three Tier Select POSPOSFALSECommercial7341Dean Health Plan Select 3 Tier Formulary62503Dean Health Plan Select 3 Tier292Dean Health Plan Commercial-HIX289Dean Health System Commercial69678SSM Health Dean Medical Group441Dean Health Plan60242Navitus Health Solutions PBMCustom69678SSM Health Dean Medical GroupParent69678SSM Health Dean Medical GroupParent84379233WIWI131123</v>
      </c>
      <c r="AJ3203" s="8" t="str">
        <f>IFERROR(IF(_xlfn.XLOOKUP(Export4Q22[[#This Row],[Plan ID]],#REF!,#REF!)=Export4Q22[[#This Row],[Concatenate]],"Same","Change"),"New")</f>
        <v>New</v>
      </c>
    </row>
    <row r="3204" spans="1:36" x14ac:dyDescent="0.25">
      <c r="A3204" s="1">
        <v>69628</v>
      </c>
      <c r="B3204" t="s">
        <v>5816</v>
      </c>
      <c r="C3204" t="s">
        <v>192</v>
      </c>
      <c r="D3204" t="s">
        <v>37</v>
      </c>
      <c r="E3204" t="s">
        <v>177</v>
      </c>
      <c r="F3204" s="1">
        <v>6800</v>
      </c>
      <c r="G3204" t="s">
        <v>5817</v>
      </c>
      <c r="H3204" s="3">
        <v>63866</v>
      </c>
      <c r="I3204" t="s">
        <v>5817</v>
      </c>
      <c r="J3204" s="1">
        <v>292</v>
      </c>
      <c r="K3204" t="s">
        <v>5804</v>
      </c>
      <c r="L3204" s="1">
        <v>289</v>
      </c>
      <c r="M3204" t="s">
        <v>5805</v>
      </c>
      <c r="N3204" s="1">
        <v>69678</v>
      </c>
      <c r="O3204" t="s">
        <v>5791</v>
      </c>
      <c r="P3204" s="1">
        <v>441</v>
      </c>
      <c r="Q3204" t="s">
        <v>5792</v>
      </c>
      <c r="R3204" s="1">
        <v>60242</v>
      </c>
      <c r="S3204" t="s">
        <v>645</v>
      </c>
      <c r="T3204" t="s">
        <v>46</v>
      </c>
      <c r="U3204" t="s">
        <v>47</v>
      </c>
      <c r="V3204" s="1">
        <v>69678</v>
      </c>
      <c r="W3204" t="s">
        <v>5791</v>
      </c>
      <c r="X3204" t="s">
        <v>48</v>
      </c>
      <c r="Y3204" s="1">
        <v>69678</v>
      </c>
      <c r="Z3204" t="s">
        <v>5791</v>
      </c>
      <c r="AA3204" t="s">
        <v>48</v>
      </c>
      <c r="AB3204" s="2">
        <v>16738</v>
      </c>
      <c r="AC3204" s="2">
        <v>18317</v>
      </c>
      <c r="AD3204" t="s">
        <v>91</v>
      </c>
      <c r="AE3204" t="s">
        <v>91</v>
      </c>
      <c r="AF3204" s="1">
        <v>131</v>
      </c>
      <c r="AG3204" s="1">
        <v>123</v>
      </c>
      <c r="AH3204" s="1" t="b">
        <f>Export4Q22[[#This Row],[Pharmacy Controller ID]]&lt;&gt;Export4Q22[[#This Row],[Medical Controller ID]]</f>
        <v>0</v>
      </c>
      <c r="AI3204" t="str">
        <f t="shared" si="50"/>
        <v>69628Dean Health Plan PPO Four TierPPOFALSECommercial6800Dean Health Plan Select 4 Tier63866Dean Health Plan Select 4 Tier292Dean Health Plan Commercial-HIX289Dean Health System Commercial69678SSM Health Dean Medical Group441Dean Health Plan60242Navitus Health Solutions PBMCustomPBM Claims69678SSM Health Dean Medical GroupParent69678SSM Health Dean Medical GroupParent1673818317WIWI131123</v>
      </c>
      <c r="AJ3204" s="8" t="str">
        <f>IFERROR(IF(_xlfn.XLOOKUP(Export4Q22[[#This Row],[Plan ID]],#REF!,#REF!)=Export4Q22[[#This Row],[Concatenate]],"Same","Change"),"New")</f>
        <v>New</v>
      </c>
    </row>
    <row r="3205" spans="1:36" x14ac:dyDescent="0.25">
      <c r="A3205" s="1">
        <v>69629</v>
      </c>
      <c r="B3205" t="s">
        <v>5818</v>
      </c>
      <c r="C3205" t="s">
        <v>195</v>
      </c>
      <c r="D3205" t="s">
        <v>37</v>
      </c>
      <c r="E3205" t="s">
        <v>177</v>
      </c>
      <c r="F3205" s="1">
        <v>6800</v>
      </c>
      <c r="G3205" t="s">
        <v>5817</v>
      </c>
      <c r="H3205" s="3">
        <v>63866</v>
      </c>
      <c r="I3205" t="s">
        <v>5817</v>
      </c>
      <c r="J3205" s="1">
        <v>292</v>
      </c>
      <c r="K3205" t="s">
        <v>5804</v>
      </c>
      <c r="L3205" s="1">
        <v>289</v>
      </c>
      <c r="M3205" t="s">
        <v>5805</v>
      </c>
      <c r="N3205" s="1">
        <v>69678</v>
      </c>
      <c r="O3205" t="s">
        <v>5791</v>
      </c>
      <c r="P3205" s="1">
        <v>441</v>
      </c>
      <c r="Q3205" t="s">
        <v>5792</v>
      </c>
      <c r="R3205" s="1">
        <v>60242</v>
      </c>
      <c r="S3205" t="s">
        <v>645</v>
      </c>
      <c r="T3205" t="s">
        <v>46</v>
      </c>
      <c r="U3205" t="s">
        <v>47</v>
      </c>
      <c r="V3205" s="1">
        <v>69678</v>
      </c>
      <c r="W3205" t="s">
        <v>5791</v>
      </c>
      <c r="X3205" t="s">
        <v>48</v>
      </c>
      <c r="Y3205" s="1">
        <v>69678</v>
      </c>
      <c r="Z3205" t="s">
        <v>5791</v>
      </c>
      <c r="AA3205" t="s">
        <v>48</v>
      </c>
      <c r="AB3205" s="2">
        <v>4629</v>
      </c>
      <c r="AC3205" s="2">
        <v>5066</v>
      </c>
      <c r="AD3205" t="s">
        <v>91</v>
      </c>
      <c r="AE3205" t="s">
        <v>91</v>
      </c>
      <c r="AF3205" s="1">
        <v>131</v>
      </c>
      <c r="AG3205" s="1">
        <v>123</v>
      </c>
      <c r="AH3205" s="1" t="b">
        <f>Export4Q22[[#This Row],[Pharmacy Controller ID]]&lt;&gt;Export4Q22[[#This Row],[Medical Controller ID]]</f>
        <v>0</v>
      </c>
      <c r="AI3205" t="str">
        <f t="shared" si="50"/>
        <v>69629Dean Health Plan HMO Four TierHMOFALSECommercial6800Dean Health Plan Select 4 Tier63866Dean Health Plan Select 4 Tier292Dean Health Plan Commercial-HIX289Dean Health System Commercial69678SSM Health Dean Medical Group441Dean Health Plan60242Navitus Health Solutions PBMCustomPBM Claims69678SSM Health Dean Medical GroupParent69678SSM Health Dean Medical GroupParent46295066WIWI131123</v>
      </c>
      <c r="AJ3205" s="8" t="str">
        <f>IFERROR(IF(_xlfn.XLOOKUP(Export4Q22[[#This Row],[Plan ID]],#REF!,#REF!)=Export4Q22[[#This Row],[Concatenate]],"Same","Change"),"New")</f>
        <v>New</v>
      </c>
    </row>
    <row r="3206" spans="1:36" x14ac:dyDescent="0.25">
      <c r="A3206" s="1">
        <v>70095</v>
      </c>
      <c r="B3206" t="s">
        <v>5819</v>
      </c>
      <c r="C3206" t="s">
        <v>197</v>
      </c>
      <c r="D3206" t="s">
        <v>37</v>
      </c>
      <c r="E3206" t="s">
        <v>177</v>
      </c>
      <c r="F3206" s="1">
        <v>6800</v>
      </c>
      <c r="G3206" t="s">
        <v>5817</v>
      </c>
      <c r="H3206" s="3">
        <v>63866</v>
      </c>
      <c r="I3206" t="s">
        <v>5817</v>
      </c>
      <c r="J3206" s="1">
        <v>292</v>
      </c>
      <c r="K3206" t="s">
        <v>5804</v>
      </c>
      <c r="L3206" s="1">
        <v>289</v>
      </c>
      <c r="M3206" t="s">
        <v>5805</v>
      </c>
      <c r="N3206" s="1">
        <v>69678</v>
      </c>
      <c r="O3206" t="s">
        <v>5791</v>
      </c>
      <c r="P3206" s="1">
        <v>441</v>
      </c>
      <c r="Q3206" t="s">
        <v>5792</v>
      </c>
      <c r="R3206" s="1">
        <v>60242</v>
      </c>
      <c r="S3206" t="s">
        <v>645</v>
      </c>
      <c r="T3206" t="s">
        <v>46</v>
      </c>
      <c r="V3206" s="1">
        <v>69678</v>
      </c>
      <c r="W3206" t="s">
        <v>5791</v>
      </c>
      <c r="X3206" t="s">
        <v>48</v>
      </c>
      <c r="Y3206" s="1">
        <v>69678</v>
      </c>
      <c r="Z3206" t="s">
        <v>5791</v>
      </c>
      <c r="AA3206" t="s">
        <v>48</v>
      </c>
      <c r="AB3206" s="2">
        <v>2847</v>
      </c>
      <c r="AC3206" s="2">
        <v>3116</v>
      </c>
      <c r="AD3206" t="s">
        <v>91</v>
      </c>
      <c r="AE3206" t="s">
        <v>91</v>
      </c>
      <c r="AF3206" s="1">
        <v>131</v>
      </c>
      <c r="AG3206" s="1">
        <v>123</v>
      </c>
      <c r="AH3206" s="1" t="b">
        <f>Export4Q22[[#This Row],[Pharmacy Controller ID]]&lt;&gt;Export4Q22[[#This Row],[Medical Controller ID]]</f>
        <v>0</v>
      </c>
      <c r="AI3206" t="str">
        <f t="shared" si="50"/>
        <v>70095Dean Health Plan POS Four TierPOSFALSECommercial6800Dean Health Plan Select 4 Tier63866Dean Health Plan Select 4 Tier292Dean Health Plan Commercial-HIX289Dean Health System Commercial69678SSM Health Dean Medical Group441Dean Health Plan60242Navitus Health Solutions PBMCustom69678SSM Health Dean Medical GroupParent69678SSM Health Dean Medical GroupParent28473116WIWI131123</v>
      </c>
      <c r="AJ3206" s="8" t="str">
        <f>IFERROR(IF(_xlfn.XLOOKUP(Export4Q22[[#This Row],[Plan ID]],#REF!,#REF!)=Export4Q22[[#This Row],[Concatenate]],"Same","Change"),"New")</f>
        <v>New</v>
      </c>
    </row>
    <row r="3207" spans="1:36" x14ac:dyDescent="0.25">
      <c r="A3207" s="1">
        <v>18020</v>
      </c>
      <c r="B3207" t="s">
        <v>5820</v>
      </c>
      <c r="C3207" t="s">
        <v>201</v>
      </c>
      <c r="D3207" t="s">
        <v>37</v>
      </c>
      <c r="E3207" t="s">
        <v>177</v>
      </c>
      <c r="F3207" s="1">
        <v>5264</v>
      </c>
      <c r="G3207" t="s">
        <v>5821</v>
      </c>
      <c r="H3207" s="3">
        <v>62504</v>
      </c>
      <c r="I3207" t="s">
        <v>5821</v>
      </c>
      <c r="J3207" s="1">
        <v>292</v>
      </c>
      <c r="K3207" t="s">
        <v>5804</v>
      </c>
      <c r="L3207" s="1">
        <v>289</v>
      </c>
      <c r="M3207" t="s">
        <v>5805</v>
      </c>
      <c r="N3207" s="1">
        <v>69678</v>
      </c>
      <c r="O3207" t="s">
        <v>5791</v>
      </c>
      <c r="P3207" s="1">
        <v>441</v>
      </c>
      <c r="Q3207" t="s">
        <v>5792</v>
      </c>
      <c r="R3207" s="1">
        <v>60242</v>
      </c>
      <c r="S3207" t="s">
        <v>645</v>
      </c>
      <c r="T3207" t="s">
        <v>46</v>
      </c>
      <c r="U3207" t="s">
        <v>47</v>
      </c>
      <c r="V3207" s="1">
        <v>69678</v>
      </c>
      <c r="W3207" t="s">
        <v>5791</v>
      </c>
      <c r="X3207" t="s">
        <v>48</v>
      </c>
      <c r="Y3207" s="1">
        <v>69678</v>
      </c>
      <c r="Z3207" t="s">
        <v>5791</v>
      </c>
      <c r="AA3207" t="s">
        <v>48</v>
      </c>
      <c r="AB3207" s="2">
        <v>3228</v>
      </c>
      <c r="AC3207" s="2">
        <v>3228</v>
      </c>
      <c r="AD3207" t="s">
        <v>91</v>
      </c>
      <c r="AE3207" t="s">
        <v>91</v>
      </c>
      <c r="AF3207" s="1">
        <v>131</v>
      </c>
      <c r="AG3207" s="1">
        <v>123</v>
      </c>
      <c r="AH3207" s="1" t="b">
        <f>Export4Q22[[#This Row],[Pharmacy Controller ID]]&lt;&gt;Export4Q22[[#This Row],[Medical Controller ID]]</f>
        <v>0</v>
      </c>
      <c r="AI3207" t="str">
        <f t="shared" si="50"/>
        <v>18020Dean Health Plan FEHBPOther InsurerFALSECommercial5264Dean Health Plan Traditional 4 Tier62504Dean Health Plan Traditional 4 Tier292Dean Health Plan Commercial-HIX289Dean Health System Commercial69678SSM Health Dean Medical Group441Dean Health Plan60242Navitus Health Solutions PBMCustomPBM Claims69678SSM Health Dean Medical GroupParent69678SSM Health Dean Medical GroupParent32283228WIWI131123</v>
      </c>
      <c r="AJ3207" s="8" t="str">
        <f>IFERROR(IF(_xlfn.XLOOKUP(Export4Q22[[#This Row],[Plan ID]],#REF!,#REF!)=Export4Q22[[#This Row],[Concatenate]],"Same","Change"),"New")</f>
        <v>New</v>
      </c>
    </row>
    <row r="3208" spans="1:36" x14ac:dyDescent="0.25">
      <c r="A3208" s="1">
        <v>701</v>
      </c>
      <c r="B3208" t="s">
        <v>5822</v>
      </c>
      <c r="C3208" t="s">
        <v>195</v>
      </c>
      <c r="D3208" t="s">
        <v>37</v>
      </c>
      <c r="E3208" t="s">
        <v>177</v>
      </c>
      <c r="F3208" s="1">
        <v>3876</v>
      </c>
      <c r="G3208" t="s">
        <v>5823</v>
      </c>
      <c r="H3208" s="3">
        <v>59970</v>
      </c>
      <c r="I3208" t="s">
        <v>5824</v>
      </c>
      <c r="J3208" s="1">
        <v>292</v>
      </c>
      <c r="K3208" t="s">
        <v>5804</v>
      </c>
      <c r="L3208" s="1">
        <v>289</v>
      </c>
      <c r="M3208" t="s">
        <v>5805</v>
      </c>
      <c r="N3208" s="1">
        <v>69678</v>
      </c>
      <c r="O3208" t="s">
        <v>5791</v>
      </c>
      <c r="P3208" s="1">
        <v>441</v>
      </c>
      <c r="Q3208" t="s">
        <v>5792</v>
      </c>
      <c r="R3208" s="1">
        <v>60242</v>
      </c>
      <c r="S3208" t="s">
        <v>645</v>
      </c>
      <c r="T3208" t="s">
        <v>46</v>
      </c>
      <c r="U3208" t="s">
        <v>47</v>
      </c>
      <c r="V3208" s="1">
        <v>69678</v>
      </c>
      <c r="W3208" t="s">
        <v>5791</v>
      </c>
      <c r="X3208" t="s">
        <v>48</v>
      </c>
      <c r="Y3208" s="1">
        <v>69678</v>
      </c>
      <c r="Z3208" t="s">
        <v>5791</v>
      </c>
      <c r="AA3208" t="s">
        <v>48</v>
      </c>
      <c r="AB3208" s="2">
        <v>6515</v>
      </c>
      <c r="AC3208" s="2">
        <v>7130</v>
      </c>
      <c r="AD3208" t="s">
        <v>91</v>
      </c>
      <c r="AE3208" t="s">
        <v>91</v>
      </c>
      <c r="AF3208" s="1">
        <v>131</v>
      </c>
      <c r="AG3208" s="1">
        <v>123</v>
      </c>
      <c r="AH3208" s="1" t="b">
        <f>Export4Q22[[#This Row],[Pharmacy Controller ID]]&lt;&gt;Export4Q22[[#This Row],[Medical Controller ID]]</f>
        <v>0</v>
      </c>
      <c r="AI3208" t="str">
        <f t="shared" si="50"/>
        <v>701Dean Health Plan HMO Two TierHMOFALSECommercial3876Dean Health Plan Preferred 2-Tier Formulary59970Dean Health Plan Two Tier292Dean Health Plan Commercial-HIX289Dean Health System Commercial69678SSM Health Dean Medical Group441Dean Health Plan60242Navitus Health Solutions PBMCustomPBM Claims69678SSM Health Dean Medical GroupParent69678SSM Health Dean Medical GroupParent65157130WIWI131123</v>
      </c>
      <c r="AJ3208" s="8" t="str">
        <f>IFERROR(IF(_xlfn.XLOOKUP(Export4Q22[[#This Row],[Plan ID]],#REF!,#REF!)=Export4Q22[[#This Row],[Concatenate]],"Same","Change"),"New")</f>
        <v>New</v>
      </c>
    </row>
    <row r="3209" spans="1:36" x14ac:dyDescent="0.25">
      <c r="A3209" s="1">
        <v>68382</v>
      </c>
      <c r="B3209" t="s">
        <v>5825</v>
      </c>
      <c r="C3209" t="s">
        <v>192</v>
      </c>
      <c r="D3209" t="s">
        <v>37</v>
      </c>
      <c r="E3209" t="s">
        <v>177</v>
      </c>
      <c r="F3209" s="1">
        <v>3876</v>
      </c>
      <c r="G3209" t="s">
        <v>5823</v>
      </c>
      <c r="H3209" s="3">
        <v>59970</v>
      </c>
      <c r="I3209" t="s">
        <v>5824</v>
      </c>
      <c r="J3209" s="1">
        <v>292</v>
      </c>
      <c r="K3209" t="s">
        <v>5804</v>
      </c>
      <c r="L3209" s="1">
        <v>289</v>
      </c>
      <c r="M3209" t="s">
        <v>5805</v>
      </c>
      <c r="N3209" s="1">
        <v>69678</v>
      </c>
      <c r="O3209" t="s">
        <v>5791</v>
      </c>
      <c r="P3209" s="1">
        <v>441</v>
      </c>
      <c r="Q3209" t="s">
        <v>5792</v>
      </c>
      <c r="R3209" s="1">
        <v>60242</v>
      </c>
      <c r="S3209" t="s">
        <v>645</v>
      </c>
      <c r="T3209" t="s">
        <v>46</v>
      </c>
      <c r="U3209" t="s">
        <v>47</v>
      </c>
      <c r="V3209" s="1">
        <v>69678</v>
      </c>
      <c r="W3209" t="s">
        <v>5791</v>
      </c>
      <c r="X3209" t="s">
        <v>48</v>
      </c>
      <c r="Y3209" s="1">
        <v>69678</v>
      </c>
      <c r="Z3209" t="s">
        <v>5791</v>
      </c>
      <c r="AA3209" t="s">
        <v>48</v>
      </c>
      <c r="AB3209" s="2">
        <v>23557</v>
      </c>
      <c r="AC3209" s="2">
        <v>25780</v>
      </c>
      <c r="AD3209" t="s">
        <v>91</v>
      </c>
      <c r="AE3209" t="s">
        <v>91</v>
      </c>
      <c r="AF3209" s="1">
        <v>131</v>
      </c>
      <c r="AG3209" s="1">
        <v>123</v>
      </c>
      <c r="AH3209" s="1" t="b">
        <f>Export4Q22[[#This Row],[Pharmacy Controller ID]]&lt;&gt;Export4Q22[[#This Row],[Medical Controller ID]]</f>
        <v>0</v>
      </c>
      <c r="AI3209" t="str">
        <f t="shared" si="50"/>
        <v>68382Dean Health Plan PPO Two TierPPOFALSECommercial3876Dean Health Plan Preferred 2-Tier Formulary59970Dean Health Plan Two Tier292Dean Health Plan Commercial-HIX289Dean Health System Commercial69678SSM Health Dean Medical Group441Dean Health Plan60242Navitus Health Solutions PBMCustomPBM Claims69678SSM Health Dean Medical GroupParent69678SSM Health Dean Medical GroupParent2355725780WIWI131123</v>
      </c>
      <c r="AJ3209" s="8" t="str">
        <f>IFERROR(IF(_xlfn.XLOOKUP(Export4Q22[[#This Row],[Plan ID]],#REF!,#REF!)=Export4Q22[[#This Row],[Concatenate]],"Same","Change"),"New")</f>
        <v>New</v>
      </c>
    </row>
    <row r="3210" spans="1:36" x14ac:dyDescent="0.25">
      <c r="A3210" s="1">
        <v>68384</v>
      </c>
      <c r="B3210" t="s">
        <v>5826</v>
      </c>
      <c r="C3210" t="s">
        <v>197</v>
      </c>
      <c r="D3210" t="s">
        <v>37</v>
      </c>
      <c r="E3210" t="s">
        <v>177</v>
      </c>
      <c r="F3210" s="1">
        <v>3876</v>
      </c>
      <c r="G3210" t="s">
        <v>5823</v>
      </c>
      <c r="H3210" s="3">
        <v>59970</v>
      </c>
      <c r="I3210" t="s">
        <v>5824</v>
      </c>
      <c r="J3210" s="1">
        <v>292</v>
      </c>
      <c r="K3210" t="s">
        <v>5804</v>
      </c>
      <c r="L3210" s="1">
        <v>289</v>
      </c>
      <c r="M3210" t="s">
        <v>5805</v>
      </c>
      <c r="N3210" s="1">
        <v>69678</v>
      </c>
      <c r="O3210" t="s">
        <v>5791</v>
      </c>
      <c r="P3210" s="1">
        <v>441</v>
      </c>
      <c r="Q3210" t="s">
        <v>5792</v>
      </c>
      <c r="R3210" s="1">
        <v>60242</v>
      </c>
      <c r="S3210" t="s">
        <v>645</v>
      </c>
      <c r="T3210" t="s">
        <v>46</v>
      </c>
      <c r="U3210" t="s">
        <v>47</v>
      </c>
      <c r="V3210" s="1">
        <v>69678</v>
      </c>
      <c r="W3210" t="s">
        <v>5791</v>
      </c>
      <c r="X3210" t="s">
        <v>48</v>
      </c>
      <c r="Y3210" s="1">
        <v>69678</v>
      </c>
      <c r="Z3210" t="s">
        <v>5791</v>
      </c>
      <c r="AA3210" t="s">
        <v>48</v>
      </c>
      <c r="AB3210" s="2">
        <v>4007</v>
      </c>
      <c r="AC3210" s="2">
        <v>4385</v>
      </c>
      <c r="AD3210" t="s">
        <v>91</v>
      </c>
      <c r="AE3210" t="s">
        <v>91</v>
      </c>
      <c r="AF3210" s="1">
        <v>131</v>
      </c>
      <c r="AG3210" s="1">
        <v>123</v>
      </c>
      <c r="AH3210" s="1" t="b">
        <f>Export4Q22[[#This Row],[Pharmacy Controller ID]]&lt;&gt;Export4Q22[[#This Row],[Medical Controller ID]]</f>
        <v>0</v>
      </c>
      <c r="AI3210" t="str">
        <f t="shared" si="50"/>
        <v>68384Dean Health Plan POS Two TierPOSFALSECommercial3876Dean Health Plan Preferred 2-Tier Formulary59970Dean Health Plan Two Tier292Dean Health Plan Commercial-HIX289Dean Health System Commercial69678SSM Health Dean Medical Group441Dean Health Plan60242Navitus Health Solutions PBMCustomPBM Claims69678SSM Health Dean Medical GroupParent69678SSM Health Dean Medical GroupParent40074385WIWI131123</v>
      </c>
      <c r="AJ3210" s="8" t="str">
        <f>IFERROR(IF(_xlfn.XLOOKUP(Export4Q22[[#This Row],[Plan ID]],#REF!,#REF!)=Export4Q22[[#This Row],[Concatenate]],"Same","Change"),"New")</f>
        <v>New</v>
      </c>
    </row>
    <row r="3211" spans="1:36" x14ac:dyDescent="0.25">
      <c r="A3211" s="1">
        <v>70436</v>
      </c>
      <c r="B3211" t="s">
        <v>5827</v>
      </c>
      <c r="C3211" t="s">
        <v>551</v>
      </c>
      <c r="D3211" t="s">
        <v>37</v>
      </c>
      <c r="E3211" t="s">
        <v>38</v>
      </c>
      <c r="F3211" s="1">
        <v>7296</v>
      </c>
      <c r="G3211" t="s">
        <v>5828</v>
      </c>
      <c r="H3211" s="3">
        <v>64105</v>
      </c>
      <c r="I3211" t="s">
        <v>5828</v>
      </c>
      <c r="J3211" s="1"/>
      <c r="L3211" s="1">
        <v>292</v>
      </c>
      <c r="M3211" t="s">
        <v>5790</v>
      </c>
      <c r="N3211" s="1">
        <v>69678</v>
      </c>
      <c r="O3211" t="s">
        <v>5791</v>
      </c>
      <c r="P3211" s="1">
        <v>441</v>
      </c>
      <c r="Q3211" t="s">
        <v>5792</v>
      </c>
      <c r="R3211" s="1"/>
      <c r="U3211" t="s">
        <v>551</v>
      </c>
      <c r="V3211" s="1"/>
      <c r="X3211" t="s">
        <v>183</v>
      </c>
      <c r="Y3211" s="1">
        <v>69678</v>
      </c>
      <c r="Z3211" t="s">
        <v>5791</v>
      </c>
      <c r="AA3211" t="s">
        <v>48</v>
      </c>
      <c r="AB3211" s="2">
        <v>0</v>
      </c>
      <c r="AC3211" s="2">
        <v>0</v>
      </c>
      <c r="AE3211" t="s">
        <v>91</v>
      </c>
      <c r="AF3211" s="1"/>
      <c r="AG3211" s="1">
        <v>123</v>
      </c>
      <c r="AH3211" s="1" t="b">
        <f>Export4Q22[[#This Row],[Pharmacy Controller ID]]&lt;&gt;Export4Q22[[#This Row],[Medical Controller ID]]</f>
        <v>1</v>
      </c>
      <c r="AI3211" t="str">
        <f t="shared" si="50"/>
        <v>70436Dean Advantage EGWP MA OnlyMAFALSEMedicare7296Dean Health System Medicare MA Only64105Dean Health System Medicare MA Only292Dean Health System Medicare69678SSM Health Dean Medical Group441Dean Health PlanMAPBM69678SSM Health Dean Medical GroupParent00WI123</v>
      </c>
      <c r="AJ3211" s="8" t="str">
        <f>IFERROR(IF(_xlfn.XLOOKUP(Export4Q22[[#This Row],[Plan ID]],#REF!,#REF!)=Export4Q22[[#This Row],[Concatenate]],"Same","Change"),"New")</f>
        <v>New</v>
      </c>
    </row>
    <row r="3212" spans="1:36" x14ac:dyDescent="0.25">
      <c r="A3212" s="1">
        <v>70437</v>
      </c>
      <c r="B3212" t="s">
        <v>5829</v>
      </c>
      <c r="C3212" t="s">
        <v>551</v>
      </c>
      <c r="D3212" t="s">
        <v>37</v>
      </c>
      <c r="E3212" t="s">
        <v>38</v>
      </c>
      <c r="F3212" s="1">
        <v>7296</v>
      </c>
      <c r="G3212" t="s">
        <v>5828</v>
      </c>
      <c r="H3212" s="3">
        <v>64105</v>
      </c>
      <c r="I3212" t="s">
        <v>5828</v>
      </c>
      <c r="J3212" s="1"/>
      <c r="L3212" s="1">
        <v>292</v>
      </c>
      <c r="M3212" t="s">
        <v>5790</v>
      </c>
      <c r="N3212" s="1">
        <v>69678</v>
      </c>
      <c r="O3212" t="s">
        <v>5791</v>
      </c>
      <c r="P3212" s="1">
        <v>441</v>
      </c>
      <c r="Q3212" t="s">
        <v>5792</v>
      </c>
      <c r="R3212" s="1"/>
      <c r="U3212" t="s">
        <v>551</v>
      </c>
      <c r="V3212" s="1"/>
      <c r="X3212" t="s">
        <v>183</v>
      </c>
      <c r="Y3212" s="1">
        <v>69678</v>
      </c>
      <c r="Z3212" t="s">
        <v>5791</v>
      </c>
      <c r="AA3212" t="s">
        <v>48</v>
      </c>
      <c r="AB3212" s="2">
        <v>0</v>
      </c>
      <c r="AC3212" s="2">
        <v>0</v>
      </c>
      <c r="AE3212" t="s">
        <v>91</v>
      </c>
      <c r="AF3212" s="1"/>
      <c r="AG3212" s="1">
        <v>123</v>
      </c>
      <c r="AH3212" s="1" t="b">
        <f>Export4Q22[[#This Row],[Pharmacy Controller ID]]&lt;&gt;Export4Q22[[#This Row],[Medical Controller ID]]</f>
        <v>1</v>
      </c>
      <c r="AI3212" t="str">
        <f t="shared" si="50"/>
        <v>70437Prevea360 Medicare Advantage EGWP MA OnlyMAFALSEMedicare7296Dean Health System Medicare MA Only64105Dean Health System Medicare MA Only292Dean Health System Medicare69678SSM Health Dean Medical Group441Dean Health PlanMAPBM69678SSM Health Dean Medical GroupParent00WI123</v>
      </c>
      <c r="AJ3212" s="8" t="str">
        <f>IFERROR(IF(_xlfn.XLOOKUP(Export4Q22[[#This Row],[Plan ID]],#REF!,#REF!)=Export4Q22[[#This Row],[Concatenate]],"Same","Change"),"New")</f>
        <v>New</v>
      </c>
    </row>
    <row r="3213" spans="1:36" x14ac:dyDescent="0.25">
      <c r="A3213" s="1">
        <v>71522</v>
      </c>
      <c r="B3213" t="s">
        <v>5830</v>
      </c>
      <c r="C3213" t="s">
        <v>551</v>
      </c>
      <c r="D3213" t="s">
        <v>37</v>
      </c>
      <c r="E3213" t="s">
        <v>38</v>
      </c>
      <c r="F3213" s="1">
        <v>7296</v>
      </c>
      <c r="G3213" t="s">
        <v>5828</v>
      </c>
      <c r="H3213" s="3">
        <v>64105</v>
      </c>
      <c r="I3213" t="s">
        <v>5828</v>
      </c>
      <c r="J3213" s="1"/>
      <c r="L3213" s="1">
        <v>292</v>
      </c>
      <c r="M3213" t="s">
        <v>5790</v>
      </c>
      <c r="N3213" s="1">
        <v>69678</v>
      </c>
      <c r="O3213" t="s">
        <v>5791</v>
      </c>
      <c r="P3213" s="1">
        <v>441</v>
      </c>
      <c r="Q3213" t="s">
        <v>5792</v>
      </c>
      <c r="R3213" s="1"/>
      <c r="V3213" s="1"/>
      <c r="X3213" t="s">
        <v>183</v>
      </c>
      <c r="Y3213" s="1">
        <v>69678</v>
      </c>
      <c r="Z3213" t="s">
        <v>5791</v>
      </c>
      <c r="AA3213" t="s">
        <v>48</v>
      </c>
      <c r="AB3213" s="2">
        <v>0</v>
      </c>
      <c r="AC3213" s="2">
        <v>402</v>
      </c>
      <c r="AE3213" t="s">
        <v>91</v>
      </c>
      <c r="AF3213" s="1"/>
      <c r="AG3213" s="1">
        <v>123</v>
      </c>
      <c r="AH3213" s="1" t="b">
        <f>Export4Q22[[#This Row],[Pharmacy Controller ID]]&lt;&gt;Export4Q22[[#This Row],[Medical Controller ID]]</f>
        <v>1</v>
      </c>
      <c r="AI3213" t="str">
        <f t="shared" si="50"/>
        <v>71522Dean Advantage Harmony MA OnlyMAFALSEMedicare7296Dean Health System Medicare MA Only64105Dean Health System Medicare MA Only292Dean Health System Medicare69678SSM Health Dean Medical Group441Dean Health PlanPBM69678SSM Health Dean Medical GroupParent0402WI123</v>
      </c>
      <c r="AJ3213" s="8" t="str">
        <f>IFERROR(IF(_xlfn.XLOOKUP(Export4Q22[[#This Row],[Plan ID]],#REF!,#REF!)=Export4Q22[[#This Row],[Concatenate]],"Same","Change"),"New")</f>
        <v>New</v>
      </c>
    </row>
    <row r="3214" spans="1:36" x14ac:dyDescent="0.25">
      <c r="A3214" s="1">
        <v>71524</v>
      </c>
      <c r="B3214" t="s">
        <v>5831</v>
      </c>
      <c r="C3214" t="s">
        <v>551</v>
      </c>
      <c r="D3214" t="s">
        <v>37</v>
      </c>
      <c r="E3214" t="s">
        <v>38</v>
      </c>
      <c r="F3214" s="1">
        <v>7296</v>
      </c>
      <c r="G3214" t="s">
        <v>5828</v>
      </c>
      <c r="H3214" s="3">
        <v>64105</v>
      </c>
      <c r="I3214" t="s">
        <v>5828</v>
      </c>
      <c r="J3214" s="1"/>
      <c r="L3214" s="1">
        <v>292</v>
      </c>
      <c r="M3214" t="s">
        <v>5790</v>
      </c>
      <c r="N3214" s="1">
        <v>69678</v>
      </c>
      <c r="O3214" t="s">
        <v>5791</v>
      </c>
      <c r="P3214" s="1">
        <v>441</v>
      </c>
      <c r="Q3214" t="s">
        <v>5792</v>
      </c>
      <c r="R3214" s="1"/>
      <c r="V3214" s="1"/>
      <c r="X3214" t="s">
        <v>183</v>
      </c>
      <c r="Y3214" s="1">
        <v>69678</v>
      </c>
      <c r="Z3214" t="s">
        <v>5791</v>
      </c>
      <c r="AA3214" t="s">
        <v>48</v>
      </c>
      <c r="AB3214" s="2">
        <v>0</v>
      </c>
      <c r="AC3214" s="2">
        <v>150</v>
      </c>
      <c r="AE3214" t="s">
        <v>91</v>
      </c>
      <c r="AF3214" s="1"/>
      <c r="AG3214" s="1">
        <v>123</v>
      </c>
      <c r="AH3214" s="1" t="b">
        <f>Export4Q22[[#This Row],[Pharmacy Controller ID]]&lt;&gt;Export4Q22[[#This Row],[Medical Controller ID]]</f>
        <v>1</v>
      </c>
      <c r="AI3214" t="str">
        <f t="shared" si="50"/>
        <v>71524Prevea360 Harmony MA OnlyMAFALSEMedicare7296Dean Health System Medicare MA Only64105Dean Health System Medicare MA Only292Dean Health System Medicare69678SSM Health Dean Medical Group441Dean Health PlanPBM69678SSM Health Dean Medical GroupParent0150WI123</v>
      </c>
      <c r="AJ3214" s="8" t="str">
        <f>IFERROR(IF(_xlfn.XLOOKUP(Export4Q22[[#This Row],[Plan ID]],#REF!,#REF!)=Export4Q22[[#This Row],[Concatenate]],"Same","Change"),"New")</f>
        <v>New</v>
      </c>
    </row>
    <row r="3215" spans="1:36" x14ac:dyDescent="0.25">
      <c r="A3215" s="1">
        <v>71539</v>
      </c>
      <c r="B3215" t="s">
        <v>5832</v>
      </c>
      <c r="C3215" t="s">
        <v>551</v>
      </c>
      <c r="D3215" t="s">
        <v>37</v>
      </c>
      <c r="E3215" t="s">
        <v>38</v>
      </c>
      <c r="F3215" s="1">
        <v>7296</v>
      </c>
      <c r="G3215" t="s">
        <v>5828</v>
      </c>
      <c r="H3215" s="3">
        <v>64105</v>
      </c>
      <c r="I3215" t="s">
        <v>5828</v>
      </c>
      <c r="J3215" s="1"/>
      <c r="L3215" s="1">
        <v>292</v>
      </c>
      <c r="M3215" t="s">
        <v>5790</v>
      </c>
      <c r="N3215" s="1">
        <v>69678</v>
      </c>
      <c r="O3215" t="s">
        <v>5791</v>
      </c>
      <c r="P3215" s="1">
        <v>441</v>
      </c>
      <c r="Q3215" t="s">
        <v>5792</v>
      </c>
      <c r="R3215" s="1"/>
      <c r="V3215" s="1"/>
      <c r="X3215" t="s">
        <v>183</v>
      </c>
      <c r="Y3215" s="1">
        <v>69678</v>
      </c>
      <c r="Z3215" t="s">
        <v>5791</v>
      </c>
      <c r="AA3215" t="s">
        <v>48</v>
      </c>
      <c r="AB3215" s="2">
        <v>0</v>
      </c>
      <c r="AC3215" s="2">
        <v>31</v>
      </c>
      <c r="AE3215" t="s">
        <v>91</v>
      </c>
      <c r="AF3215" s="1"/>
      <c r="AG3215" s="1">
        <v>123</v>
      </c>
      <c r="AH3215" s="1" t="b">
        <f>Export4Q22[[#This Row],[Pharmacy Controller ID]]&lt;&gt;Export4Q22[[#This Row],[Medical Controller ID]]</f>
        <v>1</v>
      </c>
      <c r="AI3215" t="str">
        <f t="shared" si="50"/>
        <v>71539DeanCare Gold Basic MA OnlyMAFALSEMedicare7296Dean Health System Medicare MA Only64105Dean Health System Medicare MA Only292Dean Health System Medicare69678SSM Health Dean Medical Group441Dean Health PlanPBM69678SSM Health Dean Medical GroupParent031WI123</v>
      </c>
      <c r="AJ3215" s="8" t="str">
        <f>IFERROR(IF(_xlfn.XLOOKUP(Export4Q22[[#This Row],[Plan ID]],#REF!,#REF!)=Export4Q22[[#This Row],[Concatenate]],"Same","Change"),"New")</f>
        <v>New</v>
      </c>
    </row>
    <row r="3216" spans="1:36" x14ac:dyDescent="0.25">
      <c r="A3216" s="1">
        <v>71570</v>
      </c>
      <c r="B3216" t="s">
        <v>5833</v>
      </c>
      <c r="C3216" t="s">
        <v>551</v>
      </c>
      <c r="D3216" t="s">
        <v>37</v>
      </c>
      <c r="E3216" t="s">
        <v>38</v>
      </c>
      <c r="F3216" s="1">
        <v>7296</v>
      </c>
      <c r="G3216" t="s">
        <v>5828</v>
      </c>
      <c r="H3216" s="3">
        <v>64105</v>
      </c>
      <c r="I3216" t="s">
        <v>5828</v>
      </c>
      <c r="J3216" s="1"/>
      <c r="L3216" s="1">
        <v>292</v>
      </c>
      <c r="M3216" t="s">
        <v>5790</v>
      </c>
      <c r="N3216" s="1">
        <v>69678</v>
      </c>
      <c r="O3216" t="s">
        <v>5791</v>
      </c>
      <c r="P3216" s="1">
        <v>441</v>
      </c>
      <c r="Q3216" t="s">
        <v>5792</v>
      </c>
      <c r="R3216" s="1"/>
      <c r="V3216" s="1"/>
      <c r="X3216" t="s">
        <v>183</v>
      </c>
      <c r="Y3216" s="1">
        <v>69678</v>
      </c>
      <c r="Z3216" t="s">
        <v>5791</v>
      </c>
      <c r="AA3216" t="s">
        <v>48</v>
      </c>
      <c r="AB3216" s="2">
        <v>0</v>
      </c>
      <c r="AC3216" s="2">
        <v>11645</v>
      </c>
      <c r="AE3216" t="s">
        <v>91</v>
      </c>
      <c r="AF3216" s="1"/>
      <c r="AG3216" s="1">
        <v>123</v>
      </c>
      <c r="AH3216" s="1" t="b">
        <f>Export4Q22[[#This Row],[Pharmacy Controller ID]]&lt;&gt;Export4Q22[[#This Row],[Medical Controller ID]]</f>
        <v>1</v>
      </c>
      <c r="AI3216" t="str">
        <f t="shared" si="50"/>
        <v>71570DeanCare Gold Enhanced MA OnlyMAFALSEMedicare7296Dean Health System Medicare MA Only64105Dean Health System Medicare MA Only292Dean Health System Medicare69678SSM Health Dean Medical Group441Dean Health PlanPBM69678SSM Health Dean Medical GroupParent011645WI123</v>
      </c>
      <c r="AJ3216" s="8" t="str">
        <f>IFERROR(IF(_xlfn.XLOOKUP(Export4Q22[[#This Row],[Plan ID]],#REF!,#REF!)=Export4Q22[[#This Row],[Concatenate]],"Same","Change"),"New")</f>
        <v>New</v>
      </c>
    </row>
    <row r="3217" spans="1:36" x14ac:dyDescent="0.25">
      <c r="A3217" s="1">
        <v>71571</v>
      </c>
      <c r="B3217" t="s">
        <v>5834</v>
      </c>
      <c r="C3217" t="s">
        <v>551</v>
      </c>
      <c r="D3217" t="s">
        <v>37</v>
      </c>
      <c r="E3217" t="s">
        <v>38</v>
      </c>
      <c r="F3217" s="1">
        <v>7296</v>
      </c>
      <c r="G3217" t="s">
        <v>5828</v>
      </c>
      <c r="H3217" s="3">
        <v>64105</v>
      </c>
      <c r="I3217" t="s">
        <v>5828</v>
      </c>
      <c r="J3217" s="1"/>
      <c r="L3217" s="1">
        <v>292</v>
      </c>
      <c r="M3217" t="s">
        <v>5790</v>
      </c>
      <c r="N3217" s="1">
        <v>69678</v>
      </c>
      <c r="O3217" t="s">
        <v>5791</v>
      </c>
      <c r="P3217" s="1">
        <v>441</v>
      </c>
      <c r="Q3217" t="s">
        <v>5792</v>
      </c>
      <c r="R3217" s="1"/>
      <c r="V3217" s="1"/>
      <c r="X3217" t="s">
        <v>183</v>
      </c>
      <c r="Y3217" s="1">
        <v>69678</v>
      </c>
      <c r="Z3217" t="s">
        <v>5791</v>
      </c>
      <c r="AA3217" t="s">
        <v>48</v>
      </c>
      <c r="AB3217" s="2">
        <v>0</v>
      </c>
      <c r="AC3217" s="2">
        <v>2797</v>
      </c>
      <c r="AE3217" t="s">
        <v>91</v>
      </c>
      <c r="AF3217" s="1"/>
      <c r="AG3217" s="1">
        <v>123</v>
      </c>
      <c r="AH3217" s="1" t="b">
        <f>Export4Q22[[#This Row],[Pharmacy Controller ID]]&lt;&gt;Export4Q22[[#This Row],[Medical Controller ID]]</f>
        <v>1</v>
      </c>
      <c r="AI3217" t="str">
        <f t="shared" si="50"/>
        <v>71571DeanCare Gold Shared Value MA OnlyMAFALSEMedicare7296Dean Health System Medicare MA Only64105Dean Health System Medicare MA Only292Dean Health System Medicare69678SSM Health Dean Medical Group441Dean Health PlanPBM69678SSM Health Dean Medical GroupParent02797WI123</v>
      </c>
      <c r="AJ3217" s="8" t="str">
        <f>IFERROR(IF(_xlfn.XLOOKUP(Export4Q22[[#This Row],[Plan ID]],#REF!,#REF!)=Export4Q22[[#This Row],[Concatenate]],"Same","Change"),"New")</f>
        <v>New</v>
      </c>
    </row>
    <row r="3218" spans="1:36" x14ac:dyDescent="0.25">
      <c r="A3218" s="1">
        <v>71636</v>
      </c>
      <c r="B3218" t="s">
        <v>5835</v>
      </c>
      <c r="C3218" t="s">
        <v>551</v>
      </c>
      <c r="D3218" t="s">
        <v>37</v>
      </c>
      <c r="E3218" t="s">
        <v>38</v>
      </c>
      <c r="F3218" s="1">
        <v>7296</v>
      </c>
      <c r="G3218" t="s">
        <v>5828</v>
      </c>
      <c r="H3218" s="3">
        <v>64105</v>
      </c>
      <c r="I3218" t="s">
        <v>5828</v>
      </c>
      <c r="J3218" s="1"/>
      <c r="L3218" s="1">
        <v>292</v>
      </c>
      <c r="M3218" t="s">
        <v>5790</v>
      </c>
      <c r="N3218" s="1">
        <v>69678</v>
      </c>
      <c r="O3218" t="s">
        <v>5791</v>
      </c>
      <c r="P3218" s="1">
        <v>441</v>
      </c>
      <c r="Q3218" t="s">
        <v>5792</v>
      </c>
      <c r="R3218" s="1"/>
      <c r="V3218" s="1"/>
      <c r="X3218" t="s">
        <v>183</v>
      </c>
      <c r="Y3218" s="1">
        <v>69678</v>
      </c>
      <c r="Z3218" t="s">
        <v>5791</v>
      </c>
      <c r="AA3218" t="s">
        <v>48</v>
      </c>
      <c r="AB3218" s="2">
        <v>0</v>
      </c>
      <c r="AC3218" s="2">
        <v>18</v>
      </c>
      <c r="AE3218" t="s">
        <v>347</v>
      </c>
      <c r="AF3218" s="1"/>
      <c r="AG3218" s="1">
        <v>123</v>
      </c>
      <c r="AH3218" s="1" t="b">
        <f>Export4Q22[[#This Row],[Pharmacy Controller ID]]&lt;&gt;Export4Q22[[#This Row],[Medical Controller ID]]</f>
        <v>1</v>
      </c>
      <c r="AI3218" t="str">
        <f t="shared" si="50"/>
        <v>71636SSM Health Plan Harmony MA OnlyMAFALSEMedicare7296Dean Health System Medicare MA Only64105Dean Health System Medicare MA Only292Dean Health System Medicare69678SSM Health Dean Medical Group441Dean Health PlanPBM69678SSM Health Dean Medical GroupParent018MO123</v>
      </c>
      <c r="AJ3218" s="8" t="str">
        <f>IFERROR(IF(_xlfn.XLOOKUP(Export4Q22[[#This Row],[Plan ID]],#REF!,#REF!)=Export4Q22[[#This Row],[Concatenate]],"Same","Change"),"New")</f>
        <v>New</v>
      </c>
    </row>
    <row r="3219" spans="1:36" x14ac:dyDescent="0.25">
      <c r="A3219" s="1">
        <v>5935</v>
      </c>
      <c r="B3219" t="s">
        <v>5836</v>
      </c>
      <c r="C3219" t="s">
        <v>899</v>
      </c>
      <c r="D3219" t="s">
        <v>37</v>
      </c>
      <c r="E3219" t="s">
        <v>899</v>
      </c>
      <c r="F3219" s="1">
        <v>7733</v>
      </c>
      <c r="G3219" t="s">
        <v>5837</v>
      </c>
      <c r="H3219" s="3">
        <v>59778</v>
      </c>
      <c r="I3219" t="s">
        <v>5838</v>
      </c>
      <c r="J3219" s="1">
        <v>727</v>
      </c>
      <c r="K3219" t="s">
        <v>5839</v>
      </c>
      <c r="L3219" s="1">
        <v>758</v>
      </c>
      <c r="M3219" t="s">
        <v>5840</v>
      </c>
      <c r="N3219" s="1">
        <v>63606</v>
      </c>
      <c r="O3219" t="s">
        <v>693</v>
      </c>
      <c r="P3219" s="1">
        <v>459</v>
      </c>
      <c r="Q3219" t="s">
        <v>693</v>
      </c>
      <c r="R3219" s="1">
        <v>6189</v>
      </c>
      <c r="S3219" t="s">
        <v>322</v>
      </c>
      <c r="T3219" t="s">
        <v>265</v>
      </c>
      <c r="U3219" t="s">
        <v>47</v>
      </c>
      <c r="V3219" s="1">
        <v>63606</v>
      </c>
      <c r="W3219" t="s">
        <v>693</v>
      </c>
      <c r="X3219" t="s">
        <v>48</v>
      </c>
      <c r="Y3219" s="1">
        <v>63606</v>
      </c>
      <c r="Z3219" t="s">
        <v>693</v>
      </c>
      <c r="AA3219" t="s">
        <v>48</v>
      </c>
      <c r="AB3219" s="2">
        <v>36156</v>
      </c>
      <c r="AC3219" s="2">
        <v>36156</v>
      </c>
      <c r="AD3219" t="s">
        <v>694</v>
      </c>
      <c r="AE3219" t="s">
        <v>694</v>
      </c>
      <c r="AF3219" s="1">
        <v>116</v>
      </c>
      <c r="AG3219" s="1">
        <v>230</v>
      </c>
      <c r="AH3219" s="1" t="b">
        <f>Export4Q22[[#This Row],[Pharmacy Controller ID]]&lt;&gt;Export4Q22[[#This Row],[Medical Controller ID]]</f>
        <v>0</v>
      </c>
      <c r="AI3219" t="str">
        <f t="shared" si="50"/>
        <v>5935Delaware MedicaidState MedicaidFALSEState Medicaid7733Delaware Medicaid_Load_Batch_459778Delaware Medical Assistance Program(DMAP)727State of DE Medicaid758State of Delaware State Medicaid63606State of Delaware459State of Delaware6189Gainwell TechnologiesProcessorPBM Claims63606State of DelawareParent63606State of DelawareParent3615636156DEDE116230</v>
      </c>
      <c r="AJ3219" s="8" t="str">
        <f>IFERROR(IF(_xlfn.XLOOKUP(Export4Q22[[#This Row],[Plan ID]],#REF!,#REF!)=Export4Q22[[#This Row],[Concatenate]],"Same","Change"),"New")</f>
        <v>New</v>
      </c>
    </row>
    <row r="3220" spans="1:36" x14ac:dyDescent="0.25">
      <c r="A3220" s="1">
        <v>62427</v>
      </c>
      <c r="B3220" t="s">
        <v>5841</v>
      </c>
      <c r="C3220" t="s">
        <v>159</v>
      </c>
      <c r="D3220" t="s">
        <v>37</v>
      </c>
      <c r="E3220" t="s">
        <v>160</v>
      </c>
      <c r="F3220" s="1">
        <v>3238</v>
      </c>
      <c r="G3220" t="s">
        <v>297</v>
      </c>
      <c r="H3220" s="3">
        <v>62220</v>
      </c>
      <c r="I3220" t="s">
        <v>5842</v>
      </c>
      <c r="J3220" s="1">
        <v>764</v>
      </c>
      <c r="K3220" t="s">
        <v>4298</v>
      </c>
      <c r="L3220" s="1">
        <v>719</v>
      </c>
      <c r="M3220" t="s">
        <v>5843</v>
      </c>
      <c r="N3220" s="1">
        <v>69651</v>
      </c>
      <c r="O3220" t="s">
        <v>635</v>
      </c>
      <c r="P3220" s="1">
        <v>52</v>
      </c>
      <c r="Q3220" t="s">
        <v>5844</v>
      </c>
      <c r="R3220" s="1">
        <v>60242</v>
      </c>
      <c r="S3220" t="s">
        <v>645</v>
      </c>
      <c r="T3220" t="s">
        <v>46</v>
      </c>
      <c r="U3220" t="s">
        <v>47</v>
      </c>
      <c r="V3220" s="1">
        <v>63643</v>
      </c>
      <c r="W3220" t="s">
        <v>300</v>
      </c>
      <c r="X3220" t="s">
        <v>240</v>
      </c>
      <c r="Y3220" s="1">
        <v>69651</v>
      </c>
      <c r="Z3220" t="s">
        <v>635</v>
      </c>
      <c r="AA3220" t="s">
        <v>48</v>
      </c>
      <c r="AB3220" s="2">
        <v>2184</v>
      </c>
      <c r="AC3220" s="2">
        <v>2184</v>
      </c>
      <c r="AD3220" t="s">
        <v>142</v>
      </c>
      <c r="AE3220" t="s">
        <v>142</v>
      </c>
      <c r="AF3220" s="1">
        <v>15</v>
      </c>
      <c r="AG3220" s="1">
        <v>135</v>
      </c>
      <c r="AH3220" s="1" t="b">
        <f>Export4Q22[[#This Row],[Pharmacy Controller ID]]&lt;&gt;Export4Q22[[#This Row],[Medical Controller ID]]</f>
        <v>1</v>
      </c>
      <c r="AI3220" t="str">
        <f t="shared" si="50"/>
        <v>62427Dell Children's Health Plan CHIPHMO - MedicaidFALSEManaged Medicaid3238Texas CHIP Program Formulary62220Dell Childrens Health Plan CHIP764Navitus TX Medicaid719Seton Healthcare Family Managed Medicaid TX69651Ascension52Dell Children's Health Plan60242Navitus Health Solutions PBMCustomPBM Claims63643State of TexasOverride69651AscensionParent21842184TXTX15135</v>
      </c>
      <c r="AJ3220" s="8" t="str">
        <f>IFERROR(IF(_xlfn.XLOOKUP(Export4Q22[[#This Row],[Plan ID]],#REF!,#REF!)=Export4Q22[[#This Row],[Concatenate]],"Same","Change"),"New")</f>
        <v>New</v>
      </c>
    </row>
    <row r="3221" spans="1:36" x14ac:dyDescent="0.25">
      <c r="A3221" s="1">
        <v>3629</v>
      </c>
      <c r="B3221" t="s">
        <v>5845</v>
      </c>
      <c r="C3221" t="s">
        <v>159</v>
      </c>
      <c r="D3221" t="s">
        <v>37</v>
      </c>
      <c r="E3221" t="s">
        <v>160</v>
      </c>
      <c r="F3221" s="1">
        <v>3239</v>
      </c>
      <c r="G3221" t="s">
        <v>302</v>
      </c>
      <c r="H3221" s="3">
        <v>60770</v>
      </c>
      <c r="I3221" t="s">
        <v>5846</v>
      </c>
      <c r="J3221" s="1">
        <v>764</v>
      </c>
      <c r="K3221" t="s">
        <v>4298</v>
      </c>
      <c r="L3221" s="1">
        <v>719</v>
      </c>
      <c r="M3221" t="s">
        <v>5843</v>
      </c>
      <c r="N3221" s="1">
        <v>69651</v>
      </c>
      <c r="O3221" t="s">
        <v>635</v>
      </c>
      <c r="P3221" s="1">
        <v>52</v>
      </c>
      <c r="Q3221" t="s">
        <v>5844</v>
      </c>
      <c r="R3221" s="1">
        <v>60242</v>
      </c>
      <c r="S3221" t="s">
        <v>645</v>
      </c>
      <c r="T3221" t="s">
        <v>46</v>
      </c>
      <c r="U3221" t="s">
        <v>47</v>
      </c>
      <c r="V3221" s="1">
        <v>63643</v>
      </c>
      <c r="W3221" t="s">
        <v>300</v>
      </c>
      <c r="X3221" t="s">
        <v>240</v>
      </c>
      <c r="Y3221" s="1">
        <v>69651</v>
      </c>
      <c r="Z3221" t="s">
        <v>635</v>
      </c>
      <c r="AA3221" t="s">
        <v>48</v>
      </c>
      <c r="AB3221" s="2">
        <v>43075</v>
      </c>
      <c r="AC3221" s="2">
        <v>43075</v>
      </c>
      <c r="AD3221" t="s">
        <v>142</v>
      </c>
      <c r="AE3221" t="s">
        <v>142</v>
      </c>
      <c r="AF3221" s="1">
        <v>15</v>
      </c>
      <c r="AG3221" s="1">
        <v>135</v>
      </c>
      <c r="AH3221" s="1" t="b">
        <f>Export4Q22[[#This Row],[Pharmacy Controller ID]]&lt;&gt;Export4Q22[[#This Row],[Medical Controller ID]]</f>
        <v>1</v>
      </c>
      <c r="AI3221" t="str">
        <f t="shared" si="50"/>
        <v>3629Dell Children's Health Plan STARHMO - MedicaidFALSEManaged Medicaid3239Texas MCO Formulary60770Dell Childrens Health Plan STAR764Navitus TX Medicaid719Seton Healthcare Family Managed Medicaid TX69651Ascension52Dell Children's Health Plan60242Navitus Health Solutions PBMCustomPBM Claims63643State of TexasOverride69651AscensionParent4307543075TXTX15135</v>
      </c>
      <c r="AJ3221" s="8" t="str">
        <f>IFERROR(IF(_xlfn.XLOOKUP(Export4Q22[[#This Row],[Plan ID]],#REF!,#REF!)=Export4Q22[[#This Row],[Concatenate]],"Same","Change"),"New")</f>
        <v>New</v>
      </c>
    </row>
    <row r="3222" spans="1:36" x14ac:dyDescent="0.25">
      <c r="A3222" s="1">
        <v>63661</v>
      </c>
      <c r="B3222" t="s">
        <v>5847</v>
      </c>
      <c r="C3222" t="s">
        <v>326</v>
      </c>
      <c r="D3222" t="s">
        <v>37</v>
      </c>
      <c r="E3222" t="s">
        <v>327</v>
      </c>
      <c r="F3222" s="1">
        <v>8374</v>
      </c>
      <c r="G3222" t="s">
        <v>5848</v>
      </c>
      <c r="H3222" s="3">
        <v>61367</v>
      </c>
      <c r="I3222" t="s">
        <v>5848</v>
      </c>
      <c r="J3222" s="1">
        <v>293</v>
      </c>
      <c r="K3222" t="s">
        <v>5848</v>
      </c>
      <c r="L3222" s="1">
        <v>293</v>
      </c>
      <c r="M3222" t="s">
        <v>5849</v>
      </c>
      <c r="N3222" s="1">
        <v>7450</v>
      </c>
      <c r="O3222" t="s">
        <v>5850</v>
      </c>
      <c r="P3222" s="1">
        <v>195</v>
      </c>
      <c r="Q3222" t="s">
        <v>5850</v>
      </c>
      <c r="R3222" s="1">
        <v>60208</v>
      </c>
      <c r="S3222" t="s">
        <v>181</v>
      </c>
      <c r="T3222" t="s">
        <v>46</v>
      </c>
      <c r="U3222" t="s">
        <v>47</v>
      </c>
      <c r="V3222" s="1">
        <v>7450</v>
      </c>
      <c r="W3222" t="s">
        <v>5850</v>
      </c>
      <c r="X3222" t="s">
        <v>48</v>
      </c>
      <c r="Y3222" s="1">
        <v>7450</v>
      </c>
      <c r="Z3222" t="s">
        <v>5850</v>
      </c>
      <c r="AA3222" t="s">
        <v>48</v>
      </c>
      <c r="AB3222" s="2">
        <v>703</v>
      </c>
      <c r="AC3222" s="2">
        <v>703</v>
      </c>
      <c r="AD3222" t="s">
        <v>421</v>
      </c>
      <c r="AE3222" t="s">
        <v>421</v>
      </c>
      <c r="AF3222" s="1">
        <v>147</v>
      </c>
      <c r="AG3222" s="1">
        <v>169</v>
      </c>
      <c r="AH3222" s="1" t="b">
        <f>Export4Q22[[#This Row],[Pharmacy Controller ID]]&lt;&gt;Export4Q22[[#This Row],[Medical Controller ID]]</f>
        <v>0</v>
      </c>
      <c r="AI3222" t="str">
        <f t="shared" si="50"/>
        <v>63661Elevate Health Plan HMO HIXHMO-HIXFALSEHealth Exchange8374Denver Health Elevate HIX CO61367Denver Health Elevate HIX CO293Denver Health Elevate HIX CO293Denver Health Medical Plan Health Exchange7450Denver Health Medical Plan195Denver Health Medical Plan60208MedImpact Healthcare Systems, Inc.CustomPBM Claims7450Denver Health Medical PlanParent7450Denver Health Medical PlanParent703703COCO147169</v>
      </c>
      <c r="AJ3222" s="8" t="str">
        <f>IFERROR(IF(_xlfn.XLOOKUP(Export4Q22[[#This Row],[Plan ID]],#REF!,#REF!)=Export4Q22[[#This Row],[Concatenate]],"Same","Change"),"New")</f>
        <v>New</v>
      </c>
    </row>
    <row r="3223" spans="1:36" x14ac:dyDescent="0.25">
      <c r="A3223" s="1">
        <v>68429</v>
      </c>
      <c r="B3223" t="s">
        <v>5851</v>
      </c>
      <c r="C3223" t="s">
        <v>332</v>
      </c>
      <c r="D3223" t="s">
        <v>37</v>
      </c>
      <c r="E3223" t="s">
        <v>327</v>
      </c>
      <c r="F3223" s="1">
        <v>8374</v>
      </c>
      <c r="G3223" t="s">
        <v>5848</v>
      </c>
      <c r="H3223" s="3">
        <v>61367</v>
      </c>
      <c r="I3223" t="s">
        <v>5848</v>
      </c>
      <c r="J3223" s="1">
        <v>293</v>
      </c>
      <c r="K3223" t="s">
        <v>5848</v>
      </c>
      <c r="L3223" s="1">
        <v>293</v>
      </c>
      <c r="M3223" t="s">
        <v>5849</v>
      </c>
      <c r="N3223" s="1">
        <v>7450</v>
      </c>
      <c r="O3223" t="s">
        <v>5850</v>
      </c>
      <c r="P3223" s="1">
        <v>195</v>
      </c>
      <c r="Q3223" t="s">
        <v>5850</v>
      </c>
      <c r="R3223" s="1">
        <v>60208</v>
      </c>
      <c r="S3223" t="s">
        <v>181</v>
      </c>
      <c r="T3223" t="s">
        <v>46</v>
      </c>
      <c r="U3223" t="s">
        <v>47</v>
      </c>
      <c r="V3223" s="1">
        <v>7450</v>
      </c>
      <c r="W3223" t="s">
        <v>5850</v>
      </c>
      <c r="X3223" t="s">
        <v>48</v>
      </c>
      <c r="Y3223" s="1">
        <v>7450</v>
      </c>
      <c r="Z3223" t="s">
        <v>5850</v>
      </c>
      <c r="AA3223" t="s">
        <v>48</v>
      </c>
      <c r="AB3223" s="2">
        <v>227</v>
      </c>
      <c r="AC3223" s="2">
        <v>227</v>
      </c>
      <c r="AD3223" t="s">
        <v>421</v>
      </c>
      <c r="AE3223" t="s">
        <v>421</v>
      </c>
      <c r="AF3223" s="1">
        <v>147</v>
      </c>
      <c r="AG3223" s="1">
        <v>169</v>
      </c>
      <c r="AH3223" s="1" t="b">
        <f>Export4Q22[[#This Row],[Pharmacy Controller ID]]&lt;&gt;Export4Q22[[#This Row],[Medical Controller ID]]</f>
        <v>0</v>
      </c>
      <c r="AI3223" t="str">
        <f t="shared" si="50"/>
        <v>68429Elevate Health Plan HDHP HIXHDHP-HIXFALSEHealth Exchange8374Denver Health Elevate HIX CO61367Denver Health Elevate HIX CO293Denver Health Elevate HIX CO293Denver Health Medical Plan Health Exchange7450Denver Health Medical Plan195Denver Health Medical Plan60208MedImpact Healthcare Systems, Inc.CustomPBM Claims7450Denver Health Medical PlanParent7450Denver Health Medical PlanParent227227COCO147169</v>
      </c>
      <c r="AJ3223" s="8" t="str">
        <f>IFERROR(IF(_xlfn.XLOOKUP(Export4Q22[[#This Row],[Plan ID]],#REF!,#REF!)=Export4Q22[[#This Row],[Concatenate]],"Same","Change"),"New")</f>
        <v>New</v>
      </c>
    </row>
    <row r="3224" spans="1:36" x14ac:dyDescent="0.25">
      <c r="A3224" s="1">
        <v>71987</v>
      </c>
      <c r="B3224" t="s">
        <v>5852</v>
      </c>
      <c r="C3224" t="s">
        <v>36</v>
      </c>
      <c r="D3224" t="s">
        <v>37</v>
      </c>
      <c r="E3224" t="s">
        <v>38</v>
      </c>
      <c r="F3224" s="1">
        <v>4286</v>
      </c>
      <c r="G3224" t="s">
        <v>5853</v>
      </c>
      <c r="H3224" s="3">
        <v>61932</v>
      </c>
      <c r="I3224" t="s">
        <v>5854</v>
      </c>
      <c r="J3224" s="1">
        <v>295</v>
      </c>
      <c r="K3224" t="s">
        <v>5855</v>
      </c>
      <c r="L3224" s="1">
        <v>295</v>
      </c>
      <c r="M3224" t="s">
        <v>5856</v>
      </c>
      <c r="N3224" s="1">
        <v>7450</v>
      </c>
      <c r="O3224" t="s">
        <v>5850</v>
      </c>
      <c r="P3224" s="1">
        <v>195</v>
      </c>
      <c r="Q3224" t="s">
        <v>5850</v>
      </c>
      <c r="R3224" s="1">
        <v>60208</v>
      </c>
      <c r="S3224" t="s">
        <v>181</v>
      </c>
      <c r="T3224" t="s">
        <v>46</v>
      </c>
      <c r="V3224" s="1">
        <v>7450</v>
      </c>
      <c r="W3224" t="s">
        <v>5850</v>
      </c>
      <c r="X3224" t="s">
        <v>48</v>
      </c>
      <c r="Y3224" s="1">
        <v>7450</v>
      </c>
      <c r="Z3224" t="s">
        <v>5850</v>
      </c>
      <c r="AA3224" t="s">
        <v>48</v>
      </c>
      <c r="AB3224" s="2">
        <v>1942</v>
      </c>
      <c r="AC3224" s="2">
        <v>1942</v>
      </c>
      <c r="AD3224" t="s">
        <v>421</v>
      </c>
      <c r="AE3224" t="s">
        <v>421</v>
      </c>
      <c r="AF3224" s="1">
        <v>147</v>
      </c>
      <c r="AG3224" s="1">
        <v>169</v>
      </c>
      <c r="AH3224" s="1" t="b">
        <f>Export4Q22[[#This Row],[Pharmacy Controller ID]]&lt;&gt;Export4Q22[[#This Row],[Medical Controller ID]]</f>
        <v>0</v>
      </c>
      <c r="AI3224" t="str">
        <f t="shared" si="50"/>
        <v>71987Elevate Medicare Choice D-SNPMA-PDFALSEMedicare4286Denver Health Medicare Choice61932Denver Health Elevate Medicare Choice295Denver Health Medicare295Denver Health Medical Plan Medicare7450Denver Health Medical Plan195Denver Health Medical Plan60208MedImpact Healthcare Systems, Inc.Custom7450Denver Health Medical PlanParent7450Denver Health Medical PlanParent19421942COCO147169</v>
      </c>
      <c r="AJ3224" s="8" t="str">
        <f>IFERROR(IF(_xlfn.XLOOKUP(Export4Q22[[#This Row],[Plan ID]],#REF!,#REF!)=Export4Q22[[#This Row],[Concatenate]],"Same","Change"),"New")</f>
        <v>New</v>
      </c>
    </row>
    <row r="3225" spans="1:36" x14ac:dyDescent="0.25">
      <c r="A3225" s="1">
        <v>71988</v>
      </c>
      <c r="B3225" t="s">
        <v>5857</v>
      </c>
      <c r="C3225" t="s">
        <v>36</v>
      </c>
      <c r="D3225" t="s">
        <v>37</v>
      </c>
      <c r="E3225" t="s">
        <v>38</v>
      </c>
      <c r="F3225" s="1">
        <v>6345</v>
      </c>
      <c r="G3225" t="s">
        <v>5858</v>
      </c>
      <c r="H3225" s="3">
        <v>59223</v>
      </c>
      <c r="I3225" t="s">
        <v>5859</v>
      </c>
      <c r="J3225" s="1">
        <v>295</v>
      </c>
      <c r="K3225" t="s">
        <v>5855</v>
      </c>
      <c r="L3225" s="1">
        <v>295</v>
      </c>
      <c r="M3225" t="s">
        <v>5856</v>
      </c>
      <c r="N3225" s="1">
        <v>7450</v>
      </c>
      <c r="O3225" t="s">
        <v>5850</v>
      </c>
      <c r="P3225" s="1">
        <v>195</v>
      </c>
      <c r="Q3225" t="s">
        <v>5850</v>
      </c>
      <c r="R3225" s="1">
        <v>60208</v>
      </c>
      <c r="S3225" t="s">
        <v>181</v>
      </c>
      <c r="T3225" t="s">
        <v>46</v>
      </c>
      <c r="V3225" s="1">
        <v>7450</v>
      </c>
      <c r="W3225" t="s">
        <v>5850</v>
      </c>
      <c r="X3225" t="s">
        <v>48</v>
      </c>
      <c r="Y3225" s="1">
        <v>7450</v>
      </c>
      <c r="Z3225" t="s">
        <v>5850</v>
      </c>
      <c r="AA3225" t="s">
        <v>48</v>
      </c>
      <c r="AB3225" s="2">
        <v>2706</v>
      </c>
      <c r="AC3225" s="2">
        <v>2706</v>
      </c>
      <c r="AD3225" t="s">
        <v>421</v>
      </c>
      <c r="AE3225" t="s">
        <v>421</v>
      </c>
      <c r="AF3225" s="1">
        <v>147</v>
      </c>
      <c r="AG3225" s="1">
        <v>169</v>
      </c>
      <c r="AH3225" s="1" t="b">
        <f>Export4Q22[[#This Row],[Pharmacy Controller ID]]&lt;&gt;Export4Q22[[#This Row],[Medical Controller ID]]</f>
        <v>0</v>
      </c>
      <c r="AI3225" t="str">
        <f t="shared" si="50"/>
        <v>71988Elevate Medicare SelectMA-PDFALSEMedicare6345Denver Health Medicare Select Formulary59223Denver Health Elevate Medicare Select295Denver Health Medicare295Denver Health Medical Plan Medicare7450Denver Health Medical Plan195Denver Health Medical Plan60208MedImpact Healthcare Systems, Inc.Custom7450Denver Health Medical PlanParent7450Denver Health Medical PlanParent27062706COCO147169</v>
      </c>
      <c r="AJ3225" s="8" t="str">
        <f>IFERROR(IF(_xlfn.XLOOKUP(Export4Q22[[#This Row],[Plan ID]],#REF!,#REF!)=Export4Q22[[#This Row],[Concatenate]],"Same","Change"),"New")</f>
        <v>New</v>
      </c>
    </row>
    <row r="3226" spans="1:36" x14ac:dyDescent="0.25">
      <c r="A3226" s="1">
        <v>5770</v>
      </c>
      <c r="B3226" t="s">
        <v>5860</v>
      </c>
      <c r="C3226" t="s">
        <v>159</v>
      </c>
      <c r="D3226" t="s">
        <v>37</v>
      </c>
      <c r="E3226" t="s">
        <v>160</v>
      </c>
      <c r="F3226" s="1">
        <v>6568</v>
      </c>
      <c r="G3226" t="s">
        <v>5861</v>
      </c>
      <c r="H3226" s="3">
        <v>59974</v>
      </c>
      <c r="I3226" t="s">
        <v>5862</v>
      </c>
      <c r="J3226" s="1">
        <v>294</v>
      </c>
      <c r="K3226" t="s">
        <v>5862</v>
      </c>
      <c r="L3226" s="1">
        <v>294</v>
      </c>
      <c r="M3226" t="s">
        <v>5863</v>
      </c>
      <c r="N3226" s="1">
        <v>7450</v>
      </c>
      <c r="O3226" t="s">
        <v>5850</v>
      </c>
      <c r="P3226" s="1">
        <v>195</v>
      </c>
      <c r="Q3226" t="s">
        <v>5850</v>
      </c>
      <c r="R3226" s="1">
        <v>60208</v>
      </c>
      <c r="S3226" t="s">
        <v>181</v>
      </c>
      <c r="T3226" t="s">
        <v>46</v>
      </c>
      <c r="U3226" t="s">
        <v>47</v>
      </c>
      <c r="V3226" s="1">
        <v>7450</v>
      </c>
      <c r="W3226" t="s">
        <v>5850</v>
      </c>
      <c r="X3226" t="s">
        <v>48</v>
      </c>
      <c r="Y3226" s="1">
        <v>7450</v>
      </c>
      <c r="Z3226" t="s">
        <v>5850</v>
      </c>
      <c r="AA3226" t="s">
        <v>48</v>
      </c>
      <c r="AB3226" s="2">
        <v>2902</v>
      </c>
      <c r="AC3226" s="2">
        <v>2902</v>
      </c>
      <c r="AD3226" t="s">
        <v>421</v>
      </c>
      <c r="AE3226" t="s">
        <v>421</v>
      </c>
      <c r="AF3226" s="1">
        <v>147</v>
      </c>
      <c r="AG3226" s="1">
        <v>169</v>
      </c>
      <c r="AH3226" s="1" t="b">
        <f>Export4Q22[[#This Row],[Pharmacy Controller ID]]&lt;&gt;Export4Q22[[#This Row],[Medical Controller ID]]</f>
        <v>0</v>
      </c>
      <c r="AI3226" t="str">
        <f t="shared" si="50"/>
        <v>5770Denver Health Medical Plan CHP+HMO - MedicaidFALSEManaged Medicaid6568Denver Health Medicaid Choice Child Health Plan Plus59974Denver Health Medicaid Choice &amp; CHP+294Denver Health Medicaid Choice &amp; CHP+294Denver Health Medical Plan Managed Medicaid CO7450Denver Health Medical Plan195Denver Health Medical Plan60208MedImpact Healthcare Systems, Inc.CustomPBM Claims7450Denver Health Medical PlanParent7450Denver Health Medical PlanParent29022902COCO147169</v>
      </c>
      <c r="AJ3226" s="8" t="str">
        <f>IFERROR(IF(_xlfn.XLOOKUP(Export4Q22[[#This Row],[Plan ID]],#REF!,#REF!)=Export4Q22[[#This Row],[Concatenate]],"Same","Change"),"New")</f>
        <v>New</v>
      </c>
    </row>
    <row r="3227" spans="1:36" x14ac:dyDescent="0.25">
      <c r="A3227" s="1">
        <v>60900</v>
      </c>
      <c r="B3227" t="s">
        <v>5864</v>
      </c>
      <c r="C3227" t="s">
        <v>159</v>
      </c>
      <c r="D3227" t="s">
        <v>37</v>
      </c>
      <c r="E3227" t="s">
        <v>160</v>
      </c>
      <c r="F3227" s="1">
        <v>6568</v>
      </c>
      <c r="G3227" t="s">
        <v>5861</v>
      </c>
      <c r="H3227" s="3">
        <v>59974</v>
      </c>
      <c r="I3227" t="s">
        <v>5862</v>
      </c>
      <c r="J3227" s="1">
        <v>294</v>
      </c>
      <c r="K3227" t="s">
        <v>5862</v>
      </c>
      <c r="L3227" s="1">
        <v>294</v>
      </c>
      <c r="M3227" t="s">
        <v>5863</v>
      </c>
      <c r="N3227" s="1">
        <v>7450</v>
      </c>
      <c r="O3227" t="s">
        <v>5850</v>
      </c>
      <c r="P3227" s="1">
        <v>195</v>
      </c>
      <c r="Q3227" t="s">
        <v>5850</v>
      </c>
      <c r="R3227" s="1">
        <v>60208</v>
      </c>
      <c r="S3227" t="s">
        <v>181</v>
      </c>
      <c r="T3227" t="s">
        <v>46</v>
      </c>
      <c r="U3227" t="s">
        <v>47</v>
      </c>
      <c r="V3227" s="1">
        <v>7450</v>
      </c>
      <c r="W3227" t="s">
        <v>5850</v>
      </c>
      <c r="X3227" t="s">
        <v>48</v>
      </c>
      <c r="Y3227" s="1">
        <v>7450</v>
      </c>
      <c r="Z3227" t="s">
        <v>5850</v>
      </c>
      <c r="AA3227" t="s">
        <v>48</v>
      </c>
      <c r="AB3227" s="2">
        <v>110557</v>
      </c>
      <c r="AC3227" s="2">
        <v>110557</v>
      </c>
      <c r="AD3227" t="s">
        <v>421</v>
      </c>
      <c r="AE3227" t="s">
        <v>421</v>
      </c>
      <c r="AF3227" s="1">
        <v>147</v>
      </c>
      <c r="AG3227" s="1">
        <v>169</v>
      </c>
      <c r="AH3227" s="1" t="b">
        <f>Export4Q22[[#This Row],[Pharmacy Controller ID]]&lt;&gt;Export4Q22[[#This Row],[Medical Controller ID]]</f>
        <v>0</v>
      </c>
      <c r="AI3227" t="str">
        <f t="shared" si="50"/>
        <v>60900Denver Health Medicaid ChoiceHMO - MedicaidFALSEManaged Medicaid6568Denver Health Medicaid Choice Child Health Plan Plus59974Denver Health Medicaid Choice &amp; CHP+294Denver Health Medicaid Choice &amp; CHP+294Denver Health Medical Plan Managed Medicaid CO7450Denver Health Medical Plan195Denver Health Medical Plan60208MedImpact Healthcare Systems, Inc.CustomPBM Claims7450Denver Health Medical PlanParent7450Denver Health Medical PlanParent110557110557COCO147169</v>
      </c>
      <c r="AJ3227" s="8" t="str">
        <f>IFERROR(IF(_xlfn.XLOOKUP(Export4Q22[[#This Row],[Plan ID]],#REF!,#REF!)=Export4Q22[[#This Row],[Concatenate]],"Same","Change"),"New")</f>
        <v>New</v>
      </c>
    </row>
    <row r="3228" spans="1:36" x14ac:dyDescent="0.25">
      <c r="A3228" s="1">
        <v>68665</v>
      </c>
      <c r="B3228" t="s">
        <v>5865</v>
      </c>
      <c r="C3228" t="s">
        <v>176</v>
      </c>
      <c r="D3228" t="s">
        <v>37</v>
      </c>
      <c r="E3228" t="s">
        <v>177</v>
      </c>
      <c r="F3228" s="1">
        <v>8504</v>
      </c>
      <c r="G3228" t="s">
        <v>13988</v>
      </c>
      <c r="H3228" s="3">
        <v>65437</v>
      </c>
      <c r="I3228" t="s">
        <v>13988</v>
      </c>
      <c r="J3228" s="1">
        <v>1497</v>
      </c>
      <c r="K3228" t="s">
        <v>5866</v>
      </c>
      <c r="L3228" s="1"/>
      <c r="N3228" s="1"/>
      <c r="P3228" s="1">
        <v>366</v>
      </c>
      <c r="Q3228" t="s">
        <v>1879</v>
      </c>
      <c r="R3228" s="1">
        <v>60242</v>
      </c>
      <c r="S3228" t="s">
        <v>645</v>
      </c>
      <c r="T3228" t="s">
        <v>46</v>
      </c>
      <c r="V3228" s="1">
        <v>60242</v>
      </c>
      <c r="W3228" t="s">
        <v>645</v>
      </c>
      <c r="X3228" t="s">
        <v>183</v>
      </c>
      <c r="Y3228" s="1"/>
      <c r="AA3228" t="s">
        <v>150</v>
      </c>
      <c r="AB3228" s="2">
        <v>29218</v>
      </c>
      <c r="AC3228" s="2">
        <v>0</v>
      </c>
      <c r="AD3228" t="s">
        <v>151</v>
      </c>
      <c r="AF3228" s="1">
        <v>43</v>
      </c>
      <c r="AG3228" s="1"/>
      <c r="AH3228" s="1" t="b">
        <f>Export4Q22[[#This Row],[Pharmacy Controller ID]]&lt;&gt;Export4Q22[[#This Row],[Medical Controller ID]]</f>
        <v>1</v>
      </c>
      <c r="AI3228" t="str">
        <f t="shared" si="50"/>
        <v>68665The Church of Jesus Christ of Latter-Day SaintsEmployerFALSECommercial8504Deseret Mutual Benefit Administrators Premier, Choice, Select, and Value Formulary65437Deseret Mutual Benefit Administrators Premier, Choice, Select, and Value Formulary1497DMBA Commercial366Navitus Health Solutions60242Navitus Health Solutions PBMCustom60242Navitus Health Solutions PBMPBM292180AK,AL,AR,AZ,CA,CO,CT,DC,DE,FL,GA,HI,IA,ID,IL,IN,KS,KY,LA,MA,MD,ME,MI,MN,MO,MS,MT,NC,ND,NE,NH,NJ,NM,NV,NY,OH,OK,OR,PA,RI,SC,SD,TN,TX,UT,VA,VT,WA,WI,WV,WY43</v>
      </c>
      <c r="AJ3228" s="8" t="str">
        <f>IFERROR(IF(_xlfn.XLOOKUP(Export4Q22[[#This Row],[Plan ID]],#REF!,#REF!)=Export4Q22[[#This Row],[Concatenate]],"Same","Change"),"New")</f>
        <v>New</v>
      </c>
    </row>
    <row r="3229" spans="1:36" x14ac:dyDescent="0.25">
      <c r="A3229" s="1">
        <v>72574</v>
      </c>
      <c r="B3229" t="s">
        <v>5867</v>
      </c>
      <c r="C3229" t="s">
        <v>176</v>
      </c>
      <c r="D3229" t="s">
        <v>37</v>
      </c>
      <c r="E3229" t="s">
        <v>177</v>
      </c>
      <c r="F3229" s="1">
        <v>8503</v>
      </c>
      <c r="G3229" t="s">
        <v>13989</v>
      </c>
      <c r="H3229" s="3">
        <v>65426</v>
      </c>
      <c r="I3229" t="s">
        <v>5868</v>
      </c>
      <c r="J3229" s="1">
        <v>1497</v>
      </c>
      <c r="K3229" t="s">
        <v>5866</v>
      </c>
      <c r="L3229" s="1"/>
      <c r="N3229" s="1"/>
      <c r="P3229" s="1">
        <v>366</v>
      </c>
      <c r="Q3229" t="s">
        <v>1879</v>
      </c>
      <c r="R3229" s="1">
        <v>60242</v>
      </c>
      <c r="S3229" t="s">
        <v>645</v>
      </c>
      <c r="T3229" t="s">
        <v>46</v>
      </c>
      <c r="V3229" s="1">
        <v>60242</v>
      </c>
      <c r="W3229" t="s">
        <v>645</v>
      </c>
      <c r="X3229" t="s">
        <v>183</v>
      </c>
      <c r="Y3229" s="1"/>
      <c r="AA3229" t="s">
        <v>150</v>
      </c>
      <c r="AB3229" s="2">
        <v>400</v>
      </c>
      <c r="AC3229" s="2">
        <v>0</v>
      </c>
      <c r="AD3229" t="s">
        <v>5869</v>
      </c>
      <c r="AF3229" s="1">
        <v>43</v>
      </c>
      <c r="AG3229" s="1"/>
      <c r="AH3229" s="1" t="b">
        <f>Export4Q22[[#This Row],[Pharmacy Controller ID]]&lt;&gt;Export4Q22[[#This Row],[Medical Controller ID]]</f>
        <v>1</v>
      </c>
      <c r="AI3229" t="str">
        <f t="shared" si="50"/>
        <v>72574Deseret Mutual Benefit Administrators PlanEmployerFALSECommercial8503Deseret Mutual Benefit Administrators Protect65426Deseret Mutual Benefit Administrators Protect Formulary1497DMBA Commercial366Navitus Health Solutions60242Navitus Health Solutions PBMCustom60242Navitus Health Solutions PBMPBM4000HI,ID,UT43</v>
      </c>
      <c r="AJ3229" s="8" t="str">
        <f>IFERROR(IF(_xlfn.XLOOKUP(Export4Q22[[#This Row],[Plan ID]],#REF!,#REF!)=Export4Q22[[#This Row],[Concatenate]],"Same","Change"),"New")</f>
        <v>New</v>
      </c>
    </row>
    <row r="3230" spans="1:36" x14ac:dyDescent="0.25">
      <c r="A3230" s="1">
        <v>69737</v>
      </c>
      <c r="B3230" t="s">
        <v>5870</v>
      </c>
      <c r="C3230" t="s">
        <v>36</v>
      </c>
      <c r="D3230" t="s">
        <v>37</v>
      </c>
      <c r="E3230" t="s">
        <v>38</v>
      </c>
      <c r="F3230" s="1">
        <v>6684</v>
      </c>
      <c r="G3230" t="s">
        <v>5871</v>
      </c>
      <c r="H3230" s="3">
        <v>63775</v>
      </c>
      <c r="I3230" t="s">
        <v>5871</v>
      </c>
      <c r="J3230" s="1">
        <v>1198</v>
      </c>
      <c r="K3230" t="s">
        <v>5872</v>
      </c>
      <c r="L3230" s="1">
        <v>1052</v>
      </c>
      <c r="M3230" t="s">
        <v>5873</v>
      </c>
      <c r="N3230" s="1">
        <v>69180</v>
      </c>
      <c r="O3230" t="s">
        <v>5871</v>
      </c>
      <c r="P3230" s="1">
        <v>199</v>
      </c>
      <c r="Q3230" t="s">
        <v>5871</v>
      </c>
      <c r="R3230" s="1">
        <v>884</v>
      </c>
      <c r="S3230" t="s">
        <v>172</v>
      </c>
      <c r="T3230" t="s">
        <v>46</v>
      </c>
      <c r="U3230" t="s">
        <v>47</v>
      </c>
      <c r="V3230" s="1">
        <v>69180</v>
      </c>
      <c r="W3230" t="s">
        <v>5871</v>
      </c>
      <c r="X3230" t="s">
        <v>48</v>
      </c>
      <c r="Y3230" s="1">
        <v>69180</v>
      </c>
      <c r="Z3230" t="s">
        <v>5871</v>
      </c>
      <c r="AA3230" t="s">
        <v>48</v>
      </c>
      <c r="AB3230" s="2">
        <v>764</v>
      </c>
      <c r="AC3230" s="2">
        <v>764</v>
      </c>
      <c r="AD3230" t="s">
        <v>132</v>
      </c>
      <c r="AE3230" t="s">
        <v>132</v>
      </c>
      <c r="AF3230" s="1">
        <v>173</v>
      </c>
      <c r="AG3230" s="1">
        <v>190</v>
      </c>
      <c r="AH3230" s="1" t="b">
        <f>Export4Q22[[#This Row],[Pharmacy Controller ID]]&lt;&gt;Export4Q22[[#This Row],[Medical Controller ID]]</f>
        <v>0</v>
      </c>
      <c r="AI3230" t="str">
        <f t="shared" si="50"/>
        <v>69737Devoted Health Essentials BrowardMA-PDFALSEMedicare6684Devoted Health63775Devoted Health1198Devoted Health Medicare Advantage1052Devoted Health Medicare69180Devoted Health199Devoted Health884CVS Caremark RXCustomPBM Claims69180Devoted HealthParent69180Devoted HealthParent764764FLFL173190</v>
      </c>
      <c r="AJ3230" s="8" t="str">
        <f>IFERROR(IF(_xlfn.XLOOKUP(Export4Q22[[#This Row],[Plan ID]],#REF!,#REF!)=Export4Q22[[#This Row],[Concatenate]],"Same","Change"),"New")</f>
        <v>New</v>
      </c>
    </row>
    <row r="3231" spans="1:36" x14ac:dyDescent="0.25">
      <c r="A3231" s="1">
        <v>69739</v>
      </c>
      <c r="B3231" t="s">
        <v>5874</v>
      </c>
      <c r="C3231" t="s">
        <v>36</v>
      </c>
      <c r="D3231" t="s">
        <v>37</v>
      </c>
      <c r="E3231" t="s">
        <v>38</v>
      </c>
      <c r="F3231" s="1">
        <v>6684</v>
      </c>
      <c r="G3231" t="s">
        <v>5871</v>
      </c>
      <c r="H3231" s="3">
        <v>63775</v>
      </c>
      <c r="I3231" t="s">
        <v>5871</v>
      </c>
      <c r="J3231" s="1">
        <v>1198</v>
      </c>
      <c r="K3231" t="s">
        <v>5872</v>
      </c>
      <c r="L3231" s="1">
        <v>1052</v>
      </c>
      <c r="M3231" t="s">
        <v>5873</v>
      </c>
      <c r="N3231" s="1">
        <v>69180</v>
      </c>
      <c r="O3231" t="s">
        <v>5871</v>
      </c>
      <c r="P3231" s="1">
        <v>199</v>
      </c>
      <c r="Q3231" t="s">
        <v>5871</v>
      </c>
      <c r="R3231" s="1">
        <v>884</v>
      </c>
      <c r="S3231" t="s">
        <v>172</v>
      </c>
      <c r="T3231" t="s">
        <v>46</v>
      </c>
      <c r="U3231" t="s">
        <v>47</v>
      </c>
      <c r="V3231" s="1">
        <v>69180</v>
      </c>
      <c r="W3231" t="s">
        <v>5871</v>
      </c>
      <c r="X3231" t="s">
        <v>48</v>
      </c>
      <c r="Y3231" s="1">
        <v>69180</v>
      </c>
      <c r="Z3231" t="s">
        <v>5871</v>
      </c>
      <c r="AA3231" t="s">
        <v>48</v>
      </c>
      <c r="AB3231" s="2">
        <v>2894</v>
      </c>
      <c r="AC3231" s="2">
        <v>2894</v>
      </c>
      <c r="AD3231" t="s">
        <v>132</v>
      </c>
      <c r="AE3231" t="s">
        <v>132</v>
      </c>
      <c r="AF3231" s="1">
        <v>173</v>
      </c>
      <c r="AG3231" s="1">
        <v>190</v>
      </c>
      <c r="AH3231" s="1" t="b">
        <f>Export4Q22[[#This Row],[Pharmacy Controller ID]]&lt;&gt;Export4Q22[[#This Row],[Medical Controller ID]]</f>
        <v>0</v>
      </c>
      <c r="AI3231" t="str">
        <f t="shared" si="50"/>
        <v>69739Devoted Health Essentials Greater Tampa BayMA-PDFALSEMedicare6684Devoted Health63775Devoted Health1198Devoted Health Medicare Advantage1052Devoted Health Medicare69180Devoted Health199Devoted Health884CVS Caremark RXCustomPBM Claims69180Devoted HealthParent69180Devoted HealthParent28942894FLFL173190</v>
      </c>
      <c r="AJ3231" s="8" t="str">
        <f>IFERROR(IF(_xlfn.XLOOKUP(Export4Q22[[#This Row],[Plan ID]],#REF!,#REF!)=Export4Q22[[#This Row],[Concatenate]],"Same","Change"),"New")</f>
        <v>New</v>
      </c>
    </row>
    <row r="3232" spans="1:36" x14ac:dyDescent="0.25">
      <c r="A3232" s="1">
        <v>69740</v>
      </c>
      <c r="B3232" t="s">
        <v>5875</v>
      </c>
      <c r="C3232" t="s">
        <v>36</v>
      </c>
      <c r="D3232" t="s">
        <v>37</v>
      </c>
      <c r="E3232" t="s">
        <v>38</v>
      </c>
      <c r="F3232" s="1">
        <v>6684</v>
      </c>
      <c r="G3232" t="s">
        <v>5871</v>
      </c>
      <c r="H3232" s="3">
        <v>63775</v>
      </c>
      <c r="I3232" t="s">
        <v>5871</v>
      </c>
      <c r="J3232" s="1">
        <v>1198</v>
      </c>
      <c r="K3232" t="s">
        <v>5872</v>
      </c>
      <c r="L3232" s="1">
        <v>1052</v>
      </c>
      <c r="M3232" t="s">
        <v>5873</v>
      </c>
      <c r="N3232" s="1">
        <v>69180</v>
      </c>
      <c r="O3232" t="s">
        <v>5871</v>
      </c>
      <c r="P3232" s="1">
        <v>199</v>
      </c>
      <c r="Q3232" t="s">
        <v>5871</v>
      </c>
      <c r="R3232" s="1">
        <v>884</v>
      </c>
      <c r="S3232" t="s">
        <v>172</v>
      </c>
      <c r="T3232" t="s">
        <v>46</v>
      </c>
      <c r="U3232" t="s">
        <v>47</v>
      </c>
      <c r="V3232" s="1">
        <v>69180</v>
      </c>
      <c r="W3232" t="s">
        <v>5871</v>
      </c>
      <c r="X3232" t="s">
        <v>48</v>
      </c>
      <c r="Y3232" s="1">
        <v>69180</v>
      </c>
      <c r="Z3232" t="s">
        <v>5871</v>
      </c>
      <c r="AA3232" t="s">
        <v>48</v>
      </c>
      <c r="AB3232" s="2">
        <v>394</v>
      </c>
      <c r="AC3232" s="2">
        <v>394</v>
      </c>
      <c r="AD3232" t="s">
        <v>132</v>
      </c>
      <c r="AE3232" t="s">
        <v>132</v>
      </c>
      <c r="AF3232" s="1">
        <v>173</v>
      </c>
      <c r="AG3232" s="1">
        <v>190</v>
      </c>
      <c r="AH3232" s="1" t="b">
        <f>Export4Q22[[#This Row],[Pharmacy Controller ID]]&lt;&gt;Export4Q22[[#This Row],[Medical Controller ID]]</f>
        <v>0</v>
      </c>
      <c r="AI3232" t="str">
        <f t="shared" si="50"/>
        <v>69740Devoted Health Essentials Miami-DadeMA-PDFALSEMedicare6684Devoted Health63775Devoted Health1198Devoted Health Medicare Advantage1052Devoted Health Medicare69180Devoted Health199Devoted Health884CVS Caremark RXCustomPBM Claims69180Devoted HealthParent69180Devoted HealthParent394394FLFL173190</v>
      </c>
      <c r="AJ3232" s="8" t="str">
        <f>IFERROR(IF(_xlfn.XLOOKUP(Export4Q22[[#This Row],[Plan ID]],#REF!,#REF!)=Export4Q22[[#This Row],[Concatenate]],"Same","Change"),"New")</f>
        <v>New</v>
      </c>
    </row>
    <row r="3233" spans="1:36" x14ac:dyDescent="0.25">
      <c r="A3233" s="1">
        <v>69741</v>
      </c>
      <c r="B3233" t="s">
        <v>5876</v>
      </c>
      <c r="C3233" t="s">
        <v>36</v>
      </c>
      <c r="D3233" t="s">
        <v>37</v>
      </c>
      <c r="E3233" t="s">
        <v>38</v>
      </c>
      <c r="F3233" s="1">
        <v>6684</v>
      </c>
      <c r="G3233" t="s">
        <v>5871</v>
      </c>
      <c r="H3233" s="3">
        <v>63775</v>
      </c>
      <c r="I3233" t="s">
        <v>5871</v>
      </c>
      <c r="J3233" s="1">
        <v>1198</v>
      </c>
      <c r="K3233" t="s">
        <v>5872</v>
      </c>
      <c r="L3233" s="1">
        <v>1052</v>
      </c>
      <c r="M3233" t="s">
        <v>5873</v>
      </c>
      <c r="N3233" s="1">
        <v>69180</v>
      </c>
      <c r="O3233" t="s">
        <v>5871</v>
      </c>
      <c r="P3233" s="1">
        <v>199</v>
      </c>
      <c r="Q3233" t="s">
        <v>5871</v>
      </c>
      <c r="R3233" s="1">
        <v>884</v>
      </c>
      <c r="S3233" t="s">
        <v>172</v>
      </c>
      <c r="T3233" t="s">
        <v>46</v>
      </c>
      <c r="U3233" t="s">
        <v>47</v>
      </c>
      <c r="V3233" s="1">
        <v>69180</v>
      </c>
      <c r="W3233" t="s">
        <v>5871</v>
      </c>
      <c r="X3233" t="s">
        <v>48</v>
      </c>
      <c r="Y3233" s="1">
        <v>69180</v>
      </c>
      <c r="Z3233" t="s">
        <v>5871</v>
      </c>
      <c r="AA3233" t="s">
        <v>48</v>
      </c>
      <c r="AB3233" s="2">
        <v>835</v>
      </c>
      <c r="AC3233" s="2">
        <v>835</v>
      </c>
      <c r="AD3233" t="s">
        <v>132</v>
      </c>
      <c r="AE3233" t="s">
        <v>132</v>
      </c>
      <c r="AF3233" s="1">
        <v>173</v>
      </c>
      <c r="AG3233" s="1">
        <v>190</v>
      </c>
      <c r="AH3233" s="1" t="b">
        <f>Export4Q22[[#This Row],[Pharmacy Controller ID]]&lt;&gt;Export4Q22[[#This Row],[Medical Controller ID]]</f>
        <v>0</v>
      </c>
      <c r="AI3233" t="str">
        <f t="shared" si="50"/>
        <v>69741Devoted Health Essentials Palm BeachMA-PDFALSEMedicare6684Devoted Health63775Devoted Health1198Devoted Health Medicare Advantage1052Devoted Health Medicare69180Devoted Health199Devoted Health884CVS Caremark RXCustomPBM Claims69180Devoted HealthParent69180Devoted HealthParent835835FLFL173190</v>
      </c>
      <c r="AJ3233" s="8" t="str">
        <f>IFERROR(IF(_xlfn.XLOOKUP(Export4Q22[[#This Row],[Plan ID]],#REF!,#REF!)=Export4Q22[[#This Row],[Concatenate]],"Same","Change"),"New")</f>
        <v>New</v>
      </c>
    </row>
    <row r="3234" spans="1:36" x14ac:dyDescent="0.25">
      <c r="A3234" s="1">
        <v>71091</v>
      </c>
      <c r="B3234" t="s">
        <v>5877</v>
      </c>
      <c r="C3234" t="s">
        <v>36</v>
      </c>
      <c r="D3234" t="s">
        <v>37</v>
      </c>
      <c r="E3234" t="s">
        <v>38</v>
      </c>
      <c r="F3234" s="1">
        <v>6684</v>
      </c>
      <c r="G3234" t="s">
        <v>5871</v>
      </c>
      <c r="H3234" s="3">
        <v>63775</v>
      </c>
      <c r="I3234" t="s">
        <v>5871</v>
      </c>
      <c r="J3234" s="1">
        <v>1198</v>
      </c>
      <c r="K3234" t="s">
        <v>5872</v>
      </c>
      <c r="L3234" s="1">
        <v>1052</v>
      </c>
      <c r="M3234" t="s">
        <v>5873</v>
      </c>
      <c r="N3234" s="1">
        <v>69180</v>
      </c>
      <c r="O3234" t="s">
        <v>5871</v>
      </c>
      <c r="P3234" s="1">
        <v>199</v>
      </c>
      <c r="Q3234" t="s">
        <v>5871</v>
      </c>
      <c r="R3234" s="1">
        <v>884</v>
      </c>
      <c r="S3234" t="s">
        <v>172</v>
      </c>
      <c r="T3234" t="s">
        <v>46</v>
      </c>
      <c r="V3234" s="1">
        <v>69180</v>
      </c>
      <c r="W3234" t="s">
        <v>5871</v>
      </c>
      <c r="X3234" t="s">
        <v>48</v>
      </c>
      <c r="Y3234" s="1">
        <v>69180</v>
      </c>
      <c r="Z3234" t="s">
        <v>5871</v>
      </c>
      <c r="AA3234" t="s">
        <v>48</v>
      </c>
      <c r="AB3234" s="2">
        <v>1017</v>
      </c>
      <c r="AC3234" s="2">
        <v>1017</v>
      </c>
      <c r="AD3234" t="s">
        <v>132</v>
      </c>
      <c r="AE3234" t="s">
        <v>132</v>
      </c>
      <c r="AF3234" s="1">
        <v>173</v>
      </c>
      <c r="AG3234" s="1">
        <v>190</v>
      </c>
      <c r="AH3234" s="1" t="b">
        <f>Export4Q22[[#This Row],[Pharmacy Controller ID]]&lt;&gt;Export4Q22[[#This Row],[Medical Controller ID]]</f>
        <v>0</v>
      </c>
      <c r="AI3234" t="str">
        <f t="shared" si="50"/>
        <v>71091Devoted Health Core Miami-DadeMA-PDFALSEMedicare6684Devoted Health63775Devoted Health1198Devoted Health Medicare Advantage1052Devoted Health Medicare69180Devoted Health199Devoted Health884CVS Caremark RXCustom69180Devoted HealthParent69180Devoted HealthParent10171017FLFL173190</v>
      </c>
      <c r="AJ3234" s="8" t="str">
        <f>IFERROR(IF(_xlfn.XLOOKUP(Export4Q22[[#This Row],[Plan ID]],#REF!,#REF!)=Export4Q22[[#This Row],[Concatenate]],"Same","Change"),"New")</f>
        <v>New</v>
      </c>
    </row>
    <row r="3235" spans="1:36" x14ac:dyDescent="0.25">
      <c r="A3235" s="1">
        <v>71092</v>
      </c>
      <c r="B3235" t="s">
        <v>5878</v>
      </c>
      <c r="C3235" t="s">
        <v>36</v>
      </c>
      <c r="D3235" t="s">
        <v>37</v>
      </c>
      <c r="E3235" t="s">
        <v>38</v>
      </c>
      <c r="F3235" s="1">
        <v>6684</v>
      </c>
      <c r="G3235" t="s">
        <v>5871</v>
      </c>
      <c r="H3235" s="3">
        <v>63775</v>
      </c>
      <c r="I3235" t="s">
        <v>5871</v>
      </c>
      <c r="J3235" s="1">
        <v>1198</v>
      </c>
      <c r="K3235" t="s">
        <v>5872</v>
      </c>
      <c r="L3235" s="1">
        <v>1052</v>
      </c>
      <c r="M3235" t="s">
        <v>5873</v>
      </c>
      <c r="N3235" s="1">
        <v>69180</v>
      </c>
      <c r="O3235" t="s">
        <v>5871</v>
      </c>
      <c r="P3235" s="1">
        <v>199</v>
      </c>
      <c r="Q3235" t="s">
        <v>5871</v>
      </c>
      <c r="R3235" s="1">
        <v>884</v>
      </c>
      <c r="S3235" t="s">
        <v>172</v>
      </c>
      <c r="T3235" t="s">
        <v>46</v>
      </c>
      <c r="V3235" s="1">
        <v>69180</v>
      </c>
      <c r="W3235" t="s">
        <v>5871</v>
      </c>
      <c r="X3235" t="s">
        <v>48</v>
      </c>
      <c r="Y3235" s="1">
        <v>69180</v>
      </c>
      <c r="Z3235" t="s">
        <v>5871</v>
      </c>
      <c r="AA3235" t="s">
        <v>48</v>
      </c>
      <c r="AB3235" s="2">
        <v>1620</v>
      </c>
      <c r="AC3235" s="2">
        <v>1620</v>
      </c>
      <c r="AD3235" t="s">
        <v>132</v>
      </c>
      <c r="AE3235" t="s">
        <v>132</v>
      </c>
      <c r="AF3235" s="1">
        <v>173</v>
      </c>
      <c r="AG3235" s="1">
        <v>190</v>
      </c>
      <c r="AH3235" s="1" t="b">
        <f>Export4Q22[[#This Row],[Pharmacy Controller ID]]&lt;&gt;Export4Q22[[#This Row],[Medical Controller ID]]</f>
        <v>0</v>
      </c>
      <c r="AI3235" t="str">
        <f t="shared" si="50"/>
        <v>71092Devoted Health Core BrowardMA-PDFALSEMedicare6684Devoted Health63775Devoted Health1198Devoted Health Medicare Advantage1052Devoted Health Medicare69180Devoted Health199Devoted Health884CVS Caremark RXCustom69180Devoted HealthParent69180Devoted HealthParent16201620FLFL173190</v>
      </c>
      <c r="AJ3235" s="8" t="str">
        <f>IFERROR(IF(_xlfn.XLOOKUP(Export4Q22[[#This Row],[Plan ID]],#REF!,#REF!)=Export4Q22[[#This Row],[Concatenate]],"Same","Change"),"New")</f>
        <v>New</v>
      </c>
    </row>
    <row r="3236" spans="1:36" x14ac:dyDescent="0.25">
      <c r="A3236" s="1">
        <v>71093</v>
      </c>
      <c r="B3236" t="s">
        <v>5879</v>
      </c>
      <c r="C3236" t="s">
        <v>36</v>
      </c>
      <c r="D3236" t="s">
        <v>37</v>
      </c>
      <c r="E3236" t="s">
        <v>38</v>
      </c>
      <c r="F3236" s="1">
        <v>6684</v>
      </c>
      <c r="G3236" t="s">
        <v>5871</v>
      </c>
      <c r="H3236" s="3">
        <v>63775</v>
      </c>
      <c r="I3236" t="s">
        <v>5871</v>
      </c>
      <c r="J3236" s="1">
        <v>1198</v>
      </c>
      <c r="K3236" t="s">
        <v>5872</v>
      </c>
      <c r="L3236" s="1">
        <v>1052</v>
      </c>
      <c r="M3236" t="s">
        <v>5873</v>
      </c>
      <c r="N3236" s="1">
        <v>69180</v>
      </c>
      <c r="O3236" t="s">
        <v>5871</v>
      </c>
      <c r="P3236" s="1">
        <v>199</v>
      </c>
      <c r="Q3236" t="s">
        <v>5871</v>
      </c>
      <c r="R3236" s="1">
        <v>884</v>
      </c>
      <c r="S3236" t="s">
        <v>172</v>
      </c>
      <c r="T3236" t="s">
        <v>46</v>
      </c>
      <c r="V3236" s="1">
        <v>69180</v>
      </c>
      <c r="W3236" t="s">
        <v>5871</v>
      </c>
      <c r="X3236" t="s">
        <v>48</v>
      </c>
      <c r="Y3236" s="1">
        <v>69180</v>
      </c>
      <c r="Z3236" t="s">
        <v>5871</v>
      </c>
      <c r="AA3236" t="s">
        <v>48</v>
      </c>
      <c r="AB3236" s="2">
        <v>765</v>
      </c>
      <c r="AC3236" s="2">
        <v>765</v>
      </c>
      <c r="AD3236" t="s">
        <v>132</v>
      </c>
      <c r="AE3236" t="s">
        <v>132</v>
      </c>
      <c r="AF3236" s="1">
        <v>173</v>
      </c>
      <c r="AG3236" s="1">
        <v>190</v>
      </c>
      <c r="AH3236" s="1" t="b">
        <f>Export4Q22[[#This Row],[Pharmacy Controller ID]]&lt;&gt;Export4Q22[[#This Row],[Medical Controller ID]]</f>
        <v>0</v>
      </c>
      <c r="AI3236" t="str">
        <f t="shared" si="50"/>
        <v>71093Devoted Health Core Palm BeachMA-PDFALSEMedicare6684Devoted Health63775Devoted Health1198Devoted Health Medicare Advantage1052Devoted Health Medicare69180Devoted Health199Devoted Health884CVS Caremark RXCustom69180Devoted HealthParent69180Devoted HealthParent765765FLFL173190</v>
      </c>
      <c r="AJ3236" s="8" t="str">
        <f>IFERROR(IF(_xlfn.XLOOKUP(Export4Q22[[#This Row],[Plan ID]],#REF!,#REF!)=Export4Q22[[#This Row],[Concatenate]],"Same","Change"),"New")</f>
        <v>New</v>
      </c>
    </row>
    <row r="3237" spans="1:36" x14ac:dyDescent="0.25">
      <c r="A3237" s="1">
        <v>71094</v>
      </c>
      <c r="B3237" t="s">
        <v>5880</v>
      </c>
      <c r="C3237" t="s">
        <v>36</v>
      </c>
      <c r="D3237" t="s">
        <v>37</v>
      </c>
      <c r="E3237" t="s">
        <v>38</v>
      </c>
      <c r="F3237" s="1">
        <v>6684</v>
      </c>
      <c r="G3237" t="s">
        <v>5871</v>
      </c>
      <c r="H3237" s="3">
        <v>63775</v>
      </c>
      <c r="I3237" t="s">
        <v>5871</v>
      </c>
      <c r="J3237" s="1">
        <v>1198</v>
      </c>
      <c r="K3237" t="s">
        <v>5872</v>
      </c>
      <c r="L3237" s="1">
        <v>1052</v>
      </c>
      <c r="M3237" t="s">
        <v>5873</v>
      </c>
      <c r="N3237" s="1">
        <v>69180</v>
      </c>
      <c r="O3237" t="s">
        <v>5871</v>
      </c>
      <c r="P3237" s="1">
        <v>199</v>
      </c>
      <c r="Q3237" t="s">
        <v>5871</v>
      </c>
      <c r="R3237" s="1">
        <v>884</v>
      </c>
      <c r="S3237" t="s">
        <v>172</v>
      </c>
      <c r="T3237" t="s">
        <v>46</v>
      </c>
      <c r="V3237" s="1">
        <v>69180</v>
      </c>
      <c r="W3237" t="s">
        <v>5871</v>
      </c>
      <c r="X3237" t="s">
        <v>48</v>
      </c>
      <c r="Y3237" s="1">
        <v>69180</v>
      </c>
      <c r="Z3237" t="s">
        <v>5871</v>
      </c>
      <c r="AA3237" t="s">
        <v>48</v>
      </c>
      <c r="AB3237" s="2">
        <v>3822</v>
      </c>
      <c r="AC3237" s="2">
        <v>3822</v>
      </c>
      <c r="AD3237" t="s">
        <v>132</v>
      </c>
      <c r="AE3237" t="s">
        <v>132</v>
      </c>
      <c r="AF3237" s="1">
        <v>173</v>
      </c>
      <c r="AG3237" s="1">
        <v>190</v>
      </c>
      <c r="AH3237" s="1" t="b">
        <f>Export4Q22[[#This Row],[Pharmacy Controller ID]]&lt;&gt;Export4Q22[[#This Row],[Medical Controller ID]]</f>
        <v>0</v>
      </c>
      <c r="AI3237" t="str">
        <f t="shared" si="50"/>
        <v>71094Devoted Health Core Greater Tampa BayMA-PDFALSEMedicare6684Devoted Health63775Devoted Health1198Devoted Health Medicare Advantage1052Devoted Health Medicare69180Devoted Health199Devoted Health884CVS Caremark RXCustom69180Devoted HealthParent69180Devoted HealthParent38223822FLFL173190</v>
      </c>
      <c r="AJ3237" s="8" t="str">
        <f>IFERROR(IF(_xlfn.XLOOKUP(Export4Q22[[#This Row],[Plan ID]],#REF!,#REF!)=Export4Q22[[#This Row],[Concatenate]],"Same","Change"),"New")</f>
        <v>New</v>
      </c>
    </row>
    <row r="3238" spans="1:36" x14ac:dyDescent="0.25">
      <c r="A3238" s="1">
        <v>71095</v>
      </c>
      <c r="B3238" t="s">
        <v>5881</v>
      </c>
      <c r="C3238" t="s">
        <v>36</v>
      </c>
      <c r="D3238" t="s">
        <v>37</v>
      </c>
      <c r="E3238" t="s">
        <v>38</v>
      </c>
      <c r="F3238" s="1">
        <v>6684</v>
      </c>
      <c r="G3238" t="s">
        <v>5871</v>
      </c>
      <c r="H3238" s="3">
        <v>63775</v>
      </c>
      <c r="I3238" t="s">
        <v>5871</v>
      </c>
      <c r="J3238" s="1">
        <v>1198</v>
      </c>
      <c r="K3238" t="s">
        <v>5872</v>
      </c>
      <c r="L3238" s="1">
        <v>1052</v>
      </c>
      <c r="M3238" t="s">
        <v>5873</v>
      </c>
      <c r="N3238" s="1">
        <v>69180</v>
      </c>
      <c r="O3238" t="s">
        <v>5871</v>
      </c>
      <c r="P3238" s="1">
        <v>199</v>
      </c>
      <c r="Q3238" t="s">
        <v>5871</v>
      </c>
      <c r="R3238" s="1">
        <v>884</v>
      </c>
      <c r="S3238" t="s">
        <v>172</v>
      </c>
      <c r="T3238" t="s">
        <v>46</v>
      </c>
      <c r="V3238" s="1">
        <v>69180</v>
      </c>
      <c r="W3238" t="s">
        <v>5871</v>
      </c>
      <c r="X3238" t="s">
        <v>48</v>
      </c>
      <c r="Y3238" s="1">
        <v>69180</v>
      </c>
      <c r="Z3238" t="s">
        <v>5871</v>
      </c>
      <c r="AA3238" t="s">
        <v>48</v>
      </c>
      <c r="AB3238" s="2">
        <v>888</v>
      </c>
      <c r="AC3238" s="2">
        <v>888</v>
      </c>
      <c r="AD3238" t="s">
        <v>132</v>
      </c>
      <c r="AE3238" t="s">
        <v>132</v>
      </c>
      <c r="AF3238" s="1">
        <v>173</v>
      </c>
      <c r="AG3238" s="1">
        <v>190</v>
      </c>
      <c r="AH3238" s="1" t="b">
        <f>Export4Q22[[#This Row],[Pharmacy Controller ID]]&lt;&gt;Export4Q22[[#This Row],[Medical Controller ID]]</f>
        <v>0</v>
      </c>
      <c r="AI3238" t="str">
        <f t="shared" si="50"/>
        <v>71095Devoted Health Core Greater OrlandoMA-PDFALSEMedicare6684Devoted Health63775Devoted Health1198Devoted Health Medicare Advantage1052Devoted Health Medicare69180Devoted Health199Devoted Health884CVS Caremark RXCustom69180Devoted HealthParent69180Devoted HealthParent888888FLFL173190</v>
      </c>
      <c r="AJ3238" s="8" t="str">
        <f>IFERROR(IF(_xlfn.XLOOKUP(Export4Q22[[#This Row],[Plan ID]],#REF!,#REF!)=Export4Q22[[#This Row],[Concatenate]],"Same","Change"),"New")</f>
        <v>New</v>
      </c>
    </row>
    <row r="3239" spans="1:36" x14ac:dyDescent="0.25">
      <c r="A3239" s="1">
        <v>71097</v>
      </c>
      <c r="B3239" t="s">
        <v>5882</v>
      </c>
      <c r="C3239" t="s">
        <v>36</v>
      </c>
      <c r="D3239" t="s">
        <v>37</v>
      </c>
      <c r="E3239" t="s">
        <v>38</v>
      </c>
      <c r="F3239" s="1">
        <v>6684</v>
      </c>
      <c r="G3239" t="s">
        <v>5871</v>
      </c>
      <c r="H3239" s="3">
        <v>63775</v>
      </c>
      <c r="I3239" t="s">
        <v>5871</v>
      </c>
      <c r="J3239" s="1">
        <v>1198</v>
      </c>
      <c r="K3239" t="s">
        <v>5872</v>
      </c>
      <c r="L3239" s="1">
        <v>1052</v>
      </c>
      <c r="M3239" t="s">
        <v>5873</v>
      </c>
      <c r="N3239" s="1">
        <v>69180</v>
      </c>
      <c r="O3239" t="s">
        <v>5871</v>
      </c>
      <c r="P3239" s="1">
        <v>199</v>
      </c>
      <c r="Q3239" t="s">
        <v>5871</v>
      </c>
      <c r="R3239" s="1">
        <v>884</v>
      </c>
      <c r="S3239" t="s">
        <v>172</v>
      </c>
      <c r="T3239" t="s">
        <v>46</v>
      </c>
      <c r="V3239" s="1">
        <v>69180</v>
      </c>
      <c r="W3239" t="s">
        <v>5871</v>
      </c>
      <c r="X3239" t="s">
        <v>48</v>
      </c>
      <c r="Y3239" s="1">
        <v>69180</v>
      </c>
      <c r="Z3239" t="s">
        <v>5871</v>
      </c>
      <c r="AA3239" t="s">
        <v>48</v>
      </c>
      <c r="AB3239" s="2">
        <v>3351</v>
      </c>
      <c r="AC3239" s="2">
        <v>3351</v>
      </c>
      <c r="AD3239" t="s">
        <v>132</v>
      </c>
      <c r="AE3239" t="s">
        <v>132</v>
      </c>
      <c r="AF3239" s="1">
        <v>173</v>
      </c>
      <c r="AG3239" s="1">
        <v>190</v>
      </c>
      <c r="AH3239" s="1" t="b">
        <f>Export4Q22[[#This Row],[Pharmacy Controller ID]]&lt;&gt;Export4Q22[[#This Row],[Medical Controller ID]]</f>
        <v>0</v>
      </c>
      <c r="AI3239" t="str">
        <f t="shared" si="50"/>
        <v>71097Devoted Health Essentials PolkMA-PDFALSEMedicare6684Devoted Health63775Devoted Health1198Devoted Health Medicare Advantage1052Devoted Health Medicare69180Devoted Health199Devoted Health884CVS Caremark RXCustom69180Devoted HealthParent69180Devoted HealthParent33513351FLFL173190</v>
      </c>
      <c r="AJ3239" s="8" t="str">
        <f>IFERROR(IF(_xlfn.XLOOKUP(Export4Q22[[#This Row],[Plan ID]],#REF!,#REF!)=Export4Q22[[#This Row],[Concatenate]],"Same","Change"),"New")</f>
        <v>New</v>
      </c>
    </row>
    <row r="3240" spans="1:36" x14ac:dyDescent="0.25">
      <c r="A3240" s="1">
        <v>71098</v>
      </c>
      <c r="B3240" t="s">
        <v>5883</v>
      </c>
      <c r="C3240" t="s">
        <v>36</v>
      </c>
      <c r="D3240" t="s">
        <v>37</v>
      </c>
      <c r="E3240" t="s">
        <v>38</v>
      </c>
      <c r="F3240" s="1">
        <v>6684</v>
      </c>
      <c r="G3240" t="s">
        <v>5871</v>
      </c>
      <c r="H3240" s="3">
        <v>63775</v>
      </c>
      <c r="I3240" t="s">
        <v>5871</v>
      </c>
      <c r="J3240" s="1">
        <v>1198</v>
      </c>
      <c r="K3240" t="s">
        <v>5872</v>
      </c>
      <c r="L3240" s="1">
        <v>1052</v>
      </c>
      <c r="M3240" t="s">
        <v>5873</v>
      </c>
      <c r="N3240" s="1">
        <v>69180</v>
      </c>
      <c r="O3240" t="s">
        <v>5871</v>
      </c>
      <c r="P3240" s="1">
        <v>199</v>
      </c>
      <c r="Q3240" t="s">
        <v>5871</v>
      </c>
      <c r="R3240" s="1">
        <v>884</v>
      </c>
      <c r="S3240" t="s">
        <v>172</v>
      </c>
      <c r="T3240" t="s">
        <v>46</v>
      </c>
      <c r="V3240" s="1">
        <v>69180</v>
      </c>
      <c r="W3240" t="s">
        <v>5871</v>
      </c>
      <c r="X3240" t="s">
        <v>48</v>
      </c>
      <c r="Y3240" s="1">
        <v>69180</v>
      </c>
      <c r="Z3240" t="s">
        <v>5871</v>
      </c>
      <c r="AA3240" t="s">
        <v>48</v>
      </c>
      <c r="AB3240" s="2">
        <v>803</v>
      </c>
      <c r="AC3240" s="2">
        <v>803</v>
      </c>
      <c r="AD3240" t="s">
        <v>132</v>
      </c>
      <c r="AE3240" t="s">
        <v>132</v>
      </c>
      <c r="AF3240" s="1">
        <v>173</v>
      </c>
      <c r="AG3240" s="1">
        <v>190</v>
      </c>
      <c r="AH3240" s="1" t="b">
        <f>Export4Q22[[#This Row],[Pharmacy Controller ID]]&lt;&gt;Export4Q22[[#This Row],[Medical Controller ID]]</f>
        <v>0</v>
      </c>
      <c r="AI3240" t="str">
        <f t="shared" si="50"/>
        <v>71098Devoted Health Essentials Greater OrlandoMA-PDFALSEMedicare6684Devoted Health63775Devoted Health1198Devoted Health Medicare Advantage1052Devoted Health Medicare69180Devoted Health199Devoted Health884CVS Caremark RXCustom69180Devoted HealthParent69180Devoted HealthParent803803FLFL173190</v>
      </c>
      <c r="AJ3240" s="8" t="str">
        <f>IFERROR(IF(_xlfn.XLOOKUP(Export4Q22[[#This Row],[Plan ID]],#REF!,#REF!)=Export4Q22[[#This Row],[Concatenate]],"Same","Change"),"New")</f>
        <v>New</v>
      </c>
    </row>
    <row r="3241" spans="1:36" x14ac:dyDescent="0.25">
      <c r="A3241" s="1">
        <v>71099</v>
      </c>
      <c r="B3241" t="s">
        <v>5884</v>
      </c>
      <c r="C3241" t="s">
        <v>36</v>
      </c>
      <c r="D3241" t="s">
        <v>37</v>
      </c>
      <c r="E3241" t="s">
        <v>38</v>
      </c>
      <c r="F3241" s="1">
        <v>6684</v>
      </c>
      <c r="G3241" t="s">
        <v>5871</v>
      </c>
      <c r="H3241" s="3">
        <v>63775</v>
      </c>
      <c r="I3241" t="s">
        <v>5871</v>
      </c>
      <c r="J3241" s="1">
        <v>1198</v>
      </c>
      <c r="K3241" t="s">
        <v>5872</v>
      </c>
      <c r="L3241" s="1">
        <v>1052</v>
      </c>
      <c r="M3241" t="s">
        <v>5873</v>
      </c>
      <c r="N3241" s="1">
        <v>69180</v>
      </c>
      <c r="O3241" t="s">
        <v>5871</v>
      </c>
      <c r="P3241" s="1">
        <v>199</v>
      </c>
      <c r="Q3241" t="s">
        <v>5871</v>
      </c>
      <c r="R3241" s="1">
        <v>884</v>
      </c>
      <c r="S3241" t="s">
        <v>172</v>
      </c>
      <c r="T3241" t="s">
        <v>46</v>
      </c>
      <c r="V3241" s="1">
        <v>69180</v>
      </c>
      <c r="W3241" t="s">
        <v>5871</v>
      </c>
      <c r="X3241" t="s">
        <v>48</v>
      </c>
      <c r="Y3241" s="1">
        <v>69180</v>
      </c>
      <c r="Z3241" t="s">
        <v>5871</v>
      </c>
      <c r="AA3241" t="s">
        <v>48</v>
      </c>
      <c r="AB3241" s="2">
        <v>62</v>
      </c>
      <c r="AC3241" s="2">
        <v>62</v>
      </c>
      <c r="AD3241" t="s">
        <v>5885</v>
      </c>
      <c r="AE3241" t="s">
        <v>5885</v>
      </c>
      <c r="AF3241" s="1">
        <v>173</v>
      </c>
      <c r="AG3241" s="1">
        <v>190</v>
      </c>
      <c r="AH3241" s="1" t="b">
        <f>Export4Q22[[#This Row],[Pharmacy Controller ID]]&lt;&gt;Export4Q22[[#This Row],[Medical Controller ID]]</f>
        <v>0</v>
      </c>
      <c r="AI3241" t="str">
        <f t="shared" si="50"/>
        <v>71099Devoted Health Core ManateeMA-PDFALSEMedicare6684Devoted Health63775Devoted Health1198Devoted Health Medicare Advantage1052Devoted Health Medicare69180Devoted Health199Devoted Health884CVS Caremark RXCustom69180Devoted HealthParent69180Devoted HealthParent6262FL,PRFL,PR173190</v>
      </c>
      <c r="AJ3241" s="8" t="str">
        <f>IFERROR(IF(_xlfn.XLOOKUP(Export4Q22[[#This Row],[Plan ID]],#REF!,#REF!)=Export4Q22[[#This Row],[Concatenate]],"Same","Change"),"New")</f>
        <v>New</v>
      </c>
    </row>
    <row r="3242" spans="1:36" x14ac:dyDescent="0.25">
      <c r="A3242" s="1">
        <v>71106</v>
      </c>
      <c r="B3242" t="s">
        <v>5886</v>
      </c>
      <c r="C3242" t="s">
        <v>36</v>
      </c>
      <c r="D3242" t="s">
        <v>37</v>
      </c>
      <c r="E3242" t="s">
        <v>38</v>
      </c>
      <c r="F3242" s="1">
        <v>6684</v>
      </c>
      <c r="G3242" t="s">
        <v>5871</v>
      </c>
      <c r="H3242" s="3">
        <v>63775</v>
      </c>
      <c r="I3242" t="s">
        <v>5871</v>
      </c>
      <c r="J3242" s="1">
        <v>1198</v>
      </c>
      <c r="K3242" t="s">
        <v>5872</v>
      </c>
      <c r="L3242" s="1">
        <v>1052</v>
      </c>
      <c r="M3242" t="s">
        <v>5873</v>
      </c>
      <c r="N3242" s="1">
        <v>69180</v>
      </c>
      <c r="O3242" t="s">
        <v>5871</v>
      </c>
      <c r="P3242" s="1">
        <v>199</v>
      </c>
      <c r="Q3242" t="s">
        <v>5871</v>
      </c>
      <c r="R3242" s="1">
        <v>884</v>
      </c>
      <c r="S3242" t="s">
        <v>172</v>
      </c>
      <c r="T3242" t="s">
        <v>46</v>
      </c>
      <c r="V3242" s="1">
        <v>69180</v>
      </c>
      <c r="W3242" t="s">
        <v>5871</v>
      </c>
      <c r="X3242" t="s">
        <v>48</v>
      </c>
      <c r="Y3242" s="1">
        <v>69180</v>
      </c>
      <c r="Z3242" t="s">
        <v>5871</v>
      </c>
      <c r="AA3242" t="s">
        <v>48</v>
      </c>
      <c r="AB3242" s="2">
        <v>27</v>
      </c>
      <c r="AC3242" s="2">
        <v>27</v>
      </c>
      <c r="AD3242" t="s">
        <v>5887</v>
      </c>
      <c r="AE3242" t="s">
        <v>5887</v>
      </c>
      <c r="AF3242" s="1">
        <v>173</v>
      </c>
      <c r="AG3242" s="1">
        <v>190</v>
      </c>
      <c r="AH3242" s="1" t="b">
        <f>Export4Q22[[#This Row],[Pharmacy Controller ID]]&lt;&gt;Export4Q22[[#This Row],[Medical Controller ID]]</f>
        <v>0</v>
      </c>
      <c r="AI3242" t="str">
        <f t="shared" si="50"/>
        <v>71106Devoted Health Prime ManateeMA-PDFALSEMedicare6684Devoted Health63775Devoted Health1198Devoted Health Medicare Advantage1052Devoted Health Medicare69180Devoted Health199Devoted Health884CVS Caremark RXCustom69180Devoted HealthParent69180Devoted HealthParent2727FL,NJFL,NJ173190</v>
      </c>
      <c r="AJ3242" s="8" t="str">
        <f>IFERROR(IF(_xlfn.XLOOKUP(Export4Q22[[#This Row],[Plan ID]],#REF!,#REF!)=Export4Q22[[#This Row],[Concatenate]],"Same","Change"),"New")</f>
        <v>New</v>
      </c>
    </row>
    <row r="3243" spans="1:36" x14ac:dyDescent="0.25">
      <c r="A3243" s="1">
        <v>71107</v>
      </c>
      <c r="B3243" t="s">
        <v>5888</v>
      </c>
      <c r="C3243" t="s">
        <v>36</v>
      </c>
      <c r="D3243" t="s">
        <v>37</v>
      </c>
      <c r="E3243" t="s">
        <v>38</v>
      </c>
      <c r="F3243" s="1">
        <v>6684</v>
      </c>
      <c r="G3243" t="s">
        <v>5871</v>
      </c>
      <c r="H3243" s="3">
        <v>63775</v>
      </c>
      <c r="I3243" t="s">
        <v>5871</v>
      </c>
      <c r="J3243" s="1">
        <v>1198</v>
      </c>
      <c r="K3243" t="s">
        <v>5872</v>
      </c>
      <c r="L3243" s="1">
        <v>1052</v>
      </c>
      <c r="M3243" t="s">
        <v>5873</v>
      </c>
      <c r="N3243" s="1">
        <v>69180</v>
      </c>
      <c r="O3243" t="s">
        <v>5871</v>
      </c>
      <c r="P3243" s="1">
        <v>199</v>
      </c>
      <c r="Q3243" t="s">
        <v>5871</v>
      </c>
      <c r="R3243" s="1">
        <v>884</v>
      </c>
      <c r="S3243" t="s">
        <v>172</v>
      </c>
      <c r="T3243" t="s">
        <v>46</v>
      </c>
      <c r="V3243" s="1">
        <v>69180</v>
      </c>
      <c r="W3243" t="s">
        <v>5871</v>
      </c>
      <c r="X3243" t="s">
        <v>48</v>
      </c>
      <c r="Y3243" s="1">
        <v>69180</v>
      </c>
      <c r="Z3243" t="s">
        <v>5871</v>
      </c>
      <c r="AA3243" t="s">
        <v>48</v>
      </c>
      <c r="AB3243" s="2">
        <v>10695</v>
      </c>
      <c r="AC3243" s="2">
        <v>10695</v>
      </c>
      <c r="AD3243" t="s">
        <v>5889</v>
      </c>
      <c r="AE3243" t="s">
        <v>5889</v>
      </c>
      <c r="AF3243" s="1">
        <v>173</v>
      </c>
      <c r="AG3243" s="1">
        <v>190</v>
      </c>
      <c r="AH3243" s="1" t="b">
        <f>Export4Q22[[#This Row],[Pharmacy Controller ID]]&lt;&gt;Export4Q22[[#This Row],[Medical Controller ID]]</f>
        <v>0</v>
      </c>
      <c r="AI3243" t="str">
        <f t="shared" si="50"/>
        <v>71107Devoted Health CoreMA-PDFALSEMedicare6684Devoted Health63775Devoted Health1198Devoted Health Medicare Advantage1052Devoted Health Medicare69180Devoted Health199Devoted Health884CVS Caremark RXCustom69180Devoted HealthParent69180Devoted HealthParent1069510695AZ,FL,IL,OH,PRAZ,FL,IL,OH,PR173190</v>
      </c>
      <c r="AJ3243" s="8" t="str">
        <f>IFERROR(IF(_xlfn.XLOOKUP(Export4Q22[[#This Row],[Plan ID]],#REF!,#REF!)=Export4Q22[[#This Row],[Concatenate]],"Same","Change"),"New")</f>
        <v>New</v>
      </c>
    </row>
    <row r="3244" spans="1:36" x14ac:dyDescent="0.25">
      <c r="A3244" s="1">
        <v>71108</v>
      </c>
      <c r="B3244" t="s">
        <v>5890</v>
      </c>
      <c r="C3244" t="s">
        <v>36</v>
      </c>
      <c r="D3244" t="s">
        <v>37</v>
      </c>
      <c r="E3244" t="s">
        <v>38</v>
      </c>
      <c r="F3244" s="1">
        <v>6684</v>
      </c>
      <c r="G3244" t="s">
        <v>5871</v>
      </c>
      <c r="H3244" s="3">
        <v>63775</v>
      </c>
      <c r="I3244" t="s">
        <v>5871</v>
      </c>
      <c r="J3244" s="1">
        <v>1198</v>
      </c>
      <c r="K3244" t="s">
        <v>5872</v>
      </c>
      <c r="L3244" s="1">
        <v>1052</v>
      </c>
      <c r="M3244" t="s">
        <v>5873</v>
      </c>
      <c r="N3244" s="1">
        <v>69180</v>
      </c>
      <c r="O3244" t="s">
        <v>5871</v>
      </c>
      <c r="P3244" s="1">
        <v>199</v>
      </c>
      <c r="Q3244" t="s">
        <v>5871</v>
      </c>
      <c r="R3244" s="1">
        <v>884</v>
      </c>
      <c r="S3244" t="s">
        <v>172</v>
      </c>
      <c r="T3244" t="s">
        <v>46</v>
      </c>
      <c r="V3244" s="1">
        <v>69180</v>
      </c>
      <c r="W3244" t="s">
        <v>5871</v>
      </c>
      <c r="X3244" t="s">
        <v>48</v>
      </c>
      <c r="Y3244" s="1">
        <v>69180</v>
      </c>
      <c r="Z3244" t="s">
        <v>5871</v>
      </c>
      <c r="AA3244" t="s">
        <v>48</v>
      </c>
      <c r="AB3244" s="2">
        <v>5259</v>
      </c>
      <c r="AC3244" s="2">
        <v>5259</v>
      </c>
      <c r="AD3244" t="s">
        <v>5891</v>
      </c>
      <c r="AE3244" t="s">
        <v>5891</v>
      </c>
      <c r="AF3244" s="1">
        <v>173</v>
      </c>
      <c r="AG3244" s="1">
        <v>190</v>
      </c>
      <c r="AH3244" s="1" t="b">
        <f>Export4Q22[[#This Row],[Pharmacy Controller ID]]&lt;&gt;Export4Q22[[#This Row],[Medical Controller ID]]</f>
        <v>0</v>
      </c>
      <c r="AI3244" t="str">
        <f t="shared" si="50"/>
        <v>71108Devoted Health PrimeMA-PDFALSEMedicare6684Devoted Health63775Devoted Health1198Devoted Health Medicare Advantage1052Devoted Health Medicare69180Devoted Health199Devoted Health884CVS Caremark RXCustom69180Devoted HealthParent69180Devoted HealthParent52595259FL,IL,OH,TXFL,IL,OH,TX173190</v>
      </c>
      <c r="AJ3244" s="8" t="str">
        <f>IFERROR(IF(_xlfn.XLOOKUP(Export4Q22[[#This Row],[Plan ID]],#REF!,#REF!)=Export4Q22[[#This Row],[Concatenate]],"Same","Change"),"New")</f>
        <v>New</v>
      </c>
    </row>
    <row r="3245" spans="1:36" x14ac:dyDescent="0.25">
      <c r="A3245" s="1">
        <v>71109</v>
      </c>
      <c r="B3245" t="s">
        <v>5892</v>
      </c>
      <c r="C3245" t="s">
        <v>36</v>
      </c>
      <c r="D3245" t="s">
        <v>37</v>
      </c>
      <c r="E3245" t="s">
        <v>38</v>
      </c>
      <c r="F3245" s="1">
        <v>6684</v>
      </c>
      <c r="G3245" t="s">
        <v>5871</v>
      </c>
      <c r="H3245" s="3">
        <v>63775</v>
      </c>
      <c r="I3245" t="s">
        <v>5871</v>
      </c>
      <c r="J3245" s="1">
        <v>1198</v>
      </c>
      <c r="K3245" t="s">
        <v>5872</v>
      </c>
      <c r="L3245" s="1">
        <v>1052</v>
      </c>
      <c r="M3245" t="s">
        <v>5873</v>
      </c>
      <c r="N3245" s="1">
        <v>69180</v>
      </c>
      <c r="O3245" t="s">
        <v>5871</v>
      </c>
      <c r="P3245" s="1">
        <v>199</v>
      </c>
      <c r="Q3245" t="s">
        <v>5871</v>
      </c>
      <c r="R3245" s="1">
        <v>884</v>
      </c>
      <c r="S3245" t="s">
        <v>172</v>
      </c>
      <c r="T3245" t="s">
        <v>46</v>
      </c>
      <c r="V3245" s="1">
        <v>69180</v>
      </c>
      <c r="W3245" t="s">
        <v>5871</v>
      </c>
      <c r="X3245" t="s">
        <v>48</v>
      </c>
      <c r="Y3245" s="1">
        <v>69180</v>
      </c>
      <c r="Z3245" t="s">
        <v>5871</v>
      </c>
      <c r="AA3245" t="s">
        <v>48</v>
      </c>
      <c r="AB3245" s="2">
        <v>829</v>
      </c>
      <c r="AC3245" s="2">
        <v>829</v>
      </c>
      <c r="AD3245" t="s">
        <v>5885</v>
      </c>
      <c r="AE3245" t="s">
        <v>5885</v>
      </c>
      <c r="AF3245" s="1">
        <v>173</v>
      </c>
      <c r="AG3245" s="1">
        <v>190</v>
      </c>
      <c r="AH3245" s="1" t="b">
        <f>Export4Q22[[#This Row],[Pharmacy Controller ID]]&lt;&gt;Export4Q22[[#This Row],[Medical Controller ID]]</f>
        <v>0</v>
      </c>
      <c r="AI3245" t="str">
        <f t="shared" si="50"/>
        <v>71109Devoted Health Core Greater JacksonvilleMA-PDFALSEMedicare6684Devoted Health63775Devoted Health1198Devoted Health Medicare Advantage1052Devoted Health Medicare69180Devoted Health199Devoted Health884CVS Caremark RXCustom69180Devoted HealthParent69180Devoted HealthParent829829FL,PRFL,PR173190</v>
      </c>
      <c r="AJ3245" s="8" t="str">
        <f>IFERROR(IF(_xlfn.XLOOKUP(Export4Q22[[#This Row],[Plan ID]],#REF!,#REF!)=Export4Q22[[#This Row],[Concatenate]],"Same","Change"),"New")</f>
        <v>New</v>
      </c>
    </row>
    <row r="3246" spans="1:36" x14ac:dyDescent="0.25">
      <c r="A3246" s="1">
        <v>71110</v>
      </c>
      <c r="B3246" t="s">
        <v>5893</v>
      </c>
      <c r="C3246" t="s">
        <v>36</v>
      </c>
      <c r="D3246" t="s">
        <v>37</v>
      </c>
      <c r="E3246" t="s">
        <v>38</v>
      </c>
      <c r="F3246" s="1">
        <v>6684</v>
      </c>
      <c r="G3246" t="s">
        <v>5871</v>
      </c>
      <c r="H3246" s="3">
        <v>63775</v>
      </c>
      <c r="I3246" t="s">
        <v>5871</v>
      </c>
      <c r="J3246" s="1">
        <v>1198</v>
      </c>
      <c r="K3246" t="s">
        <v>5872</v>
      </c>
      <c r="L3246" s="1">
        <v>1052</v>
      </c>
      <c r="M3246" t="s">
        <v>5873</v>
      </c>
      <c r="N3246" s="1">
        <v>69180</v>
      </c>
      <c r="O3246" t="s">
        <v>5871</v>
      </c>
      <c r="P3246" s="1">
        <v>199</v>
      </c>
      <c r="Q3246" t="s">
        <v>5871</v>
      </c>
      <c r="R3246" s="1">
        <v>884</v>
      </c>
      <c r="S3246" t="s">
        <v>172</v>
      </c>
      <c r="T3246" t="s">
        <v>46</v>
      </c>
      <c r="V3246" s="1">
        <v>69180</v>
      </c>
      <c r="W3246" t="s">
        <v>5871</v>
      </c>
      <c r="X3246" t="s">
        <v>48</v>
      </c>
      <c r="Y3246" s="1">
        <v>69180</v>
      </c>
      <c r="Z3246" t="s">
        <v>5871</v>
      </c>
      <c r="AA3246" t="s">
        <v>48</v>
      </c>
      <c r="AB3246" s="2">
        <v>361</v>
      </c>
      <c r="AC3246" s="2">
        <v>361</v>
      </c>
      <c r="AD3246" t="s">
        <v>4004</v>
      </c>
      <c r="AE3246" t="s">
        <v>4004</v>
      </c>
      <c r="AF3246" s="1">
        <v>173</v>
      </c>
      <c r="AG3246" s="1">
        <v>190</v>
      </c>
      <c r="AH3246" s="1" t="b">
        <f>Export4Q22[[#This Row],[Pharmacy Controller ID]]&lt;&gt;Export4Q22[[#This Row],[Medical Controller ID]]</f>
        <v>0</v>
      </c>
      <c r="AI3246" t="str">
        <f t="shared" si="50"/>
        <v>71110Devoted Health Prime Greater JacksonvilleMA-PDFALSEMedicare6684Devoted Health63775Devoted Health1198Devoted Health Medicare Advantage1052Devoted Health Medicare69180Devoted Health199Devoted Health884CVS Caremark RXCustom69180Devoted HealthParent69180Devoted HealthParent361361FL,TXFL,TX173190</v>
      </c>
      <c r="AJ3246" s="8" t="str">
        <f>IFERROR(IF(_xlfn.XLOOKUP(Export4Q22[[#This Row],[Plan ID]],#REF!,#REF!)=Export4Q22[[#This Row],[Concatenate]],"Same","Change"),"New")</f>
        <v>New</v>
      </c>
    </row>
    <row r="3247" spans="1:36" x14ac:dyDescent="0.25">
      <c r="A3247" s="1">
        <v>71111</v>
      </c>
      <c r="B3247" t="s">
        <v>5894</v>
      </c>
      <c r="C3247" t="s">
        <v>36</v>
      </c>
      <c r="D3247" t="s">
        <v>37</v>
      </c>
      <c r="E3247" t="s">
        <v>38</v>
      </c>
      <c r="F3247" s="1">
        <v>6684</v>
      </c>
      <c r="G3247" t="s">
        <v>5871</v>
      </c>
      <c r="H3247" s="3">
        <v>63775</v>
      </c>
      <c r="I3247" t="s">
        <v>5871</v>
      </c>
      <c r="J3247" s="1">
        <v>1198</v>
      </c>
      <c r="K3247" t="s">
        <v>5872</v>
      </c>
      <c r="L3247" s="1">
        <v>1052</v>
      </c>
      <c r="M3247" t="s">
        <v>5873</v>
      </c>
      <c r="N3247" s="1">
        <v>69180</v>
      </c>
      <c r="O3247" t="s">
        <v>5871</v>
      </c>
      <c r="P3247" s="1">
        <v>199</v>
      </c>
      <c r="Q3247" t="s">
        <v>5871</v>
      </c>
      <c r="R3247" s="1">
        <v>884</v>
      </c>
      <c r="S3247" t="s">
        <v>172</v>
      </c>
      <c r="T3247" t="s">
        <v>46</v>
      </c>
      <c r="V3247" s="1">
        <v>69180</v>
      </c>
      <c r="W3247" t="s">
        <v>5871</v>
      </c>
      <c r="X3247" t="s">
        <v>48</v>
      </c>
      <c r="Y3247" s="1">
        <v>69180</v>
      </c>
      <c r="Z3247" t="s">
        <v>5871</v>
      </c>
      <c r="AA3247" t="s">
        <v>48</v>
      </c>
      <c r="AB3247" s="2">
        <v>1023</v>
      </c>
      <c r="AC3247" s="2">
        <v>1023</v>
      </c>
      <c r="AD3247" t="s">
        <v>5895</v>
      </c>
      <c r="AE3247" t="s">
        <v>5895</v>
      </c>
      <c r="AF3247" s="1">
        <v>173</v>
      </c>
      <c r="AG3247" s="1">
        <v>190</v>
      </c>
      <c r="AH3247" s="1" t="b">
        <f>Export4Q22[[#This Row],[Pharmacy Controller ID]]&lt;&gt;Export4Q22[[#This Row],[Medical Controller ID]]</f>
        <v>0</v>
      </c>
      <c r="AI3247" t="str">
        <f t="shared" si="50"/>
        <v>71111Devoted Health Essentials Greater JacksonvilleMA-PDFALSEMedicare6684Devoted Health63775Devoted Health1198Devoted Health Medicare Advantage1052Devoted Health Medicare69180Devoted Health199Devoted Health884CVS Caremark RXCustom69180Devoted HealthParent69180Devoted HealthParent10231023FL,VAFL,VA173190</v>
      </c>
      <c r="AJ3247" s="8" t="str">
        <f>IFERROR(IF(_xlfn.XLOOKUP(Export4Q22[[#This Row],[Plan ID]],#REF!,#REF!)=Export4Q22[[#This Row],[Concatenate]],"Same","Change"),"New")</f>
        <v>New</v>
      </c>
    </row>
    <row r="3248" spans="1:36" x14ac:dyDescent="0.25">
      <c r="A3248" s="1">
        <v>71112</v>
      </c>
      <c r="B3248" t="s">
        <v>5896</v>
      </c>
      <c r="C3248" t="s">
        <v>36</v>
      </c>
      <c r="D3248" t="s">
        <v>37</v>
      </c>
      <c r="E3248" t="s">
        <v>38</v>
      </c>
      <c r="F3248" s="1">
        <v>6684</v>
      </c>
      <c r="G3248" t="s">
        <v>5871</v>
      </c>
      <c r="H3248" s="3">
        <v>63775</v>
      </c>
      <c r="I3248" t="s">
        <v>5871</v>
      </c>
      <c r="J3248" s="1">
        <v>1198</v>
      </c>
      <c r="K3248" t="s">
        <v>5872</v>
      </c>
      <c r="L3248" s="1">
        <v>1052</v>
      </c>
      <c r="M3248" t="s">
        <v>5873</v>
      </c>
      <c r="N3248" s="1">
        <v>69180</v>
      </c>
      <c r="O3248" t="s">
        <v>5871</v>
      </c>
      <c r="P3248" s="1">
        <v>199</v>
      </c>
      <c r="Q3248" t="s">
        <v>5871</v>
      </c>
      <c r="R3248" s="1">
        <v>884</v>
      </c>
      <c r="S3248" t="s">
        <v>172</v>
      </c>
      <c r="T3248" t="s">
        <v>46</v>
      </c>
      <c r="V3248" s="1">
        <v>69180</v>
      </c>
      <c r="W3248" t="s">
        <v>5871</v>
      </c>
      <c r="X3248" t="s">
        <v>48</v>
      </c>
      <c r="Y3248" s="1">
        <v>69180</v>
      </c>
      <c r="Z3248" t="s">
        <v>5871</v>
      </c>
      <c r="AA3248" t="s">
        <v>48</v>
      </c>
      <c r="AB3248" s="2">
        <v>200</v>
      </c>
      <c r="AC3248" s="2">
        <v>200</v>
      </c>
      <c r="AD3248" t="s">
        <v>5895</v>
      </c>
      <c r="AE3248" t="s">
        <v>5895</v>
      </c>
      <c r="AF3248" s="1">
        <v>173</v>
      </c>
      <c r="AG3248" s="1">
        <v>190</v>
      </c>
      <c r="AH3248" s="1" t="b">
        <f>Export4Q22[[#This Row],[Pharmacy Controller ID]]&lt;&gt;Export4Q22[[#This Row],[Medical Controller ID]]</f>
        <v>0</v>
      </c>
      <c r="AI3248" t="str">
        <f t="shared" si="50"/>
        <v>71112Devoted Health Essentials ManateeMA-PDFALSEMedicare6684Devoted Health63775Devoted Health1198Devoted Health Medicare Advantage1052Devoted Health Medicare69180Devoted Health199Devoted Health884CVS Caremark RXCustom69180Devoted HealthParent69180Devoted HealthParent200200FL,VAFL,VA173190</v>
      </c>
      <c r="AJ3248" s="8" t="str">
        <f>IFERROR(IF(_xlfn.XLOOKUP(Export4Q22[[#This Row],[Plan ID]],#REF!,#REF!)=Export4Q22[[#This Row],[Concatenate]],"Same","Change"),"New")</f>
        <v>New</v>
      </c>
    </row>
    <row r="3249" spans="1:36" x14ac:dyDescent="0.25">
      <c r="A3249" s="1">
        <v>71116</v>
      </c>
      <c r="B3249" t="s">
        <v>5897</v>
      </c>
      <c r="C3249" t="s">
        <v>36</v>
      </c>
      <c r="D3249" t="s">
        <v>37</v>
      </c>
      <c r="E3249" t="s">
        <v>38</v>
      </c>
      <c r="F3249" s="1">
        <v>6684</v>
      </c>
      <c r="G3249" t="s">
        <v>5871</v>
      </c>
      <c r="H3249" s="3">
        <v>63775</v>
      </c>
      <c r="I3249" t="s">
        <v>5871</v>
      </c>
      <c r="J3249" s="1">
        <v>1198</v>
      </c>
      <c r="K3249" t="s">
        <v>5872</v>
      </c>
      <c r="L3249" s="1">
        <v>1052</v>
      </c>
      <c r="M3249" t="s">
        <v>5873</v>
      </c>
      <c r="N3249" s="1">
        <v>69180</v>
      </c>
      <c r="O3249" t="s">
        <v>5871</v>
      </c>
      <c r="P3249" s="1">
        <v>199</v>
      </c>
      <c r="Q3249" t="s">
        <v>5871</v>
      </c>
      <c r="R3249" s="1">
        <v>884</v>
      </c>
      <c r="S3249" t="s">
        <v>172</v>
      </c>
      <c r="T3249" t="s">
        <v>46</v>
      </c>
      <c r="V3249" s="1">
        <v>69180</v>
      </c>
      <c r="W3249" t="s">
        <v>5871</v>
      </c>
      <c r="X3249" t="s">
        <v>48</v>
      </c>
      <c r="Y3249" s="1">
        <v>69180</v>
      </c>
      <c r="Z3249" t="s">
        <v>5871</v>
      </c>
      <c r="AA3249" t="s">
        <v>48</v>
      </c>
      <c r="AB3249" s="2">
        <v>2293</v>
      </c>
      <c r="AC3249" s="2">
        <v>2293</v>
      </c>
      <c r="AD3249" t="s">
        <v>5898</v>
      </c>
      <c r="AE3249" t="s">
        <v>5898</v>
      </c>
      <c r="AF3249" s="1">
        <v>173</v>
      </c>
      <c r="AG3249" s="1">
        <v>190</v>
      </c>
      <c r="AH3249" s="1" t="b">
        <f>Export4Q22[[#This Row],[Pharmacy Controller ID]]&lt;&gt;Export4Q22[[#This Row],[Medical Controller ID]]</f>
        <v>0</v>
      </c>
      <c r="AI3249" t="str">
        <f t="shared" si="50"/>
        <v>71116Devoted Health SelectMA-PDFALSEMedicare6684Devoted Health63775Devoted Health1198Devoted Health Medicare Advantage1052Devoted Health Medicare69180Devoted Health199Devoted Health884CVS Caremark RXCustom69180Devoted HealthParent69180Devoted HealthParent22932293AZ,NJAZ,NJ173190</v>
      </c>
      <c r="AJ3249" s="8" t="str">
        <f>IFERROR(IF(_xlfn.XLOOKUP(Export4Q22[[#This Row],[Plan ID]],#REF!,#REF!)=Export4Q22[[#This Row],[Concatenate]],"Same","Change"),"New")</f>
        <v>New</v>
      </c>
    </row>
    <row r="3250" spans="1:36" x14ac:dyDescent="0.25">
      <c r="A3250" s="1">
        <v>71117</v>
      </c>
      <c r="B3250" t="s">
        <v>5899</v>
      </c>
      <c r="C3250" t="s">
        <v>36</v>
      </c>
      <c r="D3250" t="s">
        <v>37</v>
      </c>
      <c r="E3250" t="s">
        <v>38</v>
      </c>
      <c r="F3250" s="1">
        <v>6684</v>
      </c>
      <c r="G3250" t="s">
        <v>5871</v>
      </c>
      <c r="H3250" s="3">
        <v>63775</v>
      </c>
      <c r="I3250" t="s">
        <v>5871</v>
      </c>
      <c r="J3250" s="1">
        <v>1198</v>
      </c>
      <c r="K3250" t="s">
        <v>5872</v>
      </c>
      <c r="L3250" s="1">
        <v>1052</v>
      </c>
      <c r="M3250" t="s">
        <v>5873</v>
      </c>
      <c r="N3250" s="1">
        <v>69180</v>
      </c>
      <c r="O3250" t="s">
        <v>5871</v>
      </c>
      <c r="P3250" s="1">
        <v>199</v>
      </c>
      <c r="Q3250" t="s">
        <v>5871</v>
      </c>
      <c r="R3250" s="1">
        <v>884</v>
      </c>
      <c r="S3250" t="s">
        <v>172</v>
      </c>
      <c r="T3250" t="s">
        <v>46</v>
      </c>
      <c r="V3250" s="1">
        <v>69180</v>
      </c>
      <c r="W3250" t="s">
        <v>5871</v>
      </c>
      <c r="X3250" t="s">
        <v>48</v>
      </c>
      <c r="Y3250" s="1">
        <v>69180</v>
      </c>
      <c r="Z3250" t="s">
        <v>5871</v>
      </c>
      <c r="AA3250" t="s">
        <v>48</v>
      </c>
      <c r="AB3250" s="2">
        <v>127</v>
      </c>
      <c r="AC3250" s="2">
        <v>127</v>
      </c>
      <c r="AD3250" t="s">
        <v>136</v>
      </c>
      <c r="AE3250" t="s">
        <v>136</v>
      </c>
      <c r="AF3250" s="1">
        <v>173</v>
      </c>
      <c r="AG3250" s="1">
        <v>190</v>
      </c>
      <c r="AH3250" s="1" t="b">
        <f>Export4Q22[[#This Row],[Pharmacy Controller ID]]&lt;&gt;Export4Q22[[#This Row],[Medical Controller ID]]</f>
        <v>0</v>
      </c>
      <c r="AI3250" t="str">
        <f t="shared" si="50"/>
        <v>71117Devoted Health FlexMA-PDFALSEMedicare6684Devoted Health63775Devoted Health1198Devoted Health Medicare Advantage1052Devoted Health Medicare69180Devoted Health199Devoted Health884CVS Caremark RXCustom69180Devoted HealthParent69180Devoted HealthParent127127AZ,TXAZ,TX173190</v>
      </c>
      <c r="AJ3250" s="8" t="str">
        <f>IFERROR(IF(_xlfn.XLOOKUP(Export4Q22[[#This Row],[Plan ID]],#REF!,#REF!)=Export4Q22[[#This Row],[Concatenate]],"Same","Change"),"New")</f>
        <v>New</v>
      </c>
    </row>
    <row r="3251" spans="1:36" x14ac:dyDescent="0.25">
      <c r="A3251" s="1">
        <v>71118</v>
      </c>
      <c r="B3251" t="s">
        <v>5900</v>
      </c>
      <c r="C3251" t="s">
        <v>36</v>
      </c>
      <c r="D3251" t="s">
        <v>37</v>
      </c>
      <c r="E3251" t="s">
        <v>38</v>
      </c>
      <c r="F3251" s="1">
        <v>6684</v>
      </c>
      <c r="G3251" t="s">
        <v>5871</v>
      </c>
      <c r="H3251" s="3">
        <v>63775</v>
      </c>
      <c r="I3251" t="s">
        <v>5871</v>
      </c>
      <c r="J3251" s="1">
        <v>1198</v>
      </c>
      <c r="K3251" t="s">
        <v>5872</v>
      </c>
      <c r="L3251" s="1">
        <v>1052</v>
      </c>
      <c r="M3251" t="s">
        <v>5873</v>
      </c>
      <c r="N3251" s="1">
        <v>69180</v>
      </c>
      <c r="O3251" t="s">
        <v>5871</v>
      </c>
      <c r="P3251" s="1">
        <v>199</v>
      </c>
      <c r="Q3251" t="s">
        <v>5871</v>
      </c>
      <c r="R3251" s="1">
        <v>884</v>
      </c>
      <c r="S3251" t="s">
        <v>172</v>
      </c>
      <c r="T3251" t="s">
        <v>46</v>
      </c>
      <c r="V3251" s="1">
        <v>69180</v>
      </c>
      <c r="W3251" t="s">
        <v>5871</v>
      </c>
      <c r="X3251" t="s">
        <v>48</v>
      </c>
      <c r="Y3251" s="1">
        <v>69180</v>
      </c>
      <c r="Z3251" t="s">
        <v>5871</v>
      </c>
      <c r="AA3251" t="s">
        <v>48</v>
      </c>
      <c r="AB3251" s="2">
        <v>1308</v>
      </c>
      <c r="AC3251" s="2">
        <v>1308</v>
      </c>
      <c r="AD3251" t="s">
        <v>5901</v>
      </c>
      <c r="AE3251" t="s">
        <v>5901</v>
      </c>
      <c r="AF3251" s="1">
        <v>173</v>
      </c>
      <c r="AG3251" s="1">
        <v>190</v>
      </c>
      <c r="AH3251" s="1" t="b">
        <f>Export4Q22[[#This Row],[Pharmacy Controller ID]]&lt;&gt;Export4Q22[[#This Row],[Medical Controller ID]]</f>
        <v>0</v>
      </c>
      <c r="AI3251" t="str">
        <f t="shared" si="50"/>
        <v>71118Devoted Health SaverMA-PDFALSEMedicare6684Devoted Health63775Devoted Health1198Devoted Health Medicare Advantage1052Devoted Health Medicare69180Devoted Health199Devoted Health884CVS Caremark RXCustom69180Devoted HealthParent69180Devoted HealthParent13081308NJ,OHNJ,OH173190</v>
      </c>
      <c r="AJ3251" s="8" t="str">
        <f>IFERROR(IF(_xlfn.XLOOKUP(Export4Q22[[#This Row],[Plan ID]],#REF!,#REF!)=Export4Q22[[#This Row],[Concatenate]],"Same","Change"),"New")</f>
        <v>New</v>
      </c>
    </row>
    <row r="3252" spans="1:36" x14ac:dyDescent="0.25">
      <c r="A3252" s="1">
        <v>72378</v>
      </c>
      <c r="B3252" t="s">
        <v>5902</v>
      </c>
      <c r="C3252" t="s">
        <v>36</v>
      </c>
      <c r="D3252" t="s">
        <v>37</v>
      </c>
      <c r="E3252" t="s">
        <v>38</v>
      </c>
      <c r="F3252" s="1">
        <v>6684</v>
      </c>
      <c r="G3252" t="s">
        <v>5871</v>
      </c>
      <c r="H3252" s="3">
        <v>63775</v>
      </c>
      <c r="I3252" t="s">
        <v>5871</v>
      </c>
      <c r="J3252" s="1">
        <v>1198</v>
      </c>
      <c r="K3252" t="s">
        <v>5872</v>
      </c>
      <c r="L3252" s="1">
        <v>1052</v>
      </c>
      <c r="M3252" t="s">
        <v>5873</v>
      </c>
      <c r="N3252" s="1">
        <v>69180</v>
      </c>
      <c r="O3252" t="s">
        <v>5871</v>
      </c>
      <c r="P3252" s="1">
        <v>199</v>
      </c>
      <c r="Q3252" t="s">
        <v>5871</v>
      </c>
      <c r="R3252" s="1">
        <v>884</v>
      </c>
      <c r="S3252" t="s">
        <v>172</v>
      </c>
      <c r="T3252" t="s">
        <v>46</v>
      </c>
      <c r="V3252" s="1">
        <v>69180</v>
      </c>
      <c r="W3252" t="s">
        <v>5871</v>
      </c>
      <c r="X3252" t="s">
        <v>48</v>
      </c>
      <c r="Y3252" s="1">
        <v>69180</v>
      </c>
      <c r="Z3252" t="s">
        <v>5871</v>
      </c>
      <c r="AA3252" t="s">
        <v>48</v>
      </c>
      <c r="AB3252" s="2">
        <v>1489</v>
      </c>
      <c r="AC3252" s="2">
        <v>1489</v>
      </c>
      <c r="AD3252" t="s">
        <v>5903</v>
      </c>
      <c r="AE3252" t="s">
        <v>5903</v>
      </c>
      <c r="AF3252" s="1">
        <v>173</v>
      </c>
      <c r="AG3252" s="1">
        <v>190</v>
      </c>
      <c r="AH3252" s="1" t="b">
        <f>Export4Q22[[#This Row],[Pharmacy Controller ID]]&lt;&gt;Export4Q22[[#This Row],[Medical Controller ID]]</f>
        <v>0</v>
      </c>
      <c r="AI3252" t="str">
        <f t="shared" si="50"/>
        <v>72378Devoted Health EssentialsMA-PDFALSEMedicare6684Devoted Health63775Devoted Health1198Devoted Health Medicare Advantage1052Devoted Health Medicare69180Devoted Health199Devoted Health884CVS Caremark RXCustom69180Devoted HealthParent69180Devoted HealthParent14891489FL,ILFL,IL173190</v>
      </c>
      <c r="AJ3252" s="8" t="str">
        <f>IFERROR(IF(_xlfn.XLOOKUP(Export4Q22[[#This Row],[Plan ID]],#REF!,#REF!)=Export4Q22[[#This Row],[Concatenate]],"Same","Change"),"New")</f>
        <v>New</v>
      </c>
    </row>
    <row r="3253" spans="1:36" x14ac:dyDescent="0.25">
      <c r="A3253" s="1">
        <v>72380</v>
      </c>
      <c r="B3253" t="s">
        <v>5904</v>
      </c>
      <c r="C3253" t="s">
        <v>36</v>
      </c>
      <c r="D3253" t="s">
        <v>37</v>
      </c>
      <c r="E3253" t="s">
        <v>38</v>
      </c>
      <c r="F3253" s="1">
        <v>6684</v>
      </c>
      <c r="G3253" t="s">
        <v>5871</v>
      </c>
      <c r="H3253" s="3">
        <v>63775</v>
      </c>
      <c r="I3253" t="s">
        <v>5871</v>
      </c>
      <c r="J3253" s="1">
        <v>1198</v>
      </c>
      <c r="K3253" t="s">
        <v>5872</v>
      </c>
      <c r="L3253" s="1">
        <v>1052</v>
      </c>
      <c r="M3253" t="s">
        <v>5873</v>
      </c>
      <c r="N3253" s="1">
        <v>69180</v>
      </c>
      <c r="O3253" t="s">
        <v>5871</v>
      </c>
      <c r="P3253" s="1">
        <v>199</v>
      </c>
      <c r="Q3253" t="s">
        <v>5871</v>
      </c>
      <c r="R3253" s="1">
        <v>884</v>
      </c>
      <c r="S3253" t="s">
        <v>172</v>
      </c>
      <c r="T3253" t="s">
        <v>46</v>
      </c>
      <c r="V3253" s="1">
        <v>69180</v>
      </c>
      <c r="W3253" t="s">
        <v>5871</v>
      </c>
      <c r="X3253" t="s">
        <v>48</v>
      </c>
      <c r="Y3253" s="1">
        <v>69180</v>
      </c>
      <c r="Z3253" t="s">
        <v>5871</v>
      </c>
      <c r="AA3253" t="s">
        <v>48</v>
      </c>
      <c r="AB3253" s="2">
        <v>515</v>
      </c>
      <c r="AC3253" s="2">
        <v>515</v>
      </c>
      <c r="AD3253" t="s">
        <v>132</v>
      </c>
      <c r="AE3253" t="s">
        <v>132</v>
      </c>
      <c r="AF3253" s="1">
        <v>173</v>
      </c>
      <c r="AG3253" s="1">
        <v>190</v>
      </c>
      <c r="AH3253" s="1" t="b">
        <f>Export4Q22[[#This Row],[Pharmacy Controller ID]]&lt;&gt;Export4Q22[[#This Row],[Medical Controller ID]]</f>
        <v>0</v>
      </c>
      <c r="AI3253" t="str">
        <f t="shared" si="50"/>
        <v>72380Devoted Health Prime South FloridaMA-PDFALSEMedicare6684Devoted Health63775Devoted Health1198Devoted Health Medicare Advantage1052Devoted Health Medicare69180Devoted Health199Devoted Health884CVS Caremark RXCustom69180Devoted HealthParent69180Devoted HealthParent515515FLFL173190</v>
      </c>
      <c r="AJ3253" s="8" t="str">
        <f>IFERROR(IF(_xlfn.XLOOKUP(Export4Q22[[#This Row],[Plan ID]],#REF!,#REF!)=Export4Q22[[#This Row],[Concatenate]],"Same","Change"),"New")</f>
        <v>New</v>
      </c>
    </row>
    <row r="3254" spans="1:36" x14ac:dyDescent="0.25">
      <c r="A3254" s="1">
        <v>72382</v>
      </c>
      <c r="B3254" t="s">
        <v>5905</v>
      </c>
      <c r="C3254" t="s">
        <v>36</v>
      </c>
      <c r="D3254" t="s">
        <v>37</v>
      </c>
      <c r="E3254" t="s">
        <v>38</v>
      </c>
      <c r="F3254" s="1">
        <v>6684</v>
      </c>
      <c r="G3254" t="s">
        <v>5871</v>
      </c>
      <c r="H3254" s="3">
        <v>63775</v>
      </c>
      <c r="I3254" t="s">
        <v>5871</v>
      </c>
      <c r="J3254" s="1">
        <v>1198</v>
      </c>
      <c r="K3254" t="s">
        <v>5872</v>
      </c>
      <c r="L3254" s="1">
        <v>1052</v>
      </c>
      <c r="M3254" t="s">
        <v>5873</v>
      </c>
      <c r="N3254" s="1">
        <v>69180</v>
      </c>
      <c r="O3254" t="s">
        <v>5871</v>
      </c>
      <c r="P3254" s="1">
        <v>199</v>
      </c>
      <c r="Q3254" t="s">
        <v>5871</v>
      </c>
      <c r="R3254" s="1">
        <v>884</v>
      </c>
      <c r="S3254" t="s">
        <v>172</v>
      </c>
      <c r="T3254" t="s">
        <v>46</v>
      </c>
      <c r="V3254" s="1">
        <v>69180</v>
      </c>
      <c r="W3254" t="s">
        <v>5871</v>
      </c>
      <c r="X3254" t="s">
        <v>48</v>
      </c>
      <c r="Y3254" s="1">
        <v>69180</v>
      </c>
      <c r="Z3254" t="s">
        <v>5871</v>
      </c>
      <c r="AA3254" t="s">
        <v>48</v>
      </c>
      <c r="AB3254" s="2">
        <v>860</v>
      </c>
      <c r="AC3254" s="2">
        <v>860</v>
      </c>
      <c r="AD3254" t="s">
        <v>71</v>
      </c>
      <c r="AE3254" t="s">
        <v>71</v>
      </c>
      <c r="AF3254" s="1">
        <v>173</v>
      </c>
      <c r="AG3254" s="1">
        <v>190</v>
      </c>
      <c r="AH3254" s="1" t="b">
        <f>Export4Q22[[#This Row],[Pharmacy Controller ID]]&lt;&gt;Export4Q22[[#This Row],[Medical Controller ID]]</f>
        <v>0</v>
      </c>
      <c r="AI3254" t="str">
        <f t="shared" si="50"/>
        <v>72382Devoted Health AdvanceMA-PDFALSEMedicare6684Devoted Health63775Devoted Health1198Devoted Health Medicare Advantage1052Devoted Health Medicare69180Devoted Health199Devoted Health884CVS Caremark RXCustom69180Devoted HealthParent69180Devoted HealthParent860860AZAZ173190</v>
      </c>
      <c r="AJ3254" s="8" t="str">
        <f>IFERROR(IF(_xlfn.XLOOKUP(Export4Q22[[#This Row],[Plan ID]],#REF!,#REF!)=Export4Q22[[#This Row],[Concatenate]],"Same","Change"),"New")</f>
        <v>New</v>
      </c>
    </row>
    <row r="3255" spans="1:36" x14ac:dyDescent="0.25">
      <c r="A3255" s="1">
        <v>72385</v>
      </c>
      <c r="B3255" t="s">
        <v>5906</v>
      </c>
      <c r="C3255" t="s">
        <v>36</v>
      </c>
      <c r="D3255" t="s">
        <v>37</v>
      </c>
      <c r="E3255" t="s">
        <v>38</v>
      </c>
      <c r="F3255" s="1">
        <v>6684</v>
      </c>
      <c r="G3255" t="s">
        <v>5871</v>
      </c>
      <c r="H3255" s="3">
        <v>63775</v>
      </c>
      <c r="I3255" t="s">
        <v>5871</v>
      </c>
      <c r="J3255" s="1">
        <v>1198</v>
      </c>
      <c r="K3255" t="s">
        <v>5872</v>
      </c>
      <c r="L3255" s="1">
        <v>1052</v>
      </c>
      <c r="M3255" t="s">
        <v>5873</v>
      </c>
      <c r="N3255" s="1">
        <v>69180</v>
      </c>
      <c r="O3255" t="s">
        <v>5871</v>
      </c>
      <c r="P3255" s="1">
        <v>199</v>
      </c>
      <c r="Q3255" t="s">
        <v>5871</v>
      </c>
      <c r="R3255" s="1">
        <v>884</v>
      </c>
      <c r="S3255" t="s">
        <v>172</v>
      </c>
      <c r="T3255" t="s">
        <v>46</v>
      </c>
      <c r="V3255" s="1">
        <v>69180</v>
      </c>
      <c r="W3255" t="s">
        <v>5871</v>
      </c>
      <c r="X3255" t="s">
        <v>48</v>
      </c>
      <c r="Y3255" s="1">
        <v>69180</v>
      </c>
      <c r="Z3255" t="s">
        <v>5871</v>
      </c>
      <c r="AA3255" t="s">
        <v>48</v>
      </c>
      <c r="AB3255" s="2">
        <v>396</v>
      </c>
      <c r="AC3255" s="2">
        <v>396</v>
      </c>
      <c r="AD3255" t="s">
        <v>71</v>
      </c>
      <c r="AE3255" t="s">
        <v>71</v>
      </c>
      <c r="AF3255" s="1">
        <v>173</v>
      </c>
      <c r="AG3255" s="1">
        <v>190</v>
      </c>
      <c r="AH3255" s="1" t="b">
        <f>Export4Q22[[#This Row],[Pharmacy Controller ID]]&lt;&gt;Export4Q22[[#This Row],[Medical Controller ID]]</f>
        <v>0</v>
      </c>
      <c r="AI3255" t="str">
        <f t="shared" si="50"/>
        <v>72385Devoted Health EssenceMA-PDFALSEMedicare6684Devoted Health63775Devoted Health1198Devoted Health Medicare Advantage1052Devoted Health Medicare69180Devoted Health199Devoted Health884CVS Caremark RXCustom69180Devoted HealthParent69180Devoted HealthParent396396AZAZ173190</v>
      </c>
      <c r="AJ3255" s="8" t="str">
        <f>IFERROR(IF(_xlfn.XLOOKUP(Export4Q22[[#This Row],[Plan ID]],#REF!,#REF!)=Export4Q22[[#This Row],[Concatenate]],"Same","Change"),"New")</f>
        <v>New</v>
      </c>
    </row>
    <row r="3256" spans="1:36" x14ac:dyDescent="0.25">
      <c r="A3256" s="1">
        <v>72386</v>
      </c>
      <c r="B3256" t="s">
        <v>5907</v>
      </c>
      <c r="C3256" t="s">
        <v>36</v>
      </c>
      <c r="D3256" t="s">
        <v>37</v>
      </c>
      <c r="E3256" t="s">
        <v>38</v>
      </c>
      <c r="F3256" s="1">
        <v>6684</v>
      </c>
      <c r="G3256" t="s">
        <v>5871</v>
      </c>
      <c r="H3256" s="3">
        <v>63775</v>
      </c>
      <c r="I3256" t="s">
        <v>5871</v>
      </c>
      <c r="J3256" s="1">
        <v>1198</v>
      </c>
      <c r="K3256" t="s">
        <v>5872</v>
      </c>
      <c r="L3256" s="1">
        <v>1052</v>
      </c>
      <c r="M3256" t="s">
        <v>5873</v>
      </c>
      <c r="N3256" s="1">
        <v>69180</v>
      </c>
      <c r="O3256" t="s">
        <v>5871</v>
      </c>
      <c r="P3256" s="1">
        <v>199</v>
      </c>
      <c r="Q3256" t="s">
        <v>5871</v>
      </c>
      <c r="R3256" s="1">
        <v>884</v>
      </c>
      <c r="S3256" t="s">
        <v>172</v>
      </c>
      <c r="T3256" t="s">
        <v>46</v>
      </c>
      <c r="V3256" s="1">
        <v>69180</v>
      </c>
      <c r="W3256" t="s">
        <v>5871</v>
      </c>
      <c r="X3256" t="s">
        <v>48</v>
      </c>
      <c r="Y3256" s="1">
        <v>69180</v>
      </c>
      <c r="Z3256" t="s">
        <v>5871</v>
      </c>
      <c r="AA3256" t="s">
        <v>48</v>
      </c>
      <c r="AB3256" s="2">
        <v>134</v>
      </c>
      <c r="AC3256" s="2">
        <v>134</v>
      </c>
      <c r="AD3256" t="s">
        <v>132</v>
      </c>
      <c r="AE3256" t="s">
        <v>132</v>
      </c>
      <c r="AF3256" s="1">
        <v>173</v>
      </c>
      <c r="AG3256" s="1">
        <v>190</v>
      </c>
      <c r="AH3256" s="1" t="b">
        <f>Export4Q22[[#This Row],[Pharmacy Controller ID]]&lt;&gt;Export4Q22[[#This Row],[Medical Controller ID]]</f>
        <v>0</v>
      </c>
      <c r="AI3256" t="str">
        <f t="shared" si="50"/>
        <v>72386Devoted Health Latitude South FloridaMA-PDFALSEMedicare6684Devoted Health63775Devoted Health1198Devoted Health Medicare Advantage1052Devoted Health Medicare69180Devoted Health199Devoted Health884CVS Caremark RXCustom69180Devoted HealthParent69180Devoted HealthParent134134FLFL173190</v>
      </c>
      <c r="AJ3256" s="8" t="str">
        <f>IFERROR(IF(_xlfn.XLOOKUP(Export4Q22[[#This Row],[Plan ID]],#REF!,#REF!)=Export4Q22[[#This Row],[Concatenate]],"Same","Change"),"New")</f>
        <v>New</v>
      </c>
    </row>
    <row r="3257" spans="1:36" x14ac:dyDescent="0.25">
      <c r="A3257" s="1">
        <v>72387</v>
      </c>
      <c r="B3257" t="s">
        <v>5908</v>
      </c>
      <c r="C3257" t="s">
        <v>36</v>
      </c>
      <c r="D3257" t="s">
        <v>37</v>
      </c>
      <c r="E3257" t="s">
        <v>38</v>
      </c>
      <c r="F3257" s="1">
        <v>6684</v>
      </c>
      <c r="G3257" t="s">
        <v>5871</v>
      </c>
      <c r="H3257" s="3">
        <v>63775</v>
      </c>
      <c r="I3257" t="s">
        <v>5871</v>
      </c>
      <c r="J3257" s="1">
        <v>1198</v>
      </c>
      <c r="K3257" t="s">
        <v>5872</v>
      </c>
      <c r="L3257" s="1">
        <v>1052</v>
      </c>
      <c r="M3257" t="s">
        <v>5873</v>
      </c>
      <c r="N3257" s="1">
        <v>69180</v>
      </c>
      <c r="O3257" t="s">
        <v>5871</v>
      </c>
      <c r="P3257" s="1">
        <v>199</v>
      </c>
      <c r="Q3257" t="s">
        <v>5871</v>
      </c>
      <c r="R3257" s="1">
        <v>884</v>
      </c>
      <c r="S3257" t="s">
        <v>172</v>
      </c>
      <c r="T3257" t="s">
        <v>46</v>
      </c>
      <c r="V3257" s="1">
        <v>69180</v>
      </c>
      <c r="W3257" t="s">
        <v>5871</v>
      </c>
      <c r="X3257" t="s">
        <v>48</v>
      </c>
      <c r="Y3257" s="1">
        <v>69180</v>
      </c>
      <c r="Z3257" t="s">
        <v>5871</v>
      </c>
      <c r="AA3257" t="s">
        <v>48</v>
      </c>
      <c r="AB3257" s="2">
        <v>70</v>
      </c>
      <c r="AC3257" s="2">
        <v>70</v>
      </c>
      <c r="AD3257" t="s">
        <v>132</v>
      </c>
      <c r="AE3257" t="s">
        <v>132</v>
      </c>
      <c r="AF3257" s="1">
        <v>173</v>
      </c>
      <c r="AG3257" s="1">
        <v>190</v>
      </c>
      <c r="AH3257" s="1" t="b">
        <f>Export4Q22[[#This Row],[Pharmacy Controller ID]]&lt;&gt;Export4Q22[[#This Row],[Medical Controller ID]]</f>
        <v>0</v>
      </c>
      <c r="AI3257" t="str">
        <f t="shared" si="50"/>
        <v>72387Devoted Health Latitude Greater OrlandoMA-PDFALSEMedicare6684Devoted Health63775Devoted Health1198Devoted Health Medicare Advantage1052Devoted Health Medicare69180Devoted Health199Devoted Health884CVS Caremark RXCustom69180Devoted HealthParent69180Devoted HealthParent7070FLFL173190</v>
      </c>
      <c r="AJ3257" s="8" t="str">
        <f>IFERROR(IF(_xlfn.XLOOKUP(Export4Q22[[#This Row],[Plan ID]],#REF!,#REF!)=Export4Q22[[#This Row],[Concatenate]],"Same","Change"),"New")</f>
        <v>New</v>
      </c>
    </row>
    <row r="3258" spans="1:36" x14ac:dyDescent="0.25">
      <c r="A3258" s="1">
        <v>72388</v>
      </c>
      <c r="B3258" t="s">
        <v>5909</v>
      </c>
      <c r="C3258" t="s">
        <v>36</v>
      </c>
      <c r="D3258" t="s">
        <v>37</v>
      </c>
      <c r="E3258" t="s">
        <v>38</v>
      </c>
      <c r="F3258" s="1">
        <v>6684</v>
      </c>
      <c r="G3258" t="s">
        <v>5871</v>
      </c>
      <c r="H3258" s="3">
        <v>63775</v>
      </c>
      <c r="I3258" t="s">
        <v>5871</v>
      </c>
      <c r="J3258" s="1">
        <v>1198</v>
      </c>
      <c r="K3258" t="s">
        <v>5872</v>
      </c>
      <c r="L3258" s="1">
        <v>1052</v>
      </c>
      <c r="M3258" t="s">
        <v>5873</v>
      </c>
      <c r="N3258" s="1">
        <v>69180</v>
      </c>
      <c r="O3258" t="s">
        <v>5871</v>
      </c>
      <c r="P3258" s="1">
        <v>199</v>
      </c>
      <c r="Q3258" t="s">
        <v>5871</v>
      </c>
      <c r="R3258" s="1">
        <v>884</v>
      </c>
      <c r="S3258" t="s">
        <v>172</v>
      </c>
      <c r="T3258" t="s">
        <v>46</v>
      </c>
      <c r="V3258" s="1">
        <v>69180</v>
      </c>
      <c r="W3258" t="s">
        <v>5871</v>
      </c>
      <c r="X3258" t="s">
        <v>48</v>
      </c>
      <c r="Y3258" s="1">
        <v>69180</v>
      </c>
      <c r="Z3258" t="s">
        <v>5871</v>
      </c>
      <c r="AA3258" t="s">
        <v>48</v>
      </c>
      <c r="AB3258" s="2">
        <v>130</v>
      </c>
      <c r="AC3258" s="2">
        <v>130</v>
      </c>
      <c r="AD3258" t="s">
        <v>132</v>
      </c>
      <c r="AE3258" t="s">
        <v>132</v>
      </c>
      <c r="AF3258" s="1">
        <v>173</v>
      </c>
      <c r="AG3258" s="1">
        <v>190</v>
      </c>
      <c r="AH3258" s="1" t="b">
        <f>Export4Q22[[#This Row],[Pharmacy Controller ID]]&lt;&gt;Export4Q22[[#This Row],[Medical Controller ID]]</f>
        <v>0</v>
      </c>
      <c r="AI3258" t="str">
        <f t="shared" si="50"/>
        <v>72388Devoted Health Latitude Greater JacksonvilleMA-PDFALSEMedicare6684Devoted Health63775Devoted Health1198Devoted Health Medicare Advantage1052Devoted Health Medicare69180Devoted Health199Devoted Health884CVS Caremark RXCustom69180Devoted HealthParent69180Devoted HealthParent130130FLFL173190</v>
      </c>
      <c r="AJ3258" s="8" t="str">
        <f>IFERROR(IF(_xlfn.XLOOKUP(Export4Q22[[#This Row],[Plan ID]],#REF!,#REF!)=Export4Q22[[#This Row],[Concatenate]],"Same","Change"),"New")</f>
        <v>New</v>
      </c>
    </row>
    <row r="3259" spans="1:36" x14ac:dyDescent="0.25">
      <c r="A3259" s="1">
        <v>72389</v>
      </c>
      <c r="B3259" t="s">
        <v>5910</v>
      </c>
      <c r="C3259" t="s">
        <v>36</v>
      </c>
      <c r="D3259" t="s">
        <v>37</v>
      </c>
      <c r="E3259" t="s">
        <v>38</v>
      </c>
      <c r="F3259" s="1">
        <v>6684</v>
      </c>
      <c r="G3259" t="s">
        <v>5871</v>
      </c>
      <c r="H3259" s="3">
        <v>63775</v>
      </c>
      <c r="I3259" t="s">
        <v>5871</v>
      </c>
      <c r="J3259" s="1">
        <v>1198</v>
      </c>
      <c r="K3259" t="s">
        <v>5872</v>
      </c>
      <c r="L3259" s="1">
        <v>1052</v>
      </c>
      <c r="M3259" t="s">
        <v>5873</v>
      </c>
      <c r="N3259" s="1">
        <v>69180</v>
      </c>
      <c r="O3259" t="s">
        <v>5871</v>
      </c>
      <c r="P3259" s="1">
        <v>199</v>
      </c>
      <c r="Q3259" t="s">
        <v>5871</v>
      </c>
      <c r="R3259" s="1">
        <v>884</v>
      </c>
      <c r="S3259" t="s">
        <v>172</v>
      </c>
      <c r="T3259" t="s">
        <v>46</v>
      </c>
      <c r="V3259" s="1">
        <v>69180</v>
      </c>
      <c r="W3259" t="s">
        <v>5871</v>
      </c>
      <c r="X3259" t="s">
        <v>48</v>
      </c>
      <c r="Y3259" s="1">
        <v>69180</v>
      </c>
      <c r="Z3259" t="s">
        <v>5871</v>
      </c>
      <c r="AA3259" t="s">
        <v>48</v>
      </c>
      <c r="AB3259" s="2">
        <v>45</v>
      </c>
      <c r="AC3259" s="2">
        <v>45</v>
      </c>
      <c r="AD3259" t="s">
        <v>132</v>
      </c>
      <c r="AE3259" t="s">
        <v>132</v>
      </c>
      <c r="AF3259" s="1">
        <v>173</v>
      </c>
      <c r="AG3259" s="1">
        <v>190</v>
      </c>
      <c r="AH3259" s="1" t="b">
        <f>Export4Q22[[#This Row],[Pharmacy Controller ID]]&lt;&gt;Export4Q22[[#This Row],[Medical Controller ID]]</f>
        <v>0</v>
      </c>
      <c r="AI3259" t="str">
        <f t="shared" si="50"/>
        <v>72389Devoted Health Latitude Greater Tampa BayMA-PDFALSEMedicare6684Devoted Health63775Devoted Health1198Devoted Health Medicare Advantage1052Devoted Health Medicare69180Devoted Health199Devoted Health884CVS Caremark RXCustom69180Devoted HealthParent69180Devoted HealthParent4545FLFL173190</v>
      </c>
      <c r="AJ3259" s="8" t="str">
        <f>IFERROR(IF(_xlfn.XLOOKUP(Export4Q22[[#This Row],[Plan ID]],#REF!,#REF!)=Export4Q22[[#This Row],[Concatenate]],"Same","Change"),"New")</f>
        <v>New</v>
      </c>
    </row>
    <row r="3260" spans="1:36" x14ac:dyDescent="0.25">
      <c r="A3260" s="1">
        <v>72390</v>
      </c>
      <c r="B3260" t="s">
        <v>5911</v>
      </c>
      <c r="C3260" t="s">
        <v>36</v>
      </c>
      <c r="D3260" t="s">
        <v>37</v>
      </c>
      <c r="E3260" t="s">
        <v>38</v>
      </c>
      <c r="F3260" s="1">
        <v>6684</v>
      </c>
      <c r="G3260" t="s">
        <v>5871</v>
      </c>
      <c r="H3260" s="3">
        <v>63775</v>
      </c>
      <c r="I3260" t="s">
        <v>5871</v>
      </c>
      <c r="J3260" s="1">
        <v>1198</v>
      </c>
      <c r="K3260" t="s">
        <v>5872</v>
      </c>
      <c r="L3260" s="1">
        <v>1052</v>
      </c>
      <c r="M3260" t="s">
        <v>5873</v>
      </c>
      <c r="N3260" s="1">
        <v>69180</v>
      </c>
      <c r="O3260" t="s">
        <v>5871</v>
      </c>
      <c r="P3260" s="1">
        <v>199</v>
      </c>
      <c r="Q3260" t="s">
        <v>5871</v>
      </c>
      <c r="R3260" s="1">
        <v>884</v>
      </c>
      <c r="S3260" t="s">
        <v>172</v>
      </c>
      <c r="T3260" t="s">
        <v>46</v>
      </c>
      <c r="V3260" s="1">
        <v>69180</v>
      </c>
      <c r="W3260" t="s">
        <v>5871</v>
      </c>
      <c r="X3260" t="s">
        <v>48</v>
      </c>
      <c r="Y3260" s="1">
        <v>69180</v>
      </c>
      <c r="Z3260" t="s">
        <v>5871</v>
      </c>
      <c r="AA3260" t="s">
        <v>48</v>
      </c>
      <c r="AB3260" s="2">
        <v>55</v>
      </c>
      <c r="AC3260" s="2">
        <v>55</v>
      </c>
      <c r="AD3260" t="s">
        <v>132</v>
      </c>
      <c r="AE3260" t="s">
        <v>132</v>
      </c>
      <c r="AF3260" s="1">
        <v>173</v>
      </c>
      <c r="AG3260" s="1">
        <v>190</v>
      </c>
      <c r="AH3260" s="1" t="b">
        <f>Export4Q22[[#This Row],[Pharmacy Controller ID]]&lt;&gt;Export4Q22[[#This Row],[Medical Controller ID]]</f>
        <v>0</v>
      </c>
      <c r="AI3260" t="str">
        <f t="shared" si="50"/>
        <v>72390Devoted Health Latitude PolkMA-PDFALSEMedicare6684Devoted Health63775Devoted Health1198Devoted Health Medicare Advantage1052Devoted Health Medicare69180Devoted Health199Devoted Health884CVS Caremark RXCustom69180Devoted HealthParent69180Devoted HealthParent5555FLFL173190</v>
      </c>
      <c r="AJ3260" s="8" t="str">
        <f>IFERROR(IF(_xlfn.XLOOKUP(Export4Q22[[#This Row],[Plan ID]],#REF!,#REF!)=Export4Q22[[#This Row],[Concatenate]],"Same","Change"),"New")</f>
        <v>New</v>
      </c>
    </row>
    <row r="3261" spans="1:36" x14ac:dyDescent="0.25">
      <c r="A3261" s="1">
        <v>72391</v>
      </c>
      <c r="B3261" t="s">
        <v>5912</v>
      </c>
      <c r="C3261" t="s">
        <v>36</v>
      </c>
      <c r="D3261" t="s">
        <v>37</v>
      </c>
      <c r="E3261" t="s">
        <v>38</v>
      </c>
      <c r="F3261" s="1">
        <v>6684</v>
      </c>
      <c r="G3261" t="s">
        <v>5871</v>
      </c>
      <c r="H3261" s="3">
        <v>63775</v>
      </c>
      <c r="I3261" t="s">
        <v>5871</v>
      </c>
      <c r="J3261" s="1">
        <v>1198</v>
      </c>
      <c r="K3261" t="s">
        <v>5872</v>
      </c>
      <c r="L3261" s="1">
        <v>1052</v>
      </c>
      <c r="M3261" t="s">
        <v>5873</v>
      </c>
      <c r="N3261" s="1">
        <v>69180</v>
      </c>
      <c r="O3261" t="s">
        <v>5871</v>
      </c>
      <c r="P3261" s="1">
        <v>199</v>
      </c>
      <c r="Q3261" t="s">
        <v>5871</v>
      </c>
      <c r="R3261" s="1">
        <v>884</v>
      </c>
      <c r="S3261" t="s">
        <v>172</v>
      </c>
      <c r="T3261" t="s">
        <v>46</v>
      </c>
      <c r="V3261" s="1">
        <v>69180</v>
      </c>
      <c r="W3261" t="s">
        <v>5871</v>
      </c>
      <c r="X3261" t="s">
        <v>48</v>
      </c>
      <c r="Y3261" s="1">
        <v>69180</v>
      </c>
      <c r="Z3261" t="s">
        <v>5871</v>
      </c>
      <c r="AA3261" t="s">
        <v>48</v>
      </c>
      <c r="AB3261" s="2">
        <v>28</v>
      </c>
      <c r="AC3261" s="2">
        <v>28</v>
      </c>
      <c r="AD3261" t="s">
        <v>132</v>
      </c>
      <c r="AE3261" t="s">
        <v>132</v>
      </c>
      <c r="AF3261" s="1">
        <v>173</v>
      </c>
      <c r="AG3261" s="1">
        <v>190</v>
      </c>
      <c r="AH3261" s="1" t="b">
        <f>Export4Q22[[#This Row],[Pharmacy Controller ID]]&lt;&gt;Export4Q22[[#This Row],[Medical Controller ID]]</f>
        <v>0</v>
      </c>
      <c r="AI3261" t="str">
        <f t="shared" si="50"/>
        <v>72391Devoted Health Latitude ManateeMA-PDFALSEMedicare6684Devoted Health63775Devoted Health1198Devoted Health Medicare Advantage1052Devoted Health Medicare69180Devoted Health199Devoted Health884CVS Caremark RXCustom69180Devoted HealthParent69180Devoted HealthParent2828FLFL173190</v>
      </c>
      <c r="AJ3261" s="8" t="str">
        <f>IFERROR(IF(_xlfn.XLOOKUP(Export4Q22[[#This Row],[Plan ID]],#REF!,#REF!)=Export4Q22[[#This Row],[Concatenate]],"Same","Change"),"New")</f>
        <v>New</v>
      </c>
    </row>
    <row r="3262" spans="1:36" x14ac:dyDescent="0.25">
      <c r="A3262" s="1">
        <v>71100</v>
      </c>
      <c r="B3262" t="s">
        <v>5913</v>
      </c>
      <c r="C3262" t="s">
        <v>36</v>
      </c>
      <c r="D3262" t="s">
        <v>37</v>
      </c>
      <c r="E3262" t="s">
        <v>38</v>
      </c>
      <c r="F3262" s="1">
        <v>7925</v>
      </c>
      <c r="G3262" t="s">
        <v>5914</v>
      </c>
      <c r="H3262" s="3">
        <v>64452</v>
      </c>
      <c r="I3262" t="s">
        <v>5914</v>
      </c>
      <c r="J3262" s="1">
        <v>1198</v>
      </c>
      <c r="K3262" t="s">
        <v>5872</v>
      </c>
      <c r="L3262" s="1">
        <v>1052</v>
      </c>
      <c r="M3262" t="s">
        <v>5873</v>
      </c>
      <c r="N3262" s="1">
        <v>69180</v>
      </c>
      <c r="O3262" t="s">
        <v>5871</v>
      </c>
      <c r="P3262" s="1">
        <v>199</v>
      </c>
      <c r="Q3262" t="s">
        <v>5871</v>
      </c>
      <c r="R3262" s="1">
        <v>884</v>
      </c>
      <c r="S3262" t="s">
        <v>172</v>
      </c>
      <c r="T3262" t="s">
        <v>46</v>
      </c>
      <c r="V3262" s="1">
        <v>69180</v>
      </c>
      <c r="W3262" t="s">
        <v>5871</v>
      </c>
      <c r="X3262" t="s">
        <v>48</v>
      </c>
      <c r="Y3262" s="1">
        <v>69180</v>
      </c>
      <c r="Z3262" t="s">
        <v>5871</v>
      </c>
      <c r="AA3262" t="s">
        <v>48</v>
      </c>
      <c r="AB3262" s="2">
        <v>999</v>
      </c>
      <c r="AC3262" s="2">
        <v>999</v>
      </c>
      <c r="AD3262" t="s">
        <v>5895</v>
      </c>
      <c r="AE3262" t="s">
        <v>5895</v>
      </c>
      <c r="AF3262" s="1">
        <v>173</v>
      </c>
      <c r="AG3262" s="1">
        <v>190</v>
      </c>
      <c r="AH3262" s="1" t="b">
        <f>Export4Q22[[#This Row],[Pharmacy Controller ID]]&lt;&gt;Export4Q22[[#This Row],[Medical Controller ID]]</f>
        <v>0</v>
      </c>
      <c r="AI3262" t="str">
        <f t="shared" si="50"/>
        <v>71100Devoted Health Dual Miami-DadeMA-PDFALSEMedicare7925Devoted Health Dual64452Devoted Health Dual1198Devoted Health Medicare Advantage1052Devoted Health Medicare69180Devoted Health199Devoted Health884CVS Caremark RXCustom69180Devoted HealthParent69180Devoted HealthParent999999FL,VAFL,VA173190</v>
      </c>
      <c r="AJ3262" s="8" t="str">
        <f>IFERROR(IF(_xlfn.XLOOKUP(Export4Q22[[#This Row],[Plan ID]],#REF!,#REF!)=Export4Q22[[#This Row],[Concatenate]],"Same","Change"),"New")</f>
        <v>New</v>
      </c>
    </row>
    <row r="3263" spans="1:36" x14ac:dyDescent="0.25">
      <c r="A3263" s="1">
        <v>71101</v>
      </c>
      <c r="B3263" t="s">
        <v>5915</v>
      </c>
      <c r="C3263" t="s">
        <v>36</v>
      </c>
      <c r="D3263" t="s">
        <v>37</v>
      </c>
      <c r="E3263" t="s">
        <v>38</v>
      </c>
      <c r="F3263" s="1">
        <v>7925</v>
      </c>
      <c r="G3263" t="s">
        <v>5914</v>
      </c>
      <c r="H3263" s="3">
        <v>64452</v>
      </c>
      <c r="I3263" t="s">
        <v>5914</v>
      </c>
      <c r="J3263" s="1">
        <v>1198</v>
      </c>
      <c r="K3263" t="s">
        <v>5872</v>
      </c>
      <c r="L3263" s="1">
        <v>1052</v>
      </c>
      <c r="M3263" t="s">
        <v>5873</v>
      </c>
      <c r="N3263" s="1">
        <v>69180</v>
      </c>
      <c r="O3263" t="s">
        <v>5871</v>
      </c>
      <c r="P3263" s="1">
        <v>199</v>
      </c>
      <c r="Q3263" t="s">
        <v>5871</v>
      </c>
      <c r="R3263" s="1">
        <v>884</v>
      </c>
      <c r="S3263" t="s">
        <v>172</v>
      </c>
      <c r="T3263" t="s">
        <v>46</v>
      </c>
      <c r="V3263" s="1">
        <v>69180</v>
      </c>
      <c r="W3263" t="s">
        <v>5871</v>
      </c>
      <c r="X3263" t="s">
        <v>48</v>
      </c>
      <c r="Y3263" s="1">
        <v>69180</v>
      </c>
      <c r="Z3263" t="s">
        <v>5871</v>
      </c>
      <c r="AA3263" t="s">
        <v>48</v>
      </c>
      <c r="AB3263" s="2">
        <v>936</v>
      </c>
      <c r="AC3263" s="2">
        <v>936</v>
      </c>
      <c r="AD3263" t="s">
        <v>4004</v>
      </c>
      <c r="AE3263" t="s">
        <v>4004</v>
      </c>
      <c r="AF3263" s="1">
        <v>173</v>
      </c>
      <c r="AG3263" s="1">
        <v>190</v>
      </c>
      <c r="AH3263" s="1" t="b">
        <f>Export4Q22[[#This Row],[Pharmacy Controller ID]]&lt;&gt;Export4Q22[[#This Row],[Medical Controller ID]]</f>
        <v>0</v>
      </c>
      <c r="AI3263" t="str">
        <f t="shared" si="50"/>
        <v>71101Devoted Health Dual BrowardMA-PDFALSEMedicare7925Devoted Health Dual64452Devoted Health Dual1198Devoted Health Medicare Advantage1052Devoted Health Medicare69180Devoted Health199Devoted Health884CVS Caremark RXCustom69180Devoted HealthParent69180Devoted HealthParent936936FL,TXFL,TX173190</v>
      </c>
      <c r="AJ3263" s="8" t="str">
        <f>IFERROR(IF(_xlfn.XLOOKUP(Export4Q22[[#This Row],[Plan ID]],#REF!,#REF!)=Export4Q22[[#This Row],[Concatenate]],"Same","Change"),"New")</f>
        <v>New</v>
      </c>
    </row>
    <row r="3264" spans="1:36" x14ac:dyDescent="0.25">
      <c r="A3264" s="1">
        <v>71102</v>
      </c>
      <c r="B3264" t="s">
        <v>5916</v>
      </c>
      <c r="C3264" t="s">
        <v>36</v>
      </c>
      <c r="D3264" t="s">
        <v>37</v>
      </c>
      <c r="E3264" t="s">
        <v>38</v>
      </c>
      <c r="F3264" s="1">
        <v>7925</v>
      </c>
      <c r="G3264" t="s">
        <v>5914</v>
      </c>
      <c r="H3264" s="3">
        <v>64452</v>
      </c>
      <c r="I3264" t="s">
        <v>5914</v>
      </c>
      <c r="J3264" s="1">
        <v>1198</v>
      </c>
      <c r="K3264" t="s">
        <v>5872</v>
      </c>
      <c r="L3264" s="1">
        <v>1052</v>
      </c>
      <c r="M3264" t="s">
        <v>5873</v>
      </c>
      <c r="N3264" s="1">
        <v>69180</v>
      </c>
      <c r="O3264" t="s">
        <v>5871</v>
      </c>
      <c r="P3264" s="1">
        <v>199</v>
      </c>
      <c r="Q3264" t="s">
        <v>5871</v>
      </c>
      <c r="R3264" s="1">
        <v>884</v>
      </c>
      <c r="S3264" t="s">
        <v>172</v>
      </c>
      <c r="T3264" t="s">
        <v>46</v>
      </c>
      <c r="V3264" s="1">
        <v>69180</v>
      </c>
      <c r="W3264" t="s">
        <v>5871</v>
      </c>
      <c r="X3264" t="s">
        <v>48</v>
      </c>
      <c r="Y3264" s="1">
        <v>69180</v>
      </c>
      <c r="Z3264" t="s">
        <v>5871</v>
      </c>
      <c r="AA3264" t="s">
        <v>48</v>
      </c>
      <c r="AB3264" s="2">
        <v>633</v>
      </c>
      <c r="AC3264" s="2">
        <v>633</v>
      </c>
      <c r="AD3264" t="s">
        <v>5895</v>
      </c>
      <c r="AE3264" t="s">
        <v>5895</v>
      </c>
      <c r="AF3264" s="1">
        <v>173</v>
      </c>
      <c r="AG3264" s="1">
        <v>190</v>
      </c>
      <c r="AH3264" s="1" t="b">
        <f>Export4Q22[[#This Row],[Pharmacy Controller ID]]&lt;&gt;Export4Q22[[#This Row],[Medical Controller ID]]</f>
        <v>0</v>
      </c>
      <c r="AI3264" t="str">
        <f t="shared" si="50"/>
        <v>71102Devoted Health Dual Palm BeachMA-PDFALSEMedicare7925Devoted Health Dual64452Devoted Health Dual1198Devoted Health Medicare Advantage1052Devoted Health Medicare69180Devoted Health199Devoted Health884CVS Caremark RXCustom69180Devoted HealthParent69180Devoted HealthParent633633FL,VAFL,VA173190</v>
      </c>
      <c r="AJ3264" s="8" t="str">
        <f>IFERROR(IF(_xlfn.XLOOKUP(Export4Q22[[#This Row],[Plan ID]],#REF!,#REF!)=Export4Q22[[#This Row],[Concatenate]],"Same","Change"),"New")</f>
        <v>New</v>
      </c>
    </row>
    <row r="3265" spans="1:36" x14ac:dyDescent="0.25">
      <c r="A3265" s="1">
        <v>71103</v>
      </c>
      <c r="B3265" t="s">
        <v>5917</v>
      </c>
      <c r="C3265" t="s">
        <v>36</v>
      </c>
      <c r="D3265" t="s">
        <v>37</v>
      </c>
      <c r="E3265" t="s">
        <v>38</v>
      </c>
      <c r="F3265" s="1">
        <v>7925</v>
      </c>
      <c r="G3265" t="s">
        <v>5914</v>
      </c>
      <c r="H3265" s="3">
        <v>64452</v>
      </c>
      <c r="I3265" t="s">
        <v>5914</v>
      </c>
      <c r="J3265" s="1">
        <v>1198</v>
      </c>
      <c r="K3265" t="s">
        <v>5872</v>
      </c>
      <c r="L3265" s="1">
        <v>1052</v>
      </c>
      <c r="M3265" t="s">
        <v>5873</v>
      </c>
      <c r="N3265" s="1">
        <v>69180</v>
      </c>
      <c r="O3265" t="s">
        <v>5871</v>
      </c>
      <c r="P3265" s="1">
        <v>199</v>
      </c>
      <c r="Q3265" t="s">
        <v>5871</v>
      </c>
      <c r="R3265" s="1">
        <v>884</v>
      </c>
      <c r="S3265" t="s">
        <v>172</v>
      </c>
      <c r="T3265" t="s">
        <v>46</v>
      </c>
      <c r="V3265" s="1">
        <v>69180</v>
      </c>
      <c r="W3265" t="s">
        <v>5871</v>
      </c>
      <c r="X3265" t="s">
        <v>48</v>
      </c>
      <c r="Y3265" s="1">
        <v>69180</v>
      </c>
      <c r="Z3265" t="s">
        <v>5871</v>
      </c>
      <c r="AA3265" t="s">
        <v>48</v>
      </c>
      <c r="AB3265" s="2">
        <v>1443</v>
      </c>
      <c r="AC3265" s="2">
        <v>1443</v>
      </c>
      <c r="AD3265" t="s">
        <v>5887</v>
      </c>
      <c r="AE3265" t="s">
        <v>5887</v>
      </c>
      <c r="AF3265" s="1">
        <v>173</v>
      </c>
      <c r="AG3265" s="1">
        <v>190</v>
      </c>
      <c r="AH3265" s="1" t="b">
        <f>Export4Q22[[#This Row],[Pharmacy Controller ID]]&lt;&gt;Export4Q22[[#This Row],[Medical Controller ID]]</f>
        <v>0</v>
      </c>
      <c r="AI3265" t="str">
        <f t="shared" si="50"/>
        <v>71103Devoted Health Dual Greater OrlandoMA-PDFALSEMedicare7925Devoted Health Dual64452Devoted Health Dual1198Devoted Health Medicare Advantage1052Devoted Health Medicare69180Devoted Health199Devoted Health884CVS Caremark RXCustom69180Devoted HealthParent69180Devoted HealthParent14431443FL,NJFL,NJ173190</v>
      </c>
      <c r="AJ3265" s="8" t="str">
        <f>IFERROR(IF(_xlfn.XLOOKUP(Export4Q22[[#This Row],[Plan ID]],#REF!,#REF!)=Export4Q22[[#This Row],[Concatenate]],"Same","Change"),"New")</f>
        <v>New</v>
      </c>
    </row>
    <row r="3266" spans="1:36" x14ac:dyDescent="0.25">
      <c r="A3266" s="1">
        <v>71104</v>
      </c>
      <c r="B3266" t="s">
        <v>5918</v>
      </c>
      <c r="C3266" t="s">
        <v>36</v>
      </c>
      <c r="D3266" t="s">
        <v>37</v>
      </c>
      <c r="E3266" t="s">
        <v>38</v>
      </c>
      <c r="F3266" s="1">
        <v>7925</v>
      </c>
      <c r="G3266" t="s">
        <v>5914</v>
      </c>
      <c r="H3266" s="3">
        <v>64452</v>
      </c>
      <c r="I3266" t="s">
        <v>5914</v>
      </c>
      <c r="J3266" s="1">
        <v>1198</v>
      </c>
      <c r="K3266" t="s">
        <v>5872</v>
      </c>
      <c r="L3266" s="1">
        <v>1052</v>
      </c>
      <c r="M3266" t="s">
        <v>5873</v>
      </c>
      <c r="N3266" s="1">
        <v>69180</v>
      </c>
      <c r="O3266" t="s">
        <v>5871</v>
      </c>
      <c r="P3266" s="1">
        <v>199</v>
      </c>
      <c r="Q3266" t="s">
        <v>5871</v>
      </c>
      <c r="R3266" s="1">
        <v>884</v>
      </c>
      <c r="S3266" t="s">
        <v>172</v>
      </c>
      <c r="T3266" t="s">
        <v>46</v>
      </c>
      <c r="V3266" s="1">
        <v>69180</v>
      </c>
      <c r="W3266" t="s">
        <v>5871</v>
      </c>
      <c r="X3266" t="s">
        <v>48</v>
      </c>
      <c r="Y3266" s="1">
        <v>69180</v>
      </c>
      <c r="Z3266" t="s">
        <v>5871</v>
      </c>
      <c r="AA3266" t="s">
        <v>48</v>
      </c>
      <c r="AB3266" s="2">
        <v>1019</v>
      </c>
      <c r="AC3266" s="2">
        <v>1019</v>
      </c>
      <c r="AD3266" t="s">
        <v>4004</v>
      </c>
      <c r="AE3266" t="s">
        <v>4004</v>
      </c>
      <c r="AF3266" s="1">
        <v>173</v>
      </c>
      <c r="AG3266" s="1">
        <v>190</v>
      </c>
      <c r="AH3266" s="1" t="b">
        <f>Export4Q22[[#This Row],[Pharmacy Controller ID]]&lt;&gt;Export4Q22[[#This Row],[Medical Controller ID]]</f>
        <v>0</v>
      </c>
      <c r="AI3266" t="str">
        <f t="shared" ref="AI3266:AI3329" si="51">_xlfn.CONCAT(A3266:AG3266)</f>
        <v>71104Devoted Health Dual Greater JacksonvilleMA-PDFALSEMedicare7925Devoted Health Dual64452Devoted Health Dual1198Devoted Health Medicare Advantage1052Devoted Health Medicare69180Devoted Health199Devoted Health884CVS Caremark RXCustom69180Devoted HealthParent69180Devoted HealthParent10191019FL,TXFL,TX173190</v>
      </c>
      <c r="AJ3266" s="8" t="str">
        <f>IFERROR(IF(_xlfn.XLOOKUP(Export4Q22[[#This Row],[Plan ID]],#REF!,#REF!)=Export4Q22[[#This Row],[Concatenate]],"Same","Change"),"New")</f>
        <v>New</v>
      </c>
    </row>
    <row r="3267" spans="1:36" x14ac:dyDescent="0.25">
      <c r="A3267" s="1">
        <v>71105</v>
      </c>
      <c r="B3267" t="s">
        <v>5919</v>
      </c>
      <c r="C3267" t="s">
        <v>36</v>
      </c>
      <c r="D3267" t="s">
        <v>37</v>
      </c>
      <c r="E3267" t="s">
        <v>38</v>
      </c>
      <c r="F3267" s="1">
        <v>7925</v>
      </c>
      <c r="G3267" t="s">
        <v>5914</v>
      </c>
      <c r="H3267" s="3">
        <v>64452</v>
      </c>
      <c r="I3267" t="s">
        <v>5914</v>
      </c>
      <c r="J3267" s="1">
        <v>1198</v>
      </c>
      <c r="K3267" t="s">
        <v>5872</v>
      </c>
      <c r="L3267" s="1">
        <v>1052</v>
      </c>
      <c r="M3267" t="s">
        <v>5873</v>
      </c>
      <c r="N3267" s="1">
        <v>69180</v>
      </c>
      <c r="O3267" t="s">
        <v>5871</v>
      </c>
      <c r="P3267" s="1">
        <v>199</v>
      </c>
      <c r="Q3267" t="s">
        <v>5871</v>
      </c>
      <c r="R3267" s="1">
        <v>884</v>
      </c>
      <c r="S3267" t="s">
        <v>172</v>
      </c>
      <c r="T3267" t="s">
        <v>46</v>
      </c>
      <c r="V3267" s="1">
        <v>69180</v>
      </c>
      <c r="W3267" t="s">
        <v>5871</v>
      </c>
      <c r="X3267" t="s">
        <v>48</v>
      </c>
      <c r="Y3267" s="1">
        <v>69180</v>
      </c>
      <c r="Z3267" t="s">
        <v>5871</v>
      </c>
      <c r="AA3267" t="s">
        <v>48</v>
      </c>
      <c r="AB3267" s="2">
        <v>4035</v>
      </c>
      <c r="AC3267" s="2">
        <v>4035</v>
      </c>
      <c r="AD3267" t="s">
        <v>5895</v>
      </c>
      <c r="AE3267" t="s">
        <v>5895</v>
      </c>
      <c r="AF3267" s="1">
        <v>173</v>
      </c>
      <c r="AG3267" s="1">
        <v>190</v>
      </c>
      <c r="AH3267" s="1" t="b">
        <f>Export4Q22[[#This Row],[Pharmacy Controller ID]]&lt;&gt;Export4Q22[[#This Row],[Medical Controller ID]]</f>
        <v>0</v>
      </c>
      <c r="AI3267" t="str">
        <f t="shared" si="51"/>
        <v>71105Devoted Health Dual Greater Tampa BayMA-PDFALSEMedicare7925Devoted Health Dual64452Devoted Health Dual1198Devoted Health Medicare Advantage1052Devoted Health Medicare69180Devoted Health199Devoted Health884CVS Caremark RXCustom69180Devoted HealthParent69180Devoted HealthParent40354035FL,VAFL,VA173190</v>
      </c>
      <c r="AJ3267" s="8" t="str">
        <f>IFERROR(IF(_xlfn.XLOOKUP(Export4Q22[[#This Row],[Plan ID]],#REF!,#REF!)=Export4Q22[[#This Row],[Concatenate]],"Same","Change"),"New")</f>
        <v>New</v>
      </c>
    </row>
    <row r="3268" spans="1:36" x14ac:dyDescent="0.25">
      <c r="A3268" s="1">
        <v>72376</v>
      </c>
      <c r="B3268" t="s">
        <v>5914</v>
      </c>
      <c r="C3268" t="s">
        <v>36</v>
      </c>
      <c r="D3268" t="s">
        <v>37</v>
      </c>
      <c r="E3268" t="s">
        <v>38</v>
      </c>
      <c r="F3268" s="1">
        <v>7925</v>
      </c>
      <c r="G3268" t="s">
        <v>5914</v>
      </c>
      <c r="H3268" s="3">
        <v>64452</v>
      </c>
      <c r="I3268" t="s">
        <v>5914</v>
      </c>
      <c r="J3268" s="1">
        <v>1198</v>
      </c>
      <c r="K3268" t="s">
        <v>5872</v>
      </c>
      <c r="L3268" s="1">
        <v>1052</v>
      </c>
      <c r="M3268" t="s">
        <v>5873</v>
      </c>
      <c r="N3268" s="1">
        <v>69180</v>
      </c>
      <c r="O3268" t="s">
        <v>5871</v>
      </c>
      <c r="P3268" s="1">
        <v>199</v>
      </c>
      <c r="Q3268" t="s">
        <v>5871</v>
      </c>
      <c r="R3268" s="1">
        <v>884</v>
      </c>
      <c r="S3268" t="s">
        <v>172</v>
      </c>
      <c r="T3268" t="s">
        <v>46</v>
      </c>
      <c r="V3268" s="1">
        <v>69180</v>
      </c>
      <c r="W3268" t="s">
        <v>5871</v>
      </c>
      <c r="X3268" t="s">
        <v>48</v>
      </c>
      <c r="Y3268" s="1">
        <v>69180</v>
      </c>
      <c r="Z3268" t="s">
        <v>5871</v>
      </c>
      <c r="AA3268" t="s">
        <v>48</v>
      </c>
      <c r="AB3268" s="2">
        <v>263</v>
      </c>
      <c r="AC3268" s="2">
        <v>263</v>
      </c>
      <c r="AD3268" t="s">
        <v>132</v>
      </c>
      <c r="AE3268" t="s">
        <v>132</v>
      </c>
      <c r="AF3268" s="1">
        <v>173</v>
      </c>
      <c r="AG3268" s="1">
        <v>190</v>
      </c>
      <c r="AH3268" s="1" t="b">
        <f>Export4Q22[[#This Row],[Pharmacy Controller ID]]&lt;&gt;Export4Q22[[#This Row],[Medical Controller ID]]</f>
        <v>0</v>
      </c>
      <c r="AI3268" t="str">
        <f t="shared" si="51"/>
        <v>72376Devoted Health DualMA-PDFALSEMedicare7925Devoted Health Dual64452Devoted Health Dual1198Devoted Health Medicare Advantage1052Devoted Health Medicare69180Devoted Health199Devoted Health884CVS Caremark RXCustom69180Devoted HealthParent69180Devoted HealthParent263263FLFL173190</v>
      </c>
      <c r="AJ3268" s="8" t="str">
        <f>IFERROR(IF(_xlfn.XLOOKUP(Export4Q22[[#This Row],[Plan ID]],#REF!,#REF!)=Export4Q22[[#This Row],[Concatenate]],"Same","Change"),"New")</f>
        <v>New</v>
      </c>
    </row>
    <row r="3269" spans="1:36" x14ac:dyDescent="0.25">
      <c r="A3269" s="1">
        <v>72377</v>
      </c>
      <c r="B3269" t="s">
        <v>5920</v>
      </c>
      <c r="C3269" t="s">
        <v>36</v>
      </c>
      <c r="D3269" t="s">
        <v>37</v>
      </c>
      <c r="E3269" t="s">
        <v>38</v>
      </c>
      <c r="F3269" s="1">
        <v>7925</v>
      </c>
      <c r="G3269" t="s">
        <v>5914</v>
      </c>
      <c r="H3269" s="3">
        <v>64452</v>
      </c>
      <c r="I3269" t="s">
        <v>5914</v>
      </c>
      <c r="J3269" s="1">
        <v>1198</v>
      </c>
      <c r="K3269" t="s">
        <v>5872</v>
      </c>
      <c r="L3269" s="1">
        <v>1052</v>
      </c>
      <c r="M3269" t="s">
        <v>5873</v>
      </c>
      <c r="N3269" s="1">
        <v>69180</v>
      </c>
      <c r="O3269" t="s">
        <v>5871</v>
      </c>
      <c r="P3269" s="1">
        <v>199</v>
      </c>
      <c r="Q3269" t="s">
        <v>5871</v>
      </c>
      <c r="R3269" s="1">
        <v>884</v>
      </c>
      <c r="S3269" t="s">
        <v>172</v>
      </c>
      <c r="T3269" t="s">
        <v>46</v>
      </c>
      <c r="V3269" s="1">
        <v>69180</v>
      </c>
      <c r="W3269" t="s">
        <v>5871</v>
      </c>
      <c r="X3269" t="s">
        <v>48</v>
      </c>
      <c r="Y3269" s="1">
        <v>69180</v>
      </c>
      <c r="Z3269" t="s">
        <v>5871</v>
      </c>
      <c r="AA3269" t="s">
        <v>48</v>
      </c>
      <c r="AB3269" s="2">
        <v>46</v>
      </c>
      <c r="AC3269" s="2">
        <v>46</v>
      </c>
      <c r="AD3269" t="s">
        <v>132</v>
      </c>
      <c r="AE3269" t="s">
        <v>132</v>
      </c>
      <c r="AF3269" s="1">
        <v>173</v>
      </c>
      <c r="AG3269" s="1">
        <v>190</v>
      </c>
      <c r="AH3269" s="1" t="b">
        <f>Export4Q22[[#This Row],[Pharmacy Controller ID]]&lt;&gt;Export4Q22[[#This Row],[Medical Controller ID]]</f>
        <v>0</v>
      </c>
      <c r="AI3269" t="str">
        <f t="shared" si="51"/>
        <v>72377Devoted Health Dual ManateeMA-PDFALSEMedicare7925Devoted Health Dual64452Devoted Health Dual1198Devoted Health Medicare Advantage1052Devoted Health Medicare69180Devoted Health199Devoted Health884CVS Caremark RXCustom69180Devoted HealthParent69180Devoted HealthParent4646FLFL173190</v>
      </c>
      <c r="AJ3269" s="8" t="str">
        <f>IFERROR(IF(_xlfn.XLOOKUP(Export4Q22[[#This Row],[Plan ID]],#REF!,#REF!)=Export4Q22[[#This Row],[Concatenate]],"Same","Change"),"New")</f>
        <v>New</v>
      </c>
    </row>
    <row r="3270" spans="1:36" x14ac:dyDescent="0.25">
      <c r="A3270" s="1">
        <v>72384</v>
      </c>
      <c r="B3270" t="s">
        <v>5921</v>
      </c>
      <c r="C3270" t="s">
        <v>551</v>
      </c>
      <c r="D3270" t="s">
        <v>37</v>
      </c>
      <c r="E3270" t="s">
        <v>38</v>
      </c>
      <c r="F3270" s="1">
        <v>8292</v>
      </c>
      <c r="G3270" t="s">
        <v>5922</v>
      </c>
      <c r="H3270" s="3">
        <v>65340</v>
      </c>
      <c r="I3270" t="s">
        <v>5922</v>
      </c>
      <c r="J3270" s="1"/>
      <c r="L3270" s="1">
        <v>1052</v>
      </c>
      <c r="M3270" t="s">
        <v>5873</v>
      </c>
      <c r="N3270" s="1">
        <v>69180</v>
      </c>
      <c r="O3270" t="s">
        <v>5871</v>
      </c>
      <c r="P3270" s="1">
        <v>199</v>
      </c>
      <c r="Q3270" t="s">
        <v>5871</v>
      </c>
      <c r="R3270" s="1"/>
      <c r="V3270" s="1"/>
      <c r="X3270" t="s">
        <v>183</v>
      </c>
      <c r="Y3270" s="1">
        <v>69180</v>
      </c>
      <c r="Z3270" t="s">
        <v>5871</v>
      </c>
      <c r="AA3270" t="s">
        <v>48</v>
      </c>
      <c r="AB3270" s="2">
        <v>0</v>
      </c>
      <c r="AC3270" s="2">
        <v>334</v>
      </c>
      <c r="AE3270" t="s">
        <v>71</v>
      </c>
      <c r="AF3270" s="1"/>
      <c r="AG3270" s="1">
        <v>190</v>
      </c>
      <c r="AH3270" s="1" t="b">
        <f>Export4Q22[[#This Row],[Pharmacy Controller ID]]&lt;&gt;Export4Q22[[#This Row],[Medical Controller ID]]</f>
        <v>1</v>
      </c>
      <c r="AI3270" t="str">
        <f t="shared" si="51"/>
        <v>72384Devoted Health Liberty MA OnlyMAFALSEMedicare8292Devoted Health MA Only65340Devoted Health MA Only1052Devoted Health Medicare69180Devoted Health199Devoted HealthPBM69180Devoted HealthParent0334AZ190</v>
      </c>
      <c r="AJ3270" s="8" t="str">
        <f>IFERROR(IF(_xlfn.XLOOKUP(Export4Q22[[#This Row],[Plan ID]],#REF!,#REF!)=Export4Q22[[#This Row],[Concatenate]],"Same","Change"),"New")</f>
        <v>New</v>
      </c>
    </row>
    <row r="3271" spans="1:36" x14ac:dyDescent="0.25">
      <c r="A3271" s="1">
        <v>69846</v>
      </c>
      <c r="B3271" t="s">
        <v>5923</v>
      </c>
      <c r="C3271" t="s">
        <v>36</v>
      </c>
      <c r="D3271" t="s">
        <v>37</v>
      </c>
      <c r="E3271" t="s">
        <v>38</v>
      </c>
      <c r="F3271" s="1">
        <v>6912</v>
      </c>
      <c r="G3271" t="s">
        <v>5924</v>
      </c>
      <c r="H3271" s="3">
        <v>63901</v>
      </c>
      <c r="I3271" t="s">
        <v>5925</v>
      </c>
      <c r="J3271" s="1">
        <v>1198</v>
      </c>
      <c r="K3271" t="s">
        <v>5872</v>
      </c>
      <c r="L3271" s="1">
        <v>1052</v>
      </c>
      <c r="M3271" t="s">
        <v>5873</v>
      </c>
      <c r="N3271" s="1">
        <v>69180</v>
      </c>
      <c r="O3271" t="s">
        <v>5871</v>
      </c>
      <c r="P3271" s="1">
        <v>199</v>
      </c>
      <c r="Q3271" t="s">
        <v>5871</v>
      </c>
      <c r="R3271" s="1">
        <v>884</v>
      </c>
      <c r="S3271" t="s">
        <v>172</v>
      </c>
      <c r="T3271" t="s">
        <v>46</v>
      </c>
      <c r="U3271" t="s">
        <v>47</v>
      </c>
      <c r="V3271" s="1">
        <v>69180</v>
      </c>
      <c r="W3271" t="s">
        <v>5871</v>
      </c>
      <c r="X3271" t="s">
        <v>48</v>
      </c>
      <c r="Y3271" s="1">
        <v>69180</v>
      </c>
      <c r="Z3271" t="s">
        <v>5871</v>
      </c>
      <c r="AA3271" t="s">
        <v>48</v>
      </c>
      <c r="AB3271" s="2">
        <v>11788</v>
      </c>
      <c r="AC3271" s="2">
        <v>11788</v>
      </c>
      <c r="AD3271" t="s">
        <v>142</v>
      </c>
      <c r="AE3271" t="s">
        <v>142</v>
      </c>
      <c r="AF3271" s="1">
        <v>173</v>
      </c>
      <c r="AG3271" s="1">
        <v>190</v>
      </c>
      <c r="AH3271" s="1" t="b">
        <f>Export4Q22[[#This Row],[Pharmacy Controller ID]]&lt;&gt;Export4Q22[[#This Row],[Medical Controller ID]]</f>
        <v>0</v>
      </c>
      <c r="AI3271" t="str">
        <f t="shared" si="51"/>
        <v>69846Devoted Health Prime Greater HoustonMA-PDFALSEMedicare6912Devoted Health Texas63901Devoted Health TX1198Devoted Health Medicare Advantage1052Devoted Health Medicare69180Devoted Health199Devoted Health884CVS Caremark RXCustomPBM Claims69180Devoted HealthParent69180Devoted HealthParent1178811788TXTX173190</v>
      </c>
      <c r="AJ3271" s="8" t="str">
        <f>IFERROR(IF(_xlfn.XLOOKUP(Export4Q22[[#This Row],[Plan ID]],#REF!,#REF!)=Export4Q22[[#This Row],[Concatenate]],"Same","Change"),"New")</f>
        <v>New</v>
      </c>
    </row>
    <row r="3272" spans="1:36" x14ac:dyDescent="0.25">
      <c r="A3272" s="1">
        <v>71113</v>
      </c>
      <c r="B3272" t="s">
        <v>5926</v>
      </c>
      <c r="C3272" t="s">
        <v>36</v>
      </c>
      <c r="D3272" t="s">
        <v>37</v>
      </c>
      <c r="E3272" t="s">
        <v>38</v>
      </c>
      <c r="F3272" s="1">
        <v>6912</v>
      </c>
      <c r="G3272" t="s">
        <v>5924</v>
      </c>
      <c r="H3272" s="3">
        <v>63901</v>
      </c>
      <c r="I3272" t="s">
        <v>5925</v>
      </c>
      <c r="J3272" s="1">
        <v>1198</v>
      </c>
      <c r="K3272" t="s">
        <v>5872</v>
      </c>
      <c r="L3272" s="1">
        <v>1052</v>
      </c>
      <c r="M3272" t="s">
        <v>5873</v>
      </c>
      <c r="N3272" s="1">
        <v>69180</v>
      </c>
      <c r="O3272" t="s">
        <v>5871</v>
      </c>
      <c r="P3272" s="1">
        <v>199</v>
      </c>
      <c r="Q3272" t="s">
        <v>5871</v>
      </c>
      <c r="R3272" s="1">
        <v>884</v>
      </c>
      <c r="S3272" t="s">
        <v>172</v>
      </c>
      <c r="T3272" t="s">
        <v>46</v>
      </c>
      <c r="V3272" s="1">
        <v>69180</v>
      </c>
      <c r="W3272" t="s">
        <v>5871</v>
      </c>
      <c r="X3272" t="s">
        <v>48</v>
      </c>
      <c r="Y3272" s="1">
        <v>69180</v>
      </c>
      <c r="Z3272" t="s">
        <v>5871</v>
      </c>
      <c r="AA3272" t="s">
        <v>48</v>
      </c>
      <c r="AB3272" s="2">
        <v>12956</v>
      </c>
      <c r="AC3272" s="2">
        <v>12956</v>
      </c>
      <c r="AD3272" t="s">
        <v>142</v>
      </c>
      <c r="AE3272" t="s">
        <v>142</v>
      </c>
      <c r="AF3272" s="1">
        <v>173</v>
      </c>
      <c r="AG3272" s="1">
        <v>190</v>
      </c>
      <c r="AH3272" s="1" t="b">
        <f>Export4Q22[[#This Row],[Pharmacy Controller ID]]&lt;&gt;Export4Q22[[#This Row],[Medical Controller ID]]</f>
        <v>0</v>
      </c>
      <c r="AI3272" t="str">
        <f t="shared" si="51"/>
        <v>71113Devoted Health Core Greater HoustonMA-PDFALSEMedicare6912Devoted Health Texas63901Devoted Health TX1198Devoted Health Medicare Advantage1052Devoted Health Medicare69180Devoted Health199Devoted Health884CVS Caremark RXCustom69180Devoted HealthParent69180Devoted HealthParent1295612956TXTX173190</v>
      </c>
      <c r="AJ3272" s="8" t="str">
        <f>IFERROR(IF(_xlfn.XLOOKUP(Export4Q22[[#This Row],[Plan ID]],#REF!,#REF!)=Export4Q22[[#This Row],[Concatenate]],"Same","Change"),"New")</f>
        <v>New</v>
      </c>
    </row>
    <row r="3273" spans="1:36" x14ac:dyDescent="0.25">
      <c r="A3273" s="1">
        <v>71114</v>
      </c>
      <c r="B3273" t="s">
        <v>5927</v>
      </c>
      <c r="C3273" t="s">
        <v>36</v>
      </c>
      <c r="D3273" t="s">
        <v>37</v>
      </c>
      <c r="E3273" t="s">
        <v>38</v>
      </c>
      <c r="F3273" s="1">
        <v>6912</v>
      </c>
      <c r="G3273" t="s">
        <v>5924</v>
      </c>
      <c r="H3273" s="3">
        <v>63901</v>
      </c>
      <c r="I3273" t="s">
        <v>5925</v>
      </c>
      <c r="J3273" s="1">
        <v>1198</v>
      </c>
      <c r="K3273" t="s">
        <v>5872</v>
      </c>
      <c r="L3273" s="1">
        <v>1052</v>
      </c>
      <c r="M3273" t="s">
        <v>5873</v>
      </c>
      <c r="N3273" s="1">
        <v>69180</v>
      </c>
      <c r="O3273" t="s">
        <v>5871</v>
      </c>
      <c r="P3273" s="1">
        <v>199</v>
      </c>
      <c r="Q3273" t="s">
        <v>5871</v>
      </c>
      <c r="R3273" s="1">
        <v>884</v>
      </c>
      <c r="S3273" t="s">
        <v>172</v>
      </c>
      <c r="T3273" t="s">
        <v>46</v>
      </c>
      <c r="V3273" s="1">
        <v>69180</v>
      </c>
      <c r="W3273" t="s">
        <v>5871</v>
      </c>
      <c r="X3273" t="s">
        <v>48</v>
      </c>
      <c r="Y3273" s="1">
        <v>69180</v>
      </c>
      <c r="Z3273" t="s">
        <v>5871</v>
      </c>
      <c r="AA3273" t="s">
        <v>48</v>
      </c>
      <c r="AB3273" s="2">
        <v>1365</v>
      </c>
      <c r="AC3273" s="2">
        <v>1365</v>
      </c>
      <c r="AD3273" t="s">
        <v>142</v>
      </c>
      <c r="AE3273" t="s">
        <v>142</v>
      </c>
      <c r="AF3273" s="1">
        <v>173</v>
      </c>
      <c r="AG3273" s="1">
        <v>190</v>
      </c>
      <c r="AH3273" s="1" t="b">
        <f>Export4Q22[[#This Row],[Pharmacy Controller ID]]&lt;&gt;Export4Q22[[#This Row],[Medical Controller ID]]</f>
        <v>0</v>
      </c>
      <c r="AI3273" t="str">
        <f t="shared" si="51"/>
        <v>71114Devoted Health Core San AntonioMA-PDFALSEMedicare6912Devoted Health Texas63901Devoted Health TX1198Devoted Health Medicare Advantage1052Devoted Health Medicare69180Devoted Health199Devoted Health884CVS Caremark RXCustom69180Devoted HealthParent69180Devoted HealthParent13651365TXTX173190</v>
      </c>
      <c r="AJ3273" s="8" t="str">
        <f>IFERROR(IF(_xlfn.XLOOKUP(Export4Q22[[#This Row],[Plan ID]],#REF!,#REF!)=Export4Q22[[#This Row],[Concatenate]],"Same","Change"),"New")</f>
        <v>New</v>
      </c>
    </row>
    <row r="3274" spans="1:36" x14ac:dyDescent="0.25">
      <c r="A3274" s="1">
        <v>71115</v>
      </c>
      <c r="B3274" t="s">
        <v>5928</v>
      </c>
      <c r="C3274" t="s">
        <v>36</v>
      </c>
      <c r="D3274" t="s">
        <v>37</v>
      </c>
      <c r="E3274" t="s">
        <v>38</v>
      </c>
      <c r="F3274" s="1">
        <v>6912</v>
      </c>
      <c r="G3274" t="s">
        <v>5924</v>
      </c>
      <c r="H3274" s="3">
        <v>63901</v>
      </c>
      <c r="I3274" t="s">
        <v>5925</v>
      </c>
      <c r="J3274" s="1">
        <v>1198</v>
      </c>
      <c r="K3274" t="s">
        <v>5872</v>
      </c>
      <c r="L3274" s="1">
        <v>1052</v>
      </c>
      <c r="M3274" t="s">
        <v>5873</v>
      </c>
      <c r="N3274" s="1">
        <v>69180</v>
      </c>
      <c r="O3274" t="s">
        <v>5871</v>
      </c>
      <c r="P3274" s="1">
        <v>199</v>
      </c>
      <c r="Q3274" t="s">
        <v>5871</v>
      </c>
      <c r="R3274" s="1">
        <v>884</v>
      </c>
      <c r="S3274" t="s">
        <v>172</v>
      </c>
      <c r="T3274" t="s">
        <v>46</v>
      </c>
      <c r="V3274" s="1">
        <v>69180</v>
      </c>
      <c r="W3274" t="s">
        <v>5871</v>
      </c>
      <c r="X3274" t="s">
        <v>48</v>
      </c>
      <c r="Y3274" s="1">
        <v>69180</v>
      </c>
      <c r="Z3274" t="s">
        <v>5871</v>
      </c>
      <c r="AA3274" t="s">
        <v>48</v>
      </c>
      <c r="AB3274" s="2">
        <v>558</v>
      </c>
      <c r="AC3274" s="2">
        <v>558</v>
      </c>
      <c r="AD3274" t="s">
        <v>1560</v>
      </c>
      <c r="AE3274" t="s">
        <v>1560</v>
      </c>
      <c r="AF3274" s="1">
        <v>173</v>
      </c>
      <c r="AG3274" s="1">
        <v>190</v>
      </c>
      <c r="AH3274" s="1" t="b">
        <f>Export4Q22[[#This Row],[Pharmacy Controller ID]]&lt;&gt;Export4Q22[[#This Row],[Medical Controller ID]]</f>
        <v>0</v>
      </c>
      <c r="AI3274" t="str">
        <f t="shared" si="51"/>
        <v>71115Devoted Health Prime San AntonioMA-PDFALSEMedicare6912Devoted Health Texas63901Devoted Health TX1198Devoted Health Medicare Advantage1052Devoted Health Medicare69180Devoted Health199Devoted Health884CVS Caremark RXCustom69180Devoted HealthParent69180Devoted HealthParent558558NJ,TXNJ,TX173190</v>
      </c>
      <c r="AJ3274" s="8" t="str">
        <f>IFERROR(IF(_xlfn.XLOOKUP(Export4Q22[[#This Row],[Plan ID]],#REF!,#REF!)=Export4Q22[[#This Row],[Concatenate]],"Same","Change"),"New")</f>
        <v>New</v>
      </c>
    </row>
    <row r="3275" spans="1:36" x14ac:dyDescent="0.25">
      <c r="A3275" s="1">
        <v>72381</v>
      </c>
      <c r="B3275" t="s">
        <v>5929</v>
      </c>
      <c r="C3275" t="s">
        <v>36</v>
      </c>
      <c r="D3275" t="s">
        <v>37</v>
      </c>
      <c r="E3275" t="s">
        <v>38</v>
      </c>
      <c r="F3275" s="1">
        <v>6912</v>
      </c>
      <c r="G3275" t="s">
        <v>5924</v>
      </c>
      <c r="H3275" s="3">
        <v>63901</v>
      </c>
      <c r="I3275" t="s">
        <v>5925</v>
      </c>
      <c r="J3275" s="1">
        <v>1198</v>
      </c>
      <c r="K3275" t="s">
        <v>5872</v>
      </c>
      <c r="L3275" s="1">
        <v>1052</v>
      </c>
      <c r="M3275" t="s">
        <v>5873</v>
      </c>
      <c r="N3275" s="1">
        <v>69180</v>
      </c>
      <c r="O3275" t="s">
        <v>5871</v>
      </c>
      <c r="P3275" s="1">
        <v>199</v>
      </c>
      <c r="Q3275" t="s">
        <v>5871</v>
      </c>
      <c r="R3275" s="1">
        <v>884</v>
      </c>
      <c r="S3275" t="s">
        <v>172</v>
      </c>
      <c r="T3275" t="s">
        <v>46</v>
      </c>
      <c r="V3275" s="1">
        <v>69180</v>
      </c>
      <c r="W3275" t="s">
        <v>5871</v>
      </c>
      <c r="X3275" t="s">
        <v>48</v>
      </c>
      <c r="Y3275" s="1">
        <v>69180</v>
      </c>
      <c r="Z3275" t="s">
        <v>5871</v>
      </c>
      <c r="AA3275" t="s">
        <v>48</v>
      </c>
      <c r="AB3275" s="2">
        <v>873</v>
      </c>
      <c r="AC3275" s="2">
        <v>873</v>
      </c>
      <c r="AD3275" t="s">
        <v>142</v>
      </c>
      <c r="AE3275" t="s">
        <v>142</v>
      </c>
      <c r="AF3275" s="1">
        <v>173</v>
      </c>
      <c r="AG3275" s="1">
        <v>190</v>
      </c>
      <c r="AH3275" s="1" t="b">
        <f>Export4Q22[[#This Row],[Pharmacy Controller ID]]&lt;&gt;Export4Q22[[#This Row],[Medical Controller ID]]</f>
        <v>0</v>
      </c>
      <c r="AI3275" t="str">
        <f t="shared" si="51"/>
        <v>72381Devoted Health Be Well SanAntonioMA-PDFALSEMedicare6912Devoted Health Texas63901Devoted Health TX1198Devoted Health Medicare Advantage1052Devoted Health Medicare69180Devoted Health199Devoted Health884CVS Caremark RXCustom69180Devoted HealthParent69180Devoted HealthParent873873TXTX173190</v>
      </c>
      <c r="AJ3275" s="8" t="str">
        <f>IFERROR(IF(_xlfn.XLOOKUP(Export4Q22[[#This Row],[Plan ID]],#REF!,#REF!)=Export4Q22[[#This Row],[Concatenate]],"Same","Change"),"New")</f>
        <v>New</v>
      </c>
    </row>
    <row r="3276" spans="1:36" x14ac:dyDescent="0.25">
      <c r="A3276" s="1">
        <v>69981</v>
      </c>
      <c r="B3276" t="s">
        <v>5930</v>
      </c>
      <c r="C3276" t="s">
        <v>36</v>
      </c>
      <c r="D3276" t="s">
        <v>37</v>
      </c>
      <c r="E3276" t="s">
        <v>38</v>
      </c>
      <c r="F3276" s="1">
        <v>7085</v>
      </c>
      <c r="G3276" t="s">
        <v>5931</v>
      </c>
      <c r="H3276" s="3">
        <v>63967</v>
      </c>
      <c r="I3276" t="s">
        <v>5932</v>
      </c>
      <c r="J3276" s="1">
        <v>1285</v>
      </c>
      <c r="K3276" t="s">
        <v>5930</v>
      </c>
      <c r="L3276" s="1">
        <v>1097</v>
      </c>
      <c r="M3276" t="s">
        <v>5933</v>
      </c>
      <c r="N3276" s="1">
        <v>70049</v>
      </c>
      <c r="O3276" t="s">
        <v>5932</v>
      </c>
      <c r="P3276" s="1">
        <v>675</v>
      </c>
      <c r="Q3276" t="s">
        <v>5932</v>
      </c>
      <c r="R3276" s="1">
        <v>5997</v>
      </c>
      <c r="S3276" t="s">
        <v>653</v>
      </c>
      <c r="T3276" t="s">
        <v>46</v>
      </c>
      <c r="U3276" t="s">
        <v>47</v>
      </c>
      <c r="V3276" s="1">
        <v>70049</v>
      </c>
      <c r="W3276" t="s">
        <v>5932</v>
      </c>
      <c r="X3276" t="s">
        <v>48</v>
      </c>
      <c r="Y3276" s="1">
        <v>70049</v>
      </c>
      <c r="Z3276" t="s">
        <v>5932</v>
      </c>
      <c r="AA3276" t="s">
        <v>48</v>
      </c>
      <c r="AB3276" s="2">
        <v>191</v>
      </c>
      <c r="AC3276" s="2">
        <v>191</v>
      </c>
      <c r="AD3276" t="s">
        <v>281</v>
      </c>
      <c r="AE3276" t="s">
        <v>281</v>
      </c>
      <c r="AF3276" s="1">
        <v>322</v>
      </c>
      <c r="AG3276" s="1">
        <v>328</v>
      </c>
      <c r="AH3276" s="1" t="b">
        <f>Export4Q22[[#This Row],[Pharmacy Controller ID]]&lt;&gt;Export4Q22[[#This Row],[Medical Controller ID]]</f>
        <v>0</v>
      </c>
      <c r="AI3276" t="str">
        <f t="shared" si="51"/>
        <v>69981Dignity Health Plan SNPMA-PDFALSEMedicare7085Dignity Health Plan Formulary63967Dignity Health Plan1285Dignity Health Plan SNP1097Dignity Health Plan Medicare70049Dignity Health Plan675Dignity Health Plan5997Elixir PBMCustomPBM Claims70049Dignity Health PlanParent70049Dignity Health PlanParent191191LALA322328</v>
      </c>
      <c r="AJ3276" s="8" t="str">
        <f>IFERROR(IF(_xlfn.XLOOKUP(Export4Q22[[#This Row],[Plan ID]],#REF!,#REF!)=Export4Q22[[#This Row],[Concatenate]],"Same","Change"),"New")</f>
        <v>New</v>
      </c>
    </row>
    <row r="3277" spans="1:36" x14ac:dyDescent="0.25">
      <c r="A3277" s="1">
        <v>69451</v>
      </c>
      <c r="B3277" t="s">
        <v>5934</v>
      </c>
      <c r="C3277" t="s">
        <v>36</v>
      </c>
      <c r="D3277" t="s">
        <v>37</v>
      </c>
      <c r="E3277" t="s">
        <v>38</v>
      </c>
      <c r="F3277" s="1">
        <v>6591</v>
      </c>
      <c r="G3277" t="s">
        <v>5935</v>
      </c>
      <c r="H3277" s="3">
        <v>63691</v>
      </c>
      <c r="I3277" t="s">
        <v>5935</v>
      </c>
      <c r="J3277" s="1">
        <v>1199</v>
      </c>
      <c r="K3277" t="s">
        <v>5936</v>
      </c>
      <c r="L3277" s="1">
        <v>1053</v>
      </c>
      <c r="M3277" t="s">
        <v>5937</v>
      </c>
      <c r="N3277" s="1">
        <v>69171</v>
      </c>
      <c r="O3277" t="s">
        <v>5938</v>
      </c>
      <c r="P3277" s="1">
        <v>201</v>
      </c>
      <c r="Q3277" t="s">
        <v>5935</v>
      </c>
      <c r="R3277" s="1">
        <v>60208</v>
      </c>
      <c r="S3277" t="s">
        <v>181</v>
      </c>
      <c r="T3277" t="s">
        <v>46</v>
      </c>
      <c r="U3277" t="s">
        <v>47</v>
      </c>
      <c r="V3277" s="1">
        <v>69171</v>
      </c>
      <c r="W3277" t="s">
        <v>5938</v>
      </c>
      <c r="X3277" t="s">
        <v>48</v>
      </c>
      <c r="Y3277" s="1">
        <v>69171</v>
      </c>
      <c r="Z3277" t="s">
        <v>5938</v>
      </c>
      <c r="AA3277" t="s">
        <v>48</v>
      </c>
      <c r="AB3277" s="2">
        <v>8455</v>
      </c>
      <c r="AC3277" s="2">
        <v>8455</v>
      </c>
      <c r="AD3277" t="s">
        <v>132</v>
      </c>
      <c r="AE3277" t="s">
        <v>132</v>
      </c>
      <c r="AF3277" s="1">
        <v>256</v>
      </c>
      <c r="AG3277" s="1">
        <v>265</v>
      </c>
      <c r="AH3277" s="1" t="b">
        <f>Export4Q22[[#This Row],[Pharmacy Controller ID]]&lt;&gt;Export4Q22[[#This Row],[Medical Controller ID]]</f>
        <v>0</v>
      </c>
      <c r="AI3277" t="str">
        <f t="shared" si="51"/>
        <v>69451DrMaxMA-PDFALSEMedicare6591Doctors HealthCare Plans63691Doctors HealthCare Plans1199Doctors HealthCare Medicare1053Doctors HealthCare Plans Medicare69171Doctors HealthCare Plans Inc201Doctors HealthCare Plans60208MedImpact Healthcare Systems, Inc.CustomPBM Claims69171Doctors HealthCare Plans IncParent69171Doctors HealthCare Plans IncParent84558455FLFL256265</v>
      </c>
      <c r="AJ3277" s="8" t="str">
        <f>IFERROR(IF(_xlfn.XLOOKUP(Export4Q22[[#This Row],[Plan ID]],#REF!,#REF!)=Export4Q22[[#This Row],[Concatenate]],"Same","Change"),"New")</f>
        <v>New</v>
      </c>
    </row>
    <row r="3278" spans="1:36" x14ac:dyDescent="0.25">
      <c r="A3278" s="1">
        <v>69452</v>
      </c>
      <c r="B3278" t="s">
        <v>5939</v>
      </c>
      <c r="C3278" t="s">
        <v>36</v>
      </c>
      <c r="D3278" t="s">
        <v>37</v>
      </c>
      <c r="E3278" t="s">
        <v>38</v>
      </c>
      <c r="F3278" s="1">
        <v>6591</v>
      </c>
      <c r="G3278" t="s">
        <v>5935</v>
      </c>
      <c r="H3278" s="3">
        <v>63691</v>
      </c>
      <c r="I3278" t="s">
        <v>5935</v>
      </c>
      <c r="J3278" s="1">
        <v>1199</v>
      </c>
      <c r="K3278" t="s">
        <v>5936</v>
      </c>
      <c r="L3278" s="1">
        <v>1053</v>
      </c>
      <c r="M3278" t="s">
        <v>5937</v>
      </c>
      <c r="N3278" s="1">
        <v>69171</v>
      </c>
      <c r="O3278" t="s">
        <v>5938</v>
      </c>
      <c r="P3278" s="1">
        <v>201</v>
      </c>
      <c r="Q3278" t="s">
        <v>5935</v>
      </c>
      <c r="R3278" s="1">
        <v>60208</v>
      </c>
      <c r="S3278" t="s">
        <v>181</v>
      </c>
      <c r="T3278" t="s">
        <v>46</v>
      </c>
      <c r="U3278" t="s">
        <v>47</v>
      </c>
      <c r="V3278" s="1">
        <v>69171</v>
      </c>
      <c r="W3278" t="s">
        <v>5938</v>
      </c>
      <c r="X3278" t="s">
        <v>48</v>
      </c>
      <c r="Y3278" s="1">
        <v>69171</v>
      </c>
      <c r="Z3278" t="s">
        <v>5938</v>
      </c>
      <c r="AA3278" t="s">
        <v>48</v>
      </c>
      <c r="AB3278" s="2">
        <v>2620</v>
      </c>
      <c r="AC3278" s="2">
        <v>2620</v>
      </c>
      <c r="AD3278" t="s">
        <v>132</v>
      </c>
      <c r="AE3278" t="s">
        <v>132</v>
      </c>
      <c r="AF3278" s="1">
        <v>256</v>
      </c>
      <c r="AG3278" s="1">
        <v>265</v>
      </c>
      <c r="AH3278" s="1" t="b">
        <f>Export4Q22[[#This Row],[Pharmacy Controller ID]]&lt;&gt;Export4Q22[[#This Row],[Medical Controller ID]]</f>
        <v>0</v>
      </c>
      <c r="AI3278" t="str">
        <f t="shared" si="51"/>
        <v>69452DrPlus D-SNPMA-PDFALSEMedicare6591Doctors HealthCare Plans63691Doctors HealthCare Plans1199Doctors HealthCare Medicare1053Doctors HealthCare Plans Medicare69171Doctors HealthCare Plans Inc201Doctors HealthCare Plans60208MedImpact Healthcare Systems, Inc.CustomPBM Claims69171Doctors HealthCare Plans IncParent69171Doctors HealthCare Plans IncParent26202620FLFL256265</v>
      </c>
      <c r="AJ3278" s="8" t="str">
        <f>IFERROR(IF(_xlfn.XLOOKUP(Export4Q22[[#This Row],[Plan ID]],#REF!,#REF!)=Export4Q22[[#This Row],[Concatenate]],"Same","Change"),"New")</f>
        <v>New</v>
      </c>
    </row>
    <row r="3279" spans="1:36" x14ac:dyDescent="0.25">
      <c r="A3279" s="1">
        <v>69453</v>
      </c>
      <c r="B3279" t="s">
        <v>5940</v>
      </c>
      <c r="C3279" t="s">
        <v>36</v>
      </c>
      <c r="D3279" t="s">
        <v>37</v>
      </c>
      <c r="E3279" t="s">
        <v>38</v>
      </c>
      <c r="F3279" s="1">
        <v>6591</v>
      </c>
      <c r="G3279" t="s">
        <v>5935</v>
      </c>
      <c r="H3279" s="3">
        <v>63691</v>
      </c>
      <c r="I3279" t="s">
        <v>5935</v>
      </c>
      <c r="J3279" s="1">
        <v>1199</v>
      </c>
      <c r="K3279" t="s">
        <v>5936</v>
      </c>
      <c r="L3279" s="1">
        <v>1053</v>
      </c>
      <c r="M3279" t="s">
        <v>5937</v>
      </c>
      <c r="N3279" s="1">
        <v>69171</v>
      </c>
      <c r="O3279" t="s">
        <v>5938</v>
      </c>
      <c r="P3279" s="1">
        <v>201</v>
      </c>
      <c r="Q3279" t="s">
        <v>5935</v>
      </c>
      <c r="R3279" s="1">
        <v>60208</v>
      </c>
      <c r="S3279" t="s">
        <v>181</v>
      </c>
      <c r="T3279" t="s">
        <v>46</v>
      </c>
      <c r="U3279" t="s">
        <v>47</v>
      </c>
      <c r="V3279" s="1">
        <v>69171</v>
      </c>
      <c r="W3279" t="s">
        <v>5938</v>
      </c>
      <c r="X3279" t="s">
        <v>48</v>
      </c>
      <c r="Y3279" s="1">
        <v>69171</v>
      </c>
      <c r="Z3279" t="s">
        <v>5938</v>
      </c>
      <c r="AA3279" t="s">
        <v>48</v>
      </c>
      <c r="AB3279" s="2">
        <v>103</v>
      </c>
      <c r="AC3279" s="2">
        <v>103</v>
      </c>
      <c r="AD3279" t="s">
        <v>132</v>
      </c>
      <c r="AE3279" t="s">
        <v>132</v>
      </c>
      <c r="AF3279" s="1">
        <v>256</v>
      </c>
      <c r="AG3279" s="1">
        <v>265</v>
      </c>
      <c r="AH3279" s="1" t="b">
        <f>Export4Q22[[#This Row],[Pharmacy Controller ID]]&lt;&gt;Export4Q22[[#This Row],[Medical Controller ID]]</f>
        <v>0</v>
      </c>
      <c r="AI3279" t="str">
        <f t="shared" si="51"/>
        <v>69453DrExtra C-SNPMA-PDFALSEMedicare6591Doctors HealthCare Plans63691Doctors HealthCare Plans1199Doctors HealthCare Medicare1053Doctors HealthCare Plans Medicare69171Doctors HealthCare Plans Inc201Doctors HealthCare Plans60208MedImpact Healthcare Systems, Inc.CustomPBM Claims69171Doctors HealthCare Plans IncParent69171Doctors HealthCare Plans IncParent103103FLFL256265</v>
      </c>
      <c r="AJ3279" s="8" t="str">
        <f>IFERROR(IF(_xlfn.XLOOKUP(Export4Q22[[#This Row],[Plan ID]],#REF!,#REF!)=Export4Q22[[#This Row],[Concatenate]],"Same","Change"),"New")</f>
        <v>New</v>
      </c>
    </row>
    <row r="3280" spans="1:36" x14ac:dyDescent="0.25">
      <c r="A3280" s="1">
        <v>69734</v>
      </c>
      <c r="B3280" t="s">
        <v>5941</v>
      </c>
      <c r="C3280" t="s">
        <v>36</v>
      </c>
      <c r="D3280" t="s">
        <v>37</v>
      </c>
      <c r="E3280" t="s">
        <v>38</v>
      </c>
      <c r="F3280" s="1">
        <v>6591</v>
      </c>
      <c r="G3280" t="s">
        <v>5935</v>
      </c>
      <c r="H3280" s="3">
        <v>63691</v>
      </c>
      <c r="I3280" t="s">
        <v>5935</v>
      </c>
      <c r="J3280" s="1">
        <v>1199</v>
      </c>
      <c r="K3280" t="s">
        <v>5936</v>
      </c>
      <c r="L3280" s="1">
        <v>1053</v>
      </c>
      <c r="M3280" t="s">
        <v>5937</v>
      </c>
      <c r="N3280" s="1">
        <v>69171</v>
      </c>
      <c r="O3280" t="s">
        <v>5938</v>
      </c>
      <c r="P3280" s="1">
        <v>201</v>
      </c>
      <c r="Q3280" t="s">
        <v>5935</v>
      </c>
      <c r="R3280" s="1">
        <v>60208</v>
      </c>
      <c r="S3280" t="s">
        <v>181</v>
      </c>
      <c r="T3280" t="s">
        <v>46</v>
      </c>
      <c r="U3280" t="s">
        <v>47</v>
      </c>
      <c r="V3280" s="1">
        <v>69171</v>
      </c>
      <c r="W3280" t="s">
        <v>5938</v>
      </c>
      <c r="X3280" t="s">
        <v>48</v>
      </c>
      <c r="Y3280" s="1">
        <v>69171</v>
      </c>
      <c r="Z3280" t="s">
        <v>5938</v>
      </c>
      <c r="AA3280" t="s">
        <v>48</v>
      </c>
      <c r="AB3280" s="2">
        <v>595</v>
      </c>
      <c r="AC3280" s="2">
        <v>595</v>
      </c>
      <c r="AD3280" t="s">
        <v>132</v>
      </c>
      <c r="AE3280" t="s">
        <v>132</v>
      </c>
      <c r="AF3280" s="1">
        <v>256</v>
      </c>
      <c r="AG3280" s="1">
        <v>265</v>
      </c>
      <c r="AH3280" s="1" t="b">
        <f>Export4Q22[[#This Row],[Pharmacy Controller ID]]&lt;&gt;Export4Q22[[#This Row],[Medical Controller ID]]</f>
        <v>0</v>
      </c>
      <c r="AI3280" t="str">
        <f t="shared" si="51"/>
        <v>69734DrValueMA-PDFALSEMedicare6591Doctors HealthCare Plans63691Doctors HealthCare Plans1199Doctors HealthCare Medicare1053Doctors HealthCare Plans Medicare69171Doctors HealthCare Plans Inc201Doctors HealthCare Plans60208MedImpact Healthcare Systems, Inc.CustomPBM Claims69171Doctors HealthCare Plans IncParent69171Doctors HealthCare Plans IncParent595595FLFL256265</v>
      </c>
      <c r="AJ3280" s="8" t="str">
        <f>IFERROR(IF(_xlfn.XLOOKUP(Export4Q22[[#This Row],[Plan ID]],#REF!,#REF!)=Export4Q22[[#This Row],[Concatenate]],"Same","Change"),"New")</f>
        <v>New</v>
      </c>
    </row>
    <row r="3281" spans="1:36" x14ac:dyDescent="0.25">
      <c r="A3281" s="1">
        <v>70858</v>
      </c>
      <c r="B3281" t="s">
        <v>5942</v>
      </c>
      <c r="C3281" t="s">
        <v>36</v>
      </c>
      <c r="D3281" t="s">
        <v>37</v>
      </c>
      <c r="E3281" t="s">
        <v>38</v>
      </c>
      <c r="F3281" s="1">
        <v>6591</v>
      </c>
      <c r="G3281" t="s">
        <v>5935</v>
      </c>
      <c r="H3281" s="3">
        <v>63691</v>
      </c>
      <c r="I3281" t="s">
        <v>5935</v>
      </c>
      <c r="J3281" s="1">
        <v>1199</v>
      </c>
      <c r="K3281" t="s">
        <v>5936</v>
      </c>
      <c r="L3281" s="1">
        <v>1053</v>
      </c>
      <c r="M3281" t="s">
        <v>5937</v>
      </c>
      <c r="N3281" s="1">
        <v>69171</v>
      </c>
      <c r="O3281" t="s">
        <v>5938</v>
      </c>
      <c r="P3281" s="1">
        <v>201</v>
      </c>
      <c r="Q3281" t="s">
        <v>5935</v>
      </c>
      <c r="R3281" s="1">
        <v>60208</v>
      </c>
      <c r="S3281" t="s">
        <v>181</v>
      </c>
      <c r="T3281" t="s">
        <v>46</v>
      </c>
      <c r="V3281" s="1">
        <v>69171</v>
      </c>
      <c r="W3281" t="s">
        <v>5938</v>
      </c>
      <c r="X3281" t="s">
        <v>48</v>
      </c>
      <c r="Y3281" s="1">
        <v>69171</v>
      </c>
      <c r="Z3281" t="s">
        <v>5938</v>
      </c>
      <c r="AA3281" t="s">
        <v>48</v>
      </c>
      <c r="AB3281" s="2">
        <v>21</v>
      </c>
      <c r="AC3281" s="2">
        <v>21</v>
      </c>
      <c r="AD3281" t="s">
        <v>5887</v>
      </c>
      <c r="AE3281" t="s">
        <v>5887</v>
      </c>
      <c r="AF3281" s="1">
        <v>256</v>
      </c>
      <c r="AG3281" s="1">
        <v>265</v>
      </c>
      <c r="AH3281" s="1" t="b">
        <f>Export4Q22[[#This Row],[Pharmacy Controller ID]]&lt;&gt;Export4Q22[[#This Row],[Medical Controller ID]]</f>
        <v>0</v>
      </c>
      <c r="AI3281" t="str">
        <f t="shared" si="51"/>
        <v>70858DrFirstMA-PDFALSEMedicare6591Doctors HealthCare Plans63691Doctors HealthCare Plans1199Doctors HealthCare Medicare1053Doctors HealthCare Plans Medicare69171Doctors HealthCare Plans Inc201Doctors HealthCare Plans60208MedImpact Healthcare Systems, Inc.Custom69171Doctors HealthCare Plans IncParent69171Doctors HealthCare Plans IncParent2121FL,NJFL,NJ256265</v>
      </c>
      <c r="AJ3281" s="8" t="str">
        <f>IFERROR(IF(_xlfn.XLOOKUP(Export4Q22[[#This Row],[Plan ID]],#REF!,#REF!)=Export4Q22[[#This Row],[Concatenate]],"Same","Change"),"New")</f>
        <v>New</v>
      </c>
    </row>
    <row r="3282" spans="1:36" x14ac:dyDescent="0.25">
      <c r="A3282" s="1">
        <v>70859</v>
      </c>
      <c r="B3282" t="s">
        <v>5943</v>
      </c>
      <c r="C3282" t="s">
        <v>36</v>
      </c>
      <c r="D3282" t="s">
        <v>37</v>
      </c>
      <c r="E3282" t="s">
        <v>38</v>
      </c>
      <c r="F3282" s="1">
        <v>6591</v>
      </c>
      <c r="G3282" t="s">
        <v>5935</v>
      </c>
      <c r="H3282" s="3">
        <v>63691</v>
      </c>
      <c r="I3282" t="s">
        <v>5935</v>
      </c>
      <c r="J3282" s="1">
        <v>1199</v>
      </c>
      <c r="K3282" t="s">
        <v>5936</v>
      </c>
      <c r="L3282" s="1">
        <v>1053</v>
      </c>
      <c r="M3282" t="s">
        <v>5937</v>
      </c>
      <c r="N3282" s="1">
        <v>69171</v>
      </c>
      <c r="O3282" t="s">
        <v>5938</v>
      </c>
      <c r="P3282" s="1">
        <v>201</v>
      </c>
      <c r="Q3282" t="s">
        <v>5935</v>
      </c>
      <c r="R3282" s="1">
        <v>60208</v>
      </c>
      <c r="S3282" t="s">
        <v>181</v>
      </c>
      <c r="T3282" t="s">
        <v>46</v>
      </c>
      <c r="V3282" s="1">
        <v>69171</v>
      </c>
      <c r="W3282" t="s">
        <v>5938</v>
      </c>
      <c r="X3282" t="s">
        <v>48</v>
      </c>
      <c r="Y3282" s="1">
        <v>69171</v>
      </c>
      <c r="Z3282" t="s">
        <v>5938</v>
      </c>
      <c r="AA3282" t="s">
        <v>48</v>
      </c>
      <c r="AB3282" s="2">
        <v>161</v>
      </c>
      <c r="AC3282" s="2">
        <v>161</v>
      </c>
      <c r="AD3282" t="s">
        <v>5887</v>
      </c>
      <c r="AE3282" t="s">
        <v>5887</v>
      </c>
      <c r="AF3282" s="1">
        <v>256</v>
      </c>
      <c r="AG3282" s="1">
        <v>265</v>
      </c>
      <c r="AH3282" s="1" t="b">
        <f>Export4Q22[[#This Row],[Pharmacy Controller ID]]&lt;&gt;Export4Q22[[#This Row],[Medical Controller ID]]</f>
        <v>0</v>
      </c>
      <c r="AI3282" t="str">
        <f t="shared" si="51"/>
        <v>70859DrChoiceMA-PDFALSEMedicare6591Doctors HealthCare Plans63691Doctors HealthCare Plans1199Doctors HealthCare Medicare1053Doctors HealthCare Plans Medicare69171Doctors HealthCare Plans Inc201Doctors HealthCare Plans60208MedImpact Healthcare Systems, Inc.Custom69171Doctors HealthCare Plans IncParent69171Doctors HealthCare Plans IncParent161161FL,NJFL,NJ256265</v>
      </c>
      <c r="AJ3282" s="8" t="str">
        <f>IFERROR(IF(_xlfn.XLOOKUP(Export4Q22[[#This Row],[Plan ID]],#REF!,#REF!)=Export4Q22[[#This Row],[Concatenate]],"Same","Change"),"New")</f>
        <v>New</v>
      </c>
    </row>
    <row r="3283" spans="1:36" x14ac:dyDescent="0.25">
      <c r="A3283" s="1">
        <v>71982</v>
      </c>
      <c r="B3283" t="s">
        <v>5944</v>
      </c>
      <c r="C3283" t="s">
        <v>36</v>
      </c>
      <c r="D3283" t="s">
        <v>37</v>
      </c>
      <c r="E3283" t="s">
        <v>38</v>
      </c>
      <c r="F3283" s="1">
        <v>6591</v>
      </c>
      <c r="G3283" t="s">
        <v>5935</v>
      </c>
      <c r="H3283" s="3">
        <v>63691</v>
      </c>
      <c r="I3283" t="s">
        <v>5935</v>
      </c>
      <c r="J3283" s="1">
        <v>1199</v>
      </c>
      <c r="K3283" t="s">
        <v>5936</v>
      </c>
      <c r="L3283" s="1">
        <v>1053</v>
      </c>
      <c r="M3283" t="s">
        <v>5937</v>
      </c>
      <c r="N3283" s="1">
        <v>69171</v>
      </c>
      <c r="O3283" t="s">
        <v>5938</v>
      </c>
      <c r="P3283" s="1">
        <v>201</v>
      </c>
      <c r="Q3283" t="s">
        <v>5935</v>
      </c>
      <c r="R3283" s="1">
        <v>60208</v>
      </c>
      <c r="S3283" t="s">
        <v>181</v>
      </c>
      <c r="T3283" t="s">
        <v>46</v>
      </c>
      <c r="V3283" s="1">
        <v>69171</v>
      </c>
      <c r="W3283" t="s">
        <v>5938</v>
      </c>
      <c r="X3283" t="s">
        <v>48</v>
      </c>
      <c r="Y3283" s="1">
        <v>69171</v>
      </c>
      <c r="Z3283" t="s">
        <v>5938</v>
      </c>
      <c r="AA3283" t="s">
        <v>48</v>
      </c>
      <c r="AB3283" s="2">
        <v>29</v>
      </c>
      <c r="AC3283" s="2">
        <v>29</v>
      </c>
      <c r="AD3283" t="s">
        <v>132</v>
      </c>
      <c r="AE3283" t="s">
        <v>132</v>
      </c>
      <c r="AF3283" s="1">
        <v>256</v>
      </c>
      <c r="AG3283" s="1">
        <v>265</v>
      </c>
      <c r="AH3283" s="1" t="b">
        <f>Export4Q22[[#This Row],[Pharmacy Controller ID]]&lt;&gt;Export4Q22[[#This Row],[Medical Controller ID]]</f>
        <v>0</v>
      </c>
      <c r="AI3283" t="str">
        <f t="shared" si="51"/>
        <v>71982DrPlus-B D-SNPMA-PDFALSEMedicare6591Doctors HealthCare Plans63691Doctors HealthCare Plans1199Doctors HealthCare Medicare1053Doctors HealthCare Plans Medicare69171Doctors HealthCare Plans Inc201Doctors HealthCare Plans60208MedImpact Healthcare Systems, Inc.Custom69171Doctors HealthCare Plans IncParent69171Doctors HealthCare Plans IncParent2929FLFL256265</v>
      </c>
      <c r="AJ3283" s="8" t="str">
        <f>IFERROR(IF(_xlfn.XLOOKUP(Export4Q22[[#This Row],[Plan ID]],#REF!,#REF!)=Export4Q22[[#This Row],[Concatenate]],"Same","Change"),"New")</f>
        <v>New</v>
      </c>
    </row>
    <row r="3284" spans="1:36" x14ac:dyDescent="0.25">
      <c r="A3284" s="1">
        <v>71983</v>
      </c>
      <c r="B3284" t="s">
        <v>5945</v>
      </c>
      <c r="C3284" t="s">
        <v>36</v>
      </c>
      <c r="D3284" t="s">
        <v>37</v>
      </c>
      <c r="E3284" t="s">
        <v>38</v>
      </c>
      <c r="F3284" s="1">
        <v>6591</v>
      </c>
      <c r="G3284" t="s">
        <v>5935</v>
      </c>
      <c r="H3284" s="3">
        <v>63691</v>
      </c>
      <c r="I3284" t="s">
        <v>5935</v>
      </c>
      <c r="J3284" s="1">
        <v>1199</v>
      </c>
      <c r="K3284" t="s">
        <v>5936</v>
      </c>
      <c r="L3284" s="1">
        <v>1053</v>
      </c>
      <c r="M3284" t="s">
        <v>5937</v>
      </c>
      <c r="N3284" s="1">
        <v>69171</v>
      </c>
      <c r="O3284" t="s">
        <v>5938</v>
      </c>
      <c r="P3284" s="1">
        <v>201</v>
      </c>
      <c r="Q3284" t="s">
        <v>5935</v>
      </c>
      <c r="R3284" s="1">
        <v>60208</v>
      </c>
      <c r="S3284" t="s">
        <v>181</v>
      </c>
      <c r="T3284" t="s">
        <v>46</v>
      </c>
      <c r="V3284" s="1">
        <v>69171</v>
      </c>
      <c r="W3284" t="s">
        <v>5938</v>
      </c>
      <c r="X3284" t="s">
        <v>48</v>
      </c>
      <c r="Y3284" s="1">
        <v>69171</v>
      </c>
      <c r="Z3284" t="s">
        <v>5938</v>
      </c>
      <c r="AA3284" t="s">
        <v>48</v>
      </c>
      <c r="AB3284" s="2">
        <v>18</v>
      </c>
      <c r="AC3284" s="2">
        <v>18</v>
      </c>
      <c r="AD3284" t="s">
        <v>132</v>
      </c>
      <c r="AE3284" t="s">
        <v>132</v>
      </c>
      <c r="AF3284" s="1">
        <v>256</v>
      </c>
      <c r="AG3284" s="1">
        <v>265</v>
      </c>
      <c r="AH3284" s="1" t="b">
        <f>Export4Q22[[#This Row],[Pharmacy Controller ID]]&lt;&gt;Export4Q22[[#This Row],[Medical Controller ID]]</f>
        <v>0</v>
      </c>
      <c r="AI3284" t="str">
        <f t="shared" si="51"/>
        <v>71983DrValue-BMA-PDFALSEMedicare6591Doctors HealthCare Plans63691Doctors HealthCare Plans1199Doctors HealthCare Medicare1053Doctors HealthCare Plans Medicare69171Doctors HealthCare Plans Inc201Doctors HealthCare Plans60208MedImpact Healthcare Systems, Inc.Custom69171Doctors HealthCare Plans IncParent69171Doctors HealthCare Plans IncParent1818FLFL256265</v>
      </c>
      <c r="AJ3284" s="8" t="str">
        <f>IFERROR(IF(_xlfn.XLOOKUP(Export4Q22[[#This Row],[Plan ID]],#REF!,#REF!)=Export4Q22[[#This Row],[Concatenate]],"Same","Change"),"New")</f>
        <v>New</v>
      </c>
    </row>
    <row r="3285" spans="1:36" x14ac:dyDescent="0.25">
      <c r="A3285" s="1">
        <v>71984</v>
      </c>
      <c r="B3285" t="s">
        <v>5946</v>
      </c>
      <c r="C3285" t="s">
        <v>36</v>
      </c>
      <c r="D3285" t="s">
        <v>37</v>
      </c>
      <c r="E3285" t="s">
        <v>38</v>
      </c>
      <c r="F3285" s="1">
        <v>6591</v>
      </c>
      <c r="G3285" t="s">
        <v>5935</v>
      </c>
      <c r="H3285" s="3">
        <v>63691</v>
      </c>
      <c r="I3285" t="s">
        <v>5935</v>
      </c>
      <c r="J3285" s="1">
        <v>1199</v>
      </c>
      <c r="K3285" t="s">
        <v>5936</v>
      </c>
      <c r="L3285" s="1">
        <v>1053</v>
      </c>
      <c r="M3285" t="s">
        <v>5937</v>
      </c>
      <c r="N3285" s="1">
        <v>69171</v>
      </c>
      <c r="O3285" t="s">
        <v>5938</v>
      </c>
      <c r="P3285" s="1">
        <v>201</v>
      </c>
      <c r="Q3285" t="s">
        <v>5935</v>
      </c>
      <c r="R3285" s="1">
        <v>60208</v>
      </c>
      <c r="S3285" t="s">
        <v>181</v>
      </c>
      <c r="T3285" t="s">
        <v>46</v>
      </c>
      <c r="V3285" s="1">
        <v>69171</v>
      </c>
      <c r="W3285" t="s">
        <v>5938</v>
      </c>
      <c r="X3285" t="s">
        <v>48</v>
      </c>
      <c r="Y3285" s="1">
        <v>69171</v>
      </c>
      <c r="Z3285" t="s">
        <v>5938</v>
      </c>
      <c r="AA3285" t="s">
        <v>48</v>
      </c>
      <c r="AB3285" s="2">
        <v>70</v>
      </c>
      <c r="AC3285" s="2">
        <v>70</v>
      </c>
      <c r="AD3285" t="s">
        <v>132</v>
      </c>
      <c r="AE3285" t="s">
        <v>132</v>
      </c>
      <c r="AF3285" s="1">
        <v>256</v>
      </c>
      <c r="AG3285" s="1">
        <v>265</v>
      </c>
      <c r="AH3285" s="1" t="b">
        <f>Export4Q22[[#This Row],[Pharmacy Controller ID]]&lt;&gt;Export4Q22[[#This Row],[Medical Controller ID]]</f>
        <v>0</v>
      </c>
      <c r="AI3285" t="str">
        <f t="shared" si="51"/>
        <v>71984DrMax-BMA-PDFALSEMedicare6591Doctors HealthCare Plans63691Doctors HealthCare Plans1199Doctors HealthCare Medicare1053Doctors HealthCare Plans Medicare69171Doctors HealthCare Plans Inc201Doctors HealthCare Plans60208MedImpact Healthcare Systems, Inc.Custom69171Doctors HealthCare Plans IncParent69171Doctors HealthCare Plans IncParent7070FLFL256265</v>
      </c>
      <c r="AJ3285" s="8" t="str">
        <f>IFERROR(IF(_xlfn.XLOOKUP(Export4Q22[[#This Row],[Plan ID]],#REF!,#REF!)=Export4Q22[[#This Row],[Concatenate]],"Same","Change"),"New")</f>
        <v>New</v>
      </c>
    </row>
    <row r="3286" spans="1:36" x14ac:dyDescent="0.25">
      <c r="A3286" s="1">
        <v>67112</v>
      </c>
      <c r="B3286" t="s">
        <v>5947</v>
      </c>
      <c r="C3286" t="s">
        <v>176</v>
      </c>
      <c r="D3286" t="s">
        <v>37</v>
      </c>
      <c r="E3286" t="s">
        <v>177</v>
      </c>
      <c r="F3286" s="1">
        <v>5241</v>
      </c>
      <c r="G3286" t="s">
        <v>5948</v>
      </c>
      <c r="H3286" s="3">
        <v>62498</v>
      </c>
      <c r="I3286" t="s">
        <v>5948</v>
      </c>
      <c r="J3286" s="1">
        <v>311</v>
      </c>
      <c r="K3286" t="s">
        <v>1206</v>
      </c>
      <c r="L3286" s="1"/>
      <c r="N3286" s="1"/>
      <c r="P3286" s="1">
        <v>217</v>
      </c>
      <c r="Q3286" t="s">
        <v>3039</v>
      </c>
      <c r="R3286" s="1">
        <v>7504</v>
      </c>
      <c r="S3286" t="s">
        <v>1209</v>
      </c>
      <c r="T3286" t="s">
        <v>46</v>
      </c>
      <c r="U3286" t="s">
        <v>182</v>
      </c>
      <c r="V3286" s="1">
        <v>7504</v>
      </c>
      <c r="W3286" t="s">
        <v>1209</v>
      </c>
      <c r="X3286" t="s">
        <v>183</v>
      </c>
      <c r="Y3286" s="1"/>
      <c r="AA3286" t="s">
        <v>150</v>
      </c>
      <c r="AB3286" s="2">
        <v>157812</v>
      </c>
      <c r="AC3286" s="2">
        <v>0</v>
      </c>
      <c r="AD3286" t="s">
        <v>5949</v>
      </c>
      <c r="AF3286" s="1">
        <v>3</v>
      </c>
      <c r="AG3286" s="1"/>
      <c r="AH3286" s="1" t="b">
        <f>Export4Q22[[#This Row],[Pharmacy Controller ID]]&lt;&gt;Export4Q22[[#This Row],[Medical Controller ID]]</f>
        <v>1</v>
      </c>
      <c r="AI3286" t="str">
        <f t="shared" si="51"/>
        <v>67112Dollar GeneralEmployerFALSECommercial5241Dollar General Formulary62498Dollar General Formulary311ESI Commercial217Express Scripts (ESI)7504Express Scripts PBMCustomPBM Controlled7504Express Scripts PBMPBM1578120AL,AR,AZ,CA,CO,CT,DE,FL,GA,IA,IL,IN,KS,KY,LA,MA,MD,ME,MI,MN,MO,MS,NC,ND,NE,NH,NJ,NM,NV,NY,OH,OK,OR,PA,RI,SC,SD,TN,TX,UT,VA,VT,WI,WV3</v>
      </c>
      <c r="AJ3286" s="8" t="str">
        <f>IFERROR(IF(_xlfn.XLOOKUP(Export4Q22[[#This Row],[Plan ID]],#REF!,#REF!)=Export4Q22[[#This Row],[Concatenate]],"Same","Change"),"New")</f>
        <v>New</v>
      </c>
    </row>
    <row r="3287" spans="1:36" x14ac:dyDescent="0.25">
      <c r="A3287" s="1">
        <v>62404</v>
      </c>
      <c r="B3287" t="s">
        <v>5950</v>
      </c>
      <c r="C3287" t="s">
        <v>159</v>
      </c>
      <c r="D3287" t="s">
        <v>37</v>
      </c>
      <c r="E3287" t="s">
        <v>160</v>
      </c>
      <c r="F3287" s="1">
        <v>3238</v>
      </c>
      <c r="G3287" t="s">
        <v>297</v>
      </c>
      <c r="H3287" s="3">
        <v>62218</v>
      </c>
      <c r="I3287" t="s">
        <v>5951</v>
      </c>
      <c r="J3287" s="1">
        <v>764</v>
      </c>
      <c r="K3287" t="s">
        <v>4298</v>
      </c>
      <c r="L3287" s="1">
        <v>302</v>
      </c>
      <c r="M3287" t="s">
        <v>5952</v>
      </c>
      <c r="N3287" s="1">
        <v>62437</v>
      </c>
      <c r="O3287" t="s">
        <v>5953</v>
      </c>
      <c r="P3287" s="1">
        <v>203</v>
      </c>
      <c r="Q3287" t="s">
        <v>5953</v>
      </c>
      <c r="R3287" s="1">
        <v>60242</v>
      </c>
      <c r="S3287" t="s">
        <v>645</v>
      </c>
      <c r="T3287" t="s">
        <v>46</v>
      </c>
      <c r="U3287" t="s">
        <v>47</v>
      </c>
      <c r="V3287" s="1">
        <v>63643</v>
      </c>
      <c r="W3287" t="s">
        <v>300</v>
      </c>
      <c r="X3287" t="s">
        <v>240</v>
      </c>
      <c r="Y3287" s="1">
        <v>62437</v>
      </c>
      <c r="Z3287" t="s">
        <v>5953</v>
      </c>
      <c r="AA3287" t="s">
        <v>48</v>
      </c>
      <c r="AB3287" s="2">
        <v>1364</v>
      </c>
      <c r="AC3287" s="2">
        <v>1364</v>
      </c>
      <c r="AD3287" t="s">
        <v>142</v>
      </c>
      <c r="AE3287" t="s">
        <v>142</v>
      </c>
      <c r="AF3287" s="1">
        <v>15</v>
      </c>
      <c r="AG3287" s="1">
        <v>127</v>
      </c>
      <c r="AH3287" s="1" t="b">
        <f>Export4Q22[[#This Row],[Pharmacy Controller ID]]&lt;&gt;Export4Q22[[#This Row],[Medical Controller ID]]</f>
        <v>1</v>
      </c>
      <c r="AI3287" t="str">
        <f t="shared" si="51"/>
        <v>62404Driscoll Children's Health Plan CHIPHMO - MedicaidFALSEManaged Medicaid3238Texas CHIP Program Formulary62218Driscoll Childrens Health Plan CHIP764Navitus TX Medicaid302Driscoll Children's Health Plan  Managed Medicaid TX62437Driscoll Children's Health Plan203Driscoll Children's Health Plan60242Navitus Health Solutions PBMCustomPBM Claims63643State of TexasOverride62437Driscoll Children's Health PlanParent13641364TXTX15127</v>
      </c>
      <c r="AJ3287" s="8" t="str">
        <f>IFERROR(IF(_xlfn.XLOOKUP(Export4Q22[[#This Row],[Plan ID]],#REF!,#REF!)=Export4Q22[[#This Row],[Concatenate]],"Same","Change"),"New")</f>
        <v>New</v>
      </c>
    </row>
    <row r="3288" spans="1:36" x14ac:dyDescent="0.25">
      <c r="A3288" s="1">
        <v>62401</v>
      </c>
      <c r="B3288" t="s">
        <v>5954</v>
      </c>
      <c r="C3288" t="s">
        <v>159</v>
      </c>
      <c r="D3288" t="s">
        <v>37</v>
      </c>
      <c r="E3288" t="s">
        <v>160</v>
      </c>
      <c r="F3288" s="1">
        <v>3239</v>
      </c>
      <c r="G3288" t="s">
        <v>302</v>
      </c>
      <c r="H3288" s="3">
        <v>60772</v>
      </c>
      <c r="I3288" t="s">
        <v>5954</v>
      </c>
      <c r="J3288" s="1">
        <v>764</v>
      </c>
      <c r="K3288" t="s">
        <v>4298</v>
      </c>
      <c r="L3288" s="1">
        <v>302</v>
      </c>
      <c r="M3288" t="s">
        <v>5952</v>
      </c>
      <c r="N3288" s="1">
        <v>62437</v>
      </c>
      <c r="O3288" t="s">
        <v>5953</v>
      </c>
      <c r="P3288" s="1">
        <v>203</v>
      </c>
      <c r="Q3288" t="s">
        <v>5953</v>
      </c>
      <c r="R3288" s="1">
        <v>60242</v>
      </c>
      <c r="S3288" t="s">
        <v>645</v>
      </c>
      <c r="T3288" t="s">
        <v>46</v>
      </c>
      <c r="U3288" t="s">
        <v>47</v>
      </c>
      <c r="V3288" s="1">
        <v>63643</v>
      </c>
      <c r="W3288" t="s">
        <v>300</v>
      </c>
      <c r="X3288" t="s">
        <v>240</v>
      </c>
      <c r="Y3288" s="1">
        <v>62437</v>
      </c>
      <c r="Z3288" t="s">
        <v>5953</v>
      </c>
      <c r="AA3288" t="s">
        <v>48</v>
      </c>
      <c r="AB3288" s="2">
        <v>241643</v>
      </c>
      <c r="AC3288" s="2">
        <v>241643</v>
      </c>
      <c r="AD3288" t="s">
        <v>142</v>
      </c>
      <c r="AE3288" t="s">
        <v>142</v>
      </c>
      <c r="AF3288" s="1">
        <v>15</v>
      </c>
      <c r="AG3288" s="1">
        <v>127</v>
      </c>
      <c r="AH3288" s="1" t="b">
        <f>Export4Q22[[#This Row],[Pharmacy Controller ID]]&lt;&gt;Export4Q22[[#This Row],[Medical Controller ID]]</f>
        <v>1</v>
      </c>
      <c r="AI3288" t="str">
        <f t="shared" si="51"/>
        <v>62401Driscoll Children's Health Plan STARHMO - MedicaidFALSEManaged Medicaid3239Texas MCO Formulary60772Driscoll Children's Health Plan STAR764Navitus TX Medicaid302Driscoll Children's Health Plan  Managed Medicaid TX62437Driscoll Children's Health Plan203Driscoll Children's Health Plan60242Navitus Health Solutions PBMCustomPBM Claims63643State of TexasOverride62437Driscoll Children's Health PlanParent241643241643TXTX15127</v>
      </c>
      <c r="AJ3288" s="8" t="str">
        <f>IFERROR(IF(_xlfn.XLOOKUP(Export4Q22[[#This Row],[Plan ID]],#REF!,#REF!)=Export4Q22[[#This Row],[Concatenate]],"Same","Change"),"New")</f>
        <v>New</v>
      </c>
    </row>
    <row r="3289" spans="1:36" x14ac:dyDescent="0.25">
      <c r="A3289" s="1">
        <v>66756</v>
      </c>
      <c r="B3289" t="s">
        <v>5955</v>
      </c>
      <c r="C3289" t="s">
        <v>159</v>
      </c>
      <c r="D3289" t="s">
        <v>37</v>
      </c>
      <c r="E3289" t="s">
        <v>160</v>
      </c>
      <c r="F3289" s="1">
        <v>3239</v>
      </c>
      <c r="G3289" t="s">
        <v>302</v>
      </c>
      <c r="H3289" s="3">
        <v>62371</v>
      </c>
      <c r="I3289" t="s">
        <v>5956</v>
      </c>
      <c r="J3289" s="1">
        <v>764</v>
      </c>
      <c r="K3289" t="s">
        <v>4298</v>
      </c>
      <c r="L3289" s="1">
        <v>302</v>
      </c>
      <c r="M3289" t="s">
        <v>5952</v>
      </c>
      <c r="N3289" s="1">
        <v>62437</v>
      </c>
      <c r="O3289" t="s">
        <v>5953</v>
      </c>
      <c r="P3289" s="1">
        <v>203</v>
      </c>
      <c r="Q3289" t="s">
        <v>5953</v>
      </c>
      <c r="R3289" s="1">
        <v>60242</v>
      </c>
      <c r="S3289" t="s">
        <v>645</v>
      </c>
      <c r="T3289" t="s">
        <v>46</v>
      </c>
      <c r="U3289" t="s">
        <v>47</v>
      </c>
      <c r="V3289" s="1">
        <v>63643</v>
      </c>
      <c r="W3289" t="s">
        <v>300</v>
      </c>
      <c r="X3289" t="s">
        <v>240</v>
      </c>
      <c r="Y3289" s="1">
        <v>62437</v>
      </c>
      <c r="Z3289" t="s">
        <v>5953</v>
      </c>
      <c r="AA3289" t="s">
        <v>48</v>
      </c>
      <c r="AB3289" s="2">
        <v>10682</v>
      </c>
      <c r="AC3289" s="2">
        <v>10682</v>
      </c>
      <c r="AD3289" t="s">
        <v>142</v>
      </c>
      <c r="AE3289" t="s">
        <v>142</v>
      </c>
      <c r="AF3289" s="1">
        <v>15</v>
      </c>
      <c r="AG3289" s="1">
        <v>127</v>
      </c>
      <c r="AH3289" s="1" t="b">
        <f>Export4Q22[[#This Row],[Pharmacy Controller ID]]&lt;&gt;Export4Q22[[#This Row],[Medical Controller ID]]</f>
        <v>1</v>
      </c>
      <c r="AI3289" t="str">
        <f t="shared" si="51"/>
        <v>66756Driscoll Children's Health Plan STAR KidsHMO - MedicaidFALSEManaged Medicaid3239Texas MCO Formulary62371Driscoll Health Plan STAR Kids764Navitus TX Medicaid302Driscoll Children's Health Plan  Managed Medicaid TX62437Driscoll Children's Health Plan203Driscoll Children's Health Plan60242Navitus Health Solutions PBMCustomPBM Claims63643State of TexasOverride62437Driscoll Children's Health PlanParent1068210682TXTX15127</v>
      </c>
      <c r="AJ3289" s="8" t="str">
        <f>IFERROR(IF(_xlfn.XLOOKUP(Export4Q22[[#This Row],[Plan ID]],#REF!,#REF!)=Export4Q22[[#This Row],[Concatenate]],"Same","Change"),"New")</f>
        <v>New</v>
      </c>
    </row>
    <row r="3290" spans="1:36" x14ac:dyDescent="0.25">
      <c r="A3290" s="1">
        <v>62417</v>
      </c>
      <c r="B3290" t="s">
        <v>5957</v>
      </c>
      <c r="C3290" t="s">
        <v>159</v>
      </c>
      <c r="D3290" t="s">
        <v>37</v>
      </c>
      <c r="E3290" t="s">
        <v>160</v>
      </c>
      <c r="F3290" s="1">
        <v>3238</v>
      </c>
      <c r="G3290" t="s">
        <v>297</v>
      </c>
      <c r="H3290" s="3">
        <v>62217</v>
      </c>
      <c r="I3290" t="s">
        <v>5958</v>
      </c>
      <c r="J3290" s="1">
        <v>764</v>
      </c>
      <c r="K3290" t="s">
        <v>4298</v>
      </c>
      <c r="L3290" s="1">
        <v>304</v>
      </c>
      <c r="M3290" t="s">
        <v>5959</v>
      </c>
      <c r="N3290" s="1">
        <v>7537</v>
      </c>
      <c r="O3290" t="s">
        <v>5960</v>
      </c>
      <c r="P3290" s="1">
        <v>206</v>
      </c>
      <c r="Q3290" t="s">
        <v>5961</v>
      </c>
      <c r="R3290" s="1">
        <v>60242</v>
      </c>
      <c r="S3290" t="s">
        <v>645</v>
      </c>
      <c r="T3290" t="s">
        <v>46</v>
      </c>
      <c r="U3290" t="s">
        <v>47</v>
      </c>
      <c r="V3290" s="1">
        <v>63643</v>
      </c>
      <c r="W3290" t="s">
        <v>300</v>
      </c>
      <c r="X3290" t="s">
        <v>240</v>
      </c>
      <c r="Y3290" s="1">
        <v>7537</v>
      </c>
      <c r="Z3290" t="s">
        <v>5960</v>
      </c>
      <c r="AA3290" t="s">
        <v>48</v>
      </c>
      <c r="AB3290" s="2">
        <v>2135</v>
      </c>
      <c r="AC3290" s="2">
        <v>2135</v>
      </c>
      <c r="AD3290" t="s">
        <v>142</v>
      </c>
      <c r="AE3290" t="s">
        <v>142</v>
      </c>
      <c r="AF3290" s="1">
        <v>15</v>
      </c>
      <c r="AG3290" s="1">
        <v>180</v>
      </c>
      <c r="AH3290" s="1" t="b">
        <f>Export4Q22[[#This Row],[Pharmacy Controller ID]]&lt;&gt;Export4Q22[[#This Row],[Medical Controller ID]]</f>
        <v>1</v>
      </c>
      <c r="AI3290" t="str">
        <f t="shared" si="51"/>
        <v>62417El Paso Health CHIPHMO - MedicaidFALSEManaged Medicaid3238Texas CHIP Program Formulary62217El Paso CHIP764Navitus TX Medicaid304El Paso First HealthPlans, Inc. Managed Medicaid TX7537El Paso HealthPlans, Inc.206El Paso First Health Plans60242Navitus Health Solutions PBMCustomPBM Claims63643State of TexasOverride7537El Paso HealthPlans, Inc.Parent21352135TXTX15180</v>
      </c>
      <c r="AJ3290" s="8" t="str">
        <f>IFERROR(IF(_xlfn.XLOOKUP(Export4Q22[[#This Row],[Plan ID]],#REF!,#REF!)=Export4Q22[[#This Row],[Concatenate]],"Same","Change"),"New")</f>
        <v>New</v>
      </c>
    </row>
    <row r="3291" spans="1:36" x14ac:dyDescent="0.25">
      <c r="A3291" s="1">
        <v>3265</v>
      </c>
      <c r="B3291" t="s">
        <v>5962</v>
      </c>
      <c r="C3291" t="s">
        <v>159</v>
      </c>
      <c r="D3291" t="s">
        <v>37</v>
      </c>
      <c r="E3291" t="s">
        <v>160</v>
      </c>
      <c r="F3291" s="1">
        <v>3239</v>
      </c>
      <c r="G3291" t="s">
        <v>302</v>
      </c>
      <c r="H3291" s="3">
        <v>60765</v>
      </c>
      <c r="I3291" t="s">
        <v>5963</v>
      </c>
      <c r="J3291" s="1">
        <v>764</v>
      </c>
      <c r="K3291" t="s">
        <v>4298</v>
      </c>
      <c r="L3291" s="1">
        <v>304</v>
      </c>
      <c r="M3291" t="s">
        <v>5959</v>
      </c>
      <c r="N3291" s="1">
        <v>7537</v>
      </c>
      <c r="O3291" t="s">
        <v>5960</v>
      </c>
      <c r="P3291" s="1">
        <v>206</v>
      </c>
      <c r="Q3291" t="s">
        <v>5961</v>
      </c>
      <c r="R3291" s="1">
        <v>60242</v>
      </c>
      <c r="S3291" t="s">
        <v>645</v>
      </c>
      <c r="T3291" t="s">
        <v>46</v>
      </c>
      <c r="U3291" t="s">
        <v>47</v>
      </c>
      <c r="V3291" s="1">
        <v>63643</v>
      </c>
      <c r="W3291" t="s">
        <v>300</v>
      </c>
      <c r="X3291" t="s">
        <v>240</v>
      </c>
      <c r="Y3291" s="1">
        <v>7537</v>
      </c>
      <c r="Z3291" t="s">
        <v>5960</v>
      </c>
      <c r="AA3291" t="s">
        <v>48</v>
      </c>
      <c r="AB3291" s="2">
        <v>96240</v>
      </c>
      <c r="AC3291" s="2">
        <v>96240</v>
      </c>
      <c r="AD3291" t="s">
        <v>142</v>
      </c>
      <c r="AE3291" t="s">
        <v>142</v>
      </c>
      <c r="AF3291" s="1">
        <v>15</v>
      </c>
      <c r="AG3291" s="1">
        <v>180</v>
      </c>
      <c r="AH3291" s="1" t="b">
        <f>Export4Q22[[#This Row],[Pharmacy Controller ID]]&lt;&gt;Export4Q22[[#This Row],[Medical Controller ID]]</f>
        <v>1</v>
      </c>
      <c r="AI3291" t="str">
        <f t="shared" si="51"/>
        <v>3265El Paso Health StarHMO - MedicaidFALSEManaged Medicaid3239Texas MCO Formulary60765El Paso First Premier764Navitus TX Medicaid304El Paso First HealthPlans, Inc. Managed Medicaid TX7537El Paso HealthPlans, Inc.206El Paso First Health Plans60242Navitus Health Solutions PBMCustomPBM Claims63643State of TexasOverride7537El Paso HealthPlans, Inc.Parent9624096240TXTX15180</v>
      </c>
      <c r="AJ3291" s="8" t="str">
        <f>IFERROR(IF(_xlfn.XLOOKUP(Export4Q22[[#This Row],[Plan ID]],#REF!,#REF!)=Export4Q22[[#This Row],[Concatenate]],"Same","Change"),"New")</f>
        <v>New</v>
      </c>
    </row>
    <row r="3292" spans="1:36" x14ac:dyDescent="0.25">
      <c r="A3292" s="1">
        <v>69982</v>
      </c>
      <c r="B3292" t="s">
        <v>5964</v>
      </c>
      <c r="C3292" t="s">
        <v>36</v>
      </c>
      <c r="D3292" t="s">
        <v>37</v>
      </c>
      <c r="E3292" t="s">
        <v>38</v>
      </c>
      <c r="F3292" s="1">
        <v>6939</v>
      </c>
      <c r="G3292" t="s">
        <v>5965</v>
      </c>
      <c r="H3292" s="3">
        <v>63920</v>
      </c>
      <c r="I3292" t="s">
        <v>5965</v>
      </c>
      <c r="J3292" s="1">
        <v>1286</v>
      </c>
      <c r="K3292" t="s">
        <v>5966</v>
      </c>
      <c r="L3292" s="1">
        <v>1091</v>
      </c>
      <c r="M3292" t="s">
        <v>5967</v>
      </c>
      <c r="N3292" s="1">
        <v>7537</v>
      </c>
      <c r="O3292" t="s">
        <v>5960</v>
      </c>
      <c r="P3292" s="1">
        <v>676</v>
      </c>
      <c r="Q3292" t="s">
        <v>5968</v>
      </c>
      <c r="R3292" s="1">
        <v>60242</v>
      </c>
      <c r="S3292" t="s">
        <v>645</v>
      </c>
      <c r="T3292" t="s">
        <v>46</v>
      </c>
      <c r="U3292" t="s">
        <v>47</v>
      </c>
      <c r="V3292" s="1">
        <v>7537</v>
      </c>
      <c r="W3292" t="s">
        <v>5960</v>
      </c>
      <c r="X3292" t="s">
        <v>48</v>
      </c>
      <c r="Y3292" s="1">
        <v>7537</v>
      </c>
      <c r="Z3292" t="s">
        <v>5960</v>
      </c>
      <c r="AA3292" t="s">
        <v>48</v>
      </c>
      <c r="AB3292" s="2">
        <v>51</v>
      </c>
      <c r="AC3292" s="2">
        <v>51</v>
      </c>
      <c r="AD3292" t="s">
        <v>142</v>
      </c>
      <c r="AE3292" t="s">
        <v>142</v>
      </c>
      <c r="AF3292" s="1">
        <v>325</v>
      </c>
      <c r="AG3292" s="1">
        <v>180</v>
      </c>
      <c r="AH3292" s="1" t="b">
        <f>Export4Q22[[#This Row],[Pharmacy Controller ID]]&lt;&gt;Export4Q22[[#This Row],[Medical Controller ID]]</f>
        <v>0</v>
      </c>
      <c r="AI3292" t="str">
        <f t="shared" si="51"/>
        <v>69982El Paso Health Advantage Dual SNPMA-PDFALSEMedicare6939El Paso Health Advantage63920El Paso Health Advantage1286El Paso Health SNP1091El Paso Health Medicare7537El Paso HealthPlans, Inc.676El Paso Health60242Navitus Health Solutions PBMCustomPBM Claims7537El Paso HealthPlans, Inc.Parent7537El Paso HealthPlans, Inc.Parent5151TXTX325180</v>
      </c>
      <c r="AJ3292" s="8" t="str">
        <f>IFERROR(IF(_xlfn.XLOOKUP(Export4Q22[[#This Row],[Plan ID]],#REF!,#REF!)=Export4Q22[[#This Row],[Concatenate]],"Same","Change"),"New")</f>
        <v>New</v>
      </c>
    </row>
    <row r="3293" spans="1:36" x14ac:dyDescent="0.25">
      <c r="A3293" s="1">
        <v>17302</v>
      </c>
      <c r="B3293" t="s">
        <v>5969</v>
      </c>
      <c r="C3293" t="s">
        <v>36</v>
      </c>
      <c r="D3293" t="s">
        <v>37</v>
      </c>
      <c r="E3293" t="s">
        <v>38</v>
      </c>
      <c r="F3293" s="1">
        <v>4332</v>
      </c>
      <c r="G3293" t="s">
        <v>5970</v>
      </c>
      <c r="H3293" s="3">
        <v>61023</v>
      </c>
      <c r="I3293" t="s">
        <v>5971</v>
      </c>
      <c r="J3293" s="1">
        <v>299</v>
      </c>
      <c r="K3293" t="s">
        <v>5971</v>
      </c>
      <c r="L3293" s="1">
        <v>305</v>
      </c>
      <c r="M3293" t="s">
        <v>5972</v>
      </c>
      <c r="N3293" s="1">
        <v>7382</v>
      </c>
      <c r="O3293" t="s">
        <v>5973</v>
      </c>
      <c r="P3293" s="1">
        <v>207</v>
      </c>
      <c r="Q3293" t="s">
        <v>5974</v>
      </c>
      <c r="R3293" s="1">
        <v>884</v>
      </c>
      <c r="S3293" t="s">
        <v>172</v>
      </c>
      <c r="T3293" t="s">
        <v>46</v>
      </c>
      <c r="U3293" t="s">
        <v>47</v>
      </c>
      <c r="V3293" s="1">
        <v>7382</v>
      </c>
      <c r="W3293" t="s">
        <v>5973</v>
      </c>
      <c r="X3293" t="s">
        <v>48</v>
      </c>
      <c r="Y3293" s="1">
        <v>7382</v>
      </c>
      <c r="Z3293" t="s">
        <v>5973</v>
      </c>
      <c r="AA3293" t="s">
        <v>48</v>
      </c>
      <c r="AB3293" s="2">
        <v>4418</v>
      </c>
      <c r="AC3293" s="2">
        <v>4418</v>
      </c>
      <c r="AD3293" t="s">
        <v>89</v>
      </c>
      <c r="AE3293" t="s">
        <v>89</v>
      </c>
      <c r="AF3293" s="1">
        <v>255</v>
      </c>
      <c r="AG3293" s="1">
        <v>264</v>
      </c>
      <c r="AH3293" s="1" t="b">
        <f>Export4Q22[[#This Row],[Pharmacy Controller ID]]&lt;&gt;Export4Q22[[#This Row],[Medical Controller ID]]</f>
        <v>0</v>
      </c>
      <c r="AI3293" t="str">
        <f t="shared" si="51"/>
        <v>17302Elderplan For Medicaid Beneficiaries SNPMA-PDFALSEMedicare4332Elderplan Medicare Formulary61023Elderplan Medicare299Elderplan Medicare305Elderplan, Inc. Medicare7382Elderplan, Inc.207Elderplan884CVS Caremark RXCustomPBM Claims7382Elderplan, Inc.Parent7382Elderplan, Inc.Parent44184418NYNY255264</v>
      </c>
      <c r="AJ3293" s="8" t="str">
        <f>IFERROR(IF(_xlfn.XLOOKUP(Export4Q22[[#This Row],[Plan ID]],#REF!,#REF!)=Export4Q22[[#This Row],[Concatenate]],"Same","Change"),"New")</f>
        <v>New</v>
      </c>
    </row>
    <row r="3294" spans="1:36" x14ac:dyDescent="0.25">
      <c r="A3294" s="1">
        <v>17609</v>
      </c>
      <c r="B3294" t="s">
        <v>5975</v>
      </c>
      <c r="C3294" t="s">
        <v>36</v>
      </c>
      <c r="D3294" t="s">
        <v>37</v>
      </c>
      <c r="E3294" t="s">
        <v>38</v>
      </c>
      <c r="F3294" s="1">
        <v>4332</v>
      </c>
      <c r="G3294" t="s">
        <v>5970</v>
      </c>
      <c r="H3294" s="3">
        <v>61023</v>
      </c>
      <c r="I3294" t="s">
        <v>5971</v>
      </c>
      <c r="J3294" s="1">
        <v>299</v>
      </c>
      <c r="K3294" t="s">
        <v>5971</v>
      </c>
      <c r="L3294" s="1">
        <v>305</v>
      </c>
      <c r="M3294" t="s">
        <v>5972</v>
      </c>
      <c r="N3294" s="1">
        <v>7382</v>
      </c>
      <c r="O3294" t="s">
        <v>5973</v>
      </c>
      <c r="P3294" s="1">
        <v>207</v>
      </c>
      <c r="Q3294" t="s">
        <v>5974</v>
      </c>
      <c r="R3294" s="1">
        <v>884</v>
      </c>
      <c r="S3294" t="s">
        <v>172</v>
      </c>
      <c r="T3294" t="s">
        <v>46</v>
      </c>
      <c r="U3294" t="s">
        <v>47</v>
      </c>
      <c r="V3294" s="1">
        <v>7382</v>
      </c>
      <c r="W3294" t="s">
        <v>5973</v>
      </c>
      <c r="X3294" t="s">
        <v>48</v>
      </c>
      <c r="Y3294" s="1">
        <v>7382</v>
      </c>
      <c r="Z3294" t="s">
        <v>5973</v>
      </c>
      <c r="AA3294" t="s">
        <v>48</v>
      </c>
      <c r="AB3294" s="2">
        <v>981</v>
      </c>
      <c r="AC3294" s="2">
        <v>981</v>
      </c>
      <c r="AD3294" t="s">
        <v>89</v>
      </c>
      <c r="AE3294" t="s">
        <v>89</v>
      </c>
      <c r="AF3294" s="1">
        <v>255</v>
      </c>
      <c r="AG3294" s="1">
        <v>264</v>
      </c>
      <c r="AH3294" s="1" t="b">
        <f>Export4Q22[[#This Row],[Pharmacy Controller ID]]&lt;&gt;Export4Q22[[#This Row],[Medical Controller ID]]</f>
        <v>0</v>
      </c>
      <c r="AI3294" t="str">
        <f t="shared" si="51"/>
        <v>17609Elderplan Advantage For Nursing Home Residents SNPMA-PDFALSEMedicare4332Elderplan Medicare Formulary61023Elderplan Medicare299Elderplan Medicare305Elderplan, Inc. Medicare7382Elderplan, Inc.207Elderplan884CVS Caremark RXCustomPBM Claims7382Elderplan, Inc.Parent7382Elderplan, Inc.Parent981981NYNY255264</v>
      </c>
      <c r="AJ3294" s="8" t="str">
        <f>IFERROR(IF(_xlfn.XLOOKUP(Export4Q22[[#This Row],[Plan ID]],#REF!,#REF!)=Export4Q22[[#This Row],[Concatenate]],"Same","Change"),"New")</f>
        <v>New</v>
      </c>
    </row>
    <row r="3295" spans="1:36" x14ac:dyDescent="0.25">
      <c r="A3295" s="1">
        <v>60351</v>
      </c>
      <c r="B3295" t="s">
        <v>5976</v>
      </c>
      <c r="C3295" t="s">
        <v>36</v>
      </c>
      <c r="D3295" t="s">
        <v>37</v>
      </c>
      <c r="E3295" t="s">
        <v>38</v>
      </c>
      <c r="F3295" s="1">
        <v>4332</v>
      </c>
      <c r="G3295" t="s">
        <v>5970</v>
      </c>
      <c r="H3295" s="3">
        <v>61023</v>
      </c>
      <c r="I3295" t="s">
        <v>5971</v>
      </c>
      <c r="J3295" s="1">
        <v>299</v>
      </c>
      <c r="K3295" t="s">
        <v>5971</v>
      </c>
      <c r="L3295" s="1">
        <v>305</v>
      </c>
      <c r="M3295" t="s">
        <v>5972</v>
      </c>
      <c r="N3295" s="1">
        <v>7382</v>
      </c>
      <c r="O3295" t="s">
        <v>5973</v>
      </c>
      <c r="P3295" s="1">
        <v>207</v>
      </c>
      <c r="Q3295" t="s">
        <v>5974</v>
      </c>
      <c r="R3295" s="1">
        <v>884</v>
      </c>
      <c r="S3295" t="s">
        <v>172</v>
      </c>
      <c r="T3295" t="s">
        <v>46</v>
      </c>
      <c r="U3295" t="s">
        <v>47</v>
      </c>
      <c r="V3295" s="1">
        <v>7382</v>
      </c>
      <c r="W3295" t="s">
        <v>5973</v>
      </c>
      <c r="X3295" t="s">
        <v>48</v>
      </c>
      <c r="Y3295" s="1">
        <v>7382</v>
      </c>
      <c r="Z3295" t="s">
        <v>5973</v>
      </c>
      <c r="AA3295" t="s">
        <v>48</v>
      </c>
      <c r="AB3295" s="2">
        <v>3042</v>
      </c>
      <c r="AC3295" s="2">
        <v>3042</v>
      </c>
      <c r="AD3295" t="s">
        <v>89</v>
      </c>
      <c r="AE3295" t="s">
        <v>89</v>
      </c>
      <c r="AF3295" s="1">
        <v>255</v>
      </c>
      <c r="AG3295" s="1">
        <v>264</v>
      </c>
      <c r="AH3295" s="1" t="b">
        <f>Export4Q22[[#This Row],[Pharmacy Controller ID]]&lt;&gt;Export4Q22[[#This Row],[Medical Controller ID]]</f>
        <v>0</v>
      </c>
      <c r="AI3295" t="str">
        <f t="shared" si="51"/>
        <v>60351Elderplan Plus Long Term Care SNPMA-PDFALSEMedicare4332Elderplan Medicare Formulary61023Elderplan Medicare299Elderplan Medicare305Elderplan, Inc. Medicare7382Elderplan, Inc.207Elderplan884CVS Caremark RXCustomPBM Claims7382Elderplan, Inc.Parent7382Elderplan, Inc.Parent30423042NYNY255264</v>
      </c>
      <c r="AJ3295" s="8" t="str">
        <f>IFERROR(IF(_xlfn.XLOOKUP(Export4Q22[[#This Row],[Plan ID]],#REF!,#REF!)=Export4Q22[[#This Row],[Concatenate]],"Same","Change"),"New")</f>
        <v>New</v>
      </c>
    </row>
    <row r="3296" spans="1:36" x14ac:dyDescent="0.25">
      <c r="A3296" s="1">
        <v>60350</v>
      </c>
      <c r="B3296" t="s">
        <v>5977</v>
      </c>
      <c r="C3296" t="s">
        <v>36</v>
      </c>
      <c r="D3296" t="s">
        <v>37</v>
      </c>
      <c r="E3296" t="s">
        <v>38</v>
      </c>
      <c r="F3296" s="1">
        <v>7013</v>
      </c>
      <c r="G3296" t="s">
        <v>5978</v>
      </c>
      <c r="H3296" s="3">
        <v>63981</v>
      </c>
      <c r="I3296" t="s">
        <v>5978</v>
      </c>
      <c r="J3296" s="1">
        <v>1302</v>
      </c>
      <c r="K3296" t="s">
        <v>5979</v>
      </c>
      <c r="L3296" s="1">
        <v>305</v>
      </c>
      <c r="M3296" t="s">
        <v>5972</v>
      </c>
      <c r="N3296" s="1">
        <v>7382</v>
      </c>
      <c r="O3296" t="s">
        <v>5973</v>
      </c>
      <c r="P3296" s="1">
        <v>207</v>
      </c>
      <c r="Q3296" t="s">
        <v>5974</v>
      </c>
      <c r="R3296" s="1">
        <v>884</v>
      </c>
      <c r="S3296" t="s">
        <v>172</v>
      </c>
      <c r="T3296" t="s">
        <v>46</v>
      </c>
      <c r="U3296" t="s">
        <v>47</v>
      </c>
      <c r="V3296" s="1">
        <v>7382</v>
      </c>
      <c r="W3296" t="s">
        <v>5973</v>
      </c>
      <c r="X3296" t="s">
        <v>48</v>
      </c>
      <c r="Y3296" s="1">
        <v>7382</v>
      </c>
      <c r="Z3296" t="s">
        <v>5973</v>
      </c>
      <c r="AA3296" t="s">
        <v>48</v>
      </c>
      <c r="AB3296" s="2">
        <v>3439</v>
      </c>
      <c r="AC3296" s="2">
        <v>3439</v>
      </c>
      <c r="AD3296" t="s">
        <v>89</v>
      </c>
      <c r="AE3296" t="s">
        <v>89</v>
      </c>
      <c r="AF3296" s="1">
        <v>255</v>
      </c>
      <c r="AG3296" s="1">
        <v>264</v>
      </c>
      <c r="AH3296" s="1" t="b">
        <f>Export4Q22[[#This Row],[Pharmacy Controller ID]]&lt;&gt;Export4Q22[[#This Row],[Medical Controller ID]]</f>
        <v>0</v>
      </c>
      <c r="AI3296" t="str">
        <f t="shared" si="51"/>
        <v>60350Elderplan Extra HelpMA-PDFALSEMedicare7013Elderplan Medicare - Extra Help - Assist63981Elderplan Medicare - Extra Help - Assist1302Elderplan Medicare Assist305Elderplan, Inc. Medicare7382Elderplan, Inc.207Elderplan884CVS Caremark RXCustomPBM Claims7382Elderplan, Inc.Parent7382Elderplan, Inc.Parent34393439NYNY255264</v>
      </c>
      <c r="AJ3296" s="8" t="str">
        <f>IFERROR(IF(_xlfn.XLOOKUP(Export4Q22[[#This Row],[Plan ID]],#REF!,#REF!)=Export4Q22[[#This Row],[Concatenate]],"Same","Change"),"New")</f>
        <v>New</v>
      </c>
    </row>
    <row r="3297" spans="1:36" x14ac:dyDescent="0.25">
      <c r="A3297" s="1">
        <v>69853</v>
      </c>
      <c r="B3297" t="s">
        <v>5980</v>
      </c>
      <c r="C3297" t="s">
        <v>36</v>
      </c>
      <c r="D3297" t="s">
        <v>37</v>
      </c>
      <c r="E3297" t="s">
        <v>38</v>
      </c>
      <c r="F3297" s="1">
        <v>7013</v>
      </c>
      <c r="G3297" t="s">
        <v>5978</v>
      </c>
      <c r="H3297" s="3">
        <v>63981</v>
      </c>
      <c r="I3297" t="s">
        <v>5978</v>
      </c>
      <c r="J3297" s="1">
        <v>1302</v>
      </c>
      <c r="K3297" t="s">
        <v>5979</v>
      </c>
      <c r="L3297" s="1">
        <v>305</v>
      </c>
      <c r="M3297" t="s">
        <v>5972</v>
      </c>
      <c r="N3297" s="1">
        <v>7382</v>
      </c>
      <c r="O3297" t="s">
        <v>5973</v>
      </c>
      <c r="P3297" s="1">
        <v>207</v>
      </c>
      <c r="Q3297" t="s">
        <v>5974</v>
      </c>
      <c r="R3297" s="1">
        <v>884</v>
      </c>
      <c r="S3297" t="s">
        <v>172</v>
      </c>
      <c r="T3297" t="s">
        <v>46</v>
      </c>
      <c r="U3297" t="s">
        <v>47</v>
      </c>
      <c r="V3297" s="1">
        <v>7382</v>
      </c>
      <c r="W3297" t="s">
        <v>5973</v>
      </c>
      <c r="X3297" t="s">
        <v>48</v>
      </c>
      <c r="Y3297" s="1">
        <v>7382</v>
      </c>
      <c r="Z3297" t="s">
        <v>5973</v>
      </c>
      <c r="AA3297" t="s">
        <v>48</v>
      </c>
      <c r="AB3297" s="2">
        <v>266</v>
      </c>
      <c r="AC3297" s="2">
        <v>266</v>
      </c>
      <c r="AD3297" t="s">
        <v>89</v>
      </c>
      <c r="AE3297" t="s">
        <v>89</v>
      </c>
      <c r="AF3297" s="1">
        <v>255</v>
      </c>
      <c r="AG3297" s="1">
        <v>264</v>
      </c>
      <c r="AH3297" s="1" t="b">
        <f>Export4Q22[[#This Row],[Pharmacy Controller ID]]&lt;&gt;Export4Q22[[#This Row],[Medical Controller ID]]</f>
        <v>0</v>
      </c>
      <c r="AI3297" t="str">
        <f t="shared" si="51"/>
        <v>69853Elderplan Assist SNPMA-PDFALSEMedicare7013Elderplan Medicare - Extra Help - Assist63981Elderplan Medicare - Extra Help - Assist1302Elderplan Medicare Assist305Elderplan, Inc. Medicare7382Elderplan, Inc.207Elderplan884CVS Caremark RXCustomPBM Claims7382Elderplan, Inc.Parent7382Elderplan, Inc.Parent266266NYNY255264</v>
      </c>
      <c r="AJ3297" s="8" t="str">
        <f>IFERROR(IF(_xlfn.XLOOKUP(Export4Q22[[#This Row],[Plan ID]],#REF!,#REF!)=Export4Q22[[#This Row],[Concatenate]],"Same","Change"),"New")</f>
        <v>New</v>
      </c>
    </row>
    <row r="3298" spans="1:36" x14ac:dyDescent="0.25">
      <c r="A3298" s="1">
        <v>4479</v>
      </c>
      <c r="B3298" t="s">
        <v>5981</v>
      </c>
      <c r="C3298" t="s">
        <v>176</v>
      </c>
      <c r="D3298" t="s">
        <v>37</v>
      </c>
      <c r="E3298" t="s">
        <v>177</v>
      </c>
      <c r="F3298" s="1">
        <v>2202</v>
      </c>
      <c r="G3298" t="s">
        <v>5982</v>
      </c>
      <c r="H3298" s="3">
        <v>60783</v>
      </c>
      <c r="I3298" t="s">
        <v>5983</v>
      </c>
      <c r="J3298" s="1">
        <v>285</v>
      </c>
      <c r="K3298" t="s">
        <v>4180</v>
      </c>
      <c r="L3298" s="1"/>
      <c r="N3298" s="1"/>
      <c r="P3298" s="1">
        <v>193</v>
      </c>
      <c r="Q3298" t="s">
        <v>2136</v>
      </c>
      <c r="R3298" s="1">
        <v>884</v>
      </c>
      <c r="S3298" t="s">
        <v>172</v>
      </c>
      <c r="T3298" t="s">
        <v>46</v>
      </c>
      <c r="U3298" t="s">
        <v>182</v>
      </c>
      <c r="V3298" s="1">
        <v>70777</v>
      </c>
      <c r="W3298" t="s">
        <v>189</v>
      </c>
      <c r="X3298" t="s">
        <v>240</v>
      </c>
      <c r="Y3298" s="1"/>
      <c r="AA3298" t="s">
        <v>150</v>
      </c>
      <c r="AB3298" s="2">
        <v>11012</v>
      </c>
      <c r="AC3298" s="2">
        <v>0</v>
      </c>
      <c r="AD3298" t="s">
        <v>99</v>
      </c>
      <c r="AF3298" s="1">
        <v>1</v>
      </c>
      <c r="AG3298" s="1"/>
      <c r="AH3298" s="1" t="b">
        <f>Export4Q22[[#This Row],[Pharmacy Controller ID]]&lt;&gt;Export4Q22[[#This Row],[Medical Controller ID]]</f>
        <v>1</v>
      </c>
      <c r="AI3298" t="str">
        <f t="shared" si="51"/>
        <v>4479Eli Lilly and CompanyEmployerFALSECommercial2202Eli Lilly60783Eli Lilly Drug List285CVS Caremark SGM193CVS Caremark884CVS Caremark RXCustomPBM Controlled70777CVS Health (Aetna)Override110120IN1</v>
      </c>
      <c r="AJ3298" s="8" t="str">
        <f>IFERROR(IF(_xlfn.XLOOKUP(Export4Q22[[#This Row],[Plan ID]],#REF!,#REF!)=Export4Q22[[#This Row],[Concatenate]],"Same","Change"),"New")</f>
        <v>New</v>
      </c>
    </row>
    <row r="3299" spans="1:36" x14ac:dyDescent="0.25">
      <c r="A3299" s="1">
        <v>71495</v>
      </c>
      <c r="B3299" t="s">
        <v>5984</v>
      </c>
      <c r="C3299" t="s">
        <v>994</v>
      </c>
      <c r="D3299" t="s">
        <v>995</v>
      </c>
      <c r="E3299" t="s">
        <v>177</v>
      </c>
      <c r="F3299" s="1">
        <v>7970</v>
      </c>
      <c r="G3299" t="s">
        <v>5985</v>
      </c>
      <c r="H3299" s="3">
        <v>64465</v>
      </c>
      <c r="I3299" t="s">
        <v>5985</v>
      </c>
      <c r="J3299" s="1">
        <v>1077</v>
      </c>
      <c r="K3299" t="s">
        <v>5986</v>
      </c>
      <c r="L3299" s="1"/>
      <c r="N3299" s="1"/>
      <c r="P3299" s="1">
        <v>213</v>
      </c>
      <c r="Q3299" t="s">
        <v>5987</v>
      </c>
      <c r="R3299" s="1">
        <v>5997</v>
      </c>
      <c r="S3299" t="s">
        <v>653</v>
      </c>
      <c r="T3299" t="s">
        <v>1000</v>
      </c>
      <c r="V3299" s="1">
        <v>5997</v>
      </c>
      <c r="W3299" t="s">
        <v>653</v>
      </c>
      <c r="X3299" t="s">
        <v>183</v>
      </c>
      <c r="Y3299" s="1"/>
      <c r="AA3299" t="s">
        <v>150</v>
      </c>
      <c r="AB3299" s="2">
        <v>168011</v>
      </c>
      <c r="AC3299" s="2">
        <v>0</v>
      </c>
      <c r="AD3299" t="s">
        <v>193</v>
      </c>
      <c r="AF3299" s="1">
        <v>41</v>
      </c>
      <c r="AG3299" s="1"/>
      <c r="AH3299" s="1" t="b">
        <f>Export4Q22[[#This Row],[Pharmacy Controller ID]]&lt;&gt;Export4Q22[[#This Row],[Medical Controller ID]]</f>
        <v>1</v>
      </c>
      <c r="AI3299" t="str">
        <f t="shared" si="51"/>
        <v>71495Elixir National EXPBM OfferingTRUECommercial7970Elixir National EX Formulary64465Elixir National EX Formulary1077EnvisionRx Commercial Standard213Elixir5997Elixir PBMNational5997Elixir PBMPBM1680110AK,AL,AR,AS,AZ,CA,CO,CT,DC,DE,FL,GA,GU,HI,IA,ID,IL,IN,KS,KY,LA,MA,MD,ME,MI,MN,MO,MP,MS,MT,NC,ND,NE,NH,NJ,NM,NV,NY,OH,OK,OR,PA,PR,RI,SC,SD,TN,TX,UM,UT,VA,VI,VT,WA,WI,WV,WY41</v>
      </c>
      <c r="AJ3299" s="8" t="str">
        <f>IFERROR(IF(_xlfn.XLOOKUP(Export4Q22[[#This Row],[Plan ID]],#REF!,#REF!)=Export4Q22[[#This Row],[Concatenate]],"Same","Change"),"New")</f>
        <v>New</v>
      </c>
    </row>
    <row r="3300" spans="1:36" x14ac:dyDescent="0.25">
      <c r="A3300" s="1">
        <v>71437</v>
      </c>
      <c r="B3300" t="s">
        <v>5988</v>
      </c>
      <c r="C3300" t="s">
        <v>147</v>
      </c>
      <c r="D3300" t="s">
        <v>995</v>
      </c>
      <c r="E3300" t="s">
        <v>38</v>
      </c>
      <c r="F3300" s="1">
        <v>6336</v>
      </c>
      <c r="G3300" t="s">
        <v>5989</v>
      </c>
      <c r="H3300" s="3">
        <v>63513</v>
      </c>
      <c r="I3300" t="s">
        <v>5990</v>
      </c>
      <c r="J3300" s="1">
        <v>308</v>
      </c>
      <c r="K3300" t="s">
        <v>5991</v>
      </c>
      <c r="L3300" s="1"/>
      <c r="N3300" s="1">
        <v>7638</v>
      </c>
      <c r="O3300" t="s">
        <v>5992</v>
      </c>
      <c r="P3300" s="1">
        <v>213</v>
      </c>
      <c r="Q3300" t="s">
        <v>5987</v>
      </c>
      <c r="R3300" s="1">
        <v>5997</v>
      </c>
      <c r="S3300" t="s">
        <v>653</v>
      </c>
      <c r="T3300" t="s">
        <v>1000</v>
      </c>
      <c r="V3300" s="1">
        <v>7638</v>
      </c>
      <c r="W3300" t="s">
        <v>5992</v>
      </c>
      <c r="X3300" t="s">
        <v>48</v>
      </c>
      <c r="Y3300" s="1"/>
      <c r="AA3300" t="s">
        <v>150</v>
      </c>
      <c r="AB3300" s="2">
        <v>16982</v>
      </c>
      <c r="AC3300" s="2">
        <v>0</v>
      </c>
      <c r="AD3300" t="s">
        <v>5993</v>
      </c>
      <c r="AF3300" s="1">
        <v>69</v>
      </c>
      <c r="AG3300" s="1"/>
      <c r="AH3300" s="1" t="b">
        <f>Export4Q22[[#This Row],[Pharmacy Controller ID]]&lt;&gt;Export4Q22[[#This Row],[Medical Controller ID]]</f>
        <v>1</v>
      </c>
      <c r="AI3300" t="str">
        <f t="shared" si="51"/>
        <v>71437Elixir Retiree RxCare PDP EGWPPDPTRUEMedicare6336EnvisionRxPlus Hybrid PDP63513Elixir RxPlus Benchmark PDP308Envision Rx Plus Silver7638Elixir Insurance213Elixir5997Elixir PBMNational7638Elixir InsuranceParent169820AK,AL,AZ,CA,CO,CT,DC,DE,FL,GA,IA,ID,IL,IN,LA,MA,MD,ME,MI,MN,MO,MS,MT,NC,NH,NJ,NV,NY,OH,OR,PA,RI,SC,TN,TX,VA,WA,WI,WY69</v>
      </c>
      <c r="AJ3300" s="8" t="str">
        <f>IFERROR(IF(_xlfn.XLOOKUP(Export4Q22[[#This Row],[Plan ID]],#REF!,#REF!)=Export4Q22[[#This Row],[Concatenate]],"Same","Change"),"New")</f>
        <v>New</v>
      </c>
    </row>
    <row r="3301" spans="1:36" x14ac:dyDescent="0.25">
      <c r="A3301" s="1">
        <v>72117</v>
      </c>
      <c r="B3301" t="s">
        <v>5994</v>
      </c>
      <c r="C3301" t="s">
        <v>147</v>
      </c>
      <c r="D3301" t="s">
        <v>995</v>
      </c>
      <c r="E3301" t="s">
        <v>38</v>
      </c>
      <c r="F3301" s="1">
        <v>6981</v>
      </c>
      <c r="G3301" t="s">
        <v>5995</v>
      </c>
      <c r="H3301" s="3">
        <v>63963</v>
      </c>
      <c r="I3301" t="s">
        <v>5994</v>
      </c>
      <c r="J3301" s="1">
        <v>308</v>
      </c>
      <c r="K3301" t="s">
        <v>5991</v>
      </c>
      <c r="L3301" s="1"/>
      <c r="N3301" s="1">
        <v>7638</v>
      </c>
      <c r="O3301" t="s">
        <v>5992</v>
      </c>
      <c r="P3301" s="1">
        <v>213</v>
      </c>
      <c r="Q3301" t="s">
        <v>5987</v>
      </c>
      <c r="R3301" s="1">
        <v>5997</v>
      </c>
      <c r="S3301" t="s">
        <v>653</v>
      </c>
      <c r="T3301" t="s">
        <v>1000</v>
      </c>
      <c r="V3301" s="1">
        <v>7638</v>
      </c>
      <c r="W3301" t="s">
        <v>5992</v>
      </c>
      <c r="X3301" t="s">
        <v>48</v>
      </c>
      <c r="Y3301" s="1"/>
      <c r="AA3301" t="s">
        <v>150</v>
      </c>
      <c r="AB3301" s="2">
        <v>195391</v>
      </c>
      <c r="AC3301" s="2">
        <v>0</v>
      </c>
      <c r="AD3301" t="s">
        <v>5996</v>
      </c>
      <c r="AF3301" s="1">
        <v>69</v>
      </c>
      <c r="AG3301" s="1"/>
      <c r="AH3301" s="1" t="b">
        <f>Export4Q22[[#This Row],[Pharmacy Controller ID]]&lt;&gt;Export4Q22[[#This Row],[Medical Controller ID]]</f>
        <v>1</v>
      </c>
      <c r="AI3301" t="str">
        <f t="shared" si="51"/>
        <v>72117Elixir RxPlus PDPPDPTRUEMedicare6981EnvisionRxPlus Middle Enhanced63963Elixir RxPlus PDP308Envision Rx Plus Silver7638Elixir Insurance213Elixir5997Elixir PBMNational7638Elixir InsuranceParent1953910AL,AZ,CA,CT,DC,DE,FL,GA,IN,KY,MA,MD,ME,MI,MS,NC,NH,NY,OH,OR,PA,RI,SC,TN,TX,VA,VT,WA,WV69</v>
      </c>
      <c r="AJ3301" s="8" t="str">
        <f>IFERROR(IF(_xlfn.XLOOKUP(Export4Q22[[#This Row],[Plan ID]],#REF!,#REF!)=Export4Q22[[#This Row],[Concatenate]],"Same","Change"),"New")</f>
        <v>New</v>
      </c>
    </row>
    <row r="3302" spans="1:36" x14ac:dyDescent="0.25">
      <c r="A3302" s="1">
        <v>71363</v>
      </c>
      <c r="B3302" t="s">
        <v>5997</v>
      </c>
      <c r="C3302" t="s">
        <v>147</v>
      </c>
      <c r="D3302" t="s">
        <v>995</v>
      </c>
      <c r="E3302" t="s">
        <v>38</v>
      </c>
      <c r="F3302" s="1">
        <v>6336</v>
      </c>
      <c r="G3302" t="s">
        <v>5989</v>
      </c>
      <c r="H3302" s="3">
        <v>63964</v>
      </c>
      <c r="I3302" t="s">
        <v>5997</v>
      </c>
      <c r="J3302" s="1">
        <v>308</v>
      </c>
      <c r="K3302" t="s">
        <v>5991</v>
      </c>
      <c r="L3302" s="1"/>
      <c r="N3302" s="1">
        <v>7638</v>
      </c>
      <c r="O3302" t="s">
        <v>5992</v>
      </c>
      <c r="P3302" s="1">
        <v>213</v>
      </c>
      <c r="Q3302" t="s">
        <v>5987</v>
      </c>
      <c r="R3302" s="1">
        <v>5997</v>
      </c>
      <c r="S3302" t="s">
        <v>653</v>
      </c>
      <c r="T3302" t="s">
        <v>1000</v>
      </c>
      <c r="V3302" s="1">
        <v>7638</v>
      </c>
      <c r="W3302" t="s">
        <v>5992</v>
      </c>
      <c r="X3302" t="s">
        <v>48</v>
      </c>
      <c r="Y3302" s="1"/>
      <c r="AA3302" t="s">
        <v>150</v>
      </c>
      <c r="AB3302" s="2">
        <v>428921</v>
      </c>
      <c r="AC3302" s="2">
        <v>0</v>
      </c>
      <c r="AD3302" t="s">
        <v>151</v>
      </c>
      <c r="AF3302" s="1">
        <v>69</v>
      </c>
      <c r="AG3302" s="1"/>
      <c r="AH3302" s="1" t="b">
        <f>Export4Q22[[#This Row],[Pharmacy Controller ID]]&lt;&gt;Export4Q22[[#This Row],[Medical Controller ID]]</f>
        <v>1</v>
      </c>
      <c r="AI3302" t="str">
        <f t="shared" si="51"/>
        <v>71363Elixir RxSecure PDPPDPTRUEMedicare6336EnvisionRxPlus Hybrid PDP63964Elixir RxSecure PDP308Envision Rx Plus Silver7638Elixir Insurance213Elixir5997Elixir PBMNational7638Elixir InsuranceParent4289210AK,AL,AR,AZ,CA,CO,CT,DC,DE,FL,GA,HI,IA,ID,IL,IN,KS,KY,LA,MA,MD,ME,MI,MN,MO,MS,MT,NC,ND,NE,NH,NJ,NM,NV,NY,OH,OK,OR,PA,RI,SC,SD,TN,TX,UT,VA,VT,WA,WI,WV,WY69</v>
      </c>
      <c r="AJ3302" s="8" t="str">
        <f>IFERROR(IF(_xlfn.XLOOKUP(Export4Q22[[#This Row],[Plan ID]],#REF!,#REF!)=Export4Q22[[#This Row],[Concatenate]],"Same","Change"),"New")</f>
        <v>New</v>
      </c>
    </row>
    <row r="3303" spans="1:36" x14ac:dyDescent="0.25">
      <c r="A3303" s="1">
        <v>71494</v>
      </c>
      <c r="B3303" t="s">
        <v>5998</v>
      </c>
      <c r="C3303" t="s">
        <v>994</v>
      </c>
      <c r="D3303" t="s">
        <v>995</v>
      </c>
      <c r="E3303" t="s">
        <v>177</v>
      </c>
      <c r="F3303" s="1">
        <v>8065</v>
      </c>
      <c r="G3303" t="s">
        <v>5998</v>
      </c>
      <c r="H3303" s="3">
        <v>64464</v>
      </c>
      <c r="I3303" t="s">
        <v>5999</v>
      </c>
      <c r="J3303" s="1">
        <v>1129</v>
      </c>
      <c r="K3303" t="s">
        <v>6000</v>
      </c>
      <c r="L3303" s="1"/>
      <c r="N3303" s="1"/>
      <c r="P3303" s="1">
        <v>213</v>
      </c>
      <c r="Q3303" t="s">
        <v>5987</v>
      </c>
      <c r="R3303" s="1">
        <v>5997</v>
      </c>
      <c r="S3303" t="s">
        <v>653</v>
      </c>
      <c r="T3303" t="s">
        <v>1000</v>
      </c>
      <c r="V3303" s="1">
        <v>5997</v>
      </c>
      <c r="W3303" t="s">
        <v>653</v>
      </c>
      <c r="X3303" t="s">
        <v>183</v>
      </c>
      <c r="Y3303" s="1"/>
      <c r="AA3303" t="s">
        <v>150</v>
      </c>
      <c r="AB3303" s="2">
        <v>59299</v>
      </c>
      <c r="AC3303" s="2">
        <v>0</v>
      </c>
      <c r="AD3303" t="s">
        <v>193</v>
      </c>
      <c r="AF3303" s="1">
        <v>41</v>
      </c>
      <c r="AG3303" s="1"/>
      <c r="AH3303" s="1" t="b">
        <f>Export4Q22[[#This Row],[Pharmacy Controller ID]]&lt;&gt;Export4Q22[[#This Row],[Medical Controller ID]]</f>
        <v>1</v>
      </c>
      <c r="AI3303" t="str">
        <f t="shared" si="51"/>
        <v>71494Elixir Select EXPBM OfferingTRUECommercial8065Elixir Select EX64464Elixir Select EX Formulary1129EnvisionRx Commercial Select213Elixir5997Elixir PBMNational5997Elixir PBMPBM592990AK,AL,AR,AS,AZ,CA,CO,CT,DC,DE,FL,GA,GU,HI,IA,ID,IL,IN,KS,KY,LA,MA,MD,ME,MI,MN,MO,MP,MS,MT,NC,ND,NE,NH,NJ,NM,NV,NY,OH,OK,OR,PA,PR,RI,SC,SD,TN,TX,UM,UT,VA,VI,VT,WA,WI,WV,WY41</v>
      </c>
      <c r="AJ3303" s="8" t="str">
        <f>IFERROR(IF(_xlfn.XLOOKUP(Export4Q22[[#This Row],[Plan ID]],#REF!,#REF!)=Export4Q22[[#This Row],[Concatenate]],"Same","Change"),"New")</f>
        <v>New</v>
      </c>
    </row>
    <row r="3304" spans="1:36" x14ac:dyDescent="0.25">
      <c r="A3304" s="1">
        <v>72421</v>
      </c>
      <c r="B3304" t="s">
        <v>6001</v>
      </c>
      <c r="C3304" t="s">
        <v>176</v>
      </c>
      <c r="D3304" t="s">
        <v>995</v>
      </c>
      <c r="E3304" t="s">
        <v>177</v>
      </c>
      <c r="F3304" s="1">
        <v>8065</v>
      </c>
      <c r="G3304" t="s">
        <v>5998</v>
      </c>
      <c r="H3304" s="3">
        <v>64464</v>
      </c>
      <c r="I3304" t="s">
        <v>5999</v>
      </c>
      <c r="J3304" s="1">
        <v>1129</v>
      </c>
      <c r="K3304" t="s">
        <v>6000</v>
      </c>
      <c r="L3304" s="1"/>
      <c r="N3304" s="1"/>
      <c r="P3304" s="1">
        <v>213</v>
      </c>
      <c r="Q3304" t="s">
        <v>5987</v>
      </c>
      <c r="R3304" s="1">
        <v>5997</v>
      </c>
      <c r="S3304" t="s">
        <v>653</v>
      </c>
      <c r="T3304" t="s">
        <v>1000</v>
      </c>
      <c r="V3304" s="1">
        <v>5997</v>
      </c>
      <c r="W3304" t="s">
        <v>653</v>
      </c>
      <c r="X3304" t="s">
        <v>183</v>
      </c>
      <c r="Y3304" s="1"/>
      <c r="AA3304" t="s">
        <v>150</v>
      </c>
      <c r="AB3304" s="2">
        <v>3801</v>
      </c>
      <c r="AC3304" s="2">
        <v>0</v>
      </c>
      <c r="AD3304" t="s">
        <v>267</v>
      </c>
      <c r="AF3304" s="1">
        <v>41</v>
      </c>
      <c r="AG3304" s="1"/>
      <c r="AH3304" s="1" t="b">
        <f>Export4Q22[[#This Row],[Pharmacy Controller ID]]&lt;&gt;Export4Q22[[#This Row],[Medical Controller ID]]</f>
        <v>1</v>
      </c>
      <c r="AI3304" t="str">
        <f t="shared" si="51"/>
        <v>72421Johnson County Kansas EmployeesEmployerTRUECommercial8065Elixir Select EX64464Elixir Select EX Formulary1129EnvisionRx Commercial Select213Elixir5997Elixir PBMNational5997Elixir PBMPBM38010KS41</v>
      </c>
      <c r="AJ3304" s="8" t="str">
        <f>IFERROR(IF(_xlfn.XLOOKUP(Export4Q22[[#This Row],[Plan ID]],#REF!,#REF!)=Export4Q22[[#This Row],[Concatenate]],"Same","Change"),"New")</f>
        <v>New</v>
      </c>
    </row>
    <row r="3305" spans="1:36" x14ac:dyDescent="0.25">
      <c r="A3305" s="1">
        <v>3129</v>
      </c>
      <c r="B3305" t="s">
        <v>6002</v>
      </c>
      <c r="C3305" t="s">
        <v>176</v>
      </c>
      <c r="D3305" t="s">
        <v>995</v>
      </c>
      <c r="E3305" t="s">
        <v>177</v>
      </c>
      <c r="F3305" s="1">
        <v>8324</v>
      </c>
      <c r="G3305" t="s">
        <v>6003</v>
      </c>
      <c r="H3305" s="3">
        <v>61780</v>
      </c>
      <c r="I3305" t="s">
        <v>6003</v>
      </c>
      <c r="J3305" s="1">
        <v>1077</v>
      </c>
      <c r="K3305" t="s">
        <v>5986</v>
      </c>
      <c r="L3305" s="1">
        <v>1110</v>
      </c>
      <c r="M3305" t="s">
        <v>6004</v>
      </c>
      <c r="N3305" s="1"/>
      <c r="P3305" s="1">
        <v>213</v>
      </c>
      <c r="Q3305" t="s">
        <v>5987</v>
      </c>
      <c r="R3305" s="1">
        <v>5997</v>
      </c>
      <c r="S3305" t="s">
        <v>653</v>
      </c>
      <c r="T3305" t="s">
        <v>1000</v>
      </c>
      <c r="U3305" t="s">
        <v>182</v>
      </c>
      <c r="V3305" s="1">
        <v>5997</v>
      </c>
      <c r="W3305" t="s">
        <v>653</v>
      </c>
      <c r="X3305" t="s">
        <v>183</v>
      </c>
      <c r="Y3305" s="1"/>
      <c r="AA3305" t="s">
        <v>150</v>
      </c>
      <c r="AB3305" s="2">
        <v>1</v>
      </c>
      <c r="AC3305" s="2">
        <v>0</v>
      </c>
      <c r="AD3305" t="s">
        <v>53</v>
      </c>
      <c r="AF3305" s="1">
        <v>41</v>
      </c>
      <c r="AG3305" s="1"/>
      <c r="AH3305" s="1" t="b">
        <f>Export4Q22[[#This Row],[Pharmacy Controller ID]]&lt;&gt;Export4Q22[[#This Row],[Medical Controller ID]]</f>
        <v>1</v>
      </c>
      <c r="AI3305" t="str">
        <f t="shared" si="51"/>
        <v>3129UFCW (Northern California Valley Health &amp; Welfare Trust Fund)EmployerTRUECommercial8324Elixir Standard Formulary61780Elixir Standard Formulary1077EnvisionRx Commercial Standard1110TakeCare Health Plan213Elixir5997Elixir PBMNationalPBM Controlled5997Elixir PBMPBM10CA41</v>
      </c>
      <c r="AJ3305" s="8" t="str">
        <f>IFERROR(IF(_xlfn.XLOOKUP(Export4Q22[[#This Row],[Plan ID]],#REF!,#REF!)=Export4Q22[[#This Row],[Concatenate]],"Same","Change"),"New")</f>
        <v>New</v>
      </c>
    </row>
    <row r="3306" spans="1:36" x14ac:dyDescent="0.25">
      <c r="A3306" s="1">
        <v>3228</v>
      </c>
      <c r="B3306" t="s">
        <v>6005</v>
      </c>
      <c r="C3306" t="s">
        <v>176</v>
      </c>
      <c r="D3306" t="s">
        <v>995</v>
      </c>
      <c r="E3306" t="s">
        <v>177</v>
      </c>
      <c r="F3306" s="1">
        <v>8324</v>
      </c>
      <c r="G3306" t="s">
        <v>6003</v>
      </c>
      <c r="H3306" s="3">
        <v>61780</v>
      </c>
      <c r="I3306" t="s">
        <v>6003</v>
      </c>
      <c r="J3306" s="1">
        <v>1077</v>
      </c>
      <c r="K3306" t="s">
        <v>5986</v>
      </c>
      <c r="L3306" s="1">
        <v>1110</v>
      </c>
      <c r="M3306" t="s">
        <v>6004</v>
      </c>
      <c r="N3306" s="1"/>
      <c r="P3306" s="1">
        <v>213</v>
      </c>
      <c r="Q3306" t="s">
        <v>5987</v>
      </c>
      <c r="R3306" s="1">
        <v>5997</v>
      </c>
      <c r="S3306" t="s">
        <v>653</v>
      </c>
      <c r="T3306" t="s">
        <v>1000</v>
      </c>
      <c r="U3306" t="s">
        <v>182</v>
      </c>
      <c r="V3306" s="1">
        <v>5997</v>
      </c>
      <c r="W3306" t="s">
        <v>653</v>
      </c>
      <c r="X3306" t="s">
        <v>183</v>
      </c>
      <c r="Y3306" s="1"/>
      <c r="AA3306" t="s">
        <v>150</v>
      </c>
      <c r="AB3306" s="2">
        <v>4703</v>
      </c>
      <c r="AC3306" s="2">
        <v>0</v>
      </c>
      <c r="AD3306" t="s">
        <v>347</v>
      </c>
      <c r="AF3306" s="1">
        <v>41</v>
      </c>
      <c r="AG3306" s="1"/>
      <c r="AH3306" s="1" t="b">
        <f>Export4Q22[[#This Row],[Pharmacy Controller ID]]&lt;&gt;Export4Q22[[#This Row],[Medical Controller ID]]</f>
        <v>1</v>
      </c>
      <c r="AI3306" t="str">
        <f t="shared" si="51"/>
        <v>3228Leggett and PlattEmployerTRUECommercial8324Elixir Standard Formulary61780Elixir Standard Formulary1077EnvisionRx Commercial Standard1110TakeCare Health Plan213Elixir5997Elixir PBMNationalPBM Controlled5997Elixir PBMPBM47030MO41</v>
      </c>
      <c r="AJ3306" s="8" t="str">
        <f>IFERROR(IF(_xlfn.XLOOKUP(Export4Q22[[#This Row],[Plan ID]],#REF!,#REF!)=Export4Q22[[#This Row],[Concatenate]],"Same","Change"),"New")</f>
        <v>New</v>
      </c>
    </row>
    <row r="3307" spans="1:36" x14ac:dyDescent="0.25">
      <c r="A3307" s="1">
        <v>3288</v>
      </c>
      <c r="B3307" t="s">
        <v>6006</v>
      </c>
      <c r="C3307" t="s">
        <v>176</v>
      </c>
      <c r="D3307" t="s">
        <v>995</v>
      </c>
      <c r="E3307" t="s">
        <v>177</v>
      </c>
      <c r="F3307" s="1">
        <v>8324</v>
      </c>
      <c r="G3307" t="s">
        <v>6003</v>
      </c>
      <c r="H3307" s="3">
        <v>61780</v>
      </c>
      <c r="I3307" t="s">
        <v>6003</v>
      </c>
      <c r="J3307" s="1">
        <v>1077</v>
      </c>
      <c r="K3307" t="s">
        <v>5986</v>
      </c>
      <c r="L3307" s="1">
        <v>1110</v>
      </c>
      <c r="M3307" t="s">
        <v>6004</v>
      </c>
      <c r="N3307" s="1"/>
      <c r="P3307" s="1">
        <v>213</v>
      </c>
      <c r="Q3307" t="s">
        <v>5987</v>
      </c>
      <c r="R3307" s="1">
        <v>5997</v>
      </c>
      <c r="S3307" t="s">
        <v>653</v>
      </c>
      <c r="T3307" t="s">
        <v>1000</v>
      </c>
      <c r="U3307" t="s">
        <v>182</v>
      </c>
      <c r="V3307" s="1">
        <v>5997</v>
      </c>
      <c r="W3307" t="s">
        <v>653</v>
      </c>
      <c r="X3307" t="s">
        <v>183</v>
      </c>
      <c r="Y3307" s="1"/>
      <c r="AA3307" t="s">
        <v>150</v>
      </c>
      <c r="AB3307" s="2">
        <v>78023</v>
      </c>
      <c r="AC3307" s="2">
        <v>0</v>
      </c>
      <c r="AD3307" t="s">
        <v>142</v>
      </c>
      <c r="AF3307" s="1">
        <v>41</v>
      </c>
      <c r="AG3307" s="1"/>
      <c r="AH3307" s="1" t="b">
        <f>Export4Q22[[#This Row],[Pharmacy Controller ID]]&lt;&gt;Export4Q22[[#This Row],[Medical Controller ID]]</f>
        <v>1</v>
      </c>
      <c r="AI3307" t="str">
        <f t="shared" si="51"/>
        <v>3288NASE Health Insurance (National Association for the Self-Employed )EmployerTRUECommercial8324Elixir Standard Formulary61780Elixir Standard Formulary1077EnvisionRx Commercial Standard1110TakeCare Health Plan213Elixir5997Elixir PBMNationalPBM Controlled5997Elixir PBMPBM780230TX41</v>
      </c>
      <c r="AJ3307" s="8" t="str">
        <f>IFERROR(IF(_xlfn.XLOOKUP(Export4Q22[[#This Row],[Plan ID]],#REF!,#REF!)=Export4Q22[[#This Row],[Concatenate]],"Same","Change"),"New")</f>
        <v>New</v>
      </c>
    </row>
    <row r="3308" spans="1:36" x14ac:dyDescent="0.25">
      <c r="A3308" s="1">
        <v>3901</v>
      </c>
      <c r="B3308" t="s">
        <v>6007</v>
      </c>
      <c r="C3308" t="s">
        <v>176</v>
      </c>
      <c r="D3308" t="s">
        <v>995</v>
      </c>
      <c r="E3308" t="s">
        <v>177</v>
      </c>
      <c r="F3308" s="1">
        <v>8324</v>
      </c>
      <c r="G3308" t="s">
        <v>6003</v>
      </c>
      <c r="H3308" s="3">
        <v>61780</v>
      </c>
      <c r="I3308" t="s">
        <v>6003</v>
      </c>
      <c r="J3308" s="1">
        <v>1077</v>
      </c>
      <c r="K3308" t="s">
        <v>5986</v>
      </c>
      <c r="L3308" s="1">
        <v>1110</v>
      </c>
      <c r="M3308" t="s">
        <v>6004</v>
      </c>
      <c r="N3308" s="1"/>
      <c r="P3308" s="1">
        <v>213</v>
      </c>
      <c r="Q3308" t="s">
        <v>5987</v>
      </c>
      <c r="R3308" s="1">
        <v>5997</v>
      </c>
      <c r="S3308" t="s">
        <v>653</v>
      </c>
      <c r="T3308" t="s">
        <v>1000</v>
      </c>
      <c r="U3308" t="s">
        <v>182</v>
      </c>
      <c r="V3308" s="1">
        <v>5997</v>
      </c>
      <c r="W3308" t="s">
        <v>653</v>
      </c>
      <c r="X3308" t="s">
        <v>183</v>
      </c>
      <c r="Y3308" s="1"/>
      <c r="AA3308" t="s">
        <v>150</v>
      </c>
      <c r="AB3308" s="2">
        <v>0</v>
      </c>
      <c r="AC3308" s="2">
        <v>0</v>
      </c>
      <c r="AD3308" t="s">
        <v>452</v>
      </c>
      <c r="AF3308" s="1">
        <v>41</v>
      </c>
      <c r="AG3308" s="1"/>
      <c r="AH3308" s="1" t="b">
        <f>Export4Q22[[#This Row],[Pharmacy Controller ID]]&lt;&gt;Export4Q22[[#This Row],[Medical Controller ID]]</f>
        <v>1</v>
      </c>
      <c r="AI3308" t="str">
        <f t="shared" si="51"/>
        <v>3901Northwest Sheet Metal Workers TrustEmployerTRUECommercial8324Elixir Standard Formulary61780Elixir Standard Formulary1077EnvisionRx Commercial Standard1110TakeCare Health Plan213Elixir5997Elixir PBMNationalPBM Controlled5997Elixir PBMPBM00WA41</v>
      </c>
      <c r="AJ3308" s="8" t="str">
        <f>IFERROR(IF(_xlfn.XLOOKUP(Export4Q22[[#This Row],[Plan ID]],#REF!,#REF!)=Export4Q22[[#This Row],[Concatenate]],"Same","Change"),"New")</f>
        <v>New</v>
      </c>
    </row>
    <row r="3309" spans="1:36" x14ac:dyDescent="0.25">
      <c r="A3309" s="1">
        <v>4499</v>
      </c>
      <c r="B3309" t="s">
        <v>6008</v>
      </c>
      <c r="C3309" t="s">
        <v>176</v>
      </c>
      <c r="D3309" t="s">
        <v>995</v>
      </c>
      <c r="E3309" t="s">
        <v>177</v>
      </c>
      <c r="F3309" s="1">
        <v>8324</v>
      </c>
      <c r="G3309" t="s">
        <v>6003</v>
      </c>
      <c r="H3309" s="3">
        <v>61780</v>
      </c>
      <c r="I3309" t="s">
        <v>6003</v>
      </c>
      <c r="J3309" s="1">
        <v>1077</v>
      </c>
      <c r="K3309" t="s">
        <v>5986</v>
      </c>
      <c r="L3309" s="1">
        <v>1110</v>
      </c>
      <c r="M3309" t="s">
        <v>6004</v>
      </c>
      <c r="N3309" s="1"/>
      <c r="P3309" s="1">
        <v>213</v>
      </c>
      <c r="Q3309" t="s">
        <v>5987</v>
      </c>
      <c r="R3309" s="1">
        <v>5997</v>
      </c>
      <c r="S3309" t="s">
        <v>653</v>
      </c>
      <c r="T3309" t="s">
        <v>1000</v>
      </c>
      <c r="U3309" t="s">
        <v>182</v>
      </c>
      <c r="V3309" s="1">
        <v>5997</v>
      </c>
      <c r="W3309" t="s">
        <v>653</v>
      </c>
      <c r="X3309" t="s">
        <v>183</v>
      </c>
      <c r="Y3309" s="1"/>
      <c r="AA3309" t="s">
        <v>150</v>
      </c>
      <c r="AB3309" s="2">
        <v>900</v>
      </c>
      <c r="AC3309" s="2">
        <v>0</v>
      </c>
      <c r="AD3309" t="s">
        <v>724</v>
      </c>
      <c r="AF3309" s="1">
        <v>41</v>
      </c>
      <c r="AG3309" s="1"/>
      <c r="AH3309" s="1" t="b">
        <f>Export4Q22[[#This Row],[Pharmacy Controller ID]]&lt;&gt;Export4Q22[[#This Row],[Medical Controller ID]]</f>
        <v>1</v>
      </c>
      <c r="AI3309" t="str">
        <f t="shared" si="51"/>
        <v>4499Sheet Metal Workers Local 91EmployerTRUECommercial8324Elixir Standard Formulary61780Elixir Standard Formulary1077EnvisionRx Commercial Standard1110TakeCare Health Plan213Elixir5997Elixir PBMNationalPBM Controlled5997Elixir PBMPBM9000IA41</v>
      </c>
      <c r="AJ3309" s="8" t="str">
        <f>IFERROR(IF(_xlfn.XLOOKUP(Export4Q22[[#This Row],[Plan ID]],#REF!,#REF!)=Export4Q22[[#This Row],[Concatenate]],"Same","Change"),"New")</f>
        <v>New</v>
      </c>
    </row>
    <row r="3310" spans="1:36" x14ac:dyDescent="0.25">
      <c r="A3310" s="1">
        <v>4694</v>
      </c>
      <c r="B3310" t="s">
        <v>6009</v>
      </c>
      <c r="C3310" t="s">
        <v>176</v>
      </c>
      <c r="D3310" t="s">
        <v>995</v>
      </c>
      <c r="E3310" t="s">
        <v>177</v>
      </c>
      <c r="F3310" s="1">
        <v>8324</v>
      </c>
      <c r="G3310" t="s">
        <v>6003</v>
      </c>
      <c r="H3310" s="3">
        <v>61780</v>
      </c>
      <c r="I3310" t="s">
        <v>6003</v>
      </c>
      <c r="J3310" s="1">
        <v>1077</v>
      </c>
      <c r="K3310" t="s">
        <v>5986</v>
      </c>
      <c r="L3310" s="1">
        <v>1110</v>
      </c>
      <c r="M3310" t="s">
        <v>6004</v>
      </c>
      <c r="N3310" s="1"/>
      <c r="P3310" s="1">
        <v>213</v>
      </c>
      <c r="Q3310" t="s">
        <v>5987</v>
      </c>
      <c r="R3310" s="1">
        <v>5997</v>
      </c>
      <c r="S3310" t="s">
        <v>653</v>
      </c>
      <c r="T3310" t="s">
        <v>1000</v>
      </c>
      <c r="U3310" t="s">
        <v>182</v>
      </c>
      <c r="V3310" s="1">
        <v>5997</v>
      </c>
      <c r="W3310" t="s">
        <v>653</v>
      </c>
      <c r="X3310" t="s">
        <v>183</v>
      </c>
      <c r="Y3310" s="1"/>
      <c r="AA3310" t="s">
        <v>150</v>
      </c>
      <c r="AB3310" s="2">
        <v>1698</v>
      </c>
      <c r="AC3310" s="2">
        <v>0</v>
      </c>
      <c r="AD3310" t="s">
        <v>53</v>
      </c>
      <c r="AF3310" s="1">
        <v>41</v>
      </c>
      <c r="AG3310" s="1"/>
      <c r="AH3310" s="1" t="b">
        <f>Export4Q22[[#This Row],[Pharmacy Controller ID]]&lt;&gt;Export4Q22[[#This Row],[Medical Controller ID]]</f>
        <v>1</v>
      </c>
      <c r="AI3310" t="str">
        <f t="shared" si="51"/>
        <v>4694Heat &amp; Frost Insulators Northern CaliforniaEmployerTRUECommercial8324Elixir Standard Formulary61780Elixir Standard Formulary1077EnvisionRx Commercial Standard1110TakeCare Health Plan213Elixir5997Elixir PBMNationalPBM Controlled5997Elixir PBMPBM16980CA41</v>
      </c>
      <c r="AJ3310" s="8" t="str">
        <f>IFERROR(IF(_xlfn.XLOOKUP(Export4Q22[[#This Row],[Plan ID]],#REF!,#REF!)=Export4Q22[[#This Row],[Concatenate]],"Same","Change"),"New")</f>
        <v>New</v>
      </c>
    </row>
    <row r="3311" spans="1:36" x14ac:dyDescent="0.25">
      <c r="A3311" s="1">
        <v>5091</v>
      </c>
      <c r="B3311" t="s">
        <v>6011</v>
      </c>
      <c r="C3311" t="s">
        <v>176</v>
      </c>
      <c r="D3311" t="s">
        <v>995</v>
      </c>
      <c r="E3311" t="s">
        <v>177</v>
      </c>
      <c r="F3311" s="1">
        <v>8324</v>
      </c>
      <c r="G3311" t="s">
        <v>6003</v>
      </c>
      <c r="H3311" s="3">
        <v>61780</v>
      </c>
      <c r="I3311" t="s">
        <v>6003</v>
      </c>
      <c r="J3311" s="1">
        <v>1077</v>
      </c>
      <c r="K3311" t="s">
        <v>5986</v>
      </c>
      <c r="L3311" s="1">
        <v>1110</v>
      </c>
      <c r="M3311" t="s">
        <v>6004</v>
      </c>
      <c r="N3311" s="1"/>
      <c r="P3311" s="1">
        <v>213</v>
      </c>
      <c r="Q3311" t="s">
        <v>5987</v>
      </c>
      <c r="R3311" s="1">
        <v>5997</v>
      </c>
      <c r="S3311" t="s">
        <v>653</v>
      </c>
      <c r="T3311" t="s">
        <v>1000</v>
      </c>
      <c r="U3311" t="s">
        <v>182</v>
      </c>
      <c r="V3311" s="1">
        <v>5997</v>
      </c>
      <c r="W3311" t="s">
        <v>653</v>
      </c>
      <c r="X3311" t="s">
        <v>183</v>
      </c>
      <c r="Y3311" s="1"/>
      <c r="AA3311" t="s">
        <v>150</v>
      </c>
      <c r="AB3311" s="2">
        <v>1</v>
      </c>
      <c r="AC3311" s="2">
        <v>0</v>
      </c>
      <c r="AD3311" t="s">
        <v>132</v>
      </c>
      <c r="AF3311" s="1">
        <v>41</v>
      </c>
      <c r="AG3311" s="1"/>
      <c r="AH3311" s="1" t="b">
        <f>Export4Q22[[#This Row],[Pharmacy Controller ID]]&lt;&gt;Export4Q22[[#This Row],[Medical Controller ID]]</f>
        <v>1</v>
      </c>
      <c r="AI3311" t="str">
        <f t="shared" si="51"/>
        <v>5091American Maritime Officers (AMO) Benefits PlanEmployerTRUECommercial8324Elixir Standard Formulary61780Elixir Standard Formulary1077EnvisionRx Commercial Standard1110TakeCare Health Plan213Elixir5997Elixir PBMNationalPBM Controlled5997Elixir PBMPBM10FL41</v>
      </c>
      <c r="AJ3311" s="8" t="str">
        <f>IFERROR(IF(_xlfn.XLOOKUP(Export4Q22[[#This Row],[Plan ID]],#REF!,#REF!)=Export4Q22[[#This Row],[Concatenate]],"Same","Change"),"New")</f>
        <v>New</v>
      </c>
    </row>
    <row r="3312" spans="1:36" x14ac:dyDescent="0.25">
      <c r="A3312" s="1">
        <v>6385</v>
      </c>
      <c r="B3312" t="s">
        <v>6012</v>
      </c>
      <c r="C3312" t="s">
        <v>176</v>
      </c>
      <c r="D3312" t="s">
        <v>995</v>
      </c>
      <c r="E3312" t="s">
        <v>177</v>
      </c>
      <c r="F3312" s="1">
        <v>8324</v>
      </c>
      <c r="G3312" t="s">
        <v>6003</v>
      </c>
      <c r="H3312" s="3">
        <v>61780</v>
      </c>
      <c r="I3312" t="s">
        <v>6003</v>
      </c>
      <c r="J3312" s="1">
        <v>1077</v>
      </c>
      <c r="K3312" t="s">
        <v>5986</v>
      </c>
      <c r="L3312" s="1">
        <v>1110</v>
      </c>
      <c r="M3312" t="s">
        <v>6004</v>
      </c>
      <c r="N3312" s="1"/>
      <c r="P3312" s="1">
        <v>213</v>
      </c>
      <c r="Q3312" t="s">
        <v>5987</v>
      </c>
      <c r="R3312" s="1">
        <v>5997</v>
      </c>
      <c r="S3312" t="s">
        <v>653</v>
      </c>
      <c r="T3312" t="s">
        <v>1000</v>
      </c>
      <c r="U3312" t="s">
        <v>182</v>
      </c>
      <c r="V3312" s="1">
        <v>5997</v>
      </c>
      <c r="W3312" t="s">
        <v>653</v>
      </c>
      <c r="X3312" t="s">
        <v>183</v>
      </c>
      <c r="Y3312" s="1"/>
      <c r="AA3312" t="s">
        <v>150</v>
      </c>
      <c r="AB3312" s="2">
        <v>1</v>
      </c>
      <c r="AC3312" s="2">
        <v>0</v>
      </c>
      <c r="AD3312" t="s">
        <v>220</v>
      </c>
      <c r="AF3312" s="1">
        <v>41</v>
      </c>
      <c r="AG3312" s="1"/>
      <c r="AH3312" s="1" t="b">
        <f>Export4Q22[[#This Row],[Pharmacy Controller ID]]&lt;&gt;Export4Q22[[#This Row],[Medical Controller ID]]</f>
        <v>1</v>
      </c>
      <c r="AI3312" t="str">
        <f t="shared" si="51"/>
        <v>6385Michigan Glass and GlazingEmployerTRUECommercial8324Elixir Standard Formulary61780Elixir Standard Formulary1077EnvisionRx Commercial Standard1110TakeCare Health Plan213Elixir5997Elixir PBMNationalPBM Controlled5997Elixir PBMPBM10MI41</v>
      </c>
      <c r="AJ3312" s="8" t="str">
        <f>IFERROR(IF(_xlfn.XLOOKUP(Export4Q22[[#This Row],[Plan ID]],#REF!,#REF!)=Export4Q22[[#This Row],[Concatenate]],"Same","Change"),"New")</f>
        <v>New</v>
      </c>
    </row>
    <row r="3313" spans="1:36" x14ac:dyDescent="0.25">
      <c r="A3313" s="1">
        <v>6392</v>
      </c>
      <c r="B3313" t="s">
        <v>6013</v>
      </c>
      <c r="C3313" t="s">
        <v>176</v>
      </c>
      <c r="D3313" t="s">
        <v>995</v>
      </c>
      <c r="E3313" t="s">
        <v>177</v>
      </c>
      <c r="F3313" s="1">
        <v>8324</v>
      </c>
      <c r="G3313" t="s">
        <v>6003</v>
      </c>
      <c r="H3313" s="3">
        <v>61780</v>
      </c>
      <c r="I3313" t="s">
        <v>6003</v>
      </c>
      <c r="J3313" s="1">
        <v>1077</v>
      </c>
      <c r="K3313" t="s">
        <v>5986</v>
      </c>
      <c r="L3313" s="1">
        <v>1110</v>
      </c>
      <c r="M3313" t="s">
        <v>6004</v>
      </c>
      <c r="N3313" s="1"/>
      <c r="P3313" s="1">
        <v>213</v>
      </c>
      <c r="Q3313" t="s">
        <v>5987</v>
      </c>
      <c r="R3313" s="1">
        <v>5997</v>
      </c>
      <c r="S3313" t="s">
        <v>653</v>
      </c>
      <c r="T3313" t="s">
        <v>1000</v>
      </c>
      <c r="U3313" t="s">
        <v>182</v>
      </c>
      <c r="V3313" s="1">
        <v>5997</v>
      </c>
      <c r="W3313" t="s">
        <v>653</v>
      </c>
      <c r="X3313" t="s">
        <v>183</v>
      </c>
      <c r="Y3313" s="1"/>
      <c r="AA3313" t="s">
        <v>150</v>
      </c>
      <c r="AB3313" s="2">
        <v>1000</v>
      </c>
      <c r="AC3313" s="2">
        <v>0</v>
      </c>
      <c r="AD3313" t="s">
        <v>286</v>
      </c>
      <c r="AF3313" s="1">
        <v>41</v>
      </c>
      <c r="AG3313" s="1"/>
      <c r="AH3313" s="1" t="b">
        <f>Export4Q22[[#This Row],[Pharmacy Controller ID]]&lt;&gt;Export4Q22[[#This Row],[Medical Controller ID]]</f>
        <v>1</v>
      </c>
      <c r="AI3313" t="str">
        <f t="shared" si="51"/>
        <v>6392Sheet Metal Workers Local 100EmployerTRUECommercial8324Elixir Standard Formulary61780Elixir Standard Formulary1077EnvisionRx Commercial Standard1110TakeCare Health Plan213Elixir5997Elixir PBMNationalPBM Controlled5997Elixir PBMPBM10000MD41</v>
      </c>
      <c r="AJ3313" s="8" t="str">
        <f>IFERROR(IF(_xlfn.XLOOKUP(Export4Q22[[#This Row],[Plan ID]],#REF!,#REF!)=Export4Q22[[#This Row],[Concatenate]],"Same","Change"),"New")</f>
        <v>New</v>
      </c>
    </row>
    <row r="3314" spans="1:36" x14ac:dyDescent="0.25">
      <c r="A3314" s="1">
        <v>7336</v>
      </c>
      <c r="B3314" t="s">
        <v>6014</v>
      </c>
      <c r="C3314" t="s">
        <v>176</v>
      </c>
      <c r="D3314" t="s">
        <v>995</v>
      </c>
      <c r="E3314" t="s">
        <v>177</v>
      </c>
      <c r="F3314" s="1">
        <v>8324</v>
      </c>
      <c r="G3314" t="s">
        <v>6003</v>
      </c>
      <c r="H3314" s="3">
        <v>61780</v>
      </c>
      <c r="I3314" t="s">
        <v>6003</v>
      </c>
      <c r="J3314" s="1">
        <v>1077</v>
      </c>
      <c r="K3314" t="s">
        <v>5986</v>
      </c>
      <c r="L3314" s="1">
        <v>1110</v>
      </c>
      <c r="M3314" t="s">
        <v>6004</v>
      </c>
      <c r="N3314" s="1"/>
      <c r="P3314" s="1">
        <v>213</v>
      </c>
      <c r="Q3314" t="s">
        <v>5987</v>
      </c>
      <c r="R3314" s="1">
        <v>5997</v>
      </c>
      <c r="S3314" t="s">
        <v>653</v>
      </c>
      <c r="T3314" t="s">
        <v>1000</v>
      </c>
      <c r="U3314" t="s">
        <v>182</v>
      </c>
      <c r="V3314" s="1">
        <v>5997</v>
      </c>
      <c r="W3314" t="s">
        <v>653</v>
      </c>
      <c r="X3314" t="s">
        <v>183</v>
      </c>
      <c r="Y3314" s="1"/>
      <c r="AA3314" t="s">
        <v>150</v>
      </c>
      <c r="AB3314" s="2">
        <v>1</v>
      </c>
      <c r="AC3314" s="2">
        <v>0</v>
      </c>
      <c r="AD3314" t="s">
        <v>274</v>
      </c>
      <c r="AF3314" s="1">
        <v>41</v>
      </c>
      <c r="AG3314" s="1"/>
      <c r="AH3314" s="1" t="b">
        <f>Export4Q22[[#This Row],[Pharmacy Controller ID]]&lt;&gt;Export4Q22[[#This Row],[Medical Controller ID]]</f>
        <v>1</v>
      </c>
      <c r="AI3314" t="str">
        <f t="shared" si="51"/>
        <v>7336Kentucky Laborers District CouncilEmployerTRUECommercial8324Elixir Standard Formulary61780Elixir Standard Formulary1077EnvisionRx Commercial Standard1110TakeCare Health Plan213Elixir5997Elixir PBMNationalPBM Controlled5997Elixir PBMPBM10KY41</v>
      </c>
      <c r="AJ3314" s="8" t="str">
        <f>IFERROR(IF(_xlfn.XLOOKUP(Export4Q22[[#This Row],[Plan ID]],#REF!,#REF!)=Export4Q22[[#This Row],[Concatenate]],"Same","Change"),"New")</f>
        <v>New</v>
      </c>
    </row>
    <row r="3315" spans="1:36" x14ac:dyDescent="0.25">
      <c r="A3315" s="1">
        <v>7347</v>
      </c>
      <c r="B3315" t="s">
        <v>6015</v>
      </c>
      <c r="C3315" t="s">
        <v>176</v>
      </c>
      <c r="D3315" t="s">
        <v>995</v>
      </c>
      <c r="E3315" t="s">
        <v>177</v>
      </c>
      <c r="F3315" s="1">
        <v>8324</v>
      </c>
      <c r="G3315" t="s">
        <v>6003</v>
      </c>
      <c r="H3315" s="3">
        <v>61780</v>
      </c>
      <c r="I3315" t="s">
        <v>6003</v>
      </c>
      <c r="J3315" s="1">
        <v>1077</v>
      </c>
      <c r="K3315" t="s">
        <v>5986</v>
      </c>
      <c r="L3315" s="1">
        <v>1110</v>
      </c>
      <c r="M3315" t="s">
        <v>6004</v>
      </c>
      <c r="N3315" s="1"/>
      <c r="P3315" s="1">
        <v>213</v>
      </c>
      <c r="Q3315" t="s">
        <v>5987</v>
      </c>
      <c r="R3315" s="1">
        <v>5997</v>
      </c>
      <c r="S3315" t="s">
        <v>653</v>
      </c>
      <c r="T3315" t="s">
        <v>1000</v>
      </c>
      <c r="U3315" t="s">
        <v>182</v>
      </c>
      <c r="V3315" s="1">
        <v>5997</v>
      </c>
      <c r="W3315" t="s">
        <v>653</v>
      </c>
      <c r="X3315" t="s">
        <v>183</v>
      </c>
      <c r="Y3315" s="1"/>
      <c r="AA3315" t="s">
        <v>150</v>
      </c>
      <c r="AB3315" s="2">
        <v>1</v>
      </c>
      <c r="AC3315" s="2">
        <v>0</v>
      </c>
      <c r="AD3315" t="s">
        <v>338</v>
      </c>
      <c r="AF3315" s="1">
        <v>41</v>
      </c>
      <c r="AG3315" s="1"/>
      <c r="AH3315" s="1" t="b">
        <f>Export4Q22[[#This Row],[Pharmacy Controller ID]]&lt;&gt;Export4Q22[[#This Row],[Medical Controller ID]]</f>
        <v>1</v>
      </c>
      <c r="AI3315" t="str">
        <f t="shared" si="51"/>
        <v>7347Critz AutomotiveEmployerTRUECommercial8324Elixir Standard Formulary61780Elixir Standard Formulary1077EnvisionRx Commercial Standard1110TakeCare Health Plan213Elixir5997Elixir PBMNationalPBM Controlled5997Elixir PBMPBM10GA41</v>
      </c>
      <c r="AJ3315" s="8" t="str">
        <f>IFERROR(IF(_xlfn.XLOOKUP(Export4Q22[[#This Row],[Plan ID]],#REF!,#REF!)=Export4Q22[[#This Row],[Concatenate]],"Same","Change"),"New")</f>
        <v>New</v>
      </c>
    </row>
    <row r="3316" spans="1:36" x14ac:dyDescent="0.25">
      <c r="A3316" s="1">
        <v>7348</v>
      </c>
      <c r="B3316" t="s">
        <v>6016</v>
      </c>
      <c r="C3316" t="s">
        <v>176</v>
      </c>
      <c r="D3316" t="s">
        <v>995</v>
      </c>
      <c r="E3316" t="s">
        <v>177</v>
      </c>
      <c r="F3316" s="1">
        <v>8324</v>
      </c>
      <c r="G3316" t="s">
        <v>6003</v>
      </c>
      <c r="H3316" s="3">
        <v>61780</v>
      </c>
      <c r="I3316" t="s">
        <v>6003</v>
      </c>
      <c r="J3316" s="1">
        <v>1077</v>
      </c>
      <c r="K3316" t="s">
        <v>5986</v>
      </c>
      <c r="L3316" s="1">
        <v>1110</v>
      </c>
      <c r="M3316" t="s">
        <v>6004</v>
      </c>
      <c r="N3316" s="1"/>
      <c r="P3316" s="1">
        <v>213</v>
      </c>
      <c r="Q3316" t="s">
        <v>5987</v>
      </c>
      <c r="R3316" s="1">
        <v>5997</v>
      </c>
      <c r="S3316" t="s">
        <v>653</v>
      </c>
      <c r="T3316" t="s">
        <v>1000</v>
      </c>
      <c r="U3316" t="s">
        <v>182</v>
      </c>
      <c r="V3316" s="1">
        <v>5997</v>
      </c>
      <c r="W3316" t="s">
        <v>653</v>
      </c>
      <c r="X3316" t="s">
        <v>183</v>
      </c>
      <c r="Y3316" s="1"/>
      <c r="AA3316" t="s">
        <v>150</v>
      </c>
      <c r="AB3316" s="2">
        <v>1</v>
      </c>
      <c r="AC3316" s="2">
        <v>0</v>
      </c>
      <c r="AD3316" t="s">
        <v>338</v>
      </c>
      <c r="AF3316" s="1">
        <v>41</v>
      </c>
      <c r="AG3316" s="1"/>
      <c r="AH3316" s="1" t="b">
        <f>Export4Q22[[#This Row],[Pharmacy Controller ID]]&lt;&gt;Export4Q22[[#This Row],[Medical Controller ID]]</f>
        <v>1</v>
      </c>
      <c r="AI3316" t="str">
        <f t="shared" si="51"/>
        <v>7348Colonial OilEmployerTRUECommercial8324Elixir Standard Formulary61780Elixir Standard Formulary1077EnvisionRx Commercial Standard1110TakeCare Health Plan213Elixir5997Elixir PBMNationalPBM Controlled5997Elixir PBMPBM10GA41</v>
      </c>
      <c r="AJ3316" s="8" t="str">
        <f>IFERROR(IF(_xlfn.XLOOKUP(Export4Q22[[#This Row],[Plan ID]],#REF!,#REF!)=Export4Q22[[#This Row],[Concatenate]],"Same","Change"),"New")</f>
        <v>New</v>
      </c>
    </row>
    <row r="3317" spans="1:36" x14ac:dyDescent="0.25">
      <c r="A3317" s="1">
        <v>7351</v>
      </c>
      <c r="B3317" t="s">
        <v>6017</v>
      </c>
      <c r="C3317" t="s">
        <v>176</v>
      </c>
      <c r="D3317" t="s">
        <v>995</v>
      </c>
      <c r="E3317" t="s">
        <v>177</v>
      </c>
      <c r="F3317" s="1">
        <v>8324</v>
      </c>
      <c r="G3317" t="s">
        <v>6003</v>
      </c>
      <c r="H3317" s="3">
        <v>61780</v>
      </c>
      <c r="I3317" t="s">
        <v>6003</v>
      </c>
      <c r="J3317" s="1">
        <v>1077</v>
      </c>
      <c r="K3317" t="s">
        <v>5986</v>
      </c>
      <c r="L3317" s="1">
        <v>1110</v>
      </c>
      <c r="M3317" t="s">
        <v>6004</v>
      </c>
      <c r="N3317" s="1"/>
      <c r="P3317" s="1">
        <v>213</v>
      </c>
      <c r="Q3317" t="s">
        <v>5987</v>
      </c>
      <c r="R3317" s="1">
        <v>5997</v>
      </c>
      <c r="S3317" t="s">
        <v>653</v>
      </c>
      <c r="T3317" t="s">
        <v>1000</v>
      </c>
      <c r="U3317" t="s">
        <v>182</v>
      </c>
      <c r="V3317" s="1">
        <v>5997</v>
      </c>
      <c r="W3317" t="s">
        <v>653</v>
      </c>
      <c r="X3317" t="s">
        <v>183</v>
      </c>
      <c r="Y3317" s="1"/>
      <c r="AA3317" t="s">
        <v>150</v>
      </c>
      <c r="AB3317" s="2">
        <v>1</v>
      </c>
      <c r="AC3317" s="2">
        <v>0</v>
      </c>
      <c r="AD3317" t="s">
        <v>338</v>
      </c>
      <c r="AF3317" s="1">
        <v>41</v>
      </c>
      <c r="AG3317" s="1"/>
      <c r="AH3317" s="1" t="b">
        <f>Export4Q22[[#This Row],[Pharmacy Controller ID]]&lt;&gt;Export4Q22[[#This Row],[Medical Controller ID]]</f>
        <v>1</v>
      </c>
      <c r="AI3317" t="str">
        <f t="shared" si="51"/>
        <v>7351Chatham SteelEmployerTRUECommercial8324Elixir Standard Formulary61780Elixir Standard Formulary1077EnvisionRx Commercial Standard1110TakeCare Health Plan213Elixir5997Elixir PBMNationalPBM Controlled5997Elixir PBMPBM10GA41</v>
      </c>
      <c r="AJ3317" s="8" t="str">
        <f>IFERROR(IF(_xlfn.XLOOKUP(Export4Q22[[#This Row],[Plan ID]],#REF!,#REF!)=Export4Q22[[#This Row],[Concatenate]],"Same","Change"),"New")</f>
        <v>New</v>
      </c>
    </row>
    <row r="3318" spans="1:36" x14ac:dyDescent="0.25">
      <c r="A3318" s="1">
        <v>60713</v>
      </c>
      <c r="B3318" t="s">
        <v>6018</v>
      </c>
      <c r="C3318" t="s">
        <v>176</v>
      </c>
      <c r="D3318" t="s">
        <v>995</v>
      </c>
      <c r="E3318" t="s">
        <v>177</v>
      </c>
      <c r="F3318" s="1">
        <v>8324</v>
      </c>
      <c r="G3318" t="s">
        <v>6003</v>
      </c>
      <c r="H3318" s="3">
        <v>61780</v>
      </c>
      <c r="I3318" t="s">
        <v>6003</v>
      </c>
      <c r="J3318" s="1">
        <v>1077</v>
      </c>
      <c r="K3318" t="s">
        <v>5986</v>
      </c>
      <c r="L3318" s="1">
        <v>1110</v>
      </c>
      <c r="M3318" t="s">
        <v>6004</v>
      </c>
      <c r="N3318" s="1"/>
      <c r="P3318" s="1">
        <v>213</v>
      </c>
      <c r="Q3318" t="s">
        <v>5987</v>
      </c>
      <c r="R3318" s="1">
        <v>5997</v>
      </c>
      <c r="S3318" t="s">
        <v>653</v>
      </c>
      <c r="T3318" t="s">
        <v>1000</v>
      </c>
      <c r="U3318" t="s">
        <v>182</v>
      </c>
      <c r="V3318" s="1">
        <v>5997</v>
      </c>
      <c r="W3318" t="s">
        <v>653</v>
      </c>
      <c r="X3318" t="s">
        <v>183</v>
      </c>
      <c r="Y3318" s="1"/>
      <c r="AA3318" t="s">
        <v>150</v>
      </c>
      <c r="AB3318" s="2">
        <v>1</v>
      </c>
      <c r="AC3318" s="2">
        <v>0</v>
      </c>
      <c r="AD3318" t="s">
        <v>220</v>
      </c>
      <c r="AF3318" s="1">
        <v>41</v>
      </c>
      <c r="AG3318" s="1"/>
      <c r="AH3318" s="1" t="b">
        <f>Export4Q22[[#This Row],[Pharmacy Controller ID]]&lt;&gt;Export4Q22[[#This Row],[Medical Controller ID]]</f>
        <v>1</v>
      </c>
      <c r="AI3318" t="str">
        <f t="shared" si="51"/>
        <v>60713Gordon ManufacturingEmployerTRUECommercial8324Elixir Standard Formulary61780Elixir Standard Formulary1077EnvisionRx Commercial Standard1110TakeCare Health Plan213Elixir5997Elixir PBMNationalPBM Controlled5997Elixir PBMPBM10MI41</v>
      </c>
      <c r="AJ3318" s="8" t="str">
        <f>IFERROR(IF(_xlfn.XLOOKUP(Export4Q22[[#This Row],[Plan ID]],#REF!,#REF!)=Export4Q22[[#This Row],[Concatenate]],"Same","Change"),"New")</f>
        <v>New</v>
      </c>
    </row>
    <row r="3319" spans="1:36" x14ac:dyDescent="0.25">
      <c r="A3319" s="1">
        <v>61560</v>
      </c>
      <c r="B3319" t="s">
        <v>6020</v>
      </c>
      <c r="C3319" t="s">
        <v>176</v>
      </c>
      <c r="D3319" t="s">
        <v>995</v>
      </c>
      <c r="E3319" t="s">
        <v>177</v>
      </c>
      <c r="F3319" s="1">
        <v>8324</v>
      </c>
      <c r="G3319" t="s">
        <v>6003</v>
      </c>
      <c r="H3319" s="3">
        <v>61780</v>
      </c>
      <c r="I3319" t="s">
        <v>6003</v>
      </c>
      <c r="J3319" s="1">
        <v>1077</v>
      </c>
      <c r="K3319" t="s">
        <v>5986</v>
      </c>
      <c r="L3319" s="1">
        <v>1110</v>
      </c>
      <c r="M3319" t="s">
        <v>6004</v>
      </c>
      <c r="N3319" s="1"/>
      <c r="P3319" s="1">
        <v>213</v>
      </c>
      <c r="Q3319" t="s">
        <v>5987</v>
      </c>
      <c r="R3319" s="1">
        <v>5997</v>
      </c>
      <c r="S3319" t="s">
        <v>653</v>
      </c>
      <c r="T3319" t="s">
        <v>1000</v>
      </c>
      <c r="U3319" t="s">
        <v>47</v>
      </c>
      <c r="V3319" s="1">
        <v>5997</v>
      </c>
      <c r="W3319" t="s">
        <v>653</v>
      </c>
      <c r="X3319" t="s">
        <v>183</v>
      </c>
      <c r="Y3319" s="1"/>
      <c r="AA3319" t="s">
        <v>150</v>
      </c>
      <c r="AB3319" s="2">
        <v>1</v>
      </c>
      <c r="AC3319" s="2">
        <v>0</v>
      </c>
      <c r="AD3319" t="s">
        <v>113</v>
      </c>
      <c r="AF3319" s="1">
        <v>41</v>
      </c>
      <c r="AG3319" s="1"/>
      <c r="AH3319" s="1" t="b">
        <f>Export4Q22[[#This Row],[Pharmacy Controller ID]]&lt;&gt;Export4Q22[[#This Row],[Medical Controller ID]]</f>
        <v>1</v>
      </c>
      <c r="AI3319" t="str">
        <f t="shared" si="51"/>
        <v>61560Deaconess Health SystemEmployerTRUECommercial8324Elixir Standard Formulary61780Elixir Standard Formulary1077EnvisionRx Commercial Standard1110TakeCare Health Plan213Elixir5997Elixir PBMNationalPBM Claims5997Elixir PBMPBM10IL41</v>
      </c>
      <c r="AJ3319" s="8" t="str">
        <f>IFERROR(IF(_xlfn.XLOOKUP(Export4Q22[[#This Row],[Plan ID]],#REF!,#REF!)=Export4Q22[[#This Row],[Concatenate]],"Same","Change"),"New")</f>
        <v>New</v>
      </c>
    </row>
    <row r="3320" spans="1:36" x14ac:dyDescent="0.25">
      <c r="A3320" s="1">
        <v>64610</v>
      </c>
      <c r="B3320" t="s">
        <v>6021</v>
      </c>
      <c r="C3320" t="s">
        <v>176</v>
      </c>
      <c r="D3320" t="s">
        <v>995</v>
      </c>
      <c r="E3320" t="s">
        <v>177</v>
      </c>
      <c r="F3320" s="1">
        <v>8324</v>
      </c>
      <c r="G3320" t="s">
        <v>6003</v>
      </c>
      <c r="H3320" s="3">
        <v>61780</v>
      </c>
      <c r="I3320" t="s">
        <v>6003</v>
      </c>
      <c r="J3320" s="1">
        <v>1077</v>
      </c>
      <c r="K3320" t="s">
        <v>5986</v>
      </c>
      <c r="L3320" s="1">
        <v>1110</v>
      </c>
      <c r="M3320" t="s">
        <v>6004</v>
      </c>
      <c r="N3320" s="1"/>
      <c r="P3320" s="1">
        <v>213</v>
      </c>
      <c r="Q3320" t="s">
        <v>5987</v>
      </c>
      <c r="R3320" s="1">
        <v>5997</v>
      </c>
      <c r="S3320" t="s">
        <v>653</v>
      </c>
      <c r="T3320" t="s">
        <v>1000</v>
      </c>
      <c r="U3320" t="s">
        <v>182</v>
      </c>
      <c r="V3320" s="1">
        <v>5997</v>
      </c>
      <c r="W3320" t="s">
        <v>653</v>
      </c>
      <c r="X3320" t="s">
        <v>183</v>
      </c>
      <c r="Y3320" s="1"/>
      <c r="AA3320" t="s">
        <v>150</v>
      </c>
      <c r="AB3320" s="2">
        <v>9003</v>
      </c>
      <c r="AC3320" s="2">
        <v>0</v>
      </c>
      <c r="AD3320" t="s">
        <v>836</v>
      </c>
      <c r="AF3320" s="1">
        <v>41</v>
      </c>
      <c r="AG3320" s="1"/>
      <c r="AH3320" s="1" t="b">
        <f>Export4Q22[[#This Row],[Pharmacy Controller ID]]&lt;&gt;Export4Q22[[#This Row],[Medical Controller ID]]</f>
        <v>1</v>
      </c>
      <c r="AI3320" t="str">
        <f t="shared" si="51"/>
        <v>64610UFCW Local 1529EmployerTRUECommercial8324Elixir Standard Formulary61780Elixir Standard Formulary1077EnvisionRx Commercial Standard1110TakeCare Health Plan213Elixir5997Elixir PBMNationalPBM Controlled5997Elixir PBMPBM90030TN41</v>
      </c>
      <c r="AJ3320" s="8" t="str">
        <f>IFERROR(IF(_xlfn.XLOOKUP(Export4Q22[[#This Row],[Plan ID]],#REF!,#REF!)=Export4Q22[[#This Row],[Concatenate]],"Same","Change"),"New")</f>
        <v>New</v>
      </c>
    </row>
    <row r="3321" spans="1:36" x14ac:dyDescent="0.25">
      <c r="A3321" s="1">
        <v>64730</v>
      </c>
      <c r="B3321" t="s">
        <v>7470</v>
      </c>
      <c r="C3321" t="s">
        <v>176</v>
      </c>
      <c r="D3321" t="s">
        <v>995</v>
      </c>
      <c r="E3321" t="s">
        <v>177</v>
      </c>
      <c r="F3321" s="1">
        <v>8324</v>
      </c>
      <c r="G3321" t="s">
        <v>6003</v>
      </c>
      <c r="H3321" s="3">
        <v>61780</v>
      </c>
      <c r="I3321" t="s">
        <v>6003</v>
      </c>
      <c r="J3321" s="1">
        <v>1077</v>
      </c>
      <c r="K3321" t="s">
        <v>5986</v>
      </c>
      <c r="L3321" s="1">
        <v>1110</v>
      </c>
      <c r="M3321" t="s">
        <v>6004</v>
      </c>
      <c r="N3321" s="1"/>
      <c r="P3321" s="1">
        <v>213</v>
      </c>
      <c r="Q3321" t="s">
        <v>5987</v>
      </c>
      <c r="R3321" s="1">
        <v>5997</v>
      </c>
      <c r="S3321" t="s">
        <v>653</v>
      </c>
      <c r="T3321" t="s">
        <v>1000</v>
      </c>
      <c r="U3321" t="s">
        <v>182</v>
      </c>
      <c r="V3321" s="1">
        <v>5997</v>
      </c>
      <c r="W3321" t="s">
        <v>653</v>
      </c>
      <c r="X3321" t="s">
        <v>183</v>
      </c>
      <c r="Y3321" s="1"/>
      <c r="AA3321" t="s">
        <v>150</v>
      </c>
      <c r="AB3321" s="2">
        <v>4001</v>
      </c>
      <c r="AC3321" s="2">
        <v>0</v>
      </c>
      <c r="AD3321" t="s">
        <v>113</v>
      </c>
      <c r="AF3321" s="1">
        <v>41</v>
      </c>
      <c r="AG3321" s="1"/>
      <c r="AH3321" s="1" t="b">
        <f>Export4Q22[[#This Row],[Pharmacy Controller ID]]&lt;&gt;Export4Q22[[#This Row],[Medical Controller ID]]</f>
        <v>1</v>
      </c>
      <c r="AI3321" t="str">
        <f t="shared" si="51"/>
        <v>64730City of SpringfieldEmployerTRUECommercial8324Elixir Standard Formulary61780Elixir Standard Formulary1077EnvisionRx Commercial Standard1110TakeCare Health Plan213Elixir5997Elixir PBMNationalPBM Controlled5997Elixir PBMPBM40010IL41</v>
      </c>
      <c r="AJ3321" s="8" t="str">
        <f>IFERROR(IF(_xlfn.XLOOKUP(Export4Q22[[#This Row],[Plan ID]],#REF!,#REF!)=Export4Q22[[#This Row],[Concatenate]],"Same","Change"),"New")</f>
        <v>New</v>
      </c>
    </row>
    <row r="3322" spans="1:36" x14ac:dyDescent="0.25">
      <c r="A3322" s="1">
        <v>65631</v>
      </c>
      <c r="B3322" t="s">
        <v>6022</v>
      </c>
      <c r="C3322" t="s">
        <v>994</v>
      </c>
      <c r="D3322" t="s">
        <v>995</v>
      </c>
      <c r="E3322" t="s">
        <v>177</v>
      </c>
      <c r="F3322" s="1">
        <v>8324</v>
      </c>
      <c r="G3322" t="s">
        <v>6003</v>
      </c>
      <c r="H3322" s="3">
        <v>61780</v>
      </c>
      <c r="I3322" t="s">
        <v>6003</v>
      </c>
      <c r="J3322" s="1">
        <v>1077</v>
      </c>
      <c r="K3322" t="s">
        <v>5986</v>
      </c>
      <c r="L3322" s="1">
        <v>1110</v>
      </c>
      <c r="M3322" t="s">
        <v>6004</v>
      </c>
      <c r="N3322" s="1"/>
      <c r="P3322" s="1">
        <v>213</v>
      </c>
      <c r="Q3322" t="s">
        <v>5987</v>
      </c>
      <c r="R3322" s="1">
        <v>5997</v>
      </c>
      <c r="S3322" t="s">
        <v>653</v>
      </c>
      <c r="T3322" t="s">
        <v>1000</v>
      </c>
      <c r="U3322" t="s">
        <v>182</v>
      </c>
      <c r="V3322" s="1">
        <v>5997</v>
      </c>
      <c r="W3322" t="s">
        <v>653</v>
      </c>
      <c r="X3322" t="s">
        <v>183</v>
      </c>
      <c r="Y3322" s="1"/>
      <c r="AA3322" t="s">
        <v>150</v>
      </c>
      <c r="AB3322" s="2">
        <v>733620</v>
      </c>
      <c r="AC3322" s="2">
        <v>0</v>
      </c>
      <c r="AD3322" t="s">
        <v>2243</v>
      </c>
      <c r="AF3322" s="1">
        <v>41</v>
      </c>
      <c r="AG3322" s="1"/>
      <c r="AH3322" s="1" t="b">
        <f>Export4Q22[[#This Row],[Pharmacy Controller ID]]&lt;&gt;Export4Q22[[#This Row],[Medical Controller ID]]</f>
        <v>1</v>
      </c>
      <c r="AI3322" t="str">
        <f t="shared" si="51"/>
        <v>65631Elixir Rx StandardPBM OfferingTRUECommercial8324Elixir Standard Formulary61780Elixir Standard Formulary1077EnvisionRx Commercial Standard1110TakeCare Health Plan213Elixir5997Elixir PBMNationalPBM Controlled5997Elixir PBMPBM7336200AK,AL,AR,AZ,CA,CO,CT,DC,DE,FL,GA,GU,HI,IA,ID,IL,IN,KS,KY,LA,MA,MD,ME,MI,MN,MO,MS,MT,NC,ND,NE,NH,NJ,NM,NV,NY,OH,OK,OR,PA,PR,RI,SC,SD,TN,TX,UT,VA,VT,WA,WI,WV,WY41</v>
      </c>
      <c r="AJ3322" s="8" t="str">
        <f>IFERROR(IF(_xlfn.XLOOKUP(Export4Q22[[#This Row],[Plan ID]],#REF!,#REF!)=Export4Q22[[#This Row],[Concatenate]],"Same","Change"),"New")</f>
        <v>New</v>
      </c>
    </row>
    <row r="3323" spans="1:36" x14ac:dyDescent="0.25">
      <c r="A3323" s="1">
        <v>68644</v>
      </c>
      <c r="B3323" t="s">
        <v>6023</v>
      </c>
      <c r="C3323" t="s">
        <v>176</v>
      </c>
      <c r="D3323" t="s">
        <v>995</v>
      </c>
      <c r="E3323" t="s">
        <v>177</v>
      </c>
      <c r="F3323" s="1">
        <v>8324</v>
      </c>
      <c r="G3323" t="s">
        <v>6003</v>
      </c>
      <c r="H3323" s="3">
        <v>61780</v>
      </c>
      <c r="I3323" t="s">
        <v>6003</v>
      </c>
      <c r="J3323" s="1">
        <v>1077</v>
      </c>
      <c r="K3323" t="s">
        <v>5986</v>
      </c>
      <c r="L3323" s="1">
        <v>1110</v>
      </c>
      <c r="M3323" t="s">
        <v>6004</v>
      </c>
      <c r="N3323" s="1"/>
      <c r="P3323" s="1">
        <v>213</v>
      </c>
      <c r="Q3323" t="s">
        <v>5987</v>
      </c>
      <c r="R3323" s="1">
        <v>5997</v>
      </c>
      <c r="S3323" t="s">
        <v>653</v>
      </c>
      <c r="T3323" t="s">
        <v>1000</v>
      </c>
      <c r="V3323" s="1">
        <v>5997</v>
      </c>
      <c r="W3323" t="s">
        <v>653</v>
      </c>
      <c r="X3323" t="s">
        <v>183</v>
      </c>
      <c r="Y3323" s="1"/>
      <c r="AA3323" t="s">
        <v>150</v>
      </c>
      <c r="AB3323" s="2">
        <v>30210</v>
      </c>
      <c r="AC3323" s="2">
        <v>0</v>
      </c>
      <c r="AD3323" t="s">
        <v>71</v>
      </c>
      <c r="AF3323" s="1">
        <v>41</v>
      </c>
      <c r="AG3323" s="1"/>
      <c r="AH3323" s="1" t="b">
        <f>Export4Q22[[#This Row],[Pharmacy Controller ID]]&lt;&gt;Export4Q22[[#This Row],[Medical Controller ID]]</f>
        <v>1</v>
      </c>
      <c r="AI3323" t="str">
        <f t="shared" si="51"/>
        <v>68644City of PhoenixEmployerTRUECommercial8324Elixir Standard Formulary61780Elixir Standard Formulary1077EnvisionRx Commercial Standard1110TakeCare Health Plan213Elixir5997Elixir PBMNational5997Elixir PBMPBM302100AZ41</v>
      </c>
      <c r="AJ3323" s="8" t="str">
        <f>IFERROR(IF(_xlfn.XLOOKUP(Export4Q22[[#This Row],[Plan ID]],#REF!,#REF!)=Export4Q22[[#This Row],[Concatenate]],"Same","Change"),"New")</f>
        <v>New</v>
      </c>
    </row>
    <row r="3324" spans="1:36" x14ac:dyDescent="0.25">
      <c r="A3324" s="1">
        <v>68793</v>
      </c>
      <c r="B3324" t="s">
        <v>6024</v>
      </c>
      <c r="C3324" t="s">
        <v>176</v>
      </c>
      <c r="D3324" t="s">
        <v>995</v>
      </c>
      <c r="E3324" t="s">
        <v>177</v>
      </c>
      <c r="F3324" s="1">
        <v>8324</v>
      </c>
      <c r="G3324" t="s">
        <v>6003</v>
      </c>
      <c r="H3324" s="3">
        <v>61780</v>
      </c>
      <c r="I3324" t="s">
        <v>6003</v>
      </c>
      <c r="J3324" s="1">
        <v>1077</v>
      </c>
      <c r="K3324" t="s">
        <v>5986</v>
      </c>
      <c r="L3324" s="1">
        <v>1110</v>
      </c>
      <c r="M3324" t="s">
        <v>6004</v>
      </c>
      <c r="N3324" s="1"/>
      <c r="P3324" s="1">
        <v>213</v>
      </c>
      <c r="Q3324" t="s">
        <v>5987</v>
      </c>
      <c r="R3324" s="1">
        <v>5997</v>
      </c>
      <c r="S3324" t="s">
        <v>653</v>
      </c>
      <c r="T3324" t="s">
        <v>1000</v>
      </c>
      <c r="U3324" t="s">
        <v>182</v>
      </c>
      <c r="V3324" s="1">
        <v>5997</v>
      </c>
      <c r="W3324" t="s">
        <v>653</v>
      </c>
      <c r="X3324" t="s">
        <v>183</v>
      </c>
      <c r="Y3324" s="1"/>
      <c r="AA3324" t="s">
        <v>150</v>
      </c>
      <c r="AB3324" s="2">
        <v>22998</v>
      </c>
      <c r="AC3324" s="2">
        <v>0</v>
      </c>
      <c r="AD3324" t="s">
        <v>6025</v>
      </c>
      <c r="AF3324" s="1">
        <v>41</v>
      </c>
      <c r="AG3324" s="1"/>
      <c r="AH3324" s="1" t="b">
        <f>Export4Q22[[#This Row],[Pharmacy Controller ID]]&lt;&gt;Export4Q22[[#This Row],[Medical Controller ID]]</f>
        <v>1</v>
      </c>
      <c r="AI3324" t="str">
        <f t="shared" si="51"/>
        <v>68793Hobby Lobby Stores, Inc.EmployerTRUECommercial8324Elixir Standard Formulary61780Elixir Standard Formulary1077EnvisionRx Commercial Standard1110TakeCare Health Plan213Elixir5997Elixir PBMNationalPBM Controlled5997Elixir PBMPBM229980AL,AR,AZ,CA,CO,CT,FL,GA,IA,ID,IL,IN,KS,KY,LA,MA,MD,ME,MI,MN,MO,MS,MT,NC,ND,NE,NH,NJ,NM,NV,NY,OH,OK,OR,PA,RI,SC,SD,TN,TX,UT,VA,VT,WA,WI,WV,WY41</v>
      </c>
      <c r="AJ3324" s="8" t="str">
        <f>IFERROR(IF(_xlfn.XLOOKUP(Export4Q22[[#This Row],[Plan ID]],#REF!,#REF!)=Export4Q22[[#This Row],[Concatenate]],"Same","Change"),"New")</f>
        <v>New</v>
      </c>
    </row>
    <row r="3325" spans="1:36" x14ac:dyDescent="0.25">
      <c r="A3325" s="1">
        <v>68950</v>
      </c>
      <c r="B3325" t="s">
        <v>6026</v>
      </c>
      <c r="C3325" t="s">
        <v>176</v>
      </c>
      <c r="D3325" t="s">
        <v>995</v>
      </c>
      <c r="E3325" t="s">
        <v>177</v>
      </c>
      <c r="F3325" s="1">
        <v>8324</v>
      </c>
      <c r="G3325" t="s">
        <v>6003</v>
      </c>
      <c r="H3325" s="3">
        <v>61780</v>
      </c>
      <c r="I3325" t="s">
        <v>6003</v>
      </c>
      <c r="J3325" s="1">
        <v>1077</v>
      </c>
      <c r="K3325" t="s">
        <v>5986</v>
      </c>
      <c r="L3325" s="1">
        <v>1110</v>
      </c>
      <c r="M3325" t="s">
        <v>6004</v>
      </c>
      <c r="N3325" s="1"/>
      <c r="P3325" s="1">
        <v>213</v>
      </c>
      <c r="Q3325" t="s">
        <v>5987</v>
      </c>
      <c r="R3325" s="1">
        <v>5997</v>
      </c>
      <c r="S3325" t="s">
        <v>653</v>
      </c>
      <c r="T3325" t="s">
        <v>1000</v>
      </c>
      <c r="V3325" s="1">
        <v>5997</v>
      </c>
      <c r="W3325" t="s">
        <v>653</v>
      </c>
      <c r="X3325" t="s">
        <v>183</v>
      </c>
      <c r="Y3325" s="1"/>
      <c r="AA3325" t="s">
        <v>150</v>
      </c>
      <c r="AB3325" s="2">
        <v>49981</v>
      </c>
      <c r="AC3325" s="2">
        <v>0</v>
      </c>
      <c r="AD3325" t="s">
        <v>6027</v>
      </c>
      <c r="AF3325" s="1">
        <v>41</v>
      </c>
      <c r="AG3325" s="1"/>
      <c r="AH3325" s="1" t="b">
        <f>Export4Q22[[#This Row],[Pharmacy Controller ID]]&lt;&gt;Export4Q22[[#This Row],[Medical Controller ID]]</f>
        <v>1</v>
      </c>
      <c r="AI3325" t="str">
        <f t="shared" si="51"/>
        <v>68950Rite Aid CorporationEmployerTRUECommercial8324Elixir Standard Formulary61780Elixir Standard Formulary1077EnvisionRx Commercial Standard1110TakeCare Health Plan213Elixir5997Elixir PBMNational5997Elixir PBMPBM499810AL,AR,CA,CO,CT,DC,DE,GA,ID,IL,IN,KY,MA,MD,ME,MI,MO,MS,NC,NH,NJ,NV,NY,OH,OR,PA,RI,SC,TN,TX,UT,VA,VT,WA,WV41</v>
      </c>
      <c r="AJ3325" s="8" t="str">
        <f>IFERROR(IF(_xlfn.XLOOKUP(Export4Q22[[#This Row],[Plan ID]],#REF!,#REF!)=Export4Q22[[#This Row],[Concatenate]],"Same","Change"),"New")</f>
        <v>New</v>
      </c>
    </row>
    <row r="3326" spans="1:36" x14ac:dyDescent="0.25">
      <c r="A3326" s="1">
        <v>72426</v>
      </c>
      <c r="B3326" t="s">
        <v>6028</v>
      </c>
      <c r="C3326" t="s">
        <v>176</v>
      </c>
      <c r="D3326" t="s">
        <v>995</v>
      </c>
      <c r="E3326" t="s">
        <v>177</v>
      </c>
      <c r="F3326" s="1">
        <v>8324</v>
      </c>
      <c r="G3326" t="s">
        <v>6003</v>
      </c>
      <c r="H3326" s="3">
        <v>61780</v>
      </c>
      <c r="I3326" t="s">
        <v>6003</v>
      </c>
      <c r="J3326" s="1">
        <v>1077</v>
      </c>
      <c r="K3326" t="s">
        <v>5986</v>
      </c>
      <c r="L3326" s="1">
        <v>1110</v>
      </c>
      <c r="M3326" t="s">
        <v>6004</v>
      </c>
      <c r="N3326" s="1"/>
      <c r="P3326" s="1">
        <v>213</v>
      </c>
      <c r="Q3326" t="s">
        <v>5987</v>
      </c>
      <c r="R3326" s="1">
        <v>5997</v>
      </c>
      <c r="S3326" t="s">
        <v>653</v>
      </c>
      <c r="T3326" t="s">
        <v>1000</v>
      </c>
      <c r="V3326" s="1">
        <v>5997</v>
      </c>
      <c r="W3326" t="s">
        <v>653</v>
      </c>
      <c r="X3326" t="s">
        <v>183</v>
      </c>
      <c r="Y3326" s="1"/>
      <c r="AA3326" t="s">
        <v>150</v>
      </c>
      <c r="AB3326" s="2">
        <v>4001</v>
      </c>
      <c r="AC3326" s="2">
        <v>0</v>
      </c>
      <c r="AD3326" t="s">
        <v>347</v>
      </c>
      <c r="AF3326" s="1">
        <v>41</v>
      </c>
      <c r="AG3326" s="1"/>
      <c r="AH3326" s="1" t="b">
        <f>Export4Q22[[#This Row],[Pharmacy Controller ID]]&lt;&gt;Export4Q22[[#This Row],[Medical Controller ID]]</f>
        <v>1</v>
      </c>
      <c r="AI3326" t="str">
        <f t="shared" si="51"/>
        <v>72426Springfield Public Schools MOEmployerTRUECommercial8324Elixir Standard Formulary61780Elixir Standard Formulary1077EnvisionRx Commercial Standard1110TakeCare Health Plan213Elixir5997Elixir PBMNational5997Elixir PBMPBM40010MO41</v>
      </c>
      <c r="AJ3326" s="8" t="str">
        <f>IFERROR(IF(_xlfn.XLOOKUP(Export4Q22[[#This Row],[Plan ID]],#REF!,#REF!)=Export4Q22[[#This Row],[Concatenate]],"Same","Change"),"New")</f>
        <v>New</v>
      </c>
    </row>
    <row r="3327" spans="1:36" x14ac:dyDescent="0.25">
      <c r="A3327" s="1">
        <v>72430</v>
      </c>
      <c r="B3327" t="s">
        <v>6029</v>
      </c>
      <c r="C3327" t="s">
        <v>176</v>
      </c>
      <c r="D3327" t="s">
        <v>995</v>
      </c>
      <c r="E3327" t="s">
        <v>177</v>
      </c>
      <c r="F3327" s="1">
        <v>8324</v>
      </c>
      <c r="G3327" t="s">
        <v>6003</v>
      </c>
      <c r="H3327" s="3">
        <v>61780</v>
      </c>
      <c r="I3327" t="s">
        <v>6003</v>
      </c>
      <c r="J3327" s="1">
        <v>1077</v>
      </c>
      <c r="K3327" t="s">
        <v>5986</v>
      </c>
      <c r="L3327" s="1">
        <v>1110</v>
      </c>
      <c r="M3327" t="s">
        <v>6004</v>
      </c>
      <c r="N3327" s="1"/>
      <c r="P3327" s="1">
        <v>213</v>
      </c>
      <c r="Q3327" t="s">
        <v>5987</v>
      </c>
      <c r="R3327" s="1">
        <v>5997</v>
      </c>
      <c r="S3327" t="s">
        <v>653</v>
      </c>
      <c r="T3327" t="s">
        <v>1000</v>
      </c>
      <c r="V3327" s="1">
        <v>5997</v>
      </c>
      <c r="W3327" t="s">
        <v>653</v>
      </c>
      <c r="X3327" t="s">
        <v>183</v>
      </c>
      <c r="Y3327" s="1"/>
      <c r="AA3327" t="s">
        <v>150</v>
      </c>
      <c r="AB3327" s="2">
        <v>10495</v>
      </c>
      <c r="AC3327" s="2">
        <v>0</v>
      </c>
      <c r="AD3327" t="s">
        <v>347</v>
      </c>
      <c r="AF3327" s="1">
        <v>41</v>
      </c>
      <c r="AG3327" s="1"/>
      <c r="AH3327" s="1" t="b">
        <f>Export4Q22[[#This Row],[Pharmacy Controller ID]]&lt;&gt;Export4Q22[[#This Row],[Medical Controller ID]]</f>
        <v>1</v>
      </c>
      <c r="AI3327" t="str">
        <f t="shared" si="51"/>
        <v>72430Cerner CorporationEmployerTRUECommercial8324Elixir Standard Formulary61780Elixir Standard Formulary1077EnvisionRx Commercial Standard1110TakeCare Health Plan213Elixir5997Elixir PBMNational5997Elixir PBMPBM104950MO41</v>
      </c>
      <c r="AJ3327" s="8" t="str">
        <f>IFERROR(IF(_xlfn.XLOOKUP(Export4Q22[[#This Row],[Plan ID]],#REF!,#REF!)=Export4Q22[[#This Row],[Concatenate]],"Same","Change"),"New")</f>
        <v>New</v>
      </c>
    </row>
    <row r="3328" spans="1:36" x14ac:dyDescent="0.25">
      <c r="A3328" s="1">
        <v>61827</v>
      </c>
      <c r="B3328" t="s">
        <v>6030</v>
      </c>
      <c r="C3328" t="s">
        <v>159</v>
      </c>
      <c r="D3328" t="s">
        <v>37</v>
      </c>
      <c r="E3328" t="s">
        <v>160</v>
      </c>
      <c r="F3328" s="1">
        <v>8061</v>
      </c>
      <c r="G3328" t="s">
        <v>6031</v>
      </c>
      <c r="H3328" s="3">
        <v>64253</v>
      </c>
      <c r="I3328" t="s">
        <v>6032</v>
      </c>
      <c r="J3328" s="1">
        <v>306</v>
      </c>
      <c r="K3328" t="s">
        <v>6033</v>
      </c>
      <c r="L3328" s="1">
        <v>307</v>
      </c>
      <c r="M3328" t="s">
        <v>6034</v>
      </c>
      <c r="N3328" s="1">
        <v>60214</v>
      </c>
      <c r="O3328" t="s">
        <v>4367</v>
      </c>
      <c r="P3328" s="1">
        <v>212</v>
      </c>
      <c r="Q3328" t="s">
        <v>6035</v>
      </c>
      <c r="R3328" s="1">
        <v>65113</v>
      </c>
      <c r="S3328" t="s">
        <v>6036</v>
      </c>
      <c r="T3328" t="s">
        <v>46</v>
      </c>
      <c r="U3328" t="s">
        <v>47</v>
      </c>
      <c r="V3328" s="1">
        <v>60214</v>
      </c>
      <c r="W3328" t="s">
        <v>4367</v>
      </c>
      <c r="X3328" t="s">
        <v>48</v>
      </c>
      <c r="Y3328" s="1">
        <v>60214</v>
      </c>
      <c r="Z3328" t="s">
        <v>4367</v>
      </c>
      <c r="AA3328" t="s">
        <v>48</v>
      </c>
      <c r="AB3328" s="2">
        <v>9581</v>
      </c>
      <c r="AC3328" s="2">
        <v>9581</v>
      </c>
      <c r="AD3328" t="s">
        <v>89</v>
      </c>
      <c r="AE3328" t="s">
        <v>89</v>
      </c>
      <c r="AF3328" s="1">
        <v>48</v>
      </c>
      <c r="AG3328" s="1">
        <v>51</v>
      </c>
      <c r="AH3328" s="1" t="b">
        <f>Export4Q22[[#This Row],[Pharmacy Controller ID]]&lt;&gt;Export4Q22[[#This Row],[Medical Controller ID]]</f>
        <v>0</v>
      </c>
      <c r="AI3328" t="str">
        <f t="shared" si="51"/>
        <v>61827HIP Health Plan Child Health PlusHMO - MedicaidFALSEManaged Medicaid8061EmblemHealth CHIP Formulary64253EmblemHealth CHIP306EmblemHealth Select Formulary307EmblemHealth Commercial60214EmblemHealth, Inc.212HIP Health Plan of New York65113EmblemHealth Pharmacy Benefit ServicesCustomPBM Claims60214EmblemHealth, Inc.Parent60214EmblemHealth, Inc.Parent95819581NYNY4851</v>
      </c>
      <c r="AJ3328" s="8" t="str">
        <f>IFERROR(IF(_xlfn.XLOOKUP(Export4Q22[[#This Row],[Plan ID]],#REF!,#REF!)=Export4Q22[[#This Row],[Concatenate]],"Same","Change"),"New")</f>
        <v>New</v>
      </c>
    </row>
    <row r="3329" spans="1:36" x14ac:dyDescent="0.25">
      <c r="A3329" s="1">
        <v>70810</v>
      </c>
      <c r="B3329" t="s">
        <v>6037</v>
      </c>
      <c r="C3329" t="s">
        <v>326</v>
      </c>
      <c r="D3329" t="s">
        <v>37</v>
      </c>
      <c r="E3329" t="s">
        <v>327</v>
      </c>
      <c r="F3329" s="1">
        <v>4183</v>
      </c>
      <c r="G3329" t="s">
        <v>6038</v>
      </c>
      <c r="H3329" s="3">
        <v>64279</v>
      </c>
      <c r="I3329" t="s">
        <v>6039</v>
      </c>
      <c r="J3329" s="1">
        <v>305</v>
      </c>
      <c r="K3329" t="s">
        <v>6040</v>
      </c>
      <c r="L3329" s="1">
        <v>308</v>
      </c>
      <c r="M3329" t="s">
        <v>6041</v>
      </c>
      <c r="N3329" s="1">
        <v>60214</v>
      </c>
      <c r="O3329" t="s">
        <v>4367</v>
      </c>
      <c r="P3329" s="1">
        <v>210</v>
      </c>
      <c r="Q3329" t="s">
        <v>6042</v>
      </c>
      <c r="R3329" s="1">
        <v>65113</v>
      </c>
      <c r="S3329" t="s">
        <v>6036</v>
      </c>
      <c r="T3329" t="s">
        <v>46</v>
      </c>
      <c r="V3329" s="1">
        <v>60214</v>
      </c>
      <c r="W3329" t="s">
        <v>4367</v>
      </c>
      <c r="X3329" t="s">
        <v>48</v>
      </c>
      <c r="Y3329" s="1">
        <v>60214</v>
      </c>
      <c r="Z3329" t="s">
        <v>4367</v>
      </c>
      <c r="AA3329" t="s">
        <v>48</v>
      </c>
      <c r="AB3329" s="2">
        <v>126668</v>
      </c>
      <c r="AC3329" s="2">
        <v>126668</v>
      </c>
      <c r="AD3329" t="s">
        <v>89</v>
      </c>
      <c r="AE3329" t="s">
        <v>89</v>
      </c>
      <c r="AF3329" s="1">
        <v>48</v>
      </c>
      <c r="AG3329" s="1">
        <v>51</v>
      </c>
      <c r="AH3329" s="1" t="b">
        <f>Export4Q22[[#This Row],[Pharmacy Controller ID]]&lt;&gt;Export4Q22[[#This Row],[Medical Controller ID]]</f>
        <v>0</v>
      </c>
      <c r="AI3329" t="str">
        <f t="shared" si="51"/>
        <v>70810EmblemHealth Essential PlanHMO-HIXFALSEHealth Exchange4183EmblemHealth Select Care HIX NY64279EmblemHealth Essential Plan Formulary305EmblemHealth Select Care HIX308EmblemHealth Health Exchange60214EmblemHealth, Inc.210EmblemHealth65113EmblemHealth Pharmacy Benefit ServicesCustom60214EmblemHealth, Inc.Parent60214EmblemHealth, Inc.Parent126668126668NYNY4851</v>
      </c>
      <c r="AJ3329" s="8" t="str">
        <f>IFERROR(IF(_xlfn.XLOOKUP(Export4Q22[[#This Row],[Plan ID]],#REF!,#REF!)=Export4Q22[[#This Row],[Concatenate]],"Same","Change"),"New")</f>
        <v>New</v>
      </c>
    </row>
    <row r="3330" spans="1:36" x14ac:dyDescent="0.25">
      <c r="A3330" s="1">
        <v>184</v>
      </c>
      <c r="B3330" t="s">
        <v>6043</v>
      </c>
      <c r="C3330" t="s">
        <v>195</v>
      </c>
      <c r="D3330" t="s">
        <v>37</v>
      </c>
      <c r="E3330" t="s">
        <v>177</v>
      </c>
      <c r="F3330" s="1">
        <v>7873</v>
      </c>
      <c r="G3330" t="s">
        <v>6044</v>
      </c>
      <c r="H3330" s="3">
        <v>59803</v>
      </c>
      <c r="I3330" t="s">
        <v>6044</v>
      </c>
      <c r="J3330" s="1">
        <v>304</v>
      </c>
      <c r="K3330" t="s">
        <v>6045</v>
      </c>
      <c r="L3330" s="1">
        <v>307</v>
      </c>
      <c r="M3330" t="s">
        <v>6034</v>
      </c>
      <c r="N3330" s="1">
        <v>60214</v>
      </c>
      <c r="O3330" t="s">
        <v>4367</v>
      </c>
      <c r="P3330" s="1">
        <v>212</v>
      </c>
      <c r="Q3330" t="s">
        <v>6035</v>
      </c>
      <c r="R3330" s="1">
        <v>7504</v>
      </c>
      <c r="S3330" t="s">
        <v>1209</v>
      </c>
      <c r="T3330" t="s">
        <v>46</v>
      </c>
      <c r="U3330" t="s">
        <v>47</v>
      </c>
      <c r="V3330" s="1">
        <v>60214</v>
      </c>
      <c r="W3330" t="s">
        <v>4367</v>
      </c>
      <c r="X3330" t="s">
        <v>48</v>
      </c>
      <c r="Y3330" s="1">
        <v>60214</v>
      </c>
      <c r="Z3330" t="s">
        <v>4367</v>
      </c>
      <c r="AA3330" t="s">
        <v>48</v>
      </c>
      <c r="AB3330" s="2">
        <v>258011</v>
      </c>
      <c r="AC3330" s="2">
        <v>258011</v>
      </c>
      <c r="AD3330" t="s">
        <v>89</v>
      </c>
      <c r="AE3330" t="s">
        <v>89</v>
      </c>
      <c r="AF3330" s="1">
        <v>48</v>
      </c>
      <c r="AG3330" s="1">
        <v>51</v>
      </c>
      <c r="AH3330" s="1" t="b">
        <f>Export4Q22[[#This Row],[Pharmacy Controller ID]]&lt;&gt;Export4Q22[[#This Row],[Medical Controller ID]]</f>
        <v>0</v>
      </c>
      <c r="AI3330" t="str">
        <f t="shared" ref="AI3330:AI3393" si="52">_xlfn.CONCAT(A3330:AG3330)</f>
        <v>184HIP Health Plan New YorkHMOFALSECommercial7873EmblemHealth Large Group Formulary59803EmblemHealth Large Group Formulary304EmblemHealth Premier Formulary307EmblemHealth Commercial60214EmblemHealth, Inc.212HIP Health Plan of New York7504Express Scripts PBMCustomPBM Claims60214EmblemHealth, Inc.Parent60214EmblemHealth, Inc.Parent258011258011NYNY4851</v>
      </c>
      <c r="AJ3330" s="8" t="str">
        <f>IFERROR(IF(_xlfn.XLOOKUP(Export4Q22[[#This Row],[Plan ID]],#REF!,#REF!)=Export4Q22[[#This Row],[Concatenate]],"Same","Change"),"New")</f>
        <v>New</v>
      </c>
    </row>
    <row r="3331" spans="1:36" x14ac:dyDescent="0.25">
      <c r="A3331" s="1">
        <v>3642</v>
      </c>
      <c r="B3331" t="s">
        <v>6046</v>
      </c>
      <c r="C3331" t="s">
        <v>192</v>
      </c>
      <c r="D3331" t="s">
        <v>37</v>
      </c>
      <c r="E3331" t="s">
        <v>177</v>
      </c>
      <c r="F3331" s="1">
        <v>7873</v>
      </c>
      <c r="G3331" t="s">
        <v>6044</v>
      </c>
      <c r="H3331" s="3">
        <v>59803</v>
      </c>
      <c r="I3331" t="s">
        <v>6044</v>
      </c>
      <c r="J3331" s="1">
        <v>304</v>
      </c>
      <c r="K3331" t="s">
        <v>6045</v>
      </c>
      <c r="L3331" s="1">
        <v>307</v>
      </c>
      <c r="M3331" t="s">
        <v>6034</v>
      </c>
      <c r="N3331" s="1">
        <v>60214</v>
      </c>
      <c r="O3331" t="s">
        <v>4367</v>
      </c>
      <c r="P3331" s="1">
        <v>211</v>
      </c>
      <c r="Q3331" t="s">
        <v>6047</v>
      </c>
      <c r="R3331" s="1">
        <v>7504</v>
      </c>
      <c r="S3331" t="s">
        <v>1209</v>
      </c>
      <c r="T3331" t="s">
        <v>46</v>
      </c>
      <c r="U3331" t="s">
        <v>47</v>
      </c>
      <c r="V3331" s="1">
        <v>60214</v>
      </c>
      <c r="W3331" t="s">
        <v>4367</v>
      </c>
      <c r="X3331" t="s">
        <v>48</v>
      </c>
      <c r="Y3331" s="1">
        <v>60214</v>
      </c>
      <c r="Z3331" t="s">
        <v>4367</v>
      </c>
      <c r="AA3331" t="s">
        <v>48</v>
      </c>
      <c r="AB3331" s="2">
        <v>0</v>
      </c>
      <c r="AC3331" s="2">
        <v>42067</v>
      </c>
      <c r="AD3331" t="s">
        <v>89</v>
      </c>
      <c r="AE3331" t="s">
        <v>89</v>
      </c>
      <c r="AF3331" s="1">
        <v>48</v>
      </c>
      <c r="AG3331" s="1">
        <v>51</v>
      </c>
      <c r="AH3331" s="1" t="b">
        <f>Export4Q22[[#This Row],[Pharmacy Controller ID]]&lt;&gt;Export4Q22[[#This Row],[Medical Controller ID]]</f>
        <v>0</v>
      </c>
      <c r="AI3331" t="str">
        <f t="shared" si="52"/>
        <v>3642GHI PPO (Group Health, Inc.)PPOFALSECommercial7873EmblemHealth Large Group Formulary59803EmblemHealth Large Group Formulary304EmblemHealth Premier Formulary307EmblemHealth Commercial60214EmblemHealth, Inc.211Group Health Incorporated (GHI)7504Express Scripts PBMCustomPBM Claims60214EmblemHealth, Inc.Parent60214EmblemHealth, Inc.Parent042067NYNY4851</v>
      </c>
      <c r="AJ3331" s="8" t="str">
        <f>IFERROR(IF(_xlfn.XLOOKUP(Export4Q22[[#This Row],[Plan ID]],#REF!,#REF!)=Export4Q22[[#This Row],[Concatenate]],"Same","Change"),"New")</f>
        <v>New</v>
      </c>
    </row>
    <row r="3332" spans="1:36" x14ac:dyDescent="0.25">
      <c r="A3332" s="1">
        <v>18026</v>
      </c>
      <c r="B3332" t="s">
        <v>6048</v>
      </c>
      <c r="C3332" t="s">
        <v>201</v>
      </c>
      <c r="D3332" t="s">
        <v>37</v>
      </c>
      <c r="E3332" t="s">
        <v>177</v>
      </c>
      <c r="F3332" s="1">
        <v>7873</v>
      </c>
      <c r="G3332" t="s">
        <v>6044</v>
      </c>
      <c r="H3332" s="3">
        <v>59803</v>
      </c>
      <c r="I3332" t="s">
        <v>6044</v>
      </c>
      <c r="J3332" s="1">
        <v>304</v>
      </c>
      <c r="K3332" t="s">
        <v>6045</v>
      </c>
      <c r="L3332" s="1">
        <v>307</v>
      </c>
      <c r="M3332" t="s">
        <v>6034</v>
      </c>
      <c r="N3332" s="1">
        <v>60214</v>
      </c>
      <c r="O3332" t="s">
        <v>4367</v>
      </c>
      <c r="P3332" s="1">
        <v>211</v>
      </c>
      <c r="Q3332" t="s">
        <v>6047</v>
      </c>
      <c r="R3332" s="1">
        <v>7504</v>
      </c>
      <c r="S3332" t="s">
        <v>1209</v>
      </c>
      <c r="T3332" t="s">
        <v>46</v>
      </c>
      <c r="U3332" t="s">
        <v>47</v>
      </c>
      <c r="V3332" s="1">
        <v>60214</v>
      </c>
      <c r="W3332" t="s">
        <v>4367</v>
      </c>
      <c r="X3332" t="s">
        <v>48</v>
      </c>
      <c r="Y3332" s="1">
        <v>60214</v>
      </c>
      <c r="Z3332" t="s">
        <v>4367</v>
      </c>
      <c r="AA3332" t="s">
        <v>48</v>
      </c>
      <c r="AB3332" s="2">
        <v>6958</v>
      </c>
      <c r="AC3332" s="2">
        <v>6958</v>
      </c>
      <c r="AD3332" t="s">
        <v>6049</v>
      </c>
      <c r="AE3332" t="s">
        <v>6049</v>
      </c>
      <c r="AF3332" s="1">
        <v>48</v>
      </c>
      <c r="AG3332" s="1">
        <v>51</v>
      </c>
      <c r="AH3332" s="1" t="b">
        <f>Export4Q22[[#This Row],[Pharmacy Controller ID]]&lt;&gt;Export4Q22[[#This Row],[Medical Controller ID]]</f>
        <v>0</v>
      </c>
      <c r="AI3332" t="str">
        <f t="shared" si="52"/>
        <v>18026EmblemHealth FEHBPOther InsurerFALSECommercial7873EmblemHealth Large Group Formulary59803EmblemHealth Large Group Formulary304EmblemHealth Premier Formulary307EmblemHealth Commercial60214EmblemHealth, Inc.211Group Health Incorporated (GHI)7504Express Scripts PBMCustomPBM Claims60214EmblemHealth, Inc.Parent60214EmblemHealth, Inc.Parent69586958NJ,NYNJ,NY4851</v>
      </c>
      <c r="AJ3332" s="8" t="str">
        <f>IFERROR(IF(_xlfn.XLOOKUP(Export4Q22[[#This Row],[Plan ID]],#REF!,#REF!)=Export4Q22[[#This Row],[Concatenate]],"Same","Change"),"New")</f>
        <v>New</v>
      </c>
    </row>
    <row r="3333" spans="1:36" x14ac:dyDescent="0.25">
      <c r="A3333" s="1">
        <v>18049</v>
      </c>
      <c r="B3333" t="s">
        <v>6050</v>
      </c>
      <c r="C3333" t="s">
        <v>201</v>
      </c>
      <c r="D3333" t="s">
        <v>37</v>
      </c>
      <c r="E3333" t="s">
        <v>177</v>
      </c>
      <c r="F3333" s="1">
        <v>7873</v>
      </c>
      <c r="G3333" t="s">
        <v>6044</v>
      </c>
      <c r="H3333" s="3">
        <v>59803</v>
      </c>
      <c r="I3333" t="s">
        <v>6044</v>
      </c>
      <c r="J3333" s="1">
        <v>304</v>
      </c>
      <c r="K3333" t="s">
        <v>6045</v>
      </c>
      <c r="L3333" s="1">
        <v>307</v>
      </c>
      <c r="M3333" t="s">
        <v>6034</v>
      </c>
      <c r="N3333" s="1">
        <v>60214</v>
      </c>
      <c r="O3333" t="s">
        <v>4367</v>
      </c>
      <c r="P3333" s="1">
        <v>212</v>
      </c>
      <c r="Q3333" t="s">
        <v>6035</v>
      </c>
      <c r="R3333" s="1">
        <v>7504</v>
      </c>
      <c r="S3333" t="s">
        <v>1209</v>
      </c>
      <c r="T3333" t="s">
        <v>46</v>
      </c>
      <c r="U3333" t="s">
        <v>47</v>
      </c>
      <c r="V3333" s="1">
        <v>60214</v>
      </c>
      <c r="W3333" t="s">
        <v>4367</v>
      </c>
      <c r="X3333" t="s">
        <v>48</v>
      </c>
      <c r="Y3333" s="1">
        <v>60214</v>
      </c>
      <c r="Z3333" t="s">
        <v>4367</v>
      </c>
      <c r="AA3333" t="s">
        <v>48</v>
      </c>
      <c r="AB3333" s="2">
        <v>4959</v>
      </c>
      <c r="AC3333" s="2">
        <v>4959</v>
      </c>
      <c r="AD3333" t="s">
        <v>89</v>
      </c>
      <c r="AE3333" t="s">
        <v>89</v>
      </c>
      <c r="AF3333" s="1">
        <v>48</v>
      </c>
      <c r="AG3333" s="1">
        <v>51</v>
      </c>
      <c r="AH3333" s="1" t="b">
        <f>Export4Q22[[#This Row],[Pharmacy Controller ID]]&lt;&gt;Export4Q22[[#This Row],[Medical Controller ID]]</f>
        <v>0</v>
      </c>
      <c r="AI3333" t="str">
        <f t="shared" si="52"/>
        <v>18049HIP Health Plan New York FEHBPOther InsurerFALSECommercial7873EmblemHealth Large Group Formulary59803EmblemHealth Large Group Formulary304EmblemHealth Premier Formulary307EmblemHealth Commercial60214EmblemHealth, Inc.212HIP Health Plan of New York7504Express Scripts PBMCustomPBM Claims60214EmblemHealth, Inc.Parent60214EmblemHealth, Inc.Parent49594959NYNY4851</v>
      </c>
      <c r="AJ3333" s="8" t="str">
        <f>IFERROR(IF(_xlfn.XLOOKUP(Export4Q22[[#This Row],[Plan ID]],#REF!,#REF!)=Export4Q22[[#This Row],[Concatenate]],"Same","Change"),"New")</f>
        <v>New</v>
      </c>
    </row>
    <row r="3334" spans="1:36" x14ac:dyDescent="0.25">
      <c r="A3334" s="1">
        <v>60935</v>
      </c>
      <c r="B3334" t="s">
        <v>6051</v>
      </c>
      <c r="C3334" t="s">
        <v>36</v>
      </c>
      <c r="D3334" t="s">
        <v>37</v>
      </c>
      <c r="E3334" t="s">
        <v>38</v>
      </c>
      <c r="F3334" s="1">
        <v>3006</v>
      </c>
      <c r="G3334" t="s">
        <v>6052</v>
      </c>
      <c r="H3334" s="3">
        <v>59189</v>
      </c>
      <c r="I3334" t="s">
        <v>6053</v>
      </c>
      <c r="J3334" s="1">
        <v>302</v>
      </c>
      <c r="K3334" t="s">
        <v>6054</v>
      </c>
      <c r="L3334" s="1">
        <v>311</v>
      </c>
      <c r="M3334" t="s">
        <v>6055</v>
      </c>
      <c r="N3334" s="1">
        <v>60214</v>
      </c>
      <c r="O3334" t="s">
        <v>4367</v>
      </c>
      <c r="P3334" s="1">
        <v>210</v>
      </c>
      <c r="Q3334" t="s">
        <v>6042</v>
      </c>
      <c r="R3334" s="1">
        <v>65113</v>
      </c>
      <c r="S3334" t="s">
        <v>6036</v>
      </c>
      <c r="T3334" t="s">
        <v>46</v>
      </c>
      <c r="U3334" t="s">
        <v>47</v>
      </c>
      <c r="V3334" s="1">
        <v>60214</v>
      </c>
      <c r="W3334" t="s">
        <v>4367</v>
      </c>
      <c r="X3334" t="s">
        <v>48</v>
      </c>
      <c r="Y3334" s="1">
        <v>60214</v>
      </c>
      <c r="Z3334" t="s">
        <v>4367</v>
      </c>
      <c r="AA3334" t="s">
        <v>48</v>
      </c>
      <c r="AB3334" s="2">
        <v>24919</v>
      </c>
      <c r="AC3334" s="2">
        <v>24919</v>
      </c>
      <c r="AD3334" t="s">
        <v>2108</v>
      </c>
      <c r="AE3334" t="s">
        <v>2108</v>
      </c>
      <c r="AF3334" s="1">
        <v>48</v>
      </c>
      <c r="AG3334" s="1">
        <v>51</v>
      </c>
      <c r="AH3334" s="1" t="b">
        <f>Export4Q22[[#This Row],[Pharmacy Controller ID]]&lt;&gt;Export4Q22[[#This Row],[Medical Controller ID]]</f>
        <v>0</v>
      </c>
      <c r="AI3334" t="str">
        <f t="shared" si="52"/>
        <v>60935EmblemHealth VIP EssentialMA-PDFALSEMedicare3006EmblemHealth HMO59189EmblemHealth Medicare HMO302EmblemHealth Medicare Advantage311EmblemHealth Medicare60214EmblemHealth, Inc.210EmblemHealth65113EmblemHealth Pharmacy Benefit ServicesCustomPBM Claims60214EmblemHealth, Inc.Parent60214EmblemHealth, Inc.Parent2491924919FL,NYFL,NY4851</v>
      </c>
      <c r="AJ3334" s="8" t="str">
        <f>IFERROR(IF(_xlfn.XLOOKUP(Export4Q22[[#This Row],[Plan ID]],#REF!,#REF!)=Export4Q22[[#This Row],[Concatenate]],"Same","Change"),"New")</f>
        <v>New</v>
      </c>
    </row>
    <row r="3335" spans="1:36" x14ac:dyDescent="0.25">
      <c r="A3335" s="1">
        <v>60936</v>
      </c>
      <c r="B3335" t="s">
        <v>6056</v>
      </c>
      <c r="C3335" t="s">
        <v>36</v>
      </c>
      <c r="D3335" t="s">
        <v>37</v>
      </c>
      <c r="E3335" t="s">
        <v>38</v>
      </c>
      <c r="F3335" s="1">
        <v>3006</v>
      </c>
      <c r="G3335" t="s">
        <v>6052</v>
      </c>
      <c r="H3335" s="3">
        <v>59189</v>
      </c>
      <c r="I3335" t="s">
        <v>6053</v>
      </c>
      <c r="J3335" s="1">
        <v>302</v>
      </c>
      <c r="K3335" t="s">
        <v>6054</v>
      </c>
      <c r="L3335" s="1">
        <v>311</v>
      </c>
      <c r="M3335" t="s">
        <v>6055</v>
      </c>
      <c r="N3335" s="1">
        <v>60214</v>
      </c>
      <c r="O3335" t="s">
        <v>4367</v>
      </c>
      <c r="P3335" s="1">
        <v>210</v>
      </c>
      <c r="Q3335" t="s">
        <v>6042</v>
      </c>
      <c r="R3335" s="1">
        <v>65113</v>
      </c>
      <c r="S3335" t="s">
        <v>6036</v>
      </c>
      <c r="T3335" t="s">
        <v>46</v>
      </c>
      <c r="U3335" t="s">
        <v>47</v>
      </c>
      <c r="V3335" s="1">
        <v>60214</v>
      </c>
      <c r="W3335" t="s">
        <v>4367</v>
      </c>
      <c r="X3335" t="s">
        <v>48</v>
      </c>
      <c r="Y3335" s="1">
        <v>60214</v>
      </c>
      <c r="Z3335" t="s">
        <v>4367</v>
      </c>
      <c r="AA3335" t="s">
        <v>48</v>
      </c>
      <c r="AB3335" s="2">
        <v>778</v>
      </c>
      <c r="AC3335" s="2">
        <v>778</v>
      </c>
      <c r="AD3335" t="s">
        <v>89</v>
      </c>
      <c r="AE3335" t="s">
        <v>89</v>
      </c>
      <c r="AF3335" s="1">
        <v>48</v>
      </c>
      <c r="AG3335" s="1">
        <v>51</v>
      </c>
      <c r="AH3335" s="1" t="b">
        <f>Export4Q22[[#This Row],[Pharmacy Controller ID]]&lt;&gt;Export4Q22[[#This Row],[Medical Controller ID]]</f>
        <v>0</v>
      </c>
      <c r="AI3335" t="str">
        <f t="shared" si="52"/>
        <v>60936EmblemHealth VIP Gold PlusMA-PDFALSEMedicare3006EmblemHealth HMO59189EmblemHealth Medicare HMO302EmblemHealth Medicare Advantage311EmblemHealth Medicare60214EmblemHealth, Inc.210EmblemHealth65113EmblemHealth Pharmacy Benefit ServicesCustomPBM Claims60214EmblemHealth, Inc.Parent60214EmblemHealth, Inc.Parent778778NYNY4851</v>
      </c>
      <c r="AJ3335" s="8" t="str">
        <f>IFERROR(IF(_xlfn.XLOOKUP(Export4Q22[[#This Row],[Plan ID]],#REF!,#REF!)=Export4Q22[[#This Row],[Concatenate]],"Same","Change"),"New")</f>
        <v>New</v>
      </c>
    </row>
    <row r="3336" spans="1:36" x14ac:dyDescent="0.25">
      <c r="A3336" s="1">
        <v>60986</v>
      </c>
      <c r="B3336" t="s">
        <v>6057</v>
      </c>
      <c r="C3336" t="s">
        <v>36</v>
      </c>
      <c r="D3336" t="s">
        <v>37</v>
      </c>
      <c r="E3336" t="s">
        <v>38</v>
      </c>
      <c r="F3336" s="1">
        <v>3006</v>
      </c>
      <c r="G3336" t="s">
        <v>6052</v>
      </c>
      <c r="H3336" s="3">
        <v>59189</v>
      </c>
      <c r="I3336" t="s">
        <v>6053</v>
      </c>
      <c r="J3336" s="1">
        <v>302</v>
      </c>
      <c r="K3336" t="s">
        <v>6054</v>
      </c>
      <c r="L3336" s="1">
        <v>311</v>
      </c>
      <c r="M3336" t="s">
        <v>6055</v>
      </c>
      <c r="N3336" s="1">
        <v>60214</v>
      </c>
      <c r="O3336" t="s">
        <v>4367</v>
      </c>
      <c r="P3336" s="1">
        <v>210</v>
      </c>
      <c r="Q3336" t="s">
        <v>6042</v>
      </c>
      <c r="R3336" s="1">
        <v>65113</v>
      </c>
      <c r="S3336" t="s">
        <v>6036</v>
      </c>
      <c r="T3336" t="s">
        <v>46</v>
      </c>
      <c r="U3336" t="s">
        <v>47</v>
      </c>
      <c r="V3336" s="1">
        <v>60214</v>
      </c>
      <c r="W3336" t="s">
        <v>4367</v>
      </c>
      <c r="X3336" t="s">
        <v>48</v>
      </c>
      <c r="Y3336" s="1">
        <v>60214</v>
      </c>
      <c r="Z3336" t="s">
        <v>4367</v>
      </c>
      <c r="AA3336" t="s">
        <v>48</v>
      </c>
      <c r="AB3336" s="2">
        <v>6331</v>
      </c>
      <c r="AC3336" s="2">
        <v>6331</v>
      </c>
      <c r="AD3336" t="s">
        <v>89</v>
      </c>
      <c r="AE3336" t="s">
        <v>89</v>
      </c>
      <c r="AF3336" s="1">
        <v>48</v>
      </c>
      <c r="AG3336" s="1">
        <v>51</v>
      </c>
      <c r="AH3336" s="1" t="b">
        <f>Export4Q22[[#This Row],[Pharmacy Controller ID]]&lt;&gt;Export4Q22[[#This Row],[Medical Controller ID]]</f>
        <v>0</v>
      </c>
      <c r="AI3336" t="str">
        <f t="shared" si="52"/>
        <v>60986EmblemHealth VIP GoldMA-PDFALSEMedicare3006EmblemHealth HMO59189EmblemHealth Medicare HMO302EmblemHealth Medicare Advantage311EmblemHealth Medicare60214EmblemHealth, Inc.210EmblemHealth65113EmblemHealth Pharmacy Benefit ServicesCustomPBM Claims60214EmblemHealth, Inc.Parent60214EmblemHealth, Inc.Parent63316331NYNY4851</v>
      </c>
      <c r="AJ3336" s="8" t="str">
        <f>IFERROR(IF(_xlfn.XLOOKUP(Export4Q22[[#This Row],[Plan ID]],#REF!,#REF!)=Export4Q22[[#This Row],[Concatenate]],"Same","Change"),"New")</f>
        <v>New</v>
      </c>
    </row>
    <row r="3337" spans="1:36" x14ac:dyDescent="0.25">
      <c r="A3337" s="1">
        <v>65324</v>
      </c>
      <c r="B3337" t="s">
        <v>6058</v>
      </c>
      <c r="C3337" t="s">
        <v>36</v>
      </c>
      <c r="D3337" t="s">
        <v>37</v>
      </c>
      <c r="E3337" t="s">
        <v>38</v>
      </c>
      <c r="F3337" s="1">
        <v>3006</v>
      </c>
      <c r="G3337" t="s">
        <v>6052</v>
      </c>
      <c r="H3337" s="3">
        <v>59189</v>
      </c>
      <c r="I3337" t="s">
        <v>6053</v>
      </c>
      <c r="J3337" s="1">
        <v>302</v>
      </c>
      <c r="K3337" t="s">
        <v>6054</v>
      </c>
      <c r="L3337" s="1">
        <v>311</v>
      </c>
      <c r="M3337" t="s">
        <v>6055</v>
      </c>
      <c r="N3337" s="1">
        <v>60214</v>
      </c>
      <c r="O3337" t="s">
        <v>4367</v>
      </c>
      <c r="P3337" s="1">
        <v>210</v>
      </c>
      <c r="Q3337" t="s">
        <v>6042</v>
      </c>
      <c r="R3337" s="1">
        <v>65113</v>
      </c>
      <c r="S3337" t="s">
        <v>6036</v>
      </c>
      <c r="T3337" t="s">
        <v>46</v>
      </c>
      <c r="U3337" t="s">
        <v>47</v>
      </c>
      <c r="V3337" s="1">
        <v>60214</v>
      </c>
      <c r="W3337" t="s">
        <v>4367</v>
      </c>
      <c r="X3337" t="s">
        <v>48</v>
      </c>
      <c r="Y3337" s="1">
        <v>60214</v>
      </c>
      <c r="Z3337" t="s">
        <v>4367</v>
      </c>
      <c r="AA3337" t="s">
        <v>48</v>
      </c>
      <c r="AB3337" s="2">
        <v>3239</v>
      </c>
      <c r="AC3337" s="2">
        <v>3239</v>
      </c>
      <c r="AD3337" t="s">
        <v>89</v>
      </c>
      <c r="AE3337" t="s">
        <v>89</v>
      </c>
      <c r="AF3337" s="1">
        <v>48</v>
      </c>
      <c r="AG3337" s="1">
        <v>51</v>
      </c>
      <c r="AH3337" s="1" t="b">
        <f>Export4Q22[[#This Row],[Pharmacy Controller ID]]&lt;&gt;Export4Q22[[#This Row],[Medical Controller ID]]</f>
        <v>0</v>
      </c>
      <c r="AI3337" t="str">
        <f t="shared" si="52"/>
        <v>65324EmblemHealth VIP PassportMA-PDFALSEMedicare3006EmblemHealth HMO59189EmblemHealth Medicare HMO302EmblemHealth Medicare Advantage311EmblemHealth Medicare60214EmblemHealth, Inc.210EmblemHealth65113EmblemHealth Pharmacy Benefit ServicesCustomPBM Claims60214EmblemHealth, Inc.Parent60214EmblemHealth, Inc.Parent32393239NYNY4851</v>
      </c>
      <c r="AJ3337" s="8" t="str">
        <f>IFERROR(IF(_xlfn.XLOOKUP(Export4Q22[[#This Row],[Plan ID]],#REF!,#REF!)=Export4Q22[[#This Row],[Concatenate]],"Same","Change"),"New")</f>
        <v>New</v>
      </c>
    </row>
    <row r="3338" spans="1:36" x14ac:dyDescent="0.25">
      <c r="A3338" s="1">
        <v>66144</v>
      </c>
      <c r="B3338" t="s">
        <v>6059</v>
      </c>
      <c r="C3338" t="s">
        <v>36</v>
      </c>
      <c r="D3338" t="s">
        <v>37</v>
      </c>
      <c r="E3338" t="s">
        <v>38</v>
      </c>
      <c r="F3338" s="1">
        <v>3006</v>
      </c>
      <c r="G3338" t="s">
        <v>6052</v>
      </c>
      <c r="H3338" s="3">
        <v>59189</v>
      </c>
      <c r="I3338" t="s">
        <v>6053</v>
      </c>
      <c r="J3338" s="1">
        <v>302</v>
      </c>
      <c r="K3338" t="s">
        <v>6054</v>
      </c>
      <c r="L3338" s="1">
        <v>311</v>
      </c>
      <c r="M3338" t="s">
        <v>6055</v>
      </c>
      <c r="N3338" s="1">
        <v>60214</v>
      </c>
      <c r="O3338" t="s">
        <v>4367</v>
      </c>
      <c r="P3338" s="1">
        <v>210</v>
      </c>
      <c r="Q3338" t="s">
        <v>6042</v>
      </c>
      <c r="R3338" s="1">
        <v>65113</v>
      </c>
      <c r="S3338" t="s">
        <v>6036</v>
      </c>
      <c r="T3338" t="s">
        <v>46</v>
      </c>
      <c r="U3338" t="s">
        <v>47</v>
      </c>
      <c r="V3338" s="1">
        <v>60214</v>
      </c>
      <c r="W3338" t="s">
        <v>4367</v>
      </c>
      <c r="X3338" t="s">
        <v>48</v>
      </c>
      <c r="Y3338" s="1">
        <v>60214</v>
      </c>
      <c r="Z3338" t="s">
        <v>4367</v>
      </c>
      <c r="AA3338" t="s">
        <v>48</v>
      </c>
      <c r="AB3338" s="2">
        <v>563</v>
      </c>
      <c r="AC3338" s="2">
        <v>563</v>
      </c>
      <c r="AD3338" t="s">
        <v>89</v>
      </c>
      <c r="AE3338" t="s">
        <v>89</v>
      </c>
      <c r="AF3338" s="1">
        <v>48</v>
      </c>
      <c r="AG3338" s="1">
        <v>51</v>
      </c>
      <c r="AH3338" s="1" t="b">
        <f>Export4Q22[[#This Row],[Pharmacy Controller ID]]&lt;&gt;Export4Q22[[#This Row],[Medical Controller ID]]</f>
        <v>0</v>
      </c>
      <c r="AI3338" t="str">
        <f t="shared" si="52"/>
        <v>66144EmblemHealth VIP Passport NYCMA-PDFALSEMedicare3006EmblemHealth HMO59189EmblemHealth Medicare HMO302EmblemHealth Medicare Advantage311EmblemHealth Medicare60214EmblemHealth, Inc.210EmblemHealth65113EmblemHealth Pharmacy Benefit ServicesCustomPBM Claims60214EmblemHealth, Inc.Parent60214EmblemHealth, Inc.Parent563563NYNY4851</v>
      </c>
      <c r="AJ3338" s="8" t="str">
        <f>IFERROR(IF(_xlfn.XLOOKUP(Export4Q22[[#This Row],[Plan ID]],#REF!,#REF!)=Export4Q22[[#This Row],[Concatenate]],"Same","Change"),"New")</f>
        <v>New</v>
      </c>
    </row>
    <row r="3339" spans="1:36" x14ac:dyDescent="0.25">
      <c r="A3339" s="1">
        <v>66598</v>
      </c>
      <c r="B3339" t="s">
        <v>6060</v>
      </c>
      <c r="C3339" t="s">
        <v>36</v>
      </c>
      <c r="D3339" t="s">
        <v>37</v>
      </c>
      <c r="E3339" t="s">
        <v>38</v>
      </c>
      <c r="F3339" s="1">
        <v>3006</v>
      </c>
      <c r="G3339" t="s">
        <v>6052</v>
      </c>
      <c r="H3339" s="3">
        <v>59189</v>
      </c>
      <c r="I3339" t="s">
        <v>6053</v>
      </c>
      <c r="J3339" s="1">
        <v>302</v>
      </c>
      <c r="K3339" t="s">
        <v>6054</v>
      </c>
      <c r="L3339" s="1">
        <v>311</v>
      </c>
      <c r="M3339" t="s">
        <v>6055</v>
      </c>
      <c r="N3339" s="1">
        <v>60214</v>
      </c>
      <c r="O3339" t="s">
        <v>4367</v>
      </c>
      <c r="P3339" s="1">
        <v>210</v>
      </c>
      <c r="Q3339" t="s">
        <v>6042</v>
      </c>
      <c r="R3339" s="1">
        <v>65113</v>
      </c>
      <c r="S3339" t="s">
        <v>6036</v>
      </c>
      <c r="T3339" t="s">
        <v>46</v>
      </c>
      <c r="U3339" t="s">
        <v>47</v>
      </c>
      <c r="V3339" s="1">
        <v>60214</v>
      </c>
      <c r="W3339" t="s">
        <v>4367</v>
      </c>
      <c r="X3339" t="s">
        <v>48</v>
      </c>
      <c r="Y3339" s="1">
        <v>60214</v>
      </c>
      <c r="Z3339" t="s">
        <v>4367</v>
      </c>
      <c r="AA3339" t="s">
        <v>48</v>
      </c>
      <c r="AB3339" s="2">
        <v>6454</v>
      </c>
      <c r="AC3339" s="2">
        <v>6454</v>
      </c>
      <c r="AD3339" t="s">
        <v>89</v>
      </c>
      <c r="AE3339" t="s">
        <v>89</v>
      </c>
      <c r="AF3339" s="1">
        <v>48</v>
      </c>
      <c r="AG3339" s="1">
        <v>51</v>
      </c>
      <c r="AH3339" s="1" t="b">
        <f>Export4Q22[[#This Row],[Pharmacy Controller ID]]&lt;&gt;Export4Q22[[#This Row],[Medical Controller ID]]</f>
        <v>0</v>
      </c>
      <c r="AI3339" t="str">
        <f t="shared" si="52"/>
        <v>66598EmblemHealth VIP ValueMA-PDFALSEMedicare3006EmblemHealth HMO59189EmblemHealth Medicare HMO302EmblemHealth Medicare Advantage311EmblemHealth Medicare60214EmblemHealth, Inc.210EmblemHealth65113EmblemHealth Pharmacy Benefit ServicesCustomPBM Claims60214EmblemHealth, Inc.Parent60214EmblemHealth, Inc.Parent64546454NYNY4851</v>
      </c>
      <c r="AJ3339" s="8" t="str">
        <f>IFERROR(IF(_xlfn.XLOOKUP(Export4Q22[[#This Row],[Plan ID]],#REF!,#REF!)=Export4Q22[[#This Row],[Concatenate]],"Same","Change"),"New")</f>
        <v>New</v>
      </c>
    </row>
    <row r="3340" spans="1:36" x14ac:dyDescent="0.25">
      <c r="A3340" s="1">
        <v>69388</v>
      </c>
      <c r="B3340" t="s">
        <v>6061</v>
      </c>
      <c r="C3340" t="s">
        <v>36</v>
      </c>
      <c r="D3340" t="s">
        <v>37</v>
      </c>
      <c r="E3340" t="s">
        <v>38</v>
      </c>
      <c r="F3340" s="1">
        <v>3006</v>
      </c>
      <c r="G3340" t="s">
        <v>6052</v>
      </c>
      <c r="H3340" s="3">
        <v>59189</v>
      </c>
      <c r="I3340" t="s">
        <v>6053</v>
      </c>
      <c r="J3340" s="1">
        <v>302</v>
      </c>
      <c r="K3340" t="s">
        <v>6054</v>
      </c>
      <c r="L3340" s="1">
        <v>311</v>
      </c>
      <c r="M3340" t="s">
        <v>6055</v>
      </c>
      <c r="N3340" s="1">
        <v>60214</v>
      </c>
      <c r="O3340" t="s">
        <v>4367</v>
      </c>
      <c r="P3340" s="1">
        <v>210</v>
      </c>
      <c r="Q3340" t="s">
        <v>6042</v>
      </c>
      <c r="R3340" s="1">
        <v>65113</v>
      </c>
      <c r="S3340" t="s">
        <v>6036</v>
      </c>
      <c r="T3340" t="s">
        <v>46</v>
      </c>
      <c r="U3340" t="s">
        <v>47</v>
      </c>
      <c r="V3340" s="1">
        <v>60214</v>
      </c>
      <c r="W3340" t="s">
        <v>4367</v>
      </c>
      <c r="X3340" t="s">
        <v>48</v>
      </c>
      <c r="Y3340" s="1">
        <v>60214</v>
      </c>
      <c r="Z3340" t="s">
        <v>4367</v>
      </c>
      <c r="AA3340" t="s">
        <v>48</v>
      </c>
      <c r="AB3340" s="2">
        <v>522</v>
      </c>
      <c r="AC3340" s="2">
        <v>522</v>
      </c>
      <c r="AD3340" t="s">
        <v>89</v>
      </c>
      <c r="AE3340" t="s">
        <v>89</v>
      </c>
      <c r="AF3340" s="1">
        <v>48</v>
      </c>
      <c r="AG3340" s="1">
        <v>51</v>
      </c>
      <c r="AH3340" s="1" t="b">
        <f>Export4Q22[[#This Row],[Pharmacy Controller ID]]&lt;&gt;Export4Q22[[#This Row],[Medical Controller ID]]</f>
        <v>0</v>
      </c>
      <c r="AI3340" t="str">
        <f t="shared" si="52"/>
        <v>69388EmblemHealth VIP Rx SaverMA-PDFALSEMedicare3006EmblemHealth HMO59189EmblemHealth Medicare HMO302EmblemHealth Medicare Advantage311EmblemHealth Medicare60214EmblemHealth, Inc.210EmblemHealth65113EmblemHealth Pharmacy Benefit ServicesCustomPBM Claims60214EmblemHealth, Inc.Parent60214EmblemHealth, Inc.Parent522522NYNY4851</v>
      </c>
      <c r="AJ3340" s="8" t="str">
        <f>IFERROR(IF(_xlfn.XLOOKUP(Export4Q22[[#This Row],[Plan ID]],#REF!,#REF!)=Export4Q22[[#This Row],[Concatenate]],"Same","Change"),"New")</f>
        <v>New</v>
      </c>
    </row>
    <row r="3341" spans="1:36" x14ac:dyDescent="0.25">
      <c r="A3341" s="1">
        <v>70173</v>
      </c>
      <c r="B3341" t="s">
        <v>6062</v>
      </c>
      <c r="C3341" t="s">
        <v>36</v>
      </c>
      <c r="D3341" t="s">
        <v>37</v>
      </c>
      <c r="E3341" t="s">
        <v>38</v>
      </c>
      <c r="F3341" s="1">
        <v>3006</v>
      </c>
      <c r="G3341" t="s">
        <v>6052</v>
      </c>
      <c r="H3341" s="3">
        <v>59189</v>
      </c>
      <c r="I3341" t="s">
        <v>6053</v>
      </c>
      <c r="J3341" s="1">
        <v>302</v>
      </c>
      <c r="K3341" t="s">
        <v>6054</v>
      </c>
      <c r="L3341" s="1">
        <v>311</v>
      </c>
      <c r="M3341" t="s">
        <v>6055</v>
      </c>
      <c r="N3341" s="1">
        <v>60214</v>
      </c>
      <c r="O3341" t="s">
        <v>4367</v>
      </c>
      <c r="P3341" s="1">
        <v>210</v>
      </c>
      <c r="Q3341" t="s">
        <v>6042</v>
      </c>
      <c r="R3341" s="1">
        <v>65113</v>
      </c>
      <c r="S3341" t="s">
        <v>6036</v>
      </c>
      <c r="T3341" t="s">
        <v>46</v>
      </c>
      <c r="U3341" t="s">
        <v>47</v>
      </c>
      <c r="V3341" s="1">
        <v>60214</v>
      </c>
      <c r="W3341" t="s">
        <v>4367</v>
      </c>
      <c r="X3341" t="s">
        <v>48</v>
      </c>
      <c r="Y3341" s="1">
        <v>60214</v>
      </c>
      <c r="Z3341" t="s">
        <v>4367</v>
      </c>
      <c r="AA3341" t="s">
        <v>48</v>
      </c>
      <c r="AB3341" s="2">
        <v>0</v>
      </c>
      <c r="AC3341" s="2">
        <v>0</v>
      </c>
      <c r="AD3341" t="s">
        <v>89</v>
      </c>
      <c r="AE3341" t="s">
        <v>89</v>
      </c>
      <c r="AF3341" s="1">
        <v>48</v>
      </c>
      <c r="AG3341" s="1">
        <v>51</v>
      </c>
      <c r="AH3341" s="1" t="b">
        <f>Export4Q22[[#This Row],[Pharmacy Controller ID]]&lt;&gt;Export4Q22[[#This Row],[Medical Controller ID]]</f>
        <v>0</v>
      </c>
      <c r="AI3341" t="str">
        <f t="shared" si="52"/>
        <v>70173EmblemHealth Group Access Rx EGWPMA-PDFALSEMedicare3006EmblemHealth HMO59189EmblemHealth Medicare HMO302EmblemHealth Medicare Advantage311EmblemHealth Medicare60214EmblemHealth, Inc.210EmblemHealth65113EmblemHealth Pharmacy Benefit ServicesCustomPBM Claims60214EmblemHealth, Inc.Parent60214EmblemHealth, Inc.Parent00NYNY4851</v>
      </c>
      <c r="AJ3341" s="8" t="str">
        <f>IFERROR(IF(_xlfn.XLOOKUP(Export4Q22[[#This Row],[Plan ID]],#REF!,#REF!)=Export4Q22[[#This Row],[Concatenate]],"Same","Change"),"New")</f>
        <v>New</v>
      </c>
    </row>
    <row r="3342" spans="1:36" x14ac:dyDescent="0.25">
      <c r="A3342" s="1">
        <v>70180</v>
      </c>
      <c r="B3342" t="s">
        <v>6063</v>
      </c>
      <c r="C3342" t="s">
        <v>36</v>
      </c>
      <c r="D3342" t="s">
        <v>37</v>
      </c>
      <c r="E3342" t="s">
        <v>38</v>
      </c>
      <c r="F3342" s="1">
        <v>3006</v>
      </c>
      <c r="G3342" t="s">
        <v>6052</v>
      </c>
      <c r="H3342" s="3">
        <v>59189</v>
      </c>
      <c r="I3342" t="s">
        <v>6053</v>
      </c>
      <c r="J3342" s="1">
        <v>302</v>
      </c>
      <c r="K3342" t="s">
        <v>6054</v>
      </c>
      <c r="L3342" s="1">
        <v>311</v>
      </c>
      <c r="M3342" t="s">
        <v>6055</v>
      </c>
      <c r="N3342" s="1">
        <v>60214</v>
      </c>
      <c r="O3342" t="s">
        <v>4367</v>
      </c>
      <c r="P3342" s="1">
        <v>210</v>
      </c>
      <c r="Q3342" t="s">
        <v>6042</v>
      </c>
      <c r="R3342" s="1">
        <v>65113</v>
      </c>
      <c r="S3342" t="s">
        <v>6036</v>
      </c>
      <c r="T3342" t="s">
        <v>46</v>
      </c>
      <c r="U3342" t="s">
        <v>47</v>
      </c>
      <c r="V3342" s="1">
        <v>60214</v>
      </c>
      <c r="W3342" t="s">
        <v>4367</v>
      </c>
      <c r="X3342" t="s">
        <v>48</v>
      </c>
      <c r="Y3342" s="1">
        <v>60214</v>
      </c>
      <c r="Z3342" t="s">
        <v>4367</v>
      </c>
      <c r="AA3342" t="s">
        <v>48</v>
      </c>
      <c r="AB3342" s="2">
        <v>15296</v>
      </c>
      <c r="AC3342" s="2">
        <v>15296</v>
      </c>
      <c r="AD3342" t="s">
        <v>89</v>
      </c>
      <c r="AE3342" t="s">
        <v>89</v>
      </c>
      <c r="AF3342" s="1">
        <v>48</v>
      </c>
      <c r="AG3342" s="1">
        <v>51</v>
      </c>
      <c r="AH3342" s="1" t="b">
        <f>Export4Q22[[#This Row],[Pharmacy Controller ID]]&lt;&gt;Export4Q22[[#This Row],[Medical Controller ID]]</f>
        <v>0</v>
      </c>
      <c r="AI3342" t="str">
        <f t="shared" si="52"/>
        <v>70180EmblemHealth VIP (HMO) EGWPMA-PDFALSEMedicare3006EmblemHealth HMO59189EmblemHealth Medicare HMO302EmblemHealth Medicare Advantage311EmblemHealth Medicare60214EmblemHealth, Inc.210EmblemHealth65113EmblemHealth Pharmacy Benefit ServicesCustomPBM Claims60214EmblemHealth, Inc.Parent60214EmblemHealth, Inc.Parent1529615296NYNY4851</v>
      </c>
      <c r="AJ3342" s="8" t="str">
        <f>IFERROR(IF(_xlfn.XLOOKUP(Export4Q22[[#This Row],[Plan ID]],#REF!,#REF!)=Export4Q22[[#This Row],[Concatenate]],"Same","Change"),"New")</f>
        <v>New</v>
      </c>
    </row>
    <row r="3343" spans="1:36" x14ac:dyDescent="0.25">
      <c r="A3343" s="1">
        <v>71312</v>
      </c>
      <c r="B3343" t="s">
        <v>6064</v>
      </c>
      <c r="C3343" t="s">
        <v>36</v>
      </c>
      <c r="D3343" t="s">
        <v>37</v>
      </c>
      <c r="E3343" t="s">
        <v>38</v>
      </c>
      <c r="F3343" s="1">
        <v>3006</v>
      </c>
      <c r="G3343" t="s">
        <v>6052</v>
      </c>
      <c r="H3343" s="3">
        <v>59189</v>
      </c>
      <c r="I3343" t="s">
        <v>6053</v>
      </c>
      <c r="J3343" s="1">
        <v>302</v>
      </c>
      <c r="K3343" t="s">
        <v>6054</v>
      </c>
      <c r="L3343" s="1">
        <v>311</v>
      </c>
      <c r="M3343" t="s">
        <v>6055</v>
      </c>
      <c r="N3343" s="1">
        <v>60214</v>
      </c>
      <c r="O3343" t="s">
        <v>4367</v>
      </c>
      <c r="P3343" s="1">
        <v>210</v>
      </c>
      <c r="Q3343" t="s">
        <v>6042</v>
      </c>
      <c r="R3343" s="1">
        <v>65113</v>
      </c>
      <c r="S3343" t="s">
        <v>6036</v>
      </c>
      <c r="T3343" t="s">
        <v>46</v>
      </c>
      <c r="V3343" s="1">
        <v>60214</v>
      </c>
      <c r="W3343" t="s">
        <v>4367</v>
      </c>
      <c r="X3343" t="s">
        <v>48</v>
      </c>
      <c r="Y3343" s="1">
        <v>60214</v>
      </c>
      <c r="Z3343" t="s">
        <v>4367</v>
      </c>
      <c r="AA3343" t="s">
        <v>48</v>
      </c>
      <c r="AB3343" s="2">
        <v>5137</v>
      </c>
      <c r="AC3343" s="2">
        <v>5137</v>
      </c>
      <c r="AD3343" t="s">
        <v>89</v>
      </c>
      <c r="AE3343" t="s">
        <v>89</v>
      </c>
      <c r="AF3343" s="1">
        <v>48</v>
      </c>
      <c r="AG3343" s="1">
        <v>51</v>
      </c>
      <c r="AH3343" s="1" t="b">
        <f>Export4Q22[[#This Row],[Pharmacy Controller ID]]&lt;&gt;Export4Q22[[#This Row],[Medical Controller ID]]</f>
        <v>0</v>
      </c>
      <c r="AI3343" t="str">
        <f t="shared" si="52"/>
        <v>71312EmblemHealth VIP ReserveMA-PDFALSEMedicare3006EmblemHealth HMO59189EmblemHealth Medicare HMO302EmblemHealth Medicare Advantage311EmblemHealth Medicare60214EmblemHealth, Inc.210EmblemHealth65113EmblemHealth Pharmacy Benefit ServicesCustom60214EmblemHealth, Inc.Parent60214EmblemHealth, Inc.Parent51375137NYNY4851</v>
      </c>
      <c r="AJ3343" s="8" t="str">
        <f>IFERROR(IF(_xlfn.XLOOKUP(Export4Q22[[#This Row],[Plan ID]],#REF!,#REF!)=Export4Q22[[#This Row],[Concatenate]],"Same","Change"),"New")</f>
        <v>New</v>
      </c>
    </row>
    <row r="3344" spans="1:36" x14ac:dyDescent="0.25">
      <c r="A3344" s="1">
        <v>70455</v>
      </c>
      <c r="B3344" t="s">
        <v>6065</v>
      </c>
      <c r="C3344" t="s">
        <v>551</v>
      </c>
      <c r="D3344" t="s">
        <v>37</v>
      </c>
      <c r="E3344" t="s">
        <v>38</v>
      </c>
      <c r="F3344" s="1">
        <v>7251</v>
      </c>
      <c r="G3344" t="s">
        <v>6066</v>
      </c>
      <c r="H3344" s="3">
        <v>64060</v>
      </c>
      <c r="I3344" t="s">
        <v>6066</v>
      </c>
      <c r="J3344" s="1"/>
      <c r="L3344" s="1">
        <v>311</v>
      </c>
      <c r="M3344" t="s">
        <v>6055</v>
      </c>
      <c r="N3344" s="1">
        <v>60214</v>
      </c>
      <c r="O3344" t="s">
        <v>4367</v>
      </c>
      <c r="P3344" s="1">
        <v>210</v>
      </c>
      <c r="Q3344" t="s">
        <v>6042</v>
      </c>
      <c r="R3344" s="1"/>
      <c r="U3344" t="s">
        <v>551</v>
      </c>
      <c r="V3344" s="1"/>
      <c r="X3344" t="s">
        <v>183</v>
      </c>
      <c r="Y3344" s="1">
        <v>60214</v>
      </c>
      <c r="Z3344" t="s">
        <v>4367</v>
      </c>
      <c r="AA3344" t="s">
        <v>48</v>
      </c>
      <c r="AB3344" s="2">
        <v>0</v>
      </c>
      <c r="AC3344" s="2">
        <v>15469</v>
      </c>
      <c r="AE3344" t="s">
        <v>89</v>
      </c>
      <c r="AF3344" s="1"/>
      <c r="AG3344" s="1">
        <v>51</v>
      </c>
      <c r="AH3344" s="1" t="b">
        <f>Export4Q22[[#This Row],[Pharmacy Controller ID]]&lt;&gt;Export4Q22[[#This Row],[Medical Controller ID]]</f>
        <v>1</v>
      </c>
      <c r="AI3344" t="str">
        <f t="shared" si="52"/>
        <v>70455EmblemHealth VIP Rx CarveoutMAFALSEMedicare7251EmblemHealth Medicare MA Only64060EmblemHealth Medicare MA Only311EmblemHealth Medicare60214EmblemHealth, Inc.210EmblemHealthMAPBM60214EmblemHealth, Inc.Parent015469NY51</v>
      </c>
      <c r="AJ3344" s="8" t="str">
        <f>IFERROR(IF(_xlfn.XLOOKUP(Export4Q22[[#This Row],[Plan ID]],#REF!,#REF!)=Export4Q22[[#This Row],[Concatenate]],"Same","Change"),"New")</f>
        <v>New</v>
      </c>
    </row>
    <row r="3345" spans="1:36" x14ac:dyDescent="0.25">
      <c r="A3345" s="1">
        <v>15213</v>
      </c>
      <c r="B3345" t="s">
        <v>6067</v>
      </c>
      <c r="C3345" t="s">
        <v>36</v>
      </c>
      <c r="D3345" t="s">
        <v>37</v>
      </c>
      <c r="E3345" t="s">
        <v>38</v>
      </c>
      <c r="F3345" s="1">
        <v>7026</v>
      </c>
      <c r="G3345" t="s">
        <v>6068</v>
      </c>
      <c r="H3345" s="3">
        <v>63995</v>
      </c>
      <c r="I3345" t="s">
        <v>6068</v>
      </c>
      <c r="J3345" s="1">
        <v>302</v>
      </c>
      <c r="K3345" t="s">
        <v>6054</v>
      </c>
      <c r="L3345" s="1">
        <v>311</v>
      </c>
      <c r="M3345" t="s">
        <v>6055</v>
      </c>
      <c r="N3345" s="1">
        <v>60214</v>
      </c>
      <c r="O3345" t="s">
        <v>4367</v>
      </c>
      <c r="P3345" s="1">
        <v>210</v>
      </c>
      <c r="Q3345" t="s">
        <v>6042</v>
      </c>
      <c r="R3345" s="1">
        <v>65113</v>
      </c>
      <c r="S3345" t="s">
        <v>6036</v>
      </c>
      <c r="T3345" t="s">
        <v>46</v>
      </c>
      <c r="U3345" t="s">
        <v>47</v>
      </c>
      <c r="V3345" s="1">
        <v>60214</v>
      </c>
      <c r="W3345" t="s">
        <v>4367</v>
      </c>
      <c r="X3345" t="s">
        <v>48</v>
      </c>
      <c r="Y3345" s="1">
        <v>60214</v>
      </c>
      <c r="Z3345" t="s">
        <v>4367</v>
      </c>
      <c r="AA3345" t="s">
        <v>48</v>
      </c>
      <c r="AB3345" s="2">
        <v>379</v>
      </c>
      <c r="AC3345" s="2">
        <v>379</v>
      </c>
      <c r="AD3345" t="s">
        <v>89</v>
      </c>
      <c r="AE3345" t="s">
        <v>89</v>
      </c>
      <c r="AF3345" s="1">
        <v>48</v>
      </c>
      <c r="AG3345" s="1">
        <v>51</v>
      </c>
      <c r="AH3345" s="1" t="b">
        <f>Export4Q22[[#This Row],[Pharmacy Controller ID]]&lt;&gt;Export4Q22[[#This Row],[Medical Controller ID]]</f>
        <v>0</v>
      </c>
      <c r="AI3345" t="str">
        <f t="shared" si="52"/>
        <v>15213EmblemHealth VIP Solutions SNPMA-PDFALSEMedicare7026EmblemHealth Medicare SNP63995EmblemHealth Medicare SNP302EmblemHealth Medicare Advantage311EmblemHealth Medicare60214EmblemHealth, Inc.210EmblemHealth65113EmblemHealth Pharmacy Benefit ServicesCustomPBM Claims60214EmblemHealth, Inc.Parent60214EmblemHealth, Inc.Parent379379NYNY4851</v>
      </c>
      <c r="AJ3345" s="8" t="str">
        <f>IFERROR(IF(_xlfn.XLOOKUP(Export4Q22[[#This Row],[Plan ID]],#REF!,#REF!)=Export4Q22[[#This Row],[Concatenate]],"Same","Change"),"New")</f>
        <v>New</v>
      </c>
    </row>
    <row r="3346" spans="1:36" x14ac:dyDescent="0.25">
      <c r="A3346" s="1">
        <v>16044</v>
      </c>
      <c r="B3346" t="s">
        <v>6069</v>
      </c>
      <c r="C3346" t="s">
        <v>36</v>
      </c>
      <c r="D3346" t="s">
        <v>37</v>
      </c>
      <c r="E3346" t="s">
        <v>38</v>
      </c>
      <c r="F3346" s="1">
        <v>7026</v>
      </c>
      <c r="G3346" t="s">
        <v>6068</v>
      </c>
      <c r="H3346" s="3">
        <v>63995</v>
      </c>
      <c r="I3346" t="s">
        <v>6068</v>
      </c>
      <c r="J3346" s="1">
        <v>302</v>
      </c>
      <c r="K3346" t="s">
        <v>6054</v>
      </c>
      <c r="L3346" s="1">
        <v>311</v>
      </c>
      <c r="M3346" t="s">
        <v>6055</v>
      </c>
      <c r="N3346" s="1">
        <v>60214</v>
      </c>
      <c r="O3346" t="s">
        <v>4367</v>
      </c>
      <c r="P3346" s="1">
        <v>210</v>
      </c>
      <c r="Q3346" t="s">
        <v>6042</v>
      </c>
      <c r="R3346" s="1">
        <v>65113</v>
      </c>
      <c r="S3346" t="s">
        <v>6036</v>
      </c>
      <c r="T3346" t="s">
        <v>46</v>
      </c>
      <c r="U3346" t="s">
        <v>47</v>
      </c>
      <c r="V3346" s="1">
        <v>60214</v>
      </c>
      <c r="W3346" t="s">
        <v>4367</v>
      </c>
      <c r="X3346" t="s">
        <v>48</v>
      </c>
      <c r="Y3346" s="1">
        <v>60214</v>
      </c>
      <c r="Z3346" t="s">
        <v>4367</v>
      </c>
      <c r="AA3346" t="s">
        <v>48</v>
      </c>
      <c r="AB3346" s="2">
        <v>755</v>
      </c>
      <c r="AC3346" s="2">
        <v>755</v>
      </c>
      <c r="AD3346" t="s">
        <v>89</v>
      </c>
      <c r="AE3346" t="s">
        <v>89</v>
      </c>
      <c r="AF3346" s="1">
        <v>48</v>
      </c>
      <c r="AG3346" s="1">
        <v>51</v>
      </c>
      <c r="AH3346" s="1" t="b">
        <f>Export4Q22[[#This Row],[Pharmacy Controller ID]]&lt;&gt;Export4Q22[[#This Row],[Medical Controller ID]]</f>
        <v>0</v>
      </c>
      <c r="AI3346" t="str">
        <f t="shared" si="52"/>
        <v>16044EmblemHealth VIP Dual Select SNPMA-PDFALSEMedicare7026EmblemHealth Medicare SNP63995EmblemHealth Medicare SNP302EmblemHealth Medicare Advantage311EmblemHealth Medicare60214EmblemHealth, Inc.210EmblemHealth65113EmblemHealth Pharmacy Benefit ServicesCustomPBM Claims60214EmblemHealth, Inc.Parent60214EmblemHealth, Inc.Parent755755NYNY4851</v>
      </c>
      <c r="AJ3346" s="8" t="str">
        <f>IFERROR(IF(_xlfn.XLOOKUP(Export4Q22[[#This Row],[Plan ID]],#REF!,#REF!)=Export4Q22[[#This Row],[Concatenate]],"Same","Change"),"New")</f>
        <v>New</v>
      </c>
    </row>
    <row r="3347" spans="1:36" x14ac:dyDescent="0.25">
      <c r="A3347" s="1">
        <v>60985</v>
      </c>
      <c r="B3347" t="s">
        <v>6070</v>
      </c>
      <c r="C3347" t="s">
        <v>36</v>
      </c>
      <c r="D3347" t="s">
        <v>37</v>
      </c>
      <c r="E3347" t="s">
        <v>38</v>
      </c>
      <c r="F3347" s="1">
        <v>7026</v>
      </c>
      <c r="G3347" t="s">
        <v>6068</v>
      </c>
      <c r="H3347" s="3">
        <v>63995</v>
      </c>
      <c r="I3347" t="s">
        <v>6068</v>
      </c>
      <c r="J3347" s="1">
        <v>302</v>
      </c>
      <c r="K3347" t="s">
        <v>6054</v>
      </c>
      <c r="L3347" s="1">
        <v>311</v>
      </c>
      <c r="M3347" t="s">
        <v>6055</v>
      </c>
      <c r="N3347" s="1">
        <v>60214</v>
      </c>
      <c r="O3347" t="s">
        <v>4367</v>
      </c>
      <c r="P3347" s="1">
        <v>210</v>
      </c>
      <c r="Q3347" t="s">
        <v>6042</v>
      </c>
      <c r="R3347" s="1">
        <v>65113</v>
      </c>
      <c r="S3347" t="s">
        <v>6036</v>
      </c>
      <c r="T3347" t="s">
        <v>46</v>
      </c>
      <c r="U3347" t="s">
        <v>47</v>
      </c>
      <c r="V3347" s="1">
        <v>60214</v>
      </c>
      <c r="W3347" t="s">
        <v>4367</v>
      </c>
      <c r="X3347" t="s">
        <v>48</v>
      </c>
      <c r="Y3347" s="1">
        <v>60214</v>
      </c>
      <c r="Z3347" t="s">
        <v>4367</v>
      </c>
      <c r="AA3347" t="s">
        <v>48</v>
      </c>
      <c r="AB3347" s="2">
        <v>22426</v>
      </c>
      <c r="AC3347" s="2">
        <v>22426</v>
      </c>
      <c r="AD3347" t="s">
        <v>89</v>
      </c>
      <c r="AE3347" t="s">
        <v>89</v>
      </c>
      <c r="AF3347" s="1">
        <v>48</v>
      </c>
      <c r="AG3347" s="1">
        <v>51</v>
      </c>
      <c r="AH3347" s="1" t="b">
        <f>Export4Q22[[#This Row],[Pharmacy Controller ID]]&lt;&gt;Export4Q22[[#This Row],[Medical Controller ID]]</f>
        <v>0</v>
      </c>
      <c r="AI3347" t="str">
        <f t="shared" si="52"/>
        <v>60985EmblemHealth VIP Dual HMO SNPMA-PDFALSEMedicare7026EmblemHealth Medicare SNP63995EmblemHealth Medicare SNP302EmblemHealth Medicare Advantage311EmblemHealth Medicare60214EmblemHealth, Inc.210EmblemHealth65113EmblemHealth Pharmacy Benefit ServicesCustomPBM Claims60214EmblemHealth, Inc.Parent60214EmblemHealth, Inc.Parent2242622426NYNY4851</v>
      </c>
      <c r="AJ3347" s="8" t="str">
        <f>IFERROR(IF(_xlfn.XLOOKUP(Export4Q22[[#This Row],[Plan ID]],#REF!,#REF!)=Export4Q22[[#This Row],[Concatenate]],"Same","Change"),"New")</f>
        <v>New</v>
      </c>
    </row>
    <row r="3348" spans="1:36" x14ac:dyDescent="0.25">
      <c r="A3348" s="1">
        <v>71311</v>
      </c>
      <c r="B3348" t="s">
        <v>6071</v>
      </c>
      <c r="C3348" t="s">
        <v>36</v>
      </c>
      <c r="D3348" t="s">
        <v>37</v>
      </c>
      <c r="E3348" t="s">
        <v>38</v>
      </c>
      <c r="F3348" s="1">
        <v>7026</v>
      </c>
      <c r="G3348" t="s">
        <v>6068</v>
      </c>
      <c r="H3348" s="3">
        <v>63995</v>
      </c>
      <c r="I3348" t="s">
        <v>6068</v>
      </c>
      <c r="J3348" s="1">
        <v>302</v>
      </c>
      <c r="K3348" t="s">
        <v>6054</v>
      </c>
      <c r="L3348" s="1">
        <v>311</v>
      </c>
      <c r="M3348" t="s">
        <v>6055</v>
      </c>
      <c r="N3348" s="1">
        <v>60214</v>
      </c>
      <c r="O3348" t="s">
        <v>4367</v>
      </c>
      <c r="P3348" s="1">
        <v>210</v>
      </c>
      <c r="Q3348" t="s">
        <v>6042</v>
      </c>
      <c r="R3348" s="1">
        <v>65113</v>
      </c>
      <c r="S3348" t="s">
        <v>6036</v>
      </c>
      <c r="T3348" t="s">
        <v>46</v>
      </c>
      <c r="V3348" s="1">
        <v>60214</v>
      </c>
      <c r="W3348" t="s">
        <v>4367</v>
      </c>
      <c r="X3348" t="s">
        <v>48</v>
      </c>
      <c r="Y3348" s="1">
        <v>60214</v>
      </c>
      <c r="Z3348" t="s">
        <v>4367</v>
      </c>
      <c r="AA3348" t="s">
        <v>48</v>
      </c>
      <c r="AB3348" s="2">
        <v>894</v>
      </c>
      <c r="AC3348" s="2">
        <v>894</v>
      </c>
      <c r="AD3348" t="s">
        <v>89</v>
      </c>
      <c r="AE3348" t="s">
        <v>89</v>
      </c>
      <c r="AF3348" s="1">
        <v>48</v>
      </c>
      <c r="AG3348" s="1">
        <v>51</v>
      </c>
      <c r="AH3348" s="1" t="b">
        <f>Export4Q22[[#This Row],[Pharmacy Controller ID]]&lt;&gt;Export4Q22[[#This Row],[Medical Controller ID]]</f>
        <v>0</v>
      </c>
      <c r="AI3348" t="str">
        <f t="shared" si="52"/>
        <v>71311EmblemHealth VIP Dual Reserve SNPMA-PDFALSEMedicare7026EmblemHealth Medicare SNP63995EmblemHealth Medicare SNP302EmblemHealth Medicare Advantage311EmblemHealth Medicare60214EmblemHealth, Inc.210EmblemHealth65113EmblemHealth Pharmacy Benefit ServicesCustom60214EmblemHealth, Inc.Parent60214EmblemHealth, Inc.Parent894894NYNY4851</v>
      </c>
      <c r="AJ3348" s="8" t="str">
        <f>IFERROR(IF(_xlfn.XLOOKUP(Export4Q22[[#This Row],[Plan ID]],#REF!,#REF!)=Export4Q22[[#This Row],[Concatenate]],"Same","Change"),"New")</f>
        <v>New</v>
      </c>
    </row>
    <row r="3349" spans="1:36" x14ac:dyDescent="0.25">
      <c r="A3349" s="1">
        <v>65718</v>
      </c>
      <c r="B3349" t="s">
        <v>6072</v>
      </c>
      <c r="C3349" t="s">
        <v>147</v>
      </c>
      <c r="D3349" t="s">
        <v>37</v>
      </c>
      <c r="E3349" t="s">
        <v>38</v>
      </c>
      <c r="F3349" s="1">
        <v>3830</v>
      </c>
      <c r="G3349" t="s">
        <v>6073</v>
      </c>
      <c r="H3349" s="3">
        <v>61738</v>
      </c>
      <c r="I3349" t="s">
        <v>6074</v>
      </c>
      <c r="J3349" s="1">
        <v>1263</v>
      </c>
      <c r="K3349" t="s">
        <v>6075</v>
      </c>
      <c r="L3349" s="1"/>
      <c r="N3349" s="1">
        <v>60214</v>
      </c>
      <c r="O3349" t="s">
        <v>4367</v>
      </c>
      <c r="P3349" s="1">
        <v>210</v>
      </c>
      <c r="Q3349" t="s">
        <v>6042</v>
      </c>
      <c r="R3349" s="1">
        <v>65113</v>
      </c>
      <c r="S3349" t="s">
        <v>6036</v>
      </c>
      <c r="T3349" t="s">
        <v>46</v>
      </c>
      <c r="U3349" t="s">
        <v>47</v>
      </c>
      <c r="V3349" s="1">
        <v>60214</v>
      </c>
      <c r="W3349" t="s">
        <v>4367</v>
      </c>
      <c r="X3349" t="s">
        <v>48</v>
      </c>
      <c r="Y3349" s="1"/>
      <c r="AA3349" t="s">
        <v>150</v>
      </c>
      <c r="AB3349" s="2">
        <v>85586</v>
      </c>
      <c r="AC3349" s="2">
        <v>0</v>
      </c>
      <c r="AD3349" t="s">
        <v>6076</v>
      </c>
      <c r="AF3349" s="1">
        <v>48</v>
      </c>
      <c r="AG3349" s="1"/>
      <c r="AH3349" s="1" t="b">
        <f>Export4Q22[[#This Row],[Pharmacy Controller ID]]&lt;&gt;Export4Q22[[#This Row],[Medical Controller ID]]</f>
        <v>1</v>
      </c>
      <c r="AI3349" t="str">
        <f t="shared" si="52"/>
        <v>65718EmblemHealth EGWP National Drug Plan PDPPDPFALSEMedicare3830EmblemHealth National Drug Plan PDP - Standard/Enhanced61738EmblemHealth National Drug Plan (PDP) Standard/Enhanced Formulary1263EmblemHealth Medicare PDP60214EmblemHealth, Inc.210EmblemHealth65113EmblemHealth Pharmacy Benefit ServicesCustomPBM Claims60214EmblemHealth, Inc.Parent855860AL,AZ,CA,CO,CT,DC,DE,FL,GA,HI,IL,MA,MD,ME,MN,NC,NH,NJ,NM,NV,NY,OH,OR,PA,PR,RI,SC,TN,TX,VA,VT,WA48</v>
      </c>
      <c r="AJ3349" s="8" t="str">
        <f>IFERROR(IF(_xlfn.XLOOKUP(Export4Q22[[#This Row],[Plan ID]],#REF!,#REF!)=Export4Q22[[#This Row],[Concatenate]],"Same","Change"),"New")</f>
        <v>New</v>
      </c>
    </row>
    <row r="3350" spans="1:36" x14ac:dyDescent="0.25">
      <c r="A3350" s="1">
        <v>72635</v>
      </c>
      <c r="B3350" t="s">
        <v>6077</v>
      </c>
      <c r="C3350" t="s">
        <v>195</v>
      </c>
      <c r="D3350" t="s">
        <v>37</v>
      </c>
      <c r="E3350" t="s">
        <v>177</v>
      </c>
      <c r="F3350" s="1">
        <v>8423</v>
      </c>
      <c r="G3350" t="s">
        <v>6078</v>
      </c>
      <c r="H3350" s="3">
        <v>65420</v>
      </c>
      <c r="I3350" t="s">
        <v>6078</v>
      </c>
      <c r="J3350" s="1">
        <v>304</v>
      </c>
      <c r="K3350" t="s">
        <v>6045</v>
      </c>
      <c r="L3350" s="1">
        <v>307</v>
      </c>
      <c r="M3350" t="s">
        <v>6034</v>
      </c>
      <c r="N3350" s="1">
        <v>60214</v>
      </c>
      <c r="O3350" t="s">
        <v>4367</v>
      </c>
      <c r="P3350" s="1">
        <v>210</v>
      </c>
      <c r="Q3350" t="s">
        <v>6042</v>
      </c>
      <c r="R3350" s="1">
        <v>7504</v>
      </c>
      <c r="S3350" t="s">
        <v>1209</v>
      </c>
      <c r="T3350" t="s">
        <v>46</v>
      </c>
      <c r="V3350" s="1">
        <v>60214</v>
      </c>
      <c r="W3350" t="s">
        <v>4367</v>
      </c>
      <c r="X3350" t="s">
        <v>48</v>
      </c>
      <c r="Y3350" s="1">
        <v>60214</v>
      </c>
      <c r="Z3350" t="s">
        <v>4367</v>
      </c>
      <c r="AA3350" t="s">
        <v>48</v>
      </c>
      <c r="AB3350" s="2">
        <v>7899</v>
      </c>
      <c r="AC3350" s="2">
        <v>7899</v>
      </c>
      <c r="AD3350" t="s">
        <v>89</v>
      </c>
      <c r="AE3350" t="s">
        <v>89</v>
      </c>
      <c r="AF3350" s="1">
        <v>48</v>
      </c>
      <c r="AG3350" s="1">
        <v>51</v>
      </c>
      <c r="AH3350" s="1" t="b">
        <f>Export4Q22[[#This Row],[Pharmacy Controller ID]]&lt;&gt;Export4Q22[[#This Row],[Medical Controller ID]]</f>
        <v>0</v>
      </c>
      <c r="AI3350" t="str">
        <f t="shared" si="52"/>
        <v>72635EmblemHealth National Preferred HMOHMOFALSECommercial8423EmblemHealth National Preferred Formulary65420EmblemHealth National Preferred Formulary304EmblemHealth Premier Formulary307EmblemHealth Commercial60214EmblemHealth, Inc.210EmblemHealth7504Express Scripts PBMCustom60214EmblemHealth, Inc.Parent60214EmblemHealth, Inc.Parent78997899NYNY4851</v>
      </c>
      <c r="AJ3350" s="8" t="str">
        <f>IFERROR(IF(_xlfn.XLOOKUP(Export4Q22[[#This Row],[Plan ID]],#REF!,#REF!)=Export4Q22[[#This Row],[Concatenate]],"Same","Change"),"New")</f>
        <v>New</v>
      </c>
    </row>
    <row r="3351" spans="1:36" x14ac:dyDescent="0.25">
      <c r="A3351" s="1">
        <v>72636</v>
      </c>
      <c r="B3351" t="s">
        <v>6079</v>
      </c>
      <c r="C3351" t="s">
        <v>192</v>
      </c>
      <c r="D3351" t="s">
        <v>37</v>
      </c>
      <c r="E3351" t="s">
        <v>177</v>
      </c>
      <c r="F3351" s="1">
        <v>8423</v>
      </c>
      <c r="G3351" t="s">
        <v>6078</v>
      </c>
      <c r="H3351" s="3">
        <v>65420</v>
      </c>
      <c r="I3351" t="s">
        <v>6078</v>
      </c>
      <c r="J3351" s="1">
        <v>304</v>
      </c>
      <c r="K3351" t="s">
        <v>6045</v>
      </c>
      <c r="L3351" s="1">
        <v>307</v>
      </c>
      <c r="M3351" t="s">
        <v>6034</v>
      </c>
      <c r="N3351" s="1">
        <v>60214</v>
      </c>
      <c r="O3351" t="s">
        <v>4367</v>
      </c>
      <c r="P3351" s="1">
        <v>210</v>
      </c>
      <c r="Q3351" t="s">
        <v>6042</v>
      </c>
      <c r="R3351" s="1">
        <v>7504</v>
      </c>
      <c r="S3351" t="s">
        <v>1209</v>
      </c>
      <c r="T3351" t="s">
        <v>46</v>
      </c>
      <c r="V3351" s="1">
        <v>60214</v>
      </c>
      <c r="W3351" t="s">
        <v>4367</v>
      </c>
      <c r="X3351" t="s">
        <v>48</v>
      </c>
      <c r="Y3351" s="1">
        <v>60214</v>
      </c>
      <c r="Z3351" t="s">
        <v>4367</v>
      </c>
      <c r="AA3351" t="s">
        <v>48</v>
      </c>
      <c r="AB3351" s="2">
        <v>28556</v>
      </c>
      <c r="AC3351" s="2">
        <v>28556</v>
      </c>
      <c r="AD3351" t="s">
        <v>89</v>
      </c>
      <c r="AE3351" t="s">
        <v>89</v>
      </c>
      <c r="AF3351" s="1">
        <v>48</v>
      </c>
      <c r="AG3351" s="1">
        <v>51</v>
      </c>
      <c r="AH3351" s="1" t="b">
        <f>Export4Q22[[#This Row],[Pharmacy Controller ID]]&lt;&gt;Export4Q22[[#This Row],[Medical Controller ID]]</f>
        <v>0</v>
      </c>
      <c r="AI3351" t="str">
        <f t="shared" si="52"/>
        <v>72636EmblemHealth National Preferred PPOPPOFALSECommercial8423EmblemHealth National Preferred Formulary65420EmblemHealth National Preferred Formulary304EmblemHealth Premier Formulary307EmblemHealth Commercial60214EmblemHealth, Inc.210EmblemHealth7504Express Scripts PBMCustom60214EmblemHealth, Inc.Parent60214EmblemHealth, Inc.Parent2855628556NYNY4851</v>
      </c>
      <c r="AJ3351" s="8" t="str">
        <f>IFERROR(IF(_xlfn.XLOOKUP(Export4Q22[[#This Row],[Plan ID]],#REF!,#REF!)=Export4Q22[[#This Row],[Concatenate]],"Same","Change"),"New")</f>
        <v>New</v>
      </c>
    </row>
    <row r="3352" spans="1:36" x14ac:dyDescent="0.25">
      <c r="A3352" s="1">
        <v>63521</v>
      </c>
      <c r="B3352" t="s">
        <v>6080</v>
      </c>
      <c r="C3352" t="s">
        <v>326</v>
      </c>
      <c r="D3352" t="s">
        <v>37</v>
      </c>
      <c r="E3352" t="s">
        <v>327</v>
      </c>
      <c r="F3352" s="1">
        <v>4183</v>
      </c>
      <c r="G3352" t="s">
        <v>6038</v>
      </c>
      <c r="H3352" s="3">
        <v>61507</v>
      </c>
      <c r="I3352" t="s">
        <v>6040</v>
      </c>
      <c r="J3352" s="1">
        <v>305</v>
      </c>
      <c r="K3352" t="s">
        <v>6040</v>
      </c>
      <c r="L3352" s="1">
        <v>308</v>
      </c>
      <c r="M3352" t="s">
        <v>6041</v>
      </c>
      <c r="N3352" s="1">
        <v>60214</v>
      </c>
      <c r="O3352" t="s">
        <v>4367</v>
      </c>
      <c r="P3352" s="1">
        <v>212</v>
      </c>
      <c r="Q3352" t="s">
        <v>6035</v>
      </c>
      <c r="R3352" s="1">
        <v>7504</v>
      </c>
      <c r="S3352" t="s">
        <v>1209</v>
      </c>
      <c r="T3352" t="s">
        <v>46</v>
      </c>
      <c r="U3352" t="s">
        <v>47</v>
      </c>
      <c r="V3352" s="1">
        <v>60214</v>
      </c>
      <c r="W3352" t="s">
        <v>4367</v>
      </c>
      <c r="X3352" t="s">
        <v>48</v>
      </c>
      <c r="Y3352" s="1">
        <v>60214</v>
      </c>
      <c r="Z3352" t="s">
        <v>4367</v>
      </c>
      <c r="AA3352" t="s">
        <v>48</v>
      </c>
      <c r="AB3352" s="2">
        <v>3064</v>
      </c>
      <c r="AC3352" s="2">
        <v>3064</v>
      </c>
      <c r="AD3352" t="s">
        <v>89</v>
      </c>
      <c r="AE3352" t="s">
        <v>89</v>
      </c>
      <c r="AF3352" s="1">
        <v>48</v>
      </c>
      <c r="AG3352" s="1">
        <v>51</v>
      </c>
      <c r="AH3352" s="1" t="b">
        <f>Export4Q22[[#This Row],[Pharmacy Controller ID]]&lt;&gt;Export4Q22[[#This Row],[Medical Controller ID]]</f>
        <v>0</v>
      </c>
      <c r="AI3352" t="str">
        <f t="shared" si="52"/>
        <v>63521EmblemHealth HMO HIXHMO-HIXFALSEHealth Exchange4183EmblemHealth Select Care HIX NY61507EmblemHealth Select Care HIX305EmblemHealth Select Care HIX308EmblemHealth Health Exchange60214EmblemHealth, Inc.212HIP Health Plan of New York7504Express Scripts PBMCustomPBM Claims60214EmblemHealth, Inc.Parent60214EmblemHealth, Inc.Parent30643064NYNY4851</v>
      </c>
      <c r="AJ3352" s="8" t="str">
        <f>IFERROR(IF(_xlfn.XLOOKUP(Export4Q22[[#This Row],[Plan ID]],#REF!,#REF!)=Export4Q22[[#This Row],[Concatenate]],"Same","Change"),"New")</f>
        <v>New</v>
      </c>
    </row>
    <row r="3353" spans="1:36" x14ac:dyDescent="0.25">
      <c r="A3353" s="1">
        <v>61375</v>
      </c>
      <c r="B3353" t="s">
        <v>6081</v>
      </c>
      <c r="C3353" t="s">
        <v>195</v>
      </c>
      <c r="D3353" t="s">
        <v>995</v>
      </c>
      <c r="E3353" t="s">
        <v>177</v>
      </c>
      <c r="F3353" s="1">
        <v>7476</v>
      </c>
      <c r="G3353" t="s">
        <v>1205</v>
      </c>
      <c r="H3353" s="3">
        <v>64242</v>
      </c>
      <c r="I3353" t="s">
        <v>6081</v>
      </c>
      <c r="J3353" s="1">
        <v>311</v>
      </c>
      <c r="K3353" t="s">
        <v>1206</v>
      </c>
      <c r="L3353" s="1">
        <v>1117</v>
      </c>
      <c r="M3353" t="s">
        <v>6081</v>
      </c>
      <c r="N3353" s="1">
        <v>7377</v>
      </c>
      <c r="O3353" t="s">
        <v>6082</v>
      </c>
      <c r="P3353" s="1">
        <v>653</v>
      </c>
      <c r="Q3353" t="s">
        <v>6081</v>
      </c>
      <c r="R3353" s="1">
        <v>7504</v>
      </c>
      <c r="S3353" t="s">
        <v>1209</v>
      </c>
      <c r="T3353" t="s">
        <v>1000</v>
      </c>
      <c r="U3353" t="s">
        <v>182</v>
      </c>
      <c r="V3353" s="1">
        <v>7504</v>
      </c>
      <c r="W3353" t="s">
        <v>1209</v>
      </c>
      <c r="X3353" t="s">
        <v>183</v>
      </c>
      <c r="Y3353" s="1">
        <v>7377</v>
      </c>
      <c r="Z3353" t="s">
        <v>6082</v>
      </c>
      <c r="AA3353" t="s">
        <v>48</v>
      </c>
      <c r="AB3353" s="2">
        <v>88677</v>
      </c>
      <c r="AC3353" s="2">
        <v>89710</v>
      </c>
      <c r="AD3353" t="s">
        <v>6083</v>
      </c>
      <c r="AE3353" t="s">
        <v>6083</v>
      </c>
      <c r="AF3353" s="1">
        <v>3</v>
      </c>
      <c r="AG3353" s="1">
        <v>185</v>
      </c>
      <c r="AH3353" s="1" t="b">
        <f>Export4Q22[[#This Row],[Pharmacy Controller ID]]&lt;&gt;Export4Q22[[#This Row],[Medical Controller ID]]</f>
        <v>1</v>
      </c>
      <c r="AI3353" t="str">
        <f t="shared" si="52"/>
        <v>61375EMI HealthHMOTRUECommercial7476Express Scripts National Preferred with Limited UM 202064242EMI Health311ESI Commercial1117EMI Health7377EMI Health formerly Educators Mutual653EMI Health7504Express Scripts PBMNationalPBM Controlled7504Express Scripts PBMPBM7377EMI Health formerly Educators MutualParent8867789710AZ,GA,TX,UTAZ,GA,TX,UT3185</v>
      </c>
      <c r="AJ3353" s="8" t="str">
        <f>IFERROR(IF(_xlfn.XLOOKUP(Export4Q22[[#This Row],[Plan ID]],#REF!,#REF!)=Export4Q22[[#This Row],[Concatenate]],"Same","Change"),"New")</f>
        <v>New</v>
      </c>
    </row>
    <row r="3354" spans="1:36" x14ac:dyDescent="0.25">
      <c r="A3354" s="1">
        <v>70811</v>
      </c>
      <c r="B3354" t="s">
        <v>6084</v>
      </c>
      <c r="C3354" t="s">
        <v>326</v>
      </c>
      <c r="D3354" t="s">
        <v>37</v>
      </c>
      <c r="E3354" t="s">
        <v>327</v>
      </c>
      <c r="F3354" s="1">
        <v>7530</v>
      </c>
      <c r="G3354" t="s">
        <v>6084</v>
      </c>
      <c r="H3354" s="3">
        <v>64282</v>
      </c>
      <c r="I3354" t="s">
        <v>6084</v>
      </c>
      <c r="J3354" s="1">
        <v>990</v>
      </c>
      <c r="K3354" t="s">
        <v>1343</v>
      </c>
      <c r="L3354" s="1">
        <v>67</v>
      </c>
      <c r="M3354" t="s">
        <v>1336</v>
      </c>
      <c r="N3354" s="1">
        <v>3181</v>
      </c>
      <c r="O3354" t="s">
        <v>1213</v>
      </c>
      <c r="P3354" s="1">
        <v>45</v>
      </c>
      <c r="Q3354" t="s">
        <v>1642</v>
      </c>
      <c r="R3354" s="1">
        <v>69652</v>
      </c>
      <c r="S3354" t="s">
        <v>1032</v>
      </c>
      <c r="T3354" t="s">
        <v>46</v>
      </c>
      <c r="V3354" s="1">
        <v>3181</v>
      </c>
      <c r="W3354" t="s">
        <v>1213</v>
      </c>
      <c r="X3354" t="s">
        <v>48</v>
      </c>
      <c r="Y3354" s="1">
        <v>3181</v>
      </c>
      <c r="Z3354" t="s">
        <v>1213</v>
      </c>
      <c r="AA3354" t="s">
        <v>48</v>
      </c>
      <c r="AB3354" s="2">
        <v>3248</v>
      </c>
      <c r="AC3354" s="2">
        <v>3248</v>
      </c>
      <c r="AD3354" t="s">
        <v>89</v>
      </c>
      <c r="AE3354" t="s">
        <v>89</v>
      </c>
      <c r="AF3354" s="1">
        <v>5</v>
      </c>
      <c r="AG3354" s="1">
        <v>2</v>
      </c>
      <c r="AH3354" s="1" t="b">
        <f>Export4Q22[[#This Row],[Pharmacy Controller ID]]&lt;&gt;Export4Q22[[#This Row],[Medical Controller ID]]</f>
        <v>0</v>
      </c>
      <c r="AI3354" t="str">
        <f t="shared" si="52"/>
        <v>70811Empire BCBS Essential PlanHMO-HIXFALSEHealth Exchange7530Empire BCBS Essential Plan64282Empire BCBS Essential Plan990Anthem HIX67Anthem Health Exchange3181Anthem, Inc.45Empire Blue Cross Blue Shield69652IngenioRxCustom3181Anthem, Inc.Parent3181Anthem, Inc.Parent32483248NYNY52</v>
      </c>
      <c r="AJ3354" s="8" t="str">
        <f>IFERROR(IF(_xlfn.XLOOKUP(Export4Q22[[#This Row],[Plan ID]],#REF!,#REF!)=Export4Q22[[#This Row],[Concatenate]],"Same","Change"),"New")</f>
        <v>New</v>
      </c>
    </row>
    <row r="3355" spans="1:36" x14ac:dyDescent="0.25">
      <c r="A3355" s="1">
        <v>66949</v>
      </c>
      <c r="B3355" t="s">
        <v>6085</v>
      </c>
      <c r="C3355" t="s">
        <v>195</v>
      </c>
      <c r="D3355" t="s">
        <v>37</v>
      </c>
      <c r="E3355" t="s">
        <v>177</v>
      </c>
      <c r="F3355" s="1">
        <v>5178</v>
      </c>
      <c r="G3355" t="s">
        <v>1664</v>
      </c>
      <c r="H3355" s="3">
        <v>62449</v>
      </c>
      <c r="I3355" t="s">
        <v>6086</v>
      </c>
      <c r="J3355" s="1">
        <v>989</v>
      </c>
      <c r="K3355" t="s">
        <v>1316</v>
      </c>
      <c r="L3355" s="1">
        <v>66</v>
      </c>
      <c r="M3355" t="s">
        <v>1317</v>
      </c>
      <c r="N3355" s="1">
        <v>3181</v>
      </c>
      <c r="O3355" t="s">
        <v>1213</v>
      </c>
      <c r="P3355" s="1">
        <v>38</v>
      </c>
      <c r="Q3355" t="s">
        <v>1318</v>
      </c>
      <c r="R3355" s="1">
        <v>69652</v>
      </c>
      <c r="S3355" t="s">
        <v>1032</v>
      </c>
      <c r="T3355" t="s">
        <v>46</v>
      </c>
      <c r="U3355" t="s">
        <v>47</v>
      </c>
      <c r="V3355" s="1">
        <v>3181</v>
      </c>
      <c r="W3355" t="s">
        <v>1213</v>
      </c>
      <c r="X3355" t="s">
        <v>48</v>
      </c>
      <c r="Y3355" s="1">
        <v>3181</v>
      </c>
      <c r="Z3355" t="s">
        <v>1213</v>
      </c>
      <c r="AA3355" t="s">
        <v>48</v>
      </c>
      <c r="AB3355" s="2">
        <v>71</v>
      </c>
      <c r="AC3355" s="2">
        <v>651</v>
      </c>
      <c r="AD3355" t="s">
        <v>89</v>
      </c>
      <c r="AE3355" t="s">
        <v>89</v>
      </c>
      <c r="AF3355" s="1">
        <v>5</v>
      </c>
      <c r="AG3355" s="1">
        <v>2</v>
      </c>
      <c r="AH3355" s="1" t="b">
        <f>Export4Q22[[#This Row],[Pharmacy Controller ID]]&lt;&gt;Export4Q22[[#This Row],[Medical Controller ID]]</f>
        <v>0</v>
      </c>
      <c r="AI3355" t="str">
        <f t="shared" si="52"/>
        <v>66949Empire BCBS of New York National HMO 3 Tier w/1a-1bHMOFALSECommercial5178Anthem Three Tier with 1a/1b62449Empire BCBS New York 3 Tier with 1a/1b989Anthem Commercial National66Anthem Commercial3181Anthem, Inc.38Anthem Blue Cross and Blue Shield69652IngenioRxCustomPBM Claims3181Anthem, Inc.Parent3181Anthem, Inc.Parent71651NYNY52</v>
      </c>
      <c r="AJ3355" s="8" t="str">
        <f>IFERROR(IF(_xlfn.XLOOKUP(Export4Q22[[#This Row],[Plan ID]],#REF!,#REF!)=Export4Q22[[#This Row],[Concatenate]],"Same","Change"),"New")</f>
        <v>New</v>
      </c>
    </row>
    <row r="3356" spans="1:36" x14ac:dyDescent="0.25">
      <c r="A3356" s="1">
        <v>66951</v>
      </c>
      <c r="B3356" t="s">
        <v>6087</v>
      </c>
      <c r="C3356" t="s">
        <v>192</v>
      </c>
      <c r="D3356" t="s">
        <v>37</v>
      </c>
      <c r="E3356" t="s">
        <v>177</v>
      </c>
      <c r="F3356" s="1">
        <v>5178</v>
      </c>
      <c r="G3356" t="s">
        <v>1664</v>
      </c>
      <c r="H3356" s="3">
        <v>62449</v>
      </c>
      <c r="I3356" t="s">
        <v>6086</v>
      </c>
      <c r="J3356" s="1">
        <v>989</v>
      </c>
      <c r="K3356" t="s">
        <v>1316</v>
      </c>
      <c r="L3356" s="1">
        <v>66</v>
      </c>
      <c r="M3356" t="s">
        <v>1317</v>
      </c>
      <c r="N3356" s="1">
        <v>3181</v>
      </c>
      <c r="O3356" t="s">
        <v>1213</v>
      </c>
      <c r="P3356" s="1">
        <v>38</v>
      </c>
      <c r="Q3356" t="s">
        <v>1318</v>
      </c>
      <c r="R3356" s="1">
        <v>69652</v>
      </c>
      <c r="S3356" t="s">
        <v>1032</v>
      </c>
      <c r="T3356" t="s">
        <v>46</v>
      </c>
      <c r="U3356" t="s">
        <v>47</v>
      </c>
      <c r="V3356" s="1">
        <v>3181</v>
      </c>
      <c r="W3356" t="s">
        <v>1213</v>
      </c>
      <c r="X3356" t="s">
        <v>48</v>
      </c>
      <c r="Y3356" s="1">
        <v>3181</v>
      </c>
      <c r="Z3356" t="s">
        <v>1213</v>
      </c>
      <c r="AA3356" t="s">
        <v>48</v>
      </c>
      <c r="AB3356" s="2">
        <v>261</v>
      </c>
      <c r="AC3356" s="2">
        <v>2359</v>
      </c>
      <c r="AD3356" t="s">
        <v>89</v>
      </c>
      <c r="AE3356" t="s">
        <v>89</v>
      </c>
      <c r="AF3356" s="1">
        <v>5</v>
      </c>
      <c r="AG3356" s="1">
        <v>2</v>
      </c>
      <c r="AH3356" s="1" t="b">
        <f>Export4Q22[[#This Row],[Pharmacy Controller ID]]&lt;&gt;Export4Q22[[#This Row],[Medical Controller ID]]</f>
        <v>0</v>
      </c>
      <c r="AI3356" t="str">
        <f t="shared" si="52"/>
        <v>66951Empire BCBS of New York National PPO 3 Tier w/1a-1bPPOFALSECommercial5178Anthem Three Tier with 1a/1b62449Empire BCBS New York 3 Tier with 1a/1b989Anthem Commercial National66Anthem Commercial3181Anthem, Inc.38Anthem Blue Cross and Blue Shield69652IngenioRxCustomPBM Claims3181Anthem, Inc.Parent3181Anthem, Inc.Parent2612359NYNY52</v>
      </c>
      <c r="AJ3356" s="8" t="str">
        <f>IFERROR(IF(_xlfn.XLOOKUP(Export4Q22[[#This Row],[Plan ID]],#REF!,#REF!)=Export4Q22[[#This Row],[Concatenate]],"Same","Change"),"New")</f>
        <v>New</v>
      </c>
    </row>
    <row r="3357" spans="1:36" x14ac:dyDescent="0.25">
      <c r="A3357" s="1">
        <v>67006</v>
      </c>
      <c r="B3357" t="s">
        <v>6088</v>
      </c>
      <c r="C3357" t="s">
        <v>195</v>
      </c>
      <c r="D3357" t="s">
        <v>37</v>
      </c>
      <c r="E3357" t="s">
        <v>177</v>
      </c>
      <c r="F3357" s="1">
        <v>5178</v>
      </c>
      <c r="G3357" t="s">
        <v>1664</v>
      </c>
      <c r="H3357" s="3">
        <v>62449</v>
      </c>
      <c r="I3357" t="s">
        <v>6086</v>
      </c>
      <c r="J3357" s="1">
        <v>989</v>
      </c>
      <c r="K3357" t="s">
        <v>1316</v>
      </c>
      <c r="L3357" s="1">
        <v>66</v>
      </c>
      <c r="M3357" t="s">
        <v>1317</v>
      </c>
      <c r="N3357" s="1">
        <v>3181</v>
      </c>
      <c r="O3357" t="s">
        <v>1213</v>
      </c>
      <c r="P3357" s="1">
        <v>38</v>
      </c>
      <c r="Q3357" t="s">
        <v>1318</v>
      </c>
      <c r="R3357" s="1">
        <v>69652</v>
      </c>
      <c r="S3357" t="s">
        <v>1032</v>
      </c>
      <c r="T3357" t="s">
        <v>46</v>
      </c>
      <c r="U3357" t="s">
        <v>47</v>
      </c>
      <c r="V3357" s="1">
        <v>3181</v>
      </c>
      <c r="W3357" t="s">
        <v>1213</v>
      </c>
      <c r="X3357" t="s">
        <v>48</v>
      </c>
      <c r="Y3357" s="1">
        <v>3181</v>
      </c>
      <c r="Z3357" t="s">
        <v>1213</v>
      </c>
      <c r="AA3357" t="s">
        <v>48</v>
      </c>
      <c r="AB3357" s="2">
        <v>71</v>
      </c>
      <c r="AC3357" s="2">
        <v>651</v>
      </c>
      <c r="AD3357" t="s">
        <v>89</v>
      </c>
      <c r="AE3357" t="s">
        <v>89</v>
      </c>
      <c r="AF3357" s="1">
        <v>5</v>
      </c>
      <c r="AG3357" s="1">
        <v>2</v>
      </c>
      <c r="AH3357" s="1" t="b">
        <f>Export4Q22[[#This Row],[Pharmacy Controller ID]]&lt;&gt;Export4Q22[[#This Row],[Medical Controller ID]]</f>
        <v>0</v>
      </c>
      <c r="AI3357" t="str">
        <f t="shared" si="52"/>
        <v>67006Empire Blue Cross of New York National HMO 3 Tier w/1a-1bHMOFALSECommercial5178Anthem Three Tier with 1a/1b62449Empire BCBS New York 3 Tier with 1a/1b989Anthem Commercial National66Anthem Commercial3181Anthem, Inc.38Anthem Blue Cross and Blue Shield69652IngenioRxCustomPBM Claims3181Anthem, Inc.Parent3181Anthem, Inc.Parent71651NYNY52</v>
      </c>
      <c r="AJ3357" s="8" t="str">
        <f>IFERROR(IF(_xlfn.XLOOKUP(Export4Q22[[#This Row],[Plan ID]],#REF!,#REF!)=Export4Q22[[#This Row],[Concatenate]],"Same","Change"),"New")</f>
        <v>New</v>
      </c>
    </row>
    <row r="3358" spans="1:36" x14ac:dyDescent="0.25">
      <c r="A3358" s="1">
        <v>67008</v>
      </c>
      <c r="B3358" t="s">
        <v>6089</v>
      </c>
      <c r="C3358" t="s">
        <v>192</v>
      </c>
      <c r="D3358" t="s">
        <v>37</v>
      </c>
      <c r="E3358" t="s">
        <v>177</v>
      </c>
      <c r="F3358" s="1">
        <v>5178</v>
      </c>
      <c r="G3358" t="s">
        <v>1664</v>
      </c>
      <c r="H3358" s="3">
        <v>62449</v>
      </c>
      <c r="I3358" t="s">
        <v>6086</v>
      </c>
      <c r="J3358" s="1">
        <v>989</v>
      </c>
      <c r="K3358" t="s">
        <v>1316</v>
      </c>
      <c r="L3358" s="1">
        <v>66</v>
      </c>
      <c r="M3358" t="s">
        <v>1317</v>
      </c>
      <c r="N3358" s="1">
        <v>3181</v>
      </c>
      <c r="O3358" t="s">
        <v>1213</v>
      </c>
      <c r="P3358" s="1">
        <v>38</v>
      </c>
      <c r="Q3358" t="s">
        <v>1318</v>
      </c>
      <c r="R3358" s="1">
        <v>69652</v>
      </c>
      <c r="S3358" t="s">
        <v>1032</v>
      </c>
      <c r="T3358" t="s">
        <v>46</v>
      </c>
      <c r="U3358" t="s">
        <v>47</v>
      </c>
      <c r="V3358" s="1">
        <v>3181</v>
      </c>
      <c r="W3358" t="s">
        <v>1213</v>
      </c>
      <c r="X3358" t="s">
        <v>48</v>
      </c>
      <c r="Y3358" s="1">
        <v>3181</v>
      </c>
      <c r="Z3358" t="s">
        <v>1213</v>
      </c>
      <c r="AA3358" t="s">
        <v>48</v>
      </c>
      <c r="AB3358" s="2">
        <v>258</v>
      </c>
      <c r="AC3358" s="2">
        <v>2357</v>
      </c>
      <c r="AD3358" t="s">
        <v>89</v>
      </c>
      <c r="AE3358" t="s">
        <v>89</v>
      </c>
      <c r="AF3358" s="1">
        <v>5</v>
      </c>
      <c r="AG3358" s="1">
        <v>2</v>
      </c>
      <c r="AH3358" s="1" t="b">
        <f>Export4Q22[[#This Row],[Pharmacy Controller ID]]&lt;&gt;Export4Q22[[#This Row],[Medical Controller ID]]</f>
        <v>0</v>
      </c>
      <c r="AI3358" t="str">
        <f t="shared" si="52"/>
        <v>67008Empire Blue Cross of New York National PPO 3 Tier w/1a-1bPPOFALSECommercial5178Anthem Three Tier with 1a/1b62449Empire BCBS New York 3 Tier with 1a/1b989Anthem Commercial National66Anthem Commercial3181Anthem, Inc.38Anthem Blue Cross and Blue Shield69652IngenioRxCustomPBM Claims3181Anthem, Inc.Parent3181Anthem, Inc.Parent2582357NYNY52</v>
      </c>
      <c r="AJ3358" s="8" t="str">
        <f>IFERROR(IF(_xlfn.XLOOKUP(Export4Q22[[#This Row],[Plan ID]],#REF!,#REF!)=Export4Q22[[#This Row],[Concatenate]],"Same","Change"),"New")</f>
        <v>New</v>
      </c>
    </row>
    <row r="3359" spans="1:36" x14ac:dyDescent="0.25">
      <c r="A3359" s="1">
        <v>66958</v>
      </c>
      <c r="B3359" t="s">
        <v>6090</v>
      </c>
      <c r="C3359" t="s">
        <v>195</v>
      </c>
      <c r="D3359" t="s">
        <v>37</v>
      </c>
      <c r="E3359" t="s">
        <v>177</v>
      </c>
      <c r="F3359" s="1">
        <v>4675</v>
      </c>
      <c r="G3359" t="s">
        <v>1380</v>
      </c>
      <c r="H3359" s="3">
        <v>62444</v>
      </c>
      <c r="I3359" t="s">
        <v>6091</v>
      </c>
      <c r="J3359" s="1">
        <v>1138</v>
      </c>
      <c r="K3359" t="s">
        <v>1381</v>
      </c>
      <c r="L3359" s="1">
        <v>66</v>
      </c>
      <c r="M3359" t="s">
        <v>1317</v>
      </c>
      <c r="N3359" s="1">
        <v>3181</v>
      </c>
      <c r="O3359" t="s">
        <v>1213</v>
      </c>
      <c r="P3359" s="1">
        <v>38</v>
      </c>
      <c r="Q3359" t="s">
        <v>1318</v>
      </c>
      <c r="R3359" s="1">
        <v>69652</v>
      </c>
      <c r="S3359" t="s">
        <v>1032</v>
      </c>
      <c r="T3359" t="s">
        <v>46</v>
      </c>
      <c r="U3359" t="s">
        <v>47</v>
      </c>
      <c r="V3359" s="1">
        <v>3181</v>
      </c>
      <c r="W3359" t="s">
        <v>1213</v>
      </c>
      <c r="X3359" t="s">
        <v>48</v>
      </c>
      <c r="Y3359" s="1">
        <v>3181</v>
      </c>
      <c r="Z3359" t="s">
        <v>1213</v>
      </c>
      <c r="AA3359" t="s">
        <v>48</v>
      </c>
      <c r="AB3359" s="2">
        <v>9745</v>
      </c>
      <c r="AC3359" s="2">
        <v>88625</v>
      </c>
      <c r="AD3359" t="s">
        <v>89</v>
      </c>
      <c r="AE3359" t="s">
        <v>89</v>
      </c>
      <c r="AF3359" s="1">
        <v>5</v>
      </c>
      <c r="AG3359" s="1">
        <v>2</v>
      </c>
      <c r="AH3359" s="1" t="b">
        <f>Export4Q22[[#This Row],[Pharmacy Controller ID]]&lt;&gt;Export4Q22[[#This Row],[Medical Controller ID]]</f>
        <v>0</v>
      </c>
      <c r="AI3359" t="str">
        <f t="shared" si="52"/>
        <v>66958Empire BCBS of New York Essential HMO 3 TierHMOFALSECommercial4675Anthem Essential 3 Tier62444Empire BCBS New York Essential 3 Tier1138Anthem Commercial Essential66Anthem Commercial3181Anthem, Inc.38Anthem Blue Cross and Blue Shield69652IngenioRxCustomPBM Claims3181Anthem, Inc.Parent3181Anthem, Inc.Parent974588625NYNY52</v>
      </c>
      <c r="AJ3359" s="8" t="str">
        <f>IFERROR(IF(_xlfn.XLOOKUP(Export4Q22[[#This Row],[Plan ID]],#REF!,#REF!)=Export4Q22[[#This Row],[Concatenate]],"Same","Change"),"New")</f>
        <v>New</v>
      </c>
    </row>
    <row r="3360" spans="1:36" x14ac:dyDescent="0.25">
      <c r="A3360" s="1">
        <v>66963</v>
      </c>
      <c r="B3360" t="s">
        <v>6092</v>
      </c>
      <c r="C3360" t="s">
        <v>192</v>
      </c>
      <c r="D3360" t="s">
        <v>37</v>
      </c>
      <c r="E3360" t="s">
        <v>177</v>
      </c>
      <c r="F3360" s="1">
        <v>4675</v>
      </c>
      <c r="G3360" t="s">
        <v>1380</v>
      </c>
      <c r="H3360" s="3">
        <v>62444</v>
      </c>
      <c r="I3360" t="s">
        <v>6091</v>
      </c>
      <c r="J3360" s="1">
        <v>1138</v>
      </c>
      <c r="K3360" t="s">
        <v>1381</v>
      </c>
      <c r="L3360" s="1">
        <v>66</v>
      </c>
      <c r="M3360" t="s">
        <v>1317</v>
      </c>
      <c r="N3360" s="1">
        <v>3181</v>
      </c>
      <c r="O3360" t="s">
        <v>1213</v>
      </c>
      <c r="P3360" s="1">
        <v>38</v>
      </c>
      <c r="Q3360" t="s">
        <v>1318</v>
      </c>
      <c r="R3360" s="1">
        <v>69652</v>
      </c>
      <c r="S3360" t="s">
        <v>1032</v>
      </c>
      <c r="T3360" t="s">
        <v>46</v>
      </c>
      <c r="U3360" t="s">
        <v>47</v>
      </c>
      <c r="V3360" s="1">
        <v>3181</v>
      </c>
      <c r="W3360" t="s">
        <v>1213</v>
      </c>
      <c r="X3360" t="s">
        <v>48</v>
      </c>
      <c r="Y3360" s="1">
        <v>3181</v>
      </c>
      <c r="Z3360" t="s">
        <v>1213</v>
      </c>
      <c r="AA3360" t="s">
        <v>48</v>
      </c>
      <c r="AB3360" s="2">
        <v>35230</v>
      </c>
      <c r="AC3360" s="2">
        <v>320387</v>
      </c>
      <c r="AD3360" t="s">
        <v>89</v>
      </c>
      <c r="AE3360" t="s">
        <v>89</v>
      </c>
      <c r="AF3360" s="1">
        <v>5</v>
      </c>
      <c r="AG3360" s="1">
        <v>2</v>
      </c>
      <c r="AH3360" s="1" t="b">
        <f>Export4Q22[[#This Row],[Pharmacy Controller ID]]&lt;&gt;Export4Q22[[#This Row],[Medical Controller ID]]</f>
        <v>0</v>
      </c>
      <c r="AI3360" t="str">
        <f t="shared" si="52"/>
        <v>66963Empire BCBS of New York Essential PPO 3 TierPPOFALSECommercial4675Anthem Essential 3 Tier62444Empire BCBS New York Essential 3 Tier1138Anthem Commercial Essential66Anthem Commercial3181Anthem, Inc.38Anthem Blue Cross and Blue Shield69652IngenioRxCustomPBM Claims3181Anthem, Inc.Parent3181Anthem, Inc.Parent35230320387NYNY52</v>
      </c>
      <c r="AJ3360" s="8" t="str">
        <f>IFERROR(IF(_xlfn.XLOOKUP(Export4Q22[[#This Row],[Plan ID]],#REF!,#REF!)=Export4Q22[[#This Row],[Concatenate]],"Same","Change"),"New")</f>
        <v>New</v>
      </c>
    </row>
    <row r="3361" spans="1:36" x14ac:dyDescent="0.25">
      <c r="A3361" s="1">
        <v>67014</v>
      </c>
      <c r="B3361" t="s">
        <v>6093</v>
      </c>
      <c r="C3361" t="s">
        <v>195</v>
      </c>
      <c r="D3361" t="s">
        <v>37</v>
      </c>
      <c r="E3361" t="s">
        <v>177</v>
      </c>
      <c r="F3361" s="1">
        <v>4675</v>
      </c>
      <c r="G3361" t="s">
        <v>1380</v>
      </c>
      <c r="H3361" s="3">
        <v>62444</v>
      </c>
      <c r="I3361" t="s">
        <v>6091</v>
      </c>
      <c r="J3361" s="1">
        <v>1138</v>
      </c>
      <c r="K3361" t="s">
        <v>1381</v>
      </c>
      <c r="L3361" s="1">
        <v>66</v>
      </c>
      <c r="M3361" t="s">
        <v>1317</v>
      </c>
      <c r="N3361" s="1">
        <v>3181</v>
      </c>
      <c r="O3361" t="s">
        <v>1213</v>
      </c>
      <c r="P3361" s="1">
        <v>38</v>
      </c>
      <c r="Q3361" t="s">
        <v>1318</v>
      </c>
      <c r="R3361" s="1">
        <v>69652</v>
      </c>
      <c r="S3361" t="s">
        <v>1032</v>
      </c>
      <c r="T3361" t="s">
        <v>46</v>
      </c>
      <c r="U3361" t="s">
        <v>47</v>
      </c>
      <c r="V3361" s="1">
        <v>3181</v>
      </c>
      <c r="W3361" t="s">
        <v>1213</v>
      </c>
      <c r="X3361" t="s">
        <v>48</v>
      </c>
      <c r="Y3361" s="1">
        <v>3181</v>
      </c>
      <c r="Z3361" t="s">
        <v>1213</v>
      </c>
      <c r="AA3361" t="s">
        <v>48</v>
      </c>
      <c r="AB3361" s="2">
        <v>9745</v>
      </c>
      <c r="AC3361" s="2">
        <v>88625</v>
      </c>
      <c r="AD3361" t="s">
        <v>89</v>
      </c>
      <c r="AE3361" t="s">
        <v>89</v>
      </c>
      <c r="AF3361" s="1">
        <v>5</v>
      </c>
      <c r="AG3361" s="1">
        <v>2</v>
      </c>
      <c r="AH3361" s="1" t="b">
        <f>Export4Q22[[#This Row],[Pharmacy Controller ID]]&lt;&gt;Export4Q22[[#This Row],[Medical Controller ID]]</f>
        <v>0</v>
      </c>
      <c r="AI3361" t="str">
        <f t="shared" si="52"/>
        <v>67014Empire Blue Cross of New York Essential HMO 3 TierHMOFALSECommercial4675Anthem Essential 3 Tier62444Empire BCBS New York Essential 3 Tier1138Anthem Commercial Essential66Anthem Commercial3181Anthem, Inc.38Anthem Blue Cross and Blue Shield69652IngenioRxCustomPBM Claims3181Anthem, Inc.Parent3181Anthem, Inc.Parent974588625NYNY52</v>
      </c>
      <c r="AJ3361" s="8" t="str">
        <f>IFERROR(IF(_xlfn.XLOOKUP(Export4Q22[[#This Row],[Plan ID]],#REF!,#REF!)=Export4Q22[[#This Row],[Concatenate]],"Same","Change"),"New")</f>
        <v>New</v>
      </c>
    </row>
    <row r="3362" spans="1:36" x14ac:dyDescent="0.25">
      <c r="A3362" s="1">
        <v>67017</v>
      </c>
      <c r="B3362" t="s">
        <v>6094</v>
      </c>
      <c r="C3362" t="s">
        <v>192</v>
      </c>
      <c r="D3362" t="s">
        <v>37</v>
      </c>
      <c r="E3362" t="s">
        <v>177</v>
      </c>
      <c r="F3362" s="1">
        <v>4675</v>
      </c>
      <c r="G3362" t="s">
        <v>1380</v>
      </c>
      <c r="H3362" s="3">
        <v>62444</v>
      </c>
      <c r="I3362" t="s">
        <v>6091</v>
      </c>
      <c r="J3362" s="1">
        <v>1138</v>
      </c>
      <c r="K3362" t="s">
        <v>1381</v>
      </c>
      <c r="L3362" s="1">
        <v>66</v>
      </c>
      <c r="M3362" t="s">
        <v>1317</v>
      </c>
      <c r="N3362" s="1">
        <v>3181</v>
      </c>
      <c r="O3362" t="s">
        <v>1213</v>
      </c>
      <c r="P3362" s="1">
        <v>38</v>
      </c>
      <c r="Q3362" t="s">
        <v>1318</v>
      </c>
      <c r="R3362" s="1">
        <v>69652</v>
      </c>
      <c r="S3362" t="s">
        <v>1032</v>
      </c>
      <c r="T3362" t="s">
        <v>46</v>
      </c>
      <c r="U3362" t="s">
        <v>47</v>
      </c>
      <c r="V3362" s="1">
        <v>3181</v>
      </c>
      <c r="W3362" t="s">
        <v>1213</v>
      </c>
      <c r="X3362" t="s">
        <v>48</v>
      </c>
      <c r="Y3362" s="1">
        <v>3181</v>
      </c>
      <c r="Z3362" t="s">
        <v>1213</v>
      </c>
      <c r="AA3362" t="s">
        <v>48</v>
      </c>
      <c r="AB3362" s="2">
        <v>35228</v>
      </c>
      <c r="AC3362" s="2">
        <v>320385</v>
      </c>
      <c r="AD3362" t="s">
        <v>89</v>
      </c>
      <c r="AE3362" t="s">
        <v>89</v>
      </c>
      <c r="AF3362" s="1">
        <v>5</v>
      </c>
      <c r="AG3362" s="1">
        <v>2</v>
      </c>
      <c r="AH3362" s="1" t="b">
        <f>Export4Q22[[#This Row],[Pharmacy Controller ID]]&lt;&gt;Export4Q22[[#This Row],[Medical Controller ID]]</f>
        <v>0</v>
      </c>
      <c r="AI3362" t="str">
        <f t="shared" si="52"/>
        <v>67017Empire Blue Cross of New York Essential PPO 3 TierPPOFALSECommercial4675Anthem Essential 3 Tier62444Empire BCBS New York Essential 3 Tier1138Anthem Commercial Essential66Anthem Commercial3181Anthem, Inc.38Anthem Blue Cross and Blue Shield69652IngenioRxCustomPBM Claims3181Anthem, Inc.Parent3181Anthem, Inc.Parent35228320385NYNY52</v>
      </c>
      <c r="AJ3362" s="8" t="str">
        <f>IFERROR(IF(_xlfn.XLOOKUP(Export4Q22[[#This Row],[Plan ID]],#REF!,#REF!)=Export4Q22[[#This Row],[Concatenate]],"Same","Change"),"New")</f>
        <v>New</v>
      </c>
    </row>
    <row r="3363" spans="1:36" x14ac:dyDescent="0.25">
      <c r="A3363" s="1">
        <v>66968</v>
      </c>
      <c r="B3363" t="s">
        <v>6095</v>
      </c>
      <c r="C3363" t="s">
        <v>195</v>
      </c>
      <c r="D3363" t="s">
        <v>37</v>
      </c>
      <c r="E3363" t="s">
        <v>177</v>
      </c>
      <c r="F3363" s="1">
        <v>5181</v>
      </c>
      <c r="G3363" t="s">
        <v>1393</v>
      </c>
      <c r="H3363" s="3">
        <v>62447</v>
      </c>
      <c r="I3363" t="s">
        <v>6096</v>
      </c>
      <c r="J3363" s="1">
        <v>1138</v>
      </c>
      <c r="K3363" t="s">
        <v>1381</v>
      </c>
      <c r="L3363" s="1">
        <v>66</v>
      </c>
      <c r="M3363" t="s">
        <v>1317</v>
      </c>
      <c r="N3363" s="1">
        <v>3181</v>
      </c>
      <c r="O3363" t="s">
        <v>1213</v>
      </c>
      <c r="P3363" s="1">
        <v>38</v>
      </c>
      <c r="Q3363" t="s">
        <v>1318</v>
      </c>
      <c r="R3363" s="1">
        <v>69652</v>
      </c>
      <c r="S3363" t="s">
        <v>1032</v>
      </c>
      <c r="T3363" t="s">
        <v>46</v>
      </c>
      <c r="U3363" t="s">
        <v>47</v>
      </c>
      <c r="V3363" s="1">
        <v>3181</v>
      </c>
      <c r="W3363" t="s">
        <v>1213</v>
      </c>
      <c r="X3363" t="s">
        <v>48</v>
      </c>
      <c r="Y3363" s="1">
        <v>3181</v>
      </c>
      <c r="Z3363" t="s">
        <v>1213</v>
      </c>
      <c r="AA3363" t="s">
        <v>48</v>
      </c>
      <c r="AB3363" s="2">
        <v>0</v>
      </c>
      <c r="AC3363" s="2">
        <v>0</v>
      </c>
      <c r="AD3363" t="s">
        <v>89</v>
      </c>
      <c r="AE3363" t="s">
        <v>89</v>
      </c>
      <c r="AF3363" s="1">
        <v>5</v>
      </c>
      <c r="AG3363" s="1">
        <v>2</v>
      </c>
      <c r="AH3363" s="1" t="b">
        <f>Export4Q22[[#This Row],[Pharmacy Controller ID]]&lt;&gt;Export4Q22[[#This Row],[Medical Controller ID]]</f>
        <v>0</v>
      </c>
      <c r="AI3363" t="str">
        <f t="shared" si="52"/>
        <v>66968Empire BCBS of New York Essential HMO 3 Tier w/1a-1bHMOFALSECommercial5181Anthem Essential 3 Tier with 1a/1b62447Empire BCBS New York Essential 3 Tier with 1a/1b1138Anthem Commercial Essential66Anthem Commercial3181Anthem, Inc.38Anthem Blue Cross and Blue Shield69652IngenioRxCustomPBM Claims3181Anthem, Inc.Parent3181Anthem, Inc.Parent00NYNY52</v>
      </c>
      <c r="AJ3363" s="8" t="str">
        <f>IFERROR(IF(_xlfn.XLOOKUP(Export4Q22[[#This Row],[Plan ID]],#REF!,#REF!)=Export4Q22[[#This Row],[Concatenate]],"Same","Change"),"New")</f>
        <v>New</v>
      </c>
    </row>
    <row r="3364" spans="1:36" x14ac:dyDescent="0.25">
      <c r="A3364" s="1">
        <v>66971</v>
      </c>
      <c r="B3364" t="s">
        <v>6097</v>
      </c>
      <c r="C3364" t="s">
        <v>192</v>
      </c>
      <c r="D3364" t="s">
        <v>37</v>
      </c>
      <c r="E3364" t="s">
        <v>177</v>
      </c>
      <c r="F3364" s="1">
        <v>5181</v>
      </c>
      <c r="G3364" t="s">
        <v>1393</v>
      </c>
      <c r="H3364" s="3">
        <v>62447</v>
      </c>
      <c r="I3364" t="s">
        <v>6096</v>
      </c>
      <c r="J3364" s="1">
        <v>1138</v>
      </c>
      <c r="K3364" t="s">
        <v>1381</v>
      </c>
      <c r="L3364" s="1">
        <v>66</v>
      </c>
      <c r="M3364" t="s">
        <v>1317</v>
      </c>
      <c r="N3364" s="1">
        <v>3181</v>
      </c>
      <c r="O3364" t="s">
        <v>1213</v>
      </c>
      <c r="P3364" s="1">
        <v>38</v>
      </c>
      <c r="Q3364" t="s">
        <v>1318</v>
      </c>
      <c r="R3364" s="1">
        <v>69652</v>
      </c>
      <c r="S3364" t="s">
        <v>1032</v>
      </c>
      <c r="T3364" t="s">
        <v>46</v>
      </c>
      <c r="U3364" t="s">
        <v>47</v>
      </c>
      <c r="V3364" s="1">
        <v>3181</v>
      </c>
      <c r="W3364" t="s">
        <v>1213</v>
      </c>
      <c r="X3364" t="s">
        <v>48</v>
      </c>
      <c r="Y3364" s="1">
        <v>3181</v>
      </c>
      <c r="Z3364" t="s">
        <v>1213</v>
      </c>
      <c r="AA3364" t="s">
        <v>48</v>
      </c>
      <c r="AB3364" s="2">
        <v>0</v>
      </c>
      <c r="AC3364" s="2">
        <v>0</v>
      </c>
      <c r="AD3364" t="s">
        <v>89</v>
      </c>
      <c r="AE3364" t="s">
        <v>89</v>
      </c>
      <c r="AF3364" s="1">
        <v>5</v>
      </c>
      <c r="AG3364" s="1">
        <v>2</v>
      </c>
      <c r="AH3364" s="1" t="b">
        <f>Export4Q22[[#This Row],[Pharmacy Controller ID]]&lt;&gt;Export4Q22[[#This Row],[Medical Controller ID]]</f>
        <v>0</v>
      </c>
      <c r="AI3364" t="str">
        <f t="shared" si="52"/>
        <v>66971Empire BCBS of New York Essential PPO 3 Tier w/1a-1bPPOFALSECommercial5181Anthem Essential 3 Tier with 1a/1b62447Empire BCBS New York Essential 3 Tier with 1a/1b1138Anthem Commercial Essential66Anthem Commercial3181Anthem, Inc.38Anthem Blue Cross and Blue Shield69652IngenioRxCustomPBM Claims3181Anthem, Inc.Parent3181Anthem, Inc.Parent00NYNY52</v>
      </c>
      <c r="AJ3364" s="8" t="str">
        <f>IFERROR(IF(_xlfn.XLOOKUP(Export4Q22[[#This Row],[Plan ID]],#REF!,#REF!)=Export4Q22[[#This Row],[Concatenate]],"Same","Change"),"New")</f>
        <v>New</v>
      </c>
    </row>
    <row r="3365" spans="1:36" x14ac:dyDescent="0.25">
      <c r="A3365" s="1">
        <v>67020</v>
      </c>
      <c r="B3365" t="s">
        <v>6098</v>
      </c>
      <c r="C3365" t="s">
        <v>195</v>
      </c>
      <c r="D3365" t="s">
        <v>37</v>
      </c>
      <c r="E3365" t="s">
        <v>177</v>
      </c>
      <c r="F3365" s="1">
        <v>5181</v>
      </c>
      <c r="G3365" t="s">
        <v>1393</v>
      </c>
      <c r="H3365" s="3">
        <v>62447</v>
      </c>
      <c r="I3365" t="s">
        <v>6096</v>
      </c>
      <c r="J3365" s="1">
        <v>1138</v>
      </c>
      <c r="K3365" t="s">
        <v>1381</v>
      </c>
      <c r="L3365" s="1">
        <v>66</v>
      </c>
      <c r="M3365" t="s">
        <v>1317</v>
      </c>
      <c r="N3365" s="1">
        <v>3181</v>
      </c>
      <c r="O3365" t="s">
        <v>1213</v>
      </c>
      <c r="P3365" s="1">
        <v>38</v>
      </c>
      <c r="Q3365" t="s">
        <v>1318</v>
      </c>
      <c r="R3365" s="1">
        <v>69652</v>
      </c>
      <c r="S3365" t="s">
        <v>1032</v>
      </c>
      <c r="T3365" t="s">
        <v>46</v>
      </c>
      <c r="U3365" t="s">
        <v>47</v>
      </c>
      <c r="V3365" s="1">
        <v>3181</v>
      </c>
      <c r="W3365" t="s">
        <v>1213</v>
      </c>
      <c r="X3365" t="s">
        <v>48</v>
      </c>
      <c r="Y3365" s="1">
        <v>3181</v>
      </c>
      <c r="Z3365" t="s">
        <v>1213</v>
      </c>
      <c r="AA3365" t="s">
        <v>48</v>
      </c>
      <c r="AB3365" s="2">
        <v>0</v>
      </c>
      <c r="AC3365" s="2">
        <v>0</v>
      </c>
      <c r="AD3365" t="s">
        <v>89</v>
      </c>
      <c r="AE3365" t="s">
        <v>89</v>
      </c>
      <c r="AF3365" s="1">
        <v>5</v>
      </c>
      <c r="AG3365" s="1">
        <v>2</v>
      </c>
      <c r="AH3365" s="1" t="b">
        <f>Export4Q22[[#This Row],[Pharmacy Controller ID]]&lt;&gt;Export4Q22[[#This Row],[Medical Controller ID]]</f>
        <v>0</v>
      </c>
      <c r="AI3365" t="str">
        <f t="shared" si="52"/>
        <v>67020Empire Blue Cross of New York Essential HMO 3 Tier w/1a-1bHMOFALSECommercial5181Anthem Essential 3 Tier with 1a/1b62447Empire BCBS New York Essential 3 Tier with 1a/1b1138Anthem Commercial Essential66Anthem Commercial3181Anthem, Inc.38Anthem Blue Cross and Blue Shield69652IngenioRxCustomPBM Claims3181Anthem, Inc.Parent3181Anthem, Inc.Parent00NYNY52</v>
      </c>
      <c r="AJ3365" s="8" t="str">
        <f>IFERROR(IF(_xlfn.XLOOKUP(Export4Q22[[#This Row],[Plan ID]],#REF!,#REF!)=Export4Q22[[#This Row],[Concatenate]],"Same","Change"),"New")</f>
        <v>New</v>
      </c>
    </row>
    <row r="3366" spans="1:36" x14ac:dyDescent="0.25">
      <c r="A3366" s="1">
        <v>67022</v>
      </c>
      <c r="B3366" t="s">
        <v>6099</v>
      </c>
      <c r="C3366" t="s">
        <v>192</v>
      </c>
      <c r="D3366" t="s">
        <v>37</v>
      </c>
      <c r="E3366" t="s">
        <v>177</v>
      </c>
      <c r="F3366" s="1">
        <v>5181</v>
      </c>
      <c r="G3366" t="s">
        <v>1393</v>
      </c>
      <c r="H3366" s="3">
        <v>62447</v>
      </c>
      <c r="I3366" t="s">
        <v>6096</v>
      </c>
      <c r="J3366" s="1">
        <v>1138</v>
      </c>
      <c r="K3366" t="s">
        <v>1381</v>
      </c>
      <c r="L3366" s="1">
        <v>66</v>
      </c>
      <c r="M3366" t="s">
        <v>1317</v>
      </c>
      <c r="N3366" s="1">
        <v>3181</v>
      </c>
      <c r="O3366" t="s">
        <v>1213</v>
      </c>
      <c r="P3366" s="1">
        <v>38</v>
      </c>
      <c r="Q3366" t="s">
        <v>1318</v>
      </c>
      <c r="R3366" s="1">
        <v>69652</v>
      </c>
      <c r="S3366" t="s">
        <v>1032</v>
      </c>
      <c r="T3366" t="s">
        <v>46</v>
      </c>
      <c r="U3366" t="s">
        <v>47</v>
      </c>
      <c r="V3366" s="1">
        <v>3181</v>
      </c>
      <c r="W3366" t="s">
        <v>1213</v>
      </c>
      <c r="X3366" t="s">
        <v>48</v>
      </c>
      <c r="Y3366" s="1">
        <v>3181</v>
      </c>
      <c r="Z3366" t="s">
        <v>1213</v>
      </c>
      <c r="AA3366" t="s">
        <v>48</v>
      </c>
      <c r="AB3366" s="2">
        <v>0</v>
      </c>
      <c r="AC3366" s="2">
        <v>0</v>
      </c>
      <c r="AD3366" t="s">
        <v>89</v>
      </c>
      <c r="AE3366" t="s">
        <v>89</v>
      </c>
      <c r="AF3366" s="1">
        <v>5</v>
      </c>
      <c r="AG3366" s="1">
        <v>2</v>
      </c>
      <c r="AH3366" s="1" t="b">
        <f>Export4Q22[[#This Row],[Pharmacy Controller ID]]&lt;&gt;Export4Q22[[#This Row],[Medical Controller ID]]</f>
        <v>0</v>
      </c>
      <c r="AI3366" t="str">
        <f t="shared" si="52"/>
        <v>67022Empire Blue Cross of New York Essential PPO 3 Tier w/1a-1bPPOFALSECommercial5181Anthem Essential 3 Tier with 1a/1b62447Empire BCBS New York Essential 3 Tier with 1a/1b1138Anthem Commercial Essential66Anthem Commercial3181Anthem, Inc.38Anthem Blue Cross and Blue Shield69652IngenioRxCustomPBM Claims3181Anthem, Inc.Parent3181Anthem, Inc.Parent00NYNY52</v>
      </c>
      <c r="AJ3366" s="8" t="str">
        <f>IFERROR(IF(_xlfn.XLOOKUP(Export4Q22[[#This Row],[Plan ID]],#REF!,#REF!)=Export4Q22[[#This Row],[Concatenate]],"Same","Change"),"New")</f>
        <v>New</v>
      </c>
    </row>
    <row r="3367" spans="1:36" x14ac:dyDescent="0.25">
      <c r="A3367" s="1">
        <v>6165</v>
      </c>
      <c r="B3367" t="s">
        <v>6100</v>
      </c>
      <c r="C3367" t="s">
        <v>195</v>
      </c>
      <c r="D3367" t="s">
        <v>37</v>
      </c>
      <c r="E3367" t="s">
        <v>177</v>
      </c>
      <c r="F3367" s="1">
        <v>2325</v>
      </c>
      <c r="G3367" t="s">
        <v>1694</v>
      </c>
      <c r="H3367" s="3">
        <v>62451</v>
      </c>
      <c r="I3367" t="s">
        <v>6101</v>
      </c>
      <c r="J3367" s="1">
        <v>1136</v>
      </c>
      <c r="K3367" t="s">
        <v>1696</v>
      </c>
      <c r="L3367" s="1">
        <v>66</v>
      </c>
      <c r="M3367" t="s">
        <v>1317</v>
      </c>
      <c r="N3367" s="1">
        <v>3181</v>
      </c>
      <c r="O3367" t="s">
        <v>1213</v>
      </c>
      <c r="P3367" s="1">
        <v>38</v>
      </c>
      <c r="Q3367" t="s">
        <v>1318</v>
      </c>
      <c r="R3367" s="1">
        <v>69652</v>
      </c>
      <c r="S3367" t="s">
        <v>1032</v>
      </c>
      <c r="T3367" t="s">
        <v>46</v>
      </c>
      <c r="U3367" t="s">
        <v>47</v>
      </c>
      <c r="V3367" s="1">
        <v>3181</v>
      </c>
      <c r="W3367" t="s">
        <v>1213</v>
      </c>
      <c r="X3367" t="s">
        <v>48</v>
      </c>
      <c r="Y3367" s="1">
        <v>3181</v>
      </c>
      <c r="Z3367" t="s">
        <v>1213</v>
      </c>
      <c r="AA3367" t="s">
        <v>48</v>
      </c>
      <c r="AB3367" s="2">
        <v>5</v>
      </c>
      <c r="AC3367" s="2">
        <v>54</v>
      </c>
      <c r="AD3367" t="s">
        <v>89</v>
      </c>
      <c r="AE3367" t="s">
        <v>89</v>
      </c>
      <c r="AF3367" s="1">
        <v>5</v>
      </c>
      <c r="AG3367" s="1">
        <v>2</v>
      </c>
      <c r="AH3367" s="1" t="b">
        <f>Export4Q22[[#This Row],[Pharmacy Controller ID]]&lt;&gt;Export4Q22[[#This Row],[Medical Controller ID]]</f>
        <v>0</v>
      </c>
      <c r="AI3367" t="str">
        <f t="shared" si="52"/>
        <v>6165Empire BCBS of New York National Closed HMOHMOFALSECommercial2325Anthem Tier 2 Closed Formulary62451Empire BCBS New York National Closed1136Anthem Commercial National Closed66Anthem Commercial3181Anthem, Inc.38Anthem Blue Cross and Blue Shield69652IngenioRxCustomPBM Claims3181Anthem, Inc.Parent3181Anthem, Inc.Parent554NYNY52</v>
      </c>
      <c r="AJ3367" s="8" t="str">
        <f>IFERROR(IF(_xlfn.XLOOKUP(Export4Q22[[#This Row],[Plan ID]],#REF!,#REF!)=Export4Q22[[#This Row],[Concatenate]],"Same","Change"),"New")</f>
        <v>New</v>
      </c>
    </row>
    <row r="3368" spans="1:36" x14ac:dyDescent="0.25">
      <c r="A3368" s="1">
        <v>67000</v>
      </c>
      <c r="B3368" t="s">
        <v>6102</v>
      </c>
      <c r="C3368" t="s">
        <v>192</v>
      </c>
      <c r="D3368" t="s">
        <v>37</v>
      </c>
      <c r="E3368" t="s">
        <v>177</v>
      </c>
      <c r="F3368" s="1">
        <v>2325</v>
      </c>
      <c r="G3368" t="s">
        <v>1694</v>
      </c>
      <c r="H3368" s="3">
        <v>62451</v>
      </c>
      <c r="I3368" t="s">
        <v>6101</v>
      </c>
      <c r="J3368" s="1">
        <v>1136</v>
      </c>
      <c r="K3368" t="s">
        <v>1696</v>
      </c>
      <c r="L3368" s="1">
        <v>66</v>
      </c>
      <c r="M3368" t="s">
        <v>1317</v>
      </c>
      <c r="N3368" s="1">
        <v>3181</v>
      </c>
      <c r="O3368" t="s">
        <v>1213</v>
      </c>
      <c r="P3368" s="1">
        <v>38</v>
      </c>
      <c r="Q3368" t="s">
        <v>1318</v>
      </c>
      <c r="R3368" s="1">
        <v>69652</v>
      </c>
      <c r="S3368" t="s">
        <v>1032</v>
      </c>
      <c r="T3368" t="s">
        <v>46</v>
      </c>
      <c r="U3368" t="s">
        <v>47</v>
      </c>
      <c r="V3368" s="1">
        <v>3181</v>
      </c>
      <c r="W3368" t="s">
        <v>1213</v>
      </c>
      <c r="X3368" t="s">
        <v>48</v>
      </c>
      <c r="Y3368" s="1">
        <v>3181</v>
      </c>
      <c r="Z3368" t="s">
        <v>1213</v>
      </c>
      <c r="AA3368" t="s">
        <v>48</v>
      </c>
      <c r="AB3368" s="2">
        <v>24</v>
      </c>
      <c r="AC3368" s="2">
        <v>197</v>
      </c>
      <c r="AD3368" t="s">
        <v>89</v>
      </c>
      <c r="AE3368" t="s">
        <v>89</v>
      </c>
      <c r="AF3368" s="1">
        <v>5</v>
      </c>
      <c r="AG3368" s="1">
        <v>2</v>
      </c>
      <c r="AH3368" s="1" t="b">
        <f>Export4Q22[[#This Row],[Pharmacy Controller ID]]&lt;&gt;Export4Q22[[#This Row],[Medical Controller ID]]</f>
        <v>0</v>
      </c>
      <c r="AI3368" t="str">
        <f t="shared" si="52"/>
        <v>67000Empire BCBS of New York National Closed PPOPPOFALSECommercial2325Anthem Tier 2 Closed Formulary62451Empire BCBS New York National Closed1136Anthem Commercial National Closed66Anthem Commercial3181Anthem, Inc.38Anthem Blue Cross and Blue Shield69652IngenioRxCustomPBM Claims3181Anthem, Inc.Parent3181Anthem, Inc.Parent24197NYNY52</v>
      </c>
      <c r="AJ3368" s="8" t="str">
        <f>IFERROR(IF(_xlfn.XLOOKUP(Export4Q22[[#This Row],[Plan ID]],#REF!,#REF!)=Export4Q22[[#This Row],[Concatenate]],"Same","Change"),"New")</f>
        <v>New</v>
      </c>
    </row>
    <row r="3369" spans="1:36" x14ac:dyDescent="0.25">
      <c r="A3369" s="1">
        <v>67053</v>
      </c>
      <c r="B3369" t="s">
        <v>6103</v>
      </c>
      <c r="C3369" t="s">
        <v>195</v>
      </c>
      <c r="D3369" t="s">
        <v>37</v>
      </c>
      <c r="E3369" t="s">
        <v>177</v>
      </c>
      <c r="F3369" s="1">
        <v>2325</v>
      </c>
      <c r="G3369" t="s">
        <v>1694</v>
      </c>
      <c r="H3369" s="3">
        <v>62451</v>
      </c>
      <c r="I3369" t="s">
        <v>6101</v>
      </c>
      <c r="J3369" s="1">
        <v>1136</v>
      </c>
      <c r="K3369" t="s">
        <v>1696</v>
      </c>
      <c r="L3369" s="1">
        <v>66</v>
      </c>
      <c r="M3369" t="s">
        <v>1317</v>
      </c>
      <c r="N3369" s="1">
        <v>3181</v>
      </c>
      <c r="O3369" t="s">
        <v>1213</v>
      </c>
      <c r="P3369" s="1">
        <v>38</v>
      </c>
      <c r="Q3369" t="s">
        <v>1318</v>
      </c>
      <c r="R3369" s="1">
        <v>69652</v>
      </c>
      <c r="S3369" t="s">
        <v>1032</v>
      </c>
      <c r="T3369" t="s">
        <v>46</v>
      </c>
      <c r="U3369" t="s">
        <v>47</v>
      </c>
      <c r="V3369" s="1">
        <v>3181</v>
      </c>
      <c r="W3369" t="s">
        <v>1213</v>
      </c>
      <c r="X3369" t="s">
        <v>48</v>
      </c>
      <c r="Y3369" s="1">
        <v>3181</v>
      </c>
      <c r="Z3369" t="s">
        <v>1213</v>
      </c>
      <c r="AA3369" t="s">
        <v>48</v>
      </c>
      <c r="AB3369" s="2">
        <v>5</v>
      </c>
      <c r="AC3369" s="2">
        <v>54</v>
      </c>
      <c r="AD3369" t="s">
        <v>89</v>
      </c>
      <c r="AE3369" t="s">
        <v>89</v>
      </c>
      <c r="AF3369" s="1">
        <v>5</v>
      </c>
      <c r="AG3369" s="1">
        <v>2</v>
      </c>
      <c r="AH3369" s="1" t="b">
        <f>Export4Q22[[#This Row],[Pharmacy Controller ID]]&lt;&gt;Export4Q22[[#This Row],[Medical Controller ID]]</f>
        <v>0</v>
      </c>
      <c r="AI3369" t="str">
        <f t="shared" si="52"/>
        <v>67053Empire Blue Cross of New York National Closed HMOHMOFALSECommercial2325Anthem Tier 2 Closed Formulary62451Empire BCBS New York National Closed1136Anthem Commercial National Closed66Anthem Commercial3181Anthem, Inc.38Anthem Blue Cross and Blue Shield69652IngenioRxCustomPBM Claims3181Anthem, Inc.Parent3181Anthem, Inc.Parent554NYNY52</v>
      </c>
      <c r="AJ3369" s="8" t="str">
        <f>IFERROR(IF(_xlfn.XLOOKUP(Export4Q22[[#This Row],[Plan ID]],#REF!,#REF!)=Export4Q22[[#This Row],[Concatenate]],"Same","Change"),"New")</f>
        <v>New</v>
      </c>
    </row>
    <row r="3370" spans="1:36" x14ac:dyDescent="0.25">
      <c r="A3370" s="1">
        <v>67055</v>
      </c>
      <c r="B3370" t="s">
        <v>6104</v>
      </c>
      <c r="C3370" t="s">
        <v>192</v>
      </c>
      <c r="D3370" t="s">
        <v>37</v>
      </c>
      <c r="E3370" t="s">
        <v>177</v>
      </c>
      <c r="F3370" s="1">
        <v>2325</v>
      </c>
      <c r="G3370" t="s">
        <v>1694</v>
      </c>
      <c r="H3370" s="3">
        <v>62451</v>
      </c>
      <c r="I3370" t="s">
        <v>6101</v>
      </c>
      <c r="J3370" s="1">
        <v>1136</v>
      </c>
      <c r="K3370" t="s">
        <v>1696</v>
      </c>
      <c r="L3370" s="1">
        <v>66</v>
      </c>
      <c r="M3370" t="s">
        <v>1317</v>
      </c>
      <c r="N3370" s="1">
        <v>3181</v>
      </c>
      <c r="O3370" t="s">
        <v>1213</v>
      </c>
      <c r="P3370" s="1">
        <v>38</v>
      </c>
      <c r="Q3370" t="s">
        <v>1318</v>
      </c>
      <c r="R3370" s="1">
        <v>69652</v>
      </c>
      <c r="S3370" t="s">
        <v>1032</v>
      </c>
      <c r="T3370" t="s">
        <v>46</v>
      </c>
      <c r="U3370" t="s">
        <v>47</v>
      </c>
      <c r="V3370" s="1">
        <v>3181</v>
      </c>
      <c r="W3370" t="s">
        <v>1213</v>
      </c>
      <c r="X3370" t="s">
        <v>48</v>
      </c>
      <c r="Y3370" s="1">
        <v>3181</v>
      </c>
      <c r="Z3370" t="s">
        <v>1213</v>
      </c>
      <c r="AA3370" t="s">
        <v>48</v>
      </c>
      <c r="AB3370" s="2">
        <v>21</v>
      </c>
      <c r="AC3370" s="2">
        <v>196</v>
      </c>
      <c r="AD3370" t="s">
        <v>89</v>
      </c>
      <c r="AE3370" t="s">
        <v>89</v>
      </c>
      <c r="AF3370" s="1">
        <v>5</v>
      </c>
      <c r="AG3370" s="1">
        <v>2</v>
      </c>
      <c r="AH3370" s="1" t="b">
        <f>Export4Q22[[#This Row],[Pharmacy Controller ID]]&lt;&gt;Export4Q22[[#This Row],[Medical Controller ID]]</f>
        <v>0</v>
      </c>
      <c r="AI3370" t="str">
        <f t="shared" si="52"/>
        <v>67055Empire Blue Cross of New York National Closed PPOPPOFALSECommercial2325Anthem Tier 2 Closed Formulary62451Empire BCBS New York National Closed1136Anthem Commercial National Closed66Anthem Commercial3181Anthem, Inc.38Anthem Blue Cross and Blue Shield69652IngenioRxCustomPBM Claims3181Anthem, Inc.Parent3181Anthem, Inc.Parent21196NYNY52</v>
      </c>
      <c r="AJ3370" s="8" t="str">
        <f>IFERROR(IF(_xlfn.XLOOKUP(Export4Q22[[#This Row],[Plan ID]],#REF!,#REF!)=Export4Q22[[#This Row],[Concatenate]],"Same","Change"),"New")</f>
        <v>New</v>
      </c>
    </row>
    <row r="3371" spans="1:36" x14ac:dyDescent="0.25">
      <c r="A3371" s="1">
        <v>71496</v>
      </c>
      <c r="B3371" t="s">
        <v>6105</v>
      </c>
      <c r="C3371" t="s">
        <v>195</v>
      </c>
      <c r="D3371" t="s">
        <v>37</v>
      </c>
      <c r="E3371" t="s">
        <v>177</v>
      </c>
      <c r="F3371" s="1">
        <v>7962</v>
      </c>
      <c r="G3371" t="s">
        <v>1702</v>
      </c>
      <c r="H3371" s="3">
        <v>64478</v>
      </c>
      <c r="I3371" t="s">
        <v>6106</v>
      </c>
      <c r="J3371" s="1">
        <v>1417</v>
      </c>
      <c r="K3371" t="s">
        <v>1703</v>
      </c>
      <c r="L3371" s="1">
        <v>66</v>
      </c>
      <c r="M3371" t="s">
        <v>1317</v>
      </c>
      <c r="N3371" s="1">
        <v>3181</v>
      </c>
      <c r="O3371" t="s">
        <v>1213</v>
      </c>
      <c r="P3371" s="1">
        <v>38</v>
      </c>
      <c r="Q3371" t="s">
        <v>1318</v>
      </c>
      <c r="R3371" s="1">
        <v>69652</v>
      </c>
      <c r="S3371" t="s">
        <v>1032</v>
      </c>
      <c r="T3371" t="s">
        <v>46</v>
      </c>
      <c r="V3371" s="1">
        <v>3181</v>
      </c>
      <c r="W3371" t="s">
        <v>1213</v>
      </c>
      <c r="X3371" t="s">
        <v>48</v>
      </c>
      <c r="Y3371" s="1">
        <v>3181</v>
      </c>
      <c r="Z3371" t="s">
        <v>1213</v>
      </c>
      <c r="AA3371" t="s">
        <v>48</v>
      </c>
      <c r="AB3371" s="2">
        <v>2509</v>
      </c>
      <c r="AC3371" s="2">
        <v>22821</v>
      </c>
      <c r="AD3371" t="s">
        <v>89</v>
      </c>
      <c r="AE3371" t="s">
        <v>89</v>
      </c>
      <c r="AF3371" s="1">
        <v>5</v>
      </c>
      <c r="AG3371" s="1">
        <v>2</v>
      </c>
      <c r="AH3371" s="1" t="b">
        <f>Export4Q22[[#This Row],[Pharmacy Controller ID]]&lt;&gt;Export4Q22[[#This Row],[Medical Controller ID]]</f>
        <v>0</v>
      </c>
      <c r="AI3371" t="str">
        <f t="shared" si="52"/>
        <v>71496Empire BCBS New York National Direct 3 Tier HMOHMOFALSECommercial7962Anthem National Direct 3 Tier64478Empire BCBS New York National Direct 3 Tier1417Anthem Commercial National Direct66Anthem Commercial3181Anthem, Inc.38Anthem Blue Cross and Blue Shield69652IngenioRxCustom3181Anthem, Inc.Parent3181Anthem, Inc.Parent250922821NYNY52</v>
      </c>
      <c r="AJ3371" s="8" t="str">
        <f>IFERROR(IF(_xlfn.XLOOKUP(Export4Q22[[#This Row],[Plan ID]],#REF!,#REF!)=Export4Q22[[#This Row],[Concatenate]],"Same","Change"),"New")</f>
        <v>New</v>
      </c>
    </row>
    <row r="3372" spans="1:36" x14ac:dyDescent="0.25">
      <c r="A3372" s="1">
        <v>71497</v>
      </c>
      <c r="B3372" t="s">
        <v>6107</v>
      </c>
      <c r="C3372" t="s">
        <v>192</v>
      </c>
      <c r="D3372" t="s">
        <v>37</v>
      </c>
      <c r="E3372" t="s">
        <v>177</v>
      </c>
      <c r="F3372" s="1">
        <v>7962</v>
      </c>
      <c r="G3372" t="s">
        <v>1702</v>
      </c>
      <c r="H3372" s="3">
        <v>64478</v>
      </c>
      <c r="I3372" t="s">
        <v>6106</v>
      </c>
      <c r="J3372" s="1">
        <v>1417</v>
      </c>
      <c r="K3372" t="s">
        <v>1703</v>
      </c>
      <c r="L3372" s="1">
        <v>66</v>
      </c>
      <c r="M3372" t="s">
        <v>1317</v>
      </c>
      <c r="N3372" s="1">
        <v>3181</v>
      </c>
      <c r="O3372" t="s">
        <v>1213</v>
      </c>
      <c r="P3372" s="1">
        <v>38</v>
      </c>
      <c r="Q3372" t="s">
        <v>1318</v>
      </c>
      <c r="R3372" s="1">
        <v>69652</v>
      </c>
      <c r="S3372" t="s">
        <v>1032</v>
      </c>
      <c r="T3372" t="s">
        <v>46</v>
      </c>
      <c r="V3372" s="1">
        <v>3181</v>
      </c>
      <c r="W3372" t="s">
        <v>1213</v>
      </c>
      <c r="X3372" t="s">
        <v>48</v>
      </c>
      <c r="Y3372" s="1">
        <v>3181</v>
      </c>
      <c r="Z3372" t="s">
        <v>1213</v>
      </c>
      <c r="AA3372" t="s">
        <v>48</v>
      </c>
      <c r="AB3372" s="2">
        <v>9073</v>
      </c>
      <c r="AC3372" s="2">
        <v>82505</v>
      </c>
      <c r="AD3372" t="s">
        <v>89</v>
      </c>
      <c r="AE3372" t="s">
        <v>89</v>
      </c>
      <c r="AF3372" s="1">
        <v>5</v>
      </c>
      <c r="AG3372" s="1">
        <v>2</v>
      </c>
      <c r="AH3372" s="1" t="b">
        <f>Export4Q22[[#This Row],[Pharmacy Controller ID]]&lt;&gt;Export4Q22[[#This Row],[Medical Controller ID]]</f>
        <v>0</v>
      </c>
      <c r="AI3372" t="str">
        <f t="shared" si="52"/>
        <v>71497Empire BCBS New York National Direct 3 Tier PPOPPOFALSECommercial7962Anthem National Direct 3 Tier64478Empire BCBS New York National Direct 3 Tier1417Anthem Commercial National Direct66Anthem Commercial3181Anthem, Inc.38Anthem Blue Cross and Blue Shield69652IngenioRxCustom3181Anthem, Inc.Parent3181Anthem, Inc.Parent907382505NYNY52</v>
      </c>
      <c r="AJ3372" s="8" t="str">
        <f>IFERROR(IF(_xlfn.XLOOKUP(Export4Q22[[#This Row],[Plan ID]],#REF!,#REF!)=Export4Q22[[#This Row],[Concatenate]],"Same","Change"),"New")</f>
        <v>New</v>
      </c>
    </row>
    <row r="3373" spans="1:36" x14ac:dyDescent="0.25">
      <c r="A3373" s="1">
        <v>71503</v>
      </c>
      <c r="B3373" t="s">
        <v>6108</v>
      </c>
      <c r="C3373" t="s">
        <v>195</v>
      </c>
      <c r="D3373" t="s">
        <v>37</v>
      </c>
      <c r="E3373" t="s">
        <v>177</v>
      </c>
      <c r="F3373" s="1">
        <v>7962</v>
      </c>
      <c r="G3373" t="s">
        <v>1702</v>
      </c>
      <c r="H3373" s="3">
        <v>64478</v>
      </c>
      <c r="I3373" t="s">
        <v>6106</v>
      </c>
      <c r="J3373" s="1">
        <v>1417</v>
      </c>
      <c r="K3373" t="s">
        <v>1703</v>
      </c>
      <c r="L3373" s="1">
        <v>66</v>
      </c>
      <c r="M3373" t="s">
        <v>1317</v>
      </c>
      <c r="N3373" s="1">
        <v>3181</v>
      </c>
      <c r="O3373" t="s">
        <v>1213</v>
      </c>
      <c r="P3373" s="1">
        <v>38</v>
      </c>
      <c r="Q3373" t="s">
        <v>1318</v>
      </c>
      <c r="R3373" s="1">
        <v>69652</v>
      </c>
      <c r="S3373" t="s">
        <v>1032</v>
      </c>
      <c r="T3373" t="s">
        <v>46</v>
      </c>
      <c r="V3373" s="1">
        <v>3181</v>
      </c>
      <c r="W3373" t="s">
        <v>1213</v>
      </c>
      <c r="X3373" t="s">
        <v>48</v>
      </c>
      <c r="Y3373" s="1">
        <v>3181</v>
      </c>
      <c r="Z3373" t="s">
        <v>1213</v>
      </c>
      <c r="AA3373" t="s">
        <v>48</v>
      </c>
      <c r="AB3373" s="2">
        <v>2509</v>
      </c>
      <c r="AC3373" s="2">
        <v>22821</v>
      </c>
      <c r="AD3373" t="s">
        <v>89</v>
      </c>
      <c r="AE3373" t="s">
        <v>89</v>
      </c>
      <c r="AF3373" s="1">
        <v>5</v>
      </c>
      <c r="AG3373" s="1">
        <v>2</v>
      </c>
      <c r="AH3373" s="1" t="b">
        <f>Export4Q22[[#This Row],[Pharmacy Controller ID]]&lt;&gt;Export4Q22[[#This Row],[Medical Controller ID]]</f>
        <v>0</v>
      </c>
      <c r="AI3373" t="str">
        <f t="shared" si="52"/>
        <v>71503Empire BlueCross of New York National Direct 3 Tier HMOHMOFALSECommercial7962Anthem National Direct 3 Tier64478Empire BCBS New York National Direct 3 Tier1417Anthem Commercial National Direct66Anthem Commercial3181Anthem, Inc.38Anthem Blue Cross and Blue Shield69652IngenioRxCustom3181Anthem, Inc.Parent3181Anthem, Inc.Parent250922821NYNY52</v>
      </c>
      <c r="AJ3373" s="8" t="str">
        <f>IFERROR(IF(_xlfn.XLOOKUP(Export4Q22[[#This Row],[Plan ID]],#REF!,#REF!)=Export4Q22[[#This Row],[Concatenate]],"Same","Change"),"New")</f>
        <v>New</v>
      </c>
    </row>
    <row r="3374" spans="1:36" x14ac:dyDescent="0.25">
      <c r="A3374" s="1">
        <v>71505</v>
      </c>
      <c r="B3374" t="s">
        <v>6109</v>
      </c>
      <c r="C3374" t="s">
        <v>192</v>
      </c>
      <c r="D3374" t="s">
        <v>37</v>
      </c>
      <c r="E3374" t="s">
        <v>177</v>
      </c>
      <c r="F3374" s="1">
        <v>7962</v>
      </c>
      <c r="G3374" t="s">
        <v>1702</v>
      </c>
      <c r="H3374" s="3">
        <v>64478</v>
      </c>
      <c r="I3374" t="s">
        <v>6106</v>
      </c>
      <c r="J3374" s="1">
        <v>1417</v>
      </c>
      <c r="K3374" t="s">
        <v>1703</v>
      </c>
      <c r="L3374" s="1">
        <v>66</v>
      </c>
      <c r="M3374" t="s">
        <v>1317</v>
      </c>
      <c r="N3374" s="1">
        <v>3181</v>
      </c>
      <c r="O3374" t="s">
        <v>1213</v>
      </c>
      <c r="P3374" s="1">
        <v>38</v>
      </c>
      <c r="Q3374" t="s">
        <v>1318</v>
      </c>
      <c r="R3374" s="1">
        <v>69652</v>
      </c>
      <c r="S3374" t="s">
        <v>1032</v>
      </c>
      <c r="T3374" t="s">
        <v>46</v>
      </c>
      <c r="V3374" s="1">
        <v>3181</v>
      </c>
      <c r="W3374" t="s">
        <v>1213</v>
      </c>
      <c r="X3374" t="s">
        <v>48</v>
      </c>
      <c r="Y3374" s="1">
        <v>3181</v>
      </c>
      <c r="Z3374" t="s">
        <v>1213</v>
      </c>
      <c r="AA3374" t="s">
        <v>48</v>
      </c>
      <c r="AB3374" s="2">
        <v>9071</v>
      </c>
      <c r="AC3374" s="2">
        <v>82502</v>
      </c>
      <c r="AD3374" t="s">
        <v>89</v>
      </c>
      <c r="AE3374" t="s">
        <v>89</v>
      </c>
      <c r="AF3374" s="1">
        <v>5</v>
      </c>
      <c r="AG3374" s="1">
        <v>2</v>
      </c>
      <c r="AH3374" s="1" t="b">
        <f>Export4Q22[[#This Row],[Pharmacy Controller ID]]&lt;&gt;Export4Q22[[#This Row],[Medical Controller ID]]</f>
        <v>0</v>
      </c>
      <c r="AI3374" t="str">
        <f t="shared" si="52"/>
        <v>71505Empire BlueCross of New York National Direct 3 Tier PPOPPOFALSECommercial7962Anthem National Direct 3 Tier64478Empire BCBS New York National Direct 3 Tier1417Anthem Commercial National Direct66Anthem Commercial3181Anthem, Inc.38Anthem Blue Cross and Blue Shield69652IngenioRxCustom3181Anthem, Inc.Parent3181Anthem, Inc.Parent907182502NYNY52</v>
      </c>
      <c r="AJ3374" s="8" t="str">
        <f>IFERROR(IF(_xlfn.XLOOKUP(Export4Q22[[#This Row],[Plan ID]],#REF!,#REF!)=Export4Q22[[#This Row],[Concatenate]],"Same","Change"),"New")</f>
        <v>New</v>
      </c>
    </row>
    <row r="3375" spans="1:36" x14ac:dyDescent="0.25">
      <c r="A3375" s="1">
        <v>185</v>
      </c>
      <c r="B3375" t="s">
        <v>6110</v>
      </c>
      <c r="C3375" t="s">
        <v>195</v>
      </c>
      <c r="D3375" t="s">
        <v>37</v>
      </c>
      <c r="E3375" t="s">
        <v>177</v>
      </c>
      <c r="F3375" s="1">
        <v>1873</v>
      </c>
      <c r="G3375" t="s">
        <v>1757</v>
      </c>
      <c r="H3375" s="3">
        <v>62443</v>
      </c>
      <c r="I3375" t="s">
        <v>6111</v>
      </c>
      <c r="J3375" s="1">
        <v>989</v>
      </c>
      <c r="K3375" t="s">
        <v>1316</v>
      </c>
      <c r="L3375" s="1">
        <v>66</v>
      </c>
      <c r="M3375" t="s">
        <v>1317</v>
      </c>
      <c r="N3375" s="1">
        <v>3181</v>
      </c>
      <c r="O3375" t="s">
        <v>1213</v>
      </c>
      <c r="P3375" s="1">
        <v>38</v>
      </c>
      <c r="Q3375" t="s">
        <v>1318</v>
      </c>
      <c r="R3375" s="1">
        <v>69652</v>
      </c>
      <c r="S3375" t="s">
        <v>1032</v>
      </c>
      <c r="T3375" t="s">
        <v>46</v>
      </c>
      <c r="U3375" t="s">
        <v>47</v>
      </c>
      <c r="V3375" s="1">
        <v>3181</v>
      </c>
      <c r="W3375" t="s">
        <v>1213</v>
      </c>
      <c r="X3375" t="s">
        <v>48</v>
      </c>
      <c r="Y3375" s="1">
        <v>3181</v>
      </c>
      <c r="Z3375" t="s">
        <v>1213</v>
      </c>
      <c r="AA3375" t="s">
        <v>48</v>
      </c>
      <c r="AB3375" s="2">
        <v>22931</v>
      </c>
      <c r="AC3375" s="2">
        <v>208550</v>
      </c>
      <c r="AD3375" t="s">
        <v>89</v>
      </c>
      <c r="AE3375" t="s">
        <v>89</v>
      </c>
      <c r="AF3375" s="1">
        <v>5</v>
      </c>
      <c r="AG3375" s="1">
        <v>2</v>
      </c>
      <c r="AH3375" s="1" t="b">
        <f>Export4Q22[[#This Row],[Pharmacy Controller ID]]&lt;&gt;Export4Q22[[#This Row],[Medical Controller ID]]</f>
        <v>0</v>
      </c>
      <c r="AI3375" t="str">
        <f t="shared" si="52"/>
        <v>185Empire BCBS of New York National HMO 3 TierHMOFALSECommercial1873Anthem 3 Tier62443Empire BCBS New York National Three Tier989Anthem Commercial National66Anthem Commercial3181Anthem, Inc.38Anthem Blue Cross and Blue Shield69652IngenioRxCustomPBM Claims3181Anthem, Inc.Parent3181Anthem, Inc.Parent22931208550NYNY52</v>
      </c>
      <c r="AJ3375" s="8" t="str">
        <f>IFERROR(IF(_xlfn.XLOOKUP(Export4Q22[[#This Row],[Plan ID]],#REF!,#REF!)=Export4Q22[[#This Row],[Concatenate]],"Same","Change"),"New")</f>
        <v>New</v>
      </c>
    </row>
    <row r="3376" spans="1:36" x14ac:dyDescent="0.25">
      <c r="A3376" s="1">
        <v>1146</v>
      </c>
      <c r="B3376" t="s">
        <v>6112</v>
      </c>
      <c r="C3376" t="s">
        <v>192</v>
      </c>
      <c r="D3376" t="s">
        <v>37</v>
      </c>
      <c r="E3376" t="s">
        <v>177</v>
      </c>
      <c r="F3376" s="1">
        <v>1873</v>
      </c>
      <c r="G3376" t="s">
        <v>1757</v>
      </c>
      <c r="H3376" s="3">
        <v>62443</v>
      </c>
      <c r="I3376" t="s">
        <v>6111</v>
      </c>
      <c r="J3376" s="1">
        <v>989</v>
      </c>
      <c r="K3376" t="s">
        <v>1316</v>
      </c>
      <c r="L3376" s="1">
        <v>66</v>
      </c>
      <c r="M3376" t="s">
        <v>1317</v>
      </c>
      <c r="N3376" s="1">
        <v>3181</v>
      </c>
      <c r="O3376" t="s">
        <v>1213</v>
      </c>
      <c r="P3376" s="1">
        <v>38</v>
      </c>
      <c r="Q3376" t="s">
        <v>1318</v>
      </c>
      <c r="R3376" s="1">
        <v>69652</v>
      </c>
      <c r="S3376" t="s">
        <v>1032</v>
      </c>
      <c r="T3376" t="s">
        <v>46</v>
      </c>
      <c r="U3376" t="s">
        <v>47</v>
      </c>
      <c r="V3376" s="1">
        <v>3181</v>
      </c>
      <c r="W3376" t="s">
        <v>1213</v>
      </c>
      <c r="X3376" t="s">
        <v>48</v>
      </c>
      <c r="Y3376" s="1">
        <v>3181</v>
      </c>
      <c r="Z3376" t="s">
        <v>1213</v>
      </c>
      <c r="AA3376" t="s">
        <v>48</v>
      </c>
      <c r="AB3376" s="2">
        <v>82902</v>
      </c>
      <c r="AC3376" s="2">
        <v>753922</v>
      </c>
      <c r="AD3376" t="s">
        <v>89</v>
      </c>
      <c r="AE3376" t="s">
        <v>89</v>
      </c>
      <c r="AF3376" s="1">
        <v>5</v>
      </c>
      <c r="AG3376" s="1">
        <v>2</v>
      </c>
      <c r="AH3376" s="1" t="b">
        <f>Export4Q22[[#This Row],[Pharmacy Controller ID]]&lt;&gt;Export4Q22[[#This Row],[Medical Controller ID]]</f>
        <v>0</v>
      </c>
      <c r="AI3376" t="str">
        <f t="shared" si="52"/>
        <v>1146Empire BCBS of New York National PPO 3 TierPPOFALSECommercial1873Anthem 3 Tier62443Empire BCBS New York National Three Tier989Anthem Commercial National66Anthem Commercial3181Anthem, Inc.38Anthem Blue Cross and Blue Shield69652IngenioRxCustomPBM Claims3181Anthem, Inc.Parent3181Anthem, Inc.Parent82902753922NYNY52</v>
      </c>
      <c r="AJ3376" s="8" t="str">
        <f>IFERROR(IF(_xlfn.XLOOKUP(Export4Q22[[#This Row],[Plan ID]],#REF!,#REF!)=Export4Q22[[#This Row],[Concatenate]],"Same","Change"),"New")</f>
        <v>New</v>
      </c>
    </row>
    <row r="3377" spans="1:36" x14ac:dyDescent="0.25">
      <c r="A3377" s="1">
        <v>67002</v>
      </c>
      <c r="B3377" t="s">
        <v>6113</v>
      </c>
      <c r="C3377" t="s">
        <v>195</v>
      </c>
      <c r="D3377" t="s">
        <v>37</v>
      </c>
      <c r="E3377" t="s">
        <v>177</v>
      </c>
      <c r="F3377" s="1">
        <v>1873</v>
      </c>
      <c r="G3377" t="s">
        <v>1757</v>
      </c>
      <c r="H3377" s="3">
        <v>62443</v>
      </c>
      <c r="I3377" t="s">
        <v>6111</v>
      </c>
      <c r="J3377" s="1">
        <v>989</v>
      </c>
      <c r="K3377" t="s">
        <v>1316</v>
      </c>
      <c r="L3377" s="1">
        <v>66</v>
      </c>
      <c r="M3377" t="s">
        <v>1317</v>
      </c>
      <c r="N3377" s="1">
        <v>3181</v>
      </c>
      <c r="O3377" t="s">
        <v>1213</v>
      </c>
      <c r="P3377" s="1">
        <v>38</v>
      </c>
      <c r="Q3377" t="s">
        <v>1318</v>
      </c>
      <c r="R3377" s="1">
        <v>69652</v>
      </c>
      <c r="S3377" t="s">
        <v>1032</v>
      </c>
      <c r="T3377" t="s">
        <v>46</v>
      </c>
      <c r="U3377" t="s">
        <v>47</v>
      </c>
      <c r="V3377" s="1">
        <v>3181</v>
      </c>
      <c r="W3377" t="s">
        <v>1213</v>
      </c>
      <c r="X3377" t="s">
        <v>48</v>
      </c>
      <c r="Y3377" s="1">
        <v>3181</v>
      </c>
      <c r="Z3377" t="s">
        <v>1213</v>
      </c>
      <c r="AA3377" t="s">
        <v>48</v>
      </c>
      <c r="AB3377" s="2">
        <v>22931</v>
      </c>
      <c r="AC3377" s="2">
        <v>208550</v>
      </c>
      <c r="AD3377" t="s">
        <v>89</v>
      </c>
      <c r="AE3377" t="s">
        <v>89</v>
      </c>
      <c r="AF3377" s="1">
        <v>5</v>
      </c>
      <c r="AG3377" s="1">
        <v>2</v>
      </c>
      <c r="AH3377" s="1" t="b">
        <f>Export4Q22[[#This Row],[Pharmacy Controller ID]]&lt;&gt;Export4Q22[[#This Row],[Medical Controller ID]]</f>
        <v>0</v>
      </c>
      <c r="AI3377" t="str">
        <f t="shared" si="52"/>
        <v>67002Empire Blue Cross of New York National HMO 3 TierHMOFALSECommercial1873Anthem 3 Tier62443Empire BCBS New York National Three Tier989Anthem Commercial National66Anthem Commercial3181Anthem, Inc.38Anthem Blue Cross and Blue Shield69652IngenioRxCustomPBM Claims3181Anthem, Inc.Parent3181Anthem, Inc.Parent22931208550NYNY52</v>
      </c>
      <c r="AJ3377" s="8" t="str">
        <f>IFERROR(IF(_xlfn.XLOOKUP(Export4Q22[[#This Row],[Plan ID]],#REF!,#REF!)=Export4Q22[[#This Row],[Concatenate]],"Same","Change"),"New")</f>
        <v>New</v>
      </c>
    </row>
    <row r="3378" spans="1:36" x14ac:dyDescent="0.25">
      <c r="A3378" s="1">
        <v>67003</v>
      </c>
      <c r="B3378" t="s">
        <v>6114</v>
      </c>
      <c r="C3378" t="s">
        <v>192</v>
      </c>
      <c r="D3378" t="s">
        <v>37</v>
      </c>
      <c r="E3378" t="s">
        <v>177</v>
      </c>
      <c r="F3378" s="1">
        <v>1873</v>
      </c>
      <c r="G3378" t="s">
        <v>1757</v>
      </c>
      <c r="H3378" s="3">
        <v>62443</v>
      </c>
      <c r="I3378" t="s">
        <v>6111</v>
      </c>
      <c r="J3378" s="1">
        <v>989</v>
      </c>
      <c r="K3378" t="s">
        <v>1316</v>
      </c>
      <c r="L3378" s="1">
        <v>66</v>
      </c>
      <c r="M3378" t="s">
        <v>1317</v>
      </c>
      <c r="N3378" s="1">
        <v>3181</v>
      </c>
      <c r="O3378" t="s">
        <v>1213</v>
      </c>
      <c r="P3378" s="1">
        <v>38</v>
      </c>
      <c r="Q3378" t="s">
        <v>1318</v>
      </c>
      <c r="R3378" s="1">
        <v>69652</v>
      </c>
      <c r="S3378" t="s">
        <v>1032</v>
      </c>
      <c r="T3378" t="s">
        <v>46</v>
      </c>
      <c r="U3378" t="s">
        <v>47</v>
      </c>
      <c r="V3378" s="1">
        <v>3181</v>
      </c>
      <c r="W3378" t="s">
        <v>1213</v>
      </c>
      <c r="X3378" t="s">
        <v>48</v>
      </c>
      <c r="Y3378" s="1">
        <v>3181</v>
      </c>
      <c r="Z3378" t="s">
        <v>1213</v>
      </c>
      <c r="AA3378" t="s">
        <v>48</v>
      </c>
      <c r="AB3378" s="2">
        <v>82900</v>
      </c>
      <c r="AC3378" s="2">
        <v>753921</v>
      </c>
      <c r="AD3378" t="s">
        <v>89</v>
      </c>
      <c r="AE3378" t="s">
        <v>89</v>
      </c>
      <c r="AF3378" s="1">
        <v>5</v>
      </c>
      <c r="AG3378" s="1">
        <v>2</v>
      </c>
      <c r="AH3378" s="1" t="b">
        <f>Export4Q22[[#This Row],[Pharmacy Controller ID]]&lt;&gt;Export4Q22[[#This Row],[Medical Controller ID]]</f>
        <v>0</v>
      </c>
      <c r="AI3378" t="str">
        <f t="shared" si="52"/>
        <v>67003Empire Blue Cross of New York National PPO 3 TierPPOFALSECommercial1873Anthem 3 Tier62443Empire BCBS New York National Three Tier989Anthem Commercial National66Anthem Commercial3181Anthem, Inc.38Anthem Blue Cross and Blue Shield69652IngenioRxCustomPBM Claims3181Anthem, Inc.Parent3181Anthem, Inc.Parent82900753921NYNY52</v>
      </c>
      <c r="AJ3378" s="8" t="str">
        <f>IFERROR(IF(_xlfn.XLOOKUP(Export4Q22[[#This Row],[Plan ID]],#REF!,#REF!)=Export4Q22[[#This Row],[Concatenate]],"Same","Change"),"New")</f>
        <v>New</v>
      </c>
    </row>
    <row r="3379" spans="1:36" x14ac:dyDescent="0.25">
      <c r="A3379" s="1">
        <v>71694</v>
      </c>
      <c r="B3379" t="s">
        <v>6115</v>
      </c>
      <c r="C3379" t="s">
        <v>195</v>
      </c>
      <c r="D3379" t="s">
        <v>37</v>
      </c>
      <c r="E3379" t="s">
        <v>177</v>
      </c>
      <c r="F3379" s="1">
        <v>8076</v>
      </c>
      <c r="G3379" t="s">
        <v>1784</v>
      </c>
      <c r="H3379" s="3">
        <v>64535</v>
      </c>
      <c r="I3379" t="s">
        <v>6116</v>
      </c>
      <c r="J3379" s="1">
        <v>1429</v>
      </c>
      <c r="K3379" t="s">
        <v>1785</v>
      </c>
      <c r="L3379" s="1">
        <v>66</v>
      </c>
      <c r="M3379" t="s">
        <v>1317</v>
      </c>
      <c r="N3379" s="1">
        <v>3181</v>
      </c>
      <c r="O3379" t="s">
        <v>1213</v>
      </c>
      <c r="P3379" s="1">
        <v>38</v>
      </c>
      <c r="Q3379" t="s">
        <v>1318</v>
      </c>
      <c r="R3379" s="1">
        <v>69652</v>
      </c>
      <c r="S3379" t="s">
        <v>1032</v>
      </c>
      <c r="T3379" t="s">
        <v>46</v>
      </c>
      <c r="V3379" s="1">
        <v>3181</v>
      </c>
      <c r="W3379" t="s">
        <v>1213</v>
      </c>
      <c r="X3379" t="s">
        <v>48</v>
      </c>
      <c r="Y3379" s="1">
        <v>3181</v>
      </c>
      <c r="Z3379" t="s">
        <v>1213</v>
      </c>
      <c r="AA3379" t="s">
        <v>48</v>
      </c>
      <c r="AB3379" s="2">
        <v>4158</v>
      </c>
      <c r="AC3379" s="2">
        <v>37819</v>
      </c>
      <c r="AD3379" t="s">
        <v>89</v>
      </c>
      <c r="AE3379" t="s">
        <v>89</v>
      </c>
      <c r="AF3379" s="1">
        <v>5</v>
      </c>
      <c r="AG3379" s="1">
        <v>2</v>
      </c>
      <c r="AH3379" s="1" t="b">
        <f>Export4Q22[[#This Row],[Pharmacy Controller ID]]&lt;&gt;Export4Q22[[#This Row],[Medical Controller ID]]</f>
        <v>0</v>
      </c>
      <c r="AI3379" t="str">
        <f t="shared" si="52"/>
        <v>71694Empire BlueCross of New York Traditional Open 3 Tier HMOHMOFALSECommercial8076Anthem Traditional 3 Tier64535Empire BCBS New York Traditional 3 Tier1429Anthem Commercial Traditional66Anthem Commercial3181Anthem, Inc.38Anthem Blue Cross and Blue Shield69652IngenioRxCustom3181Anthem, Inc.Parent3181Anthem, Inc.Parent415837819NYNY52</v>
      </c>
      <c r="AJ3379" s="8" t="str">
        <f>IFERROR(IF(_xlfn.XLOOKUP(Export4Q22[[#This Row],[Plan ID]],#REF!,#REF!)=Export4Q22[[#This Row],[Concatenate]],"Same","Change"),"New")</f>
        <v>New</v>
      </c>
    </row>
    <row r="3380" spans="1:36" x14ac:dyDescent="0.25">
      <c r="A3380" s="1">
        <v>71696</v>
      </c>
      <c r="B3380" t="s">
        <v>6117</v>
      </c>
      <c r="C3380" t="s">
        <v>192</v>
      </c>
      <c r="D3380" t="s">
        <v>37</v>
      </c>
      <c r="E3380" t="s">
        <v>177</v>
      </c>
      <c r="F3380" s="1">
        <v>8076</v>
      </c>
      <c r="G3380" t="s">
        <v>1784</v>
      </c>
      <c r="H3380" s="3">
        <v>64535</v>
      </c>
      <c r="I3380" t="s">
        <v>6116</v>
      </c>
      <c r="J3380" s="1">
        <v>1429</v>
      </c>
      <c r="K3380" t="s">
        <v>1785</v>
      </c>
      <c r="L3380" s="1">
        <v>66</v>
      </c>
      <c r="M3380" t="s">
        <v>1317</v>
      </c>
      <c r="N3380" s="1">
        <v>3181</v>
      </c>
      <c r="O3380" t="s">
        <v>1213</v>
      </c>
      <c r="P3380" s="1">
        <v>38</v>
      </c>
      <c r="Q3380" t="s">
        <v>1318</v>
      </c>
      <c r="R3380" s="1">
        <v>69652</v>
      </c>
      <c r="S3380" t="s">
        <v>1032</v>
      </c>
      <c r="T3380" t="s">
        <v>46</v>
      </c>
      <c r="V3380" s="1">
        <v>3181</v>
      </c>
      <c r="W3380" t="s">
        <v>1213</v>
      </c>
      <c r="X3380" t="s">
        <v>48</v>
      </c>
      <c r="Y3380" s="1">
        <v>3181</v>
      </c>
      <c r="Z3380" t="s">
        <v>1213</v>
      </c>
      <c r="AA3380" t="s">
        <v>48</v>
      </c>
      <c r="AB3380" s="2">
        <v>15035</v>
      </c>
      <c r="AC3380" s="2">
        <v>136720</v>
      </c>
      <c r="AD3380" t="s">
        <v>89</v>
      </c>
      <c r="AE3380" t="s">
        <v>89</v>
      </c>
      <c r="AF3380" s="1">
        <v>5</v>
      </c>
      <c r="AG3380" s="1">
        <v>2</v>
      </c>
      <c r="AH3380" s="1" t="b">
        <f>Export4Q22[[#This Row],[Pharmacy Controller ID]]&lt;&gt;Export4Q22[[#This Row],[Medical Controller ID]]</f>
        <v>0</v>
      </c>
      <c r="AI3380" t="str">
        <f t="shared" si="52"/>
        <v>71696Empire BlueCross of New York Traditional Open 3 Tier PPOPPOFALSECommercial8076Anthem Traditional 3 Tier64535Empire BCBS New York Traditional 3 Tier1429Anthem Commercial Traditional66Anthem Commercial3181Anthem, Inc.38Anthem Blue Cross and Blue Shield69652IngenioRxCustom3181Anthem, Inc.Parent3181Anthem, Inc.Parent15035136720NYNY52</v>
      </c>
      <c r="AJ3380" s="8" t="str">
        <f>IFERROR(IF(_xlfn.XLOOKUP(Export4Q22[[#This Row],[Plan ID]],#REF!,#REF!)=Export4Q22[[#This Row],[Concatenate]],"Same","Change"),"New")</f>
        <v>New</v>
      </c>
    </row>
    <row r="3381" spans="1:36" x14ac:dyDescent="0.25">
      <c r="A3381" s="1">
        <v>71697</v>
      </c>
      <c r="B3381" t="s">
        <v>6118</v>
      </c>
      <c r="C3381" t="s">
        <v>195</v>
      </c>
      <c r="D3381" t="s">
        <v>37</v>
      </c>
      <c r="E3381" t="s">
        <v>177</v>
      </c>
      <c r="F3381" s="1">
        <v>8076</v>
      </c>
      <c r="G3381" t="s">
        <v>1784</v>
      </c>
      <c r="H3381" s="3">
        <v>64535</v>
      </c>
      <c r="I3381" t="s">
        <v>6116</v>
      </c>
      <c r="J3381" s="1">
        <v>1429</v>
      </c>
      <c r="K3381" t="s">
        <v>1785</v>
      </c>
      <c r="L3381" s="1">
        <v>66</v>
      </c>
      <c r="M3381" t="s">
        <v>1317</v>
      </c>
      <c r="N3381" s="1">
        <v>3181</v>
      </c>
      <c r="O3381" t="s">
        <v>1213</v>
      </c>
      <c r="P3381" s="1">
        <v>38</v>
      </c>
      <c r="Q3381" t="s">
        <v>1318</v>
      </c>
      <c r="R3381" s="1">
        <v>69652</v>
      </c>
      <c r="S3381" t="s">
        <v>1032</v>
      </c>
      <c r="T3381" t="s">
        <v>46</v>
      </c>
      <c r="V3381" s="1">
        <v>3181</v>
      </c>
      <c r="W3381" t="s">
        <v>1213</v>
      </c>
      <c r="X3381" t="s">
        <v>48</v>
      </c>
      <c r="Y3381" s="1">
        <v>3181</v>
      </c>
      <c r="Z3381" t="s">
        <v>1213</v>
      </c>
      <c r="AA3381" t="s">
        <v>48</v>
      </c>
      <c r="AB3381" s="2">
        <v>4158</v>
      </c>
      <c r="AC3381" s="2">
        <v>37819</v>
      </c>
      <c r="AD3381" t="s">
        <v>89</v>
      </c>
      <c r="AE3381" t="s">
        <v>89</v>
      </c>
      <c r="AF3381" s="1">
        <v>5</v>
      </c>
      <c r="AG3381" s="1">
        <v>2</v>
      </c>
      <c r="AH3381" s="1" t="b">
        <f>Export4Q22[[#This Row],[Pharmacy Controller ID]]&lt;&gt;Export4Q22[[#This Row],[Medical Controller ID]]</f>
        <v>0</v>
      </c>
      <c r="AI3381" t="str">
        <f t="shared" si="52"/>
        <v>71697Empire BCBS New York Traditional Open 3 Tier HMOHMOFALSECommercial8076Anthem Traditional 3 Tier64535Empire BCBS New York Traditional 3 Tier1429Anthem Commercial Traditional66Anthem Commercial3181Anthem, Inc.38Anthem Blue Cross and Blue Shield69652IngenioRxCustom3181Anthem, Inc.Parent3181Anthem, Inc.Parent415837819NYNY52</v>
      </c>
      <c r="AJ3381" s="8" t="str">
        <f>IFERROR(IF(_xlfn.XLOOKUP(Export4Q22[[#This Row],[Plan ID]],#REF!,#REF!)=Export4Q22[[#This Row],[Concatenate]],"Same","Change"),"New")</f>
        <v>New</v>
      </c>
    </row>
    <row r="3382" spans="1:36" x14ac:dyDescent="0.25">
      <c r="A3382" s="1">
        <v>71699</v>
      </c>
      <c r="B3382" t="s">
        <v>6119</v>
      </c>
      <c r="C3382" t="s">
        <v>192</v>
      </c>
      <c r="D3382" t="s">
        <v>37</v>
      </c>
      <c r="E3382" t="s">
        <v>177</v>
      </c>
      <c r="F3382" s="1">
        <v>8076</v>
      </c>
      <c r="G3382" t="s">
        <v>1784</v>
      </c>
      <c r="H3382" s="3">
        <v>64535</v>
      </c>
      <c r="I3382" t="s">
        <v>6116</v>
      </c>
      <c r="J3382" s="1">
        <v>1429</v>
      </c>
      <c r="K3382" t="s">
        <v>1785</v>
      </c>
      <c r="L3382" s="1">
        <v>66</v>
      </c>
      <c r="M3382" t="s">
        <v>1317</v>
      </c>
      <c r="N3382" s="1">
        <v>3181</v>
      </c>
      <c r="O3382" t="s">
        <v>1213</v>
      </c>
      <c r="P3382" s="1">
        <v>38</v>
      </c>
      <c r="Q3382" t="s">
        <v>1318</v>
      </c>
      <c r="R3382" s="1">
        <v>69652</v>
      </c>
      <c r="S3382" t="s">
        <v>1032</v>
      </c>
      <c r="T3382" t="s">
        <v>46</v>
      </c>
      <c r="V3382" s="1">
        <v>3181</v>
      </c>
      <c r="W3382" t="s">
        <v>1213</v>
      </c>
      <c r="X3382" t="s">
        <v>48</v>
      </c>
      <c r="Y3382" s="1">
        <v>3181</v>
      </c>
      <c r="Z3382" t="s">
        <v>1213</v>
      </c>
      <c r="AA3382" t="s">
        <v>48</v>
      </c>
      <c r="AB3382" s="2">
        <v>15033</v>
      </c>
      <c r="AC3382" s="2">
        <v>136718</v>
      </c>
      <c r="AD3382" t="s">
        <v>89</v>
      </c>
      <c r="AE3382" t="s">
        <v>89</v>
      </c>
      <c r="AF3382" s="1">
        <v>5</v>
      </c>
      <c r="AG3382" s="1">
        <v>2</v>
      </c>
      <c r="AH3382" s="1" t="b">
        <f>Export4Q22[[#This Row],[Pharmacy Controller ID]]&lt;&gt;Export4Q22[[#This Row],[Medical Controller ID]]</f>
        <v>0</v>
      </c>
      <c r="AI3382" t="str">
        <f t="shared" si="52"/>
        <v>71699Empire BCBS New York Traditional Open 3 Tier PPOPPOFALSECommercial8076Anthem Traditional 3 Tier64535Empire BCBS New York Traditional 3 Tier1429Anthem Commercial Traditional66Anthem Commercial3181Anthem, Inc.38Anthem Blue Cross and Blue Shield69652IngenioRxCustom3181Anthem, Inc.Parent3181Anthem, Inc.Parent15033136718NYNY52</v>
      </c>
      <c r="AJ3382" s="8" t="str">
        <f>IFERROR(IF(_xlfn.XLOOKUP(Export4Q22[[#This Row],[Plan ID]],#REF!,#REF!)=Export4Q22[[#This Row],[Concatenate]],"Same","Change"),"New")</f>
        <v>New</v>
      </c>
    </row>
    <row r="3383" spans="1:36" x14ac:dyDescent="0.25">
      <c r="A3383" s="1">
        <v>5292</v>
      </c>
      <c r="B3383" t="s">
        <v>6120</v>
      </c>
      <c r="C3383" t="s">
        <v>159</v>
      </c>
      <c r="D3383" t="s">
        <v>37</v>
      </c>
      <c r="E3383" t="s">
        <v>160</v>
      </c>
      <c r="F3383" s="1">
        <v>2762</v>
      </c>
      <c r="G3383" t="s">
        <v>6121</v>
      </c>
      <c r="H3383" s="3">
        <v>60662</v>
      </c>
      <c r="I3383" t="s">
        <v>6121</v>
      </c>
      <c r="J3383" s="1">
        <v>67</v>
      </c>
      <c r="K3383" t="s">
        <v>6122</v>
      </c>
      <c r="L3383" s="1">
        <v>71</v>
      </c>
      <c r="M3383" t="s">
        <v>6123</v>
      </c>
      <c r="N3383" s="1">
        <v>3181</v>
      </c>
      <c r="O3383" t="s">
        <v>1213</v>
      </c>
      <c r="P3383" s="1">
        <v>45</v>
      </c>
      <c r="Q3383" t="s">
        <v>1642</v>
      </c>
      <c r="R3383" s="1">
        <v>69652</v>
      </c>
      <c r="S3383" t="s">
        <v>1032</v>
      </c>
      <c r="T3383" t="s">
        <v>46</v>
      </c>
      <c r="U3383" t="s">
        <v>47</v>
      </c>
      <c r="V3383" s="1">
        <v>3181</v>
      </c>
      <c r="W3383" t="s">
        <v>1213</v>
      </c>
      <c r="X3383" t="s">
        <v>48</v>
      </c>
      <c r="Y3383" s="1">
        <v>3181</v>
      </c>
      <c r="Z3383" t="s">
        <v>1213</v>
      </c>
      <c r="AA3383" t="s">
        <v>48</v>
      </c>
      <c r="AB3383" s="2">
        <v>427584</v>
      </c>
      <c r="AC3383" s="2">
        <v>427584</v>
      </c>
      <c r="AD3383" t="s">
        <v>89</v>
      </c>
      <c r="AE3383" t="s">
        <v>89</v>
      </c>
      <c r="AF3383" s="1">
        <v>5</v>
      </c>
      <c r="AG3383" s="1">
        <v>2</v>
      </c>
      <c r="AH3383" s="1" t="b">
        <f>Export4Q22[[#This Row],[Pharmacy Controller ID]]&lt;&gt;Export4Q22[[#This Row],[Medical Controller ID]]</f>
        <v>0</v>
      </c>
      <c r="AI3383" t="str">
        <f t="shared" si="52"/>
        <v>5292Empire BCBS HealthPlusHMO - MedicaidFALSEManaged Medicaid2762Empire BlueCross BlueShield HealthPlus60662Empire BlueCross BlueShield HealthPlus67Amerigroup New York HealthPlus71Anthem Managed Medicaid New York3181Anthem, Inc.45Empire Blue Cross Blue Shield69652IngenioRxCustomPBM Claims3181Anthem, Inc.Parent3181Anthem, Inc.Parent427584427584NYNY52</v>
      </c>
      <c r="AJ3383" s="8" t="str">
        <f>IFERROR(IF(_xlfn.XLOOKUP(Export4Q22[[#This Row],[Plan ID]],#REF!,#REF!)=Export4Q22[[#This Row],[Concatenate]],"Same","Change"),"New")</f>
        <v>New</v>
      </c>
    </row>
    <row r="3384" spans="1:36" x14ac:dyDescent="0.25">
      <c r="A3384" s="1">
        <v>68471</v>
      </c>
      <c r="B3384" t="s">
        <v>6124</v>
      </c>
      <c r="C3384" t="s">
        <v>326</v>
      </c>
      <c r="D3384" t="s">
        <v>37</v>
      </c>
      <c r="E3384" t="s">
        <v>327</v>
      </c>
      <c r="F3384" s="1">
        <v>4647</v>
      </c>
      <c r="G3384" t="s">
        <v>6125</v>
      </c>
      <c r="H3384" s="3">
        <v>61245</v>
      </c>
      <c r="I3384" t="s">
        <v>6126</v>
      </c>
      <c r="J3384" s="1">
        <v>990</v>
      </c>
      <c r="K3384" t="s">
        <v>1343</v>
      </c>
      <c r="L3384" s="1">
        <v>67</v>
      </c>
      <c r="M3384" t="s">
        <v>1336</v>
      </c>
      <c r="N3384" s="1">
        <v>3181</v>
      </c>
      <c r="O3384" t="s">
        <v>1213</v>
      </c>
      <c r="P3384" s="1">
        <v>38</v>
      </c>
      <c r="Q3384" t="s">
        <v>1318</v>
      </c>
      <c r="R3384" s="1">
        <v>69652</v>
      </c>
      <c r="S3384" t="s">
        <v>1032</v>
      </c>
      <c r="T3384" t="s">
        <v>46</v>
      </c>
      <c r="U3384" t="s">
        <v>47</v>
      </c>
      <c r="V3384" s="1">
        <v>3181</v>
      </c>
      <c r="W3384" t="s">
        <v>1213</v>
      </c>
      <c r="X3384" t="s">
        <v>48</v>
      </c>
      <c r="Y3384" s="1">
        <v>3181</v>
      </c>
      <c r="Z3384" t="s">
        <v>1213</v>
      </c>
      <c r="AA3384" t="s">
        <v>48</v>
      </c>
      <c r="AB3384" s="2">
        <v>8936</v>
      </c>
      <c r="AC3384" s="2">
        <v>8936</v>
      </c>
      <c r="AD3384" t="s">
        <v>89</v>
      </c>
      <c r="AE3384" t="s">
        <v>89</v>
      </c>
      <c r="AF3384" s="1">
        <v>5</v>
      </c>
      <c r="AG3384" s="1">
        <v>2</v>
      </c>
      <c r="AH3384" s="1" t="b">
        <f>Export4Q22[[#This Row],[Pharmacy Controller ID]]&lt;&gt;Export4Q22[[#This Row],[Medical Controller ID]]</f>
        <v>0</v>
      </c>
      <c r="AI3384" t="str">
        <f t="shared" si="52"/>
        <v>68471Empire Blue Cross Blue Shield HMO HIXHMO-HIXFALSEHealth Exchange4647Empire BCBS Select HIX61245Empire BlueCross HIX NY990Anthem HIX67Anthem Health Exchange3181Anthem, Inc.38Anthem Blue Cross and Blue Shield69652IngenioRxCustomPBM Claims3181Anthem, Inc.Parent3181Anthem, Inc.Parent89368936NYNY52</v>
      </c>
      <c r="AJ3384" s="8" t="str">
        <f>IFERROR(IF(_xlfn.XLOOKUP(Export4Q22[[#This Row],[Plan ID]],#REF!,#REF!)=Export4Q22[[#This Row],[Concatenate]],"Same","Change"),"New")</f>
        <v>New</v>
      </c>
    </row>
    <row r="3385" spans="1:36" x14ac:dyDescent="0.25">
      <c r="A3385" s="1">
        <v>68472</v>
      </c>
      <c r="B3385" t="s">
        <v>6127</v>
      </c>
      <c r="C3385" t="s">
        <v>326</v>
      </c>
      <c r="D3385" t="s">
        <v>37</v>
      </c>
      <c r="E3385" t="s">
        <v>327</v>
      </c>
      <c r="F3385" s="1">
        <v>4647</v>
      </c>
      <c r="G3385" t="s">
        <v>6125</v>
      </c>
      <c r="H3385" s="3">
        <v>61245</v>
      </c>
      <c r="I3385" t="s">
        <v>6126</v>
      </c>
      <c r="J3385" s="1">
        <v>990</v>
      </c>
      <c r="K3385" t="s">
        <v>1343</v>
      </c>
      <c r="L3385" s="1">
        <v>67</v>
      </c>
      <c r="M3385" t="s">
        <v>1336</v>
      </c>
      <c r="N3385" s="1">
        <v>3181</v>
      </c>
      <c r="O3385" t="s">
        <v>1213</v>
      </c>
      <c r="P3385" s="1">
        <v>38</v>
      </c>
      <c r="Q3385" t="s">
        <v>1318</v>
      </c>
      <c r="R3385" s="1">
        <v>69652</v>
      </c>
      <c r="S3385" t="s">
        <v>1032</v>
      </c>
      <c r="T3385" t="s">
        <v>46</v>
      </c>
      <c r="U3385" t="s">
        <v>47</v>
      </c>
      <c r="V3385" s="1">
        <v>3181</v>
      </c>
      <c r="W3385" t="s">
        <v>1213</v>
      </c>
      <c r="X3385" t="s">
        <v>48</v>
      </c>
      <c r="Y3385" s="1">
        <v>3181</v>
      </c>
      <c r="Z3385" t="s">
        <v>1213</v>
      </c>
      <c r="AA3385" t="s">
        <v>48</v>
      </c>
      <c r="AB3385" s="2">
        <v>7660</v>
      </c>
      <c r="AC3385" s="2">
        <v>7660</v>
      </c>
      <c r="AD3385" t="s">
        <v>89</v>
      </c>
      <c r="AE3385" t="s">
        <v>89</v>
      </c>
      <c r="AF3385" s="1">
        <v>5</v>
      </c>
      <c r="AG3385" s="1">
        <v>2</v>
      </c>
      <c r="AH3385" s="1" t="b">
        <f>Export4Q22[[#This Row],[Pharmacy Controller ID]]&lt;&gt;Export4Q22[[#This Row],[Medical Controller ID]]</f>
        <v>0</v>
      </c>
      <c r="AI3385" t="str">
        <f t="shared" si="52"/>
        <v>68472Empire Blue Cross HMO HIXHMO-HIXFALSEHealth Exchange4647Empire BCBS Select HIX61245Empire BlueCross HIX NY990Anthem HIX67Anthem Health Exchange3181Anthem, Inc.38Anthem Blue Cross and Blue Shield69652IngenioRxCustomPBM Claims3181Anthem, Inc.Parent3181Anthem, Inc.Parent76607660NYNY52</v>
      </c>
      <c r="AJ3385" s="8" t="str">
        <f>IFERROR(IF(_xlfn.XLOOKUP(Export4Q22[[#This Row],[Plan ID]],#REF!,#REF!)=Export4Q22[[#This Row],[Concatenate]],"Same","Change"),"New")</f>
        <v>New</v>
      </c>
    </row>
    <row r="3386" spans="1:36" x14ac:dyDescent="0.25">
      <c r="A3386" s="1">
        <v>71470</v>
      </c>
      <c r="B3386" t="s">
        <v>6128</v>
      </c>
      <c r="C3386" t="s">
        <v>176</v>
      </c>
      <c r="D3386" t="s">
        <v>37</v>
      </c>
      <c r="E3386" t="s">
        <v>177</v>
      </c>
      <c r="F3386" s="1">
        <v>8132</v>
      </c>
      <c r="G3386" t="s">
        <v>6129</v>
      </c>
      <c r="H3386" s="3">
        <v>64467</v>
      </c>
      <c r="I3386" t="s">
        <v>6130</v>
      </c>
      <c r="J3386" s="1">
        <v>285</v>
      </c>
      <c r="K3386" t="s">
        <v>4180</v>
      </c>
      <c r="L3386" s="1"/>
      <c r="N3386" s="1">
        <v>63632</v>
      </c>
      <c r="O3386" t="s">
        <v>788</v>
      </c>
      <c r="P3386" s="1">
        <v>507</v>
      </c>
      <c r="Q3386" t="s">
        <v>788</v>
      </c>
      <c r="R3386" s="1">
        <v>884</v>
      </c>
      <c r="S3386" t="s">
        <v>172</v>
      </c>
      <c r="T3386" t="s">
        <v>46</v>
      </c>
      <c r="V3386" s="1">
        <v>70777</v>
      </c>
      <c r="W3386" t="s">
        <v>189</v>
      </c>
      <c r="X3386" t="s">
        <v>240</v>
      </c>
      <c r="Y3386" s="1"/>
      <c r="AA3386" t="s">
        <v>150</v>
      </c>
      <c r="AB3386" s="2">
        <v>201622</v>
      </c>
      <c r="AC3386" s="2">
        <v>0</v>
      </c>
      <c r="AD3386" t="s">
        <v>89</v>
      </c>
      <c r="AF3386" s="1">
        <v>1</v>
      </c>
      <c r="AG3386" s="1"/>
      <c r="AH3386" s="1" t="b">
        <f>Export4Q22[[#This Row],[Pharmacy Controller ID]]&lt;&gt;Export4Q22[[#This Row],[Medical Controller ID]]</f>
        <v>1</v>
      </c>
      <c r="AI3386" t="str">
        <f t="shared" si="52"/>
        <v>71470Empire NY State Employees Plan - FlexibleEmployerFALSECommercial8132Empire Plan Flexible64467Empire Plan Flexible Formulary285CVS Caremark SGM63632State of New York507State of New York884CVS Caremark RXCustom70777CVS Health (Aetna)Override2016220NY1</v>
      </c>
      <c r="AJ3386" s="8" t="str">
        <f>IFERROR(IF(_xlfn.XLOOKUP(Export4Q22[[#This Row],[Plan ID]],#REF!,#REF!)=Export4Q22[[#This Row],[Concatenate]],"Same","Change"),"New")</f>
        <v>New</v>
      </c>
    </row>
    <row r="3387" spans="1:36" x14ac:dyDescent="0.25">
      <c r="A3387" s="1">
        <v>66708</v>
      </c>
      <c r="B3387" t="s">
        <v>6131</v>
      </c>
      <c r="C3387" t="s">
        <v>147</v>
      </c>
      <c r="D3387" t="s">
        <v>995</v>
      </c>
      <c r="E3387" t="s">
        <v>38</v>
      </c>
      <c r="F3387" s="1">
        <v>4962</v>
      </c>
      <c r="G3387" t="s">
        <v>6131</v>
      </c>
      <c r="H3387" s="3">
        <v>62354</v>
      </c>
      <c r="I3387" t="s">
        <v>6131</v>
      </c>
      <c r="J3387" s="1">
        <v>1073</v>
      </c>
      <c r="K3387" t="s">
        <v>6132</v>
      </c>
      <c r="L3387" s="1"/>
      <c r="N3387" s="1">
        <v>70777</v>
      </c>
      <c r="O3387" t="s">
        <v>189</v>
      </c>
      <c r="P3387" s="1">
        <v>194</v>
      </c>
      <c r="Q3387" t="s">
        <v>6133</v>
      </c>
      <c r="R3387" s="1">
        <v>884</v>
      </c>
      <c r="S3387" t="s">
        <v>172</v>
      </c>
      <c r="T3387" t="s">
        <v>1000</v>
      </c>
      <c r="U3387" t="s">
        <v>182</v>
      </c>
      <c r="V3387" s="1">
        <v>70777</v>
      </c>
      <c r="W3387" t="s">
        <v>189</v>
      </c>
      <c r="X3387" t="s">
        <v>48</v>
      </c>
      <c r="Y3387" s="1"/>
      <c r="AA3387" t="s">
        <v>150</v>
      </c>
      <c r="AB3387" s="2">
        <v>290843</v>
      </c>
      <c r="AC3387" s="2">
        <v>0</v>
      </c>
      <c r="AD3387" t="s">
        <v>6134</v>
      </c>
      <c r="AF3387" s="1">
        <v>1</v>
      </c>
      <c r="AG3387" s="1"/>
      <c r="AH3387" s="1" t="b">
        <f>Export4Q22[[#This Row],[Pharmacy Controller ID]]&lt;&gt;Export4Q22[[#This Row],[Medical Controller ID]]</f>
        <v>1</v>
      </c>
      <c r="AI3387" t="str">
        <f t="shared" si="52"/>
        <v>66708Empire Plan MedicareRx EGWPPDPTRUEMedicare4962Empire Plan MedicareRx EGWP62354Empire Plan MedicareRx EGWP1073CVS Caremark SilverScript Plus Medicare70777CVS Health (Aetna)194SilverScript884CVS Caremark RXNationalPBM Controlled70777CVS Health (Aetna)Parent2908430AK,AL,AR,AZ,CA,CO,CT,DC,DE,FL,GA,HI,ID,IL,IN,KS,KY,LA,MA,MD,ME,MI,MN,MO,MS,MT,NC,NE,NH,NJ,NM,NV,NY,OH,OK,OR,PA,PR,RI,SC,SD,TN,TX,UT,VA,VI,VT,WA,WI,WV,WY1</v>
      </c>
      <c r="AJ3387" s="8" t="str">
        <f>IFERROR(IF(_xlfn.XLOOKUP(Export4Q22[[#This Row],[Plan ID]],#REF!,#REF!)=Export4Q22[[#This Row],[Concatenate]],"Same","Change"),"New")</f>
        <v>New</v>
      </c>
    </row>
    <row r="3388" spans="1:36" x14ac:dyDescent="0.25">
      <c r="A3388" s="1">
        <v>15368</v>
      </c>
      <c r="B3388" t="s">
        <v>6135</v>
      </c>
      <c r="C3388" t="s">
        <v>176</v>
      </c>
      <c r="D3388" t="s">
        <v>37</v>
      </c>
      <c r="E3388" t="s">
        <v>177</v>
      </c>
      <c r="F3388" s="1">
        <v>488</v>
      </c>
      <c r="G3388" t="s">
        <v>6136</v>
      </c>
      <c r="H3388" s="3">
        <v>59632</v>
      </c>
      <c r="I3388" t="s">
        <v>6137</v>
      </c>
      <c r="J3388" s="1">
        <v>285</v>
      </c>
      <c r="K3388" t="s">
        <v>4180</v>
      </c>
      <c r="L3388" s="1"/>
      <c r="N3388" s="1">
        <v>63632</v>
      </c>
      <c r="O3388" t="s">
        <v>788</v>
      </c>
      <c r="P3388" s="1">
        <v>507</v>
      </c>
      <c r="Q3388" t="s">
        <v>788</v>
      </c>
      <c r="R3388" s="1">
        <v>884</v>
      </c>
      <c r="S3388" t="s">
        <v>172</v>
      </c>
      <c r="T3388" t="s">
        <v>46</v>
      </c>
      <c r="U3388" t="s">
        <v>47</v>
      </c>
      <c r="V3388" s="1">
        <v>70777</v>
      </c>
      <c r="W3388" t="s">
        <v>189</v>
      </c>
      <c r="X3388" t="s">
        <v>240</v>
      </c>
      <c r="Y3388" s="1"/>
      <c r="AA3388" t="s">
        <v>150</v>
      </c>
      <c r="AB3388" s="2">
        <v>884001</v>
      </c>
      <c r="AC3388" s="2">
        <v>0</v>
      </c>
      <c r="AD3388" t="s">
        <v>89</v>
      </c>
      <c r="AF3388" s="1">
        <v>1</v>
      </c>
      <c r="AG3388" s="1"/>
      <c r="AH3388" s="1" t="b">
        <f>Export4Q22[[#This Row],[Pharmacy Controller ID]]&lt;&gt;Export4Q22[[#This Row],[Medical Controller ID]]</f>
        <v>1</v>
      </c>
      <c r="AI3388" t="str">
        <f t="shared" si="52"/>
        <v>15368Empire NY State Employees Plan - Advanced FlexibleEmployerFALSECommercial488Empire Plan NY59632Empire Plan NY Advanced Flexible Formulary285CVS Caremark SGM63632State of New York507State of New York884CVS Caremark RXCustomPBM Claims70777CVS Health (Aetna)Override8840010NY1</v>
      </c>
      <c r="AJ3388" s="8" t="str">
        <f>IFERROR(IF(_xlfn.XLOOKUP(Export4Q22[[#This Row],[Plan ID]],#REF!,#REF!)=Export4Q22[[#This Row],[Concatenate]],"Same","Change"),"New")</f>
        <v>New</v>
      </c>
    </row>
    <row r="3389" spans="1:36" x14ac:dyDescent="0.25">
      <c r="A3389" s="1">
        <v>17039</v>
      </c>
      <c r="B3389" t="s">
        <v>6138</v>
      </c>
      <c r="C3389" t="s">
        <v>176</v>
      </c>
      <c r="D3389" t="s">
        <v>37</v>
      </c>
      <c r="E3389" t="s">
        <v>177</v>
      </c>
      <c r="F3389" s="1">
        <v>488</v>
      </c>
      <c r="G3389" t="s">
        <v>6136</v>
      </c>
      <c r="H3389" s="3">
        <v>59632</v>
      </c>
      <c r="I3389" t="s">
        <v>6137</v>
      </c>
      <c r="J3389" s="1">
        <v>285</v>
      </c>
      <c r="K3389" t="s">
        <v>4180</v>
      </c>
      <c r="L3389" s="1"/>
      <c r="N3389" s="1">
        <v>63632</v>
      </c>
      <c r="O3389" t="s">
        <v>788</v>
      </c>
      <c r="P3389" s="1">
        <v>507</v>
      </c>
      <c r="Q3389" t="s">
        <v>788</v>
      </c>
      <c r="R3389" s="1">
        <v>884</v>
      </c>
      <c r="S3389" t="s">
        <v>172</v>
      </c>
      <c r="T3389" t="s">
        <v>46</v>
      </c>
      <c r="U3389" t="s">
        <v>47</v>
      </c>
      <c r="V3389" s="1">
        <v>70777</v>
      </c>
      <c r="W3389" t="s">
        <v>189</v>
      </c>
      <c r="X3389" t="s">
        <v>240</v>
      </c>
      <c r="Y3389" s="1"/>
      <c r="AA3389" t="s">
        <v>150</v>
      </c>
      <c r="AB3389" s="2">
        <v>1</v>
      </c>
      <c r="AC3389" s="2">
        <v>0</v>
      </c>
      <c r="AD3389" t="s">
        <v>89</v>
      </c>
      <c r="AF3389" s="1">
        <v>1</v>
      </c>
      <c r="AG3389" s="1"/>
      <c r="AH3389" s="1" t="b">
        <f>Export4Q22[[#This Row],[Pharmacy Controller ID]]&lt;&gt;Export4Q22[[#This Row],[Medical Controller ID]]</f>
        <v>1</v>
      </c>
      <c r="AI3389" t="str">
        <f t="shared" si="52"/>
        <v>17039Stony Brook University New YorkEmployerFALSECommercial488Empire Plan NY59632Empire Plan NY Advanced Flexible Formulary285CVS Caremark SGM63632State of New York507State of New York884CVS Caremark RXCustomPBM Claims70777CVS Health (Aetna)Override10NY1</v>
      </c>
      <c r="AJ3389" s="8" t="str">
        <f>IFERROR(IF(_xlfn.XLOOKUP(Export4Q22[[#This Row],[Plan ID]],#REF!,#REF!)=Export4Q22[[#This Row],[Concatenate]],"Same","Change"),"New")</f>
        <v>New</v>
      </c>
    </row>
    <row r="3390" spans="1:36" x14ac:dyDescent="0.25">
      <c r="A3390" s="1">
        <v>61425</v>
      </c>
      <c r="B3390" t="s">
        <v>6139</v>
      </c>
      <c r="C3390" t="s">
        <v>176</v>
      </c>
      <c r="D3390" t="s">
        <v>37</v>
      </c>
      <c r="E3390" t="s">
        <v>177</v>
      </c>
      <c r="F3390" s="1">
        <v>488</v>
      </c>
      <c r="G3390" t="s">
        <v>6136</v>
      </c>
      <c r="H3390" s="3">
        <v>59632</v>
      </c>
      <c r="I3390" t="s">
        <v>6137</v>
      </c>
      <c r="J3390" s="1">
        <v>285</v>
      </c>
      <c r="K3390" t="s">
        <v>4180</v>
      </c>
      <c r="L3390" s="1"/>
      <c r="N3390" s="1">
        <v>63632</v>
      </c>
      <c r="O3390" t="s">
        <v>788</v>
      </c>
      <c r="P3390" s="1">
        <v>507</v>
      </c>
      <c r="Q3390" t="s">
        <v>788</v>
      </c>
      <c r="R3390" s="1">
        <v>884</v>
      </c>
      <c r="S3390" t="s">
        <v>172</v>
      </c>
      <c r="T3390" t="s">
        <v>46</v>
      </c>
      <c r="U3390" t="s">
        <v>47</v>
      </c>
      <c r="V3390" s="1">
        <v>70777</v>
      </c>
      <c r="W3390" t="s">
        <v>189</v>
      </c>
      <c r="X3390" t="s">
        <v>240</v>
      </c>
      <c r="Y3390" s="1"/>
      <c r="AA3390" t="s">
        <v>150</v>
      </c>
      <c r="AB3390" s="2">
        <v>1</v>
      </c>
      <c r="AC3390" s="2">
        <v>0</v>
      </c>
      <c r="AD3390" t="s">
        <v>89</v>
      </c>
      <c r="AF3390" s="1">
        <v>1</v>
      </c>
      <c r="AG3390" s="1"/>
      <c r="AH3390" s="1" t="b">
        <f>Export4Q22[[#This Row],[Pharmacy Controller ID]]&lt;&gt;Export4Q22[[#This Row],[Medical Controller ID]]</f>
        <v>1</v>
      </c>
      <c r="AI3390" t="str">
        <f t="shared" si="52"/>
        <v>61425SUNY Health Science CenterEmployerFALSECommercial488Empire Plan NY59632Empire Plan NY Advanced Flexible Formulary285CVS Caremark SGM63632State of New York507State of New York884CVS Caremark RXCustomPBM Claims70777CVS Health (Aetna)Override10NY1</v>
      </c>
      <c r="AJ3390" s="8" t="str">
        <f>IFERROR(IF(_xlfn.XLOOKUP(Export4Q22[[#This Row],[Plan ID]],#REF!,#REF!)=Export4Q22[[#This Row],[Concatenate]],"Same","Change"),"New")</f>
        <v>New</v>
      </c>
    </row>
    <row r="3391" spans="1:36" x14ac:dyDescent="0.25">
      <c r="A3391" s="1">
        <v>61426</v>
      </c>
      <c r="B3391" t="s">
        <v>6140</v>
      </c>
      <c r="C3391" t="s">
        <v>176</v>
      </c>
      <c r="D3391" t="s">
        <v>37</v>
      </c>
      <c r="E3391" t="s">
        <v>177</v>
      </c>
      <c r="F3391" s="1">
        <v>488</v>
      </c>
      <c r="G3391" t="s">
        <v>6136</v>
      </c>
      <c r="H3391" s="3">
        <v>59632</v>
      </c>
      <c r="I3391" t="s">
        <v>6137</v>
      </c>
      <c r="J3391" s="1">
        <v>285</v>
      </c>
      <c r="K3391" t="s">
        <v>4180</v>
      </c>
      <c r="L3391" s="1"/>
      <c r="N3391" s="1">
        <v>63632</v>
      </c>
      <c r="O3391" t="s">
        <v>788</v>
      </c>
      <c r="P3391" s="1">
        <v>507</v>
      </c>
      <c r="Q3391" t="s">
        <v>788</v>
      </c>
      <c r="R3391" s="1">
        <v>884</v>
      </c>
      <c r="S3391" t="s">
        <v>172</v>
      </c>
      <c r="T3391" t="s">
        <v>46</v>
      </c>
      <c r="U3391" t="s">
        <v>47</v>
      </c>
      <c r="V3391" s="1">
        <v>70777</v>
      </c>
      <c r="W3391" t="s">
        <v>189</v>
      </c>
      <c r="X3391" t="s">
        <v>240</v>
      </c>
      <c r="Y3391" s="1"/>
      <c r="AA3391" t="s">
        <v>150</v>
      </c>
      <c r="AB3391" s="2">
        <v>1</v>
      </c>
      <c r="AC3391" s="2">
        <v>0</v>
      </c>
      <c r="AD3391" t="s">
        <v>89</v>
      </c>
      <c r="AF3391" s="1">
        <v>1</v>
      </c>
      <c r="AG3391" s="1"/>
      <c r="AH3391" s="1" t="b">
        <f>Export4Q22[[#This Row],[Pharmacy Controller ID]]&lt;&gt;Export4Q22[[#This Row],[Medical Controller ID]]</f>
        <v>1</v>
      </c>
      <c r="AI3391" t="str">
        <f t="shared" si="52"/>
        <v>61426Taconic Developmental CenterEmployerFALSECommercial488Empire Plan NY59632Empire Plan NY Advanced Flexible Formulary285CVS Caremark SGM63632State of New York507State of New York884CVS Caremark RXCustomPBM Claims70777CVS Health (Aetna)Override10NY1</v>
      </c>
      <c r="AJ3391" s="8" t="str">
        <f>IFERROR(IF(_xlfn.XLOOKUP(Export4Q22[[#This Row],[Plan ID]],#REF!,#REF!)=Export4Q22[[#This Row],[Concatenate]],"Same","Change"),"New")</f>
        <v>New</v>
      </c>
    </row>
    <row r="3392" spans="1:36" x14ac:dyDescent="0.25">
      <c r="A3392" s="1">
        <v>6357</v>
      </c>
      <c r="B3392" t="s">
        <v>6141</v>
      </c>
      <c r="C3392" t="s">
        <v>176</v>
      </c>
      <c r="D3392" t="s">
        <v>995</v>
      </c>
      <c r="E3392" t="s">
        <v>177</v>
      </c>
      <c r="F3392" s="1">
        <v>8481</v>
      </c>
      <c r="G3392" t="s">
        <v>6142</v>
      </c>
      <c r="H3392" s="3">
        <v>65448</v>
      </c>
      <c r="I3392" t="s">
        <v>6142</v>
      </c>
      <c r="J3392" s="1">
        <v>1514</v>
      </c>
      <c r="K3392" t="s">
        <v>6143</v>
      </c>
      <c r="L3392" s="1"/>
      <c r="N3392" s="1"/>
      <c r="P3392" s="1">
        <v>747</v>
      </c>
      <c r="Q3392" t="s">
        <v>6144</v>
      </c>
      <c r="R3392" s="1">
        <v>72671</v>
      </c>
      <c r="S3392" t="s">
        <v>6145</v>
      </c>
      <c r="T3392" t="s">
        <v>1000</v>
      </c>
      <c r="U3392" t="s">
        <v>182</v>
      </c>
      <c r="V3392" s="1">
        <v>72671</v>
      </c>
      <c r="W3392" t="s">
        <v>6145</v>
      </c>
      <c r="X3392" t="s">
        <v>183</v>
      </c>
      <c r="Y3392" s="1"/>
      <c r="AA3392" t="s">
        <v>150</v>
      </c>
      <c r="AB3392" s="2">
        <v>14004</v>
      </c>
      <c r="AC3392" s="2">
        <v>0</v>
      </c>
      <c r="AD3392" t="s">
        <v>295</v>
      </c>
      <c r="AF3392" s="1">
        <v>248</v>
      </c>
      <c r="AG3392" s="1"/>
      <c r="AH3392" s="1" t="b">
        <f>Export4Q22[[#This Row],[Pharmacy Controller ID]]&lt;&gt;Export4Q22[[#This Row],[Medical Controller ID]]</f>
        <v>1</v>
      </c>
      <c r="AI3392" t="str">
        <f t="shared" si="52"/>
        <v>6357UFCW National Health &amp; WelfareEmployerTRUECommercial8481EmpiRx Total Care Plus65448EmpiRx Total Care Plus1514EmpiRx Commercial747EmpiRX Health72671EmpiRx PBMNationalPBM Controlled72671EmpiRx PBMPBM140040NJ248</v>
      </c>
      <c r="AJ3392" s="8" t="str">
        <f>IFERROR(IF(_xlfn.XLOOKUP(Export4Q22[[#This Row],[Plan ID]],#REF!,#REF!)=Export4Q22[[#This Row],[Concatenate]],"Same","Change"),"New")</f>
        <v>New</v>
      </c>
    </row>
    <row r="3393" spans="1:36" x14ac:dyDescent="0.25">
      <c r="A3393" s="1">
        <v>62748</v>
      </c>
      <c r="B3393" t="s">
        <v>5398</v>
      </c>
      <c r="C3393" t="s">
        <v>176</v>
      </c>
      <c r="D3393" t="s">
        <v>995</v>
      </c>
      <c r="E3393" t="s">
        <v>177</v>
      </c>
      <c r="F3393" s="1">
        <v>8481</v>
      </c>
      <c r="G3393" t="s">
        <v>6142</v>
      </c>
      <c r="H3393" s="3">
        <v>65448</v>
      </c>
      <c r="I3393" t="s">
        <v>6142</v>
      </c>
      <c r="J3393" s="1">
        <v>1514</v>
      </c>
      <c r="K3393" t="s">
        <v>6143</v>
      </c>
      <c r="L3393" s="1"/>
      <c r="N3393" s="1"/>
      <c r="P3393" s="1">
        <v>747</v>
      </c>
      <c r="Q3393" t="s">
        <v>6144</v>
      </c>
      <c r="R3393" s="1">
        <v>72671</v>
      </c>
      <c r="S3393" t="s">
        <v>6145</v>
      </c>
      <c r="T3393" t="s">
        <v>1000</v>
      </c>
      <c r="U3393" t="s">
        <v>182</v>
      </c>
      <c r="V3393" s="1">
        <v>72671</v>
      </c>
      <c r="W3393" t="s">
        <v>6145</v>
      </c>
      <c r="X3393" t="s">
        <v>183</v>
      </c>
      <c r="Y3393" s="1"/>
      <c r="AA3393" t="s">
        <v>150</v>
      </c>
      <c r="AB3393" s="2">
        <v>1</v>
      </c>
      <c r="AC3393" s="2">
        <v>0</v>
      </c>
      <c r="AD3393" t="s">
        <v>89</v>
      </c>
      <c r="AF3393" s="1">
        <v>248</v>
      </c>
      <c r="AG3393" s="1"/>
      <c r="AH3393" s="1" t="b">
        <f>Export4Q22[[#This Row],[Pharmacy Controller ID]]&lt;&gt;Export4Q22[[#This Row],[Medical Controller ID]]</f>
        <v>1</v>
      </c>
      <c r="AI3393" t="str">
        <f t="shared" si="52"/>
        <v>62748Orange-Ulster School DistrictEmployerTRUECommercial8481EmpiRx Total Care Plus65448EmpiRx Total Care Plus1514EmpiRx Commercial747EmpiRX Health72671EmpiRx PBMNationalPBM Controlled72671EmpiRx PBMPBM10NY248</v>
      </c>
      <c r="AJ3393" s="8" t="str">
        <f>IFERROR(IF(_xlfn.XLOOKUP(Export4Q22[[#This Row],[Plan ID]],#REF!,#REF!)=Export4Q22[[#This Row],[Concatenate]],"Same","Change"),"New")</f>
        <v>New</v>
      </c>
    </row>
    <row r="3394" spans="1:36" x14ac:dyDescent="0.25">
      <c r="A3394" s="1">
        <v>72682</v>
      </c>
      <c r="B3394" t="s">
        <v>6146</v>
      </c>
      <c r="C3394" t="s">
        <v>994</v>
      </c>
      <c r="D3394" t="s">
        <v>995</v>
      </c>
      <c r="E3394" t="s">
        <v>177</v>
      </c>
      <c r="F3394" s="1">
        <v>8481</v>
      </c>
      <c r="G3394" t="s">
        <v>6142</v>
      </c>
      <c r="H3394" s="3">
        <v>65448</v>
      </c>
      <c r="I3394" t="s">
        <v>6142</v>
      </c>
      <c r="J3394" s="1">
        <v>1514</v>
      </c>
      <c r="K3394" t="s">
        <v>6143</v>
      </c>
      <c r="L3394" s="1"/>
      <c r="N3394" s="1"/>
      <c r="P3394" s="1">
        <v>747</v>
      </c>
      <c r="Q3394" t="s">
        <v>6144</v>
      </c>
      <c r="R3394" s="1">
        <v>72671</v>
      </c>
      <c r="S3394" t="s">
        <v>6145</v>
      </c>
      <c r="T3394" t="s">
        <v>1000</v>
      </c>
      <c r="V3394" s="1">
        <v>72671</v>
      </c>
      <c r="W3394" t="s">
        <v>6145</v>
      </c>
      <c r="X3394" t="s">
        <v>183</v>
      </c>
      <c r="Y3394" s="1"/>
      <c r="AA3394" t="s">
        <v>150</v>
      </c>
      <c r="AB3394" s="2">
        <v>0</v>
      </c>
      <c r="AC3394" s="2">
        <v>0</v>
      </c>
      <c r="AD3394" t="s">
        <v>553</v>
      </c>
      <c r="AF3394" s="1">
        <v>248</v>
      </c>
      <c r="AG3394" s="1"/>
      <c r="AH3394" s="1" t="b">
        <f>Export4Q22[[#This Row],[Pharmacy Controller ID]]&lt;&gt;Export4Q22[[#This Row],[Medical Controller ID]]</f>
        <v>1</v>
      </c>
      <c r="AI3394" t="str">
        <f t="shared" ref="AI3394:AI3457" si="53">_xlfn.CONCAT(A3394:AG3394)</f>
        <v>72682EmpiRxPBM OfferingTRUECommercial8481EmpiRx Total Care Plus65448EmpiRx Total Care Plus1514EmpiRx Commercial747EmpiRX Health72671EmpiRx PBMNational72671EmpiRx PBMPBM00AK,AL,AR,AZ,CA,CO,CT,DC,DE,FL,GA,HI,IA,ID,IL,IN,KS,KY,LA,MA,MD,ME,MI,MN,MO,MS,MT,NC,ND,NE,NH,NJ,NM,NV,NY,OH,OK,OR,PA,PR,RI,SC,SD,TN,TX,UT,VA,VT,WA,WI,WV,WY248</v>
      </c>
      <c r="AJ3394" s="8" t="str">
        <f>IFERROR(IF(_xlfn.XLOOKUP(Export4Q22[[#This Row],[Plan ID]],#REF!,#REF!)=Export4Q22[[#This Row],[Concatenate]],"Same","Change"),"New")</f>
        <v>New</v>
      </c>
    </row>
    <row r="3395" spans="1:36" x14ac:dyDescent="0.25">
      <c r="A3395" s="1">
        <v>63080</v>
      </c>
      <c r="B3395" t="s">
        <v>6147</v>
      </c>
      <c r="C3395" t="s">
        <v>994</v>
      </c>
      <c r="D3395" t="s">
        <v>995</v>
      </c>
      <c r="E3395" t="s">
        <v>177</v>
      </c>
      <c r="F3395" s="1">
        <v>2838</v>
      </c>
      <c r="G3395" t="s">
        <v>6148</v>
      </c>
      <c r="H3395" s="3">
        <v>60015</v>
      </c>
      <c r="I3395" t="s">
        <v>6148</v>
      </c>
      <c r="J3395" s="1">
        <v>861</v>
      </c>
      <c r="K3395" t="s">
        <v>6149</v>
      </c>
      <c r="L3395" s="1"/>
      <c r="N3395" s="1"/>
      <c r="P3395" s="1">
        <v>214</v>
      </c>
      <c r="Q3395" t="s">
        <v>164</v>
      </c>
      <c r="R3395" s="1">
        <v>6337</v>
      </c>
      <c r="S3395" t="s">
        <v>164</v>
      </c>
      <c r="T3395" t="s">
        <v>1000</v>
      </c>
      <c r="U3395" t="s">
        <v>182</v>
      </c>
      <c r="V3395" s="1">
        <v>6337</v>
      </c>
      <c r="W3395" t="s">
        <v>164</v>
      </c>
      <c r="X3395" t="s">
        <v>183</v>
      </c>
      <c r="Y3395" s="1"/>
      <c r="AA3395" t="s">
        <v>150</v>
      </c>
      <c r="AB3395" s="2">
        <v>0</v>
      </c>
      <c r="AC3395" s="2">
        <v>0</v>
      </c>
      <c r="AD3395" t="s">
        <v>2243</v>
      </c>
      <c r="AF3395" s="1">
        <v>331</v>
      </c>
      <c r="AG3395" s="1"/>
      <c r="AH3395" s="1" t="b">
        <f>Export4Q22[[#This Row],[Pharmacy Controller ID]]&lt;&gt;Export4Q22[[#This Row],[Medical Controller ID]]</f>
        <v>1</v>
      </c>
      <c r="AI3395" t="str">
        <f t="shared" si="53"/>
        <v>63080Envolve National PreferredPBM OfferingTRUECommercial2838Envolve60015Envolve861US Script214Envolve Pharmacy Solutions6337Envolve Pharmacy SolutionsNationalPBM Controlled6337Envolve Pharmacy SolutionsPBM00AK,AL,AR,AZ,CA,CO,CT,DC,DE,FL,GA,GU,HI,IA,ID,IL,IN,KS,KY,LA,MA,MD,ME,MI,MN,MO,MS,MT,NC,ND,NE,NH,NJ,NM,NV,NY,OH,OK,OR,PA,PR,RI,SC,SD,TN,TX,UT,VA,VT,WA,WI,WV,WY331</v>
      </c>
      <c r="AJ3395" s="8" t="str">
        <f>IFERROR(IF(_xlfn.XLOOKUP(Export4Q22[[#This Row],[Plan ID]],#REF!,#REF!)=Export4Q22[[#This Row],[Concatenate]],"Same","Change"),"New")</f>
        <v>New</v>
      </c>
    </row>
    <row r="3396" spans="1:36" x14ac:dyDescent="0.25">
      <c r="A3396" s="1">
        <v>4286</v>
      </c>
      <c r="B3396" t="s">
        <v>6150</v>
      </c>
      <c r="C3396" t="s">
        <v>176</v>
      </c>
      <c r="D3396" t="s">
        <v>995</v>
      </c>
      <c r="E3396" t="s">
        <v>177</v>
      </c>
      <c r="F3396" s="1">
        <v>8394</v>
      </c>
      <c r="G3396" t="s">
        <v>4328</v>
      </c>
      <c r="H3396" s="3">
        <v>64564</v>
      </c>
      <c r="I3396" t="s">
        <v>6151</v>
      </c>
      <c r="J3396" s="1">
        <v>1449</v>
      </c>
      <c r="K3396" t="s">
        <v>4328</v>
      </c>
      <c r="L3396" s="1"/>
      <c r="N3396" s="1"/>
      <c r="P3396" s="1">
        <v>733</v>
      </c>
      <c r="Q3396" t="s">
        <v>4329</v>
      </c>
      <c r="R3396" s="1">
        <v>71766</v>
      </c>
      <c r="S3396" t="s">
        <v>4328</v>
      </c>
      <c r="T3396" t="s">
        <v>1000</v>
      </c>
      <c r="U3396" t="s">
        <v>182</v>
      </c>
      <c r="V3396" s="1">
        <v>71766</v>
      </c>
      <c r="W3396" t="s">
        <v>4328</v>
      </c>
      <c r="X3396" t="s">
        <v>183</v>
      </c>
      <c r="Y3396" s="1"/>
      <c r="AA3396" t="s">
        <v>150</v>
      </c>
      <c r="AB3396" s="2">
        <v>1555</v>
      </c>
      <c r="AC3396" s="2">
        <v>0</v>
      </c>
      <c r="AD3396" t="s">
        <v>99</v>
      </c>
      <c r="AF3396" s="1">
        <v>235</v>
      </c>
      <c r="AG3396" s="1"/>
      <c r="AH3396" s="1" t="b">
        <f>Export4Q22[[#This Row],[Pharmacy Controller ID]]&lt;&gt;Export4Q22[[#This Row],[Medical Controller ID]]</f>
        <v>1</v>
      </c>
      <c r="AI3396" t="str">
        <f t="shared" si="53"/>
        <v>4286Archdiocese of IndianapolisEmployerTRUECommercial8394EpiphanyRx64564EpiphanyRx Formulary1449EpiphanyRx733EpiphanyRX71766EpiphanyRxNationalPBM Controlled71766EpiphanyRxPBM15550IN235</v>
      </c>
      <c r="AJ3396" s="8" t="str">
        <f>IFERROR(IF(_xlfn.XLOOKUP(Export4Q22[[#This Row],[Plan ID]],#REF!,#REF!)=Export4Q22[[#This Row],[Concatenate]],"Same","Change"),"New")</f>
        <v>New</v>
      </c>
    </row>
    <row r="3397" spans="1:36" x14ac:dyDescent="0.25">
      <c r="A3397" s="1">
        <v>71772</v>
      </c>
      <c r="B3397" t="s">
        <v>6152</v>
      </c>
      <c r="C3397" t="s">
        <v>994</v>
      </c>
      <c r="D3397" t="s">
        <v>995</v>
      </c>
      <c r="E3397" t="s">
        <v>177</v>
      </c>
      <c r="F3397" s="1">
        <v>8394</v>
      </c>
      <c r="G3397" t="s">
        <v>4328</v>
      </c>
      <c r="H3397" s="3">
        <v>64564</v>
      </c>
      <c r="I3397" t="s">
        <v>6151</v>
      </c>
      <c r="J3397" s="1">
        <v>1449</v>
      </c>
      <c r="K3397" t="s">
        <v>4328</v>
      </c>
      <c r="L3397" s="1"/>
      <c r="N3397" s="1"/>
      <c r="P3397" s="1">
        <v>733</v>
      </c>
      <c r="Q3397" t="s">
        <v>4329</v>
      </c>
      <c r="R3397" s="1">
        <v>71766</v>
      </c>
      <c r="S3397" t="s">
        <v>4328</v>
      </c>
      <c r="T3397" t="s">
        <v>1000</v>
      </c>
      <c r="V3397" s="1">
        <v>71766</v>
      </c>
      <c r="W3397" t="s">
        <v>4328</v>
      </c>
      <c r="X3397" t="s">
        <v>183</v>
      </c>
      <c r="Y3397" s="1"/>
      <c r="AA3397" t="s">
        <v>150</v>
      </c>
      <c r="AB3397" s="2">
        <v>7351</v>
      </c>
      <c r="AC3397" s="2">
        <v>0</v>
      </c>
      <c r="AD3397" t="s">
        <v>553</v>
      </c>
      <c r="AF3397" s="1">
        <v>235</v>
      </c>
      <c r="AG3397" s="1"/>
      <c r="AH3397" s="1" t="b">
        <f>Export4Q22[[#This Row],[Pharmacy Controller ID]]&lt;&gt;Export4Q22[[#This Row],[Medical Controller ID]]</f>
        <v>1</v>
      </c>
      <c r="AI3397" t="str">
        <f t="shared" si="53"/>
        <v>71772EpiphanyRX PlanPBM OfferingTRUECommercial8394EpiphanyRx64564EpiphanyRx Formulary1449EpiphanyRx733EpiphanyRX71766EpiphanyRxNational71766EpiphanyRxPBM73510AK,AL,AR,AZ,CA,CO,CT,DC,DE,FL,GA,HI,IA,ID,IL,IN,KS,KY,LA,MA,MD,ME,MI,MN,MO,MS,MT,NC,ND,NE,NH,NJ,NM,NV,NY,OH,OK,OR,PA,PR,RI,SC,SD,TN,TX,UT,VA,VT,WA,WI,WV,WY235</v>
      </c>
      <c r="AJ3397" s="8" t="str">
        <f>IFERROR(IF(_xlfn.XLOOKUP(Export4Q22[[#This Row],[Plan ID]],#REF!,#REF!)=Export4Q22[[#This Row],[Concatenate]],"Same","Change"),"New")</f>
        <v>New</v>
      </c>
    </row>
    <row r="3398" spans="1:36" x14ac:dyDescent="0.25">
      <c r="A3398" s="1">
        <v>61896</v>
      </c>
      <c r="B3398" t="s">
        <v>6153</v>
      </c>
      <c r="C3398" t="s">
        <v>36</v>
      </c>
      <c r="D3398" t="s">
        <v>37</v>
      </c>
      <c r="E3398" t="s">
        <v>38</v>
      </c>
      <c r="F3398" s="1">
        <v>4270</v>
      </c>
      <c r="G3398" t="s">
        <v>6154</v>
      </c>
      <c r="H3398" s="3">
        <v>59607</v>
      </c>
      <c r="I3398" t="s">
        <v>6154</v>
      </c>
      <c r="J3398" s="1">
        <v>831</v>
      </c>
      <c r="K3398" t="s">
        <v>6155</v>
      </c>
      <c r="L3398" s="1">
        <v>912</v>
      </c>
      <c r="M3398" t="s">
        <v>42</v>
      </c>
      <c r="N3398" s="1">
        <v>3180</v>
      </c>
      <c r="O3398" t="s">
        <v>43</v>
      </c>
      <c r="P3398" s="1">
        <v>597</v>
      </c>
      <c r="Q3398" t="s">
        <v>44</v>
      </c>
      <c r="R3398" s="1">
        <v>889</v>
      </c>
      <c r="S3398" t="s">
        <v>45</v>
      </c>
      <c r="T3398" t="s">
        <v>46</v>
      </c>
      <c r="U3398" t="s">
        <v>47</v>
      </c>
      <c r="V3398" s="1">
        <v>3180</v>
      </c>
      <c r="W3398" t="s">
        <v>43</v>
      </c>
      <c r="X3398" t="s">
        <v>48</v>
      </c>
      <c r="Y3398" s="1">
        <v>3180</v>
      </c>
      <c r="Z3398" t="s">
        <v>43</v>
      </c>
      <c r="AA3398" t="s">
        <v>48</v>
      </c>
      <c r="AB3398" s="2">
        <v>3089</v>
      </c>
      <c r="AC3398" s="2">
        <v>3089</v>
      </c>
      <c r="AD3398" t="s">
        <v>6156</v>
      </c>
      <c r="AE3398" t="s">
        <v>6156</v>
      </c>
      <c r="AF3398" s="1">
        <v>2</v>
      </c>
      <c r="AG3398" s="1">
        <v>1</v>
      </c>
      <c r="AH3398" s="1" t="b">
        <f>Export4Q22[[#This Row],[Pharmacy Controller ID]]&lt;&gt;Export4Q22[[#This Row],[Medical Controller ID]]</f>
        <v>0</v>
      </c>
      <c r="AI3398" t="str">
        <f t="shared" si="53"/>
        <v>61896Erickson Advantage Signature with Drugs (HMO/POS)MA-PDFALSEMedicare4270Erickson Advantage59607Erickson Advantage831UHC Medicare MCORE912UnitedHealthcare Medicare3180UnitedHealth Group, Inc.597UnitedHealthcare (UHC)889OptumRxCustomPBM Claims3180UnitedHealth Group, Inc.Parent3180UnitedHealth Group, Inc.Parent30893089CO,FL,KS,MA,MD,MI,NC,NJ,PA,TX,VACO,FL,KS,MA,MD,MI,NC,NJ,PA,TX,VA21</v>
      </c>
      <c r="AJ3398" s="8" t="str">
        <f>IFERROR(IF(_xlfn.XLOOKUP(Export4Q22[[#This Row],[Plan ID]],#REF!,#REF!)=Export4Q22[[#This Row],[Concatenate]],"Same","Change"),"New")</f>
        <v>New</v>
      </c>
    </row>
    <row r="3399" spans="1:36" x14ac:dyDescent="0.25">
      <c r="A3399" s="1">
        <v>61898</v>
      </c>
      <c r="B3399" t="s">
        <v>6157</v>
      </c>
      <c r="C3399" t="s">
        <v>36</v>
      </c>
      <c r="D3399" t="s">
        <v>37</v>
      </c>
      <c r="E3399" t="s">
        <v>38</v>
      </c>
      <c r="F3399" s="1">
        <v>4270</v>
      </c>
      <c r="G3399" t="s">
        <v>6154</v>
      </c>
      <c r="H3399" s="3">
        <v>59607</v>
      </c>
      <c r="I3399" t="s">
        <v>6154</v>
      </c>
      <c r="J3399" s="1">
        <v>831</v>
      </c>
      <c r="K3399" t="s">
        <v>6155</v>
      </c>
      <c r="L3399" s="1">
        <v>912</v>
      </c>
      <c r="M3399" t="s">
        <v>42</v>
      </c>
      <c r="N3399" s="1">
        <v>3180</v>
      </c>
      <c r="O3399" t="s">
        <v>43</v>
      </c>
      <c r="P3399" s="1">
        <v>597</v>
      </c>
      <c r="Q3399" t="s">
        <v>44</v>
      </c>
      <c r="R3399" s="1">
        <v>889</v>
      </c>
      <c r="S3399" t="s">
        <v>45</v>
      </c>
      <c r="T3399" t="s">
        <v>46</v>
      </c>
      <c r="U3399" t="s">
        <v>47</v>
      </c>
      <c r="V3399" s="1">
        <v>3180</v>
      </c>
      <c r="W3399" t="s">
        <v>43</v>
      </c>
      <c r="X3399" t="s">
        <v>48</v>
      </c>
      <c r="Y3399" s="1">
        <v>3180</v>
      </c>
      <c r="Z3399" t="s">
        <v>43</v>
      </c>
      <c r="AA3399" t="s">
        <v>48</v>
      </c>
      <c r="AB3399" s="2">
        <v>48</v>
      </c>
      <c r="AC3399" s="2">
        <v>48</v>
      </c>
      <c r="AD3399" t="s">
        <v>6158</v>
      </c>
      <c r="AE3399" t="s">
        <v>6158</v>
      </c>
      <c r="AF3399" s="1">
        <v>2</v>
      </c>
      <c r="AG3399" s="1">
        <v>1</v>
      </c>
      <c r="AH3399" s="1" t="b">
        <f>Export4Q22[[#This Row],[Pharmacy Controller ID]]&lt;&gt;Export4Q22[[#This Row],[Medical Controller ID]]</f>
        <v>0</v>
      </c>
      <c r="AI3399" t="str">
        <f t="shared" si="53"/>
        <v>61898Erickson Advantage Guardian (HMO/POS SNP)MA-PDFALSEMedicare4270Erickson Advantage59607Erickson Advantage831UHC Medicare MCORE912UnitedHealthcare Medicare3180UnitedHealth Group, Inc.597UnitedHealthcare (UHC)889OptumRxCustomPBM Claims3180UnitedHealth Group, Inc.Parent3180UnitedHealth Group, Inc.Parent4848CO,KS,MA,MD,MI,NC,NJ,PA,TX,VACO,KS,MA,MD,MI,NC,NJ,PA,TX,VA21</v>
      </c>
      <c r="AJ3399" s="8" t="str">
        <f>IFERROR(IF(_xlfn.XLOOKUP(Export4Q22[[#This Row],[Plan ID]],#REF!,#REF!)=Export4Q22[[#This Row],[Concatenate]],"Same","Change"),"New")</f>
        <v>New</v>
      </c>
    </row>
    <row r="3400" spans="1:36" x14ac:dyDescent="0.25">
      <c r="A3400" s="1">
        <v>62819</v>
      </c>
      <c r="B3400" t="s">
        <v>6159</v>
      </c>
      <c r="C3400" t="s">
        <v>36</v>
      </c>
      <c r="D3400" t="s">
        <v>37</v>
      </c>
      <c r="E3400" t="s">
        <v>38</v>
      </c>
      <c r="F3400" s="1">
        <v>4270</v>
      </c>
      <c r="G3400" t="s">
        <v>6154</v>
      </c>
      <c r="H3400" s="3">
        <v>59607</v>
      </c>
      <c r="I3400" t="s">
        <v>6154</v>
      </c>
      <c r="J3400" s="1">
        <v>831</v>
      </c>
      <c r="K3400" t="s">
        <v>6155</v>
      </c>
      <c r="L3400" s="1">
        <v>912</v>
      </c>
      <c r="M3400" t="s">
        <v>42</v>
      </c>
      <c r="N3400" s="1">
        <v>3180</v>
      </c>
      <c r="O3400" t="s">
        <v>43</v>
      </c>
      <c r="P3400" s="1">
        <v>597</v>
      </c>
      <c r="Q3400" t="s">
        <v>44</v>
      </c>
      <c r="R3400" s="1">
        <v>889</v>
      </c>
      <c r="S3400" t="s">
        <v>45</v>
      </c>
      <c r="T3400" t="s">
        <v>46</v>
      </c>
      <c r="U3400" t="s">
        <v>47</v>
      </c>
      <c r="V3400" s="1">
        <v>3180</v>
      </c>
      <c r="W3400" t="s">
        <v>43</v>
      </c>
      <c r="X3400" t="s">
        <v>48</v>
      </c>
      <c r="Y3400" s="1">
        <v>3180</v>
      </c>
      <c r="Z3400" t="s">
        <v>43</v>
      </c>
      <c r="AA3400" t="s">
        <v>48</v>
      </c>
      <c r="AB3400" s="2">
        <v>874</v>
      </c>
      <c r="AC3400" s="2">
        <v>874</v>
      </c>
      <c r="AD3400" t="s">
        <v>6158</v>
      </c>
      <c r="AE3400" t="s">
        <v>6158</v>
      </c>
      <c r="AF3400" s="1">
        <v>2</v>
      </c>
      <c r="AG3400" s="1">
        <v>1</v>
      </c>
      <c r="AH3400" s="1" t="b">
        <f>Export4Q22[[#This Row],[Pharmacy Controller ID]]&lt;&gt;Export4Q22[[#This Row],[Medical Controller ID]]</f>
        <v>0</v>
      </c>
      <c r="AI3400" t="str">
        <f t="shared" si="53"/>
        <v>62819Erickson Advantage FreedomMA-PDFALSEMedicare4270Erickson Advantage59607Erickson Advantage831UHC Medicare MCORE912UnitedHealthcare Medicare3180UnitedHealth Group, Inc.597UnitedHealthcare (UHC)889OptumRxCustomPBM Claims3180UnitedHealth Group, Inc.Parent3180UnitedHealth Group, Inc.Parent874874CO,KS,MA,MD,MI,NC,NJ,PA,TX,VACO,KS,MA,MD,MI,NC,NJ,PA,TX,VA21</v>
      </c>
      <c r="AJ3400" s="8" t="str">
        <f>IFERROR(IF(_xlfn.XLOOKUP(Export4Q22[[#This Row],[Plan ID]],#REF!,#REF!)=Export4Q22[[#This Row],[Concatenate]],"Same","Change"),"New")</f>
        <v>New</v>
      </c>
    </row>
    <row r="3401" spans="1:36" x14ac:dyDescent="0.25">
      <c r="A3401" s="1">
        <v>69891</v>
      </c>
      <c r="B3401" t="s">
        <v>6160</v>
      </c>
      <c r="C3401" t="s">
        <v>36</v>
      </c>
      <c r="D3401" t="s">
        <v>37</v>
      </c>
      <c r="E3401" t="s">
        <v>38</v>
      </c>
      <c r="F3401" s="1">
        <v>4270</v>
      </c>
      <c r="G3401" t="s">
        <v>6154</v>
      </c>
      <c r="H3401" s="3">
        <v>59607</v>
      </c>
      <c r="I3401" t="s">
        <v>6154</v>
      </c>
      <c r="J3401" s="1">
        <v>831</v>
      </c>
      <c r="K3401" t="s">
        <v>6155</v>
      </c>
      <c r="L3401" s="1">
        <v>912</v>
      </c>
      <c r="M3401" t="s">
        <v>42</v>
      </c>
      <c r="N3401" s="1">
        <v>3180</v>
      </c>
      <c r="O3401" t="s">
        <v>43</v>
      </c>
      <c r="P3401" s="1">
        <v>597</v>
      </c>
      <c r="Q3401" t="s">
        <v>44</v>
      </c>
      <c r="R3401" s="1">
        <v>889</v>
      </c>
      <c r="S3401" t="s">
        <v>45</v>
      </c>
      <c r="T3401" t="s">
        <v>46</v>
      </c>
      <c r="U3401" t="s">
        <v>47</v>
      </c>
      <c r="V3401" s="1">
        <v>3180</v>
      </c>
      <c r="W3401" t="s">
        <v>43</v>
      </c>
      <c r="X3401" t="s">
        <v>48</v>
      </c>
      <c r="Y3401" s="1">
        <v>3180</v>
      </c>
      <c r="Z3401" t="s">
        <v>43</v>
      </c>
      <c r="AA3401" t="s">
        <v>48</v>
      </c>
      <c r="AB3401" s="2">
        <v>432</v>
      </c>
      <c r="AC3401" s="2">
        <v>432</v>
      </c>
      <c r="AD3401" t="s">
        <v>6158</v>
      </c>
      <c r="AE3401" t="s">
        <v>6158</v>
      </c>
      <c r="AF3401" s="1">
        <v>2</v>
      </c>
      <c r="AG3401" s="1">
        <v>1</v>
      </c>
      <c r="AH3401" s="1" t="b">
        <f>Export4Q22[[#This Row],[Pharmacy Controller ID]]&lt;&gt;Export4Q22[[#This Row],[Medical Controller ID]]</f>
        <v>0</v>
      </c>
      <c r="AI3401" t="str">
        <f t="shared" si="53"/>
        <v>69891Erickson Advantage Liberty with DrugsMA-PDFALSEMedicare4270Erickson Advantage59607Erickson Advantage831UHC Medicare MCORE912UnitedHealthcare Medicare3180UnitedHealth Group, Inc.597UnitedHealthcare (UHC)889OptumRxCustomPBM Claims3180UnitedHealth Group, Inc.Parent3180UnitedHealth Group, Inc.Parent432432CO,KS,MA,MD,MI,NC,NJ,PA,TX,VACO,KS,MA,MD,MI,NC,NJ,PA,TX,VA21</v>
      </c>
      <c r="AJ3401" s="8" t="str">
        <f>IFERROR(IF(_xlfn.XLOOKUP(Export4Q22[[#This Row],[Plan ID]],#REF!,#REF!)=Export4Q22[[#This Row],[Concatenate]],"Same","Change"),"New")</f>
        <v>New</v>
      </c>
    </row>
    <row r="3402" spans="1:36" x14ac:dyDescent="0.25">
      <c r="A3402" s="1">
        <v>61897</v>
      </c>
      <c r="B3402" t="s">
        <v>6161</v>
      </c>
      <c r="C3402" t="s">
        <v>36</v>
      </c>
      <c r="D3402" t="s">
        <v>37</v>
      </c>
      <c r="E3402" t="s">
        <v>38</v>
      </c>
      <c r="F3402" s="1">
        <v>8280</v>
      </c>
      <c r="G3402" t="s">
        <v>6162</v>
      </c>
      <c r="H3402" s="3">
        <v>65328</v>
      </c>
      <c r="I3402" t="s">
        <v>6162</v>
      </c>
      <c r="J3402" s="1">
        <v>831</v>
      </c>
      <c r="K3402" t="s">
        <v>6155</v>
      </c>
      <c r="L3402" s="1">
        <v>912</v>
      </c>
      <c r="M3402" t="s">
        <v>42</v>
      </c>
      <c r="N3402" s="1">
        <v>3180</v>
      </c>
      <c r="O3402" t="s">
        <v>43</v>
      </c>
      <c r="P3402" s="1">
        <v>597</v>
      </c>
      <c r="Q3402" t="s">
        <v>44</v>
      </c>
      <c r="R3402" s="1">
        <v>889</v>
      </c>
      <c r="S3402" t="s">
        <v>45</v>
      </c>
      <c r="T3402" t="s">
        <v>46</v>
      </c>
      <c r="U3402" t="s">
        <v>47</v>
      </c>
      <c r="V3402" s="1">
        <v>3180</v>
      </c>
      <c r="W3402" t="s">
        <v>43</v>
      </c>
      <c r="X3402" t="s">
        <v>48</v>
      </c>
      <c r="Y3402" s="1">
        <v>3180</v>
      </c>
      <c r="Z3402" t="s">
        <v>43</v>
      </c>
      <c r="AA3402" t="s">
        <v>48</v>
      </c>
      <c r="AB3402" s="2">
        <v>748</v>
      </c>
      <c r="AC3402" s="2">
        <v>748</v>
      </c>
      <c r="AD3402" t="s">
        <v>6158</v>
      </c>
      <c r="AE3402" t="s">
        <v>6158</v>
      </c>
      <c r="AF3402" s="1">
        <v>2</v>
      </c>
      <c r="AG3402" s="1">
        <v>1</v>
      </c>
      <c r="AH3402" s="1" t="b">
        <f>Export4Q22[[#This Row],[Pharmacy Controller ID]]&lt;&gt;Export4Q22[[#This Row],[Medical Controller ID]]</f>
        <v>0</v>
      </c>
      <c r="AI3402" t="str">
        <f t="shared" si="53"/>
        <v>61897Erickson Advantage Champion (HMO/POS SNP)MA-PDFALSEMedicare8280Erickson Advantage Champion65328Erickson Advantage Champion831UHC Medicare MCORE912UnitedHealthcare Medicare3180UnitedHealth Group, Inc.597UnitedHealthcare (UHC)889OptumRxCustomPBM Claims3180UnitedHealth Group, Inc.Parent3180UnitedHealth Group, Inc.Parent748748CO,KS,MA,MD,MI,NC,NJ,PA,TX,VACO,KS,MA,MD,MI,NC,NJ,PA,TX,VA21</v>
      </c>
      <c r="AJ3402" s="8" t="str">
        <f>IFERROR(IF(_xlfn.XLOOKUP(Export4Q22[[#This Row],[Plan ID]],#REF!,#REF!)=Export4Q22[[#This Row],[Concatenate]],"Same","Change"),"New")</f>
        <v>New</v>
      </c>
    </row>
    <row r="3403" spans="1:36" x14ac:dyDescent="0.25">
      <c r="A3403" s="1">
        <v>15191</v>
      </c>
      <c r="B3403" t="s">
        <v>6163</v>
      </c>
      <c r="C3403" t="s">
        <v>36</v>
      </c>
      <c r="D3403" t="s">
        <v>37</v>
      </c>
      <c r="E3403" t="s">
        <v>38</v>
      </c>
      <c r="F3403" s="1">
        <v>7045</v>
      </c>
      <c r="G3403" t="s">
        <v>4460</v>
      </c>
      <c r="H3403" s="3">
        <v>59251</v>
      </c>
      <c r="I3403" t="s">
        <v>4464</v>
      </c>
      <c r="J3403" s="1">
        <v>314</v>
      </c>
      <c r="K3403" t="s">
        <v>4461</v>
      </c>
      <c r="L3403" s="1">
        <v>314</v>
      </c>
      <c r="M3403" t="s">
        <v>4462</v>
      </c>
      <c r="N3403" s="1">
        <v>7383</v>
      </c>
      <c r="O3403" t="s">
        <v>4463</v>
      </c>
      <c r="P3403" s="1">
        <v>216</v>
      </c>
      <c r="Q3403" t="s">
        <v>4464</v>
      </c>
      <c r="R3403" s="1">
        <v>60208</v>
      </c>
      <c r="S3403" t="s">
        <v>181</v>
      </c>
      <c r="T3403" t="s">
        <v>46</v>
      </c>
      <c r="U3403" t="s">
        <v>47</v>
      </c>
      <c r="V3403" s="1">
        <v>7383</v>
      </c>
      <c r="W3403" t="s">
        <v>4463</v>
      </c>
      <c r="X3403" t="s">
        <v>48</v>
      </c>
      <c r="Y3403" s="1">
        <v>7383</v>
      </c>
      <c r="Z3403" t="s">
        <v>4463</v>
      </c>
      <c r="AA3403" t="s">
        <v>48</v>
      </c>
      <c r="AB3403" s="2">
        <v>42540</v>
      </c>
      <c r="AC3403" s="2">
        <v>42540</v>
      </c>
      <c r="AD3403" t="s">
        <v>419</v>
      </c>
      <c r="AE3403" t="s">
        <v>419</v>
      </c>
      <c r="AF3403" s="1">
        <v>182</v>
      </c>
      <c r="AG3403" s="1">
        <v>198</v>
      </c>
      <c r="AH3403" s="1" t="b">
        <f>Export4Q22[[#This Row],[Pharmacy Controller ID]]&lt;&gt;Export4Q22[[#This Row],[Medical Controller ID]]</f>
        <v>0</v>
      </c>
      <c r="AI3403" t="str">
        <f t="shared" si="53"/>
        <v>15191Essence AdvantageMA-PDFALSEMedicare7045Essence Medicare Formulary 202059251Essence314Essence Medicare314Essence, Inc. Medicare7383Essence, Inc.216Essence60208MedImpact Healthcare Systems, Inc.CustomPBM Claims7383Essence, Inc.Parent7383Essence, Inc.Parent4254042540IL,MOIL,MO182198</v>
      </c>
      <c r="AJ3403" s="8" t="str">
        <f>IFERROR(IF(_xlfn.XLOOKUP(Export4Q22[[#This Row],[Plan ID]],#REF!,#REF!)=Export4Q22[[#This Row],[Concatenate]],"Same","Change"),"New")</f>
        <v>New</v>
      </c>
    </row>
    <row r="3404" spans="1:36" x14ac:dyDescent="0.25">
      <c r="A3404" s="1">
        <v>69334</v>
      </c>
      <c r="B3404" t="s">
        <v>6164</v>
      </c>
      <c r="C3404" t="s">
        <v>36</v>
      </c>
      <c r="D3404" t="s">
        <v>37</v>
      </c>
      <c r="E3404" t="s">
        <v>38</v>
      </c>
      <c r="F3404" s="1">
        <v>7045</v>
      </c>
      <c r="G3404" t="s">
        <v>4460</v>
      </c>
      <c r="H3404" s="3">
        <v>59251</v>
      </c>
      <c r="I3404" t="s">
        <v>4464</v>
      </c>
      <c r="J3404" s="1">
        <v>314</v>
      </c>
      <c r="K3404" t="s">
        <v>4461</v>
      </c>
      <c r="L3404" s="1">
        <v>314</v>
      </c>
      <c r="M3404" t="s">
        <v>4462</v>
      </c>
      <c r="N3404" s="1">
        <v>7383</v>
      </c>
      <c r="O3404" t="s">
        <v>4463</v>
      </c>
      <c r="P3404" s="1">
        <v>216</v>
      </c>
      <c r="Q3404" t="s">
        <v>4464</v>
      </c>
      <c r="R3404" s="1">
        <v>60208</v>
      </c>
      <c r="S3404" t="s">
        <v>181</v>
      </c>
      <c r="T3404" t="s">
        <v>46</v>
      </c>
      <c r="U3404" t="s">
        <v>47</v>
      </c>
      <c r="V3404" s="1">
        <v>7383</v>
      </c>
      <c r="W3404" t="s">
        <v>4463</v>
      </c>
      <c r="X3404" t="s">
        <v>48</v>
      </c>
      <c r="Y3404" s="1">
        <v>7383</v>
      </c>
      <c r="Z3404" t="s">
        <v>4463</v>
      </c>
      <c r="AA3404" t="s">
        <v>48</v>
      </c>
      <c r="AB3404" s="2">
        <v>11051</v>
      </c>
      <c r="AC3404" s="2">
        <v>11051</v>
      </c>
      <c r="AD3404" t="s">
        <v>419</v>
      </c>
      <c r="AE3404" t="s">
        <v>419</v>
      </c>
      <c r="AF3404" s="1">
        <v>182</v>
      </c>
      <c r="AG3404" s="1">
        <v>198</v>
      </c>
      <c r="AH3404" s="1" t="b">
        <f>Export4Q22[[#This Row],[Pharmacy Controller ID]]&lt;&gt;Export4Q22[[#This Row],[Medical Controller ID]]</f>
        <v>0</v>
      </c>
      <c r="AI3404" t="str">
        <f t="shared" si="53"/>
        <v>69334Essence Advantage SelectMA-PDFALSEMedicare7045Essence Medicare Formulary 202059251Essence314Essence Medicare314Essence, Inc. Medicare7383Essence, Inc.216Essence60208MedImpact Healthcare Systems, Inc.CustomPBM Claims7383Essence, Inc.Parent7383Essence, Inc.Parent1105111051IL,MOIL,MO182198</v>
      </c>
      <c r="AJ3404" s="8" t="str">
        <f>IFERROR(IF(_xlfn.XLOOKUP(Export4Q22[[#This Row],[Plan ID]],#REF!,#REF!)=Export4Q22[[#This Row],[Concatenate]],"Same","Change"),"New")</f>
        <v>New</v>
      </c>
    </row>
    <row r="3405" spans="1:36" x14ac:dyDescent="0.25">
      <c r="A3405" s="1">
        <v>70186</v>
      </c>
      <c r="B3405" t="s">
        <v>6165</v>
      </c>
      <c r="C3405" t="s">
        <v>36</v>
      </c>
      <c r="D3405" t="s">
        <v>37</v>
      </c>
      <c r="E3405" t="s">
        <v>38</v>
      </c>
      <c r="F3405" s="1">
        <v>7045</v>
      </c>
      <c r="G3405" t="s">
        <v>4460</v>
      </c>
      <c r="H3405" s="3">
        <v>59251</v>
      </c>
      <c r="I3405" t="s">
        <v>4464</v>
      </c>
      <c r="J3405" s="1">
        <v>314</v>
      </c>
      <c r="K3405" t="s">
        <v>4461</v>
      </c>
      <c r="L3405" s="1">
        <v>314</v>
      </c>
      <c r="M3405" t="s">
        <v>4462</v>
      </c>
      <c r="N3405" s="1">
        <v>7383</v>
      </c>
      <c r="O3405" t="s">
        <v>4463</v>
      </c>
      <c r="P3405" s="1">
        <v>216</v>
      </c>
      <c r="Q3405" t="s">
        <v>4464</v>
      </c>
      <c r="R3405" s="1">
        <v>60208</v>
      </c>
      <c r="S3405" t="s">
        <v>181</v>
      </c>
      <c r="T3405" t="s">
        <v>46</v>
      </c>
      <c r="U3405" t="s">
        <v>47</v>
      </c>
      <c r="V3405" s="1">
        <v>7383</v>
      </c>
      <c r="W3405" t="s">
        <v>4463</v>
      </c>
      <c r="X3405" t="s">
        <v>48</v>
      </c>
      <c r="Y3405" s="1">
        <v>7383</v>
      </c>
      <c r="Z3405" t="s">
        <v>4463</v>
      </c>
      <c r="AA3405" t="s">
        <v>48</v>
      </c>
      <c r="AB3405" s="2">
        <v>107</v>
      </c>
      <c r="AC3405" s="2">
        <v>107</v>
      </c>
      <c r="AD3405" t="s">
        <v>6166</v>
      </c>
      <c r="AE3405" t="s">
        <v>6166</v>
      </c>
      <c r="AF3405" s="1">
        <v>182</v>
      </c>
      <c r="AG3405" s="1">
        <v>198</v>
      </c>
      <c r="AH3405" s="1" t="b">
        <f>Export4Q22[[#This Row],[Pharmacy Controller ID]]&lt;&gt;Export4Q22[[#This Row],[Medical Controller ID]]</f>
        <v>0</v>
      </c>
      <c r="AI3405" t="str">
        <f t="shared" si="53"/>
        <v>70186Essence Advantage EGWP MAPDMA-PDFALSEMedicare7045Essence Medicare Formulary 202059251Essence314Essence Medicare314Essence, Inc. Medicare7383Essence, Inc.216Essence60208MedImpact Healthcare Systems, Inc.CustomPBM Claims7383Essence, Inc.Parent7383Essence, Inc.Parent107107CA,IL,MOCA,IL,MO182198</v>
      </c>
      <c r="AJ3405" s="8" t="str">
        <f>IFERROR(IF(_xlfn.XLOOKUP(Export4Q22[[#This Row],[Plan ID]],#REF!,#REF!)=Export4Q22[[#This Row],[Concatenate]],"Same","Change"),"New")</f>
        <v>New</v>
      </c>
    </row>
    <row r="3406" spans="1:36" x14ac:dyDescent="0.25">
      <c r="A3406" s="1">
        <v>71871</v>
      </c>
      <c r="B3406" t="s">
        <v>6167</v>
      </c>
      <c r="C3406" t="s">
        <v>36</v>
      </c>
      <c r="D3406" t="s">
        <v>37</v>
      </c>
      <c r="E3406" t="s">
        <v>38</v>
      </c>
      <c r="F3406" s="1">
        <v>7045</v>
      </c>
      <c r="G3406" t="s">
        <v>4460</v>
      </c>
      <c r="H3406" s="3">
        <v>59251</v>
      </c>
      <c r="I3406" t="s">
        <v>4464</v>
      </c>
      <c r="J3406" s="1">
        <v>314</v>
      </c>
      <c r="K3406" t="s">
        <v>4461</v>
      </c>
      <c r="L3406" s="1">
        <v>314</v>
      </c>
      <c r="M3406" t="s">
        <v>4462</v>
      </c>
      <c r="N3406" s="1">
        <v>7383</v>
      </c>
      <c r="O3406" t="s">
        <v>4463</v>
      </c>
      <c r="P3406" s="1">
        <v>216</v>
      </c>
      <c r="Q3406" t="s">
        <v>4464</v>
      </c>
      <c r="R3406" s="1">
        <v>60208</v>
      </c>
      <c r="S3406" t="s">
        <v>181</v>
      </c>
      <c r="T3406" t="s">
        <v>46</v>
      </c>
      <c r="V3406" s="1">
        <v>7383</v>
      </c>
      <c r="W3406" t="s">
        <v>4463</v>
      </c>
      <c r="X3406" t="s">
        <v>48</v>
      </c>
      <c r="Y3406" s="1">
        <v>7383</v>
      </c>
      <c r="Z3406" t="s">
        <v>4463</v>
      </c>
      <c r="AA3406" t="s">
        <v>48</v>
      </c>
      <c r="AB3406" s="2">
        <v>117</v>
      </c>
      <c r="AC3406" s="2">
        <v>117</v>
      </c>
      <c r="AD3406" t="s">
        <v>347</v>
      </c>
      <c r="AE3406" t="s">
        <v>347</v>
      </c>
      <c r="AF3406" s="1">
        <v>182</v>
      </c>
      <c r="AG3406" s="1">
        <v>198</v>
      </c>
      <c r="AH3406" s="1" t="b">
        <f>Export4Q22[[#This Row],[Pharmacy Controller ID]]&lt;&gt;Export4Q22[[#This Row],[Medical Controller ID]]</f>
        <v>0</v>
      </c>
      <c r="AI3406" t="str">
        <f t="shared" si="53"/>
        <v>71871Essence Dual Advantage D-SNPMA-PDFALSEMedicare7045Essence Medicare Formulary 202059251Essence314Essence Medicare314Essence, Inc. Medicare7383Essence, Inc.216Essence60208MedImpact Healthcare Systems, Inc.Custom7383Essence, Inc.Parent7383Essence, Inc.Parent117117MOMO182198</v>
      </c>
      <c r="AJ3406" s="8" t="str">
        <f>IFERROR(IF(_xlfn.XLOOKUP(Export4Q22[[#This Row],[Plan ID]],#REF!,#REF!)=Export4Q22[[#This Row],[Concatenate]],"Same","Change"),"New")</f>
        <v>New</v>
      </c>
    </row>
    <row r="3407" spans="1:36" x14ac:dyDescent="0.25">
      <c r="A3407" s="1">
        <v>71869</v>
      </c>
      <c r="B3407" t="s">
        <v>6168</v>
      </c>
      <c r="C3407" t="s">
        <v>36</v>
      </c>
      <c r="D3407" t="s">
        <v>37</v>
      </c>
      <c r="E3407" t="s">
        <v>38</v>
      </c>
      <c r="F3407" s="1">
        <v>8235</v>
      </c>
      <c r="G3407" t="s">
        <v>6169</v>
      </c>
      <c r="H3407" s="3">
        <v>65285</v>
      </c>
      <c r="I3407" t="s">
        <v>6169</v>
      </c>
      <c r="J3407" s="1">
        <v>314</v>
      </c>
      <c r="K3407" t="s">
        <v>4461</v>
      </c>
      <c r="L3407" s="1">
        <v>314</v>
      </c>
      <c r="M3407" t="s">
        <v>4462</v>
      </c>
      <c r="N3407" s="1">
        <v>7383</v>
      </c>
      <c r="O3407" t="s">
        <v>4463</v>
      </c>
      <c r="P3407" s="1">
        <v>216</v>
      </c>
      <c r="Q3407" t="s">
        <v>4464</v>
      </c>
      <c r="R3407" s="1">
        <v>60208</v>
      </c>
      <c r="S3407" t="s">
        <v>181</v>
      </c>
      <c r="T3407" t="s">
        <v>46</v>
      </c>
      <c r="V3407" s="1">
        <v>7383</v>
      </c>
      <c r="W3407" t="s">
        <v>4463</v>
      </c>
      <c r="X3407" t="s">
        <v>48</v>
      </c>
      <c r="Y3407" s="1">
        <v>7383</v>
      </c>
      <c r="Z3407" t="s">
        <v>4463</v>
      </c>
      <c r="AA3407" t="s">
        <v>48</v>
      </c>
      <c r="AB3407" s="2">
        <v>1502</v>
      </c>
      <c r="AC3407" s="2">
        <v>1502</v>
      </c>
      <c r="AD3407" t="s">
        <v>53</v>
      </c>
      <c r="AE3407" t="s">
        <v>53</v>
      </c>
      <c r="AF3407" s="1">
        <v>182</v>
      </c>
      <c r="AG3407" s="1">
        <v>198</v>
      </c>
      <c r="AH3407" s="1" t="b">
        <f>Export4Q22[[#This Row],[Pharmacy Controller ID]]&lt;&gt;Export4Q22[[#This Row],[Medical Controller ID]]</f>
        <v>0</v>
      </c>
      <c r="AI3407" t="str">
        <f t="shared" si="53"/>
        <v>71869Essence Advantage Gold HMOMA-PDFALSEMedicare8235Essence Advantage Gold &amp; Platinum65285Essence Advantage Gold &amp; Platinum314Essence Medicare314Essence, Inc. Medicare7383Essence, Inc.216Essence60208MedImpact Healthcare Systems, Inc.Custom7383Essence, Inc.Parent7383Essence, Inc.Parent15021502CACA182198</v>
      </c>
      <c r="AJ3407" s="8" t="str">
        <f>IFERROR(IF(_xlfn.XLOOKUP(Export4Q22[[#This Row],[Plan ID]],#REF!,#REF!)=Export4Q22[[#This Row],[Concatenate]],"Same","Change"),"New")</f>
        <v>New</v>
      </c>
    </row>
    <row r="3408" spans="1:36" x14ac:dyDescent="0.25">
      <c r="A3408" s="1">
        <v>71870</v>
      </c>
      <c r="B3408" t="s">
        <v>6170</v>
      </c>
      <c r="C3408" t="s">
        <v>36</v>
      </c>
      <c r="D3408" t="s">
        <v>37</v>
      </c>
      <c r="E3408" t="s">
        <v>38</v>
      </c>
      <c r="F3408" s="1">
        <v>8235</v>
      </c>
      <c r="G3408" t="s">
        <v>6169</v>
      </c>
      <c r="H3408" s="3">
        <v>65285</v>
      </c>
      <c r="I3408" t="s">
        <v>6169</v>
      </c>
      <c r="J3408" s="1">
        <v>314</v>
      </c>
      <c r="K3408" t="s">
        <v>4461</v>
      </c>
      <c r="L3408" s="1">
        <v>314</v>
      </c>
      <c r="M3408" t="s">
        <v>4462</v>
      </c>
      <c r="N3408" s="1">
        <v>7383</v>
      </c>
      <c r="O3408" t="s">
        <v>4463</v>
      </c>
      <c r="P3408" s="1">
        <v>216</v>
      </c>
      <c r="Q3408" t="s">
        <v>4464</v>
      </c>
      <c r="R3408" s="1">
        <v>60208</v>
      </c>
      <c r="S3408" t="s">
        <v>181</v>
      </c>
      <c r="T3408" t="s">
        <v>46</v>
      </c>
      <c r="V3408" s="1">
        <v>7383</v>
      </c>
      <c r="W3408" t="s">
        <v>4463</v>
      </c>
      <c r="X3408" t="s">
        <v>48</v>
      </c>
      <c r="Y3408" s="1">
        <v>7383</v>
      </c>
      <c r="Z3408" t="s">
        <v>4463</v>
      </c>
      <c r="AA3408" t="s">
        <v>48</v>
      </c>
      <c r="AB3408" s="2">
        <v>4125</v>
      </c>
      <c r="AC3408" s="2">
        <v>4125</v>
      </c>
      <c r="AD3408" t="s">
        <v>53</v>
      </c>
      <c r="AE3408" t="s">
        <v>53</v>
      </c>
      <c r="AF3408" s="1">
        <v>182</v>
      </c>
      <c r="AG3408" s="1">
        <v>198</v>
      </c>
      <c r="AH3408" s="1" t="b">
        <f>Export4Q22[[#This Row],[Pharmacy Controller ID]]&lt;&gt;Export4Q22[[#This Row],[Medical Controller ID]]</f>
        <v>0</v>
      </c>
      <c r="AI3408" t="str">
        <f t="shared" si="53"/>
        <v>71870Essence Advantage Platinum HMOMA-PDFALSEMedicare8235Essence Advantage Gold &amp; Platinum65285Essence Advantage Gold &amp; Platinum314Essence Medicare314Essence, Inc. Medicare7383Essence, Inc.216Essence60208MedImpact Healthcare Systems, Inc.Custom7383Essence, Inc.Parent7383Essence, Inc.Parent41254125CACA182198</v>
      </c>
      <c r="AJ3408" s="8" t="str">
        <f>IFERROR(IF(_xlfn.XLOOKUP(Export4Q22[[#This Row],[Plan ID]],#REF!,#REF!)=Export4Q22[[#This Row],[Concatenate]],"Same","Change"),"New")</f>
        <v>New</v>
      </c>
    </row>
    <row r="3409" spans="1:36" x14ac:dyDescent="0.25">
      <c r="A3409" s="1">
        <v>15053</v>
      </c>
      <c r="B3409" t="s">
        <v>6171</v>
      </c>
      <c r="C3409" t="s">
        <v>36</v>
      </c>
      <c r="D3409" t="s">
        <v>37</v>
      </c>
      <c r="E3409" t="s">
        <v>38</v>
      </c>
      <c r="F3409" s="1">
        <v>7083</v>
      </c>
      <c r="G3409" t="s">
        <v>6172</v>
      </c>
      <c r="H3409" s="3">
        <v>63962</v>
      </c>
      <c r="I3409" t="s">
        <v>6171</v>
      </c>
      <c r="J3409" s="1">
        <v>314</v>
      </c>
      <c r="K3409" t="s">
        <v>4461</v>
      </c>
      <c r="L3409" s="1">
        <v>314</v>
      </c>
      <c r="M3409" t="s">
        <v>4462</v>
      </c>
      <c r="N3409" s="1">
        <v>7383</v>
      </c>
      <c r="O3409" t="s">
        <v>4463</v>
      </c>
      <c r="P3409" s="1">
        <v>216</v>
      </c>
      <c r="Q3409" t="s">
        <v>4464</v>
      </c>
      <c r="R3409" s="1">
        <v>60208</v>
      </c>
      <c r="S3409" t="s">
        <v>181</v>
      </c>
      <c r="T3409" t="s">
        <v>46</v>
      </c>
      <c r="U3409" t="s">
        <v>47</v>
      </c>
      <c r="V3409" s="1">
        <v>7383</v>
      </c>
      <c r="W3409" t="s">
        <v>4463</v>
      </c>
      <c r="X3409" t="s">
        <v>48</v>
      </c>
      <c r="Y3409" s="1">
        <v>7383</v>
      </c>
      <c r="Z3409" t="s">
        <v>4463</v>
      </c>
      <c r="AA3409" t="s">
        <v>48</v>
      </c>
      <c r="AB3409" s="2">
        <v>1170</v>
      </c>
      <c r="AC3409" s="2">
        <v>1170</v>
      </c>
      <c r="AD3409" t="s">
        <v>419</v>
      </c>
      <c r="AE3409" t="s">
        <v>419</v>
      </c>
      <c r="AF3409" s="1">
        <v>182</v>
      </c>
      <c r="AG3409" s="1">
        <v>198</v>
      </c>
      <c r="AH3409" s="1" t="b">
        <f>Export4Q22[[#This Row],[Pharmacy Controller ID]]&lt;&gt;Export4Q22[[#This Row],[Medical Controller ID]]</f>
        <v>0</v>
      </c>
      <c r="AI3409" t="str">
        <f t="shared" si="53"/>
        <v>15053Essence Advantage PlusMA-PDFALSEMedicare7083Essence Advantage Plus Formulary63962Essence Advantage Plus314Essence Medicare314Essence, Inc. Medicare7383Essence, Inc.216Essence60208MedImpact Healthcare Systems, Inc.CustomPBM Claims7383Essence, Inc.Parent7383Essence, Inc.Parent11701170IL,MOIL,MO182198</v>
      </c>
      <c r="AJ3409" s="8" t="str">
        <f>IFERROR(IF(_xlfn.XLOOKUP(Export4Q22[[#This Row],[Plan ID]],#REF!,#REF!)=Export4Q22[[#This Row],[Concatenate]],"Same","Change"),"New")</f>
        <v>New</v>
      </c>
    </row>
    <row r="3410" spans="1:36" x14ac:dyDescent="0.25">
      <c r="A3410" s="1">
        <v>72371</v>
      </c>
      <c r="B3410" t="s">
        <v>6173</v>
      </c>
      <c r="C3410" t="s">
        <v>36</v>
      </c>
      <c r="D3410" t="s">
        <v>37</v>
      </c>
      <c r="E3410" t="s">
        <v>38</v>
      </c>
      <c r="F3410" s="1">
        <v>8203</v>
      </c>
      <c r="G3410" t="s">
        <v>6174</v>
      </c>
      <c r="H3410" s="3">
        <v>65245</v>
      </c>
      <c r="I3410" t="s">
        <v>6175</v>
      </c>
      <c r="J3410" s="1">
        <v>1469</v>
      </c>
      <c r="K3410" t="s">
        <v>6174</v>
      </c>
      <c r="L3410" s="1">
        <v>1180</v>
      </c>
      <c r="M3410" t="s">
        <v>6175</v>
      </c>
      <c r="N3410" s="1">
        <v>72370</v>
      </c>
      <c r="O3410" t="s">
        <v>6174</v>
      </c>
      <c r="P3410" s="1">
        <v>745</v>
      </c>
      <c r="Q3410" t="s">
        <v>6174</v>
      </c>
      <c r="R3410" s="1">
        <v>889</v>
      </c>
      <c r="S3410" t="s">
        <v>45</v>
      </c>
      <c r="T3410" t="s">
        <v>46</v>
      </c>
      <c r="V3410" s="1">
        <v>72370</v>
      </c>
      <c r="W3410" t="s">
        <v>6174</v>
      </c>
      <c r="X3410" t="s">
        <v>48</v>
      </c>
      <c r="Y3410" s="1">
        <v>72370</v>
      </c>
      <c r="Z3410" t="s">
        <v>6174</v>
      </c>
      <c r="AA3410" t="s">
        <v>48</v>
      </c>
      <c r="AB3410" s="2">
        <v>0</v>
      </c>
      <c r="AC3410" s="2">
        <v>0</v>
      </c>
      <c r="AD3410" t="s">
        <v>551</v>
      </c>
      <c r="AE3410" t="s">
        <v>551</v>
      </c>
      <c r="AF3410" s="1">
        <v>331</v>
      </c>
      <c r="AG3410" s="1">
        <v>333</v>
      </c>
      <c r="AH3410" s="1" t="b">
        <f>Export4Q22[[#This Row],[Pharmacy Controller ID]]&lt;&gt;Export4Q22[[#This Row],[Medical Controller ID]]</f>
        <v>0</v>
      </c>
      <c r="AI3410" t="str">
        <f t="shared" si="53"/>
        <v>72371eternalHealth ForeverMoreMA-PDFALSEMedicare8203eternalHealth65245eternalHealth Medicare1469eternalHealth1180eternalHealth Medicare72370eternalHealth745eternalHealth889OptumRxCustom72370eternalHealthParent72370eternalHealthParent00MAMA331333</v>
      </c>
      <c r="AJ3410" s="8" t="str">
        <f>IFERROR(IF(_xlfn.XLOOKUP(Export4Q22[[#This Row],[Plan ID]],#REF!,#REF!)=Export4Q22[[#This Row],[Concatenate]],"Same","Change"),"New")</f>
        <v>New</v>
      </c>
    </row>
    <row r="3411" spans="1:36" x14ac:dyDescent="0.25">
      <c r="A3411" s="1">
        <v>72372</v>
      </c>
      <c r="B3411" t="s">
        <v>6176</v>
      </c>
      <c r="C3411" t="s">
        <v>36</v>
      </c>
      <c r="D3411" t="s">
        <v>37</v>
      </c>
      <c r="E3411" t="s">
        <v>38</v>
      </c>
      <c r="F3411" s="1">
        <v>8203</v>
      </c>
      <c r="G3411" t="s">
        <v>6174</v>
      </c>
      <c r="H3411" s="3">
        <v>65245</v>
      </c>
      <c r="I3411" t="s">
        <v>6175</v>
      </c>
      <c r="J3411" s="1">
        <v>1469</v>
      </c>
      <c r="K3411" t="s">
        <v>6174</v>
      </c>
      <c r="L3411" s="1">
        <v>1180</v>
      </c>
      <c r="M3411" t="s">
        <v>6175</v>
      </c>
      <c r="N3411" s="1">
        <v>72370</v>
      </c>
      <c r="O3411" t="s">
        <v>6174</v>
      </c>
      <c r="P3411" s="1">
        <v>745</v>
      </c>
      <c r="Q3411" t="s">
        <v>6174</v>
      </c>
      <c r="R3411" s="1">
        <v>889</v>
      </c>
      <c r="S3411" t="s">
        <v>45</v>
      </c>
      <c r="T3411" t="s">
        <v>46</v>
      </c>
      <c r="V3411" s="1">
        <v>72370</v>
      </c>
      <c r="W3411" t="s">
        <v>6174</v>
      </c>
      <c r="X3411" t="s">
        <v>48</v>
      </c>
      <c r="Y3411" s="1">
        <v>72370</v>
      </c>
      <c r="Z3411" t="s">
        <v>6174</v>
      </c>
      <c r="AA3411" t="s">
        <v>48</v>
      </c>
      <c r="AB3411" s="2">
        <v>0</v>
      </c>
      <c r="AC3411" s="2">
        <v>0</v>
      </c>
      <c r="AD3411" t="s">
        <v>551</v>
      </c>
      <c r="AE3411" t="s">
        <v>551</v>
      </c>
      <c r="AF3411" s="1">
        <v>331</v>
      </c>
      <c r="AG3411" s="1">
        <v>333</v>
      </c>
      <c r="AH3411" s="1" t="b">
        <f>Export4Q22[[#This Row],[Pharmacy Controller ID]]&lt;&gt;Export4Q22[[#This Row],[Medical Controller ID]]</f>
        <v>0</v>
      </c>
      <c r="AI3411" t="str">
        <f t="shared" si="53"/>
        <v>72372eternalHealth ForeverMA-PDFALSEMedicare8203eternalHealth65245eternalHealth Medicare1469eternalHealth1180eternalHealth Medicare72370eternalHealth745eternalHealth889OptumRxCustom72370eternalHealthParent72370eternalHealthParent00MAMA331333</v>
      </c>
      <c r="AJ3411" s="8" t="str">
        <f>IFERROR(IF(_xlfn.XLOOKUP(Export4Q22[[#This Row],[Plan ID]],#REF!,#REF!)=Export4Q22[[#This Row],[Concatenate]],"Same","Change"),"New")</f>
        <v>New</v>
      </c>
    </row>
    <row r="3412" spans="1:36" x14ac:dyDescent="0.25">
      <c r="A3412" s="1">
        <v>72373</v>
      </c>
      <c r="B3412" t="s">
        <v>6177</v>
      </c>
      <c r="C3412" t="s">
        <v>36</v>
      </c>
      <c r="D3412" t="s">
        <v>37</v>
      </c>
      <c r="E3412" t="s">
        <v>38</v>
      </c>
      <c r="F3412" s="1">
        <v>8203</v>
      </c>
      <c r="G3412" t="s">
        <v>6174</v>
      </c>
      <c r="H3412" s="3">
        <v>65245</v>
      </c>
      <c r="I3412" t="s">
        <v>6175</v>
      </c>
      <c r="J3412" s="1">
        <v>1469</v>
      </c>
      <c r="K3412" t="s">
        <v>6174</v>
      </c>
      <c r="L3412" s="1">
        <v>1180</v>
      </c>
      <c r="M3412" t="s">
        <v>6175</v>
      </c>
      <c r="N3412" s="1">
        <v>72370</v>
      </c>
      <c r="O3412" t="s">
        <v>6174</v>
      </c>
      <c r="P3412" s="1">
        <v>745</v>
      </c>
      <c r="Q3412" t="s">
        <v>6174</v>
      </c>
      <c r="R3412" s="1">
        <v>889</v>
      </c>
      <c r="S3412" t="s">
        <v>45</v>
      </c>
      <c r="T3412" t="s">
        <v>46</v>
      </c>
      <c r="V3412" s="1">
        <v>72370</v>
      </c>
      <c r="W3412" t="s">
        <v>6174</v>
      </c>
      <c r="X3412" t="s">
        <v>48</v>
      </c>
      <c r="Y3412" s="1">
        <v>72370</v>
      </c>
      <c r="Z3412" t="s">
        <v>6174</v>
      </c>
      <c r="AA3412" t="s">
        <v>48</v>
      </c>
      <c r="AB3412" s="2">
        <v>0</v>
      </c>
      <c r="AC3412" s="2">
        <v>0</v>
      </c>
      <c r="AD3412" t="s">
        <v>551</v>
      </c>
      <c r="AE3412" t="s">
        <v>551</v>
      </c>
      <c r="AF3412" s="1">
        <v>331</v>
      </c>
      <c r="AG3412" s="1">
        <v>333</v>
      </c>
      <c r="AH3412" s="1" t="b">
        <f>Export4Q22[[#This Row],[Pharmacy Controller ID]]&lt;&gt;Export4Q22[[#This Row],[Medical Controller ID]]</f>
        <v>0</v>
      </c>
      <c r="AI3412" t="str">
        <f t="shared" si="53"/>
        <v>72373eternalHealth FreedomMA-PDFALSEMedicare8203eternalHealth65245eternalHealth Medicare1469eternalHealth1180eternalHealth Medicare72370eternalHealth745eternalHealth889OptumRxCustom72370eternalHealthParent72370eternalHealthParent00MAMA331333</v>
      </c>
      <c r="AJ3412" s="8" t="str">
        <f>IFERROR(IF(_xlfn.XLOOKUP(Export4Q22[[#This Row],[Plan ID]],#REF!,#REF!)=Export4Q22[[#This Row],[Concatenate]],"Same","Change"),"New")</f>
        <v>New</v>
      </c>
    </row>
    <row r="3413" spans="1:36" x14ac:dyDescent="0.25">
      <c r="A3413" s="1">
        <v>317</v>
      </c>
      <c r="B3413" t="s">
        <v>6178</v>
      </c>
      <c r="C3413" t="s">
        <v>195</v>
      </c>
      <c r="D3413" t="s">
        <v>37</v>
      </c>
      <c r="E3413" t="s">
        <v>177</v>
      </c>
      <c r="F3413" s="1">
        <v>6769</v>
      </c>
      <c r="G3413" t="s">
        <v>6179</v>
      </c>
      <c r="H3413" s="3">
        <v>59539</v>
      </c>
      <c r="I3413" t="s">
        <v>6180</v>
      </c>
      <c r="J3413" s="1">
        <v>1030</v>
      </c>
      <c r="K3413" t="s">
        <v>6181</v>
      </c>
      <c r="L3413" s="1">
        <v>316</v>
      </c>
      <c r="M3413" t="s">
        <v>6182</v>
      </c>
      <c r="N3413" s="1">
        <v>69674</v>
      </c>
      <c r="O3413" t="s">
        <v>6183</v>
      </c>
      <c r="P3413" s="1">
        <v>310</v>
      </c>
      <c r="Q3413" t="s">
        <v>6184</v>
      </c>
      <c r="R3413" s="1">
        <v>6466</v>
      </c>
      <c r="S3413" t="s">
        <v>6185</v>
      </c>
      <c r="T3413" t="s">
        <v>46</v>
      </c>
      <c r="U3413" t="s">
        <v>47</v>
      </c>
      <c r="V3413" s="1">
        <v>69674</v>
      </c>
      <c r="W3413" t="s">
        <v>6183</v>
      </c>
      <c r="X3413" t="s">
        <v>48</v>
      </c>
      <c r="Y3413" s="1">
        <v>69674</v>
      </c>
      <c r="Z3413" t="s">
        <v>6183</v>
      </c>
      <c r="AA3413" t="s">
        <v>48</v>
      </c>
      <c r="AB3413" s="2">
        <v>53453</v>
      </c>
      <c r="AC3413" s="2">
        <v>169823</v>
      </c>
      <c r="AD3413" t="s">
        <v>89</v>
      </c>
      <c r="AE3413" t="s">
        <v>89</v>
      </c>
      <c r="AF3413" s="1">
        <v>56</v>
      </c>
      <c r="AG3413" s="1">
        <v>36</v>
      </c>
      <c r="AH3413" s="1" t="b">
        <f>Export4Q22[[#This Row],[Pharmacy Controller ID]]&lt;&gt;Export4Q22[[#This Row],[Medical Controller ID]]</f>
        <v>0</v>
      </c>
      <c r="AI3413" t="str">
        <f t="shared" si="53"/>
        <v>317Excellus BlueCross BlueShield HMO Three TierHMOFALSECommercial6769Excellus BCBS / Univera59539Excellus BCBS 3 Tier1030Excellus BCBS Commercial316Excellus Commercial69674Lifetime Healthcare Companies310Excellus BlueCross BlueShield6466FLRxCustomPBM Claims69674Lifetime Healthcare CompaniesParent69674Lifetime Healthcare CompaniesParent53453169823NYNY5636</v>
      </c>
      <c r="AJ3413" s="8" t="str">
        <f>IFERROR(IF(_xlfn.XLOOKUP(Export4Q22[[#This Row],[Plan ID]],#REF!,#REF!)=Export4Q22[[#This Row],[Concatenate]],"Same","Change"),"New")</f>
        <v>New</v>
      </c>
    </row>
    <row r="3414" spans="1:36" x14ac:dyDescent="0.25">
      <c r="A3414" s="1">
        <v>2445</v>
      </c>
      <c r="B3414" t="s">
        <v>6186</v>
      </c>
      <c r="C3414" t="s">
        <v>197</v>
      </c>
      <c r="D3414" t="s">
        <v>37</v>
      </c>
      <c r="E3414" t="s">
        <v>177</v>
      </c>
      <c r="F3414" s="1">
        <v>6769</v>
      </c>
      <c r="G3414" t="s">
        <v>6179</v>
      </c>
      <c r="H3414" s="3">
        <v>59539</v>
      </c>
      <c r="I3414" t="s">
        <v>6180</v>
      </c>
      <c r="J3414" s="1">
        <v>1030</v>
      </c>
      <c r="K3414" t="s">
        <v>6181</v>
      </c>
      <c r="L3414" s="1">
        <v>316</v>
      </c>
      <c r="M3414" t="s">
        <v>6182</v>
      </c>
      <c r="N3414" s="1">
        <v>69674</v>
      </c>
      <c r="O3414" t="s">
        <v>6183</v>
      </c>
      <c r="P3414" s="1">
        <v>310</v>
      </c>
      <c r="Q3414" t="s">
        <v>6184</v>
      </c>
      <c r="R3414" s="1">
        <v>6466</v>
      </c>
      <c r="S3414" t="s">
        <v>6185</v>
      </c>
      <c r="T3414" t="s">
        <v>46</v>
      </c>
      <c r="U3414" t="s">
        <v>47</v>
      </c>
      <c r="V3414" s="1">
        <v>69674</v>
      </c>
      <c r="W3414" t="s">
        <v>6183</v>
      </c>
      <c r="X3414" t="s">
        <v>48</v>
      </c>
      <c r="Y3414" s="1">
        <v>69674</v>
      </c>
      <c r="Z3414" t="s">
        <v>6183</v>
      </c>
      <c r="AA3414" t="s">
        <v>48</v>
      </c>
      <c r="AB3414" s="2">
        <v>32877</v>
      </c>
      <c r="AC3414" s="2">
        <v>104452</v>
      </c>
      <c r="AD3414" t="s">
        <v>89</v>
      </c>
      <c r="AE3414" t="s">
        <v>89</v>
      </c>
      <c r="AF3414" s="1">
        <v>56</v>
      </c>
      <c r="AG3414" s="1">
        <v>36</v>
      </c>
      <c r="AH3414" s="1" t="b">
        <f>Export4Q22[[#This Row],[Pharmacy Controller ID]]&lt;&gt;Export4Q22[[#This Row],[Medical Controller ID]]</f>
        <v>0</v>
      </c>
      <c r="AI3414" t="str">
        <f t="shared" si="53"/>
        <v>2445Excellus BlueCross BlueShield POS Three TierPOSFALSECommercial6769Excellus BCBS / Univera59539Excellus BCBS 3 Tier1030Excellus BCBS Commercial316Excellus Commercial69674Lifetime Healthcare Companies310Excellus BlueCross BlueShield6466FLRxCustomPBM Claims69674Lifetime Healthcare CompaniesParent69674Lifetime Healthcare CompaniesParent32877104452NYNY5636</v>
      </c>
      <c r="AJ3414" s="8" t="str">
        <f>IFERROR(IF(_xlfn.XLOOKUP(Export4Q22[[#This Row],[Plan ID]],#REF!,#REF!)=Export4Q22[[#This Row],[Concatenate]],"Same","Change"),"New")</f>
        <v>New</v>
      </c>
    </row>
    <row r="3415" spans="1:36" x14ac:dyDescent="0.25">
      <c r="A3415" s="1">
        <v>2665</v>
      </c>
      <c r="B3415" t="s">
        <v>6187</v>
      </c>
      <c r="C3415" t="s">
        <v>192</v>
      </c>
      <c r="D3415" t="s">
        <v>37</v>
      </c>
      <c r="E3415" t="s">
        <v>177</v>
      </c>
      <c r="F3415" s="1">
        <v>6769</v>
      </c>
      <c r="G3415" t="s">
        <v>6179</v>
      </c>
      <c r="H3415" s="3">
        <v>59539</v>
      </c>
      <c r="I3415" t="s">
        <v>6180</v>
      </c>
      <c r="J3415" s="1">
        <v>1030</v>
      </c>
      <c r="K3415" t="s">
        <v>6181</v>
      </c>
      <c r="L3415" s="1">
        <v>316</v>
      </c>
      <c r="M3415" t="s">
        <v>6182</v>
      </c>
      <c r="N3415" s="1">
        <v>69674</v>
      </c>
      <c r="O3415" t="s">
        <v>6183</v>
      </c>
      <c r="P3415" s="1">
        <v>310</v>
      </c>
      <c r="Q3415" t="s">
        <v>6184</v>
      </c>
      <c r="R3415" s="1">
        <v>6466</v>
      </c>
      <c r="S3415" t="s">
        <v>6185</v>
      </c>
      <c r="T3415" t="s">
        <v>46</v>
      </c>
      <c r="U3415" t="s">
        <v>47</v>
      </c>
      <c r="V3415" s="1">
        <v>69674</v>
      </c>
      <c r="W3415" t="s">
        <v>6183</v>
      </c>
      <c r="X3415" t="s">
        <v>48</v>
      </c>
      <c r="Y3415" s="1">
        <v>69674</v>
      </c>
      <c r="Z3415" t="s">
        <v>6183</v>
      </c>
      <c r="AA3415" t="s">
        <v>48</v>
      </c>
      <c r="AB3415" s="2">
        <v>193238</v>
      </c>
      <c r="AC3415" s="2">
        <v>613924</v>
      </c>
      <c r="AD3415" t="s">
        <v>89</v>
      </c>
      <c r="AE3415" t="s">
        <v>89</v>
      </c>
      <c r="AF3415" s="1">
        <v>56</v>
      </c>
      <c r="AG3415" s="1">
        <v>36</v>
      </c>
      <c r="AH3415" s="1" t="b">
        <f>Export4Q22[[#This Row],[Pharmacy Controller ID]]&lt;&gt;Export4Q22[[#This Row],[Medical Controller ID]]</f>
        <v>0</v>
      </c>
      <c r="AI3415" t="str">
        <f t="shared" si="53"/>
        <v>2665Excellus BlueCross BlueShield PPO Three TierPPOFALSECommercial6769Excellus BCBS / Univera59539Excellus BCBS 3 Tier1030Excellus BCBS Commercial316Excellus Commercial69674Lifetime Healthcare Companies310Excellus BlueCross BlueShield6466FLRxCustomPBM Claims69674Lifetime Healthcare CompaniesParent69674Lifetime Healthcare CompaniesParent193238613924NYNY5636</v>
      </c>
      <c r="AJ3415" s="8" t="str">
        <f>IFERROR(IF(_xlfn.XLOOKUP(Export4Q22[[#This Row],[Plan ID]],#REF!,#REF!)=Export4Q22[[#This Row],[Concatenate]],"Same","Change"),"New")</f>
        <v>New</v>
      </c>
    </row>
    <row r="3416" spans="1:36" x14ac:dyDescent="0.25">
      <c r="A3416" s="1">
        <v>61420</v>
      </c>
      <c r="B3416" t="s">
        <v>6188</v>
      </c>
      <c r="C3416" t="s">
        <v>176</v>
      </c>
      <c r="D3416" t="s">
        <v>37</v>
      </c>
      <c r="E3416" t="s">
        <v>177</v>
      </c>
      <c r="F3416" s="1">
        <v>6769</v>
      </c>
      <c r="G3416" t="s">
        <v>6179</v>
      </c>
      <c r="H3416" s="3">
        <v>59539</v>
      </c>
      <c r="I3416" t="s">
        <v>6180</v>
      </c>
      <c r="J3416" s="1">
        <v>1030</v>
      </c>
      <c r="K3416" t="s">
        <v>6181</v>
      </c>
      <c r="L3416" s="1">
        <v>316</v>
      </c>
      <c r="M3416" t="s">
        <v>6182</v>
      </c>
      <c r="N3416" s="1">
        <v>69674</v>
      </c>
      <c r="O3416" t="s">
        <v>6183</v>
      </c>
      <c r="P3416" s="1">
        <v>310</v>
      </c>
      <c r="Q3416" t="s">
        <v>6184</v>
      </c>
      <c r="R3416" s="1">
        <v>6466</v>
      </c>
      <c r="S3416" t="s">
        <v>6185</v>
      </c>
      <c r="T3416" t="s">
        <v>46</v>
      </c>
      <c r="U3416" t="s">
        <v>47</v>
      </c>
      <c r="V3416" s="1">
        <v>69674</v>
      </c>
      <c r="W3416" t="s">
        <v>6183</v>
      </c>
      <c r="X3416" t="s">
        <v>48</v>
      </c>
      <c r="Y3416" s="1"/>
      <c r="AA3416" t="s">
        <v>150</v>
      </c>
      <c r="AB3416" s="2">
        <v>22358</v>
      </c>
      <c r="AC3416" s="2">
        <v>0</v>
      </c>
      <c r="AD3416" t="s">
        <v>89</v>
      </c>
      <c r="AF3416" s="1">
        <v>56</v>
      </c>
      <c r="AG3416" s="1"/>
      <c r="AH3416" s="1" t="b">
        <f>Export4Q22[[#This Row],[Pharmacy Controller ID]]&lt;&gt;Export4Q22[[#This Row],[Medical Controller ID]]</f>
        <v>1</v>
      </c>
      <c r="AI3416" t="str">
        <f t="shared" si="53"/>
        <v>61420Rochester General Health SystemEmployerFALSECommercial6769Excellus BCBS / Univera59539Excellus BCBS 3 Tier1030Excellus BCBS Commercial316Excellus Commercial69674Lifetime Healthcare Companies310Excellus BlueCross BlueShield6466FLRxCustomPBM Claims69674Lifetime Healthcare CompaniesParent223580NY56</v>
      </c>
      <c r="AJ3416" s="8" t="str">
        <f>IFERROR(IF(_xlfn.XLOOKUP(Export4Q22[[#This Row],[Plan ID]],#REF!,#REF!)=Export4Q22[[#This Row],[Concatenate]],"Same","Change"),"New")</f>
        <v>New</v>
      </c>
    </row>
    <row r="3417" spans="1:36" x14ac:dyDescent="0.25">
      <c r="A3417" s="1">
        <v>61421</v>
      </c>
      <c r="B3417" t="s">
        <v>6189</v>
      </c>
      <c r="C3417" t="s">
        <v>176</v>
      </c>
      <c r="D3417" t="s">
        <v>37</v>
      </c>
      <c r="E3417" t="s">
        <v>177</v>
      </c>
      <c r="F3417" s="1">
        <v>6769</v>
      </c>
      <c r="G3417" t="s">
        <v>6179</v>
      </c>
      <c r="H3417" s="3">
        <v>59539</v>
      </c>
      <c r="I3417" t="s">
        <v>6180</v>
      </c>
      <c r="J3417" s="1">
        <v>1030</v>
      </c>
      <c r="K3417" t="s">
        <v>6181</v>
      </c>
      <c r="L3417" s="1">
        <v>316</v>
      </c>
      <c r="M3417" t="s">
        <v>6182</v>
      </c>
      <c r="N3417" s="1">
        <v>69674</v>
      </c>
      <c r="O3417" t="s">
        <v>6183</v>
      </c>
      <c r="P3417" s="1">
        <v>310</v>
      </c>
      <c r="Q3417" t="s">
        <v>6184</v>
      </c>
      <c r="R3417" s="1">
        <v>6466</v>
      </c>
      <c r="S3417" t="s">
        <v>6185</v>
      </c>
      <c r="T3417" t="s">
        <v>46</v>
      </c>
      <c r="U3417" t="s">
        <v>47</v>
      </c>
      <c r="V3417" s="1">
        <v>69674</v>
      </c>
      <c r="W3417" t="s">
        <v>6183</v>
      </c>
      <c r="X3417" t="s">
        <v>48</v>
      </c>
      <c r="Y3417" s="1"/>
      <c r="AA3417" t="s">
        <v>150</v>
      </c>
      <c r="AB3417" s="2">
        <v>1</v>
      </c>
      <c r="AC3417" s="2">
        <v>0</v>
      </c>
      <c r="AD3417" t="s">
        <v>89</v>
      </c>
      <c r="AF3417" s="1">
        <v>56</v>
      </c>
      <c r="AG3417" s="1"/>
      <c r="AH3417" s="1" t="b">
        <f>Export4Q22[[#This Row],[Pharmacy Controller ID]]&lt;&gt;Export4Q22[[#This Row],[Medical Controller ID]]</f>
        <v>1</v>
      </c>
      <c r="AI3417" t="str">
        <f t="shared" si="53"/>
        <v>61421Monroe CountyEmployerFALSECommercial6769Excellus BCBS / Univera59539Excellus BCBS 3 Tier1030Excellus BCBS Commercial316Excellus Commercial69674Lifetime Healthcare Companies310Excellus BlueCross BlueShield6466FLRxCustomPBM Claims69674Lifetime Healthcare CompaniesParent10NY56</v>
      </c>
      <c r="AJ3417" s="8" t="str">
        <f>IFERROR(IF(_xlfn.XLOOKUP(Export4Q22[[#This Row],[Plan ID]],#REF!,#REF!)=Export4Q22[[#This Row],[Concatenate]],"Same","Change"),"New")</f>
        <v>New</v>
      </c>
    </row>
    <row r="3418" spans="1:36" x14ac:dyDescent="0.25">
      <c r="A3418" s="1">
        <v>61422</v>
      </c>
      <c r="B3418" t="s">
        <v>6190</v>
      </c>
      <c r="C3418" t="s">
        <v>176</v>
      </c>
      <c r="D3418" t="s">
        <v>37</v>
      </c>
      <c r="E3418" t="s">
        <v>177</v>
      </c>
      <c r="F3418" s="1">
        <v>6769</v>
      </c>
      <c r="G3418" t="s">
        <v>6179</v>
      </c>
      <c r="H3418" s="3">
        <v>59539</v>
      </c>
      <c r="I3418" t="s">
        <v>6180</v>
      </c>
      <c r="J3418" s="1">
        <v>1030</v>
      </c>
      <c r="K3418" t="s">
        <v>6181</v>
      </c>
      <c r="L3418" s="1">
        <v>316</v>
      </c>
      <c r="M3418" t="s">
        <v>6182</v>
      </c>
      <c r="N3418" s="1">
        <v>69674</v>
      </c>
      <c r="O3418" t="s">
        <v>6183</v>
      </c>
      <c r="P3418" s="1">
        <v>310</v>
      </c>
      <c r="Q3418" t="s">
        <v>6184</v>
      </c>
      <c r="R3418" s="1">
        <v>6466</v>
      </c>
      <c r="S3418" t="s">
        <v>6185</v>
      </c>
      <c r="T3418" t="s">
        <v>46</v>
      </c>
      <c r="U3418" t="s">
        <v>47</v>
      </c>
      <c r="V3418" s="1">
        <v>69674</v>
      </c>
      <c r="W3418" t="s">
        <v>6183</v>
      </c>
      <c r="X3418" t="s">
        <v>48</v>
      </c>
      <c r="Y3418" s="1"/>
      <c r="AA3418" t="s">
        <v>150</v>
      </c>
      <c r="AB3418" s="2">
        <v>5902</v>
      </c>
      <c r="AC3418" s="2">
        <v>0</v>
      </c>
      <c r="AD3418" t="s">
        <v>89</v>
      </c>
      <c r="AF3418" s="1">
        <v>56</v>
      </c>
      <c r="AG3418" s="1"/>
      <c r="AH3418" s="1" t="b">
        <f>Export4Q22[[#This Row],[Pharmacy Controller ID]]&lt;&gt;Export4Q22[[#This Row],[Medical Controller ID]]</f>
        <v>1</v>
      </c>
      <c r="AI3418" t="str">
        <f t="shared" si="53"/>
        <v>61422Rochester City School DistrictEmployerFALSECommercial6769Excellus BCBS / Univera59539Excellus BCBS 3 Tier1030Excellus BCBS Commercial316Excellus Commercial69674Lifetime Healthcare Companies310Excellus BlueCross BlueShield6466FLRxCustomPBM Claims69674Lifetime Healthcare CompaniesParent59020NY56</v>
      </c>
      <c r="AJ3418" s="8" t="str">
        <f>IFERROR(IF(_xlfn.XLOOKUP(Export4Q22[[#This Row],[Plan ID]],#REF!,#REF!)=Export4Q22[[#This Row],[Concatenate]],"Same","Change"),"New")</f>
        <v>New</v>
      </c>
    </row>
    <row r="3419" spans="1:36" x14ac:dyDescent="0.25">
      <c r="A3419" s="1">
        <v>61438</v>
      </c>
      <c r="B3419" t="s">
        <v>6191</v>
      </c>
      <c r="C3419" t="s">
        <v>176</v>
      </c>
      <c r="D3419" t="s">
        <v>37</v>
      </c>
      <c r="E3419" t="s">
        <v>177</v>
      </c>
      <c r="F3419" s="1">
        <v>6769</v>
      </c>
      <c r="G3419" t="s">
        <v>6179</v>
      </c>
      <c r="H3419" s="3">
        <v>59539</v>
      </c>
      <c r="I3419" t="s">
        <v>6180</v>
      </c>
      <c r="J3419" s="1">
        <v>1030</v>
      </c>
      <c r="K3419" t="s">
        <v>6181</v>
      </c>
      <c r="L3419" s="1">
        <v>316</v>
      </c>
      <c r="M3419" t="s">
        <v>6182</v>
      </c>
      <c r="N3419" s="1">
        <v>69674</v>
      </c>
      <c r="O3419" t="s">
        <v>6183</v>
      </c>
      <c r="P3419" s="1">
        <v>310</v>
      </c>
      <c r="Q3419" t="s">
        <v>6184</v>
      </c>
      <c r="R3419" s="1">
        <v>6466</v>
      </c>
      <c r="S3419" t="s">
        <v>6185</v>
      </c>
      <c r="T3419" t="s">
        <v>46</v>
      </c>
      <c r="U3419" t="s">
        <v>47</v>
      </c>
      <c r="V3419" s="1">
        <v>69674</v>
      </c>
      <c r="W3419" t="s">
        <v>6183</v>
      </c>
      <c r="X3419" t="s">
        <v>48</v>
      </c>
      <c r="Y3419" s="1"/>
      <c r="AA3419" t="s">
        <v>150</v>
      </c>
      <c r="AB3419" s="2">
        <v>1369</v>
      </c>
      <c r="AC3419" s="2">
        <v>0</v>
      </c>
      <c r="AD3419" t="s">
        <v>89</v>
      </c>
      <c r="AF3419" s="1">
        <v>56</v>
      </c>
      <c r="AG3419" s="1"/>
      <c r="AH3419" s="1" t="b">
        <f>Export4Q22[[#This Row],[Pharmacy Controller ID]]&lt;&gt;Export4Q22[[#This Row],[Medical Controller ID]]</f>
        <v>1</v>
      </c>
      <c r="AI3419" t="str">
        <f t="shared" si="53"/>
        <v>61438Unity Health SystemEmployerFALSECommercial6769Excellus BCBS / Univera59539Excellus BCBS 3 Tier1030Excellus BCBS Commercial316Excellus Commercial69674Lifetime Healthcare Companies310Excellus BlueCross BlueShield6466FLRxCustomPBM Claims69674Lifetime Healthcare CompaniesParent13690NY56</v>
      </c>
      <c r="AJ3419" s="8" t="str">
        <f>IFERROR(IF(_xlfn.XLOOKUP(Export4Q22[[#This Row],[Plan ID]],#REF!,#REF!)=Export4Q22[[#This Row],[Concatenate]],"Same","Change"),"New")</f>
        <v>New</v>
      </c>
    </row>
    <row r="3420" spans="1:36" x14ac:dyDescent="0.25">
      <c r="A3420" s="1">
        <v>62034</v>
      </c>
      <c r="B3420" t="s">
        <v>6192</v>
      </c>
      <c r="C3420" t="s">
        <v>176</v>
      </c>
      <c r="D3420" t="s">
        <v>37</v>
      </c>
      <c r="E3420" t="s">
        <v>177</v>
      </c>
      <c r="F3420" s="1">
        <v>6769</v>
      </c>
      <c r="G3420" t="s">
        <v>6179</v>
      </c>
      <c r="H3420" s="3">
        <v>59539</v>
      </c>
      <c r="I3420" t="s">
        <v>6180</v>
      </c>
      <c r="J3420" s="1">
        <v>1030</v>
      </c>
      <c r="K3420" t="s">
        <v>6181</v>
      </c>
      <c r="L3420" s="1">
        <v>316</v>
      </c>
      <c r="M3420" t="s">
        <v>6182</v>
      </c>
      <c r="N3420" s="1">
        <v>69674</v>
      </c>
      <c r="O3420" t="s">
        <v>6183</v>
      </c>
      <c r="P3420" s="1">
        <v>310</v>
      </c>
      <c r="Q3420" t="s">
        <v>6184</v>
      </c>
      <c r="R3420" s="1">
        <v>6466</v>
      </c>
      <c r="S3420" t="s">
        <v>6185</v>
      </c>
      <c r="T3420" t="s">
        <v>46</v>
      </c>
      <c r="U3420" t="s">
        <v>182</v>
      </c>
      <c r="V3420" s="1">
        <v>69674</v>
      </c>
      <c r="W3420" t="s">
        <v>6183</v>
      </c>
      <c r="X3420" t="s">
        <v>48</v>
      </c>
      <c r="Y3420" s="1"/>
      <c r="AA3420" t="s">
        <v>150</v>
      </c>
      <c r="AB3420" s="2">
        <v>0</v>
      </c>
      <c r="AC3420" s="2">
        <v>0</v>
      </c>
      <c r="AD3420" t="s">
        <v>89</v>
      </c>
      <c r="AF3420" s="1">
        <v>56</v>
      </c>
      <c r="AG3420" s="1"/>
      <c r="AH3420" s="1" t="b">
        <f>Export4Q22[[#This Row],[Pharmacy Controller ID]]&lt;&gt;Export4Q22[[#This Row],[Medical Controller ID]]</f>
        <v>1</v>
      </c>
      <c r="AI3420" t="str">
        <f t="shared" si="53"/>
        <v>62034Faxton St. Lukes HealthcareEmployerFALSECommercial6769Excellus BCBS / Univera59539Excellus BCBS 3 Tier1030Excellus BCBS Commercial316Excellus Commercial69674Lifetime Healthcare Companies310Excellus BlueCross BlueShield6466FLRxCustomPBM Controlled69674Lifetime Healthcare CompaniesParent00NY56</v>
      </c>
      <c r="AJ3420" s="8" t="str">
        <f>IFERROR(IF(_xlfn.XLOOKUP(Export4Q22[[#This Row],[Plan ID]],#REF!,#REF!)=Export4Q22[[#This Row],[Concatenate]],"Same","Change"),"New")</f>
        <v>New</v>
      </c>
    </row>
    <row r="3421" spans="1:36" x14ac:dyDescent="0.25">
      <c r="A3421" s="1">
        <v>64560</v>
      </c>
      <c r="B3421" t="s">
        <v>6193</v>
      </c>
      <c r="C3421" t="s">
        <v>176</v>
      </c>
      <c r="D3421" t="s">
        <v>37</v>
      </c>
      <c r="E3421" t="s">
        <v>177</v>
      </c>
      <c r="F3421" s="1">
        <v>6769</v>
      </c>
      <c r="G3421" t="s">
        <v>6179</v>
      </c>
      <c r="H3421" s="3">
        <v>59539</v>
      </c>
      <c r="I3421" t="s">
        <v>6180</v>
      </c>
      <c r="J3421" s="1">
        <v>1030</v>
      </c>
      <c r="K3421" t="s">
        <v>6181</v>
      </c>
      <c r="L3421" s="1">
        <v>316</v>
      </c>
      <c r="M3421" t="s">
        <v>6182</v>
      </c>
      <c r="N3421" s="1">
        <v>69674</v>
      </c>
      <c r="O3421" t="s">
        <v>6183</v>
      </c>
      <c r="P3421" s="1">
        <v>310</v>
      </c>
      <c r="Q3421" t="s">
        <v>6184</v>
      </c>
      <c r="R3421" s="1">
        <v>6466</v>
      </c>
      <c r="S3421" t="s">
        <v>6185</v>
      </c>
      <c r="T3421" t="s">
        <v>46</v>
      </c>
      <c r="U3421" t="s">
        <v>182</v>
      </c>
      <c r="V3421" s="1">
        <v>69674</v>
      </c>
      <c r="W3421" t="s">
        <v>6183</v>
      </c>
      <c r="X3421" t="s">
        <v>48</v>
      </c>
      <c r="Y3421" s="1"/>
      <c r="AA3421" t="s">
        <v>150</v>
      </c>
      <c r="AB3421" s="2">
        <v>750</v>
      </c>
      <c r="AC3421" s="2">
        <v>0</v>
      </c>
      <c r="AD3421" t="s">
        <v>281</v>
      </c>
      <c r="AF3421" s="1">
        <v>56</v>
      </c>
      <c r="AG3421" s="1"/>
      <c r="AH3421" s="1" t="b">
        <f>Export4Q22[[#This Row],[Pharmacy Controller ID]]&lt;&gt;Export4Q22[[#This Row],[Medical Controller ID]]</f>
        <v>1</v>
      </c>
      <c r="AI3421" t="str">
        <f t="shared" si="53"/>
        <v>64560Plumbers &amp; Steamfitters Health &amp; Welfare Local 141EmployerFALSECommercial6769Excellus BCBS / Univera59539Excellus BCBS 3 Tier1030Excellus BCBS Commercial316Excellus Commercial69674Lifetime Healthcare Companies310Excellus BlueCross BlueShield6466FLRxCustomPBM Controlled69674Lifetime Healthcare CompaniesParent7500LA56</v>
      </c>
      <c r="AJ3421" s="8" t="str">
        <f>IFERROR(IF(_xlfn.XLOOKUP(Export4Q22[[#This Row],[Plan ID]],#REF!,#REF!)=Export4Q22[[#This Row],[Concatenate]],"Same","Change"),"New")</f>
        <v>New</v>
      </c>
    </row>
    <row r="3422" spans="1:36" x14ac:dyDescent="0.25">
      <c r="A3422" s="1">
        <v>70834</v>
      </c>
      <c r="B3422" t="s">
        <v>6194</v>
      </c>
      <c r="C3422" t="s">
        <v>176</v>
      </c>
      <c r="D3422" t="s">
        <v>37</v>
      </c>
      <c r="E3422" t="s">
        <v>177</v>
      </c>
      <c r="F3422" s="1">
        <v>6769</v>
      </c>
      <c r="G3422" t="s">
        <v>6179</v>
      </c>
      <c r="H3422" s="3">
        <v>59539</v>
      </c>
      <c r="I3422" t="s">
        <v>6180</v>
      </c>
      <c r="J3422" s="1">
        <v>1030</v>
      </c>
      <c r="K3422" t="s">
        <v>6181</v>
      </c>
      <c r="L3422" s="1">
        <v>316</v>
      </c>
      <c r="M3422" t="s">
        <v>6182</v>
      </c>
      <c r="N3422" s="1">
        <v>69674</v>
      </c>
      <c r="O3422" t="s">
        <v>6183</v>
      </c>
      <c r="P3422" s="1">
        <v>310</v>
      </c>
      <c r="Q3422" t="s">
        <v>6184</v>
      </c>
      <c r="R3422" s="1">
        <v>6466</v>
      </c>
      <c r="S3422" t="s">
        <v>6185</v>
      </c>
      <c r="T3422" t="s">
        <v>46</v>
      </c>
      <c r="V3422" s="1">
        <v>69674</v>
      </c>
      <c r="W3422" t="s">
        <v>6183</v>
      </c>
      <c r="X3422" t="s">
        <v>48</v>
      </c>
      <c r="Y3422" s="1"/>
      <c r="AA3422" t="s">
        <v>150</v>
      </c>
      <c r="AB3422" s="2">
        <v>23644</v>
      </c>
      <c r="AC3422" s="2">
        <v>0</v>
      </c>
      <c r="AD3422" t="s">
        <v>6195</v>
      </c>
      <c r="AF3422" s="1">
        <v>56</v>
      </c>
      <c r="AG3422" s="1"/>
      <c r="AH3422" s="1" t="b">
        <f>Export4Q22[[#This Row],[Pharmacy Controller ID]]&lt;&gt;Export4Q22[[#This Row],[Medical Controller ID]]</f>
        <v>1</v>
      </c>
      <c r="AI3422" t="str">
        <f t="shared" si="53"/>
        <v>70834Carrols Restaurant Group, Inc.EmployerFALSECommercial6769Excellus BCBS / Univera59539Excellus BCBS 3 Tier1030Excellus BCBS Commercial316Excellus Commercial69674Lifetime Healthcare Companies310Excellus BlueCross BlueShield6466FLRxCustom69674Lifetime Healthcare CompaniesParent236440FL,IL,IN,KY,MA,ME,MI,NC,NJ,NY,OH,PA,SC,TN,TX,VT,WI56</v>
      </c>
      <c r="AJ3422" s="8" t="str">
        <f>IFERROR(IF(_xlfn.XLOOKUP(Export4Q22[[#This Row],[Plan ID]],#REF!,#REF!)=Export4Q22[[#This Row],[Concatenate]],"Same","Change"),"New")</f>
        <v>New</v>
      </c>
    </row>
    <row r="3423" spans="1:36" x14ac:dyDescent="0.25">
      <c r="A3423" s="1">
        <v>71840</v>
      </c>
      <c r="B3423" t="s">
        <v>6196</v>
      </c>
      <c r="C3423" t="s">
        <v>176</v>
      </c>
      <c r="D3423" t="s">
        <v>37</v>
      </c>
      <c r="E3423" t="s">
        <v>177</v>
      </c>
      <c r="F3423" s="1">
        <v>6769</v>
      </c>
      <c r="G3423" t="s">
        <v>6179</v>
      </c>
      <c r="H3423" s="3">
        <v>59539</v>
      </c>
      <c r="I3423" t="s">
        <v>6180</v>
      </c>
      <c r="J3423" s="1">
        <v>1030</v>
      </c>
      <c r="K3423" t="s">
        <v>6181</v>
      </c>
      <c r="L3423" s="1">
        <v>316</v>
      </c>
      <c r="M3423" t="s">
        <v>6182</v>
      </c>
      <c r="N3423" s="1">
        <v>69674</v>
      </c>
      <c r="O3423" t="s">
        <v>6183</v>
      </c>
      <c r="P3423" s="1">
        <v>310</v>
      </c>
      <c r="Q3423" t="s">
        <v>6184</v>
      </c>
      <c r="R3423" s="1">
        <v>6466</v>
      </c>
      <c r="S3423" t="s">
        <v>6185</v>
      </c>
      <c r="T3423" t="s">
        <v>46</v>
      </c>
      <c r="V3423" s="1">
        <v>69674</v>
      </c>
      <c r="W3423" t="s">
        <v>6183</v>
      </c>
      <c r="X3423" t="s">
        <v>48</v>
      </c>
      <c r="Y3423" s="1"/>
      <c r="AA3423" t="s">
        <v>150</v>
      </c>
      <c r="AB3423" s="2">
        <v>18387</v>
      </c>
      <c r="AC3423" s="2">
        <v>0</v>
      </c>
      <c r="AD3423" t="s">
        <v>6197</v>
      </c>
      <c r="AF3423" s="1">
        <v>56</v>
      </c>
      <c r="AG3423" s="1"/>
      <c r="AH3423" s="1" t="b">
        <f>Export4Q22[[#This Row],[Pharmacy Controller ID]]&lt;&gt;Export4Q22[[#This Row],[Medical Controller ID]]</f>
        <v>1</v>
      </c>
      <c r="AI3423" t="str">
        <f t="shared" si="53"/>
        <v>71840University of RochesterEmployerFALSECommercial6769Excellus BCBS / Univera59539Excellus BCBS 3 Tier1030Excellus BCBS Commercial316Excellus Commercial69674Lifetime Healthcare Companies310Excellus BlueCross BlueShield6466FLRxCustom69674Lifetime Healthcare CompaniesParent183870MI,NY,TN56</v>
      </c>
      <c r="AJ3423" s="8" t="str">
        <f>IFERROR(IF(_xlfn.XLOOKUP(Export4Q22[[#This Row],[Plan ID]],#REF!,#REF!)=Export4Q22[[#This Row],[Concatenate]],"Same","Change"),"New")</f>
        <v>New</v>
      </c>
    </row>
    <row r="3424" spans="1:36" x14ac:dyDescent="0.25">
      <c r="A3424" s="1">
        <v>70812</v>
      </c>
      <c r="B3424" t="s">
        <v>6198</v>
      </c>
      <c r="C3424" t="s">
        <v>326</v>
      </c>
      <c r="D3424" t="s">
        <v>37</v>
      </c>
      <c r="E3424" t="s">
        <v>327</v>
      </c>
      <c r="F3424" s="1">
        <v>6899</v>
      </c>
      <c r="G3424" t="s">
        <v>6199</v>
      </c>
      <c r="H3424" s="3">
        <v>64273</v>
      </c>
      <c r="I3424" t="s">
        <v>6198</v>
      </c>
      <c r="J3424" s="1">
        <v>1033</v>
      </c>
      <c r="K3424" t="s">
        <v>6200</v>
      </c>
      <c r="L3424" s="1">
        <v>317</v>
      </c>
      <c r="M3424" t="s">
        <v>6201</v>
      </c>
      <c r="N3424" s="1">
        <v>69674</v>
      </c>
      <c r="O3424" t="s">
        <v>6183</v>
      </c>
      <c r="P3424" s="1">
        <v>310</v>
      </c>
      <c r="Q3424" t="s">
        <v>6184</v>
      </c>
      <c r="R3424" s="1">
        <v>6466</v>
      </c>
      <c r="S3424" t="s">
        <v>6185</v>
      </c>
      <c r="T3424" t="s">
        <v>46</v>
      </c>
      <c r="V3424" s="1">
        <v>69674</v>
      </c>
      <c r="W3424" t="s">
        <v>6183</v>
      </c>
      <c r="X3424" t="s">
        <v>48</v>
      </c>
      <c r="Y3424" s="1">
        <v>69674</v>
      </c>
      <c r="Z3424" t="s">
        <v>6183</v>
      </c>
      <c r="AA3424" t="s">
        <v>48</v>
      </c>
      <c r="AB3424" s="2">
        <v>42943</v>
      </c>
      <c r="AC3424" s="2">
        <v>42943</v>
      </c>
      <c r="AD3424" t="s">
        <v>89</v>
      </c>
      <c r="AE3424" t="s">
        <v>89</v>
      </c>
      <c r="AF3424" s="1">
        <v>56</v>
      </c>
      <c r="AG3424" s="1">
        <v>36</v>
      </c>
      <c r="AH3424" s="1" t="b">
        <f>Export4Q22[[#This Row],[Pharmacy Controller ID]]&lt;&gt;Export4Q22[[#This Row],[Medical Controller ID]]</f>
        <v>0</v>
      </c>
      <c r="AI3424" t="str">
        <f t="shared" si="53"/>
        <v>70812Excellus BCBS Essential PlanHMO-HIXFALSEHealth Exchange6899Excellus Exchange Blue Formulary64273Excellus BCBS Essential Plan1033Excellus HIX317Excellus Health Exchange69674Lifetime Healthcare Companies310Excellus BlueCross BlueShield6466FLRxCustom69674Lifetime Healthcare CompaniesParent69674Lifetime Healthcare CompaniesParent4294342943NYNY5636</v>
      </c>
      <c r="AJ3424" s="8" t="str">
        <f>IFERROR(IF(_xlfn.XLOOKUP(Export4Q22[[#This Row],[Plan ID]],#REF!,#REF!)=Export4Q22[[#This Row],[Concatenate]],"Same","Change"),"New")</f>
        <v>New</v>
      </c>
    </row>
    <row r="3425" spans="1:36" x14ac:dyDescent="0.25">
      <c r="A3425" s="1">
        <v>61820</v>
      </c>
      <c r="B3425" t="s">
        <v>6202</v>
      </c>
      <c r="C3425" t="s">
        <v>159</v>
      </c>
      <c r="D3425" t="s">
        <v>37</v>
      </c>
      <c r="E3425" t="s">
        <v>160</v>
      </c>
      <c r="F3425" s="1">
        <v>1912</v>
      </c>
      <c r="G3425" t="s">
        <v>6203</v>
      </c>
      <c r="H3425" s="3">
        <v>60635</v>
      </c>
      <c r="I3425" t="s">
        <v>6202</v>
      </c>
      <c r="J3425" s="1">
        <v>1265</v>
      </c>
      <c r="K3425" t="s">
        <v>6202</v>
      </c>
      <c r="L3425" s="1">
        <v>319</v>
      </c>
      <c r="M3425" t="s">
        <v>6204</v>
      </c>
      <c r="N3425" s="1">
        <v>69674</v>
      </c>
      <c r="O3425" t="s">
        <v>6183</v>
      </c>
      <c r="P3425" s="1">
        <v>310</v>
      </c>
      <c r="Q3425" t="s">
        <v>6184</v>
      </c>
      <c r="R3425" s="1">
        <v>6466</v>
      </c>
      <c r="S3425" t="s">
        <v>6185</v>
      </c>
      <c r="T3425" t="s">
        <v>46</v>
      </c>
      <c r="U3425" t="s">
        <v>47</v>
      </c>
      <c r="V3425" s="1">
        <v>69674</v>
      </c>
      <c r="W3425" t="s">
        <v>6183</v>
      </c>
      <c r="X3425" t="s">
        <v>48</v>
      </c>
      <c r="Y3425" s="1">
        <v>69674</v>
      </c>
      <c r="Z3425" t="s">
        <v>6183</v>
      </c>
      <c r="AA3425" t="s">
        <v>48</v>
      </c>
      <c r="AB3425" s="2">
        <v>30207</v>
      </c>
      <c r="AC3425" s="2">
        <v>30207</v>
      </c>
      <c r="AD3425" t="s">
        <v>89</v>
      </c>
      <c r="AE3425" t="s">
        <v>89</v>
      </c>
      <c r="AF3425" s="1">
        <v>56</v>
      </c>
      <c r="AG3425" s="1">
        <v>36</v>
      </c>
      <c r="AH3425" s="1" t="b">
        <f>Export4Q22[[#This Row],[Pharmacy Controller ID]]&lt;&gt;Export4Q22[[#This Row],[Medical Controller ID]]</f>
        <v>0</v>
      </c>
      <c r="AI3425" t="str">
        <f t="shared" si="53"/>
        <v>61820Excellus Child Health PlusHMO - MedicaidFALSEManaged Medicaid1912Excellus Chlid Health Plus60635Excellus Child Health Plus1265Excellus Child Health Plus319Excellus Managed Medicaid Child Health Plus69674Lifetime Healthcare Companies310Excellus BlueCross BlueShield6466FLRxCustomPBM Claims69674Lifetime Healthcare CompaniesParent69674Lifetime Healthcare CompaniesParent3020730207NYNY5636</v>
      </c>
      <c r="AJ3425" s="8" t="str">
        <f>IFERROR(IF(_xlfn.XLOOKUP(Export4Q22[[#This Row],[Plan ID]],#REF!,#REF!)=Export4Q22[[#This Row],[Concatenate]],"Same","Change"),"New")</f>
        <v>New</v>
      </c>
    </row>
    <row r="3426" spans="1:36" x14ac:dyDescent="0.25">
      <c r="A3426" s="1">
        <v>61626</v>
      </c>
      <c r="B3426" t="s">
        <v>6205</v>
      </c>
      <c r="C3426" t="s">
        <v>159</v>
      </c>
      <c r="D3426" t="s">
        <v>37</v>
      </c>
      <c r="E3426" t="s">
        <v>160</v>
      </c>
      <c r="F3426" s="1">
        <v>1886</v>
      </c>
      <c r="G3426" t="s">
        <v>6206</v>
      </c>
      <c r="H3426" s="3">
        <v>60624</v>
      </c>
      <c r="I3426" t="s">
        <v>6207</v>
      </c>
      <c r="J3426" s="1">
        <v>1032</v>
      </c>
      <c r="K3426" t="s">
        <v>6208</v>
      </c>
      <c r="L3426" s="1">
        <v>318</v>
      </c>
      <c r="M3426" t="s">
        <v>6209</v>
      </c>
      <c r="N3426" s="1">
        <v>69674</v>
      </c>
      <c r="O3426" t="s">
        <v>6183</v>
      </c>
      <c r="P3426" s="1">
        <v>310</v>
      </c>
      <c r="Q3426" t="s">
        <v>6184</v>
      </c>
      <c r="R3426" s="1">
        <v>6466</v>
      </c>
      <c r="S3426" t="s">
        <v>6185</v>
      </c>
      <c r="T3426" t="s">
        <v>46</v>
      </c>
      <c r="U3426" t="s">
        <v>47</v>
      </c>
      <c r="V3426" s="1">
        <v>69674</v>
      </c>
      <c r="W3426" t="s">
        <v>6183</v>
      </c>
      <c r="X3426" t="s">
        <v>48</v>
      </c>
      <c r="Y3426" s="1">
        <v>69674</v>
      </c>
      <c r="Z3426" t="s">
        <v>6183</v>
      </c>
      <c r="AA3426" t="s">
        <v>48</v>
      </c>
      <c r="AB3426" s="2">
        <v>36039</v>
      </c>
      <c r="AC3426" s="2">
        <v>36039</v>
      </c>
      <c r="AD3426" t="s">
        <v>89</v>
      </c>
      <c r="AE3426" t="s">
        <v>89</v>
      </c>
      <c r="AF3426" s="1">
        <v>56</v>
      </c>
      <c r="AG3426" s="1">
        <v>36</v>
      </c>
      <c r="AH3426" s="1" t="b">
        <f>Export4Q22[[#This Row],[Pharmacy Controller ID]]&lt;&gt;Export4Q22[[#This Row],[Medical Controller ID]]</f>
        <v>0</v>
      </c>
      <c r="AI3426" t="str">
        <f t="shared" si="53"/>
        <v>61626HMOBlue OptionHMO - MedicaidFALSEManaged Medicaid1886Excellus HMO Blue Option/Excellus Blue Choice Option60624Excellus HMO Blue Option/Blue Choice Option1032Excellus Blue Managed Medicaid318Excellus Managed Medicaid69674Lifetime Healthcare Companies310Excellus BlueCross BlueShield6466FLRxCustomPBM Claims69674Lifetime Healthcare CompaniesParent69674Lifetime Healthcare CompaniesParent3603936039NYNY5636</v>
      </c>
      <c r="AJ3426" s="8" t="str">
        <f>IFERROR(IF(_xlfn.XLOOKUP(Export4Q22[[#This Row],[Plan ID]],#REF!,#REF!)=Export4Q22[[#This Row],[Concatenate]],"Same","Change"),"New")</f>
        <v>New</v>
      </c>
    </row>
    <row r="3427" spans="1:36" x14ac:dyDescent="0.25">
      <c r="A3427" s="1">
        <v>61627</v>
      </c>
      <c r="B3427" t="s">
        <v>6210</v>
      </c>
      <c r="C3427" t="s">
        <v>159</v>
      </c>
      <c r="D3427" t="s">
        <v>37</v>
      </c>
      <c r="E3427" t="s">
        <v>160</v>
      </c>
      <c r="F3427" s="1">
        <v>1886</v>
      </c>
      <c r="G3427" t="s">
        <v>6206</v>
      </c>
      <c r="H3427" s="3">
        <v>60624</v>
      </c>
      <c r="I3427" t="s">
        <v>6207</v>
      </c>
      <c r="J3427" s="1">
        <v>1032</v>
      </c>
      <c r="K3427" t="s">
        <v>6208</v>
      </c>
      <c r="L3427" s="1">
        <v>318</v>
      </c>
      <c r="M3427" t="s">
        <v>6209</v>
      </c>
      <c r="N3427" s="1">
        <v>69674</v>
      </c>
      <c r="O3427" t="s">
        <v>6183</v>
      </c>
      <c r="P3427" s="1">
        <v>310</v>
      </c>
      <c r="Q3427" t="s">
        <v>6184</v>
      </c>
      <c r="R3427" s="1">
        <v>6466</v>
      </c>
      <c r="S3427" t="s">
        <v>6185</v>
      </c>
      <c r="T3427" t="s">
        <v>46</v>
      </c>
      <c r="U3427" t="s">
        <v>47</v>
      </c>
      <c r="V3427" s="1">
        <v>69674</v>
      </c>
      <c r="W3427" t="s">
        <v>6183</v>
      </c>
      <c r="X3427" t="s">
        <v>48</v>
      </c>
      <c r="Y3427" s="1">
        <v>69674</v>
      </c>
      <c r="Z3427" t="s">
        <v>6183</v>
      </c>
      <c r="AA3427" t="s">
        <v>48</v>
      </c>
      <c r="AB3427" s="2">
        <v>229669</v>
      </c>
      <c r="AC3427" s="2">
        <v>229669</v>
      </c>
      <c r="AD3427" t="s">
        <v>89</v>
      </c>
      <c r="AE3427" t="s">
        <v>89</v>
      </c>
      <c r="AF3427" s="1">
        <v>56</v>
      </c>
      <c r="AG3427" s="1">
        <v>36</v>
      </c>
      <c r="AH3427" s="1" t="b">
        <f>Export4Q22[[#This Row],[Pharmacy Controller ID]]&lt;&gt;Export4Q22[[#This Row],[Medical Controller ID]]</f>
        <v>0</v>
      </c>
      <c r="AI3427" t="str">
        <f t="shared" si="53"/>
        <v>61627Blue Choice OptionHMO - MedicaidFALSEManaged Medicaid1886Excellus HMO Blue Option/Excellus Blue Choice Option60624Excellus HMO Blue Option/Blue Choice Option1032Excellus Blue Managed Medicaid318Excellus Managed Medicaid69674Lifetime Healthcare Companies310Excellus BlueCross BlueShield6466FLRxCustomPBM Claims69674Lifetime Healthcare CompaniesParent69674Lifetime Healthcare CompaniesParent229669229669NYNY5636</v>
      </c>
      <c r="AJ3427" s="8" t="str">
        <f>IFERROR(IF(_xlfn.XLOOKUP(Export4Q22[[#This Row],[Plan ID]],#REF!,#REF!)=Export4Q22[[#This Row],[Concatenate]],"Same","Change"),"New")</f>
        <v>New</v>
      </c>
    </row>
    <row r="3428" spans="1:36" x14ac:dyDescent="0.25">
      <c r="A3428" s="1">
        <v>11122</v>
      </c>
      <c r="B3428" t="s">
        <v>6211</v>
      </c>
      <c r="C3428" t="s">
        <v>36</v>
      </c>
      <c r="D3428" t="s">
        <v>37</v>
      </c>
      <c r="E3428" t="s">
        <v>38</v>
      </c>
      <c r="F3428" s="1">
        <v>3571</v>
      </c>
      <c r="G3428" t="s">
        <v>6212</v>
      </c>
      <c r="H3428" s="3">
        <v>59186</v>
      </c>
      <c r="I3428" t="s">
        <v>6213</v>
      </c>
      <c r="J3428" s="1">
        <v>317</v>
      </c>
      <c r="K3428" t="s">
        <v>6214</v>
      </c>
      <c r="L3428" s="1">
        <v>320</v>
      </c>
      <c r="M3428" t="s">
        <v>6213</v>
      </c>
      <c r="N3428" s="1">
        <v>69674</v>
      </c>
      <c r="O3428" t="s">
        <v>6183</v>
      </c>
      <c r="P3428" s="1">
        <v>310</v>
      </c>
      <c r="Q3428" t="s">
        <v>6184</v>
      </c>
      <c r="R3428" s="1">
        <v>7504</v>
      </c>
      <c r="S3428" t="s">
        <v>1209</v>
      </c>
      <c r="T3428" t="s">
        <v>46</v>
      </c>
      <c r="U3428" t="s">
        <v>47</v>
      </c>
      <c r="V3428" s="1">
        <v>69674</v>
      </c>
      <c r="W3428" t="s">
        <v>6183</v>
      </c>
      <c r="X3428" t="s">
        <v>48</v>
      </c>
      <c r="Y3428" s="1">
        <v>69674</v>
      </c>
      <c r="Z3428" t="s">
        <v>6183</v>
      </c>
      <c r="AA3428" t="s">
        <v>48</v>
      </c>
      <c r="AB3428" s="2">
        <v>4114</v>
      </c>
      <c r="AC3428" s="2">
        <v>4114</v>
      </c>
      <c r="AD3428" t="s">
        <v>89</v>
      </c>
      <c r="AE3428" t="s">
        <v>89</v>
      </c>
      <c r="AF3428" s="1">
        <v>56</v>
      </c>
      <c r="AG3428" s="1">
        <v>36</v>
      </c>
      <c r="AH3428" s="1" t="b">
        <f>Export4Q22[[#This Row],[Pharmacy Controller ID]]&lt;&gt;Export4Q22[[#This Row],[Medical Controller ID]]</f>
        <v>0</v>
      </c>
      <c r="AI3428" t="str">
        <f t="shared" si="53"/>
        <v>11122Excellus Medicare BlueSecureMA-PDFALSEMedicare3571Excellus Medicare/Univera Medicare/BluePlus59186Excellus Medicare317Excellus Medicare Advantage320Excellus Medicare69674Lifetime Healthcare Companies310Excellus BlueCross BlueShield7504Express Scripts PBMCustomPBM Claims69674Lifetime Healthcare CompaniesParent69674Lifetime Healthcare CompaniesParent41144114NYNY5636</v>
      </c>
      <c r="AJ3428" s="8" t="str">
        <f>IFERROR(IF(_xlfn.XLOOKUP(Export4Q22[[#This Row],[Plan ID]],#REF!,#REF!)=Export4Q22[[#This Row],[Concatenate]],"Same","Change"),"New")</f>
        <v>New</v>
      </c>
    </row>
    <row r="3429" spans="1:36" x14ac:dyDescent="0.25">
      <c r="A3429" s="1">
        <v>11160</v>
      </c>
      <c r="B3429" t="s">
        <v>6215</v>
      </c>
      <c r="C3429" t="s">
        <v>36</v>
      </c>
      <c r="D3429" t="s">
        <v>37</v>
      </c>
      <c r="E3429" t="s">
        <v>38</v>
      </c>
      <c r="F3429" s="1">
        <v>3571</v>
      </c>
      <c r="G3429" t="s">
        <v>6212</v>
      </c>
      <c r="H3429" s="3">
        <v>59186</v>
      </c>
      <c r="I3429" t="s">
        <v>6213</v>
      </c>
      <c r="J3429" s="1">
        <v>317</v>
      </c>
      <c r="K3429" t="s">
        <v>6214</v>
      </c>
      <c r="L3429" s="1">
        <v>320</v>
      </c>
      <c r="M3429" t="s">
        <v>6213</v>
      </c>
      <c r="N3429" s="1">
        <v>69674</v>
      </c>
      <c r="O3429" t="s">
        <v>6183</v>
      </c>
      <c r="P3429" s="1">
        <v>310</v>
      </c>
      <c r="Q3429" t="s">
        <v>6184</v>
      </c>
      <c r="R3429" s="1">
        <v>7504</v>
      </c>
      <c r="S3429" t="s">
        <v>1209</v>
      </c>
      <c r="T3429" t="s">
        <v>46</v>
      </c>
      <c r="U3429" t="s">
        <v>47</v>
      </c>
      <c r="V3429" s="1">
        <v>69674</v>
      </c>
      <c r="W3429" t="s">
        <v>6183</v>
      </c>
      <c r="X3429" t="s">
        <v>48</v>
      </c>
      <c r="Y3429" s="1">
        <v>69674</v>
      </c>
      <c r="Z3429" t="s">
        <v>6183</v>
      </c>
      <c r="AA3429" t="s">
        <v>48</v>
      </c>
      <c r="AB3429" s="2">
        <v>5979</v>
      </c>
      <c r="AC3429" s="2">
        <v>5979</v>
      </c>
      <c r="AD3429" t="s">
        <v>89</v>
      </c>
      <c r="AE3429" t="s">
        <v>89</v>
      </c>
      <c r="AF3429" s="1">
        <v>56</v>
      </c>
      <c r="AG3429" s="1">
        <v>36</v>
      </c>
      <c r="AH3429" s="1" t="b">
        <f>Export4Q22[[#This Row],[Pharmacy Controller ID]]&lt;&gt;Export4Q22[[#This Row],[Medical Controller ID]]</f>
        <v>0</v>
      </c>
      <c r="AI3429" t="str">
        <f t="shared" si="53"/>
        <v>11160Excellus Medicare BlueEnhancedMA-PDFALSEMedicare3571Excellus Medicare/Univera Medicare/BluePlus59186Excellus Medicare317Excellus Medicare Advantage320Excellus Medicare69674Lifetime Healthcare Companies310Excellus BlueCross BlueShield7504Express Scripts PBMCustomPBM Claims69674Lifetime Healthcare CompaniesParent69674Lifetime Healthcare CompaniesParent59795979NYNY5636</v>
      </c>
      <c r="AJ3429" s="8" t="str">
        <f>IFERROR(IF(_xlfn.XLOOKUP(Export4Q22[[#This Row],[Plan ID]],#REF!,#REF!)=Export4Q22[[#This Row],[Concatenate]],"Same","Change"),"New")</f>
        <v>New</v>
      </c>
    </row>
    <row r="3430" spans="1:36" x14ac:dyDescent="0.25">
      <c r="A3430" s="1">
        <v>17698</v>
      </c>
      <c r="B3430" t="s">
        <v>6216</v>
      </c>
      <c r="C3430" t="s">
        <v>36</v>
      </c>
      <c r="D3430" t="s">
        <v>37</v>
      </c>
      <c r="E3430" t="s">
        <v>38</v>
      </c>
      <c r="F3430" s="1">
        <v>3571</v>
      </c>
      <c r="G3430" t="s">
        <v>6212</v>
      </c>
      <c r="H3430" s="3">
        <v>59186</v>
      </c>
      <c r="I3430" t="s">
        <v>6213</v>
      </c>
      <c r="J3430" s="1">
        <v>317</v>
      </c>
      <c r="K3430" t="s">
        <v>6214</v>
      </c>
      <c r="L3430" s="1">
        <v>320</v>
      </c>
      <c r="M3430" t="s">
        <v>6213</v>
      </c>
      <c r="N3430" s="1">
        <v>69674</v>
      </c>
      <c r="O3430" t="s">
        <v>6183</v>
      </c>
      <c r="P3430" s="1">
        <v>310</v>
      </c>
      <c r="Q3430" t="s">
        <v>6184</v>
      </c>
      <c r="R3430" s="1">
        <v>7504</v>
      </c>
      <c r="S3430" t="s">
        <v>1209</v>
      </c>
      <c r="T3430" t="s">
        <v>46</v>
      </c>
      <c r="U3430" t="s">
        <v>47</v>
      </c>
      <c r="V3430" s="1">
        <v>69674</v>
      </c>
      <c r="W3430" t="s">
        <v>6183</v>
      </c>
      <c r="X3430" t="s">
        <v>48</v>
      </c>
      <c r="Y3430" s="1">
        <v>69674</v>
      </c>
      <c r="Z3430" t="s">
        <v>6183</v>
      </c>
      <c r="AA3430" t="s">
        <v>48</v>
      </c>
      <c r="AB3430" s="2">
        <v>29069</v>
      </c>
      <c r="AC3430" s="2">
        <v>29069</v>
      </c>
      <c r="AD3430" t="s">
        <v>6217</v>
      </c>
      <c r="AE3430" t="s">
        <v>6217</v>
      </c>
      <c r="AF3430" s="1">
        <v>56</v>
      </c>
      <c r="AG3430" s="1">
        <v>36</v>
      </c>
      <c r="AH3430" s="1" t="b">
        <f>Export4Q22[[#This Row],[Pharmacy Controller ID]]&lt;&gt;Export4Q22[[#This Row],[Medical Controller ID]]</f>
        <v>0</v>
      </c>
      <c r="AI3430" t="str">
        <f t="shared" si="53"/>
        <v>17698Excellus Medicare BlueClassic PPOMA-PDFALSEMedicare3571Excellus Medicare/Univera Medicare/BluePlus59186Excellus Medicare317Excellus Medicare Advantage320Excellus Medicare69674Lifetime Healthcare Companies310Excellus BlueCross BlueShield7504Express Scripts PBMCustomPBM Claims69674Lifetime Healthcare CompaniesParent69674Lifetime Healthcare CompaniesParent2906929069AZ,FL,MA,NC,NY,PA,SCAZ,FL,MA,NC,NY,PA,SC5636</v>
      </c>
      <c r="AJ3430" s="8" t="str">
        <f>IFERROR(IF(_xlfn.XLOOKUP(Export4Q22[[#This Row],[Plan ID]],#REF!,#REF!)=Export4Q22[[#This Row],[Concatenate]],"Same","Change"),"New")</f>
        <v>New</v>
      </c>
    </row>
    <row r="3431" spans="1:36" x14ac:dyDescent="0.25">
      <c r="A3431" s="1">
        <v>66028</v>
      </c>
      <c r="B3431" t="s">
        <v>6218</v>
      </c>
      <c r="C3431" t="s">
        <v>36</v>
      </c>
      <c r="D3431" t="s">
        <v>37</v>
      </c>
      <c r="E3431" t="s">
        <v>38</v>
      </c>
      <c r="F3431" s="1">
        <v>3571</v>
      </c>
      <c r="G3431" t="s">
        <v>6212</v>
      </c>
      <c r="H3431" s="3">
        <v>59186</v>
      </c>
      <c r="I3431" t="s">
        <v>6213</v>
      </c>
      <c r="J3431" s="1">
        <v>317</v>
      </c>
      <c r="K3431" t="s">
        <v>6214</v>
      </c>
      <c r="L3431" s="1">
        <v>320</v>
      </c>
      <c r="M3431" t="s">
        <v>6213</v>
      </c>
      <c r="N3431" s="1">
        <v>69674</v>
      </c>
      <c r="O3431" t="s">
        <v>6183</v>
      </c>
      <c r="P3431" s="1">
        <v>310</v>
      </c>
      <c r="Q3431" t="s">
        <v>6184</v>
      </c>
      <c r="R3431" s="1">
        <v>7504</v>
      </c>
      <c r="S3431" t="s">
        <v>1209</v>
      </c>
      <c r="T3431" t="s">
        <v>46</v>
      </c>
      <c r="U3431" t="s">
        <v>47</v>
      </c>
      <c r="V3431" s="1">
        <v>69674</v>
      </c>
      <c r="W3431" t="s">
        <v>6183</v>
      </c>
      <c r="X3431" t="s">
        <v>48</v>
      </c>
      <c r="Y3431" s="1">
        <v>69674</v>
      </c>
      <c r="Z3431" t="s">
        <v>6183</v>
      </c>
      <c r="AA3431" t="s">
        <v>48</v>
      </c>
      <c r="AB3431" s="2">
        <v>21986</v>
      </c>
      <c r="AC3431" s="2">
        <v>21986</v>
      </c>
      <c r="AD3431" t="s">
        <v>89</v>
      </c>
      <c r="AE3431" t="s">
        <v>89</v>
      </c>
      <c r="AF3431" s="1">
        <v>56</v>
      </c>
      <c r="AG3431" s="1">
        <v>36</v>
      </c>
      <c r="AH3431" s="1" t="b">
        <f>Export4Q22[[#This Row],[Pharmacy Controller ID]]&lt;&gt;Export4Q22[[#This Row],[Medical Controller ID]]</f>
        <v>0</v>
      </c>
      <c r="AI3431" t="str">
        <f t="shared" si="53"/>
        <v>66028Excellus Medicare BlueEssentialMA-PDFALSEMedicare3571Excellus Medicare/Univera Medicare/BluePlus59186Excellus Medicare317Excellus Medicare Advantage320Excellus Medicare69674Lifetime Healthcare Companies310Excellus BlueCross BlueShield7504Express Scripts PBMCustomPBM Claims69674Lifetime Healthcare CompaniesParent69674Lifetime Healthcare CompaniesParent2198621986NYNY5636</v>
      </c>
      <c r="AJ3431" s="8" t="str">
        <f>IFERROR(IF(_xlfn.XLOOKUP(Export4Q22[[#This Row],[Plan ID]],#REF!,#REF!)=Export4Q22[[#This Row],[Concatenate]],"Same","Change"),"New")</f>
        <v>New</v>
      </c>
    </row>
    <row r="3432" spans="1:36" x14ac:dyDescent="0.25">
      <c r="A3432" s="1">
        <v>72321</v>
      </c>
      <c r="B3432" t="s">
        <v>6219</v>
      </c>
      <c r="C3432" t="s">
        <v>36</v>
      </c>
      <c r="D3432" t="s">
        <v>37</v>
      </c>
      <c r="E3432" t="s">
        <v>38</v>
      </c>
      <c r="F3432" s="1">
        <v>3571</v>
      </c>
      <c r="G3432" t="s">
        <v>6212</v>
      </c>
      <c r="H3432" s="3">
        <v>59186</v>
      </c>
      <c r="I3432" t="s">
        <v>6213</v>
      </c>
      <c r="J3432" s="1">
        <v>317</v>
      </c>
      <c r="K3432" t="s">
        <v>6214</v>
      </c>
      <c r="L3432" s="1">
        <v>320</v>
      </c>
      <c r="M3432" t="s">
        <v>6213</v>
      </c>
      <c r="N3432" s="1">
        <v>69674</v>
      </c>
      <c r="O3432" t="s">
        <v>6183</v>
      </c>
      <c r="P3432" s="1">
        <v>310</v>
      </c>
      <c r="Q3432" t="s">
        <v>6184</v>
      </c>
      <c r="R3432" s="1">
        <v>7504</v>
      </c>
      <c r="S3432" t="s">
        <v>1209</v>
      </c>
      <c r="T3432" t="s">
        <v>46</v>
      </c>
      <c r="V3432" s="1">
        <v>69674</v>
      </c>
      <c r="W3432" t="s">
        <v>6183</v>
      </c>
      <c r="X3432" t="s">
        <v>48</v>
      </c>
      <c r="Y3432" s="1">
        <v>69674</v>
      </c>
      <c r="Z3432" t="s">
        <v>6183</v>
      </c>
      <c r="AA3432" t="s">
        <v>48</v>
      </c>
      <c r="AB3432" s="2">
        <v>1548</v>
      </c>
      <c r="AC3432" s="2">
        <v>1548</v>
      </c>
      <c r="AD3432" t="s">
        <v>89</v>
      </c>
      <c r="AE3432" t="s">
        <v>89</v>
      </c>
      <c r="AF3432" s="1">
        <v>56</v>
      </c>
      <c r="AG3432" s="1">
        <v>36</v>
      </c>
      <c r="AH3432" s="1" t="b">
        <f>Export4Q22[[#This Row],[Pharmacy Controller ID]]&lt;&gt;Export4Q22[[#This Row],[Medical Controller ID]]</f>
        <v>0</v>
      </c>
      <c r="AI3432" t="str">
        <f t="shared" si="53"/>
        <v>72321Medicare BlueActiveMA-PDFALSEMedicare3571Excellus Medicare/Univera Medicare/BluePlus59186Excellus Medicare317Excellus Medicare Advantage320Excellus Medicare69674Lifetime Healthcare Companies310Excellus BlueCross BlueShield7504Express Scripts PBMCustom69674Lifetime Healthcare CompaniesParent69674Lifetime Healthcare CompaniesParent15481548NYNY5636</v>
      </c>
      <c r="AJ3432" s="8" t="str">
        <f>IFERROR(IF(_xlfn.XLOOKUP(Export4Q22[[#This Row],[Plan ID]],#REF!,#REF!)=Export4Q22[[#This Row],[Concatenate]],"Same","Change"),"New")</f>
        <v>New</v>
      </c>
    </row>
    <row r="3433" spans="1:36" x14ac:dyDescent="0.25">
      <c r="A3433" s="1">
        <v>66026</v>
      </c>
      <c r="B3433" t="s">
        <v>6220</v>
      </c>
      <c r="C3433" t="s">
        <v>36</v>
      </c>
      <c r="D3433" t="s">
        <v>37</v>
      </c>
      <c r="E3433" t="s">
        <v>38</v>
      </c>
      <c r="F3433" s="1">
        <v>3571</v>
      </c>
      <c r="G3433" t="s">
        <v>6212</v>
      </c>
      <c r="H3433" s="3">
        <v>63757</v>
      </c>
      <c r="I3433" t="s">
        <v>6220</v>
      </c>
      <c r="J3433" s="1">
        <v>317</v>
      </c>
      <c r="K3433" t="s">
        <v>6214</v>
      </c>
      <c r="L3433" s="1">
        <v>320</v>
      </c>
      <c r="M3433" t="s">
        <v>6213</v>
      </c>
      <c r="N3433" s="1">
        <v>69674</v>
      </c>
      <c r="O3433" t="s">
        <v>6183</v>
      </c>
      <c r="P3433" s="1">
        <v>310</v>
      </c>
      <c r="Q3433" t="s">
        <v>6184</v>
      </c>
      <c r="R3433" s="1">
        <v>7504</v>
      </c>
      <c r="S3433" t="s">
        <v>1209</v>
      </c>
      <c r="T3433" t="s">
        <v>46</v>
      </c>
      <c r="U3433" t="s">
        <v>47</v>
      </c>
      <c r="V3433" s="1">
        <v>69674</v>
      </c>
      <c r="W3433" t="s">
        <v>6183</v>
      </c>
      <c r="X3433" t="s">
        <v>48</v>
      </c>
      <c r="Y3433" s="1">
        <v>69674</v>
      </c>
      <c r="Z3433" t="s">
        <v>6183</v>
      </c>
      <c r="AA3433" t="s">
        <v>48</v>
      </c>
      <c r="AB3433" s="2">
        <v>288</v>
      </c>
      <c r="AC3433" s="2">
        <v>288</v>
      </c>
      <c r="AD3433" t="s">
        <v>89</v>
      </c>
      <c r="AE3433" t="s">
        <v>89</v>
      </c>
      <c r="AF3433" s="1">
        <v>56</v>
      </c>
      <c r="AG3433" s="1">
        <v>36</v>
      </c>
      <c r="AH3433" s="1" t="b">
        <f>Export4Q22[[#This Row],[Pharmacy Controller ID]]&lt;&gt;Export4Q22[[#This Row],[Medical Controller ID]]</f>
        <v>0</v>
      </c>
      <c r="AI3433" t="str">
        <f t="shared" si="53"/>
        <v>66026Excellus Medicare BassettMA-PDFALSEMedicare3571Excellus Medicare/Univera Medicare/BluePlus63757Excellus Medicare Bassett317Excellus Medicare Advantage320Excellus Medicare69674Lifetime Healthcare Companies310Excellus BlueCross BlueShield7504Express Scripts PBMCustomPBM Claims69674Lifetime Healthcare CompaniesParent69674Lifetime Healthcare CompaniesParent288288NYNY5636</v>
      </c>
      <c r="AJ3433" s="8" t="str">
        <f>IFERROR(IF(_xlfn.XLOOKUP(Export4Q22[[#This Row],[Plan ID]],#REF!,#REF!)=Export4Q22[[#This Row],[Concatenate]],"Same","Change"),"New")</f>
        <v>New</v>
      </c>
    </row>
    <row r="3434" spans="1:36" x14ac:dyDescent="0.25">
      <c r="A3434" s="1">
        <v>10428</v>
      </c>
      <c r="B3434" t="s">
        <v>6221</v>
      </c>
      <c r="C3434" t="s">
        <v>36</v>
      </c>
      <c r="D3434" t="s">
        <v>37</v>
      </c>
      <c r="E3434" t="s">
        <v>38</v>
      </c>
      <c r="F3434" s="1">
        <v>3571</v>
      </c>
      <c r="G3434" t="s">
        <v>6212</v>
      </c>
      <c r="H3434" s="3">
        <v>63758</v>
      </c>
      <c r="I3434" t="s">
        <v>6222</v>
      </c>
      <c r="J3434" s="1">
        <v>317</v>
      </c>
      <c r="K3434" t="s">
        <v>6214</v>
      </c>
      <c r="L3434" s="1">
        <v>320</v>
      </c>
      <c r="M3434" t="s">
        <v>6213</v>
      </c>
      <c r="N3434" s="1">
        <v>69674</v>
      </c>
      <c r="O3434" t="s">
        <v>6183</v>
      </c>
      <c r="P3434" s="1">
        <v>310</v>
      </c>
      <c r="Q3434" t="s">
        <v>6184</v>
      </c>
      <c r="R3434" s="1">
        <v>7504</v>
      </c>
      <c r="S3434" t="s">
        <v>1209</v>
      </c>
      <c r="T3434" t="s">
        <v>46</v>
      </c>
      <c r="U3434" t="s">
        <v>47</v>
      </c>
      <c r="V3434" s="1">
        <v>69674</v>
      </c>
      <c r="W3434" t="s">
        <v>6183</v>
      </c>
      <c r="X3434" t="s">
        <v>48</v>
      </c>
      <c r="Y3434" s="1">
        <v>69674</v>
      </c>
      <c r="Z3434" t="s">
        <v>6183</v>
      </c>
      <c r="AA3434" t="s">
        <v>48</v>
      </c>
      <c r="AB3434" s="2">
        <v>1868</v>
      </c>
      <c r="AC3434" s="2">
        <v>1868</v>
      </c>
      <c r="AD3434" t="s">
        <v>89</v>
      </c>
      <c r="AE3434" t="s">
        <v>89</v>
      </c>
      <c r="AF3434" s="1">
        <v>56</v>
      </c>
      <c r="AG3434" s="1">
        <v>36</v>
      </c>
      <c r="AH3434" s="1" t="b">
        <f>Export4Q22[[#This Row],[Pharmacy Controller ID]]&lt;&gt;Export4Q22[[#This Row],[Medical Controller ID]]</f>
        <v>0</v>
      </c>
      <c r="AI3434" t="str">
        <f t="shared" si="53"/>
        <v>10428Excellus Medicare Blue Choice OptimumMA-PDFALSEMedicare3571Excellus Medicare/Univera Medicare/BluePlus63758Excellus Medicare Blue Choice317Excellus Medicare Advantage320Excellus Medicare69674Lifetime Healthcare Companies310Excellus BlueCross BlueShield7504Express Scripts PBMCustomPBM Claims69674Lifetime Healthcare CompaniesParent69674Lifetime Healthcare CompaniesParent18681868NYNY5636</v>
      </c>
      <c r="AJ3434" s="8" t="str">
        <f>IFERROR(IF(_xlfn.XLOOKUP(Export4Q22[[#This Row],[Plan ID]],#REF!,#REF!)=Export4Q22[[#This Row],[Concatenate]],"Same","Change"),"New")</f>
        <v>New</v>
      </c>
    </row>
    <row r="3435" spans="1:36" x14ac:dyDescent="0.25">
      <c r="A3435" s="1">
        <v>17257</v>
      </c>
      <c r="B3435" t="s">
        <v>6223</v>
      </c>
      <c r="C3435" t="s">
        <v>36</v>
      </c>
      <c r="D3435" t="s">
        <v>37</v>
      </c>
      <c r="E3435" t="s">
        <v>38</v>
      </c>
      <c r="F3435" s="1">
        <v>3571</v>
      </c>
      <c r="G3435" t="s">
        <v>6212</v>
      </c>
      <c r="H3435" s="3">
        <v>63758</v>
      </c>
      <c r="I3435" t="s">
        <v>6222</v>
      </c>
      <c r="J3435" s="1">
        <v>317</v>
      </c>
      <c r="K3435" t="s">
        <v>6214</v>
      </c>
      <c r="L3435" s="1">
        <v>320</v>
      </c>
      <c r="M3435" t="s">
        <v>6213</v>
      </c>
      <c r="N3435" s="1">
        <v>69674</v>
      </c>
      <c r="O3435" t="s">
        <v>6183</v>
      </c>
      <c r="P3435" s="1">
        <v>310</v>
      </c>
      <c r="Q3435" t="s">
        <v>6184</v>
      </c>
      <c r="R3435" s="1">
        <v>7504</v>
      </c>
      <c r="S3435" t="s">
        <v>1209</v>
      </c>
      <c r="T3435" t="s">
        <v>46</v>
      </c>
      <c r="U3435" t="s">
        <v>47</v>
      </c>
      <c r="V3435" s="1">
        <v>69674</v>
      </c>
      <c r="W3435" t="s">
        <v>6183</v>
      </c>
      <c r="X3435" t="s">
        <v>48</v>
      </c>
      <c r="Y3435" s="1">
        <v>69674</v>
      </c>
      <c r="Z3435" t="s">
        <v>6183</v>
      </c>
      <c r="AA3435" t="s">
        <v>48</v>
      </c>
      <c r="AB3435" s="2">
        <v>4211</v>
      </c>
      <c r="AC3435" s="2">
        <v>4211</v>
      </c>
      <c r="AD3435" t="s">
        <v>89</v>
      </c>
      <c r="AE3435" t="s">
        <v>89</v>
      </c>
      <c r="AF3435" s="1">
        <v>56</v>
      </c>
      <c r="AG3435" s="1">
        <v>36</v>
      </c>
      <c r="AH3435" s="1" t="b">
        <f>Export4Q22[[#This Row],[Pharmacy Controller ID]]&lt;&gt;Export4Q22[[#This Row],[Medical Controller ID]]</f>
        <v>0</v>
      </c>
      <c r="AI3435" t="str">
        <f t="shared" si="53"/>
        <v>17257Excellus Medicare Blue Choice ValueMA-PDFALSEMedicare3571Excellus Medicare/Univera Medicare/BluePlus63758Excellus Medicare Blue Choice317Excellus Medicare Advantage320Excellus Medicare69674Lifetime Healthcare Companies310Excellus BlueCross BlueShield7504Express Scripts PBMCustomPBM Claims69674Lifetime Healthcare CompaniesParent69674Lifetime Healthcare CompaniesParent42114211NYNY5636</v>
      </c>
      <c r="AJ3435" s="8" t="str">
        <f>IFERROR(IF(_xlfn.XLOOKUP(Export4Q22[[#This Row],[Plan ID]],#REF!,#REF!)=Export4Q22[[#This Row],[Concatenate]],"Same","Change"),"New")</f>
        <v>New</v>
      </c>
    </row>
    <row r="3436" spans="1:36" x14ac:dyDescent="0.25">
      <c r="A3436" s="1">
        <v>60354</v>
      </c>
      <c r="B3436" t="s">
        <v>6224</v>
      </c>
      <c r="C3436" t="s">
        <v>36</v>
      </c>
      <c r="D3436" t="s">
        <v>37</v>
      </c>
      <c r="E3436" t="s">
        <v>38</v>
      </c>
      <c r="F3436" s="1">
        <v>3571</v>
      </c>
      <c r="G3436" t="s">
        <v>6212</v>
      </c>
      <c r="H3436" s="3">
        <v>63758</v>
      </c>
      <c r="I3436" t="s">
        <v>6222</v>
      </c>
      <c r="J3436" s="1">
        <v>317</v>
      </c>
      <c r="K3436" t="s">
        <v>6214</v>
      </c>
      <c r="L3436" s="1">
        <v>320</v>
      </c>
      <c r="M3436" t="s">
        <v>6213</v>
      </c>
      <c r="N3436" s="1">
        <v>69674</v>
      </c>
      <c r="O3436" t="s">
        <v>6183</v>
      </c>
      <c r="P3436" s="1">
        <v>310</v>
      </c>
      <c r="Q3436" t="s">
        <v>6184</v>
      </c>
      <c r="R3436" s="1">
        <v>7504</v>
      </c>
      <c r="S3436" t="s">
        <v>1209</v>
      </c>
      <c r="T3436" t="s">
        <v>46</v>
      </c>
      <c r="U3436" t="s">
        <v>47</v>
      </c>
      <c r="V3436" s="1">
        <v>69674</v>
      </c>
      <c r="W3436" t="s">
        <v>6183</v>
      </c>
      <c r="X3436" t="s">
        <v>48</v>
      </c>
      <c r="Y3436" s="1">
        <v>69674</v>
      </c>
      <c r="Z3436" t="s">
        <v>6183</v>
      </c>
      <c r="AA3436" t="s">
        <v>48</v>
      </c>
      <c r="AB3436" s="2">
        <v>4428</v>
      </c>
      <c r="AC3436" s="2">
        <v>4428</v>
      </c>
      <c r="AD3436" t="s">
        <v>89</v>
      </c>
      <c r="AE3436" t="s">
        <v>89</v>
      </c>
      <c r="AF3436" s="1">
        <v>56</v>
      </c>
      <c r="AG3436" s="1">
        <v>36</v>
      </c>
      <c r="AH3436" s="1" t="b">
        <f>Export4Q22[[#This Row],[Pharmacy Controller ID]]&lt;&gt;Export4Q22[[#This Row],[Medical Controller ID]]</f>
        <v>0</v>
      </c>
      <c r="AI3436" t="str">
        <f t="shared" si="53"/>
        <v>60354Excellus Medicare Blue Choice Value PlusMA-PDFALSEMedicare3571Excellus Medicare/Univera Medicare/BluePlus63758Excellus Medicare Blue Choice317Excellus Medicare Advantage320Excellus Medicare69674Lifetime Healthcare Companies310Excellus BlueCross BlueShield7504Express Scripts PBMCustomPBM Claims69674Lifetime Healthcare CompaniesParent69674Lifetime Healthcare CompaniesParent44284428NYNY5636</v>
      </c>
      <c r="AJ3436" s="8" t="str">
        <f>IFERROR(IF(_xlfn.XLOOKUP(Export4Q22[[#This Row],[Plan ID]],#REF!,#REF!)=Export4Q22[[#This Row],[Concatenate]],"Same","Change"),"New")</f>
        <v>New</v>
      </c>
    </row>
    <row r="3437" spans="1:36" x14ac:dyDescent="0.25">
      <c r="A3437" s="1">
        <v>66027</v>
      </c>
      <c r="B3437" t="s">
        <v>6225</v>
      </c>
      <c r="C3437" t="s">
        <v>36</v>
      </c>
      <c r="D3437" t="s">
        <v>37</v>
      </c>
      <c r="E3437" t="s">
        <v>38</v>
      </c>
      <c r="F3437" s="1">
        <v>3571</v>
      </c>
      <c r="G3437" t="s">
        <v>6212</v>
      </c>
      <c r="H3437" s="3">
        <v>63758</v>
      </c>
      <c r="I3437" t="s">
        <v>6222</v>
      </c>
      <c r="J3437" s="1">
        <v>317</v>
      </c>
      <c r="K3437" t="s">
        <v>6214</v>
      </c>
      <c r="L3437" s="1">
        <v>320</v>
      </c>
      <c r="M3437" t="s">
        <v>6213</v>
      </c>
      <c r="N3437" s="1">
        <v>69674</v>
      </c>
      <c r="O3437" t="s">
        <v>6183</v>
      </c>
      <c r="P3437" s="1">
        <v>310</v>
      </c>
      <c r="Q3437" t="s">
        <v>6184</v>
      </c>
      <c r="R3437" s="1">
        <v>7504</v>
      </c>
      <c r="S3437" t="s">
        <v>1209</v>
      </c>
      <c r="T3437" t="s">
        <v>46</v>
      </c>
      <c r="U3437" t="s">
        <v>47</v>
      </c>
      <c r="V3437" s="1">
        <v>69674</v>
      </c>
      <c r="W3437" t="s">
        <v>6183</v>
      </c>
      <c r="X3437" t="s">
        <v>48</v>
      </c>
      <c r="Y3437" s="1">
        <v>69674</v>
      </c>
      <c r="Z3437" t="s">
        <v>6183</v>
      </c>
      <c r="AA3437" t="s">
        <v>48</v>
      </c>
      <c r="AB3437" s="2">
        <v>35071</v>
      </c>
      <c r="AC3437" s="2">
        <v>35071</v>
      </c>
      <c r="AD3437" t="s">
        <v>89</v>
      </c>
      <c r="AE3437" t="s">
        <v>89</v>
      </c>
      <c r="AF3437" s="1">
        <v>56</v>
      </c>
      <c r="AG3437" s="1">
        <v>36</v>
      </c>
      <c r="AH3437" s="1" t="b">
        <f>Export4Q22[[#This Row],[Pharmacy Controller ID]]&lt;&gt;Export4Q22[[#This Row],[Medical Controller ID]]</f>
        <v>0</v>
      </c>
      <c r="AI3437" t="str">
        <f t="shared" si="53"/>
        <v>66027Excellus Medicare Blue Choice SelectMA-PDFALSEMedicare3571Excellus Medicare/Univera Medicare/BluePlus63758Excellus Medicare Blue Choice317Excellus Medicare Advantage320Excellus Medicare69674Lifetime Healthcare Companies310Excellus BlueCross BlueShield7504Express Scripts PBMCustomPBM Claims69674Lifetime Healthcare CompaniesParent69674Lifetime Healthcare CompaniesParent3507135071NYNY5636</v>
      </c>
      <c r="AJ3437" s="8" t="str">
        <f>IFERROR(IF(_xlfn.XLOOKUP(Export4Q22[[#This Row],[Plan ID]],#REF!,#REF!)=Export4Q22[[#This Row],[Concatenate]],"Same","Change"),"New")</f>
        <v>New</v>
      </c>
    </row>
    <row r="3438" spans="1:36" x14ac:dyDescent="0.25">
      <c r="A3438" s="1">
        <v>69260</v>
      </c>
      <c r="B3438" t="s">
        <v>6226</v>
      </c>
      <c r="C3438" t="s">
        <v>36</v>
      </c>
      <c r="D3438" t="s">
        <v>37</v>
      </c>
      <c r="E3438" t="s">
        <v>38</v>
      </c>
      <c r="F3438" s="1">
        <v>3571</v>
      </c>
      <c r="G3438" t="s">
        <v>6212</v>
      </c>
      <c r="H3438" s="3">
        <v>63758</v>
      </c>
      <c r="I3438" t="s">
        <v>6222</v>
      </c>
      <c r="J3438" s="1">
        <v>317</v>
      </c>
      <c r="K3438" t="s">
        <v>6214</v>
      </c>
      <c r="L3438" s="1">
        <v>320</v>
      </c>
      <c r="M3438" t="s">
        <v>6213</v>
      </c>
      <c r="N3438" s="1">
        <v>69674</v>
      </c>
      <c r="O3438" t="s">
        <v>6183</v>
      </c>
      <c r="P3438" s="1">
        <v>310</v>
      </c>
      <c r="Q3438" t="s">
        <v>6184</v>
      </c>
      <c r="R3438" s="1">
        <v>7504</v>
      </c>
      <c r="S3438" t="s">
        <v>1209</v>
      </c>
      <c r="T3438" t="s">
        <v>46</v>
      </c>
      <c r="U3438" t="s">
        <v>47</v>
      </c>
      <c r="V3438" s="1">
        <v>69674</v>
      </c>
      <c r="W3438" t="s">
        <v>6183</v>
      </c>
      <c r="X3438" t="s">
        <v>48</v>
      </c>
      <c r="Y3438" s="1">
        <v>69674</v>
      </c>
      <c r="Z3438" t="s">
        <v>6183</v>
      </c>
      <c r="AA3438" t="s">
        <v>48</v>
      </c>
      <c r="AB3438" s="2">
        <v>11997</v>
      </c>
      <c r="AC3438" s="2">
        <v>11997</v>
      </c>
      <c r="AD3438" t="s">
        <v>89</v>
      </c>
      <c r="AE3438" t="s">
        <v>89</v>
      </c>
      <c r="AF3438" s="1">
        <v>56</v>
      </c>
      <c r="AG3438" s="1">
        <v>36</v>
      </c>
      <c r="AH3438" s="1" t="b">
        <f>Export4Q22[[#This Row],[Pharmacy Controller ID]]&lt;&gt;Export4Q22[[#This Row],[Medical Controller ID]]</f>
        <v>0</v>
      </c>
      <c r="AI3438" t="str">
        <f t="shared" si="53"/>
        <v>69260Excellus Medicare Blue Choice AdvancedMA-PDFALSEMedicare3571Excellus Medicare/Univera Medicare/BluePlus63758Excellus Medicare Blue Choice317Excellus Medicare Advantage320Excellus Medicare69674Lifetime Healthcare Companies310Excellus BlueCross BlueShield7504Express Scripts PBMCustomPBM Claims69674Lifetime Healthcare CompaniesParent69674Lifetime Healthcare CompaniesParent1199711997NYNY5636</v>
      </c>
      <c r="AJ3438" s="8" t="str">
        <f>IFERROR(IF(_xlfn.XLOOKUP(Export4Q22[[#This Row],[Plan ID]],#REF!,#REF!)=Export4Q22[[#This Row],[Concatenate]],"Same","Change"),"New")</f>
        <v>New</v>
      </c>
    </row>
    <row r="3439" spans="1:36" x14ac:dyDescent="0.25">
      <c r="A3439" s="1">
        <v>61848</v>
      </c>
      <c r="B3439" t="s">
        <v>6227</v>
      </c>
      <c r="C3439" t="s">
        <v>36</v>
      </c>
      <c r="D3439" t="s">
        <v>37</v>
      </c>
      <c r="E3439" t="s">
        <v>38</v>
      </c>
      <c r="F3439" s="1">
        <v>3571</v>
      </c>
      <c r="G3439" t="s">
        <v>6212</v>
      </c>
      <c r="H3439" s="3">
        <v>60994</v>
      </c>
      <c r="I3439" t="s">
        <v>6227</v>
      </c>
      <c r="J3439" s="1">
        <v>317</v>
      </c>
      <c r="K3439" t="s">
        <v>6214</v>
      </c>
      <c r="L3439" s="1">
        <v>320</v>
      </c>
      <c r="M3439" t="s">
        <v>6213</v>
      </c>
      <c r="N3439" s="1">
        <v>69674</v>
      </c>
      <c r="O3439" t="s">
        <v>6183</v>
      </c>
      <c r="P3439" s="1">
        <v>310</v>
      </c>
      <c r="Q3439" t="s">
        <v>6184</v>
      </c>
      <c r="R3439" s="1">
        <v>7504</v>
      </c>
      <c r="S3439" t="s">
        <v>1209</v>
      </c>
      <c r="T3439" t="s">
        <v>46</v>
      </c>
      <c r="U3439" t="s">
        <v>47</v>
      </c>
      <c r="V3439" s="1">
        <v>69674</v>
      </c>
      <c r="W3439" t="s">
        <v>6183</v>
      </c>
      <c r="X3439" t="s">
        <v>48</v>
      </c>
      <c r="Y3439" s="1">
        <v>69674</v>
      </c>
      <c r="Z3439" t="s">
        <v>6183</v>
      </c>
      <c r="AA3439" t="s">
        <v>48</v>
      </c>
      <c r="AB3439" s="2">
        <v>653</v>
      </c>
      <c r="AC3439" s="2">
        <v>653</v>
      </c>
      <c r="AD3439" t="s">
        <v>89</v>
      </c>
      <c r="AE3439" t="s">
        <v>89</v>
      </c>
      <c r="AF3439" s="1">
        <v>56</v>
      </c>
      <c r="AG3439" s="1">
        <v>36</v>
      </c>
      <c r="AH3439" s="1" t="b">
        <f>Export4Q22[[#This Row],[Pharmacy Controller ID]]&lt;&gt;Export4Q22[[#This Row],[Medical Controller ID]]</f>
        <v>0</v>
      </c>
      <c r="AI3439" t="str">
        <f t="shared" si="53"/>
        <v>61848Excellus Medicare BluePlusMA-PDFALSEMedicare3571Excellus Medicare/Univera Medicare/BluePlus60994Excellus Medicare BluePlus317Excellus Medicare Advantage320Excellus Medicare69674Lifetime Healthcare Companies310Excellus BlueCross BlueShield7504Express Scripts PBMCustomPBM Claims69674Lifetime Healthcare CompaniesParent69674Lifetime Healthcare CompaniesParent653653NYNY5636</v>
      </c>
      <c r="AJ3439" s="8" t="str">
        <f>IFERROR(IF(_xlfn.XLOOKUP(Export4Q22[[#This Row],[Plan ID]],#REF!,#REF!)=Export4Q22[[#This Row],[Concatenate]],"Same","Change"),"New")</f>
        <v>New</v>
      </c>
    </row>
    <row r="3440" spans="1:36" x14ac:dyDescent="0.25">
      <c r="A3440" s="1">
        <v>70468</v>
      </c>
      <c r="B3440" t="s">
        <v>6228</v>
      </c>
      <c r="C3440" t="s">
        <v>551</v>
      </c>
      <c r="D3440" t="s">
        <v>37</v>
      </c>
      <c r="E3440" t="s">
        <v>38</v>
      </c>
      <c r="F3440" s="1">
        <v>7274</v>
      </c>
      <c r="G3440" t="s">
        <v>6229</v>
      </c>
      <c r="H3440" s="3">
        <v>64083</v>
      </c>
      <c r="I3440" t="s">
        <v>6229</v>
      </c>
      <c r="J3440" s="1"/>
      <c r="L3440" s="1">
        <v>320</v>
      </c>
      <c r="M3440" t="s">
        <v>6213</v>
      </c>
      <c r="N3440" s="1">
        <v>69674</v>
      </c>
      <c r="O3440" t="s">
        <v>6183</v>
      </c>
      <c r="P3440" s="1">
        <v>310</v>
      </c>
      <c r="Q3440" t="s">
        <v>6184</v>
      </c>
      <c r="R3440" s="1"/>
      <c r="U3440" t="s">
        <v>551</v>
      </c>
      <c r="V3440" s="1"/>
      <c r="X3440" t="s">
        <v>183</v>
      </c>
      <c r="Y3440" s="1">
        <v>69674</v>
      </c>
      <c r="Z3440" t="s">
        <v>6183</v>
      </c>
      <c r="AA3440" t="s">
        <v>48</v>
      </c>
      <c r="AB3440" s="2">
        <v>0</v>
      </c>
      <c r="AC3440" s="2">
        <v>81</v>
      </c>
      <c r="AE3440" t="s">
        <v>89</v>
      </c>
      <c r="AF3440" s="1"/>
      <c r="AG3440" s="1">
        <v>36</v>
      </c>
      <c r="AH3440" s="1" t="b">
        <f>Export4Q22[[#This Row],[Pharmacy Controller ID]]&lt;&gt;Export4Q22[[#This Row],[Medical Controller ID]]</f>
        <v>1</v>
      </c>
      <c r="AI3440" t="str">
        <f t="shared" si="53"/>
        <v>70468Excellus Medicare Blue Choice Platinum MA OnlyMAFALSEMedicare7274Excellus Medicare MA Only64083Excellus Medicare MA Only320Excellus Medicare69674Lifetime Healthcare Companies310Excellus BlueCross BlueShieldMAPBM69674Lifetime Healthcare CompaniesParent081NY36</v>
      </c>
      <c r="AJ3440" s="8" t="str">
        <f>IFERROR(IF(_xlfn.XLOOKUP(Export4Q22[[#This Row],[Plan ID]],#REF!,#REF!)=Export4Q22[[#This Row],[Concatenate]],"Same","Change"),"New")</f>
        <v>New</v>
      </c>
    </row>
    <row r="3441" spans="1:36" x14ac:dyDescent="0.25">
      <c r="A3441" s="1">
        <v>70469</v>
      </c>
      <c r="B3441" t="s">
        <v>6230</v>
      </c>
      <c r="C3441" t="s">
        <v>551</v>
      </c>
      <c r="D3441" t="s">
        <v>37</v>
      </c>
      <c r="E3441" t="s">
        <v>38</v>
      </c>
      <c r="F3441" s="1">
        <v>7274</v>
      </c>
      <c r="G3441" t="s">
        <v>6229</v>
      </c>
      <c r="H3441" s="3">
        <v>64083</v>
      </c>
      <c r="I3441" t="s">
        <v>6229</v>
      </c>
      <c r="J3441" s="1"/>
      <c r="L3441" s="1">
        <v>320</v>
      </c>
      <c r="M3441" t="s">
        <v>6213</v>
      </c>
      <c r="N3441" s="1">
        <v>69674</v>
      </c>
      <c r="O3441" t="s">
        <v>6183</v>
      </c>
      <c r="P3441" s="1">
        <v>310</v>
      </c>
      <c r="Q3441" t="s">
        <v>6184</v>
      </c>
      <c r="R3441" s="1"/>
      <c r="U3441" t="s">
        <v>551</v>
      </c>
      <c r="V3441" s="1"/>
      <c r="X3441" t="s">
        <v>183</v>
      </c>
      <c r="Y3441" s="1">
        <v>69674</v>
      </c>
      <c r="Z3441" t="s">
        <v>6183</v>
      </c>
      <c r="AA3441" t="s">
        <v>48</v>
      </c>
      <c r="AB3441" s="2">
        <v>0</v>
      </c>
      <c r="AC3441" s="2">
        <v>13</v>
      </c>
      <c r="AE3441" t="s">
        <v>89</v>
      </c>
      <c r="AF3441" s="1"/>
      <c r="AG3441" s="1">
        <v>36</v>
      </c>
      <c r="AH3441" s="1" t="b">
        <f>Export4Q22[[#This Row],[Pharmacy Controller ID]]&lt;&gt;Export4Q22[[#This Row],[Medical Controller ID]]</f>
        <v>1</v>
      </c>
      <c r="AI3441" t="str">
        <f t="shared" si="53"/>
        <v>70469Excellus Medicare BlueBasic MA OnlyMAFALSEMedicare7274Excellus Medicare MA Only64083Excellus Medicare MA Only320Excellus Medicare69674Lifetime Healthcare Companies310Excellus BlueCross BlueShieldMAPBM69674Lifetime Healthcare CompaniesParent013NY36</v>
      </c>
      <c r="AJ3441" s="8" t="str">
        <f>IFERROR(IF(_xlfn.XLOOKUP(Export4Q22[[#This Row],[Plan ID]],#REF!,#REF!)=Export4Q22[[#This Row],[Concatenate]],"Same","Change"),"New")</f>
        <v>New</v>
      </c>
    </row>
    <row r="3442" spans="1:36" x14ac:dyDescent="0.25">
      <c r="A3442" s="1">
        <v>70470</v>
      </c>
      <c r="B3442" t="s">
        <v>6231</v>
      </c>
      <c r="C3442" t="s">
        <v>551</v>
      </c>
      <c r="D3442" t="s">
        <v>37</v>
      </c>
      <c r="E3442" t="s">
        <v>38</v>
      </c>
      <c r="F3442" s="1">
        <v>7274</v>
      </c>
      <c r="G3442" t="s">
        <v>6229</v>
      </c>
      <c r="H3442" s="3">
        <v>64083</v>
      </c>
      <c r="I3442" t="s">
        <v>6229</v>
      </c>
      <c r="J3442" s="1"/>
      <c r="L3442" s="1">
        <v>320</v>
      </c>
      <c r="M3442" t="s">
        <v>6213</v>
      </c>
      <c r="N3442" s="1">
        <v>69674</v>
      </c>
      <c r="O3442" t="s">
        <v>6183</v>
      </c>
      <c r="P3442" s="1">
        <v>310</v>
      </c>
      <c r="Q3442" t="s">
        <v>6184</v>
      </c>
      <c r="R3442" s="1"/>
      <c r="U3442" t="s">
        <v>551</v>
      </c>
      <c r="V3442" s="1"/>
      <c r="X3442" t="s">
        <v>183</v>
      </c>
      <c r="Y3442" s="1">
        <v>69674</v>
      </c>
      <c r="Z3442" t="s">
        <v>6183</v>
      </c>
      <c r="AA3442" t="s">
        <v>48</v>
      </c>
      <c r="AB3442" s="2">
        <v>0</v>
      </c>
      <c r="AC3442" s="2">
        <v>120</v>
      </c>
      <c r="AE3442" t="s">
        <v>89</v>
      </c>
      <c r="AF3442" s="1"/>
      <c r="AG3442" s="1">
        <v>36</v>
      </c>
      <c r="AH3442" s="1" t="b">
        <f>Export4Q22[[#This Row],[Pharmacy Controller ID]]&lt;&gt;Export4Q22[[#This Row],[Medical Controller ID]]</f>
        <v>1</v>
      </c>
      <c r="AI3442" t="str">
        <f t="shared" si="53"/>
        <v>70470Excellus Medicare Blue Group MA OnlyMAFALSEMedicare7274Excellus Medicare MA Only64083Excellus Medicare MA Only320Excellus Medicare69674Lifetime Healthcare Companies310Excellus BlueCross BlueShieldMAPBM69674Lifetime Healthcare CompaniesParent0120NY36</v>
      </c>
      <c r="AJ3442" s="8" t="str">
        <f>IFERROR(IF(_xlfn.XLOOKUP(Export4Q22[[#This Row],[Plan ID]],#REF!,#REF!)=Export4Q22[[#This Row],[Concatenate]],"Same","Change"),"New")</f>
        <v>New</v>
      </c>
    </row>
    <row r="3443" spans="1:36" x14ac:dyDescent="0.25">
      <c r="A3443" s="1">
        <v>70472</v>
      </c>
      <c r="B3443" t="s">
        <v>6232</v>
      </c>
      <c r="C3443" t="s">
        <v>551</v>
      </c>
      <c r="D3443" t="s">
        <v>37</v>
      </c>
      <c r="E3443" t="s">
        <v>38</v>
      </c>
      <c r="F3443" s="1">
        <v>7274</v>
      </c>
      <c r="G3443" t="s">
        <v>6229</v>
      </c>
      <c r="H3443" s="3">
        <v>64083</v>
      </c>
      <c r="I3443" t="s">
        <v>6229</v>
      </c>
      <c r="J3443" s="1"/>
      <c r="L3443" s="1">
        <v>320</v>
      </c>
      <c r="M3443" t="s">
        <v>6213</v>
      </c>
      <c r="N3443" s="1">
        <v>69674</v>
      </c>
      <c r="O3443" t="s">
        <v>6183</v>
      </c>
      <c r="P3443" s="1">
        <v>311</v>
      </c>
      <c r="Q3443" t="s">
        <v>6233</v>
      </c>
      <c r="R3443" s="1"/>
      <c r="U3443" t="s">
        <v>551</v>
      </c>
      <c r="V3443" s="1"/>
      <c r="X3443" t="s">
        <v>183</v>
      </c>
      <c r="Y3443" s="1">
        <v>69674</v>
      </c>
      <c r="Z3443" t="s">
        <v>6183</v>
      </c>
      <c r="AA3443" t="s">
        <v>48</v>
      </c>
      <c r="AB3443" s="2">
        <v>0</v>
      </c>
      <c r="AC3443" s="2">
        <v>0</v>
      </c>
      <c r="AE3443" t="s">
        <v>89</v>
      </c>
      <c r="AF3443" s="1"/>
      <c r="AG3443" s="1">
        <v>36</v>
      </c>
      <c r="AH3443" s="1" t="b">
        <f>Export4Q22[[#This Row],[Pharmacy Controller ID]]&lt;&gt;Export4Q22[[#This Row],[Medical Controller ID]]</f>
        <v>1</v>
      </c>
      <c r="AI3443" t="str">
        <f t="shared" si="53"/>
        <v>70472Univera Medicare MA OnlyMAFALSEMedicare7274Excellus Medicare MA Only64083Excellus Medicare MA Only320Excellus Medicare69674Lifetime Healthcare Companies311Univera HealthcareMAPBM69674Lifetime Healthcare CompaniesParent00NY36</v>
      </c>
      <c r="AJ3443" s="8" t="str">
        <f>IFERROR(IF(_xlfn.XLOOKUP(Export4Q22[[#This Row],[Plan ID]],#REF!,#REF!)=Export4Q22[[#This Row],[Concatenate]],"Same","Change"),"New")</f>
        <v>New</v>
      </c>
    </row>
    <row r="3444" spans="1:36" x14ac:dyDescent="0.25">
      <c r="A3444" s="1">
        <v>70473</v>
      </c>
      <c r="B3444" t="s">
        <v>6234</v>
      </c>
      <c r="C3444" t="s">
        <v>551</v>
      </c>
      <c r="D3444" t="s">
        <v>37</v>
      </c>
      <c r="E3444" t="s">
        <v>38</v>
      </c>
      <c r="F3444" s="1">
        <v>7274</v>
      </c>
      <c r="G3444" t="s">
        <v>6229</v>
      </c>
      <c r="H3444" s="3">
        <v>64083</v>
      </c>
      <c r="I3444" t="s">
        <v>6229</v>
      </c>
      <c r="J3444" s="1"/>
      <c r="L3444" s="1">
        <v>320</v>
      </c>
      <c r="M3444" t="s">
        <v>6213</v>
      </c>
      <c r="N3444" s="1">
        <v>69674</v>
      </c>
      <c r="O3444" t="s">
        <v>6183</v>
      </c>
      <c r="P3444" s="1">
        <v>311</v>
      </c>
      <c r="Q3444" t="s">
        <v>6233</v>
      </c>
      <c r="R3444" s="1"/>
      <c r="U3444" t="s">
        <v>551</v>
      </c>
      <c r="V3444" s="1"/>
      <c r="X3444" t="s">
        <v>183</v>
      </c>
      <c r="Y3444" s="1">
        <v>69674</v>
      </c>
      <c r="Z3444" t="s">
        <v>6183</v>
      </c>
      <c r="AA3444" t="s">
        <v>48</v>
      </c>
      <c r="AB3444" s="2">
        <v>0</v>
      </c>
      <c r="AC3444" s="2">
        <v>52</v>
      </c>
      <c r="AE3444" t="s">
        <v>89</v>
      </c>
      <c r="AF3444" s="1"/>
      <c r="AG3444" s="1">
        <v>36</v>
      </c>
      <c r="AH3444" s="1" t="b">
        <f>Export4Q22[[#This Row],[Pharmacy Controller ID]]&lt;&gt;Export4Q22[[#This Row],[Medical Controller ID]]</f>
        <v>1</v>
      </c>
      <c r="AI3444" t="str">
        <f t="shared" si="53"/>
        <v>70473Univera SeniorChoice Select MA OnlyMAFALSEMedicare7274Excellus Medicare MA Only64083Excellus Medicare MA Only320Excellus Medicare69674Lifetime Healthcare Companies311Univera HealthcareMAPBM69674Lifetime Healthcare CompaniesParent052NY36</v>
      </c>
      <c r="AJ3444" s="8" t="str">
        <f>IFERROR(IF(_xlfn.XLOOKUP(Export4Q22[[#This Row],[Plan ID]],#REF!,#REF!)=Export4Q22[[#This Row],[Concatenate]],"Same","Change"),"New")</f>
        <v>New</v>
      </c>
    </row>
    <row r="3445" spans="1:36" x14ac:dyDescent="0.25">
      <c r="A3445" s="1">
        <v>63246</v>
      </c>
      <c r="B3445" t="s">
        <v>6235</v>
      </c>
      <c r="C3445" t="s">
        <v>345</v>
      </c>
      <c r="D3445" t="s">
        <v>37</v>
      </c>
      <c r="E3445" t="s">
        <v>327</v>
      </c>
      <c r="F3445" s="1">
        <v>6899</v>
      </c>
      <c r="G3445" t="s">
        <v>6199</v>
      </c>
      <c r="H3445" s="3">
        <v>61133</v>
      </c>
      <c r="I3445" t="s">
        <v>6236</v>
      </c>
      <c r="J3445" s="1">
        <v>1033</v>
      </c>
      <c r="K3445" t="s">
        <v>6200</v>
      </c>
      <c r="L3445" s="1">
        <v>317</v>
      </c>
      <c r="M3445" t="s">
        <v>6201</v>
      </c>
      <c r="N3445" s="1">
        <v>69674</v>
      </c>
      <c r="O3445" t="s">
        <v>6183</v>
      </c>
      <c r="P3445" s="1">
        <v>310</v>
      </c>
      <c r="Q3445" t="s">
        <v>6184</v>
      </c>
      <c r="R3445" s="1">
        <v>6466</v>
      </c>
      <c r="S3445" t="s">
        <v>6185</v>
      </c>
      <c r="T3445" t="s">
        <v>46</v>
      </c>
      <c r="U3445" t="s">
        <v>47</v>
      </c>
      <c r="V3445" s="1">
        <v>69674</v>
      </c>
      <c r="W3445" t="s">
        <v>6183</v>
      </c>
      <c r="X3445" t="s">
        <v>48</v>
      </c>
      <c r="Y3445" s="1">
        <v>69674</v>
      </c>
      <c r="Z3445" t="s">
        <v>6183</v>
      </c>
      <c r="AA3445" t="s">
        <v>48</v>
      </c>
      <c r="AB3445" s="2">
        <v>11179</v>
      </c>
      <c r="AC3445" s="2">
        <v>11179</v>
      </c>
      <c r="AD3445" t="s">
        <v>89</v>
      </c>
      <c r="AE3445" t="s">
        <v>89</v>
      </c>
      <c r="AF3445" s="1">
        <v>56</v>
      </c>
      <c r="AG3445" s="1">
        <v>36</v>
      </c>
      <c r="AH3445" s="1" t="b">
        <f>Export4Q22[[#This Row],[Pharmacy Controller ID]]&lt;&gt;Export4Q22[[#This Row],[Medical Controller ID]]</f>
        <v>0</v>
      </c>
      <c r="AI3445" t="str">
        <f t="shared" si="53"/>
        <v>63246Excellus BlueCross BlueShield NY PPO HIXPPO-HIXFALSEHealth Exchange6899Excellus Exchange Blue Formulary61133ExcellusBCBS HIX NY1033Excellus HIX317Excellus Health Exchange69674Lifetime Healthcare Companies310Excellus BlueCross BlueShield6466FLRxCustomPBM Claims69674Lifetime Healthcare CompaniesParent69674Lifetime Healthcare CompaniesParent1117911179NYNY5636</v>
      </c>
      <c r="AJ3445" s="8" t="str">
        <f>IFERROR(IF(_xlfn.XLOOKUP(Export4Q22[[#This Row],[Plan ID]],#REF!,#REF!)=Export4Q22[[#This Row],[Concatenate]],"Same","Change"),"New")</f>
        <v>New</v>
      </c>
    </row>
    <row r="3446" spans="1:36" x14ac:dyDescent="0.25">
      <c r="A3446" s="1">
        <v>66372</v>
      </c>
      <c r="B3446" t="s">
        <v>6237</v>
      </c>
      <c r="C3446" t="s">
        <v>176</v>
      </c>
      <c r="D3446" t="s">
        <v>37</v>
      </c>
      <c r="E3446" t="s">
        <v>177</v>
      </c>
      <c r="F3446" s="1">
        <v>4672</v>
      </c>
      <c r="G3446" t="s">
        <v>6237</v>
      </c>
      <c r="H3446" s="3">
        <v>62093</v>
      </c>
      <c r="I3446" t="s">
        <v>6237</v>
      </c>
      <c r="J3446" s="1">
        <v>285</v>
      </c>
      <c r="K3446" t="s">
        <v>4180</v>
      </c>
      <c r="L3446" s="1"/>
      <c r="N3446" s="1">
        <v>63632</v>
      </c>
      <c r="O3446" t="s">
        <v>788</v>
      </c>
      <c r="P3446" s="1">
        <v>507</v>
      </c>
      <c r="Q3446" t="s">
        <v>788</v>
      </c>
      <c r="R3446" s="1">
        <v>884</v>
      </c>
      <c r="S3446" t="s">
        <v>172</v>
      </c>
      <c r="T3446" t="s">
        <v>46</v>
      </c>
      <c r="U3446" t="s">
        <v>47</v>
      </c>
      <c r="V3446" s="1">
        <v>70777</v>
      </c>
      <c r="W3446" t="s">
        <v>189</v>
      </c>
      <c r="X3446" t="s">
        <v>240</v>
      </c>
      <c r="Y3446" s="1"/>
      <c r="AA3446" t="s">
        <v>150</v>
      </c>
      <c r="AB3446" s="2">
        <v>539</v>
      </c>
      <c r="AC3446" s="2">
        <v>0</v>
      </c>
      <c r="AD3446" t="s">
        <v>89</v>
      </c>
      <c r="AF3446" s="1">
        <v>1</v>
      </c>
      <c r="AG3446" s="1"/>
      <c r="AH3446" s="1" t="b">
        <f>Export4Q22[[#This Row],[Pharmacy Controller ID]]&lt;&gt;Export4Q22[[#This Row],[Medical Controller ID]]</f>
        <v>1</v>
      </c>
      <c r="AI3446" t="str">
        <f t="shared" si="53"/>
        <v>66372Excelsior NY State Employees PlanEmployerFALSECommercial4672Excelsior NY State Employees Plan62093Excelsior NY State Employees Plan285CVS Caremark SGM63632State of New York507State of New York884CVS Caremark RXCustomPBM Claims70777CVS Health (Aetna)Override5390NY1</v>
      </c>
      <c r="AJ3446" s="8" t="str">
        <f>IFERROR(IF(_xlfn.XLOOKUP(Export4Q22[[#This Row],[Plan ID]],#REF!,#REF!)=Export4Q22[[#This Row],[Concatenate]],"Same","Change"),"New")</f>
        <v>New</v>
      </c>
    </row>
    <row r="3447" spans="1:36" x14ac:dyDescent="0.25">
      <c r="A3447" s="1">
        <v>60712</v>
      </c>
      <c r="B3447" t="s">
        <v>6238</v>
      </c>
      <c r="C3447" t="s">
        <v>192</v>
      </c>
      <c r="D3447" t="s">
        <v>37</v>
      </c>
      <c r="E3447" t="s">
        <v>177</v>
      </c>
      <c r="F3447" s="1">
        <v>4437</v>
      </c>
      <c r="G3447" t="s">
        <v>6239</v>
      </c>
      <c r="H3447" s="3">
        <v>60883</v>
      </c>
      <c r="I3447" t="s">
        <v>6238</v>
      </c>
      <c r="J3447" s="1">
        <v>722</v>
      </c>
      <c r="K3447" t="s">
        <v>6240</v>
      </c>
      <c r="L3447" s="1">
        <v>322</v>
      </c>
      <c r="M3447" t="s">
        <v>6241</v>
      </c>
      <c r="N3447" s="1">
        <v>63603</v>
      </c>
      <c r="O3447" t="s">
        <v>255</v>
      </c>
      <c r="P3447" s="1">
        <v>453</v>
      </c>
      <c r="Q3447" t="s">
        <v>255</v>
      </c>
      <c r="R3447" s="1">
        <v>60242</v>
      </c>
      <c r="S3447" t="s">
        <v>645</v>
      </c>
      <c r="T3447" t="s">
        <v>46</v>
      </c>
      <c r="U3447" t="s">
        <v>47</v>
      </c>
      <c r="V3447" s="1">
        <v>63603</v>
      </c>
      <c r="W3447" t="s">
        <v>255</v>
      </c>
      <c r="X3447" t="s">
        <v>48</v>
      </c>
      <c r="Y3447" s="1">
        <v>63603</v>
      </c>
      <c r="Z3447" t="s">
        <v>255</v>
      </c>
      <c r="AA3447" t="s">
        <v>48</v>
      </c>
      <c r="AB3447" s="2">
        <v>0</v>
      </c>
      <c r="AC3447" s="2">
        <v>0</v>
      </c>
      <c r="AD3447" t="s">
        <v>53</v>
      </c>
      <c r="AE3447" t="s">
        <v>53</v>
      </c>
      <c r="AF3447" s="1">
        <v>7</v>
      </c>
      <c r="AG3447" s="1">
        <v>43</v>
      </c>
      <c r="AH3447" s="1" t="b">
        <f>Export4Q22[[#This Row],[Pharmacy Controller ID]]&lt;&gt;Export4Q22[[#This Row],[Medical Controller ID]]</f>
        <v>0</v>
      </c>
      <c r="AI3447" t="str">
        <f t="shared" si="53"/>
        <v>60712Exclusive CarePPOFALSECommercial4437Exclusive Care Formulary60883Exclusive Care722State of CA Exclusive Care322Exclusive Care Commercial63603State of California453State of California60242Navitus Health Solutions PBMCustomPBM Claims63603State of CaliforniaParent63603State of CaliforniaParent00CACA743</v>
      </c>
      <c r="AJ3447" s="8" t="str">
        <f>IFERROR(IF(_xlfn.XLOOKUP(Export4Q22[[#This Row],[Plan ID]],#REF!,#REF!)=Export4Q22[[#This Row],[Concatenate]],"Same","Change"),"New")</f>
        <v>New</v>
      </c>
    </row>
    <row r="3448" spans="1:36" x14ac:dyDescent="0.25">
      <c r="A3448" s="1">
        <v>68673</v>
      </c>
      <c r="B3448" t="s">
        <v>6242</v>
      </c>
      <c r="C3448" t="s">
        <v>176</v>
      </c>
      <c r="D3448" t="s">
        <v>995</v>
      </c>
      <c r="E3448" t="s">
        <v>177</v>
      </c>
      <c r="F3448" s="1">
        <v>4437</v>
      </c>
      <c r="G3448" t="s">
        <v>6239</v>
      </c>
      <c r="H3448" s="3">
        <v>60883</v>
      </c>
      <c r="I3448" t="s">
        <v>6238</v>
      </c>
      <c r="J3448" s="1">
        <v>722</v>
      </c>
      <c r="K3448" t="s">
        <v>6240</v>
      </c>
      <c r="L3448" s="1">
        <v>322</v>
      </c>
      <c r="M3448" t="s">
        <v>6241</v>
      </c>
      <c r="N3448" s="1"/>
      <c r="P3448" s="1">
        <v>366</v>
      </c>
      <c r="Q3448" t="s">
        <v>1879</v>
      </c>
      <c r="R3448" s="1">
        <v>60242</v>
      </c>
      <c r="S3448" t="s">
        <v>645</v>
      </c>
      <c r="T3448" t="s">
        <v>1000</v>
      </c>
      <c r="U3448" t="s">
        <v>182</v>
      </c>
      <c r="V3448" s="1">
        <v>60242</v>
      </c>
      <c r="W3448" t="s">
        <v>645</v>
      </c>
      <c r="X3448" t="s">
        <v>183</v>
      </c>
      <c r="Y3448" s="1"/>
      <c r="AA3448" t="s">
        <v>150</v>
      </c>
      <c r="AB3448" s="2">
        <v>30412</v>
      </c>
      <c r="AC3448" s="2">
        <v>0</v>
      </c>
      <c r="AD3448" t="s">
        <v>53</v>
      </c>
      <c r="AF3448" s="1">
        <v>43</v>
      </c>
      <c r="AG3448" s="1"/>
      <c r="AH3448" s="1" t="b">
        <f>Export4Q22[[#This Row],[Pharmacy Controller ID]]&lt;&gt;Export4Q22[[#This Row],[Medical Controller ID]]</f>
        <v>1</v>
      </c>
      <c r="AI3448" t="str">
        <f t="shared" si="53"/>
        <v>68673County of RiversideEmployerTRUECommercial4437Exclusive Care Formulary60883Exclusive Care722State of CA Exclusive Care322Exclusive Care Commercial366Navitus Health Solutions60242Navitus Health Solutions PBMNationalPBM Controlled60242Navitus Health Solutions PBMPBM304120CA43</v>
      </c>
      <c r="AJ3448" s="8" t="str">
        <f>IFERROR(IF(_xlfn.XLOOKUP(Export4Q22[[#This Row],[Plan ID]],#REF!,#REF!)=Export4Q22[[#This Row],[Concatenate]],"Same","Change"),"New")</f>
        <v>New</v>
      </c>
    </row>
    <row r="3449" spans="1:36" x14ac:dyDescent="0.25">
      <c r="A3449" s="1">
        <v>69983</v>
      </c>
      <c r="B3449" t="s">
        <v>6243</v>
      </c>
      <c r="C3449" t="s">
        <v>36</v>
      </c>
      <c r="D3449" t="s">
        <v>37</v>
      </c>
      <c r="E3449" t="s">
        <v>38</v>
      </c>
      <c r="F3449" s="1">
        <v>7030</v>
      </c>
      <c r="G3449" t="s">
        <v>6243</v>
      </c>
      <c r="H3449" s="3">
        <v>64001</v>
      </c>
      <c r="I3449" t="s">
        <v>6243</v>
      </c>
      <c r="J3449" s="1">
        <v>1269</v>
      </c>
      <c r="K3449" t="s">
        <v>1858</v>
      </c>
      <c r="L3449" s="1">
        <v>139</v>
      </c>
      <c r="M3449" t="s">
        <v>2430</v>
      </c>
      <c r="N3449" s="1">
        <v>5727</v>
      </c>
      <c r="O3449" t="s">
        <v>2431</v>
      </c>
      <c r="P3449" s="1">
        <v>686</v>
      </c>
      <c r="Q3449" t="s">
        <v>6244</v>
      </c>
      <c r="R3449" s="1">
        <v>60243</v>
      </c>
      <c r="S3449" t="s">
        <v>936</v>
      </c>
      <c r="T3449" t="s">
        <v>46</v>
      </c>
      <c r="U3449" t="s">
        <v>47</v>
      </c>
      <c r="V3449" s="1">
        <v>5727</v>
      </c>
      <c r="W3449" t="s">
        <v>2431</v>
      </c>
      <c r="X3449" t="s">
        <v>48</v>
      </c>
      <c r="Y3449" s="1">
        <v>5727</v>
      </c>
      <c r="Z3449" t="s">
        <v>2431</v>
      </c>
      <c r="AA3449" t="s">
        <v>48</v>
      </c>
      <c r="AB3449" s="2">
        <v>3903</v>
      </c>
      <c r="AC3449" s="2">
        <v>3903</v>
      </c>
      <c r="AD3449" t="s">
        <v>354</v>
      </c>
      <c r="AE3449" t="s">
        <v>354</v>
      </c>
      <c r="AF3449" s="1">
        <v>42</v>
      </c>
      <c r="AG3449" s="1">
        <v>28</v>
      </c>
      <c r="AH3449" s="1" t="b">
        <f>Export4Q22[[#This Row],[Pharmacy Controller ID]]&lt;&gt;Export4Q22[[#This Row],[Medical Controller ID]]</f>
        <v>0</v>
      </c>
      <c r="AI3449" t="str">
        <f t="shared" si="53"/>
        <v>69983Experience Health Medicare AdvantageMA-PDFALSEMedicare7030Experience Health Medicare Advantage64001Experience Health Medicare Advantage1269BCBS VALUE PLUS Medicare139Blue Cross Blue Shield of North Carolina Medicare5727Blue Cross Blue Shield of North Carolina686Experience Health60243Prime TherapeuticsCustomPBM Claims5727Blue Cross Blue Shield of North CarolinaParent5727Blue Cross Blue Shield of North CarolinaParent39033903NCNC4228</v>
      </c>
      <c r="AJ3449" s="8" t="str">
        <f>IFERROR(IF(_xlfn.XLOOKUP(Export4Q22[[#This Row],[Plan ID]],#REF!,#REF!)=Export4Q22[[#This Row],[Concatenate]],"Same","Change"),"New")</f>
        <v>New</v>
      </c>
    </row>
    <row r="3450" spans="1:36" x14ac:dyDescent="0.25">
      <c r="A3450" s="1">
        <v>65854</v>
      </c>
      <c r="B3450" t="s">
        <v>6245</v>
      </c>
      <c r="C3450" t="s">
        <v>994</v>
      </c>
      <c r="D3450" t="s">
        <v>995</v>
      </c>
      <c r="E3450" t="s">
        <v>177</v>
      </c>
      <c r="F3450" s="1">
        <v>7481</v>
      </c>
      <c r="G3450" t="s">
        <v>6246</v>
      </c>
      <c r="H3450" s="3">
        <v>61823</v>
      </c>
      <c r="I3450" t="s">
        <v>6245</v>
      </c>
      <c r="J3450" s="1">
        <v>311</v>
      </c>
      <c r="K3450" t="s">
        <v>1206</v>
      </c>
      <c r="L3450" s="1"/>
      <c r="N3450" s="1"/>
      <c r="P3450" s="1">
        <v>217</v>
      </c>
      <c r="Q3450" t="s">
        <v>3039</v>
      </c>
      <c r="R3450" s="1">
        <v>7504</v>
      </c>
      <c r="S3450" t="s">
        <v>1209</v>
      </c>
      <c r="T3450" t="s">
        <v>1000</v>
      </c>
      <c r="U3450" t="s">
        <v>182</v>
      </c>
      <c r="V3450" s="1">
        <v>7504</v>
      </c>
      <c r="W3450" t="s">
        <v>1209</v>
      </c>
      <c r="X3450" t="s">
        <v>183</v>
      </c>
      <c r="Y3450" s="1"/>
      <c r="AA3450" t="s">
        <v>150</v>
      </c>
      <c r="AB3450" s="2">
        <v>195235</v>
      </c>
      <c r="AC3450" s="2">
        <v>0</v>
      </c>
      <c r="AD3450" t="s">
        <v>2243</v>
      </c>
      <c r="AF3450" s="1">
        <v>3</v>
      </c>
      <c r="AG3450" s="1"/>
      <c r="AH3450" s="1" t="b">
        <f>Export4Q22[[#This Row],[Pharmacy Controller ID]]&lt;&gt;Export4Q22[[#This Row],[Medical Controller ID]]</f>
        <v>1</v>
      </c>
      <c r="AI3450" t="str">
        <f t="shared" si="53"/>
        <v>65854Express Scripts Basic with AdvantagePBM OfferingTRUECommercial7481Express Scripts Basic Formulary with Advantage UM 202061823Express Scripts Basic with Advantage311ESI Commercial217Express Scripts (ESI)7504Express Scripts PBMNationalPBM Controlled7504Express Scripts PBMPBM1952350AK,AL,AR,AZ,CA,CO,CT,DC,DE,FL,GA,GU,HI,IA,ID,IL,IN,KS,KY,LA,MA,MD,ME,MI,MN,MO,MS,MT,NC,ND,NE,NH,NJ,NM,NV,NY,OH,OK,OR,PA,PR,RI,SC,SD,TN,TX,UT,VA,VT,WA,WI,WV,WY3</v>
      </c>
      <c r="AJ3450" s="8" t="str">
        <f>IFERROR(IF(_xlfn.XLOOKUP(Export4Q22[[#This Row],[Plan ID]],#REF!,#REF!)=Export4Q22[[#This Row],[Concatenate]],"Same","Change"),"New")</f>
        <v>New</v>
      </c>
    </row>
    <row r="3451" spans="1:36" x14ac:dyDescent="0.25">
      <c r="A3451" s="1">
        <v>5132</v>
      </c>
      <c r="B3451" t="s">
        <v>6247</v>
      </c>
      <c r="C3451" t="s">
        <v>176</v>
      </c>
      <c r="D3451" t="s">
        <v>995</v>
      </c>
      <c r="E3451" t="s">
        <v>177</v>
      </c>
      <c r="F3451" s="1">
        <v>7482</v>
      </c>
      <c r="G3451" t="s">
        <v>6248</v>
      </c>
      <c r="H3451" s="3">
        <v>61820</v>
      </c>
      <c r="I3451" t="s">
        <v>6249</v>
      </c>
      <c r="J3451" s="1">
        <v>311</v>
      </c>
      <c r="K3451" t="s">
        <v>1206</v>
      </c>
      <c r="L3451" s="1"/>
      <c r="N3451" s="1"/>
      <c r="P3451" s="1">
        <v>217</v>
      </c>
      <c r="Q3451" t="s">
        <v>3039</v>
      </c>
      <c r="R3451" s="1">
        <v>7504</v>
      </c>
      <c r="S3451" t="s">
        <v>1209</v>
      </c>
      <c r="T3451" t="s">
        <v>1000</v>
      </c>
      <c r="U3451" t="s">
        <v>182</v>
      </c>
      <c r="V3451" s="1">
        <v>7504</v>
      </c>
      <c r="W3451" t="s">
        <v>1209</v>
      </c>
      <c r="X3451" t="s">
        <v>183</v>
      </c>
      <c r="Y3451" s="1"/>
      <c r="AA3451" t="s">
        <v>150</v>
      </c>
      <c r="AB3451" s="2">
        <v>63165</v>
      </c>
      <c r="AC3451" s="2">
        <v>0</v>
      </c>
      <c r="AD3451" t="s">
        <v>6250</v>
      </c>
      <c r="AF3451" s="1">
        <v>3</v>
      </c>
      <c r="AG3451" s="1"/>
      <c r="AH3451" s="1" t="b">
        <f>Export4Q22[[#This Row],[Pharmacy Controller ID]]&lt;&gt;Export4Q22[[#This Row],[Medical Controller ID]]</f>
        <v>1</v>
      </c>
      <c r="AI3451" t="str">
        <f t="shared" si="53"/>
        <v>5132Abbott LaboratoriesEmployerTRUECommercial7482Express Scripts Basic Formulary with Advantage Plus UM 202061820Express Scripts Basic with Advantage Plus311ESI Commercial217Express Scripts (ESI)7504Express Scripts PBMNationalPBM Controlled7504Express Scripts PBMPBM631650AL,AR,AZ,CA,CO,CT,DC,FL,GA,IL,IN,KS,KY,LA,MA,MD,ME,MI,MN,MO,NC,ND,NE,NH,NJ,NY,OH,OK,OR,PA,PR,RI,SC,TN,TX,UT,VA,WA,WI3</v>
      </c>
      <c r="AJ3451" s="8" t="str">
        <f>IFERROR(IF(_xlfn.XLOOKUP(Export4Q22[[#This Row],[Plan ID]],#REF!,#REF!)=Export4Q22[[#This Row],[Concatenate]],"Same","Change"),"New")</f>
        <v>New</v>
      </c>
    </row>
    <row r="3452" spans="1:36" x14ac:dyDescent="0.25">
      <c r="A3452" s="1">
        <v>60565</v>
      </c>
      <c r="B3452" t="s">
        <v>6251</v>
      </c>
      <c r="C3452" t="s">
        <v>176</v>
      </c>
      <c r="D3452" t="s">
        <v>995</v>
      </c>
      <c r="E3452" t="s">
        <v>177</v>
      </c>
      <c r="F3452" s="1">
        <v>7482</v>
      </c>
      <c r="G3452" t="s">
        <v>6248</v>
      </c>
      <c r="H3452" s="3">
        <v>61820</v>
      </c>
      <c r="I3452" t="s">
        <v>6249</v>
      </c>
      <c r="J3452" s="1">
        <v>311</v>
      </c>
      <c r="K3452" t="s">
        <v>1206</v>
      </c>
      <c r="L3452" s="1"/>
      <c r="N3452" s="1"/>
      <c r="P3452" s="1">
        <v>217</v>
      </c>
      <c r="Q3452" t="s">
        <v>3039</v>
      </c>
      <c r="R3452" s="1">
        <v>7504</v>
      </c>
      <c r="S3452" t="s">
        <v>1209</v>
      </c>
      <c r="T3452" t="s">
        <v>1000</v>
      </c>
      <c r="U3452" t="s">
        <v>182</v>
      </c>
      <c r="V3452" s="1">
        <v>7504</v>
      </c>
      <c r="W3452" t="s">
        <v>1209</v>
      </c>
      <c r="X3452" t="s">
        <v>183</v>
      </c>
      <c r="Y3452" s="1"/>
      <c r="AA3452" t="s">
        <v>150</v>
      </c>
      <c r="AB3452" s="2">
        <v>58245</v>
      </c>
      <c r="AC3452" s="2">
        <v>0</v>
      </c>
      <c r="AD3452" t="s">
        <v>6252</v>
      </c>
      <c r="AF3452" s="1">
        <v>3</v>
      </c>
      <c r="AG3452" s="1"/>
      <c r="AH3452" s="1" t="b">
        <f>Export4Q22[[#This Row],[Pharmacy Controller ID]]&lt;&gt;Export4Q22[[#This Row],[Medical Controller ID]]</f>
        <v>1</v>
      </c>
      <c r="AI3452" t="str">
        <f t="shared" si="53"/>
        <v>60565Johnson &amp; JohnsonEmployerTRUECommercial7482Express Scripts Basic Formulary with Advantage Plus UM 202061820Express Scripts Basic with Advantage Plus311ESI Commercial217Express Scripts (ESI)7504Express Scripts PBMNationalPBM Controlled7504Express Scripts PBMPBM582450AL,AR,AZ,CA,CO,CT,DC,DE,FL,GA,HI,IA,IL,IN,KS,KY,LA,MA,MD,MI,MN,MO,MS,MT,NC,NE,NH,NJ,NM,NY,OH,OK,OR,PA,PR,RI,SC,SD,TN,TX,UT,VA,WA,WI3</v>
      </c>
      <c r="AJ3452" s="8" t="str">
        <f>IFERROR(IF(_xlfn.XLOOKUP(Export4Q22[[#This Row],[Plan ID]],#REF!,#REF!)=Export4Q22[[#This Row],[Concatenate]],"Same","Change"),"New")</f>
        <v>New</v>
      </c>
    </row>
    <row r="3453" spans="1:36" x14ac:dyDescent="0.25">
      <c r="A3453" s="1">
        <v>61418</v>
      </c>
      <c r="B3453" t="s">
        <v>6253</v>
      </c>
      <c r="C3453" t="s">
        <v>176</v>
      </c>
      <c r="D3453" t="s">
        <v>995</v>
      </c>
      <c r="E3453" t="s">
        <v>177</v>
      </c>
      <c r="F3453" s="1">
        <v>7482</v>
      </c>
      <c r="G3453" t="s">
        <v>6248</v>
      </c>
      <c r="H3453" s="3">
        <v>61820</v>
      </c>
      <c r="I3453" t="s">
        <v>6249</v>
      </c>
      <c r="J3453" s="1">
        <v>311</v>
      </c>
      <c r="K3453" t="s">
        <v>1206</v>
      </c>
      <c r="L3453" s="1"/>
      <c r="N3453" s="1"/>
      <c r="P3453" s="1">
        <v>217</v>
      </c>
      <c r="Q3453" t="s">
        <v>3039</v>
      </c>
      <c r="R3453" s="1">
        <v>7504</v>
      </c>
      <c r="S3453" t="s">
        <v>1209</v>
      </c>
      <c r="T3453" t="s">
        <v>1000</v>
      </c>
      <c r="U3453" t="s">
        <v>47</v>
      </c>
      <c r="V3453" s="1">
        <v>7504</v>
      </c>
      <c r="W3453" t="s">
        <v>1209</v>
      </c>
      <c r="X3453" t="s">
        <v>183</v>
      </c>
      <c r="Y3453" s="1"/>
      <c r="AA3453" t="s">
        <v>150</v>
      </c>
      <c r="AB3453" s="2">
        <v>1</v>
      </c>
      <c r="AC3453" s="2">
        <v>0</v>
      </c>
      <c r="AD3453" t="s">
        <v>274</v>
      </c>
      <c r="AF3453" s="1">
        <v>3</v>
      </c>
      <c r="AG3453" s="1"/>
      <c r="AH3453" s="1" t="b">
        <f>Export4Q22[[#This Row],[Pharmacy Controller ID]]&lt;&gt;Export4Q22[[#This Row],[Medical Controller ID]]</f>
        <v>1</v>
      </c>
      <c r="AI3453" t="str">
        <f t="shared" si="53"/>
        <v>61418The Hines Group (Premium Allied Tool)EmployerTRUECommercial7482Express Scripts Basic Formulary with Advantage Plus UM 202061820Express Scripts Basic with Advantage Plus311ESI Commercial217Express Scripts (ESI)7504Express Scripts PBMNationalPBM Claims7504Express Scripts PBMPBM10KY3</v>
      </c>
      <c r="AJ3453" s="8" t="str">
        <f>IFERROR(IF(_xlfn.XLOOKUP(Export4Q22[[#This Row],[Plan ID]],#REF!,#REF!)=Export4Q22[[#This Row],[Concatenate]],"Same","Change"),"New")</f>
        <v>New</v>
      </c>
    </row>
    <row r="3454" spans="1:36" x14ac:dyDescent="0.25">
      <c r="A3454" s="1">
        <v>61900</v>
      </c>
      <c r="B3454" t="s">
        <v>6254</v>
      </c>
      <c r="C3454" t="s">
        <v>176</v>
      </c>
      <c r="D3454" t="s">
        <v>995</v>
      </c>
      <c r="E3454" t="s">
        <v>177</v>
      </c>
      <c r="F3454" s="1">
        <v>7482</v>
      </c>
      <c r="G3454" t="s">
        <v>6248</v>
      </c>
      <c r="H3454" s="3">
        <v>61820</v>
      </c>
      <c r="I3454" t="s">
        <v>6249</v>
      </c>
      <c r="J3454" s="1">
        <v>311</v>
      </c>
      <c r="K3454" t="s">
        <v>1206</v>
      </c>
      <c r="L3454" s="1"/>
      <c r="N3454" s="1"/>
      <c r="P3454" s="1">
        <v>217</v>
      </c>
      <c r="Q3454" t="s">
        <v>3039</v>
      </c>
      <c r="R3454" s="1">
        <v>7504</v>
      </c>
      <c r="S3454" t="s">
        <v>1209</v>
      </c>
      <c r="T3454" t="s">
        <v>1000</v>
      </c>
      <c r="U3454" t="s">
        <v>47</v>
      </c>
      <c r="V3454" s="1">
        <v>7504</v>
      </c>
      <c r="W3454" t="s">
        <v>1209</v>
      </c>
      <c r="X3454" t="s">
        <v>183</v>
      </c>
      <c r="Y3454" s="1"/>
      <c r="AA3454" t="s">
        <v>150</v>
      </c>
      <c r="AB3454" s="2">
        <v>1</v>
      </c>
      <c r="AC3454" s="2">
        <v>0</v>
      </c>
      <c r="AD3454" t="s">
        <v>132</v>
      </c>
      <c r="AF3454" s="1">
        <v>3</v>
      </c>
      <c r="AG3454" s="1"/>
      <c r="AH3454" s="1" t="b">
        <f>Export4Q22[[#This Row],[Pharmacy Controller ID]]&lt;&gt;Export4Q22[[#This Row],[Medical Controller ID]]</f>
        <v>1</v>
      </c>
      <c r="AI3454" t="str">
        <f t="shared" si="53"/>
        <v>61900Lake County SchoolsEmployerTRUECommercial7482Express Scripts Basic Formulary with Advantage Plus UM 202061820Express Scripts Basic with Advantage Plus311ESI Commercial217Express Scripts (ESI)7504Express Scripts PBMNationalPBM Claims7504Express Scripts PBMPBM10FL3</v>
      </c>
      <c r="AJ3454" s="8" t="str">
        <f>IFERROR(IF(_xlfn.XLOOKUP(Export4Q22[[#This Row],[Plan ID]],#REF!,#REF!)=Export4Q22[[#This Row],[Concatenate]],"Same","Change"),"New")</f>
        <v>New</v>
      </c>
    </row>
    <row r="3455" spans="1:36" x14ac:dyDescent="0.25">
      <c r="A3455" s="1">
        <v>62188</v>
      </c>
      <c r="B3455" t="s">
        <v>6255</v>
      </c>
      <c r="C3455" t="s">
        <v>176</v>
      </c>
      <c r="D3455" t="s">
        <v>995</v>
      </c>
      <c r="E3455" t="s">
        <v>177</v>
      </c>
      <c r="F3455" s="1">
        <v>7482</v>
      </c>
      <c r="G3455" t="s">
        <v>6248</v>
      </c>
      <c r="H3455" s="3">
        <v>61820</v>
      </c>
      <c r="I3455" t="s">
        <v>6249</v>
      </c>
      <c r="J3455" s="1">
        <v>311</v>
      </c>
      <c r="K3455" t="s">
        <v>1206</v>
      </c>
      <c r="L3455" s="1"/>
      <c r="N3455" s="1"/>
      <c r="P3455" s="1">
        <v>217</v>
      </c>
      <c r="Q3455" t="s">
        <v>3039</v>
      </c>
      <c r="R3455" s="1">
        <v>7504</v>
      </c>
      <c r="S3455" t="s">
        <v>1209</v>
      </c>
      <c r="T3455" t="s">
        <v>1000</v>
      </c>
      <c r="U3455" t="s">
        <v>182</v>
      </c>
      <c r="V3455" s="1">
        <v>7504</v>
      </c>
      <c r="W3455" t="s">
        <v>1209</v>
      </c>
      <c r="X3455" t="s">
        <v>183</v>
      </c>
      <c r="Y3455" s="1"/>
      <c r="AA3455" t="s">
        <v>150</v>
      </c>
      <c r="AB3455" s="2">
        <v>31463</v>
      </c>
      <c r="AC3455" s="2">
        <v>0</v>
      </c>
      <c r="AD3455" t="s">
        <v>6256</v>
      </c>
      <c r="AF3455" s="1">
        <v>3</v>
      </c>
      <c r="AG3455" s="1"/>
      <c r="AH3455" s="1" t="b">
        <f>Export4Q22[[#This Row],[Pharmacy Controller ID]]&lt;&gt;Export4Q22[[#This Row],[Medical Controller ID]]</f>
        <v>1</v>
      </c>
      <c r="AI3455" t="str">
        <f t="shared" si="53"/>
        <v>62188MaximusEmployerTRUECommercial7482Express Scripts Basic Formulary with Advantage Plus UM 202061820Express Scripts Basic with Advantage Plus311ESI Commercial217Express Scripts (ESI)7504Express Scripts PBMNationalPBM Controlled7504Express Scripts PBMPBM314630AR,AZ,CA,CO,CT,DC,DE,FL,GA,HI,IA,IL,IN,KS,KY,LA,MA,MD,MI,MN,MO,MS,MT,NC,ND,NE,NJ,NM,NV,NY,OH,OK,OR,PA,SC,TN,TX,UT,VA,VT,WA,WI,WV,WY3</v>
      </c>
      <c r="AJ3455" s="8" t="str">
        <f>IFERROR(IF(_xlfn.XLOOKUP(Export4Q22[[#This Row],[Plan ID]],#REF!,#REF!)=Export4Q22[[#This Row],[Concatenate]],"Same","Change"),"New")</f>
        <v>New</v>
      </c>
    </row>
    <row r="3456" spans="1:36" x14ac:dyDescent="0.25">
      <c r="A3456" s="1">
        <v>64439</v>
      </c>
      <c r="B3456" t="s">
        <v>6257</v>
      </c>
      <c r="C3456" t="s">
        <v>176</v>
      </c>
      <c r="D3456" t="s">
        <v>995</v>
      </c>
      <c r="E3456" t="s">
        <v>177</v>
      </c>
      <c r="F3456" s="1">
        <v>7482</v>
      </c>
      <c r="G3456" t="s">
        <v>6248</v>
      </c>
      <c r="H3456" s="3">
        <v>61820</v>
      </c>
      <c r="I3456" t="s">
        <v>6249</v>
      </c>
      <c r="J3456" s="1">
        <v>311</v>
      </c>
      <c r="K3456" t="s">
        <v>1206</v>
      </c>
      <c r="L3456" s="1"/>
      <c r="N3456" s="1"/>
      <c r="P3456" s="1">
        <v>217</v>
      </c>
      <c r="Q3456" t="s">
        <v>3039</v>
      </c>
      <c r="R3456" s="1">
        <v>7504</v>
      </c>
      <c r="S3456" t="s">
        <v>1209</v>
      </c>
      <c r="T3456" t="s">
        <v>1000</v>
      </c>
      <c r="U3456" t="s">
        <v>182</v>
      </c>
      <c r="V3456" s="1">
        <v>7504</v>
      </c>
      <c r="W3456" t="s">
        <v>1209</v>
      </c>
      <c r="X3456" t="s">
        <v>183</v>
      </c>
      <c r="Y3456" s="1"/>
      <c r="AA3456" t="s">
        <v>150</v>
      </c>
      <c r="AB3456" s="2">
        <v>7164</v>
      </c>
      <c r="AC3456" s="2">
        <v>0</v>
      </c>
      <c r="AD3456" t="s">
        <v>6258</v>
      </c>
      <c r="AF3456" s="1">
        <v>3</v>
      </c>
      <c r="AG3456" s="1"/>
      <c r="AH3456" s="1" t="b">
        <f>Export4Q22[[#This Row],[Pharmacy Controller ID]]&lt;&gt;Export4Q22[[#This Row],[Medical Controller ID]]</f>
        <v>1</v>
      </c>
      <c r="AI3456" t="str">
        <f t="shared" si="53"/>
        <v>64439Covenant Ministries of BenevolenceEmployerTRUECommercial7482Express Scripts Basic Formulary with Advantage Plus UM 202061820Express Scripts Basic with Advantage Plus311ESI Commercial217Express Scripts (ESI)7504Express Scripts PBMNationalPBM Controlled7504Express Scripts PBMPBM71640AK,AL,AZ,CA,CO,CT,FL,GA,IA,IL,IN,KS,KY,LA,MA,MD,ME,MI,MN,MO,MS,MT,NC,ND,NE,NH,NJ,NY,OH,OK,OR,PA,RI,SD,TN,TX,VA,VT,WA,WI3</v>
      </c>
      <c r="AJ3456" s="8" t="str">
        <f>IFERROR(IF(_xlfn.XLOOKUP(Export4Q22[[#This Row],[Plan ID]],#REF!,#REF!)=Export4Q22[[#This Row],[Concatenate]],"Same","Change"),"New")</f>
        <v>New</v>
      </c>
    </row>
    <row r="3457" spans="1:36" x14ac:dyDescent="0.25">
      <c r="A3457" s="1">
        <v>64479</v>
      </c>
      <c r="B3457" t="s">
        <v>6259</v>
      </c>
      <c r="C3457" t="s">
        <v>176</v>
      </c>
      <c r="D3457" t="s">
        <v>995</v>
      </c>
      <c r="E3457" t="s">
        <v>177</v>
      </c>
      <c r="F3457" s="1">
        <v>7482</v>
      </c>
      <c r="G3457" t="s">
        <v>6248</v>
      </c>
      <c r="H3457" s="3">
        <v>61820</v>
      </c>
      <c r="I3457" t="s">
        <v>6249</v>
      </c>
      <c r="J3457" s="1">
        <v>311</v>
      </c>
      <c r="K3457" t="s">
        <v>1206</v>
      </c>
      <c r="L3457" s="1"/>
      <c r="N3457" s="1"/>
      <c r="P3457" s="1">
        <v>217</v>
      </c>
      <c r="Q3457" t="s">
        <v>3039</v>
      </c>
      <c r="R3457" s="1">
        <v>7504</v>
      </c>
      <c r="S3457" t="s">
        <v>1209</v>
      </c>
      <c r="T3457" t="s">
        <v>1000</v>
      </c>
      <c r="U3457" t="s">
        <v>182</v>
      </c>
      <c r="V3457" s="1">
        <v>7504</v>
      </c>
      <c r="W3457" t="s">
        <v>1209</v>
      </c>
      <c r="X3457" t="s">
        <v>183</v>
      </c>
      <c r="Y3457" s="1"/>
      <c r="AA3457" t="s">
        <v>150</v>
      </c>
      <c r="AB3457" s="2">
        <v>6829</v>
      </c>
      <c r="AC3457" s="2">
        <v>0</v>
      </c>
      <c r="AD3457" t="s">
        <v>6260</v>
      </c>
      <c r="AF3457" s="1">
        <v>3</v>
      </c>
      <c r="AG3457" s="1"/>
      <c r="AH3457" s="1" t="b">
        <f>Export4Q22[[#This Row],[Pharmacy Controller ID]]&lt;&gt;Export4Q22[[#This Row],[Medical Controller ID]]</f>
        <v>1</v>
      </c>
      <c r="AI3457" t="str">
        <f t="shared" si="53"/>
        <v>64479CDI CorporationEmployerTRUECommercial7482Express Scripts Basic Formulary with Advantage Plus UM 202061820Express Scripts Basic with Advantage Plus311ESI Commercial217Express Scripts (ESI)7504Express Scripts PBMNationalPBM Controlled7504Express Scripts PBMPBM68290AL,AR,AZ,CA,CO,CT,DC,FL,GA,HI,IA,ID,IL,IN,KS,KY,LA,MA,MD,MI,MN,MO,MS,MT,NC,ND,NH,NJ,NM,NY,OH,OK,OR,PA,RI,SC,TN,TX,UT,VA,VT,WA,WI,WV3</v>
      </c>
      <c r="AJ3457" s="8" t="str">
        <f>IFERROR(IF(_xlfn.XLOOKUP(Export4Q22[[#This Row],[Plan ID]],#REF!,#REF!)=Export4Q22[[#This Row],[Concatenate]],"Same","Change"),"New")</f>
        <v>New</v>
      </c>
    </row>
    <row r="3458" spans="1:36" x14ac:dyDescent="0.25">
      <c r="A3458" s="1">
        <v>64493</v>
      </c>
      <c r="B3458" t="s">
        <v>6261</v>
      </c>
      <c r="C3458" t="s">
        <v>176</v>
      </c>
      <c r="D3458" t="s">
        <v>995</v>
      </c>
      <c r="E3458" t="s">
        <v>177</v>
      </c>
      <c r="F3458" s="1">
        <v>7482</v>
      </c>
      <c r="G3458" t="s">
        <v>6248</v>
      </c>
      <c r="H3458" s="3">
        <v>61820</v>
      </c>
      <c r="I3458" t="s">
        <v>6249</v>
      </c>
      <c r="J3458" s="1">
        <v>311</v>
      </c>
      <c r="K3458" t="s">
        <v>1206</v>
      </c>
      <c r="L3458" s="1"/>
      <c r="N3458" s="1"/>
      <c r="P3458" s="1">
        <v>217</v>
      </c>
      <c r="Q3458" t="s">
        <v>3039</v>
      </c>
      <c r="R3458" s="1">
        <v>7504</v>
      </c>
      <c r="S3458" t="s">
        <v>1209</v>
      </c>
      <c r="T3458" t="s">
        <v>1000</v>
      </c>
      <c r="U3458" t="s">
        <v>182</v>
      </c>
      <c r="V3458" s="1">
        <v>7504</v>
      </c>
      <c r="W3458" t="s">
        <v>1209</v>
      </c>
      <c r="X3458" t="s">
        <v>183</v>
      </c>
      <c r="Y3458" s="1"/>
      <c r="AA3458" t="s">
        <v>150</v>
      </c>
      <c r="AB3458" s="2">
        <v>96163</v>
      </c>
      <c r="AC3458" s="2">
        <v>0</v>
      </c>
      <c r="AD3458" t="s">
        <v>6262</v>
      </c>
      <c r="AF3458" s="1">
        <v>3</v>
      </c>
      <c r="AG3458" s="1"/>
      <c r="AH3458" s="1" t="b">
        <f>Export4Q22[[#This Row],[Pharmacy Controller ID]]&lt;&gt;Export4Q22[[#This Row],[Medical Controller ID]]</f>
        <v>1</v>
      </c>
      <c r="AI3458" t="str">
        <f t="shared" ref="AI3458:AI3521" si="54">_xlfn.CONCAT(A3458:AG3458)</f>
        <v>64493Charter CommunicationsEmployerTRUECommercial7482Express Scripts Basic Formulary with Advantage Plus UM 202061820Express Scripts Basic with Advantage Plus311ESI Commercial217Express Scripts (ESI)7504Express Scripts PBMNationalPBM Controlled7504Express Scripts PBMPBM961630AL,AR,AZ,CA,CO,CT,DC,DE,FL,GA,HI,IA,ID,IL,IN,KS,KY,LA,MA,MD,ME,MI,MN,MO,MS,MT,NC,ND,NE,NH,NJ,NM,NV,NY,OH,OK,OR,PA,PR,RI,SC,TN,TX,UT,VA,VT,WA,WI,WV,WY3</v>
      </c>
      <c r="AJ3458" s="8" t="str">
        <f>IFERROR(IF(_xlfn.XLOOKUP(Export4Q22[[#This Row],[Plan ID]],#REF!,#REF!)=Export4Q22[[#This Row],[Concatenate]],"Same","Change"),"New")</f>
        <v>New</v>
      </c>
    </row>
    <row r="3459" spans="1:36" x14ac:dyDescent="0.25">
      <c r="A3459" s="1">
        <v>64525</v>
      </c>
      <c r="B3459" t="s">
        <v>6263</v>
      </c>
      <c r="C3459" t="s">
        <v>176</v>
      </c>
      <c r="D3459" t="s">
        <v>995</v>
      </c>
      <c r="E3459" t="s">
        <v>177</v>
      </c>
      <c r="F3459" s="1">
        <v>7482</v>
      </c>
      <c r="G3459" t="s">
        <v>6248</v>
      </c>
      <c r="H3459" s="3">
        <v>61820</v>
      </c>
      <c r="I3459" t="s">
        <v>6249</v>
      </c>
      <c r="J3459" s="1">
        <v>311</v>
      </c>
      <c r="K3459" t="s">
        <v>1206</v>
      </c>
      <c r="L3459" s="1"/>
      <c r="N3459" s="1"/>
      <c r="P3459" s="1">
        <v>217</v>
      </c>
      <c r="Q3459" t="s">
        <v>3039</v>
      </c>
      <c r="R3459" s="1">
        <v>7504</v>
      </c>
      <c r="S3459" t="s">
        <v>1209</v>
      </c>
      <c r="T3459" t="s">
        <v>1000</v>
      </c>
      <c r="U3459" t="s">
        <v>182</v>
      </c>
      <c r="V3459" s="1">
        <v>7504</v>
      </c>
      <c r="W3459" t="s">
        <v>1209</v>
      </c>
      <c r="X3459" t="s">
        <v>183</v>
      </c>
      <c r="Y3459" s="1"/>
      <c r="AA3459" t="s">
        <v>150</v>
      </c>
      <c r="AB3459" s="2">
        <v>82281</v>
      </c>
      <c r="AC3459" s="2">
        <v>0</v>
      </c>
      <c r="AD3459" t="s">
        <v>6264</v>
      </c>
      <c r="AF3459" s="1">
        <v>3</v>
      </c>
      <c r="AG3459" s="1"/>
      <c r="AH3459" s="1" t="b">
        <f>Export4Q22[[#This Row],[Pharmacy Controller ID]]&lt;&gt;Export4Q22[[#This Row],[Medical Controller ID]]</f>
        <v>1</v>
      </c>
      <c r="AI3459" t="str">
        <f t="shared" si="54"/>
        <v>64525Bloomin' Brands Inc.EmployerTRUECommercial7482Express Scripts Basic Formulary with Advantage Plus UM 202061820Express Scripts Basic with Advantage Plus311ESI Commercial217Express Scripts (ESI)7504Express Scripts PBMNationalPBM Controlled7504Express Scripts PBMPBM822810AK,AL,AR,AZ,CA,CO,CT,DE,FL,GA,HI,IA,ID,IL,IN,KS,KY,LA,MA,MD,MI,MN,MO,MS,MT,NC,NE,NH,NJ,NM,NV,NY,OH,OK,OR,PA,RI,SC,SD,TN,TX,UT,VA,VT,WA,WI,WV,WY3</v>
      </c>
      <c r="AJ3459" s="8" t="str">
        <f>IFERROR(IF(_xlfn.XLOOKUP(Export4Q22[[#This Row],[Plan ID]],#REF!,#REF!)=Export4Q22[[#This Row],[Concatenate]],"Same","Change"),"New")</f>
        <v>New</v>
      </c>
    </row>
    <row r="3460" spans="1:36" x14ac:dyDescent="0.25">
      <c r="A3460" s="1">
        <v>64542</v>
      </c>
      <c r="B3460" t="s">
        <v>6265</v>
      </c>
      <c r="C3460" t="s">
        <v>176</v>
      </c>
      <c r="D3460" t="s">
        <v>995</v>
      </c>
      <c r="E3460" t="s">
        <v>177</v>
      </c>
      <c r="F3460" s="1">
        <v>7482</v>
      </c>
      <c r="G3460" t="s">
        <v>6248</v>
      </c>
      <c r="H3460" s="3">
        <v>61820</v>
      </c>
      <c r="I3460" t="s">
        <v>6249</v>
      </c>
      <c r="J3460" s="1">
        <v>311</v>
      </c>
      <c r="K3460" t="s">
        <v>1206</v>
      </c>
      <c r="L3460" s="1"/>
      <c r="N3460" s="1"/>
      <c r="P3460" s="1">
        <v>217</v>
      </c>
      <c r="Q3460" t="s">
        <v>3039</v>
      </c>
      <c r="R3460" s="1">
        <v>7504</v>
      </c>
      <c r="S3460" t="s">
        <v>1209</v>
      </c>
      <c r="T3460" t="s">
        <v>1000</v>
      </c>
      <c r="U3460" t="s">
        <v>182</v>
      </c>
      <c r="V3460" s="1">
        <v>7504</v>
      </c>
      <c r="W3460" t="s">
        <v>1209</v>
      </c>
      <c r="X3460" t="s">
        <v>183</v>
      </c>
      <c r="Y3460" s="1"/>
      <c r="AA3460" t="s">
        <v>150</v>
      </c>
      <c r="AB3460" s="2">
        <v>14379</v>
      </c>
      <c r="AC3460" s="2">
        <v>0</v>
      </c>
      <c r="AD3460" t="s">
        <v>6266</v>
      </c>
      <c r="AF3460" s="1">
        <v>3</v>
      </c>
      <c r="AG3460" s="1"/>
      <c r="AH3460" s="1" t="b">
        <f>Export4Q22[[#This Row],[Pharmacy Controller ID]]&lt;&gt;Export4Q22[[#This Row],[Medical Controller ID]]</f>
        <v>1</v>
      </c>
      <c r="AI3460" t="str">
        <f t="shared" si="54"/>
        <v>64542PVH Corp.EmployerTRUECommercial7482Express Scripts Basic Formulary with Advantage Plus UM 202061820Express Scripts Basic with Advantage Plus311ESI Commercial217Express Scripts (ESI)7504Express Scripts PBMNationalPBM Controlled7504Express Scripts PBMPBM143790AL,AR,AZ,CA,CO,CT,DC,DE,FL,GA,HI,IA,ID,IL,IN,KS,KY,LA,MA,MD,ME,MI,MN,MO,MS,NC,NE,NH,NJ,NM,NV,NY,OH,OK,OR,PA,PR,RI,SC,TN,TX,UT,VA,VT,WA,WI,WV3</v>
      </c>
      <c r="AJ3460" s="8" t="str">
        <f>IFERROR(IF(_xlfn.XLOOKUP(Export4Q22[[#This Row],[Plan ID]],#REF!,#REF!)=Export4Q22[[#This Row],[Concatenate]],"Same","Change"),"New")</f>
        <v>New</v>
      </c>
    </row>
    <row r="3461" spans="1:36" x14ac:dyDescent="0.25">
      <c r="A3461" s="1">
        <v>65853</v>
      </c>
      <c r="B3461" t="s">
        <v>6249</v>
      </c>
      <c r="C3461" t="s">
        <v>994</v>
      </c>
      <c r="D3461" t="s">
        <v>995</v>
      </c>
      <c r="E3461" t="s">
        <v>177</v>
      </c>
      <c r="F3461" s="1">
        <v>7482</v>
      </c>
      <c r="G3461" t="s">
        <v>6248</v>
      </c>
      <c r="H3461" s="3">
        <v>61820</v>
      </c>
      <c r="I3461" t="s">
        <v>6249</v>
      </c>
      <c r="J3461" s="1">
        <v>311</v>
      </c>
      <c r="K3461" t="s">
        <v>1206</v>
      </c>
      <c r="L3461" s="1"/>
      <c r="N3461" s="1"/>
      <c r="P3461" s="1">
        <v>217</v>
      </c>
      <c r="Q3461" t="s">
        <v>3039</v>
      </c>
      <c r="R3461" s="1">
        <v>7504</v>
      </c>
      <c r="S3461" t="s">
        <v>1209</v>
      </c>
      <c r="T3461" t="s">
        <v>1000</v>
      </c>
      <c r="U3461" t="s">
        <v>182</v>
      </c>
      <c r="V3461" s="1">
        <v>7504</v>
      </c>
      <c r="W3461" t="s">
        <v>1209</v>
      </c>
      <c r="X3461" t="s">
        <v>183</v>
      </c>
      <c r="Y3461" s="1"/>
      <c r="AA3461" t="s">
        <v>150</v>
      </c>
      <c r="AB3461" s="2">
        <v>102438</v>
      </c>
      <c r="AC3461" s="2">
        <v>0</v>
      </c>
      <c r="AD3461" t="s">
        <v>2243</v>
      </c>
      <c r="AF3461" s="1">
        <v>3</v>
      </c>
      <c r="AG3461" s="1"/>
      <c r="AH3461" s="1" t="b">
        <f>Export4Q22[[#This Row],[Pharmacy Controller ID]]&lt;&gt;Export4Q22[[#This Row],[Medical Controller ID]]</f>
        <v>1</v>
      </c>
      <c r="AI3461" t="str">
        <f t="shared" si="54"/>
        <v>65853Express Scripts Basic with Advantage PlusPBM OfferingTRUECommercial7482Express Scripts Basic Formulary with Advantage Plus UM 202061820Express Scripts Basic with Advantage Plus311ESI Commercial217Express Scripts (ESI)7504Express Scripts PBMNationalPBM Controlled7504Express Scripts PBMPBM1024380AK,AL,AR,AZ,CA,CO,CT,DC,DE,FL,GA,GU,HI,IA,ID,IL,IN,KS,KY,LA,MA,MD,ME,MI,MN,MO,MS,MT,NC,ND,NE,NH,NJ,NM,NV,NY,OH,OK,OR,PA,PR,RI,SC,SD,TN,TX,UT,VA,VT,WA,WI,WV,WY3</v>
      </c>
      <c r="AJ3461" s="8" t="str">
        <f>IFERROR(IF(_xlfn.XLOOKUP(Export4Q22[[#This Row],[Plan ID]],#REF!,#REF!)=Export4Q22[[#This Row],[Concatenate]],"Same","Change"),"New")</f>
        <v>New</v>
      </c>
    </row>
    <row r="3462" spans="1:36" x14ac:dyDescent="0.25">
      <c r="A3462" s="1">
        <v>2813</v>
      </c>
      <c r="B3462" t="s">
        <v>6267</v>
      </c>
      <c r="C3462" t="s">
        <v>176</v>
      </c>
      <c r="D3462" t="s">
        <v>995</v>
      </c>
      <c r="E3462" t="s">
        <v>177</v>
      </c>
      <c r="F3462" s="1">
        <v>7480</v>
      </c>
      <c r="G3462" t="s">
        <v>6268</v>
      </c>
      <c r="H3462" s="3">
        <v>61826</v>
      </c>
      <c r="I3462" t="s">
        <v>6269</v>
      </c>
      <c r="J3462" s="1">
        <v>311</v>
      </c>
      <c r="K3462" t="s">
        <v>1206</v>
      </c>
      <c r="L3462" s="1"/>
      <c r="N3462" s="1"/>
      <c r="P3462" s="1">
        <v>217</v>
      </c>
      <c r="Q3462" t="s">
        <v>3039</v>
      </c>
      <c r="R3462" s="1">
        <v>7504</v>
      </c>
      <c r="S3462" t="s">
        <v>1209</v>
      </c>
      <c r="T3462" t="s">
        <v>1000</v>
      </c>
      <c r="U3462" t="s">
        <v>182</v>
      </c>
      <c r="V3462" s="1">
        <v>7504</v>
      </c>
      <c r="W3462" t="s">
        <v>1209</v>
      </c>
      <c r="X3462" t="s">
        <v>183</v>
      </c>
      <c r="Y3462" s="1"/>
      <c r="AA3462" t="s">
        <v>150</v>
      </c>
      <c r="AB3462" s="2">
        <v>13020</v>
      </c>
      <c r="AC3462" s="2">
        <v>0</v>
      </c>
      <c r="AD3462" t="s">
        <v>295</v>
      </c>
      <c r="AF3462" s="1">
        <v>3</v>
      </c>
      <c r="AG3462" s="1"/>
      <c r="AH3462" s="1" t="b">
        <f>Export4Q22[[#This Row],[Pharmacy Controller ID]]&lt;&gt;Export4Q22[[#This Row],[Medical Controller ID]]</f>
        <v>1</v>
      </c>
      <c r="AI3462" t="str">
        <f t="shared" si="54"/>
        <v>2813Merck and CompanyEmployerTRUECommercial7480Express Scripts Basic Formulary with Limited UM 202061826Express Scripts Basic with Limited311ESI Commercial217Express Scripts (ESI)7504Express Scripts PBMNationalPBM Controlled7504Express Scripts PBMPBM130200NJ3</v>
      </c>
      <c r="AJ3462" s="8" t="str">
        <f>IFERROR(IF(_xlfn.XLOOKUP(Export4Q22[[#This Row],[Plan ID]],#REF!,#REF!)=Export4Q22[[#This Row],[Concatenate]],"Same","Change"),"New")</f>
        <v>New</v>
      </c>
    </row>
    <row r="3463" spans="1:36" x14ac:dyDescent="0.25">
      <c r="A3463" s="1">
        <v>2833</v>
      </c>
      <c r="B3463" t="s">
        <v>6270</v>
      </c>
      <c r="C3463" t="s">
        <v>176</v>
      </c>
      <c r="D3463" t="s">
        <v>995</v>
      </c>
      <c r="E3463" t="s">
        <v>177</v>
      </c>
      <c r="F3463" s="1">
        <v>7480</v>
      </c>
      <c r="G3463" t="s">
        <v>6268</v>
      </c>
      <c r="H3463" s="3">
        <v>61826</v>
      </c>
      <c r="I3463" t="s">
        <v>6269</v>
      </c>
      <c r="J3463" s="1">
        <v>311</v>
      </c>
      <c r="K3463" t="s">
        <v>1206</v>
      </c>
      <c r="L3463" s="1"/>
      <c r="N3463" s="1"/>
      <c r="P3463" s="1">
        <v>217</v>
      </c>
      <c r="Q3463" t="s">
        <v>3039</v>
      </c>
      <c r="R3463" s="1">
        <v>7504</v>
      </c>
      <c r="S3463" t="s">
        <v>1209</v>
      </c>
      <c r="T3463" t="s">
        <v>1000</v>
      </c>
      <c r="U3463" t="s">
        <v>182</v>
      </c>
      <c r="V3463" s="1">
        <v>7504</v>
      </c>
      <c r="W3463" t="s">
        <v>1209</v>
      </c>
      <c r="X3463" t="s">
        <v>183</v>
      </c>
      <c r="Y3463" s="1"/>
      <c r="AA3463" t="s">
        <v>150</v>
      </c>
      <c r="AB3463" s="2">
        <v>0</v>
      </c>
      <c r="AC3463" s="2">
        <v>0</v>
      </c>
      <c r="AD3463" t="s">
        <v>142</v>
      </c>
      <c r="AF3463" s="1">
        <v>3</v>
      </c>
      <c r="AG3463" s="1"/>
      <c r="AH3463" s="1" t="b">
        <f>Export4Q22[[#This Row],[Pharmacy Controller ID]]&lt;&gt;Export4Q22[[#This Row],[Medical Controller ID]]</f>
        <v>1</v>
      </c>
      <c r="AI3463" t="str">
        <f t="shared" si="54"/>
        <v>2833Chevron Phillips Chemical CompanyEmployerTRUECommercial7480Express Scripts Basic Formulary with Limited UM 202061826Express Scripts Basic with Limited311ESI Commercial217Express Scripts (ESI)7504Express Scripts PBMNationalPBM Controlled7504Express Scripts PBMPBM00TX3</v>
      </c>
      <c r="AJ3463" s="8" t="str">
        <f>IFERROR(IF(_xlfn.XLOOKUP(Export4Q22[[#This Row],[Plan ID]],#REF!,#REF!)=Export4Q22[[#This Row],[Concatenate]],"Same","Change"),"New")</f>
        <v>New</v>
      </c>
    </row>
    <row r="3464" spans="1:36" x14ac:dyDescent="0.25">
      <c r="A3464" s="1">
        <v>3077</v>
      </c>
      <c r="B3464" t="s">
        <v>6271</v>
      </c>
      <c r="C3464" t="s">
        <v>176</v>
      </c>
      <c r="D3464" t="s">
        <v>995</v>
      </c>
      <c r="E3464" t="s">
        <v>177</v>
      </c>
      <c r="F3464" s="1">
        <v>7480</v>
      </c>
      <c r="G3464" t="s">
        <v>6268</v>
      </c>
      <c r="H3464" s="3">
        <v>61826</v>
      </c>
      <c r="I3464" t="s">
        <v>6269</v>
      </c>
      <c r="J3464" s="1">
        <v>311</v>
      </c>
      <c r="K3464" t="s">
        <v>1206</v>
      </c>
      <c r="L3464" s="1"/>
      <c r="N3464" s="1"/>
      <c r="P3464" s="1">
        <v>217</v>
      </c>
      <c r="Q3464" t="s">
        <v>3039</v>
      </c>
      <c r="R3464" s="1">
        <v>7504</v>
      </c>
      <c r="S3464" t="s">
        <v>1209</v>
      </c>
      <c r="T3464" t="s">
        <v>1000</v>
      </c>
      <c r="U3464" t="s">
        <v>182</v>
      </c>
      <c r="V3464" s="1">
        <v>7504</v>
      </c>
      <c r="W3464" t="s">
        <v>1209</v>
      </c>
      <c r="X3464" t="s">
        <v>183</v>
      </c>
      <c r="Y3464" s="1"/>
      <c r="AA3464" t="s">
        <v>150</v>
      </c>
      <c r="AB3464" s="2">
        <v>1500</v>
      </c>
      <c r="AC3464" s="2">
        <v>0</v>
      </c>
      <c r="AD3464" t="s">
        <v>53</v>
      </c>
      <c r="AF3464" s="1">
        <v>3</v>
      </c>
      <c r="AG3464" s="1"/>
      <c r="AH3464" s="1" t="b">
        <f>Export4Q22[[#This Row],[Pharmacy Controller ID]]&lt;&gt;Export4Q22[[#This Row],[Medical Controller ID]]</f>
        <v>1</v>
      </c>
      <c r="AI3464" t="str">
        <f t="shared" si="54"/>
        <v>3077Carpenters Health and Welfare Trust of Southern CaliforniaEmployerTRUECommercial7480Express Scripts Basic Formulary with Limited UM 202061826Express Scripts Basic with Limited311ESI Commercial217Express Scripts (ESI)7504Express Scripts PBMNationalPBM Controlled7504Express Scripts PBMPBM15000CA3</v>
      </c>
      <c r="AJ3464" s="8" t="str">
        <f>IFERROR(IF(_xlfn.XLOOKUP(Export4Q22[[#This Row],[Plan ID]],#REF!,#REF!)=Export4Q22[[#This Row],[Concatenate]],"Same","Change"),"New")</f>
        <v>New</v>
      </c>
    </row>
    <row r="3465" spans="1:36" x14ac:dyDescent="0.25">
      <c r="A3465" s="1">
        <v>3232</v>
      </c>
      <c r="B3465" t="s">
        <v>6272</v>
      </c>
      <c r="C3465" t="s">
        <v>176</v>
      </c>
      <c r="D3465" t="s">
        <v>995</v>
      </c>
      <c r="E3465" t="s">
        <v>177</v>
      </c>
      <c r="F3465" s="1">
        <v>7480</v>
      </c>
      <c r="G3465" t="s">
        <v>6268</v>
      </c>
      <c r="H3465" s="3">
        <v>61826</v>
      </c>
      <c r="I3465" t="s">
        <v>6269</v>
      </c>
      <c r="J3465" s="1">
        <v>311</v>
      </c>
      <c r="K3465" t="s">
        <v>1206</v>
      </c>
      <c r="L3465" s="1"/>
      <c r="N3465" s="1"/>
      <c r="P3465" s="1">
        <v>217</v>
      </c>
      <c r="Q3465" t="s">
        <v>3039</v>
      </c>
      <c r="R3465" s="1">
        <v>7504</v>
      </c>
      <c r="S3465" t="s">
        <v>1209</v>
      </c>
      <c r="T3465" t="s">
        <v>1000</v>
      </c>
      <c r="U3465" t="s">
        <v>182</v>
      </c>
      <c r="V3465" s="1">
        <v>7504</v>
      </c>
      <c r="W3465" t="s">
        <v>1209</v>
      </c>
      <c r="X3465" t="s">
        <v>183</v>
      </c>
      <c r="Y3465" s="1"/>
      <c r="AA3465" t="s">
        <v>150</v>
      </c>
      <c r="AB3465" s="2">
        <v>891</v>
      </c>
      <c r="AC3465" s="2">
        <v>0</v>
      </c>
      <c r="AD3465" t="s">
        <v>769</v>
      </c>
      <c r="AF3465" s="1">
        <v>3</v>
      </c>
      <c r="AG3465" s="1"/>
      <c r="AH3465" s="1" t="b">
        <f>Export4Q22[[#This Row],[Pharmacy Controller ID]]&lt;&gt;Export4Q22[[#This Row],[Medical Controller ID]]</f>
        <v>1</v>
      </c>
      <c r="AI3465" t="str">
        <f t="shared" si="54"/>
        <v>3232American Republic InsuranceEmployerTRUECommercial7480Express Scripts Basic Formulary with Limited UM 202061826Express Scripts Basic with Limited311ESI Commercial217Express Scripts (ESI)7504Express Scripts PBMNationalPBM Controlled7504Express Scripts PBMPBM8910NE3</v>
      </c>
      <c r="AJ3465" s="8" t="str">
        <f>IFERROR(IF(_xlfn.XLOOKUP(Export4Q22[[#This Row],[Plan ID]],#REF!,#REF!)=Export4Q22[[#This Row],[Concatenate]],"Same","Change"),"New")</f>
        <v>New</v>
      </c>
    </row>
    <row r="3466" spans="1:36" x14ac:dyDescent="0.25">
      <c r="A3466" s="1">
        <v>3611</v>
      </c>
      <c r="B3466" t="s">
        <v>6273</v>
      </c>
      <c r="C3466" t="s">
        <v>176</v>
      </c>
      <c r="D3466" t="s">
        <v>995</v>
      </c>
      <c r="E3466" t="s">
        <v>177</v>
      </c>
      <c r="F3466" s="1">
        <v>7480</v>
      </c>
      <c r="G3466" t="s">
        <v>6268</v>
      </c>
      <c r="H3466" s="3">
        <v>61826</v>
      </c>
      <c r="I3466" t="s">
        <v>6269</v>
      </c>
      <c r="J3466" s="1">
        <v>311</v>
      </c>
      <c r="K3466" t="s">
        <v>1206</v>
      </c>
      <c r="L3466" s="1"/>
      <c r="N3466" s="1"/>
      <c r="P3466" s="1">
        <v>217</v>
      </c>
      <c r="Q3466" t="s">
        <v>3039</v>
      </c>
      <c r="R3466" s="1">
        <v>7504</v>
      </c>
      <c r="S3466" t="s">
        <v>1209</v>
      </c>
      <c r="T3466" t="s">
        <v>1000</v>
      </c>
      <c r="U3466" t="s">
        <v>182</v>
      </c>
      <c r="V3466" s="1">
        <v>7504</v>
      </c>
      <c r="W3466" t="s">
        <v>1209</v>
      </c>
      <c r="X3466" t="s">
        <v>183</v>
      </c>
      <c r="Y3466" s="1"/>
      <c r="AA3466" t="s">
        <v>150</v>
      </c>
      <c r="AB3466" s="2">
        <v>115</v>
      </c>
      <c r="AC3466" s="2">
        <v>0</v>
      </c>
      <c r="AD3466" t="s">
        <v>89</v>
      </c>
      <c r="AF3466" s="1">
        <v>3</v>
      </c>
      <c r="AG3466" s="1"/>
      <c r="AH3466" s="1" t="b">
        <f>Export4Q22[[#This Row],[Pharmacy Controller ID]]&lt;&gt;Export4Q22[[#This Row],[Medical Controller ID]]</f>
        <v>1</v>
      </c>
      <c r="AI3466" t="str">
        <f t="shared" si="54"/>
        <v>3611Electrical Industry Employees FundEmployerTRUECommercial7480Express Scripts Basic Formulary with Limited UM 202061826Express Scripts Basic with Limited311ESI Commercial217Express Scripts (ESI)7504Express Scripts PBMNationalPBM Controlled7504Express Scripts PBMPBM1150NY3</v>
      </c>
      <c r="AJ3466" s="8" t="str">
        <f>IFERROR(IF(_xlfn.XLOOKUP(Export4Q22[[#This Row],[Plan ID]],#REF!,#REF!)=Export4Q22[[#This Row],[Concatenate]],"Same","Change"),"New")</f>
        <v>New</v>
      </c>
    </row>
    <row r="3467" spans="1:36" x14ac:dyDescent="0.25">
      <c r="A3467" s="1">
        <v>3661</v>
      </c>
      <c r="B3467" t="s">
        <v>6274</v>
      </c>
      <c r="C3467" t="s">
        <v>176</v>
      </c>
      <c r="D3467" t="s">
        <v>995</v>
      </c>
      <c r="E3467" t="s">
        <v>177</v>
      </c>
      <c r="F3467" s="1">
        <v>7480</v>
      </c>
      <c r="G3467" t="s">
        <v>6268</v>
      </c>
      <c r="H3467" s="3">
        <v>61826</v>
      </c>
      <c r="I3467" t="s">
        <v>6269</v>
      </c>
      <c r="J3467" s="1">
        <v>311</v>
      </c>
      <c r="K3467" t="s">
        <v>1206</v>
      </c>
      <c r="L3467" s="1"/>
      <c r="N3467" s="1"/>
      <c r="P3467" s="1">
        <v>217</v>
      </c>
      <c r="Q3467" t="s">
        <v>3039</v>
      </c>
      <c r="R3467" s="1">
        <v>7504</v>
      </c>
      <c r="S3467" t="s">
        <v>1209</v>
      </c>
      <c r="T3467" t="s">
        <v>1000</v>
      </c>
      <c r="U3467" t="s">
        <v>182</v>
      </c>
      <c r="V3467" s="1">
        <v>7504</v>
      </c>
      <c r="W3467" t="s">
        <v>1209</v>
      </c>
      <c r="X3467" t="s">
        <v>183</v>
      </c>
      <c r="Y3467" s="1"/>
      <c r="AA3467" t="s">
        <v>150</v>
      </c>
      <c r="AB3467" s="2">
        <v>0</v>
      </c>
      <c r="AC3467" s="2">
        <v>0</v>
      </c>
      <c r="AD3467" t="s">
        <v>295</v>
      </c>
      <c r="AF3467" s="1">
        <v>3</v>
      </c>
      <c r="AG3467" s="1"/>
      <c r="AH3467" s="1" t="b">
        <f>Export4Q22[[#This Row],[Pharmacy Controller ID]]&lt;&gt;Export4Q22[[#This Row],[Medical Controller ID]]</f>
        <v>1</v>
      </c>
      <c r="AI3467" t="str">
        <f t="shared" si="54"/>
        <v>3661New Jersey Carpenters FundsEmployerTRUECommercial7480Express Scripts Basic Formulary with Limited UM 202061826Express Scripts Basic with Limited311ESI Commercial217Express Scripts (ESI)7504Express Scripts PBMNationalPBM Controlled7504Express Scripts PBMPBM00NJ3</v>
      </c>
      <c r="AJ3467" s="8" t="str">
        <f>IFERROR(IF(_xlfn.XLOOKUP(Export4Q22[[#This Row],[Plan ID]],#REF!,#REF!)=Export4Q22[[#This Row],[Concatenate]],"Same","Change"),"New")</f>
        <v>New</v>
      </c>
    </row>
    <row r="3468" spans="1:36" x14ac:dyDescent="0.25">
      <c r="A3468" s="1">
        <v>3958</v>
      </c>
      <c r="B3468" t="s">
        <v>6275</v>
      </c>
      <c r="C3468" t="s">
        <v>176</v>
      </c>
      <c r="D3468" t="s">
        <v>995</v>
      </c>
      <c r="E3468" t="s">
        <v>177</v>
      </c>
      <c r="F3468" s="1">
        <v>7480</v>
      </c>
      <c r="G3468" t="s">
        <v>6268</v>
      </c>
      <c r="H3468" s="3">
        <v>61826</v>
      </c>
      <c r="I3468" t="s">
        <v>6269</v>
      </c>
      <c r="J3468" s="1">
        <v>311</v>
      </c>
      <c r="K3468" t="s">
        <v>1206</v>
      </c>
      <c r="L3468" s="1"/>
      <c r="N3468" s="1"/>
      <c r="P3468" s="1">
        <v>217</v>
      </c>
      <c r="Q3468" t="s">
        <v>3039</v>
      </c>
      <c r="R3468" s="1">
        <v>7504</v>
      </c>
      <c r="S3468" t="s">
        <v>1209</v>
      </c>
      <c r="T3468" t="s">
        <v>1000</v>
      </c>
      <c r="U3468" t="s">
        <v>182</v>
      </c>
      <c r="V3468" s="1">
        <v>7504</v>
      </c>
      <c r="W3468" t="s">
        <v>1209</v>
      </c>
      <c r="X3468" t="s">
        <v>183</v>
      </c>
      <c r="Y3468" s="1"/>
      <c r="AA3468" t="s">
        <v>150</v>
      </c>
      <c r="AB3468" s="2">
        <v>2601</v>
      </c>
      <c r="AC3468" s="2">
        <v>0</v>
      </c>
      <c r="AD3468" t="s">
        <v>557</v>
      </c>
      <c r="AF3468" s="1">
        <v>3</v>
      </c>
      <c r="AG3468" s="1"/>
      <c r="AH3468" s="1" t="b">
        <f>Export4Q22[[#This Row],[Pharmacy Controller ID]]&lt;&gt;Export4Q22[[#This Row],[Medical Controller ID]]</f>
        <v>1</v>
      </c>
      <c r="AI3468" t="str">
        <f t="shared" si="54"/>
        <v>3958Federated InsuranceEmployerTRUECommercial7480Express Scripts Basic Formulary with Limited UM 202061826Express Scripts Basic with Limited311ESI Commercial217Express Scripts (ESI)7504Express Scripts PBMNationalPBM Controlled7504Express Scripts PBMPBM26010MN3</v>
      </c>
      <c r="AJ3468" s="8" t="str">
        <f>IFERROR(IF(_xlfn.XLOOKUP(Export4Q22[[#This Row],[Plan ID]],#REF!,#REF!)=Export4Q22[[#This Row],[Concatenate]],"Same","Change"),"New")</f>
        <v>New</v>
      </c>
    </row>
    <row r="3469" spans="1:36" x14ac:dyDescent="0.25">
      <c r="A3469" s="1">
        <v>3975</v>
      </c>
      <c r="B3469" t="s">
        <v>6276</v>
      </c>
      <c r="C3469" t="s">
        <v>176</v>
      </c>
      <c r="D3469" t="s">
        <v>995</v>
      </c>
      <c r="E3469" t="s">
        <v>177</v>
      </c>
      <c r="F3469" s="1">
        <v>7480</v>
      </c>
      <c r="G3469" t="s">
        <v>6268</v>
      </c>
      <c r="H3469" s="3">
        <v>61826</v>
      </c>
      <c r="I3469" t="s">
        <v>6269</v>
      </c>
      <c r="J3469" s="1">
        <v>311</v>
      </c>
      <c r="K3469" t="s">
        <v>1206</v>
      </c>
      <c r="L3469" s="1"/>
      <c r="N3469" s="1"/>
      <c r="P3469" s="1">
        <v>217</v>
      </c>
      <c r="Q3469" t="s">
        <v>3039</v>
      </c>
      <c r="R3469" s="1">
        <v>7504</v>
      </c>
      <c r="S3469" t="s">
        <v>1209</v>
      </c>
      <c r="T3469" t="s">
        <v>1000</v>
      </c>
      <c r="U3469" t="s">
        <v>182</v>
      </c>
      <c r="V3469" s="1">
        <v>7504</v>
      </c>
      <c r="W3469" t="s">
        <v>1209</v>
      </c>
      <c r="X3469" t="s">
        <v>183</v>
      </c>
      <c r="Y3469" s="1"/>
      <c r="AA3469" t="s">
        <v>150</v>
      </c>
      <c r="AB3469" s="2">
        <v>0</v>
      </c>
      <c r="AC3469" s="2">
        <v>0</v>
      </c>
      <c r="AD3469" t="s">
        <v>142</v>
      </c>
      <c r="AF3469" s="1">
        <v>3</v>
      </c>
      <c r="AG3469" s="1"/>
      <c r="AH3469" s="1" t="b">
        <f>Export4Q22[[#This Row],[Pharmacy Controller ID]]&lt;&gt;Export4Q22[[#This Row],[Medical Controller ID]]</f>
        <v>1</v>
      </c>
      <c r="AI3469" t="str">
        <f t="shared" si="54"/>
        <v>3975J C Penney Insurance PreferredEmployerTRUECommercial7480Express Scripts Basic Formulary with Limited UM 202061826Express Scripts Basic with Limited311ESI Commercial217Express Scripts (ESI)7504Express Scripts PBMNationalPBM Controlled7504Express Scripts PBMPBM00TX3</v>
      </c>
      <c r="AJ3469" s="8" t="str">
        <f>IFERROR(IF(_xlfn.XLOOKUP(Export4Q22[[#This Row],[Plan ID]],#REF!,#REF!)=Export4Q22[[#This Row],[Concatenate]],"Same","Change"),"New")</f>
        <v>New</v>
      </c>
    </row>
    <row r="3470" spans="1:36" x14ac:dyDescent="0.25">
      <c r="A3470" s="1">
        <v>4359</v>
      </c>
      <c r="B3470" t="s">
        <v>6277</v>
      </c>
      <c r="C3470" t="s">
        <v>176</v>
      </c>
      <c r="D3470" t="s">
        <v>995</v>
      </c>
      <c r="E3470" t="s">
        <v>177</v>
      </c>
      <c r="F3470" s="1">
        <v>7480</v>
      </c>
      <c r="G3470" t="s">
        <v>6268</v>
      </c>
      <c r="H3470" s="3">
        <v>61826</v>
      </c>
      <c r="I3470" t="s">
        <v>6269</v>
      </c>
      <c r="J3470" s="1">
        <v>311</v>
      </c>
      <c r="K3470" t="s">
        <v>1206</v>
      </c>
      <c r="L3470" s="1"/>
      <c r="N3470" s="1"/>
      <c r="P3470" s="1">
        <v>217</v>
      </c>
      <c r="Q3470" t="s">
        <v>3039</v>
      </c>
      <c r="R3470" s="1">
        <v>7504</v>
      </c>
      <c r="S3470" t="s">
        <v>1209</v>
      </c>
      <c r="T3470" t="s">
        <v>1000</v>
      </c>
      <c r="U3470" t="s">
        <v>182</v>
      </c>
      <c r="V3470" s="1">
        <v>7504</v>
      </c>
      <c r="W3470" t="s">
        <v>1209</v>
      </c>
      <c r="X3470" t="s">
        <v>183</v>
      </c>
      <c r="Y3470" s="1"/>
      <c r="AA3470" t="s">
        <v>150</v>
      </c>
      <c r="AB3470" s="2">
        <v>0</v>
      </c>
      <c r="AC3470" s="2">
        <v>0</v>
      </c>
      <c r="AD3470" t="s">
        <v>53</v>
      </c>
      <c r="AF3470" s="1">
        <v>3</v>
      </c>
      <c r="AG3470" s="1"/>
      <c r="AH3470" s="1" t="b">
        <f>Export4Q22[[#This Row],[Pharmacy Controller ID]]&lt;&gt;Export4Q22[[#This Row],[Medical Controller ID]]</f>
        <v>1</v>
      </c>
      <c r="AI3470" t="str">
        <f t="shared" si="54"/>
        <v>4359Sony Pictures EntertainmentEmployerTRUECommercial7480Express Scripts Basic Formulary with Limited UM 202061826Express Scripts Basic with Limited311ESI Commercial217Express Scripts (ESI)7504Express Scripts PBMNationalPBM Controlled7504Express Scripts PBMPBM00CA3</v>
      </c>
      <c r="AJ3470" s="8" t="str">
        <f>IFERROR(IF(_xlfn.XLOOKUP(Export4Q22[[#This Row],[Plan ID]],#REF!,#REF!)=Export4Q22[[#This Row],[Concatenate]],"Same","Change"),"New")</f>
        <v>New</v>
      </c>
    </row>
    <row r="3471" spans="1:36" x14ac:dyDescent="0.25">
      <c r="A3471" s="1">
        <v>4769</v>
      </c>
      <c r="B3471" t="s">
        <v>6278</v>
      </c>
      <c r="C3471" t="s">
        <v>176</v>
      </c>
      <c r="D3471" t="s">
        <v>995</v>
      </c>
      <c r="E3471" t="s">
        <v>177</v>
      </c>
      <c r="F3471" s="1">
        <v>7480</v>
      </c>
      <c r="G3471" t="s">
        <v>6268</v>
      </c>
      <c r="H3471" s="3">
        <v>61826</v>
      </c>
      <c r="I3471" t="s">
        <v>6269</v>
      </c>
      <c r="J3471" s="1">
        <v>311</v>
      </c>
      <c r="K3471" t="s">
        <v>1206</v>
      </c>
      <c r="L3471" s="1"/>
      <c r="N3471" s="1"/>
      <c r="P3471" s="1">
        <v>217</v>
      </c>
      <c r="Q3471" t="s">
        <v>3039</v>
      </c>
      <c r="R3471" s="1">
        <v>7504</v>
      </c>
      <c r="S3471" t="s">
        <v>1209</v>
      </c>
      <c r="T3471" t="s">
        <v>1000</v>
      </c>
      <c r="U3471" t="s">
        <v>182</v>
      </c>
      <c r="V3471" s="1">
        <v>7504</v>
      </c>
      <c r="W3471" t="s">
        <v>1209</v>
      </c>
      <c r="X3471" t="s">
        <v>183</v>
      </c>
      <c r="Y3471" s="1"/>
      <c r="AA3471" t="s">
        <v>150</v>
      </c>
      <c r="AB3471" s="2">
        <v>12949</v>
      </c>
      <c r="AC3471" s="2">
        <v>0</v>
      </c>
      <c r="AD3471" t="s">
        <v>295</v>
      </c>
      <c r="AF3471" s="1">
        <v>3</v>
      </c>
      <c r="AG3471" s="1"/>
      <c r="AH3471" s="1" t="b">
        <f>Export4Q22[[#This Row],[Pharmacy Controller ID]]&lt;&gt;Export4Q22[[#This Row],[Medical Controller ID]]</f>
        <v>1</v>
      </c>
      <c r="AI3471" t="str">
        <f t="shared" si="54"/>
        <v>4769Public Service Electric &amp; Gas (PSEG)EmployerTRUECommercial7480Express Scripts Basic Formulary with Limited UM 202061826Express Scripts Basic with Limited311ESI Commercial217Express Scripts (ESI)7504Express Scripts PBMNationalPBM Controlled7504Express Scripts PBMPBM129490NJ3</v>
      </c>
      <c r="AJ3471" s="8" t="str">
        <f>IFERROR(IF(_xlfn.XLOOKUP(Export4Q22[[#This Row],[Plan ID]],#REF!,#REF!)=Export4Q22[[#This Row],[Concatenate]],"Same","Change"),"New")</f>
        <v>New</v>
      </c>
    </row>
    <row r="3472" spans="1:36" x14ac:dyDescent="0.25">
      <c r="A3472" s="1">
        <v>6101</v>
      </c>
      <c r="B3472" t="s">
        <v>6279</v>
      </c>
      <c r="C3472" t="s">
        <v>176</v>
      </c>
      <c r="D3472" t="s">
        <v>995</v>
      </c>
      <c r="E3472" t="s">
        <v>177</v>
      </c>
      <c r="F3472" s="1">
        <v>7480</v>
      </c>
      <c r="G3472" t="s">
        <v>6268</v>
      </c>
      <c r="H3472" s="3">
        <v>61826</v>
      </c>
      <c r="I3472" t="s">
        <v>6269</v>
      </c>
      <c r="J3472" s="1">
        <v>311</v>
      </c>
      <c r="K3472" t="s">
        <v>1206</v>
      </c>
      <c r="L3472" s="1"/>
      <c r="N3472" s="1"/>
      <c r="P3472" s="1">
        <v>217</v>
      </c>
      <c r="Q3472" t="s">
        <v>3039</v>
      </c>
      <c r="R3472" s="1">
        <v>7504</v>
      </c>
      <c r="S3472" t="s">
        <v>1209</v>
      </c>
      <c r="T3472" t="s">
        <v>1000</v>
      </c>
      <c r="U3472" t="s">
        <v>182</v>
      </c>
      <c r="V3472" s="1">
        <v>7504</v>
      </c>
      <c r="W3472" t="s">
        <v>1209</v>
      </c>
      <c r="X3472" t="s">
        <v>183</v>
      </c>
      <c r="Y3472" s="1"/>
      <c r="AA3472" t="s">
        <v>150</v>
      </c>
      <c r="AB3472" s="2">
        <v>0</v>
      </c>
      <c r="AC3472" s="2">
        <v>0</v>
      </c>
      <c r="AD3472" t="s">
        <v>89</v>
      </c>
      <c r="AF3472" s="1">
        <v>3</v>
      </c>
      <c r="AG3472" s="1"/>
      <c r="AH3472" s="1" t="b">
        <f>Export4Q22[[#This Row],[Pharmacy Controller ID]]&lt;&gt;Export4Q22[[#This Row],[Medical Controller ID]]</f>
        <v>1</v>
      </c>
      <c r="AI3472" t="str">
        <f t="shared" si="54"/>
        <v>6101Empire State Carpenters Welfare FundEmployerTRUECommercial7480Express Scripts Basic Formulary with Limited UM 202061826Express Scripts Basic with Limited311ESI Commercial217Express Scripts (ESI)7504Express Scripts PBMNationalPBM Controlled7504Express Scripts PBMPBM00NY3</v>
      </c>
      <c r="AJ3472" s="8" t="str">
        <f>IFERROR(IF(_xlfn.XLOOKUP(Export4Q22[[#This Row],[Plan ID]],#REF!,#REF!)=Export4Q22[[#This Row],[Concatenate]],"Same","Change"),"New")</f>
        <v>New</v>
      </c>
    </row>
    <row r="3473" spans="1:36" x14ac:dyDescent="0.25">
      <c r="A3473" s="1">
        <v>6556</v>
      </c>
      <c r="B3473" t="s">
        <v>6280</v>
      </c>
      <c r="C3473" t="s">
        <v>176</v>
      </c>
      <c r="D3473" t="s">
        <v>995</v>
      </c>
      <c r="E3473" t="s">
        <v>177</v>
      </c>
      <c r="F3473" s="1">
        <v>7480</v>
      </c>
      <c r="G3473" t="s">
        <v>6268</v>
      </c>
      <c r="H3473" s="3">
        <v>61826</v>
      </c>
      <c r="I3473" t="s">
        <v>6269</v>
      </c>
      <c r="J3473" s="1">
        <v>311</v>
      </c>
      <c r="K3473" t="s">
        <v>1206</v>
      </c>
      <c r="L3473" s="1"/>
      <c r="N3473" s="1"/>
      <c r="P3473" s="1">
        <v>217</v>
      </c>
      <c r="Q3473" t="s">
        <v>3039</v>
      </c>
      <c r="R3473" s="1">
        <v>7504</v>
      </c>
      <c r="S3473" t="s">
        <v>1209</v>
      </c>
      <c r="T3473" t="s">
        <v>1000</v>
      </c>
      <c r="U3473" t="s">
        <v>182</v>
      </c>
      <c r="V3473" s="1">
        <v>7504</v>
      </c>
      <c r="W3473" t="s">
        <v>1209</v>
      </c>
      <c r="X3473" t="s">
        <v>183</v>
      </c>
      <c r="Y3473" s="1"/>
      <c r="AA3473" t="s">
        <v>150</v>
      </c>
      <c r="AB3473" s="2">
        <v>0</v>
      </c>
      <c r="AC3473" s="2">
        <v>0</v>
      </c>
      <c r="AD3473" t="s">
        <v>91</v>
      </c>
      <c r="AF3473" s="1">
        <v>3</v>
      </c>
      <c r="AG3473" s="1"/>
      <c r="AH3473" s="1" t="b">
        <f>Export4Q22[[#This Row],[Pharmacy Controller ID]]&lt;&gt;Export4Q22[[#This Row],[Medical Controller ID]]</f>
        <v>1</v>
      </c>
      <c r="AI3473" t="str">
        <f t="shared" si="54"/>
        <v>6556Medical College of Wisconsin Health PlanEmployerTRUECommercial7480Express Scripts Basic Formulary with Limited UM 202061826Express Scripts Basic with Limited311ESI Commercial217Express Scripts (ESI)7504Express Scripts PBMNationalPBM Controlled7504Express Scripts PBMPBM00WI3</v>
      </c>
      <c r="AJ3473" s="8" t="str">
        <f>IFERROR(IF(_xlfn.XLOOKUP(Export4Q22[[#This Row],[Plan ID]],#REF!,#REF!)=Export4Q22[[#This Row],[Concatenate]],"Same","Change"),"New")</f>
        <v>New</v>
      </c>
    </row>
    <row r="3474" spans="1:36" x14ac:dyDescent="0.25">
      <c r="A3474" s="1">
        <v>15375</v>
      </c>
      <c r="B3474" t="s">
        <v>6281</v>
      </c>
      <c r="C3474" t="s">
        <v>176</v>
      </c>
      <c r="D3474" t="s">
        <v>995</v>
      </c>
      <c r="E3474" t="s">
        <v>177</v>
      </c>
      <c r="F3474" s="1">
        <v>7480</v>
      </c>
      <c r="G3474" t="s">
        <v>6268</v>
      </c>
      <c r="H3474" s="3">
        <v>61826</v>
      </c>
      <c r="I3474" t="s">
        <v>6269</v>
      </c>
      <c r="J3474" s="1">
        <v>311</v>
      </c>
      <c r="K3474" t="s">
        <v>1206</v>
      </c>
      <c r="L3474" s="1"/>
      <c r="N3474" s="1"/>
      <c r="P3474" s="1">
        <v>217</v>
      </c>
      <c r="Q3474" t="s">
        <v>3039</v>
      </c>
      <c r="R3474" s="1">
        <v>7504</v>
      </c>
      <c r="S3474" t="s">
        <v>1209</v>
      </c>
      <c r="T3474" t="s">
        <v>1000</v>
      </c>
      <c r="U3474" t="s">
        <v>182</v>
      </c>
      <c r="V3474" s="1">
        <v>7504</v>
      </c>
      <c r="W3474" t="s">
        <v>1209</v>
      </c>
      <c r="X3474" t="s">
        <v>183</v>
      </c>
      <c r="Y3474" s="1"/>
      <c r="AA3474" t="s">
        <v>150</v>
      </c>
      <c r="AB3474" s="2">
        <v>0</v>
      </c>
      <c r="AC3474" s="2">
        <v>0</v>
      </c>
      <c r="AD3474" t="s">
        <v>165</v>
      </c>
      <c r="AF3474" s="1">
        <v>3</v>
      </c>
      <c r="AG3474" s="1"/>
      <c r="AH3474" s="1" t="b">
        <f>Export4Q22[[#This Row],[Pharmacy Controller ID]]&lt;&gt;Export4Q22[[#This Row],[Medical Controller ID]]</f>
        <v>1</v>
      </c>
      <c r="AI3474" t="str">
        <f t="shared" si="54"/>
        <v>15375Medical University of South CarolinaEmployerTRUECommercial7480Express Scripts Basic Formulary with Limited UM 202061826Express Scripts Basic with Limited311ESI Commercial217Express Scripts (ESI)7504Express Scripts PBMNationalPBM Controlled7504Express Scripts PBMPBM00SC3</v>
      </c>
      <c r="AJ3474" s="8" t="str">
        <f>IFERROR(IF(_xlfn.XLOOKUP(Export4Q22[[#This Row],[Plan ID]],#REF!,#REF!)=Export4Q22[[#This Row],[Concatenate]],"Same","Change"),"New")</f>
        <v>New</v>
      </c>
    </row>
    <row r="3475" spans="1:36" x14ac:dyDescent="0.25">
      <c r="A3475" s="1">
        <v>17048</v>
      </c>
      <c r="B3475" t="s">
        <v>6282</v>
      </c>
      <c r="C3475" t="s">
        <v>176</v>
      </c>
      <c r="D3475" t="s">
        <v>995</v>
      </c>
      <c r="E3475" t="s">
        <v>177</v>
      </c>
      <c r="F3475" s="1">
        <v>7480</v>
      </c>
      <c r="G3475" t="s">
        <v>6268</v>
      </c>
      <c r="H3475" s="3">
        <v>61826</v>
      </c>
      <c r="I3475" t="s">
        <v>6269</v>
      </c>
      <c r="J3475" s="1">
        <v>311</v>
      </c>
      <c r="K3475" t="s">
        <v>1206</v>
      </c>
      <c r="L3475" s="1"/>
      <c r="N3475" s="1"/>
      <c r="P3475" s="1">
        <v>217</v>
      </c>
      <c r="Q3475" t="s">
        <v>3039</v>
      </c>
      <c r="R3475" s="1">
        <v>7504</v>
      </c>
      <c r="S3475" t="s">
        <v>1209</v>
      </c>
      <c r="T3475" t="s">
        <v>1000</v>
      </c>
      <c r="U3475" t="s">
        <v>182</v>
      </c>
      <c r="V3475" s="1">
        <v>7504</v>
      </c>
      <c r="W3475" t="s">
        <v>1209</v>
      </c>
      <c r="X3475" t="s">
        <v>183</v>
      </c>
      <c r="Y3475" s="1"/>
      <c r="AA3475" t="s">
        <v>150</v>
      </c>
      <c r="AB3475" s="2">
        <v>85025</v>
      </c>
      <c r="AC3475" s="2">
        <v>0</v>
      </c>
      <c r="AD3475" t="s">
        <v>53</v>
      </c>
      <c r="AF3475" s="1">
        <v>3</v>
      </c>
      <c r="AG3475" s="1"/>
      <c r="AH3475" s="1" t="b">
        <f>Export4Q22[[#This Row],[Pharmacy Controller ID]]&lt;&gt;Export4Q22[[#This Row],[Medical Controller ID]]</f>
        <v>1</v>
      </c>
      <c r="AI3475" t="str">
        <f t="shared" si="54"/>
        <v>17048Southern California Schools VEBAEmployerTRUECommercial7480Express Scripts Basic Formulary with Limited UM 202061826Express Scripts Basic with Limited311ESI Commercial217Express Scripts (ESI)7504Express Scripts PBMNationalPBM Controlled7504Express Scripts PBMPBM850250CA3</v>
      </c>
      <c r="AJ3475" s="8" t="str">
        <f>IFERROR(IF(_xlfn.XLOOKUP(Export4Q22[[#This Row],[Plan ID]],#REF!,#REF!)=Export4Q22[[#This Row],[Concatenate]],"Same","Change"),"New")</f>
        <v>New</v>
      </c>
    </row>
    <row r="3476" spans="1:36" x14ac:dyDescent="0.25">
      <c r="A3476" s="1">
        <v>60995</v>
      </c>
      <c r="B3476" t="s">
        <v>6283</v>
      </c>
      <c r="C3476" t="s">
        <v>176</v>
      </c>
      <c r="D3476" t="s">
        <v>995</v>
      </c>
      <c r="E3476" t="s">
        <v>177</v>
      </c>
      <c r="F3476" s="1">
        <v>7480</v>
      </c>
      <c r="G3476" t="s">
        <v>6268</v>
      </c>
      <c r="H3476" s="3">
        <v>61826</v>
      </c>
      <c r="I3476" t="s">
        <v>6269</v>
      </c>
      <c r="J3476" s="1">
        <v>311</v>
      </c>
      <c r="K3476" t="s">
        <v>1206</v>
      </c>
      <c r="L3476" s="1"/>
      <c r="N3476" s="1"/>
      <c r="P3476" s="1">
        <v>217</v>
      </c>
      <c r="Q3476" t="s">
        <v>3039</v>
      </c>
      <c r="R3476" s="1">
        <v>7504</v>
      </c>
      <c r="S3476" t="s">
        <v>1209</v>
      </c>
      <c r="T3476" t="s">
        <v>1000</v>
      </c>
      <c r="U3476" t="s">
        <v>182</v>
      </c>
      <c r="V3476" s="1">
        <v>7504</v>
      </c>
      <c r="W3476" t="s">
        <v>1209</v>
      </c>
      <c r="X3476" t="s">
        <v>183</v>
      </c>
      <c r="Y3476" s="1"/>
      <c r="AA3476" t="s">
        <v>150</v>
      </c>
      <c r="AB3476" s="2">
        <v>4026</v>
      </c>
      <c r="AC3476" s="2">
        <v>0</v>
      </c>
      <c r="AD3476" t="s">
        <v>664</v>
      </c>
      <c r="AF3476" s="1">
        <v>3</v>
      </c>
      <c r="AG3476" s="1"/>
      <c r="AH3476" s="1" t="b">
        <f>Export4Q22[[#This Row],[Pharmacy Controller ID]]&lt;&gt;Export4Q22[[#This Row],[Medical Controller ID]]</f>
        <v>1</v>
      </c>
      <c r="AI3476" t="str">
        <f t="shared" si="54"/>
        <v>60995City of BirminghamEmployerTRUECommercial7480Express Scripts Basic Formulary with Limited UM 202061826Express Scripts Basic with Limited311ESI Commercial217Express Scripts (ESI)7504Express Scripts PBMNationalPBM Controlled7504Express Scripts PBMPBM40260AL3</v>
      </c>
      <c r="AJ3476" s="8" t="str">
        <f>IFERROR(IF(_xlfn.XLOOKUP(Export4Q22[[#This Row],[Plan ID]],#REF!,#REF!)=Export4Q22[[#This Row],[Concatenate]],"Same","Change"),"New")</f>
        <v>New</v>
      </c>
    </row>
    <row r="3477" spans="1:36" x14ac:dyDescent="0.25">
      <c r="A3477" s="1">
        <v>60999</v>
      </c>
      <c r="B3477" t="s">
        <v>6284</v>
      </c>
      <c r="C3477" t="s">
        <v>176</v>
      </c>
      <c r="D3477" t="s">
        <v>995</v>
      </c>
      <c r="E3477" t="s">
        <v>177</v>
      </c>
      <c r="F3477" s="1">
        <v>7480</v>
      </c>
      <c r="G3477" t="s">
        <v>6268</v>
      </c>
      <c r="H3477" s="3">
        <v>61826</v>
      </c>
      <c r="I3477" t="s">
        <v>6269</v>
      </c>
      <c r="J3477" s="1">
        <v>311</v>
      </c>
      <c r="K3477" t="s">
        <v>1206</v>
      </c>
      <c r="L3477" s="1"/>
      <c r="N3477" s="1"/>
      <c r="P3477" s="1">
        <v>217</v>
      </c>
      <c r="Q3477" t="s">
        <v>3039</v>
      </c>
      <c r="R3477" s="1">
        <v>7504</v>
      </c>
      <c r="S3477" t="s">
        <v>1209</v>
      </c>
      <c r="T3477" t="s">
        <v>1000</v>
      </c>
      <c r="U3477" t="s">
        <v>182</v>
      </c>
      <c r="V3477" s="1">
        <v>7504</v>
      </c>
      <c r="W3477" t="s">
        <v>1209</v>
      </c>
      <c r="X3477" t="s">
        <v>183</v>
      </c>
      <c r="Y3477" s="1"/>
      <c r="AA3477" t="s">
        <v>150</v>
      </c>
      <c r="AB3477" s="2">
        <v>12721</v>
      </c>
      <c r="AC3477" s="2">
        <v>0</v>
      </c>
      <c r="AD3477" t="s">
        <v>53</v>
      </c>
      <c r="AF3477" s="1">
        <v>3</v>
      </c>
      <c r="AG3477" s="1"/>
      <c r="AH3477" s="1" t="b">
        <f>Export4Q22[[#This Row],[Pharmacy Controller ID]]&lt;&gt;Export4Q22[[#This Row],[Medical Controller ID]]</f>
        <v>1</v>
      </c>
      <c r="AI3477" t="str">
        <f t="shared" si="54"/>
        <v>60999AmgenEmployerTRUECommercial7480Express Scripts Basic Formulary with Limited UM 202061826Express Scripts Basic with Limited311ESI Commercial217Express Scripts (ESI)7504Express Scripts PBMNationalPBM Controlled7504Express Scripts PBMPBM127210CA3</v>
      </c>
      <c r="AJ3477" s="8" t="str">
        <f>IFERROR(IF(_xlfn.XLOOKUP(Export4Q22[[#This Row],[Plan ID]],#REF!,#REF!)=Export4Q22[[#This Row],[Concatenate]],"Same","Change"),"New")</f>
        <v>New</v>
      </c>
    </row>
    <row r="3478" spans="1:36" x14ac:dyDescent="0.25">
      <c r="A3478" s="1">
        <v>61598</v>
      </c>
      <c r="B3478" t="s">
        <v>6285</v>
      </c>
      <c r="C3478" t="s">
        <v>176</v>
      </c>
      <c r="D3478" t="s">
        <v>995</v>
      </c>
      <c r="E3478" t="s">
        <v>177</v>
      </c>
      <c r="F3478" s="1">
        <v>7480</v>
      </c>
      <c r="G3478" t="s">
        <v>6268</v>
      </c>
      <c r="H3478" s="3">
        <v>61826</v>
      </c>
      <c r="I3478" t="s">
        <v>6269</v>
      </c>
      <c r="J3478" s="1">
        <v>311</v>
      </c>
      <c r="K3478" t="s">
        <v>1206</v>
      </c>
      <c r="L3478" s="1"/>
      <c r="N3478" s="1"/>
      <c r="P3478" s="1">
        <v>217</v>
      </c>
      <c r="Q3478" t="s">
        <v>3039</v>
      </c>
      <c r="R3478" s="1">
        <v>7504</v>
      </c>
      <c r="S3478" t="s">
        <v>1209</v>
      </c>
      <c r="T3478" t="s">
        <v>1000</v>
      </c>
      <c r="U3478" t="s">
        <v>182</v>
      </c>
      <c r="V3478" s="1">
        <v>7504</v>
      </c>
      <c r="W3478" t="s">
        <v>1209</v>
      </c>
      <c r="X3478" t="s">
        <v>183</v>
      </c>
      <c r="Y3478" s="1"/>
      <c r="AA3478" t="s">
        <v>150</v>
      </c>
      <c r="AB3478" s="2">
        <v>0</v>
      </c>
      <c r="AC3478" s="2">
        <v>0</v>
      </c>
      <c r="AD3478" t="s">
        <v>53</v>
      </c>
      <c r="AF3478" s="1">
        <v>3</v>
      </c>
      <c r="AG3478" s="1"/>
      <c r="AH3478" s="1" t="b">
        <f>Export4Q22[[#This Row],[Pharmacy Controller ID]]&lt;&gt;Export4Q22[[#This Row],[Medical Controller ID]]</f>
        <v>1</v>
      </c>
      <c r="AI3478" t="str">
        <f t="shared" si="54"/>
        <v>61598Redlands Unified School DistrictEmployerTRUECommercial7480Express Scripts Basic Formulary with Limited UM 202061826Express Scripts Basic with Limited311ESI Commercial217Express Scripts (ESI)7504Express Scripts PBMNationalPBM Controlled7504Express Scripts PBMPBM00CA3</v>
      </c>
      <c r="AJ3478" s="8" t="str">
        <f>IFERROR(IF(_xlfn.XLOOKUP(Export4Q22[[#This Row],[Plan ID]],#REF!,#REF!)=Export4Q22[[#This Row],[Concatenate]],"Same","Change"),"New")</f>
        <v>New</v>
      </c>
    </row>
    <row r="3479" spans="1:36" x14ac:dyDescent="0.25">
      <c r="A3479" s="1">
        <v>61956</v>
      </c>
      <c r="B3479" t="s">
        <v>6286</v>
      </c>
      <c r="C3479" t="s">
        <v>176</v>
      </c>
      <c r="D3479" t="s">
        <v>995</v>
      </c>
      <c r="E3479" t="s">
        <v>177</v>
      </c>
      <c r="F3479" s="1">
        <v>7480</v>
      </c>
      <c r="G3479" t="s">
        <v>6268</v>
      </c>
      <c r="H3479" s="3">
        <v>61826</v>
      </c>
      <c r="I3479" t="s">
        <v>6269</v>
      </c>
      <c r="J3479" s="1">
        <v>311</v>
      </c>
      <c r="K3479" t="s">
        <v>1206</v>
      </c>
      <c r="L3479" s="1"/>
      <c r="N3479" s="1"/>
      <c r="P3479" s="1">
        <v>217</v>
      </c>
      <c r="Q3479" t="s">
        <v>3039</v>
      </c>
      <c r="R3479" s="1">
        <v>7504</v>
      </c>
      <c r="S3479" t="s">
        <v>1209</v>
      </c>
      <c r="T3479" t="s">
        <v>1000</v>
      </c>
      <c r="U3479" t="s">
        <v>182</v>
      </c>
      <c r="V3479" s="1">
        <v>7504</v>
      </c>
      <c r="W3479" t="s">
        <v>1209</v>
      </c>
      <c r="X3479" t="s">
        <v>183</v>
      </c>
      <c r="Y3479" s="1"/>
      <c r="AA3479" t="s">
        <v>150</v>
      </c>
      <c r="AB3479" s="2">
        <v>0</v>
      </c>
      <c r="AC3479" s="2">
        <v>0</v>
      </c>
      <c r="AD3479" t="s">
        <v>646</v>
      </c>
      <c r="AF3479" s="1">
        <v>3</v>
      </c>
      <c r="AG3479" s="1"/>
      <c r="AH3479" s="1" t="b">
        <f>Export4Q22[[#This Row],[Pharmacy Controller ID]]&lt;&gt;Export4Q22[[#This Row],[Medical Controller ID]]</f>
        <v>1</v>
      </c>
      <c r="AI3479" t="str">
        <f t="shared" si="54"/>
        <v>61956Asante Health SystemEmployerTRUECommercial7480Express Scripts Basic Formulary with Limited UM 202061826Express Scripts Basic with Limited311ESI Commercial217Express Scripts (ESI)7504Express Scripts PBMNationalPBM Controlled7504Express Scripts PBMPBM00OR3</v>
      </c>
      <c r="AJ3479" s="8" t="str">
        <f>IFERROR(IF(_xlfn.XLOOKUP(Export4Q22[[#This Row],[Plan ID]],#REF!,#REF!)=Export4Q22[[#This Row],[Concatenate]],"Same","Change"),"New")</f>
        <v>New</v>
      </c>
    </row>
    <row r="3480" spans="1:36" x14ac:dyDescent="0.25">
      <c r="A3480" s="1">
        <v>61961</v>
      </c>
      <c r="B3480" t="s">
        <v>6287</v>
      </c>
      <c r="C3480" t="s">
        <v>176</v>
      </c>
      <c r="D3480" t="s">
        <v>995</v>
      </c>
      <c r="E3480" t="s">
        <v>177</v>
      </c>
      <c r="F3480" s="1">
        <v>7480</v>
      </c>
      <c r="G3480" t="s">
        <v>6268</v>
      </c>
      <c r="H3480" s="3">
        <v>61826</v>
      </c>
      <c r="I3480" t="s">
        <v>6269</v>
      </c>
      <c r="J3480" s="1">
        <v>311</v>
      </c>
      <c r="K3480" t="s">
        <v>1206</v>
      </c>
      <c r="L3480" s="1"/>
      <c r="N3480" s="1"/>
      <c r="P3480" s="1">
        <v>217</v>
      </c>
      <c r="Q3480" t="s">
        <v>3039</v>
      </c>
      <c r="R3480" s="1">
        <v>7504</v>
      </c>
      <c r="S3480" t="s">
        <v>1209</v>
      </c>
      <c r="T3480" t="s">
        <v>1000</v>
      </c>
      <c r="U3480" t="s">
        <v>182</v>
      </c>
      <c r="V3480" s="1">
        <v>7504</v>
      </c>
      <c r="W3480" t="s">
        <v>1209</v>
      </c>
      <c r="X3480" t="s">
        <v>183</v>
      </c>
      <c r="Y3480" s="1"/>
      <c r="AA3480" t="s">
        <v>150</v>
      </c>
      <c r="AB3480" s="2">
        <v>0</v>
      </c>
      <c r="AC3480" s="2">
        <v>0</v>
      </c>
      <c r="AD3480" t="s">
        <v>142</v>
      </c>
      <c r="AF3480" s="1">
        <v>3</v>
      </c>
      <c r="AG3480" s="1"/>
      <c r="AH3480" s="1" t="b">
        <f>Export4Q22[[#This Row],[Pharmacy Controller ID]]&lt;&gt;Export4Q22[[#This Row],[Medical Controller ID]]</f>
        <v>1</v>
      </c>
      <c r="AI3480" t="str">
        <f t="shared" si="54"/>
        <v>61961Basic Energy ServicesEmployerTRUECommercial7480Express Scripts Basic Formulary with Limited UM 202061826Express Scripts Basic with Limited311ESI Commercial217Express Scripts (ESI)7504Express Scripts PBMNationalPBM Controlled7504Express Scripts PBMPBM00TX3</v>
      </c>
      <c r="AJ3480" s="8" t="str">
        <f>IFERROR(IF(_xlfn.XLOOKUP(Export4Q22[[#This Row],[Plan ID]],#REF!,#REF!)=Export4Q22[[#This Row],[Concatenate]],"Same","Change"),"New")</f>
        <v>New</v>
      </c>
    </row>
    <row r="3481" spans="1:36" x14ac:dyDescent="0.25">
      <c r="A3481" s="1">
        <v>61988</v>
      </c>
      <c r="B3481" t="s">
        <v>6288</v>
      </c>
      <c r="C3481" t="s">
        <v>176</v>
      </c>
      <c r="D3481" t="s">
        <v>995</v>
      </c>
      <c r="E3481" t="s">
        <v>177</v>
      </c>
      <c r="F3481" s="1">
        <v>7480</v>
      </c>
      <c r="G3481" t="s">
        <v>6268</v>
      </c>
      <c r="H3481" s="3">
        <v>61826</v>
      </c>
      <c r="I3481" t="s">
        <v>6269</v>
      </c>
      <c r="J3481" s="1">
        <v>311</v>
      </c>
      <c r="K3481" t="s">
        <v>1206</v>
      </c>
      <c r="L3481" s="1"/>
      <c r="N3481" s="1"/>
      <c r="P3481" s="1">
        <v>217</v>
      </c>
      <c r="Q3481" t="s">
        <v>3039</v>
      </c>
      <c r="R3481" s="1">
        <v>7504</v>
      </c>
      <c r="S3481" t="s">
        <v>1209</v>
      </c>
      <c r="T3481" t="s">
        <v>1000</v>
      </c>
      <c r="U3481" t="s">
        <v>182</v>
      </c>
      <c r="V3481" s="1">
        <v>7504</v>
      </c>
      <c r="W3481" t="s">
        <v>1209</v>
      </c>
      <c r="X3481" t="s">
        <v>183</v>
      </c>
      <c r="Y3481" s="1"/>
      <c r="AA3481" t="s">
        <v>150</v>
      </c>
      <c r="AB3481" s="2">
        <v>0</v>
      </c>
      <c r="AC3481" s="2">
        <v>0</v>
      </c>
      <c r="AD3481" t="s">
        <v>314</v>
      </c>
      <c r="AF3481" s="1">
        <v>3</v>
      </c>
      <c r="AG3481" s="1"/>
      <c r="AH3481" s="1" t="b">
        <f>Export4Q22[[#This Row],[Pharmacy Controller ID]]&lt;&gt;Export4Q22[[#This Row],[Medical Controller ID]]</f>
        <v>1</v>
      </c>
      <c r="AI3481" t="str">
        <f t="shared" si="54"/>
        <v>61988City of ScrantonEmployerTRUECommercial7480Express Scripts Basic Formulary with Limited UM 202061826Express Scripts Basic with Limited311ESI Commercial217Express Scripts (ESI)7504Express Scripts PBMNationalPBM Controlled7504Express Scripts PBMPBM00PA3</v>
      </c>
      <c r="AJ3481" s="8" t="str">
        <f>IFERROR(IF(_xlfn.XLOOKUP(Export4Q22[[#This Row],[Plan ID]],#REF!,#REF!)=Export4Q22[[#This Row],[Concatenate]],"Same","Change"),"New")</f>
        <v>New</v>
      </c>
    </row>
    <row r="3482" spans="1:36" x14ac:dyDescent="0.25">
      <c r="A3482" s="1">
        <v>62012</v>
      </c>
      <c r="B3482" t="s">
        <v>6289</v>
      </c>
      <c r="C3482" t="s">
        <v>176</v>
      </c>
      <c r="D3482" t="s">
        <v>995</v>
      </c>
      <c r="E3482" t="s">
        <v>177</v>
      </c>
      <c r="F3482" s="1">
        <v>7480</v>
      </c>
      <c r="G3482" t="s">
        <v>6268</v>
      </c>
      <c r="H3482" s="3">
        <v>61826</v>
      </c>
      <c r="I3482" t="s">
        <v>6269</v>
      </c>
      <c r="J3482" s="1">
        <v>311</v>
      </c>
      <c r="K3482" t="s">
        <v>1206</v>
      </c>
      <c r="L3482" s="1"/>
      <c r="N3482" s="1"/>
      <c r="P3482" s="1">
        <v>217</v>
      </c>
      <c r="Q3482" t="s">
        <v>3039</v>
      </c>
      <c r="R3482" s="1">
        <v>7504</v>
      </c>
      <c r="S3482" t="s">
        <v>1209</v>
      </c>
      <c r="T3482" t="s">
        <v>1000</v>
      </c>
      <c r="U3482" t="s">
        <v>182</v>
      </c>
      <c r="V3482" s="1">
        <v>7504</v>
      </c>
      <c r="W3482" t="s">
        <v>1209</v>
      </c>
      <c r="X3482" t="s">
        <v>183</v>
      </c>
      <c r="Y3482" s="1"/>
      <c r="AA3482" t="s">
        <v>150</v>
      </c>
      <c r="AB3482" s="2">
        <v>0</v>
      </c>
      <c r="AC3482" s="2">
        <v>0</v>
      </c>
      <c r="AD3482" t="s">
        <v>551</v>
      </c>
      <c r="AF3482" s="1">
        <v>3</v>
      </c>
      <c r="AG3482" s="1"/>
      <c r="AH3482" s="1" t="b">
        <f>Export4Q22[[#This Row],[Pharmacy Controller ID]]&lt;&gt;Export4Q22[[#This Row],[Medical Controller ID]]</f>
        <v>1</v>
      </c>
      <c r="AI3482" t="str">
        <f t="shared" si="54"/>
        <v>62012Dassault Systemes Americas CorpEmployerTRUECommercial7480Express Scripts Basic Formulary with Limited UM 202061826Express Scripts Basic with Limited311ESI Commercial217Express Scripts (ESI)7504Express Scripts PBMNationalPBM Controlled7504Express Scripts PBMPBM00MA3</v>
      </c>
      <c r="AJ3482" s="8" t="str">
        <f>IFERROR(IF(_xlfn.XLOOKUP(Export4Q22[[#This Row],[Plan ID]],#REF!,#REF!)=Export4Q22[[#This Row],[Concatenate]],"Same","Change"),"New")</f>
        <v>New</v>
      </c>
    </row>
    <row r="3483" spans="1:36" x14ac:dyDescent="0.25">
      <c r="A3483" s="1">
        <v>62047</v>
      </c>
      <c r="B3483" t="s">
        <v>6290</v>
      </c>
      <c r="C3483" t="s">
        <v>176</v>
      </c>
      <c r="D3483" t="s">
        <v>995</v>
      </c>
      <c r="E3483" t="s">
        <v>177</v>
      </c>
      <c r="F3483" s="1">
        <v>7480</v>
      </c>
      <c r="G3483" t="s">
        <v>6268</v>
      </c>
      <c r="H3483" s="3">
        <v>61826</v>
      </c>
      <c r="I3483" t="s">
        <v>6269</v>
      </c>
      <c r="J3483" s="1">
        <v>311</v>
      </c>
      <c r="K3483" t="s">
        <v>1206</v>
      </c>
      <c r="L3483" s="1"/>
      <c r="N3483" s="1"/>
      <c r="P3483" s="1">
        <v>217</v>
      </c>
      <c r="Q3483" t="s">
        <v>3039</v>
      </c>
      <c r="R3483" s="1">
        <v>7504</v>
      </c>
      <c r="S3483" t="s">
        <v>1209</v>
      </c>
      <c r="T3483" t="s">
        <v>1000</v>
      </c>
      <c r="U3483" t="s">
        <v>182</v>
      </c>
      <c r="V3483" s="1">
        <v>7504</v>
      </c>
      <c r="W3483" t="s">
        <v>1209</v>
      </c>
      <c r="X3483" t="s">
        <v>183</v>
      </c>
      <c r="Y3483" s="1"/>
      <c r="AA3483" t="s">
        <v>150</v>
      </c>
      <c r="AB3483" s="2">
        <v>0</v>
      </c>
      <c r="AC3483" s="2">
        <v>0</v>
      </c>
      <c r="AD3483" t="s">
        <v>220</v>
      </c>
      <c r="AF3483" s="1">
        <v>3</v>
      </c>
      <c r="AG3483" s="1"/>
      <c r="AH3483" s="1" t="b">
        <f>Export4Q22[[#This Row],[Pharmacy Controller ID]]&lt;&gt;Export4Q22[[#This Row],[Medical Controller ID]]</f>
        <v>1</v>
      </c>
      <c r="AI3483" t="str">
        <f t="shared" si="54"/>
        <v>62047Genesee CountyEmployerTRUECommercial7480Express Scripts Basic Formulary with Limited UM 202061826Express Scripts Basic with Limited311ESI Commercial217Express Scripts (ESI)7504Express Scripts PBMNationalPBM Controlled7504Express Scripts PBMPBM00MI3</v>
      </c>
      <c r="AJ3483" s="8" t="str">
        <f>IFERROR(IF(_xlfn.XLOOKUP(Export4Q22[[#This Row],[Plan ID]],#REF!,#REF!)=Export4Q22[[#This Row],[Concatenate]],"Same","Change"),"New")</f>
        <v>New</v>
      </c>
    </row>
    <row r="3484" spans="1:36" x14ac:dyDescent="0.25">
      <c r="A3484" s="1">
        <v>62067</v>
      </c>
      <c r="B3484" t="s">
        <v>6291</v>
      </c>
      <c r="C3484" t="s">
        <v>176</v>
      </c>
      <c r="D3484" t="s">
        <v>995</v>
      </c>
      <c r="E3484" t="s">
        <v>177</v>
      </c>
      <c r="F3484" s="1">
        <v>7480</v>
      </c>
      <c r="G3484" t="s">
        <v>6268</v>
      </c>
      <c r="H3484" s="3">
        <v>61826</v>
      </c>
      <c r="I3484" t="s">
        <v>6269</v>
      </c>
      <c r="J3484" s="1">
        <v>311</v>
      </c>
      <c r="K3484" t="s">
        <v>1206</v>
      </c>
      <c r="L3484" s="1"/>
      <c r="N3484" s="1"/>
      <c r="P3484" s="1">
        <v>217</v>
      </c>
      <c r="Q3484" t="s">
        <v>3039</v>
      </c>
      <c r="R3484" s="1">
        <v>7504</v>
      </c>
      <c r="S3484" t="s">
        <v>1209</v>
      </c>
      <c r="T3484" t="s">
        <v>1000</v>
      </c>
      <c r="U3484" t="s">
        <v>182</v>
      </c>
      <c r="V3484" s="1">
        <v>7504</v>
      </c>
      <c r="W3484" t="s">
        <v>1209</v>
      </c>
      <c r="X3484" t="s">
        <v>183</v>
      </c>
      <c r="Y3484" s="1"/>
      <c r="AA3484" t="s">
        <v>150</v>
      </c>
      <c r="AB3484" s="2">
        <v>0</v>
      </c>
      <c r="AC3484" s="2">
        <v>0</v>
      </c>
      <c r="AD3484" t="s">
        <v>295</v>
      </c>
      <c r="AF3484" s="1">
        <v>3</v>
      </c>
      <c r="AG3484" s="1"/>
      <c r="AH3484" s="1" t="b">
        <f>Export4Q22[[#This Row],[Pharmacy Controller ID]]&lt;&gt;Export4Q22[[#This Row],[Medical Controller ID]]</f>
        <v>1</v>
      </c>
      <c r="AI3484" t="str">
        <f t="shared" si="54"/>
        <v>62067Hazlet Board of EducationEmployerTRUECommercial7480Express Scripts Basic Formulary with Limited UM 202061826Express Scripts Basic with Limited311ESI Commercial217Express Scripts (ESI)7504Express Scripts PBMNationalPBM Controlled7504Express Scripts PBMPBM00NJ3</v>
      </c>
      <c r="AJ3484" s="8" t="str">
        <f>IFERROR(IF(_xlfn.XLOOKUP(Export4Q22[[#This Row],[Plan ID]],#REF!,#REF!)=Export4Q22[[#This Row],[Concatenate]],"Same","Change"),"New")</f>
        <v>New</v>
      </c>
    </row>
    <row r="3485" spans="1:36" x14ac:dyDescent="0.25">
      <c r="A3485" s="1">
        <v>62088</v>
      </c>
      <c r="B3485" t="s">
        <v>6292</v>
      </c>
      <c r="C3485" t="s">
        <v>176</v>
      </c>
      <c r="D3485" t="s">
        <v>995</v>
      </c>
      <c r="E3485" t="s">
        <v>177</v>
      </c>
      <c r="F3485" s="1">
        <v>7480</v>
      </c>
      <c r="G3485" t="s">
        <v>6268</v>
      </c>
      <c r="H3485" s="3">
        <v>61826</v>
      </c>
      <c r="I3485" t="s">
        <v>6269</v>
      </c>
      <c r="J3485" s="1">
        <v>311</v>
      </c>
      <c r="K3485" t="s">
        <v>1206</v>
      </c>
      <c r="L3485" s="1"/>
      <c r="N3485" s="1"/>
      <c r="P3485" s="1">
        <v>217</v>
      </c>
      <c r="Q3485" t="s">
        <v>3039</v>
      </c>
      <c r="R3485" s="1">
        <v>7504</v>
      </c>
      <c r="S3485" t="s">
        <v>1209</v>
      </c>
      <c r="T3485" t="s">
        <v>1000</v>
      </c>
      <c r="U3485" t="s">
        <v>182</v>
      </c>
      <c r="V3485" s="1">
        <v>7504</v>
      </c>
      <c r="W3485" t="s">
        <v>1209</v>
      </c>
      <c r="X3485" t="s">
        <v>183</v>
      </c>
      <c r="Y3485" s="1"/>
      <c r="AA3485" t="s">
        <v>150</v>
      </c>
      <c r="AB3485" s="2">
        <v>0</v>
      </c>
      <c r="AC3485" s="2">
        <v>0</v>
      </c>
      <c r="AD3485" t="s">
        <v>97</v>
      </c>
      <c r="AF3485" s="1">
        <v>3</v>
      </c>
      <c r="AG3485" s="1"/>
      <c r="AH3485" s="1" t="b">
        <f>Export4Q22[[#This Row],[Pharmacy Controller ID]]&lt;&gt;Export4Q22[[#This Row],[Medical Controller ID]]</f>
        <v>1</v>
      </c>
      <c r="AI3485" t="str">
        <f t="shared" si="54"/>
        <v>62088KTH Parts IndustriesEmployerTRUECommercial7480Express Scripts Basic Formulary with Limited UM 202061826Express Scripts Basic with Limited311ESI Commercial217Express Scripts (ESI)7504Express Scripts PBMNationalPBM Controlled7504Express Scripts PBMPBM00OH3</v>
      </c>
      <c r="AJ3485" s="8" t="str">
        <f>IFERROR(IF(_xlfn.XLOOKUP(Export4Q22[[#This Row],[Plan ID]],#REF!,#REF!)=Export4Q22[[#This Row],[Concatenate]],"Same","Change"),"New")</f>
        <v>New</v>
      </c>
    </row>
    <row r="3486" spans="1:36" x14ac:dyDescent="0.25">
      <c r="A3486" s="1">
        <v>62142</v>
      </c>
      <c r="B3486" t="s">
        <v>6293</v>
      </c>
      <c r="C3486" t="s">
        <v>176</v>
      </c>
      <c r="D3486" t="s">
        <v>995</v>
      </c>
      <c r="E3486" t="s">
        <v>177</v>
      </c>
      <c r="F3486" s="1">
        <v>7480</v>
      </c>
      <c r="G3486" t="s">
        <v>6268</v>
      </c>
      <c r="H3486" s="3">
        <v>61826</v>
      </c>
      <c r="I3486" t="s">
        <v>6269</v>
      </c>
      <c r="J3486" s="1">
        <v>311</v>
      </c>
      <c r="K3486" t="s">
        <v>1206</v>
      </c>
      <c r="L3486" s="1"/>
      <c r="N3486" s="1"/>
      <c r="P3486" s="1">
        <v>217</v>
      </c>
      <c r="Q3486" t="s">
        <v>3039</v>
      </c>
      <c r="R3486" s="1">
        <v>7504</v>
      </c>
      <c r="S3486" t="s">
        <v>1209</v>
      </c>
      <c r="T3486" t="s">
        <v>1000</v>
      </c>
      <c r="U3486" t="s">
        <v>182</v>
      </c>
      <c r="V3486" s="1">
        <v>7504</v>
      </c>
      <c r="W3486" t="s">
        <v>1209</v>
      </c>
      <c r="X3486" t="s">
        <v>183</v>
      </c>
      <c r="Y3486" s="1"/>
      <c r="AA3486" t="s">
        <v>150</v>
      </c>
      <c r="AB3486" s="2">
        <v>0</v>
      </c>
      <c r="AC3486" s="2">
        <v>0</v>
      </c>
      <c r="AD3486" t="s">
        <v>557</v>
      </c>
      <c r="AF3486" s="1">
        <v>3</v>
      </c>
      <c r="AG3486" s="1"/>
      <c r="AH3486" s="1" t="b">
        <f>Export4Q22[[#This Row],[Pharmacy Controller ID]]&lt;&gt;Export4Q22[[#This Row],[Medical Controller ID]]</f>
        <v>1</v>
      </c>
      <c r="AI3486" t="str">
        <f t="shared" si="54"/>
        <v>62142PentairEmployerTRUECommercial7480Express Scripts Basic Formulary with Limited UM 202061826Express Scripts Basic with Limited311ESI Commercial217Express Scripts (ESI)7504Express Scripts PBMNationalPBM Controlled7504Express Scripts PBMPBM00MN3</v>
      </c>
      <c r="AJ3486" s="8" t="str">
        <f>IFERROR(IF(_xlfn.XLOOKUP(Export4Q22[[#This Row],[Plan ID]],#REF!,#REF!)=Export4Q22[[#This Row],[Concatenate]],"Same","Change"),"New")</f>
        <v>New</v>
      </c>
    </row>
    <row r="3487" spans="1:36" x14ac:dyDescent="0.25">
      <c r="A3487" s="1">
        <v>62157</v>
      </c>
      <c r="B3487" t="s">
        <v>6294</v>
      </c>
      <c r="C3487" t="s">
        <v>176</v>
      </c>
      <c r="D3487" t="s">
        <v>995</v>
      </c>
      <c r="E3487" t="s">
        <v>177</v>
      </c>
      <c r="F3487" s="1">
        <v>7480</v>
      </c>
      <c r="G3487" t="s">
        <v>6268</v>
      </c>
      <c r="H3487" s="3">
        <v>61826</v>
      </c>
      <c r="I3487" t="s">
        <v>6269</v>
      </c>
      <c r="J3487" s="1">
        <v>311</v>
      </c>
      <c r="K3487" t="s">
        <v>1206</v>
      </c>
      <c r="L3487" s="1"/>
      <c r="N3487" s="1"/>
      <c r="P3487" s="1">
        <v>217</v>
      </c>
      <c r="Q3487" t="s">
        <v>3039</v>
      </c>
      <c r="R3487" s="1">
        <v>7504</v>
      </c>
      <c r="S3487" t="s">
        <v>1209</v>
      </c>
      <c r="T3487" t="s">
        <v>1000</v>
      </c>
      <c r="U3487" t="s">
        <v>182</v>
      </c>
      <c r="V3487" s="1">
        <v>7504</v>
      </c>
      <c r="W3487" t="s">
        <v>1209</v>
      </c>
      <c r="X3487" t="s">
        <v>183</v>
      </c>
      <c r="Y3487" s="1"/>
      <c r="AA3487" t="s">
        <v>150</v>
      </c>
      <c r="AB3487" s="2">
        <v>0</v>
      </c>
      <c r="AC3487" s="2">
        <v>0</v>
      </c>
      <c r="AD3487" t="s">
        <v>295</v>
      </c>
      <c r="AF3487" s="1">
        <v>3</v>
      </c>
      <c r="AG3487" s="1"/>
      <c r="AH3487" s="1" t="b">
        <f>Export4Q22[[#This Row],[Pharmacy Controller ID]]&lt;&gt;Export4Q22[[#This Row],[Medical Controller ID]]</f>
        <v>1</v>
      </c>
      <c r="AI3487" t="str">
        <f t="shared" si="54"/>
        <v>62157Piscataway Township Board of EducationEmployerTRUECommercial7480Express Scripts Basic Formulary with Limited UM 202061826Express Scripts Basic with Limited311ESI Commercial217Express Scripts (ESI)7504Express Scripts PBMNationalPBM Controlled7504Express Scripts PBMPBM00NJ3</v>
      </c>
      <c r="AJ3487" s="8" t="str">
        <f>IFERROR(IF(_xlfn.XLOOKUP(Export4Q22[[#This Row],[Plan ID]],#REF!,#REF!)=Export4Q22[[#This Row],[Concatenate]],"Same","Change"),"New")</f>
        <v>New</v>
      </c>
    </row>
    <row r="3488" spans="1:36" x14ac:dyDescent="0.25">
      <c r="A3488" s="1">
        <v>62163</v>
      </c>
      <c r="B3488" t="s">
        <v>6295</v>
      </c>
      <c r="C3488" t="s">
        <v>176</v>
      </c>
      <c r="D3488" t="s">
        <v>995</v>
      </c>
      <c r="E3488" t="s">
        <v>177</v>
      </c>
      <c r="F3488" s="1">
        <v>7480</v>
      </c>
      <c r="G3488" t="s">
        <v>6268</v>
      </c>
      <c r="H3488" s="3">
        <v>61826</v>
      </c>
      <c r="I3488" t="s">
        <v>6269</v>
      </c>
      <c r="J3488" s="1">
        <v>311</v>
      </c>
      <c r="K3488" t="s">
        <v>1206</v>
      </c>
      <c r="L3488" s="1"/>
      <c r="N3488" s="1"/>
      <c r="P3488" s="1">
        <v>217</v>
      </c>
      <c r="Q3488" t="s">
        <v>3039</v>
      </c>
      <c r="R3488" s="1">
        <v>7504</v>
      </c>
      <c r="S3488" t="s">
        <v>1209</v>
      </c>
      <c r="T3488" t="s">
        <v>1000</v>
      </c>
      <c r="U3488" t="s">
        <v>182</v>
      </c>
      <c r="V3488" s="1">
        <v>7504</v>
      </c>
      <c r="W3488" t="s">
        <v>1209</v>
      </c>
      <c r="X3488" t="s">
        <v>183</v>
      </c>
      <c r="Y3488" s="1"/>
      <c r="AA3488" t="s">
        <v>150</v>
      </c>
      <c r="AB3488" s="2">
        <v>0</v>
      </c>
      <c r="AC3488" s="2">
        <v>0</v>
      </c>
      <c r="AD3488" t="s">
        <v>452</v>
      </c>
      <c r="AF3488" s="1">
        <v>3</v>
      </c>
      <c r="AG3488" s="1"/>
      <c r="AH3488" s="1" t="b">
        <f>Export4Q22[[#This Row],[Pharmacy Controller ID]]&lt;&gt;Export4Q22[[#This Row],[Medical Controller ID]]</f>
        <v>1</v>
      </c>
      <c r="AI3488" t="str">
        <f t="shared" si="54"/>
        <v>62163Proliance SurgeonsEmployerTRUECommercial7480Express Scripts Basic Formulary with Limited UM 202061826Express Scripts Basic with Limited311ESI Commercial217Express Scripts (ESI)7504Express Scripts PBMNationalPBM Controlled7504Express Scripts PBMPBM00WA3</v>
      </c>
      <c r="AJ3488" s="8" t="str">
        <f>IFERROR(IF(_xlfn.XLOOKUP(Export4Q22[[#This Row],[Plan ID]],#REF!,#REF!)=Export4Q22[[#This Row],[Concatenate]],"Same","Change"),"New")</f>
        <v>New</v>
      </c>
    </row>
    <row r="3489" spans="1:36" x14ac:dyDescent="0.25">
      <c r="A3489" s="1">
        <v>62223</v>
      </c>
      <c r="B3489" t="s">
        <v>6296</v>
      </c>
      <c r="C3489" t="s">
        <v>176</v>
      </c>
      <c r="D3489" t="s">
        <v>995</v>
      </c>
      <c r="E3489" t="s">
        <v>177</v>
      </c>
      <c r="F3489" s="1">
        <v>7480</v>
      </c>
      <c r="G3489" t="s">
        <v>6268</v>
      </c>
      <c r="H3489" s="3">
        <v>61826</v>
      </c>
      <c r="I3489" t="s">
        <v>6269</v>
      </c>
      <c r="J3489" s="1">
        <v>311</v>
      </c>
      <c r="K3489" t="s">
        <v>1206</v>
      </c>
      <c r="L3489" s="1"/>
      <c r="N3489" s="1"/>
      <c r="P3489" s="1">
        <v>217</v>
      </c>
      <c r="Q3489" t="s">
        <v>3039</v>
      </c>
      <c r="R3489" s="1">
        <v>7504</v>
      </c>
      <c r="S3489" t="s">
        <v>1209</v>
      </c>
      <c r="T3489" t="s">
        <v>1000</v>
      </c>
      <c r="U3489" t="s">
        <v>182</v>
      </c>
      <c r="V3489" s="1">
        <v>7504</v>
      </c>
      <c r="W3489" t="s">
        <v>1209</v>
      </c>
      <c r="X3489" t="s">
        <v>183</v>
      </c>
      <c r="Y3489" s="1"/>
      <c r="AA3489" t="s">
        <v>150</v>
      </c>
      <c r="AB3489" s="2">
        <v>3126</v>
      </c>
      <c r="AC3489" s="2">
        <v>0</v>
      </c>
      <c r="AD3489" t="s">
        <v>295</v>
      </c>
      <c r="AF3489" s="1">
        <v>3</v>
      </c>
      <c r="AG3489" s="1"/>
      <c r="AH3489" s="1" t="b">
        <f>Export4Q22[[#This Row],[Pharmacy Controller ID]]&lt;&gt;Export4Q22[[#This Row],[Medical Controller ID]]</f>
        <v>1</v>
      </c>
      <c r="AI3489" t="str">
        <f t="shared" si="54"/>
        <v>62223City of Jersey CityEmployerTRUECommercial7480Express Scripts Basic Formulary with Limited UM 202061826Express Scripts Basic with Limited311ESI Commercial217Express Scripts (ESI)7504Express Scripts PBMNationalPBM Controlled7504Express Scripts PBMPBM31260NJ3</v>
      </c>
      <c r="AJ3489" s="8" t="str">
        <f>IFERROR(IF(_xlfn.XLOOKUP(Export4Q22[[#This Row],[Plan ID]],#REF!,#REF!)=Export4Q22[[#This Row],[Concatenate]],"Same","Change"),"New")</f>
        <v>New</v>
      </c>
    </row>
    <row r="3490" spans="1:36" x14ac:dyDescent="0.25">
      <c r="A3490" s="1">
        <v>62226</v>
      </c>
      <c r="B3490" t="s">
        <v>6297</v>
      </c>
      <c r="C3490" t="s">
        <v>176</v>
      </c>
      <c r="D3490" t="s">
        <v>995</v>
      </c>
      <c r="E3490" t="s">
        <v>177</v>
      </c>
      <c r="F3490" s="1">
        <v>7480</v>
      </c>
      <c r="G3490" t="s">
        <v>6268</v>
      </c>
      <c r="H3490" s="3">
        <v>61826</v>
      </c>
      <c r="I3490" t="s">
        <v>6269</v>
      </c>
      <c r="J3490" s="1">
        <v>311</v>
      </c>
      <c r="K3490" t="s">
        <v>1206</v>
      </c>
      <c r="L3490" s="1"/>
      <c r="N3490" s="1"/>
      <c r="P3490" s="1">
        <v>217</v>
      </c>
      <c r="Q3490" t="s">
        <v>3039</v>
      </c>
      <c r="R3490" s="1">
        <v>7504</v>
      </c>
      <c r="S3490" t="s">
        <v>1209</v>
      </c>
      <c r="T3490" t="s">
        <v>1000</v>
      </c>
      <c r="U3490" t="s">
        <v>182</v>
      </c>
      <c r="V3490" s="1">
        <v>7504</v>
      </c>
      <c r="W3490" t="s">
        <v>1209</v>
      </c>
      <c r="X3490" t="s">
        <v>183</v>
      </c>
      <c r="Y3490" s="1"/>
      <c r="AA3490" t="s">
        <v>150</v>
      </c>
      <c r="AB3490" s="2">
        <v>0</v>
      </c>
      <c r="AC3490" s="2">
        <v>0</v>
      </c>
      <c r="AD3490" t="s">
        <v>89</v>
      </c>
      <c r="AF3490" s="1">
        <v>3</v>
      </c>
      <c r="AG3490" s="1"/>
      <c r="AH3490" s="1" t="b">
        <f>Export4Q22[[#This Row],[Pharmacy Controller ID]]&lt;&gt;Export4Q22[[#This Row],[Medical Controller ID]]</f>
        <v>1</v>
      </c>
      <c r="AI3490" t="str">
        <f t="shared" si="54"/>
        <v>62226Port Authority of New York and New JerseyEmployerTRUECommercial7480Express Scripts Basic Formulary with Limited UM 202061826Express Scripts Basic with Limited311ESI Commercial217Express Scripts (ESI)7504Express Scripts PBMNationalPBM Controlled7504Express Scripts PBMPBM00NY3</v>
      </c>
      <c r="AJ3490" s="8" t="str">
        <f>IFERROR(IF(_xlfn.XLOOKUP(Export4Q22[[#This Row],[Plan ID]],#REF!,#REF!)=Export4Q22[[#This Row],[Concatenate]],"Same","Change"),"New")</f>
        <v>New</v>
      </c>
    </row>
    <row r="3491" spans="1:36" x14ac:dyDescent="0.25">
      <c r="A3491" s="1">
        <v>62252</v>
      </c>
      <c r="B3491" t="s">
        <v>6298</v>
      </c>
      <c r="C3491" t="s">
        <v>176</v>
      </c>
      <c r="D3491" t="s">
        <v>995</v>
      </c>
      <c r="E3491" t="s">
        <v>177</v>
      </c>
      <c r="F3491" s="1">
        <v>7480</v>
      </c>
      <c r="G3491" t="s">
        <v>6268</v>
      </c>
      <c r="H3491" s="3">
        <v>61826</v>
      </c>
      <c r="I3491" t="s">
        <v>6269</v>
      </c>
      <c r="J3491" s="1">
        <v>311</v>
      </c>
      <c r="K3491" t="s">
        <v>1206</v>
      </c>
      <c r="L3491" s="1"/>
      <c r="N3491" s="1"/>
      <c r="P3491" s="1">
        <v>217</v>
      </c>
      <c r="Q3491" t="s">
        <v>3039</v>
      </c>
      <c r="R3491" s="1">
        <v>7504</v>
      </c>
      <c r="S3491" t="s">
        <v>1209</v>
      </c>
      <c r="T3491" t="s">
        <v>1000</v>
      </c>
      <c r="U3491" t="s">
        <v>182</v>
      </c>
      <c r="V3491" s="1">
        <v>7504</v>
      </c>
      <c r="W3491" t="s">
        <v>1209</v>
      </c>
      <c r="X3491" t="s">
        <v>183</v>
      </c>
      <c r="Y3491" s="1"/>
      <c r="AA3491" t="s">
        <v>150</v>
      </c>
      <c r="AB3491" s="2">
        <v>0</v>
      </c>
      <c r="AC3491" s="2">
        <v>0</v>
      </c>
      <c r="AD3491" t="s">
        <v>220</v>
      </c>
      <c r="AF3491" s="1">
        <v>3</v>
      </c>
      <c r="AG3491" s="1"/>
      <c r="AH3491" s="1" t="b">
        <f>Export4Q22[[#This Row],[Pharmacy Controller ID]]&lt;&gt;Export4Q22[[#This Row],[Medical Controller ID]]</f>
        <v>1</v>
      </c>
      <c r="AI3491" t="str">
        <f t="shared" si="54"/>
        <v>62252Visteon CorporationEmployerTRUECommercial7480Express Scripts Basic Formulary with Limited UM 202061826Express Scripts Basic with Limited311ESI Commercial217Express Scripts (ESI)7504Express Scripts PBMNationalPBM Controlled7504Express Scripts PBMPBM00MI3</v>
      </c>
      <c r="AJ3491" s="8" t="str">
        <f>IFERROR(IF(_xlfn.XLOOKUP(Export4Q22[[#This Row],[Plan ID]],#REF!,#REF!)=Export4Q22[[#This Row],[Concatenate]],"Same","Change"),"New")</f>
        <v>New</v>
      </c>
    </row>
    <row r="3492" spans="1:36" x14ac:dyDescent="0.25">
      <c r="A3492" s="1">
        <v>62327</v>
      </c>
      <c r="B3492" t="s">
        <v>6299</v>
      </c>
      <c r="C3492" t="s">
        <v>176</v>
      </c>
      <c r="D3492" t="s">
        <v>995</v>
      </c>
      <c r="E3492" t="s">
        <v>177</v>
      </c>
      <c r="F3492" s="1">
        <v>7480</v>
      </c>
      <c r="G3492" t="s">
        <v>6268</v>
      </c>
      <c r="H3492" s="3">
        <v>61826</v>
      </c>
      <c r="I3492" t="s">
        <v>6269</v>
      </c>
      <c r="J3492" s="1">
        <v>311</v>
      </c>
      <c r="K3492" t="s">
        <v>1206</v>
      </c>
      <c r="L3492" s="1"/>
      <c r="N3492" s="1"/>
      <c r="P3492" s="1">
        <v>217</v>
      </c>
      <c r="Q3492" t="s">
        <v>3039</v>
      </c>
      <c r="R3492" s="1">
        <v>7504</v>
      </c>
      <c r="S3492" t="s">
        <v>1209</v>
      </c>
      <c r="T3492" t="s">
        <v>1000</v>
      </c>
      <c r="U3492" t="s">
        <v>182</v>
      </c>
      <c r="V3492" s="1">
        <v>7504</v>
      </c>
      <c r="W3492" t="s">
        <v>1209</v>
      </c>
      <c r="X3492" t="s">
        <v>183</v>
      </c>
      <c r="Y3492" s="1"/>
      <c r="AA3492" t="s">
        <v>150</v>
      </c>
      <c r="AB3492" s="2">
        <v>698</v>
      </c>
      <c r="AC3492" s="2">
        <v>0</v>
      </c>
      <c r="AD3492" t="s">
        <v>646</v>
      </c>
      <c r="AF3492" s="1">
        <v>3</v>
      </c>
      <c r="AG3492" s="1"/>
      <c r="AH3492" s="1" t="b">
        <f>Export4Q22[[#This Row],[Pharmacy Controller ID]]&lt;&gt;Export4Q22[[#This Row],[Medical Controller ID]]</f>
        <v>1</v>
      </c>
      <c r="AI3492" t="str">
        <f t="shared" si="54"/>
        <v>62327Plumbers &amp; Steamfitters UA Local 290EmployerTRUECommercial7480Express Scripts Basic Formulary with Limited UM 202061826Express Scripts Basic with Limited311ESI Commercial217Express Scripts (ESI)7504Express Scripts PBMNationalPBM Controlled7504Express Scripts PBMPBM6980OR3</v>
      </c>
      <c r="AJ3492" s="8" t="str">
        <f>IFERROR(IF(_xlfn.XLOOKUP(Export4Q22[[#This Row],[Plan ID]],#REF!,#REF!)=Export4Q22[[#This Row],[Concatenate]],"Same","Change"),"New")</f>
        <v>New</v>
      </c>
    </row>
    <row r="3493" spans="1:36" x14ac:dyDescent="0.25">
      <c r="A3493" s="1">
        <v>62354</v>
      </c>
      <c r="B3493" t="s">
        <v>6300</v>
      </c>
      <c r="C3493" t="s">
        <v>176</v>
      </c>
      <c r="D3493" t="s">
        <v>995</v>
      </c>
      <c r="E3493" t="s">
        <v>177</v>
      </c>
      <c r="F3493" s="1">
        <v>7480</v>
      </c>
      <c r="G3493" t="s">
        <v>6268</v>
      </c>
      <c r="H3493" s="3">
        <v>61826</v>
      </c>
      <c r="I3493" t="s">
        <v>6269</v>
      </c>
      <c r="J3493" s="1">
        <v>311</v>
      </c>
      <c r="K3493" t="s">
        <v>1206</v>
      </c>
      <c r="L3493" s="1"/>
      <c r="N3493" s="1"/>
      <c r="P3493" s="1">
        <v>217</v>
      </c>
      <c r="Q3493" t="s">
        <v>3039</v>
      </c>
      <c r="R3493" s="1">
        <v>7504</v>
      </c>
      <c r="S3493" t="s">
        <v>1209</v>
      </c>
      <c r="T3493" t="s">
        <v>1000</v>
      </c>
      <c r="U3493" t="s">
        <v>182</v>
      </c>
      <c r="V3493" s="1">
        <v>7504</v>
      </c>
      <c r="W3493" t="s">
        <v>1209</v>
      </c>
      <c r="X3493" t="s">
        <v>183</v>
      </c>
      <c r="Y3493" s="1"/>
      <c r="AA3493" t="s">
        <v>150</v>
      </c>
      <c r="AB3493" s="2">
        <v>598</v>
      </c>
      <c r="AC3493" s="2">
        <v>0</v>
      </c>
      <c r="AD3493" t="s">
        <v>452</v>
      </c>
      <c r="AF3493" s="1">
        <v>3</v>
      </c>
      <c r="AG3493" s="1"/>
      <c r="AH3493" s="1" t="b">
        <f>Export4Q22[[#This Row],[Pharmacy Controller ID]]&lt;&gt;Export4Q22[[#This Row],[Medical Controller ID]]</f>
        <v>1</v>
      </c>
      <c r="AI3493" t="str">
        <f t="shared" si="54"/>
        <v>62354Washington Bakers Trust FundEmployerTRUECommercial7480Express Scripts Basic Formulary with Limited UM 202061826Express Scripts Basic with Limited311ESI Commercial217Express Scripts (ESI)7504Express Scripts PBMNationalPBM Controlled7504Express Scripts PBMPBM5980WA3</v>
      </c>
      <c r="AJ3493" s="8" t="str">
        <f>IFERROR(IF(_xlfn.XLOOKUP(Export4Q22[[#This Row],[Plan ID]],#REF!,#REF!)=Export4Q22[[#This Row],[Concatenate]],"Same","Change"),"New")</f>
        <v>New</v>
      </c>
    </row>
    <row r="3494" spans="1:36" x14ac:dyDescent="0.25">
      <c r="A3494" s="1">
        <v>62358</v>
      </c>
      <c r="B3494" t="s">
        <v>6301</v>
      </c>
      <c r="C3494" t="s">
        <v>176</v>
      </c>
      <c r="D3494" t="s">
        <v>995</v>
      </c>
      <c r="E3494" t="s">
        <v>177</v>
      </c>
      <c r="F3494" s="1">
        <v>7480</v>
      </c>
      <c r="G3494" t="s">
        <v>6268</v>
      </c>
      <c r="H3494" s="3">
        <v>61826</v>
      </c>
      <c r="I3494" t="s">
        <v>6269</v>
      </c>
      <c r="J3494" s="1">
        <v>311</v>
      </c>
      <c r="K3494" t="s">
        <v>1206</v>
      </c>
      <c r="L3494" s="1"/>
      <c r="N3494" s="1"/>
      <c r="P3494" s="1">
        <v>217</v>
      </c>
      <c r="Q3494" t="s">
        <v>3039</v>
      </c>
      <c r="R3494" s="1">
        <v>7504</v>
      </c>
      <c r="S3494" t="s">
        <v>1209</v>
      </c>
      <c r="T3494" t="s">
        <v>1000</v>
      </c>
      <c r="U3494" t="s">
        <v>182</v>
      </c>
      <c r="V3494" s="1">
        <v>7504</v>
      </c>
      <c r="W3494" t="s">
        <v>1209</v>
      </c>
      <c r="X3494" t="s">
        <v>183</v>
      </c>
      <c r="Y3494" s="1"/>
      <c r="AA3494" t="s">
        <v>150</v>
      </c>
      <c r="AB3494" s="2">
        <v>1431</v>
      </c>
      <c r="AC3494" s="2">
        <v>0</v>
      </c>
      <c r="AD3494" t="s">
        <v>89</v>
      </c>
      <c r="AF3494" s="1">
        <v>3</v>
      </c>
      <c r="AG3494" s="1"/>
      <c r="AH3494" s="1" t="b">
        <f>Export4Q22[[#This Row],[Pharmacy Controller ID]]&lt;&gt;Export4Q22[[#This Row],[Medical Controller ID]]</f>
        <v>1</v>
      </c>
      <c r="AI3494" t="str">
        <f t="shared" si="54"/>
        <v>62358Allegany-Cattaraugus Schools Medical Health PlanEmployerTRUECommercial7480Express Scripts Basic Formulary with Limited UM 202061826Express Scripts Basic with Limited311ESI Commercial217Express Scripts (ESI)7504Express Scripts PBMNationalPBM Controlled7504Express Scripts PBMPBM14310NY3</v>
      </c>
      <c r="AJ3494" s="8" t="str">
        <f>IFERROR(IF(_xlfn.XLOOKUP(Export4Q22[[#This Row],[Plan ID]],#REF!,#REF!)=Export4Q22[[#This Row],[Concatenate]],"Same","Change"),"New")</f>
        <v>New</v>
      </c>
    </row>
    <row r="3495" spans="1:36" x14ac:dyDescent="0.25">
      <c r="A3495" s="1">
        <v>62389</v>
      </c>
      <c r="B3495" t="s">
        <v>6302</v>
      </c>
      <c r="C3495" t="s">
        <v>176</v>
      </c>
      <c r="D3495" t="s">
        <v>995</v>
      </c>
      <c r="E3495" t="s">
        <v>177</v>
      </c>
      <c r="F3495" s="1">
        <v>7480</v>
      </c>
      <c r="G3495" t="s">
        <v>6268</v>
      </c>
      <c r="H3495" s="3">
        <v>61826</v>
      </c>
      <c r="I3495" t="s">
        <v>6269</v>
      </c>
      <c r="J3495" s="1">
        <v>311</v>
      </c>
      <c r="K3495" t="s">
        <v>1206</v>
      </c>
      <c r="L3495" s="1"/>
      <c r="N3495" s="1"/>
      <c r="P3495" s="1">
        <v>217</v>
      </c>
      <c r="Q3495" t="s">
        <v>3039</v>
      </c>
      <c r="R3495" s="1">
        <v>7504</v>
      </c>
      <c r="S3495" t="s">
        <v>1209</v>
      </c>
      <c r="T3495" t="s">
        <v>1000</v>
      </c>
      <c r="U3495" t="s">
        <v>182</v>
      </c>
      <c r="V3495" s="1">
        <v>7504</v>
      </c>
      <c r="W3495" t="s">
        <v>1209</v>
      </c>
      <c r="X3495" t="s">
        <v>183</v>
      </c>
      <c r="Y3495" s="1"/>
      <c r="AA3495" t="s">
        <v>150</v>
      </c>
      <c r="AB3495" s="2">
        <v>0</v>
      </c>
      <c r="AC3495" s="2">
        <v>0</v>
      </c>
      <c r="AD3495" t="s">
        <v>113</v>
      </c>
      <c r="AF3495" s="1">
        <v>3</v>
      </c>
      <c r="AG3495" s="1"/>
      <c r="AH3495" s="1" t="b">
        <f>Export4Q22[[#This Row],[Pharmacy Controller ID]]&lt;&gt;Export4Q22[[#This Row],[Medical Controller ID]]</f>
        <v>1</v>
      </c>
      <c r="AI3495" t="str">
        <f t="shared" si="54"/>
        <v>62389Pipefitters' Local Union 597 WFEmployerTRUECommercial7480Express Scripts Basic Formulary with Limited UM 202061826Express Scripts Basic with Limited311ESI Commercial217Express Scripts (ESI)7504Express Scripts PBMNationalPBM Controlled7504Express Scripts PBMPBM00IL3</v>
      </c>
      <c r="AJ3495" s="8" t="str">
        <f>IFERROR(IF(_xlfn.XLOOKUP(Export4Q22[[#This Row],[Plan ID]],#REF!,#REF!)=Export4Q22[[#This Row],[Concatenate]],"Same","Change"),"New")</f>
        <v>New</v>
      </c>
    </row>
    <row r="3496" spans="1:36" x14ac:dyDescent="0.25">
      <c r="A3496" s="1">
        <v>62391</v>
      </c>
      <c r="B3496" t="s">
        <v>6303</v>
      </c>
      <c r="C3496" t="s">
        <v>176</v>
      </c>
      <c r="D3496" t="s">
        <v>995</v>
      </c>
      <c r="E3496" t="s">
        <v>177</v>
      </c>
      <c r="F3496" s="1">
        <v>7480</v>
      </c>
      <c r="G3496" t="s">
        <v>6268</v>
      </c>
      <c r="H3496" s="3">
        <v>61826</v>
      </c>
      <c r="I3496" t="s">
        <v>6269</v>
      </c>
      <c r="J3496" s="1">
        <v>311</v>
      </c>
      <c r="K3496" t="s">
        <v>1206</v>
      </c>
      <c r="L3496" s="1"/>
      <c r="N3496" s="1"/>
      <c r="P3496" s="1">
        <v>217</v>
      </c>
      <c r="Q3496" t="s">
        <v>3039</v>
      </c>
      <c r="R3496" s="1">
        <v>7504</v>
      </c>
      <c r="S3496" t="s">
        <v>1209</v>
      </c>
      <c r="T3496" t="s">
        <v>1000</v>
      </c>
      <c r="U3496" t="s">
        <v>182</v>
      </c>
      <c r="V3496" s="1">
        <v>7504</v>
      </c>
      <c r="W3496" t="s">
        <v>1209</v>
      </c>
      <c r="X3496" t="s">
        <v>183</v>
      </c>
      <c r="Y3496" s="1"/>
      <c r="AA3496" t="s">
        <v>150</v>
      </c>
      <c r="AB3496" s="2">
        <v>3127</v>
      </c>
      <c r="AC3496" s="2">
        <v>0</v>
      </c>
      <c r="AD3496" t="s">
        <v>89</v>
      </c>
      <c r="AF3496" s="1">
        <v>3</v>
      </c>
      <c r="AG3496" s="1"/>
      <c r="AH3496" s="1" t="b">
        <f>Export4Q22[[#This Row],[Pharmacy Controller ID]]&lt;&gt;Export4Q22[[#This Row],[Medical Controller ID]]</f>
        <v>1</v>
      </c>
      <c r="AI3496" t="str">
        <f t="shared" si="54"/>
        <v>62391Paychex, Inc.EmployerTRUECommercial7480Express Scripts Basic Formulary with Limited UM 202061826Express Scripts Basic with Limited311ESI Commercial217Express Scripts (ESI)7504Express Scripts PBMNationalPBM Controlled7504Express Scripts PBMPBM31270NY3</v>
      </c>
      <c r="AJ3496" s="8" t="str">
        <f>IFERROR(IF(_xlfn.XLOOKUP(Export4Q22[[#This Row],[Plan ID]],#REF!,#REF!)=Export4Q22[[#This Row],[Concatenate]],"Same","Change"),"New")</f>
        <v>New</v>
      </c>
    </row>
    <row r="3497" spans="1:36" x14ac:dyDescent="0.25">
      <c r="A3497" s="1">
        <v>62765</v>
      </c>
      <c r="B3497" t="s">
        <v>6304</v>
      </c>
      <c r="C3497" t="s">
        <v>176</v>
      </c>
      <c r="D3497" t="s">
        <v>995</v>
      </c>
      <c r="E3497" t="s">
        <v>177</v>
      </c>
      <c r="F3497" s="1">
        <v>7480</v>
      </c>
      <c r="G3497" t="s">
        <v>6268</v>
      </c>
      <c r="H3497" s="3">
        <v>61826</v>
      </c>
      <c r="I3497" t="s">
        <v>6269</v>
      </c>
      <c r="J3497" s="1">
        <v>311</v>
      </c>
      <c r="K3497" t="s">
        <v>1206</v>
      </c>
      <c r="L3497" s="1"/>
      <c r="N3497" s="1"/>
      <c r="P3497" s="1">
        <v>217</v>
      </c>
      <c r="Q3497" t="s">
        <v>3039</v>
      </c>
      <c r="R3497" s="1">
        <v>7504</v>
      </c>
      <c r="S3497" t="s">
        <v>1209</v>
      </c>
      <c r="T3497" t="s">
        <v>1000</v>
      </c>
      <c r="U3497" t="s">
        <v>182</v>
      </c>
      <c r="V3497" s="1">
        <v>7504</v>
      </c>
      <c r="W3497" t="s">
        <v>1209</v>
      </c>
      <c r="X3497" t="s">
        <v>183</v>
      </c>
      <c r="Y3497" s="1"/>
      <c r="AA3497" t="s">
        <v>150</v>
      </c>
      <c r="AB3497" s="2">
        <v>0</v>
      </c>
      <c r="AC3497" s="2">
        <v>0</v>
      </c>
      <c r="AD3497" t="s">
        <v>664</v>
      </c>
      <c r="AF3497" s="1">
        <v>3</v>
      </c>
      <c r="AG3497" s="1"/>
      <c r="AH3497" s="1" t="b">
        <f>Export4Q22[[#This Row],[Pharmacy Controller ID]]&lt;&gt;Export4Q22[[#This Row],[Medical Controller ID]]</f>
        <v>1</v>
      </c>
      <c r="AI3497" t="str">
        <f t="shared" si="54"/>
        <v>62765RxBenefits, Inc.EmployerTRUECommercial7480Express Scripts Basic Formulary with Limited UM 202061826Express Scripts Basic with Limited311ESI Commercial217Express Scripts (ESI)7504Express Scripts PBMNationalPBM Controlled7504Express Scripts PBMPBM00AL3</v>
      </c>
      <c r="AJ3497" s="8" t="str">
        <f>IFERROR(IF(_xlfn.XLOOKUP(Export4Q22[[#This Row],[Plan ID]],#REF!,#REF!)=Export4Q22[[#This Row],[Concatenate]],"Same","Change"),"New")</f>
        <v>New</v>
      </c>
    </row>
    <row r="3498" spans="1:36" x14ac:dyDescent="0.25">
      <c r="A3498" s="1">
        <v>64120</v>
      </c>
      <c r="B3498" t="s">
        <v>6305</v>
      </c>
      <c r="C3498" t="s">
        <v>176</v>
      </c>
      <c r="D3498" t="s">
        <v>995</v>
      </c>
      <c r="E3498" t="s">
        <v>177</v>
      </c>
      <c r="F3498" s="1">
        <v>7480</v>
      </c>
      <c r="G3498" t="s">
        <v>6268</v>
      </c>
      <c r="H3498" s="3">
        <v>61826</v>
      </c>
      <c r="I3498" t="s">
        <v>6269</v>
      </c>
      <c r="J3498" s="1">
        <v>311</v>
      </c>
      <c r="K3498" t="s">
        <v>1206</v>
      </c>
      <c r="L3498" s="1"/>
      <c r="N3498" s="1"/>
      <c r="P3498" s="1">
        <v>217</v>
      </c>
      <c r="Q3498" t="s">
        <v>3039</v>
      </c>
      <c r="R3498" s="1">
        <v>7504</v>
      </c>
      <c r="S3498" t="s">
        <v>1209</v>
      </c>
      <c r="T3498" t="s">
        <v>1000</v>
      </c>
      <c r="U3498" t="s">
        <v>182</v>
      </c>
      <c r="V3498" s="1">
        <v>7504</v>
      </c>
      <c r="W3498" t="s">
        <v>1209</v>
      </c>
      <c r="X3498" t="s">
        <v>183</v>
      </c>
      <c r="Y3498" s="1"/>
      <c r="AA3498" t="s">
        <v>150</v>
      </c>
      <c r="AB3498" s="2">
        <v>4801</v>
      </c>
      <c r="AC3498" s="2">
        <v>0</v>
      </c>
      <c r="AD3498" t="s">
        <v>142</v>
      </c>
      <c r="AF3498" s="1">
        <v>3</v>
      </c>
      <c r="AG3498" s="1"/>
      <c r="AH3498" s="1" t="b">
        <f>Export4Q22[[#This Row],[Pharmacy Controller ID]]&lt;&gt;Export4Q22[[#This Row],[Medical Controller ID]]</f>
        <v>1</v>
      </c>
      <c r="AI3498" t="str">
        <f t="shared" si="54"/>
        <v>64120Exterran Holdings Inc.EmployerTRUECommercial7480Express Scripts Basic Formulary with Limited UM 202061826Express Scripts Basic with Limited311ESI Commercial217Express Scripts (ESI)7504Express Scripts PBMNationalPBM Controlled7504Express Scripts PBMPBM48010TX3</v>
      </c>
      <c r="AJ3498" s="8" t="str">
        <f>IFERROR(IF(_xlfn.XLOOKUP(Export4Q22[[#This Row],[Plan ID]],#REF!,#REF!)=Export4Q22[[#This Row],[Concatenate]],"Same","Change"),"New")</f>
        <v>New</v>
      </c>
    </row>
    <row r="3499" spans="1:36" x14ac:dyDescent="0.25">
      <c r="A3499" s="1">
        <v>64374</v>
      </c>
      <c r="B3499" t="s">
        <v>6306</v>
      </c>
      <c r="C3499" t="s">
        <v>176</v>
      </c>
      <c r="D3499" t="s">
        <v>995</v>
      </c>
      <c r="E3499" t="s">
        <v>177</v>
      </c>
      <c r="F3499" s="1">
        <v>7480</v>
      </c>
      <c r="G3499" t="s">
        <v>6268</v>
      </c>
      <c r="H3499" s="3">
        <v>61826</v>
      </c>
      <c r="I3499" t="s">
        <v>6269</v>
      </c>
      <c r="J3499" s="1">
        <v>311</v>
      </c>
      <c r="K3499" t="s">
        <v>1206</v>
      </c>
      <c r="L3499" s="1"/>
      <c r="N3499" s="1"/>
      <c r="P3499" s="1">
        <v>217</v>
      </c>
      <c r="Q3499" t="s">
        <v>3039</v>
      </c>
      <c r="R3499" s="1">
        <v>7504</v>
      </c>
      <c r="S3499" t="s">
        <v>1209</v>
      </c>
      <c r="T3499" t="s">
        <v>1000</v>
      </c>
      <c r="U3499" t="s">
        <v>182</v>
      </c>
      <c r="V3499" s="1">
        <v>7504</v>
      </c>
      <c r="W3499" t="s">
        <v>1209</v>
      </c>
      <c r="X3499" t="s">
        <v>183</v>
      </c>
      <c r="Y3499" s="1"/>
      <c r="AA3499" t="s">
        <v>150</v>
      </c>
      <c r="AB3499" s="2">
        <v>0</v>
      </c>
      <c r="AC3499" s="2">
        <v>0</v>
      </c>
      <c r="AD3499" t="s">
        <v>295</v>
      </c>
      <c r="AF3499" s="1">
        <v>3</v>
      </c>
      <c r="AG3499" s="1"/>
      <c r="AH3499" s="1" t="b">
        <f>Export4Q22[[#This Row],[Pharmacy Controller ID]]&lt;&gt;Export4Q22[[#This Row],[Medical Controller ID]]</f>
        <v>1</v>
      </c>
      <c r="AI3499" t="str">
        <f t="shared" si="54"/>
        <v>64374Kate Spade &amp; CompanyEmployerTRUECommercial7480Express Scripts Basic Formulary with Limited UM 202061826Express Scripts Basic with Limited311ESI Commercial217Express Scripts (ESI)7504Express Scripts PBMNationalPBM Controlled7504Express Scripts PBMPBM00NJ3</v>
      </c>
      <c r="AJ3499" s="8" t="str">
        <f>IFERROR(IF(_xlfn.XLOOKUP(Export4Q22[[#This Row],[Plan ID]],#REF!,#REF!)=Export4Q22[[#This Row],[Concatenate]],"Same","Change"),"New")</f>
        <v>New</v>
      </c>
    </row>
    <row r="3500" spans="1:36" x14ac:dyDescent="0.25">
      <c r="A3500" s="1">
        <v>64386</v>
      </c>
      <c r="B3500" t="s">
        <v>6307</v>
      </c>
      <c r="C3500" t="s">
        <v>176</v>
      </c>
      <c r="D3500" t="s">
        <v>995</v>
      </c>
      <c r="E3500" t="s">
        <v>177</v>
      </c>
      <c r="F3500" s="1">
        <v>7480</v>
      </c>
      <c r="G3500" t="s">
        <v>6268</v>
      </c>
      <c r="H3500" s="3">
        <v>61826</v>
      </c>
      <c r="I3500" t="s">
        <v>6269</v>
      </c>
      <c r="J3500" s="1">
        <v>311</v>
      </c>
      <c r="K3500" t="s">
        <v>1206</v>
      </c>
      <c r="L3500" s="1"/>
      <c r="N3500" s="1"/>
      <c r="P3500" s="1">
        <v>217</v>
      </c>
      <c r="Q3500" t="s">
        <v>3039</v>
      </c>
      <c r="R3500" s="1">
        <v>7504</v>
      </c>
      <c r="S3500" t="s">
        <v>1209</v>
      </c>
      <c r="T3500" t="s">
        <v>1000</v>
      </c>
      <c r="U3500" t="s">
        <v>182</v>
      </c>
      <c r="V3500" s="1">
        <v>7504</v>
      </c>
      <c r="W3500" t="s">
        <v>1209</v>
      </c>
      <c r="X3500" t="s">
        <v>183</v>
      </c>
      <c r="Y3500" s="1"/>
      <c r="AA3500" t="s">
        <v>150</v>
      </c>
      <c r="AB3500" s="2">
        <v>865</v>
      </c>
      <c r="AC3500" s="2">
        <v>0</v>
      </c>
      <c r="AD3500" t="s">
        <v>89</v>
      </c>
      <c r="AF3500" s="1">
        <v>3</v>
      </c>
      <c r="AG3500" s="1"/>
      <c r="AH3500" s="1" t="b">
        <f>Export4Q22[[#This Row],[Pharmacy Controller ID]]&lt;&gt;Export4Q22[[#This Row],[Medical Controller ID]]</f>
        <v>1</v>
      </c>
      <c r="AI3500" t="str">
        <f t="shared" si="54"/>
        <v>64386Rochester Gas and ElectricEmployerTRUECommercial7480Express Scripts Basic Formulary with Limited UM 202061826Express Scripts Basic with Limited311ESI Commercial217Express Scripts (ESI)7504Express Scripts PBMNationalPBM Controlled7504Express Scripts PBMPBM8650NY3</v>
      </c>
      <c r="AJ3500" s="8" t="str">
        <f>IFERROR(IF(_xlfn.XLOOKUP(Export4Q22[[#This Row],[Plan ID]],#REF!,#REF!)=Export4Q22[[#This Row],[Concatenate]],"Same","Change"),"New")</f>
        <v>New</v>
      </c>
    </row>
    <row r="3501" spans="1:36" x14ac:dyDescent="0.25">
      <c r="A3501" s="1">
        <v>64389</v>
      </c>
      <c r="B3501" t="s">
        <v>6308</v>
      </c>
      <c r="C3501" t="s">
        <v>176</v>
      </c>
      <c r="D3501" t="s">
        <v>995</v>
      </c>
      <c r="E3501" t="s">
        <v>177</v>
      </c>
      <c r="F3501" s="1">
        <v>7480</v>
      </c>
      <c r="G3501" t="s">
        <v>6268</v>
      </c>
      <c r="H3501" s="3">
        <v>61826</v>
      </c>
      <c r="I3501" t="s">
        <v>6269</v>
      </c>
      <c r="J3501" s="1">
        <v>311</v>
      </c>
      <c r="K3501" t="s">
        <v>1206</v>
      </c>
      <c r="L3501" s="1"/>
      <c r="N3501" s="1"/>
      <c r="P3501" s="1">
        <v>217</v>
      </c>
      <c r="Q3501" t="s">
        <v>3039</v>
      </c>
      <c r="R3501" s="1">
        <v>7504</v>
      </c>
      <c r="S3501" t="s">
        <v>1209</v>
      </c>
      <c r="T3501" t="s">
        <v>1000</v>
      </c>
      <c r="U3501" t="s">
        <v>182</v>
      </c>
      <c r="V3501" s="1">
        <v>7504</v>
      </c>
      <c r="W3501" t="s">
        <v>1209</v>
      </c>
      <c r="X3501" t="s">
        <v>183</v>
      </c>
      <c r="Y3501" s="1"/>
      <c r="AA3501" t="s">
        <v>150</v>
      </c>
      <c r="AB3501" s="2">
        <v>986</v>
      </c>
      <c r="AC3501" s="2">
        <v>0</v>
      </c>
      <c r="AD3501" t="s">
        <v>74</v>
      </c>
      <c r="AF3501" s="1">
        <v>3</v>
      </c>
      <c r="AG3501" s="1"/>
      <c r="AH3501" s="1" t="b">
        <f>Export4Q22[[#This Row],[Pharmacy Controller ID]]&lt;&gt;Export4Q22[[#This Row],[Medical Controller ID]]</f>
        <v>1</v>
      </c>
      <c r="AI3501" t="str">
        <f t="shared" si="54"/>
        <v>64389City of DanburyEmployerTRUECommercial7480Express Scripts Basic Formulary with Limited UM 202061826Express Scripts Basic with Limited311ESI Commercial217Express Scripts (ESI)7504Express Scripts PBMNationalPBM Controlled7504Express Scripts PBMPBM9860CT3</v>
      </c>
      <c r="AJ3501" s="8" t="str">
        <f>IFERROR(IF(_xlfn.XLOOKUP(Export4Q22[[#This Row],[Plan ID]],#REF!,#REF!)=Export4Q22[[#This Row],[Concatenate]],"Same","Change"),"New")</f>
        <v>New</v>
      </c>
    </row>
    <row r="3502" spans="1:36" x14ac:dyDescent="0.25">
      <c r="A3502" s="1">
        <v>64391</v>
      </c>
      <c r="B3502" t="s">
        <v>6309</v>
      </c>
      <c r="C3502" t="s">
        <v>176</v>
      </c>
      <c r="D3502" t="s">
        <v>995</v>
      </c>
      <c r="E3502" t="s">
        <v>177</v>
      </c>
      <c r="F3502" s="1">
        <v>7480</v>
      </c>
      <c r="G3502" t="s">
        <v>6268</v>
      </c>
      <c r="H3502" s="3">
        <v>61826</v>
      </c>
      <c r="I3502" t="s">
        <v>6269</v>
      </c>
      <c r="J3502" s="1">
        <v>311</v>
      </c>
      <c r="K3502" t="s">
        <v>1206</v>
      </c>
      <c r="L3502" s="1"/>
      <c r="N3502" s="1"/>
      <c r="P3502" s="1">
        <v>217</v>
      </c>
      <c r="Q3502" t="s">
        <v>3039</v>
      </c>
      <c r="R3502" s="1">
        <v>7504</v>
      </c>
      <c r="S3502" t="s">
        <v>1209</v>
      </c>
      <c r="T3502" t="s">
        <v>1000</v>
      </c>
      <c r="U3502" t="s">
        <v>182</v>
      </c>
      <c r="V3502" s="1">
        <v>7504</v>
      </c>
      <c r="W3502" t="s">
        <v>1209</v>
      </c>
      <c r="X3502" t="s">
        <v>183</v>
      </c>
      <c r="Y3502" s="1"/>
      <c r="AA3502" t="s">
        <v>150</v>
      </c>
      <c r="AB3502" s="2">
        <v>0</v>
      </c>
      <c r="AC3502" s="2">
        <v>0</v>
      </c>
      <c r="AD3502" t="s">
        <v>836</v>
      </c>
      <c r="AF3502" s="1">
        <v>3</v>
      </c>
      <c r="AG3502" s="1"/>
      <c r="AH3502" s="1" t="b">
        <f>Export4Q22[[#This Row],[Pharmacy Controller ID]]&lt;&gt;Export4Q22[[#This Row],[Medical Controller ID]]</f>
        <v>1</v>
      </c>
      <c r="AI3502" t="str">
        <f t="shared" si="54"/>
        <v>64391Stratas FoodsEmployerTRUECommercial7480Express Scripts Basic Formulary with Limited UM 202061826Express Scripts Basic with Limited311ESI Commercial217Express Scripts (ESI)7504Express Scripts PBMNationalPBM Controlled7504Express Scripts PBMPBM00TN3</v>
      </c>
      <c r="AJ3502" s="8" t="str">
        <f>IFERROR(IF(_xlfn.XLOOKUP(Export4Q22[[#This Row],[Plan ID]],#REF!,#REF!)=Export4Q22[[#This Row],[Concatenate]],"Same","Change"),"New")</f>
        <v>New</v>
      </c>
    </row>
    <row r="3503" spans="1:36" x14ac:dyDescent="0.25">
      <c r="A3503" s="1">
        <v>64395</v>
      </c>
      <c r="B3503" t="s">
        <v>6310</v>
      </c>
      <c r="C3503" t="s">
        <v>176</v>
      </c>
      <c r="D3503" t="s">
        <v>995</v>
      </c>
      <c r="E3503" t="s">
        <v>177</v>
      </c>
      <c r="F3503" s="1">
        <v>7480</v>
      </c>
      <c r="G3503" t="s">
        <v>6268</v>
      </c>
      <c r="H3503" s="3">
        <v>61826</v>
      </c>
      <c r="I3503" t="s">
        <v>6269</v>
      </c>
      <c r="J3503" s="1">
        <v>311</v>
      </c>
      <c r="K3503" t="s">
        <v>1206</v>
      </c>
      <c r="L3503" s="1"/>
      <c r="N3503" s="1"/>
      <c r="P3503" s="1">
        <v>217</v>
      </c>
      <c r="Q3503" t="s">
        <v>3039</v>
      </c>
      <c r="R3503" s="1">
        <v>7504</v>
      </c>
      <c r="S3503" t="s">
        <v>1209</v>
      </c>
      <c r="T3503" t="s">
        <v>1000</v>
      </c>
      <c r="U3503" t="s">
        <v>182</v>
      </c>
      <c r="V3503" s="1">
        <v>7504</v>
      </c>
      <c r="W3503" t="s">
        <v>1209</v>
      </c>
      <c r="X3503" t="s">
        <v>183</v>
      </c>
      <c r="Y3503" s="1"/>
      <c r="AA3503" t="s">
        <v>150</v>
      </c>
      <c r="AB3503" s="2">
        <v>0</v>
      </c>
      <c r="AC3503" s="2">
        <v>0</v>
      </c>
      <c r="AD3503" t="s">
        <v>113</v>
      </c>
      <c r="AF3503" s="1">
        <v>3</v>
      </c>
      <c r="AG3503" s="1"/>
      <c r="AH3503" s="1" t="b">
        <f>Export4Q22[[#This Row],[Pharmacy Controller ID]]&lt;&gt;Export4Q22[[#This Row],[Medical Controller ID]]</f>
        <v>1</v>
      </c>
      <c r="AI3503" t="str">
        <f t="shared" si="54"/>
        <v>64395Chicago Board Options ExchangeEmployerTRUECommercial7480Express Scripts Basic Formulary with Limited UM 202061826Express Scripts Basic with Limited311ESI Commercial217Express Scripts (ESI)7504Express Scripts PBMNationalPBM Controlled7504Express Scripts PBMPBM00IL3</v>
      </c>
      <c r="AJ3503" s="8" t="str">
        <f>IFERROR(IF(_xlfn.XLOOKUP(Export4Q22[[#This Row],[Plan ID]],#REF!,#REF!)=Export4Q22[[#This Row],[Concatenate]],"Same","Change"),"New")</f>
        <v>New</v>
      </c>
    </row>
    <row r="3504" spans="1:36" x14ac:dyDescent="0.25">
      <c r="A3504" s="1">
        <v>64396</v>
      </c>
      <c r="B3504" t="s">
        <v>6311</v>
      </c>
      <c r="C3504" t="s">
        <v>176</v>
      </c>
      <c r="D3504" t="s">
        <v>995</v>
      </c>
      <c r="E3504" t="s">
        <v>177</v>
      </c>
      <c r="F3504" s="1">
        <v>7480</v>
      </c>
      <c r="G3504" t="s">
        <v>6268</v>
      </c>
      <c r="H3504" s="3">
        <v>61826</v>
      </c>
      <c r="I3504" t="s">
        <v>6269</v>
      </c>
      <c r="J3504" s="1">
        <v>311</v>
      </c>
      <c r="K3504" t="s">
        <v>1206</v>
      </c>
      <c r="L3504" s="1"/>
      <c r="N3504" s="1"/>
      <c r="P3504" s="1">
        <v>217</v>
      </c>
      <c r="Q3504" t="s">
        <v>3039</v>
      </c>
      <c r="R3504" s="1">
        <v>7504</v>
      </c>
      <c r="S3504" t="s">
        <v>1209</v>
      </c>
      <c r="T3504" t="s">
        <v>1000</v>
      </c>
      <c r="U3504" t="s">
        <v>182</v>
      </c>
      <c r="V3504" s="1">
        <v>7504</v>
      </c>
      <c r="W3504" t="s">
        <v>1209</v>
      </c>
      <c r="X3504" t="s">
        <v>183</v>
      </c>
      <c r="Y3504" s="1"/>
      <c r="AA3504" t="s">
        <v>150</v>
      </c>
      <c r="AB3504" s="2">
        <v>0</v>
      </c>
      <c r="AC3504" s="2">
        <v>0</v>
      </c>
      <c r="AD3504" t="s">
        <v>74</v>
      </c>
      <c r="AF3504" s="1">
        <v>3</v>
      </c>
      <c r="AG3504" s="1"/>
      <c r="AH3504" s="1" t="b">
        <f>Export4Q22[[#This Row],[Pharmacy Controller ID]]&lt;&gt;Export4Q22[[#This Row],[Medical Controller ID]]</f>
        <v>1</v>
      </c>
      <c r="AI3504" t="str">
        <f t="shared" si="54"/>
        <v>64396Windsor Public SchoolsEmployerTRUECommercial7480Express Scripts Basic Formulary with Limited UM 202061826Express Scripts Basic with Limited311ESI Commercial217Express Scripts (ESI)7504Express Scripts PBMNationalPBM Controlled7504Express Scripts PBMPBM00CT3</v>
      </c>
      <c r="AJ3504" s="8" t="str">
        <f>IFERROR(IF(_xlfn.XLOOKUP(Export4Q22[[#This Row],[Plan ID]],#REF!,#REF!)=Export4Q22[[#This Row],[Concatenate]],"Same","Change"),"New")</f>
        <v>New</v>
      </c>
    </row>
    <row r="3505" spans="1:36" x14ac:dyDescent="0.25">
      <c r="A3505" s="1">
        <v>64402</v>
      </c>
      <c r="B3505" t="s">
        <v>6312</v>
      </c>
      <c r="C3505" t="s">
        <v>176</v>
      </c>
      <c r="D3505" t="s">
        <v>995</v>
      </c>
      <c r="E3505" t="s">
        <v>177</v>
      </c>
      <c r="F3505" s="1">
        <v>7480</v>
      </c>
      <c r="G3505" t="s">
        <v>6268</v>
      </c>
      <c r="H3505" s="3">
        <v>61826</v>
      </c>
      <c r="I3505" t="s">
        <v>6269</v>
      </c>
      <c r="J3505" s="1">
        <v>311</v>
      </c>
      <c r="K3505" t="s">
        <v>1206</v>
      </c>
      <c r="L3505" s="1"/>
      <c r="N3505" s="1"/>
      <c r="P3505" s="1">
        <v>217</v>
      </c>
      <c r="Q3505" t="s">
        <v>3039</v>
      </c>
      <c r="R3505" s="1">
        <v>7504</v>
      </c>
      <c r="S3505" t="s">
        <v>1209</v>
      </c>
      <c r="T3505" t="s">
        <v>1000</v>
      </c>
      <c r="U3505" t="s">
        <v>182</v>
      </c>
      <c r="V3505" s="1">
        <v>7504</v>
      </c>
      <c r="W3505" t="s">
        <v>1209</v>
      </c>
      <c r="X3505" t="s">
        <v>183</v>
      </c>
      <c r="Y3505" s="1"/>
      <c r="AA3505" t="s">
        <v>150</v>
      </c>
      <c r="AB3505" s="2">
        <v>0</v>
      </c>
      <c r="AC3505" s="2">
        <v>0</v>
      </c>
      <c r="AD3505" t="s">
        <v>74</v>
      </c>
      <c r="AF3505" s="1">
        <v>3</v>
      </c>
      <c r="AG3505" s="1"/>
      <c r="AH3505" s="1" t="b">
        <f>Export4Q22[[#This Row],[Pharmacy Controller ID]]&lt;&gt;Export4Q22[[#This Row],[Medical Controller ID]]</f>
        <v>1</v>
      </c>
      <c r="AI3505" t="str">
        <f t="shared" si="54"/>
        <v>64402Town of New MilfordEmployerTRUECommercial7480Express Scripts Basic Formulary with Limited UM 202061826Express Scripts Basic with Limited311ESI Commercial217Express Scripts (ESI)7504Express Scripts PBMNationalPBM Controlled7504Express Scripts PBMPBM00CT3</v>
      </c>
      <c r="AJ3505" s="8" t="str">
        <f>IFERROR(IF(_xlfn.XLOOKUP(Export4Q22[[#This Row],[Plan ID]],#REF!,#REF!)=Export4Q22[[#This Row],[Concatenate]],"Same","Change"),"New")</f>
        <v>New</v>
      </c>
    </row>
    <row r="3506" spans="1:36" x14ac:dyDescent="0.25">
      <c r="A3506" s="1">
        <v>64403</v>
      </c>
      <c r="B3506" t="s">
        <v>6313</v>
      </c>
      <c r="C3506" t="s">
        <v>176</v>
      </c>
      <c r="D3506" t="s">
        <v>995</v>
      </c>
      <c r="E3506" t="s">
        <v>177</v>
      </c>
      <c r="F3506" s="1">
        <v>7480</v>
      </c>
      <c r="G3506" t="s">
        <v>6268</v>
      </c>
      <c r="H3506" s="3">
        <v>61826</v>
      </c>
      <c r="I3506" t="s">
        <v>6269</v>
      </c>
      <c r="J3506" s="1">
        <v>311</v>
      </c>
      <c r="K3506" t="s">
        <v>1206</v>
      </c>
      <c r="L3506" s="1"/>
      <c r="N3506" s="1"/>
      <c r="P3506" s="1">
        <v>217</v>
      </c>
      <c r="Q3506" t="s">
        <v>3039</v>
      </c>
      <c r="R3506" s="1">
        <v>7504</v>
      </c>
      <c r="S3506" t="s">
        <v>1209</v>
      </c>
      <c r="T3506" t="s">
        <v>1000</v>
      </c>
      <c r="U3506" t="s">
        <v>182</v>
      </c>
      <c r="V3506" s="1">
        <v>7504</v>
      </c>
      <c r="W3506" t="s">
        <v>1209</v>
      </c>
      <c r="X3506" t="s">
        <v>183</v>
      </c>
      <c r="Y3506" s="1"/>
      <c r="AA3506" t="s">
        <v>150</v>
      </c>
      <c r="AB3506" s="2">
        <v>0</v>
      </c>
      <c r="AC3506" s="2">
        <v>0</v>
      </c>
      <c r="AD3506" t="s">
        <v>74</v>
      </c>
      <c r="AF3506" s="1">
        <v>3</v>
      </c>
      <c r="AG3506" s="1"/>
      <c r="AH3506" s="1" t="b">
        <f>Export4Q22[[#This Row],[Pharmacy Controller ID]]&lt;&gt;Export4Q22[[#This Row],[Medical Controller ID]]</f>
        <v>1</v>
      </c>
      <c r="AI3506" t="str">
        <f t="shared" si="54"/>
        <v>64403Town of FairfieldEmployerTRUECommercial7480Express Scripts Basic Formulary with Limited UM 202061826Express Scripts Basic with Limited311ESI Commercial217Express Scripts (ESI)7504Express Scripts PBMNationalPBM Controlled7504Express Scripts PBMPBM00CT3</v>
      </c>
      <c r="AJ3506" s="8" t="str">
        <f>IFERROR(IF(_xlfn.XLOOKUP(Export4Q22[[#This Row],[Plan ID]],#REF!,#REF!)=Export4Q22[[#This Row],[Concatenate]],"Same","Change"),"New")</f>
        <v>New</v>
      </c>
    </row>
    <row r="3507" spans="1:36" x14ac:dyDescent="0.25">
      <c r="A3507" s="1">
        <v>64410</v>
      </c>
      <c r="B3507" t="s">
        <v>6314</v>
      </c>
      <c r="C3507" t="s">
        <v>176</v>
      </c>
      <c r="D3507" t="s">
        <v>995</v>
      </c>
      <c r="E3507" t="s">
        <v>177</v>
      </c>
      <c r="F3507" s="1">
        <v>7480</v>
      </c>
      <c r="G3507" t="s">
        <v>6268</v>
      </c>
      <c r="H3507" s="3">
        <v>61826</v>
      </c>
      <c r="I3507" t="s">
        <v>6269</v>
      </c>
      <c r="J3507" s="1">
        <v>311</v>
      </c>
      <c r="K3507" t="s">
        <v>1206</v>
      </c>
      <c r="L3507" s="1"/>
      <c r="N3507" s="1"/>
      <c r="P3507" s="1">
        <v>217</v>
      </c>
      <c r="Q3507" t="s">
        <v>3039</v>
      </c>
      <c r="R3507" s="1">
        <v>7504</v>
      </c>
      <c r="S3507" t="s">
        <v>1209</v>
      </c>
      <c r="T3507" t="s">
        <v>1000</v>
      </c>
      <c r="U3507" t="s">
        <v>182</v>
      </c>
      <c r="V3507" s="1">
        <v>7504</v>
      </c>
      <c r="W3507" t="s">
        <v>1209</v>
      </c>
      <c r="X3507" t="s">
        <v>183</v>
      </c>
      <c r="Y3507" s="1"/>
      <c r="AA3507" t="s">
        <v>150</v>
      </c>
      <c r="AB3507" s="2">
        <v>0</v>
      </c>
      <c r="AC3507" s="2">
        <v>0</v>
      </c>
      <c r="AD3507" t="s">
        <v>89</v>
      </c>
      <c r="AF3507" s="1">
        <v>3</v>
      </c>
      <c r="AG3507" s="1"/>
      <c r="AH3507" s="1" t="b">
        <f>Export4Q22[[#This Row],[Pharmacy Controller ID]]&lt;&gt;Export4Q22[[#This Row],[Medical Controller ID]]</f>
        <v>1</v>
      </c>
      <c r="AI3507" t="str">
        <f t="shared" si="54"/>
        <v>64410Teamsters Local 807EmployerTRUECommercial7480Express Scripts Basic Formulary with Limited UM 202061826Express Scripts Basic with Limited311ESI Commercial217Express Scripts (ESI)7504Express Scripts PBMNationalPBM Controlled7504Express Scripts PBMPBM00NY3</v>
      </c>
      <c r="AJ3507" s="8" t="str">
        <f>IFERROR(IF(_xlfn.XLOOKUP(Export4Q22[[#This Row],[Plan ID]],#REF!,#REF!)=Export4Q22[[#This Row],[Concatenate]],"Same","Change"),"New")</f>
        <v>New</v>
      </c>
    </row>
    <row r="3508" spans="1:36" x14ac:dyDescent="0.25">
      <c r="A3508" s="1">
        <v>64413</v>
      </c>
      <c r="B3508" t="s">
        <v>6315</v>
      </c>
      <c r="C3508" t="s">
        <v>176</v>
      </c>
      <c r="D3508" t="s">
        <v>995</v>
      </c>
      <c r="E3508" t="s">
        <v>177</v>
      </c>
      <c r="F3508" s="1">
        <v>7480</v>
      </c>
      <c r="G3508" t="s">
        <v>6268</v>
      </c>
      <c r="H3508" s="3">
        <v>61826</v>
      </c>
      <c r="I3508" t="s">
        <v>6269</v>
      </c>
      <c r="J3508" s="1">
        <v>311</v>
      </c>
      <c r="K3508" t="s">
        <v>1206</v>
      </c>
      <c r="L3508" s="1"/>
      <c r="N3508" s="1"/>
      <c r="P3508" s="1">
        <v>217</v>
      </c>
      <c r="Q3508" t="s">
        <v>3039</v>
      </c>
      <c r="R3508" s="1">
        <v>7504</v>
      </c>
      <c r="S3508" t="s">
        <v>1209</v>
      </c>
      <c r="T3508" t="s">
        <v>1000</v>
      </c>
      <c r="U3508" t="s">
        <v>182</v>
      </c>
      <c r="V3508" s="1">
        <v>7504</v>
      </c>
      <c r="W3508" t="s">
        <v>1209</v>
      </c>
      <c r="X3508" t="s">
        <v>183</v>
      </c>
      <c r="Y3508" s="1"/>
      <c r="AA3508" t="s">
        <v>150</v>
      </c>
      <c r="AB3508" s="2">
        <v>0</v>
      </c>
      <c r="AC3508" s="2">
        <v>0</v>
      </c>
      <c r="AD3508" t="s">
        <v>142</v>
      </c>
      <c r="AF3508" s="1">
        <v>3</v>
      </c>
      <c r="AG3508" s="1"/>
      <c r="AH3508" s="1" t="b">
        <f>Export4Q22[[#This Row],[Pharmacy Controller ID]]&lt;&gt;Export4Q22[[#This Row],[Medical Controller ID]]</f>
        <v>1</v>
      </c>
      <c r="AI3508" t="str">
        <f t="shared" si="54"/>
        <v>64413EnLink Midstream LLCEmployerTRUECommercial7480Express Scripts Basic Formulary with Limited UM 202061826Express Scripts Basic with Limited311ESI Commercial217Express Scripts (ESI)7504Express Scripts PBMNationalPBM Controlled7504Express Scripts PBMPBM00TX3</v>
      </c>
      <c r="AJ3508" s="8" t="str">
        <f>IFERROR(IF(_xlfn.XLOOKUP(Export4Q22[[#This Row],[Plan ID]],#REF!,#REF!)=Export4Q22[[#This Row],[Concatenate]],"Same","Change"),"New")</f>
        <v>New</v>
      </c>
    </row>
    <row r="3509" spans="1:36" x14ac:dyDescent="0.25">
      <c r="A3509" s="1">
        <v>64415</v>
      </c>
      <c r="B3509" t="s">
        <v>6316</v>
      </c>
      <c r="C3509" t="s">
        <v>176</v>
      </c>
      <c r="D3509" t="s">
        <v>995</v>
      </c>
      <c r="E3509" t="s">
        <v>177</v>
      </c>
      <c r="F3509" s="1">
        <v>7480</v>
      </c>
      <c r="G3509" t="s">
        <v>6268</v>
      </c>
      <c r="H3509" s="3">
        <v>61826</v>
      </c>
      <c r="I3509" t="s">
        <v>6269</v>
      </c>
      <c r="J3509" s="1">
        <v>311</v>
      </c>
      <c r="K3509" t="s">
        <v>1206</v>
      </c>
      <c r="L3509" s="1"/>
      <c r="N3509" s="1"/>
      <c r="P3509" s="1">
        <v>217</v>
      </c>
      <c r="Q3509" t="s">
        <v>3039</v>
      </c>
      <c r="R3509" s="1">
        <v>7504</v>
      </c>
      <c r="S3509" t="s">
        <v>1209</v>
      </c>
      <c r="T3509" t="s">
        <v>1000</v>
      </c>
      <c r="U3509" t="s">
        <v>182</v>
      </c>
      <c r="V3509" s="1">
        <v>7504</v>
      </c>
      <c r="W3509" t="s">
        <v>1209</v>
      </c>
      <c r="X3509" t="s">
        <v>183</v>
      </c>
      <c r="Y3509" s="1"/>
      <c r="AA3509" t="s">
        <v>150</v>
      </c>
      <c r="AB3509" s="2">
        <v>0</v>
      </c>
      <c r="AC3509" s="2">
        <v>0</v>
      </c>
      <c r="AD3509" t="s">
        <v>664</v>
      </c>
      <c r="AF3509" s="1">
        <v>3</v>
      </c>
      <c r="AG3509" s="1"/>
      <c r="AH3509" s="1" t="b">
        <f>Export4Q22[[#This Row],[Pharmacy Controller ID]]&lt;&gt;Export4Q22[[#This Row],[Medical Controller ID]]</f>
        <v>1</v>
      </c>
      <c r="AI3509" t="str">
        <f t="shared" si="54"/>
        <v>64415West Fraser Timber Co.EmployerTRUECommercial7480Express Scripts Basic Formulary with Limited UM 202061826Express Scripts Basic with Limited311ESI Commercial217Express Scripts (ESI)7504Express Scripts PBMNationalPBM Controlled7504Express Scripts PBMPBM00AL3</v>
      </c>
      <c r="AJ3509" s="8" t="str">
        <f>IFERROR(IF(_xlfn.XLOOKUP(Export4Q22[[#This Row],[Plan ID]],#REF!,#REF!)=Export4Q22[[#This Row],[Concatenate]],"Same","Change"),"New")</f>
        <v>New</v>
      </c>
    </row>
    <row r="3510" spans="1:36" x14ac:dyDescent="0.25">
      <c r="A3510" s="1">
        <v>64419</v>
      </c>
      <c r="B3510" t="s">
        <v>6317</v>
      </c>
      <c r="C3510" t="s">
        <v>176</v>
      </c>
      <c r="D3510" t="s">
        <v>995</v>
      </c>
      <c r="E3510" t="s">
        <v>177</v>
      </c>
      <c r="F3510" s="1">
        <v>7480</v>
      </c>
      <c r="G3510" t="s">
        <v>6268</v>
      </c>
      <c r="H3510" s="3">
        <v>61826</v>
      </c>
      <c r="I3510" t="s">
        <v>6269</v>
      </c>
      <c r="J3510" s="1">
        <v>311</v>
      </c>
      <c r="K3510" t="s">
        <v>1206</v>
      </c>
      <c r="L3510" s="1"/>
      <c r="N3510" s="1"/>
      <c r="P3510" s="1">
        <v>217</v>
      </c>
      <c r="Q3510" t="s">
        <v>3039</v>
      </c>
      <c r="R3510" s="1">
        <v>7504</v>
      </c>
      <c r="S3510" t="s">
        <v>1209</v>
      </c>
      <c r="T3510" t="s">
        <v>1000</v>
      </c>
      <c r="U3510" t="s">
        <v>182</v>
      </c>
      <c r="V3510" s="1">
        <v>7504</v>
      </c>
      <c r="W3510" t="s">
        <v>1209</v>
      </c>
      <c r="X3510" t="s">
        <v>183</v>
      </c>
      <c r="Y3510" s="1"/>
      <c r="AA3510" t="s">
        <v>150</v>
      </c>
      <c r="AB3510" s="2">
        <v>0</v>
      </c>
      <c r="AC3510" s="2">
        <v>0</v>
      </c>
      <c r="AD3510" t="s">
        <v>53</v>
      </c>
      <c r="AF3510" s="1">
        <v>3</v>
      </c>
      <c r="AG3510" s="1"/>
      <c r="AH3510" s="1" t="b">
        <f>Export4Q22[[#This Row],[Pharmacy Controller ID]]&lt;&gt;Export4Q22[[#This Row],[Medical Controller ID]]</f>
        <v>1</v>
      </c>
      <c r="AI3510" t="str">
        <f t="shared" si="54"/>
        <v>64419San Diego County Office of EducationEmployerTRUECommercial7480Express Scripts Basic Formulary with Limited UM 202061826Express Scripts Basic with Limited311ESI Commercial217Express Scripts (ESI)7504Express Scripts PBMNationalPBM Controlled7504Express Scripts PBMPBM00CA3</v>
      </c>
      <c r="AJ3510" s="8" t="str">
        <f>IFERROR(IF(_xlfn.XLOOKUP(Export4Q22[[#This Row],[Plan ID]],#REF!,#REF!)=Export4Q22[[#This Row],[Concatenate]],"Same","Change"),"New")</f>
        <v>New</v>
      </c>
    </row>
    <row r="3511" spans="1:36" x14ac:dyDescent="0.25">
      <c r="A3511" s="1">
        <v>64427</v>
      </c>
      <c r="B3511" t="s">
        <v>6318</v>
      </c>
      <c r="C3511" t="s">
        <v>176</v>
      </c>
      <c r="D3511" t="s">
        <v>995</v>
      </c>
      <c r="E3511" t="s">
        <v>177</v>
      </c>
      <c r="F3511" s="1">
        <v>7480</v>
      </c>
      <c r="G3511" t="s">
        <v>6268</v>
      </c>
      <c r="H3511" s="3">
        <v>61826</v>
      </c>
      <c r="I3511" t="s">
        <v>6269</v>
      </c>
      <c r="J3511" s="1">
        <v>311</v>
      </c>
      <c r="K3511" t="s">
        <v>1206</v>
      </c>
      <c r="L3511" s="1"/>
      <c r="N3511" s="1"/>
      <c r="P3511" s="1">
        <v>217</v>
      </c>
      <c r="Q3511" t="s">
        <v>3039</v>
      </c>
      <c r="R3511" s="1">
        <v>7504</v>
      </c>
      <c r="S3511" t="s">
        <v>1209</v>
      </c>
      <c r="T3511" t="s">
        <v>1000</v>
      </c>
      <c r="U3511" t="s">
        <v>182</v>
      </c>
      <c r="V3511" s="1">
        <v>7504</v>
      </c>
      <c r="W3511" t="s">
        <v>1209</v>
      </c>
      <c r="X3511" t="s">
        <v>183</v>
      </c>
      <c r="Y3511" s="1"/>
      <c r="AA3511" t="s">
        <v>150</v>
      </c>
      <c r="AB3511" s="2">
        <v>0</v>
      </c>
      <c r="AC3511" s="2">
        <v>0</v>
      </c>
      <c r="AD3511" t="s">
        <v>142</v>
      </c>
      <c r="AF3511" s="1">
        <v>3</v>
      </c>
      <c r="AG3511" s="1"/>
      <c r="AH3511" s="1" t="b">
        <f>Export4Q22[[#This Row],[Pharmacy Controller ID]]&lt;&gt;Export4Q22[[#This Row],[Medical Controller ID]]</f>
        <v>1</v>
      </c>
      <c r="AI3511" t="str">
        <f t="shared" si="54"/>
        <v>64427Enterprise Products Partners L.P.EmployerTRUECommercial7480Express Scripts Basic Formulary with Limited UM 202061826Express Scripts Basic with Limited311ESI Commercial217Express Scripts (ESI)7504Express Scripts PBMNationalPBM Controlled7504Express Scripts PBMPBM00TX3</v>
      </c>
      <c r="AJ3511" s="8" t="str">
        <f>IFERROR(IF(_xlfn.XLOOKUP(Export4Q22[[#This Row],[Plan ID]],#REF!,#REF!)=Export4Q22[[#This Row],[Concatenate]],"Same","Change"),"New")</f>
        <v>New</v>
      </c>
    </row>
    <row r="3512" spans="1:36" x14ac:dyDescent="0.25">
      <c r="A3512" s="1">
        <v>64441</v>
      </c>
      <c r="B3512" t="s">
        <v>6320</v>
      </c>
      <c r="C3512" t="s">
        <v>176</v>
      </c>
      <c r="D3512" t="s">
        <v>995</v>
      </c>
      <c r="E3512" t="s">
        <v>177</v>
      </c>
      <c r="F3512" s="1">
        <v>7480</v>
      </c>
      <c r="G3512" t="s">
        <v>6268</v>
      </c>
      <c r="H3512" s="3">
        <v>61826</v>
      </c>
      <c r="I3512" t="s">
        <v>6269</v>
      </c>
      <c r="J3512" s="1">
        <v>311</v>
      </c>
      <c r="K3512" t="s">
        <v>1206</v>
      </c>
      <c r="L3512" s="1"/>
      <c r="N3512" s="1"/>
      <c r="P3512" s="1">
        <v>217</v>
      </c>
      <c r="Q3512" t="s">
        <v>3039</v>
      </c>
      <c r="R3512" s="1">
        <v>7504</v>
      </c>
      <c r="S3512" t="s">
        <v>1209</v>
      </c>
      <c r="T3512" t="s">
        <v>1000</v>
      </c>
      <c r="U3512" t="s">
        <v>182</v>
      </c>
      <c r="V3512" s="1">
        <v>7504</v>
      </c>
      <c r="W3512" t="s">
        <v>1209</v>
      </c>
      <c r="X3512" t="s">
        <v>183</v>
      </c>
      <c r="Y3512" s="1"/>
      <c r="AA3512" t="s">
        <v>150</v>
      </c>
      <c r="AB3512" s="2">
        <v>0</v>
      </c>
      <c r="AC3512" s="2">
        <v>0</v>
      </c>
      <c r="AD3512" t="s">
        <v>295</v>
      </c>
      <c r="AF3512" s="1">
        <v>3</v>
      </c>
      <c r="AG3512" s="1"/>
      <c r="AH3512" s="1" t="b">
        <f>Export4Q22[[#This Row],[Pharmacy Controller ID]]&lt;&gt;Export4Q22[[#This Row],[Medical Controller ID]]</f>
        <v>1</v>
      </c>
      <c r="AI3512" t="str">
        <f t="shared" si="54"/>
        <v>64441Woodbridge TownshipEmployerTRUECommercial7480Express Scripts Basic Formulary with Limited UM 202061826Express Scripts Basic with Limited311ESI Commercial217Express Scripts (ESI)7504Express Scripts PBMNationalPBM Controlled7504Express Scripts PBMPBM00NJ3</v>
      </c>
      <c r="AJ3512" s="8" t="str">
        <f>IFERROR(IF(_xlfn.XLOOKUP(Export4Q22[[#This Row],[Plan ID]],#REF!,#REF!)=Export4Q22[[#This Row],[Concatenate]],"Same","Change"),"New")</f>
        <v>New</v>
      </c>
    </row>
    <row r="3513" spans="1:36" x14ac:dyDescent="0.25">
      <c r="A3513" s="1">
        <v>64442</v>
      </c>
      <c r="B3513" t="s">
        <v>6321</v>
      </c>
      <c r="C3513" t="s">
        <v>176</v>
      </c>
      <c r="D3513" t="s">
        <v>995</v>
      </c>
      <c r="E3513" t="s">
        <v>177</v>
      </c>
      <c r="F3513" s="1">
        <v>7480</v>
      </c>
      <c r="G3513" t="s">
        <v>6268</v>
      </c>
      <c r="H3513" s="3">
        <v>61826</v>
      </c>
      <c r="I3513" t="s">
        <v>6269</v>
      </c>
      <c r="J3513" s="1">
        <v>311</v>
      </c>
      <c r="K3513" t="s">
        <v>1206</v>
      </c>
      <c r="L3513" s="1"/>
      <c r="N3513" s="1"/>
      <c r="P3513" s="1">
        <v>217</v>
      </c>
      <c r="Q3513" t="s">
        <v>3039</v>
      </c>
      <c r="R3513" s="1">
        <v>7504</v>
      </c>
      <c r="S3513" t="s">
        <v>1209</v>
      </c>
      <c r="T3513" t="s">
        <v>1000</v>
      </c>
      <c r="U3513" t="s">
        <v>182</v>
      </c>
      <c r="V3513" s="1">
        <v>7504</v>
      </c>
      <c r="W3513" t="s">
        <v>1209</v>
      </c>
      <c r="X3513" t="s">
        <v>183</v>
      </c>
      <c r="Y3513" s="1"/>
      <c r="AA3513" t="s">
        <v>150</v>
      </c>
      <c r="AB3513" s="2">
        <v>0</v>
      </c>
      <c r="AC3513" s="2">
        <v>0</v>
      </c>
      <c r="AD3513" t="s">
        <v>738</v>
      </c>
      <c r="AF3513" s="1">
        <v>3</v>
      </c>
      <c r="AG3513" s="1"/>
      <c r="AH3513" s="1" t="b">
        <f>Export4Q22[[#This Row],[Pharmacy Controller ID]]&lt;&gt;Export4Q22[[#This Row],[Medical Controller ID]]</f>
        <v>1</v>
      </c>
      <c r="AI3513" t="str">
        <f t="shared" si="54"/>
        <v>64442Central Maine Power CompanyEmployerTRUECommercial7480Express Scripts Basic Formulary with Limited UM 202061826Express Scripts Basic with Limited311ESI Commercial217Express Scripts (ESI)7504Express Scripts PBMNationalPBM Controlled7504Express Scripts PBMPBM00ME3</v>
      </c>
      <c r="AJ3513" s="8" t="str">
        <f>IFERROR(IF(_xlfn.XLOOKUP(Export4Q22[[#This Row],[Plan ID]],#REF!,#REF!)=Export4Q22[[#This Row],[Concatenate]],"Same","Change"),"New")</f>
        <v>New</v>
      </c>
    </row>
    <row r="3514" spans="1:36" x14ac:dyDescent="0.25">
      <c r="A3514" s="1">
        <v>64443</v>
      </c>
      <c r="B3514" t="s">
        <v>6322</v>
      </c>
      <c r="C3514" t="s">
        <v>176</v>
      </c>
      <c r="D3514" t="s">
        <v>995</v>
      </c>
      <c r="E3514" t="s">
        <v>177</v>
      </c>
      <c r="F3514" s="1">
        <v>7480</v>
      </c>
      <c r="G3514" t="s">
        <v>6268</v>
      </c>
      <c r="H3514" s="3">
        <v>61826</v>
      </c>
      <c r="I3514" t="s">
        <v>6269</v>
      </c>
      <c r="J3514" s="1">
        <v>311</v>
      </c>
      <c r="K3514" t="s">
        <v>1206</v>
      </c>
      <c r="L3514" s="1"/>
      <c r="N3514" s="1"/>
      <c r="P3514" s="1">
        <v>217</v>
      </c>
      <c r="Q3514" t="s">
        <v>3039</v>
      </c>
      <c r="R3514" s="1">
        <v>7504</v>
      </c>
      <c r="S3514" t="s">
        <v>1209</v>
      </c>
      <c r="T3514" t="s">
        <v>1000</v>
      </c>
      <c r="U3514" t="s">
        <v>182</v>
      </c>
      <c r="V3514" s="1">
        <v>7504</v>
      </c>
      <c r="W3514" t="s">
        <v>1209</v>
      </c>
      <c r="X3514" t="s">
        <v>183</v>
      </c>
      <c r="Y3514" s="1"/>
      <c r="AA3514" t="s">
        <v>150</v>
      </c>
      <c r="AB3514" s="2">
        <v>0</v>
      </c>
      <c r="AC3514" s="2">
        <v>0</v>
      </c>
      <c r="AD3514" t="s">
        <v>74</v>
      </c>
      <c r="AF3514" s="1">
        <v>3</v>
      </c>
      <c r="AG3514" s="1"/>
      <c r="AH3514" s="1" t="b">
        <f>Export4Q22[[#This Row],[Pharmacy Controller ID]]&lt;&gt;Export4Q22[[#This Row],[Medical Controller ID]]</f>
        <v>1</v>
      </c>
      <c r="AI3514" t="str">
        <f t="shared" si="54"/>
        <v>64443Archdiocese of HartfordEmployerTRUECommercial7480Express Scripts Basic Formulary with Limited UM 202061826Express Scripts Basic with Limited311ESI Commercial217Express Scripts (ESI)7504Express Scripts PBMNationalPBM Controlled7504Express Scripts PBMPBM00CT3</v>
      </c>
      <c r="AJ3514" s="8" t="str">
        <f>IFERROR(IF(_xlfn.XLOOKUP(Export4Q22[[#This Row],[Plan ID]],#REF!,#REF!)=Export4Q22[[#This Row],[Concatenate]],"Same","Change"),"New")</f>
        <v>New</v>
      </c>
    </row>
    <row r="3515" spans="1:36" x14ac:dyDescent="0.25">
      <c r="A3515" s="1">
        <v>64444</v>
      </c>
      <c r="B3515" t="s">
        <v>6323</v>
      </c>
      <c r="C3515" t="s">
        <v>176</v>
      </c>
      <c r="D3515" t="s">
        <v>995</v>
      </c>
      <c r="E3515" t="s">
        <v>177</v>
      </c>
      <c r="F3515" s="1">
        <v>7480</v>
      </c>
      <c r="G3515" t="s">
        <v>6268</v>
      </c>
      <c r="H3515" s="3">
        <v>61826</v>
      </c>
      <c r="I3515" t="s">
        <v>6269</v>
      </c>
      <c r="J3515" s="1">
        <v>311</v>
      </c>
      <c r="K3515" t="s">
        <v>1206</v>
      </c>
      <c r="L3515" s="1"/>
      <c r="N3515" s="1"/>
      <c r="P3515" s="1">
        <v>217</v>
      </c>
      <c r="Q3515" t="s">
        <v>3039</v>
      </c>
      <c r="R3515" s="1">
        <v>7504</v>
      </c>
      <c r="S3515" t="s">
        <v>1209</v>
      </c>
      <c r="T3515" t="s">
        <v>1000</v>
      </c>
      <c r="U3515" t="s">
        <v>182</v>
      </c>
      <c r="V3515" s="1">
        <v>7504</v>
      </c>
      <c r="W3515" t="s">
        <v>1209</v>
      </c>
      <c r="X3515" t="s">
        <v>183</v>
      </c>
      <c r="Y3515" s="1"/>
      <c r="AA3515" t="s">
        <v>150</v>
      </c>
      <c r="AB3515" s="2">
        <v>0</v>
      </c>
      <c r="AC3515" s="2">
        <v>0</v>
      </c>
      <c r="AD3515" t="s">
        <v>89</v>
      </c>
      <c r="AF3515" s="1">
        <v>3</v>
      </c>
      <c r="AG3515" s="1"/>
      <c r="AH3515" s="1" t="b">
        <f>Export4Q22[[#This Row],[Pharmacy Controller ID]]&lt;&gt;Export4Q22[[#This Row],[Medical Controller ID]]</f>
        <v>1</v>
      </c>
      <c r="AI3515" t="str">
        <f t="shared" si="54"/>
        <v>64444Warner Music Inc.EmployerTRUECommercial7480Express Scripts Basic Formulary with Limited UM 202061826Express Scripts Basic with Limited311ESI Commercial217Express Scripts (ESI)7504Express Scripts PBMNationalPBM Controlled7504Express Scripts PBMPBM00NY3</v>
      </c>
      <c r="AJ3515" s="8" t="str">
        <f>IFERROR(IF(_xlfn.XLOOKUP(Export4Q22[[#This Row],[Plan ID]],#REF!,#REF!)=Export4Q22[[#This Row],[Concatenate]],"Same","Change"),"New")</f>
        <v>New</v>
      </c>
    </row>
    <row r="3516" spans="1:36" x14ac:dyDescent="0.25">
      <c r="A3516" s="1">
        <v>64445</v>
      </c>
      <c r="B3516" t="s">
        <v>6324</v>
      </c>
      <c r="C3516" t="s">
        <v>176</v>
      </c>
      <c r="D3516" t="s">
        <v>995</v>
      </c>
      <c r="E3516" t="s">
        <v>177</v>
      </c>
      <c r="F3516" s="1">
        <v>7480</v>
      </c>
      <c r="G3516" t="s">
        <v>6268</v>
      </c>
      <c r="H3516" s="3">
        <v>61826</v>
      </c>
      <c r="I3516" t="s">
        <v>6269</v>
      </c>
      <c r="J3516" s="1">
        <v>311</v>
      </c>
      <c r="K3516" t="s">
        <v>1206</v>
      </c>
      <c r="L3516" s="1"/>
      <c r="N3516" s="1"/>
      <c r="P3516" s="1">
        <v>217</v>
      </c>
      <c r="Q3516" t="s">
        <v>3039</v>
      </c>
      <c r="R3516" s="1">
        <v>7504</v>
      </c>
      <c r="S3516" t="s">
        <v>1209</v>
      </c>
      <c r="T3516" t="s">
        <v>1000</v>
      </c>
      <c r="U3516" t="s">
        <v>182</v>
      </c>
      <c r="V3516" s="1">
        <v>7504</v>
      </c>
      <c r="W3516" t="s">
        <v>1209</v>
      </c>
      <c r="X3516" t="s">
        <v>183</v>
      </c>
      <c r="Y3516" s="1"/>
      <c r="AA3516" t="s">
        <v>150</v>
      </c>
      <c r="AB3516" s="2">
        <v>0</v>
      </c>
      <c r="AC3516" s="2">
        <v>0</v>
      </c>
      <c r="AD3516" t="s">
        <v>89</v>
      </c>
      <c r="AF3516" s="1">
        <v>3</v>
      </c>
      <c r="AG3516" s="1"/>
      <c r="AH3516" s="1" t="b">
        <f>Export4Q22[[#This Row],[Pharmacy Controller ID]]&lt;&gt;Export4Q22[[#This Row],[Medical Controller ID]]</f>
        <v>1</v>
      </c>
      <c r="AI3516" t="str">
        <f t="shared" si="54"/>
        <v>64445Mutual of America Life Insurance CompanyEmployerTRUECommercial7480Express Scripts Basic Formulary with Limited UM 202061826Express Scripts Basic with Limited311ESI Commercial217Express Scripts (ESI)7504Express Scripts PBMNationalPBM Controlled7504Express Scripts PBMPBM00NY3</v>
      </c>
      <c r="AJ3516" s="8" t="str">
        <f>IFERROR(IF(_xlfn.XLOOKUP(Export4Q22[[#This Row],[Plan ID]],#REF!,#REF!)=Export4Q22[[#This Row],[Concatenate]],"Same","Change"),"New")</f>
        <v>New</v>
      </c>
    </row>
    <row r="3517" spans="1:36" x14ac:dyDescent="0.25">
      <c r="A3517" s="1">
        <v>64446</v>
      </c>
      <c r="B3517" t="s">
        <v>6325</v>
      </c>
      <c r="C3517" t="s">
        <v>176</v>
      </c>
      <c r="D3517" t="s">
        <v>995</v>
      </c>
      <c r="E3517" t="s">
        <v>177</v>
      </c>
      <c r="F3517" s="1">
        <v>7480</v>
      </c>
      <c r="G3517" t="s">
        <v>6268</v>
      </c>
      <c r="H3517" s="3">
        <v>61826</v>
      </c>
      <c r="I3517" t="s">
        <v>6269</v>
      </c>
      <c r="J3517" s="1">
        <v>311</v>
      </c>
      <c r="K3517" t="s">
        <v>1206</v>
      </c>
      <c r="L3517" s="1"/>
      <c r="N3517" s="1"/>
      <c r="P3517" s="1">
        <v>217</v>
      </c>
      <c r="Q3517" t="s">
        <v>3039</v>
      </c>
      <c r="R3517" s="1">
        <v>7504</v>
      </c>
      <c r="S3517" t="s">
        <v>1209</v>
      </c>
      <c r="T3517" t="s">
        <v>1000</v>
      </c>
      <c r="U3517" t="s">
        <v>182</v>
      </c>
      <c r="V3517" s="1">
        <v>7504</v>
      </c>
      <c r="W3517" t="s">
        <v>1209</v>
      </c>
      <c r="X3517" t="s">
        <v>183</v>
      </c>
      <c r="Y3517" s="1"/>
      <c r="AA3517" t="s">
        <v>150</v>
      </c>
      <c r="AB3517" s="2">
        <v>0</v>
      </c>
      <c r="AC3517" s="2">
        <v>0</v>
      </c>
      <c r="AD3517" t="s">
        <v>74</v>
      </c>
      <c r="AF3517" s="1">
        <v>3</v>
      </c>
      <c r="AG3517" s="1"/>
      <c r="AH3517" s="1" t="b">
        <f>Export4Q22[[#This Row],[Pharmacy Controller ID]]&lt;&gt;Export4Q22[[#This Row],[Medical Controller ID]]</f>
        <v>1</v>
      </c>
      <c r="AI3517" t="str">
        <f t="shared" si="54"/>
        <v>64446The Town of EnfieldEmployerTRUECommercial7480Express Scripts Basic Formulary with Limited UM 202061826Express Scripts Basic with Limited311ESI Commercial217Express Scripts (ESI)7504Express Scripts PBMNationalPBM Controlled7504Express Scripts PBMPBM00CT3</v>
      </c>
      <c r="AJ3517" s="8" t="str">
        <f>IFERROR(IF(_xlfn.XLOOKUP(Export4Q22[[#This Row],[Plan ID]],#REF!,#REF!)=Export4Q22[[#This Row],[Concatenate]],"Same","Change"),"New")</f>
        <v>New</v>
      </c>
    </row>
    <row r="3518" spans="1:36" x14ac:dyDescent="0.25">
      <c r="A3518" s="1">
        <v>64449</v>
      </c>
      <c r="B3518" t="s">
        <v>6326</v>
      </c>
      <c r="C3518" t="s">
        <v>176</v>
      </c>
      <c r="D3518" t="s">
        <v>995</v>
      </c>
      <c r="E3518" t="s">
        <v>177</v>
      </c>
      <c r="F3518" s="1">
        <v>7480</v>
      </c>
      <c r="G3518" t="s">
        <v>6268</v>
      </c>
      <c r="H3518" s="3">
        <v>61826</v>
      </c>
      <c r="I3518" t="s">
        <v>6269</v>
      </c>
      <c r="J3518" s="1">
        <v>311</v>
      </c>
      <c r="K3518" t="s">
        <v>1206</v>
      </c>
      <c r="L3518" s="1"/>
      <c r="N3518" s="1"/>
      <c r="P3518" s="1">
        <v>217</v>
      </c>
      <c r="Q3518" t="s">
        <v>3039</v>
      </c>
      <c r="R3518" s="1">
        <v>7504</v>
      </c>
      <c r="S3518" t="s">
        <v>1209</v>
      </c>
      <c r="T3518" t="s">
        <v>1000</v>
      </c>
      <c r="U3518" t="s">
        <v>182</v>
      </c>
      <c r="V3518" s="1">
        <v>7504</v>
      </c>
      <c r="W3518" t="s">
        <v>1209</v>
      </c>
      <c r="X3518" t="s">
        <v>183</v>
      </c>
      <c r="Y3518" s="1"/>
      <c r="AA3518" t="s">
        <v>150</v>
      </c>
      <c r="AB3518" s="2">
        <v>0</v>
      </c>
      <c r="AC3518" s="2">
        <v>0</v>
      </c>
      <c r="AD3518" t="s">
        <v>664</v>
      </c>
      <c r="AF3518" s="1">
        <v>3</v>
      </c>
      <c r="AG3518" s="1"/>
      <c r="AH3518" s="1" t="b">
        <f>Export4Q22[[#This Row],[Pharmacy Controller ID]]&lt;&gt;Export4Q22[[#This Row],[Medical Controller ID]]</f>
        <v>1</v>
      </c>
      <c r="AI3518" t="str">
        <f t="shared" si="54"/>
        <v>64449RWDSU Benefit &amp; Pension FundsEmployerTRUECommercial7480Express Scripts Basic Formulary with Limited UM 202061826Express Scripts Basic with Limited311ESI Commercial217Express Scripts (ESI)7504Express Scripts PBMNationalPBM Controlled7504Express Scripts PBMPBM00AL3</v>
      </c>
      <c r="AJ3518" s="8" t="str">
        <f>IFERROR(IF(_xlfn.XLOOKUP(Export4Q22[[#This Row],[Plan ID]],#REF!,#REF!)=Export4Q22[[#This Row],[Concatenate]],"Same","Change"),"New")</f>
        <v>New</v>
      </c>
    </row>
    <row r="3519" spans="1:36" x14ac:dyDescent="0.25">
      <c r="A3519" s="1">
        <v>64452</v>
      </c>
      <c r="B3519" t="s">
        <v>6327</v>
      </c>
      <c r="C3519" t="s">
        <v>176</v>
      </c>
      <c r="D3519" t="s">
        <v>995</v>
      </c>
      <c r="E3519" t="s">
        <v>177</v>
      </c>
      <c r="F3519" s="1">
        <v>7480</v>
      </c>
      <c r="G3519" t="s">
        <v>6268</v>
      </c>
      <c r="H3519" s="3">
        <v>61826</v>
      </c>
      <c r="I3519" t="s">
        <v>6269</v>
      </c>
      <c r="J3519" s="1">
        <v>311</v>
      </c>
      <c r="K3519" t="s">
        <v>1206</v>
      </c>
      <c r="L3519" s="1"/>
      <c r="N3519" s="1"/>
      <c r="P3519" s="1">
        <v>217</v>
      </c>
      <c r="Q3519" t="s">
        <v>3039</v>
      </c>
      <c r="R3519" s="1">
        <v>7504</v>
      </c>
      <c r="S3519" t="s">
        <v>1209</v>
      </c>
      <c r="T3519" t="s">
        <v>1000</v>
      </c>
      <c r="U3519" t="s">
        <v>182</v>
      </c>
      <c r="V3519" s="1">
        <v>7504</v>
      </c>
      <c r="W3519" t="s">
        <v>1209</v>
      </c>
      <c r="X3519" t="s">
        <v>183</v>
      </c>
      <c r="Y3519" s="1"/>
      <c r="AA3519" t="s">
        <v>150</v>
      </c>
      <c r="AB3519" s="2">
        <v>5088</v>
      </c>
      <c r="AC3519" s="2">
        <v>0</v>
      </c>
      <c r="AD3519" t="s">
        <v>89</v>
      </c>
      <c r="AF3519" s="1">
        <v>3</v>
      </c>
      <c r="AG3519" s="1"/>
      <c r="AH3519" s="1" t="b">
        <f>Export4Q22[[#This Row],[Pharmacy Controller ID]]&lt;&gt;Export4Q22[[#This Row],[Medical Controller ID]]</f>
        <v>1</v>
      </c>
      <c r="AI3519" t="str">
        <f t="shared" si="54"/>
        <v>64452PricewaterhouseCoopers LLPEmployerTRUECommercial7480Express Scripts Basic Formulary with Limited UM 202061826Express Scripts Basic with Limited311ESI Commercial217Express Scripts (ESI)7504Express Scripts PBMNationalPBM Controlled7504Express Scripts PBMPBM50880NY3</v>
      </c>
      <c r="AJ3519" s="8" t="str">
        <f>IFERROR(IF(_xlfn.XLOOKUP(Export4Q22[[#This Row],[Plan ID]],#REF!,#REF!)=Export4Q22[[#This Row],[Concatenate]],"Same","Change"),"New")</f>
        <v>New</v>
      </c>
    </row>
    <row r="3520" spans="1:36" x14ac:dyDescent="0.25">
      <c r="A3520" s="1">
        <v>64455</v>
      </c>
      <c r="B3520" t="s">
        <v>6328</v>
      </c>
      <c r="C3520" t="s">
        <v>176</v>
      </c>
      <c r="D3520" t="s">
        <v>995</v>
      </c>
      <c r="E3520" t="s">
        <v>177</v>
      </c>
      <c r="F3520" s="1">
        <v>7480</v>
      </c>
      <c r="G3520" t="s">
        <v>6268</v>
      </c>
      <c r="H3520" s="3">
        <v>61826</v>
      </c>
      <c r="I3520" t="s">
        <v>6269</v>
      </c>
      <c r="J3520" s="1">
        <v>311</v>
      </c>
      <c r="K3520" t="s">
        <v>1206</v>
      </c>
      <c r="L3520" s="1"/>
      <c r="N3520" s="1"/>
      <c r="P3520" s="1">
        <v>217</v>
      </c>
      <c r="Q3520" t="s">
        <v>3039</v>
      </c>
      <c r="R3520" s="1">
        <v>7504</v>
      </c>
      <c r="S3520" t="s">
        <v>1209</v>
      </c>
      <c r="T3520" t="s">
        <v>1000</v>
      </c>
      <c r="U3520" t="s">
        <v>182</v>
      </c>
      <c r="V3520" s="1">
        <v>7504</v>
      </c>
      <c r="W3520" t="s">
        <v>1209</v>
      </c>
      <c r="X3520" t="s">
        <v>183</v>
      </c>
      <c r="Y3520" s="1"/>
      <c r="AA3520" t="s">
        <v>150</v>
      </c>
      <c r="AB3520" s="2">
        <v>0</v>
      </c>
      <c r="AC3520" s="2">
        <v>0</v>
      </c>
      <c r="AD3520" t="s">
        <v>89</v>
      </c>
      <c r="AF3520" s="1">
        <v>3</v>
      </c>
      <c r="AG3520" s="1"/>
      <c r="AH3520" s="1" t="b">
        <f>Export4Q22[[#This Row],[Pharmacy Controller ID]]&lt;&gt;Export4Q22[[#This Row],[Medical Controller ID]]</f>
        <v>1</v>
      </c>
      <c r="AI3520" t="str">
        <f t="shared" si="54"/>
        <v>64455Visiting Nurse Service of New York (VNSNY)EmployerTRUECommercial7480Express Scripts Basic Formulary with Limited UM 202061826Express Scripts Basic with Limited311ESI Commercial217Express Scripts (ESI)7504Express Scripts PBMNationalPBM Controlled7504Express Scripts PBMPBM00NY3</v>
      </c>
      <c r="AJ3520" s="8" t="str">
        <f>IFERROR(IF(_xlfn.XLOOKUP(Export4Q22[[#This Row],[Plan ID]],#REF!,#REF!)=Export4Q22[[#This Row],[Concatenate]],"Same","Change"),"New")</f>
        <v>New</v>
      </c>
    </row>
    <row r="3521" spans="1:36" x14ac:dyDescent="0.25">
      <c r="A3521" s="1">
        <v>64469</v>
      </c>
      <c r="B3521" t="s">
        <v>6329</v>
      </c>
      <c r="C3521" t="s">
        <v>176</v>
      </c>
      <c r="D3521" t="s">
        <v>995</v>
      </c>
      <c r="E3521" t="s">
        <v>177</v>
      </c>
      <c r="F3521" s="1">
        <v>7480</v>
      </c>
      <c r="G3521" t="s">
        <v>6268</v>
      </c>
      <c r="H3521" s="3">
        <v>61826</v>
      </c>
      <c r="I3521" t="s">
        <v>6269</v>
      </c>
      <c r="J3521" s="1">
        <v>311</v>
      </c>
      <c r="K3521" t="s">
        <v>1206</v>
      </c>
      <c r="L3521" s="1"/>
      <c r="N3521" s="1"/>
      <c r="P3521" s="1">
        <v>217</v>
      </c>
      <c r="Q3521" t="s">
        <v>3039</v>
      </c>
      <c r="R3521" s="1">
        <v>7504</v>
      </c>
      <c r="S3521" t="s">
        <v>1209</v>
      </c>
      <c r="T3521" t="s">
        <v>1000</v>
      </c>
      <c r="U3521" t="s">
        <v>182</v>
      </c>
      <c r="V3521" s="1">
        <v>7504</v>
      </c>
      <c r="W3521" t="s">
        <v>1209</v>
      </c>
      <c r="X3521" t="s">
        <v>183</v>
      </c>
      <c r="Y3521" s="1"/>
      <c r="AA3521" t="s">
        <v>150</v>
      </c>
      <c r="AB3521" s="2">
        <v>92</v>
      </c>
      <c r="AC3521" s="2">
        <v>0</v>
      </c>
      <c r="AD3521" t="s">
        <v>314</v>
      </c>
      <c r="AF3521" s="1">
        <v>3</v>
      </c>
      <c r="AG3521" s="1"/>
      <c r="AH3521" s="1" t="b">
        <f>Export4Q22[[#This Row],[Pharmacy Controller ID]]&lt;&gt;Export4Q22[[#This Row],[Medical Controller ID]]</f>
        <v>1</v>
      </c>
      <c r="AI3521" t="str">
        <f t="shared" si="54"/>
        <v>64469Volvo GroupEmployerTRUECommercial7480Express Scripts Basic Formulary with Limited UM 202061826Express Scripts Basic with Limited311ESI Commercial217Express Scripts (ESI)7504Express Scripts PBMNationalPBM Controlled7504Express Scripts PBMPBM920PA3</v>
      </c>
      <c r="AJ3521" s="8" t="str">
        <f>IFERROR(IF(_xlfn.XLOOKUP(Export4Q22[[#This Row],[Plan ID]],#REF!,#REF!)=Export4Q22[[#This Row],[Concatenate]],"Same","Change"),"New")</f>
        <v>New</v>
      </c>
    </row>
    <row r="3522" spans="1:36" x14ac:dyDescent="0.25">
      <c r="A3522" s="1">
        <v>64476</v>
      </c>
      <c r="B3522" t="s">
        <v>6330</v>
      </c>
      <c r="C3522" t="s">
        <v>176</v>
      </c>
      <c r="D3522" t="s">
        <v>995</v>
      </c>
      <c r="E3522" t="s">
        <v>177</v>
      </c>
      <c r="F3522" s="1">
        <v>7480</v>
      </c>
      <c r="G3522" t="s">
        <v>6268</v>
      </c>
      <c r="H3522" s="3">
        <v>61826</v>
      </c>
      <c r="I3522" t="s">
        <v>6269</v>
      </c>
      <c r="J3522" s="1">
        <v>311</v>
      </c>
      <c r="K3522" t="s">
        <v>1206</v>
      </c>
      <c r="L3522" s="1"/>
      <c r="N3522" s="1"/>
      <c r="P3522" s="1">
        <v>217</v>
      </c>
      <c r="Q3522" t="s">
        <v>3039</v>
      </c>
      <c r="R3522" s="1">
        <v>7504</v>
      </c>
      <c r="S3522" t="s">
        <v>1209</v>
      </c>
      <c r="T3522" t="s">
        <v>1000</v>
      </c>
      <c r="U3522" t="s">
        <v>182</v>
      </c>
      <c r="V3522" s="1">
        <v>7504</v>
      </c>
      <c r="W3522" t="s">
        <v>1209</v>
      </c>
      <c r="X3522" t="s">
        <v>183</v>
      </c>
      <c r="Y3522" s="1"/>
      <c r="AA3522" t="s">
        <v>150</v>
      </c>
      <c r="AB3522" s="2">
        <v>0</v>
      </c>
      <c r="AC3522" s="2">
        <v>0</v>
      </c>
      <c r="AD3522" t="s">
        <v>74</v>
      </c>
      <c r="AF3522" s="1">
        <v>3</v>
      </c>
      <c r="AG3522" s="1"/>
      <c r="AH3522" s="1" t="b">
        <f>Export4Q22[[#This Row],[Pharmacy Controller ID]]&lt;&gt;Export4Q22[[#This Row],[Medical Controller ID]]</f>
        <v>1</v>
      </c>
      <c r="AI3522" t="str">
        <f t="shared" ref="AI3522:AI3585" si="55">_xlfn.CONCAT(A3522:AG3522)</f>
        <v>64476Town of East HartfordEmployerTRUECommercial7480Express Scripts Basic Formulary with Limited UM 202061826Express Scripts Basic with Limited311ESI Commercial217Express Scripts (ESI)7504Express Scripts PBMNationalPBM Controlled7504Express Scripts PBMPBM00CT3</v>
      </c>
      <c r="AJ3522" s="8" t="str">
        <f>IFERROR(IF(_xlfn.XLOOKUP(Export4Q22[[#This Row],[Plan ID]],#REF!,#REF!)=Export4Q22[[#This Row],[Concatenate]],"Same","Change"),"New")</f>
        <v>New</v>
      </c>
    </row>
    <row r="3523" spans="1:36" x14ac:dyDescent="0.25">
      <c r="A3523" s="1">
        <v>64480</v>
      </c>
      <c r="B3523" t="s">
        <v>6331</v>
      </c>
      <c r="C3523" t="s">
        <v>176</v>
      </c>
      <c r="D3523" t="s">
        <v>995</v>
      </c>
      <c r="E3523" t="s">
        <v>177</v>
      </c>
      <c r="F3523" s="1">
        <v>7480</v>
      </c>
      <c r="G3523" t="s">
        <v>6268</v>
      </c>
      <c r="H3523" s="3">
        <v>61826</v>
      </c>
      <c r="I3523" t="s">
        <v>6269</v>
      </c>
      <c r="J3523" s="1">
        <v>311</v>
      </c>
      <c r="K3523" t="s">
        <v>1206</v>
      </c>
      <c r="L3523" s="1"/>
      <c r="N3523" s="1"/>
      <c r="P3523" s="1">
        <v>217</v>
      </c>
      <c r="Q3523" t="s">
        <v>3039</v>
      </c>
      <c r="R3523" s="1">
        <v>7504</v>
      </c>
      <c r="S3523" t="s">
        <v>1209</v>
      </c>
      <c r="T3523" t="s">
        <v>1000</v>
      </c>
      <c r="U3523" t="s">
        <v>182</v>
      </c>
      <c r="V3523" s="1">
        <v>7504</v>
      </c>
      <c r="W3523" t="s">
        <v>1209</v>
      </c>
      <c r="X3523" t="s">
        <v>183</v>
      </c>
      <c r="Y3523" s="1"/>
      <c r="AA3523" t="s">
        <v>150</v>
      </c>
      <c r="AB3523" s="2">
        <v>0</v>
      </c>
      <c r="AC3523" s="2">
        <v>0</v>
      </c>
      <c r="AD3523" t="s">
        <v>860</v>
      </c>
      <c r="AF3523" s="1">
        <v>3</v>
      </c>
      <c r="AG3523" s="1"/>
      <c r="AH3523" s="1" t="b">
        <f>Export4Q22[[#This Row],[Pharmacy Controller ID]]&lt;&gt;Export4Q22[[#This Row],[Medical Controller ID]]</f>
        <v>1</v>
      </c>
      <c r="AI3523" t="str">
        <f t="shared" si="55"/>
        <v>64480American UniversityEmployerTRUECommercial7480Express Scripts Basic Formulary with Limited UM 202061826Express Scripts Basic with Limited311ESI Commercial217Express Scripts (ESI)7504Express Scripts PBMNationalPBM Controlled7504Express Scripts PBMPBM00DC3</v>
      </c>
      <c r="AJ3523" s="8" t="str">
        <f>IFERROR(IF(_xlfn.XLOOKUP(Export4Q22[[#This Row],[Plan ID]],#REF!,#REF!)=Export4Q22[[#This Row],[Concatenate]],"Same","Change"),"New")</f>
        <v>New</v>
      </c>
    </row>
    <row r="3524" spans="1:36" x14ac:dyDescent="0.25">
      <c r="A3524" s="1">
        <v>64481</v>
      </c>
      <c r="B3524" t="s">
        <v>6332</v>
      </c>
      <c r="C3524" t="s">
        <v>176</v>
      </c>
      <c r="D3524" t="s">
        <v>995</v>
      </c>
      <c r="E3524" t="s">
        <v>177</v>
      </c>
      <c r="F3524" s="1">
        <v>7480</v>
      </c>
      <c r="G3524" t="s">
        <v>6268</v>
      </c>
      <c r="H3524" s="3">
        <v>61826</v>
      </c>
      <c r="I3524" t="s">
        <v>6269</v>
      </c>
      <c r="J3524" s="1">
        <v>311</v>
      </c>
      <c r="K3524" t="s">
        <v>1206</v>
      </c>
      <c r="L3524" s="1"/>
      <c r="N3524" s="1"/>
      <c r="P3524" s="1">
        <v>217</v>
      </c>
      <c r="Q3524" t="s">
        <v>3039</v>
      </c>
      <c r="R3524" s="1">
        <v>7504</v>
      </c>
      <c r="S3524" t="s">
        <v>1209</v>
      </c>
      <c r="T3524" t="s">
        <v>1000</v>
      </c>
      <c r="U3524" t="s">
        <v>182</v>
      </c>
      <c r="V3524" s="1">
        <v>7504</v>
      </c>
      <c r="W3524" t="s">
        <v>1209</v>
      </c>
      <c r="X3524" t="s">
        <v>183</v>
      </c>
      <c r="Y3524" s="1"/>
      <c r="AA3524" t="s">
        <v>150</v>
      </c>
      <c r="AB3524" s="2">
        <v>0</v>
      </c>
      <c r="AC3524" s="2">
        <v>0</v>
      </c>
      <c r="AD3524" t="s">
        <v>295</v>
      </c>
      <c r="AF3524" s="1">
        <v>3</v>
      </c>
      <c r="AG3524" s="1"/>
      <c r="AH3524" s="1" t="b">
        <f>Export4Q22[[#This Row],[Pharmacy Controller ID]]&lt;&gt;Export4Q22[[#This Row],[Medical Controller ID]]</f>
        <v>1</v>
      </c>
      <c r="AI3524" t="str">
        <f t="shared" si="55"/>
        <v>64481Somerset CountyEmployerTRUECommercial7480Express Scripts Basic Formulary with Limited UM 202061826Express Scripts Basic with Limited311ESI Commercial217Express Scripts (ESI)7504Express Scripts PBMNationalPBM Controlled7504Express Scripts PBMPBM00NJ3</v>
      </c>
      <c r="AJ3524" s="8" t="str">
        <f>IFERROR(IF(_xlfn.XLOOKUP(Export4Q22[[#This Row],[Plan ID]],#REF!,#REF!)=Export4Q22[[#This Row],[Concatenate]],"Same","Change"),"New")</f>
        <v>New</v>
      </c>
    </row>
    <row r="3525" spans="1:36" x14ac:dyDescent="0.25">
      <c r="A3525" s="1">
        <v>64482</v>
      </c>
      <c r="B3525" t="s">
        <v>6333</v>
      </c>
      <c r="C3525" t="s">
        <v>176</v>
      </c>
      <c r="D3525" t="s">
        <v>995</v>
      </c>
      <c r="E3525" t="s">
        <v>177</v>
      </c>
      <c r="F3525" s="1">
        <v>7480</v>
      </c>
      <c r="G3525" t="s">
        <v>6268</v>
      </c>
      <c r="H3525" s="3">
        <v>61826</v>
      </c>
      <c r="I3525" t="s">
        <v>6269</v>
      </c>
      <c r="J3525" s="1">
        <v>311</v>
      </c>
      <c r="K3525" t="s">
        <v>1206</v>
      </c>
      <c r="L3525" s="1"/>
      <c r="N3525" s="1"/>
      <c r="P3525" s="1">
        <v>217</v>
      </c>
      <c r="Q3525" t="s">
        <v>3039</v>
      </c>
      <c r="R3525" s="1">
        <v>7504</v>
      </c>
      <c r="S3525" t="s">
        <v>1209</v>
      </c>
      <c r="T3525" t="s">
        <v>1000</v>
      </c>
      <c r="U3525" t="s">
        <v>182</v>
      </c>
      <c r="V3525" s="1">
        <v>7504</v>
      </c>
      <c r="W3525" t="s">
        <v>1209</v>
      </c>
      <c r="X3525" t="s">
        <v>183</v>
      </c>
      <c r="Y3525" s="1"/>
      <c r="AA3525" t="s">
        <v>150</v>
      </c>
      <c r="AB3525" s="2">
        <v>0</v>
      </c>
      <c r="AC3525" s="2">
        <v>0</v>
      </c>
      <c r="AD3525" t="s">
        <v>132</v>
      </c>
      <c r="AF3525" s="1">
        <v>3</v>
      </c>
      <c r="AG3525" s="1"/>
      <c r="AH3525" s="1" t="b">
        <f>Export4Q22[[#This Row],[Pharmacy Controller ID]]&lt;&gt;Export4Q22[[#This Row],[Medical Controller ID]]</f>
        <v>1</v>
      </c>
      <c r="AI3525" t="str">
        <f t="shared" si="55"/>
        <v>64482United Sugar CorporationEmployerTRUECommercial7480Express Scripts Basic Formulary with Limited UM 202061826Express Scripts Basic with Limited311ESI Commercial217Express Scripts (ESI)7504Express Scripts PBMNationalPBM Controlled7504Express Scripts PBMPBM00FL3</v>
      </c>
      <c r="AJ3525" s="8" t="str">
        <f>IFERROR(IF(_xlfn.XLOOKUP(Export4Q22[[#This Row],[Plan ID]],#REF!,#REF!)=Export4Q22[[#This Row],[Concatenate]],"Same","Change"),"New")</f>
        <v>New</v>
      </c>
    </row>
    <row r="3526" spans="1:36" x14ac:dyDescent="0.25">
      <c r="A3526" s="1">
        <v>64483</v>
      </c>
      <c r="B3526" t="s">
        <v>6334</v>
      </c>
      <c r="C3526" t="s">
        <v>176</v>
      </c>
      <c r="D3526" t="s">
        <v>995</v>
      </c>
      <c r="E3526" t="s">
        <v>177</v>
      </c>
      <c r="F3526" s="1">
        <v>7480</v>
      </c>
      <c r="G3526" t="s">
        <v>6268</v>
      </c>
      <c r="H3526" s="3">
        <v>61826</v>
      </c>
      <c r="I3526" t="s">
        <v>6269</v>
      </c>
      <c r="J3526" s="1">
        <v>311</v>
      </c>
      <c r="K3526" t="s">
        <v>1206</v>
      </c>
      <c r="L3526" s="1"/>
      <c r="N3526" s="1"/>
      <c r="P3526" s="1">
        <v>217</v>
      </c>
      <c r="Q3526" t="s">
        <v>3039</v>
      </c>
      <c r="R3526" s="1">
        <v>7504</v>
      </c>
      <c r="S3526" t="s">
        <v>1209</v>
      </c>
      <c r="T3526" t="s">
        <v>1000</v>
      </c>
      <c r="U3526" t="s">
        <v>182</v>
      </c>
      <c r="V3526" s="1">
        <v>7504</v>
      </c>
      <c r="W3526" t="s">
        <v>1209</v>
      </c>
      <c r="X3526" t="s">
        <v>183</v>
      </c>
      <c r="Y3526" s="1"/>
      <c r="AA3526" t="s">
        <v>150</v>
      </c>
      <c r="AB3526" s="2">
        <v>0</v>
      </c>
      <c r="AC3526" s="2">
        <v>0</v>
      </c>
      <c r="AD3526" t="s">
        <v>113</v>
      </c>
      <c r="AF3526" s="1">
        <v>3</v>
      </c>
      <c r="AG3526" s="1"/>
      <c r="AH3526" s="1" t="b">
        <f>Export4Q22[[#This Row],[Pharmacy Controller ID]]&lt;&gt;Export4Q22[[#This Row],[Medical Controller ID]]</f>
        <v>1</v>
      </c>
      <c r="AI3526" t="str">
        <f t="shared" si="55"/>
        <v>64483Seyfarth Shaw LLPEmployerTRUECommercial7480Express Scripts Basic Formulary with Limited UM 202061826Express Scripts Basic with Limited311ESI Commercial217Express Scripts (ESI)7504Express Scripts PBMNationalPBM Controlled7504Express Scripts PBMPBM00IL3</v>
      </c>
      <c r="AJ3526" s="8" t="str">
        <f>IFERROR(IF(_xlfn.XLOOKUP(Export4Q22[[#This Row],[Plan ID]],#REF!,#REF!)=Export4Q22[[#This Row],[Concatenate]],"Same","Change"),"New")</f>
        <v>New</v>
      </c>
    </row>
    <row r="3527" spans="1:36" x14ac:dyDescent="0.25">
      <c r="A3527" s="1">
        <v>64484</v>
      </c>
      <c r="B3527" t="s">
        <v>6335</v>
      </c>
      <c r="C3527" t="s">
        <v>176</v>
      </c>
      <c r="D3527" t="s">
        <v>995</v>
      </c>
      <c r="E3527" t="s">
        <v>177</v>
      </c>
      <c r="F3527" s="1">
        <v>7480</v>
      </c>
      <c r="G3527" t="s">
        <v>6268</v>
      </c>
      <c r="H3527" s="3">
        <v>61826</v>
      </c>
      <c r="I3527" t="s">
        <v>6269</v>
      </c>
      <c r="J3527" s="1">
        <v>311</v>
      </c>
      <c r="K3527" t="s">
        <v>1206</v>
      </c>
      <c r="L3527" s="1"/>
      <c r="N3527" s="1"/>
      <c r="P3527" s="1">
        <v>217</v>
      </c>
      <c r="Q3527" t="s">
        <v>3039</v>
      </c>
      <c r="R3527" s="1">
        <v>7504</v>
      </c>
      <c r="S3527" t="s">
        <v>1209</v>
      </c>
      <c r="T3527" t="s">
        <v>1000</v>
      </c>
      <c r="U3527" t="s">
        <v>182</v>
      </c>
      <c r="V3527" s="1">
        <v>7504</v>
      </c>
      <c r="W3527" t="s">
        <v>1209</v>
      </c>
      <c r="X3527" t="s">
        <v>183</v>
      </c>
      <c r="Y3527" s="1"/>
      <c r="AA3527" t="s">
        <v>150</v>
      </c>
      <c r="AB3527" s="2">
        <v>0</v>
      </c>
      <c r="AC3527" s="2">
        <v>0</v>
      </c>
      <c r="AD3527" t="s">
        <v>338</v>
      </c>
      <c r="AF3527" s="1">
        <v>3</v>
      </c>
      <c r="AG3527" s="1"/>
      <c r="AH3527" s="1" t="b">
        <f>Export4Q22[[#This Row],[Pharmacy Controller ID]]&lt;&gt;Export4Q22[[#This Row],[Medical Controller ID]]</f>
        <v>1</v>
      </c>
      <c r="AI3527" t="str">
        <f t="shared" si="55"/>
        <v>64484Interface Inc.EmployerTRUECommercial7480Express Scripts Basic Formulary with Limited UM 202061826Express Scripts Basic with Limited311ESI Commercial217Express Scripts (ESI)7504Express Scripts PBMNationalPBM Controlled7504Express Scripts PBMPBM00GA3</v>
      </c>
      <c r="AJ3527" s="8" t="str">
        <f>IFERROR(IF(_xlfn.XLOOKUP(Export4Q22[[#This Row],[Plan ID]],#REF!,#REF!)=Export4Q22[[#This Row],[Concatenate]],"Same","Change"),"New")</f>
        <v>New</v>
      </c>
    </row>
    <row r="3528" spans="1:36" x14ac:dyDescent="0.25">
      <c r="A3528" s="1">
        <v>64485</v>
      </c>
      <c r="B3528" t="s">
        <v>6336</v>
      </c>
      <c r="C3528" t="s">
        <v>176</v>
      </c>
      <c r="D3528" t="s">
        <v>995</v>
      </c>
      <c r="E3528" t="s">
        <v>177</v>
      </c>
      <c r="F3528" s="1">
        <v>7480</v>
      </c>
      <c r="G3528" t="s">
        <v>6268</v>
      </c>
      <c r="H3528" s="3">
        <v>61826</v>
      </c>
      <c r="I3528" t="s">
        <v>6269</v>
      </c>
      <c r="J3528" s="1">
        <v>311</v>
      </c>
      <c r="K3528" t="s">
        <v>1206</v>
      </c>
      <c r="L3528" s="1"/>
      <c r="N3528" s="1"/>
      <c r="P3528" s="1">
        <v>217</v>
      </c>
      <c r="Q3528" t="s">
        <v>3039</v>
      </c>
      <c r="R3528" s="1">
        <v>7504</v>
      </c>
      <c r="S3528" t="s">
        <v>1209</v>
      </c>
      <c r="T3528" t="s">
        <v>1000</v>
      </c>
      <c r="U3528" t="s">
        <v>182</v>
      </c>
      <c r="V3528" s="1">
        <v>7504</v>
      </c>
      <c r="W3528" t="s">
        <v>1209</v>
      </c>
      <c r="X3528" t="s">
        <v>183</v>
      </c>
      <c r="Y3528" s="1"/>
      <c r="AA3528" t="s">
        <v>150</v>
      </c>
      <c r="AB3528" s="2">
        <v>0</v>
      </c>
      <c r="AC3528" s="2">
        <v>0</v>
      </c>
      <c r="AD3528" t="s">
        <v>74</v>
      </c>
      <c r="AF3528" s="1">
        <v>3</v>
      </c>
      <c r="AG3528" s="1"/>
      <c r="AH3528" s="1" t="b">
        <f>Export4Q22[[#This Row],[Pharmacy Controller ID]]&lt;&gt;Export4Q22[[#This Row],[Medical Controller ID]]</f>
        <v>1</v>
      </c>
      <c r="AI3528" t="str">
        <f t="shared" si="55"/>
        <v>64485The United Illuminating CompanyEmployerTRUECommercial7480Express Scripts Basic Formulary with Limited UM 202061826Express Scripts Basic with Limited311ESI Commercial217Express Scripts (ESI)7504Express Scripts PBMNationalPBM Controlled7504Express Scripts PBMPBM00CT3</v>
      </c>
      <c r="AJ3528" s="8" t="str">
        <f>IFERROR(IF(_xlfn.XLOOKUP(Export4Q22[[#This Row],[Plan ID]],#REF!,#REF!)=Export4Q22[[#This Row],[Concatenate]],"Same","Change"),"New")</f>
        <v>New</v>
      </c>
    </row>
    <row r="3529" spans="1:36" x14ac:dyDescent="0.25">
      <c r="A3529" s="1">
        <v>64486</v>
      </c>
      <c r="B3529" t="s">
        <v>6337</v>
      </c>
      <c r="C3529" t="s">
        <v>176</v>
      </c>
      <c r="D3529" t="s">
        <v>995</v>
      </c>
      <c r="E3529" t="s">
        <v>177</v>
      </c>
      <c r="F3529" s="1">
        <v>7480</v>
      </c>
      <c r="G3529" t="s">
        <v>6268</v>
      </c>
      <c r="H3529" s="3">
        <v>61826</v>
      </c>
      <c r="I3529" t="s">
        <v>6269</v>
      </c>
      <c r="J3529" s="1">
        <v>311</v>
      </c>
      <c r="K3529" t="s">
        <v>1206</v>
      </c>
      <c r="L3529" s="1"/>
      <c r="N3529" s="1"/>
      <c r="P3529" s="1">
        <v>217</v>
      </c>
      <c r="Q3529" t="s">
        <v>3039</v>
      </c>
      <c r="R3529" s="1">
        <v>7504</v>
      </c>
      <c r="S3529" t="s">
        <v>1209</v>
      </c>
      <c r="T3529" t="s">
        <v>1000</v>
      </c>
      <c r="U3529" t="s">
        <v>182</v>
      </c>
      <c r="V3529" s="1">
        <v>7504</v>
      </c>
      <c r="W3529" t="s">
        <v>1209</v>
      </c>
      <c r="X3529" t="s">
        <v>183</v>
      </c>
      <c r="Y3529" s="1"/>
      <c r="AA3529" t="s">
        <v>150</v>
      </c>
      <c r="AB3529" s="2">
        <v>1118</v>
      </c>
      <c r="AC3529" s="2">
        <v>0</v>
      </c>
      <c r="AD3529" t="s">
        <v>89</v>
      </c>
      <c r="AF3529" s="1">
        <v>3</v>
      </c>
      <c r="AG3529" s="1"/>
      <c r="AH3529" s="1" t="b">
        <f>Export4Q22[[#This Row],[Pharmacy Controller ID]]&lt;&gt;Export4Q22[[#This Row],[Medical Controller ID]]</f>
        <v>1</v>
      </c>
      <c r="AI3529" t="str">
        <f t="shared" si="55"/>
        <v>64486Weil Gotshal &amp; Manges LLPEmployerTRUECommercial7480Express Scripts Basic Formulary with Limited UM 202061826Express Scripts Basic with Limited311ESI Commercial217Express Scripts (ESI)7504Express Scripts PBMNationalPBM Controlled7504Express Scripts PBMPBM11180NY3</v>
      </c>
      <c r="AJ3529" s="8" t="str">
        <f>IFERROR(IF(_xlfn.XLOOKUP(Export4Q22[[#This Row],[Plan ID]],#REF!,#REF!)=Export4Q22[[#This Row],[Concatenate]],"Same","Change"),"New")</f>
        <v>New</v>
      </c>
    </row>
    <row r="3530" spans="1:36" x14ac:dyDescent="0.25">
      <c r="A3530" s="1">
        <v>64487</v>
      </c>
      <c r="B3530" t="s">
        <v>6338</v>
      </c>
      <c r="C3530" t="s">
        <v>176</v>
      </c>
      <c r="D3530" t="s">
        <v>995</v>
      </c>
      <c r="E3530" t="s">
        <v>177</v>
      </c>
      <c r="F3530" s="1">
        <v>7480</v>
      </c>
      <c r="G3530" t="s">
        <v>6268</v>
      </c>
      <c r="H3530" s="3">
        <v>61826</v>
      </c>
      <c r="I3530" t="s">
        <v>6269</v>
      </c>
      <c r="J3530" s="1">
        <v>311</v>
      </c>
      <c r="K3530" t="s">
        <v>1206</v>
      </c>
      <c r="L3530" s="1"/>
      <c r="N3530" s="1"/>
      <c r="P3530" s="1">
        <v>217</v>
      </c>
      <c r="Q3530" t="s">
        <v>3039</v>
      </c>
      <c r="R3530" s="1">
        <v>7504</v>
      </c>
      <c r="S3530" t="s">
        <v>1209</v>
      </c>
      <c r="T3530" t="s">
        <v>1000</v>
      </c>
      <c r="U3530" t="s">
        <v>182</v>
      </c>
      <c r="V3530" s="1">
        <v>7504</v>
      </c>
      <c r="W3530" t="s">
        <v>1209</v>
      </c>
      <c r="X3530" t="s">
        <v>183</v>
      </c>
      <c r="Y3530" s="1"/>
      <c r="AA3530" t="s">
        <v>150</v>
      </c>
      <c r="AB3530" s="2">
        <v>0</v>
      </c>
      <c r="AC3530" s="2">
        <v>0</v>
      </c>
      <c r="AD3530" t="s">
        <v>286</v>
      </c>
      <c r="AF3530" s="1">
        <v>3</v>
      </c>
      <c r="AG3530" s="1"/>
      <c r="AH3530" s="1" t="b">
        <f>Export4Q22[[#This Row],[Pharmacy Controller ID]]&lt;&gt;Export4Q22[[#This Row],[Medical Controller ID]]</f>
        <v>1</v>
      </c>
      <c r="AI3530" t="str">
        <f t="shared" si="55"/>
        <v>64487Legg MasonEmployerTRUECommercial7480Express Scripts Basic Formulary with Limited UM 202061826Express Scripts Basic with Limited311ESI Commercial217Express Scripts (ESI)7504Express Scripts PBMNationalPBM Controlled7504Express Scripts PBMPBM00MD3</v>
      </c>
      <c r="AJ3530" s="8" t="str">
        <f>IFERROR(IF(_xlfn.XLOOKUP(Export4Q22[[#This Row],[Plan ID]],#REF!,#REF!)=Export4Q22[[#This Row],[Concatenate]],"Same","Change"),"New")</f>
        <v>New</v>
      </c>
    </row>
    <row r="3531" spans="1:36" x14ac:dyDescent="0.25">
      <c r="A3531" s="1">
        <v>64489</v>
      </c>
      <c r="B3531" t="s">
        <v>6339</v>
      </c>
      <c r="C3531" t="s">
        <v>176</v>
      </c>
      <c r="D3531" t="s">
        <v>995</v>
      </c>
      <c r="E3531" t="s">
        <v>177</v>
      </c>
      <c r="F3531" s="1">
        <v>7480</v>
      </c>
      <c r="G3531" t="s">
        <v>6268</v>
      </c>
      <c r="H3531" s="3">
        <v>61826</v>
      </c>
      <c r="I3531" t="s">
        <v>6269</v>
      </c>
      <c r="J3531" s="1">
        <v>311</v>
      </c>
      <c r="K3531" t="s">
        <v>1206</v>
      </c>
      <c r="L3531" s="1"/>
      <c r="N3531" s="1"/>
      <c r="P3531" s="1">
        <v>217</v>
      </c>
      <c r="Q3531" t="s">
        <v>3039</v>
      </c>
      <c r="R3531" s="1">
        <v>7504</v>
      </c>
      <c r="S3531" t="s">
        <v>1209</v>
      </c>
      <c r="T3531" t="s">
        <v>1000</v>
      </c>
      <c r="U3531" t="s">
        <v>182</v>
      </c>
      <c r="V3531" s="1">
        <v>7504</v>
      </c>
      <c r="W3531" t="s">
        <v>1209</v>
      </c>
      <c r="X3531" t="s">
        <v>183</v>
      </c>
      <c r="Y3531" s="1"/>
      <c r="AA3531" t="s">
        <v>150</v>
      </c>
      <c r="AB3531" s="2">
        <v>0</v>
      </c>
      <c r="AC3531" s="2">
        <v>0</v>
      </c>
      <c r="AD3531" t="s">
        <v>142</v>
      </c>
      <c r="AF3531" s="1">
        <v>3</v>
      </c>
      <c r="AG3531" s="1"/>
      <c r="AH3531" s="1" t="b">
        <f>Export4Q22[[#This Row],[Pharmacy Controller ID]]&lt;&gt;Export4Q22[[#This Row],[Medical Controller ID]]</f>
        <v>1</v>
      </c>
      <c r="AI3531" t="str">
        <f t="shared" si="55"/>
        <v>64489Vizient, Inc.EmployerTRUECommercial7480Express Scripts Basic Formulary with Limited UM 202061826Express Scripts Basic with Limited311ESI Commercial217Express Scripts (ESI)7504Express Scripts PBMNationalPBM Controlled7504Express Scripts PBMPBM00TX3</v>
      </c>
      <c r="AJ3531" s="8" t="str">
        <f>IFERROR(IF(_xlfn.XLOOKUP(Export4Q22[[#This Row],[Plan ID]],#REF!,#REF!)=Export4Q22[[#This Row],[Concatenate]],"Same","Change"),"New")</f>
        <v>New</v>
      </c>
    </row>
    <row r="3532" spans="1:36" x14ac:dyDescent="0.25">
      <c r="A3532" s="1">
        <v>64491</v>
      </c>
      <c r="B3532" t="s">
        <v>6340</v>
      </c>
      <c r="C3532" t="s">
        <v>176</v>
      </c>
      <c r="D3532" t="s">
        <v>995</v>
      </c>
      <c r="E3532" t="s">
        <v>177</v>
      </c>
      <c r="F3532" s="1">
        <v>7480</v>
      </c>
      <c r="G3532" t="s">
        <v>6268</v>
      </c>
      <c r="H3532" s="3">
        <v>61826</v>
      </c>
      <c r="I3532" t="s">
        <v>6269</v>
      </c>
      <c r="J3532" s="1">
        <v>311</v>
      </c>
      <c r="K3532" t="s">
        <v>1206</v>
      </c>
      <c r="L3532" s="1"/>
      <c r="N3532" s="1"/>
      <c r="P3532" s="1">
        <v>217</v>
      </c>
      <c r="Q3532" t="s">
        <v>3039</v>
      </c>
      <c r="R3532" s="1">
        <v>7504</v>
      </c>
      <c r="S3532" t="s">
        <v>1209</v>
      </c>
      <c r="T3532" t="s">
        <v>1000</v>
      </c>
      <c r="U3532" t="s">
        <v>182</v>
      </c>
      <c r="V3532" s="1">
        <v>7504</v>
      </c>
      <c r="W3532" t="s">
        <v>1209</v>
      </c>
      <c r="X3532" t="s">
        <v>183</v>
      </c>
      <c r="Y3532" s="1"/>
      <c r="AA3532" t="s">
        <v>150</v>
      </c>
      <c r="AB3532" s="2">
        <v>0</v>
      </c>
      <c r="AC3532" s="2">
        <v>0</v>
      </c>
      <c r="AD3532" t="s">
        <v>354</v>
      </c>
      <c r="AF3532" s="1">
        <v>3</v>
      </c>
      <c r="AG3532" s="1"/>
      <c r="AH3532" s="1" t="b">
        <f>Export4Q22[[#This Row],[Pharmacy Controller ID]]&lt;&gt;Export4Q22[[#This Row],[Medical Controller ID]]</f>
        <v>1</v>
      </c>
      <c r="AI3532" t="str">
        <f t="shared" si="55"/>
        <v>64491National Gypsum Properties LLCEmployerTRUECommercial7480Express Scripts Basic Formulary with Limited UM 202061826Express Scripts Basic with Limited311ESI Commercial217Express Scripts (ESI)7504Express Scripts PBMNationalPBM Controlled7504Express Scripts PBMPBM00NC3</v>
      </c>
      <c r="AJ3532" s="8" t="str">
        <f>IFERROR(IF(_xlfn.XLOOKUP(Export4Q22[[#This Row],[Plan ID]],#REF!,#REF!)=Export4Q22[[#This Row],[Concatenate]],"Same","Change"),"New")</f>
        <v>New</v>
      </c>
    </row>
    <row r="3533" spans="1:36" x14ac:dyDescent="0.25">
      <c r="A3533" s="1">
        <v>64492</v>
      </c>
      <c r="B3533" t="s">
        <v>6341</v>
      </c>
      <c r="C3533" t="s">
        <v>176</v>
      </c>
      <c r="D3533" t="s">
        <v>995</v>
      </c>
      <c r="E3533" t="s">
        <v>177</v>
      </c>
      <c r="F3533" s="1">
        <v>7480</v>
      </c>
      <c r="G3533" t="s">
        <v>6268</v>
      </c>
      <c r="H3533" s="3">
        <v>61826</v>
      </c>
      <c r="I3533" t="s">
        <v>6269</v>
      </c>
      <c r="J3533" s="1">
        <v>311</v>
      </c>
      <c r="K3533" t="s">
        <v>1206</v>
      </c>
      <c r="L3533" s="1"/>
      <c r="N3533" s="1"/>
      <c r="P3533" s="1">
        <v>217</v>
      </c>
      <c r="Q3533" t="s">
        <v>3039</v>
      </c>
      <c r="R3533" s="1">
        <v>7504</v>
      </c>
      <c r="S3533" t="s">
        <v>1209</v>
      </c>
      <c r="T3533" t="s">
        <v>1000</v>
      </c>
      <c r="U3533" t="s">
        <v>182</v>
      </c>
      <c r="V3533" s="1">
        <v>7504</v>
      </c>
      <c r="W3533" t="s">
        <v>1209</v>
      </c>
      <c r="X3533" t="s">
        <v>183</v>
      </c>
      <c r="Y3533" s="1"/>
      <c r="AA3533" t="s">
        <v>150</v>
      </c>
      <c r="AB3533" s="2">
        <v>0</v>
      </c>
      <c r="AC3533" s="2">
        <v>0</v>
      </c>
      <c r="AD3533" t="s">
        <v>132</v>
      </c>
      <c r="AF3533" s="1">
        <v>3</v>
      </c>
      <c r="AG3533" s="1"/>
      <c r="AH3533" s="1" t="b">
        <f>Export4Q22[[#This Row],[Pharmacy Controller ID]]&lt;&gt;Export4Q22[[#This Row],[Medical Controller ID]]</f>
        <v>1</v>
      </c>
      <c r="AI3533" t="str">
        <f t="shared" si="55"/>
        <v>64492Rayonier Inc.EmployerTRUECommercial7480Express Scripts Basic Formulary with Limited UM 202061826Express Scripts Basic with Limited311ESI Commercial217Express Scripts (ESI)7504Express Scripts PBMNationalPBM Controlled7504Express Scripts PBMPBM00FL3</v>
      </c>
      <c r="AJ3533" s="8" t="str">
        <f>IFERROR(IF(_xlfn.XLOOKUP(Export4Q22[[#This Row],[Plan ID]],#REF!,#REF!)=Export4Q22[[#This Row],[Concatenate]],"Same","Change"),"New")</f>
        <v>New</v>
      </c>
    </row>
    <row r="3534" spans="1:36" x14ac:dyDescent="0.25">
      <c r="A3534" s="1">
        <v>64494</v>
      </c>
      <c r="B3534" t="s">
        <v>6342</v>
      </c>
      <c r="C3534" t="s">
        <v>176</v>
      </c>
      <c r="D3534" t="s">
        <v>995</v>
      </c>
      <c r="E3534" t="s">
        <v>177</v>
      </c>
      <c r="F3534" s="1">
        <v>7480</v>
      </c>
      <c r="G3534" t="s">
        <v>6268</v>
      </c>
      <c r="H3534" s="3">
        <v>61826</v>
      </c>
      <c r="I3534" t="s">
        <v>6269</v>
      </c>
      <c r="J3534" s="1">
        <v>311</v>
      </c>
      <c r="K3534" t="s">
        <v>1206</v>
      </c>
      <c r="L3534" s="1"/>
      <c r="N3534" s="1"/>
      <c r="P3534" s="1">
        <v>217</v>
      </c>
      <c r="Q3534" t="s">
        <v>3039</v>
      </c>
      <c r="R3534" s="1">
        <v>7504</v>
      </c>
      <c r="S3534" t="s">
        <v>1209</v>
      </c>
      <c r="T3534" t="s">
        <v>1000</v>
      </c>
      <c r="U3534" t="s">
        <v>182</v>
      </c>
      <c r="V3534" s="1">
        <v>7504</v>
      </c>
      <c r="W3534" t="s">
        <v>1209</v>
      </c>
      <c r="X3534" t="s">
        <v>183</v>
      </c>
      <c r="Y3534" s="1"/>
      <c r="AA3534" t="s">
        <v>150</v>
      </c>
      <c r="AB3534" s="2">
        <v>0</v>
      </c>
      <c r="AC3534" s="2">
        <v>0</v>
      </c>
      <c r="AD3534" t="s">
        <v>74</v>
      </c>
      <c r="AF3534" s="1">
        <v>3</v>
      </c>
      <c r="AG3534" s="1"/>
      <c r="AH3534" s="1" t="b">
        <f>Export4Q22[[#This Row],[Pharmacy Controller ID]]&lt;&gt;Export4Q22[[#This Row],[Medical Controller ID]]</f>
        <v>1</v>
      </c>
      <c r="AI3534" t="str">
        <f t="shared" si="55"/>
        <v>64494City of MeridenEmployerTRUECommercial7480Express Scripts Basic Formulary with Limited UM 202061826Express Scripts Basic with Limited311ESI Commercial217Express Scripts (ESI)7504Express Scripts PBMNationalPBM Controlled7504Express Scripts PBMPBM00CT3</v>
      </c>
      <c r="AJ3534" s="8" t="str">
        <f>IFERROR(IF(_xlfn.XLOOKUP(Export4Q22[[#This Row],[Plan ID]],#REF!,#REF!)=Export4Q22[[#This Row],[Concatenate]],"Same","Change"),"New")</f>
        <v>New</v>
      </c>
    </row>
    <row r="3535" spans="1:36" x14ac:dyDescent="0.25">
      <c r="A3535" s="1">
        <v>64495</v>
      </c>
      <c r="B3535" t="s">
        <v>6343</v>
      </c>
      <c r="C3535" t="s">
        <v>176</v>
      </c>
      <c r="D3535" t="s">
        <v>995</v>
      </c>
      <c r="E3535" t="s">
        <v>177</v>
      </c>
      <c r="F3535" s="1">
        <v>7480</v>
      </c>
      <c r="G3535" t="s">
        <v>6268</v>
      </c>
      <c r="H3535" s="3">
        <v>61826</v>
      </c>
      <c r="I3535" t="s">
        <v>6269</v>
      </c>
      <c r="J3535" s="1">
        <v>311</v>
      </c>
      <c r="K3535" t="s">
        <v>1206</v>
      </c>
      <c r="L3535" s="1"/>
      <c r="N3535" s="1"/>
      <c r="P3535" s="1">
        <v>217</v>
      </c>
      <c r="Q3535" t="s">
        <v>3039</v>
      </c>
      <c r="R3535" s="1">
        <v>7504</v>
      </c>
      <c r="S3535" t="s">
        <v>1209</v>
      </c>
      <c r="T3535" t="s">
        <v>1000</v>
      </c>
      <c r="U3535" t="s">
        <v>182</v>
      </c>
      <c r="V3535" s="1">
        <v>7504</v>
      </c>
      <c r="W3535" t="s">
        <v>1209</v>
      </c>
      <c r="X3535" t="s">
        <v>183</v>
      </c>
      <c r="Y3535" s="1"/>
      <c r="AA3535" t="s">
        <v>150</v>
      </c>
      <c r="AB3535" s="2">
        <v>10769</v>
      </c>
      <c r="AC3535" s="2">
        <v>0</v>
      </c>
      <c r="AD3535" t="s">
        <v>354</v>
      </c>
      <c r="AF3535" s="1">
        <v>3</v>
      </c>
      <c r="AG3535" s="1"/>
      <c r="AH3535" s="1" t="b">
        <f>Export4Q22[[#This Row],[Pharmacy Controller ID]]&lt;&gt;Export4Q22[[#This Row],[Medical Controller ID]]</f>
        <v>1</v>
      </c>
      <c r="AI3535" t="str">
        <f t="shared" si="55"/>
        <v>64495Syneos HealthEmployerTRUECommercial7480Express Scripts Basic Formulary with Limited UM 202061826Express Scripts Basic with Limited311ESI Commercial217Express Scripts (ESI)7504Express Scripts PBMNationalPBM Controlled7504Express Scripts PBMPBM107690NC3</v>
      </c>
      <c r="AJ3535" s="8" t="str">
        <f>IFERROR(IF(_xlfn.XLOOKUP(Export4Q22[[#This Row],[Plan ID]],#REF!,#REF!)=Export4Q22[[#This Row],[Concatenate]],"Same","Change"),"New")</f>
        <v>New</v>
      </c>
    </row>
    <row r="3536" spans="1:36" x14ac:dyDescent="0.25">
      <c r="A3536" s="1">
        <v>64496</v>
      </c>
      <c r="B3536" t="s">
        <v>6344</v>
      </c>
      <c r="C3536" t="s">
        <v>176</v>
      </c>
      <c r="D3536" t="s">
        <v>995</v>
      </c>
      <c r="E3536" t="s">
        <v>177</v>
      </c>
      <c r="F3536" s="1">
        <v>7480</v>
      </c>
      <c r="G3536" t="s">
        <v>6268</v>
      </c>
      <c r="H3536" s="3">
        <v>61826</v>
      </c>
      <c r="I3536" t="s">
        <v>6269</v>
      </c>
      <c r="J3536" s="1">
        <v>311</v>
      </c>
      <c r="K3536" t="s">
        <v>1206</v>
      </c>
      <c r="L3536" s="1"/>
      <c r="N3536" s="1"/>
      <c r="P3536" s="1">
        <v>217</v>
      </c>
      <c r="Q3536" t="s">
        <v>3039</v>
      </c>
      <c r="R3536" s="1">
        <v>7504</v>
      </c>
      <c r="S3536" t="s">
        <v>1209</v>
      </c>
      <c r="T3536" t="s">
        <v>1000</v>
      </c>
      <c r="U3536" t="s">
        <v>182</v>
      </c>
      <c r="V3536" s="1">
        <v>7504</v>
      </c>
      <c r="W3536" t="s">
        <v>1209</v>
      </c>
      <c r="X3536" t="s">
        <v>183</v>
      </c>
      <c r="Y3536" s="1"/>
      <c r="AA3536" t="s">
        <v>150</v>
      </c>
      <c r="AB3536" s="2">
        <v>0</v>
      </c>
      <c r="AC3536" s="2">
        <v>0</v>
      </c>
      <c r="AD3536" t="s">
        <v>89</v>
      </c>
      <c r="AF3536" s="1">
        <v>3</v>
      </c>
      <c r="AG3536" s="1"/>
      <c r="AH3536" s="1" t="b">
        <f>Export4Q22[[#This Row],[Pharmacy Controller ID]]&lt;&gt;Export4Q22[[#This Row],[Medical Controller ID]]</f>
        <v>1</v>
      </c>
      <c r="AI3536" t="str">
        <f t="shared" si="55"/>
        <v>64496Social Service Employees Union Local 371EmployerTRUECommercial7480Express Scripts Basic Formulary with Limited UM 202061826Express Scripts Basic with Limited311ESI Commercial217Express Scripts (ESI)7504Express Scripts PBMNationalPBM Controlled7504Express Scripts PBMPBM00NY3</v>
      </c>
      <c r="AJ3536" s="8" t="str">
        <f>IFERROR(IF(_xlfn.XLOOKUP(Export4Q22[[#This Row],[Plan ID]],#REF!,#REF!)=Export4Q22[[#This Row],[Concatenate]],"Same","Change"),"New")</f>
        <v>New</v>
      </c>
    </row>
    <row r="3537" spans="1:36" x14ac:dyDescent="0.25">
      <c r="A3537" s="1">
        <v>64499</v>
      </c>
      <c r="B3537" t="s">
        <v>6345</v>
      </c>
      <c r="C3537" t="s">
        <v>176</v>
      </c>
      <c r="D3537" t="s">
        <v>995</v>
      </c>
      <c r="E3537" t="s">
        <v>177</v>
      </c>
      <c r="F3537" s="1">
        <v>7480</v>
      </c>
      <c r="G3537" t="s">
        <v>6268</v>
      </c>
      <c r="H3537" s="3">
        <v>61826</v>
      </c>
      <c r="I3537" t="s">
        <v>6269</v>
      </c>
      <c r="J3537" s="1">
        <v>311</v>
      </c>
      <c r="K3537" t="s">
        <v>1206</v>
      </c>
      <c r="L3537" s="1"/>
      <c r="N3537" s="1"/>
      <c r="P3537" s="1">
        <v>217</v>
      </c>
      <c r="Q3537" t="s">
        <v>3039</v>
      </c>
      <c r="R3537" s="1">
        <v>7504</v>
      </c>
      <c r="S3537" t="s">
        <v>1209</v>
      </c>
      <c r="T3537" t="s">
        <v>1000</v>
      </c>
      <c r="U3537" t="s">
        <v>182</v>
      </c>
      <c r="V3537" s="1">
        <v>7504</v>
      </c>
      <c r="W3537" t="s">
        <v>1209</v>
      </c>
      <c r="X3537" t="s">
        <v>183</v>
      </c>
      <c r="Y3537" s="1"/>
      <c r="AA3537" t="s">
        <v>150</v>
      </c>
      <c r="AB3537" s="2">
        <v>685</v>
      </c>
      <c r="AC3537" s="2">
        <v>0</v>
      </c>
      <c r="AD3537" t="s">
        <v>1574</v>
      </c>
      <c r="AF3537" s="1">
        <v>3</v>
      </c>
      <c r="AG3537" s="1"/>
      <c r="AH3537" s="1" t="b">
        <f>Export4Q22[[#This Row],[Pharmacy Controller ID]]&lt;&gt;Export4Q22[[#This Row],[Medical Controller ID]]</f>
        <v>1</v>
      </c>
      <c r="AI3537" t="str">
        <f t="shared" si="55"/>
        <v>64499Sumitomo Electric U.S.A. Inc.EmployerTRUECommercial7480Express Scripts Basic Formulary with Limited UM 202061826Express Scripts Basic with Limited311ESI Commercial217Express Scripts (ESI)7504Express Scripts PBMNationalPBM Controlled7504Express Scripts PBMPBM6850KY,NY3</v>
      </c>
      <c r="AJ3537" s="8" t="str">
        <f>IFERROR(IF(_xlfn.XLOOKUP(Export4Q22[[#This Row],[Plan ID]],#REF!,#REF!)=Export4Q22[[#This Row],[Concatenate]],"Same","Change"),"New")</f>
        <v>New</v>
      </c>
    </row>
    <row r="3538" spans="1:36" x14ac:dyDescent="0.25">
      <c r="A3538" s="1">
        <v>64500</v>
      </c>
      <c r="B3538" t="s">
        <v>6346</v>
      </c>
      <c r="C3538" t="s">
        <v>176</v>
      </c>
      <c r="D3538" t="s">
        <v>995</v>
      </c>
      <c r="E3538" t="s">
        <v>177</v>
      </c>
      <c r="F3538" s="1">
        <v>7480</v>
      </c>
      <c r="G3538" t="s">
        <v>6268</v>
      </c>
      <c r="H3538" s="3">
        <v>61826</v>
      </c>
      <c r="I3538" t="s">
        <v>6269</v>
      </c>
      <c r="J3538" s="1">
        <v>311</v>
      </c>
      <c r="K3538" t="s">
        <v>1206</v>
      </c>
      <c r="L3538" s="1"/>
      <c r="N3538" s="1"/>
      <c r="P3538" s="1">
        <v>217</v>
      </c>
      <c r="Q3538" t="s">
        <v>3039</v>
      </c>
      <c r="R3538" s="1">
        <v>7504</v>
      </c>
      <c r="S3538" t="s">
        <v>1209</v>
      </c>
      <c r="T3538" t="s">
        <v>1000</v>
      </c>
      <c r="U3538" t="s">
        <v>182</v>
      </c>
      <c r="V3538" s="1">
        <v>7504</v>
      </c>
      <c r="W3538" t="s">
        <v>1209</v>
      </c>
      <c r="X3538" t="s">
        <v>183</v>
      </c>
      <c r="Y3538" s="1"/>
      <c r="AA3538" t="s">
        <v>150</v>
      </c>
      <c r="AB3538" s="2">
        <v>3653</v>
      </c>
      <c r="AC3538" s="2">
        <v>0</v>
      </c>
      <c r="AD3538" t="s">
        <v>113</v>
      </c>
      <c r="AF3538" s="1">
        <v>3</v>
      </c>
      <c r="AG3538" s="1"/>
      <c r="AH3538" s="1" t="b">
        <f>Export4Q22[[#This Row],[Pharmacy Controller ID]]&lt;&gt;Export4Q22[[#This Row],[Medical Controller ID]]</f>
        <v>1</v>
      </c>
      <c r="AI3538" t="str">
        <f t="shared" si="55"/>
        <v>64500Mitsubishi Motors North America IncEmployerTRUECommercial7480Express Scripts Basic Formulary with Limited UM 202061826Express Scripts Basic with Limited311ESI Commercial217Express Scripts (ESI)7504Express Scripts PBMNationalPBM Controlled7504Express Scripts PBMPBM36530IL3</v>
      </c>
      <c r="AJ3538" s="8" t="str">
        <f>IFERROR(IF(_xlfn.XLOOKUP(Export4Q22[[#This Row],[Plan ID]],#REF!,#REF!)=Export4Q22[[#This Row],[Concatenate]],"Same","Change"),"New")</f>
        <v>New</v>
      </c>
    </row>
    <row r="3539" spans="1:36" x14ac:dyDescent="0.25">
      <c r="A3539" s="1">
        <v>64502</v>
      </c>
      <c r="B3539" t="s">
        <v>6347</v>
      </c>
      <c r="C3539" t="s">
        <v>176</v>
      </c>
      <c r="D3539" t="s">
        <v>995</v>
      </c>
      <c r="E3539" t="s">
        <v>177</v>
      </c>
      <c r="F3539" s="1">
        <v>7480</v>
      </c>
      <c r="G3539" t="s">
        <v>6268</v>
      </c>
      <c r="H3539" s="3">
        <v>61826</v>
      </c>
      <c r="I3539" t="s">
        <v>6269</v>
      </c>
      <c r="J3539" s="1">
        <v>311</v>
      </c>
      <c r="K3539" t="s">
        <v>1206</v>
      </c>
      <c r="L3539" s="1"/>
      <c r="N3539" s="1"/>
      <c r="P3539" s="1">
        <v>217</v>
      </c>
      <c r="Q3539" t="s">
        <v>3039</v>
      </c>
      <c r="R3539" s="1">
        <v>7504</v>
      </c>
      <c r="S3539" t="s">
        <v>1209</v>
      </c>
      <c r="T3539" t="s">
        <v>1000</v>
      </c>
      <c r="U3539" t="s">
        <v>182</v>
      </c>
      <c r="V3539" s="1">
        <v>7504</v>
      </c>
      <c r="W3539" t="s">
        <v>1209</v>
      </c>
      <c r="X3539" t="s">
        <v>183</v>
      </c>
      <c r="Y3539" s="1"/>
      <c r="AA3539" t="s">
        <v>150</v>
      </c>
      <c r="AB3539" s="2">
        <v>0</v>
      </c>
      <c r="AC3539" s="2">
        <v>0</v>
      </c>
      <c r="AD3539" t="s">
        <v>449</v>
      </c>
      <c r="AF3539" s="1">
        <v>3</v>
      </c>
      <c r="AG3539" s="1"/>
      <c r="AH3539" s="1" t="b">
        <f>Export4Q22[[#This Row],[Pharmacy Controller ID]]&lt;&gt;Export4Q22[[#This Row],[Medical Controller ID]]</f>
        <v>1</v>
      </c>
      <c r="AI3539" t="str">
        <f t="shared" si="55"/>
        <v>64502Millwright Local Union 1421EmployerTRUECommercial7480Express Scripts Basic Formulary with Limited UM 202061826Express Scripts Basic with Limited311ESI Commercial217Express Scripts (ESI)7504Express Scripts PBMNationalPBM Controlled7504Express Scripts PBMPBM00OK3</v>
      </c>
      <c r="AJ3539" s="8" t="str">
        <f>IFERROR(IF(_xlfn.XLOOKUP(Export4Q22[[#This Row],[Plan ID]],#REF!,#REF!)=Export4Q22[[#This Row],[Concatenate]],"Same","Change"),"New")</f>
        <v>New</v>
      </c>
    </row>
    <row r="3540" spans="1:36" x14ac:dyDescent="0.25">
      <c r="A3540" s="1">
        <v>64504</v>
      </c>
      <c r="B3540" t="s">
        <v>6348</v>
      </c>
      <c r="C3540" t="s">
        <v>176</v>
      </c>
      <c r="D3540" t="s">
        <v>995</v>
      </c>
      <c r="E3540" t="s">
        <v>177</v>
      </c>
      <c r="F3540" s="1">
        <v>7480</v>
      </c>
      <c r="G3540" t="s">
        <v>6268</v>
      </c>
      <c r="H3540" s="3">
        <v>61826</v>
      </c>
      <c r="I3540" t="s">
        <v>6269</v>
      </c>
      <c r="J3540" s="1">
        <v>311</v>
      </c>
      <c r="K3540" t="s">
        <v>1206</v>
      </c>
      <c r="L3540" s="1"/>
      <c r="N3540" s="1"/>
      <c r="P3540" s="1">
        <v>217</v>
      </c>
      <c r="Q3540" t="s">
        <v>3039</v>
      </c>
      <c r="R3540" s="1">
        <v>7504</v>
      </c>
      <c r="S3540" t="s">
        <v>1209</v>
      </c>
      <c r="T3540" t="s">
        <v>1000</v>
      </c>
      <c r="U3540" t="s">
        <v>182</v>
      </c>
      <c r="V3540" s="1">
        <v>7504</v>
      </c>
      <c r="W3540" t="s">
        <v>1209</v>
      </c>
      <c r="X3540" t="s">
        <v>183</v>
      </c>
      <c r="Y3540" s="1"/>
      <c r="AA3540" t="s">
        <v>150</v>
      </c>
      <c r="AB3540" s="2">
        <v>0</v>
      </c>
      <c r="AC3540" s="2">
        <v>0</v>
      </c>
      <c r="AD3540" t="s">
        <v>338</v>
      </c>
      <c r="AF3540" s="1">
        <v>3</v>
      </c>
      <c r="AG3540" s="1"/>
      <c r="AH3540" s="1" t="b">
        <f>Export4Q22[[#This Row],[Pharmacy Controller ID]]&lt;&gt;Export4Q22[[#This Row],[Medical Controller ID]]</f>
        <v>1</v>
      </c>
      <c r="AI3540" t="str">
        <f t="shared" si="55"/>
        <v>64504Alcon CIBA VisionEmployerTRUECommercial7480Express Scripts Basic Formulary with Limited UM 202061826Express Scripts Basic with Limited311ESI Commercial217Express Scripts (ESI)7504Express Scripts PBMNationalPBM Controlled7504Express Scripts PBMPBM00GA3</v>
      </c>
      <c r="AJ3540" s="8" t="str">
        <f>IFERROR(IF(_xlfn.XLOOKUP(Export4Q22[[#This Row],[Plan ID]],#REF!,#REF!)=Export4Q22[[#This Row],[Concatenate]],"Same","Change"),"New")</f>
        <v>New</v>
      </c>
    </row>
    <row r="3541" spans="1:36" x14ac:dyDescent="0.25">
      <c r="A3541" s="1">
        <v>64507</v>
      </c>
      <c r="B3541" t="s">
        <v>6349</v>
      </c>
      <c r="C3541" t="s">
        <v>176</v>
      </c>
      <c r="D3541" t="s">
        <v>995</v>
      </c>
      <c r="E3541" t="s">
        <v>177</v>
      </c>
      <c r="F3541" s="1">
        <v>7480</v>
      </c>
      <c r="G3541" t="s">
        <v>6268</v>
      </c>
      <c r="H3541" s="3">
        <v>61826</v>
      </c>
      <c r="I3541" t="s">
        <v>6269</v>
      </c>
      <c r="J3541" s="1">
        <v>311</v>
      </c>
      <c r="K3541" t="s">
        <v>1206</v>
      </c>
      <c r="L3541" s="1"/>
      <c r="N3541" s="1"/>
      <c r="P3541" s="1">
        <v>217</v>
      </c>
      <c r="Q3541" t="s">
        <v>3039</v>
      </c>
      <c r="R3541" s="1">
        <v>7504</v>
      </c>
      <c r="S3541" t="s">
        <v>1209</v>
      </c>
      <c r="T3541" t="s">
        <v>1000</v>
      </c>
      <c r="U3541" t="s">
        <v>182</v>
      </c>
      <c r="V3541" s="1">
        <v>7504</v>
      </c>
      <c r="W3541" t="s">
        <v>1209</v>
      </c>
      <c r="X3541" t="s">
        <v>183</v>
      </c>
      <c r="Y3541" s="1"/>
      <c r="AA3541" t="s">
        <v>150</v>
      </c>
      <c r="AB3541" s="2">
        <v>0</v>
      </c>
      <c r="AC3541" s="2">
        <v>0</v>
      </c>
      <c r="AD3541" t="s">
        <v>295</v>
      </c>
      <c r="AF3541" s="1">
        <v>3</v>
      </c>
      <c r="AG3541" s="1"/>
      <c r="AH3541" s="1" t="b">
        <f>Export4Q22[[#This Row],[Pharmacy Controller ID]]&lt;&gt;Export4Q22[[#This Row],[Medical Controller ID]]</f>
        <v>1</v>
      </c>
      <c r="AI3541" t="str">
        <f t="shared" si="55"/>
        <v>64507Saint Peter's Healthcare SystemEmployerTRUECommercial7480Express Scripts Basic Formulary with Limited UM 202061826Express Scripts Basic with Limited311ESI Commercial217Express Scripts (ESI)7504Express Scripts PBMNationalPBM Controlled7504Express Scripts PBMPBM00NJ3</v>
      </c>
      <c r="AJ3541" s="8" t="str">
        <f>IFERROR(IF(_xlfn.XLOOKUP(Export4Q22[[#This Row],[Plan ID]],#REF!,#REF!)=Export4Q22[[#This Row],[Concatenate]],"Same","Change"),"New")</f>
        <v>New</v>
      </c>
    </row>
    <row r="3542" spans="1:36" x14ac:dyDescent="0.25">
      <c r="A3542" s="1">
        <v>64508</v>
      </c>
      <c r="B3542" t="s">
        <v>6350</v>
      </c>
      <c r="C3542" t="s">
        <v>176</v>
      </c>
      <c r="D3542" t="s">
        <v>995</v>
      </c>
      <c r="E3542" t="s">
        <v>177</v>
      </c>
      <c r="F3542" s="1">
        <v>7480</v>
      </c>
      <c r="G3542" t="s">
        <v>6268</v>
      </c>
      <c r="H3542" s="3">
        <v>61826</v>
      </c>
      <c r="I3542" t="s">
        <v>6269</v>
      </c>
      <c r="J3542" s="1">
        <v>311</v>
      </c>
      <c r="K3542" t="s">
        <v>1206</v>
      </c>
      <c r="L3542" s="1"/>
      <c r="N3542" s="1"/>
      <c r="P3542" s="1">
        <v>217</v>
      </c>
      <c r="Q3542" t="s">
        <v>3039</v>
      </c>
      <c r="R3542" s="1">
        <v>7504</v>
      </c>
      <c r="S3542" t="s">
        <v>1209</v>
      </c>
      <c r="T3542" t="s">
        <v>1000</v>
      </c>
      <c r="U3542" t="s">
        <v>182</v>
      </c>
      <c r="V3542" s="1">
        <v>7504</v>
      </c>
      <c r="W3542" t="s">
        <v>1209</v>
      </c>
      <c r="X3542" t="s">
        <v>183</v>
      </c>
      <c r="Y3542" s="1"/>
      <c r="AA3542" t="s">
        <v>150</v>
      </c>
      <c r="AB3542" s="2">
        <v>309</v>
      </c>
      <c r="AC3542" s="2">
        <v>0</v>
      </c>
      <c r="AD3542" t="s">
        <v>74</v>
      </c>
      <c r="AF3542" s="1">
        <v>3</v>
      </c>
      <c r="AG3542" s="1"/>
      <c r="AH3542" s="1" t="b">
        <f>Export4Q22[[#This Row],[Pharmacy Controller ID]]&lt;&gt;Export4Q22[[#This Row],[Medical Controller ID]]</f>
        <v>1</v>
      </c>
      <c r="AI3542" t="str">
        <f t="shared" si="55"/>
        <v>64508IQVIAEmployerTRUECommercial7480Express Scripts Basic Formulary with Limited UM 202061826Express Scripts Basic with Limited311ESI Commercial217Express Scripts (ESI)7504Express Scripts PBMNationalPBM Controlled7504Express Scripts PBMPBM3090CT3</v>
      </c>
      <c r="AJ3542" s="8" t="str">
        <f>IFERROR(IF(_xlfn.XLOOKUP(Export4Q22[[#This Row],[Plan ID]],#REF!,#REF!)=Export4Q22[[#This Row],[Concatenate]],"Same","Change"),"New")</f>
        <v>New</v>
      </c>
    </row>
    <row r="3543" spans="1:36" x14ac:dyDescent="0.25">
      <c r="A3543" s="1">
        <v>64509</v>
      </c>
      <c r="B3543" t="s">
        <v>6351</v>
      </c>
      <c r="C3543" t="s">
        <v>176</v>
      </c>
      <c r="D3543" t="s">
        <v>995</v>
      </c>
      <c r="E3543" t="s">
        <v>177</v>
      </c>
      <c r="F3543" s="1">
        <v>7480</v>
      </c>
      <c r="G3543" t="s">
        <v>6268</v>
      </c>
      <c r="H3543" s="3">
        <v>61826</v>
      </c>
      <c r="I3543" t="s">
        <v>6269</v>
      </c>
      <c r="J3543" s="1">
        <v>311</v>
      </c>
      <c r="K3543" t="s">
        <v>1206</v>
      </c>
      <c r="L3543" s="1"/>
      <c r="N3543" s="1"/>
      <c r="P3543" s="1">
        <v>217</v>
      </c>
      <c r="Q3543" t="s">
        <v>3039</v>
      </c>
      <c r="R3543" s="1">
        <v>7504</v>
      </c>
      <c r="S3543" t="s">
        <v>1209</v>
      </c>
      <c r="T3543" t="s">
        <v>1000</v>
      </c>
      <c r="U3543" t="s">
        <v>182</v>
      </c>
      <c r="V3543" s="1">
        <v>7504</v>
      </c>
      <c r="W3543" t="s">
        <v>1209</v>
      </c>
      <c r="X3543" t="s">
        <v>183</v>
      </c>
      <c r="Y3543" s="1"/>
      <c r="AA3543" t="s">
        <v>150</v>
      </c>
      <c r="AB3543" s="2">
        <v>0</v>
      </c>
      <c r="AC3543" s="2">
        <v>0</v>
      </c>
      <c r="AD3543" t="s">
        <v>295</v>
      </c>
      <c r="AF3543" s="1">
        <v>3</v>
      </c>
      <c r="AG3543" s="1"/>
      <c r="AH3543" s="1" t="b">
        <f>Export4Q22[[#This Row],[Pharmacy Controller ID]]&lt;&gt;Export4Q22[[#This Row],[Medical Controller ID]]</f>
        <v>1</v>
      </c>
      <c r="AI3543" t="str">
        <f t="shared" si="55"/>
        <v>64509NJ TransitEmployerTRUECommercial7480Express Scripts Basic Formulary with Limited UM 202061826Express Scripts Basic with Limited311ESI Commercial217Express Scripts (ESI)7504Express Scripts PBMNationalPBM Controlled7504Express Scripts PBMPBM00NJ3</v>
      </c>
      <c r="AJ3543" s="8" t="str">
        <f>IFERROR(IF(_xlfn.XLOOKUP(Export4Q22[[#This Row],[Plan ID]],#REF!,#REF!)=Export4Q22[[#This Row],[Concatenate]],"Same","Change"),"New")</f>
        <v>New</v>
      </c>
    </row>
    <row r="3544" spans="1:36" x14ac:dyDescent="0.25">
      <c r="A3544" s="1">
        <v>64510</v>
      </c>
      <c r="B3544" t="s">
        <v>6352</v>
      </c>
      <c r="C3544" t="s">
        <v>176</v>
      </c>
      <c r="D3544" t="s">
        <v>995</v>
      </c>
      <c r="E3544" t="s">
        <v>177</v>
      </c>
      <c r="F3544" s="1">
        <v>7480</v>
      </c>
      <c r="G3544" t="s">
        <v>6268</v>
      </c>
      <c r="H3544" s="3">
        <v>61826</v>
      </c>
      <c r="I3544" t="s">
        <v>6269</v>
      </c>
      <c r="J3544" s="1">
        <v>311</v>
      </c>
      <c r="K3544" t="s">
        <v>1206</v>
      </c>
      <c r="L3544" s="1"/>
      <c r="N3544" s="1"/>
      <c r="P3544" s="1">
        <v>217</v>
      </c>
      <c r="Q3544" t="s">
        <v>3039</v>
      </c>
      <c r="R3544" s="1">
        <v>7504</v>
      </c>
      <c r="S3544" t="s">
        <v>1209</v>
      </c>
      <c r="T3544" t="s">
        <v>1000</v>
      </c>
      <c r="U3544" t="s">
        <v>182</v>
      </c>
      <c r="V3544" s="1">
        <v>7504</v>
      </c>
      <c r="W3544" t="s">
        <v>1209</v>
      </c>
      <c r="X3544" t="s">
        <v>183</v>
      </c>
      <c r="Y3544" s="1"/>
      <c r="AA3544" t="s">
        <v>150</v>
      </c>
      <c r="AB3544" s="2">
        <v>282</v>
      </c>
      <c r="AC3544" s="2">
        <v>0</v>
      </c>
      <c r="AD3544" t="s">
        <v>89</v>
      </c>
      <c r="AF3544" s="1">
        <v>3</v>
      </c>
      <c r="AG3544" s="1"/>
      <c r="AH3544" s="1" t="b">
        <f>Export4Q22[[#This Row],[Pharmacy Controller ID]]&lt;&gt;Export4Q22[[#This Row],[Medical Controller ID]]</f>
        <v>1</v>
      </c>
      <c r="AI3544" t="str">
        <f t="shared" si="55"/>
        <v>64510Amalgamated Life Insurance CompanyEmployerTRUECommercial7480Express Scripts Basic Formulary with Limited UM 202061826Express Scripts Basic with Limited311ESI Commercial217Express Scripts (ESI)7504Express Scripts PBMNationalPBM Controlled7504Express Scripts PBMPBM2820NY3</v>
      </c>
      <c r="AJ3544" s="8" t="str">
        <f>IFERROR(IF(_xlfn.XLOOKUP(Export4Q22[[#This Row],[Plan ID]],#REF!,#REF!)=Export4Q22[[#This Row],[Concatenate]],"Same","Change"),"New")</f>
        <v>New</v>
      </c>
    </row>
    <row r="3545" spans="1:36" x14ac:dyDescent="0.25">
      <c r="A3545" s="1">
        <v>64513</v>
      </c>
      <c r="B3545" t="s">
        <v>6353</v>
      </c>
      <c r="C3545" t="s">
        <v>176</v>
      </c>
      <c r="D3545" t="s">
        <v>995</v>
      </c>
      <c r="E3545" t="s">
        <v>177</v>
      </c>
      <c r="F3545" s="1">
        <v>7480</v>
      </c>
      <c r="G3545" t="s">
        <v>6268</v>
      </c>
      <c r="H3545" s="3">
        <v>61826</v>
      </c>
      <c r="I3545" t="s">
        <v>6269</v>
      </c>
      <c r="J3545" s="1">
        <v>311</v>
      </c>
      <c r="K3545" t="s">
        <v>1206</v>
      </c>
      <c r="L3545" s="1"/>
      <c r="N3545" s="1"/>
      <c r="P3545" s="1">
        <v>217</v>
      </c>
      <c r="Q3545" t="s">
        <v>3039</v>
      </c>
      <c r="R3545" s="1">
        <v>7504</v>
      </c>
      <c r="S3545" t="s">
        <v>1209</v>
      </c>
      <c r="T3545" t="s">
        <v>1000</v>
      </c>
      <c r="U3545" t="s">
        <v>182</v>
      </c>
      <c r="V3545" s="1">
        <v>7504</v>
      </c>
      <c r="W3545" t="s">
        <v>1209</v>
      </c>
      <c r="X3545" t="s">
        <v>183</v>
      </c>
      <c r="Y3545" s="1"/>
      <c r="AA3545" t="s">
        <v>150</v>
      </c>
      <c r="AB3545" s="2">
        <v>0</v>
      </c>
      <c r="AC3545" s="2">
        <v>0</v>
      </c>
      <c r="AD3545" t="s">
        <v>783</v>
      </c>
      <c r="AF3545" s="1">
        <v>3</v>
      </c>
      <c r="AG3545" s="1"/>
      <c r="AH3545" s="1" t="b">
        <f>Export4Q22[[#This Row],[Pharmacy Controller ID]]&lt;&gt;Export4Q22[[#This Row],[Medical Controller ID]]</f>
        <v>1</v>
      </c>
      <c r="AI3545" t="str">
        <f t="shared" si="55"/>
        <v>64513Sandia National LaboratoriesEmployerTRUECommercial7480Express Scripts Basic Formulary with Limited UM 202061826Express Scripts Basic with Limited311ESI Commercial217Express Scripts (ESI)7504Express Scripts PBMNationalPBM Controlled7504Express Scripts PBMPBM00NM3</v>
      </c>
      <c r="AJ3545" s="8" t="str">
        <f>IFERROR(IF(_xlfn.XLOOKUP(Export4Q22[[#This Row],[Plan ID]],#REF!,#REF!)=Export4Q22[[#This Row],[Concatenate]],"Same","Change"),"New")</f>
        <v>New</v>
      </c>
    </row>
    <row r="3546" spans="1:36" x14ac:dyDescent="0.25">
      <c r="A3546" s="1">
        <v>64515</v>
      </c>
      <c r="B3546" t="s">
        <v>6354</v>
      </c>
      <c r="C3546" t="s">
        <v>176</v>
      </c>
      <c r="D3546" t="s">
        <v>995</v>
      </c>
      <c r="E3546" t="s">
        <v>177</v>
      </c>
      <c r="F3546" s="1">
        <v>7480</v>
      </c>
      <c r="G3546" t="s">
        <v>6268</v>
      </c>
      <c r="H3546" s="3">
        <v>61826</v>
      </c>
      <c r="I3546" t="s">
        <v>6269</v>
      </c>
      <c r="J3546" s="1">
        <v>311</v>
      </c>
      <c r="K3546" t="s">
        <v>1206</v>
      </c>
      <c r="L3546" s="1"/>
      <c r="N3546" s="1"/>
      <c r="P3546" s="1">
        <v>217</v>
      </c>
      <c r="Q3546" t="s">
        <v>3039</v>
      </c>
      <c r="R3546" s="1">
        <v>7504</v>
      </c>
      <c r="S3546" t="s">
        <v>1209</v>
      </c>
      <c r="T3546" t="s">
        <v>1000</v>
      </c>
      <c r="U3546" t="s">
        <v>182</v>
      </c>
      <c r="V3546" s="1">
        <v>7504</v>
      </c>
      <c r="W3546" t="s">
        <v>1209</v>
      </c>
      <c r="X3546" t="s">
        <v>183</v>
      </c>
      <c r="Y3546" s="1"/>
      <c r="AA3546" t="s">
        <v>150</v>
      </c>
      <c r="AB3546" s="2">
        <v>0</v>
      </c>
      <c r="AC3546" s="2">
        <v>0</v>
      </c>
      <c r="AD3546" t="s">
        <v>557</v>
      </c>
      <c r="AF3546" s="1">
        <v>3</v>
      </c>
      <c r="AG3546" s="1"/>
      <c r="AH3546" s="1" t="b">
        <f>Export4Q22[[#This Row],[Pharmacy Controller ID]]&lt;&gt;Export4Q22[[#This Row],[Medical Controller ID]]</f>
        <v>1</v>
      </c>
      <c r="AI3546" t="str">
        <f t="shared" si="55"/>
        <v>64515Carpenters and Joiners Fringe FundsEmployerTRUECommercial7480Express Scripts Basic Formulary with Limited UM 202061826Express Scripts Basic with Limited311ESI Commercial217Express Scripts (ESI)7504Express Scripts PBMNationalPBM Controlled7504Express Scripts PBMPBM00MN3</v>
      </c>
      <c r="AJ3546" s="8" t="str">
        <f>IFERROR(IF(_xlfn.XLOOKUP(Export4Q22[[#This Row],[Plan ID]],#REF!,#REF!)=Export4Q22[[#This Row],[Concatenate]],"Same","Change"),"New")</f>
        <v>New</v>
      </c>
    </row>
    <row r="3547" spans="1:36" x14ac:dyDescent="0.25">
      <c r="A3547" s="1">
        <v>64519</v>
      </c>
      <c r="B3547" t="s">
        <v>6355</v>
      </c>
      <c r="C3547" t="s">
        <v>176</v>
      </c>
      <c r="D3547" t="s">
        <v>995</v>
      </c>
      <c r="E3547" t="s">
        <v>177</v>
      </c>
      <c r="F3547" s="1">
        <v>7480</v>
      </c>
      <c r="G3547" t="s">
        <v>6268</v>
      </c>
      <c r="H3547" s="3">
        <v>61826</v>
      </c>
      <c r="I3547" t="s">
        <v>6269</v>
      </c>
      <c r="J3547" s="1">
        <v>311</v>
      </c>
      <c r="K3547" t="s">
        <v>1206</v>
      </c>
      <c r="L3547" s="1"/>
      <c r="N3547" s="1"/>
      <c r="P3547" s="1">
        <v>217</v>
      </c>
      <c r="Q3547" t="s">
        <v>3039</v>
      </c>
      <c r="R3547" s="1">
        <v>7504</v>
      </c>
      <c r="S3547" t="s">
        <v>1209</v>
      </c>
      <c r="T3547" t="s">
        <v>1000</v>
      </c>
      <c r="U3547" t="s">
        <v>182</v>
      </c>
      <c r="V3547" s="1">
        <v>7504</v>
      </c>
      <c r="W3547" t="s">
        <v>1209</v>
      </c>
      <c r="X3547" t="s">
        <v>183</v>
      </c>
      <c r="Y3547" s="1"/>
      <c r="AA3547" t="s">
        <v>150</v>
      </c>
      <c r="AB3547" s="2">
        <v>9142</v>
      </c>
      <c r="AC3547" s="2">
        <v>0</v>
      </c>
      <c r="AD3547" t="s">
        <v>220</v>
      </c>
      <c r="AF3547" s="1">
        <v>3</v>
      </c>
      <c r="AG3547" s="1"/>
      <c r="AH3547" s="1" t="b">
        <f>Export4Q22[[#This Row],[Pharmacy Controller ID]]&lt;&gt;Export4Q22[[#This Row],[Medical Controller ID]]</f>
        <v>1</v>
      </c>
      <c r="AI3547" t="str">
        <f t="shared" si="55"/>
        <v>64519International Automotive Components GroupEmployerTRUECommercial7480Express Scripts Basic Formulary with Limited UM 202061826Express Scripts Basic with Limited311ESI Commercial217Express Scripts (ESI)7504Express Scripts PBMNationalPBM Controlled7504Express Scripts PBMPBM91420MI3</v>
      </c>
      <c r="AJ3547" s="8" t="str">
        <f>IFERROR(IF(_xlfn.XLOOKUP(Export4Q22[[#This Row],[Plan ID]],#REF!,#REF!)=Export4Q22[[#This Row],[Concatenate]],"Same","Change"),"New")</f>
        <v>New</v>
      </c>
    </row>
    <row r="3548" spans="1:36" x14ac:dyDescent="0.25">
      <c r="A3548" s="1">
        <v>64520</v>
      </c>
      <c r="B3548" t="s">
        <v>6356</v>
      </c>
      <c r="C3548" t="s">
        <v>176</v>
      </c>
      <c r="D3548" t="s">
        <v>995</v>
      </c>
      <c r="E3548" t="s">
        <v>177</v>
      </c>
      <c r="F3548" s="1">
        <v>7480</v>
      </c>
      <c r="G3548" t="s">
        <v>6268</v>
      </c>
      <c r="H3548" s="3">
        <v>61826</v>
      </c>
      <c r="I3548" t="s">
        <v>6269</v>
      </c>
      <c r="J3548" s="1">
        <v>311</v>
      </c>
      <c r="K3548" t="s">
        <v>1206</v>
      </c>
      <c r="L3548" s="1"/>
      <c r="N3548" s="1"/>
      <c r="P3548" s="1">
        <v>217</v>
      </c>
      <c r="Q3548" t="s">
        <v>3039</v>
      </c>
      <c r="R3548" s="1">
        <v>7504</v>
      </c>
      <c r="S3548" t="s">
        <v>1209</v>
      </c>
      <c r="T3548" t="s">
        <v>1000</v>
      </c>
      <c r="U3548" t="s">
        <v>182</v>
      </c>
      <c r="V3548" s="1">
        <v>7504</v>
      </c>
      <c r="W3548" t="s">
        <v>1209</v>
      </c>
      <c r="X3548" t="s">
        <v>183</v>
      </c>
      <c r="Y3548" s="1"/>
      <c r="AA3548" t="s">
        <v>150</v>
      </c>
      <c r="AB3548" s="2">
        <v>0</v>
      </c>
      <c r="AC3548" s="2">
        <v>0</v>
      </c>
      <c r="AD3548" t="s">
        <v>307</v>
      </c>
      <c r="AF3548" s="1">
        <v>3</v>
      </c>
      <c r="AG3548" s="1"/>
      <c r="AH3548" s="1" t="b">
        <f>Export4Q22[[#This Row],[Pharmacy Controller ID]]&lt;&gt;Export4Q22[[#This Row],[Medical Controller ID]]</f>
        <v>1</v>
      </c>
      <c r="AI3548" t="str">
        <f t="shared" si="55"/>
        <v>64520Rolls-Royce North AmericaEmployerTRUECommercial7480Express Scripts Basic Formulary with Limited UM 202061826Express Scripts Basic with Limited311ESI Commercial217Express Scripts (ESI)7504Express Scripts PBMNationalPBM Controlled7504Express Scripts PBMPBM00VA3</v>
      </c>
      <c r="AJ3548" s="8" t="str">
        <f>IFERROR(IF(_xlfn.XLOOKUP(Export4Q22[[#This Row],[Plan ID]],#REF!,#REF!)=Export4Q22[[#This Row],[Concatenate]],"Same","Change"),"New")</f>
        <v>New</v>
      </c>
    </row>
    <row r="3549" spans="1:36" x14ac:dyDescent="0.25">
      <c r="A3549" s="1">
        <v>64522</v>
      </c>
      <c r="B3549" t="s">
        <v>6357</v>
      </c>
      <c r="C3549" t="s">
        <v>176</v>
      </c>
      <c r="D3549" t="s">
        <v>995</v>
      </c>
      <c r="E3549" t="s">
        <v>177</v>
      </c>
      <c r="F3549" s="1">
        <v>7480</v>
      </c>
      <c r="G3549" t="s">
        <v>6268</v>
      </c>
      <c r="H3549" s="3">
        <v>61826</v>
      </c>
      <c r="I3549" t="s">
        <v>6269</v>
      </c>
      <c r="J3549" s="1">
        <v>311</v>
      </c>
      <c r="K3549" t="s">
        <v>1206</v>
      </c>
      <c r="L3549" s="1"/>
      <c r="N3549" s="1"/>
      <c r="P3549" s="1">
        <v>217</v>
      </c>
      <c r="Q3549" t="s">
        <v>3039</v>
      </c>
      <c r="R3549" s="1">
        <v>7504</v>
      </c>
      <c r="S3549" t="s">
        <v>1209</v>
      </c>
      <c r="T3549" t="s">
        <v>1000</v>
      </c>
      <c r="U3549" t="s">
        <v>182</v>
      </c>
      <c r="V3549" s="1">
        <v>7504</v>
      </c>
      <c r="W3549" t="s">
        <v>1209</v>
      </c>
      <c r="X3549" t="s">
        <v>183</v>
      </c>
      <c r="Y3549" s="1"/>
      <c r="AA3549" t="s">
        <v>150</v>
      </c>
      <c r="AB3549" s="2">
        <v>0</v>
      </c>
      <c r="AC3549" s="2">
        <v>0</v>
      </c>
      <c r="AD3549" t="s">
        <v>551</v>
      </c>
      <c r="AF3549" s="1">
        <v>3</v>
      </c>
      <c r="AG3549" s="1"/>
      <c r="AH3549" s="1" t="b">
        <f>Export4Q22[[#This Row],[Pharmacy Controller ID]]&lt;&gt;Export4Q22[[#This Row],[Medical Controller ID]]</f>
        <v>1</v>
      </c>
      <c r="AI3549" t="str">
        <f t="shared" si="55"/>
        <v>64522Teamsters Union 25 (TeamsterCare)EmployerTRUECommercial7480Express Scripts Basic Formulary with Limited UM 202061826Express Scripts Basic with Limited311ESI Commercial217Express Scripts (ESI)7504Express Scripts PBMNationalPBM Controlled7504Express Scripts PBMPBM00MA3</v>
      </c>
      <c r="AJ3549" s="8" t="str">
        <f>IFERROR(IF(_xlfn.XLOOKUP(Export4Q22[[#This Row],[Plan ID]],#REF!,#REF!)=Export4Q22[[#This Row],[Concatenate]],"Same","Change"),"New")</f>
        <v>New</v>
      </c>
    </row>
    <row r="3550" spans="1:36" x14ac:dyDescent="0.25">
      <c r="A3550" s="1">
        <v>64526</v>
      </c>
      <c r="B3550" t="s">
        <v>6358</v>
      </c>
      <c r="C3550" t="s">
        <v>176</v>
      </c>
      <c r="D3550" t="s">
        <v>995</v>
      </c>
      <c r="E3550" t="s">
        <v>177</v>
      </c>
      <c r="F3550" s="1">
        <v>7480</v>
      </c>
      <c r="G3550" t="s">
        <v>6268</v>
      </c>
      <c r="H3550" s="3">
        <v>61826</v>
      </c>
      <c r="I3550" t="s">
        <v>6269</v>
      </c>
      <c r="J3550" s="1">
        <v>311</v>
      </c>
      <c r="K3550" t="s">
        <v>1206</v>
      </c>
      <c r="L3550" s="1"/>
      <c r="N3550" s="1"/>
      <c r="P3550" s="1">
        <v>217</v>
      </c>
      <c r="Q3550" t="s">
        <v>3039</v>
      </c>
      <c r="R3550" s="1">
        <v>7504</v>
      </c>
      <c r="S3550" t="s">
        <v>1209</v>
      </c>
      <c r="T3550" t="s">
        <v>1000</v>
      </c>
      <c r="U3550" t="s">
        <v>182</v>
      </c>
      <c r="V3550" s="1">
        <v>7504</v>
      </c>
      <c r="W3550" t="s">
        <v>1209</v>
      </c>
      <c r="X3550" t="s">
        <v>183</v>
      </c>
      <c r="Y3550" s="1"/>
      <c r="AA3550" t="s">
        <v>150</v>
      </c>
      <c r="AB3550" s="2">
        <v>0</v>
      </c>
      <c r="AC3550" s="2">
        <v>0</v>
      </c>
      <c r="AD3550" t="s">
        <v>694</v>
      </c>
      <c r="AF3550" s="1">
        <v>3</v>
      </c>
      <c r="AG3550" s="1"/>
      <c r="AH3550" s="1" t="b">
        <f>Export4Q22[[#This Row],[Pharmacy Controller ID]]&lt;&gt;Export4Q22[[#This Row],[Medical Controller ID]]</f>
        <v>1</v>
      </c>
      <c r="AI3550" t="str">
        <f t="shared" si="55"/>
        <v>64526W. L. Gore &amp; Associates Inc.EmployerTRUECommercial7480Express Scripts Basic Formulary with Limited UM 202061826Express Scripts Basic with Limited311ESI Commercial217Express Scripts (ESI)7504Express Scripts PBMNationalPBM Controlled7504Express Scripts PBMPBM00DE3</v>
      </c>
      <c r="AJ3550" s="8" t="str">
        <f>IFERROR(IF(_xlfn.XLOOKUP(Export4Q22[[#This Row],[Plan ID]],#REF!,#REF!)=Export4Q22[[#This Row],[Concatenate]],"Same","Change"),"New")</f>
        <v>New</v>
      </c>
    </row>
    <row r="3551" spans="1:36" x14ac:dyDescent="0.25">
      <c r="A3551" s="1">
        <v>64532</v>
      </c>
      <c r="B3551" t="s">
        <v>6359</v>
      </c>
      <c r="C3551" t="s">
        <v>176</v>
      </c>
      <c r="D3551" t="s">
        <v>995</v>
      </c>
      <c r="E3551" t="s">
        <v>177</v>
      </c>
      <c r="F3551" s="1">
        <v>7480</v>
      </c>
      <c r="G3551" t="s">
        <v>6268</v>
      </c>
      <c r="H3551" s="3">
        <v>61826</v>
      </c>
      <c r="I3551" t="s">
        <v>6269</v>
      </c>
      <c r="J3551" s="1">
        <v>311</v>
      </c>
      <c r="K3551" t="s">
        <v>1206</v>
      </c>
      <c r="L3551" s="1"/>
      <c r="N3551" s="1"/>
      <c r="P3551" s="1">
        <v>217</v>
      </c>
      <c r="Q3551" t="s">
        <v>3039</v>
      </c>
      <c r="R3551" s="1">
        <v>7504</v>
      </c>
      <c r="S3551" t="s">
        <v>1209</v>
      </c>
      <c r="T3551" t="s">
        <v>1000</v>
      </c>
      <c r="U3551" t="s">
        <v>182</v>
      </c>
      <c r="V3551" s="1">
        <v>7504</v>
      </c>
      <c r="W3551" t="s">
        <v>1209</v>
      </c>
      <c r="X3551" t="s">
        <v>183</v>
      </c>
      <c r="Y3551" s="1"/>
      <c r="AA3551" t="s">
        <v>150</v>
      </c>
      <c r="AB3551" s="2">
        <v>0</v>
      </c>
      <c r="AC3551" s="2">
        <v>0</v>
      </c>
      <c r="AD3551" t="s">
        <v>142</v>
      </c>
      <c r="AF3551" s="1">
        <v>3</v>
      </c>
      <c r="AG3551" s="1"/>
      <c r="AH3551" s="1" t="b">
        <f>Export4Q22[[#This Row],[Pharmacy Controller ID]]&lt;&gt;Export4Q22[[#This Row],[Medical Controller ID]]</f>
        <v>1</v>
      </c>
      <c r="AI3551" t="str">
        <f t="shared" si="55"/>
        <v>64532Key Energy ServicesEmployerTRUECommercial7480Express Scripts Basic Formulary with Limited UM 202061826Express Scripts Basic with Limited311ESI Commercial217Express Scripts (ESI)7504Express Scripts PBMNationalPBM Controlled7504Express Scripts PBMPBM00TX3</v>
      </c>
      <c r="AJ3551" s="8" t="str">
        <f>IFERROR(IF(_xlfn.XLOOKUP(Export4Q22[[#This Row],[Plan ID]],#REF!,#REF!)=Export4Q22[[#This Row],[Concatenate]],"Same","Change"),"New")</f>
        <v>New</v>
      </c>
    </row>
    <row r="3552" spans="1:36" x14ac:dyDescent="0.25">
      <c r="A3552" s="1">
        <v>64533</v>
      </c>
      <c r="B3552" t="s">
        <v>6360</v>
      </c>
      <c r="C3552" t="s">
        <v>176</v>
      </c>
      <c r="D3552" t="s">
        <v>995</v>
      </c>
      <c r="E3552" t="s">
        <v>177</v>
      </c>
      <c r="F3552" s="1">
        <v>7480</v>
      </c>
      <c r="G3552" t="s">
        <v>6268</v>
      </c>
      <c r="H3552" s="3">
        <v>61826</v>
      </c>
      <c r="I3552" t="s">
        <v>6269</v>
      </c>
      <c r="J3552" s="1">
        <v>311</v>
      </c>
      <c r="K3552" t="s">
        <v>1206</v>
      </c>
      <c r="L3552" s="1"/>
      <c r="N3552" s="1"/>
      <c r="P3552" s="1">
        <v>217</v>
      </c>
      <c r="Q3552" t="s">
        <v>3039</v>
      </c>
      <c r="R3552" s="1">
        <v>7504</v>
      </c>
      <c r="S3552" t="s">
        <v>1209</v>
      </c>
      <c r="T3552" t="s">
        <v>1000</v>
      </c>
      <c r="U3552" t="s">
        <v>182</v>
      </c>
      <c r="V3552" s="1">
        <v>7504</v>
      </c>
      <c r="W3552" t="s">
        <v>1209</v>
      </c>
      <c r="X3552" t="s">
        <v>183</v>
      </c>
      <c r="Y3552" s="1"/>
      <c r="AA3552" t="s">
        <v>150</v>
      </c>
      <c r="AB3552" s="2">
        <v>0</v>
      </c>
      <c r="AC3552" s="2">
        <v>0</v>
      </c>
      <c r="AD3552" t="s">
        <v>74</v>
      </c>
      <c r="AF3552" s="1">
        <v>3</v>
      </c>
      <c r="AG3552" s="1"/>
      <c r="AH3552" s="1" t="b">
        <f>Export4Q22[[#This Row],[Pharmacy Controller ID]]&lt;&gt;Export4Q22[[#This Row],[Medical Controller ID]]</f>
        <v>1</v>
      </c>
      <c r="AI3552" t="str">
        <f t="shared" si="55"/>
        <v>64533Terex CorporationEmployerTRUECommercial7480Express Scripts Basic Formulary with Limited UM 202061826Express Scripts Basic with Limited311ESI Commercial217Express Scripts (ESI)7504Express Scripts PBMNationalPBM Controlled7504Express Scripts PBMPBM00CT3</v>
      </c>
      <c r="AJ3552" s="8" t="str">
        <f>IFERROR(IF(_xlfn.XLOOKUP(Export4Q22[[#This Row],[Plan ID]],#REF!,#REF!)=Export4Q22[[#This Row],[Concatenate]],"Same","Change"),"New")</f>
        <v>New</v>
      </c>
    </row>
    <row r="3553" spans="1:36" x14ac:dyDescent="0.25">
      <c r="A3553" s="1">
        <v>64536</v>
      </c>
      <c r="B3553" t="s">
        <v>6361</v>
      </c>
      <c r="C3553" t="s">
        <v>176</v>
      </c>
      <c r="D3553" t="s">
        <v>995</v>
      </c>
      <c r="E3553" t="s">
        <v>177</v>
      </c>
      <c r="F3553" s="1">
        <v>7480</v>
      </c>
      <c r="G3553" t="s">
        <v>6268</v>
      </c>
      <c r="H3553" s="3">
        <v>61826</v>
      </c>
      <c r="I3553" t="s">
        <v>6269</v>
      </c>
      <c r="J3553" s="1">
        <v>311</v>
      </c>
      <c r="K3553" t="s">
        <v>1206</v>
      </c>
      <c r="L3553" s="1"/>
      <c r="N3553" s="1"/>
      <c r="P3553" s="1">
        <v>217</v>
      </c>
      <c r="Q3553" t="s">
        <v>3039</v>
      </c>
      <c r="R3553" s="1">
        <v>7504</v>
      </c>
      <c r="S3553" t="s">
        <v>1209</v>
      </c>
      <c r="T3553" t="s">
        <v>1000</v>
      </c>
      <c r="U3553" t="s">
        <v>182</v>
      </c>
      <c r="V3553" s="1">
        <v>7504</v>
      </c>
      <c r="W3553" t="s">
        <v>1209</v>
      </c>
      <c r="X3553" t="s">
        <v>183</v>
      </c>
      <c r="Y3553" s="1"/>
      <c r="AA3553" t="s">
        <v>150</v>
      </c>
      <c r="AB3553" s="2">
        <v>0</v>
      </c>
      <c r="AC3553" s="2">
        <v>0</v>
      </c>
      <c r="AD3553" t="s">
        <v>142</v>
      </c>
      <c r="AF3553" s="1">
        <v>3</v>
      </c>
      <c r="AG3553" s="1"/>
      <c r="AH3553" s="1" t="b">
        <f>Export4Q22[[#This Row],[Pharmacy Controller ID]]&lt;&gt;Export4Q22[[#This Row],[Medical Controller ID]]</f>
        <v>1</v>
      </c>
      <c r="AI3553" t="str">
        <f t="shared" si="55"/>
        <v>64536Southern Glazers Wine and SpiritsEmployerTRUECommercial7480Express Scripts Basic Formulary with Limited UM 202061826Express Scripts Basic with Limited311ESI Commercial217Express Scripts (ESI)7504Express Scripts PBMNationalPBM Controlled7504Express Scripts PBMPBM00TX3</v>
      </c>
      <c r="AJ3553" s="8" t="str">
        <f>IFERROR(IF(_xlfn.XLOOKUP(Export4Q22[[#This Row],[Plan ID]],#REF!,#REF!)=Export4Q22[[#This Row],[Concatenate]],"Same","Change"),"New")</f>
        <v>New</v>
      </c>
    </row>
    <row r="3554" spans="1:36" x14ac:dyDescent="0.25">
      <c r="A3554" s="1">
        <v>64538</v>
      </c>
      <c r="B3554" t="s">
        <v>6362</v>
      </c>
      <c r="C3554" t="s">
        <v>176</v>
      </c>
      <c r="D3554" t="s">
        <v>995</v>
      </c>
      <c r="E3554" t="s">
        <v>177</v>
      </c>
      <c r="F3554" s="1">
        <v>7480</v>
      </c>
      <c r="G3554" t="s">
        <v>6268</v>
      </c>
      <c r="H3554" s="3">
        <v>61826</v>
      </c>
      <c r="I3554" t="s">
        <v>6269</v>
      </c>
      <c r="J3554" s="1">
        <v>311</v>
      </c>
      <c r="K3554" t="s">
        <v>1206</v>
      </c>
      <c r="L3554" s="1"/>
      <c r="N3554" s="1"/>
      <c r="P3554" s="1">
        <v>217</v>
      </c>
      <c r="Q3554" t="s">
        <v>3039</v>
      </c>
      <c r="R3554" s="1">
        <v>7504</v>
      </c>
      <c r="S3554" t="s">
        <v>1209</v>
      </c>
      <c r="T3554" t="s">
        <v>1000</v>
      </c>
      <c r="U3554" t="s">
        <v>182</v>
      </c>
      <c r="V3554" s="1">
        <v>7504</v>
      </c>
      <c r="W3554" t="s">
        <v>1209</v>
      </c>
      <c r="X3554" t="s">
        <v>183</v>
      </c>
      <c r="Y3554" s="1"/>
      <c r="AA3554" t="s">
        <v>150</v>
      </c>
      <c r="AB3554" s="2">
        <v>496</v>
      </c>
      <c r="AC3554" s="2">
        <v>0</v>
      </c>
      <c r="AD3554" t="s">
        <v>74</v>
      </c>
      <c r="AF3554" s="1">
        <v>3</v>
      </c>
      <c r="AG3554" s="1"/>
      <c r="AH3554" s="1" t="b">
        <f>Export4Q22[[#This Row],[Pharmacy Controller ID]]&lt;&gt;Export4Q22[[#This Row],[Medical Controller ID]]</f>
        <v>1</v>
      </c>
      <c r="AI3554" t="str">
        <f t="shared" si="55"/>
        <v>64538Thermo Fisher Scientific Inc.EmployerTRUECommercial7480Express Scripts Basic Formulary with Limited UM 202061826Express Scripts Basic with Limited311ESI Commercial217Express Scripts (ESI)7504Express Scripts PBMNationalPBM Controlled7504Express Scripts PBMPBM4960CT3</v>
      </c>
      <c r="AJ3554" s="8" t="str">
        <f>IFERROR(IF(_xlfn.XLOOKUP(Export4Q22[[#This Row],[Plan ID]],#REF!,#REF!)=Export4Q22[[#This Row],[Concatenate]],"Same","Change"),"New")</f>
        <v>New</v>
      </c>
    </row>
    <row r="3555" spans="1:36" x14ac:dyDescent="0.25">
      <c r="A3555" s="1">
        <v>64539</v>
      </c>
      <c r="B3555" t="s">
        <v>6363</v>
      </c>
      <c r="C3555" t="s">
        <v>176</v>
      </c>
      <c r="D3555" t="s">
        <v>995</v>
      </c>
      <c r="E3555" t="s">
        <v>177</v>
      </c>
      <c r="F3555" s="1">
        <v>7480</v>
      </c>
      <c r="G3555" t="s">
        <v>6268</v>
      </c>
      <c r="H3555" s="3">
        <v>61826</v>
      </c>
      <c r="I3555" t="s">
        <v>6269</v>
      </c>
      <c r="J3555" s="1">
        <v>311</v>
      </c>
      <c r="K3555" t="s">
        <v>1206</v>
      </c>
      <c r="L3555" s="1"/>
      <c r="N3555" s="1"/>
      <c r="P3555" s="1">
        <v>217</v>
      </c>
      <c r="Q3555" t="s">
        <v>3039</v>
      </c>
      <c r="R3555" s="1">
        <v>7504</v>
      </c>
      <c r="S3555" t="s">
        <v>1209</v>
      </c>
      <c r="T3555" t="s">
        <v>1000</v>
      </c>
      <c r="U3555" t="s">
        <v>182</v>
      </c>
      <c r="V3555" s="1">
        <v>7504</v>
      </c>
      <c r="W3555" t="s">
        <v>1209</v>
      </c>
      <c r="X3555" t="s">
        <v>183</v>
      </c>
      <c r="Y3555" s="1"/>
      <c r="AA3555" t="s">
        <v>150</v>
      </c>
      <c r="AB3555" s="2">
        <v>0</v>
      </c>
      <c r="AC3555" s="2">
        <v>0</v>
      </c>
      <c r="AD3555" t="s">
        <v>286</v>
      </c>
      <c r="AF3555" s="1">
        <v>3</v>
      </c>
      <c r="AG3555" s="1"/>
      <c r="AH3555" s="1" t="b">
        <f>Export4Q22[[#This Row],[Pharmacy Controller ID]]&lt;&gt;Export4Q22[[#This Row],[Medical Controller ID]]</f>
        <v>1</v>
      </c>
      <c r="AI3555" t="str">
        <f t="shared" si="55"/>
        <v>64539T. Rowe PriceEmployerTRUECommercial7480Express Scripts Basic Formulary with Limited UM 202061826Express Scripts Basic with Limited311ESI Commercial217Express Scripts (ESI)7504Express Scripts PBMNationalPBM Controlled7504Express Scripts PBMPBM00MD3</v>
      </c>
      <c r="AJ3555" s="8" t="str">
        <f>IFERROR(IF(_xlfn.XLOOKUP(Export4Q22[[#This Row],[Plan ID]],#REF!,#REF!)=Export4Q22[[#This Row],[Concatenate]],"Same","Change"),"New")</f>
        <v>New</v>
      </c>
    </row>
    <row r="3556" spans="1:36" x14ac:dyDescent="0.25">
      <c r="A3556" s="1">
        <v>64540</v>
      </c>
      <c r="B3556" t="s">
        <v>6364</v>
      </c>
      <c r="C3556" t="s">
        <v>176</v>
      </c>
      <c r="D3556" t="s">
        <v>995</v>
      </c>
      <c r="E3556" t="s">
        <v>177</v>
      </c>
      <c r="F3556" s="1">
        <v>7480</v>
      </c>
      <c r="G3556" t="s">
        <v>6268</v>
      </c>
      <c r="H3556" s="3">
        <v>61826</v>
      </c>
      <c r="I3556" t="s">
        <v>6269</v>
      </c>
      <c r="J3556" s="1">
        <v>311</v>
      </c>
      <c r="K3556" t="s">
        <v>1206</v>
      </c>
      <c r="L3556" s="1"/>
      <c r="N3556" s="1"/>
      <c r="P3556" s="1">
        <v>217</v>
      </c>
      <c r="Q3556" t="s">
        <v>3039</v>
      </c>
      <c r="R3556" s="1">
        <v>7504</v>
      </c>
      <c r="S3556" t="s">
        <v>1209</v>
      </c>
      <c r="T3556" t="s">
        <v>1000</v>
      </c>
      <c r="U3556" t="s">
        <v>182</v>
      </c>
      <c r="V3556" s="1">
        <v>7504</v>
      </c>
      <c r="W3556" t="s">
        <v>1209</v>
      </c>
      <c r="X3556" t="s">
        <v>183</v>
      </c>
      <c r="Y3556" s="1"/>
      <c r="AA3556" t="s">
        <v>150</v>
      </c>
      <c r="AB3556" s="2">
        <v>0</v>
      </c>
      <c r="AC3556" s="2">
        <v>0</v>
      </c>
      <c r="AD3556" t="s">
        <v>113</v>
      </c>
      <c r="AF3556" s="1">
        <v>3</v>
      </c>
      <c r="AG3556" s="1"/>
      <c r="AH3556" s="1" t="b">
        <f>Export4Q22[[#This Row],[Pharmacy Controller ID]]&lt;&gt;Export4Q22[[#This Row],[Medical Controller ID]]</f>
        <v>1</v>
      </c>
      <c r="AI3556" t="str">
        <f t="shared" si="55"/>
        <v>64540McMaster-Carr Supply CoEmployerTRUECommercial7480Express Scripts Basic Formulary with Limited UM 202061826Express Scripts Basic with Limited311ESI Commercial217Express Scripts (ESI)7504Express Scripts PBMNationalPBM Controlled7504Express Scripts PBMPBM00IL3</v>
      </c>
      <c r="AJ3556" s="8" t="str">
        <f>IFERROR(IF(_xlfn.XLOOKUP(Export4Q22[[#This Row],[Plan ID]],#REF!,#REF!)=Export4Q22[[#This Row],[Concatenate]],"Same","Change"),"New")</f>
        <v>New</v>
      </c>
    </row>
    <row r="3557" spans="1:36" x14ac:dyDescent="0.25">
      <c r="A3557" s="1">
        <v>64541</v>
      </c>
      <c r="B3557" t="s">
        <v>6365</v>
      </c>
      <c r="C3557" t="s">
        <v>176</v>
      </c>
      <c r="D3557" t="s">
        <v>995</v>
      </c>
      <c r="E3557" t="s">
        <v>177</v>
      </c>
      <c r="F3557" s="1">
        <v>7480</v>
      </c>
      <c r="G3557" t="s">
        <v>6268</v>
      </c>
      <c r="H3557" s="3">
        <v>61826</v>
      </c>
      <c r="I3557" t="s">
        <v>6269</v>
      </c>
      <c r="J3557" s="1">
        <v>311</v>
      </c>
      <c r="K3557" t="s">
        <v>1206</v>
      </c>
      <c r="L3557" s="1"/>
      <c r="N3557" s="1"/>
      <c r="P3557" s="1">
        <v>217</v>
      </c>
      <c r="Q3557" t="s">
        <v>3039</v>
      </c>
      <c r="R3557" s="1">
        <v>7504</v>
      </c>
      <c r="S3557" t="s">
        <v>1209</v>
      </c>
      <c r="T3557" t="s">
        <v>1000</v>
      </c>
      <c r="U3557" t="s">
        <v>182</v>
      </c>
      <c r="V3557" s="1">
        <v>7504</v>
      </c>
      <c r="W3557" t="s">
        <v>1209</v>
      </c>
      <c r="X3557" t="s">
        <v>183</v>
      </c>
      <c r="Y3557" s="1"/>
      <c r="AA3557" t="s">
        <v>150</v>
      </c>
      <c r="AB3557" s="2">
        <v>3686</v>
      </c>
      <c r="AC3557" s="2">
        <v>0</v>
      </c>
      <c r="AD3557" t="s">
        <v>53</v>
      </c>
      <c r="AF3557" s="1">
        <v>3</v>
      </c>
      <c r="AG3557" s="1"/>
      <c r="AH3557" s="1" t="b">
        <f>Export4Q22[[#This Row],[Pharmacy Controller ID]]&lt;&gt;Export4Q22[[#This Row],[Medical Controller ID]]</f>
        <v>1</v>
      </c>
      <c r="AI3557" t="str">
        <f t="shared" si="55"/>
        <v>64541Los Angeles County Firefighters (IAFF Local 1014)EmployerTRUECommercial7480Express Scripts Basic Formulary with Limited UM 202061826Express Scripts Basic with Limited311ESI Commercial217Express Scripts (ESI)7504Express Scripts PBMNationalPBM Controlled7504Express Scripts PBMPBM36860CA3</v>
      </c>
      <c r="AJ3557" s="8" t="str">
        <f>IFERROR(IF(_xlfn.XLOOKUP(Export4Q22[[#This Row],[Plan ID]],#REF!,#REF!)=Export4Q22[[#This Row],[Concatenate]],"Same","Change"),"New")</f>
        <v>New</v>
      </c>
    </row>
    <row r="3558" spans="1:36" x14ac:dyDescent="0.25">
      <c r="A3558" s="1">
        <v>64543</v>
      </c>
      <c r="B3558" t="s">
        <v>6366</v>
      </c>
      <c r="C3558" t="s">
        <v>176</v>
      </c>
      <c r="D3558" t="s">
        <v>995</v>
      </c>
      <c r="E3558" t="s">
        <v>177</v>
      </c>
      <c r="F3558" s="1">
        <v>7480</v>
      </c>
      <c r="G3558" t="s">
        <v>6268</v>
      </c>
      <c r="H3558" s="3">
        <v>61826</v>
      </c>
      <c r="I3558" t="s">
        <v>6269</v>
      </c>
      <c r="J3558" s="1">
        <v>311</v>
      </c>
      <c r="K3558" t="s">
        <v>1206</v>
      </c>
      <c r="L3558" s="1"/>
      <c r="N3558" s="1"/>
      <c r="P3558" s="1">
        <v>217</v>
      </c>
      <c r="Q3558" t="s">
        <v>3039</v>
      </c>
      <c r="R3558" s="1">
        <v>7504</v>
      </c>
      <c r="S3558" t="s">
        <v>1209</v>
      </c>
      <c r="T3558" t="s">
        <v>1000</v>
      </c>
      <c r="U3558" t="s">
        <v>182</v>
      </c>
      <c r="V3558" s="1">
        <v>7504</v>
      </c>
      <c r="W3558" t="s">
        <v>1209</v>
      </c>
      <c r="X3558" t="s">
        <v>183</v>
      </c>
      <c r="Y3558" s="1"/>
      <c r="AA3558" t="s">
        <v>150</v>
      </c>
      <c r="AB3558" s="2">
        <v>0</v>
      </c>
      <c r="AC3558" s="2">
        <v>0</v>
      </c>
      <c r="AD3558" t="s">
        <v>13990</v>
      </c>
      <c r="AF3558" s="1">
        <v>3</v>
      </c>
      <c r="AG3558" s="1"/>
      <c r="AH3558" s="1" t="b">
        <f>Export4Q22[[#This Row],[Pharmacy Controller ID]]&lt;&gt;Export4Q22[[#This Row],[Medical Controller ID]]</f>
        <v>1</v>
      </c>
      <c r="AI3558" t="str">
        <f t="shared" si="55"/>
        <v>64543Mercedes-Benz USA LLCEmployerTRUECommercial7480Express Scripts Basic Formulary with Limited UM 202061826Express Scripts Basic with Limited311ESI Commercial217Express Scripts (ESI)7504Express Scripts PBMNationalPBM Controlled7504Express Scripts PBMPBM00CA,FL,GA,IL,NJ3</v>
      </c>
      <c r="AJ3558" s="8" t="str">
        <f>IFERROR(IF(_xlfn.XLOOKUP(Export4Q22[[#This Row],[Plan ID]],#REF!,#REF!)=Export4Q22[[#This Row],[Concatenate]],"Same","Change"),"New")</f>
        <v>New</v>
      </c>
    </row>
    <row r="3559" spans="1:36" x14ac:dyDescent="0.25">
      <c r="A3559" s="1">
        <v>64546</v>
      </c>
      <c r="B3559" t="s">
        <v>6367</v>
      </c>
      <c r="C3559" t="s">
        <v>176</v>
      </c>
      <c r="D3559" t="s">
        <v>995</v>
      </c>
      <c r="E3559" t="s">
        <v>177</v>
      </c>
      <c r="F3559" s="1">
        <v>7480</v>
      </c>
      <c r="G3559" t="s">
        <v>6268</v>
      </c>
      <c r="H3559" s="3">
        <v>61826</v>
      </c>
      <c r="I3559" t="s">
        <v>6269</v>
      </c>
      <c r="J3559" s="1">
        <v>311</v>
      </c>
      <c r="K3559" t="s">
        <v>1206</v>
      </c>
      <c r="L3559" s="1"/>
      <c r="N3559" s="1"/>
      <c r="P3559" s="1">
        <v>217</v>
      </c>
      <c r="Q3559" t="s">
        <v>3039</v>
      </c>
      <c r="R3559" s="1">
        <v>7504</v>
      </c>
      <c r="S3559" t="s">
        <v>1209</v>
      </c>
      <c r="T3559" t="s">
        <v>1000</v>
      </c>
      <c r="U3559" t="s">
        <v>182</v>
      </c>
      <c r="V3559" s="1">
        <v>7504</v>
      </c>
      <c r="W3559" t="s">
        <v>1209</v>
      </c>
      <c r="X3559" t="s">
        <v>183</v>
      </c>
      <c r="Y3559" s="1"/>
      <c r="AA3559" t="s">
        <v>150</v>
      </c>
      <c r="AB3559" s="2">
        <v>4801</v>
      </c>
      <c r="AC3559" s="2">
        <v>0</v>
      </c>
      <c r="AD3559" t="s">
        <v>295</v>
      </c>
      <c r="AF3559" s="1">
        <v>3</v>
      </c>
      <c r="AG3559" s="1"/>
      <c r="AH3559" s="1" t="b">
        <f>Export4Q22[[#This Row],[Pharmacy Controller ID]]&lt;&gt;Export4Q22[[#This Row],[Medical Controller ID]]</f>
        <v>1</v>
      </c>
      <c r="AI3559" t="str">
        <f t="shared" si="55"/>
        <v>64546Evonik IndustriesEmployerTRUECommercial7480Express Scripts Basic Formulary with Limited UM 202061826Express Scripts Basic with Limited311ESI Commercial217Express Scripts (ESI)7504Express Scripts PBMNationalPBM Controlled7504Express Scripts PBMPBM48010NJ3</v>
      </c>
      <c r="AJ3559" s="8" t="str">
        <f>IFERROR(IF(_xlfn.XLOOKUP(Export4Q22[[#This Row],[Plan ID]],#REF!,#REF!)=Export4Q22[[#This Row],[Concatenate]],"Same","Change"),"New")</f>
        <v>New</v>
      </c>
    </row>
    <row r="3560" spans="1:36" x14ac:dyDescent="0.25">
      <c r="A3560" s="1">
        <v>64547</v>
      </c>
      <c r="B3560" t="s">
        <v>6368</v>
      </c>
      <c r="C3560" t="s">
        <v>176</v>
      </c>
      <c r="D3560" t="s">
        <v>995</v>
      </c>
      <c r="E3560" t="s">
        <v>177</v>
      </c>
      <c r="F3560" s="1">
        <v>7480</v>
      </c>
      <c r="G3560" t="s">
        <v>6268</v>
      </c>
      <c r="H3560" s="3">
        <v>61826</v>
      </c>
      <c r="I3560" t="s">
        <v>6269</v>
      </c>
      <c r="J3560" s="1">
        <v>311</v>
      </c>
      <c r="K3560" t="s">
        <v>1206</v>
      </c>
      <c r="L3560" s="1"/>
      <c r="N3560" s="1"/>
      <c r="P3560" s="1">
        <v>217</v>
      </c>
      <c r="Q3560" t="s">
        <v>3039</v>
      </c>
      <c r="R3560" s="1">
        <v>7504</v>
      </c>
      <c r="S3560" t="s">
        <v>1209</v>
      </c>
      <c r="T3560" t="s">
        <v>1000</v>
      </c>
      <c r="U3560" t="s">
        <v>182</v>
      </c>
      <c r="V3560" s="1">
        <v>7504</v>
      </c>
      <c r="W3560" t="s">
        <v>1209</v>
      </c>
      <c r="X3560" t="s">
        <v>183</v>
      </c>
      <c r="Y3560" s="1"/>
      <c r="AA3560" t="s">
        <v>150</v>
      </c>
      <c r="AB3560" s="2">
        <v>1256</v>
      </c>
      <c r="AC3560" s="2">
        <v>0</v>
      </c>
      <c r="AD3560" t="s">
        <v>551</v>
      </c>
      <c r="AF3560" s="1">
        <v>3</v>
      </c>
      <c r="AG3560" s="1"/>
      <c r="AH3560" s="1" t="b">
        <f>Export4Q22[[#This Row],[Pharmacy Controller ID]]&lt;&gt;Export4Q22[[#This Row],[Medical Controller ID]]</f>
        <v>1</v>
      </c>
      <c r="AI3560" t="str">
        <f t="shared" si="55"/>
        <v>64547UGL LimitedEmployerTRUECommercial7480Express Scripts Basic Formulary with Limited UM 202061826Express Scripts Basic with Limited311ESI Commercial217Express Scripts (ESI)7504Express Scripts PBMNationalPBM Controlled7504Express Scripts PBMPBM12560MA3</v>
      </c>
      <c r="AJ3560" s="8" t="str">
        <f>IFERROR(IF(_xlfn.XLOOKUP(Export4Q22[[#This Row],[Plan ID]],#REF!,#REF!)=Export4Q22[[#This Row],[Concatenate]],"Same","Change"),"New")</f>
        <v>New</v>
      </c>
    </row>
    <row r="3561" spans="1:36" x14ac:dyDescent="0.25">
      <c r="A3561" s="1">
        <v>64549</v>
      </c>
      <c r="B3561" t="s">
        <v>6369</v>
      </c>
      <c r="C3561" t="s">
        <v>176</v>
      </c>
      <c r="D3561" t="s">
        <v>995</v>
      </c>
      <c r="E3561" t="s">
        <v>177</v>
      </c>
      <c r="F3561" s="1">
        <v>7480</v>
      </c>
      <c r="G3561" t="s">
        <v>6268</v>
      </c>
      <c r="H3561" s="3">
        <v>61826</v>
      </c>
      <c r="I3561" t="s">
        <v>6269</v>
      </c>
      <c r="J3561" s="1">
        <v>311</v>
      </c>
      <c r="K3561" t="s">
        <v>1206</v>
      </c>
      <c r="L3561" s="1"/>
      <c r="N3561" s="1"/>
      <c r="P3561" s="1">
        <v>217</v>
      </c>
      <c r="Q3561" t="s">
        <v>3039</v>
      </c>
      <c r="R3561" s="1">
        <v>7504</v>
      </c>
      <c r="S3561" t="s">
        <v>1209</v>
      </c>
      <c r="T3561" t="s">
        <v>1000</v>
      </c>
      <c r="U3561" t="s">
        <v>182</v>
      </c>
      <c r="V3561" s="1">
        <v>7504</v>
      </c>
      <c r="W3561" t="s">
        <v>1209</v>
      </c>
      <c r="X3561" t="s">
        <v>183</v>
      </c>
      <c r="Y3561" s="1"/>
      <c r="AA3561" t="s">
        <v>150</v>
      </c>
      <c r="AB3561" s="2">
        <v>0</v>
      </c>
      <c r="AC3561" s="2">
        <v>0</v>
      </c>
      <c r="AD3561" t="s">
        <v>551</v>
      </c>
      <c r="AF3561" s="1">
        <v>3</v>
      </c>
      <c r="AG3561" s="1"/>
      <c r="AH3561" s="1" t="b">
        <f>Export4Q22[[#This Row],[Pharmacy Controller ID]]&lt;&gt;Export4Q22[[#This Row],[Medical Controller ID]]</f>
        <v>1</v>
      </c>
      <c r="AI3561" t="str">
        <f t="shared" si="55"/>
        <v>64549EMD MilliporeEmployerTRUECommercial7480Express Scripts Basic Formulary with Limited UM 202061826Express Scripts Basic with Limited311ESI Commercial217Express Scripts (ESI)7504Express Scripts PBMNationalPBM Controlled7504Express Scripts PBMPBM00MA3</v>
      </c>
      <c r="AJ3561" s="8" t="str">
        <f>IFERROR(IF(_xlfn.XLOOKUP(Export4Q22[[#This Row],[Plan ID]],#REF!,#REF!)=Export4Q22[[#This Row],[Concatenate]],"Same","Change"),"New")</f>
        <v>New</v>
      </c>
    </row>
    <row r="3562" spans="1:36" x14ac:dyDescent="0.25">
      <c r="A3562" s="1">
        <v>64550</v>
      </c>
      <c r="B3562" t="s">
        <v>6370</v>
      </c>
      <c r="C3562" t="s">
        <v>176</v>
      </c>
      <c r="D3562" t="s">
        <v>995</v>
      </c>
      <c r="E3562" t="s">
        <v>177</v>
      </c>
      <c r="F3562" s="1">
        <v>7480</v>
      </c>
      <c r="G3562" t="s">
        <v>6268</v>
      </c>
      <c r="H3562" s="3">
        <v>61826</v>
      </c>
      <c r="I3562" t="s">
        <v>6269</v>
      </c>
      <c r="J3562" s="1">
        <v>311</v>
      </c>
      <c r="K3562" t="s">
        <v>1206</v>
      </c>
      <c r="L3562" s="1"/>
      <c r="N3562" s="1"/>
      <c r="P3562" s="1">
        <v>217</v>
      </c>
      <c r="Q3562" t="s">
        <v>3039</v>
      </c>
      <c r="R3562" s="1">
        <v>7504</v>
      </c>
      <c r="S3562" t="s">
        <v>1209</v>
      </c>
      <c r="T3562" t="s">
        <v>1000</v>
      </c>
      <c r="U3562" t="s">
        <v>182</v>
      </c>
      <c r="V3562" s="1">
        <v>7504</v>
      </c>
      <c r="W3562" t="s">
        <v>1209</v>
      </c>
      <c r="X3562" t="s">
        <v>183</v>
      </c>
      <c r="Y3562" s="1"/>
      <c r="AA3562" t="s">
        <v>150</v>
      </c>
      <c r="AB3562" s="2">
        <v>0</v>
      </c>
      <c r="AC3562" s="2">
        <v>0</v>
      </c>
      <c r="AD3562" t="s">
        <v>89</v>
      </c>
      <c r="AF3562" s="1">
        <v>3</v>
      </c>
      <c r="AG3562" s="1"/>
      <c r="AH3562" s="1" t="b">
        <f>Export4Q22[[#This Row],[Pharmacy Controller ID]]&lt;&gt;Export4Q22[[#This Row],[Medical Controller ID]]</f>
        <v>1</v>
      </c>
      <c r="AI3562" t="str">
        <f t="shared" si="55"/>
        <v>64550Associated PressEmployerTRUECommercial7480Express Scripts Basic Formulary with Limited UM 202061826Express Scripts Basic with Limited311ESI Commercial217Express Scripts (ESI)7504Express Scripts PBMNationalPBM Controlled7504Express Scripts PBMPBM00NY3</v>
      </c>
      <c r="AJ3562" s="8" t="str">
        <f>IFERROR(IF(_xlfn.XLOOKUP(Export4Q22[[#This Row],[Plan ID]],#REF!,#REF!)=Export4Q22[[#This Row],[Concatenate]],"Same","Change"),"New")</f>
        <v>New</v>
      </c>
    </row>
    <row r="3563" spans="1:36" x14ac:dyDescent="0.25">
      <c r="A3563" s="1">
        <v>64551</v>
      </c>
      <c r="B3563" t="s">
        <v>6371</v>
      </c>
      <c r="C3563" t="s">
        <v>176</v>
      </c>
      <c r="D3563" t="s">
        <v>995</v>
      </c>
      <c r="E3563" t="s">
        <v>177</v>
      </c>
      <c r="F3563" s="1">
        <v>7480</v>
      </c>
      <c r="G3563" t="s">
        <v>6268</v>
      </c>
      <c r="H3563" s="3">
        <v>61826</v>
      </c>
      <c r="I3563" t="s">
        <v>6269</v>
      </c>
      <c r="J3563" s="1">
        <v>311</v>
      </c>
      <c r="K3563" t="s">
        <v>1206</v>
      </c>
      <c r="L3563" s="1"/>
      <c r="N3563" s="1"/>
      <c r="P3563" s="1">
        <v>217</v>
      </c>
      <c r="Q3563" t="s">
        <v>3039</v>
      </c>
      <c r="R3563" s="1">
        <v>7504</v>
      </c>
      <c r="S3563" t="s">
        <v>1209</v>
      </c>
      <c r="T3563" t="s">
        <v>1000</v>
      </c>
      <c r="U3563" t="s">
        <v>182</v>
      </c>
      <c r="V3563" s="1">
        <v>7504</v>
      </c>
      <c r="W3563" t="s">
        <v>1209</v>
      </c>
      <c r="X3563" t="s">
        <v>183</v>
      </c>
      <c r="Y3563" s="1"/>
      <c r="AA3563" t="s">
        <v>150</v>
      </c>
      <c r="AB3563" s="2">
        <v>0</v>
      </c>
      <c r="AC3563" s="2">
        <v>0</v>
      </c>
      <c r="AD3563" t="s">
        <v>91</v>
      </c>
      <c r="AF3563" s="1">
        <v>3</v>
      </c>
      <c r="AG3563" s="1"/>
      <c r="AH3563" s="1" t="b">
        <f>Export4Q22[[#This Row],[Pharmacy Controller ID]]&lt;&gt;Export4Q22[[#This Row],[Medical Controller ID]]</f>
        <v>1</v>
      </c>
      <c r="AI3563" t="str">
        <f t="shared" si="55"/>
        <v>64551Kerry Inc.EmployerTRUECommercial7480Express Scripts Basic Formulary with Limited UM 202061826Express Scripts Basic with Limited311ESI Commercial217Express Scripts (ESI)7504Express Scripts PBMNationalPBM Controlled7504Express Scripts PBMPBM00WI3</v>
      </c>
      <c r="AJ3563" s="8" t="str">
        <f>IFERROR(IF(_xlfn.XLOOKUP(Export4Q22[[#This Row],[Plan ID]],#REF!,#REF!)=Export4Q22[[#This Row],[Concatenate]],"Same","Change"),"New")</f>
        <v>New</v>
      </c>
    </row>
    <row r="3564" spans="1:36" x14ac:dyDescent="0.25">
      <c r="A3564" s="1">
        <v>64555</v>
      </c>
      <c r="B3564" t="s">
        <v>6372</v>
      </c>
      <c r="C3564" t="s">
        <v>176</v>
      </c>
      <c r="D3564" t="s">
        <v>995</v>
      </c>
      <c r="E3564" t="s">
        <v>177</v>
      </c>
      <c r="F3564" s="1">
        <v>7480</v>
      </c>
      <c r="G3564" t="s">
        <v>6268</v>
      </c>
      <c r="H3564" s="3">
        <v>61826</v>
      </c>
      <c r="I3564" t="s">
        <v>6269</v>
      </c>
      <c r="J3564" s="1">
        <v>311</v>
      </c>
      <c r="K3564" t="s">
        <v>1206</v>
      </c>
      <c r="L3564" s="1"/>
      <c r="N3564" s="1"/>
      <c r="P3564" s="1">
        <v>217</v>
      </c>
      <c r="Q3564" t="s">
        <v>3039</v>
      </c>
      <c r="R3564" s="1">
        <v>7504</v>
      </c>
      <c r="S3564" t="s">
        <v>1209</v>
      </c>
      <c r="T3564" t="s">
        <v>1000</v>
      </c>
      <c r="U3564" t="s">
        <v>182</v>
      </c>
      <c r="V3564" s="1">
        <v>7504</v>
      </c>
      <c r="W3564" t="s">
        <v>1209</v>
      </c>
      <c r="X3564" t="s">
        <v>183</v>
      </c>
      <c r="Y3564" s="1"/>
      <c r="AA3564" t="s">
        <v>150</v>
      </c>
      <c r="AB3564" s="2">
        <v>0</v>
      </c>
      <c r="AC3564" s="2">
        <v>0</v>
      </c>
      <c r="AD3564" t="s">
        <v>347</v>
      </c>
      <c r="AF3564" s="1">
        <v>3</v>
      </c>
      <c r="AG3564" s="1"/>
      <c r="AH3564" s="1" t="b">
        <f>Export4Q22[[#This Row],[Pharmacy Controller ID]]&lt;&gt;Export4Q22[[#This Row],[Medical Controller ID]]</f>
        <v>1</v>
      </c>
      <c r="AI3564" t="str">
        <f t="shared" si="55"/>
        <v>64555St. Louis Public SchoolsEmployerTRUECommercial7480Express Scripts Basic Formulary with Limited UM 202061826Express Scripts Basic with Limited311ESI Commercial217Express Scripts (ESI)7504Express Scripts PBMNationalPBM Controlled7504Express Scripts PBMPBM00MO3</v>
      </c>
      <c r="AJ3564" s="8" t="str">
        <f>IFERROR(IF(_xlfn.XLOOKUP(Export4Q22[[#This Row],[Plan ID]],#REF!,#REF!)=Export4Q22[[#This Row],[Concatenate]],"Same","Change"),"New")</f>
        <v>New</v>
      </c>
    </row>
    <row r="3565" spans="1:36" x14ac:dyDescent="0.25">
      <c r="A3565" s="1">
        <v>64558</v>
      </c>
      <c r="B3565" t="s">
        <v>6373</v>
      </c>
      <c r="C3565" t="s">
        <v>176</v>
      </c>
      <c r="D3565" t="s">
        <v>995</v>
      </c>
      <c r="E3565" t="s">
        <v>177</v>
      </c>
      <c r="F3565" s="1">
        <v>7480</v>
      </c>
      <c r="G3565" t="s">
        <v>6268</v>
      </c>
      <c r="H3565" s="3">
        <v>61826</v>
      </c>
      <c r="I3565" t="s">
        <v>6269</v>
      </c>
      <c r="J3565" s="1">
        <v>311</v>
      </c>
      <c r="K3565" t="s">
        <v>1206</v>
      </c>
      <c r="L3565" s="1"/>
      <c r="N3565" s="1"/>
      <c r="P3565" s="1">
        <v>217</v>
      </c>
      <c r="Q3565" t="s">
        <v>3039</v>
      </c>
      <c r="R3565" s="1">
        <v>7504</v>
      </c>
      <c r="S3565" t="s">
        <v>1209</v>
      </c>
      <c r="T3565" t="s">
        <v>1000</v>
      </c>
      <c r="U3565" t="s">
        <v>182</v>
      </c>
      <c r="V3565" s="1">
        <v>7504</v>
      </c>
      <c r="W3565" t="s">
        <v>1209</v>
      </c>
      <c r="X3565" t="s">
        <v>183</v>
      </c>
      <c r="Y3565" s="1"/>
      <c r="AA3565" t="s">
        <v>150</v>
      </c>
      <c r="AB3565" s="2">
        <v>3001</v>
      </c>
      <c r="AC3565" s="2">
        <v>0</v>
      </c>
      <c r="AD3565" t="s">
        <v>99</v>
      </c>
      <c r="AF3565" s="1">
        <v>3</v>
      </c>
      <c r="AG3565" s="1"/>
      <c r="AH3565" s="1" t="b">
        <f>Export4Q22[[#This Row],[Pharmacy Controller ID]]&lt;&gt;Export4Q22[[#This Row],[Medical Controller ID]]</f>
        <v>1</v>
      </c>
      <c r="AI3565" t="str">
        <f t="shared" si="55"/>
        <v>64558Kimball International Inc.EmployerTRUECommercial7480Express Scripts Basic Formulary with Limited UM 202061826Express Scripts Basic with Limited311ESI Commercial217Express Scripts (ESI)7504Express Scripts PBMNationalPBM Controlled7504Express Scripts PBMPBM30010IN3</v>
      </c>
      <c r="AJ3565" s="8" t="str">
        <f>IFERROR(IF(_xlfn.XLOOKUP(Export4Q22[[#This Row],[Plan ID]],#REF!,#REF!)=Export4Q22[[#This Row],[Concatenate]],"Same","Change"),"New")</f>
        <v>New</v>
      </c>
    </row>
    <row r="3566" spans="1:36" x14ac:dyDescent="0.25">
      <c r="A3566" s="1">
        <v>64559</v>
      </c>
      <c r="B3566" t="s">
        <v>6374</v>
      </c>
      <c r="C3566" t="s">
        <v>176</v>
      </c>
      <c r="D3566" t="s">
        <v>995</v>
      </c>
      <c r="E3566" t="s">
        <v>177</v>
      </c>
      <c r="F3566" s="1">
        <v>7480</v>
      </c>
      <c r="G3566" t="s">
        <v>6268</v>
      </c>
      <c r="H3566" s="3">
        <v>61826</v>
      </c>
      <c r="I3566" t="s">
        <v>6269</v>
      </c>
      <c r="J3566" s="1">
        <v>311</v>
      </c>
      <c r="K3566" t="s">
        <v>1206</v>
      </c>
      <c r="L3566" s="1"/>
      <c r="N3566" s="1"/>
      <c r="P3566" s="1">
        <v>217</v>
      </c>
      <c r="Q3566" t="s">
        <v>3039</v>
      </c>
      <c r="R3566" s="1">
        <v>7504</v>
      </c>
      <c r="S3566" t="s">
        <v>1209</v>
      </c>
      <c r="T3566" t="s">
        <v>1000</v>
      </c>
      <c r="U3566" t="s">
        <v>182</v>
      </c>
      <c r="V3566" s="1">
        <v>7504</v>
      </c>
      <c r="W3566" t="s">
        <v>1209</v>
      </c>
      <c r="X3566" t="s">
        <v>183</v>
      </c>
      <c r="Y3566" s="1"/>
      <c r="AA3566" t="s">
        <v>150</v>
      </c>
      <c r="AB3566" s="2">
        <v>0</v>
      </c>
      <c r="AC3566" s="2">
        <v>0</v>
      </c>
      <c r="AD3566" t="s">
        <v>295</v>
      </c>
      <c r="AF3566" s="1">
        <v>3</v>
      </c>
      <c r="AG3566" s="1"/>
      <c r="AH3566" s="1" t="b">
        <f>Export4Q22[[#This Row],[Pharmacy Controller ID]]&lt;&gt;Export4Q22[[#This Row],[Medical Controller ID]]</f>
        <v>1</v>
      </c>
      <c r="AI3566" t="str">
        <f t="shared" si="55"/>
        <v>64559District 1199JEmployerTRUECommercial7480Express Scripts Basic Formulary with Limited UM 202061826Express Scripts Basic with Limited311ESI Commercial217Express Scripts (ESI)7504Express Scripts PBMNationalPBM Controlled7504Express Scripts PBMPBM00NJ3</v>
      </c>
      <c r="AJ3566" s="8" t="str">
        <f>IFERROR(IF(_xlfn.XLOOKUP(Export4Q22[[#This Row],[Plan ID]],#REF!,#REF!)=Export4Q22[[#This Row],[Concatenate]],"Same","Change"),"New")</f>
        <v>New</v>
      </c>
    </row>
    <row r="3567" spans="1:36" x14ac:dyDescent="0.25">
      <c r="A3567" s="1">
        <v>64563</v>
      </c>
      <c r="B3567" t="s">
        <v>6375</v>
      </c>
      <c r="C3567" t="s">
        <v>176</v>
      </c>
      <c r="D3567" t="s">
        <v>995</v>
      </c>
      <c r="E3567" t="s">
        <v>177</v>
      </c>
      <c r="F3567" s="1">
        <v>7480</v>
      </c>
      <c r="G3567" t="s">
        <v>6268</v>
      </c>
      <c r="H3567" s="3">
        <v>61826</v>
      </c>
      <c r="I3567" t="s">
        <v>6269</v>
      </c>
      <c r="J3567" s="1">
        <v>311</v>
      </c>
      <c r="K3567" t="s">
        <v>1206</v>
      </c>
      <c r="L3567" s="1"/>
      <c r="N3567" s="1"/>
      <c r="P3567" s="1">
        <v>217</v>
      </c>
      <c r="Q3567" t="s">
        <v>3039</v>
      </c>
      <c r="R3567" s="1">
        <v>7504</v>
      </c>
      <c r="S3567" t="s">
        <v>1209</v>
      </c>
      <c r="T3567" t="s">
        <v>1000</v>
      </c>
      <c r="U3567" t="s">
        <v>182</v>
      </c>
      <c r="V3567" s="1">
        <v>7504</v>
      </c>
      <c r="W3567" t="s">
        <v>1209</v>
      </c>
      <c r="X3567" t="s">
        <v>183</v>
      </c>
      <c r="Y3567" s="1"/>
      <c r="AA3567" t="s">
        <v>150</v>
      </c>
      <c r="AB3567" s="2">
        <v>0</v>
      </c>
      <c r="AC3567" s="2">
        <v>0</v>
      </c>
      <c r="AD3567" t="s">
        <v>53</v>
      </c>
      <c r="AF3567" s="1">
        <v>3</v>
      </c>
      <c r="AG3567" s="1"/>
      <c r="AH3567" s="1" t="b">
        <f>Export4Q22[[#This Row],[Pharmacy Controller ID]]&lt;&gt;Export4Q22[[#This Row],[Medical Controller ID]]</f>
        <v>1</v>
      </c>
      <c r="AI3567" t="str">
        <f t="shared" si="55"/>
        <v>64563The Morongo Band of Mission IndiansEmployerTRUECommercial7480Express Scripts Basic Formulary with Limited UM 202061826Express Scripts Basic with Limited311ESI Commercial217Express Scripts (ESI)7504Express Scripts PBMNationalPBM Controlled7504Express Scripts PBMPBM00CA3</v>
      </c>
      <c r="AJ3567" s="8" t="str">
        <f>IFERROR(IF(_xlfn.XLOOKUP(Export4Q22[[#This Row],[Plan ID]],#REF!,#REF!)=Export4Q22[[#This Row],[Concatenate]],"Same","Change"),"New")</f>
        <v>New</v>
      </c>
    </row>
    <row r="3568" spans="1:36" x14ac:dyDescent="0.25">
      <c r="A3568" s="1">
        <v>64564</v>
      </c>
      <c r="B3568" t="s">
        <v>6376</v>
      </c>
      <c r="C3568" t="s">
        <v>176</v>
      </c>
      <c r="D3568" t="s">
        <v>995</v>
      </c>
      <c r="E3568" t="s">
        <v>177</v>
      </c>
      <c r="F3568" s="1">
        <v>7480</v>
      </c>
      <c r="G3568" t="s">
        <v>6268</v>
      </c>
      <c r="H3568" s="3">
        <v>61826</v>
      </c>
      <c r="I3568" t="s">
        <v>6269</v>
      </c>
      <c r="J3568" s="1">
        <v>311</v>
      </c>
      <c r="K3568" t="s">
        <v>1206</v>
      </c>
      <c r="L3568" s="1"/>
      <c r="N3568" s="1"/>
      <c r="P3568" s="1">
        <v>217</v>
      </c>
      <c r="Q3568" t="s">
        <v>3039</v>
      </c>
      <c r="R3568" s="1">
        <v>7504</v>
      </c>
      <c r="S3568" t="s">
        <v>1209</v>
      </c>
      <c r="T3568" t="s">
        <v>1000</v>
      </c>
      <c r="U3568" t="s">
        <v>182</v>
      </c>
      <c r="V3568" s="1">
        <v>7504</v>
      </c>
      <c r="W3568" t="s">
        <v>1209</v>
      </c>
      <c r="X3568" t="s">
        <v>183</v>
      </c>
      <c r="Y3568" s="1"/>
      <c r="AA3568" t="s">
        <v>150</v>
      </c>
      <c r="AB3568" s="2">
        <v>0</v>
      </c>
      <c r="AC3568" s="2">
        <v>0</v>
      </c>
      <c r="AD3568" t="s">
        <v>89</v>
      </c>
      <c r="AF3568" s="1">
        <v>3</v>
      </c>
      <c r="AG3568" s="1"/>
      <c r="AH3568" s="1" t="b">
        <f>Export4Q22[[#This Row],[Pharmacy Controller ID]]&lt;&gt;Export4Q22[[#This Row],[Medical Controller ID]]</f>
        <v>1</v>
      </c>
      <c r="AI3568" t="str">
        <f t="shared" si="55"/>
        <v>64564Albany CountyEmployerTRUECommercial7480Express Scripts Basic Formulary with Limited UM 202061826Express Scripts Basic with Limited311ESI Commercial217Express Scripts (ESI)7504Express Scripts PBMNationalPBM Controlled7504Express Scripts PBMPBM00NY3</v>
      </c>
      <c r="AJ3568" s="8" t="str">
        <f>IFERROR(IF(_xlfn.XLOOKUP(Export4Q22[[#This Row],[Plan ID]],#REF!,#REF!)=Export4Q22[[#This Row],[Concatenate]],"Same","Change"),"New")</f>
        <v>New</v>
      </c>
    </row>
    <row r="3569" spans="1:36" x14ac:dyDescent="0.25">
      <c r="A3569" s="1">
        <v>64565</v>
      </c>
      <c r="B3569" t="s">
        <v>6377</v>
      </c>
      <c r="C3569" t="s">
        <v>176</v>
      </c>
      <c r="D3569" t="s">
        <v>995</v>
      </c>
      <c r="E3569" t="s">
        <v>177</v>
      </c>
      <c r="F3569" s="1">
        <v>7480</v>
      </c>
      <c r="G3569" t="s">
        <v>6268</v>
      </c>
      <c r="H3569" s="3">
        <v>61826</v>
      </c>
      <c r="I3569" t="s">
        <v>6269</v>
      </c>
      <c r="J3569" s="1">
        <v>311</v>
      </c>
      <c r="K3569" t="s">
        <v>1206</v>
      </c>
      <c r="L3569" s="1"/>
      <c r="N3569" s="1"/>
      <c r="P3569" s="1">
        <v>217</v>
      </c>
      <c r="Q3569" t="s">
        <v>3039</v>
      </c>
      <c r="R3569" s="1">
        <v>7504</v>
      </c>
      <c r="S3569" t="s">
        <v>1209</v>
      </c>
      <c r="T3569" t="s">
        <v>1000</v>
      </c>
      <c r="U3569" t="s">
        <v>182</v>
      </c>
      <c r="V3569" s="1">
        <v>7504</v>
      </c>
      <c r="W3569" t="s">
        <v>1209</v>
      </c>
      <c r="X3569" t="s">
        <v>183</v>
      </c>
      <c r="Y3569" s="1"/>
      <c r="AA3569" t="s">
        <v>150</v>
      </c>
      <c r="AB3569" s="2">
        <v>0</v>
      </c>
      <c r="AC3569" s="2">
        <v>0</v>
      </c>
      <c r="AD3569" t="s">
        <v>286</v>
      </c>
      <c r="AF3569" s="1">
        <v>3</v>
      </c>
      <c r="AG3569" s="1"/>
      <c r="AH3569" s="1" t="b">
        <f>Export4Q22[[#This Row],[Pharmacy Controller ID]]&lt;&gt;Export4Q22[[#This Row],[Medical Controller ID]]</f>
        <v>1</v>
      </c>
      <c r="AI3569" t="str">
        <f t="shared" si="55"/>
        <v>64565DLA PiperEmployerTRUECommercial7480Express Scripts Basic Formulary with Limited UM 202061826Express Scripts Basic with Limited311ESI Commercial217Express Scripts (ESI)7504Express Scripts PBMNationalPBM Controlled7504Express Scripts PBMPBM00MD3</v>
      </c>
      <c r="AJ3569" s="8" t="str">
        <f>IFERROR(IF(_xlfn.XLOOKUP(Export4Q22[[#This Row],[Plan ID]],#REF!,#REF!)=Export4Q22[[#This Row],[Concatenate]],"Same","Change"),"New")</f>
        <v>New</v>
      </c>
    </row>
    <row r="3570" spans="1:36" x14ac:dyDescent="0.25">
      <c r="A3570" s="1">
        <v>64566</v>
      </c>
      <c r="B3570" t="s">
        <v>6378</v>
      </c>
      <c r="C3570" t="s">
        <v>176</v>
      </c>
      <c r="D3570" t="s">
        <v>995</v>
      </c>
      <c r="E3570" t="s">
        <v>177</v>
      </c>
      <c r="F3570" s="1">
        <v>7480</v>
      </c>
      <c r="G3570" t="s">
        <v>6268</v>
      </c>
      <c r="H3570" s="3">
        <v>61826</v>
      </c>
      <c r="I3570" t="s">
        <v>6269</v>
      </c>
      <c r="J3570" s="1">
        <v>311</v>
      </c>
      <c r="K3570" t="s">
        <v>1206</v>
      </c>
      <c r="L3570" s="1"/>
      <c r="N3570" s="1"/>
      <c r="P3570" s="1">
        <v>217</v>
      </c>
      <c r="Q3570" t="s">
        <v>3039</v>
      </c>
      <c r="R3570" s="1">
        <v>7504</v>
      </c>
      <c r="S3570" t="s">
        <v>1209</v>
      </c>
      <c r="T3570" t="s">
        <v>1000</v>
      </c>
      <c r="U3570" t="s">
        <v>182</v>
      </c>
      <c r="V3570" s="1">
        <v>7504</v>
      </c>
      <c r="W3570" t="s">
        <v>1209</v>
      </c>
      <c r="X3570" t="s">
        <v>183</v>
      </c>
      <c r="Y3570" s="1"/>
      <c r="AA3570" t="s">
        <v>150</v>
      </c>
      <c r="AB3570" s="2">
        <v>0</v>
      </c>
      <c r="AC3570" s="2">
        <v>0</v>
      </c>
      <c r="AD3570" t="s">
        <v>113</v>
      </c>
      <c r="AF3570" s="1">
        <v>3</v>
      </c>
      <c r="AG3570" s="1"/>
      <c r="AH3570" s="1" t="b">
        <f>Export4Q22[[#This Row],[Pharmacy Controller ID]]&lt;&gt;Export4Q22[[#This Row],[Medical Controller ID]]</f>
        <v>1</v>
      </c>
      <c r="AI3570" t="str">
        <f t="shared" si="55"/>
        <v>64566CME Group Inc.EmployerTRUECommercial7480Express Scripts Basic Formulary with Limited UM 202061826Express Scripts Basic with Limited311ESI Commercial217Express Scripts (ESI)7504Express Scripts PBMNationalPBM Controlled7504Express Scripts PBMPBM00IL3</v>
      </c>
      <c r="AJ3570" s="8" t="str">
        <f>IFERROR(IF(_xlfn.XLOOKUP(Export4Q22[[#This Row],[Plan ID]],#REF!,#REF!)=Export4Q22[[#This Row],[Concatenate]],"Same","Change"),"New")</f>
        <v>New</v>
      </c>
    </row>
    <row r="3571" spans="1:36" x14ac:dyDescent="0.25">
      <c r="A3571" s="1">
        <v>64567</v>
      </c>
      <c r="B3571" t="s">
        <v>6379</v>
      </c>
      <c r="C3571" t="s">
        <v>176</v>
      </c>
      <c r="D3571" t="s">
        <v>995</v>
      </c>
      <c r="E3571" t="s">
        <v>177</v>
      </c>
      <c r="F3571" s="1">
        <v>7480</v>
      </c>
      <c r="G3571" t="s">
        <v>6268</v>
      </c>
      <c r="H3571" s="3">
        <v>61826</v>
      </c>
      <c r="I3571" t="s">
        <v>6269</v>
      </c>
      <c r="J3571" s="1">
        <v>311</v>
      </c>
      <c r="K3571" t="s">
        <v>1206</v>
      </c>
      <c r="L3571" s="1"/>
      <c r="N3571" s="1"/>
      <c r="P3571" s="1">
        <v>217</v>
      </c>
      <c r="Q3571" t="s">
        <v>3039</v>
      </c>
      <c r="R3571" s="1">
        <v>7504</v>
      </c>
      <c r="S3571" t="s">
        <v>1209</v>
      </c>
      <c r="T3571" t="s">
        <v>1000</v>
      </c>
      <c r="U3571" t="s">
        <v>182</v>
      </c>
      <c r="V3571" s="1">
        <v>7504</v>
      </c>
      <c r="W3571" t="s">
        <v>1209</v>
      </c>
      <c r="X3571" t="s">
        <v>183</v>
      </c>
      <c r="Y3571" s="1"/>
      <c r="AA3571" t="s">
        <v>150</v>
      </c>
      <c r="AB3571" s="2">
        <v>0</v>
      </c>
      <c r="AC3571" s="2">
        <v>0</v>
      </c>
      <c r="AD3571" t="s">
        <v>89</v>
      </c>
      <c r="AF3571" s="1">
        <v>3</v>
      </c>
      <c r="AG3571" s="1"/>
      <c r="AH3571" s="1" t="b">
        <f>Export4Q22[[#This Row],[Pharmacy Controller ID]]&lt;&gt;Export4Q22[[#This Row],[Medical Controller ID]]</f>
        <v>1</v>
      </c>
      <c r="AI3571" t="str">
        <f t="shared" si="55"/>
        <v>64567NYSEGEmployerTRUECommercial7480Express Scripts Basic Formulary with Limited UM 202061826Express Scripts Basic with Limited311ESI Commercial217Express Scripts (ESI)7504Express Scripts PBMNationalPBM Controlled7504Express Scripts PBMPBM00NY3</v>
      </c>
      <c r="AJ3571" s="8" t="str">
        <f>IFERROR(IF(_xlfn.XLOOKUP(Export4Q22[[#This Row],[Plan ID]],#REF!,#REF!)=Export4Q22[[#This Row],[Concatenate]],"Same","Change"),"New")</f>
        <v>New</v>
      </c>
    </row>
    <row r="3572" spans="1:36" x14ac:dyDescent="0.25">
      <c r="A3572" s="1">
        <v>64568</v>
      </c>
      <c r="B3572" t="s">
        <v>6380</v>
      </c>
      <c r="C3572" t="s">
        <v>176</v>
      </c>
      <c r="D3572" t="s">
        <v>995</v>
      </c>
      <c r="E3572" t="s">
        <v>177</v>
      </c>
      <c r="F3572" s="1">
        <v>7480</v>
      </c>
      <c r="G3572" t="s">
        <v>6268</v>
      </c>
      <c r="H3572" s="3">
        <v>61826</v>
      </c>
      <c r="I3572" t="s">
        <v>6269</v>
      </c>
      <c r="J3572" s="1">
        <v>311</v>
      </c>
      <c r="K3572" t="s">
        <v>1206</v>
      </c>
      <c r="L3572" s="1"/>
      <c r="N3572" s="1"/>
      <c r="P3572" s="1">
        <v>217</v>
      </c>
      <c r="Q3572" t="s">
        <v>3039</v>
      </c>
      <c r="R3572" s="1">
        <v>7504</v>
      </c>
      <c r="S3572" t="s">
        <v>1209</v>
      </c>
      <c r="T3572" t="s">
        <v>1000</v>
      </c>
      <c r="U3572" t="s">
        <v>182</v>
      </c>
      <c r="V3572" s="1">
        <v>7504</v>
      </c>
      <c r="W3572" t="s">
        <v>1209</v>
      </c>
      <c r="X3572" t="s">
        <v>183</v>
      </c>
      <c r="Y3572" s="1"/>
      <c r="AA3572" t="s">
        <v>150</v>
      </c>
      <c r="AB3572" s="2">
        <v>0</v>
      </c>
      <c r="AC3572" s="2">
        <v>0</v>
      </c>
      <c r="AD3572" t="s">
        <v>53</v>
      </c>
      <c r="AF3572" s="1">
        <v>3</v>
      </c>
      <c r="AG3572" s="1"/>
      <c r="AH3572" s="1" t="b">
        <f>Export4Q22[[#This Row],[Pharmacy Controller ID]]&lt;&gt;Export4Q22[[#This Row],[Medical Controller ID]]</f>
        <v>1</v>
      </c>
      <c r="AI3572" t="str">
        <f t="shared" si="55"/>
        <v>64568Santa Monica Unite Here Health Benefit FundEmployerTRUECommercial7480Express Scripts Basic Formulary with Limited UM 202061826Express Scripts Basic with Limited311ESI Commercial217Express Scripts (ESI)7504Express Scripts PBMNationalPBM Controlled7504Express Scripts PBMPBM00CA3</v>
      </c>
      <c r="AJ3572" s="8" t="str">
        <f>IFERROR(IF(_xlfn.XLOOKUP(Export4Q22[[#This Row],[Plan ID]],#REF!,#REF!)=Export4Q22[[#This Row],[Concatenate]],"Same","Change"),"New")</f>
        <v>New</v>
      </c>
    </row>
    <row r="3573" spans="1:36" x14ac:dyDescent="0.25">
      <c r="A3573" s="1">
        <v>64570</v>
      </c>
      <c r="B3573" t="s">
        <v>6381</v>
      </c>
      <c r="C3573" t="s">
        <v>176</v>
      </c>
      <c r="D3573" t="s">
        <v>995</v>
      </c>
      <c r="E3573" t="s">
        <v>177</v>
      </c>
      <c r="F3573" s="1">
        <v>7480</v>
      </c>
      <c r="G3573" t="s">
        <v>6268</v>
      </c>
      <c r="H3573" s="3">
        <v>61826</v>
      </c>
      <c r="I3573" t="s">
        <v>6269</v>
      </c>
      <c r="J3573" s="1">
        <v>311</v>
      </c>
      <c r="K3573" t="s">
        <v>1206</v>
      </c>
      <c r="L3573" s="1"/>
      <c r="N3573" s="1"/>
      <c r="P3573" s="1">
        <v>217</v>
      </c>
      <c r="Q3573" t="s">
        <v>3039</v>
      </c>
      <c r="R3573" s="1">
        <v>7504</v>
      </c>
      <c r="S3573" t="s">
        <v>1209</v>
      </c>
      <c r="T3573" t="s">
        <v>1000</v>
      </c>
      <c r="U3573" t="s">
        <v>182</v>
      </c>
      <c r="V3573" s="1">
        <v>7504</v>
      </c>
      <c r="W3573" t="s">
        <v>1209</v>
      </c>
      <c r="X3573" t="s">
        <v>183</v>
      </c>
      <c r="Y3573" s="1"/>
      <c r="AA3573" t="s">
        <v>150</v>
      </c>
      <c r="AB3573" s="2">
        <v>0</v>
      </c>
      <c r="AC3573" s="2">
        <v>0</v>
      </c>
      <c r="AD3573" t="s">
        <v>295</v>
      </c>
      <c r="AF3573" s="1">
        <v>3</v>
      </c>
      <c r="AG3573" s="1"/>
      <c r="AH3573" s="1" t="b">
        <f>Export4Q22[[#This Row],[Pharmacy Controller ID]]&lt;&gt;Export4Q22[[#This Row],[Medical Controller ID]]</f>
        <v>1</v>
      </c>
      <c r="AI3573" t="str">
        <f t="shared" si="55"/>
        <v>64570Sandoz Inc.EmployerTRUECommercial7480Express Scripts Basic Formulary with Limited UM 202061826Express Scripts Basic with Limited311ESI Commercial217Express Scripts (ESI)7504Express Scripts PBMNationalPBM Controlled7504Express Scripts PBMPBM00NJ3</v>
      </c>
      <c r="AJ3573" s="8" t="str">
        <f>IFERROR(IF(_xlfn.XLOOKUP(Export4Q22[[#This Row],[Plan ID]],#REF!,#REF!)=Export4Q22[[#This Row],[Concatenate]],"Same","Change"),"New")</f>
        <v>New</v>
      </c>
    </row>
    <row r="3574" spans="1:36" x14ac:dyDescent="0.25">
      <c r="A3574" s="1">
        <v>65064</v>
      </c>
      <c r="B3574" t="s">
        <v>6382</v>
      </c>
      <c r="C3574" t="s">
        <v>176</v>
      </c>
      <c r="D3574" t="s">
        <v>995</v>
      </c>
      <c r="E3574" t="s">
        <v>177</v>
      </c>
      <c r="F3574" s="1">
        <v>7480</v>
      </c>
      <c r="G3574" t="s">
        <v>6268</v>
      </c>
      <c r="H3574" s="3">
        <v>61826</v>
      </c>
      <c r="I3574" t="s">
        <v>6269</v>
      </c>
      <c r="J3574" s="1">
        <v>311</v>
      </c>
      <c r="K3574" t="s">
        <v>1206</v>
      </c>
      <c r="L3574" s="1"/>
      <c r="N3574" s="1"/>
      <c r="P3574" s="1">
        <v>217</v>
      </c>
      <c r="Q3574" t="s">
        <v>3039</v>
      </c>
      <c r="R3574" s="1">
        <v>7504</v>
      </c>
      <c r="S3574" t="s">
        <v>1209</v>
      </c>
      <c r="T3574" t="s">
        <v>1000</v>
      </c>
      <c r="U3574" t="s">
        <v>182</v>
      </c>
      <c r="V3574" s="1">
        <v>7504</v>
      </c>
      <c r="W3574" t="s">
        <v>1209</v>
      </c>
      <c r="X3574" t="s">
        <v>183</v>
      </c>
      <c r="Y3574" s="1"/>
      <c r="AA3574" t="s">
        <v>150</v>
      </c>
      <c r="AB3574" s="2">
        <v>0</v>
      </c>
      <c r="AC3574" s="2">
        <v>0</v>
      </c>
      <c r="AD3574" t="s">
        <v>338</v>
      </c>
      <c r="AF3574" s="1">
        <v>3</v>
      </c>
      <c r="AG3574" s="1"/>
      <c r="AH3574" s="1" t="b">
        <f>Export4Q22[[#This Row],[Pharmacy Controller ID]]&lt;&gt;Export4Q22[[#This Row],[Medical Controller ID]]</f>
        <v>1</v>
      </c>
      <c r="AI3574" t="str">
        <f t="shared" si="55"/>
        <v>65064United Parcel Service ESIEmployerTRUECommercial7480Express Scripts Basic Formulary with Limited UM 202061826Express Scripts Basic with Limited311ESI Commercial217Express Scripts (ESI)7504Express Scripts PBMNationalPBM Controlled7504Express Scripts PBMPBM00GA3</v>
      </c>
      <c r="AJ3574" s="8" t="str">
        <f>IFERROR(IF(_xlfn.XLOOKUP(Export4Q22[[#This Row],[Plan ID]],#REF!,#REF!)=Export4Q22[[#This Row],[Concatenate]],"Same","Change"),"New")</f>
        <v>New</v>
      </c>
    </row>
    <row r="3575" spans="1:36" x14ac:dyDescent="0.25">
      <c r="A3575" s="1">
        <v>65855</v>
      </c>
      <c r="B3575" t="s">
        <v>6269</v>
      </c>
      <c r="C3575" t="s">
        <v>994</v>
      </c>
      <c r="D3575" t="s">
        <v>995</v>
      </c>
      <c r="E3575" t="s">
        <v>177</v>
      </c>
      <c r="F3575" s="1">
        <v>7480</v>
      </c>
      <c r="G3575" t="s">
        <v>6268</v>
      </c>
      <c r="H3575" s="3">
        <v>61826</v>
      </c>
      <c r="I3575" t="s">
        <v>6269</v>
      </c>
      <c r="J3575" s="1">
        <v>311</v>
      </c>
      <c r="K3575" t="s">
        <v>1206</v>
      </c>
      <c r="L3575" s="1"/>
      <c r="N3575" s="1"/>
      <c r="P3575" s="1">
        <v>217</v>
      </c>
      <c r="Q3575" t="s">
        <v>3039</v>
      </c>
      <c r="R3575" s="1">
        <v>7504</v>
      </c>
      <c r="S3575" t="s">
        <v>1209</v>
      </c>
      <c r="T3575" t="s">
        <v>1000</v>
      </c>
      <c r="U3575" t="s">
        <v>182</v>
      </c>
      <c r="V3575" s="1">
        <v>7504</v>
      </c>
      <c r="W3575" t="s">
        <v>1209</v>
      </c>
      <c r="X3575" t="s">
        <v>183</v>
      </c>
      <c r="Y3575" s="1"/>
      <c r="AA3575" t="s">
        <v>150</v>
      </c>
      <c r="AB3575" s="2">
        <v>34948</v>
      </c>
      <c r="AC3575" s="2">
        <v>0</v>
      </c>
      <c r="AD3575" t="s">
        <v>2243</v>
      </c>
      <c r="AF3575" s="1">
        <v>3</v>
      </c>
      <c r="AG3575" s="1"/>
      <c r="AH3575" s="1" t="b">
        <f>Export4Q22[[#This Row],[Pharmacy Controller ID]]&lt;&gt;Export4Q22[[#This Row],[Medical Controller ID]]</f>
        <v>1</v>
      </c>
      <c r="AI3575" t="str">
        <f t="shared" si="55"/>
        <v>65855Express Scripts Basic with LimitedPBM OfferingTRUECommercial7480Express Scripts Basic Formulary with Limited UM 202061826Express Scripts Basic with Limited311ESI Commercial217Express Scripts (ESI)7504Express Scripts PBMNationalPBM Controlled7504Express Scripts PBMPBM349480AK,AL,AR,AZ,CA,CO,CT,DC,DE,FL,GA,GU,HI,IA,ID,IL,IN,KS,KY,LA,MA,MD,ME,MI,MN,MO,MS,MT,NC,ND,NE,NH,NJ,NM,NV,NY,OH,OK,OR,PA,PR,RI,SC,SD,TN,TX,UT,VA,VT,WA,WI,WV,WY3</v>
      </c>
      <c r="AJ3575" s="8" t="str">
        <f>IFERROR(IF(_xlfn.XLOOKUP(Export4Q22[[#This Row],[Plan ID]],#REF!,#REF!)=Export4Q22[[#This Row],[Concatenate]],"Same","Change"),"New")</f>
        <v>New</v>
      </c>
    </row>
    <row r="3576" spans="1:36" x14ac:dyDescent="0.25">
      <c r="A3576" s="1">
        <v>68961</v>
      </c>
      <c r="B3576" t="s">
        <v>6383</v>
      </c>
      <c r="C3576" t="s">
        <v>176</v>
      </c>
      <c r="D3576" t="s">
        <v>995</v>
      </c>
      <c r="E3576" t="s">
        <v>177</v>
      </c>
      <c r="F3576" s="1">
        <v>7480</v>
      </c>
      <c r="G3576" t="s">
        <v>6268</v>
      </c>
      <c r="H3576" s="3">
        <v>61826</v>
      </c>
      <c r="I3576" t="s">
        <v>6269</v>
      </c>
      <c r="J3576" s="1">
        <v>311</v>
      </c>
      <c r="K3576" t="s">
        <v>1206</v>
      </c>
      <c r="L3576" s="1"/>
      <c r="N3576" s="1"/>
      <c r="P3576" s="1">
        <v>217</v>
      </c>
      <c r="Q3576" t="s">
        <v>3039</v>
      </c>
      <c r="R3576" s="1">
        <v>7504</v>
      </c>
      <c r="S3576" t="s">
        <v>1209</v>
      </c>
      <c r="T3576" t="s">
        <v>1000</v>
      </c>
      <c r="U3576" t="s">
        <v>182</v>
      </c>
      <c r="V3576" s="1">
        <v>7504</v>
      </c>
      <c r="W3576" t="s">
        <v>1209</v>
      </c>
      <c r="X3576" t="s">
        <v>183</v>
      </c>
      <c r="Y3576" s="1"/>
      <c r="AA3576" t="s">
        <v>150</v>
      </c>
      <c r="AB3576" s="2">
        <v>16998</v>
      </c>
      <c r="AC3576" s="2">
        <v>0</v>
      </c>
      <c r="AD3576" t="s">
        <v>53</v>
      </c>
      <c r="AF3576" s="1">
        <v>3</v>
      </c>
      <c r="AG3576" s="1"/>
      <c r="AH3576" s="1" t="b">
        <f>Export4Q22[[#This Row],[Pharmacy Controller ID]]&lt;&gt;Export4Q22[[#This Row],[Medical Controller ID]]</f>
        <v>1</v>
      </c>
      <c r="AI3576" t="str">
        <f t="shared" si="55"/>
        <v>68961San Diego Unified School DistrictEmployerTRUECommercial7480Express Scripts Basic Formulary with Limited UM 202061826Express Scripts Basic with Limited311ESI Commercial217Express Scripts (ESI)7504Express Scripts PBMNationalPBM Controlled7504Express Scripts PBMPBM169980CA3</v>
      </c>
      <c r="AJ3576" s="8" t="str">
        <f>IFERROR(IF(_xlfn.XLOOKUP(Export4Q22[[#This Row],[Plan ID]],#REF!,#REF!)=Export4Q22[[#This Row],[Concatenate]],"Same","Change"),"New")</f>
        <v>New</v>
      </c>
    </row>
    <row r="3577" spans="1:36" x14ac:dyDescent="0.25">
      <c r="A3577" s="1">
        <v>63550</v>
      </c>
      <c r="B3577" t="s">
        <v>6384</v>
      </c>
      <c r="C3577" t="s">
        <v>994</v>
      </c>
      <c r="D3577" t="s">
        <v>995</v>
      </c>
      <c r="E3577" t="s">
        <v>177</v>
      </c>
      <c r="F3577" s="1">
        <v>7483</v>
      </c>
      <c r="G3577" t="s">
        <v>6385</v>
      </c>
      <c r="H3577" s="3">
        <v>61336</v>
      </c>
      <c r="I3577" t="s">
        <v>6384</v>
      </c>
      <c r="J3577" s="1">
        <v>311</v>
      </c>
      <c r="K3577" t="s">
        <v>1206</v>
      </c>
      <c r="L3577" s="1"/>
      <c r="N3577" s="1"/>
      <c r="P3577" s="1">
        <v>217</v>
      </c>
      <c r="Q3577" t="s">
        <v>3039</v>
      </c>
      <c r="R3577" s="1">
        <v>7504</v>
      </c>
      <c r="S3577" t="s">
        <v>1209</v>
      </c>
      <c r="T3577" t="s">
        <v>1000</v>
      </c>
      <c r="U3577" t="s">
        <v>182</v>
      </c>
      <c r="V3577" s="1">
        <v>7504</v>
      </c>
      <c r="W3577" t="s">
        <v>1209</v>
      </c>
      <c r="X3577" t="s">
        <v>183</v>
      </c>
      <c r="Y3577" s="1"/>
      <c r="AA3577" t="s">
        <v>150</v>
      </c>
      <c r="AB3577" s="2">
        <v>341075</v>
      </c>
      <c r="AC3577" s="2">
        <v>0</v>
      </c>
      <c r="AD3577" t="s">
        <v>2243</v>
      </c>
      <c r="AF3577" s="1">
        <v>3</v>
      </c>
      <c r="AG3577" s="1"/>
      <c r="AH3577" s="1" t="b">
        <f>Export4Q22[[#This Row],[Pharmacy Controller ID]]&lt;&gt;Export4Q22[[#This Row],[Medical Controller ID]]</f>
        <v>1</v>
      </c>
      <c r="AI3577" t="str">
        <f t="shared" si="55"/>
        <v>63550Express Scripts Basic with UnlimitedPBM OfferingTRUECommercial7483Express Scripts Basic Formulary with Unlimited UM 202061336Express Scripts Basic with Unlimited311ESI Commercial217Express Scripts (ESI)7504Express Scripts PBMNationalPBM Controlled7504Express Scripts PBMPBM3410750AK,AL,AR,AZ,CA,CO,CT,DC,DE,FL,GA,GU,HI,IA,ID,IL,IN,KS,KY,LA,MA,MD,ME,MI,MN,MO,MS,MT,NC,ND,NE,NH,NJ,NM,NV,NY,OH,OK,OR,PA,PR,RI,SC,SD,TN,TX,UT,VA,VT,WA,WI,WV,WY3</v>
      </c>
      <c r="AJ3577" s="8" t="str">
        <f>IFERROR(IF(_xlfn.XLOOKUP(Export4Q22[[#This Row],[Plan ID]],#REF!,#REF!)=Export4Q22[[#This Row],[Concatenate]],"Same","Change"),"New")</f>
        <v>New</v>
      </c>
    </row>
    <row r="3578" spans="1:36" x14ac:dyDescent="0.25">
      <c r="A3578" s="1">
        <v>65557</v>
      </c>
      <c r="B3578" t="s">
        <v>6386</v>
      </c>
      <c r="C3578" t="s">
        <v>147</v>
      </c>
      <c r="D3578" t="s">
        <v>995</v>
      </c>
      <c r="E3578" t="s">
        <v>38</v>
      </c>
      <c r="F3578" s="1">
        <v>3777</v>
      </c>
      <c r="G3578" t="s">
        <v>6386</v>
      </c>
      <c r="H3578" s="3">
        <v>61713</v>
      </c>
      <c r="I3578" t="s">
        <v>6386</v>
      </c>
      <c r="J3578" s="1">
        <v>1008</v>
      </c>
      <c r="K3578" t="s">
        <v>6387</v>
      </c>
      <c r="L3578" s="1"/>
      <c r="N3578" s="1">
        <v>7643</v>
      </c>
      <c r="O3578" t="s">
        <v>6388</v>
      </c>
      <c r="P3578" s="1">
        <v>217</v>
      </c>
      <c r="Q3578" t="s">
        <v>3039</v>
      </c>
      <c r="R3578" s="1">
        <v>7504</v>
      </c>
      <c r="S3578" t="s">
        <v>1209</v>
      </c>
      <c r="T3578" t="s">
        <v>1000</v>
      </c>
      <c r="U3578" t="s">
        <v>182</v>
      </c>
      <c r="V3578" s="1">
        <v>7504</v>
      </c>
      <c r="W3578" t="s">
        <v>1209</v>
      </c>
      <c r="X3578" t="s">
        <v>183</v>
      </c>
      <c r="Y3578" s="1"/>
      <c r="AA3578" t="s">
        <v>150</v>
      </c>
      <c r="AB3578" s="2">
        <v>188271</v>
      </c>
      <c r="AC3578" s="2">
        <v>0</v>
      </c>
      <c r="AD3578" t="s">
        <v>474</v>
      </c>
      <c r="AF3578" s="1">
        <v>3</v>
      </c>
      <c r="AG3578" s="1"/>
      <c r="AH3578" s="1" t="b">
        <f>Export4Q22[[#This Row],[Pharmacy Controller ID]]&lt;&gt;Export4Q22[[#This Row],[Medical Controller ID]]</f>
        <v>1</v>
      </c>
      <c r="AI3578" t="str">
        <f t="shared" si="55"/>
        <v>65557Express Scripts EGWP High Performance 3 TierPDPTRUEMedicare3777Express Scripts EGWP High Performance 3 Tier61713Express Scripts EGWP High Performance 3 Tier1008ESI Medicare EGWP7643Express Scripts, Inc.217Express Scripts (ESI)7504Express Scripts PBMNationalPBM Controlled7504Express Scripts PBMPBM1882710AL,AR,AZ,CA,CO,CT,DC,DE,FL,GA,HI,IA,ID,IL,IN,KS,KY,LA,MA,MD,ME,MI,MN,MO,MS,MT,NC,NE,NH,NJ,NM,NV,NY,OH,OK,OR,PA,RI,SC,SD,TN,TX,UT,VA,VT,WA,WI,WV,WY3</v>
      </c>
      <c r="AJ3578" s="8" t="str">
        <f>IFERROR(IF(_xlfn.XLOOKUP(Export4Q22[[#This Row],[Plan ID]],#REF!,#REF!)=Export4Q22[[#This Row],[Concatenate]],"Same","Change"),"New")</f>
        <v>New</v>
      </c>
    </row>
    <row r="3579" spans="1:36" x14ac:dyDescent="0.25">
      <c r="A3579" s="1">
        <v>66667</v>
      </c>
      <c r="B3579" t="s">
        <v>6389</v>
      </c>
      <c r="C3579" t="s">
        <v>147</v>
      </c>
      <c r="D3579" t="s">
        <v>995</v>
      </c>
      <c r="E3579" t="s">
        <v>38</v>
      </c>
      <c r="F3579" s="1">
        <v>4953</v>
      </c>
      <c r="G3579" t="s">
        <v>6390</v>
      </c>
      <c r="H3579" s="3">
        <v>62351</v>
      </c>
      <c r="I3579" t="s">
        <v>6390</v>
      </c>
      <c r="J3579" s="1">
        <v>1008</v>
      </c>
      <c r="K3579" t="s">
        <v>6387</v>
      </c>
      <c r="L3579" s="1"/>
      <c r="N3579" s="1">
        <v>7643</v>
      </c>
      <c r="O3579" t="s">
        <v>6388</v>
      </c>
      <c r="P3579" s="1">
        <v>217</v>
      </c>
      <c r="Q3579" t="s">
        <v>3039</v>
      </c>
      <c r="R3579" s="1">
        <v>7504</v>
      </c>
      <c r="S3579" t="s">
        <v>1209</v>
      </c>
      <c r="T3579" t="s">
        <v>1000</v>
      </c>
      <c r="U3579" t="s">
        <v>182</v>
      </c>
      <c r="V3579" s="1">
        <v>7504</v>
      </c>
      <c r="W3579" t="s">
        <v>1209</v>
      </c>
      <c r="X3579" t="s">
        <v>183</v>
      </c>
      <c r="Y3579" s="1"/>
      <c r="AA3579" t="s">
        <v>150</v>
      </c>
      <c r="AB3579" s="2">
        <v>747964</v>
      </c>
      <c r="AC3579" s="2">
        <v>0</v>
      </c>
      <c r="AD3579" t="s">
        <v>5081</v>
      </c>
      <c r="AF3579" s="1">
        <v>3</v>
      </c>
      <c r="AG3579" s="1"/>
      <c r="AH3579" s="1" t="b">
        <f>Export4Q22[[#This Row],[Pharmacy Controller ID]]&lt;&gt;Export4Q22[[#This Row],[Medical Controller ID]]</f>
        <v>1</v>
      </c>
      <c r="AI3579" t="str">
        <f t="shared" si="55"/>
        <v>66667Express Scripts EGWP Premier Access 4 TierPDPTRUEMedicare4953Express Scripts EGWP Premier Access 4 Tier Standard62351Express Scripts EGWP Premier Access 4 Tier Standard1008ESI Medicare EGWP7643Express Scripts, Inc.217Express Scripts (ESI)7504Express Scripts PBMNationalPBM Controlled7504Express Scripts PBMPBM7479640AK,AL,AR,AZ,CA,CO,CT,DC,DE,FL,GA,HI,IA,ID,IL,IN,KS,KY,LA,MA,MD,ME,MI,MN,MO,MS,MT,NC,ND,NE,NH,NJ,NM,NV,NY,OH,OK,OR,PA,PR,RI,SC,SD,TN,TX,UT,VA,VI,VT,WA,WI,WV,WY3</v>
      </c>
      <c r="AJ3579" s="8" t="str">
        <f>IFERROR(IF(_xlfn.XLOOKUP(Export4Q22[[#This Row],[Plan ID]],#REF!,#REF!)=Export4Q22[[#This Row],[Concatenate]],"Same","Change"),"New")</f>
        <v>New</v>
      </c>
    </row>
    <row r="3580" spans="1:36" x14ac:dyDescent="0.25">
      <c r="A3580" s="1">
        <v>66668</v>
      </c>
      <c r="B3580" t="s">
        <v>6391</v>
      </c>
      <c r="C3580" t="s">
        <v>147</v>
      </c>
      <c r="D3580" t="s">
        <v>995</v>
      </c>
      <c r="E3580" t="s">
        <v>38</v>
      </c>
      <c r="F3580" s="1">
        <v>4952</v>
      </c>
      <c r="G3580" t="s">
        <v>6392</v>
      </c>
      <c r="H3580" s="3">
        <v>62350</v>
      </c>
      <c r="I3580" t="s">
        <v>6392</v>
      </c>
      <c r="J3580" s="1">
        <v>1008</v>
      </c>
      <c r="K3580" t="s">
        <v>6387</v>
      </c>
      <c r="L3580" s="1"/>
      <c r="N3580" s="1">
        <v>7643</v>
      </c>
      <c r="O3580" t="s">
        <v>6388</v>
      </c>
      <c r="P3580" s="1">
        <v>217</v>
      </c>
      <c r="Q3580" t="s">
        <v>3039</v>
      </c>
      <c r="R3580" s="1">
        <v>7504</v>
      </c>
      <c r="S3580" t="s">
        <v>1209</v>
      </c>
      <c r="T3580" t="s">
        <v>1000</v>
      </c>
      <c r="U3580" t="s">
        <v>182</v>
      </c>
      <c r="V3580" s="1">
        <v>7504</v>
      </c>
      <c r="W3580" t="s">
        <v>1209</v>
      </c>
      <c r="X3580" t="s">
        <v>183</v>
      </c>
      <c r="Y3580" s="1"/>
      <c r="AA3580" t="s">
        <v>150</v>
      </c>
      <c r="AB3580" s="2">
        <v>88987</v>
      </c>
      <c r="AC3580" s="2">
        <v>0</v>
      </c>
      <c r="AD3580" t="s">
        <v>13991</v>
      </c>
      <c r="AF3580" s="1">
        <v>3</v>
      </c>
      <c r="AG3580" s="1"/>
      <c r="AH3580" s="1" t="b">
        <f>Export4Q22[[#This Row],[Pharmacy Controller ID]]&lt;&gt;Export4Q22[[#This Row],[Medical Controller ID]]</f>
        <v>1</v>
      </c>
      <c r="AI3580" t="str">
        <f t="shared" si="55"/>
        <v>66668Express Scripts EGWP Premier Performance 4 TierPDPTRUEMedicare4952Express Scripts EGWP Premier Performance 4 Tier Standard62350Express Scripts EGWP Premier Performance 4 Tier Standard1008ESI Medicare EGWP7643Express Scripts, Inc.217Express Scripts (ESI)7504Express Scripts PBMNationalPBM Controlled7504Express Scripts PBMPBM889870AL,AZ,CA,CO,CT,DC,DE,FL,GA,IA,ID,IL,IN,KS,KY,MA,MD,ME,MI,MN,MO,MT,NC,NE,NH,NJ,NM,NV,NY,OH,OK,OR,PA,RI,SC,SD,TN,TX,UT,VA,VT,WA,WI,WV,WY3</v>
      </c>
      <c r="AJ3580" s="8" t="str">
        <f>IFERROR(IF(_xlfn.XLOOKUP(Export4Q22[[#This Row],[Plan ID]],#REF!,#REF!)=Export4Q22[[#This Row],[Concatenate]],"Same","Change"),"New")</f>
        <v>New</v>
      </c>
    </row>
    <row r="3581" spans="1:36" x14ac:dyDescent="0.25">
      <c r="A3581" s="1">
        <v>65857</v>
      </c>
      <c r="B3581" t="s">
        <v>6393</v>
      </c>
      <c r="C3581" t="s">
        <v>994</v>
      </c>
      <c r="D3581" t="s">
        <v>995</v>
      </c>
      <c r="E3581" t="s">
        <v>177</v>
      </c>
      <c r="F3581" s="1">
        <v>7473</v>
      </c>
      <c r="G3581" t="s">
        <v>6394</v>
      </c>
      <c r="H3581" s="3">
        <v>61824</v>
      </c>
      <c r="I3581" t="s">
        <v>6393</v>
      </c>
      <c r="J3581" s="1">
        <v>311</v>
      </c>
      <c r="K3581" t="s">
        <v>1206</v>
      </c>
      <c r="L3581" s="1"/>
      <c r="N3581" s="1"/>
      <c r="P3581" s="1">
        <v>217</v>
      </c>
      <c r="Q3581" t="s">
        <v>3039</v>
      </c>
      <c r="R3581" s="1">
        <v>7504</v>
      </c>
      <c r="S3581" t="s">
        <v>1209</v>
      </c>
      <c r="T3581" t="s">
        <v>1000</v>
      </c>
      <c r="U3581" t="s">
        <v>182</v>
      </c>
      <c r="V3581" s="1">
        <v>7504</v>
      </c>
      <c r="W3581" t="s">
        <v>1209</v>
      </c>
      <c r="X3581" t="s">
        <v>183</v>
      </c>
      <c r="Y3581" s="1"/>
      <c r="AA3581" t="s">
        <v>150</v>
      </c>
      <c r="AB3581" s="2">
        <v>83156</v>
      </c>
      <c r="AC3581" s="2">
        <v>0</v>
      </c>
      <c r="AD3581" t="s">
        <v>2243</v>
      </c>
      <c r="AF3581" s="1">
        <v>3</v>
      </c>
      <c r="AG3581" s="1"/>
      <c r="AH3581" s="1" t="b">
        <f>Export4Q22[[#This Row],[Pharmacy Controller ID]]&lt;&gt;Export4Q22[[#This Row],[Medical Controller ID]]</f>
        <v>1</v>
      </c>
      <c r="AI3581" t="str">
        <f t="shared" si="55"/>
        <v>65857Express Scripts High Performance with AdvantagePBM OfferingTRUECommercial7473Express Scripts High Performance with Advantage UM 202061824Express Scripts High Performance with Advantage311ESI Commercial217Express Scripts (ESI)7504Express Scripts PBMNationalPBM Controlled7504Express Scripts PBMPBM831560AK,AL,AR,AZ,CA,CO,CT,DC,DE,FL,GA,GU,HI,IA,ID,IL,IN,KS,KY,LA,MA,MD,ME,MI,MN,MO,MS,MT,NC,ND,NE,NH,NJ,NM,NV,NY,OH,OK,OR,PA,PR,RI,SC,SD,TN,TX,UT,VA,VT,WA,WI,WV,WY3</v>
      </c>
      <c r="AJ3581" s="8" t="str">
        <f>IFERROR(IF(_xlfn.XLOOKUP(Export4Q22[[#This Row],[Plan ID]],#REF!,#REF!)=Export4Q22[[#This Row],[Concatenate]],"Same","Change"),"New")</f>
        <v>New</v>
      </c>
    </row>
    <row r="3582" spans="1:36" x14ac:dyDescent="0.25">
      <c r="A3582" s="1">
        <v>62200</v>
      </c>
      <c r="B3582" t="s">
        <v>6395</v>
      </c>
      <c r="C3582" t="s">
        <v>176</v>
      </c>
      <c r="D3582" t="s">
        <v>995</v>
      </c>
      <c r="E3582" t="s">
        <v>177</v>
      </c>
      <c r="F3582" s="1">
        <v>7474</v>
      </c>
      <c r="G3582" t="s">
        <v>6396</v>
      </c>
      <c r="H3582" s="3">
        <v>61821</v>
      </c>
      <c r="I3582" t="s">
        <v>6397</v>
      </c>
      <c r="J3582" s="1">
        <v>311</v>
      </c>
      <c r="K3582" t="s">
        <v>1206</v>
      </c>
      <c r="L3582" s="1"/>
      <c r="N3582" s="1"/>
      <c r="P3582" s="1">
        <v>217</v>
      </c>
      <c r="Q3582" t="s">
        <v>3039</v>
      </c>
      <c r="R3582" s="1">
        <v>7504</v>
      </c>
      <c r="S3582" t="s">
        <v>1209</v>
      </c>
      <c r="T3582" t="s">
        <v>1000</v>
      </c>
      <c r="U3582" t="s">
        <v>182</v>
      </c>
      <c r="V3582" s="1">
        <v>7504</v>
      </c>
      <c r="W3582" t="s">
        <v>1209</v>
      </c>
      <c r="X3582" t="s">
        <v>183</v>
      </c>
      <c r="Y3582" s="1"/>
      <c r="AA3582" t="s">
        <v>150</v>
      </c>
      <c r="AB3582" s="2">
        <v>19610</v>
      </c>
      <c r="AC3582" s="2">
        <v>0</v>
      </c>
      <c r="AD3582" t="s">
        <v>6398</v>
      </c>
      <c r="AF3582" s="1">
        <v>3</v>
      </c>
      <c r="AG3582" s="1"/>
      <c r="AH3582" s="1" t="b">
        <f>Export4Q22[[#This Row],[Pharmacy Controller ID]]&lt;&gt;Export4Q22[[#This Row],[Medical Controller ID]]</f>
        <v>1</v>
      </c>
      <c r="AI3582" t="str">
        <f t="shared" si="55"/>
        <v>62200Sonic AutomotiveEmployerTRUECommercial7474Express Scripts High Performance with Advantage Plus UM 202061821Express Scripts High Performance with Advantage Plus311ESI Commercial217Express Scripts (ESI)7504Express Scripts PBMNationalPBM Controlled7504Express Scripts PBMPBM196100AL,CA,CO,FL,GA,MD,MI,NC,NV,OH,OK,SC,TN,TX,VA3</v>
      </c>
      <c r="AJ3582" s="8" t="str">
        <f>IFERROR(IF(_xlfn.XLOOKUP(Export4Q22[[#This Row],[Plan ID]],#REF!,#REF!)=Export4Q22[[#This Row],[Concatenate]],"Same","Change"),"New")</f>
        <v>New</v>
      </c>
    </row>
    <row r="3583" spans="1:36" x14ac:dyDescent="0.25">
      <c r="A3583" s="1">
        <v>63877</v>
      </c>
      <c r="B3583" t="s">
        <v>6399</v>
      </c>
      <c r="C3583" t="s">
        <v>176</v>
      </c>
      <c r="D3583" t="s">
        <v>995</v>
      </c>
      <c r="E3583" t="s">
        <v>177</v>
      </c>
      <c r="F3583" s="1">
        <v>7474</v>
      </c>
      <c r="G3583" t="s">
        <v>6396</v>
      </c>
      <c r="H3583" s="3">
        <v>61821</v>
      </c>
      <c r="I3583" t="s">
        <v>6397</v>
      </c>
      <c r="J3583" s="1">
        <v>311</v>
      </c>
      <c r="K3583" t="s">
        <v>1206</v>
      </c>
      <c r="L3583" s="1"/>
      <c r="N3583" s="1"/>
      <c r="P3583" s="1">
        <v>217</v>
      </c>
      <c r="Q3583" t="s">
        <v>3039</v>
      </c>
      <c r="R3583" s="1">
        <v>7504</v>
      </c>
      <c r="S3583" t="s">
        <v>1209</v>
      </c>
      <c r="T3583" t="s">
        <v>1000</v>
      </c>
      <c r="U3583" t="s">
        <v>182</v>
      </c>
      <c r="V3583" s="1">
        <v>7504</v>
      </c>
      <c r="W3583" t="s">
        <v>1209</v>
      </c>
      <c r="X3583" t="s">
        <v>183</v>
      </c>
      <c r="Y3583" s="1"/>
      <c r="AA3583" t="s">
        <v>150</v>
      </c>
      <c r="AB3583" s="2">
        <v>13341</v>
      </c>
      <c r="AC3583" s="2">
        <v>0</v>
      </c>
      <c r="AD3583" t="s">
        <v>585</v>
      </c>
      <c r="AF3583" s="1">
        <v>3</v>
      </c>
      <c r="AG3583" s="1"/>
      <c r="AH3583" s="1" t="b">
        <f>Export4Q22[[#This Row],[Pharmacy Controller ID]]&lt;&gt;Export4Q22[[#This Row],[Medical Controller ID]]</f>
        <v>1</v>
      </c>
      <c r="AI3583" t="str">
        <f t="shared" si="55"/>
        <v>63877CaleresEmployerTRUECommercial7474Express Scripts High Performance with Advantage Plus UM 202061821Express Scripts High Performance with Advantage Plus311ESI Commercial217Express Scripts (ESI)7504Express Scripts PBMNationalPBM Controlled7504Express Scripts PBMPBM133410AK,AL,AR,AZ,CA,CO,CT,DE,FL,GA,HI,IA,ID,IL,IN,KS,KY,LA,MA,MD,ME,MI,MN,MO,MS,MT,NC,ND,NE,NH,NJ,NM,NV,NY,OH,OK,OR,PA,RI,SC,SD,TN,TX,UT,VA,VT,WA,WI,WV,WY3</v>
      </c>
      <c r="AJ3583" s="8" t="str">
        <f>IFERROR(IF(_xlfn.XLOOKUP(Export4Q22[[#This Row],[Plan ID]],#REF!,#REF!)=Export4Q22[[#This Row],[Concatenate]],"Same","Change"),"New")</f>
        <v>New</v>
      </c>
    </row>
    <row r="3584" spans="1:36" x14ac:dyDescent="0.25">
      <c r="A3584" s="1">
        <v>65856</v>
      </c>
      <c r="B3584" t="s">
        <v>6397</v>
      </c>
      <c r="C3584" t="s">
        <v>994</v>
      </c>
      <c r="D3584" t="s">
        <v>995</v>
      </c>
      <c r="E3584" t="s">
        <v>177</v>
      </c>
      <c r="F3584" s="1">
        <v>7474</v>
      </c>
      <c r="G3584" t="s">
        <v>6396</v>
      </c>
      <c r="H3584" s="3">
        <v>61821</v>
      </c>
      <c r="I3584" t="s">
        <v>6397</v>
      </c>
      <c r="J3584" s="1">
        <v>311</v>
      </c>
      <c r="K3584" t="s">
        <v>1206</v>
      </c>
      <c r="L3584" s="1"/>
      <c r="N3584" s="1"/>
      <c r="P3584" s="1">
        <v>217</v>
      </c>
      <c r="Q3584" t="s">
        <v>3039</v>
      </c>
      <c r="R3584" s="1">
        <v>7504</v>
      </c>
      <c r="S3584" t="s">
        <v>1209</v>
      </c>
      <c r="T3584" t="s">
        <v>1000</v>
      </c>
      <c r="U3584" t="s">
        <v>182</v>
      </c>
      <c r="V3584" s="1">
        <v>7504</v>
      </c>
      <c r="W3584" t="s">
        <v>1209</v>
      </c>
      <c r="X3584" t="s">
        <v>183</v>
      </c>
      <c r="Y3584" s="1"/>
      <c r="AA3584" t="s">
        <v>150</v>
      </c>
      <c r="AB3584" s="2">
        <v>180785</v>
      </c>
      <c r="AC3584" s="2">
        <v>0</v>
      </c>
      <c r="AD3584" t="s">
        <v>2243</v>
      </c>
      <c r="AF3584" s="1">
        <v>3</v>
      </c>
      <c r="AG3584" s="1"/>
      <c r="AH3584" s="1" t="b">
        <f>Export4Q22[[#This Row],[Pharmacy Controller ID]]&lt;&gt;Export4Q22[[#This Row],[Medical Controller ID]]</f>
        <v>1</v>
      </c>
      <c r="AI3584" t="str">
        <f t="shared" si="55"/>
        <v>65856Express Scripts High Performance with Advantage PlusPBM OfferingTRUECommercial7474Express Scripts High Performance with Advantage Plus UM 202061821Express Scripts High Performance with Advantage Plus311ESI Commercial217Express Scripts (ESI)7504Express Scripts PBMNationalPBM Controlled7504Express Scripts PBMPBM1807850AK,AL,AR,AZ,CA,CO,CT,DC,DE,FL,GA,GU,HI,IA,ID,IL,IN,KS,KY,LA,MA,MD,ME,MI,MN,MO,MS,MT,NC,ND,NE,NH,NJ,NM,NV,NY,OH,OK,OR,PA,PR,RI,SC,SD,TN,TX,UT,VA,VT,WA,WI,WV,WY3</v>
      </c>
      <c r="AJ3584" s="8" t="str">
        <f>IFERROR(IF(_xlfn.XLOOKUP(Export4Q22[[#This Row],[Plan ID]],#REF!,#REF!)=Export4Q22[[#This Row],[Concatenate]],"Same","Change"),"New")</f>
        <v>New</v>
      </c>
    </row>
    <row r="3585" spans="1:36" x14ac:dyDescent="0.25">
      <c r="A3585" s="1">
        <v>3119</v>
      </c>
      <c r="B3585" t="s">
        <v>6400</v>
      </c>
      <c r="C3585" t="s">
        <v>176</v>
      </c>
      <c r="D3585" t="s">
        <v>995</v>
      </c>
      <c r="E3585" t="s">
        <v>177</v>
      </c>
      <c r="F3585" s="1">
        <v>7472</v>
      </c>
      <c r="G3585" t="s">
        <v>6401</v>
      </c>
      <c r="H3585" s="3">
        <v>61827</v>
      </c>
      <c r="I3585" t="s">
        <v>6402</v>
      </c>
      <c r="J3585" s="1">
        <v>311</v>
      </c>
      <c r="K3585" t="s">
        <v>1206</v>
      </c>
      <c r="L3585" s="1"/>
      <c r="N3585" s="1"/>
      <c r="P3585" s="1">
        <v>217</v>
      </c>
      <c r="Q3585" t="s">
        <v>3039</v>
      </c>
      <c r="R3585" s="1">
        <v>7504</v>
      </c>
      <c r="S3585" t="s">
        <v>1209</v>
      </c>
      <c r="T3585" t="s">
        <v>1000</v>
      </c>
      <c r="U3585" t="s">
        <v>182</v>
      </c>
      <c r="V3585" s="1">
        <v>7504</v>
      </c>
      <c r="W3585" t="s">
        <v>1209</v>
      </c>
      <c r="X3585" t="s">
        <v>183</v>
      </c>
      <c r="Y3585" s="1"/>
      <c r="AA3585" t="s">
        <v>150</v>
      </c>
      <c r="AB3585" s="2">
        <v>0</v>
      </c>
      <c r="AC3585" s="2">
        <v>0</v>
      </c>
      <c r="AD3585" t="s">
        <v>89</v>
      </c>
      <c r="AF3585" s="1">
        <v>3</v>
      </c>
      <c r="AG3585" s="1"/>
      <c r="AH3585" s="1" t="b">
        <f>Export4Q22[[#This Row],[Pharmacy Controller ID]]&lt;&gt;Export4Q22[[#This Row],[Medical Controller ID]]</f>
        <v>1</v>
      </c>
      <c r="AI3585" t="str">
        <f t="shared" si="55"/>
        <v>3119VoyaEmployerTRUECommercial7472Express Scripts High Performance with Limited UM 202061827Express Scripts High Performance with Limited311ESI Commercial217Express Scripts (ESI)7504Express Scripts PBMNationalPBM Controlled7504Express Scripts PBMPBM00NY3</v>
      </c>
      <c r="AJ3585" s="8" t="str">
        <f>IFERROR(IF(_xlfn.XLOOKUP(Export4Q22[[#This Row],[Plan ID]],#REF!,#REF!)=Export4Q22[[#This Row],[Concatenate]],"Same","Change"),"New")</f>
        <v>New</v>
      </c>
    </row>
    <row r="3586" spans="1:36" x14ac:dyDescent="0.25">
      <c r="A3586" s="1">
        <v>3608</v>
      </c>
      <c r="B3586" t="s">
        <v>6403</v>
      </c>
      <c r="C3586" t="s">
        <v>176</v>
      </c>
      <c r="D3586" t="s">
        <v>995</v>
      </c>
      <c r="E3586" t="s">
        <v>177</v>
      </c>
      <c r="F3586" s="1">
        <v>7472</v>
      </c>
      <c r="G3586" t="s">
        <v>6401</v>
      </c>
      <c r="H3586" s="3">
        <v>61827</v>
      </c>
      <c r="I3586" t="s">
        <v>6402</v>
      </c>
      <c r="J3586" s="1">
        <v>311</v>
      </c>
      <c r="K3586" t="s">
        <v>1206</v>
      </c>
      <c r="L3586" s="1"/>
      <c r="N3586" s="1"/>
      <c r="P3586" s="1">
        <v>217</v>
      </c>
      <c r="Q3586" t="s">
        <v>3039</v>
      </c>
      <c r="R3586" s="1">
        <v>7504</v>
      </c>
      <c r="S3586" t="s">
        <v>1209</v>
      </c>
      <c r="T3586" t="s">
        <v>1000</v>
      </c>
      <c r="U3586" t="s">
        <v>182</v>
      </c>
      <c r="V3586" s="1">
        <v>7504</v>
      </c>
      <c r="W3586" t="s">
        <v>1209</v>
      </c>
      <c r="X3586" t="s">
        <v>183</v>
      </c>
      <c r="Y3586" s="1"/>
      <c r="AA3586" t="s">
        <v>150</v>
      </c>
      <c r="AB3586" s="2">
        <v>0</v>
      </c>
      <c r="AC3586" s="2">
        <v>0</v>
      </c>
      <c r="AD3586" t="s">
        <v>113</v>
      </c>
      <c r="AF3586" s="1">
        <v>3</v>
      </c>
      <c r="AG3586" s="1"/>
      <c r="AH3586" s="1" t="b">
        <f>Export4Q22[[#This Row],[Pharmacy Controller ID]]&lt;&gt;Export4Q22[[#This Row],[Medical Controller ID]]</f>
        <v>1</v>
      </c>
      <c r="AI3586" t="str">
        <f t="shared" ref="AI3586:AI3649" si="56">_xlfn.CONCAT(A3586:AG3586)</f>
        <v>3608Advocate Condell Medical CenterEmployerTRUECommercial7472Express Scripts High Performance with Limited UM 202061827Express Scripts High Performance with Limited311ESI Commercial217Express Scripts (ESI)7504Express Scripts PBMNationalPBM Controlled7504Express Scripts PBMPBM00IL3</v>
      </c>
      <c r="AJ3586" s="8" t="str">
        <f>IFERROR(IF(_xlfn.XLOOKUP(Export4Q22[[#This Row],[Plan ID]],#REF!,#REF!)=Export4Q22[[#This Row],[Concatenate]],"Same","Change"),"New")</f>
        <v>New</v>
      </c>
    </row>
    <row r="3587" spans="1:36" x14ac:dyDescent="0.25">
      <c r="A3587" s="1">
        <v>3740</v>
      </c>
      <c r="B3587" t="s">
        <v>6404</v>
      </c>
      <c r="C3587" t="s">
        <v>176</v>
      </c>
      <c r="D3587" t="s">
        <v>995</v>
      </c>
      <c r="E3587" t="s">
        <v>177</v>
      </c>
      <c r="F3587" s="1">
        <v>7472</v>
      </c>
      <c r="G3587" t="s">
        <v>6401</v>
      </c>
      <c r="H3587" s="3">
        <v>61827</v>
      </c>
      <c r="I3587" t="s">
        <v>6402</v>
      </c>
      <c r="J3587" s="1">
        <v>311</v>
      </c>
      <c r="K3587" t="s">
        <v>1206</v>
      </c>
      <c r="L3587" s="1"/>
      <c r="N3587" s="1"/>
      <c r="P3587" s="1">
        <v>217</v>
      </c>
      <c r="Q3587" t="s">
        <v>3039</v>
      </c>
      <c r="R3587" s="1">
        <v>7504</v>
      </c>
      <c r="S3587" t="s">
        <v>1209</v>
      </c>
      <c r="T3587" t="s">
        <v>1000</v>
      </c>
      <c r="U3587" t="s">
        <v>182</v>
      </c>
      <c r="V3587" s="1">
        <v>7504</v>
      </c>
      <c r="W3587" t="s">
        <v>1209</v>
      </c>
      <c r="X3587" t="s">
        <v>183</v>
      </c>
      <c r="Y3587" s="1"/>
      <c r="AA3587" t="s">
        <v>150</v>
      </c>
      <c r="AB3587" s="2">
        <v>0</v>
      </c>
      <c r="AC3587" s="2">
        <v>0</v>
      </c>
      <c r="AD3587" t="s">
        <v>286</v>
      </c>
      <c r="AF3587" s="1">
        <v>3</v>
      </c>
      <c r="AG3587" s="1"/>
      <c r="AH3587" s="1" t="b">
        <f>Export4Q22[[#This Row],[Pharmacy Controller ID]]&lt;&gt;Export4Q22[[#This Row],[Medical Controller ID]]</f>
        <v>1</v>
      </c>
      <c r="AI3587" t="str">
        <f t="shared" si="56"/>
        <v>3740IATSE Local 22 Health &amp; Welfare FundEmployerTRUECommercial7472Express Scripts High Performance with Limited UM 202061827Express Scripts High Performance with Limited311ESI Commercial217Express Scripts (ESI)7504Express Scripts PBMNationalPBM Controlled7504Express Scripts PBMPBM00MD3</v>
      </c>
      <c r="AJ3587" s="8" t="str">
        <f>IFERROR(IF(_xlfn.XLOOKUP(Export4Q22[[#This Row],[Plan ID]],#REF!,#REF!)=Export4Q22[[#This Row],[Concatenate]],"Same","Change"),"New")</f>
        <v>New</v>
      </c>
    </row>
    <row r="3588" spans="1:36" x14ac:dyDescent="0.25">
      <c r="A3588" s="1">
        <v>3771</v>
      </c>
      <c r="B3588" t="s">
        <v>6405</v>
      </c>
      <c r="C3588" t="s">
        <v>176</v>
      </c>
      <c r="D3588" t="s">
        <v>995</v>
      </c>
      <c r="E3588" t="s">
        <v>177</v>
      </c>
      <c r="F3588" s="1">
        <v>7472</v>
      </c>
      <c r="G3588" t="s">
        <v>6401</v>
      </c>
      <c r="H3588" s="3">
        <v>61827</v>
      </c>
      <c r="I3588" t="s">
        <v>6402</v>
      </c>
      <c r="J3588" s="1">
        <v>311</v>
      </c>
      <c r="K3588" t="s">
        <v>1206</v>
      </c>
      <c r="L3588" s="1"/>
      <c r="N3588" s="1"/>
      <c r="P3588" s="1">
        <v>217</v>
      </c>
      <c r="Q3588" t="s">
        <v>3039</v>
      </c>
      <c r="R3588" s="1">
        <v>7504</v>
      </c>
      <c r="S3588" t="s">
        <v>1209</v>
      </c>
      <c r="T3588" t="s">
        <v>1000</v>
      </c>
      <c r="U3588" t="s">
        <v>182</v>
      </c>
      <c r="V3588" s="1">
        <v>7504</v>
      </c>
      <c r="W3588" t="s">
        <v>1209</v>
      </c>
      <c r="X3588" t="s">
        <v>183</v>
      </c>
      <c r="Y3588" s="1"/>
      <c r="AA3588" t="s">
        <v>150</v>
      </c>
      <c r="AB3588" s="2">
        <v>0</v>
      </c>
      <c r="AC3588" s="2">
        <v>0</v>
      </c>
      <c r="AD3588" t="s">
        <v>74</v>
      </c>
      <c r="AF3588" s="1">
        <v>3</v>
      </c>
      <c r="AG3588" s="1"/>
      <c r="AH3588" s="1" t="b">
        <f>Export4Q22[[#This Row],[Pharmacy Controller ID]]&lt;&gt;Export4Q22[[#This Row],[Medical Controller ID]]</f>
        <v>1</v>
      </c>
      <c r="AI3588" t="str">
        <f t="shared" si="56"/>
        <v>3771IBEW Local 90 Benefit PlanEmployerTRUECommercial7472Express Scripts High Performance with Limited UM 202061827Express Scripts High Performance with Limited311ESI Commercial217Express Scripts (ESI)7504Express Scripts PBMNationalPBM Controlled7504Express Scripts PBMPBM00CT3</v>
      </c>
      <c r="AJ3588" s="8" t="str">
        <f>IFERROR(IF(_xlfn.XLOOKUP(Export4Q22[[#This Row],[Plan ID]],#REF!,#REF!)=Export4Q22[[#This Row],[Concatenate]],"Same","Change"),"New")</f>
        <v>New</v>
      </c>
    </row>
    <row r="3589" spans="1:36" x14ac:dyDescent="0.25">
      <c r="A3589" s="1">
        <v>3871</v>
      </c>
      <c r="B3589" t="s">
        <v>6407</v>
      </c>
      <c r="C3589" t="s">
        <v>176</v>
      </c>
      <c r="D3589" t="s">
        <v>995</v>
      </c>
      <c r="E3589" t="s">
        <v>177</v>
      </c>
      <c r="F3589" s="1">
        <v>7472</v>
      </c>
      <c r="G3589" t="s">
        <v>6401</v>
      </c>
      <c r="H3589" s="3">
        <v>61827</v>
      </c>
      <c r="I3589" t="s">
        <v>6402</v>
      </c>
      <c r="J3589" s="1">
        <v>311</v>
      </c>
      <c r="K3589" t="s">
        <v>1206</v>
      </c>
      <c r="L3589" s="1"/>
      <c r="N3589" s="1"/>
      <c r="P3589" s="1">
        <v>217</v>
      </c>
      <c r="Q3589" t="s">
        <v>3039</v>
      </c>
      <c r="R3589" s="1">
        <v>7504</v>
      </c>
      <c r="S3589" t="s">
        <v>1209</v>
      </c>
      <c r="T3589" t="s">
        <v>1000</v>
      </c>
      <c r="U3589" t="s">
        <v>182</v>
      </c>
      <c r="V3589" s="1">
        <v>7504</v>
      </c>
      <c r="W3589" t="s">
        <v>1209</v>
      </c>
      <c r="X3589" t="s">
        <v>183</v>
      </c>
      <c r="Y3589" s="1"/>
      <c r="AA3589" t="s">
        <v>150</v>
      </c>
      <c r="AB3589" s="2">
        <v>0</v>
      </c>
      <c r="AC3589" s="2">
        <v>0</v>
      </c>
      <c r="AD3589" t="s">
        <v>295</v>
      </c>
      <c r="AF3589" s="1">
        <v>3</v>
      </c>
      <c r="AG3589" s="1"/>
      <c r="AH3589" s="1" t="b">
        <f>Export4Q22[[#This Row],[Pharmacy Controller ID]]&lt;&gt;Export4Q22[[#This Row],[Medical Controller ID]]</f>
        <v>1</v>
      </c>
      <c r="AI3589" t="str">
        <f t="shared" si="56"/>
        <v>3871Teamsters Local 469 WelfareEmployerTRUECommercial7472Express Scripts High Performance with Limited UM 202061827Express Scripts High Performance with Limited311ESI Commercial217Express Scripts (ESI)7504Express Scripts PBMNationalPBM Controlled7504Express Scripts PBMPBM00NJ3</v>
      </c>
      <c r="AJ3589" s="8" t="str">
        <f>IFERROR(IF(_xlfn.XLOOKUP(Export4Q22[[#This Row],[Plan ID]],#REF!,#REF!)=Export4Q22[[#This Row],[Concatenate]],"Same","Change"),"New")</f>
        <v>New</v>
      </c>
    </row>
    <row r="3590" spans="1:36" x14ac:dyDescent="0.25">
      <c r="A3590" s="1">
        <v>3885</v>
      </c>
      <c r="B3590" t="s">
        <v>6408</v>
      </c>
      <c r="C3590" t="s">
        <v>176</v>
      </c>
      <c r="D3590" t="s">
        <v>995</v>
      </c>
      <c r="E3590" t="s">
        <v>177</v>
      </c>
      <c r="F3590" s="1">
        <v>7472</v>
      </c>
      <c r="G3590" t="s">
        <v>6401</v>
      </c>
      <c r="H3590" s="3">
        <v>61827</v>
      </c>
      <c r="I3590" t="s">
        <v>6402</v>
      </c>
      <c r="J3590" s="1">
        <v>311</v>
      </c>
      <c r="K3590" t="s">
        <v>1206</v>
      </c>
      <c r="L3590" s="1"/>
      <c r="N3590" s="1"/>
      <c r="P3590" s="1">
        <v>217</v>
      </c>
      <c r="Q3590" t="s">
        <v>3039</v>
      </c>
      <c r="R3590" s="1">
        <v>7504</v>
      </c>
      <c r="S3590" t="s">
        <v>1209</v>
      </c>
      <c r="T3590" t="s">
        <v>1000</v>
      </c>
      <c r="U3590" t="s">
        <v>182</v>
      </c>
      <c r="V3590" s="1">
        <v>7504</v>
      </c>
      <c r="W3590" t="s">
        <v>1209</v>
      </c>
      <c r="X3590" t="s">
        <v>183</v>
      </c>
      <c r="Y3590" s="1"/>
      <c r="AA3590" t="s">
        <v>150</v>
      </c>
      <c r="AB3590" s="2">
        <v>0</v>
      </c>
      <c r="AC3590" s="2">
        <v>0</v>
      </c>
      <c r="AD3590" t="s">
        <v>295</v>
      </c>
      <c r="AF3590" s="1">
        <v>3</v>
      </c>
      <c r="AG3590" s="1"/>
      <c r="AH3590" s="1" t="b">
        <f>Export4Q22[[#This Row],[Pharmacy Controller ID]]&lt;&gt;Export4Q22[[#This Row],[Medical Controller ID]]</f>
        <v>1</v>
      </c>
      <c r="AI3590" t="str">
        <f t="shared" si="56"/>
        <v>3885Carpenters Specialty &amp; Shopmen, Local 254EmployerTRUECommercial7472Express Scripts High Performance with Limited UM 202061827Express Scripts High Performance with Limited311ESI Commercial217Express Scripts (ESI)7504Express Scripts PBMNationalPBM Controlled7504Express Scripts PBMPBM00NJ3</v>
      </c>
      <c r="AJ3590" s="8" t="str">
        <f>IFERROR(IF(_xlfn.XLOOKUP(Export4Q22[[#This Row],[Plan ID]],#REF!,#REF!)=Export4Q22[[#This Row],[Concatenate]],"Same","Change"),"New")</f>
        <v>New</v>
      </c>
    </row>
    <row r="3591" spans="1:36" x14ac:dyDescent="0.25">
      <c r="A3591" s="1">
        <v>3926</v>
      </c>
      <c r="B3591" t="s">
        <v>6409</v>
      </c>
      <c r="C3591" t="s">
        <v>176</v>
      </c>
      <c r="D3591" t="s">
        <v>995</v>
      </c>
      <c r="E3591" t="s">
        <v>177</v>
      </c>
      <c r="F3591" s="1">
        <v>7472</v>
      </c>
      <c r="G3591" t="s">
        <v>6401</v>
      </c>
      <c r="H3591" s="3">
        <v>61827</v>
      </c>
      <c r="I3591" t="s">
        <v>6402</v>
      </c>
      <c r="J3591" s="1">
        <v>311</v>
      </c>
      <c r="K3591" t="s">
        <v>1206</v>
      </c>
      <c r="L3591" s="1"/>
      <c r="N3591" s="1"/>
      <c r="P3591" s="1">
        <v>217</v>
      </c>
      <c r="Q3591" t="s">
        <v>3039</v>
      </c>
      <c r="R3591" s="1">
        <v>7504</v>
      </c>
      <c r="S3591" t="s">
        <v>1209</v>
      </c>
      <c r="T3591" t="s">
        <v>1000</v>
      </c>
      <c r="U3591" t="s">
        <v>182</v>
      </c>
      <c r="V3591" s="1">
        <v>7504</v>
      </c>
      <c r="W3591" t="s">
        <v>1209</v>
      </c>
      <c r="X3591" t="s">
        <v>183</v>
      </c>
      <c r="Y3591" s="1"/>
      <c r="AA3591" t="s">
        <v>150</v>
      </c>
      <c r="AB3591" s="2">
        <v>0</v>
      </c>
      <c r="AC3591" s="2">
        <v>0</v>
      </c>
      <c r="AD3591" t="s">
        <v>142</v>
      </c>
      <c r="AF3591" s="1">
        <v>3</v>
      </c>
      <c r="AG3591" s="1"/>
      <c r="AH3591" s="1" t="b">
        <f>Export4Q22[[#This Row],[Pharmacy Controller ID]]&lt;&gt;Export4Q22[[#This Row],[Medical Controller ID]]</f>
        <v>1</v>
      </c>
      <c r="AI3591" t="str">
        <f t="shared" si="56"/>
        <v>3926Transamerica Life Insurance EmployeesEmployerTRUECommercial7472Express Scripts High Performance with Limited UM 202061827Express Scripts High Performance with Limited311ESI Commercial217Express Scripts (ESI)7504Express Scripts PBMNationalPBM Controlled7504Express Scripts PBMPBM00TX3</v>
      </c>
      <c r="AJ3591" s="8" t="str">
        <f>IFERROR(IF(_xlfn.XLOOKUP(Export4Q22[[#This Row],[Plan ID]],#REF!,#REF!)=Export4Q22[[#This Row],[Concatenate]],"Same","Change"),"New")</f>
        <v>New</v>
      </c>
    </row>
    <row r="3592" spans="1:36" x14ac:dyDescent="0.25">
      <c r="A3592" s="1">
        <v>3929</v>
      </c>
      <c r="B3592" t="s">
        <v>6410</v>
      </c>
      <c r="C3592" t="s">
        <v>176</v>
      </c>
      <c r="D3592" t="s">
        <v>995</v>
      </c>
      <c r="E3592" t="s">
        <v>177</v>
      </c>
      <c r="F3592" s="1">
        <v>7472</v>
      </c>
      <c r="G3592" t="s">
        <v>6401</v>
      </c>
      <c r="H3592" s="3">
        <v>61827</v>
      </c>
      <c r="I3592" t="s">
        <v>6402</v>
      </c>
      <c r="J3592" s="1">
        <v>311</v>
      </c>
      <c r="K3592" t="s">
        <v>1206</v>
      </c>
      <c r="L3592" s="1"/>
      <c r="N3592" s="1"/>
      <c r="P3592" s="1">
        <v>217</v>
      </c>
      <c r="Q3592" t="s">
        <v>3039</v>
      </c>
      <c r="R3592" s="1">
        <v>7504</v>
      </c>
      <c r="S3592" t="s">
        <v>1209</v>
      </c>
      <c r="T3592" t="s">
        <v>1000</v>
      </c>
      <c r="U3592" t="s">
        <v>182</v>
      </c>
      <c r="V3592" s="1">
        <v>7504</v>
      </c>
      <c r="W3592" t="s">
        <v>1209</v>
      </c>
      <c r="X3592" t="s">
        <v>183</v>
      </c>
      <c r="Y3592" s="1"/>
      <c r="AA3592" t="s">
        <v>150</v>
      </c>
      <c r="AB3592" s="2">
        <v>0</v>
      </c>
      <c r="AC3592" s="2">
        <v>0</v>
      </c>
      <c r="AD3592" t="s">
        <v>113</v>
      </c>
      <c r="AF3592" s="1">
        <v>3</v>
      </c>
      <c r="AG3592" s="1"/>
      <c r="AH3592" s="1" t="b">
        <f>Export4Q22[[#This Row],[Pharmacy Controller ID]]&lt;&gt;Export4Q22[[#This Row],[Medical Controller ID]]</f>
        <v>1</v>
      </c>
      <c r="AI3592" t="str">
        <f t="shared" si="56"/>
        <v>3929Central Steel Wire CompanyEmployerTRUECommercial7472Express Scripts High Performance with Limited UM 202061827Express Scripts High Performance with Limited311ESI Commercial217Express Scripts (ESI)7504Express Scripts PBMNationalPBM Controlled7504Express Scripts PBMPBM00IL3</v>
      </c>
      <c r="AJ3592" s="8" t="str">
        <f>IFERROR(IF(_xlfn.XLOOKUP(Export4Q22[[#This Row],[Plan ID]],#REF!,#REF!)=Export4Q22[[#This Row],[Concatenate]],"Same","Change"),"New")</f>
        <v>New</v>
      </c>
    </row>
    <row r="3593" spans="1:36" x14ac:dyDescent="0.25">
      <c r="A3593" s="1">
        <v>4008</v>
      </c>
      <c r="B3593" t="s">
        <v>6411</v>
      </c>
      <c r="C3593" t="s">
        <v>176</v>
      </c>
      <c r="D3593" t="s">
        <v>995</v>
      </c>
      <c r="E3593" t="s">
        <v>177</v>
      </c>
      <c r="F3593" s="1">
        <v>7472</v>
      </c>
      <c r="G3593" t="s">
        <v>6401</v>
      </c>
      <c r="H3593" s="3">
        <v>61827</v>
      </c>
      <c r="I3593" t="s">
        <v>6402</v>
      </c>
      <c r="J3593" s="1">
        <v>311</v>
      </c>
      <c r="K3593" t="s">
        <v>1206</v>
      </c>
      <c r="L3593" s="1"/>
      <c r="N3593" s="1"/>
      <c r="P3593" s="1">
        <v>217</v>
      </c>
      <c r="Q3593" t="s">
        <v>3039</v>
      </c>
      <c r="R3593" s="1">
        <v>7504</v>
      </c>
      <c r="S3593" t="s">
        <v>1209</v>
      </c>
      <c r="T3593" t="s">
        <v>1000</v>
      </c>
      <c r="U3593" t="s">
        <v>182</v>
      </c>
      <c r="V3593" s="1">
        <v>7504</v>
      </c>
      <c r="W3593" t="s">
        <v>1209</v>
      </c>
      <c r="X3593" t="s">
        <v>183</v>
      </c>
      <c r="Y3593" s="1"/>
      <c r="AA3593" t="s">
        <v>150</v>
      </c>
      <c r="AB3593" s="2">
        <v>0</v>
      </c>
      <c r="AC3593" s="2">
        <v>0</v>
      </c>
      <c r="AD3593" t="s">
        <v>71</v>
      </c>
      <c r="AF3593" s="1">
        <v>3</v>
      </c>
      <c r="AG3593" s="1"/>
      <c r="AH3593" s="1" t="b">
        <f>Export4Q22[[#This Row],[Pharmacy Controller ID]]&lt;&gt;Export4Q22[[#This Row],[Medical Controller ID]]</f>
        <v>1</v>
      </c>
      <c r="AI3593" t="str">
        <f t="shared" si="56"/>
        <v>4008Domino Sugar Corp. TLNAEmployerTRUECommercial7472Express Scripts High Performance with Limited UM 202061827Express Scripts High Performance with Limited311ESI Commercial217Express Scripts (ESI)7504Express Scripts PBMNationalPBM Controlled7504Express Scripts PBMPBM00AZ3</v>
      </c>
      <c r="AJ3593" s="8" t="str">
        <f>IFERROR(IF(_xlfn.XLOOKUP(Export4Q22[[#This Row],[Plan ID]],#REF!,#REF!)=Export4Q22[[#This Row],[Concatenate]],"Same","Change"),"New")</f>
        <v>New</v>
      </c>
    </row>
    <row r="3594" spans="1:36" x14ac:dyDescent="0.25">
      <c r="A3594" s="1">
        <v>4021</v>
      </c>
      <c r="B3594" t="s">
        <v>6412</v>
      </c>
      <c r="C3594" t="s">
        <v>176</v>
      </c>
      <c r="D3594" t="s">
        <v>995</v>
      </c>
      <c r="E3594" t="s">
        <v>177</v>
      </c>
      <c r="F3594" s="1">
        <v>7472</v>
      </c>
      <c r="G3594" t="s">
        <v>6401</v>
      </c>
      <c r="H3594" s="3">
        <v>61827</v>
      </c>
      <c r="I3594" t="s">
        <v>6402</v>
      </c>
      <c r="J3594" s="1">
        <v>311</v>
      </c>
      <c r="K3594" t="s">
        <v>1206</v>
      </c>
      <c r="L3594" s="1"/>
      <c r="N3594" s="1"/>
      <c r="P3594" s="1">
        <v>217</v>
      </c>
      <c r="Q3594" t="s">
        <v>3039</v>
      </c>
      <c r="R3594" s="1">
        <v>7504</v>
      </c>
      <c r="S3594" t="s">
        <v>1209</v>
      </c>
      <c r="T3594" t="s">
        <v>1000</v>
      </c>
      <c r="U3594" t="s">
        <v>182</v>
      </c>
      <c r="V3594" s="1">
        <v>7504</v>
      </c>
      <c r="W3594" t="s">
        <v>1209</v>
      </c>
      <c r="X3594" t="s">
        <v>183</v>
      </c>
      <c r="Y3594" s="1"/>
      <c r="AA3594" t="s">
        <v>150</v>
      </c>
      <c r="AB3594" s="2">
        <v>0</v>
      </c>
      <c r="AC3594" s="2">
        <v>0</v>
      </c>
      <c r="AD3594" t="s">
        <v>295</v>
      </c>
      <c r="AF3594" s="1">
        <v>3</v>
      </c>
      <c r="AG3594" s="1"/>
      <c r="AH3594" s="1" t="b">
        <f>Export4Q22[[#This Row],[Pharmacy Controller ID]]&lt;&gt;Export4Q22[[#This Row],[Medical Controller ID]]</f>
        <v>1</v>
      </c>
      <c r="AI3594" t="str">
        <f t="shared" si="56"/>
        <v>4021Statewide FundsEmployerTRUECommercial7472Express Scripts High Performance with Limited UM 202061827Express Scripts High Performance with Limited311ESI Commercial217Express Scripts (ESI)7504Express Scripts PBMNationalPBM Controlled7504Express Scripts PBMPBM00NJ3</v>
      </c>
      <c r="AJ3594" s="8" t="str">
        <f>IFERROR(IF(_xlfn.XLOOKUP(Export4Q22[[#This Row],[Plan ID]],#REF!,#REF!)=Export4Q22[[#This Row],[Concatenate]],"Same","Change"),"New")</f>
        <v>New</v>
      </c>
    </row>
    <row r="3595" spans="1:36" x14ac:dyDescent="0.25">
      <c r="A3595" s="1">
        <v>4853</v>
      </c>
      <c r="B3595" t="s">
        <v>6413</v>
      </c>
      <c r="C3595" t="s">
        <v>176</v>
      </c>
      <c r="D3595" t="s">
        <v>995</v>
      </c>
      <c r="E3595" t="s">
        <v>177</v>
      </c>
      <c r="F3595" s="1">
        <v>7472</v>
      </c>
      <c r="G3595" t="s">
        <v>6401</v>
      </c>
      <c r="H3595" s="3">
        <v>61827</v>
      </c>
      <c r="I3595" t="s">
        <v>6402</v>
      </c>
      <c r="J3595" s="1">
        <v>311</v>
      </c>
      <c r="K3595" t="s">
        <v>1206</v>
      </c>
      <c r="L3595" s="1"/>
      <c r="N3595" s="1"/>
      <c r="P3595" s="1">
        <v>217</v>
      </c>
      <c r="Q3595" t="s">
        <v>3039</v>
      </c>
      <c r="R3595" s="1">
        <v>7504</v>
      </c>
      <c r="S3595" t="s">
        <v>1209</v>
      </c>
      <c r="T3595" t="s">
        <v>1000</v>
      </c>
      <c r="U3595" t="s">
        <v>182</v>
      </c>
      <c r="V3595" s="1">
        <v>7504</v>
      </c>
      <c r="W3595" t="s">
        <v>1209</v>
      </c>
      <c r="X3595" t="s">
        <v>183</v>
      </c>
      <c r="Y3595" s="1"/>
      <c r="AA3595" t="s">
        <v>150</v>
      </c>
      <c r="AB3595" s="2">
        <v>0</v>
      </c>
      <c r="AC3595" s="2">
        <v>0</v>
      </c>
      <c r="AD3595" t="s">
        <v>314</v>
      </c>
      <c r="AF3595" s="1">
        <v>3</v>
      </c>
      <c r="AG3595" s="1"/>
      <c r="AH3595" s="1" t="b">
        <f>Export4Q22[[#This Row],[Pharmacy Controller ID]]&lt;&gt;Export4Q22[[#This Row],[Medical Controller ID]]</f>
        <v>1</v>
      </c>
      <c r="AI3595" t="str">
        <f t="shared" si="56"/>
        <v>4853Laborers Local 57EmployerTRUECommercial7472Express Scripts High Performance with Limited UM 202061827Express Scripts High Performance with Limited311ESI Commercial217Express Scripts (ESI)7504Express Scripts PBMNationalPBM Controlled7504Express Scripts PBMPBM00PA3</v>
      </c>
      <c r="AJ3595" s="8" t="str">
        <f>IFERROR(IF(_xlfn.XLOOKUP(Export4Q22[[#This Row],[Plan ID]],#REF!,#REF!)=Export4Q22[[#This Row],[Concatenate]],"Same","Change"),"New")</f>
        <v>New</v>
      </c>
    </row>
    <row r="3596" spans="1:36" x14ac:dyDescent="0.25">
      <c r="A3596" s="1">
        <v>4854</v>
      </c>
      <c r="B3596" t="s">
        <v>6414</v>
      </c>
      <c r="C3596" t="s">
        <v>176</v>
      </c>
      <c r="D3596" t="s">
        <v>995</v>
      </c>
      <c r="E3596" t="s">
        <v>177</v>
      </c>
      <c r="F3596" s="1">
        <v>7472</v>
      </c>
      <c r="G3596" t="s">
        <v>6401</v>
      </c>
      <c r="H3596" s="3">
        <v>61827</v>
      </c>
      <c r="I3596" t="s">
        <v>6402</v>
      </c>
      <c r="J3596" s="1">
        <v>311</v>
      </c>
      <c r="K3596" t="s">
        <v>1206</v>
      </c>
      <c r="L3596" s="1"/>
      <c r="N3596" s="1"/>
      <c r="P3596" s="1">
        <v>217</v>
      </c>
      <c r="Q3596" t="s">
        <v>3039</v>
      </c>
      <c r="R3596" s="1">
        <v>7504</v>
      </c>
      <c r="S3596" t="s">
        <v>1209</v>
      </c>
      <c r="T3596" t="s">
        <v>1000</v>
      </c>
      <c r="U3596" t="s">
        <v>182</v>
      </c>
      <c r="V3596" s="1">
        <v>7504</v>
      </c>
      <c r="W3596" t="s">
        <v>1209</v>
      </c>
      <c r="X3596" t="s">
        <v>183</v>
      </c>
      <c r="Y3596" s="1"/>
      <c r="AA3596" t="s">
        <v>150</v>
      </c>
      <c r="AB3596" s="2">
        <v>0</v>
      </c>
      <c r="AC3596" s="2">
        <v>0</v>
      </c>
      <c r="AD3596" t="s">
        <v>97</v>
      </c>
      <c r="AF3596" s="1">
        <v>3</v>
      </c>
      <c r="AG3596" s="1"/>
      <c r="AH3596" s="1" t="b">
        <f>Export4Q22[[#This Row],[Pharmacy Controller ID]]&lt;&gt;Export4Q22[[#This Row],[Medical Controller ID]]</f>
        <v>1</v>
      </c>
      <c r="AI3596" t="str">
        <f t="shared" si="56"/>
        <v>4854Teamsters Local 20EmployerTRUECommercial7472Express Scripts High Performance with Limited UM 202061827Express Scripts High Performance with Limited311ESI Commercial217Express Scripts (ESI)7504Express Scripts PBMNationalPBM Controlled7504Express Scripts PBMPBM00OH3</v>
      </c>
      <c r="AJ3596" s="8" t="str">
        <f>IFERROR(IF(_xlfn.XLOOKUP(Export4Q22[[#This Row],[Plan ID]],#REF!,#REF!)=Export4Q22[[#This Row],[Concatenate]],"Same","Change"),"New")</f>
        <v>New</v>
      </c>
    </row>
    <row r="3597" spans="1:36" x14ac:dyDescent="0.25">
      <c r="A3597" s="1">
        <v>5256</v>
      </c>
      <c r="B3597" t="s">
        <v>6415</v>
      </c>
      <c r="C3597" t="s">
        <v>176</v>
      </c>
      <c r="D3597" t="s">
        <v>995</v>
      </c>
      <c r="E3597" t="s">
        <v>177</v>
      </c>
      <c r="F3597" s="1">
        <v>7472</v>
      </c>
      <c r="G3597" t="s">
        <v>6401</v>
      </c>
      <c r="H3597" s="3">
        <v>61827</v>
      </c>
      <c r="I3597" t="s">
        <v>6402</v>
      </c>
      <c r="J3597" s="1">
        <v>311</v>
      </c>
      <c r="K3597" t="s">
        <v>1206</v>
      </c>
      <c r="L3597" s="1"/>
      <c r="N3597" s="1"/>
      <c r="P3597" s="1">
        <v>217</v>
      </c>
      <c r="Q3597" t="s">
        <v>3039</v>
      </c>
      <c r="R3597" s="1">
        <v>7504</v>
      </c>
      <c r="S3597" t="s">
        <v>1209</v>
      </c>
      <c r="T3597" t="s">
        <v>1000</v>
      </c>
      <c r="U3597" t="s">
        <v>182</v>
      </c>
      <c r="V3597" s="1">
        <v>7504</v>
      </c>
      <c r="W3597" t="s">
        <v>1209</v>
      </c>
      <c r="X3597" t="s">
        <v>183</v>
      </c>
      <c r="Y3597" s="1"/>
      <c r="AA3597" t="s">
        <v>150</v>
      </c>
      <c r="AB3597" s="2">
        <v>0</v>
      </c>
      <c r="AC3597" s="2">
        <v>0</v>
      </c>
      <c r="AD3597" t="s">
        <v>557</v>
      </c>
      <c r="AF3597" s="1">
        <v>3</v>
      </c>
      <c r="AG3597" s="1"/>
      <c r="AH3597" s="1" t="b">
        <f>Export4Q22[[#This Row],[Pharmacy Controller ID]]&lt;&gt;Export4Q22[[#This Row],[Medical Controller ID]]</f>
        <v>1</v>
      </c>
      <c r="AI3597" t="str">
        <f t="shared" si="56"/>
        <v>5256Grayco, Inc.EmployerTRUECommercial7472Express Scripts High Performance with Limited UM 202061827Express Scripts High Performance with Limited311ESI Commercial217Express Scripts (ESI)7504Express Scripts PBMNationalPBM Controlled7504Express Scripts PBMPBM00MN3</v>
      </c>
      <c r="AJ3597" s="8" t="str">
        <f>IFERROR(IF(_xlfn.XLOOKUP(Export4Q22[[#This Row],[Plan ID]],#REF!,#REF!)=Export4Q22[[#This Row],[Concatenate]],"Same","Change"),"New")</f>
        <v>New</v>
      </c>
    </row>
    <row r="3598" spans="1:36" x14ac:dyDescent="0.25">
      <c r="A3598" s="1">
        <v>5694</v>
      </c>
      <c r="B3598" t="s">
        <v>6416</v>
      </c>
      <c r="C3598" t="s">
        <v>176</v>
      </c>
      <c r="D3598" t="s">
        <v>995</v>
      </c>
      <c r="E3598" t="s">
        <v>177</v>
      </c>
      <c r="F3598" s="1">
        <v>7472</v>
      </c>
      <c r="G3598" t="s">
        <v>6401</v>
      </c>
      <c r="H3598" s="3">
        <v>61827</v>
      </c>
      <c r="I3598" t="s">
        <v>6402</v>
      </c>
      <c r="J3598" s="1">
        <v>311</v>
      </c>
      <c r="K3598" t="s">
        <v>1206</v>
      </c>
      <c r="L3598" s="1"/>
      <c r="N3598" s="1"/>
      <c r="P3598" s="1">
        <v>217</v>
      </c>
      <c r="Q3598" t="s">
        <v>3039</v>
      </c>
      <c r="R3598" s="1">
        <v>7504</v>
      </c>
      <c r="S3598" t="s">
        <v>1209</v>
      </c>
      <c r="T3598" t="s">
        <v>1000</v>
      </c>
      <c r="U3598" t="s">
        <v>182</v>
      </c>
      <c r="V3598" s="1">
        <v>7504</v>
      </c>
      <c r="W3598" t="s">
        <v>1209</v>
      </c>
      <c r="X3598" t="s">
        <v>183</v>
      </c>
      <c r="Y3598" s="1"/>
      <c r="AA3598" t="s">
        <v>150</v>
      </c>
      <c r="AB3598" s="2">
        <v>0</v>
      </c>
      <c r="AC3598" s="2">
        <v>0</v>
      </c>
      <c r="AD3598" t="s">
        <v>53</v>
      </c>
      <c r="AF3598" s="1">
        <v>3</v>
      </c>
      <c r="AG3598" s="1"/>
      <c r="AH3598" s="1" t="b">
        <f>Export4Q22[[#This Row],[Pharmacy Controller ID]]&lt;&gt;Export4Q22[[#This Row],[Medical Controller ID]]</f>
        <v>1</v>
      </c>
      <c r="AI3598" t="str">
        <f t="shared" si="56"/>
        <v>5694Mallory Safety and SupplyEmployerTRUECommercial7472Express Scripts High Performance with Limited UM 202061827Express Scripts High Performance with Limited311ESI Commercial217Express Scripts (ESI)7504Express Scripts PBMNationalPBM Controlled7504Express Scripts PBMPBM00CA3</v>
      </c>
      <c r="AJ3598" s="8" t="str">
        <f>IFERROR(IF(_xlfn.XLOOKUP(Export4Q22[[#This Row],[Plan ID]],#REF!,#REF!)=Export4Q22[[#This Row],[Concatenate]],"Same","Change"),"New")</f>
        <v>New</v>
      </c>
    </row>
    <row r="3599" spans="1:36" x14ac:dyDescent="0.25">
      <c r="A3599" s="1">
        <v>7285</v>
      </c>
      <c r="B3599" t="s">
        <v>6417</v>
      </c>
      <c r="C3599" t="s">
        <v>176</v>
      </c>
      <c r="D3599" t="s">
        <v>995</v>
      </c>
      <c r="E3599" t="s">
        <v>177</v>
      </c>
      <c r="F3599" s="1">
        <v>7472</v>
      </c>
      <c r="G3599" t="s">
        <v>6401</v>
      </c>
      <c r="H3599" s="3">
        <v>61827</v>
      </c>
      <c r="I3599" t="s">
        <v>6402</v>
      </c>
      <c r="J3599" s="1">
        <v>311</v>
      </c>
      <c r="K3599" t="s">
        <v>1206</v>
      </c>
      <c r="L3599" s="1"/>
      <c r="N3599" s="1"/>
      <c r="P3599" s="1">
        <v>217</v>
      </c>
      <c r="Q3599" t="s">
        <v>3039</v>
      </c>
      <c r="R3599" s="1">
        <v>7504</v>
      </c>
      <c r="S3599" t="s">
        <v>1209</v>
      </c>
      <c r="T3599" t="s">
        <v>1000</v>
      </c>
      <c r="U3599" t="s">
        <v>182</v>
      </c>
      <c r="V3599" s="1">
        <v>7504</v>
      </c>
      <c r="W3599" t="s">
        <v>1209</v>
      </c>
      <c r="X3599" t="s">
        <v>183</v>
      </c>
      <c r="Y3599" s="1"/>
      <c r="AA3599" t="s">
        <v>150</v>
      </c>
      <c r="AB3599" s="2">
        <v>0</v>
      </c>
      <c r="AC3599" s="2">
        <v>0</v>
      </c>
      <c r="AD3599" t="s">
        <v>91</v>
      </c>
      <c r="AF3599" s="1">
        <v>3</v>
      </c>
      <c r="AG3599" s="1"/>
      <c r="AH3599" s="1" t="b">
        <f>Export4Q22[[#This Row],[Pharmacy Controller ID]]&lt;&gt;Export4Q22[[#This Row],[Medical Controller ID]]</f>
        <v>1</v>
      </c>
      <c r="AI3599" t="str">
        <f t="shared" si="56"/>
        <v>7285Cuna Mutual Insurance CompanyEmployerTRUECommercial7472Express Scripts High Performance with Limited UM 202061827Express Scripts High Performance with Limited311ESI Commercial217Express Scripts (ESI)7504Express Scripts PBMNationalPBM Controlled7504Express Scripts PBMPBM00WI3</v>
      </c>
      <c r="AJ3599" s="8" t="str">
        <f>IFERROR(IF(_xlfn.XLOOKUP(Export4Q22[[#This Row],[Plan ID]],#REF!,#REF!)=Export4Q22[[#This Row],[Concatenate]],"Same","Change"),"New")</f>
        <v>New</v>
      </c>
    </row>
    <row r="3600" spans="1:36" x14ac:dyDescent="0.25">
      <c r="A3600" s="1">
        <v>60209</v>
      </c>
      <c r="B3600" t="s">
        <v>6418</v>
      </c>
      <c r="C3600" t="s">
        <v>176</v>
      </c>
      <c r="D3600" t="s">
        <v>995</v>
      </c>
      <c r="E3600" t="s">
        <v>177</v>
      </c>
      <c r="F3600" s="1">
        <v>7472</v>
      </c>
      <c r="G3600" t="s">
        <v>6401</v>
      </c>
      <c r="H3600" s="3">
        <v>61827</v>
      </c>
      <c r="I3600" t="s">
        <v>6402</v>
      </c>
      <c r="J3600" s="1">
        <v>311</v>
      </c>
      <c r="K3600" t="s">
        <v>1206</v>
      </c>
      <c r="L3600" s="1"/>
      <c r="N3600" s="1"/>
      <c r="P3600" s="1">
        <v>217</v>
      </c>
      <c r="Q3600" t="s">
        <v>3039</v>
      </c>
      <c r="R3600" s="1">
        <v>7504</v>
      </c>
      <c r="S3600" t="s">
        <v>1209</v>
      </c>
      <c r="T3600" t="s">
        <v>1000</v>
      </c>
      <c r="U3600" t="s">
        <v>182</v>
      </c>
      <c r="V3600" s="1">
        <v>7504</v>
      </c>
      <c r="W3600" t="s">
        <v>1209</v>
      </c>
      <c r="X3600" t="s">
        <v>183</v>
      </c>
      <c r="Y3600" s="1"/>
      <c r="AA3600" t="s">
        <v>150</v>
      </c>
      <c r="AB3600" s="2">
        <v>0</v>
      </c>
      <c r="AC3600" s="2">
        <v>0</v>
      </c>
      <c r="AD3600" t="s">
        <v>97</v>
      </c>
      <c r="AF3600" s="1">
        <v>3</v>
      </c>
      <c r="AG3600" s="1"/>
      <c r="AH3600" s="1" t="b">
        <f>Export4Q22[[#This Row],[Pharmacy Controller ID]]&lt;&gt;Export4Q22[[#This Row],[Medical Controller ID]]</f>
        <v>1</v>
      </c>
      <c r="AI3600" t="str">
        <f t="shared" si="56"/>
        <v>60209Ohio PERS Non-Medicare PlanEmployerTRUECommercial7472Express Scripts High Performance with Limited UM 202061827Express Scripts High Performance with Limited311ESI Commercial217Express Scripts (ESI)7504Express Scripts PBMNationalPBM Controlled7504Express Scripts PBMPBM00OH3</v>
      </c>
      <c r="AJ3600" s="8" t="str">
        <f>IFERROR(IF(_xlfn.XLOOKUP(Export4Q22[[#This Row],[Plan ID]],#REF!,#REF!)=Export4Q22[[#This Row],[Concatenate]],"Same","Change"),"New")</f>
        <v>New</v>
      </c>
    </row>
    <row r="3601" spans="1:36" x14ac:dyDescent="0.25">
      <c r="A3601" s="1">
        <v>63870</v>
      </c>
      <c r="B3601" t="s">
        <v>6419</v>
      </c>
      <c r="C3601" t="s">
        <v>176</v>
      </c>
      <c r="D3601" t="s">
        <v>995</v>
      </c>
      <c r="E3601" t="s">
        <v>177</v>
      </c>
      <c r="F3601" s="1">
        <v>7472</v>
      </c>
      <c r="G3601" t="s">
        <v>6401</v>
      </c>
      <c r="H3601" s="3">
        <v>61827</v>
      </c>
      <c r="I3601" t="s">
        <v>6402</v>
      </c>
      <c r="J3601" s="1">
        <v>311</v>
      </c>
      <c r="K3601" t="s">
        <v>1206</v>
      </c>
      <c r="L3601" s="1"/>
      <c r="N3601" s="1"/>
      <c r="P3601" s="1">
        <v>217</v>
      </c>
      <c r="Q3601" t="s">
        <v>3039</v>
      </c>
      <c r="R3601" s="1">
        <v>7504</v>
      </c>
      <c r="S3601" t="s">
        <v>1209</v>
      </c>
      <c r="T3601" t="s">
        <v>1000</v>
      </c>
      <c r="U3601" t="s">
        <v>182</v>
      </c>
      <c r="V3601" s="1">
        <v>7504</v>
      </c>
      <c r="W3601" t="s">
        <v>1209</v>
      </c>
      <c r="X3601" t="s">
        <v>183</v>
      </c>
      <c r="Y3601" s="1"/>
      <c r="AA3601" t="s">
        <v>150</v>
      </c>
      <c r="AB3601" s="2">
        <v>0</v>
      </c>
      <c r="AC3601" s="2">
        <v>0</v>
      </c>
      <c r="AD3601" t="s">
        <v>113</v>
      </c>
      <c r="AF3601" s="1">
        <v>3</v>
      </c>
      <c r="AG3601" s="1"/>
      <c r="AH3601" s="1" t="b">
        <f>Export4Q22[[#This Row],[Pharmacy Controller ID]]&lt;&gt;Export4Q22[[#This Row],[Medical Controller ID]]</f>
        <v>1</v>
      </c>
      <c r="AI3601" t="str">
        <f t="shared" si="56"/>
        <v>63870Plumbers Welfare Fund Local 130EmployerTRUECommercial7472Express Scripts High Performance with Limited UM 202061827Express Scripts High Performance with Limited311ESI Commercial217Express Scripts (ESI)7504Express Scripts PBMNationalPBM Controlled7504Express Scripts PBMPBM00IL3</v>
      </c>
      <c r="AJ3601" s="8" t="str">
        <f>IFERROR(IF(_xlfn.XLOOKUP(Export4Q22[[#This Row],[Plan ID]],#REF!,#REF!)=Export4Q22[[#This Row],[Concatenate]],"Same","Change"),"New")</f>
        <v>New</v>
      </c>
    </row>
    <row r="3602" spans="1:36" x14ac:dyDescent="0.25">
      <c r="A3602" s="1">
        <v>63874</v>
      </c>
      <c r="B3602" t="s">
        <v>6420</v>
      </c>
      <c r="C3602" t="s">
        <v>176</v>
      </c>
      <c r="D3602" t="s">
        <v>995</v>
      </c>
      <c r="E3602" t="s">
        <v>177</v>
      </c>
      <c r="F3602" s="1">
        <v>7472</v>
      </c>
      <c r="G3602" t="s">
        <v>6401</v>
      </c>
      <c r="H3602" s="3">
        <v>61827</v>
      </c>
      <c r="I3602" t="s">
        <v>6402</v>
      </c>
      <c r="J3602" s="1">
        <v>311</v>
      </c>
      <c r="K3602" t="s">
        <v>1206</v>
      </c>
      <c r="L3602" s="1"/>
      <c r="N3602" s="1"/>
      <c r="P3602" s="1">
        <v>217</v>
      </c>
      <c r="Q3602" t="s">
        <v>3039</v>
      </c>
      <c r="R3602" s="1">
        <v>7504</v>
      </c>
      <c r="S3602" t="s">
        <v>1209</v>
      </c>
      <c r="T3602" t="s">
        <v>1000</v>
      </c>
      <c r="U3602" t="s">
        <v>182</v>
      </c>
      <c r="V3602" s="1">
        <v>7504</v>
      </c>
      <c r="W3602" t="s">
        <v>1209</v>
      </c>
      <c r="X3602" t="s">
        <v>183</v>
      </c>
      <c r="Y3602" s="1"/>
      <c r="AA3602" t="s">
        <v>150</v>
      </c>
      <c r="AB3602" s="2">
        <v>0</v>
      </c>
      <c r="AC3602" s="2">
        <v>0</v>
      </c>
      <c r="AD3602" t="s">
        <v>711</v>
      </c>
      <c r="AF3602" s="1">
        <v>3</v>
      </c>
      <c r="AG3602" s="1"/>
      <c r="AH3602" s="1" t="b">
        <f>Export4Q22[[#This Row],[Pharmacy Controller ID]]&lt;&gt;Export4Q22[[#This Row],[Medical Controller ID]]</f>
        <v>1</v>
      </c>
      <c r="AI3602" t="str">
        <f t="shared" si="56"/>
        <v>63874Boise Cascade CompanyEmployerTRUECommercial7472Express Scripts High Performance with Limited UM 202061827Express Scripts High Performance with Limited311ESI Commercial217Express Scripts (ESI)7504Express Scripts PBMNationalPBM Controlled7504Express Scripts PBMPBM00ID3</v>
      </c>
      <c r="AJ3602" s="8" t="str">
        <f>IFERROR(IF(_xlfn.XLOOKUP(Export4Q22[[#This Row],[Plan ID]],#REF!,#REF!)=Export4Q22[[#This Row],[Concatenate]],"Same","Change"),"New")</f>
        <v>New</v>
      </c>
    </row>
    <row r="3603" spans="1:36" x14ac:dyDescent="0.25">
      <c r="A3603" s="1">
        <v>63875</v>
      </c>
      <c r="B3603" t="s">
        <v>6421</v>
      </c>
      <c r="C3603" t="s">
        <v>176</v>
      </c>
      <c r="D3603" t="s">
        <v>995</v>
      </c>
      <c r="E3603" t="s">
        <v>177</v>
      </c>
      <c r="F3603" s="1">
        <v>7472</v>
      </c>
      <c r="G3603" t="s">
        <v>6401</v>
      </c>
      <c r="H3603" s="3">
        <v>61827</v>
      </c>
      <c r="I3603" t="s">
        <v>6402</v>
      </c>
      <c r="J3603" s="1">
        <v>311</v>
      </c>
      <c r="K3603" t="s">
        <v>1206</v>
      </c>
      <c r="L3603" s="1"/>
      <c r="N3603" s="1"/>
      <c r="P3603" s="1">
        <v>217</v>
      </c>
      <c r="Q3603" t="s">
        <v>3039</v>
      </c>
      <c r="R3603" s="1">
        <v>7504</v>
      </c>
      <c r="S3603" t="s">
        <v>1209</v>
      </c>
      <c r="T3603" t="s">
        <v>1000</v>
      </c>
      <c r="U3603" t="s">
        <v>182</v>
      </c>
      <c r="V3603" s="1">
        <v>7504</v>
      </c>
      <c r="W3603" t="s">
        <v>1209</v>
      </c>
      <c r="X3603" t="s">
        <v>183</v>
      </c>
      <c r="Y3603" s="1"/>
      <c r="AA3603" t="s">
        <v>150</v>
      </c>
      <c r="AB3603" s="2">
        <v>0</v>
      </c>
      <c r="AC3603" s="2">
        <v>0</v>
      </c>
      <c r="AD3603" t="s">
        <v>711</v>
      </c>
      <c r="AF3603" s="1">
        <v>3</v>
      </c>
      <c r="AG3603" s="1"/>
      <c r="AH3603" s="1" t="b">
        <f>Export4Q22[[#This Row],[Pharmacy Controller ID]]&lt;&gt;Export4Q22[[#This Row],[Medical Controller ID]]</f>
        <v>1</v>
      </c>
      <c r="AI3603" t="str">
        <f t="shared" si="56"/>
        <v>63875Boise Inc.EmployerTRUECommercial7472Express Scripts High Performance with Limited UM 202061827Express Scripts High Performance with Limited311ESI Commercial217Express Scripts (ESI)7504Express Scripts PBMNationalPBM Controlled7504Express Scripts PBMPBM00ID3</v>
      </c>
      <c r="AJ3603" s="8" t="str">
        <f>IFERROR(IF(_xlfn.XLOOKUP(Export4Q22[[#This Row],[Plan ID]],#REF!,#REF!)=Export4Q22[[#This Row],[Concatenate]],"Same","Change"),"New")</f>
        <v>New</v>
      </c>
    </row>
    <row r="3604" spans="1:36" x14ac:dyDescent="0.25">
      <c r="A3604" s="1">
        <v>63879</v>
      </c>
      <c r="B3604" t="s">
        <v>6422</v>
      </c>
      <c r="C3604" t="s">
        <v>176</v>
      </c>
      <c r="D3604" t="s">
        <v>995</v>
      </c>
      <c r="E3604" t="s">
        <v>177</v>
      </c>
      <c r="F3604" s="1">
        <v>7472</v>
      </c>
      <c r="G3604" t="s">
        <v>6401</v>
      </c>
      <c r="H3604" s="3">
        <v>61827</v>
      </c>
      <c r="I3604" t="s">
        <v>6402</v>
      </c>
      <c r="J3604" s="1">
        <v>311</v>
      </c>
      <c r="K3604" t="s">
        <v>1206</v>
      </c>
      <c r="L3604" s="1"/>
      <c r="N3604" s="1"/>
      <c r="P3604" s="1">
        <v>217</v>
      </c>
      <c r="Q3604" t="s">
        <v>3039</v>
      </c>
      <c r="R3604" s="1">
        <v>7504</v>
      </c>
      <c r="S3604" t="s">
        <v>1209</v>
      </c>
      <c r="T3604" t="s">
        <v>1000</v>
      </c>
      <c r="U3604" t="s">
        <v>182</v>
      </c>
      <c r="V3604" s="1">
        <v>7504</v>
      </c>
      <c r="W3604" t="s">
        <v>1209</v>
      </c>
      <c r="X3604" t="s">
        <v>183</v>
      </c>
      <c r="Y3604" s="1"/>
      <c r="AA3604" t="s">
        <v>150</v>
      </c>
      <c r="AB3604" s="2">
        <v>0</v>
      </c>
      <c r="AC3604" s="2">
        <v>0</v>
      </c>
      <c r="AD3604" t="s">
        <v>307</v>
      </c>
      <c r="AF3604" s="1">
        <v>3</v>
      </c>
      <c r="AG3604" s="1"/>
      <c r="AH3604" s="1" t="b">
        <f>Export4Q22[[#This Row],[Pharmacy Controller ID]]&lt;&gt;Export4Q22[[#This Row],[Medical Controller ID]]</f>
        <v>1</v>
      </c>
      <c r="AI3604" t="str">
        <f t="shared" si="56"/>
        <v>63879Carpenter Co.EmployerTRUECommercial7472Express Scripts High Performance with Limited UM 202061827Express Scripts High Performance with Limited311ESI Commercial217Express Scripts (ESI)7504Express Scripts PBMNationalPBM Controlled7504Express Scripts PBMPBM00VA3</v>
      </c>
      <c r="AJ3604" s="8" t="str">
        <f>IFERROR(IF(_xlfn.XLOOKUP(Export4Q22[[#This Row],[Plan ID]],#REF!,#REF!)=Export4Q22[[#This Row],[Concatenate]],"Same","Change"),"New")</f>
        <v>New</v>
      </c>
    </row>
    <row r="3605" spans="1:36" x14ac:dyDescent="0.25">
      <c r="A3605" s="1">
        <v>63883</v>
      </c>
      <c r="B3605" t="s">
        <v>6423</v>
      </c>
      <c r="C3605" t="s">
        <v>176</v>
      </c>
      <c r="D3605" t="s">
        <v>995</v>
      </c>
      <c r="E3605" t="s">
        <v>177</v>
      </c>
      <c r="F3605" s="1">
        <v>7472</v>
      </c>
      <c r="G3605" t="s">
        <v>6401</v>
      </c>
      <c r="H3605" s="3">
        <v>61827</v>
      </c>
      <c r="I3605" t="s">
        <v>6402</v>
      </c>
      <c r="J3605" s="1">
        <v>311</v>
      </c>
      <c r="K3605" t="s">
        <v>1206</v>
      </c>
      <c r="L3605" s="1"/>
      <c r="N3605" s="1"/>
      <c r="P3605" s="1">
        <v>217</v>
      </c>
      <c r="Q3605" t="s">
        <v>3039</v>
      </c>
      <c r="R3605" s="1">
        <v>7504</v>
      </c>
      <c r="S3605" t="s">
        <v>1209</v>
      </c>
      <c r="T3605" t="s">
        <v>1000</v>
      </c>
      <c r="U3605" t="s">
        <v>182</v>
      </c>
      <c r="V3605" s="1">
        <v>7504</v>
      </c>
      <c r="W3605" t="s">
        <v>1209</v>
      </c>
      <c r="X3605" t="s">
        <v>183</v>
      </c>
      <c r="Y3605" s="1"/>
      <c r="AA3605" t="s">
        <v>150</v>
      </c>
      <c r="AB3605" s="2">
        <v>0</v>
      </c>
      <c r="AC3605" s="2">
        <v>0</v>
      </c>
      <c r="AD3605" t="s">
        <v>557</v>
      </c>
      <c r="AF3605" s="1">
        <v>3</v>
      </c>
      <c r="AG3605" s="1"/>
      <c r="AH3605" s="1" t="b">
        <f>Export4Q22[[#This Row],[Pharmacy Controller ID]]&lt;&gt;Export4Q22[[#This Row],[Medical Controller ID]]</f>
        <v>1</v>
      </c>
      <c r="AI3605" t="str">
        <f t="shared" si="56"/>
        <v>63883Student Assurance ServicesEmployerTRUECommercial7472Express Scripts High Performance with Limited UM 202061827Express Scripts High Performance with Limited311ESI Commercial217Express Scripts (ESI)7504Express Scripts PBMNationalPBM Controlled7504Express Scripts PBMPBM00MN3</v>
      </c>
      <c r="AJ3605" s="8" t="str">
        <f>IFERROR(IF(_xlfn.XLOOKUP(Export4Q22[[#This Row],[Plan ID]],#REF!,#REF!)=Export4Q22[[#This Row],[Concatenate]],"Same","Change"),"New")</f>
        <v>New</v>
      </c>
    </row>
    <row r="3606" spans="1:36" x14ac:dyDescent="0.25">
      <c r="A3606" s="1">
        <v>63884</v>
      </c>
      <c r="B3606" t="s">
        <v>6424</v>
      </c>
      <c r="C3606" t="s">
        <v>176</v>
      </c>
      <c r="D3606" t="s">
        <v>995</v>
      </c>
      <c r="E3606" t="s">
        <v>177</v>
      </c>
      <c r="F3606" s="1">
        <v>7472</v>
      </c>
      <c r="G3606" t="s">
        <v>6401</v>
      </c>
      <c r="H3606" s="3">
        <v>61827</v>
      </c>
      <c r="I3606" t="s">
        <v>6402</v>
      </c>
      <c r="J3606" s="1">
        <v>311</v>
      </c>
      <c r="K3606" t="s">
        <v>1206</v>
      </c>
      <c r="L3606" s="1"/>
      <c r="N3606" s="1"/>
      <c r="P3606" s="1">
        <v>217</v>
      </c>
      <c r="Q3606" t="s">
        <v>3039</v>
      </c>
      <c r="R3606" s="1">
        <v>7504</v>
      </c>
      <c r="S3606" t="s">
        <v>1209</v>
      </c>
      <c r="T3606" t="s">
        <v>1000</v>
      </c>
      <c r="U3606" t="s">
        <v>182</v>
      </c>
      <c r="V3606" s="1">
        <v>7504</v>
      </c>
      <c r="W3606" t="s">
        <v>1209</v>
      </c>
      <c r="X3606" t="s">
        <v>183</v>
      </c>
      <c r="Y3606" s="1"/>
      <c r="AA3606" t="s">
        <v>150</v>
      </c>
      <c r="AB3606" s="2">
        <v>0</v>
      </c>
      <c r="AC3606" s="2">
        <v>0</v>
      </c>
      <c r="AD3606" t="s">
        <v>53</v>
      </c>
      <c r="AF3606" s="1">
        <v>3</v>
      </c>
      <c r="AG3606" s="1"/>
      <c r="AH3606" s="1" t="b">
        <f>Export4Q22[[#This Row],[Pharmacy Controller ID]]&lt;&gt;Export4Q22[[#This Row],[Medical Controller ID]]</f>
        <v>1</v>
      </c>
      <c r="AI3606" t="str">
        <f t="shared" si="56"/>
        <v>63884Marshall Medical CenterEmployerTRUECommercial7472Express Scripts High Performance with Limited UM 202061827Express Scripts High Performance with Limited311ESI Commercial217Express Scripts (ESI)7504Express Scripts PBMNationalPBM Controlled7504Express Scripts PBMPBM00CA3</v>
      </c>
      <c r="AJ3606" s="8" t="str">
        <f>IFERROR(IF(_xlfn.XLOOKUP(Export4Q22[[#This Row],[Plan ID]],#REF!,#REF!)=Export4Q22[[#This Row],[Concatenate]],"Same","Change"),"New")</f>
        <v>New</v>
      </c>
    </row>
    <row r="3607" spans="1:36" x14ac:dyDescent="0.25">
      <c r="A3607" s="1">
        <v>63885</v>
      </c>
      <c r="B3607" t="s">
        <v>6425</v>
      </c>
      <c r="C3607" t="s">
        <v>176</v>
      </c>
      <c r="D3607" t="s">
        <v>995</v>
      </c>
      <c r="E3607" t="s">
        <v>177</v>
      </c>
      <c r="F3607" s="1">
        <v>7472</v>
      </c>
      <c r="G3607" t="s">
        <v>6401</v>
      </c>
      <c r="H3607" s="3">
        <v>61827</v>
      </c>
      <c r="I3607" t="s">
        <v>6402</v>
      </c>
      <c r="J3607" s="1">
        <v>311</v>
      </c>
      <c r="K3607" t="s">
        <v>1206</v>
      </c>
      <c r="L3607" s="1"/>
      <c r="N3607" s="1"/>
      <c r="P3607" s="1">
        <v>217</v>
      </c>
      <c r="Q3607" t="s">
        <v>3039</v>
      </c>
      <c r="R3607" s="1">
        <v>7504</v>
      </c>
      <c r="S3607" t="s">
        <v>1209</v>
      </c>
      <c r="T3607" t="s">
        <v>1000</v>
      </c>
      <c r="U3607" t="s">
        <v>182</v>
      </c>
      <c r="V3607" s="1">
        <v>7504</v>
      </c>
      <c r="W3607" t="s">
        <v>1209</v>
      </c>
      <c r="X3607" t="s">
        <v>183</v>
      </c>
      <c r="Y3607" s="1"/>
      <c r="AA3607" t="s">
        <v>150</v>
      </c>
      <c r="AB3607" s="2">
        <v>0</v>
      </c>
      <c r="AC3607" s="2">
        <v>0</v>
      </c>
      <c r="AD3607" t="s">
        <v>53</v>
      </c>
      <c r="AF3607" s="1">
        <v>3</v>
      </c>
      <c r="AG3607" s="1"/>
      <c r="AH3607" s="1" t="b">
        <f>Export4Q22[[#This Row],[Pharmacy Controller ID]]&lt;&gt;Export4Q22[[#This Row],[Medical Controller ID]]</f>
        <v>1</v>
      </c>
      <c r="AI3607" t="str">
        <f t="shared" si="56"/>
        <v>63885La Sierra UniversityEmployerTRUECommercial7472Express Scripts High Performance with Limited UM 202061827Express Scripts High Performance with Limited311ESI Commercial217Express Scripts (ESI)7504Express Scripts PBMNationalPBM Controlled7504Express Scripts PBMPBM00CA3</v>
      </c>
      <c r="AJ3607" s="8" t="str">
        <f>IFERROR(IF(_xlfn.XLOOKUP(Export4Q22[[#This Row],[Plan ID]],#REF!,#REF!)=Export4Q22[[#This Row],[Concatenate]],"Same","Change"),"New")</f>
        <v>New</v>
      </c>
    </row>
    <row r="3608" spans="1:36" x14ac:dyDescent="0.25">
      <c r="A3608" s="1">
        <v>63886</v>
      </c>
      <c r="B3608" t="s">
        <v>6426</v>
      </c>
      <c r="C3608" t="s">
        <v>176</v>
      </c>
      <c r="D3608" t="s">
        <v>995</v>
      </c>
      <c r="E3608" t="s">
        <v>177</v>
      </c>
      <c r="F3608" s="1">
        <v>7472</v>
      </c>
      <c r="G3608" t="s">
        <v>6401</v>
      </c>
      <c r="H3608" s="3">
        <v>61827</v>
      </c>
      <c r="I3608" t="s">
        <v>6402</v>
      </c>
      <c r="J3608" s="1">
        <v>311</v>
      </c>
      <c r="K3608" t="s">
        <v>1206</v>
      </c>
      <c r="L3608" s="1"/>
      <c r="N3608" s="1"/>
      <c r="P3608" s="1">
        <v>217</v>
      </c>
      <c r="Q3608" t="s">
        <v>3039</v>
      </c>
      <c r="R3608" s="1">
        <v>7504</v>
      </c>
      <c r="S3608" t="s">
        <v>1209</v>
      </c>
      <c r="T3608" t="s">
        <v>1000</v>
      </c>
      <c r="U3608" t="s">
        <v>182</v>
      </c>
      <c r="V3608" s="1">
        <v>7504</v>
      </c>
      <c r="W3608" t="s">
        <v>1209</v>
      </c>
      <c r="X3608" t="s">
        <v>183</v>
      </c>
      <c r="Y3608" s="1"/>
      <c r="AA3608" t="s">
        <v>150</v>
      </c>
      <c r="AB3608" s="2">
        <v>0</v>
      </c>
      <c r="AC3608" s="2">
        <v>0</v>
      </c>
      <c r="AD3608" t="s">
        <v>132</v>
      </c>
      <c r="AF3608" s="1">
        <v>3</v>
      </c>
      <c r="AG3608" s="1"/>
      <c r="AH3608" s="1" t="b">
        <f>Export4Q22[[#This Row],[Pharmacy Controller ID]]&lt;&gt;Export4Q22[[#This Row],[Medical Controller ID]]</f>
        <v>1</v>
      </c>
      <c r="AI3608" t="str">
        <f t="shared" si="56"/>
        <v>63886Patriot Transportation Holding, IncEmployerTRUECommercial7472Express Scripts High Performance with Limited UM 202061827Express Scripts High Performance with Limited311ESI Commercial217Express Scripts (ESI)7504Express Scripts PBMNationalPBM Controlled7504Express Scripts PBMPBM00FL3</v>
      </c>
      <c r="AJ3608" s="8" t="str">
        <f>IFERROR(IF(_xlfn.XLOOKUP(Export4Q22[[#This Row],[Plan ID]],#REF!,#REF!)=Export4Q22[[#This Row],[Concatenate]],"Same","Change"),"New")</f>
        <v>New</v>
      </c>
    </row>
    <row r="3609" spans="1:36" x14ac:dyDescent="0.25">
      <c r="A3609" s="1">
        <v>63888</v>
      </c>
      <c r="B3609" t="s">
        <v>6427</v>
      </c>
      <c r="C3609" t="s">
        <v>176</v>
      </c>
      <c r="D3609" t="s">
        <v>995</v>
      </c>
      <c r="E3609" t="s">
        <v>177</v>
      </c>
      <c r="F3609" s="1">
        <v>7472</v>
      </c>
      <c r="G3609" t="s">
        <v>6401</v>
      </c>
      <c r="H3609" s="3">
        <v>61827</v>
      </c>
      <c r="I3609" t="s">
        <v>6402</v>
      </c>
      <c r="J3609" s="1">
        <v>311</v>
      </c>
      <c r="K3609" t="s">
        <v>1206</v>
      </c>
      <c r="L3609" s="1"/>
      <c r="N3609" s="1"/>
      <c r="P3609" s="1">
        <v>217</v>
      </c>
      <c r="Q3609" t="s">
        <v>3039</v>
      </c>
      <c r="R3609" s="1">
        <v>7504</v>
      </c>
      <c r="S3609" t="s">
        <v>1209</v>
      </c>
      <c r="T3609" t="s">
        <v>1000</v>
      </c>
      <c r="U3609" t="s">
        <v>182</v>
      </c>
      <c r="V3609" s="1">
        <v>7504</v>
      </c>
      <c r="W3609" t="s">
        <v>1209</v>
      </c>
      <c r="X3609" t="s">
        <v>183</v>
      </c>
      <c r="Y3609" s="1"/>
      <c r="AA3609" t="s">
        <v>150</v>
      </c>
      <c r="AB3609" s="2">
        <v>0</v>
      </c>
      <c r="AC3609" s="2">
        <v>0</v>
      </c>
      <c r="AD3609" t="s">
        <v>97</v>
      </c>
      <c r="AF3609" s="1">
        <v>3</v>
      </c>
      <c r="AG3609" s="1"/>
      <c r="AH3609" s="1" t="b">
        <f>Export4Q22[[#This Row],[Pharmacy Controller ID]]&lt;&gt;Export4Q22[[#This Row],[Medical Controller ID]]</f>
        <v>1</v>
      </c>
      <c r="AI3609" t="str">
        <f t="shared" si="56"/>
        <v>63888Ohio Highway Patrol Retirement SystemEmployerTRUECommercial7472Express Scripts High Performance with Limited UM 202061827Express Scripts High Performance with Limited311ESI Commercial217Express Scripts (ESI)7504Express Scripts PBMNationalPBM Controlled7504Express Scripts PBMPBM00OH3</v>
      </c>
      <c r="AJ3609" s="8" t="str">
        <f>IFERROR(IF(_xlfn.XLOOKUP(Export4Q22[[#This Row],[Plan ID]],#REF!,#REF!)=Export4Q22[[#This Row],[Concatenate]],"Same","Change"),"New")</f>
        <v>New</v>
      </c>
    </row>
    <row r="3610" spans="1:36" x14ac:dyDescent="0.25">
      <c r="A3610" s="1">
        <v>63889</v>
      </c>
      <c r="B3610" t="s">
        <v>6428</v>
      </c>
      <c r="C3610" t="s">
        <v>176</v>
      </c>
      <c r="D3610" t="s">
        <v>995</v>
      </c>
      <c r="E3610" t="s">
        <v>177</v>
      </c>
      <c r="F3610" s="1">
        <v>7472</v>
      </c>
      <c r="G3610" t="s">
        <v>6401</v>
      </c>
      <c r="H3610" s="3">
        <v>61827</v>
      </c>
      <c r="I3610" t="s">
        <v>6402</v>
      </c>
      <c r="J3610" s="1">
        <v>311</v>
      </c>
      <c r="K3610" t="s">
        <v>1206</v>
      </c>
      <c r="L3610" s="1"/>
      <c r="N3610" s="1"/>
      <c r="P3610" s="1">
        <v>217</v>
      </c>
      <c r="Q3610" t="s">
        <v>3039</v>
      </c>
      <c r="R3610" s="1">
        <v>7504</v>
      </c>
      <c r="S3610" t="s">
        <v>1209</v>
      </c>
      <c r="T3610" t="s">
        <v>1000</v>
      </c>
      <c r="U3610" t="s">
        <v>182</v>
      </c>
      <c r="V3610" s="1">
        <v>7504</v>
      </c>
      <c r="W3610" t="s">
        <v>1209</v>
      </c>
      <c r="X3610" t="s">
        <v>183</v>
      </c>
      <c r="Y3610" s="1"/>
      <c r="AA3610" t="s">
        <v>150</v>
      </c>
      <c r="AB3610" s="2">
        <v>0</v>
      </c>
      <c r="AC3610" s="2">
        <v>0</v>
      </c>
      <c r="AD3610" t="s">
        <v>97</v>
      </c>
      <c r="AF3610" s="1">
        <v>3</v>
      </c>
      <c r="AG3610" s="1"/>
      <c r="AH3610" s="1" t="b">
        <f>Export4Q22[[#This Row],[Pharmacy Controller ID]]&lt;&gt;Export4Q22[[#This Row],[Medical Controller ID]]</f>
        <v>1</v>
      </c>
      <c r="AI3610" t="str">
        <f t="shared" si="56"/>
        <v>63889The Toledo ClinicEmployerTRUECommercial7472Express Scripts High Performance with Limited UM 202061827Express Scripts High Performance with Limited311ESI Commercial217Express Scripts (ESI)7504Express Scripts PBMNationalPBM Controlled7504Express Scripts PBMPBM00OH3</v>
      </c>
      <c r="AJ3610" s="8" t="str">
        <f>IFERROR(IF(_xlfn.XLOOKUP(Export4Q22[[#This Row],[Plan ID]],#REF!,#REF!)=Export4Q22[[#This Row],[Concatenate]],"Same","Change"),"New")</f>
        <v>New</v>
      </c>
    </row>
    <row r="3611" spans="1:36" x14ac:dyDescent="0.25">
      <c r="A3611" s="1">
        <v>63890</v>
      </c>
      <c r="B3611" t="s">
        <v>6429</v>
      </c>
      <c r="C3611" t="s">
        <v>176</v>
      </c>
      <c r="D3611" t="s">
        <v>995</v>
      </c>
      <c r="E3611" t="s">
        <v>177</v>
      </c>
      <c r="F3611" s="1">
        <v>7472</v>
      </c>
      <c r="G3611" t="s">
        <v>6401</v>
      </c>
      <c r="H3611" s="3">
        <v>61827</v>
      </c>
      <c r="I3611" t="s">
        <v>6402</v>
      </c>
      <c r="J3611" s="1">
        <v>311</v>
      </c>
      <c r="K3611" t="s">
        <v>1206</v>
      </c>
      <c r="L3611" s="1"/>
      <c r="N3611" s="1"/>
      <c r="P3611" s="1">
        <v>217</v>
      </c>
      <c r="Q3611" t="s">
        <v>3039</v>
      </c>
      <c r="R3611" s="1">
        <v>7504</v>
      </c>
      <c r="S3611" t="s">
        <v>1209</v>
      </c>
      <c r="T3611" t="s">
        <v>1000</v>
      </c>
      <c r="U3611" t="s">
        <v>182</v>
      </c>
      <c r="V3611" s="1">
        <v>7504</v>
      </c>
      <c r="W3611" t="s">
        <v>1209</v>
      </c>
      <c r="X3611" t="s">
        <v>183</v>
      </c>
      <c r="Y3611" s="1"/>
      <c r="AA3611" t="s">
        <v>150</v>
      </c>
      <c r="AB3611" s="2">
        <v>3201</v>
      </c>
      <c r="AC3611" s="2">
        <v>0</v>
      </c>
      <c r="AD3611" t="s">
        <v>295</v>
      </c>
      <c r="AF3611" s="1">
        <v>3</v>
      </c>
      <c r="AG3611" s="1"/>
      <c r="AH3611" s="1" t="b">
        <f>Export4Q22[[#This Row],[Pharmacy Controller ID]]&lt;&gt;Export4Q22[[#This Row],[Medical Controller ID]]</f>
        <v>1</v>
      </c>
      <c r="AI3611" t="str">
        <f t="shared" si="56"/>
        <v>63890Tropicana Atlantic CityEmployerTRUECommercial7472Express Scripts High Performance with Limited UM 202061827Express Scripts High Performance with Limited311ESI Commercial217Express Scripts (ESI)7504Express Scripts PBMNationalPBM Controlled7504Express Scripts PBMPBM32010NJ3</v>
      </c>
      <c r="AJ3611" s="8" t="str">
        <f>IFERROR(IF(_xlfn.XLOOKUP(Export4Q22[[#This Row],[Plan ID]],#REF!,#REF!)=Export4Q22[[#This Row],[Concatenate]],"Same","Change"),"New")</f>
        <v>New</v>
      </c>
    </row>
    <row r="3612" spans="1:36" x14ac:dyDescent="0.25">
      <c r="A3612" s="1">
        <v>63891</v>
      </c>
      <c r="B3612" t="s">
        <v>6430</v>
      </c>
      <c r="C3612" t="s">
        <v>176</v>
      </c>
      <c r="D3612" t="s">
        <v>995</v>
      </c>
      <c r="E3612" t="s">
        <v>177</v>
      </c>
      <c r="F3612" s="1">
        <v>7472</v>
      </c>
      <c r="G3612" t="s">
        <v>6401</v>
      </c>
      <c r="H3612" s="3">
        <v>61827</v>
      </c>
      <c r="I3612" t="s">
        <v>6402</v>
      </c>
      <c r="J3612" s="1">
        <v>311</v>
      </c>
      <c r="K3612" t="s">
        <v>1206</v>
      </c>
      <c r="L3612" s="1"/>
      <c r="N3612" s="1"/>
      <c r="P3612" s="1">
        <v>217</v>
      </c>
      <c r="Q3612" t="s">
        <v>3039</v>
      </c>
      <c r="R3612" s="1">
        <v>7504</v>
      </c>
      <c r="S3612" t="s">
        <v>1209</v>
      </c>
      <c r="T3612" t="s">
        <v>1000</v>
      </c>
      <c r="U3612" t="s">
        <v>182</v>
      </c>
      <c r="V3612" s="1">
        <v>7504</v>
      </c>
      <c r="W3612" t="s">
        <v>1209</v>
      </c>
      <c r="X3612" t="s">
        <v>183</v>
      </c>
      <c r="Y3612" s="1"/>
      <c r="AA3612" t="s">
        <v>150</v>
      </c>
      <c r="AB3612" s="2">
        <v>1000</v>
      </c>
      <c r="AC3612" s="2">
        <v>0</v>
      </c>
      <c r="AD3612" t="s">
        <v>89</v>
      </c>
      <c r="AF3612" s="1">
        <v>3</v>
      </c>
      <c r="AG3612" s="1"/>
      <c r="AH3612" s="1" t="b">
        <f>Export4Q22[[#This Row],[Pharmacy Controller ID]]&lt;&gt;Export4Q22[[#This Row],[Medical Controller ID]]</f>
        <v>1</v>
      </c>
      <c r="AI3612" t="str">
        <f t="shared" si="56"/>
        <v>63891UPMC Chautauqua WCA HospitalEmployerTRUECommercial7472Express Scripts High Performance with Limited UM 202061827Express Scripts High Performance with Limited311ESI Commercial217Express Scripts (ESI)7504Express Scripts PBMNationalPBM Controlled7504Express Scripts PBMPBM10000NY3</v>
      </c>
      <c r="AJ3612" s="8" t="str">
        <f>IFERROR(IF(_xlfn.XLOOKUP(Export4Q22[[#This Row],[Plan ID]],#REF!,#REF!)=Export4Q22[[#This Row],[Concatenate]],"Same","Change"),"New")</f>
        <v>New</v>
      </c>
    </row>
    <row r="3613" spans="1:36" x14ac:dyDescent="0.25">
      <c r="A3613" s="1">
        <v>63893</v>
      </c>
      <c r="B3613" t="s">
        <v>6431</v>
      </c>
      <c r="C3613" t="s">
        <v>176</v>
      </c>
      <c r="D3613" t="s">
        <v>995</v>
      </c>
      <c r="E3613" t="s">
        <v>177</v>
      </c>
      <c r="F3613" s="1">
        <v>7472</v>
      </c>
      <c r="G3613" t="s">
        <v>6401</v>
      </c>
      <c r="H3613" s="3">
        <v>61827</v>
      </c>
      <c r="I3613" t="s">
        <v>6402</v>
      </c>
      <c r="J3613" s="1">
        <v>311</v>
      </c>
      <c r="K3613" t="s">
        <v>1206</v>
      </c>
      <c r="L3613" s="1"/>
      <c r="N3613" s="1"/>
      <c r="P3613" s="1">
        <v>217</v>
      </c>
      <c r="Q3613" t="s">
        <v>3039</v>
      </c>
      <c r="R3613" s="1">
        <v>7504</v>
      </c>
      <c r="S3613" t="s">
        <v>1209</v>
      </c>
      <c r="T3613" t="s">
        <v>1000</v>
      </c>
      <c r="U3613" t="s">
        <v>182</v>
      </c>
      <c r="V3613" s="1">
        <v>7504</v>
      </c>
      <c r="W3613" t="s">
        <v>1209</v>
      </c>
      <c r="X3613" t="s">
        <v>183</v>
      </c>
      <c r="Y3613" s="1"/>
      <c r="AA3613" t="s">
        <v>150</v>
      </c>
      <c r="AB3613" s="2">
        <v>72</v>
      </c>
      <c r="AC3613" s="2">
        <v>0</v>
      </c>
      <c r="AD3613" t="s">
        <v>89</v>
      </c>
      <c r="AF3613" s="1">
        <v>3</v>
      </c>
      <c r="AG3613" s="1"/>
      <c r="AH3613" s="1" t="b">
        <f>Export4Q22[[#This Row],[Pharmacy Controller ID]]&lt;&gt;Export4Q22[[#This Row],[Medical Controller ID]]</f>
        <v>1</v>
      </c>
      <c r="AI3613" t="str">
        <f t="shared" si="56"/>
        <v>63893Riverside Health CareEmployerTRUECommercial7472Express Scripts High Performance with Limited UM 202061827Express Scripts High Performance with Limited311ESI Commercial217Express Scripts (ESI)7504Express Scripts PBMNationalPBM Controlled7504Express Scripts PBMPBM720NY3</v>
      </c>
      <c r="AJ3613" s="8" t="str">
        <f>IFERROR(IF(_xlfn.XLOOKUP(Export4Q22[[#This Row],[Plan ID]],#REF!,#REF!)=Export4Q22[[#This Row],[Concatenate]],"Same","Change"),"New")</f>
        <v>New</v>
      </c>
    </row>
    <row r="3614" spans="1:36" x14ac:dyDescent="0.25">
      <c r="A3614" s="1">
        <v>63895</v>
      </c>
      <c r="B3614" t="s">
        <v>6432</v>
      </c>
      <c r="C3614" t="s">
        <v>176</v>
      </c>
      <c r="D3614" t="s">
        <v>995</v>
      </c>
      <c r="E3614" t="s">
        <v>177</v>
      </c>
      <c r="F3614" s="1">
        <v>7472</v>
      </c>
      <c r="G3614" t="s">
        <v>6401</v>
      </c>
      <c r="H3614" s="3">
        <v>61827</v>
      </c>
      <c r="I3614" t="s">
        <v>6402</v>
      </c>
      <c r="J3614" s="1">
        <v>311</v>
      </c>
      <c r="K3614" t="s">
        <v>1206</v>
      </c>
      <c r="L3614" s="1"/>
      <c r="N3614" s="1"/>
      <c r="P3614" s="1">
        <v>217</v>
      </c>
      <c r="Q3614" t="s">
        <v>3039</v>
      </c>
      <c r="R3614" s="1">
        <v>7504</v>
      </c>
      <c r="S3614" t="s">
        <v>1209</v>
      </c>
      <c r="T3614" t="s">
        <v>1000</v>
      </c>
      <c r="U3614" t="s">
        <v>182</v>
      </c>
      <c r="V3614" s="1">
        <v>7504</v>
      </c>
      <c r="W3614" t="s">
        <v>1209</v>
      </c>
      <c r="X3614" t="s">
        <v>183</v>
      </c>
      <c r="Y3614" s="1"/>
      <c r="AA3614" t="s">
        <v>150</v>
      </c>
      <c r="AB3614" s="2">
        <v>6002</v>
      </c>
      <c r="AC3614" s="2">
        <v>0</v>
      </c>
      <c r="AD3614" t="s">
        <v>89</v>
      </c>
      <c r="AF3614" s="1">
        <v>3</v>
      </c>
      <c r="AG3614" s="1"/>
      <c r="AH3614" s="1" t="b">
        <f>Export4Q22[[#This Row],[Pharmacy Controller ID]]&lt;&gt;Export4Q22[[#This Row],[Medical Controller ID]]</f>
        <v>1</v>
      </c>
      <c r="AI3614" t="str">
        <f t="shared" si="56"/>
        <v>63895WestPoint HomeEmployerTRUECommercial7472Express Scripts High Performance with Limited UM 202061827Express Scripts High Performance with Limited311ESI Commercial217Express Scripts (ESI)7504Express Scripts PBMNationalPBM Controlled7504Express Scripts PBMPBM60020NY3</v>
      </c>
      <c r="AJ3614" s="8" t="str">
        <f>IFERROR(IF(_xlfn.XLOOKUP(Export4Q22[[#This Row],[Plan ID]],#REF!,#REF!)=Export4Q22[[#This Row],[Concatenate]],"Same","Change"),"New")</f>
        <v>New</v>
      </c>
    </row>
    <row r="3615" spans="1:36" x14ac:dyDescent="0.25">
      <c r="A3615" s="1">
        <v>63897</v>
      </c>
      <c r="B3615" t="s">
        <v>6433</v>
      </c>
      <c r="C3615" t="s">
        <v>176</v>
      </c>
      <c r="D3615" t="s">
        <v>995</v>
      </c>
      <c r="E3615" t="s">
        <v>177</v>
      </c>
      <c r="F3615" s="1">
        <v>7472</v>
      </c>
      <c r="G3615" t="s">
        <v>6401</v>
      </c>
      <c r="H3615" s="3">
        <v>61827</v>
      </c>
      <c r="I3615" t="s">
        <v>6402</v>
      </c>
      <c r="J3615" s="1">
        <v>311</v>
      </c>
      <c r="K3615" t="s">
        <v>1206</v>
      </c>
      <c r="L3615" s="1"/>
      <c r="N3615" s="1"/>
      <c r="P3615" s="1">
        <v>217</v>
      </c>
      <c r="Q3615" t="s">
        <v>3039</v>
      </c>
      <c r="R3615" s="1">
        <v>7504</v>
      </c>
      <c r="S3615" t="s">
        <v>1209</v>
      </c>
      <c r="T3615" t="s">
        <v>1000</v>
      </c>
      <c r="U3615" t="s">
        <v>182</v>
      </c>
      <c r="V3615" s="1">
        <v>7504</v>
      </c>
      <c r="W3615" t="s">
        <v>1209</v>
      </c>
      <c r="X3615" t="s">
        <v>183</v>
      </c>
      <c r="Y3615" s="1"/>
      <c r="AA3615" t="s">
        <v>150</v>
      </c>
      <c r="AB3615" s="2">
        <v>1450</v>
      </c>
      <c r="AC3615" s="2">
        <v>0</v>
      </c>
      <c r="AD3615" t="s">
        <v>142</v>
      </c>
      <c r="AF3615" s="1">
        <v>3</v>
      </c>
      <c r="AG3615" s="1"/>
      <c r="AH3615" s="1" t="b">
        <f>Export4Q22[[#This Row],[Pharmacy Controller ID]]&lt;&gt;Export4Q22[[#This Row],[Medical Controller ID]]</f>
        <v>1</v>
      </c>
      <c r="AI3615" t="str">
        <f t="shared" si="56"/>
        <v>63897CVR EnergyEmployerTRUECommercial7472Express Scripts High Performance with Limited UM 202061827Express Scripts High Performance with Limited311ESI Commercial217Express Scripts (ESI)7504Express Scripts PBMNationalPBM Controlled7504Express Scripts PBMPBM14500TX3</v>
      </c>
      <c r="AJ3615" s="8" t="str">
        <f>IFERROR(IF(_xlfn.XLOOKUP(Export4Q22[[#This Row],[Plan ID]],#REF!,#REF!)=Export4Q22[[#This Row],[Concatenate]],"Same","Change"),"New")</f>
        <v>New</v>
      </c>
    </row>
    <row r="3616" spans="1:36" x14ac:dyDescent="0.25">
      <c r="A3616" s="1">
        <v>64574</v>
      </c>
      <c r="B3616" t="s">
        <v>6434</v>
      </c>
      <c r="C3616" t="s">
        <v>176</v>
      </c>
      <c r="D3616" t="s">
        <v>995</v>
      </c>
      <c r="E3616" t="s">
        <v>177</v>
      </c>
      <c r="F3616" s="1">
        <v>7472</v>
      </c>
      <c r="G3616" t="s">
        <v>6401</v>
      </c>
      <c r="H3616" s="3">
        <v>61827</v>
      </c>
      <c r="I3616" t="s">
        <v>6402</v>
      </c>
      <c r="J3616" s="1">
        <v>311</v>
      </c>
      <c r="K3616" t="s">
        <v>1206</v>
      </c>
      <c r="L3616" s="1"/>
      <c r="N3616" s="1"/>
      <c r="P3616" s="1">
        <v>217</v>
      </c>
      <c r="Q3616" t="s">
        <v>3039</v>
      </c>
      <c r="R3616" s="1">
        <v>7504</v>
      </c>
      <c r="S3616" t="s">
        <v>1209</v>
      </c>
      <c r="T3616" t="s">
        <v>1000</v>
      </c>
      <c r="U3616" t="s">
        <v>182</v>
      </c>
      <c r="V3616" s="1">
        <v>7504</v>
      </c>
      <c r="W3616" t="s">
        <v>1209</v>
      </c>
      <c r="X3616" t="s">
        <v>183</v>
      </c>
      <c r="Y3616" s="1"/>
      <c r="AA3616" t="s">
        <v>150</v>
      </c>
      <c r="AB3616" s="2">
        <v>3890</v>
      </c>
      <c r="AC3616" s="2">
        <v>0</v>
      </c>
      <c r="AD3616" t="s">
        <v>347</v>
      </c>
      <c r="AF3616" s="1">
        <v>3</v>
      </c>
      <c r="AG3616" s="1"/>
      <c r="AH3616" s="1" t="b">
        <f>Export4Q22[[#This Row],[Pharmacy Controller ID]]&lt;&gt;Export4Q22[[#This Row],[Medical Controller ID]]</f>
        <v>1</v>
      </c>
      <c r="AI3616" t="str">
        <f t="shared" si="56"/>
        <v>64574Bass Pro ShopsEmployerTRUECommercial7472Express Scripts High Performance with Limited UM 202061827Express Scripts High Performance with Limited311ESI Commercial217Express Scripts (ESI)7504Express Scripts PBMNationalPBM Controlled7504Express Scripts PBMPBM38900MO3</v>
      </c>
      <c r="AJ3616" s="8" t="str">
        <f>IFERROR(IF(_xlfn.XLOOKUP(Export4Q22[[#This Row],[Plan ID]],#REF!,#REF!)=Export4Q22[[#This Row],[Concatenate]],"Same","Change"),"New")</f>
        <v>New</v>
      </c>
    </row>
    <row r="3617" spans="1:36" x14ac:dyDescent="0.25">
      <c r="A3617" s="1">
        <v>64575</v>
      </c>
      <c r="B3617" t="s">
        <v>6435</v>
      </c>
      <c r="C3617" t="s">
        <v>176</v>
      </c>
      <c r="D3617" t="s">
        <v>995</v>
      </c>
      <c r="E3617" t="s">
        <v>177</v>
      </c>
      <c r="F3617" s="1">
        <v>7472</v>
      </c>
      <c r="G3617" t="s">
        <v>6401</v>
      </c>
      <c r="H3617" s="3">
        <v>61827</v>
      </c>
      <c r="I3617" t="s">
        <v>6402</v>
      </c>
      <c r="J3617" s="1">
        <v>311</v>
      </c>
      <c r="K3617" t="s">
        <v>1206</v>
      </c>
      <c r="L3617" s="1"/>
      <c r="N3617" s="1"/>
      <c r="P3617" s="1">
        <v>217</v>
      </c>
      <c r="Q3617" t="s">
        <v>3039</v>
      </c>
      <c r="R3617" s="1">
        <v>7504</v>
      </c>
      <c r="S3617" t="s">
        <v>1209</v>
      </c>
      <c r="T3617" t="s">
        <v>1000</v>
      </c>
      <c r="U3617" t="s">
        <v>182</v>
      </c>
      <c r="V3617" s="1">
        <v>7504</v>
      </c>
      <c r="W3617" t="s">
        <v>1209</v>
      </c>
      <c r="X3617" t="s">
        <v>183</v>
      </c>
      <c r="Y3617" s="1"/>
      <c r="AA3617" t="s">
        <v>150</v>
      </c>
      <c r="AB3617" s="2">
        <v>0</v>
      </c>
      <c r="AC3617" s="2">
        <v>0</v>
      </c>
      <c r="AD3617" t="s">
        <v>111</v>
      </c>
      <c r="AF3617" s="1">
        <v>3</v>
      </c>
      <c r="AG3617" s="1"/>
      <c r="AH3617" s="1" t="b">
        <f>Export4Q22[[#This Row],[Pharmacy Controller ID]]&lt;&gt;Export4Q22[[#This Row],[Medical Controller ID]]</f>
        <v>1</v>
      </c>
      <c r="AI3617" t="str">
        <f t="shared" si="56"/>
        <v>64575Laborers Union Local 872EmployerTRUECommercial7472Express Scripts High Performance with Limited UM 202061827Express Scripts High Performance with Limited311ESI Commercial217Express Scripts (ESI)7504Express Scripts PBMNationalPBM Controlled7504Express Scripts PBMPBM00NV3</v>
      </c>
      <c r="AJ3617" s="8" t="str">
        <f>IFERROR(IF(_xlfn.XLOOKUP(Export4Q22[[#This Row],[Plan ID]],#REF!,#REF!)=Export4Q22[[#This Row],[Concatenate]],"Same","Change"),"New")</f>
        <v>New</v>
      </c>
    </row>
    <row r="3618" spans="1:36" x14ac:dyDescent="0.25">
      <c r="A3618" s="1">
        <v>64576</v>
      </c>
      <c r="B3618" t="s">
        <v>6436</v>
      </c>
      <c r="C3618" t="s">
        <v>176</v>
      </c>
      <c r="D3618" t="s">
        <v>995</v>
      </c>
      <c r="E3618" t="s">
        <v>177</v>
      </c>
      <c r="F3618" s="1">
        <v>7472</v>
      </c>
      <c r="G3618" t="s">
        <v>6401</v>
      </c>
      <c r="H3618" s="3">
        <v>61827</v>
      </c>
      <c r="I3618" t="s">
        <v>6402</v>
      </c>
      <c r="J3618" s="1">
        <v>311</v>
      </c>
      <c r="K3618" t="s">
        <v>1206</v>
      </c>
      <c r="L3618" s="1"/>
      <c r="N3618" s="1"/>
      <c r="P3618" s="1">
        <v>217</v>
      </c>
      <c r="Q3618" t="s">
        <v>3039</v>
      </c>
      <c r="R3618" s="1">
        <v>7504</v>
      </c>
      <c r="S3618" t="s">
        <v>1209</v>
      </c>
      <c r="T3618" t="s">
        <v>1000</v>
      </c>
      <c r="U3618" t="s">
        <v>182</v>
      </c>
      <c r="V3618" s="1">
        <v>7504</v>
      </c>
      <c r="W3618" t="s">
        <v>1209</v>
      </c>
      <c r="X3618" t="s">
        <v>183</v>
      </c>
      <c r="Y3618" s="1"/>
      <c r="AA3618" t="s">
        <v>150</v>
      </c>
      <c r="AB3618" s="2">
        <v>0</v>
      </c>
      <c r="AC3618" s="2">
        <v>0</v>
      </c>
      <c r="AD3618" t="s">
        <v>836</v>
      </c>
      <c r="AF3618" s="1">
        <v>3</v>
      </c>
      <c r="AG3618" s="1"/>
      <c r="AH3618" s="1" t="b">
        <f>Export4Q22[[#This Row],[Pharmacy Controller ID]]&lt;&gt;Export4Q22[[#This Row],[Medical Controller ID]]</f>
        <v>1</v>
      </c>
      <c r="AI3618" t="str">
        <f t="shared" si="56"/>
        <v>64576Ironworkers District Council of Tennessee Valley &amp; VicinityEmployerTRUECommercial7472Express Scripts High Performance with Limited UM 202061827Express Scripts High Performance with Limited311ESI Commercial217Express Scripts (ESI)7504Express Scripts PBMNationalPBM Controlled7504Express Scripts PBMPBM00TN3</v>
      </c>
      <c r="AJ3618" s="8" t="str">
        <f>IFERROR(IF(_xlfn.XLOOKUP(Export4Q22[[#This Row],[Plan ID]],#REF!,#REF!)=Export4Q22[[#This Row],[Concatenate]],"Same","Change"),"New")</f>
        <v>New</v>
      </c>
    </row>
    <row r="3619" spans="1:36" x14ac:dyDescent="0.25">
      <c r="A3619" s="1">
        <v>65073</v>
      </c>
      <c r="B3619" t="s">
        <v>6437</v>
      </c>
      <c r="C3619" t="s">
        <v>176</v>
      </c>
      <c r="D3619" t="s">
        <v>995</v>
      </c>
      <c r="E3619" t="s">
        <v>177</v>
      </c>
      <c r="F3619" s="1">
        <v>7472</v>
      </c>
      <c r="G3619" t="s">
        <v>6401</v>
      </c>
      <c r="H3619" s="3">
        <v>61827</v>
      </c>
      <c r="I3619" t="s">
        <v>6402</v>
      </c>
      <c r="J3619" s="1">
        <v>311</v>
      </c>
      <c r="K3619" t="s">
        <v>1206</v>
      </c>
      <c r="L3619" s="1"/>
      <c r="N3619" s="1"/>
      <c r="P3619" s="1">
        <v>217</v>
      </c>
      <c r="Q3619" t="s">
        <v>3039</v>
      </c>
      <c r="R3619" s="1">
        <v>7504</v>
      </c>
      <c r="S3619" t="s">
        <v>1209</v>
      </c>
      <c r="T3619" t="s">
        <v>1000</v>
      </c>
      <c r="U3619" t="s">
        <v>182</v>
      </c>
      <c r="V3619" s="1">
        <v>7504</v>
      </c>
      <c r="W3619" t="s">
        <v>1209</v>
      </c>
      <c r="X3619" t="s">
        <v>183</v>
      </c>
      <c r="Y3619" s="1"/>
      <c r="AA3619" t="s">
        <v>150</v>
      </c>
      <c r="AB3619" s="2">
        <v>0</v>
      </c>
      <c r="AC3619" s="2">
        <v>0</v>
      </c>
      <c r="AD3619" t="s">
        <v>314</v>
      </c>
      <c r="AF3619" s="1">
        <v>3</v>
      </c>
      <c r="AG3619" s="1"/>
      <c r="AH3619" s="1" t="b">
        <f>Export4Q22[[#This Row],[Pharmacy Controller ID]]&lt;&gt;Export4Q22[[#This Row],[Medical Controller ID]]</f>
        <v>1</v>
      </c>
      <c r="AI3619" t="str">
        <f t="shared" si="56"/>
        <v>65073Teamsters Local 830EmployerTRUECommercial7472Express Scripts High Performance with Limited UM 202061827Express Scripts High Performance with Limited311ESI Commercial217Express Scripts (ESI)7504Express Scripts PBMNationalPBM Controlled7504Express Scripts PBMPBM00PA3</v>
      </c>
      <c r="AJ3619" s="8" t="str">
        <f>IFERROR(IF(_xlfn.XLOOKUP(Export4Q22[[#This Row],[Plan ID]],#REF!,#REF!)=Export4Q22[[#This Row],[Concatenate]],"Same","Change"),"New")</f>
        <v>New</v>
      </c>
    </row>
    <row r="3620" spans="1:36" x14ac:dyDescent="0.25">
      <c r="A3620" s="1">
        <v>65079</v>
      </c>
      <c r="B3620" t="s">
        <v>6438</v>
      </c>
      <c r="C3620" t="s">
        <v>176</v>
      </c>
      <c r="D3620" t="s">
        <v>995</v>
      </c>
      <c r="E3620" t="s">
        <v>177</v>
      </c>
      <c r="F3620" s="1">
        <v>7472</v>
      </c>
      <c r="G3620" t="s">
        <v>6401</v>
      </c>
      <c r="H3620" s="3">
        <v>61827</v>
      </c>
      <c r="I3620" t="s">
        <v>6402</v>
      </c>
      <c r="J3620" s="1">
        <v>311</v>
      </c>
      <c r="K3620" t="s">
        <v>1206</v>
      </c>
      <c r="L3620" s="1"/>
      <c r="N3620" s="1"/>
      <c r="P3620" s="1">
        <v>217</v>
      </c>
      <c r="Q3620" t="s">
        <v>3039</v>
      </c>
      <c r="R3620" s="1">
        <v>7504</v>
      </c>
      <c r="S3620" t="s">
        <v>1209</v>
      </c>
      <c r="T3620" t="s">
        <v>1000</v>
      </c>
      <c r="U3620" t="s">
        <v>182</v>
      </c>
      <c r="V3620" s="1">
        <v>7504</v>
      </c>
      <c r="W3620" t="s">
        <v>1209</v>
      </c>
      <c r="X3620" t="s">
        <v>183</v>
      </c>
      <c r="Y3620" s="1"/>
      <c r="AA3620" t="s">
        <v>150</v>
      </c>
      <c r="AB3620" s="2">
        <v>0</v>
      </c>
      <c r="AC3620" s="2">
        <v>0</v>
      </c>
      <c r="AD3620" t="s">
        <v>694</v>
      </c>
      <c r="AF3620" s="1">
        <v>3</v>
      </c>
      <c r="AG3620" s="1"/>
      <c r="AH3620" s="1" t="b">
        <f>Export4Q22[[#This Row],[Pharmacy Controller ID]]&lt;&gt;Export4Q22[[#This Row],[Medical Controller ID]]</f>
        <v>1</v>
      </c>
      <c r="AI3620" t="str">
        <f t="shared" si="56"/>
        <v>65079UA Local 74EmployerTRUECommercial7472Express Scripts High Performance with Limited UM 202061827Express Scripts High Performance with Limited311ESI Commercial217Express Scripts (ESI)7504Express Scripts PBMNationalPBM Controlled7504Express Scripts PBMPBM00DE3</v>
      </c>
      <c r="AJ3620" s="8" t="str">
        <f>IFERROR(IF(_xlfn.XLOOKUP(Export4Q22[[#This Row],[Plan ID]],#REF!,#REF!)=Export4Q22[[#This Row],[Concatenate]],"Same","Change"),"New")</f>
        <v>New</v>
      </c>
    </row>
    <row r="3621" spans="1:36" x14ac:dyDescent="0.25">
      <c r="A3621" s="1">
        <v>65858</v>
      </c>
      <c r="B3621" t="s">
        <v>6402</v>
      </c>
      <c r="C3621" t="s">
        <v>994</v>
      </c>
      <c r="D3621" t="s">
        <v>995</v>
      </c>
      <c r="E3621" t="s">
        <v>177</v>
      </c>
      <c r="F3621" s="1">
        <v>7472</v>
      </c>
      <c r="G3621" t="s">
        <v>6401</v>
      </c>
      <c r="H3621" s="3">
        <v>61827</v>
      </c>
      <c r="I3621" t="s">
        <v>6402</v>
      </c>
      <c r="J3621" s="1">
        <v>311</v>
      </c>
      <c r="K3621" t="s">
        <v>1206</v>
      </c>
      <c r="L3621" s="1"/>
      <c r="N3621" s="1"/>
      <c r="P3621" s="1">
        <v>217</v>
      </c>
      <c r="Q3621" t="s">
        <v>3039</v>
      </c>
      <c r="R3621" s="1">
        <v>7504</v>
      </c>
      <c r="S3621" t="s">
        <v>1209</v>
      </c>
      <c r="T3621" t="s">
        <v>1000</v>
      </c>
      <c r="U3621" t="s">
        <v>182</v>
      </c>
      <c r="V3621" s="1">
        <v>7504</v>
      </c>
      <c r="W3621" t="s">
        <v>1209</v>
      </c>
      <c r="X3621" t="s">
        <v>183</v>
      </c>
      <c r="Y3621" s="1"/>
      <c r="AA3621" t="s">
        <v>150</v>
      </c>
      <c r="AB3621" s="2">
        <v>20494</v>
      </c>
      <c r="AC3621" s="2">
        <v>0</v>
      </c>
      <c r="AD3621" t="s">
        <v>2243</v>
      </c>
      <c r="AF3621" s="1">
        <v>3</v>
      </c>
      <c r="AG3621" s="1"/>
      <c r="AH3621" s="1" t="b">
        <f>Export4Q22[[#This Row],[Pharmacy Controller ID]]&lt;&gt;Export4Q22[[#This Row],[Medical Controller ID]]</f>
        <v>1</v>
      </c>
      <c r="AI3621" t="str">
        <f t="shared" si="56"/>
        <v>65858Express Scripts High Performance with LimitedPBM OfferingTRUECommercial7472Express Scripts High Performance with Limited UM 202061827Express Scripts High Performance with Limited311ESI Commercial217Express Scripts (ESI)7504Express Scripts PBMNationalPBM Controlled7504Express Scripts PBMPBM204940AK,AL,AR,AZ,CA,CO,CT,DC,DE,FL,GA,GU,HI,IA,ID,IL,IN,KS,KY,LA,MA,MD,ME,MI,MN,MO,MS,MT,NC,ND,NE,NH,NJ,NM,NV,NY,OH,OK,OR,PA,PR,RI,SC,SD,TN,TX,UT,VA,VT,WA,WI,WV,WY3</v>
      </c>
      <c r="AJ3621" s="8" t="str">
        <f>IFERROR(IF(_xlfn.XLOOKUP(Export4Q22[[#This Row],[Plan ID]],#REF!,#REF!)=Export4Q22[[#This Row],[Concatenate]],"Same","Change"),"New")</f>
        <v>New</v>
      </c>
    </row>
    <row r="3622" spans="1:36" x14ac:dyDescent="0.25">
      <c r="A3622" s="1">
        <v>5862</v>
      </c>
      <c r="B3622" t="s">
        <v>6439</v>
      </c>
      <c r="C3622" t="s">
        <v>994</v>
      </c>
      <c r="D3622" t="s">
        <v>995</v>
      </c>
      <c r="E3622" t="s">
        <v>177</v>
      </c>
      <c r="F3622" s="1">
        <v>7475</v>
      </c>
      <c r="G3622" t="s">
        <v>6440</v>
      </c>
      <c r="H3622" s="3">
        <v>59393</v>
      </c>
      <c r="I3622" t="s">
        <v>6439</v>
      </c>
      <c r="J3622" s="1">
        <v>311</v>
      </c>
      <c r="K3622" t="s">
        <v>1206</v>
      </c>
      <c r="L3622" s="1"/>
      <c r="N3622" s="1"/>
      <c r="P3622" s="1">
        <v>217</v>
      </c>
      <c r="Q3622" t="s">
        <v>3039</v>
      </c>
      <c r="R3622" s="1">
        <v>7504</v>
      </c>
      <c r="S3622" t="s">
        <v>1209</v>
      </c>
      <c r="T3622" t="s">
        <v>1000</v>
      </c>
      <c r="U3622" t="s">
        <v>182</v>
      </c>
      <c r="V3622" s="1">
        <v>7504</v>
      </c>
      <c r="W3622" t="s">
        <v>1209</v>
      </c>
      <c r="X3622" t="s">
        <v>183</v>
      </c>
      <c r="Y3622" s="1"/>
      <c r="AA3622" t="s">
        <v>150</v>
      </c>
      <c r="AB3622" s="2">
        <v>145828</v>
      </c>
      <c r="AC3622" s="2">
        <v>0</v>
      </c>
      <c r="AD3622" t="s">
        <v>2243</v>
      </c>
      <c r="AF3622" s="1">
        <v>3</v>
      </c>
      <c r="AG3622" s="1"/>
      <c r="AH3622" s="1" t="b">
        <f>Export4Q22[[#This Row],[Pharmacy Controller ID]]&lt;&gt;Export4Q22[[#This Row],[Medical Controller ID]]</f>
        <v>1</v>
      </c>
      <c r="AI3622" t="str">
        <f t="shared" si="56"/>
        <v>5862Express Scripts High Performance with UnlimitedPBM OfferingTRUECommercial7475Express Scripts High Performance with Unlimited UM 202059393Express Scripts High Performance with Unlimited311ESI Commercial217Express Scripts (ESI)7504Express Scripts PBMNationalPBM Controlled7504Express Scripts PBMPBM1458280AK,AL,AR,AZ,CA,CO,CT,DC,DE,FL,GA,GU,HI,IA,ID,IL,IN,KS,KY,LA,MA,MD,ME,MI,MN,MO,MS,MT,NC,ND,NE,NH,NJ,NM,NV,NY,OH,OK,OR,PA,PR,RI,SC,SD,TN,TX,UT,VA,VT,WA,WI,WV,WY3</v>
      </c>
      <c r="AJ3622" s="8" t="str">
        <f>IFERROR(IF(_xlfn.XLOOKUP(Export4Q22[[#This Row],[Plan ID]],#REF!,#REF!)=Export4Q22[[#This Row],[Concatenate]],"Same","Change"),"New")</f>
        <v>New</v>
      </c>
    </row>
    <row r="3623" spans="1:36" x14ac:dyDescent="0.25">
      <c r="A3623" s="1">
        <v>65851</v>
      </c>
      <c r="B3623" t="s">
        <v>6441</v>
      </c>
      <c r="C3623" t="s">
        <v>994</v>
      </c>
      <c r="D3623" t="s">
        <v>995</v>
      </c>
      <c r="E3623" t="s">
        <v>177</v>
      </c>
      <c r="F3623" s="1">
        <v>7477</v>
      </c>
      <c r="G3623" t="s">
        <v>6442</v>
      </c>
      <c r="H3623" s="3">
        <v>61822</v>
      </c>
      <c r="I3623" t="s">
        <v>6441</v>
      </c>
      <c r="J3623" s="1">
        <v>311</v>
      </c>
      <c r="K3623" t="s">
        <v>1206</v>
      </c>
      <c r="L3623" s="1"/>
      <c r="N3623" s="1"/>
      <c r="P3623" s="1">
        <v>217</v>
      </c>
      <c r="Q3623" t="s">
        <v>3039</v>
      </c>
      <c r="R3623" s="1">
        <v>7504</v>
      </c>
      <c r="S3623" t="s">
        <v>1209</v>
      </c>
      <c r="T3623" t="s">
        <v>1000</v>
      </c>
      <c r="U3623" t="s">
        <v>182</v>
      </c>
      <c r="V3623" s="1">
        <v>7504</v>
      </c>
      <c r="W3623" t="s">
        <v>1209</v>
      </c>
      <c r="X3623" t="s">
        <v>183</v>
      </c>
      <c r="Y3623" s="1"/>
      <c r="AA3623" t="s">
        <v>150</v>
      </c>
      <c r="AB3623" s="2">
        <v>2504706</v>
      </c>
      <c r="AC3623" s="2">
        <v>0</v>
      </c>
      <c r="AD3623" t="s">
        <v>2243</v>
      </c>
      <c r="AF3623" s="1">
        <v>3</v>
      </c>
      <c r="AG3623" s="1"/>
      <c r="AH3623" s="1" t="b">
        <f>Export4Q22[[#This Row],[Pharmacy Controller ID]]&lt;&gt;Export4Q22[[#This Row],[Medical Controller ID]]</f>
        <v>1</v>
      </c>
      <c r="AI3623" t="str">
        <f t="shared" si="56"/>
        <v>65851Express Scripts National Preferred with AdvantagePBM OfferingTRUECommercial7477Express Scripts National Preferred with Advantage UM 202061822Express Scripts National Preferred with Advantage311ESI Commercial217Express Scripts (ESI)7504Express Scripts PBMNationalPBM Controlled7504Express Scripts PBMPBM25047060AK,AL,AR,AZ,CA,CO,CT,DC,DE,FL,GA,GU,HI,IA,ID,IL,IN,KS,KY,LA,MA,MD,ME,MI,MN,MO,MS,MT,NC,ND,NE,NH,NJ,NM,NV,NY,OH,OK,OR,PA,PR,RI,SC,SD,TN,TX,UT,VA,VT,WA,WI,WV,WY3</v>
      </c>
      <c r="AJ3623" s="8" t="str">
        <f>IFERROR(IF(_xlfn.XLOOKUP(Export4Q22[[#This Row],[Plan ID]],#REF!,#REF!)=Export4Q22[[#This Row],[Concatenate]],"Same","Change"),"New")</f>
        <v>New</v>
      </c>
    </row>
    <row r="3624" spans="1:36" x14ac:dyDescent="0.25">
      <c r="A3624" s="1">
        <v>2790</v>
      </c>
      <c r="B3624" t="s">
        <v>6443</v>
      </c>
      <c r="C3624" t="s">
        <v>176</v>
      </c>
      <c r="D3624" t="s">
        <v>995</v>
      </c>
      <c r="E3624" t="s">
        <v>177</v>
      </c>
      <c r="F3624" s="1">
        <v>7478</v>
      </c>
      <c r="G3624" t="s">
        <v>4351</v>
      </c>
      <c r="H3624" s="3">
        <v>61819</v>
      </c>
      <c r="I3624" t="s">
        <v>6444</v>
      </c>
      <c r="J3624" s="1">
        <v>311</v>
      </c>
      <c r="K3624" t="s">
        <v>1206</v>
      </c>
      <c r="L3624" s="1"/>
      <c r="N3624" s="1"/>
      <c r="P3624" s="1">
        <v>217</v>
      </c>
      <c r="Q3624" t="s">
        <v>3039</v>
      </c>
      <c r="R3624" s="1">
        <v>7504</v>
      </c>
      <c r="S3624" t="s">
        <v>1209</v>
      </c>
      <c r="T3624" t="s">
        <v>1000</v>
      </c>
      <c r="U3624" t="s">
        <v>182</v>
      </c>
      <c r="V3624" s="1">
        <v>7504</v>
      </c>
      <c r="W3624" t="s">
        <v>1209</v>
      </c>
      <c r="X3624" t="s">
        <v>183</v>
      </c>
      <c r="Y3624" s="1"/>
      <c r="AA3624" t="s">
        <v>150</v>
      </c>
      <c r="AB3624" s="2">
        <v>29837</v>
      </c>
      <c r="AC3624" s="2">
        <v>0</v>
      </c>
      <c r="AD3624" t="s">
        <v>6445</v>
      </c>
      <c r="AF3624" s="1">
        <v>3</v>
      </c>
      <c r="AG3624" s="1"/>
      <c r="AH3624" s="1" t="b">
        <f>Export4Q22[[#This Row],[Pharmacy Controller ID]]&lt;&gt;Export4Q22[[#This Row],[Medical Controller ID]]</f>
        <v>1</v>
      </c>
      <c r="AI3624" t="str">
        <f t="shared" si="56"/>
        <v>2790American Electric PowerEmployerTRUECommercial7478Express Scripts National Preferred with Advantage Plus UM 202061819Express Scripts National Preferred with Advantage Plus311ESI Commercial217Express Scripts (ESI)7504Express Scripts PBMNationalPBM Controlled7504Express Scripts PBMPBM298370AR,CA,CO,DC,FL,IL,IN,KY,LA,MI,MO,NC,NE,NM,OH,OK,PA,TN,TX,VA,WV3</v>
      </c>
      <c r="AJ3624" s="8" t="str">
        <f>IFERROR(IF(_xlfn.XLOOKUP(Export4Q22[[#This Row],[Plan ID]],#REF!,#REF!)=Export4Q22[[#This Row],[Concatenate]],"Same","Change"),"New")</f>
        <v>New</v>
      </c>
    </row>
    <row r="3625" spans="1:36" x14ac:dyDescent="0.25">
      <c r="A3625" s="1">
        <v>2820</v>
      </c>
      <c r="B3625" t="s">
        <v>6446</v>
      </c>
      <c r="C3625" t="s">
        <v>176</v>
      </c>
      <c r="D3625" t="s">
        <v>995</v>
      </c>
      <c r="E3625" t="s">
        <v>177</v>
      </c>
      <c r="F3625" s="1">
        <v>7478</v>
      </c>
      <c r="G3625" t="s">
        <v>4351</v>
      </c>
      <c r="H3625" s="3">
        <v>61819</v>
      </c>
      <c r="I3625" t="s">
        <v>6444</v>
      </c>
      <c r="J3625" s="1">
        <v>311</v>
      </c>
      <c r="K3625" t="s">
        <v>1206</v>
      </c>
      <c r="L3625" s="1"/>
      <c r="N3625" s="1"/>
      <c r="P3625" s="1">
        <v>217</v>
      </c>
      <c r="Q3625" t="s">
        <v>3039</v>
      </c>
      <c r="R3625" s="1">
        <v>7504</v>
      </c>
      <c r="S3625" t="s">
        <v>1209</v>
      </c>
      <c r="T3625" t="s">
        <v>1000</v>
      </c>
      <c r="U3625" t="s">
        <v>182</v>
      </c>
      <c r="V3625" s="1">
        <v>7504</v>
      </c>
      <c r="W3625" t="s">
        <v>1209</v>
      </c>
      <c r="X3625" t="s">
        <v>183</v>
      </c>
      <c r="Y3625" s="1"/>
      <c r="AA3625" t="s">
        <v>150</v>
      </c>
      <c r="AB3625" s="2">
        <v>196742</v>
      </c>
      <c r="AC3625" s="2">
        <v>0</v>
      </c>
      <c r="AD3625" t="s">
        <v>6447</v>
      </c>
      <c r="AF3625" s="1">
        <v>3</v>
      </c>
      <c r="AG3625" s="1"/>
      <c r="AH3625" s="1" t="b">
        <f>Export4Q22[[#This Row],[Pharmacy Controller ID]]&lt;&gt;Export4Q22[[#This Row],[Medical Controller ID]]</f>
        <v>1</v>
      </c>
      <c r="AI3625" t="str">
        <f t="shared" si="56"/>
        <v>2820PepsiCo (Pepsi Company Incorporated)EmployerTRUECommercial7478Express Scripts National Preferred with Advantage Plus UM 202061819Express Scripts National Preferred with Advantage Plus311ESI Commercial217Express Scripts (ESI)7504Express Scripts PBMNationalPBM Controlled7504Express Scripts PBMPBM1967420AK,AL,AR,AZ,CA,CO,CT,DE,FL,GA,HI,IA,ID,IL,IN,KS,KY,LA,MA,MD,ME,MI,MN,MO,MS,MT,NC,ND,NE,NH,NJ,NM,NV,NY,OH,OK,OR,PA,PR,RI,SC,SD,TN,TX,UT,VA,VT,WA,WI,WV,WY3</v>
      </c>
      <c r="AJ3625" s="8" t="str">
        <f>IFERROR(IF(_xlfn.XLOOKUP(Export4Q22[[#This Row],[Plan ID]],#REF!,#REF!)=Export4Q22[[#This Row],[Concatenate]],"Same","Change"),"New")</f>
        <v>New</v>
      </c>
    </row>
    <row r="3626" spans="1:36" x14ac:dyDescent="0.25">
      <c r="A3626" s="1">
        <v>3118</v>
      </c>
      <c r="B3626" t="s">
        <v>6448</v>
      </c>
      <c r="C3626" t="s">
        <v>176</v>
      </c>
      <c r="D3626" t="s">
        <v>995</v>
      </c>
      <c r="E3626" t="s">
        <v>177</v>
      </c>
      <c r="F3626" s="1">
        <v>7478</v>
      </c>
      <c r="G3626" t="s">
        <v>4351</v>
      </c>
      <c r="H3626" s="3">
        <v>61819</v>
      </c>
      <c r="I3626" t="s">
        <v>6444</v>
      </c>
      <c r="J3626" s="1">
        <v>311</v>
      </c>
      <c r="K3626" t="s">
        <v>1206</v>
      </c>
      <c r="L3626" s="1"/>
      <c r="N3626" s="1"/>
      <c r="P3626" s="1">
        <v>217</v>
      </c>
      <c r="Q3626" t="s">
        <v>3039</v>
      </c>
      <c r="R3626" s="1">
        <v>7504</v>
      </c>
      <c r="S3626" t="s">
        <v>1209</v>
      </c>
      <c r="T3626" t="s">
        <v>1000</v>
      </c>
      <c r="U3626" t="s">
        <v>182</v>
      </c>
      <c r="V3626" s="1">
        <v>7504</v>
      </c>
      <c r="W3626" t="s">
        <v>1209</v>
      </c>
      <c r="X3626" t="s">
        <v>183</v>
      </c>
      <c r="Y3626" s="1"/>
      <c r="AA3626" t="s">
        <v>150</v>
      </c>
      <c r="AB3626" s="2">
        <v>19582</v>
      </c>
      <c r="AC3626" s="2">
        <v>0</v>
      </c>
      <c r="AD3626" t="s">
        <v>6449</v>
      </c>
      <c r="AF3626" s="1">
        <v>3</v>
      </c>
      <c r="AG3626" s="1"/>
      <c r="AH3626" s="1" t="b">
        <f>Export4Q22[[#This Row],[Pharmacy Controller ID]]&lt;&gt;Export4Q22[[#This Row],[Medical Controller ID]]</f>
        <v>1</v>
      </c>
      <c r="AI3626" t="str">
        <f t="shared" si="56"/>
        <v>3118Motorola BenefitsEmployerTRUECommercial7478Express Scripts National Preferred with Advantage Plus UM 202061819Express Scripts National Preferred with Advantage Plus311ESI Commercial217Express Scripts (ESI)7504Express Scripts PBMNationalPBM Controlled7504Express Scripts PBMPBM195820AK,AL,AR,AZ,CA,CO,CT,DC,DE,FL,GA,HI,IA,ID,IL,IN,KS,KY,LA,MA,MD,MI,MN,MO,MS,MT,NC,NE,NH,NJ,NM,NV,NY,OH,OK,OR,PA,RI,SC,TN,TX,UT,VA,WA,WI,WV,WY3</v>
      </c>
      <c r="AJ3626" s="8" t="str">
        <f>IFERROR(IF(_xlfn.XLOOKUP(Export4Q22[[#This Row],[Plan ID]],#REF!,#REF!)=Export4Q22[[#This Row],[Concatenate]],"Same","Change"),"New")</f>
        <v>New</v>
      </c>
    </row>
    <row r="3627" spans="1:36" x14ac:dyDescent="0.25">
      <c r="A3627" s="1">
        <v>3729</v>
      </c>
      <c r="B3627" t="s">
        <v>6450</v>
      </c>
      <c r="C3627" t="s">
        <v>176</v>
      </c>
      <c r="D3627" t="s">
        <v>995</v>
      </c>
      <c r="E3627" t="s">
        <v>177</v>
      </c>
      <c r="F3627" s="1">
        <v>7478</v>
      </c>
      <c r="G3627" t="s">
        <v>4351</v>
      </c>
      <c r="H3627" s="3">
        <v>61819</v>
      </c>
      <c r="I3627" t="s">
        <v>6444</v>
      </c>
      <c r="J3627" s="1">
        <v>311</v>
      </c>
      <c r="K3627" t="s">
        <v>1206</v>
      </c>
      <c r="L3627" s="1"/>
      <c r="N3627" s="1"/>
      <c r="P3627" s="1">
        <v>217</v>
      </c>
      <c r="Q3627" t="s">
        <v>3039</v>
      </c>
      <c r="R3627" s="1">
        <v>7504</v>
      </c>
      <c r="S3627" t="s">
        <v>1209</v>
      </c>
      <c r="T3627" t="s">
        <v>1000</v>
      </c>
      <c r="U3627" t="s">
        <v>182</v>
      </c>
      <c r="V3627" s="1">
        <v>7504</v>
      </c>
      <c r="W3627" t="s">
        <v>1209</v>
      </c>
      <c r="X3627" t="s">
        <v>183</v>
      </c>
      <c r="Y3627" s="1"/>
      <c r="AA3627" t="s">
        <v>150</v>
      </c>
      <c r="AB3627" s="2">
        <v>47090</v>
      </c>
      <c r="AC3627" s="2">
        <v>0</v>
      </c>
      <c r="AD3627" t="s">
        <v>6451</v>
      </c>
      <c r="AF3627" s="1">
        <v>3</v>
      </c>
      <c r="AG3627" s="1"/>
      <c r="AH3627" s="1" t="b">
        <f>Export4Q22[[#This Row],[Pharmacy Controller ID]]&lt;&gt;Export4Q22[[#This Row],[Medical Controller ID]]</f>
        <v>1</v>
      </c>
      <c r="AI3627" t="str">
        <f t="shared" si="56"/>
        <v>3729Emerson Electric BenefitsEmployerTRUECommercial7478Express Scripts National Preferred with Advantage Plus UM 202061819Express Scripts National Preferred with Advantage Plus311ESI Commercial217Express Scripts (ESI)7504Express Scripts PBMNationalPBM Controlled7504Express Scripts PBMPBM470900AK,AL,AR,AZ,CA,CO,CT,DC,DE,FL,GA,HI,IA,ID,IL,IN,KS,KY,LA,MA,MD,ME,MI,MN,MO,NC,NE,NH,NJ,NM,NV,NY,OH,OK,PA,PR,SC,SD,TN,TX,UT,VA,WA,WI,WV3</v>
      </c>
      <c r="AJ3627" s="8" t="str">
        <f>IFERROR(IF(_xlfn.XLOOKUP(Export4Q22[[#This Row],[Plan ID]],#REF!,#REF!)=Export4Q22[[#This Row],[Concatenate]],"Same","Change"),"New")</f>
        <v>New</v>
      </c>
    </row>
    <row r="3628" spans="1:36" x14ac:dyDescent="0.25">
      <c r="A3628" s="1">
        <v>3769</v>
      </c>
      <c r="B3628" t="s">
        <v>6452</v>
      </c>
      <c r="C3628" t="s">
        <v>176</v>
      </c>
      <c r="D3628" t="s">
        <v>995</v>
      </c>
      <c r="E3628" t="s">
        <v>177</v>
      </c>
      <c r="F3628" s="1">
        <v>7478</v>
      </c>
      <c r="G3628" t="s">
        <v>4351</v>
      </c>
      <c r="H3628" s="3">
        <v>61819</v>
      </c>
      <c r="I3628" t="s">
        <v>6444</v>
      </c>
      <c r="J3628" s="1">
        <v>311</v>
      </c>
      <c r="K3628" t="s">
        <v>1206</v>
      </c>
      <c r="L3628" s="1"/>
      <c r="N3628" s="1"/>
      <c r="P3628" s="1">
        <v>217</v>
      </c>
      <c r="Q3628" t="s">
        <v>3039</v>
      </c>
      <c r="R3628" s="1">
        <v>7504</v>
      </c>
      <c r="S3628" t="s">
        <v>1209</v>
      </c>
      <c r="T3628" t="s">
        <v>1000</v>
      </c>
      <c r="U3628" t="s">
        <v>182</v>
      </c>
      <c r="V3628" s="1">
        <v>7504</v>
      </c>
      <c r="W3628" t="s">
        <v>1209</v>
      </c>
      <c r="X3628" t="s">
        <v>183</v>
      </c>
      <c r="Y3628" s="1"/>
      <c r="AA3628" t="s">
        <v>150</v>
      </c>
      <c r="AB3628" s="2">
        <v>31840</v>
      </c>
      <c r="AC3628" s="2">
        <v>0</v>
      </c>
      <c r="AD3628" t="s">
        <v>6453</v>
      </c>
      <c r="AF3628" s="1">
        <v>3</v>
      </c>
      <c r="AG3628" s="1"/>
      <c r="AH3628" s="1" t="b">
        <f>Export4Q22[[#This Row],[Pharmacy Controller ID]]&lt;&gt;Export4Q22[[#This Row],[Medical Controller ID]]</f>
        <v>1</v>
      </c>
      <c r="AI3628" t="str">
        <f t="shared" si="56"/>
        <v>3769American International Group (AIG)EmployerTRUECommercial7478Express Scripts National Preferred with Advantage Plus UM 202061819Express Scripts National Preferred with Advantage Plus311ESI Commercial217Express Scripts (ESI)7504Express Scripts PBMNationalPBM Controlled7504Express Scripts PBMPBM318400AL,AR,AZ,CA,CO,CT,DC,DE,FL,GA,HI,IA,ID,IL,IN,KS,KY,LA,MA,MD,ME,MI,MN,MO,MS,NC,ND,NE,NH,NJ,NM,NV,NY,OH,OK,OR,PA,PR,RI,SC,SD,TN,TX,UT,VA,VT,WA,WI,WV,WY3</v>
      </c>
      <c r="AJ3628" s="8" t="str">
        <f>IFERROR(IF(_xlfn.XLOOKUP(Export4Q22[[#This Row],[Plan ID]],#REF!,#REF!)=Export4Q22[[#This Row],[Concatenate]],"Same","Change"),"New")</f>
        <v>New</v>
      </c>
    </row>
    <row r="3629" spans="1:36" x14ac:dyDescent="0.25">
      <c r="A3629" s="1">
        <v>3819</v>
      </c>
      <c r="B3629" t="s">
        <v>6454</v>
      </c>
      <c r="C3629" t="s">
        <v>176</v>
      </c>
      <c r="D3629" t="s">
        <v>995</v>
      </c>
      <c r="E3629" t="s">
        <v>177</v>
      </c>
      <c r="F3629" s="1">
        <v>7478</v>
      </c>
      <c r="G3629" t="s">
        <v>4351</v>
      </c>
      <c r="H3629" s="3">
        <v>61819</v>
      </c>
      <c r="I3629" t="s">
        <v>6444</v>
      </c>
      <c r="J3629" s="1">
        <v>311</v>
      </c>
      <c r="K3629" t="s">
        <v>1206</v>
      </c>
      <c r="L3629" s="1"/>
      <c r="N3629" s="1"/>
      <c r="P3629" s="1">
        <v>217</v>
      </c>
      <c r="Q3629" t="s">
        <v>3039</v>
      </c>
      <c r="R3629" s="1">
        <v>7504</v>
      </c>
      <c r="S3629" t="s">
        <v>1209</v>
      </c>
      <c r="T3629" t="s">
        <v>1000</v>
      </c>
      <c r="U3629" t="s">
        <v>182</v>
      </c>
      <c r="V3629" s="1">
        <v>7504</v>
      </c>
      <c r="W3629" t="s">
        <v>1209</v>
      </c>
      <c r="X3629" t="s">
        <v>183</v>
      </c>
      <c r="Y3629" s="1"/>
      <c r="AA3629" t="s">
        <v>150</v>
      </c>
      <c r="AB3629" s="2">
        <v>24180</v>
      </c>
      <c r="AC3629" s="2">
        <v>0</v>
      </c>
      <c r="AD3629" t="s">
        <v>6455</v>
      </c>
      <c r="AF3629" s="1">
        <v>3</v>
      </c>
      <c r="AG3629" s="1"/>
      <c r="AH3629" s="1" t="b">
        <f>Export4Q22[[#This Row],[Pharmacy Controller ID]]&lt;&gt;Export4Q22[[#This Row],[Medical Controller ID]]</f>
        <v>1</v>
      </c>
      <c r="AI3629" t="str">
        <f t="shared" si="56"/>
        <v>3819Valero Refining CompanyEmployerTRUECommercial7478Express Scripts National Preferred with Advantage Plus UM 202061819Express Scripts National Preferred with Advantage Plus311ESI Commercial217Express Scripts (ESI)7504Express Scripts PBMNationalPBM Controlled7504Express Scripts PBMPBM241800AL,AR,AZ,CA,CO,CT,FL,GA,IA,ID,IL,IN,KS,KY,LA,MA,MD,MI,MN,MO,MS,NE,NH,NJ,NM,NY,OH,OK,OR,PA,SD,TN,TX,VT,WI,WV,WY3</v>
      </c>
      <c r="AJ3629" s="8" t="str">
        <f>IFERROR(IF(_xlfn.XLOOKUP(Export4Q22[[#This Row],[Plan ID]],#REF!,#REF!)=Export4Q22[[#This Row],[Concatenate]],"Same","Change"),"New")</f>
        <v>New</v>
      </c>
    </row>
    <row r="3630" spans="1:36" x14ac:dyDescent="0.25">
      <c r="A3630" s="1">
        <v>3893</v>
      </c>
      <c r="B3630" t="s">
        <v>6456</v>
      </c>
      <c r="C3630" t="s">
        <v>176</v>
      </c>
      <c r="D3630" t="s">
        <v>995</v>
      </c>
      <c r="E3630" t="s">
        <v>177</v>
      </c>
      <c r="F3630" s="1">
        <v>7478</v>
      </c>
      <c r="G3630" t="s">
        <v>4351</v>
      </c>
      <c r="H3630" s="3">
        <v>61819</v>
      </c>
      <c r="I3630" t="s">
        <v>6444</v>
      </c>
      <c r="J3630" s="1">
        <v>311</v>
      </c>
      <c r="K3630" t="s">
        <v>1206</v>
      </c>
      <c r="L3630" s="1"/>
      <c r="N3630" s="1"/>
      <c r="P3630" s="1">
        <v>217</v>
      </c>
      <c r="Q3630" t="s">
        <v>3039</v>
      </c>
      <c r="R3630" s="1">
        <v>7504</v>
      </c>
      <c r="S3630" t="s">
        <v>1209</v>
      </c>
      <c r="T3630" t="s">
        <v>1000</v>
      </c>
      <c r="U3630" t="s">
        <v>182</v>
      </c>
      <c r="V3630" s="1">
        <v>7504</v>
      </c>
      <c r="W3630" t="s">
        <v>1209</v>
      </c>
      <c r="X3630" t="s">
        <v>183</v>
      </c>
      <c r="Y3630" s="1"/>
      <c r="AA3630" t="s">
        <v>150</v>
      </c>
      <c r="AB3630" s="2">
        <v>11587</v>
      </c>
      <c r="AC3630" s="2">
        <v>0</v>
      </c>
      <c r="AD3630" t="s">
        <v>6457</v>
      </c>
      <c r="AF3630" s="1">
        <v>3</v>
      </c>
      <c r="AG3630" s="1"/>
      <c r="AH3630" s="1" t="b">
        <f>Export4Q22[[#This Row],[Pharmacy Controller ID]]&lt;&gt;Export4Q22[[#This Row],[Medical Controller ID]]</f>
        <v>1</v>
      </c>
      <c r="AI3630" t="str">
        <f t="shared" si="56"/>
        <v>3893Snap On IncorporatedEmployerTRUECommercial7478Express Scripts National Preferred with Advantage Plus UM 202061819Express Scripts National Preferred with Advantage Plus311ESI Commercial217Express Scripts (ESI)7504Express Scripts PBMNationalPBM Controlled7504Express Scripts PBMPBM115870AK,AL,AR,AZ,CA,CO,CT,DE,FL,GA,HI,IA,ID,IL,IN,KS,KY,LA,MA,MD,ME,MI,MN,MO,MS,MT,NC,NE,NH,NJ,NM,NV,NY,OH,OK,OR,PA,PR,RI,SC,SD,TN,TX,UT,VA,VT,WA,WI,WV,WY3</v>
      </c>
      <c r="AJ3630" s="8" t="str">
        <f>IFERROR(IF(_xlfn.XLOOKUP(Export4Q22[[#This Row],[Plan ID]],#REF!,#REF!)=Export4Q22[[#This Row],[Concatenate]],"Same","Change"),"New")</f>
        <v>New</v>
      </c>
    </row>
    <row r="3631" spans="1:36" x14ac:dyDescent="0.25">
      <c r="A3631" s="1">
        <v>3981</v>
      </c>
      <c r="B3631" t="s">
        <v>6458</v>
      </c>
      <c r="C3631" t="s">
        <v>176</v>
      </c>
      <c r="D3631" t="s">
        <v>995</v>
      </c>
      <c r="E3631" t="s">
        <v>177</v>
      </c>
      <c r="F3631" s="1">
        <v>7478</v>
      </c>
      <c r="G3631" t="s">
        <v>4351</v>
      </c>
      <c r="H3631" s="3">
        <v>61819</v>
      </c>
      <c r="I3631" t="s">
        <v>6444</v>
      </c>
      <c r="J3631" s="1">
        <v>311</v>
      </c>
      <c r="K3631" t="s">
        <v>1206</v>
      </c>
      <c r="L3631" s="1"/>
      <c r="N3631" s="1"/>
      <c r="P3631" s="1">
        <v>217</v>
      </c>
      <c r="Q3631" t="s">
        <v>3039</v>
      </c>
      <c r="R3631" s="1">
        <v>7504</v>
      </c>
      <c r="S3631" t="s">
        <v>1209</v>
      </c>
      <c r="T3631" t="s">
        <v>1000</v>
      </c>
      <c r="U3631" t="s">
        <v>182</v>
      </c>
      <c r="V3631" s="1">
        <v>7504</v>
      </c>
      <c r="W3631" t="s">
        <v>1209</v>
      </c>
      <c r="X3631" t="s">
        <v>183</v>
      </c>
      <c r="Y3631" s="1"/>
      <c r="AA3631" t="s">
        <v>150</v>
      </c>
      <c r="AB3631" s="2">
        <v>259176</v>
      </c>
      <c r="AC3631" s="2">
        <v>0</v>
      </c>
      <c r="AD3631" t="s">
        <v>553</v>
      </c>
      <c r="AF3631" s="1">
        <v>3</v>
      </c>
      <c r="AG3631" s="1"/>
      <c r="AH3631" s="1" t="b">
        <f>Export4Q22[[#This Row],[Pharmacy Controller ID]]&lt;&gt;Export4Q22[[#This Row],[Medical Controller ID]]</f>
        <v>1</v>
      </c>
      <c r="AI3631" t="str">
        <f t="shared" si="56"/>
        <v>3981Verizon CommunicationsEmployerTRUECommercial7478Express Scripts National Preferred with Advantage Plus UM 202061819Express Scripts National Preferred with Advantage Plus311ESI Commercial217Express Scripts (ESI)7504Express Scripts PBMNationalPBM Controlled7504Express Scripts PBMPBM2591760AK,AL,AR,AZ,CA,CO,CT,DC,DE,FL,GA,HI,IA,ID,IL,IN,KS,KY,LA,MA,MD,ME,MI,MN,MO,MS,MT,NC,ND,NE,NH,NJ,NM,NV,NY,OH,OK,OR,PA,PR,RI,SC,SD,TN,TX,UT,VA,VT,WA,WI,WV,WY3</v>
      </c>
      <c r="AJ3631" s="8" t="str">
        <f>IFERROR(IF(_xlfn.XLOOKUP(Export4Q22[[#This Row],[Plan ID]],#REF!,#REF!)=Export4Q22[[#This Row],[Concatenate]],"Same","Change"),"New")</f>
        <v>New</v>
      </c>
    </row>
    <row r="3632" spans="1:36" x14ac:dyDescent="0.25">
      <c r="A3632" s="1">
        <v>4220</v>
      </c>
      <c r="B3632" t="s">
        <v>6459</v>
      </c>
      <c r="C3632" t="s">
        <v>176</v>
      </c>
      <c r="D3632" t="s">
        <v>995</v>
      </c>
      <c r="E3632" t="s">
        <v>177</v>
      </c>
      <c r="F3632" s="1">
        <v>7478</v>
      </c>
      <c r="G3632" t="s">
        <v>4351</v>
      </c>
      <c r="H3632" s="3">
        <v>61819</v>
      </c>
      <c r="I3632" t="s">
        <v>6444</v>
      </c>
      <c r="J3632" s="1">
        <v>311</v>
      </c>
      <c r="K3632" t="s">
        <v>1206</v>
      </c>
      <c r="L3632" s="1"/>
      <c r="N3632" s="1"/>
      <c r="P3632" s="1">
        <v>217</v>
      </c>
      <c r="Q3632" t="s">
        <v>3039</v>
      </c>
      <c r="R3632" s="1">
        <v>7504</v>
      </c>
      <c r="S3632" t="s">
        <v>1209</v>
      </c>
      <c r="T3632" t="s">
        <v>1000</v>
      </c>
      <c r="U3632" t="s">
        <v>182</v>
      </c>
      <c r="V3632" s="1">
        <v>7504</v>
      </c>
      <c r="W3632" t="s">
        <v>1209</v>
      </c>
      <c r="X3632" t="s">
        <v>183</v>
      </c>
      <c r="Y3632" s="1"/>
      <c r="AA3632" t="s">
        <v>150</v>
      </c>
      <c r="AB3632" s="2">
        <v>17031</v>
      </c>
      <c r="AC3632" s="2">
        <v>0</v>
      </c>
      <c r="AD3632" t="s">
        <v>6460</v>
      </c>
      <c r="AF3632" s="1">
        <v>3</v>
      </c>
      <c r="AG3632" s="1"/>
      <c r="AH3632" s="1" t="b">
        <f>Export4Q22[[#This Row],[Pharmacy Controller ID]]&lt;&gt;Export4Q22[[#This Row],[Medical Controller ID]]</f>
        <v>1</v>
      </c>
      <c r="AI3632" t="str">
        <f t="shared" si="56"/>
        <v>4220Kemper Insurance CompaniesEmployerTRUECommercial7478Express Scripts National Preferred with Advantage Plus UM 202061819Express Scripts National Preferred with Advantage Plus311ESI Commercial217Express Scripts (ESI)7504Express Scripts PBMNationalPBM Controlled7504Express Scripts PBMPBM170310AL,AR,AZ,CA,CO,CT,DE,FL,GA,IA,IL,IN,KS,KY,LA,MD,ME,MI,MN,MO,MS,NC,NJ,NY,OH,OK,OR,PA,SC,TN,TX,UT,VA,WA,WI3</v>
      </c>
      <c r="AJ3632" s="8" t="str">
        <f>IFERROR(IF(_xlfn.XLOOKUP(Export4Q22[[#This Row],[Plan ID]],#REF!,#REF!)=Export4Q22[[#This Row],[Concatenate]],"Same","Change"),"New")</f>
        <v>New</v>
      </c>
    </row>
    <row r="3633" spans="1:36" x14ac:dyDescent="0.25">
      <c r="A3633" s="1">
        <v>4284</v>
      </c>
      <c r="B3633" t="s">
        <v>6461</v>
      </c>
      <c r="C3633" t="s">
        <v>176</v>
      </c>
      <c r="D3633" t="s">
        <v>995</v>
      </c>
      <c r="E3633" t="s">
        <v>177</v>
      </c>
      <c r="F3633" s="1">
        <v>7478</v>
      </c>
      <c r="G3633" t="s">
        <v>4351</v>
      </c>
      <c r="H3633" s="3">
        <v>61819</v>
      </c>
      <c r="I3633" t="s">
        <v>6444</v>
      </c>
      <c r="J3633" s="1">
        <v>311</v>
      </c>
      <c r="K3633" t="s">
        <v>1206</v>
      </c>
      <c r="L3633" s="1"/>
      <c r="N3633" s="1"/>
      <c r="P3633" s="1">
        <v>217</v>
      </c>
      <c r="Q3633" t="s">
        <v>3039</v>
      </c>
      <c r="R3633" s="1">
        <v>7504</v>
      </c>
      <c r="S3633" t="s">
        <v>1209</v>
      </c>
      <c r="T3633" t="s">
        <v>1000</v>
      </c>
      <c r="U3633" t="s">
        <v>182</v>
      </c>
      <c r="V3633" s="1">
        <v>7504</v>
      </c>
      <c r="W3633" t="s">
        <v>1209</v>
      </c>
      <c r="X3633" t="s">
        <v>183</v>
      </c>
      <c r="Y3633" s="1"/>
      <c r="AA3633" t="s">
        <v>150</v>
      </c>
      <c r="AB3633" s="2">
        <v>36491</v>
      </c>
      <c r="AC3633" s="2">
        <v>0</v>
      </c>
      <c r="AD3633" t="s">
        <v>6462</v>
      </c>
      <c r="AF3633" s="1">
        <v>3</v>
      </c>
      <c r="AG3633" s="1"/>
      <c r="AH3633" s="1" t="b">
        <f>Export4Q22[[#This Row],[Pharmacy Controller ID]]&lt;&gt;Export4Q22[[#This Row],[Medical Controller ID]]</f>
        <v>1</v>
      </c>
      <c r="AI3633" t="str">
        <f t="shared" si="56"/>
        <v>4284Allstate Insurance CompanyEmployerTRUECommercial7478Express Scripts National Preferred with Advantage Plus UM 202061819Express Scripts National Preferred with Advantage Plus311ESI Commercial217Express Scripts (ESI)7504Express Scripts PBMNationalPBM Controlled7504Express Scripts PBMPBM364910AK,AL,AR,AZ,CA,CO,CT,DE,FL,GA,HI,IA,IL,IN,KS,KY,LA,MA,MD,MI,MN,MO,MS,NC,NE,NH,NJ,NM,NY,OH,OK,OR,PA,SC,SD,TN,TX,UT,VA,WA,WI,WV3</v>
      </c>
      <c r="AJ3633" s="8" t="str">
        <f>IFERROR(IF(_xlfn.XLOOKUP(Export4Q22[[#This Row],[Plan ID]],#REF!,#REF!)=Export4Q22[[#This Row],[Concatenate]],"Same","Change"),"New")</f>
        <v>New</v>
      </c>
    </row>
    <row r="3634" spans="1:36" x14ac:dyDescent="0.25">
      <c r="A3634" s="1">
        <v>4322</v>
      </c>
      <c r="B3634" t="s">
        <v>6463</v>
      </c>
      <c r="C3634" t="s">
        <v>176</v>
      </c>
      <c r="D3634" t="s">
        <v>995</v>
      </c>
      <c r="E3634" t="s">
        <v>177</v>
      </c>
      <c r="F3634" s="1">
        <v>7478</v>
      </c>
      <c r="G3634" t="s">
        <v>4351</v>
      </c>
      <c r="H3634" s="3">
        <v>61819</v>
      </c>
      <c r="I3634" t="s">
        <v>6444</v>
      </c>
      <c r="J3634" s="1">
        <v>311</v>
      </c>
      <c r="K3634" t="s">
        <v>1206</v>
      </c>
      <c r="L3634" s="1"/>
      <c r="N3634" s="1"/>
      <c r="P3634" s="1">
        <v>217</v>
      </c>
      <c r="Q3634" t="s">
        <v>3039</v>
      </c>
      <c r="R3634" s="1">
        <v>7504</v>
      </c>
      <c r="S3634" t="s">
        <v>1209</v>
      </c>
      <c r="T3634" t="s">
        <v>1000</v>
      </c>
      <c r="U3634" t="s">
        <v>182</v>
      </c>
      <c r="V3634" s="1">
        <v>7504</v>
      </c>
      <c r="W3634" t="s">
        <v>1209</v>
      </c>
      <c r="X3634" t="s">
        <v>183</v>
      </c>
      <c r="Y3634" s="1"/>
      <c r="AA3634" t="s">
        <v>150</v>
      </c>
      <c r="AB3634" s="2">
        <v>8000</v>
      </c>
      <c r="AC3634" s="2">
        <v>0</v>
      </c>
      <c r="AD3634" t="s">
        <v>6464</v>
      </c>
      <c r="AF3634" s="1">
        <v>3</v>
      </c>
      <c r="AG3634" s="1"/>
      <c r="AH3634" s="1" t="b">
        <f>Export4Q22[[#This Row],[Pharmacy Controller ID]]&lt;&gt;Export4Q22[[#This Row],[Medical Controller ID]]</f>
        <v>1</v>
      </c>
      <c r="AI3634" t="str">
        <f t="shared" si="56"/>
        <v>4322Comerica IncorporatedEmployerTRUECommercial7478Express Scripts National Preferred with Advantage Plus UM 202061819Express Scripts National Preferred with Advantage Plus311ESI Commercial217Express Scripts (ESI)7504Express Scripts PBMNationalPBM Controlled7504Express Scripts PBMPBM80000AZ,CA,CO,FL,MA,MI,MN,NC,NV,NY,TN,TX,VA,WA3</v>
      </c>
      <c r="AJ3634" s="8" t="str">
        <f>IFERROR(IF(_xlfn.XLOOKUP(Export4Q22[[#This Row],[Plan ID]],#REF!,#REF!)=Export4Q22[[#This Row],[Concatenate]],"Same","Change"),"New")</f>
        <v>New</v>
      </c>
    </row>
    <row r="3635" spans="1:36" x14ac:dyDescent="0.25">
      <c r="A3635" s="1">
        <v>4354</v>
      </c>
      <c r="B3635" t="s">
        <v>6465</v>
      </c>
      <c r="C3635" t="s">
        <v>176</v>
      </c>
      <c r="D3635" t="s">
        <v>995</v>
      </c>
      <c r="E3635" t="s">
        <v>177</v>
      </c>
      <c r="F3635" s="1">
        <v>7478</v>
      </c>
      <c r="G3635" t="s">
        <v>4351</v>
      </c>
      <c r="H3635" s="3">
        <v>61819</v>
      </c>
      <c r="I3635" t="s">
        <v>6444</v>
      </c>
      <c r="J3635" s="1">
        <v>311</v>
      </c>
      <c r="K3635" t="s">
        <v>1206</v>
      </c>
      <c r="L3635" s="1"/>
      <c r="N3635" s="1"/>
      <c r="P3635" s="1">
        <v>217</v>
      </c>
      <c r="Q3635" t="s">
        <v>3039</v>
      </c>
      <c r="R3635" s="1">
        <v>7504</v>
      </c>
      <c r="S3635" t="s">
        <v>1209</v>
      </c>
      <c r="T3635" t="s">
        <v>1000</v>
      </c>
      <c r="U3635" t="s">
        <v>182</v>
      </c>
      <c r="V3635" s="1">
        <v>7504</v>
      </c>
      <c r="W3635" t="s">
        <v>1209</v>
      </c>
      <c r="X3635" t="s">
        <v>183</v>
      </c>
      <c r="Y3635" s="1"/>
      <c r="AA3635" t="s">
        <v>150</v>
      </c>
      <c r="AB3635" s="2">
        <v>51699</v>
      </c>
      <c r="AC3635" s="2">
        <v>0</v>
      </c>
      <c r="AD3635" t="s">
        <v>553</v>
      </c>
      <c r="AF3635" s="1">
        <v>3</v>
      </c>
      <c r="AG3635" s="1"/>
      <c r="AH3635" s="1" t="b">
        <f>Export4Q22[[#This Row],[Pharmacy Controller ID]]&lt;&gt;Export4Q22[[#This Row],[Medical Controller ID]]</f>
        <v>1</v>
      </c>
      <c r="AI3635" t="str">
        <f t="shared" si="56"/>
        <v>4354Regis CorporationEmployerTRUECommercial7478Express Scripts National Preferred with Advantage Plus UM 202061819Express Scripts National Preferred with Advantage Plus311ESI Commercial217Express Scripts (ESI)7504Express Scripts PBMNationalPBM Controlled7504Express Scripts PBMPBM516990AK,AL,AR,AZ,CA,CO,CT,DC,DE,FL,GA,HI,IA,ID,IL,IN,KS,KY,LA,MA,MD,ME,MI,MN,MO,MS,MT,NC,ND,NE,NH,NJ,NM,NV,NY,OH,OK,OR,PA,PR,RI,SC,SD,TN,TX,UT,VA,VT,WA,WI,WV,WY3</v>
      </c>
      <c r="AJ3635" s="8" t="str">
        <f>IFERROR(IF(_xlfn.XLOOKUP(Export4Q22[[#This Row],[Plan ID]],#REF!,#REF!)=Export4Q22[[#This Row],[Concatenate]],"Same","Change"),"New")</f>
        <v>New</v>
      </c>
    </row>
    <row r="3636" spans="1:36" x14ac:dyDescent="0.25">
      <c r="A3636" s="1">
        <v>4472</v>
      </c>
      <c r="B3636" t="s">
        <v>6466</v>
      </c>
      <c r="C3636" t="s">
        <v>176</v>
      </c>
      <c r="D3636" t="s">
        <v>995</v>
      </c>
      <c r="E3636" t="s">
        <v>177</v>
      </c>
      <c r="F3636" s="1">
        <v>7478</v>
      </c>
      <c r="G3636" t="s">
        <v>4351</v>
      </c>
      <c r="H3636" s="3">
        <v>61819</v>
      </c>
      <c r="I3636" t="s">
        <v>6444</v>
      </c>
      <c r="J3636" s="1">
        <v>311</v>
      </c>
      <c r="K3636" t="s">
        <v>1206</v>
      </c>
      <c r="L3636" s="1"/>
      <c r="N3636" s="1"/>
      <c r="P3636" s="1">
        <v>217</v>
      </c>
      <c r="Q3636" t="s">
        <v>3039</v>
      </c>
      <c r="R3636" s="1">
        <v>7504</v>
      </c>
      <c r="S3636" t="s">
        <v>1209</v>
      </c>
      <c r="T3636" t="s">
        <v>1000</v>
      </c>
      <c r="U3636" t="s">
        <v>182</v>
      </c>
      <c r="V3636" s="1">
        <v>7504</v>
      </c>
      <c r="W3636" t="s">
        <v>1209</v>
      </c>
      <c r="X3636" t="s">
        <v>183</v>
      </c>
      <c r="Y3636" s="1"/>
      <c r="AA3636" t="s">
        <v>150</v>
      </c>
      <c r="AB3636" s="2">
        <v>42771</v>
      </c>
      <c r="AC3636" s="2">
        <v>0</v>
      </c>
      <c r="AD3636" t="s">
        <v>6467</v>
      </c>
      <c r="AF3636" s="1">
        <v>3</v>
      </c>
      <c r="AG3636" s="1"/>
      <c r="AH3636" s="1" t="b">
        <f>Export4Q22[[#This Row],[Pharmacy Controller ID]]&lt;&gt;Export4Q22[[#This Row],[Medical Controller ID]]</f>
        <v>1</v>
      </c>
      <c r="AI3636" t="str">
        <f t="shared" si="56"/>
        <v>4472International PaperEmployerTRUECommercial7478Express Scripts National Preferred with Advantage Plus UM 202061819Express Scripts National Preferred with Advantage Plus311ESI Commercial217Express Scripts (ESI)7504Express Scripts PBMNationalPBM Controlled7504Express Scripts PBMPBM427710AL,AR,AZ,CA,CO,CT,DC,FL,GA,IA,IL,IN,KS,KY,LA,MA,MD,ME,MI,MN,MO,MS,NC,NE,NJ,NV,NY,OH,OK,OR,PA,PR,SC,TN,TX,UT,VA,WA,WI3</v>
      </c>
      <c r="AJ3636" s="8" t="str">
        <f>IFERROR(IF(_xlfn.XLOOKUP(Export4Q22[[#This Row],[Plan ID]],#REF!,#REF!)=Export4Q22[[#This Row],[Concatenate]],"Same","Change"),"New")</f>
        <v>New</v>
      </c>
    </row>
    <row r="3637" spans="1:36" x14ac:dyDescent="0.25">
      <c r="A3637" s="1">
        <v>4662</v>
      </c>
      <c r="B3637" t="s">
        <v>6468</v>
      </c>
      <c r="C3637" t="s">
        <v>176</v>
      </c>
      <c r="D3637" t="s">
        <v>995</v>
      </c>
      <c r="E3637" t="s">
        <v>177</v>
      </c>
      <c r="F3637" s="1">
        <v>7478</v>
      </c>
      <c r="G3637" t="s">
        <v>4351</v>
      </c>
      <c r="H3637" s="3">
        <v>61819</v>
      </c>
      <c r="I3637" t="s">
        <v>6444</v>
      </c>
      <c r="J3637" s="1">
        <v>311</v>
      </c>
      <c r="K3637" t="s">
        <v>1206</v>
      </c>
      <c r="L3637" s="1"/>
      <c r="N3637" s="1"/>
      <c r="P3637" s="1">
        <v>217</v>
      </c>
      <c r="Q3637" t="s">
        <v>3039</v>
      </c>
      <c r="R3637" s="1">
        <v>7504</v>
      </c>
      <c r="S3637" t="s">
        <v>1209</v>
      </c>
      <c r="T3637" t="s">
        <v>1000</v>
      </c>
      <c r="U3637" t="s">
        <v>182</v>
      </c>
      <c r="V3637" s="1">
        <v>7504</v>
      </c>
      <c r="W3637" t="s">
        <v>1209</v>
      </c>
      <c r="X3637" t="s">
        <v>183</v>
      </c>
      <c r="Y3637" s="1"/>
      <c r="AA3637" t="s">
        <v>150</v>
      </c>
      <c r="AB3637" s="2">
        <v>30706</v>
      </c>
      <c r="AC3637" s="2">
        <v>0</v>
      </c>
      <c r="AD3637" t="s">
        <v>6469</v>
      </c>
      <c r="AF3637" s="1">
        <v>3</v>
      </c>
      <c r="AG3637" s="1"/>
      <c r="AH3637" s="1" t="b">
        <f>Export4Q22[[#This Row],[Pharmacy Controller ID]]&lt;&gt;Export4Q22[[#This Row],[Medical Controller ID]]</f>
        <v>1</v>
      </c>
      <c r="AI3637" t="str">
        <f t="shared" si="56"/>
        <v>4662Dominion EnergyEmployerTRUECommercial7478Express Scripts National Preferred with Advantage Plus UM 202061819Express Scripts National Preferred with Advantage Plus311ESI Commercial217Express Scripts (ESI)7504Express Scripts PBMNationalPBM Controlled7504Express Scripts PBMPBM307060AZ,CA,CO,CT,FL,ID,IL,IN,MA,MD,NC,NJ,NM,NV,NY,OH,PA,RI,SC,UT,VA,WI,WV,WY3</v>
      </c>
      <c r="AJ3637" s="8" t="str">
        <f>IFERROR(IF(_xlfn.XLOOKUP(Export4Q22[[#This Row],[Plan ID]],#REF!,#REF!)=Export4Q22[[#This Row],[Concatenate]],"Same","Change"),"New")</f>
        <v>New</v>
      </c>
    </row>
    <row r="3638" spans="1:36" x14ac:dyDescent="0.25">
      <c r="A3638" s="1">
        <v>4702</v>
      </c>
      <c r="B3638" t="s">
        <v>6470</v>
      </c>
      <c r="C3638" t="s">
        <v>176</v>
      </c>
      <c r="D3638" t="s">
        <v>995</v>
      </c>
      <c r="E3638" t="s">
        <v>177</v>
      </c>
      <c r="F3638" s="1">
        <v>7478</v>
      </c>
      <c r="G3638" t="s">
        <v>4351</v>
      </c>
      <c r="H3638" s="3">
        <v>61819</v>
      </c>
      <c r="I3638" t="s">
        <v>6444</v>
      </c>
      <c r="J3638" s="1">
        <v>311</v>
      </c>
      <c r="K3638" t="s">
        <v>1206</v>
      </c>
      <c r="L3638" s="1"/>
      <c r="N3638" s="1"/>
      <c r="P3638" s="1">
        <v>217</v>
      </c>
      <c r="Q3638" t="s">
        <v>3039</v>
      </c>
      <c r="R3638" s="1">
        <v>7504</v>
      </c>
      <c r="S3638" t="s">
        <v>1209</v>
      </c>
      <c r="T3638" t="s">
        <v>1000</v>
      </c>
      <c r="U3638" t="s">
        <v>182</v>
      </c>
      <c r="V3638" s="1">
        <v>7504</v>
      </c>
      <c r="W3638" t="s">
        <v>1209</v>
      </c>
      <c r="X3638" t="s">
        <v>183</v>
      </c>
      <c r="Y3638" s="1"/>
      <c r="AA3638" t="s">
        <v>150</v>
      </c>
      <c r="AB3638" s="2">
        <v>37366</v>
      </c>
      <c r="AC3638" s="2">
        <v>0</v>
      </c>
      <c r="AD3638" t="s">
        <v>6471</v>
      </c>
      <c r="AF3638" s="1">
        <v>3</v>
      </c>
      <c r="AG3638" s="1"/>
      <c r="AH3638" s="1" t="b">
        <f>Export4Q22[[#This Row],[Pharmacy Controller ID]]&lt;&gt;Export4Q22[[#This Row],[Medical Controller ID]]</f>
        <v>1</v>
      </c>
      <c r="AI3638" t="str">
        <f t="shared" si="56"/>
        <v>4702Interpublic Group of CompaniesEmployerTRUECommercial7478Express Scripts National Preferred with Advantage Plus UM 202061819Express Scripts National Preferred with Advantage Plus311ESI Commercial217Express Scripts (ESI)7504Express Scripts PBMNationalPBM Controlled7504Express Scripts PBMPBM373660AR,AZ,CA,CO,CT,DC,DE,FL,GA,IL,KY,LA,MA,MD,MI,MN,MO,NC,NE,NJ,NV,NY,OH,OR,PA,PR,SC,TN,TX,UT,VA,WA,WI3</v>
      </c>
      <c r="AJ3638" s="8" t="str">
        <f>IFERROR(IF(_xlfn.XLOOKUP(Export4Q22[[#This Row],[Plan ID]],#REF!,#REF!)=Export4Q22[[#This Row],[Concatenate]],"Same","Change"),"New")</f>
        <v>New</v>
      </c>
    </row>
    <row r="3639" spans="1:36" x14ac:dyDescent="0.25">
      <c r="A3639" s="1">
        <v>4815</v>
      </c>
      <c r="B3639" t="s">
        <v>6472</v>
      </c>
      <c r="C3639" t="s">
        <v>176</v>
      </c>
      <c r="D3639" t="s">
        <v>995</v>
      </c>
      <c r="E3639" t="s">
        <v>177</v>
      </c>
      <c r="F3639" s="1">
        <v>7478</v>
      </c>
      <c r="G3639" t="s">
        <v>4351</v>
      </c>
      <c r="H3639" s="3">
        <v>61819</v>
      </c>
      <c r="I3639" t="s">
        <v>6444</v>
      </c>
      <c r="J3639" s="1">
        <v>311</v>
      </c>
      <c r="K3639" t="s">
        <v>1206</v>
      </c>
      <c r="L3639" s="1"/>
      <c r="N3639" s="1"/>
      <c r="P3639" s="1">
        <v>217</v>
      </c>
      <c r="Q3639" t="s">
        <v>3039</v>
      </c>
      <c r="R3639" s="1">
        <v>7504</v>
      </c>
      <c r="S3639" t="s">
        <v>1209</v>
      </c>
      <c r="T3639" t="s">
        <v>1000</v>
      </c>
      <c r="U3639" t="s">
        <v>182</v>
      </c>
      <c r="V3639" s="1">
        <v>7504</v>
      </c>
      <c r="W3639" t="s">
        <v>1209</v>
      </c>
      <c r="X3639" t="s">
        <v>183</v>
      </c>
      <c r="Y3639" s="1"/>
      <c r="AA3639" t="s">
        <v>150</v>
      </c>
      <c r="AB3639" s="2">
        <v>18927</v>
      </c>
      <c r="AC3639" s="2">
        <v>0</v>
      </c>
      <c r="AD3639" t="s">
        <v>6473</v>
      </c>
      <c r="AF3639" s="1">
        <v>3</v>
      </c>
      <c r="AG3639" s="1"/>
      <c r="AH3639" s="1" t="b">
        <f>Export4Q22[[#This Row],[Pharmacy Controller ID]]&lt;&gt;Export4Q22[[#This Row],[Medical Controller ID]]</f>
        <v>1</v>
      </c>
      <c r="AI3639" t="str">
        <f t="shared" si="56"/>
        <v>4815The Williams CompaniesEmployerTRUECommercial7478Express Scripts National Preferred with Advantage Plus UM 202061819Express Scripts National Preferred with Advantage Plus311ESI Commercial217Express Scripts (ESI)7504Express Scripts PBMNationalPBM Controlled7504Express Scripts PBMPBM189270AK,AL,AR,CA,CO,DC,DE,FL,GA,IA,ID,IL,IN,KS,KY,LA,MD,MI,MN,MO,MS,NC,NE,NJ,NM,NV,NY,OH,OK,OR,PA,SC,TN,TX,UT,VA,WA,WI,WV,WY3</v>
      </c>
      <c r="AJ3639" s="8" t="str">
        <f>IFERROR(IF(_xlfn.XLOOKUP(Export4Q22[[#This Row],[Plan ID]],#REF!,#REF!)=Export4Q22[[#This Row],[Concatenate]],"Same","Change"),"New")</f>
        <v>New</v>
      </c>
    </row>
    <row r="3640" spans="1:36" x14ac:dyDescent="0.25">
      <c r="A3640" s="1">
        <v>4867</v>
      </c>
      <c r="B3640" t="s">
        <v>6474</v>
      </c>
      <c r="C3640" t="s">
        <v>176</v>
      </c>
      <c r="D3640" t="s">
        <v>995</v>
      </c>
      <c r="E3640" t="s">
        <v>177</v>
      </c>
      <c r="F3640" s="1">
        <v>7478</v>
      </c>
      <c r="G3640" t="s">
        <v>4351</v>
      </c>
      <c r="H3640" s="3">
        <v>61819</v>
      </c>
      <c r="I3640" t="s">
        <v>6444</v>
      </c>
      <c r="J3640" s="1">
        <v>311</v>
      </c>
      <c r="K3640" t="s">
        <v>1206</v>
      </c>
      <c r="L3640" s="1"/>
      <c r="N3640" s="1"/>
      <c r="P3640" s="1">
        <v>217</v>
      </c>
      <c r="Q3640" t="s">
        <v>3039</v>
      </c>
      <c r="R3640" s="1">
        <v>7504</v>
      </c>
      <c r="S3640" t="s">
        <v>1209</v>
      </c>
      <c r="T3640" t="s">
        <v>1000</v>
      </c>
      <c r="U3640" t="s">
        <v>182</v>
      </c>
      <c r="V3640" s="1">
        <v>7504</v>
      </c>
      <c r="W3640" t="s">
        <v>1209</v>
      </c>
      <c r="X3640" t="s">
        <v>183</v>
      </c>
      <c r="Y3640" s="1"/>
      <c r="AA3640" t="s">
        <v>150</v>
      </c>
      <c r="AB3640" s="2">
        <v>41930</v>
      </c>
      <c r="AC3640" s="2">
        <v>0</v>
      </c>
      <c r="AD3640" t="s">
        <v>6475</v>
      </c>
      <c r="AF3640" s="1">
        <v>3</v>
      </c>
      <c r="AG3640" s="1"/>
      <c r="AH3640" s="1" t="b">
        <f>Export4Q22[[#This Row],[Pharmacy Controller ID]]&lt;&gt;Export4Q22[[#This Row],[Medical Controller ID]]</f>
        <v>1</v>
      </c>
      <c r="AI3640" t="str">
        <f t="shared" si="56"/>
        <v>4867Fidelity Information SystemsEmployerTRUECommercial7478Express Scripts National Preferred with Advantage Plus UM 202061819Express Scripts National Preferred with Advantage Plus311ESI Commercial217Express Scripts (ESI)7504Express Scripts PBMNationalPBM Controlled7504Express Scripts PBMPBM419300AL,AR,AZ,CA,CO,CT,DE,FL,GA,IL,IN,LA,MA,MD,MI,MN,MO,NC,NH,NJ,NM,NV,NY,OH,OK,OR,PA,PR,SD,TN,TX,UT,VA,WA,WI3</v>
      </c>
      <c r="AJ3640" s="8" t="str">
        <f>IFERROR(IF(_xlfn.XLOOKUP(Export4Q22[[#This Row],[Plan ID]],#REF!,#REF!)=Export4Q22[[#This Row],[Concatenate]],"Same","Change"),"New")</f>
        <v>New</v>
      </c>
    </row>
    <row r="3641" spans="1:36" x14ac:dyDescent="0.25">
      <c r="A3641" s="1">
        <v>5257</v>
      </c>
      <c r="B3641" t="s">
        <v>6476</v>
      </c>
      <c r="C3641" t="s">
        <v>176</v>
      </c>
      <c r="D3641" t="s">
        <v>995</v>
      </c>
      <c r="E3641" t="s">
        <v>177</v>
      </c>
      <c r="F3641" s="1">
        <v>7478</v>
      </c>
      <c r="G3641" t="s">
        <v>4351</v>
      </c>
      <c r="H3641" s="3">
        <v>61819</v>
      </c>
      <c r="I3641" t="s">
        <v>6444</v>
      </c>
      <c r="J3641" s="1">
        <v>311</v>
      </c>
      <c r="K3641" t="s">
        <v>1206</v>
      </c>
      <c r="L3641" s="1"/>
      <c r="N3641" s="1"/>
      <c r="P3641" s="1">
        <v>217</v>
      </c>
      <c r="Q3641" t="s">
        <v>3039</v>
      </c>
      <c r="R3641" s="1">
        <v>7504</v>
      </c>
      <c r="S3641" t="s">
        <v>1209</v>
      </c>
      <c r="T3641" t="s">
        <v>1000</v>
      </c>
      <c r="U3641" t="s">
        <v>182</v>
      </c>
      <c r="V3641" s="1">
        <v>7504</v>
      </c>
      <c r="W3641" t="s">
        <v>1209</v>
      </c>
      <c r="X3641" t="s">
        <v>183</v>
      </c>
      <c r="Y3641" s="1"/>
      <c r="AA3641" t="s">
        <v>150</v>
      </c>
      <c r="AB3641" s="2">
        <v>30236</v>
      </c>
      <c r="AC3641" s="2">
        <v>0</v>
      </c>
      <c r="AD3641" t="s">
        <v>6477</v>
      </c>
      <c r="AF3641" s="1">
        <v>3</v>
      </c>
      <c r="AG3641" s="1"/>
      <c r="AH3641" s="1" t="b">
        <f>Export4Q22[[#This Row],[Pharmacy Controller ID]]&lt;&gt;Export4Q22[[#This Row],[Medical Controller ID]]</f>
        <v>1</v>
      </c>
      <c r="AI3641" t="str">
        <f t="shared" si="56"/>
        <v>5257University of MissouriEmployerTRUECommercial7478Express Scripts National Preferred with Advantage Plus UM 202061819Express Scripts National Preferred with Advantage Plus311ESI Commercial217Express Scripts (ESI)7504Express Scripts PBMNationalPBM Controlled7504Express Scripts PBMPBM302360IL,MD,ME,MO,ND,VA3</v>
      </c>
      <c r="AJ3641" s="8" t="str">
        <f>IFERROR(IF(_xlfn.XLOOKUP(Export4Q22[[#This Row],[Plan ID]],#REF!,#REF!)=Export4Q22[[#This Row],[Concatenate]],"Same","Change"),"New")</f>
        <v>New</v>
      </c>
    </row>
    <row r="3642" spans="1:36" x14ac:dyDescent="0.25">
      <c r="A3642" s="1">
        <v>5958</v>
      </c>
      <c r="B3642" t="s">
        <v>6478</v>
      </c>
      <c r="C3642" t="s">
        <v>176</v>
      </c>
      <c r="D3642" t="s">
        <v>995</v>
      </c>
      <c r="E3642" t="s">
        <v>177</v>
      </c>
      <c r="F3642" s="1">
        <v>7478</v>
      </c>
      <c r="G3642" t="s">
        <v>4351</v>
      </c>
      <c r="H3642" s="3">
        <v>61819</v>
      </c>
      <c r="I3642" t="s">
        <v>6444</v>
      </c>
      <c r="J3642" s="1">
        <v>311</v>
      </c>
      <c r="K3642" t="s">
        <v>1206</v>
      </c>
      <c r="L3642" s="1"/>
      <c r="N3642" s="1"/>
      <c r="P3642" s="1">
        <v>217</v>
      </c>
      <c r="Q3642" t="s">
        <v>3039</v>
      </c>
      <c r="R3642" s="1">
        <v>7504</v>
      </c>
      <c r="S3642" t="s">
        <v>1209</v>
      </c>
      <c r="T3642" t="s">
        <v>1000</v>
      </c>
      <c r="U3642" t="s">
        <v>182</v>
      </c>
      <c r="V3642" s="1">
        <v>7504</v>
      </c>
      <c r="W3642" t="s">
        <v>1209</v>
      </c>
      <c r="X3642" t="s">
        <v>183</v>
      </c>
      <c r="Y3642" s="1"/>
      <c r="AA3642" t="s">
        <v>150</v>
      </c>
      <c r="AB3642" s="2">
        <v>22438</v>
      </c>
      <c r="AC3642" s="2">
        <v>0</v>
      </c>
      <c r="AD3642" t="s">
        <v>142</v>
      </c>
      <c r="AF3642" s="1">
        <v>3</v>
      </c>
      <c r="AG3642" s="1"/>
      <c r="AH3642" s="1" t="b">
        <f>Export4Q22[[#This Row],[Pharmacy Controller ID]]&lt;&gt;Export4Q22[[#This Row],[Medical Controller ID]]</f>
        <v>1</v>
      </c>
      <c r="AI3642" t="str">
        <f t="shared" si="56"/>
        <v>5958Houston Independent School District (HISD)EmployerTRUECommercial7478Express Scripts National Preferred with Advantage Plus UM 202061819Express Scripts National Preferred with Advantage Plus311ESI Commercial217Express Scripts (ESI)7504Express Scripts PBMNationalPBM Controlled7504Express Scripts PBMPBM224380TX3</v>
      </c>
      <c r="AJ3642" s="8" t="str">
        <f>IFERROR(IF(_xlfn.XLOOKUP(Export4Q22[[#This Row],[Plan ID]],#REF!,#REF!)=Export4Q22[[#This Row],[Concatenate]],"Same","Change"),"New")</f>
        <v>New</v>
      </c>
    </row>
    <row r="3643" spans="1:36" x14ac:dyDescent="0.25">
      <c r="A3643" s="1">
        <v>5970</v>
      </c>
      <c r="B3643" t="s">
        <v>6479</v>
      </c>
      <c r="C3643" t="s">
        <v>176</v>
      </c>
      <c r="D3643" t="s">
        <v>995</v>
      </c>
      <c r="E3643" t="s">
        <v>177</v>
      </c>
      <c r="F3643" s="1">
        <v>7478</v>
      </c>
      <c r="G3643" t="s">
        <v>4351</v>
      </c>
      <c r="H3643" s="3">
        <v>61819</v>
      </c>
      <c r="I3643" t="s">
        <v>6444</v>
      </c>
      <c r="J3643" s="1">
        <v>311</v>
      </c>
      <c r="K3643" t="s">
        <v>1206</v>
      </c>
      <c r="L3643" s="1"/>
      <c r="N3643" s="1"/>
      <c r="P3643" s="1">
        <v>217</v>
      </c>
      <c r="Q3643" t="s">
        <v>3039</v>
      </c>
      <c r="R3643" s="1">
        <v>7504</v>
      </c>
      <c r="S3643" t="s">
        <v>1209</v>
      </c>
      <c r="T3643" t="s">
        <v>1000</v>
      </c>
      <c r="U3643" t="s">
        <v>182</v>
      </c>
      <c r="V3643" s="1">
        <v>7504</v>
      </c>
      <c r="W3643" t="s">
        <v>1209</v>
      </c>
      <c r="X3643" t="s">
        <v>183</v>
      </c>
      <c r="Y3643" s="1"/>
      <c r="AA3643" t="s">
        <v>150</v>
      </c>
      <c r="AB3643" s="2">
        <v>11411</v>
      </c>
      <c r="AC3643" s="2">
        <v>0</v>
      </c>
      <c r="AD3643" t="s">
        <v>6480</v>
      </c>
      <c r="AF3643" s="1">
        <v>3</v>
      </c>
      <c r="AG3643" s="1"/>
      <c r="AH3643" s="1" t="b">
        <f>Export4Q22[[#This Row],[Pharmacy Controller ID]]&lt;&gt;Export4Q22[[#This Row],[Medical Controller ID]]</f>
        <v>1</v>
      </c>
      <c r="AI3643" t="str">
        <f t="shared" si="56"/>
        <v>5970AAAEmployerTRUECommercial7478Express Scripts National Preferred with Advantage Plus UM 202061819Express Scripts National Preferred with Advantage Plus311ESI Commercial217Express Scripts (ESI)7504Express Scripts PBMNationalPBM Controlled7504Express Scripts PBMPBM114110CA,DC,DE,FL,GA,HI,IL,MA,MD,MI,NE,NJ,PA,RI,TN,VA,WI3</v>
      </c>
      <c r="AJ3643" s="8" t="str">
        <f>IFERROR(IF(_xlfn.XLOOKUP(Export4Q22[[#This Row],[Plan ID]],#REF!,#REF!)=Export4Q22[[#This Row],[Concatenate]],"Same","Change"),"New")</f>
        <v>New</v>
      </c>
    </row>
    <row r="3644" spans="1:36" x14ac:dyDescent="0.25">
      <c r="A3644" s="1">
        <v>5999</v>
      </c>
      <c r="B3644" t="s">
        <v>6481</v>
      </c>
      <c r="C3644" t="s">
        <v>176</v>
      </c>
      <c r="D3644" t="s">
        <v>995</v>
      </c>
      <c r="E3644" t="s">
        <v>177</v>
      </c>
      <c r="F3644" s="1">
        <v>7478</v>
      </c>
      <c r="G3644" t="s">
        <v>4351</v>
      </c>
      <c r="H3644" s="3">
        <v>61819</v>
      </c>
      <c r="I3644" t="s">
        <v>6444</v>
      </c>
      <c r="J3644" s="1">
        <v>311</v>
      </c>
      <c r="K3644" t="s">
        <v>1206</v>
      </c>
      <c r="L3644" s="1"/>
      <c r="N3644" s="1"/>
      <c r="P3644" s="1">
        <v>217</v>
      </c>
      <c r="Q3644" t="s">
        <v>3039</v>
      </c>
      <c r="R3644" s="1">
        <v>7504</v>
      </c>
      <c r="S3644" t="s">
        <v>1209</v>
      </c>
      <c r="T3644" t="s">
        <v>1000</v>
      </c>
      <c r="U3644" t="s">
        <v>182</v>
      </c>
      <c r="V3644" s="1">
        <v>7504</v>
      </c>
      <c r="W3644" t="s">
        <v>1209</v>
      </c>
      <c r="X3644" t="s">
        <v>183</v>
      </c>
      <c r="Y3644" s="1"/>
      <c r="AA3644" t="s">
        <v>150</v>
      </c>
      <c r="AB3644" s="2">
        <v>24557</v>
      </c>
      <c r="AC3644" s="2">
        <v>0</v>
      </c>
      <c r="AD3644" t="s">
        <v>6482</v>
      </c>
      <c r="AF3644" s="1">
        <v>3</v>
      </c>
      <c r="AG3644" s="1"/>
      <c r="AH3644" s="1" t="b">
        <f>Export4Q22[[#This Row],[Pharmacy Controller ID]]&lt;&gt;Export4Q22[[#This Row],[Medical Controller ID]]</f>
        <v>1</v>
      </c>
      <c r="AI3644" t="str">
        <f t="shared" si="56"/>
        <v>5999Duke UniversityEmployerTRUECommercial7478Express Scripts National Preferred with Advantage Plus UM 202061819Express Scripts National Preferred with Advantage Plus311ESI Commercial217Express Scripts (ESI)7504Express Scripts PBMNationalPBM Controlled7504Express Scripts PBMPBM245570DC,GA,MA,NC,NY,TX3</v>
      </c>
      <c r="AJ3644" s="8" t="str">
        <f>IFERROR(IF(_xlfn.XLOOKUP(Export4Q22[[#This Row],[Plan ID]],#REF!,#REF!)=Export4Q22[[#This Row],[Concatenate]],"Same","Change"),"New")</f>
        <v>New</v>
      </c>
    </row>
    <row r="3645" spans="1:36" x14ac:dyDescent="0.25">
      <c r="A3645" s="1">
        <v>6217</v>
      </c>
      <c r="B3645" t="s">
        <v>6483</v>
      </c>
      <c r="C3645" t="s">
        <v>176</v>
      </c>
      <c r="D3645" t="s">
        <v>995</v>
      </c>
      <c r="E3645" t="s">
        <v>177</v>
      </c>
      <c r="F3645" s="1">
        <v>7478</v>
      </c>
      <c r="G3645" t="s">
        <v>4351</v>
      </c>
      <c r="H3645" s="3">
        <v>61819</v>
      </c>
      <c r="I3645" t="s">
        <v>6444</v>
      </c>
      <c r="J3645" s="1">
        <v>311</v>
      </c>
      <c r="K3645" t="s">
        <v>1206</v>
      </c>
      <c r="L3645" s="1"/>
      <c r="N3645" s="1"/>
      <c r="P3645" s="1">
        <v>217</v>
      </c>
      <c r="Q3645" t="s">
        <v>3039</v>
      </c>
      <c r="R3645" s="1">
        <v>7504</v>
      </c>
      <c r="S3645" t="s">
        <v>1209</v>
      </c>
      <c r="T3645" t="s">
        <v>1000</v>
      </c>
      <c r="U3645" t="s">
        <v>182</v>
      </c>
      <c r="V3645" s="1">
        <v>7504</v>
      </c>
      <c r="W3645" t="s">
        <v>1209</v>
      </c>
      <c r="X3645" t="s">
        <v>183</v>
      </c>
      <c r="Y3645" s="1"/>
      <c r="AA3645" t="s">
        <v>150</v>
      </c>
      <c r="AB3645" s="2">
        <v>1</v>
      </c>
      <c r="AC3645" s="2">
        <v>0</v>
      </c>
      <c r="AD3645" t="s">
        <v>421</v>
      </c>
      <c r="AF3645" s="1">
        <v>3</v>
      </c>
      <c r="AG3645" s="1"/>
      <c r="AH3645" s="1" t="b">
        <f>Export4Q22[[#This Row],[Pharmacy Controller ID]]&lt;&gt;Export4Q22[[#This Row],[Medical Controller ID]]</f>
        <v>1</v>
      </c>
      <c r="AI3645" t="str">
        <f t="shared" si="56"/>
        <v>6217Laborers District Council HWEmployerTRUECommercial7478Express Scripts National Preferred with Advantage Plus UM 202061819Express Scripts National Preferred with Advantage Plus311ESI Commercial217Express Scripts (ESI)7504Express Scripts PBMNationalPBM Controlled7504Express Scripts PBMPBM10CO3</v>
      </c>
      <c r="AJ3645" s="8" t="str">
        <f>IFERROR(IF(_xlfn.XLOOKUP(Export4Q22[[#This Row],[Plan ID]],#REF!,#REF!)=Export4Q22[[#This Row],[Concatenate]],"Same","Change"),"New")</f>
        <v>New</v>
      </c>
    </row>
    <row r="3646" spans="1:36" x14ac:dyDescent="0.25">
      <c r="A3646" s="1">
        <v>6373</v>
      </c>
      <c r="B3646" t="s">
        <v>6484</v>
      </c>
      <c r="C3646" t="s">
        <v>176</v>
      </c>
      <c r="D3646" t="s">
        <v>995</v>
      </c>
      <c r="E3646" t="s">
        <v>177</v>
      </c>
      <c r="F3646" s="1">
        <v>7478</v>
      </c>
      <c r="G3646" t="s">
        <v>4351</v>
      </c>
      <c r="H3646" s="3">
        <v>61819</v>
      </c>
      <c r="I3646" t="s">
        <v>6444</v>
      </c>
      <c r="J3646" s="1">
        <v>311</v>
      </c>
      <c r="K3646" t="s">
        <v>1206</v>
      </c>
      <c r="L3646" s="1"/>
      <c r="N3646" s="1"/>
      <c r="P3646" s="1">
        <v>217</v>
      </c>
      <c r="Q3646" t="s">
        <v>3039</v>
      </c>
      <c r="R3646" s="1">
        <v>7504</v>
      </c>
      <c r="S3646" t="s">
        <v>1209</v>
      </c>
      <c r="T3646" t="s">
        <v>1000</v>
      </c>
      <c r="U3646" t="s">
        <v>182</v>
      </c>
      <c r="V3646" s="1">
        <v>7504</v>
      </c>
      <c r="W3646" t="s">
        <v>1209</v>
      </c>
      <c r="X3646" t="s">
        <v>183</v>
      </c>
      <c r="Y3646" s="1"/>
      <c r="AA3646" t="s">
        <v>150</v>
      </c>
      <c r="AB3646" s="2">
        <v>32530</v>
      </c>
      <c r="AC3646" s="2">
        <v>0</v>
      </c>
      <c r="AD3646" t="s">
        <v>6485</v>
      </c>
      <c r="AF3646" s="1">
        <v>3</v>
      </c>
      <c r="AG3646" s="1"/>
      <c r="AH3646" s="1" t="b">
        <f>Export4Q22[[#This Row],[Pharmacy Controller ID]]&lt;&gt;Export4Q22[[#This Row],[Medical Controller ID]]</f>
        <v>1</v>
      </c>
      <c r="AI3646" t="str">
        <f t="shared" si="56"/>
        <v>6373Citizens Financial Group, Inc.EmployerTRUECommercial7478Express Scripts National Preferred with Advantage Plus UM 202061819Express Scripts National Preferred with Advantage Plus311ESI Commercial217Express Scripts (ESI)7504Express Scripts PBMNationalPBM Controlled7504Express Scripts PBMPBM325300CA,CT,DE,FL,IL,IN,MA,MI,MN,MO,MS,NH,NJ,NY,OH,PA,RI,TX,VA,VT3</v>
      </c>
      <c r="AJ3646" s="8" t="str">
        <f>IFERROR(IF(_xlfn.XLOOKUP(Export4Q22[[#This Row],[Plan ID]],#REF!,#REF!)=Export4Q22[[#This Row],[Concatenate]],"Same","Change"),"New")</f>
        <v>New</v>
      </c>
    </row>
    <row r="3647" spans="1:36" x14ac:dyDescent="0.25">
      <c r="A3647" s="1">
        <v>6487</v>
      </c>
      <c r="B3647" t="s">
        <v>6486</v>
      </c>
      <c r="C3647" t="s">
        <v>176</v>
      </c>
      <c r="D3647" t="s">
        <v>995</v>
      </c>
      <c r="E3647" t="s">
        <v>177</v>
      </c>
      <c r="F3647" s="1">
        <v>7478</v>
      </c>
      <c r="G3647" t="s">
        <v>4351</v>
      </c>
      <c r="H3647" s="3">
        <v>61819</v>
      </c>
      <c r="I3647" t="s">
        <v>6444</v>
      </c>
      <c r="J3647" s="1">
        <v>311</v>
      </c>
      <c r="K3647" t="s">
        <v>1206</v>
      </c>
      <c r="L3647" s="1"/>
      <c r="N3647" s="1"/>
      <c r="P3647" s="1">
        <v>217</v>
      </c>
      <c r="Q3647" t="s">
        <v>3039</v>
      </c>
      <c r="R3647" s="1">
        <v>7504</v>
      </c>
      <c r="S3647" t="s">
        <v>1209</v>
      </c>
      <c r="T3647" t="s">
        <v>1000</v>
      </c>
      <c r="U3647" t="s">
        <v>182</v>
      </c>
      <c r="V3647" s="1">
        <v>7504</v>
      </c>
      <c r="W3647" t="s">
        <v>1209</v>
      </c>
      <c r="X3647" t="s">
        <v>183</v>
      </c>
      <c r="Y3647" s="1"/>
      <c r="AA3647" t="s">
        <v>150</v>
      </c>
      <c r="AB3647" s="2">
        <v>511704</v>
      </c>
      <c r="AC3647" s="2">
        <v>0</v>
      </c>
      <c r="AD3647" t="s">
        <v>6487</v>
      </c>
      <c r="AF3647" s="1">
        <v>3</v>
      </c>
      <c r="AG3647" s="1"/>
      <c r="AH3647" s="1" t="b">
        <f>Export4Q22[[#This Row],[Pharmacy Controller ID]]&lt;&gt;Export4Q22[[#This Row],[Medical Controller ID]]</f>
        <v>1</v>
      </c>
      <c r="AI3647" t="str">
        <f t="shared" si="56"/>
        <v>6487State Health Plan of South Carolina PEBAEmployerTRUECommercial7478Express Scripts National Preferred with Advantage Plus UM 202061819Express Scripts National Preferred with Advantage Plus311ESI Commercial217Express Scripts (ESI)7504Express Scripts PBMNationalPBM Controlled7504Express Scripts PBMPBM5117040DC,SC3</v>
      </c>
      <c r="AJ3647" s="8" t="str">
        <f>IFERROR(IF(_xlfn.XLOOKUP(Export4Q22[[#This Row],[Plan ID]],#REF!,#REF!)=Export4Q22[[#This Row],[Concatenate]],"Same","Change"),"New")</f>
        <v>New</v>
      </c>
    </row>
    <row r="3648" spans="1:36" x14ac:dyDescent="0.25">
      <c r="A3648" s="1">
        <v>7324</v>
      </c>
      <c r="B3648" t="s">
        <v>6488</v>
      </c>
      <c r="C3648" t="s">
        <v>176</v>
      </c>
      <c r="D3648" t="s">
        <v>995</v>
      </c>
      <c r="E3648" t="s">
        <v>177</v>
      </c>
      <c r="F3648" s="1">
        <v>7478</v>
      </c>
      <c r="G3648" t="s">
        <v>4351</v>
      </c>
      <c r="H3648" s="3">
        <v>61819</v>
      </c>
      <c r="I3648" t="s">
        <v>6444</v>
      </c>
      <c r="J3648" s="1">
        <v>311</v>
      </c>
      <c r="K3648" t="s">
        <v>1206</v>
      </c>
      <c r="L3648" s="1"/>
      <c r="N3648" s="1"/>
      <c r="P3648" s="1">
        <v>217</v>
      </c>
      <c r="Q3648" t="s">
        <v>3039</v>
      </c>
      <c r="R3648" s="1">
        <v>7504</v>
      </c>
      <c r="S3648" t="s">
        <v>1209</v>
      </c>
      <c r="T3648" t="s">
        <v>1000</v>
      </c>
      <c r="U3648" t="s">
        <v>182</v>
      </c>
      <c r="V3648" s="1">
        <v>7504</v>
      </c>
      <c r="W3648" t="s">
        <v>1209</v>
      </c>
      <c r="X3648" t="s">
        <v>183</v>
      </c>
      <c r="Y3648" s="1"/>
      <c r="AA3648" t="s">
        <v>150</v>
      </c>
      <c r="AB3648" s="2">
        <v>6002</v>
      </c>
      <c r="AC3648" s="2">
        <v>0</v>
      </c>
      <c r="AD3648" t="s">
        <v>338</v>
      </c>
      <c r="AF3648" s="1">
        <v>3</v>
      </c>
      <c r="AG3648" s="1"/>
      <c r="AH3648" s="1" t="b">
        <f>Export4Q22[[#This Row],[Pharmacy Controller ID]]&lt;&gt;Export4Q22[[#This Row],[Medical Controller ID]]</f>
        <v>1</v>
      </c>
      <c r="AI3648" t="str">
        <f t="shared" si="56"/>
        <v>7324City of SavannahEmployerTRUECommercial7478Express Scripts National Preferred with Advantage Plus UM 202061819Express Scripts National Preferred with Advantage Plus311ESI Commercial217Express Scripts (ESI)7504Express Scripts PBMNationalPBM Controlled7504Express Scripts PBMPBM60020GA3</v>
      </c>
      <c r="AJ3648" s="8" t="str">
        <f>IFERROR(IF(_xlfn.XLOOKUP(Export4Q22[[#This Row],[Plan ID]],#REF!,#REF!)=Export4Q22[[#This Row],[Concatenate]],"Same","Change"),"New")</f>
        <v>New</v>
      </c>
    </row>
    <row r="3649" spans="1:36" x14ac:dyDescent="0.25">
      <c r="A3649" s="1">
        <v>7556</v>
      </c>
      <c r="B3649" t="s">
        <v>6489</v>
      </c>
      <c r="C3649" t="s">
        <v>176</v>
      </c>
      <c r="D3649" t="s">
        <v>995</v>
      </c>
      <c r="E3649" t="s">
        <v>177</v>
      </c>
      <c r="F3649" s="1">
        <v>7478</v>
      </c>
      <c r="G3649" t="s">
        <v>4351</v>
      </c>
      <c r="H3649" s="3">
        <v>61819</v>
      </c>
      <c r="I3649" t="s">
        <v>6444</v>
      </c>
      <c r="J3649" s="1">
        <v>311</v>
      </c>
      <c r="K3649" t="s">
        <v>1206</v>
      </c>
      <c r="L3649" s="1"/>
      <c r="N3649" s="1"/>
      <c r="P3649" s="1">
        <v>217</v>
      </c>
      <c r="Q3649" t="s">
        <v>3039</v>
      </c>
      <c r="R3649" s="1">
        <v>7504</v>
      </c>
      <c r="S3649" t="s">
        <v>1209</v>
      </c>
      <c r="T3649" t="s">
        <v>1000</v>
      </c>
      <c r="U3649" t="s">
        <v>182</v>
      </c>
      <c r="V3649" s="1">
        <v>7504</v>
      </c>
      <c r="W3649" t="s">
        <v>1209</v>
      </c>
      <c r="X3649" t="s">
        <v>183</v>
      </c>
      <c r="Y3649" s="1"/>
      <c r="AA3649" t="s">
        <v>150</v>
      </c>
      <c r="AB3649" s="2">
        <v>39763</v>
      </c>
      <c r="AC3649" s="2">
        <v>0</v>
      </c>
      <c r="AD3649" t="s">
        <v>778</v>
      </c>
      <c r="AF3649" s="1">
        <v>3</v>
      </c>
      <c r="AG3649" s="1"/>
      <c r="AH3649" s="1" t="b">
        <f>Export4Q22[[#This Row],[Pharmacy Controller ID]]&lt;&gt;Export4Q22[[#This Row],[Medical Controller ID]]</f>
        <v>1</v>
      </c>
      <c r="AI3649" t="str">
        <f t="shared" si="56"/>
        <v>7556State of New Hampshire EmployeesEmployerTRUECommercial7478Express Scripts National Preferred with Advantage Plus UM 202061819Express Scripts National Preferred with Advantage Plus311ESI Commercial217Express Scripts (ESI)7504Express Scripts PBMNationalPBM Controlled7504Express Scripts PBMPBM397630NH3</v>
      </c>
      <c r="AJ3649" s="8" t="str">
        <f>IFERROR(IF(_xlfn.XLOOKUP(Export4Q22[[#This Row],[Plan ID]],#REF!,#REF!)=Export4Q22[[#This Row],[Concatenate]],"Same","Change"),"New")</f>
        <v>New</v>
      </c>
    </row>
    <row r="3650" spans="1:36" x14ac:dyDescent="0.25">
      <c r="A3650" s="1">
        <v>7631</v>
      </c>
      <c r="B3650" t="s">
        <v>6490</v>
      </c>
      <c r="C3650" t="s">
        <v>176</v>
      </c>
      <c r="D3650" t="s">
        <v>995</v>
      </c>
      <c r="E3650" t="s">
        <v>177</v>
      </c>
      <c r="F3650" s="1">
        <v>7478</v>
      </c>
      <c r="G3650" t="s">
        <v>4351</v>
      </c>
      <c r="H3650" s="3">
        <v>61819</v>
      </c>
      <c r="I3650" t="s">
        <v>6444</v>
      </c>
      <c r="J3650" s="1">
        <v>311</v>
      </c>
      <c r="K3650" t="s">
        <v>1206</v>
      </c>
      <c r="L3650" s="1"/>
      <c r="N3650" s="1"/>
      <c r="P3650" s="1">
        <v>217</v>
      </c>
      <c r="Q3650" t="s">
        <v>3039</v>
      </c>
      <c r="R3650" s="1">
        <v>7504</v>
      </c>
      <c r="S3650" t="s">
        <v>1209</v>
      </c>
      <c r="T3650" t="s">
        <v>1000</v>
      </c>
      <c r="U3650" t="s">
        <v>182</v>
      </c>
      <c r="V3650" s="1">
        <v>7504</v>
      </c>
      <c r="W3650" t="s">
        <v>1209</v>
      </c>
      <c r="X3650" t="s">
        <v>183</v>
      </c>
      <c r="Y3650" s="1"/>
      <c r="AA3650" t="s">
        <v>150</v>
      </c>
      <c r="AB3650" s="2">
        <v>210189</v>
      </c>
      <c r="AC3650" s="2">
        <v>0</v>
      </c>
      <c r="AD3650" t="s">
        <v>4988</v>
      </c>
      <c r="AF3650" s="1">
        <v>3</v>
      </c>
      <c r="AG3650" s="1"/>
      <c r="AH3650" s="1" t="b">
        <f>Export4Q22[[#This Row],[Pharmacy Controller ID]]&lt;&gt;Export4Q22[[#This Row],[Medical Controller ID]]</f>
        <v>1</v>
      </c>
      <c r="AI3650" t="str">
        <f t="shared" ref="AI3650:AI3713" si="57">_xlfn.CONCAT(A3650:AG3650)</f>
        <v>7631The Walt Disney CompanyEmployerTRUECommercial7478Express Scripts National Preferred with Advantage Plus UM 202061819Express Scripts National Preferred with Advantage Plus311ESI Commercial217Express Scripts (ESI)7504Express Scripts PBMNationalPBM Controlled7504Express Scripts PBMPBM2101890AL,AR,AZ,CA,CO,CT,DC,DE,FL,GA,HI,IL,IN,KS,KY,LA,MA,MD,MI,MN,MO,MS,NC,NH,NJ,NM,NV,NY,OH,OK,OR,PA,PR,RI,SC,TN,TX,UT,VA,VT,WA,WI,WV3</v>
      </c>
      <c r="AJ3650" s="8" t="str">
        <f>IFERROR(IF(_xlfn.XLOOKUP(Export4Q22[[#This Row],[Plan ID]],#REF!,#REF!)=Export4Q22[[#This Row],[Concatenate]],"Same","Change"),"New")</f>
        <v>New</v>
      </c>
    </row>
    <row r="3651" spans="1:36" x14ac:dyDescent="0.25">
      <c r="A3651" s="1">
        <v>17021</v>
      </c>
      <c r="B3651" t="s">
        <v>6491</v>
      </c>
      <c r="C3651" t="s">
        <v>176</v>
      </c>
      <c r="D3651" t="s">
        <v>995</v>
      </c>
      <c r="E3651" t="s">
        <v>177</v>
      </c>
      <c r="F3651" s="1">
        <v>7478</v>
      </c>
      <c r="G3651" t="s">
        <v>4351</v>
      </c>
      <c r="H3651" s="3">
        <v>61819</v>
      </c>
      <c r="I3651" t="s">
        <v>6444</v>
      </c>
      <c r="J3651" s="1">
        <v>311</v>
      </c>
      <c r="K3651" t="s">
        <v>1206</v>
      </c>
      <c r="L3651" s="1"/>
      <c r="N3651" s="1"/>
      <c r="P3651" s="1">
        <v>217</v>
      </c>
      <c r="Q3651" t="s">
        <v>3039</v>
      </c>
      <c r="R3651" s="1">
        <v>7504</v>
      </c>
      <c r="S3651" t="s">
        <v>1209</v>
      </c>
      <c r="T3651" t="s">
        <v>1000</v>
      </c>
      <c r="U3651" t="s">
        <v>182</v>
      </c>
      <c r="V3651" s="1">
        <v>7504</v>
      </c>
      <c r="W3651" t="s">
        <v>1209</v>
      </c>
      <c r="X3651" t="s">
        <v>183</v>
      </c>
      <c r="Y3651" s="1"/>
      <c r="AA3651" t="s">
        <v>150</v>
      </c>
      <c r="AB3651" s="2">
        <v>53538</v>
      </c>
      <c r="AC3651" s="2">
        <v>0</v>
      </c>
      <c r="AD3651" t="s">
        <v>783</v>
      </c>
      <c r="AF3651" s="1">
        <v>3</v>
      </c>
      <c r="AG3651" s="1"/>
      <c r="AH3651" s="1" t="b">
        <f>Export4Q22[[#This Row],[Pharmacy Controller ID]]&lt;&gt;Export4Q22[[#This Row],[Medical Controller ID]]</f>
        <v>1</v>
      </c>
      <c r="AI3651" t="str">
        <f t="shared" si="57"/>
        <v>17021State Employees of New MexicoEmployerTRUECommercial7478Express Scripts National Preferred with Advantage Plus UM 202061819Express Scripts National Preferred with Advantage Plus311ESI Commercial217Express Scripts (ESI)7504Express Scripts PBMNationalPBM Controlled7504Express Scripts PBMPBM535380NM3</v>
      </c>
      <c r="AJ3651" s="8" t="str">
        <f>IFERROR(IF(_xlfn.XLOOKUP(Export4Q22[[#This Row],[Plan ID]],#REF!,#REF!)=Export4Q22[[#This Row],[Concatenate]],"Same","Change"),"New")</f>
        <v>New</v>
      </c>
    </row>
    <row r="3652" spans="1:36" x14ac:dyDescent="0.25">
      <c r="A3652" s="1">
        <v>17022</v>
      </c>
      <c r="B3652" t="s">
        <v>6492</v>
      </c>
      <c r="C3652" t="s">
        <v>176</v>
      </c>
      <c r="D3652" t="s">
        <v>995</v>
      </c>
      <c r="E3652" t="s">
        <v>177</v>
      </c>
      <c r="F3652" s="1">
        <v>7478</v>
      </c>
      <c r="G3652" t="s">
        <v>4351</v>
      </c>
      <c r="H3652" s="3">
        <v>61819</v>
      </c>
      <c r="I3652" t="s">
        <v>6444</v>
      </c>
      <c r="J3652" s="1">
        <v>311</v>
      </c>
      <c r="K3652" t="s">
        <v>1206</v>
      </c>
      <c r="L3652" s="1"/>
      <c r="N3652" s="1"/>
      <c r="P3652" s="1">
        <v>217</v>
      </c>
      <c r="Q3652" t="s">
        <v>3039</v>
      </c>
      <c r="R3652" s="1">
        <v>7504</v>
      </c>
      <c r="S3652" t="s">
        <v>1209</v>
      </c>
      <c r="T3652" t="s">
        <v>1000</v>
      </c>
      <c r="U3652" t="s">
        <v>182</v>
      </c>
      <c r="V3652" s="1">
        <v>7504</v>
      </c>
      <c r="W3652" t="s">
        <v>1209</v>
      </c>
      <c r="X3652" t="s">
        <v>183</v>
      </c>
      <c r="Y3652" s="1"/>
      <c r="AA3652" t="s">
        <v>150</v>
      </c>
      <c r="AB3652" s="2">
        <v>39011</v>
      </c>
      <c r="AC3652" s="2">
        <v>0</v>
      </c>
      <c r="AD3652" t="s">
        <v>89</v>
      </c>
      <c r="AF3652" s="1">
        <v>3</v>
      </c>
      <c r="AG3652" s="1"/>
      <c r="AH3652" s="1" t="b">
        <f>Export4Q22[[#This Row],[Pharmacy Controller ID]]&lt;&gt;Export4Q22[[#This Row],[Medical Controller ID]]</f>
        <v>1</v>
      </c>
      <c r="AI3652" t="str">
        <f t="shared" si="57"/>
        <v>17022County of SuffolkEmployerTRUECommercial7478Express Scripts National Preferred with Advantage Plus UM 202061819Express Scripts National Preferred with Advantage Plus311ESI Commercial217Express Scripts (ESI)7504Express Scripts PBMNationalPBM Controlled7504Express Scripts PBMPBM390110NY3</v>
      </c>
      <c r="AJ3652" s="8" t="str">
        <f>IFERROR(IF(_xlfn.XLOOKUP(Export4Q22[[#This Row],[Plan ID]],#REF!,#REF!)=Export4Q22[[#This Row],[Concatenate]],"Same","Change"),"New")</f>
        <v>New</v>
      </c>
    </row>
    <row r="3653" spans="1:36" x14ac:dyDescent="0.25">
      <c r="A3653" s="1">
        <v>17769</v>
      </c>
      <c r="B3653" t="s">
        <v>6493</v>
      </c>
      <c r="C3653" t="s">
        <v>176</v>
      </c>
      <c r="D3653" t="s">
        <v>995</v>
      </c>
      <c r="E3653" t="s">
        <v>177</v>
      </c>
      <c r="F3653" s="1">
        <v>7478</v>
      </c>
      <c r="G3653" t="s">
        <v>4351</v>
      </c>
      <c r="H3653" s="3">
        <v>61819</v>
      </c>
      <c r="I3653" t="s">
        <v>6444</v>
      </c>
      <c r="J3653" s="1">
        <v>311</v>
      </c>
      <c r="K3653" t="s">
        <v>1206</v>
      </c>
      <c r="L3653" s="1"/>
      <c r="N3653" s="1"/>
      <c r="P3653" s="1">
        <v>217</v>
      </c>
      <c r="Q3653" t="s">
        <v>3039</v>
      </c>
      <c r="R3653" s="1">
        <v>7504</v>
      </c>
      <c r="S3653" t="s">
        <v>1209</v>
      </c>
      <c r="T3653" t="s">
        <v>1000</v>
      </c>
      <c r="U3653" t="s">
        <v>182</v>
      </c>
      <c r="V3653" s="1">
        <v>7504</v>
      </c>
      <c r="W3653" t="s">
        <v>1209</v>
      </c>
      <c r="X3653" t="s">
        <v>183</v>
      </c>
      <c r="Y3653" s="1"/>
      <c r="AA3653" t="s">
        <v>150</v>
      </c>
      <c r="AB3653" s="2">
        <v>103982</v>
      </c>
      <c r="AC3653" s="2">
        <v>0</v>
      </c>
      <c r="AD3653" t="s">
        <v>6494</v>
      </c>
      <c r="AF3653" s="1">
        <v>3</v>
      </c>
      <c r="AG3653" s="1"/>
      <c r="AH3653" s="1" t="b">
        <f>Export4Q22[[#This Row],[Pharmacy Controller ID]]&lt;&gt;Export4Q22[[#This Row],[Medical Controller ID]]</f>
        <v>1</v>
      </c>
      <c r="AI3653" t="str">
        <f t="shared" si="57"/>
        <v>17769University of Texas SelectEmployerTRUECommercial7478Express Scripts National Preferred with Advantage Plus UM 202061819Express Scripts National Preferred with Advantage Plus311ESI Commercial217Express Scripts (ESI)7504Express Scripts PBMNationalPBM Controlled7504Express Scripts PBMPBM1039820CA,DC,KS,TX3</v>
      </c>
      <c r="AJ3653" s="8" t="str">
        <f>IFERROR(IF(_xlfn.XLOOKUP(Export4Q22[[#This Row],[Plan ID]],#REF!,#REF!)=Export4Q22[[#This Row],[Concatenate]],"Same","Change"),"New")</f>
        <v>New</v>
      </c>
    </row>
    <row r="3654" spans="1:36" x14ac:dyDescent="0.25">
      <c r="A3654" s="1">
        <v>17952</v>
      </c>
      <c r="B3654" t="s">
        <v>6495</v>
      </c>
      <c r="C3654" t="s">
        <v>176</v>
      </c>
      <c r="D3654" t="s">
        <v>995</v>
      </c>
      <c r="E3654" t="s">
        <v>177</v>
      </c>
      <c r="F3654" s="1">
        <v>7478</v>
      </c>
      <c r="G3654" t="s">
        <v>4351</v>
      </c>
      <c r="H3654" s="3">
        <v>61819</v>
      </c>
      <c r="I3654" t="s">
        <v>6444</v>
      </c>
      <c r="J3654" s="1">
        <v>311</v>
      </c>
      <c r="K3654" t="s">
        <v>1206</v>
      </c>
      <c r="L3654" s="1"/>
      <c r="N3654" s="1"/>
      <c r="P3654" s="1">
        <v>217</v>
      </c>
      <c r="Q3654" t="s">
        <v>3039</v>
      </c>
      <c r="R3654" s="1">
        <v>7504</v>
      </c>
      <c r="S3654" t="s">
        <v>1209</v>
      </c>
      <c r="T3654" t="s">
        <v>1000</v>
      </c>
      <c r="U3654" t="s">
        <v>182</v>
      </c>
      <c r="V3654" s="1">
        <v>7504</v>
      </c>
      <c r="W3654" t="s">
        <v>1209</v>
      </c>
      <c r="X3654" t="s">
        <v>183</v>
      </c>
      <c r="Y3654" s="1"/>
      <c r="AA3654" t="s">
        <v>150</v>
      </c>
      <c r="AB3654" s="2">
        <v>24020</v>
      </c>
      <c r="AC3654" s="2">
        <v>0</v>
      </c>
      <c r="AD3654" t="s">
        <v>6496</v>
      </c>
      <c r="AF3654" s="1">
        <v>3</v>
      </c>
      <c r="AG3654" s="1"/>
      <c r="AH3654" s="1" t="b">
        <f>Export4Q22[[#This Row],[Pharmacy Controller ID]]&lt;&gt;Export4Q22[[#This Row],[Medical Controller ID]]</f>
        <v>1</v>
      </c>
      <c r="AI3654" t="str">
        <f t="shared" si="57"/>
        <v>17952Texas A&amp;M University SystemEmployerTRUECommercial7478Express Scripts National Preferred with Advantage Plus UM 202061819Express Scripts National Preferred with Advantage Plus311ESI Commercial217Express Scripts (ESI)7504Express Scripts PBMNationalPBM Controlled7504Express Scripts PBMPBM240200CA,DC,LA,MD,PA,SC,TX,VA3</v>
      </c>
      <c r="AJ3654" s="8" t="str">
        <f>IFERROR(IF(_xlfn.XLOOKUP(Export4Q22[[#This Row],[Plan ID]],#REF!,#REF!)=Export4Q22[[#This Row],[Concatenate]],"Same","Change"),"New")</f>
        <v>New</v>
      </c>
    </row>
    <row r="3655" spans="1:36" x14ac:dyDescent="0.25">
      <c r="A3655" s="1">
        <v>60262</v>
      </c>
      <c r="B3655" t="s">
        <v>6497</v>
      </c>
      <c r="C3655" t="s">
        <v>176</v>
      </c>
      <c r="D3655" t="s">
        <v>995</v>
      </c>
      <c r="E3655" t="s">
        <v>177</v>
      </c>
      <c r="F3655" s="1">
        <v>7478</v>
      </c>
      <c r="G3655" t="s">
        <v>4351</v>
      </c>
      <c r="H3655" s="3">
        <v>61819</v>
      </c>
      <c r="I3655" t="s">
        <v>6444</v>
      </c>
      <c r="J3655" s="1">
        <v>311</v>
      </c>
      <c r="K3655" t="s">
        <v>1206</v>
      </c>
      <c r="L3655" s="1"/>
      <c r="N3655" s="1"/>
      <c r="P3655" s="1">
        <v>217</v>
      </c>
      <c r="Q3655" t="s">
        <v>3039</v>
      </c>
      <c r="R3655" s="1">
        <v>7504</v>
      </c>
      <c r="S3655" t="s">
        <v>1209</v>
      </c>
      <c r="T3655" t="s">
        <v>1000</v>
      </c>
      <c r="U3655" t="s">
        <v>182</v>
      </c>
      <c r="V3655" s="1">
        <v>7504</v>
      </c>
      <c r="W3655" t="s">
        <v>1209</v>
      </c>
      <c r="X3655" t="s">
        <v>183</v>
      </c>
      <c r="Y3655" s="1"/>
      <c r="AA3655" t="s">
        <v>150</v>
      </c>
      <c r="AB3655" s="2">
        <v>25998</v>
      </c>
      <c r="AC3655" s="2">
        <v>0</v>
      </c>
      <c r="AD3655" t="s">
        <v>6498</v>
      </c>
      <c r="AF3655" s="1">
        <v>3</v>
      </c>
      <c r="AG3655" s="1"/>
      <c r="AH3655" s="1" t="b">
        <f>Export4Q22[[#This Row],[Pharmacy Controller ID]]&lt;&gt;Export4Q22[[#This Row],[Medical Controller ID]]</f>
        <v>1</v>
      </c>
      <c r="AI3655" t="str">
        <f t="shared" si="57"/>
        <v>60262Louisiana State University Health SystemsEmployerTRUECommercial7478Express Scripts National Preferred with Advantage Plus UM 202061819Express Scripts National Preferred with Advantage Plus311ESI Commercial217Express Scripts (ESI)7504Express Scripts PBMNationalPBM Controlled7504Express Scripts PBMPBM259980CA,DC,IN,LA,MS,PR3</v>
      </c>
      <c r="AJ3655" s="8" t="str">
        <f>IFERROR(IF(_xlfn.XLOOKUP(Export4Q22[[#This Row],[Plan ID]],#REF!,#REF!)=Export4Q22[[#This Row],[Concatenate]],"Same","Change"),"New")</f>
        <v>New</v>
      </c>
    </row>
    <row r="3656" spans="1:36" x14ac:dyDescent="0.25">
      <c r="A3656" s="1">
        <v>60263</v>
      </c>
      <c r="B3656" t="s">
        <v>6499</v>
      </c>
      <c r="C3656" t="s">
        <v>176</v>
      </c>
      <c r="D3656" t="s">
        <v>995</v>
      </c>
      <c r="E3656" t="s">
        <v>177</v>
      </c>
      <c r="F3656" s="1">
        <v>7478</v>
      </c>
      <c r="G3656" t="s">
        <v>4351</v>
      </c>
      <c r="H3656" s="3">
        <v>61819</v>
      </c>
      <c r="I3656" t="s">
        <v>6444</v>
      </c>
      <c r="J3656" s="1">
        <v>311</v>
      </c>
      <c r="K3656" t="s">
        <v>1206</v>
      </c>
      <c r="L3656" s="1"/>
      <c r="N3656" s="1"/>
      <c r="P3656" s="1">
        <v>217</v>
      </c>
      <c r="Q3656" t="s">
        <v>3039</v>
      </c>
      <c r="R3656" s="1">
        <v>7504</v>
      </c>
      <c r="S3656" t="s">
        <v>1209</v>
      </c>
      <c r="T3656" t="s">
        <v>1000</v>
      </c>
      <c r="U3656" t="s">
        <v>182</v>
      </c>
      <c r="V3656" s="1">
        <v>7504</v>
      </c>
      <c r="W3656" t="s">
        <v>1209</v>
      </c>
      <c r="X3656" t="s">
        <v>183</v>
      </c>
      <c r="Y3656" s="1"/>
      <c r="AA3656" t="s">
        <v>150</v>
      </c>
      <c r="AB3656" s="2">
        <v>82855</v>
      </c>
      <c r="AC3656" s="2">
        <v>0</v>
      </c>
      <c r="AD3656" t="s">
        <v>6500</v>
      </c>
      <c r="AF3656" s="1">
        <v>3</v>
      </c>
      <c r="AG3656" s="1"/>
      <c r="AH3656" s="1" t="b">
        <f>Export4Q22[[#This Row],[Pharmacy Controller ID]]&lt;&gt;Export4Q22[[#This Row],[Medical Controller ID]]</f>
        <v>1</v>
      </c>
      <c r="AI3656" t="str">
        <f t="shared" si="57"/>
        <v>60263Waste ManagementEmployerTRUECommercial7478Express Scripts National Preferred with Advantage Plus UM 202061819Express Scripts National Preferred with Advantage Plus311ESI Commercial217Express Scripts (ESI)7504Express Scripts PBMNationalPBM Controlled7504Express Scripts PBMPBM828550AK,AL,AR,AZ,CA,CO,CT,DC,DE,FL,GA,HI,IA,ID,IL,IN,KS,KY,LA,MA,MD,ME,MI,MN,MO,MS,NC,ND,NE,NH,NJ,NM,NV,NY,OH,OK,OR,PA,PR,RI,SC,SD,TN,TX,UT,VA,VT,WA,WI,WV,WY3</v>
      </c>
      <c r="AJ3656" s="8" t="str">
        <f>IFERROR(IF(_xlfn.XLOOKUP(Export4Q22[[#This Row],[Plan ID]],#REF!,#REF!)=Export4Q22[[#This Row],[Concatenate]],"Same","Change"),"New")</f>
        <v>New</v>
      </c>
    </row>
    <row r="3657" spans="1:36" x14ac:dyDescent="0.25">
      <c r="A3657" s="1">
        <v>60268</v>
      </c>
      <c r="B3657" t="s">
        <v>6501</v>
      </c>
      <c r="C3657" t="s">
        <v>176</v>
      </c>
      <c r="D3657" t="s">
        <v>995</v>
      </c>
      <c r="E3657" t="s">
        <v>177</v>
      </c>
      <c r="F3657" s="1">
        <v>7478</v>
      </c>
      <c r="G3657" t="s">
        <v>4351</v>
      </c>
      <c r="H3657" s="3">
        <v>61819</v>
      </c>
      <c r="I3657" t="s">
        <v>6444</v>
      </c>
      <c r="J3657" s="1">
        <v>311</v>
      </c>
      <c r="K3657" t="s">
        <v>1206</v>
      </c>
      <c r="L3657" s="1"/>
      <c r="N3657" s="1"/>
      <c r="P3657" s="1">
        <v>217</v>
      </c>
      <c r="Q3657" t="s">
        <v>3039</v>
      </c>
      <c r="R3657" s="1">
        <v>7504</v>
      </c>
      <c r="S3657" t="s">
        <v>1209</v>
      </c>
      <c r="T3657" t="s">
        <v>1000</v>
      </c>
      <c r="U3657" t="s">
        <v>182</v>
      </c>
      <c r="V3657" s="1">
        <v>7504</v>
      </c>
      <c r="W3657" t="s">
        <v>1209</v>
      </c>
      <c r="X3657" t="s">
        <v>183</v>
      </c>
      <c r="Y3657" s="1"/>
      <c r="AA3657" t="s">
        <v>150</v>
      </c>
      <c r="AB3657" s="2">
        <v>64966</v>
      </c>
      <c r="AC3657" s="2">
        <v>0</v>
      </c>
      <c r="AD3657" t="s">
        <v>6502</v>
      </c>
      <c r="AF3657" s="1">
        <v>3</v>
      </c>
      <c r="AG3657" s="1"/>
      <c r="AH3657" s="1" t="b">
        <f>Export4Q22[[#This Row],[Pharmacy Controller ID]]&lt;&gt;Export4Q22[[#This Row],[Medical Controller ID]]</f>
        <v>1</v>
      </c>
      <c r="AI3657" t="str">
        <f t="shared" si="57"/>
        <v>60268Meijer IncEmployerTRUECommercial7478Express Scripts National Preferred with Advantage Plus UM 202061819Express Scripts National Preferred with Advantage Plus311ESI Commercial217Express Scripts (ESI)7504Express Scripts PBMNationalPBM Controlled7504Express Scripts PBMPBM649660CA,IL,IN,KY,MI,OH,WI3</v>
      </c>
      <c r="AJ3657" s="8" t="str">
        <f>IFERROR(IF(_xlfn.XLOOKUP(Export4Q22[[#This Row],[Plan ID]],#REF!,#REF!)=Export4Q22[[#This Row],[Concatenate]],"Same","Change"),"New")</f>
        <v>New</v>
      </c>
    </row>
    <row r="3658" spans="1:36" x14ac:dyDescent="0.25">
      <c r="A3658" s="1">
        <v>60282</v>
      </c>
      <c r="B3658" t="s">
        <v>6503</v>
      </c>
      <c r="C3658" t="s">
        <v>176</v>
      </c>
      <c r="D3658" t="s">
        <v>995</v>
      </c>
      <c r="E3658" t="s">
        <v>177</v>
      </c>
      <c r="F3658" s="1">
        <v>7478</v>
      </c>
      <c r="G3658" t="s">
        <v>4351</v>
      </c>
      <c r="H3658" s="3">
        <v>61819</v>
      </c>
      <c r="I3658" t="s">
        <v>6444</v>
      </c>
      <c r="J3658" s="1">
        <v>311</v>
      </c>
      <c r="K3658" t="s">
        <v>1206</v>
      </c>
      <c r="L3658" s="1"/>
      <c r="N3658" s="1"/>
      <c r="P3658" s="1">
        <v>217</v>
      </c>
      <c r="Q3658" t="s">
        <v>3039</v>
      </c>
      <c r="R3658" s="1">
        <v>7504</v>
      </c>
      <c r="S3658" t="s">
        <v>1209</v>
      </c>
      <c r="T3658" t="s">
        <v>1000</v>
      </c>
      <c r="U3658" t="s">
        <v>182</v>
      </c>
      <c r="V3658" s="1">
        <v>7504</v>
      </c>
      <c r="W3658" t="s">
        <v>1209</v>
      </c>
      <c r="X3658" t="s">
        <v>183</v>
      </c>
      <c r="Y3658" s="1"/>
      <c r="AA3658" t="s">
        <v>150</v>
      </c>
      <c r="AB3658" s="2">
        <v>21469</v>
      </c>
      <c r="AC3658" s="2">
        <v>0</v>
      </c>
      <c r="AD3658" t="s">
        <v>6504</v>
      </c>
      <c r="AF3658" s="1">
        <v>3</v>
      </c>
      <c r="AG3658" s="1"/>
      <c r="AH3658" s="1" t="b">
        <f>Export4Q22[[#This Row],[Pharmacy Controller ID]]&lt;&gt;Export4Q22[[#This Row],[Medical Controller ID]]</f>
        <v>1</v>
      </c>
      <c r="AI3658" t="str">
        <f t="shared" si="57"/>
        <v>60282Windstream CommunicationsEmployerTRUECommercial7478Express Scripts National Preferred with Advantage Plus UM 202061819Express Scripts National Preferred with Advantage Plus311ESI Commercial217Express Scripts (ESI)7504Express Scripts PBMNationalPBM Controlled7504Express Scripts PBMPBM214690AL,AR,AZ,CA,CO,CT,DC,DE,FL,GA,IA,ID,IL,IN,KS,KY,LA,MA,MD,MI,MN,MO,MS,NC,NE,NH,NJ,NM,NV,NY,OH,OK,OR,PA,RI,SC,TN,TX,UT,VA,VT,WA,WI3</v>
      </c>
      <c r="AJ3658" s="8" t="str">
        <f>IFERROR(IF(_xlfn.XLOOKUP(Export4Q22[[#This Row],[Plan ID]],#REF!,#REF!)=Export4Q22[[#This Row],[Concatenate]],"Same","Change"),"New")</f>
        <v>New</v>
      </c>
    </row>
    <row r="3659" spans="1:36" x14ac:dyDescent="0.25">
      <c r="A3659" s="1">
        <v>60284</v>
      </c>
      <c r="B3659" t="s">
        <v>6505</v>
      </c>
      <c r="C3659" t="s">
        <v>176</v>
      </c>
      <c r="D3659" t="s">
        <v>995</v>
      </c>
      <c r="E3659" t="s">
        <v>177</v>
      </c>
      <c r="F3659" s="1">
        <v>7478</v>
      </c>
      <c r="G3659" t="s">
        <v>4351</v>
      </c>
      <c r="H3659" s="3">
        <v>61819</v>
      </c>
      <c r="I3659" t="s">
        <v>6444</v>
      </c>
      <c r="J3659" s="1">
        <v>311</v>
      </c>
      <c r="K3659" t="s">
        <v>1206</v>
      </c>
      <c r="L3659" s="1"/>
      <c r="N3659" s="1"/>
      <c r="P3659" s="1">
        <v>217</v>
      </c>
      <c r="Q3659" t="s">
        <v>3039</v>
      </c>
      <c r="R3659" s="1">
        <v>7504</v>
      </c>
      <c r="S3659" t="s">
        <v>1209</v>
      </c>
      <c r="T3659" t="s">
        <v>1000</v>
      </c>
      <c r="U3659" t="s">
        <v>182</v>
      </c>
      <c r="V3659" s="1">
        <v>7504</v>
      </c>
      <c r="W3659" t="s">
        <v>1209</v>
      </c>
      <c r="X3659" t="s">
        <v>183</v>
      </c>
      <c r="Y3659" s="1"/>
      <c r="AA3659" t="s">
        <v>150</v>
      </c>
      <c r="AB3659" s="2">
        <v>28824</v>
      </c>
      <c r="AC3659" s="2">
        <v>0</v>
      </c>
      <c r="AD3659" t="s">
        <v>151</v>
      </c>
      <c r="AF3659" s="1">
        <v>3</v>
      </c>
      <c r="AG3659" s="1"/>
      <c r="AH3659" s="1" t="b">
        <f>Export4Q22[[#This Row],[Pharmacy Controller ID]]&lt;&gt;Export4Q22[[#This Row],[Medical Controller ID]]</f>
        <v>1</v>
      </c>
      <c r="AI3659" t="str">
        <f t="shared" si="57"/>
        <v>60284ServiceMaster of Greater NashvilleEmployerTRUECommercial7478Express Scripts National Preferred with Advantage Plus UM 202061819Express Scripts National Preferred with Advantage Plus311ESI Commercial217Express Scripts (ESI)7504Express Scripts PBMNationalPBM Controlled7504Express Scripts PBMPBM288240AK,AL,AR,AZ,CA,CO,CT,DC,DE,FL,GA,HI,IA,ID,IL,IN,KS,KY,LA,MA,MD,ME,MI,MN,MO,MS,MT,NC,ND,NE,NH,NJ,NM,NV,NY,OH,OK,OR,PA,RI,SC,SD,TN,TX,UT,VA,VT,WA,WI,WV,WY3</v>
      </c>
      <c r="AJ3659" s="8" t="str">
        <f>IFERROR(IF(_xlfn.XLOOKUP(Export4Q22[[#This Row],[Plan ID]],#REF!,#REF!)=Export4Q22[[#This Row],[Concatenate]],"Same","Change"),"New")</f>
        <v>New</v>
      </c>
    </row>
    <row r="3660" spans="1:36" x14ac:dyDescent="0.25">
      <c r="A3660" s="1">
        <v>60289</v>
      </c>
      <c r="B3660" t="s">
        <v>6506</v>
      </c>
      <c r="C3660" t="s">
        <v>176</v>
      </c>
      <c r="D3660" t="s">
        <v>995</v>
      </c>
      <c r="E3660" t="s">
        <v>177</v>
      </c>
      <c r="F3660" s="1">
        <v>7478</v>
      </c>
      <c r="G3660" t="s">
        <v>4351</v>
      </c>
      <c r="H3660" s="3">
        <v>61819</v>
      </c>
      <c r="I3660" t="s">
        <v>6444</v>
      </c>
      <c r="J3660" s="1">
        <v>311</v>
      </c>
      <c r="K3660" t="s">
        <v>1206</v>
      </c>
      <c r="L3660" s="1"/>
      <c r="N3660" s="1"/>
      <c r="P3660" s="1">
        <v>217</v>
      </c>
      <c r="Q3660" t="s">
        <v>3039</v>
      </c>
      <c r="R3660" s="1">
        <v>7504</v>
      </c>
      <c r="S3660" t="s">
        <v>1209</v>
      </c>
      <c r="T3660" t="s">
        <v>1000</v>
      </c>
      <c r="U3660" t="s">
        <v>182</v>
      </c>
      <c r="V3660" s="1">
        <v>7504</v>
      </c>
      <c r="W3660" t="s">
        <v>1209</v>
      </c>
      <c r="X3660" t="s">
        <v>183</v>
      </c>
      <c r="Y3660" s="1"/>
      <c r="AA3660" t="s">
        <v>150</v>
      </c>
      <c r="AB3660" s="2">
        <v>15004</v>
      </c>
      <c r="AC3660" s="2">
        <v>0</v>
      </c>
      <c r="AD3660" t="s">
        <v>142</v>
      </c>
      <c r="AF3660" s="1">
        <v>3</v>
      </c>
      <c r="AG3660" s="1"/>
      <c r="AH3660" s="1" t="b">
        <f>Export4Q22[[#This Row],[Pharmacy Controller ID]]&lt;&gt;Export4Q22[[#This Row],[Medical Controller ID]]</f>
        <v>1</v>
      </c>
      <c r="AI3660" t="str">
        <f t="shared" si="57"/>
        <v>60289Texas Children's HospitalEmployerTRUECommercial7478Express Scripts National Preferred with Advantage Plus UM 202061819Express Scripts National Preferred with Advantage Plus311ESI Commercial217Express Scripts (ESI)7504Express Scripts PBMNationalPBM Controlled7504Express Scripts PBMPBM150040TX3</v>
      </c>
      <c r="AJ3660" s="8" t="str">
        <f>IFERROR(IF(_xlfn.XLOOKUP(Export4Q22[[#This Row],[Plan ID]],#REF!,#REF!)=Export4Q22[[#This Row],[Concatenate]],"Same","Change"),"New")</f>
        <v>New</v>
      </c>
    </row>
    <row r="3661" spans="1:36" x14ac:dyDescent="0.25">
      <c r="A3661" s="1">
        <v>60560</v>
      </c>
      <c r="B3661" t="s">
        <v>6507</v>
      </c>
      <c r="C3661" t="s">
        <v>176</v>
      </c>
      <c r="D3661" t="s">
        <v>995</v>
      </c>
      <c r="E3661" t="s">
        <v>177</v>
      </c>
      <c r="F3661" s="1">
        <v>7478</v>
      </c>
      <c r="G3661" t="s">
        <v>4351</v>
      </c>
      <c r="H3661" s="3">
        <v>61819</v>
      </c>
      <c r="I3661" t="s">
        <v>6444</v>
      </c>
      <c r="J3661" s="1">
        <v>311</v>
      </c>
      <c r="K3661" t="s">
        <v>1206</v>
      </c>
      <c r="L3661" s="1"/>
      <c r="N3661" s="1"/>
      <c r="P3661" s="1">
        <v>217</v>
      </c>
      <c r="Q3661" t="s">
        <v>3039</v>
      </c>
      <c r="R3661" s="1">
        <v>7504</v>
      </c>
      <c r="S3661" t="s">
        <v>1209</v>
      </c>
      <c r="T3661" t="s">
        <v>1000</v>
      </c>
      <c r="U3661" t="s">
        <v>182</v>
      </c>
      <c r="V3661" s="1">
        <v>7504</v>
      </c>
      <c r="W3661" t="s">
        <v>1209</v>
      </c>
      <c r="X3661" t="s">
        <v>183</v>
      </c>
      <c r="Y3661" s="1"/>
      <c r="AA3661" t="s">
        <v>150</v>
      </c>
      <c r="AB3661" s="2">
        <v>17963</v>
      </c>
      <c r="AC3661" s="2">
        <v>0</v>
      </c>
      <c r="AD3661" t="s">
        <v>6508</v>
      </c>
      <c r="AF3661" s="1">
        <v>3</v>
      </c>
      <c r="AG3661" s="1"/>
      <c r="AH3661" s="1" t="b">
        <f>Export4Q22[[#This Row],[Pharmacy Controller ID]]&lt;&gt;Export4Q22[[#This Row],[Medical Controller ID]]</f>
        <v>1</v>
      </c>
      <c r="AI3661" t="str">
        <f t="shared" si="57"/>
        <v>60560Owens CorningEmployerTRUECommercial7478Express Scripts National Preferred with Advantage Plus UM 202061819Express Scripts National Preferred with Advantage Plus311ESI Commercial217Express Scripts (ESI)7504Express Scripts PBMNationalPBM Controlled7504Express Scripts PBMPBM179630AL,AR,AZ,CA,CO,CT,DC,FL,GA,IA,IL,IN,KS,KY,LA,MA,MD,ME,MI,MN,MO,MS,NC,NE,NH,NJ,NY,OH,OK,OR,PA,RI,SC,TN,TX,UT,VA,WA,WV3</v>
      </c>
      <c r="AJ3661" s="8" t="str">
        <f>IFERROR(IF(_xlfn.XLOOKUP(Export4Q22[[#This Row],[Plan ID]],#REF!,#REF!)=Export4Q22[[#This Row],[Concatenate]],"Same","Change"),"New")</f>
        <v>New</v>
      </c>
    </row>
    <row r="3662" spans="1:36" x14ac:dyDescent="0.25">
      <c r="A3662" s="1">
        <v>60652</v>
      </c>
      <c r="B3662" t="s">
        <v>6509</v>
      </c>
      <c r="C3662" t="s">
        <v>176</v>
      </c>
      <c r="D3662" t="s">
        <v>995</v>
      </c>
      <c r="E3662" t="s">
        <v>177</v>
      </c>
      <c r="F3662" s="1">
        <v>7478</v>
      </c>
      <c r="G3662" t="s">
        <v>4351</v>
      </c>
      <c r="H3662" s="3">
        <v>61819</v>
      </c>
      <c r="I3662" t="s">
        <v>6444</v>
      </c>
      <c r="J3662" s="1">
        <v>311</v>
      </c>
      <c r="K3662" t="s">
        <v>1206</v>
      </c>
      <c r="L3662" s="1"/>
      <c r="N3662" s="1"/>
      <c r="P3662" s="1">
        <v>217</v>
      </c>
      <c r="Q3662" t="s">
        <v>3039</v>
      </c>
      <c r="R3662" s="1">
        <v>7504</v>
      </c>
      <c r="S3662" t="s">
        <v>1209</v>
      </c>
      <c r="T3662" t="s">
        <v>1000</v>
      </c>
      <c r="U3662" t="s">
        <v>182</v>
      </c>
      <c r="V3662" s="1">
        <v>7504</v>
      </c>
      <c r="W3662" t="s">
        <v>1209</v>
      </c>
      <c r="X3662" t="s">
        <v>183</v>
      </c>
      <c r="Y3662" s="1"/>
      <c r="AA3662" t="s">
        <v>150</v>
      </c>
      <c r="AB3662" s="2">
        <v>20144</v>
      </c>
      <c r="AC3662" s="2">
        <v>0</v>
      </c>
      <c r="AD3662" t="s">
        <v>6510</v>
      </c>
      <c r="AF3662" s="1">
        <v>3</v>
      </c>
      <c r="AG3662" s="1"/>
      <c r="AH3662" s="1" t="b">
        <f>Export4Q22[[#This Row],[Pharmacy Controller ID]]&lt;&gt;Export4Q22[[#This Row],[Medical Controller ID]]</f>
        <v>1</v>
      </c>
      <c r="AI3662" t="str">
        <f t="shared" si="57"/>
        <v>60652Norfolk Southern CorporationEmployerTRUECommercial7478Express Scripts National Preferred with Advantage Plus UM 202061819Express Scripts National Preferred with Advantage Plus311ESI Commercial217Express Scripts (ESI)7504Express Scripts PBMNationalPBM Controlled7504Express Scripts PBMPBM201440AL,CA,CO,CT,DC,DE,FL,GA,IL,IN,KS,KY,LA,MA,MD,MI,MO,MS,NC,NJ,NY,OH,PA,SC,TN,TX,VA,WA,WV3</v>
      </c>
      <c r="AJ3662" s="8" t="str">
        <f>IFERROR(IF(_xlfn.XLOOKUP(Export4Q22[[#This Row],[Plan ID]],#REF!,#REF!)=Export4Q22[[#This Row],[Concatenate]],"Same","Change"),"New")</f>
        <v>New</v>
      </c>
    </row>
    <row r="3663" spans="1:36" x14ac:dyDescent="0.25">
      <c r="A3663" s="1">
        <v>60661</v>
      </c>
      <c r="B3663" t="s">
        <v>6511</v>
      </c>
      <c r="C3663" t="s">
        <v>176</v>
      </c>
      <c r="D3663" t="s">
        <v>995</v>
      </c>
      <c r="E3663" t="s">
        <v>177</v>
      </c>
      <c r="F3663" s="1">
        <v>7478</v>
      </c>
      <c r="G3663" t="s">
        <v>4351</v>
      </c>
      <c r="H3663" s="3">
        <v>61819</v>
      </c>
      <c r="I3663" t="s">
        <v>6444</v>
      </c>
      <c r="J3663" s="1">
        <v>311</v>
      </c>
      <c r="K3663" t="s">
        <v>1206</v>
      </c>
      <c r="L3663" s="1"/>
      <c r="N3663" s="1"/>
      <c r="P3663" s="1">
        <v>217</v>
      </c>
      <c r="Q3663" t="s">
        <v>3039</v>
      </c>
      <c r="R3663" s="1">
        <v>7504</v>
      </c>
      <c r="S3663" t="s">
        <v>1209</v>
      </c>
      <c r="T3663" t="s">
        <v>1000</v>
      </c>
      <c r="U3663" t="s">
        <v>47</v>
      </c>
      <c r="V3663" s="1">
        <v>7504</v>
      </c>
      <c r="W3663" t="s">
        <v>1209</v>
      </c>
      <c r="X3663" t="s">
        <v>183</v>
      </c>
      <c r="Y3663" s="1"/>
      <c r="AA3663" t="s">
        <v>150</v>
      </c>
      <c r="AB3663" s="2">
        <v>68700</v>
      </c>
      <c r="AC3663" s="2">
        <v>0</v>
      </c>
      <c r="AD3663" t="s">
        <v>6512</v>
      </c>
      <c r="AF3663" s="1">
        <v>3</v>
      </c>
      <c r="AG3663" s="1"/>
      <c r="AH3663" s="1" t="b">
        <f>Export4Q22[[#This Row],[Pharmacy Controller ID]]&lt;&gt;Export4Q22[[#This Row],[Medical Controller ID]]</f>
        <v>1</v>
      </c>
      <c r="AI3663" t="str">
        <f t="shared" si="57"/>
        <v>60661ZF IndustriesEmployerTRUECommercial7478Express Scripts National Preferred with Advantage Plus UM 202061819Express Scripts National Preferred with Advantage Plus311ESI Commercial217Express Scripts (ESI)7504Express Scripts PBMNationalPBM Claims7504Express Scripts PBMPBM687000AL,MI3</v>
      </c>
      <c r="AJ3663" s="8" t="str">
        <f>IFERROR(IF(_xlfn.XLOOKUP(Export4Q22[[#This Row],[Plan ID]],#REF!,#REF!)=Export4Q22[[#This Row],[Concatenate]],"Same","Change"),"New")</f>
        <v>New</v>
      </c>
    </row>
    <row r="3664" spans="1:36" x14ac:dyDescent="0.25">
      <c r="A3664" s="1">
        <v>61000</v>
      </c>
      <c r="B3664" t="s">
        <v>6513</v>
      </c>
      <c r="C3664" t="s">
        <v>176</v>
      </c>
      <c r="D3664" t="s">
        <v>995</v>
      </c>
      <c r="E3664" t="s">
        <v>177</v>
      </c>
      <c r="F3664" s="1">
        <v>7478</v>
      </c>
      <c r="G3664" t="s">
        <v>4351</v>
      </c>
      <c r="H3664" s="3">
        <v>61819</v>
      </c>
      <c r="I3664" t="s">
        <v>6444</v>
      </c>
      <c r="J3664" s="1">
        <v>311</v>
      </c>
      <c r="K3664" t="s">
        <v>1206</v>
      </c>
      <c r="L3664" s="1"/>
      <c r="N3664" s="1"/>
      <c r="P3664" s="1">
        <v>217</v>
      </c>
      <c r="Q3664" t="s">
        <v>3039</v>
      </c>
      <c r="R3664" s="1">
        <v>7504</v>
      </c>
      <c r="S3664" t="s">
        <v>1209</v>
      </c>
      <c r="T3664" t="s">
        <v>1000</v>
      </c>
      <c r="U3664" t="s">
        <v>182</v>
      </c>
      <c r="V3664" s="1">
        <v>7504</v>
      </c>
      <c r="W3664" t="s">
        <v>1209</v>
      </c>
      <c r="X3664" t="s">
        <v>183</v>
      </c>
      <c r="Y3664" s="1"/>
      <c r="AA3664" t="s">
        <v>150</v>
      </c>
      <c r="AB3664" s="2">
        <v>22218</v>
      </c>
      <c r="AC3664" s="2">
        <v>0</v>
      </c>
      <c r="AD3664" t="s">
        <v>6514</v>
      </c>
      <c r="AF3664" s="1">
        <v>3</v>
      </c>
      <c r="AG3664" s="1"/>
      <c r="AH3664" s="1" t="b">
        <f>Export4Q22[[#This Row],[Pharmacy Controller ID]]&lt;&gt;Export4Q22[[#This Row],[Medical Controller ID]]</f>
        <v>1</v>
      </c>
      <c r="AI3664" t="str">
        <f t="shared" si="57"/>
        <v>61000First American Financial CorpEmployerTRUECommercial7478Express Scripts National Preferred with Advantage Plus UM 202061819Express Scripts National Preferred with Advantage Plus311ESI Commercial217Express Scripts (ESI)7504Express Scripts PBMNationalPBM Controlled7504Express Scripts PBMPBM222180AK,AL,AR,AZ,CA,CO,CT,DC,DE,FL,GA,HI,IA,ID,IL,IN,KS,KY,LA,MA,MD,ME,MI,MN,MO,MS,MT,NC,NE,NH,NJ,NM,NV,NY,OH,OK,OR,PA,PR,RI,SC,TN,TX,UT,VA,VT,WA,WI,WV,WY3</v>
      </c>
      <c r="AJ3664" s="8" t="str">
        <f>IFERROR(IF(_xlfn.XLOOKUP(Export4Q22[[#This Row],[Plan ID]],#REF!,#REF!)=Export4Q22[[#This Row],[Concatenate]],"Same","Change"),"New")</f>
        <v>New</v>
      </c>
    </row>
    <row r="3665" spans="1:36" x14ac:dyDescent="0.25">
      <c r="A3665" s="1">
        <v>61001</v>
      </c>
      <c r="B3665" t="s">
        <v>6515</v>
      </c>
      <c r="C3665" t="s">
        <v>176</v>
      </c>
      <c r="D3665" t="s">
        <v>995</v>
      </c>
      <c r="E3665" t="s">
        <v>177</v>
      </c>
      <c r="F3665" s="1">
        <v>7478</v>
      </c>
      <c r="G3665" t="s">
        <v>4351</v>
      </c>
      <c r="H3665" s="3">
        <v>61819</v>
      </c>
      <c r="I3665" t="s">
        <v>6444</v>
      </c>
      <c r="J3665" s="1">
        <v>311</v>
      </c>
      <c r="K3665" t="s">
        <v>1206</v>
      </c>
      <c r="L3665" s="1"/>
      <c r="N3665" s="1"/>
      <c r="P3665" s="1">
        <v>217</v>
      </c>
      <c r="Q3665" t="s">
        <v>3039</v>
      </c>
      <c r="R3665" s="1">
        <v>7504</v>
      </c>
      <c r="S3665" t="s">
        <v>1209</v>
      </c>
      <c r="T3665" t="s">
        <v>1000</v>
      </c>
      <c r="U3665" t="s">
        <v>182</v>
      </c>
      <c r="V3665" s="1">
        <v>7504</v>
      </c>
      <c r="W3665" t="s">
        <v>1209</v>
      </c>
      <c r="X3665" t="s">
        <v>183</v>
      </c>
      <c r="Y3665" s="1"/>
      <c r="AA3665" t="s">
        <v>150</v>
      </c>
      <c r="AB3665" s="2">
        <v>19288</v>
      </c>
      <c r="AC3665" s="2">
        <v>0</v>
      </c>
      <c r="AD3665" t="s">
        <v>6516</v>
      </c>
      <c r="AF3665" s="1">
        <v>3</v>
      </c>
      <c r="AG3665" s="1"/>
      <c r="AH3665" s="1" t="b">
        <f>Export4Q22[[#This Row],[Pharmacy Controller ID]]&lt;&gt;Export4Q22[[#This Row],[Medical Controller ID]]</f>
        <v>1</v>
      </c>
      <c r="AI3665" t="str">
        <f t="shared" si="57"/>
        <v>61001Hartford Property and CasualtyEmployerTRUECommercial7478Express Scripts National Preferred with Advantage Plus UM 202061819Express Scripts National Preferred with Advantage Plus311ESI Commercial217Express Scripts (ESI)7504Express Scripts PBMNationalPBM Controlled7504Express Scripts PBMPBM192880AL,AZ,CA,CO,CT,DC,DE,FL,GA,HI,IA,IL,IN,KS,KY,LA,MA,MD,MI,MN,MO,MS,MT,NC,NE,NH,NJ,NM,NV,NY,OH,OK,OR,PA,SC,SD,TX,UT,VA,WA,WI3</v>
      </c>
      <c r="AJ3665" s="8" t="str">
        <f>IFERROR(IF(_xlfn.XLOOKUP(Export4Q22[[#This Row],[Plan ID]],#REF!,#REF!)=Export4Q22[[#This Row],[Concatenate]],"Same","Change"),"New")</f>
        <v>New</v>
      </c>
    </row>
    <row r="3666" spans="1:36" x14ac:dyDescent="0.25">
      <c r="A3666" s="1">
        <v>61002</v>
      </c>
      <c r="B3666" t="s">
        <v>6517</v>
      </c>
      <c r="C3666" t="s">
        <v>176</v>
      </c>
      <c r="D3666" t="s">
        <v>995</v>
      </c>
      <c r="E3666" t="s">
        <v>177</v>
      </c>
      <c r="F3666" s="1">
        <v>7478</v>
      </c>
      <c r="G3666" t="s">
        <v>4351</v>
      </c>
      <c r="H3666" s="3">
        <v>61819</v>
      </c>
      <c r="I3666" t="s">
        <v>6444</v>
      </c>
      <c r="J3666" s="1">
        <v>311</v>
      </c>
      <c r="K3666" t="s">
        <v>1206</v>
      </c>
      <c r="L3666" s="1"/>
      <c r="N3666" s="1"/>
      <c r="P3666" s="1">
        <v>217</v>
      </c>
      <c r="Q3666" t="s">
        <v>3039</v>
      </c>
      <c r="R3666" s="1">
        <v>7504</v>
      </c>
      <c r="S3666" t="s">
        <v>1209</v>
      </c>
      <c r="T3666" t="s">
        <v>1000</v>
      </c>
      <c r="U3666" t="s">
        <v>182</v>
      </c>
      <c r="V3666" s="1">
        <v>7504</v>
      </c>
      <c r="W3666" t="s">
        <v>1209</v>
      </c>
      <c r="X3666" t="s">
        <v>183</v>
      </c>
      <c r="Y3666" s="1"/>
      <c r="AA3666" t="s">
        <v>150</v>
      </c>
      <c r="AB3666" s="2">
        <v>34967</v>
      </c>
      <c r="AC3666" s="2">
        <v>0</v>
      </c>
      <c r="AD3666" t="s">
        <v>6518</v>
      </c>
      <c r="AF3666" s="1">
        <v>3</v>
      </c>
      <c r="AG3666" s="1"/>
      <c r="AH3666" s="1" t="b">
        <f>Export4Q22[[#This Row],[Pharmacy Controller ID]]&lt;&gt;Export4Q22[[#This Row],[Medical Controller ID]]</f>
        <v>1</v>
      </c>
      <c r="AI3666" t="str">
        <f t="shared" si="57"/>
        <v>61002American Red CrossEmployerTRUECommercial7478Express Scripts National Preferred with Advantage Plus UM 202061819Express Scripts National Preferred with Advantage Plus311ESI Commercial217Express Scripts (ESI)7504Express Scripts PBMNationalPBM Controlled7504Express Scripts PBMPBM349670AK,AL,AR,AZ,CA,CO,CT,DC,DE,FL,GA,HI,IA,ID,IL,IN,KS,KY,LA,MA,MD,ME,MI,MN,MO,MS,MT,NC,ND,NE,NH,NJ,NM,NV,NY,OH,OK,OR,PA,PR,SC,SD,TN,TX,UT,VA,VI,VT,WA,WI,WV,WY3</v>
      </c>
      <c r="AJ3666" s="8" t="str">
        <f>IFERROR(IF(_xlfn.XLOOKUP(Export4Q22[[#This Row],[Plan ID]],#REF!,#REF!)=Export4Q22[[#This Row],[Concatenate]],"Same","Change"),"New")</f>
        <v>New</v>
      </c>
    </row>
    <row r="3667" spans="1:36" x14ac:dyDescent="0.25">
      <c r="A3667" s="1">
        <v>61004</v>
      </c>
      <c r="B3667" t="s">
        <v>6519</v>
      </c>
      <c r="C3667" t="s">
        <v>176</v>
      </c>
      <c r="D3667" t="s">
        <v>995</v>
      </c>
      <c r="E3667" t="s">
        <v>177</v>
      </c>
      <c r="F3667" s="1">
        <v>7478</v>
      </c>
      <c r="G3667" t="s">
        <v>4351</v>
      </c>
      <c r="H3667" s="3">
        <v>61819</v>
      </c>
      <c r="I3667" t="s">
        <v>6444</v>
      </c>
      <c r="J3667" s="1">
        <v>311</v>
      </c>
      <c r="K3667" t="s">
        <v>1206</v>
      </c>
      <c r="L3667" s="1"/>
      <c r="N3667" s="1"/>
      <c r="P3667" s="1">
        <v>217</v>
      </c>
      <c r="Q3667" t="s">
        <v>3039</v>
      </c>
      <c r="R3667" s="1">
        <v>7504</v>
      </c>
      <c r="S3667" t="s">
        <v>1209</v>
      </c>
      <c r="T3667" t="s">
        <v>1000</v>
      </c>
      <c r="U3667" t="s">
        <v>182</v>
      </c>
      <c r="V3667" s="1">
        <v>7504</v>
      </c>
      <c r="W3667" t="s">
        <v>1209</v>
      </c>
      <c r="X3667" t="s">
        <v>183</v>
      </c>
      <c r="Y3667" s="1"/>
      <c r="AA3667" t="s">
        <v>150</v>
      </c>
      <c r="AB3667" s="2">
        <v>11300</v>
      </c>
      <c r="AC3667" s="2">
        <v>0</v>
      </c>
      <c r="AD3667" t="s">
        <v>6520</v>
      </c>
      <c r="AF3667" s="1">
        <v>3</v>
      </c>
      <c r="AG3667" s="1"/>
      <c r="AH3667" s="1" t="b">
        <f>Export4Q22[[#This Row],[Pharmacy Controller ID]]&lt;&gt;Export4Q22[[#This Row],[Medical Controller ID]]</f>
        <v>1</v>
      </c>
      <c r="AI3667" t="str">
        <f t="shared" si="57"/>
        <v>61004Crawford &amp; CompanyEmployerTRUECommercial7478Express Scripts National Preferred with Advantage Plus UM 202061819Express Scripts National Preferred with Advantage Plus311ESI Commercial217Express Scripts (ESI)7504Express Scripts PBMNationalPBM Controlled7504Express Scripts PBMPBM113000AK,AL,AR,AZ,CA,CO,CT,DE,FL,GA,HI,IA,ID,IL,IN,KS,KY,LA,MA,MD,ME,MI,MN,MO,MS,MT,NC,ND,NE,NJ,NM,NV,NY,OH,OK,OR,PA,PR,RI,SC,SD,TN,TX,UT,VA,VT,WA,WI,WV,WY3</v>
      </c>
      <c r="AJ3667" s="8" t="str">
        <f>IFERROR(IF(_xlfn.XLOOKUP(Export4Q22[[#This Row],[Plan ID]],#REF!,#REF!)=Export4Q22[[#This Row],[Concatenate]],"Same","Change"),"New")</f>
        <v>New</v>
      </c>
    </row>
    <row r="3668" spans="1:36" x14ac:dyDescent="0.25">
      <c r="A3668" s="1">
        <v>61447</v>
      </c>
      <c r="B3668" t="s">
        <v>11108</v>
      </c>
      <c r="C3668" t="s">
        <v>176</v>
      </c>
      <c r="D3668" t="s">
        <v>995</v>
      </c>
      <c r="E3668" t="s">
        <v>177</v>
      </c>
      <c r="F3668" s="1">
        <v>7478</v>
      </c>
      <c r="G3668" t="s">
        <v>4351</v>
      </c>
      <c r="H3668" s="3">
        <v>61819</v>
      </c>
      <c r="I3668" t="s">
        <v>6444</v>
      </c>
      <c r="J3668" s="1">
        <v>311</v>
      </c>
      <c r="K3668" t="s">
        <v>1206</v>
      </c>
      <c r="L3668" s="1"/>
      <c r="N3668" s="1"/>
      <c r="P3668" s="1">
        <v>217</v>
      </c>
      <c r="Q3668" t="s">
        <v>3039</v>
      </c>
      <c r="R3668" s="1">
        <v>7504</v>
      </c>
      <c r="S3668" t="s">
        <v>1209</v>
      </c>
      <c r="T3668" t="s">
        <v>1000</v>
      </c>
      <c r="U3668" t="s">
        <v>182</v>
      </c>
      <c r="V3668" s="1">
        <v>7504</v>
      </c>
      <c r="W3668" t="s">
        <v>1209</v>
      </c>
      <c r="X3668" t="s">
        <v>183</v>
      </c>
      <c r="Y3668" s="1"/>
      <c r="AA3668" t="s">
        <v>150</v>
      </c>
      <c r="AB3668" s="2">
        <v>4301</v>
      </c>
      <c r="AC3668" s="2">
        <v>0</v>
      </c>
      <c r="AD3668" t="s">
        <v>274</v>
      </c>
      <c r="AF3668" s="1">
        <v>3</v>
      </c>
      <c r="AG3668" s="1"/>
      <c r="AH3668" s="1" t="b">
        <f>Export4Q22[[#This Row],[Pharmacy Controller ID]]&lt;&gt;Export4Q22[[#This Row],[Medical Controller ID]]</f>
        <v>1</v>
      </c>
      <c r="AI3668" t="str">
        <f t="shared" si="57"/>
        <v>61447Owensboro Medical Health SystemEmployerTRUECommercial7478Express Scripts National Preferred with Advantage Plus UM 202061819Express Scripts National Preferred with Advantage Plus311ESI Commercial217Express Scripts (ESI)7504Express Scripts PBMNationalPBM Controlled7504Express Scripts PBMPBM43010KY3</v>
      </c>
      <c r="AJ3668" s="8" t="str">
        <f>IFERROR(IF(_xlfn.XLOOKUP(Export4Q22[[#This Row],[Plan ID]],#REF!,#REF!)=Export4Q22[[#This Row],[Concatenate]],"Same","Change"),"New")</f>
        <v>New</v>
      </c>
    </row>
    <row r="3669" spans="1:36" x14ac:dyDescent="0.25">
      <c r="A3669" s="1">
        <v>61542</v>
      </c>
      <c r="B3669" t="s">
        <v>6521</v>
      </c>
      <c r="C3669" t="s">
        <v>176</v>
      </c>
      <c r="D3669" t="s">
        <v>995</v>
      </c>
      <c r="E3669" t="s">
        <v>177</v>
      </c>
      <c r="F3669" s="1">
        <v>7478</v>
      </c>
      <c r="G3669" t="s">
        <v>4351</v>
      </c>
      <c r="H3669" s="3">
        <v>61819</v>
      </c>
      <c r="I3669" t="s">
        <v>6444</v>
      </c>
      <c r="J3669" s="1">
        <v>311</v>
      </c>
      <c r="K3669" t="s">
        <v>1206</v>
      </c>
      <c r="L3669" s="1"/>
      <c r="N3669" s="1"/>
      <c r="P3669" s="1">
        <v>217</v>
      </c>
      <c r="Q3669" t="s">
        <v>3039</v>
      </c>
      <c r="R3669" s="1">
        <v>7504</v>
      </c>
      <c r="S3669" t="s">
        <v>1209</v>
      </c>
      <c r="T3669" t="s">
        <v>1000</v>
      </c>
      <c r="U3669" t="s">
        <v>182</v>
      </c>
      <c r="V3669" s="1">
        <v>7504</v>
      </c>
      <c r="W3669" t="s">
        <v>1209</v>
      </c>
      <c r="X3669" t="s">
        <v>183</v>
      </c>
      <c r="Y3669" s="1"/>
      <c r="AA3669" t="s">
        <v>150</v>
      </c>
      <c r="AB3669" s="2">
        <v>11539</v>
      </c>
      <c r="AC3669" s="2">
        <v>0</v>
      </c>
      <c r="AD3669" t="s">
        <v>6522</v>
      </c>
      <c r="AF3669" s="1">
        <v>3</v>
      </c>
      <c r="AG3669" s="1"/>
      <c r="AH3669" s="1" t="b">
        <f>Export4Q22[[#This Row],[Pharmacy Controller ID]]&lt;&gt;Export4Q22[[#This Row],[Medical Controller ID]]</f>
        <v>1</v>
      </c>
      <c r="AI3669" t="str">
        <f t="shared" si="57"/>
        <v>61542American Financial GroupEmployerTRUECommercial7478Express Scripts National Preferred with Advantage Plus UM 202061819Express Scripts National Preferred with Advantage Plus311ESI Commercial217Express Scripts (ESI)7504Express Scripts PBMNationalPBM Controlled7504Express Scripts PBMPBM115390AL,AR,AZ,CA,CO,CT,DE,FL,GA,HI,IA,ID,IL,IN,KS,KY,LA,MA,MD,MI,MN,MO,MS,MT,NC,ND,NE,NH,NJ,NV,NY,OH,OK,OR,PA,SC,TN,TX,UT,VA,WA,WI,WY3</v>
      </c>
      <c r="AJ3669" s="8" t="str">
        <f>IFERROR(IF(_xlfn.XLOOKUP(Export4Q22[[#This Row],[Plan ID]],#REF!,#REF!)=Export4Q22[[#This Row],[Concatenate]],"Same","Change"),"New")</f>
        <v>New</v>
      </c>
    </row>
    <row r="3670" spans="1:36" x14ac:dyDescent="0.25">
      <c r="A3670" s="1">
        <v>61583</v>
      </c>
      <c r="B3670" t="s">
        <v>6523</v>
      </c>
      <c r="C3670" t="s">
        <v>176</v>
      </c>
      <c r="D3670" t="s">
        <v>995</v>
      </c>
      <c r="E3670" t="s">
        <v>177</v>
      </c>
      <c r="F3670" s="1">
        <v>7478</v>
      </c>
      <c r="G3670" t="s">
        <v>4351</v>
      </c>
      <c r="H3670" s="3">
        <v>61819</v>
      </c>
      <c r="I3670" t="s">
        <v>6444</v>
      </c>
      <c r="J3670" s="1">
        <v>311</v>
      </c>
      <c r="K3670" t="s">
        <v>1206</v>
      </c>
      <c r="L3670" s="1"/>
      <c r="N3670" s="1"/>
      <c r="P3670" s="1">
        <v>217</v>
      </c>
      <c r="Q3670" t="s">
        <v>3039</v>
      </c>
      <c r="R3670" s="1">
        <v>7504</v>
      </c>
      <c r="S3670" t="s">
        <v>1209</v>
      </c>
      <c r="T3670" t="s">
        <v>1000</v>
      </c>
      <c r="U3670" t="s">
        <v>47</v>
      </c>
      <c r="V3670" s="1">
        <v>7504</v>
      </c>
      <c r="W3670" t="s">
        <v>1209</v>
      </c>
      <c r="X3670" t="s">
        <v>183</v>
      </c>
      <c r="Y3670" s="1"/>
      <c r="AA3670" t="s">
        <v>150</v>
      </c>
      <c r="AB3670" s="2">
        <v>1</v>
      </c>
      <c r="AC3670" s="2">
        <v>0</v>
      </c>
      <c r="AD3670" t="s">
        <v>274</v>
      </c>
      <c r="AF3670" s="1">
        <v>3</v>
      </c>
      <c r="AG3670" s="1"/>
      <c r="AH3670" s="1" t="b">
        <f>Export4Q22[[#This Row],[Pharmacy Controller ID]]&lt;&gt;Export4Q22[[#This Row],[Medical Controller ID]]</f>
        <v>1</v>
      </c>
      <c r="AI3670" t="str">
        <f t="shared" si="57"/>
        <v>61583Western Kentucky UniversityEmployerTRUECommercial7478Express Scripts National Preferred with Advantage Plus UM 202061819Express Scripts National Preferred with Advantage Plus311ESI Commercial217Express Scripts (ESI)7504Express Scripts PBMNationalPBM Claims7504Express Scripts PBMPBM10KY3</v>
      </c>
      <c r="AJ3670" s="8" t="str">
        <f>IFERROR(IF(_xlfn.XLOOKUP(Export4Q22[[#This Row],[Plan ID]],#REF!,#REF!)=Export4Q22[[#This Row],[Concatenate]],"Same","Change"),"New")</f>
        <v>New</v>
      </c>
    </row>
    <row r="3671" spans="1:36" x14ac:dyDescent="0.25">
      <c r="A3671" s="1">
        <v>61602</v>
      </c>
      <c r="B3671" t="s">
        <v>6524</v>
      </c>
      <c r="C3671" t="s">
        <v>176</v>
      </c>
      <c r="D3671" t="s">
        <v>995</v>
      </c>
      <c r="E3671" t="s">
        <v>177</v>
      </c>
      <c r="F3671" s="1">
        <v>7478</v>
      </c>
      <c r="G3671" t="s">
        <v>4351</v>
      </c>
      <c r="H3671" s="3">
        <v>61819</v>
      </c>
      <c r="I3671" t="s">
        <v>6444</v>
      </c>
      <c r="J3671" s="1">
        <v>311</v>
      </c>
      <c r="K3671" t="s">
        <v>1206</v>
      </c>
      <c r="L3671" s="1"/>
      <c r="N3671" s="1"/>
      <c r="P3671" s="1">
        <v>217</v>
      </c>
      <c r="Q3671" t="s">
        <v>3039</v>
      </c>
      <c r="R3671" s="1">
        <v>7504</v>
      </c>
      <c r="S3671" t="s">
        <v>1209</v>
      </c>
      <c r="T3671" t="s">
        <v>1000</v>
      </c>
      <c r="U3671" t="s">
        <v>47</v>
      </c>
      <c r="V3671" s="1">
        <v>7504</v>
      </c>
      <c r="W3671" t="s">
        <v>1209</v>
      </c>
      <c r="X3671" t="s">
        <v>183</v>
      </c>
      <c r="Y3671" s="1"/>
      <c r="AA3671" t="s">
        <v>150</v>
      </c>
      <c r="AB3671" s="2">
        <v>1</v>
      </c>
      <c r="AC3671" s="2">
        <v>0</v>
      </c>
      <c r="AD3671" t="s">
        <v>111</v>
      </c>
      <c r="AF3671" s="1">
        <v>3</v>
      </c>
      <c r="AG3671" s="1"/>
      <c r="AH3671" s="1" t="b">
        <f>Export4Q22[[#This Row],[Pharmacy Controller ID]]&lt;&gt;Export4Q22[[#This Row],[Medical Controller ID]]</f>
        <v>1</v>
      </c>
      <c r="AI3671" t="str">
        <f t="shared" si="57"/>
        <v>61602State of Nevada (PEBP)-Northern NevadaEmployerTRUECommercial7478Express Scripts National Preferred with Advantage Plus UM 202061819Express Scripts National Preferred with Advantage Plus311ESI Commercial217Express Scripts (ESI)7504Express Scripts PBMNationalPBM Claims7504Express Scripts PBMPBM10NV3</v>
      </c>
      <c r="AJ3671" s="8" t="str">
        <f>IFERROR(IF(_xlfn.XLOOKUP(Export4Q22[[#This Row],[Plan ID]],#REF!,#REF!)=Export4Q22[[#This Row],[Concatenate]],"Same","Change"),"New")</f>
        <v>New</v>
      </c>
    </row>
    <row r="3672" spans="1:36" x14ac:dyDescent="0.25">
      <c r="A3672" s="1">
        <v>61939</v>
      </c>
      <c r="B3672" t="s">
        <v>6525</v>
      </c>
      <c r="C3672" t="s">
        <v>176</v>
      </c>
      <c r="D3672" t="s">
        <v>995</v>
      </c>
      <c r="E3672" t="s">
        <v>177</v>
      </c>
      <c r="F3672" s="1">
        <v>7478</v>
      </c>
      <c r="G3672" t="s">
        <v>4351</v>
      </c>
      <c r="H3672" s="3">
        <v>61819</v>
      </c>
      <c r="I3672" t="s">
        <v>6444</v>
      </c>
      <c r="J3672" s="1">
        <v>311</v>
      </c>
      <c r="K3672" t="s">
        <v>1206</v>
      </c>
      <c r="L3672" s="1"/>
      <c r="N3672" s="1"/>
      <c r="P3672" s="1">
        <v>217</v>
      </c>
      <c r="Q3672" t="s">
        <v>3039</v>
      </c>
      <c r="R3672" s="1">
        <v>7504</v>
      </c>
      <c r="S3672" t="s">
        <v>1209</v>
      </c>
      <c r="T3672" t="s">
        <v>1000</v>
      </c>
      <c r="U3672" t="s">
        <v>182</v>
      </c>
      <c r="V3672" s="1">
        <v>7504</v>
      </c>
      <c r="W3672" t="s">
        <v>1209</v>
      </c>
      <c r="X3672" t="s">
        <v>183</v>
      </c>
      <c r="Y3672" s="1"/>
      <c r="AA3672" t="s">
        <v>150</v>
      </c>
      <c r="AB3672" s="2">
        <v>3980</v>
      </c>
      <c r="AC3672" s="2">
        <v>0</v>
      </c>
      <c r="AD3672" t="s">
        <v>6526</v>
      </c>
      <c r="AF3672" s="1">
        <v>3</v>
      </c>
      <c r="AG3672" s="1"/>
      <c r="AH3672" s="1" t="b">
        <f>Export4Q22[[#This Row],[Pharmacy Controller ID]]&lt;&gt;Export4Q22[[#This Row],[Medical Controller ID]]</f>
        <v>1</v>
      </c>
      <c r="AI3672" t="str">
        <f t="shared" si="57"/>
        <v>6193984 Lumber CompanyEmployerTRUECommercial7478Express Scripts National Preferred with Advantage Plus UM 202061819Express Scripts National Preferred with Advantage Plus311ESI Commercial217Express Scripts (ESI)7504Express Scripts PBMNationalPBM Controlled7504Express Scripts PBMPBM39800AL,AR,AZ,CA,CO,CT,DE,FL,GA,ID,IL,IN,KS,KY,LA,MA,MD,MI,MO,MS,NC,NE,NJ,NM,NV,NY,OH,OK,PA,SC,TN,TX,UT,VA,WI,WV3</v>
      </c>
      <c r="AJ3672" s="8" t="str">
        <f>IFERROR(IF(_xlfn.XLOOKUP(Export4Q22[[#This Row],[Plan ID]],#REF!,#REF!)=Export4Q22[[#This Row],[Concatenate]],"Same","Change"),"New")</f>
        <v>New</v>
      </c>
    </row>
    <row r="3673" spans="1:36" x14ac:dyDescent="0.25">
      <c r="A3673" s="1">
        <v>61951</v>
      </c>
      <c r="B3673" t="s">
        <v>6527</v>
      </c>
      <c r="C3673" t="s">
        <v>176</v>
      </c>
      <c r="D3673" t="s">
        <v>995</v>
      </c>
      <c r="E3673" t="s">
        <v>177</v>
      </c>
      <c r="F3673" s="1">
        <v>7478</v>
      </c>
      <c r="G3673" t="s">
        <v>4351</v>
      </c>
      <c r="H3673" s="3">
        <v>61819</v>
      </c>
      <c r="I3673" t="s">
        <v>6444</v>
      </c>
      <c r="J3673" s="1">
        <v>311</v>
      </c>
      <c r="K3673" t="s">
        <v>1206</v>
      </c>
      <c r="L3673" s="1"/>
      <c r="N3673" s="1"/>
      <c r="P3673" s="1">
        <v>217</v>
      </c>
      <c r="Q3673" t="s">
        <v>3039</v>
      </c>
      <c r="R3673" s="1">
        <v>7504</v>
      </c>
      <c r="S3673" t="s">
        <v>1209</v>
      </c>
      <c r="T3673" t="s">
        <v>1000</v>
      </c>
      <c r="U3673" t="s">
        <v>182</v>
      </c>
      <c r="V3673" s="1">
        <v>7504</v>
      </c>
      <c r="W3673" t="s">
        <v>1209</v>
      </c>
      <c r="X3673" t="s">
        <v>183</v>
      </c>
      <c r="Y3673" s="1"/>
      <c r="AA3673" t="s">
        <v>150</v>
      </c>
      <c r="AB3673" s="2">
        <v>16986</v>
      </c>
      <c r="AC3673" s="2">
        <v>0</v>
      </c>
      <c r="AD3673" t="s">
        <v>6528</v>
      </c>
      <c r="AF3673" s="1">
        <v>3</v>
      </c>
      <c r="AG3673" s="1"/>
      <c r="AH3673" s="1" t="b">
        <f>Export4Q22[[#This Row],[Pharmacy Controller ID]]&lt;&gt;Export4Q22[[#This Row],[Medical Controller ID]]</f>
        <v>1</v>
      </c>
      <c r="AI3673" t="str">
        <f t="shared" si="57"/>
        <v>61951Ally Financial Inc.EmployerTRUECommercial7478Express Scripts National Preferred with Advantage Plus UM 202061819Express Scripts National Preferred with Advantage Plus311ESI Commercial217Express Scripts (ESI)7504Express Scripts PBMNationalPBM Controlled7504Express Scripts PBMPBM169860AK,AL,AR,AZ,CA,CO,CT,FL,GA,IA,ID,IL,IN,KS,LA,MA,MD,ME,MI,MN,MO,MS,MT,NC,NH,NJ,NM,NV,NY,OH,OK,OR,PA,PR,TN,TX,UT,VA,WA,WI,WV,WY3</v>
      </c>
      <c r="AJ3673" s="8" t="str">
        <f>IFERROR(IF(_xlfn.XLOOKUP(Export4Q22[[#This Row],[Plan ID]],#REF!,#REF!)=Export4Q22[[#This Row],[Concatenate]],"Same","Change"),"New")</f>
        <v>New</v>
      </c>
    </row>
    <row r="3674" spans="1:36" x14ac:dyDescent="0.25">
      <c r="A3674" s="1">
        <v>61955</v>
      </c>
      <c r="B3674" t="s">
        <v>6529</v>
      </c>
      <c r="C3674" t="s">
        <v>176</v>
      </c>
      <c r="D3674" t="s">
        <v>995</v>
      </c>
      <c r="E3674" t="s">
        <v>177</v>
      </c>
      <c r="F3674" s="1">
        <v>7478</v>
      </c>
      <c r="G3674" t="s">
        <v>4351</v>
      </c>
      <c r="H3674" s="3">
        <v>61819</v>
      </c>
      <c r="I3674" t="s">
        <v>6444</v>
      </c>
      <c r="J3674" s="1">
        <v>311</v>
      </c>
      <c r="K3674" t="s">
        <v>1206</v>
      </c>
      <c r="L3674" s="1"/>
      <c r="N3674" s="1"/>
      <c r="P3674" s="1">
        <v>217</v>
      </c>
      <c r="Q3674" t="s">
        <v>3039</v>
      </c>
      <c r="R3674" s="1">
        <v>7504</v>
      </c>
      <c r="S3674" t="s">
        <v>1209</v>
      </c>
      <c r="T3674" t="s">
        <v>1000</v>
      </c>
      <c r="U3674" t="s">
        <v>182</v>
      </c>
      <c r="V3674" s="1">
        <v>7504</v>
      </c>
      <c r="W3674" t="s">
        <v>1209</v>
      </c>
      <c r="X3674" t="s">
        <v>183</v>
      </c>
      <c r="Y3674" s="1"/>
      <c r="AA3674" t="s">
        <v>150</v>
      </c>
      <c r="AB3674" s="2">
        <v>52578</v>
      </c>
      <c r="AC3674" s="2">
        <v>0</v>
      </c>
      <c r="AD3674" t="s">
        <v>6530</v>
      </c>
      <c r="AF3674" s="1">
        <v>3</v>
      </c>
      <c r="AG3674" s="1"/>
      <c r="AH3674" s="1" t="b">
        <f>Export4Q22[[#This Row],[Pharmacy Controller ID]]&lt;&gt;Export4Q22[[#This Row],[Medical Controller ID]]</f>
        <v>1</v>
      </c>
      <c r="AI3674" t="str">
        <f t="shared" si="57"/>
        <v>61955ArgosEmployerTRUECommercial7478Express Scripts National Preferred with Advantage Plus UM 202061819Express Scripts National Preferred with Advantage Plus311ESI Commercial217Express Scripts (ESI)7504Express Scripts PBMNationalPBM Controlled7504Express Scripts PBMPBM525780AK,AL,AR,AZ,CA,CO,CT,DE,FL,GA,HI,IA,ID,IL,IN,KS,KY,LA,MA,MD,ME,MI,MN,MO,MS,MT,NC,ND,NE,NH,NJ,NM,NV,NY,OH,OK,OR,PA,PR,RI,SC,SD,TN,TX,UT,VA,VT,WA,WI,WV3</v>
      </c>
      <c r="AJ3674" s="8" t="str">
        <f>IFERROR(IF(_xlfn.XLOOKUP(Export4Q22[[#This Row],[Plan ID]],#REF!,#REF!)=Export4Q22[[#This Row],[Concatenate]],"Same","Change"),"New")</f>
        <v>New</v>
      </c>
    </row>
    <row r="3675" spans="1:36" x14ac:dyDescent="0.25">
      <c r="A3675" s="1">
        <v>61964</v>
      </c>
      <c r="B3675" t="s">
        <v>6531</v>
      </c>
      <c r="C3675" t="s">
        <v>176</v>
      </c>
      <c r="D3675" t="s">
        <v>995</v>
      </c>
      <c r="E3675" t="s">
        <v>177</v>
      </c>
      <c r="F3675" s="1">
        <v>7478</v>
      </c>
      <c r="G3675" t="s">
        <v>4351</v>
      </c>
      <c r="H3675" s="3">
        <v>61819</v>
      </c>
      <c r="I3675" t="s">
        <v>6444</v>
      </c>
      <c r="J3675" s="1">
        <v>311</v>
      </c>
      <c r="K3675" t="s">
        <v>1206</v>
      </c>
      <c r="L3675" s="1"/>
      <c r="N3675" s="1"/>
      <c r="P3675" s="1">
        <v>217</v>
      </c>
      <c r="Q3675" t="s">
        <v>3039</v>
      </c>
      <c r="R3675" s="1">
        <v>7504</v>
      </c>
      <c r="S3675" t="s">
        <v>1209</v>
      </c>
      <c r="T3675" t="s">
        <v>1000</v>
      </c>
      <c r="U3675" t="s">
        <v>182</v>
      </c>
      <c r="V3675" s="1">
        <v>7504</v>
      </c>
      <c r="W3675" t="s">
        <v>1209</v>
      </c>
      <c r="X3675" t="s">
        <v>183</v>
      </c>
      <c r="Y3675" s="1"/>
      <c r="AA3675" t="s">
        <v>150</v>
      </c>
      <c r="AB3675" s="2">
        <v>21454</v>
      </c>
      <c r="AC3675" s="2">
        <v>0</v>
      </c>
      <c r="AD3675" t="s">
        <v>6532</v>
      </c>
      <c r="AF3675" s="1">
        <v>3</v>
      </c>
      <c r="AG3675" s="1"/>
      <c r="AH3675" s="1" t="b">
        <f>Export4Q22[[#This Row],[Pharmacy Controller ID]]&lt;&gt;Export4Q22[[#This Row],[Medical Controller ID]]</f>
        <v>1</v>
      </c>
      <c r="AI3675" t="str">
        <f t="shared" si="57"/>
        <v>61964AutoNation, Inc.EmployerTRUECommercial7478Express Scripts National Preferred with Advantage Plus UM 202061819Express Scripts National Preferred with Advantage Plus311ESI Commercial217Express Scripts (ESI)7504Express Scripts PBMNationalPBM Controlled7504Express Scripts PBMPBM214540AL,AZ,CA,CO,FL,GA,IL,MN,NV,OH,TN,TX,VA,WA3</v>
      </c>
      <c r="AJ3675" s="8" t="str">
        <f>IFERROR(IF(_xlfn.XLOOKUP(Export4Q22[[#This Row],[Plan ID]],#REF!,#REF!)=Export4Q22[[#This Row],[Concatenate]],"Same","Change"),"New")</f>
        <v>New</v>
      </c>
    </row>
    <row r="3676" spans="1:36" x14ac:dyDescent="0.25">
      <c r="A3676" s="1">
        <v>61995</v>
      </c>
      <c r="B3676" t="s">
        <v>6533</v>
      </c>
      <c r="C3676" t="s">
        <v>176</v>
      </c>
      <c r="D3676" t="s">
        <v>995</v>
      </c>
      <c r="E3676" t="s">
        <v>177</v>
      </c>
      <c r="F3676" s="1">
        <v>7478</v>
      </c>
      <c r="G3676" t="s">
        <v>4351</v>
      </c>
      <c r="H3676" s="3">
        <v>61819</v>
      </c>
      <c r="I3676" t="s">
        <v>6444</v>
      </c>
      <c r="J3676" s="1">
        <v>311</v>
      </c>
      <c r="K3676" t="s">
        <v>1206</v>
      </c>
      <c r="L3676" s="1"/>
      <c r="N3676" s="1"/>
      <c r="P3676" s="1">
        <v>217</v>
      </c>
      <c r="Q3676" t="s">
        <v>3039</v>
      </c>
      <c r="R3676" s="1">
        <v>7504</v>
      </c>
      <c r="S3676" t="s">
        <v>1209</v>
      </c>
      <c r="T3676" t="s">
        <v>1000</v>
      </c>
      <c r="U3676" t="s">
        <v>182</v>
      </c>
      <c r="V3676" s="1">
        <v>7504</v>
      </c>
      <c r="W3676" t="s">
        <v>1209</v>
      </c>
      <c r="X3676" t="s">
        <v>183</v>
      </c>
      <c r="Y3676" s="1"/>
      <c r="AA3676" t="s">
        <v>150</v>
      </c>
      <c r="AB3676" s="2">
        <v>10317</v>
      </c>
      <c r="AC3676" s="2">
        <v>0</v>
      </c>
      <c r="AD3676" t="s">
        <v>6534</v>
      </c>
      <c r="AF3676" s="1">
        <v>3</v>
      </c>
      <c r="AG3676" s="1"/>
      <c r="AH3676" s="1" t="b">
        <f>Export4Q22[[#This Row],[Pharmacy Controller ID]]&lt;&gt;Export4Q22[[#This Row],[Medical Controller ID]]</f>
        <v>1</v>
      </c>
      <c r="AI3676" t="str">
        <f t="shared" si="57"/>
        <v>61995Consolidated Electrical Distributors, NW DivisionEmployerTRUECommercial7478Express Scripts National Preferred with Advantage Plus UM 202061819Express Scripts National Preferred with Advantage Plus311ESI Commercial217Express Scripts (ESI)7504Express Scripts PBMNationalPBM Controlled7504Express Scripts PBMPBM103170AK,AL,AR,AZ,CA,CO,CT,DC,DE,FL,GA,HI,IA,ID,IL,IN,KS,KY,LA,MA,MD,ME,MI,MO,MS,MT,NC,ND,NE,NH,NJ,NM,NV,NY,OH,OK,OR,PA,RI,SC,TN,TX,UT,VA,VT,WA,WI,WV,WY3</v>
      </c>
      <c r="AJ3676" s="8" t="str">
        <f>IFERROR(IF(_xlfn.XLOOKUP(Export4Q22[[#This Row],[Plan ID]],#REF!,#REF!)=Export4Q22[[#This Row],[Concatenate]],"Same","Change"),"New")</f>
        <v>New</v>
      </c>
    </row>
    <row r="3677" spans="1:36" x14ac:dyDescent="0.25">
      <c r="A3677" s="1">
        <v>62031</v>
      </c>
      <c r="B3677" t="s">
        <v>6535</v>
      </c>
      <c r="C3677" t="s">
        <v>176</v>
      </c>
      <c r="D3677" t="s">
        <v>995</v>
      </c>
      <c r="E3677" t="s">
        <v>177</v>
      </c>
      <c r="F3677" s="1">
        <v>7478</v>
      </c>
      <c r="G3677" t="s">
        <v>4351</v>
      </c>
      <c r="H3677" s="3">
        <v>61819</v>
      </c>
      <c r="I3677" t="s">
        <v>6444</v>
      </c>
      <c r="J3677" s="1">
        <v>311</v>
      </c>
      <c r="K3677" t="s">
        <v>1206</v>
      </c>
      <c r="L3677" s="1"/>
      <c r="N3677" s="1"/>
      <c r="P3677" s="1">
        <v>217</v>
      </c>
      <c r="Q3677" t="s">
        <v>3039</v>
      </c>
      <c r="R3677" s="1">
        <v>7504</v>
      </c>
      <c r="S3677" t="s">
        <v>1209</v>
      </c>
      <c r="T3677" t="s">
        <v>1000</v>
      </c>
      <c r="U3677" t="s">
        <v>182</v>
      </c>
      <c r="V3677" s="1">
        <v>7504</v>
      </c>
      <c r="W3677" t="s">
        <v>1209</v>
      </c>
      <c r="X3677" t="s">
        <v>183</v>
      </c>
      <c r="Y3677" s="1"/>
      <c r="AA3677" t="s">
        <v>150</v>
      </c>
      <c r="AB3677" s="2">
        <v>23514</v>
      </c>
      <c r="AC3677" s="2">
        <v>0</v>
      </c>
      <c r="AD3677" t="s">
        <v>6536</v>
      </c>
      <c r="AF3677" s="1">
        <v>3</v>
      </c>
      <c r="AG3677" s="1"/>
      <c r="AH3677" s="1" t="b">
        <f>Export4Q22[[#This Row],[Pharmacy Controller ID]]&lt;&gt;Export4Q22[[#This Row],[Medical Controller ID]]</f>
        <v>1</v>
      </c>
      <c r="AI3677" t="str">
        <f t="shared" si="57"/>
        <v>62031Keurig Dr. PepperEmployerTRUECommercial7478Express Scripts National Preferred with Advantage Plus UM 202061819Express Scripts National Preferred with Advantage Plus311ESI Commercial217Express Scripts (ESI)7504Express Scripts PBMNationalPBM Controlled7504Express Scripts PBMPBM235140AL,AR,CA,CO,FL,GA,IA,ID,IL,IN,KS,KY,LA,MA,MI,MN,MO,MS,NC,ND,NE,NJ,NM,NV,NY,OH,OK,PA,SD,TN,TX,WA,WI,WV3</v>
      </c>
      <c r="AJ3677" s="8" t="str">
        <f>IFERROR(IF(_xlfn.XLOOKUP(Export4Q22[[#This Row],[Plan ID]],#REF!,#REF!)=Export4Q22[[#This Row],[Concatenate]],"Same","Change"),"New")</f>
        <v>New</v>
      </c>
    </row>
    <row r="3678" spans="1:36" x14ac:dyDescent="0.25">
      <c r="A3678" s="1">
        <v>62038</v>
      </c>
      <c r="B3678" t="s">
        <v>6537</v>
      </c>
      <c r="C3678" t="s">
        <v>176</v>
      </c>
      <c r="D3678" t="s">
        <v>995</v>
      </c>
      <c r="E3678" t="s">
        <v>177</v>
      </c>
      <c r="F3678" s="1">
        <v>7478</v>
      </c>
      <c r="G3678" t="s">
        <v>4351</v>
      </c>
      <c r="H3678" s="3">
        <v>61819</v>
      </c>
      <c r="I3678" t="s">
        <v>6444</v>
      </c>
      <c r="J3678" s="1">
        <v>311</v>
      </c>
      <c r="K3678" t="s">
        <v>1206</v>
      </c>
      <c r="L3678" s="1"/>
      <c r="N3678" s="1"/>
      <c r="P3678" s="1">
        <v>217</v>
      </c>
      <c r="Q3678" t="s">
        <v>3039</v>
      </c>
      <c r="R3678" s="1">
        <v>7504</v>
      </c>
      <c r="S3678" t="s">
        <v>1209</v>
      </c>
      <c r="T3678" t="s">
        <v>1000</v>
      </c>
      <c r="U3678" t="s">
        <v>47</v>
      </c>
      <c r="V3678" s="1">
        <v>7504</v>
      </c>
      <c r="W3678" t="s">
        <v>1209</v>
      </c>
      <c r="X3678" t="s">
        <v>183</v>
      </c>
      <c r="Y3678" s="1"/>
      <c r="AA3678" t="s">
        <v>150</v>
      </c>
      <c r="AB3678" s="2">
        <v>11144</v>
      </c>
      <c r="AC3678" s="2">
        <v>0</v>
      </c>
      <c r="AD3678" t="s">
        <v>142</v>
      </c>
      <c r="AF3678" s="1">
        <v>3</v>
      </c>
      <c r="AG3678" s="1"/>
      <c r="AH3678" s="1" t="b">
        <f>Export4Q22[[#This Row],[Pharmacy Controller ID]]&lt;&gt;Export4Q22[[#This Row],[Medical Controller ID]]</f>
        <v>1</v>
      </c>
      <c r="AI3678" t="str">
        <f t="shared" si="57"/>
        <v>62038Fort Bend ISDEmployerTRUECommercial7478Express Scripts National Preferred with Advantage Plus UM 202061819Express Scripts National Preferred with Advantage Plus311ESI Commercial217Express Scripts (ESI)7504Express Scripts PBMNationalPBM Claims7504Express Scripts PBMPBM111440TX3</v>
      </c>
      <c r="AJ3678" s="8" t="str">
        <f>IFERROR(IF(_xlfn.XLOOKUP(Export4Q22[[#This Row],[Plan ID]],#REF!,#REF!)=Export4Q22[[#This Row],[Concatenate]],"Same","Change"),"New")</f>
        <v>New</v>
      </c>
    </row>
    <row r="3679" spans="1:36" x14ac:dyDescent="0.25">
      <c r="A3679" s="1">
        <v>62093</v>
      </c>
      <c r="B3679" t="s">
        <v>6538</v>
      </c>
      <c r="C3679" t="s">
        <v>176</v>
      </c>
      <c r="D3679" t="s">
        <v>995</v>
      </c>
      <c r="E3679" t="s">
        <v>177</v>
      </c>
      <c r="F3679" s="1">
        <v>7478</v>
      </c>
      <c r="G3679" t="s">
        <v>4351</v>
      </c>
      <c r="H3679" s="3">
        <v>61819</v>
      </c>
      <c r="I3679" t="s">
        <v>6444</v>
      </c>
      <c r="J3679" s="1">
        <v>311</v>
      </c>
      <c r="K3679" t="s">
        <v>1206</v>
      </c>
      <c r="L3679" s="1"/>
      <c r="N3679" s="1"/>
      <c r="P3679" s="1">
        <v>217</v>
      </c>
      <c r="Q3679" t="s">
        <v>3039</v>
      </c>
      <c r="R3679" s="1">
        <v>7504</v>
      </c>
      <c r="S3679" t="s">
        <v>1209</v>
      </c>
      <c r="T3679" t="s">
        <v>1000</v>
      </c>
      <c r="U3679" t="s">
        <v>182</v>
      </c>
      <c r="V3679" s="1">
        <v>7504</v>
      </c>
      <c r="W3679" t="s">
        <v>1209</v>
      </c>
      <c r="X3679" t="s">
        <v>183</v>
      </c>
      <c r="Y3679" s="1"/>
      <c r="AA3679" t="s">
        <v>150</v>
      </c>
      <c r="AB3679" s="2">
        <v>8238</v>
      </c>
      <c r="AC3679" s="2">
        <v>0</v>
      </c>
      <c r="AD3679" t="s">
        <v>6539</v>
      </c>
      <c r="AF3679" s="1">
        <v>3</v>
      </c>
      <c r="AG3679" s="1"/>
      <c r="AH3679" s="1" t="b">
        <f>Export4Q22[[#This Row],[Pharmacy Controller ID]]&lt;&gt;Export4Q22[[#This Row],[Medical Controller ID]]</f>
        <v>1</v>
      </c>
      <c r="AI3679" t="str">
        <f t="shared" si="57"/>
        <v>62093Lennox International, Inc.EmployerTRUECommercial7478Express Scripts National Preferred with Advantage Plus UM 202061819Express Scripts National Preferred with Advantage Plus311ESI Commercial217Express Scripts (ESI)7504Express Scripts PBMNationalPBM Controlled7504Express Scripts PBMPBM82380AL,AR,AZ,CA,CO,CT,FL,GA,IA,ID,IL,IN,KS,KY,LA,MA,MD,MI,MN,MO,MS,NC,NE,NJ,NM,NV,NY,OH,OK,OR,PA,SC,SD,TN,TX,UT,VA,WA,WI3</v>
      </c>
      <c r="AJ3679" s="8" t="str">
        <f>IFERROR(IF(_xlfn.XLOOKUP(Export4Q22[[#This Row],[Plan ID]],#REF!,#REF!)=Export4Q22[[#This Row],[Concatenate]],"Same","Change"),"New")</f>
        <v>New</v>
      </c>
    </row>
    <row r="3680" spans="1:36" x14ac:dyDescent="0.25">
      <c r="A3680" s="1">
        <v>62105</v>
      </c>
      <c r="B3680" t="s">
        <v>6540</v>
      </c>
      <c r="C3680" t="s">
        <v>176</v>
      </c>
      <c r="D3680" t="s">
        <v>995</v>
      </c>
      <c r="E3680" t="s">
        <v>177</v>
      </c>
      <c r="F3680" s="1">
        <v>7478</v>
      </c>
      <c r="G3680" t="s">
        <v>4351</v>
      </c>
      <c r="H3680" s="3">
        <v>61819</v>
      </c>
      <c r="I3680" t="s">
        <v>6444</v>
      </c>
      <c r="J3680" s="1">
        <v>311</v>
      </c>
      <c r="K3680" t="s">
        <v>1206</v>
      </c>
      <c r="L3680" s="1"/>
      <c r="N3680" s="1"/>
      <c r="P3680" s="1">
        <v>217</v>
      </c>
      <c r="Q3680" t="s">
        <v>3039</v>
      </c>
      <c r="R3680" s="1">
        <v>7504</v>
      </c>
      <c r="S3680" t="s">
        <v>1209</v>
      </c>
      <c r="T3680" t="s">
        <v>1000</v>
      </c>
      <c r="U3680" t="s">
        <v>182</v>
      </c>
      <c r="V3680" s="1">
        <v>7504</v>
      </c>
      <c r="W3680" t="s">
        <v>1209</v>
      </c>
      <c r="X3680" t="s">
        <v>183</v>
      </c>
      <c r="Y3680" s="1"/>
      <c r="AA3680" t="s">
        <v>150</v>
      </c>
      <c r="AB3680" s="2">
        <v>52347</v>
      </c>
      <c r="AC3680" s="2">
        <v>0</v>
      </c>
      <c r="AD3680" t="s">
        <v>6541</v>
      </c>
      <c r="AF3680" s="1">
        <v>3</v>
      </c>
      <c r="AG3680" s="1"/>
      <c r="AH3680" s="1" t="b">
        <f>Export4Q22[[#This Row],[Pharmacy Controller ID]]&lt;&gt;Export4Q22[[#This Row],[Medical Controller ID]]</f>
        <v>1</v>
      </c>
      <c r="AI3680" t="str">
        <f t="shared" si="57"/>
        <v>62105Liberty MutualEmployerTRUECommercial7478Express Scripts National Preferred with Advantage Plus UM 202061819Express Scripts National Preferred with Advantage Plus311ESI Commercial217Express Scripts (ESI)7504Express Scripts PBMNationalPBM Controlled7504Express Scripts PBMPBM523470AK,AL,AR,AZ,CA,CO,CT,DC,DE,FL,GA,HI,IA,ID,IL,IN,KS,KY,LA,MA,MD,ME,MI,MN,MO,MS,MT,NC,NE,NH,NJ,NM,NV,NY,OH,OK,OR,PA,PR,RI,SC,SD,TN,TX,UT,VA,VT,WA,WI,WV3</v>
      </c>
      <c r="AJ3680" s="8" t="str">
        <f>IFERROR(IF(_xlfn.XLOOKUP(Export4Q22[[#This Row],[Plan ID]],#REF!,#REF!)=Export4Q22[[#This Row],[Concatenate]],"Same","Change"),"New")</f>
        <v>New</v>
      </c>
    </row>
    <row r="3681" spans="1:36" x14ac:dyDescent="0.25">
      <c r="A3681" s="1">
        <v>62149</v>
      </c>
      <c r="B3681" t="s">
        <v>6542</v>
      </c>
      <c r="C3681" t="s">
        <v>176</v>
      </c>
      <c r="D3681" t="s">
        <v>995</v>
      </c>
      <c r="E3681" t="s">
        <v>177</v>
      </c>
      <c r="F3681" s="1">
        <v>7478</v>
      </c>
      <c r="G3681" t="s">
        <v>4351</v>
      </c>
      <c r="H3681" s="3">
        <v>61819</v>
      </c>
      <c r="I3681" t="s">
        <v>6444</v>
      </c>
      <c r="J3681" s="1">
        <v>311</v>
      </c>
      <c r="K3681" t="s">
        <v>1206</v>
      </c>
      <c r="L3681" s="1"/>
      <c r="N3681" s="1"/>
      <c r="P3681" s="1">
        <v>217</v>
      </c>
      <c r="Q3681" t="s">
        <v>3039</v>
      </c>
      <c r="R3681" s="1">
        <v>7504</v>
      </c>
      <c r="S3681" t="s">
        <v>1209</v>
      </c>
      <c r="T3681" t="s">
        <v>1000</v>
      </c>
      <c r="U3681" t="s">
        <v>182</v>
      </c>
      <c r="V3681" s="1">
        <v>7504</v>
      </c>
      <c r="W3681" t="s">
        <v>1209</v>
      </c>
      <c r="X3681" t="s">
        <v>183</v>
      </c>
      <c r="Y3681" s="1"/>
      <c r="AA3681" t="s">
        <v>150</v>
      </c>
      <c r="AB3681" s="2">
        <v>17910</v>
      </c>
      <c r="AC3681" s="2">
        <v>0</v>
      </c>
      <c r="AD3681" t="s">
        <v>6447</v>
      </c>
      <c r="AF3681" s="1">
        <v>3</v>
      </c>
      <c r="AG3681" s="1"/>
      <c r="AH3681" s="1" t="b">
        <f>Export4Q22[[#This Row],[Pharmacy Controller ID]]&lt;&gt;Export4Q22[[#This Row],[Medical Controller ID]]</f>
        <v>1</v>
      </c>
      <c r="AI3681" t="str">
        <f t="shared" si="57"/>
        <v>62149Pier 1 ImportsEmployerTRUECommercial7478Express Scripts National Preferred with Advantage Plus UM 202061819Express Scripts National Preferred with Advantage Plus311ESI Commercial217Express Scripts (ESI)7504Express Scripts PBMNationalPBM Controlled7504Express Scripts PBMPBM179100AK,AL,AR,AZ,CA,CO,CT,DE,FL,GA,HI,IA,ID,IL,IN,KS,KY,LA,MA,MD,ME,MI,MN,MO,MS,MT,NC,ND,NE,NH,NJ,NM,NV,NY,OH,OK,OR,PA,PR,RI,SC,SD,TN,TX,UT,VA,VT,WA,WI,WV,WY3</v>
      </c>
      <c r="AJ3681" s="8" t="str">
        <f>IFERROR(IF(_xlfn.XLOOKUP(Export4Q22[[#This Row],[Plan ID]],#REF!,#REF!)=Export4Q22[[#This Row],[Concatenate]],"Same","Change"),"New")</f>
        <v>New</v>
      </c>
    </row>
    <row r="3682" spans="1:36" x14ac:dyDescent="0.25">
      <c r="A3682" s="1">
        <v>62199</v>
      </c>
      <c r="B3682" t="s">
        <v>6543</v>
      </c>
      <c r="C3682" t="s">
        <v>176</v>
      </c>
      <c r="D3682" t="s">
        <v>995</v>
      </c>
      <c r="E3682" t="s">
        <v>177</v>
      </c>
      <c r="F3682" s="1">
        <v>7478</v>
      </c>
      <c r="G3682" t="s">
        <v>4351</v>
      </c>
      <c r="H3682" s="3">
        <v>61819</v>
      </c>
      <c r="I3682" t="s">
        <v>6444</v>
      </c>
      <c r="J3682" s="1">
        <v>311</v>
      </c>
      <c r="K3682" t="s">
        <v>1206</v>
      </c>
      <c r="L3682" s="1"/>
      <c r="N3682" s="1"/>
      <c r="P3682" s="1">
        <v>217</v>
      </c>
      <c r="Q3682" t="s">
        <v>3039</v>
      </c>
      <c r="R3682" s="1">
        <v>7504</v>
      </c>
      <c r="S3682" t="s">
        <v>1209</v>
      </c>
      <c r="T3682" t="s">
        <v>1000</v>
      </c>
      <c r="U3682" t="s">
        <v>182</v>
      </c>
      <c r="V3682" s="1">
        <v>7504</v>
      </c>
      <c r="W3682" t="s">
        <v>1209</v>
      </c>
      <c r="X3682" t="s">
        <v>183</v>
      </c>
      <c r="Y3682" s="1"/>
      <c r="AA3682" t="s">
        <v>150</v>
      </c>
      <c r="AB3682" s="2">
        <v>71789</v>
      </c>
      <c r="AC3682" s="2">
        <v>0</v>
      </c>
      <c r="AD3682" t="s">
        <v>4994</v>
      </c>
      <c r="AF3682" s="1">
        <v>3</v>
      </c>
      <c r="AG3682" s="1"/>
      <c r="AH3682" s="1" t="b">
        <f>Export4Q22[[#This Row],[Pharmacy Controller ID]]&lt;&gt;Export4Q22[[#This Row],[Medical Controller ID]]</f>
        <v>1</v>
      </c>
      <c r="AI3682" t="str">
        <f t="shared" si="57"/>
        <v>62199AECOM Technology CorpEmployerTRUECommercial7478Express Scripts National Preferred with Advantage Plus UM 202061819Express Scripts National Preferred with Advantage Plus311ESI Commercial217Express Scripts (ESI)7504Express Scripts PBMNationalPBM Controlled7504Express Scripts PBMPBM717890AK,AL,AR,AZ,CA,CO,CT,DC,DE,FL,GA,HI,IA,ID,IL,IN,KS,KY,LA,MA,MD,ME,MI,MN,MO,MS,MT,NC,ND,NE,NH,NJ,NM,NV,NY,OH,OK,OR,PA,PR,RI,SC,SD,TN,TX,UT,VA,WA,WI,WV,WY3</v>
      </c>
      <c r="AJ3682" s="8" t="str">
        <f>IFERROR(IF(_xlfn.XLOOKUP(Export4Q22[[#This Row],[Plan ID]],#REF!,#REF!)=Export4Q22[[#This Row],[Concatenate]],"Same","Change"),"New")</f>
        <v>New</v>
      </c>
    </row>
    <row r="3683" spans="1:36" x14ac:dyDescent="0.25">
      <c r="A3683" s="1">
        <v>62216</v>
      </c>
      <c r="B3683" t="s">
        <v>6544</v>
      </c>
      <c r="C3683" t="s">
        <v>176</v>
      </c>
      <c r="D3683" t="s">
        <v>995</v>
      </c>
      <c r="E3683" t="s">
        <v>177</v>
      </c>
      <c r="F3683" s="1">
        <v>7478</v>
      </c>
      <c r="G3683" t="s">
        <v>4351</v>
      </c>
      <c r="H3683" s="3">
        <v>61819</v>
      </c>
      <c r="I3683" t="s">
        <v>6444</v>
      </c>
      <c r="J3683" s="1">
        <v>311</v>
      </c>
      <c r="K3683" t="s">
        <v>1206</v>
      </c>
      <c r="L3683" s="1"/>
      <c r="N3683" s="1"/>
      <c r="P3683" s="1">
        <v>217</v>
      </c>
      <c r="Q3683" t="s">
        <v>3039</v>
      </c>
      <c r="R3683" s="1">
        <v>7504</v>
      </c>
      <c r="S3683" t="s">
        <v>1209</v>
      </c>
      <c r="T3683" t="s">
        <v>1000</v>
      </c>
      <c r="U3683" t="s">
        <v>182</v>
      </c>
      <c r="V3683" s="1">
        <v>7504</v>
      </c>
      <c r="W3683" t="s">
        <v>1209</v>
      </c>
      <c r="X3683" t="s">
        <v>183</v>
      </c>
      <c r="Y3683" s="1"/>
      <c r="AA3683" t="s">
        <v>150</v>
      </c>
      <c r="AB3683" s="2">
        <v>6283</v>
      </c>
      <c r="AC3683" s="2">
        <v>0</v>
      </c>
      <c r="AD3683" t="s">
        <v>6545</v>
      </c>
      <c r="AF3683" s="1">
        <v>3</v>
      </c>
      <c r="AG3683" s="1"/>
      <c r="AH3683" s="1" t="b">
        <f>Export4Q22[[#This Row],[Pharmacy Controller ID]]&lt;&gt;Export4Q22[[#This Row],[Medical Controller ID]]</f>
        <v>1</v>
      </c>
      <c r="AI3683" t="str">
        <f t="shared" si="57"/>
        <v>62216TCF Financial CorporationEmployerTRUECommercial7478Express Scripts National Preferred with Advantage Plus UM 202061819Express Scripts National Preferred with Advantage Plus311ESI Commercial217Express Scripts (ESI)7504Express Scripts PBMNationalPBM Controlled7504Express Scripts PBMPBM62830AZ,CA,CO,FL,GA,IA,IL,IN,KY,MI,MN,MO,ND,NE,PA,SD,WI3</v>
      </c>
      <c r="AJ3683" s="8" t="str">
        <f>IFERROR(IF(_xlfn.XLOOKUP(Export4Q22[[#This Row],[Plan ID]],#REF!,#REF!)=Export4Q22[[#This Row],[Concatenate]],"Same","Change"),"New")</f>
        <v>New</v>
      </c>
    </row>
    <row r="3684" spans="1:36" x14ac:dyDescent="0.25">
      <c r="A3684" s="1">
        <v>62234</v>
      </c>
      <c r="B3684" t="s">
        <v>6546</v>
      </c>
      <c r="C3684" t="s">
        <v>176</v>
      </c>
      <c r="D3684" t="s">
        <v>995</v>
      </c>
      <c r="E3684" t="s">
        <v>177</v>
      </c>
      <c r="F3684" s="1">
        <v>7478</v>
      </c>
      <c r="G3684" t="s">
        <v>4351</v>
      </c>
      <c r="H3684" s="3">
        <v>61819</v>
      </c>
      <c r="I3684" t="s">
        <v>6444</v>
      </c>
      <c r="J3684" s="1">
        <v>311</v>
      </c>
      <c r="K3684" t="s">
        <v>1206</v>
      </c>
      <c r="L3684" s="1"/>
      <c r="N3684" s="1"/>
      <c r="P3684" s="1">
        <v>217</v>
      </c>
      <c r="Q3684" t="s">
        <v>3039</v>
      </c>
      <c r="R3684" s="1">
        <v>7504</v>
      </c>
      <c r="S3684" t="s">
        <v>1209</v>
      </c>
      <c r="T3684" t="s">
        <v>1000</v>
      </c>
      <c r="U3684" t="s">
        <v>182</v>
      </c>
      <c r="V3684" s="1">
        <v>7504</v>
      </c>
      <c r="W3684" t="s">
        <v>1209</v>
      </c>
      <c r="X3684" t="s">
        <v>183</v>
      </c>
      <c r="Y3684" s="1"/>
      <c r="AA3684" t="s">
        <v>150</v>
      </c>
      <c r="AB3684" s="2">
        <v>11757</v>
      </c>
      <c r="AC3684" s="2">
        <v>0</v>
      </c>
      <c r="AD3684" t="s">
        <v>6547</v>
      </c>
      <c r="AF3684" s="1">
        <v>3</v>
      </c>
      <c r="AG3684" s="1"/>
      <c r="AH3684" s="1" t="b">
        <f>Export4Q22[[#This Row],[Pharmacy Controller ID]]&lt;&gt;Export4Q22[[#This Row],[Medical Controller ID]]</f>
        <v>1</v>
      </c>
      <c r="AI3684" t="str">
        <f t="shared" si="57"/>
        <v>62234Kwik Trip, Inc.EmployerTRUECommercial7478Express Scripts National Preferred with Advantage Plus UM 202061819Express Scripts National Preferred with Advantage Plus311ESI Commercial217Express Scripts (ESI)7504Express Scripts PBMNationalPBM Controlled7504Express Scripts PBMPBM117570IA,MN,OH,WI3</v>
      </c>
      <c r="AJ3684" s="8" t="str">
        <f>IFERROR(IF(_xlfn.XLOOKUP(Export4Q22[[#This Row],[Plan ID]],#REF!,#REF!)=Export4Q22[[#This Row],[Concatenate]],"Same","Change"),"New")</f>
        <v>New</v>
      </c>
    </row>
    <row r="3685" spans="1:36" x14ac:dyDescent="0.25">
      <c r="A3685" s="1">
        <v>62282</v>
      </c>
      <c r="B3685" t="s">
        <v>6548</v>
      </c>
      <c r="C3685" t="s">
        <v>176</v>
      </c>
      <c r="D3685" t="s">
        <v>995</v>
      </c>
      <c r="E3685" t="s">
        <v>177</v>
      </c>
      <c r="F3685" s="1">
        <v>7478</v>
      </c>
      <c r="G3685" t="s">
        <v>4351</v>
      </c>
      <c r="H3685" s="3">
        <v>61819</v>
      </c>
      <c r="I3685" t="s">
        <v>6444</v>
      </c>
      <c r="J3685" s="1">
        <v>311</v>
      </c>
      <c r="K3685" t="s">
        <v>1206</v>
      </c>
      <c r="L3685" s="1"/>
      <c r="N3685" s="1"/>
      <c r="P3685" s="1">
        <v>217</v>
      </c>
      <c r="Q3685" t="s">
        <v>3039</v>
      </c>
      <c r="R3685" s="1">
        <v>7504</v>
      </c>
      <c r="S3685" t="s">
        <v>1209</v>
      </c>
      <c r="T3685" t="s">
        <v>1000</v>
      </c>
      <c r="U3685" t="s">
        <v>182</v>
      </c>
      <c r="V3685" s="1">
        <v>7504</v>
      </c>
      <c r="W3685" t="s">
        <v>1209</v>
      </c>
      <c r="X3685" t="s">
        <v>183</v>
      </c>
      <c r="Y3685" s="1"/>
      <c r="AA3685" t="s">
        <v>150</v>
      </c>
      <c r="AB3685" s="2">
        <v>35771</v>
      </c>
      <c r="AC3685" s="2">
        <v>0</v>
      </c>
      <c r="AD3685" t="s">
        <v>6549</v>
      </c>
      <c r="AF3685" s="1">
        <v>3</v>
      </c>
      <c r="AG3685" s="1"/>
      <c r="AH3685" s="1" t="b">
        <f>Export4Q22[[#This Row],[Pharmacy Controller ID]]&lt;&gt;Export4Q22[[#This Row],[Medical Controller ID]]</f>
        <v>1</v>
      </c>
      <c r="AI3685" t="str">
        <f t="shared" si="57"/>
        <v>62282FiservEmployerTRUECommercial7478Express Scripts National Preferred with Advantage Plus UM 202061819Express Scripts National Preferred with Advantage Plus311ESI Commercial217Express Scripts (ESI)7504Express Scripts PBMNationalPBM Controlled7504Express Scripts PBMPBM357710AL,AR,AZ,CA,CO,CT,FL,GA,HI,IA,IL,IN,KS,KY,LA,MA,MD,MI,MN,MO,MS,MT,NC,NE,NJ,NV,NY,OH,OK,OR,PA,PR,SC,SD,TN,TX,UT,VA,WA,WI3</v>
      </c>
      <c r="AJ3685" s="8" t="str">
        <f>IFERROR(IF(_xlfn.XLOOKUP(Export4Q22[[#This Row],[Plan ID]],#REF!,#REF!)=Export4Q22[[#This Row],[Concatenate]],"Same","Change"),"New")</f>
        <v>New</v>
      </c>
    </row>
    <row r="3686" spans="1:36" x14ac:dyDescent="0.25">
      <c r="A3686" s="1">
        <v>62325</v>
      </c>
      <c r="B3686" t="s">
        <v>3584</v>
      </c>
      <c r="C3686" t="s">
        <v>176</v>
      </c>
      <c r="D3686" t="s">
        <v>995</v>
      </c>
      <c r="E3686" t="s">
        <v>177</v>
      </c>
      <c r="F3686" s="1">
        <v>7478</v>
      </c>
      <c r="G3686" t="s">
        <v>4351</v>
      </c>
      <c r="H3686" s="3">
        <v>61819</v>
      </c>
      <c r="I3686" t="s">
        <v>6444</v>
      </c>
      <c r="J3686" s="1">
        <v>311</v>
      </c>
      <c r="K3686" t="s">
        <v>1206</v>
      </c>
      <c r="L3686" s="1"/>
      <c r="N3686" s="1"/>
      <c r="P3686" s="1">
        <v>217</v>
      </c>
      <c r="Q3686" t="s">
        <v>3039</v>
      </c>
      <c r="R3686" s="1">
        <v>7504</v>
      </c>
      <c r="S3686" t="s">
        <v>1209</v>
      </c>
      <c r="T3686" t="s">
        <v>1000</v>
      </c>
      <c r="U3686" t="s">
        <v>182</v>
      </c>
      <c r="V3686" s="1">
        <v>7504</v>
      </c>
      <c r="W3686" t="s">
        <v>1209</v>
      </c>
      <c r="X3686" t="s">
        <v>183</v>
      </c>
      <c r="Y3686" s="1"/>
      <c r="AA3686" t="s">
        <v>150</v>
      </c>
      <c r="AB3686" s="2">
        <v>0</v>
      </c>
      <c r="AC3686" s="2">
        <v>0</v>
      </c>
      <c r="AD3686" t="s">
        <v>314</v>
      </c>
      <c r="AF3686" s="1">
        <v>3</v>
      </c>
      <c r="AG3686" s="1"/>
      <c r="AH3686" s="1" t="b">
        <f>Export4Q22[[#This Row],[Pharmacy Controller ID]]&lt;&gt;Export4Q22[[#This Row],[Medical Controller ID]]</f>
        <v>1</v>
      </c>
      <c r="AI3686" t="str">
        <f t="shared" si="57"/>
        <v>62325Teamsters Local 115EmployerTRUECommercial7478Express Scripts National Preferred with Advantage Plus UM 202061819Express Scripts National Preferred with Advantage Plus311ESI Commercial217Express Scripts (ESI)7504Express Scripts PBMNationalPBM Controlled7504Express Scripts PBMPBM00PA3</v>
      </c>
      <c r="AJ3686" s="8" t="str">
        <f>IFERROR(IF(_xlfn.XLOOKUP(Export4Q22[[#This Row],[Plan ID]],#REF!,#REF!)=Export4Q22[[#This Row],[Concatenate]],"Same","Change"),"New")</f>
        <v>New</v>
      </c>
    </row>
    <row r="3687" spans="1:36" x14ac:dyDescent="0.25">
      <c r="A3687" s="1">
        <v>62390</v>
      </c>
      <c r="B3687" t="s">
        <v>6550</v>
      </c>
      <c r="C3687" t="s">
        <v>176</v>
      </c>
      <c r="D3687" t="s">
        <v>995</v>
      </c>
      <c r="E3687" t="s">
        <v>177</v>
      </c>
      <c r="F3687" s="1">
        <v>7478</v>
      </c>
      <c r="G3687" t="s">
        <v>4351</v>
      </c>
      <c r="H3687" s="3">
        <v>61819</v>
      </c>
      <c r="I3687" t="s">
        <v>6444</v>
      </c>
      <c r="J3687" s="1">
        <v>311</v>
      </c>
      <c r="K3687" t="s">
        <v>1206</v>
      </c>
      <c r="L3687" s="1"/>
      <c r="N3687" s="1"/>
      <c r="P3687" s="1">
        <v>217</v>
      </c>
      <c r="Q3687" t="s">
        <v>3039</v>
      </c>
      <c r="R3687" s="1">
        <v>7504</v>
      </c>
      <c r="S3687" t="s">
        <v>1209</v>
      </c>
      <c r="T3687" t="s">
        <v>1000</v>
      </c>
      <c r="U3687" t="s">
        <v>182</v>
      </c>
      <c r="V3687" s="1">
        <v>7504</v>
      </c>
      <c r="W3687" t="s">
        <v>1209</v>
      </c>
      <c r="X3687" t="s">
        <v>183</v>
      </c>
      <c r="Y3687" s="1"/>
      <c r="AA3687" t="s">
        <v>150</v>
      </c>
      <c r="AB3687" s="2">
        <v>89674</v>
      </c>
      <c r="AC3687" s="2">
        <v>0</v>
      </c>
      <c r="AD3687" t="s">
        <v>6551</v>
      </c>
      <c r="AF3687" s="1">
        <v>3</v>
      </c>
      <c r="AG3687" s="1"/>
      <c r="AH3687" s="1" t="b">
        <f>Export4Q22[[#This Row],[Pharmacy Controller ID]]&lt;&gt;Export4Q22[[#This Row],[Medical Controller ID]]</f>
        <v>1</v>
      </c>
      <c r="AI3687" t="str">
        <f t="shared" si="57"/>
        <v>62390Cargill, Inc.EmployerTRUECommercial7478Express Scripts National Preferred with Advantage Plus UM 202061819Express Scripts National Preferred with Advantage Plus311ESI Commercial217Express Scripts (ESI)7504Express Scripts PBMNationalPBM Controlled7504Express Scripts PBMPBM896740AL,AR,AZ,CA,CO,CT,DC,FL,GA,HI,IA,ID,IL,IN,KS,KY,LA,MA,MD,MI,MN,MO,MS,MT,NC,ND,NE,NH,NJ,NM,NY,OH,OK,OR,PA,PR,SC,SD,TN,TX,UT,VA,VT,WA,WI,WV3</v>
      </c>
      <c r="AJ3687" s="8" t="str">
        <f>IFERROR(IF(_xlfn.XLOOKUP(Export4Q22[[#This Row],[Plan ID]],#REF!,#REF!)=Export4Q22[[#This Row],[Concatenate]],"Same","Change"),"New")</f>
        <v>New</v>
      </c>
    </row>
    <row r="3688" spans="1:36" x14ac:dyDescent="0.25">
      <c r="A3688" s="1">
        <v>62393</v>
      </c>
      <c r="B3688" t="s">
        <v>6552</v>
      </c>
      <c r="C3688" t="s">
        <v>176</v>
      </c>
      <c r="D3688" t="s">
        <v>995</v>
      </c>
      <c r="E3688" t="s">
        <v>177</v>
      </c>
      <c r="F3688" s="1">
        <v>7478</v>
      </c>
      <c r="G3688" t="s">
        <v>4351</v>
      </c>
      <c r="H3688" s="3">
        <v>61819</v>
      </c>
      <c r="I3688" t="s">
        <v>6444</v>
      </c>
      <c r="J3688" s="1">
        <v>311</v>
      </c>
      <c r="K3688" t="s">
        <v>1206</v>
      </c>
      <c r="L3688" s="1"/>
      <c r="N3688" s="1"/>
      <c r="P3688" s="1">
        <v>217</v>
      </c>
      <c r="Q3688" t="s">
        <v>3039</v>
      </c>
      <c r="R3688" s="1">
        <v>7504</v>
      </c>
      <c r="S3688" t="s">
        <v>1209</v>
      </c>
      <c r="T3688" t="s">
        <v>1000</v>
      </c>
      <c r="U3688" t="s">
        <v>182</v>
      </c>
      <c r="V3688" s="1">
        <v>7504</v>
      </c>
      <c r="W3688" t="s">
        <v>1209</v>
      </c>
      <c r="X3688" t="s">
        <v>183</v>
      </c>
      <c r="Y3688" s="1"/>
      <c r="AA3688" t="s">
        <v>150</v>
      </c>
      <c r="AB3688" s="2">
        <v>47196</v>
      </c>
      <c r="AC3688" s="2">
        <v>0</v>
      </c>
      <c r="AD3688" t="s">
        <v>151</v>
      </c>
      <c r="AF3688" s="1">
        <v>3</v>
      </c>
      <c r="AG3688" s="1"/>
      <c r="AH3688" s="1" t="b">
        <f>Export4Q22[[#This Row],[Pharmacy Controller ID]]&lt;&gt;Export4Q22[[#This Row],[Medical Controller ID]]</f>
        <v>1</v>
      </c>
      <c r="AI3688" t="str">
        <f t="shared" si="57"/>
        <v>62393Metlife, Inc.EmployerTRUECommercial7478Express Scripts National Preferred with Advantage Plus UM 202061819Express Scripts National Preferred with Advantage Plus311ESI Commercial217Express Scripts (ESI)7504Express Scripts PBMNationalPBM Controlled7504Express Scripts PBMPBM471960AK,AL,AR,AZ,CA,CO,CT,DC,DE,FL,GA,HI,IA,ID,IL,IN,KS,KY,LA,MA,MD,ME,MI,MN,MO,MS,MT,NC,ND,NE,NH,NJ,NM,NV,NY,OH,OK,OR,PA,RI,SC,SD,TN,TX,UT,VA,VT,WA,WI,WV,WY3</v>
      </c>
      <c r="AJ3688" s="8" t="str">
        <f>IFERROR(IF(_xlfn.XLOOKUP(Export4Q22[[#This Row],[Plan ID]],#REF!,#REF!)=Export4Q22[[#This Row],[Concatenate]],"Same","Change"),"New")</f>
        <v>New</v>
      </c>
    </row>
    <row r="3689" spans="1:36" x14ac:dyDescent="0.25">
      <c r="A3689" s="1">
        <v>63689</v>
      </c>
      <c r="B3689" t="s">
        <v>6553</v>
      </c>
      <c r="C3689" t="s">
        <v>176</v>
      </c>
      <c r="D3689" t="s">
        <v>995</v>
      </c>
      <c r="E3689" t="s">
        <v>177</v>
      </c>
      <c r="F3689" s="1">
        <v>7478</v>
      </c>
      <c r="G3689" t="s">
        <v>4351</v>
      </c>
      <c r="H3689" s="3">
        <v>61819</v>
      </c>
      <c r="I3689" t="s">
        <v>6444</v>
      </c>
      <c r="J3689" s="1">
        <v>311</v>
      </c>
      <c r="K3689" t="s">
        <v>1206</v>
      </c>
      <c r="L3689" s="1"/>
      <c r="N3689" s="1"/>
      <c r="P3689" s="1">
        <v>217</v>
      </c>
      <c r="Q3689" t="s">
        <v>3039</v>
      </c>
      <c r="R3689" s="1">
        <v>7504</v>
      </c>
      <c r="S3689" t="s">
        <v>1209</v>
      </c>
      <c r="T3689" t="s">
        <v>1000</v>
      </c>
      <c r="U3689" t="s">
        <v>182</v>
      </c>
      <c r="V3689" s="1">
        <v>7504</v>
      </c>
      <c r="W3689" t="s">
        <v>1209</v>
      </c>
      <c r="X3689" t="s">
        <v>183</v>
      </c>
      <c r="Y3689" s="1"/>
      <c r="AA3689" t="s">
        <v>150</v>
      </c>
      <c r="AB3689" s="2">
        <v>1481039</v>
      </c>
      <c r="AC3689" s="2">
        <v>0</v>
      </c>
      <c r="AD3689" t="s">
        <v>553</v>
      </c>
      <c r="AF3689" s="1">
        <v>3</v>
      </c>
      <c r="AG3689" s="1"/>
      <c r="AH3689" s="1" t="b">
        <f>Export4Q22[[#This Row],[Pharmacy Controller ID]]&lt;&gt;Export4Q22[[#This Row],[Medical Controller ID]]</f>
        <v>1</v>
      </c>
      <c r="AI3689" t="str">
        <f t="shared" si="57"/>
        <v>63689AmazonEmployerTRUECommercial7478Express Scripts National Preferred with Advantage Plus UM 202061819Express Scripts National Preferred with Advantage Plus311ESI Commercial217Express Scripts (ESI)7504Express Scripts PBMNationalPBM Controlled7504Express Scripts PBMPBM14810390AK,AL,AR,AZ,CA,CO,CT,DC,DE,FL,GA,HI,IA,ID,IL,IN,KS,KY,LA,MA,MD,ME,MI,MN,MO,MS,MT,NC,ND,NE,NH,NJ,NM,NV,NY,OH,OK,OR,PA,PR,RI,SC,SD,TN,TX,UT,VA,VT,WA,WI,WV,WY3</v>
      </c>
      <c r="AJ3689" s="8" t="str">
        <f>IFERROR(IF(_xlfn.XLOOKUP(Export4Q22[[#This Row],[Plan ID]],#REF!,#REF!)=Export4Q22[[#This Row],[Concatenate]],"Same","Change"),"New")</f>
        <v>New</v>
      </c>
    </row>
    <row r="3690" spans="1:36" x14ac:dyDescent="0.25">
      <c r="A3690" s="1">
        <v>63907</v>
      </c>
      <c r="B3690" t="s">
        <v>6554</v>
      </c>
      <c r="C3690" t="s">
        <v>176</v>
      </c>
      <c r="D3690" t="s">
        <v>995</v>
      </c>
      <c r="E3690" t="s">
        <v>177</v>
      </c>
      <c r="F3690" s="1">
        <v>7478</v>
      </c>
      <c r="G3690" t="s">
        <v>4351</v>
      </c>
      <c r="H3690" s="3">
        <v>61819</v>
      </c>
      <c r="I3690" t="s">
        <v>6444</v>
      </c>
      <c r="J3690" s="1">
        <v>311</v>
      </c>
      <c r="K3690" t="s">
        <v>1206</v>
      </c>
      <c r="L3690" s="1"/>
      <c r="N3690" s="1"/>
      <c r="P3690" s="1">
        <v>217</v>
      </c>
      <c r="Q3690" t="s">
        <v>3039</v>
      </c>
      <c r="R3690" s="1">
        <v>7504</v>
      </c>
      <c r="S3690" t="s">
        <v>1209</v>
      </c>
      <c r="T3690" t="s">
        <v>1000</v>
      </c>
      <c r="U3690" t="s">
        <v>182</v>
      </c>
      <c r="V3690" s="1">
        <v>7504</v>
      </c>
      <c r="W3690" t="s">
        <v>1209</v>
      </c>
      <c r="X3690" t="s">
        <v>183</v>
      </c>
      <c r="Y3690" s="1"/>
      <c r="AA3690" t="s">
        <v>150</v>
      </c>
      <c r="AB3690" s="2">
        <v>27258</v>
      </c>
      <c r="AC3690" s="2">
        <v>0</v>
      </c>
      <c r="AD3690" t="s">
        <v>6555</v>
      </c>
      <c r="AF3690" s="1">
        <v>3</v>
      </c>
      <c r="AG3690" s="1"/>
      <c r="AH3690" s="1" t="b">
        <f>Export4Q22[[#This Row],[Pharmacy Controller ID]]&lt;&gt;Export4Q22[[#This Row],[Medical Controller ID]]</f>
        <v>1</v>
      </c>
      <c r="AI3690" t="str">
        <f t="shared" si="57"/>
        <v>63907Archer Daniels Midland CompanyEmployerTRUECommercial7478Express Scripts National Preferred with Advantage Plus UM 202061819Express Scripts National Preferred with Advantage Plus311ESI Commercial217Express Scripts (ESI)7504Express Scripts PBMNationalPBM Controlled7504Express Scripts PBMPBM272580AL,AR,AZ,CA,CO,CT,FL,GA,IA,ID,IL,IN,KS,KY,LA,MA,MD,MI,MN,MO,MS,MT,NC,ND,NE,NJ,NY,OH,OK,OR,PA,PR,SC,SD,TN,TX,UT,VA,VI,VT,WA,WI,WV,WY3</v>
      </c>
      <c r="AJ3690" s="8" t="str">
        <f>IFERROR(IF(_xlfn.XLOOKUP(Export4Q22[[#This Row],[Plan ID]],#REF!,#REF!)=Export4Q22[[#This Row],[Concatenate]],"Same","Change"),"New")</f>
        <v>New</v>
      </c>
    </row>
    <row r="3691" spans="1:36" x14ac:dyDescent="0.25">
      <c r="A3691" s="1">
        <v>63922</v>
      </c>
      <c r="B3691" t="s">
        <v>6556</v>
      </c>
      <c r="C3691" t="s">
        <v>176</v>
      </c>
      <c r="D3691" t="s">
        <v>995</v>
      </c>
      <c r="E3691" t="s">
        <v>177</v>
      </c>
      <c r="F3691" s="1">
        <v>7478</v>
      </c>
      <c r="G3691" t="s">
        <v>4351</v>
      </c>
      <c r="H3691" s="3">
        <v>61819</v>
      </c>
      <c r="I3691" t="s">
        <v>6444</v>
      </c>
      <c r="J3691" s="1">
        <v>311</v>
      </c>
      <c r="K3691" t="s">
        <v>1206</v>
      </c>
      <c r="L3691" s="1"/>
      <c r="N3691" s="1"/>
      <c r="P3691" s="1">
        <v>217</v>
      </c>
      <c r="Q3691" t="s">
        <v>3039</v>
      </c>
      <c r="R3691" s="1">
        <v>7504</v>
      </c>
      <c r="S3691" t="s">
        <v>1209</v>
      </c>
      <c r="T3691" t="s">
        <v>1000</v>
      </c>
      <c r="U3691" t="s">
        <v>182</v>
      </c>
      <c r="V3691" s="1">
        <v>7504</v>
      </c>
      <c r="W3691" t="s">
        <v>1209</v>
      </c>
      <c r="X3691" t="s">
        <v>183</v>
      </c>
      <c r="Y3691" s="1"/>
      <c r="AA3691" t="s">
        <v>150</v>
      </c>
      <c r="AB3691" s="2">
        <v>1130</v>
      </c>
      <c r="AC3691" s="2">
        <v>0</v>
      </c>
      <c r="AD3691" t="s">
        <v>53</v>
      </c>
      <c r="AF3691" s="1">
        <v>3</v>
      </c>
      <c r="AG3691" s="1"/>
      <c r="AH3691" s="1" t="b">
        <f>Export4Q22[[#This Row],[Pharmacy Controller ID]]&lt;&gt;Export4Q22[[#This Row],[Medical Controller ID]]</f>
        <v>1</v>
      </c>
      <c r="AI3691" t="str">
        <f t="shared" si="57"/>
        <v>63922Adventist St. Helena HospitalEmployerTRUECommercial7478Express Scripts National Preferred with Advantage Plus UM 202061819Express Scripts National Preferred with Advantage Plus311ESI Commercial217Express Scripts (ESI)7504Express Scripts PBMNationalPBM Controlled7504Express Scripts PBMPBM11300CA3</v>
      </c>
      <c r="AJ3691" s="8" t="str">
        <f>IFERROR(IF(_xlfn.XLOOKUP(Export4Q22[[#This Row],[Plan ID]],#REF!,#REF!)=Export4Q22[[#This Row],[Concatenate]],"Same","Change"),"New")</f>
        <v>New</v>
      </c>
    </row>
    <row r="3692" spans="1:36" x14ac:dyDescent="0.25">
      <c r="A3692" s="1">
        <v>63940</v>
      </c>
      <c r="B3692" t="s">
        <v>6557</v>
      </c>
      <c r="C3692" t="s">
        <v>176</v>
      </c>
      <c r="D3692" t="s">
        <v>995</v>
      </c>
      <c r="E3692" t="s">
        <v>177</v>
      </c>
      <c r="F3692" s="1">
        <v>7478</v>
      </c>
      <c r="G3692" t="s">
        <v>4351</v>
      </c>
      <c r="H3692" s="3">
        <v>61819</v>
      </c>
      <c r="I3692" t="s">
        <v>6444</v>
      </c>
      <c r="J3692" s="1">
        <v>311</v>
      </c>
      <c r="K3692" t="s">
        <v>1206</v>
      </c>
      <c r="L3692" s="1"/>
      <c r="N3692" s="1"/>
      <c r="P3692" s="1">
        <v>217</v>
      </c>
      <c r="Q3692" t="s">
        <v>3039</v>
      </c>
      <c r="R3692" s="1">
        <v>7504</v>
      </c>
      <c r="S3692" t="s">
        <v>1209</v>
      </c>
      <c r="T3692" t="s">
        <v>1000</v>
      </c>
      <c r="U3692" t="s">
        <v>182</v>
      </c>
      <c r="V3692" s="1">
        <v>7504</v>
      </c>
      <c r="W3692" t="s">
        <v>1209</v>
      </c>
      <c r="X3692" t="s">
        <v>183</v>
      </c>
      <c r="Y3692" s="1"/>
      <c r="AA3692" t="s">
        <v>150</v>
      </c>
      <c r="AB3692" s="2">
        <v>49969</v>
      </c>
      <c r="AC3692" s="2">
        <v>0</v>
      </c>
      <c r="AD3692" t="s">
        <v>6558</v>
      </c>
      <c r="AF3692" s="1">
        <v>3</v>
      </c>
      <c r="AG3692" s="1"/>
      <c r="AH3692" s="1" t="b">
        <f>Export4Q22[[#This Row],[Pharmacy Controller ID]]&lt;&gt;Export4Q22[[#This Row],[Medical Controller ID]]</f>
        <v>1</v>
      </c>
      <c r="AI3692" t="str">
        <f t="shared" si="57"/>
        <v>63940Dick's Sporting GoodsEmployerTRUECommercial7478Express Scripts National Preferred with Advantage Plus UM 202061819Express Scripts National Preferred with Advantage Plus311ESI Commercial217Express Scripts (ESI)7504Express Scripts PBMNationalPBM Controlled7504Express Scripts PBMPBM499690AL,AR,AZ,CA,CO,CT,DC,DE,FL,GA,IA,ID,IL,IN,KS,KY,LA,MA,MD,ME,MI,MN,MO,MS,NC,ND,NE,NH,NJ,NM,NV,NY,OH,OK,OR,PA,RI,SC,SD,TN,TX,UT,VA,VT,WA,WI,WV,WY3</v>
      </c>
      <c r="AJ3692" s="8" t="str">
        <f>IFERROR(IF(_xlfn.XLOOKUP(Export4Q22[[#This Row],[Plan ID]],#REF!,#REF!)=Export4Q22[[#This Row],[Concatenate]],"Same","Change"),"New")</f>
        <v>New</v>
      </c>
    </row>
    <row r="3693" spans="1:36" x14ac:dyDescent="0.25">
      <c r="A3693" s="1">
        <v>63951</v>
      </c>
      <c r="B3693" t="s">
        <v>6559</v>
      </c>
      <c r="C3693" t="s">
        <v>176</v>
      </c>
      <c r="D3693" t="s">
        <v>995</v>
      </c>
      <c r="E3693" t="s">
        <v>177</v>
      </c>
      <c r="F3693" s="1">
        <v>7478</v>
      </c>
      <c r="G3693" t="s">
        <v>4351</v>
      </c>
      <c r="H3693" s="3">
        <v>61819</v>
      </c>
      <c r="I3693" t="s">
        <v>6444</v>
      </c>
      <c r="J3693" s="1">
        <v>311</v>
      </c>
      <c r="K3693" t="s">
        <v>1206</v>
      </c>
      <c r="L3693" s="1"/>
      <c r="N3693" s="1"/>
      <c r="P3693" s="1">
        <v>217</v>
      </c>
      <c r="Q3693" t="s">
        <v>3039</v>
      </c>
      <c r="R3693" s="1">
        <v>7504</v>
      </c>
      <c r="S3693" t="s">
        <v>1209</v>
      </c>
      <c r="T3693" t="s">
        <v>1000</v>
      </c>
      <c r="U3693" t="s">
        <v>182</v>
      </c>
      <c r="V3693" s="1">
        <v>7504</v>
      </c>
      <c r="W3693" t="s">
        <v>1209</v>
      </c>
      <c r="X3693" t="s">
        <v>183</v>
      </c>
      <c r="Y3693" s="1"/>
      <c r="AA3693" t="s">
        <v>150</v>
      </c>
      <c r="AB3693" s="2">
        <v>16449</v>
      </c>
      <c r="AC3693" s="2">
        <v>0</v>
      </c>
      <c r="AD3693" t="s">
        <v>6560</v>
      </c>
      <c r="AF3693" s="1">
        <v>3</v>
      </c>
      <c r="AG3693" s="1"/>
      <c r="AH3693" s="1" t="b">
        <f>Export4Q22[[#This Row],[Pharmacy Controller ID]]&lt;&gt;Export4Q22[[#This Row],[Medical Controller ID]]</f>
        <v>1</v>
      </c>
      <c r="AI3693" t="str">
        <f t="shared" si="57"/>
        <v>63951ABC Supply Co. inc.EmployerTRUECommercial7478Express Scripts National Preferred with Advantage Plus UM 202061819Express Scripts National Preferred with Advantage Plus311ESI Commercial217Express Scripts (ESI)7504Express Scripts PBMNationalPBM Controlled7504Express Scripts PBMPBM164490AL,AR,AZ,CA,CO,CT,DE,FL,GA,HI,IA,ID,IL,IN,KS,KY,LA,MA,MD,ME,MI,MN,MO,MS,MT,NC,ND,NE,NH,NJ,NM,NV,NY,OH,OK,OR,PA,RI,SC,SD,TN,TX,UT,VA,VT,WA,WI,WV,WY3</v>
      </c>
      <c r="AJ3693" s="8" t="str">
        <f>IFERROR(IF(_xlfn.XLOOKUP(Export4Q22[[#This Row],[Plan ID]],#REF!,#REF!)=Export4Q22[[#This Row],[Concatenate]],"Same","Change"),"New")</f>
        <v>New</v>
      </c>
    </row>
    <row r="3694" spans="1:36" x14ac:dyDescent="0.25">
      <c r="A3694" s="1">
        <v>63962</v>
      </c>
      <c r="B3694" t="s">
        <v>6561</v>
      </c>
      <c r="C3694" t="s">
        <v>176</v>
      </c>
      <c r="D3694" t="s">
        <v>995</v>
      </c>
      <c r="E3694" t="s">
        <v>177</v>
      </c>
      <c r="F3694" s="1">
        <v>7478</v>
      </c>
      <c r="G3694" t="s">
        <v>4351</v>
      </c>
      <c r="H3694" s="3">
        <v>61819</v>
      </c>
      <c r="I3694" t="s">
        <v>6444</v>
      </c>
      <c r="J3694" s="1">
        <v>311</v>
      </c>
      <c r="K3694" t="s">
        <v>1206</v>
      </c>
      <c r="L3694" s="1"/>
      <c r="N3694" s="1"/>
      <c r="P3694" s="1">
        <v>217</v>
      </c>
      <c r="Q3694" t="s">
        <v>3039</v>
      </c>
      <c r="R3694" s="1">
        <v>7504</v>
      </c>
      <c r="S3694" t="s">
        <v>1209</v>
      </c>
      <c r="T3694" t="s">
        <v>1000</v>
      </c>
      <c r="U3694" t="s">
        <v>182</v>
      </c>
      <c r="V3694" s="1">
        <v>7504</v>
      </c>
      <c r="W3694" t="s">
        <v>1209</v>
      </c>
      <c r="X3694" t="s">
        <v>183</v>
      </c>
      <c r="Y3694" s="1"/>
      <c r="AA3694" t="s">
        <v>150</v>
      </c>
      <c r="AB3694" s="2">
        <v>14844</v>
      </c>
      <c r="AC3694" s="2">
        <v>0</v>
      </c>
      <c r="AD3694" t="s">
        <v>553</v>
      </c>
      <c r="AF3694" s="1">
        <v>3</v>
      </c>
      <c r="AG3694" s="1"/>
      <c r="AH3694" s="1" t="b">
        <f>Export4Q22[[#This Row],[Pharmacy Controller ID]]&lt;&gt;Export4Q22[[#This Row],[Medical Controller ID]]</f>
        <v>1</v>
      </c>
      <c r="AI3694" t="str">
        <f t="shared" si="57"/>
        <v>63962ManpowerGroupEmployerTRUECommercial7478Express Scripts National Preferred with Advantage Plus UM 202061819Express Scripts National Preferred with Advantage Plus311ESI Commercial217Express Scripts (ESI)7504Express Scripts PBMNationalPBM Controlled7504Express Scripts PBMPBM148440AK,AL,AR,AZ,CA,CO,CT,DC,DE,FL,GA,HI,IA,ID,IL,IN,KS,KY,LA,MA,MD,ME,MI,MN,MO,MS,MT,NC,ND,NE,NH,NJ,NM,NV,NY,OH,OK,OR,PA,PR,RI,SC,SD,TN,TX,UT,VA,VT,WA,WI,WV,WY3</v>
      </c>
      <c r="AJ3694" s="8" t="str">
        <f>IFERROR(IF(_xlfn.XLOOKUP(Export4Q22[[#This Row],[Plan ID]],#REF!,#REF!)=Export4Q22[[#This Row],[Concatenate]],"Same","Change"),"New")</f>
        <v>New</v>
      </c>
    </row>
    <row r="3695" spans="1:36" x14ac:dyDescent="0.25">
      <c r="A3695" s="1">
        <v>64039</v>
      </c>
      <c r="B3695" t="s">
        <v>6562</v>
      </c>
      <c r="C3695" t="s">
        <v>176</v>
      </c>
      <c r="D3695" t="s">
        <v>995</v>
      </c>
      <c r="E3695" t="s">
        <v>177</v>
      </c>
      <c r="F3695" s="1">
        <v>7478</v>
      </c>
      <c r="G3695" t="s">
        <v>4351</v>
      </c>
      <c r="H3695" s="3">
        <v>61819</v>
      </c>
      <c r="I3695" t="s">
        <v>6444</v>
      </c>
      <c r="J3695" s="1">
        <v>311</v>
      </c>
      <c r="K3695" t="s">
        <v>1206</v>
      </c>
      <c r="L3695" s="1"/>
      <c r="N3695" s="1"/>
      <c r="P3695" s="1">
        <v>217</v>
      </c>
      <c r="Q3695" t="s">
        <v>3039</v>
      </c>
      <c r="R3695" s="1">
        <v>7504</v>
      </c>
      <c r="S3695" t="s">
        <v>1209</v>
      </c>
      <c r="T3695" t="s">
        <v>1000</v>
      </c>
      <c r="U3695" t="s">
        <v>182</v>
      </c>
      <c r="V3695" s="1">
        <v>7504</v>
      </c>
      <c r="W3695" t="s">
        <v>1209</v>
      </c>
      <c r="X3695" t="s">
        <v>183</v>
      </c>
      <c r="Y3695" s="1"/>
      <c r="AA3695" t="s">
        <v>150</v>
      </c>
      <c r="AB3695" s="2">
        <v>33729</v>
      </c>
      <c r="AC3695" s="2">
        <v>0</v>
      </c>
      <c r="AD3695" t="s">
        <v>6530</v>
      </c>
      <c r="AF3695" s="1">
        <v>3</v>
      </c>
      <c r="AG3695" s="1"/>
      <c r="AH3695" s="1" t="b">
        <f>Export4Q22[[#This Row],[Pharmacy Controller ID]]&lt;&gt;Export4Q22[[#This Row],[Medical Controller ID]]</f>
        <v>1</v>
      </c>
      <c r="AI3695" t="str">
        <f t="shared" si="57"/>
        <v>64039American Eagle OutfittersEmployerTRUECommercial7478Express Scripts National Preferred with Advantage Plus UM 202061819Express Scripts National Preferred with Advantage Plus311ESI Commercial217Express Scripts (ESI)7504Express Scripts PBMNationalPBM Controlled7504Express Scripts PBMPBM337290AK,AL,AR,AZ,CA,CO,CT,DE,FL,GA,HI,IA,ID,IL,IN,KS,KY,LA,MA,MD,ME,MI,MN,MO,MS,MT,NC,ND,NE,NH,NJ,NM,NV,NY,OH,OK,OR,PA,PR,RI,SC,SD,TN,TX,UT,VA,VT,WA,WI,WV3</v>
      </c>
      <c r="AJ3695" s="8" t="str">
        <f>IFERROR(IF(_xlfn.XLOOKUP(Export4Q22[[#This Row],[Plan ID]],#REF!,#REF!)=Export4Q22[[#This Row],[Concatenate]],"Same","Change"),"New")</f>
        <v>New</v>
      </c>
    </row>
    <row r="3696" spans="1:36" x14ac:dyDescent="0.25">
      <c r="A3696" s="1">
        <v>64082</v>
      </c>
      <c r="B3696" t="s">
        <v>6563</v>
      </c>
      <c r="C3696" t="s">
        <v>176</v>
      </c>
      <c r="D3696" t="s">
        <v>995</v>
      </c>
      <c r="E3696" t="s">
        <v>177</v>
      </c>
      <c r="F3696" s="1">
        <v>7478</v>
      </c>
      <c r="G3696" t="s">
        <v>4351</v>
      </c>
      <c r="H3696" s="3">
        <v>61819</v>
      </c>
      <c r="I3696" t="s">
        <v>6444</v>
      </c>
      <c r="J3696" s="1">
        <v>311</v>
      </c>
      <c r="K3696" t="s">
        <v>1206</v>
      </c>
      <c r="L3696" s="1"/>
      <c r="N3696" s="1"/>
      <c r="P3696" s="1">
        <v>217</v>
      </c>
      <c r="Q3696" t="s">
        <v>3039</v>
      </c>
      <c r="R3696" s="1">
        <v>7504</v>
      </c>
      <c r="S3696" t="s">
        <v>1209</v>
      </c>
      <c r="T3696" t="s">
        <v>1000</v>
      </c>
      <c r="U3696" t="s">
        <v>182</v>
      </c>
      <c r="V3696" s="1">
        <v>7504</v>
      </c>
      <c r="W3696" t="s">
        <v>1209</v>
      </c>
      <c r="X3696" t="s">
        <v>183</v>
      </c>
      <c r="Y3696" s="1"/>
      <c r="AA3696" t="s">
        <v>150</v>
      </c>
      <c r="AB3696" s="2">
        <v>9908</v>
      </c>
      <c r="AC3696" s="2">
        <v>0</v>
      </c>
      <c r="AD3696" t="s">
        <v>6530</v>
      </c>
      <c r="AF3696" s="1">
        <v>3</v>
      </c>
      <c r="AG3696" s="1"/>
      <c r="AH3696" s="1" t="b">
        <f>Export4Q22[[#This Row],[Pharmacy Controller ID]]&lt;&gt;Export4Q22[[#This Row],[Medical Controller ID]]</f>
        <v>1</v>
      </c>
      <c r="AI3696" t="str">
        <f t="shared" si="57"/>
        <v>64082GraybarEmployerTRUECommercial7478Express Scripts National Preferred with Advantage Plus UM 202061819Express Scripts National Preferred with Advantage Plus311ESI Commercial217Express Scripts (ESI)7504Express Scripts PBMNationalPBM Controlled7504Express Scripts PBMPBM99080AK,AL,AR,AZ,CA,CO,CT,DE,FL,GA,HI,IA,ID,IL,IN,KS,KY,LA,MA,MD,ME,MI,MN,MO,MS,MT,NC,ND,NE,NH,NJ,NM,NV,NY,OH,OK,OR,PA,PR,RI,SC,SD,TN,TX,UT,VA,VT,WA,WI,WV3</v>
      </c>
      <c r="AJ3696" s="8" t="str">
        <f>IFERROR(IF(_xlfn.XLOOKUP(Export4Q22[[#This Row],[Plan ID]],#REF!,#REF!)=Export4Q22[[#This Row],[Concatenate]],"Same","Change"),"New")</f>
        <v>New</v>
      </c>
    </row>
    <row r="3697" spans="1:36" x14ac:dyDescent="0.25">
      <c r="A3697" s="1">
        <v>64083</v>
      </c>
      <c r="B3697" t="s">
        <v>6564</v>
      </c>
      <c r="C3697" t="s">
        <v>176</v>
      </c>
      <c r="D3697" t="s">
        <v>995</v>
      </c>
      <c r="E3697" t="s">
        <v>177</v>
      </c>
      <c r="F3697" s="1">
        <v>7478</v>
      </c>
      <c r="G3697" t="s">
        <v>4351</v>
      </c>
      <c r="H3697" s="3">
        <v>61819</v>
      </c>
      <c r="I3697" t="s">
        <v>6444</v>
      </c>
      <c r="J3697" s="1">
        <v>311</v>
      </c>
      <c r="K3697" t="s">
        <v>1206</v>
      </c>
      <c r="L3697" s="1"/>
      <c r="N3697" s="1"/>
      <c r="P3697" s="1">
        <v>217</v>
      </c>
      <c r="Q3697" t="s">
        <v>3039</v>
      </c>
      <c r="R3697" s="1">
        <v>7504</v>
      </c>
      <c r="S3697" t="s">
        <v>1209</v>
      </c>
      <c r="T3697" t="s">
        <v>1000</v>
      </c>
      <c r="U3697" t="s">
        <v>182</v>
      </c>
      <c r="V3697" s="1">
        <v>7504</v>
      </c>
      <c r="W3697" t="s">
        <v>1209</v>
      </c>
      <c r="X3697" t="s">
        <v>183</v>
      </c>
      <c r="Y3697" s="1"/>
      <c r="AA3697" t="s">
        <v>150</v>
      </c>
      <c r="AB3697" s="2">
        <v>24037</v>
      </c>
      <c r="AC3697" s="2">
        <v>0</v>
      </c>
      <c r="AD3697" t="s">
        <v>6565</v>
      </c>
      <c r="AF3697" s="1">
        <v>3</v>
      </c>
      <c r="AG3697" s="1"/>
      <c r="AH3697" s="1" t="b">
        <f>Export4Q22[[#This Row],[Pharmacy Controller ID]]&lt;&gt;Export4Q22[[#This Row],[Medical Controller ID]]</f>
        <v>1</v>
      </c>
      <c r="AI3697" t="str">
        <f t="shared" si="57"/>
        <v>64083HalliburtonEmployerTRUECommercial7478Express Scripts National Preferred with Advantage Plus UM 202061819Express Scripts National Preferred with Advantage Plus311ESI Commercial217Express Scripts (ESI)7504Express Scripts PBMNationalPBM Controlled7504Express Scripts PBMPBM240370AK,AL,AR,CA,CO,FL,IL,KS,LA,MI,MO,MS,MT,NC,ND,NM,NV,OH,OK,PA,SD,TX,UT,VA,WA,WV,WY3</v>
      </c>
      <c r="AJ3697" s="8" t="str">
        <f>IFERROR(IF(_xlfn.XLOOKUP(Export4Q22[[#This Row],[Plan ID]],#REF!,#REF!)=Export4Q22[[#This Row],[Concatenate]],"Same","Change"),"New")</f>
        <v>New</v>
      </c>
    </row>
    <row r="3698" spans="1:36" x14ac:dyDescent="0.25">
      <c r="A3698" s="1">
        <v>64087</v>
      </c>
      <c r="B3698" t="s">
        <v>6566</v>
      </c>
      <c r="C3698" t="s">
        <v>176</v>
      </c>
      <c r="D3698" t="s">
        <v>995</v>
      </c>
      <c r="E3698" t="s">
        <v>177</v>
      </c>
      <c r="F3698" s="1">
        <v>7478</v>
      </c>
      <c r="G3698" t="s">
        <v>4351</v>
      </c>
      <c r="H3698" s="3">
        <v>61819</v>
      </c>
      <c r="I3698" t="s">
        <v>6444</v>
      </c>
      <c r="J3698" s="1">
        <v>311</v>
      </c>
      <c r="K3698" t="s">
        <v>1206</v>
      </c>
      <c r="L3698" s="1"/>
      <c r="N3698" s="1"/>
      <c r="P3698" s="1">
        <v>217</v>
      </c>
      <c r="Q3698" t="s">
        <v>3039</v>
      </c>
      <c r="R3698" s="1">
        <v>7504</v>
      </c>
      <c r="S3698" t="s">
        <v>1209</v>
      </c>
      <c r="T3698" t="s">
        <v>1000</v>
      </c>
      <c r="U3698" t="s">
        <v>182</v>
      </c>
      <c r="V3698" s="1">
        <v>7504</v>
      </c>
      <c r="W3698" t="s">
        <v>1209</v>
      </c>
      <c r="X3698" t="s">
        <v>183</v>
      </c>
      <c r="Y3698" s="1"/>
      <c r="AA3698" t="s">
        <v>150</v>
      </c>
      <c r="AB3698" s="2">
        <v>9093</v>
      </c>
      <c r="AC3698" s="2">
        <v>0</v>
      </c>
      <c r="AD3698" t="s">
        <v>6567</v>
      </c>
      <c r="AF3698" s="1">
        <v>3</v>
      </c>
      <c r="AG3698" s="1"/>
      <c r="AH3698" s="1" t="b">
        <f>Export4Q22[[#This Row],[Pharmacy Controller ID]]&lt;&gt;Export4Q22[[#This Row],[Medical Controller ID]]</f>
        <v>1</v>
      </c>
      <c r="AI3698" t="str">
        <f t="shared" si="57"/>
        <v>64087WESCO International, Inc.EmployerTRUECommercial7478Express Scripts National Preferred with Advantage Plus UM 202061819Express Scripts National Preferred with Advantage Plus311ESI Commercial217Express Scripts (ESI)7504Express Scripts PBMNationalPBM Controlled7504Express Scripts PBMPBM90930AK,AL,AR,AZ,CA,CO,CT,DE,FL,GA,HI,IA,ID,IL,IN,KS,KY,LA,MA,MD,ME,MI,MN,MO,MS,MT,NC,ND,NE,NH,NJ,NM,NV,NY,OH,OK,OR,PA,PR,SC,TN,TX,UT,VA,VT,WA,WI,WV,WY3</v>
      </c>
      <c r="AJ3698" s="8" t="str">
        <f>IFERROR(IF(_xlfn.XLOOKUP(Export4Q22[[#This Row],[Plan ID]],#REF!,#REF!)=Export4Q22[[#This Row],[Concatenate]],"Same","Change"),"New")</f>
        <v>New</v>
      </c>
    </row>
    <row r="3699" spans="1:36" x14ac:dyDescent="0.25">
      <c r="A3699" s="1">
        <v>64103</v>
      </c>
      <c r="B3699" t="s">
        <v>6568</v>
      </c>
      <c r="C3699" t="s">
        <v>176</v>
      </c>
      <c r="D3699" t="s">
        <v>995</v>
      </c>
      <c r="E3699" t="s">
        <v>177</v>
      </c>
      <c r="F3699" s="1">
        <v>7478</v>
      </c>
      <c r="G3699" t="s">
        <v>4351</v>
      </c>
      <c r="H3699" s="3">
        <v>61819</v>
      </c>
      <c r="I3699" t="s">
        <v>6444</v>
      </c>
      <c r="J3699" s="1">
        <v>311</v>
      </c>
      <c r="K3699" t="s">
        <v>1206</v>
      </c>
      <c r="L3699" s="1"/>
      <c r="N3699" s="1"/>
      <c r="P3699" s="1">
        <v>217</v>
      </c>
      <c r="Q3699" t="s">
        <v>3039</v>
      </c>
      <c r="R3699" s="1">
        <v>7504</v>
      </c>
      <c r="S3699" t="s">
        <v>1209</v>
      </c>
      <c r="T3699" t="s">
        <v>1000</v>
      </c>
      <c r="U3699" t="s">
        <v>182</v>
      </c>
      <c r="V3699" s="1">
        <v>7504</v>
      </c>
      <c r="W3699" t="s">
        <v>1209</v>
      </c>
      <c r="X3699" t="s">
        <v>183</v>
      </c>
      <c r="Y3699" s="1"/>
      <c r="AA3699" t="s">
        <v>150</v>
      </c>
      <c r="AB3699" s="2">
        <v>4123</v>
      </c>
      <c r="AC3699" s="2">
        <v>0</v>
      </c>
      <c r="AD3699" t="s">
        <v>6569</v>
      </c>
      <c r="AF3699" s="1">
        <v>3</v>
      </c>
      <c r="AG3699" s="1"/>
      <c r="AH3699" s="1" t="b">
        <f>Export4Q22[[#This Row],[Pharmacy Controller ID]]&lt;&gt;Export4Q22[[#This Row],[Medical Controller ID]]</f>
        <v>1</v>
      </c>
      <c r="AI3699" t="str">
        <f t="shared" si="57"/>
        <v>64103POOLCORPEmployerTRUECommercial7478Express Scripts National Preferred with Advantage Plus UM 202061819Express Scripts National Preferred with Advantage Plus311ESI Commercial217Express Scripts (ESI)7504Express Scripts PBMNationalPBM Controlled7504Express Scripts PBMPBM41230AL,AR,AZ,CA,CO,CT,DE,FL,GA,IA,ID,IL,IN,KS,KY,LA,MA,MD,ME,MI,MN,MO,MS,NC,NE,NJ,NM,NV,NY,OH,OK,OR,PA,SC,TN,TX,VA,WA,WI3</v>
      </c>
      <c r="AJ3699" s="8" t="str">
        <f>IFERROR(IF(_xlfn.XLOOKUP(Export4Q22[[#This Row],[Plan ID]],#REF!,#REF!)=Export4Q22[[#This Row],[Concatenate]],"Same","Change"),"New")</f>
        <v>New</v>
      </c>
    </row>
    <row r="3700" spans="1:36" x14ac:dyDescent="0.25">
      <c r="A3700" s="1">
        <v>64128</v>
      </c>
      <c r="B3700" t="s">
        <v>6570</v>
      </c>
      <c r="C3700" t="s">
        <v>176</v>
      </c>
      <c r="D3700" t="s">
        <v>995</v>
      </c>
      <c r="E3700" t="s">
        <v>177</v>
      </c>
      <c r="F3700" s="1">
        <v>7478</v>
      </c>
      <c r="G3700" t="s">
        <v>4351</v>
      </c>
      <c r="H3700" s="3">
        <v>61819</v>
      </c>
      <c r="I3700" t="s">
        <v>6444</v>
      </c>
      <c r="J3700" s="1">
        <v>311</v>
      </c>
      <c r="K3700" t="s">
        <v>1206</v>
      </c>
      <c r="L3700" s="1"/>
      <c r="N3700" s="1"/>
      <c r="P3700" s="1">
        <v>217</v>
      </c>
      <c r="Q3700" t="s">
        <v>3039</v>
      </c>
      <c r="R3700" s="1">
        <v>7504</v>
      </c>
      <c r="S3700" t="s">
        <v>1209</v>
      </c>
      <c r="T3700" t="s">
        <v>1000</v>
      </c>
      <c r="U3700" t="s">
        <v>182</v>
      </c>
      <c r="V3700" s="1">
        <v>7504</v>
      </c>
      <c r="W3700" t="s">
        <v>1209</v>
      </c>
      <c r="X3700" t="s">
        <v>183</v>
      </c>
      <c r="Y3700" s="1"/>
      <c r="AA3700" t="s">
        <v>150</v>
      </c>
      <c r="AB3700" s="2">
        <v>3429</v>
      </c>
      <c r="AC3700" s="2">
        <v>0</v>
      </c>
      <c r="AD3700" t="s">
        <v>6571</v>
      </c>
      <c r="AF3700" s="1">
        <v>3</v>
      </c>
      <c r="AG3700" s="1"/>
      <c r="AH3700" s="1" t="b">
        <f>Export4Q22[[#This Row],[Pharmacy Controller ID]]&lt;&gt;Export4Q22[[#This Row],[Medical Controller ID]]</f>
        <v>1</v>
      </c>
      <c r="AI3700" t="str">
        <f t="shared" si="57"/>
        <v>64128Wilbur Ellis CompanyEmployerTRUECommercial7478Express Scripts National Preferred with Advantage Plus UM 202061819Express Scripts National Preferred with Advantage Plus311ESI Commercial217Express Scripts (ESI)7504Express Scripts PBMNationalPBM Controlled7504Express Scripts PBMPBM34290AZ,CA,CO,IA,ID,IL,KS,MI,MN,MT,ND,NE,NM,OH,OR,SC,SD,TX,UT,WA,WI3</v>
      </c>
      <c r="AJ3700" s="8" t="str">
        <f>IFERROR(IF(_xlfn.XLOOKUP(Export4Q22[[#This Row],[Plan ID]],#REF!,#REF!)=Export4Q22[[#This Row],[Concatenate]],"Same","Change"),"New")</f>
        <v>New</v>
      </c>
    </row>
    <row r="3701" spans="1:36" x14ac:dyDescent="0.25">
      <c r="A3701" s="1">
        <v>64145</v>
      </c>
      <c r="B3701" t="s">
        <v>6572</v>
      </c>
      <c r="C3701" t="s">
        <v>176</v>
      </c>
      <c r="D3701" t="s">
        <v>995</v>
      </c>
      <c r="E3701" t="s">
        <v>177</v>
      </c>
      <c r="F3701" s="1">
        <v>7478</v>
      </c>
      <c r="G3701" t="s">
        <v>4351</v>
      </c>
      <c r="H3701" s="3">
        <v>61819</v>
      </c>
      <c r="I3701" t="s">
        <v>6444</v>
      </c>
      <c r="J3701" s="1">
        <v>311</v>
      </c>
      <c r="K3701" t="s">
        <v>1206</v>
      </c>
      <c r="L3701" s="1"/>
      <c r="N3701" s="1"/>
      <c r="P3701" s="1">
        <v>217</v>
      </c>
      <c r="Q3701" t="s">
        <v>3039</v>
      </c>
      <c r="R3701" s="1">
        <v>7504</v>
      </c>
      <c r="S3701" t="s">
        <v>1209</v>
      </c>
      <c r="T3701" t="s">
        <v>1000</v>
      </c>
      <c r="U3701" t="s">
        <v>182</v>
      </c>
      <c r="V3701" s="1">
        <v>7504</v>
      </c>
      <c r="W3701" t="s">
        <v>1209</v>
      </c>
      <c r="X3701" t="s">
        <v>183</v>
      </c>
      <c r="Y3701" s="1"/>
      <c r="AA3701" t="s">
        <v>150</v>
      </c>
      <c r="AB3701" s="2">
        <v>4296</v>
      </c>
      <c r="AC3701" s="2">
        <v>0</v>
      </c>
      <c r="AD3701" t="s">
        <v>6573</v>
      </c>
      <c r="AF3701" s="1">
        <v>3</v>
      </c>
      <c r="AG3701" s="1"/>
      <c r="AH3701" s="1" t="b">
        <f>Export4Q22[[#This Row],[Pharmacy Controller ID]]&lt;&gt;Export4Q22[[#This Row],[Medical Controller ID]]</f>
        <v>1</v>
      </c>
      <c r="AI3701" t="str">
        <f t="shared" si="57"/>
        <v>64145Rotech Healthcare IncEmployerTRUECommercial7478Express Scripts National Preferred with Advantage Plus UM 202061819Express Scripts National Preferred with Advantage Plus311ESI Commercial217Express Scripts (ESI)7504Express Scripts PBMNationalPBM Controlled7504Express Scripts PBMPBM42960AK,AL,AR,AZ,CA,CO,CT,FL,GA,HI,IA,ID,IL,IN,KS,KY,LA,MA,MD,ME,MI,MN,MO,MS,MT,NC,NE,NH,NJ,NM,NV,NY,OH,OK,OR,PA,RI,SC,SD,TN,TX,UT,VA,VT,WA,WI,WV,WY3</v>
      </c>
      <c r="AJ3701" s="8" t="str">
        <f>IFERROR(IF(_xlfn.XLOOKUP(Export4Q22[[#This Row],[Plan ID]],#REF!,#REF!)=Export4Q22[[#This Row],[Concatenate]],"Same","Change"),"New")</f>
        <v>New</v>
      </c>
    </row>
    <row r="3702" spans="1:36" x14ac:dyDescent="0.25">
      <c r="A3702" s="1">
        <v>64201</v>
      </c>
      <c r="B3702" t="s">
        <v>6574</v>
      </c>
      <c r="C3702" t="s">
        <v>176</v>
      </c>
      <c r="D3702" t="s">
        <v>995</v>
      </c>
      <c r="E3702" t="s">
        <v>177</v>
      </c>
      <c r="F3702" s="1">
        <v>7478</v>
      </c>
      <c r="G3702" t="s">
        <v>4351</v>
      </c>
      <c r="H3702" s="3">
        <v>61819</v>
      </c>
      <c r="I3702" t="s">
        <v>6444</v>
      </c>
      <c r="J3702" s="1">
        <v>311</v>
      </c>
      <c r="K3702" t="s">
        <v>1206</v>
      </c>
      <c r="L3702" s="1"/>
      <c r="N3702" s="1"/>
      <c r="P3702" s="1">
        <v>217</v>
      </c>
      <c r="Q3702" t="s">
        <v>3039</v>
      </c>
      <c r="R3702" s="1">
        <v>7504</v>
      </c>
      <c r="S3702" t="s">
        <v>1209</v>
      </c>
      <c r="T3702" t="s">
        <v>1000</v>
      </c>
      <c r="U3702" t="s">
        <v>182</v>
      </c>
      <c r="V3702" s="1">
        <v>7504</v>
      </c>
      <c r="W3702" t="s">
        <v>1209</v>
      </c>
      <c r="X3702" t="s">
        <v>183</v>
      </c>
      <c r="Y3702" s="1"/>
      <c r="AA3702" t="s">
        <v>150</v>
      </c>
      <c r="AB3702" s="2">
        <v>225162</v>
      </c>
      <c r="AC3702" s="2">
        <v>0</v>
      </c>
      <c r="AD3702" t="s">
        <v>6575</v>
      </c>
      <c r="AF3702" s="1">
        <v>3</v>
      </c>
      <c r="AG3702" s="1"/>
      <c r="AH3702" s="1" t="b">
        <f>Export4Q22[[#This Row],[Pharmacy Controller ID]]&lt;&gt;Export4Q22[[#This Row],[Medical Controller ID]]</f>
        <v>1</v>
      </c>
      <c r="AI3702" t="str">
        <f t="shared" si="57"/>
        <v>64201ARAMARK Uniform ServicesEmployerTRUECommercial7478Express Scripts National Preferred with Advantage Plus UM 202061819Express Scripts National Preferred with Advantage Plus311ESI Commercial217Express Scripts (ESI)7504Express Scripts PBMNationalPBM Controlled7504Express Scripts PBMPBM2251620AK,AL,AR,AZ,CA,CO,CT,DC,DE,FL,GA,HI,IA,ID,IL,IN,KS,KY,LA,MA,MD,ME,MI,MN,MO,MS,NC,ND,NE,NH,NJ,NM,NV,NY,OH,OK,OR,PA,PR,RI,SC,SD,TN,TX,UT,VA,VI,VT,WA,WI,WV,WY3</v>
      </c>
      <c r="AJ3702" s="8" t="str">
        <f>IFERROR(IF(_xlfn.XLOOKUP(Export4Q22[[#This Row],[Plan ID]],#REF!,#REF!)=Export4Q22[[#This Row],[Concatenate]],"Same","Change"),"New")</f>
        <v>New</v>
      </c>
    </row>
    <row r="3703" spans="1:36" x14ac:dyDescent="0.25">
      <c r="A3703" s="1">
        <v>64226</v>
      </c>
      <c r="B3703" t="s">
        <v>6576</v>
      </c>
      <c r="C3703" t="s">
        <v>176</v>
      </c>
      <c r="D3703" t="s">
        <v>995</v>
      </c>
      <c r="E3703" t="s">
        <v>177</v>
      </c>
      <c r="F3703" s="1">
        <v>7478</v>
      </c>
      <c r="G3703" t="s">
        <v>4351</v>
      </c>
      <c r="H3703" s="3">
        <v>61819</v>
      </c>
      <c r="I3703" t="s">
        <v>6444</v>
      </c>
      <c r="J3703" s="1">
        <v>311</v>
      </c>
      <c r="K3703" t="s">
        <v>1206</v>
      </c>
      <c r="L3703" s="1"/>
      <c r="N3703" s="1"/>
      <c r="P3703" s="1">
        <v>217</v>
      </c>
      <c r="Q3703" t="s">
        <v>3039</v>
      </c>
      <c r="R3703" s="1">
        <v>7504</v>
      </c>
      <c r="S3703" t="s">
        <v>1209</v>
      </c>
      <c r="T3703" t="s">
        <v>1000</v>
      </c>
      <c r="U3703" t="s">
        <v>182</v>
      </c>
      <c r="V3703" s="1">
        <v>7504</v>
      </c>
      <c r="W3703" t="s">
        <v>1209</v>
      </c>
      <c r="X3703" t="s">
        <v>183</v>
      </c>
      <c r="Y3703" s="1"/>
      <c r="AA3703" t="s">
        <v>150</v>
      </c>
      <c r="AB3703" s="2">
        <v>10907</v>
      </c>
      <c r="AC3703" s="2">
        <v>0</v>
      </c>
      <c r="AD3703" t="s">
        <v>6577</v>
      </c>
      <c r="AF3703" s="1">
        <v>3</v>
      </c>
      <c r="AG3703" s="1"/>
      <c r="AH3703" s="1" t="b">
        <f>Export4Q22[[#This Row],[Pharmacy Controller ID]]&lt;&gt;Export4Q22[[#This Row],[Medical Controller ID]]</f>
        <v>1</v>
      </c>
      <c r="AI3703" t="str">
        <f t="shared" si="57"/>
        <v>64226First Citizens BankEmployerTRUECommercial7478Express Scripts National Preferred with Advantage Plus UM 202061819Express Scripts National Preferred with Advantage Plus311ESI Commercial217Express Scripts (ESI)7504Express Scripts PBMNationalPBM Controlled7504Express Scripts PBMPBM109070AZ,CA,CO,CT,DC,FL,GA,IL,KS,LA,MD,MI,MN,MO,NC,NM,OK,OR,PA,SC,TN,TX,VA,WA,WI,WV3</v>
      </c>
      <c r="AJ3703" s="8" t="str">
        <f>IFERROR(IF(_xlfn.XLOOKUP(Export4Q22[[#This Row],[Plan ID]],#REF!,#REF!)=Export4Q22[[#This Row],[Concatenate]],"Same","Change"),"New")</f>
        <v>New</v>
      </c>
    </row>
    <row r="3704" spans="1:36" x14ac:dyDescent="0.25">
      <c r="A3704" s="1">
        <v>64231</v>
      </c>
      <c r="B3704" t="s">
        <v>6578</v>
      </c>
      <c r="C3704" t="s">
        <v>176</v>
      </c>
      <c r="D3704" t="s">
        <v>995</v>
      </c>
      <c r="E3704" t="s">
        <v>177</v>
      </c>
      <c r="F3704" s="1">
        <v>7478</v>
      </c>
      <c r="G3704" t="s">
        <v>4351</v>
      </c>
      <c r="H3704" s="3">
        <v>61819</v>
      </c>
      <c r="I3704" t="s">
        <v>6444</v>
      </c>
      <c r="J3704" s="1">
        <v>311</v>
      </c>
      <c r="K3704" t="s">
        <v>1206</v>
      </c>
      <c r="L3704" s="1"/>
      <c r="N3704" s="1"/>
      <c r="P3704" s="1">
        <v>217</v>
      </c>
      <c r="Q3704" t="s">
        <v>3039</v>
      </c>
      <c r="R3704" s="1">
        <v>7504</v>
      </c>
      <c r="S3704" t="s">
        <v>1209</v>
      </c>
      <c r="T3704" t="s">
        <v>1000</v>
      </c>
      <c r="U3704" t="s">
        <v>182</v>
      </c>
      <c r="V3704" s="1">
        <v>7504</v>
      </c>
      <c r="W3704" t="s">
        <v>1209</v>
      </c>
      <c r="X3704" t="s">
        <v>183</v>
      </c>
      <c r="Y3704" s="1"/>
      <c r="AA3704" t="s">
        <v>150</v>
      </c>
      <c r="AB3704" s="2">
        <v>134857</v>
      </c>
      <c r="AC3704" s="2">
        <v>0</v>
      </c>
      <c r="AD3704" t="s">
        <v>6579</v>
      </c>
      <c r="AF3704" s="1">
        <v>3</v>
      </c>
      <c r="AG3704" s="1"/>
      <c r="AH3704" s="1" t="b">
        <f>Export4Q22[[#This Row],[Pharmacy Controller ID]]&lt;&gt;Export4Q22[[#This Row],[Medical Controller ID]]</f>
        <v>1</v>
      </c>
      <c r="AI3704" t="str">
        <f t="shared" si="57"/>
        <v>64231McDonalds CorporationEmployerTRUECommercial7478Express Scripts National Preferred with Advantage Plus UM 202061819Express Scripts National Preferred with Advantage Plus311ESI Commercial217Express Scripts (ESI)7504Express Scripts PBMNationalPBM Controlled7504Express Scripts PBMPBM1348570AK,AL,AZ,CA,CO,CT,DC,FL,GA,HI,IA,IL,IN,KS,KY,LA,MA,MD,ME,MI,MN,MO,NC,NE,NJ,NV,NY,OH,OK,OR,PA,PR,SC,TN,TX,VA,WA,WI,WV3</v>
      </c>
      <c r="AJ3704" s="8" t="str">
        <f>IFERROR(IF(_xlfn.XLOOKUP(Export4Q22[[#This Row],[Plan ID]],#REF!,#REF!)=Export4Q22[[#This Row],[Concatenate]],"Same","Change"),"New")</f>
        <v>New</v>
      </c>
    </row>
    <row r="3705" spans="1:36" x14ac:dyDescent="0.25">
      <c r="A3705" s="1">
        <v>64276</v>
      </c>
      <c r="B3705" t="s">
        <v>6580</v>
      </c>
      <c r="C3705" t="s">
        <v>176</v>
      </c>
      <c r="D3705" t="s">
        <v>995</v>
      </c>
      <c r="E3705" t="s">
        <v>177</v>
      </c>
      <c r="F3705" s="1">
        <v>7478</v>
      </c>
      <c r="G3705" t="s">
        <v>4351</v>
      </c>
      <c r="H3705" s="3">
        <v>61819</v>
      </c>
      <c r="I3705" t="s">
        <v>6444</v>
      </c>
      <c r="J3705" s="1">
        <v>311</v>
      </c>
      <c r="K3705" t="s">
        <v>1206</v>
      </c>
      <c r="L3705" s="1"/>
      <c r="N3705" s="1"/>
      <c r="P3705" s="1">
        <v>217</v>
      </c>
      <c r="Q3705" t="s">
        <v>3039</v>
      </c>
      <c r="R3705" s="1">
        <v>7504</v>
      </c>
      <c r="S3705" t="s">
        <v>1209</v>
      </c>
      <c r="T3705" t="s">
        <v>1000</v>
      </c>
      <c r="U3705" t="s">
        <v>182</v>
      </c>
      <c r="V3705" s="1">
        <v>7504</v>
      </c>
      <c r="W3705" t="s">
        <v>1209</v>
      </c>
      <c r="X3705" t="s">
        <v>183</v>
      </c>
      <c r="Y3705" s="1"/>
      <c r="AA3705" t="s">
        <v>150</v>
      </c>
      <c r="AB3705" s="2">
        <v>6204</v>
      </c>
      <c r="AC3705" s="2">
        <v>0</v>
      </c>
      <c r="AD3705" t="s">
        <v>6581</v>
      </c>
      <c r="AF3705" s="1">
        <v>3</v>
      </c>
      <c r="AG3705" s="1"/>
      <c r="AH3705" s="1" t="b">
        <f>Export4Q22[[#This Row],[Pharmacy Controller ID]]&lt;&gt;Export4Q22[[#This Row],[Medical Controller ID]]</f>
        <v>1</v>
      </c>
      <c r="AI3705" t="str">
        <f t="shared" si="57"/>
        <v>64276W. H. Braum, IncEmployerTRUECommercial7478Express Scripts National Preferred with Advantage Plus UM 202061819Express Scripts National Preferred with Advantage Plus311ESI Commercial217Express Scripts (ESI)7504Express Scripts PBMNationalPBM Controlled7504Express Scripts PBMPBM62040AR,KS,MO,OK,TX3</v>
      </c>
      <c r="AJ3705" s="8" t="str">
        <f>IFERROR(IF(_xlfn.XLOOKUP(Export4Q22[[#This Row],[Plan ID]],#REF!,#REF!)=Export4Q22[[#This Row],[Concatenate]],"Same","Change"),"New")</f>
        <v>New</v>
      </c>
    </row>
    <row r="3706" spans="1:36" x14ac:dyDescent="0.25">
      <c r="A3706" s="1">
        <v>64315</v>
      </c>
      <c r="B3706" t="s">
        <v>6582</v>
      </c>
      <c r="C3706" t="s">
        <v>176</v>
      </c>
      <c r="D3706" t="s">
        <v>995</v>
      </c>
      <c r="E3706" t="s">
        <v>177</v>
      </c>
      <c r="F3706" s="1">
        <v>7478</v>
      </c>
      <c r="G3706" t="s">
        <v>4351</v>
      </c>
      <c r="H3706" s="3">
        <v>61819</v>
      </c>
      <c r="I3706" t="s">
        <v>6444</v>
      </c>
      <c r="J3706" s="1">
        <v>311</v>
      </c>
      <c r="K3706" t="s">
        <v>1206</v>
      </c>
      <c r="L3706" s="1"/>
      <c r="N3706" s="1"/>
      <c r="P3706" s="1">
        <v>217</v>
      </c>
      <c r="Q3706" t="s">
        <v>3039</v>
      </c>
      <c r="R3706" s="1">
        <v>7504</v>
      </c>
      <c r="S3706" t="s">
        <v>1209</v>
      </c>
      <c r="T3706" t="s">
        <v>1000</v>
      </c>
      <c r="U3706" t="s">
        <v>182</v>
      </c>
      <c r="V3706" s="1">
        <v>7504</v>
      </c>
      <c r="W3706" t="s">
        <v>1209</v>
      </c>
      <c r="X3706" t="s">
        <v>183</v>
      </c>
      <c r="Y3706" s="1"/>
      <c r="AA3706" t="s">
        <v>150</v>
      </c>
      <c r="AB3706" s="2">
        <v>8157</v>
      </c>
      <c r="AC3706" s="2">
        <v>0</v>
      </c>
      <c r="AD3706" t="s">
        <v>99</v>
      </c>
      <c r="AF3706" s="1">
        <v>3</v>
      </c>
      <c r="AG3706" s="1"/>
      <c r="AH3706" s="1" t="b">
        <f>Export4Q22[[#This Row],[Pharmacy Controller ID]]&lt;&gt;Export4Q22[[#This Row],[Medical Controller ID]]</f>
        <v>1</v>
      </c>
      <c r="AI3706" t="str">
        <f t="shared" si="57"/>
        <v>64315Zimmer BiometEmployerTRUECommercial7478Express Scripts National Preferred with Advantage Plus UM 202061819Express Scripts National Preferred with Advantage Plus311ESI Commercial217Express Scripts (ESI)7504Express Scripts PBMNationalPBM Controlled7504Express Scripts PBMPBM81570IN3</v>
      </c>
      <c r="AJ3706" s="8" t="str">
        <f>IFERROR(IF(_xlfn.XLOOKUP(Export4Q22[[#This Row],[Plan ID]],#REF!,#REF!)=Export4Q22[[#This Row],[Concatenate]],"Same","Change"),"New")</f>
        <v>New</v>
      </c>
    </row>
    <row r="3707" spans="1:36" x14ac:dyDescent="0.25">
      <c r="A3707" s="1">
        <v>64340</v>
      </c>
      <c r="B3707" t="s">
        <v>6583</v>
      </c>
      <c r="C3707" t="s">
        <v>176</v>
      </c>
      <c r="D3707" t="s">
        <v>995</v>
      </c>
      <c r="E3707" t="s">
        <v>177</v>
      </c>
      <c r="F3707" s="1">
        <v>7478</v>
      </c>
      <c r="G3707" t="s">
        <v>4351</v>
      </c>
      <c r="H3707" s="3">
        <v>61819</v>
      </c>
      <c r="I3707" t="s">
        <v>6444</v>
      </c>
      <c r="J3707" s="1">
        <v>311</v>
      </c>
      <c r="K3707" t="s">
        <v>1206</v>
      </c>
      <c r="L3707" s="1"/>
      <c r="N3707" s="1"/>
      <c r="P3707" s="1">
        <v>217</v>
      </c>
      <c r="Q3707" t="s">
        <v>3039</v>
      </c>
      <c r="R3707" s="1">
        <v>7504</v>
      </c>
      <c r="S3707" t="s">
        <v>1209</v>
      </c>
      <c r="T3707" t="s">
        <v>1000</v>
      </c>
      <c r="U3707" t="s">
        <v>182</v>
      </c>
      <c r="V3707" s="1">
        <v>7504</v>
      </c>
      <c r="W3707" t="s">
        <v>1209</v>
      </c>
      <c r="X3707" t="s">
        <v>183</v>
      </c>
      <c r="Y3707" s="1"/>
      <c r="AA3707" t="s">
        <v>150</v>
      </c>
      <c r="AB3707" s="2">
        <v>54100</v>
      </c>
      <c r="AC3707" s="2">
        <v>0</v>
      </c>
      <c r="AD3707" t="s">
        <v>6584</v>
      </c>
      <c r="AF3707" s="1">
        <v>3</v>
      </c>
      <c r="AG3707" s="1"/>
      <c r="AH3707" s="1" t="b">
        <f>Export4Q22[[#This Row],[Pharmacy Controller ID]]&lt;&gt;Export4Q22[[#This Row],[Medical Controller ID]]</f>
        <v>1</v>
      </c>
      <c r="AI3707" t="str">
        <f t="shared" si="57"/>
        <v>64340Golden LivingEmployerTRUECommercial7478Express Scripts National Preferred with Advantage Plus UM 202061819Express Scripts National Preferred with Advantage Plus311ESI Commercial217Express Scripts (ESI)7504Express Scripts PBMNationalPBM Controlled7504Express Scripts PBMPBM541000AL,AR,AZ,CA,CO,DE,FL,GA,HI,IA,IL,IN,KS,KY,LA,MA,MD,MI,MN,MO,MS,MT,NC,ND,NE,NJ,NY,OH,OK,OR,PA,SC,SD,TN,TX,UT,VA,VT,WA,WI,WV3</v>
      </c>
      <c r="AJ3707" s="8" t="str">
        <f>IFERROR(IF(_xlfn.XLOOKUP(Export4Q22[[#This Row],[Plan ID]],#REF!,#REF!)=Export4Q22[[#This Row],[Concatenate]],"Same","Change"),"New")</f>
        <v>New</v>
      </c>
    </row>
    <row r="3708" spans="1:36" x14ac:dyDescent="0.25">
      <c r="A3708" s="1">
        <v>64342</v>
      </c>
      <c r="B3708" t="s">
        <v>6585</v>
      </c>
      <c r="C3708" t="s">
        <v>176</v>
      </c>
      <c r="D3708" t="s">
        <v>995</v>
      </c>
      <c r="E3708" t="s">
        <v>177</v>
      </c>
      <c r="F3708" s="1">
        <v>7478</v>
      </c>
      <c r="G3708" t="s">
        <v>4351</v>
      </c>
      <c r="H3708" s="3">
        <v>61819</v>
      </c>
      <c r="I3708" t="s">
        <v>6444</v>
      </c>
      <c r="J3708" s="1">
        <v>311</v>
      </c>
      <c r="K3708" t="s">
        <v>1206</v>
      </c>
      <c r="L3708" s="1"/>
      <c r="N3708" s="1"/>
      <c r="P3708" s="1">
        <v>217</v>
      </c>
      <c r="Q3708" t="s">
        <v>3039</v>
      </c>
      <c r="R3708" s="1">
        <v>7504</v>
      </c>
      <c r="S3708" t="s">
        <v>1209</v>
      </c>
      <c r="T3708" t="s">
        <v>1000</v>
      </c>
      <c r="U3708" t="s">
        <v>182</v>
      </c>
      <c r="V3708" s="1">
        <v>7504</v>
      </c>
      <c r="W3708" t="s">
        <v>1209</v>
      </c>
      <c r="X3708" t="s">
        <v>183</v>
      </c>
      <c r="Y3708" s="1"/>
      <c r="AA3708" t="s">
        <v>150</v>
      </c>
      <c r="AB3708" s="2">
        <v>49587</v>
      </c>
      <c r="AC3708" s="2">
        <v>0</v>
      </c>
      <c r="AD3708" t="s">
        <v>6586</v>
      </c>
      <c r="AF3708" s="1">
        <v>3</v>
      </c>
      <c r="AG3708" s="1"/>
      <c r="AH3708" s="1" t="b">
        <f>Export4Q22[[#This Row],[Pharmacy Controller ID]]&lt;&gt;Export4Q22[[#This Row],[Medical Controller ID]]</f>
        <v>1</v>
      </c>
      <c r="AI3708" t="str">
        <f t="shared" si="57"/>
        <v>64342Select MedicalEmployerTRUECommercial7478Express Scripts National Preferred with Advantage Plus UM 202061819Express Scripts National Preferred with Advantage Plus311ESI Commercial217Express Scripts (ESI)7504Express Scripts PBMNationalPBM Controlled7504Express Scripts PBMPBM495870AK,AL,AR,AZ,CA,CO,CT,DC,DE,FL,GA,HI,IA,IL,IN,KS,KY,LA,MA,MD,ME,MI,MN,MO,MS,MT,NC,ND,NE,NH,NJ,NM,NV,NY,OH,OK,OR,PA,RI,SC,SD,TN,TX,UT,VA,VT,WA,WI,WV,WY3</v>
      </c>
      <c r="AJ3708" s="8" t="str">
        <f>IFERROR(IF(_xlfn.XLOOKUP(Export4Q22[[#This Row],[Plan ID]],#REF!,#REF!)=Export4Q22[[#This Row],[Concatenate]],"Same","Change"),"New")</f>
        <v>New</v>
      </c>
    </row>
    <row r="3709" spans="1:36" x14ac:dyDescent="0.25">
      <c r="A3709" s="1">
        <v>64347</v>
      </c>
      <c r="B3709" t="s">
        <v>6587</v>
      </c>
      <c r="C3709" t="s">
        <v>176</v>
      </c>
      <c r="D3709" t="s">
        <v>995</v>
      </c>
      <c r="E3709" t="s">
        <v>177</v>
      </c>
      <c r="F3709" s="1">
        <v>7478</v>
      </c>
      <c r="G3709" t="s">
        <v>4351</v>
      </c>
      <c r="H3709" s="3">
        <v>61819</v>
      </c>
      <c r="I3709" t="s">
        <v>6444</v>
      </c>
      <c r="J3709" s="1">
        <v>311</v>
      </c>
      <c r="K3709" t="s">
        <v>1206</v>
      </c>
      <c r="L3709" s="1"/>
      <c r="N3709" s="1"/>
      <c r="P3709" s="1">
        <v>217</v>
      </c>
      <c r="Q3709" t="s">
        <v>3039</v>
      </c>
      <c r="R3709" s="1">
        <v>7504</v>
      </c>
      <c r="S3709" t="s">
        <v>1209</v>
      </c>
      <c r="T3709" t="s">
        <v>1000</v>
      </c>
      <c r="U3709" t="s">
        <v>182</v>
      </c>
      <c r="V3709" s="1">
        <v>7504</v>
      </c>
      <c r="W3709" t="s">
        <v>1209</v>
      </c>
      <c r="X3709" t="s">
        <v>183</v>
      </c>
      <c r="Y3709" s="1"/>
      <c r="AA3709" t="s">
        <v>150</v>
      </c>
      <c r="AB3709" s="2">
        <v>78487</v>
      </c>
      <c r="AC3709" s="2">
        <v>0</v>
      </c>
      <c r="AD3709" t="s">
        <v>553</v>
      </c>
      <c r="AF3709" s="1">
        <v>3</v>
      </c>
      <c r="AG3709" s="1"/>
      <c r="AH3709" s="1" t="b">
        <f>Export4Q22[[#This Row],[Pharmacy Controller ID]]&lt;&gt;Export4Q22[[#This Row],[Medical Controller ID]]</f>
        <v>1</v>
      </c>
      <c r="AI3709" t="str">
        <f t="shared" si="57"/>
        <v>64347Gap IncEmployerTRUECommercial7478Express Scripts National Preferred with Advantage Plus UM 202061819Express Scripts National Preferred with Advantage Plus311ESI Commercial217Express Scripts (ESI)7504Express Scripts PBMNationalPBM Controlled7504Express Scripts PBMPBM784870AK,AL,AR,AZ,CA,CO,CT,DC,DE,FL,GA,HI,IA,ID,IL,IN,KS,KY,LA,MA,MD,ME,MI,MN,MO,MS,MT,NC,ND,NE,NH,NJ,NM,NV,NY,OH,OK,OR,PA,PR,RI,SC,SD,TN,TX,UT,VA,VT,WA,WI,WV,WY3</v>
      </c>
      <c r="AJ3709" s="8" t="str">
        <f>IFERROR(IF(_xlfn.XLOOKUP(Export4Q22[[#This Row],[Plan ID]],#REF!,#REF!)=Export4Q22[[#This Row],[Concatenate]],"Same","Change"),"New")</f>
        <v>New</v>
      </c>
    </row>
    <row r="3710" spans="1:36" x14ac:dyDescent="0.25">
      <c r="A3710" s="1">
        <v>64354</v>
      </c>
      <c r="B3710" t="s">
        <v>6588</v>
      </c>
      <c r="C3710" t="s">
        <v>176</v>
      </c>
      <c r="D3710" t="s">
        <v>995</v>
      </c>
      <c r="E3710" t="s">
        <v>177</v>
      </c>
      <c r="F3710" s="1">
        <v>7478</v>
      </c>
      <c r="G3710" t="s">
        <v>4351</v>
      </c>
      <c r="H3710" s="3">
        <v>61819</v>
      </c>
      <c r="I3710" t="s">
        <v>6444</v>
      </c>
      <c r="J3710" s="1">
        <v>311</v>
      </c>
      <c r="K3710" t="s">
        <v>1206</v>
      </c>
      <c r="L3710" s="1"/>
      <c r="N3710" s="1"/>
      <c r="P3710" s="1">
        <v>217</v>
      </c>
      <c r="Q3710" t="s">
        <v>3039</v>
      </c>
      <c r="R3710" s="1">
        <v>7504</v>
      </c>
      <c r="S3710" t="s">
        <v>1209</v>
      </c>
      <c r="T3710" t="s">
        <v>1000</v>
      </c>
      <c r="U3710" t="s">
        <v>182</v>
      </c>
      <c r="V3710" s="1">
        <v>7504</v>
      </c>
      <c r="W3710" t="s">
        <v>1209</v>
      </c>
      <c r="X3710" t="s">
        <v>183</v>
      </c>
      <c r="Y3710" s="1"/>
      <c r="AA3710" t="s">
        <v>150</v>
      </c>
      <c r="AB3710" s="2">
        <v>37497</v>
      </c>
      <c r="AC3710" s="2">
        <v>0</v>
      </c>
      <c r="AD3710" t="s">
        <v>6447</v>
      </c>
      <c r="AF3710" s="1">
        <v>3</v>
      </c>
      <c r="AG3710" s="1"/>
      <c r="AH3710" s="1" t="b">
        <f>Export4Q22[[#This Row],[Pharmacy Controller ID]]&lt;&gt;Export4Q22[[#This Row],[Medical Controller ID]]</f>
        <v>1</v>
      </c>
      <c r="AI3710" t="str">
        <f t="shared" si="57"/>
        <v>64354Genuine Parts CompanyEmployerTRUECommercial7478Express Scripts National Preferred with Advantage Plus UM 202061819Express Scripts National Preferred with Advantage Plus311ESI Commercial217Express Scripts (ESI)7504Express Scripts PBMNationalPBM Controlled7504Express Scripts PBMPBM374970AK,AL,AR,AZ,CA,CO,CT,DE,FL,GA,HI,IA,ID,IL,IN,KS,KY,LA,MA,MD,ME,MI,MN,MO,MS,MT,NC,ND,NE,NH,NJ,NM,NV,NY,OH,OK,OR,PA,PR,RI,SC,SD,TN,TX,UT,VA,VT,WA,WI,WV,WY3</v>
      </c>
      <c r="AJ3710" s="8" t="str">
        <f>IFERROR(IF(_xlfn.XLOOKUP(Export4Q22[[#This Row],[Plan ID]],#REF!,#REF!)=Export4Q22[[#This Row],[Concatenate]],"Same","Change"),"New")</f>
        <v>New</v>
      </c>
    </row>
    <row r="3711" spans="1:36" x14ac:dyDescent="0.25">
      <c r="A3711" s="1">
        <v>64364</v>
      </c>
      <c r="B3711" t="s">
        <v>6589</v>
      </c>
      <c r="C3711" t="s">
        <v>176</v>
      </c>
      <c r="D3711" t="s">
        <v>995</v>
      </c>
      <c r="E3711" t="s">
        <v>177</v>
      </c>
      <c r="F3711" s="1">
        <v>7478</v>
      </c>
      <c r="G3711" t="s">
        <v>4351</v>
      </c>
      <c r="H3711" s="3">
        <v>61819</v>
      </c>
      <c r="I3711" t="s">
        <v>6444</v>
      </c>
      <c r="J3711" s="1">
        <v>311</v>
      </c>
      <c r="K3711" t="s">
        <v>1206</v>
      </c>
      <c r="L3711" s="1"/>
      <c r="N3711" s="1"/>
      <c r="P3711" s="1">
        <v>217</v>
      </c>
      <c r="Q3711" t="s">
        <v>3039</v>
      </c>
      <c r="R3711" s="1">
        <v>7504</v>
      </c>
      <c r="S3711" t="s">
        <v>1209</v>
      </c>
      <c r="T3711" t="s">
        <v>1000</v>
      </c>
      <c r="U3711" t="s">
        <v>182</v>
      </c>
      <c r="V3711" s="1">
        <v>7504</v>
      </c>
      <c r="W3711" t="s">
        <v>1209</v>
      </c>
      <c r="X3711" t="s">
        <v>183</v>
      </c>
      <c r="Y3711" s="1"/>
      <c r="AA3711" t="s">
        <v>150</v>
      </c>
      <c r="AB3711" s="2">
        <v>27083</v>
      </c>
      <c r="AC3711" s="2">
        <v>0</v>
      </c>
      <c r="AD3711" t="s">
        <v>6590</v>
      </c>
      <c r="AF3711" s="1">
        <v>3</v>
      </c>
      <c r="AG3711" s="1"/>
      <c r="AH3711" s="1" t="b">
        <f>Export4Q22[[#This Row],[Pharmacy Controller ID]]&lt;&gt;Export4Q22[[#This Row],[Medical Controller ID]]</f>
        <v>1</v>
      </c>
      <c r="AI3711" t="str">
        <f t="shared" si="57"/>
        <v>64364General MillsEmployerTRUECommercial7478Express Scripts National Preferred with Advantage Plus UM 202061819Express Scripts National Preferred with Advantage Plus311ESI Commercial217Express Scripts (ESI)7504Express Scripts PBMNationalPBM Controlled7504Express Scripts PBMPBM270830AL,AR,AZ,CA,CO,DC,DE,FL,GA,HI,IA,ID,IL,IN,KS,LA,MA,MD,MI,MN,MO,MS,MT,NC,ND,NH,NJ,NM,NY,OH,OK,PA,PR,SD,TN,TX,UT,VA,VT,WA,WI3</v>
      </c>
      <c r="AJ3711" s="8" t="str">
        <f>IFERROR(IF(_xlfn.XLOOKUP(Export4Q22[[#This Row],[Plan ID]],#REF!,#REF!)=Export4Q22[[#This Row],[Concatenate]],"Same","Change"),"New")</f>
        <v>New</v>
      </c>
    </row>
    <row r="3712" spans="1:36" x14ac:dyDescent="0.25">
      <c r="A3712" s="1">
        <v>64365</v>
      </c>
      <c r="B3712" t="s">
        <v>6591</v>
      </c>
      <c r="C3712" t="s">
        <v>176</v>
      </c>
      <c r="D3712" t="s">
        <v>995</v>
      </c>
      <c r="E3712" t="s">
        <v>177</v>
      </c>
      <c r="F3712" s="1">
        <v>7478</v>
      </c>
      <c r="G3712" t="s">
        <v>4351</v>
      </c>
      <c r="H3712" s="3">
        <v>61819</v>
      </c>
      <c r="I3712" t="s">
        <v>6444</v>
      </c>
      <c r="J3712" s="1">
        <v>311</v>
      </c>
      <c r="K3712" t="s">
        <v>1206</v>
      </c>
      <c r="L3712" s="1"/>
      <c r="N3712" s="1"/>
      <c r="P3712" s="1">
        <v>217</v>
      </c>
      <c r="Q3712" t="s">
        <v>3039</v>
      </c>
      <c r="R3712" s="1">
        <v>7504</v>
      </c>
      <c r="S3712" t="s">
        <v>1209</v>
      </c>
      <c r="T3712" t="s">
        <v>1000</v>
      </c>
      <c r="U3712" t="s">
        <v>182</v>
      </c>
      <c r="V3712" s="1">
        <v>7504</v>
      </c>
      <c r="W3712" t="s">
        <v>1209</v>
      </c>
      <c r="X3712" t="s">
        <v>183</v>
      </c>
      <c r="Y3712" s="1"/>
      <c r="AA3712" t="s">
        <v>150</v>
      </c>
      <c r="AB3712" s="2">
        <v>22410</v>
      </c>
      <c r="AC3712" s="2">
        <v>0</v>
      </c>
      <c r="AD3712" t="s">
        <v>4994</v>
      </c>
      <c r="AF3712" s="1">
        <v>3</v>
      </c>
      <c r="AG3712" s="1"/>
      <c r="AH3712" s="1" t="b">
        <f>Export4Q22[[#This Row],[Pharmacy Controller ID]]&lt;&gt;Export4Q22[[#This Row],[Medical Controller ID]]</f>
        <v>1</v>
      </c>
      <c r="AI3712" t="str">
        <f t="shared" si="57"/>
        <v>64365Goodyear Tire &amp; Rubber CompanyEmployerTRUECommercial7478Express Scripts National Preferred with Advantage Plus UM 202061819Express Scripts National Preferred with Advantage Plus311ESI Commercial217Express Scripts (ESI)7504Express Scripts PBMNationalPBM Controlled7504Express Scripts PBMPBM224100AK,AL,AR,AZ,CA,CO,CT,DC,DE,FL,GA,HI,IA,ID,IL,IN,KS,KY,LA,MA,MD,ME,MI,MN,MO,MS,MT,NC,ND,NE,NH,NJ,NM,NV,NY,OH,OK,OR,PA,PR,RI,SC,SD,TN,TX,UT,VA,WA,WI,WV,WY3</v>
      </c>
      <c r="AJ3712" s="8" t="str">
        <f>IFERROR(IF(_xlfn.XLOOKUP(Export4Q22[[#This Row],[Plan ID]],#REF!,#REF!)=Export4Q22[[#This Row],[Concatenate]],"Same","Change"),"New")</f>
        <v>New</v>
      </c>
    </row>
    <row r="3713" spans="1:36" x14ac:dyDescent="0.25">
      <c r="A3713" s="1">
        <v>64366</v>
      </c>
      <c r="B3713" t="s">
        <v>6592</v>
      </c>
      <c r="C3713" t="s">
        <v>176</v>
      </c>
      <c r="D3713" t="s">
        <v>995</v>
      </c>
      <c r="E3713" t="s">
        <v>177</v>
      </c>
      <c r="F3713" s="1">
        <v>7478</v>
      </c>
      <c r="G3713" t="s">
        <v>4351</v>
      </c>
      <c r="H3713" s="3">
        <v>61819</v>
      </c>
      <c r="I3713" t="s">
        <v>6444</v>
      </c>
      <c r="J3713" s="1">
        <v>311</v>
      </c>
      <c r="K3713" t="s">
        <v>1206</v>
      </c>
      <c r="L3713" s="1"/>
      <c r="N3713" s="1"/>
      <c r="P3713" s="1">
        <v>217</v>
      </c>
      <c r="Q3713" t="s">
        <v>3039</v>
      </c>
      <c r="R3713" s="1">
        <v>7504</v>
      </c>
      <c r="S3713" t="s">
        <v>1209</v>
      </c>
      <c r="T3713" t="s">
        <v>1000</v>
      </c>
      <c r="U3713" t="s">
        <v>182</v>
      </c>
      <c r="V3713" s="1">
        <v>7504</v>
      </c>
      <c r="W3713" t="s">
        <v>1209</v>
      </c>
      <c r="X3713" t="s">
        <v>183</v>
      </c>
      <c r="Y3713" s="1"/>
      <c r="AA3713" t="s">
        <v>150</v>
      </c>
      <c r="AB3713" s="2">
        <v>32383</v>
      </c>
      <c r="AC3713" s="2">
        <v>0</v>
      </c>
      <c r="AD3713" t="s">
        <v>6593</v>
      </c>
      <c r="AF3713" s="1">
        <v>3</v>
      </c>
      <c r="AG3713" s="1"/>
      <c r="AH3713" s="1" t="b">
        <f>Export4Q22[[#This Row],[Pharmacy Controller ID]]&lt;&gt;Export4Q22[[#This Row],[Medical Controller ID]]</f>
        <v>1</v>
      </c>
      <c r="AI3713" t="str">
        <f t="shared" si="57"/>
        <v>64366American ExpressEmployerTRUECommercial7478Express Scripts National Preferred with Advantage Plus UM 202061819Express Scripts National Preferred with Advantage Plus311ESI Commercial217Express Scripts (ESI)7504Express Scripts PBMNationalPBM Controlled7504Express Scripts PBMPBM323830AK,AL,AR,AZ,CA,CO,CT,DC,DE,FL,GA,HI,IA,ID,IL,IN,KS,KY,LA,MA,MD,ME,MI,MN,MO,MS,NC,ND,NE,NH,NJ,NV,NY,OH,OK,OR,PA,RI,SC,TN,TX,UT,VA,VT,WA,WI,WV,WY3</v>
      </c>
      <c r="AJ3713" s="8" t="str">
        <f>IFERROR(IF(_xlfn.XLOOKUP(Export4Q22[[#This Row],[Plan ID]],#REF!,#REF!)=Export4Q22[[#This Row],[Concatenate]],"Same","Change"),"New")</f>
        <v>New</v>
      </c>
    </row>
    <row r="3714" spans="1:36" x14ac:dyDescent="0.25">
      <c r="A3714" s="1">
        <v>64370</v>
      </c>
      <c r="B3714" t="s">
        <v>6594</v>
      </c>
      <c r="C3714" t="s">
        <v>176</v>
      </c>
      <c r="D3714" t="s">
        <v>995</v>
      </c>
      <c r="E3714" t="s">
        <v>177</v>
      </c>
      <c r="F3714" s="1">
        <v>7478</v>
      </c>
      <c r="G3714" t="s">
        <v>4351</v>
      </c>
      <c r="H3714" s="3">
        <v>61819</v>
      </c>
      <c r="I3714" t="s">
        <v>6444</v>
      </c>
      <c r="J3714" s="1">
        <v>311</v>
      </c>
      <c r="K3714" t="s">
        <v>1206</v>
      </c>
      <c r="L3714" s="1"/>
      <c r="N3714" s="1"/>
      <c r="P3714" s="1">
        <v>217</v>
      </c>
      <c r="Q3714" t="s">
        <v>3039</v>
      </c>
      <c r="R3714" s="1">
        <v>7504</v>
      </c>
      <c r="S3714" t="s">
        <v>1209</v>
      </c>
      <c r="T3714" t="s">
        <v>1000</v>
      </c>
      <c r="U3714" t="s">
        <v>182</v>
      </c>
      <c r="V3714" s="1">
        <v>7504</v>
      </c>
      <c r="W3714" t="s">
        <v>1209</v>
      </c>
      <c r="X3714" t="s">
        <v>183</v>
      </c>
      <c r="Y3714" s="1"/>
      <c r="AA3714" t="s">
        <v>150</v>
      </c>
      <c r="AB3714" s="2">
        <v>54122</v>
      </c>
      <c r="AC3714" s="2">
        <v>0</v>
      </c>
      <c r="AD3714" t="s">
        <v>6595</v>
      </c>
      <c r="AF3714" s="1">
        <v>3</v>
      </c>
      <c r="AG3714" s="1"/>
      <c r="AH3714" s="1" t="b">
        <f>Export4Q22[[#This Row],[Pharmacy Controller ID]]&lt;&gt;Export4Q22[[#This Row],[Medical Controller ID]]</f>
        <v>1</v>
      </c>
      <c r="AI3714" t="str">
        <f t="shared" ref="AI3714:AI3777" si="58">_xlfn.CONCAT(A3714:AG3714)</f>
        <v>64370ADPEmployerTRUECommercial7478Express Scripts National Preferred with Advantage Plus UM 202061819Express Scripts National Preferred with Advantage Plus311ESI Commercial217Express Scripts (ESI)7504Express Scripts PBMNationalPBM Controlled7504Express Scripts PBMPBM541220AL,AR,AZ,CA,CO,CT,DE,FL,GA,HI,IA,ID,IL,IN,KS,KY,LA,MA,MD,ME,MI,MN,MO,MS,NC,NE,NH,NJ,NM,NV,NY,OH,OK,OR,PA,PR,RI,SC,SD,TN,TX,UT,VA,VT,WA,WI3</v>
      </c>
      <c r="AJ3714" s="8" t="str">
        <f>IFERROR(IF(_xlfn.XLOOKUP(Export4Q22[[#This Row],[Plan ID]],#REF!,#REF!)=Export4Q22[[#This Row],[Concatenate]],"Same","Change"),"New")</f>
        <v>New</v>
      </c>
    </row>
    <row r="3715" spans="1:36" x14ac:dyDescent="0.25">
      <c r="A3715" s="1">
        <v>64478</v>
      </c>
      <c r="B3715" t="s">
        <v>6596</v>
      </c>
      <c r="C3715" t="s">
        <v>176</v>
      </c>
      <c r="D3715" t="s">
        <v>995</v>
      </c>
      <c r="E3715" t="s">
        <v>177</v>
      </c>
      <c r="F3715" s="1">
        <v>7478</v>
      </c>
      <c r="G3715" t="s">
        <v>4351</v>
      </c>
      <c r="H3715" s="3">
        <v>61819</v>
      </c>
      <c r="I3715" t="s">
        <v>6444</v>
      </c>
      <c r="J3715" s="1">
        <v>311</v>
      </c>
      <c r="K3715" t="s">
        <v>1206</v>
      </c>
      <c r="L3715" s="1"/>
      <c r="N3715" s="1"/>
      <c r="P3715" s="1">
        <v>217</v>
      </c>
      <c r="Q3715" t="s">
        <v>3039</v>
      </c>
      <c r="R3715" s="1">
        <v>7504</v>
      </c>
      <c r="S3715" t="s">
        <v>1209</v>
      </c>
      <c r="T3715" t="s">
        <v>1000</v>
      </c>
      <c r="U3715" t="s">
        <v>182</v>
      </c>
      <c r="V3715" s="1">
        <v>7504</v>
      </c>
      <c r="W3715" t="s">
        <v>1209</v>
      </c>
      <c r="X3715" t="s">
        <v>183</v>
      </c>
      <c r="Y3715" s="1"/>
      <c r="AA3715" t="s">
        <v>150</v>
      </c>
      <c r="AB3715" s="2">
        <v>0</v>
      </c>
      <c r="AC3715" s="2">
        <v>0</v>
      </c>
      <c r="AD3715" t="s">
        <v>477</v>
      </c>
      <c r="AF3715" s="1">
        <v>3</v>
      </c>
      <c r="AG3715" s="1"/>
      <c r="AH3715" s="1" t="b">
        <f>Export4Q22[[#This Row],[Pharmacy Controller ID]]&lt;&gt;Export4Q22[[#This Row],[Medical Controller ID]]</f>
        <v>1</v>
      </c>
      <c r="AI3715" t="str">
        <f t="shared" si="58"/>
        <v>64478Utah Laborers Health and Welfare FundEmployerTRUECommercial7478Express Scripts National Preferred with Advantage Plus UM 202061819Express Scripts National Preferred with Advantage Plus311ESI Commercial217Express Scripts (ESI)7504Express Scripts PBMNationalPBM Controlled7504Express Scripts PBMPBM00UT3</v>
      </c>
      <c r="AJ3715" s="8" t="str">
        <f>IFERROR(IF(_xlfn.XLOOKUP(Export4Q22[[#This Row],[Plan ID]],#REF!,#REF!)=Export4Q22[[#This Row],[Concatenate]],"Same","Change"),"New")</f>
        <v>New</v>
      </c>
    </row>
    <row r="3716" spans="1:36" x14ac:dyDescent="0.25">
      <c r="A3716" s="1">
        <v>64506</v>
      </c>
      <c r="B3716" t="s">
        <v>6597</v>
      </c>
      <c r="C3716" t="s">
        <v>176</v>
      </c>
      <c r="D3716" t="s">
        <v>995</v>
      </c>
      <c r="E3716" t="s">
        <v>177</v>
      </c>
      <c r="F3716" s="1">
        <v>7478</v>
      </c>
      <c r="G3716" t="s">
        <v>4351</v>
      </c>
      <c r="H3716" s="3">
        <v>61819</v>
      </c>
      <c r="I3716" t="s">
        <v>6444</v>
      </c>
      <c r="J3716" s="1">
        <v>311</v>
      </c>
      <c r="K3716" t="s">
        <v>1206</v>
      </c>
      <c r="L3716" s="1"/>
      <c r="N3716" s="1"/>
      <c r="P3716" s="1">
        <v>217</v>
      </c>
      <c r="Q3716" t="s">
        <v>3039</v>
      </c>
      <c r="R3716" s="1">
        <v>7504</v>
      </c>
      <c r="S3716" t="s">
        <v>1209</v>
      </c>
      <c r="T3716" t="s">
        <v>1000</v>
      </c>
      <c r="U3716" t="s">
        <v>182</v>
      </c>
      <c r="V3716" s="1">
        <v>7504</v>
      </c>
      <c r="W3716" t="s">
        <v>1209</v>
      </c>
      <c r="X3716" t="s">
        <v>183</v>
      </c>
      <c r="Y3716" s="1"/>
      <c r="AA3716" t="s">
        <v>150</v>
      </c>
      <c r="AB3716" s="2">
        <v>4001</v>
      </c>
      <c r="AC3716" s="2">
        <v>0</v>
      </c>
      <c r="AD3716" t="s">
        <v>295</v>
      </c>
      <c r="AF3716" s="1">
        <v>3</v>
      </c>
      <c r="AG3716" s="1"/>
      <c r="AH3716" s="1" t="b">
        <f>Export4Q22[[#This Row],[Pharmacy Controller ID]]&lt;&gt;Export4Q22[[#This Row],[Medical Controller ID]]</f>
        <v>1</v>
      </c>
      <c r="AI3716" t="str">
        <f t="shared" si="58"/>
        <v>64506J.M. Huber CorporationEmployerTRUECommercial7478Express Scripts National Preferred with Advantage Plus UM 202061819Express Scripts National Preferred with Advantage Plus311ESI Commercial217Express Scripts (ESI)7504Express Scripts PBMNationalPBM Controlled7504Express Scripts PBMPBM40010NJ3</v>
      </c>
      <c r="AJ3716" s="8" t="str">
        <f>IFERROR(IF(_xlfn.XLOOKUP(Export4Q22[[#This Row],[Plan ID]],#REF!,#REF!)=Export4Q22[[#This Row],[Concatenate]],"Same","Change"),"New")</f>
        <v>New</v>
      </c>
    </row>
    <row r="3717" spans="1:36" x14ac:dyDescent="0.25">
      <c r="A3717" s="1">
        <v>64742</v>
      </c>
      <c r="B3717" t="s">
        <v>6598</v>
      </c>
      <c r="C3717" t="s">
        <v>176</v>
      </c>
      <c r="D3717" t="s">
        <v>995</v>
      </c>
      <c r="E3717" t="s">
        <v>177</v>
      </c>
      <c r="F3717" s="1">
        <v>7478</v>
      </c>
      <c r="G3717" t="s">
        <v>4351</v>
      </c>
      <c r="H3717" s="3">
        <v>61819</v>
      </c>
      <c r="I3717" t="s">
        <v>6444</v>
      </c>
      <c r="J3717" s="1">
        <v>311</v>
      </c>
      <c r="K3717" t="s">
        <v>1206</v>
      </c>
      <c r="L3717" s="1"/>
      <c r="N3717" s="1"/>
      <c r="P3717" s="1">
        <v>217</v>
      </c>
      <c r="Q3717" t="s">
        <v>3039</v>
      </c>
      <c r="R3717" s="1">
        <v>7504</v>
      </c>
      <c r="S3717" t="s">
        <v>1209</v>
      </c>
      <c r="T3717" t="s">
        <v>1000</v>
      </c>
      <c r="U3717" t="s">
        <v>182</v>
      </c>
      <c r="V3717" s="1">
        <v>7504</v>
      </c>
      <c r="W3717" t="s">
        <v>1209</v>
      </c>
      <c r="X3717" t="s">
        <v>183</v>
      </c>
      <c r="Y3717" s="1"/>
      <c r="AA3717" t="s">
        <v>150</v>
      </c>
      <c r="AB3717" s="2">
        <v>4001</v>
      </c>
      <c r="AC3717" s="2">
        <v>0</v>
      </c>
      <c r="AD3717" t="s">
        <v>295</v>
      </c>
      <c r="AF3717" s="1">
        <v>3</v>
      </c>
      <c r="AG3717" s="1"/>
      <c r="AH3717" s="1" t="b">
        <f>Export4Q22[[#This Row],[Pharmacy Controller ID]]&lt;&gt;Export4Q22[[#This Row],[Medical Controller ID]]</f>
        <v>1</v>
      </c>
      <c r="AI3717" t="str">
        <f t="shared" si="58"/>
        <v>64742Benjamin MooreEmployerTRUECommercial7478Express Scripts National Preferred with Advantage Plus UM 202061819Express Scripts National Preferred with Advantage Plus311ESI Commercial217Express Scripts (ESI)7504Express Scripts PBMNationalPBM Controlled7504Express Scripts PBMPBM40010NJ3</v>
      </c>
      <c r="AJ3717" s="8" t="str">
        <f>IFERROR(IF(_xlfn.XLOOKUP(Export4Q22[[#This Row],[Plan ID]],#REF!,#REF!)=Export4Q22[[#This Row],[Concatenate]],"Same","Change"),"New")</f>
        <v>New</v>
      </c>
    </row>
    <row r="3718" spans="1:36" x14ac:dyDescent="0.25">
      <c r="A3718" s="1">
        <v>64754</v>
      </c>
      <c r="B3718" t="s">
        <v>6599</v>
      </c>
      <c r="C3718" t="s">
        <v>176</v>
      </c>
      <c r="D3718" t="s">
        <v>995</v>
      </c>
      <c r="E3718" t="s">
        <v>177</v>
      </c>
      <c r="F3718" s="1">
        <v>7478</v>
      </c>
      <c r="G3718" t="s">
        <v>4351</v>
      </c>
      <c r="H3718" s="3">
        <v>61819</v>
      </c>
      <c r="I3718" t="s">
        <v>6444</v>
      </c>
      <c r="J3718" s="1">
        <v>311</v>
      </c>
      <c r="K3718" t="s">
        <v>1206</v>
      </c>
      <c r="L3718" s="1"/>
      <c r="N3718" s="1"/>
      <c r="P3718" s="1">
        <v>217</v>
      </c>
      <c r="Q3718" t="s">
        <v>3039</v>
      </c>
      <c r="R3718" s="1">
        <v>7504</v>
      </c>
      <c r="S3718" t="s">
        <v>1209</v>
      </c>
      <c r="T3718" t="s">
        <v>1000</v>
      </c>
      <c r="U3718" t="s">
        <v>182</v>
      </c>
      <c r="V3718" s="1">
        <v>7504</v>
      </c>
      <c r="W3718" t="s">
        <v>1209</v>
      </c>
      <c r="X3718" t="s">
        <v>183</v>
      </c>
      <c r="Y3718" s="1"/>
      <c r="AA3718" t="s">
        <v>150</v>
      </c>
      <c r="AB3718" s="2">
        <v>3001</v>
      </c>
      <c r="AC3718" s="2">
        <v>0</v>
      </c>
      <c r="AD3718" t="s">
        <v>97</v>
      </c>
      <c r="AF3718" s="1">
        <v>3</v>
      </c>
      <c r="AG3718" s="1"/>
      <c r="AH3718" s="1" t="b">
        <f>Export4Q22[[#This Row],[Pharmacy Controller ID]]&lt;&gt;Export4Q22[[#This Row],[Medical Controller ID]]</f>
        <v>1</v>
      </c>
      <c r="AI3718" t="str">
        <f t="shared" si="58"/>
        <v>64754Mutual Health ServicesEmployerTRUECommercial7478Express Scripts National Preferred with Advantage Plus UM 202061819Express Scripts National Preferred with Advantage Plus311ESI Commercial217Express Scripts (ESI)7504Express Scripts PBMNationalPBM Controlled7504Express Scripts PBMPBM30010OH3</v>
      </c>
      <c r="AJ3718" s="8" t="str">
        <f>IFERROR(IF(_xlfn.XLOOKUP(Export4Q22[[#This Row],[Plan ID]],#REF!,#REF!)=Export4Q22[[#This Row],[Concatenate]],"Same","Change"),"New")</f>
        <v>New</v>
      </c>
    </row>
    <row r="3719" spans="1:36" x14ac:dyDescent="0.25">
      <c r="A3719" s="1">
        <v>64811</v>
      </c>
      <c r="B3719" t="s">
        <v>6600</v>
      </c>
      <c r="C3719" t="s">
        <v>176</v>
      </c>
      <c r="D3719" t="s">
        <v>995</v>
      </c>
      <c r="E3719" t="s">
        <v>177</v>
      </c>
      <c r="F3719" s="1">
        <v>7478</v>
      </c>
      <c r="G3719" t="s">
        <v>4351</v>
      </c>
      <c r="H3719" s="3">
        <v>61819</v>
      </c>
      <c r="I3719" t="s">
        <v>6444</v>
      </c>
      <c r="J3719" s="1">
        <v>311</v>
      </c>
      <c r="K3719" t="s">
        <v>1206</v>
      </c>
      <c r="L3719" s="1"/>
      <c r="N3719" s="1"/>
      <c r="P3719" s="1">
        <v>217</v>
      </c>
      <c r="Q3719" t="s">
        <v>3039</v>
      </c>
      <c r="R3719" s="1">
        <v>7504</v>
      </c>
      <c r="S3719" t="s">
        <v>1209</v>
      </c>
      <c r="T3719" t="s">
        <v>1000</v>
      </c>
      <c r="U3719" t="s">
        <v>47</v>
      </c>
      <c r="V3719" s="1">
        <v>7504</v>
      </c>
      <c r="W3719" t="s">
        <v>1209</v>
      </c>
      <c r="X3719" t="s">
        <v>183</v>
      </c>
      <c r="Y3719" s="1"/>
      <c r="AA3719" t="s">
        <v>150</v>
      </c>
      <c r="AB3719" s="2">
        <v>9221</v>
      </c>
      <c r="AC3719" s="2">
        <v>0</v>
      </c>
      <c r="AD3719" t="s">
        <v>551</v>
      </c>
      <c r="AF3719" s="1">
        <v>3</v>
      </c>
      <c r="AG3719" s="1"/>
      <c r="AH3719" s="1" t="b">
        <f>Export4Q22[[#This Row],[Pharmacy Controller ID]]&lt;&gt;Export4Q22[[#This Row],[Medical Controller ID]]</f>
        <v>1</v>
      </c>
      <c r="AI3719" t="str">
        <f t="shared" si="58"/>
        <v>64811John Hancock InsuranceEmployerTRUECommercial7478Express Scripts National Preferred with Advantage Plus UM 202061819Express Scripts National Preferred with Advantage Plus311ESI Commercial217Express Scripts (ESI)7504Express Scripts PBMNationalPBM Claims7504Express Scripts PBMPBM92210MA3</v>
      </c>
      <c r="AJ3719" s="8" t="str">
        <f>IFERROR(IF(_xlfn.XLOOKUP(Export4Q22[[#This Row],[Plan ID]],#REF!,#REF!)=Export4Q22[[#This Row],[Concatenate]],"Same","Change"),"New")</f>
        <v>New</v>
      </c>
    </row>
    <row r="3720" spans="1:36" x14ac:dyDescent="0.25">
      <c r="A3720" s="1">
        <v>64819</v>
      </c>
      <c r="B3720" t="s">
        <v>6601</v>
      </c>
      <c r="C3720" t="s">
        <v>176</v>
      </c>
      <c r="D3720" t="s">
        <v>995</v>
      </c>
      <c r="E3720" t="s">
        <v>177</v>
      </c>
      <c r="F3720" s="1">
        <v>7478</v>
      </c>
      <c r="G3720" t="s">
        <v>4351</v>
      </c>
      <c r="H3720" s="3">
        <v>61819</v>
      </c>
      <c r="I3720" t="s">
        <v>6444</v>
      </c>
      <c r="J3720" s="1">
        <v>311</v>
      </c>
      <c r="K3720" t="s">
        <v>1206</v>
      </c>
      <c r="L3720" s="1"/>
      <c r="N3720" s="1"/>
      <c r="P3720" s="1">
        <v>217</v>
      </c>
      <c r="Q3720" t="s">
        <v>3039</v>
      </c>
      <c r="R3720" s="1">
        <v>7504</v>
      </c>
      <c r="S3720" t="s">
        <v>1209</v>
      </c>
      <c r="T3720" t="s">
        <v>1000</v>
      </c>
      <c r="U3720" t="s">
        <v>182</v>
      </c>
      <c r="V3720" s="1">
        <v>7504</v>
      </c>
      <c r="W3720" t="s">
        <v>1209</v>
      </c>
      <c r="X3720" t="s">
        <v>183</v>
      </c>
      <c r="Y3720" s="1"/>
      <c r="AA3720" t="s">
        <v>150</v>
      </c>
      <c r="AB3720" s="2">
        <v>36980</v>
      </c>
      <c r="AC3720" s="2">
        <v>0</v>
      </c>
      <c r="AD3720" t="s">
        <v>6602</v>
      </c>
      <c r="AF3720" s="1">
        <v>3</v>
      </c>
      <c r="AG3720" s="1"/>
      <c r="AH3720" s="1" t="b">
        <f>Export4Q22[[#This Row],[Pharmacy Controller ID]]&lt;&gt;Export4Q22[[#This Row],[Medical Controller ID]]</f>
        <v>1</v>
      </c>
      <c r="AI3720" t="str">
        <f t="shared" si="58"/>
        <v>64819Republic ServicesEmployerTRUECommercial7478Express Scripts National Preferred with Advantage Plus UM 202061819Express Scripts National Preferred with Advantage Plus311ESI Commercial217Express Scripts (ESI)7504Express Scripts PBMNationalPBM Controlled7504Express Scripts PBMPBM369800AL,AR,AZ,CA,CO,CT,DE,FL,GA,HI,IA,ID,IL,IN,KS,KY,LA,MA,MD,ME,MI,MN,MO,MS,MT,NC,ND,NE,NH,NJ,NM,NV,NY,OH,OK,OR,PA,PR,RI,SC,TN,TX,UT,VA,VT,WA,WI,WV,WY3</v>
      </c>
      <c r="AJ3720" s="8" t="str">
        <f>IFERROR(IF(_xlfn.XLOOKUP(Export4Q22[[#This Row],[Plan ID]],#REF!,#REF!)=Export4Q22[[#This Row],[Concatenate]],"Same","Change"),"New")</f>
        <v>New</v>
      </c>
    </row>
    <row r="3721" spans="1:36" x14ac:dyDescent="0.25">
      <c r="A3721" s="1">
        <v>64843</v>
      </c>
      <c r="B3721" t="s">
        <v>6603</v>
      </c>
      <c r="C3721" t="s">
        <v>176</v>
      </c>
      <c r="D3721" t="s">
        <v>995</v>
      </c>
      <c r="E3721" t="s">
        <v>177</v>
      </c>
      <c r="F3721" s="1">
        <v>7478</v>
      </c>
      <c r="G3721" t="s">
        <v>4351</v>
      </c>
      <c r="H3721" s="3">
        <v>61819</v>
      </c>
      <c r="I3721" t="s">
        <v>6444</v>
      </c>
      <c r="J3721" s="1">
        <v>311</v>
      </c>
      <c r="K3721" t="s">
        <v>1206</v>
      </c>
      <c r="L3721" s="1"/>
      <c r="N3721" s="1"/>
      <c r="P3721" s="1">
        <v>217</v>
      </c>
      <c r="Q3721" t="s">
        <v>3039</v>
      </c>
      <c r="R3721" s="1">
        <v>7504</v>
      </c>
      <c r="S3721" t="s">
        <v>1209</v>
      </c>
      <c r="T3721" t="s">
        <v>1000</v>
      </c>
      <c r="U3721" t="s">
        <v>182</v>
      </c>
      <c r="V3721" s="1">
        <v>7504</v>
      </c>
      <c r="W3721" t="s">
        <v>1209</v>
      </c>
      <c r="X3721" t="s">
        <v>183</v>
      </c>
      <c r="Y3721" s="1"/>
      <c r="AA3721" t="s">
        <v>150</v>
      </c>
      <c r="AB3721" s="2">
        <v>85547</v>
      </c>
      <c r="AC3721" s="2">
        <v>0</v>
      </c>
      <c r="AD3721" t="s">
        <v>6604</v>
      </c>
      <c r="AF3721" s="1">
        <v>3</v>
      </c>
      <c r="AG3721" s="1"/>
      <c r="AH3721" s="1" t="b">
        <f>Export4Q22[[#This Row],[Pharmacy Controller ID]]&lt;&gt;Export4Q22[[#This Row],[Medical Controller ID]]</f>
        <v>1</v>
      </c>
      <c r="AI3721" t="str">
        <f t="shared" si="58"/>
        <v>64843Telephone and Data SystemsEmployerTRUECommercial7478Express Scripts National Preferred with Advantage Plus UM 202061819Express Scripts National Preferred with Advantage Plus311ESI Commercial217Express Scripts (ESI)7504Express Scripts PBMNationalPBM Controlled7504Express Scripts PBMPBM855470AL,AR,AZ,CA,CO,FL,GA,HI,IA,ID,IL,IN,KS,KY,LA,MD,ME,MI,MN,MO,MS,NC,NE,NH,NJ,NM,NY,OH,OK,OR,PA,SC,TN,TX,UT,VA,VT,WA,WI,WV3</v>
      </c>
      <c r="AJ3721" s="8" t="str">
        <f>IFERROR(IF(_xlfn.XLOOKUP(Export4Q22[[#This Row],[Plan ID]],#REF!,#REF!)=Export4Q22[[#This Row],[Concatenate]],"Same","Change"),"New")</f>
        <v>New</v>
      </c>
    </row>
    <row r="3722" spans="1:36" x14ac:dyDescent="0.25">
      <c r="A3722" s="1">
        <v>65070</v>
      </c>
      <c r="B3722" t="s">
        <v>6605</v>
      </c>
      <c r="C3722" t="s">
        <v>176</v>
      </c>
      <c r="D3722" t="s">
        <v>995</v>
      </c>
      <c r="E3722" t="s">
        <v>177</v>
      </c>
      <c r="F3722" s="1">
        <v>7478</v>
      </c>
      <c r="G3722" t="s">
        <v>4351</v>
      </c>
      <c r="H3722" s="3">
        <v>61819</v>
      </c>
      <c r="I3722" t="s">
        <v>6444</v>
      </c>
      <c r="J3722" s="1">
        <v>311</v>
      </c>
      <c r="K3722" t="s">
        <v>1206</v>
      </c>
      <c r="L3722" s="1"/>
      <c r="N3722" s="1"/>
      <c r="P3722" s="1">
        <v>217</v>
      </c>
      <c r="Q3722" t="s">
        <v>3039</v>
      </c>
      <c r="R3722" s="1">
        <v>7504</v>
      </c>
      <c r="S3722" t="s">
        <v>1209</v>
      </c>
      <c r="T3722" t="s">
        <v>1000</v>
      </c>
      <c r="U3722" t="s">
        <v>182</v>
      </c>
      <c r="V3722" s="1">
        <v>7504</v>
      </c>
      <c r="W3722" t="s">
        <v>1209</v>
      </c>
      <c r="X3722" t="s">
        <v>183</v>
      </c>
      <c r="Y3722" s="1"/>
      <c r="AA3722" t="s">
        <v>150</v>
      </c>
      <c r="AB3722" s="2">
        <v>2001</v>
      </c>
      <c r="AC3722" s="2">
        <v>0</v>
      </c>
      <c r="AD3722" t="s">
        <v>477</v>
      </c>
      <c r="AF3722" s="1">
        <v>3</v>
      </c>
      <c r="AG3722" s="1"/>
      <c r="AH3722" s="1" t="b">
        <f>Export4Q22[[#This Row],[Pharmacy Controller ID]]&lt;&gt;Export4Q22[[#This Row],[Medical Controller ID]]</f>
        <v>1</v>
      </c>
      <c r="AI3722" t="str">
        <f t="shared" si="58"/>
        <v>65070IBEW 8th DistrictEmployerTRUECommercial7478Express Scripts National Preferred with Advantage Plus UM 202061819Express Scripts National Preferred with Advantage Plus311ESI Commercial217Express Scripts (ESI)7504Express Scripts PBMNationalPBM Controlled7504Express Scripts PBMPBM20010UT3</v>
      </c>
      <c r="AJ3722" s="8" t="str">
        <f>IFERROR(IF(_xlfn.XLOOKUP(Export4Q22[[#This Row],[Plan ID]],#REF!,#REF!)=Export4Q22[[#This Row],[Concatenate]],"Same","Change"),"New")</f>
        <v>New</v>
      </c>
    </row>
    <row r="3723" spans="1:36" x14ac:dyDescent="0.25">
      <c r="A3723" s="1">
        <v>65850</v>
      </c>
      <c r="B3723" t="s">
        <v>6444</v>
      </c>
      <c r="C3723" t="s">
        <v>994</v>
      </c>
      <c r="D3723" t="s">
        <v>995</v>
      </c>
      <c r="E3723" t="s">
        <v>177</v>
      </c>
      <c r="F3723" s="1">
        <v>7478</v>
      </c>
      <c r="G3723" t="s">
        <v>4351</v>
      </c>
      <c r="H3723" s="3">
        <v>61819</v>
      </c>
      <c r="I3723" t="s">
        <v>6444</v>
      </c>
      <c r="J3723" s="1">
        <v>311</v>
      </c>
      <c r="K3723" t="s">
        <v>1206</v>
      </c>
      <c r="L3723" s="1"/>
      <c r="N3723" s="1"/>
      <c r="P3723" s="1">
        <v>217</v>
      </c>
      <c r="Q3723" t="s">
        <v>3039</v>
      </c>
      <c r="R3723" s="1">
        <v>7504</v>
      </c>
      <c r="S3723" t="s">
        <v>1209</v>
      </c>
      <c r="T3723" t="s">
        <v>1000</v>
      </c>
      <c r="U3723" t="s">
        <v>182</v>
      </c>
      <c r="V3723" s="1">
        <v>7504</v>
      </c>
      <c r="W3723" t="s">
        <v>1209</v>
      </c>
      <c r="X3723" t="s">
        <v>183</v>
      </c>
      <c r="Y3723" s="1"/>
      <c r="AA3723" t="s">
        <v>150</v>
      </c>
      <c r="AB3723" s="2">
        <v>3385751</v>
      </c>
      <c r="AC3723" s="2">
        <v>0</v>
      </c>
      <c r="AD3723" t="s">
        <v>2243</v>
      </c>
      <c r="AF3723" s="1">
        <v>3</v>
      </c>
      <c r="AG3723" s="1"/>
      <c r="AH3723" s="1" t="b">
        <f>Export4Q22[[#This Row],[Pharmacy Controller ID]]&lt;&gt;Export4Q22[[#This Row],[Medical Controller ID]]</f>
        <v>1</v>
      </c>
      <c r="AI3723" t="str">
        <f t="shared" si="58"/>
        <v>65850Express Scripts National Preferred with Advantage PlusPBM OfferingTRUECommercial7478Express Scripts National Preferred with Advantage Plus UM 202061819Express Scripts National Preferred with Advantage Plus311ESI Commercial217Express Scripts (ESI)7504Express Scripts PBMNationalPBM Controlled7504Express Scripts PBMPBM33857510AK,AL,AR,AZ,CA,CO,CT,DC,DE,FL,GA,GU,HI,IA,ID,IL,IN,KS,KY,LA,MA,MD,ME,MI,MN,MO,MS,MT,NC,ND,NE,NH,NJ,NM,NV,NY,OH,OK,OR,PA,PR,RI,SC,SD,TN,TX,UT,VA,VT,WA,WI,WV,WY3</v>
      </c>
      <c r="AJ3723" s="8" t="str">
        <f>IFERROR(IF(_xlfn.XLOOKUP(Export4Q22[[#This Row],[Plan ID]],#REF!,#REF!)=Export4Q22[[#This Row],[Concatenate]],"Same","Change"),"New")</f>
        <v>New</v>
      </c>
    </row>
    <row r="3724" spans="1:36" x14ac:dyDescent="0.25">
      <c r="A3724" s="1">
        <v>66432</v>
      </c>
      <c r="B3724" t="s">
        <v>6606</v>
      </c>
      <c r="C3724" t="s">
        <v>176</v>
      </c>
      <c r="D3724" t="s">
        <v>995</v>
      </c>
      <c r="E3724" t="s">
        <v>177</v>
      </c>
      <c r="F3724" s="1">
        <v>7478</v>
      </c>
      <c r="G3724" t="s">
        <v>4351</v>
      </c>
      <c r="H3724" s="3">
        <v>61819</v>
      </c>
      <c r="I3724" t="s">
        <v>6444</v>
      </c>
      <c r="J3724" s="1">
        <v>311</v>
      </c>
      <c r="K3724" t="s">
        <v>1206</v>
      </c>
      <c r="L3724" s="1"/>
      <c r="N3724" s="1"/>
      <c r="P3724" s="1">
        <v>217</v>
      </c>
      <c r="Q3724" t="s">
        <v>3039</v>
      </c>
      <c r="R3724" s="1">
        <v>7504</v>
      </c>
      <c r="S3724" t="s">
        <v>1209</v>
      </c>
      <c r="T3724" t="s">
        <v>1000</v>
      </c>
      <c r="U3724" t="s">
        <v>182</v>
      </c>
      <c r="V3724" s="1">
        <v>7504</v>
      </c>
      <c r="W3724" t="s">
        <v>1209</v>
      </c>
      <c r="X3724" t="s">
        <v>183</v>
      </c>
      <c r="Y3724" s="1"/>
      <c r="AA3724" t="s">
        <v>150</v>
      </c>
      <c r="AB3724" s="2">
        <v>50299</v>
      </c>
      <c r="AC3724" s="2">
        <v>0</v>
      </c>
      <c r="AD3724" t="s">
        <v>6607</v>
      </c>
      <c r="AF3724" s="1">
        <v>3</v>
      </c>
      <c r="AG3724" s="1"/>
      <c r="AH3724" s="1" t="b">
        <f>Export4Q22[[#This Row],[Pharmacy Controller ID]]&lt;&gt;Export4Q22[[#This Row],[Medical Controller ID]]</f>
        <v>1</v>
      </c>
      <c r="AI3724" t="str">
        <f t="shared" si="58"/>
        <v>66432Mohawk IndustriesEmployerTRUECommercial7478Express Scripts National Preferred with Advantage Plus UM 202061819Express Scripts National Preferred with Advantage Plus311ESI Commercial217Express Scripts (ESI)7504Express Scripts PBMNationalPBM Controlled7504Express Scripts PBMPBM502990AL,AR,AZ,CA,CO,CT,DE,FL,GA,HI,IA,ID,IL,IN,KS,KY,LA,MA,MD,ME,MI,MN,MO,MS,MT,NC,ND,NE,NH,NJ,NM,NV,NY,OH,OK,OR,PA,RI,SC,TN,TX,UT,VA,VT,WA,WI,WV3</v>
      </c>
      <c r="AJ3724" s="8" t="str">
        <f>IFERROR(IF(_xlfn.XLOOKUP(Export4Q22[[#This Row],[Plan ID]],#REF!,#REF!)=Export4Q22[[#This Row],[Concatenate]],"Same","Change"),"New")</f>
        <v>New</v>
      </c>
    </row>
    <row r="3725" spans="1:36" x14ac:dyDescent="0.25">
      <c r="A3725" s="1">
        <v>66457</v>
      </c>
      <c r="B3725" t="s">
        <v>11061</v>
      </c>
      <c r="C3725" t="s">
        <v>176</v>
      </c>
      <c r="D3725" t="s">
        <v>995</v>
      </c>
      <c r="E3725" t="s">
        <v>177</v>
      </c>
      <c r="F3725" s="1">
        <v>7478</v>
      </c>
      <c r="G3725" t="s">
        <v>4351</v>
      </c>
      <c r="H3725" s="3">
        <v>61819</v>
      </c>
      <c r="I3725" t="s">
        <v>6444</v>
      </c>
      <c r="J3725" s="1">
        <v>311</v>
      </c>
      <c r="K3725" t="s">
        <v>1206</v>
      </c>
      <c r="L3725" s="1"/>
      <c r="N3725" s="1"/>
      <c r="P3725" s="1">
        <v>217</v>
      </c>
      <c r="Q3725" t="s">
        <v>3039</v>
      </c>
      <c r="R3725" s="1">
        <v>7504</v>
      </c>
      <c r="S3725" t="s">
        <v>1209</v>
      </c>
      <c r="T3725" t="s">
        <v>1000</v>
      </c>
      <c r="U3725" t="s">
        <v>182</v>
      </c>
      <c r="V3725" s="1">
        <v>7504</v>
      </c>
      <c r="W3725" t="s">
        <v>1209</v>
      </c>
      <c r="X3725" t="s">
        <v>183</v>
      </c>
      <c r="Y3725" s="1"/>
      <c r="AA3725" t="s">
        <v>150</v>
      </c>
      <c r="AB3725" s="2">
        <v>0</v>
      </c>
      <c r="AC3725" s="2">
        <v>0</v>
      </c>
      <c r="AD3725" t="s">
        <v>836</v>
      </c>
      <c r="AF3725" s="1">
        <v>3</v>
      </c>
      <c r="AG3725" s="1"/>
      <c r="AH3725" s="1" t="b">
        <f>Export4Q22[[#This Row],[Pharmacy Controller ID]]&lt;&gt;Export4Q22[[#This Row],[Medical Controller ID]]</f>
        <v>1</v>
      </c>
      <c r="AI3725" t="str">
        <f t="shared" si="58"/>
        <v>66457Tennessee Valley AuthorityEmployerTRUECommercial7478Express Scripts National Preferred with Advantage Plus UM 202061819Express Scripts National Preferred with Advantage Plus311ESI Commercial217Express Scripts (ESI)7504Express Scripts PBMNationalPBM Controlled7504Express Scripts PBMPBM00TN3</v>
      </c>
      <c r="AJ3725" s="8" t="str">
        <f>IFERROR(IF(_xlfn.XLOOKUP(Export4Q22[[#This Row],[Plan ID]],#REF!,#REF!)=Export4Q22[[#This Row],[Concatenate]],"Same","Change"),"New")</f>
        <v>New</v>
      </c>
    </row>
    <row r="3726" spans="1:36" x14ac:dyDescent="0.25">
      <c r="A3726" s="1">
        <v>68616</v>
      </c>
      <c r="B3726" t="s">
        <v>6608</v>
      </c>
      <c r="C3726" t="s">
        <v>176</v>
      </c>
      <c r="D3726" t="s">
        <v>995</v>
      </c>
      <c r="E3726" t="s">
        <v>177</v>
      </c>
      <c r="F3726" s="1">
        <v>7478</v>
      </c>
      <c r="G3726" t="s">
        <v>4351</v>
      </c>
      <c r="H3726" s="3">
        <v>61819</v>
      </c>
      <c r="I3726" t="s">
        <v>6444</v>
      </c>
      <c r="J3726" s="1">
        <v>311</v>
      </c>
      <c r="K3726" t="s">
        <v>1206</v>
      </c>
      <c r="L3726" s="1"/>
      <c r="N3726" s="1"/>
      <c r="P3726" s="1">
        <v>217</v>
      </c>
      <c r="Q3726" t="s">
        <v>3039</v>
      </c>
      <c r="R3726" s="1">
        <v>7504</v>
      </c>
      <c r="S3726" t="s">
        <v>1209</v>
      </c>
      <c r="T3726" t="s">
        <v>1000</v>
      </c>
      <c r="U3726" t="s">
        <v>182</v>
      </c>
      <c r="V3726" s="1">
        <v>7504</v>
      </c>
      <c r="W3726" t="s">
        <v>1209</v>
      </c>
      <c r="X3726" t="s">
        <v>183</v>
      </c>
      <c r="Y3726" s="1"/>
      <c r="AA3726" t="s">
        <v>150</v>
      </c>
      <c r="AB3726" s="2">
        <v>3334</v>
      </c>
      <c r="AC3726" s="2">
        <v>0</v>
      </c>
      <c r="AD3726" t="s">
        <v>6609</v>
      </c>
      <c r="AF3726" s="1">
        <v>3</v>
      </c>
      <c r="AG3726" s="1"/>
      <c r="AH3726" s="1" t="b">
        <f>Export4Q22[[#This Row],[Pharmacy Controller ID]]&lt;&gt;Export4Q22[[#This Row],[Medical Controller ID]]</f>
        <v>1</v>
      </c>
      <c r="AI3726" t="str">
        <f t="shared" si="58"/>
        <v>68616Catholic Bishop of ChicagoEmployerTRUECommercial7478Express Scripts National Preferred with Advantage Plus UM 202061819Express Scripts National Preferred with Advantage Plus311ESI Commercial217Express Scripts (ESI)7504Express Scripts PBMNationalPBM Controlled7504Express Scripts PBMPBM33340IL,IN,MI,MN,MO3</v>
      </c>
      <c r="AJ3726" s="8" t="str">
        <f>IFERROR(IF(_xlfn.XLOOKUP(Export4Q22[[#This Row],[Plan ID]],#REF!,#REF!)=Export4Q22[[#This Row],[Concatenate]],"Same","Change"),"New")</f>
        <v>New</v>
      </c>
    </row>
    <row r="3727" spans="1:36" x14ac:dyDescent="0.25">
      <c r="A3727" s="1">
        <v>68652</v>
      </c>
      <c r="B3727" t="s">
        <v>6610</v>
      </c>
      <c r="C3727" t="s">
        <v>176</v>
      </c>
      <c r="D3727" t="s">
        <v>995</v>
      </c>
      <c r="E3727" t="s">
        <v>177</v>
      </c>
      <c r="F3727" s="1">
        <v>7478</v>
      </c>
      <c r="G3727" t="s">
        <v>4351</v>
      </c>
      <c r="H3727" s="3">
        <v>61819</v>
      </c>
      <c r="I3727" t="s">
        <v>6444</v>
      </c>
      <c r="J3727" s="1">
        <v>311</v>
      </c>
      <c r="K3727" t="s">
        <v>1206</v>
      </c>
      <c r="L3727" s="1"/>
      <c r="N3727" s="1"/>
      <c r="P3727" s="1">
        <v>217</v>
      </c>
      <c r="Q3727" t="s">
        <v>3039</v>
      </c>
      <c r="R3727" s="1">
        <v>7504</v>
      </c>
      <c r="S3727" t="s">
        <v>1209</v>
      </c>
      <c r="T3727" t="s">
        <v>1000</v>
      </c>
      <c r="U3727" t="s">
        <v>182</v>
      </c>
      <c r="V3727" s="1">
        <v>7504</v>
      </c>
      <c r="W3727" t="s">
        <v>1209</v>
      </c>
      <c r="X3727" t="s">
        <v>183</v>
      </c>
      <c r="Y3727" s="1"/>
      <c r="AA3727" t="s">
        <v>150</v>
      </c>
      <c r="AB3727" s="2">
        <v>8655</v>
      </c>
      <c r="AC3727" s="2">
        <v>0</v>
      </c>
      <c r="AD3727" t="s">
        <v>6611</v>
      </c>
      <c r="AF3727" s="1">
        <v>3</v>
      </c>
      <c r="AG3727" s="1"/>
      <c r="AH3727" s="1" t="b">
        <f>Export4Q22[[#This Row],[Pharmacy Controller ID]]&lt;&gt;Export4Q22[[#This Row],[Medical Controller ID]]</f>
        <v>1</v>
      </c>
      <c r="AI3727" t="str">
        <f t="shared" si="58"/>
        <v>68652Clemson UniversityEmployerTRUECommercial7478Express Scripts National Preferred with Advantage Plus UM 202061819Express Scripts National Preferred with Advantage Plus311ESI Commercial217Express Scripts (ESI)7504Express Scripts PBMNationalPBM Controlled7504Express Scripts PBMPBM86550GA,IA,SC3</v>
      </c>
      <c r="AJ3727" s="8" t="str">
        <f>IFERROR(IF(_xlfn.XLOOKUP(Export4Q22[[#This Row],[Plan ID]],#REF!,#REF!)=Export4Q22[[#This Row],[Concatenate]],"Same","Change"),"New")</f>
        <v>New</v>
      </c>
    </row>
    <row r="3728" spans="1:36" x14ac:dyDescent="0.25">
      <c r="A3728" s="1">
        <v>68841</v>
      </c>
      <c r="B3728" t="s">
        <v>6612</v>
      </c>
      <c r="C3728" t="s">
        <v>176</v>
      </c>
      <c r="D3728" t="s">
        <v>995</v>
      </c>
      <c r="E3728" t="s">
        <v>177</v>
      </c>
      <c r="F3728" s="1">
        <v>7478</v>
      </c>
      <c r="G3728" t="s">
        <v>4351</v>
      </c>
      <c r="H3728" s="3">
        <v>61819</v>
      </c>
      <c r="I3728" t="s">
        <v>6444</v>
      </c>
      <c r="J3728" s="1">
        <v>311</v>
      </c>
      <c r="K3728" t="s">
        <v>1206</v>
      </c>
      <c r="L3728" s="1"/>
      <c r="N3728" s="1"/>
      <c r="P3728" s="1">
        <v>217</v>
      </c>
      <c r="Q3728" t="s">
        <v>3039</v>
      </c>
      <c r="R3728" s="1">
        <v>7504</v>
      </c>
      <c r="S3728" t="s">
        <v>1209</v>
      </c>
      <c r="T3728" t="s">
        <v>1000</v>
      </c>
      <c r="U3728" t="s">
        <v>182</v>
      </c>
      <c r="V3728" s="1">
        <v>7504</v>
      </c>
      <c r="W3728" t="s">
        <v>1209</v>
      </c>
      <c r="X3728" t="s">
        <v>183</v>
      </c>
      <c r="Y3728" s="1"/>
      <c r="AA3728" t="s">
        <v>150</v>
      </c>
      <c r="AB3728" s="2">
        <v>25694</v>
      </c>
      <c r="AC3728" s="2">
        <v>0</v>
      </c>
      <c r="AD3728" t="s">
        <v>6613</v>
      </c>
      <c r="AF3728" s="1">
        <v>3</v>
      </c>
      <c r="AG3728" s="1"/>
      <c r="AH3728" s="1" t="b">
        <f>Export4Q22[[#This Row],[Pharmacy Controller ID]]&lt;&gt;Export4Q22[[#This Row],[Medical Controller ID]]</f>
        <v>1</v>
      </c>
      <c r="AI3728" t="str">
        <f t="shared" si="58"/>
        <v>68841Lennar CorporationEmployerTRUECommercial7478Express Scripts National Preferred with Advantage Plus UM 202061819Express Scripts National Preferred with Advantage Plus311ESI Commercial217Express Scripts (ESI)7504Express Scripts PBMNationalPBM Controlled7504Express Scripts PBMPBM256940AL,AZ,CA,CO,CT,DC,DE,FL,GA,ID,IL,IN,MA,MD,ME,MI,MN,MO,MS,MT,NC,NH,NJ,NV,NY,OH,OR,PA,SC,SD,TN,TX,UT,VA,WA,WI3</v>
      </c>
      <c r="AJ3728" s="8" t="str">
        <f>IFERROR(IF(_xlfn.XLOOKUP(Export4Q22[[#This Row],[Plan ID]],#REF!,#REF!)=Export4Q22[[#This Row],[Concatenate]],"Same","Change"),"New")</f>
        <v>New</v>
      </c>
    </row>
    <row r="3729" spans="1:36" x14ac:dyDescent="0.25">
      <c r="A3729" s="1">
        <v>68863</v>
      </c>
      <c r="B3729" t="s">
        <v>6614</v>
      </c>
      <c r="C3729" t="s">
        <v>176</v>
      </c>
      <c r="D3729" t="s">
        <v>995</v>
      </c>
      <c r="E3729" t="s">
        <v>177</v>
      </c>
      <c r="F3729" s="1">
        <v>7478</v>
      </c>
      <c r="G3729" t="s">
        <v>4351</v>
      </c>
      <c r="H3729" s="3">
        <v>61819</v>
      </c>
      <c r="I3729" t="s">
        <v>6444</v>
      </c>
      <c r="J3729" s="1">
        <v>311</v>
      </c>
      <c r="K3729" t="s">
        <v>1206</v>
      </c>
      <c r="L3729" s="1"/>
      <c r="N3729" s="1"/>
      <c r="P3729" s="1">
        <v>217</v>
      </c>
      <c r="Q3729" t="s">
        <v>3039</v>
      </c>
      <c r="R3729" s="1">
        <v>7504</v>
      </c>
      <c r="S3729" t="s">
        <v>1209</v>
      </c>
      <c r="T3729" t="s">
        <v>1000</v>
      </c>
      <c r="U3729" t="s">
        <v>182</v>
      </c>
      <c r="V3729" s="1">
        <v>7504</v>
      </c>
      <c r="W3729" t="s">
        <v>1209</v>
      </c>
      <c r="X3729" t="s">
        <v>183</v>
      </c>
      <c r="Y3729" s="1"/>
      <c r="AA3729" t="s">
        <v>150</v>
      </c>
      <c r="AB3729" s="2">
        <v>25343</v>
      </c>
      <c r="AC3729" s="2">
        <v>0</v>
      </c>
      <c r="AD3729" t="s">
        <v>6615</v>
      </c>
      <c r="AF3729" s="1">
        <v>3</v>
      </c>
      <c r="AG3729" s="1"/>
      <c r="AH3729" s="1" t="b">
        <f>Export4Q22[[#This Row],[Pharmacy Controller ID]]&lt;&gt;Export4Q22[[#This Row],[Medical Controller ID]]</f>
        <v>1</v>
      </c>
      <c r="AI3729" t="str">
        <f t="shared" si="58"/>
        <v>68863Massachusetts Mutual Life Insurance CompanyEmployerTRUECommercial7478Express Scripts National Preferred with Advantage Plus UM 202061819Express Scripts National Preferred with Advantage Plus311ESI Commercial217Express Scripts (ESI)7504Express Scripts PBMNationalPBM Controlled7504Express Scripts PBMPBM253430AL,AZ,CA,CO,CT,DC,FL,GA,HI,IA,ID,IL,IN,KS,KY,LA,MA,MD,ME,MI,MO,MT,NC,NE,NH,NJ,NV,NY,OH,OK,OR,PA,RI,SC,TN,TX,UT,VA,VT,WA,WI,WV3</v>
      </c>
      <c r="AJ3729" s="8" t="str">
        <f>IFERROR(IF(_xlfn.XLOOKUP(Export4Q22[[#This Row],[Plan ID]],#REF!,#REF!)=Export4Q22[[#This Row],[Concatenate]],"Same","Change"),"New")</f>
        <v>New</v>
      </c>
    </row>
    <row r="3730" spans="1:36" x14ac:dyDescent="0.25">
      <c r="A3730" s="1">
        <v>68904</v>
      </c>
      <c r="B3730" t="s">
        <v>6616</v>
      </c>
      <c r="C3730" t="s">
        <v>176</v>
      </c>
      <c r="D3730" t="s">
        <v>995</v>
      </c>
      <c r="E3730" t="s">
        <v>177</v>
      </c>
      <c r="F3730" s="1">
        <v>7478</v>
      </c>
      <c r="G3730" t="s">
        <v>4351</v>
      </c>
      <c r="H3730" s="3">
        <v>61819</v>
      </c>
      <c r="I3730" t="s">
        <v>6444</v>
      </c>
      <c r="J3730" s="1">
        <v>311</v>
      </c>
      <c r="K3730" t="s">
        <v>1206</v>
      </c>
      <c r="L3730" s="1"/>
      <c r="N3730" s="1"/>
      <c r="P3730" s="1">
        <v>217</v>
      </c>
      <c r="Q3730" t="s">
        <v>3039</v>
      </c>
      <c r="R3730" s="1">
        <v>7504</v>
      </c>
      <c r="S3730" t="s">
        <v>1209</v>
      </c>
      <c r="T3730" t="s">
        <v>1000</v>
      </c>
      <c r="V3730" s="1">
        <v>7504</v>
      </c>
      <c r="W3730" t="s">
        <v>1209</v>
      </c>
      <c r="X3730" t="s">
        <v>183</v>
      </c>
      <c r="Y3730" s="1"/>
      <c r="AA3730" t="s">
        <v>150</v>
      </c>
      <c r="AB3730" s="2">
        <v>12355</v>
      </c>
      <c r="AC3730" s="2">
        <v>0</v>
      </c>
      <c r="AD3730" t="s">
        <v>6617</v>
      </c>
      <c r="AF3730" s="1">
        <v>3</v>
      </c>
      <c r="AG3730" s="1"/>
      <c r="AH3730" s="1" t="b">
        <f>Export4Q22[[#This Row],[Pharmacy Controller ID]]&lt;&gt;Export4Q22[[#This Row],[Medical Controller ID]]</f>
        <v>1</v>
      </c>
      <c r="AI3730" t="str">
        <f t="shared" si="58"/>
        <v>68904Occidental Petroleum CorporationEmployerTRUECommercial7478Express Scripts National Preferred with Advantage Plus UM 202061819Express Scripts National Preferred with Advantage Plus311ESI Commercial217Express Scripts (ESI)7504Express Scripts PBMNational7504Express Scripts PBMPBM123550AK,AL,AR,AZ,CA,CO,CT,FL,GA,IA,IL,IN,KS,KY,LA,MA,MD,MI,MN,MO,MS,NC,NH,NJ,NV,NY,OH,OK,OR,PA,SC,TN,TX,UT,VA,WA,WI3</v>
      </c>
      <c r="AJ3730" s="8" t="str">
        <f>IFERROR(IF(_xlfn.XLOOKUP(Export4Q22[[#This Row],[Plan ID]],#REF!,#REF!)=Export4Q22[[#This Row],[Concatenate]],"Same","Change"),"New")</f>
        <v>New</v>
      </c>
    </row>
    <row r="3731" spans="1:36" x14ac:dyDescent="0.25">
      <c r="A3731" s="1">
        <v>68960</v>
      </c>
      <c r="B3731" t="s">
        <v>6618</v>
      </c>
      <c r="C3731" t="s">
        <v>176</v>
      </c>
      <c r="D3731" t="s">
        <v>995</v>
      </c>
      <c r="E3731" t="s">
        <v>177</v>
      </c>
      <c r="F3731" s="1">
        <v>7478</v>
      </c>
      <c r="G3731" t="s">
        <v>4351</v>
      </c>
      <c r="H3731" s="3">
        <v>61819</v>
      </c>
      <c r="I3731" t="s">
        <v>6444</v>
      </c>
      <c r="J3731" s="1">
        <v>311</v>
      </c>
      <c r="K3731" t="s">
        <v>1206</v>
      </c>
      <c r="L3731" s="1"/>
      <c r="N3731" s="1"/>
      <c r="P3731" s="1">
        <v>217</v>
      </c>
      <c r="Q3731" t="s">
        <v>3039</v>
      </c>
      <c r="R3731" s="1">
        <v>7504</v>
      </c>
      <c r="S3731" t="s">
        <v>1209</v>
      </c>
      <c r="T3731" t="s">
        <v>1000</v>
      </c>
      <c r="V3731" s="1">
        <v>7504</v>
      </c>
      <c r="W3731" t="s">
        <v>1209</v>
      </c>
      <c r="X3731" t="s">
        <v>183</v>
      </c>
      <c r="Y3731" s="1"/>
      <c r="AA3731" t="s">
        <v>150</v>
      </c>
      <c r="AB3731" s="2">
        <v>25453</v>
      </c>
      <c r="AC3731" s="2">
        <v>0</v>
      </c>
      <c r="AD3731" t="s">
        <v>553</v>
      </c>
      <c r="AF3731" s="1">
        <v>3</v>
      </c>
      <c r="AG3731" s="1"/>
      <c r="AH3731" s="1" t="b">
        <f>Export4Q22[[#This Row],[Pharmacy Controller ID]]&lt;&gt;Export4Q22[[#This Row],[Medical Controller ID]]</f>
        <v>1</v>
      </c>
      <c r="AI3731" t="str">
        <f t="shared" si="58"/>
        <v>68960Sally Beauty HoldingsEmployerTRUECommercial7478Express Scripts National Preferred with Advantage Plus UM 202061819Express Scripts National Preferred with Advantage Plus311ESI Commercial217Express Scripts (ESI)7504Express Scripts PBMNational7504Express Scripts PBMPBM254530AK,AL,AR,AZ,CA,CO,CT,DC,DE,FL,GA,HI,IA,ID,IL,IN,KS,KY,LA,MA,MD,ME,MI,MN,MO,MS,MT,NC,ND,NE,NH,NJ,NM,NV,NY,OH,OK,OR,PA,PR,RI,SC,SD,TN,TX,UT,VA,VT,WA,WI,WV,WY3</v>
      </c>
      <c r="AJ3731" s="8" t="str">
        <f>IFERROR(IF(_xlfn.XLOOKUP(Export4Q22[[#This Row],[Plan ID]],#REF!,#REF!)=Export4Q22[[#This Row],[Concatenate]],"Same","Change"),"New")</f>
        <v>New</v>
      </c>
    </row>
    <row r="3732" spans="1:36" x14ac:dyDescent="0.25">
      <c r="A3732" s="1">
        <v>71775</v>
      </c>
      <c r="B3732" t="s">
        <v>6619</v>
      </c>
      <c r="C3732" t="s">
        <v>176</v>
      </c>
      <c r="D3732" t="s">
        <v>995</v>
      </c>
      <c r="E3732" t="s">
        <v>177</v>
      </c>
      <c r="F3732" s="1">
        <v>7478</v>
      </c>
      <c r="G3732" t="s">
        <v>4351</v>
      </c>
      <c r="H3732" s="3">
        <v>61819</v>
      </c>
      <c r="I3732" t="s">
        <v>6444</v>
      </c>
      <c r="J3732" s="1">
        <v>311</v>
      </c>
      <c r="K3732" t="s">
        <v>1206</v>
      </c>
      <c r="L3732" s="1"/>
      <c r="N3732" s="1"/>
      <c r="P3732" s="1">
        <v>217</v>
      </c>
      <c r="Q3732" t="s">
        <v>3039</v>
      </c>
      <c r="R3732" s="1">
        <v>7504</v>
      </c>
      <c r="S3732" t="s">
        <v>1209</v>
      </c>
      <c r="T3732" t="s">
        <v>1000</v>
      </c>
      <c r="V3732" s="1">
        <v>7504</v>
      </c>
      <c r="W3732" t="s">
        <v>1209</v>
      </c>
      <c r="X3732" t="s">
        <v>183</v>
      </c>
      <c r="Y3732" s="1"/>
      <c r="AA3732" t="s">
        <v>150</v>
      </c>
      <c r="AB3732" s="2">
        <v>9150</v>
      </c>
      <c r="AC3732" s="2">
        <v>0</v>
      </c>
      <c r="AD3732" t="s">
        <v>551</v>
      </c>
      <c r="AF3732" s="1">
        <v>3</v>
      </c>
      <c r="AG3732" s="1"/>
      <c r="AH3732" s="1" t="b">
        <f>Export4Q22[[#This Row],[Pharmacy Controller ID]]&lt;&gt;Export4Q22[[#This Row],[Medical Controller ID]]</f>
        <v>1</v>
      </c>
      <c r="AI3732" t="str">
        <f t="shared" si="58"/>
        <v>71775BJ's Wholesale Club Holdings, IncEmployerTRUECommercial7478Express Scripts National Preferred with Advantage Plus UM 202061819Express Scripts National Preferred with Advantage Plus311ESI Commercial217Express Scripts (ESI)7504Express Scripts PBMNational7504Express Scripts PBMPBM91500MA3</v>
      </c>
      <c r="AJ3732" s="8" t="str">
        <f>IFERROR(IF(_xlfn.XLOOKUP(Export4Q22[[#This Row],[Plan ID]],#REF!,#REF!)=Export4Q22[[#This Row],[Concatenate]],"Same","Change"),"New")</f>
        <v>New</v>
      </c>
    </row>
    <row r="3733" spans="1:36" x14ac:dyDescent="0.25">
      <c r="A3733" s="1">
        <v>71784</v>
      </c>
      <c r="B3733" t="s">
        <v>6620</v>
      </c>
      <c r="C3733" t="s">
        <v>176</v>
      </c>
      <c r="D3733" t="s">
        <v>995</v>
      </c>
      <c r="E3733" t="s">
        <v>177</v>
      </c>
      <c r="F3733" s="1">
        <v>7478</v>
      </c>
      <c r="G3733" t="s">
        <v>4351</v>
      </c>
      <c r="H3733" s="3">
        <v>61819</v>
      </c>
      <c r="I3733" t="s">
        <v>6444</v>
      </c>
      <c r="J3733" s="1">
        <v>311</v>
      </c>
      <c r="K3733" t="s">
        <v>1206</v>
      </c>
      <c r="L3733" s="1"/>
      <c r="N3733" s="1"/>
      <c r="P3733" s="1">
        <v>217</v>
      </c>
      <c r="Q3733" t="s">
        <v>3039</v>
      </c>
      <c r="R3733" s="1">
        <v>7504</v>
      </c>
      <c r="S3733" t="s">
        <v>1209</v>
      </c>
      <c r="T3733" t="s">
        <v>1000</v>
      </c>
      <c r="V3733" s="1">
        <v>7504</v>
      </c>
      <c r="W3733" t="s">
        <v>1209</v>
      </c>
      <c r="X3733" t="s">
        <v>183</v>
      </c>
      <c r="Y3733" s="1"/>
      <c r="AA3733" t="s">
        <v>150</v>
      </c>
      <c r="AB3733" s="2">
        <v>2776</v>
      </c>
      <c r="AC3733" s="2">
        <v>0</v>
      </c>
      <c r="AD3733" t="s">
        <v>295</v>
      </c>
      <c r="AF3733" s="1">
        <v>3</v>
      </c>
      <c r="AG3733" s="1"/>
      <c r="AH3733" s="1" t="b">
        <f>Export4Q22[[#This Row],[Pharmacy Controller ID]]&lt;&gt;Export4Q22[[#This Row],[Medical Controller ID]]</f>
        <v>1</v>
      </c>
      <c r="AI3733" t="str">
        <f t="shared" si="58"/>
        <v>71784SANOFI US SERVICES INCEmployerTRUECommercial7478Express Scripts National Preferred with Advantage Plus UM 202061819Express Scripts National Preferred with Advantage Plus311ESI Commercial217Express Scripts (ESI)7504Express Scripts PBMNational7504Express Scripts PBMPBM27760NJ3</v>
      </c>
      <c r="AJ3733" s="8" t="str">
        <f>IFERROR(IF(_xlfn.XLOOKUP(Export4Q22[[#This Row],[Plan ID]],#REF!,#REF!)=Export4Q22[[#This Row],[Concatenate]],"Same","Change"),"New")</f>
        <v>New</v>
      </c>
    </row>
    <row r="3734" spans="1:36" x14ac:dyDescent="0.25">
      <c r="A3734" s="1">
        <v>71785</v>
      </c>
      <c r="B3734" t="s">
        <v>6621</v>
      </c>
      <c r="C3734" t="s">
        <v>176</v>
      </c>
      <c r="D3734" t="s">
        <v>995</v>
      </c>
      <c r="E3734" t="s">
        <v>177</v>
      </c>
      <c r="F3734" s="1">
        <v>7478</v>
      </c>
      <c r="G3734" t="s">
        <v>4351</v>
      </c>
      <c r="H3734" s="3">
        <v>61819</v>
      </c>
      <c r="I3734" t="s">
        <v>6444</v>
      </c>
      <c r="J3734" s="1">
        <v>311</v>
      </c>
      <c r="K3734" t="s">
        <v>1206</v>
      </c>
      <c r="L3734" s="1"/>
      <c r="N3734" s="1"/>
      <c r="P3734" s="1">
        <v>217</v>
      </c>
      <c r="Q3734" t="s">
        <v>3039</v>
      </c>
      <c r="R3734" s="1">
        <v>7504</v>
      </c>
      <c r="S3734" t="s">
        <v>1209</v>
      </c>
      <c r="T3734" t="s">
        <v>1000</v>
      </c>
      <c r="V3734" s="1">
        <v>7504</v>
      </c>
      <c r="W3734" t="s">
        <v>1209</v>
      </c>
      <c r="X3734" t="s">
        <v>183</v>
      </c>
      <c r="Y3734" s="1"/>
      <c r="AA3734" t="s">
        <v>150</v>
      </c>
      <c r="AB3734" s="2">
        <v>13796</v>
      </c>
      <c r="AC3734" s="2">
        <v>0</v>
      </c>
      <c r="AD3734" t="s">
        <v>295</v>
      </c>
      <c r="AF3734" s="1">
        <v>3</v>
      </c>
      <c r="AG3734" s="1"/>
      <c r="AH3734" s="1" t="b">
        <f>Export4Q22[[#This Row],[Pharmacy Controller ID]]&lt;&gt;Export4Q22[[#This Row],[Medical Controller ID]]</f>
        <v>1</v>
      </c>
      <c r="AI3734" t="str">
        <f t="shared" si="58"/>
        <v>71785SANOFI-SYNTHELABO INCEmployerTRUECommercial7478Express Scripts National Preferred with Advantage Plus UM 202061819Express Scripts National Preferred with Advantage Plus311ESI Commercial217Express Scripts (ESI)7504Express Scripts PBMNational7504Express Scripts PBMPBM137960NJ3</v>
      </c>
      <c r="AJ3734" s="8" t="str">
        <f>IFERROR(IF(_xlfn.XLOOKUP(Export4Q22[[#This Row],[Plan ID]],#REF!,#REF!)=Export4Q22[[#This Row],[Concatenate]],"Same","Change"),"New")</f>
        <v>New</v>
      </c>
    </row>
    <row r="3735" spans="1:36" x14ac:dyDescent="0.25">
      <c r="A3735" s="1">
        <v>71795</v>
      </c>
      <c r="B3735" t="s">
        <v>6622</v>
      </c>
      <c r="C3735" t="s">
        <v>176</v>
      </c>
      <c r="D3735" t="s">
        <v>995</v>
      </c>
      <c r="E3735" t="s">
        <v>177</v>
      </c>
      <c r="F3735" s="1">
        <v>7478</v>
      </c>
      <c r="G3735" t="s">
        <v>4351</v>
      </c>
      <c r="H3735" s="3">
        <v>61819</v>
      </c>
      <c r="I3735" t="s">
        <v>6444</v>
      </c>
      <c r="J3735" s="1">
        <v>311</v>
      </c>
      <c r="K3735" t="s">
        <v>1206</v>
      </c>
      <c r="L3735" s="1"/>
      <c r="N3735" s="1"/>
      <c r="P3735" s="1">
        <v>217</v>
      </c>
      <c r="Q3735" t="s">
        <v>3039</v>
      </c>
      <c r="R3735" s="1">
        <v>7504</v>
      </c>
      <c r="S3735" t="s">
        <v>1209</v>
      </c>
      <c r="T3735" t="s">
        <v>1000</v>
      </c>
      <c r="V3735" s="1">
        <v>7504</v>
      </c>
      <c r="W3735" t="s">
        <v>1209</v>
      </c>
      <c r="X3735" t="s">
        <v>183</v>
      </c>
      <c r="Y3735" s="1"/>
      <c r="AA3735" t="s">
        <v>150</v>
      </c>
      <c r="AB3735" s="2">
        <v>14332</v>
      </c>
      <c r="AC3735" s="2">
        <v>0</v>
      </c>
      <c r="AD3735" t="s">
        <v>89</v>
      </c>
      <c r="AF3735" s="1">
        <v>3</v>
      </c>
      <c r="AG3735" s="1"/>
      <c r="AH3735" s="1" t="b">
        <f>Export4Q22[[#This Row],[Pharmacy Controller ID]]&lt;&gt;Export4Q22[[#This Row],[Medical Controller ID]]</f>
        <v>1</v>
      </c>
      <c r="AI3735" t="str">
        <f t="shared" si="58"/>
        <v>71795Montefiore Health SystemEmployerTRUECommercial7478Express Scripts National Preferred with Advantage Plus UM 202061819Express Scripts National Preferred with Advantage Plus311ESI Commercial217Express Scripts (ESI)7504Express Scripts PBMNational7504Express Scripts PBMPBM143320NY3</v>
      </c>
      <c r="AJ3735" s="8" t="str">
        <f>IFERROR(IF(_xlfn.XLOOKUP(Export4Q22[[#This Row],[Plan ID]],#REF!,#REF!)=Export4Q22[[#This Row],[Concatenate]],"Same","Change"),"New")</f>
        <v>New</v>
      </c>
    </row>
    <row r="3736" spans="1:36" x14ac:dyDescent="0.25">
      <c r="A3736" s="1">
        <v>71803</v>
      </c>
      <c r="B3736" t="s">
        <v>6623</v>
      </c>
      <c r="C3736" t="s">
        <v>176</v>
      </c>
      <c r="D3736" t="s">
        <v>995</v>
      </c>
      <c r="E3736" t="s">
        <v>177</v>
      </c>
      <c r="F3736" s="1">
        <v>7478</v>
      </c>
      <c r="G3736" t="s">
        <v>4351</v>
      </c>
      <c r="H3736" s="3">
        <v>61819</v>
      </c>
      <c r="I3736" t="s">
        <v>6444</v>
      </c>
      <c r="J3736" s="1">
        <v>311</v>
      </c>
      <c r="K3736" t="s">
        <v>1206</v>
      </c>
      <c r="L3736" s="1"/>
      <c r="N3736" s="1"/>
      <c r="P3736" s="1">
        <v>217</v>
      </c>
      <c r="Q3736" t="s">
        <v>3039</v>
      </c>
      <c r="R3736" s="1">
        <v>7504</v>
      </c>
      <c r="S3736" t="s">
        <v>1209</v>
      </c>
      <c r="T3736" t="s">
        <v>1000</v>
      </c>
      <c r="V3736" s="1">
        <v>7504</v>
      </c>
      <c r="W3736" t="s">
        <v>1209</v>
      </c>
      <c r="X3736" t="s">
        <v>183</v>
      </c>
      <c r="Y3736" s="1"/>
      <c r="AA3736" t="s">
        <v>150</v>
      </c>
      <c r="AB3736" s="2">
        <v>23587</v>
      </c>
      <c r="AC3736" s="2">
        <v>0</v>
      </c>
      <c r="AD3736" t="s">
        <v>6624</v>
      </c>
      <c r="AF3736" s="1">
        <v>3</v>
      </c>
      <c r="AG3736" s="1"/>
      <c r="AH3736" s="1" t="b">
        <f>Export4Q22[[#This Row],[Pharmacy Controller ID]]&lt;&gt;Export4Q22[[#This Row],[Medical Controller ID]]</f>
        <v>1</v>
      </c>
      <c r="AI3736" t="str">
        <f t="shared" si="58"/>
        <v>71803PG&amp;E CorporationEmployerTRUECommercial7478Express Scripts National Preferred with Advantage Plus UM 202061819Express Scripts National Preferred with Advantage Plus311ESI Commercial217Express Scripts (ESI)7504Express Scripts PBMNational7504Express Scripts PBMPBM235870AL,AR,AZ,CA,CO,DC,FL,GA,HI,IL,IN,KS,KY,LA,MA,MD,MI,MN,MO,MS,NC,NJ,NV,NY,OH,OK,OR,PA,SC,TN,TX,VA,WA3</v>
      </c>
      <c r="AJ3736" s="8" t="str">
        <f>IFERROR(IF(_xlfn.XLOOKUP(Export4Q22[[#This Row],[Plan ID]],#REF!,#REF!)=Export4Q22[[#This Row],[Concatenate]],"Same","Change"),"New")</f>
        <v>New</v>
      </c>
    </row>
    <row r="3737" spans="1:36" x14ac:dyDescent="0.25">
      <c r="A3737" s="1">
        <v>71812</v>
      </c>
      <c r="B3737" t="s">
        <v>6625</v>
      </c>
      <c r="C3737" t="s">
        <v>176</v>
      </c>
      <c r="D3737" t="s">
        <v>995</v>
      </c>
      <c r="E3737" t="s">
        <v>177</v>
      </c>
      <c r="F3737" s="1">
        <v>7478</v>
      </c>
      <c r="G3737" t="s">
        <v>4351</v>
      </c>
      <c r="H3737" s="3">
        <v>61819</v>
      </c>
      <c r="I3737" t="s">
        <v>6444</v>
      </c>
      <c r="J3737" s="1">
        <v>311</v>
      </c>
      <c r="K3737" t="s">
        <v>1206</v>
      </c>
      <c r="L3737" s="1"/>
      <c r="N3737" s="1"/>
      <c r="P3737" s="1">
        <v>217</v>
      </c>
      <c r="Q3737" t="s">
        <v>3039</v>
      </c>
      <c r="R3737" s="1">
        <v>7504</v>
      </c>
      <c r="S3737" t="s">
        <v>1209</v>
      </c>
      <c r="T3737" t="s">
        <v>1000</v>
      </c>
      <c r="V3737" s="1">
        <v>7504</v>
      </c>
      <c r="W3737" t="s">
        <v>1209</v>
      </c>
      <c r="X3737" t="s">
        <v>183</v>
      </c>
      <c r="Y3737" s="1"/>
      <c r="AA3737" t="s">
        <v>150</v>
      </c>
      <c r="AB3737" s="2">
        <v>1915</v>
      </c>
      <c r="AC3737" s="2">
        <v>0</v>
      </c>
      <c r="AD3737" t="s">
        <v>6626</v>
      </c>
      <c r="AF3737" s="1">
        <v>3</v>
      </c>
      <c r="AG3737" s="1"/>
      <c r="AH3737" s="1" t="b">
        <f>Export4Q22[[#This Row],[Pharmacy Controller ID]]&lt;&gt;Export4Q22[[#This Row],[Medical Controller ID]]</f>
        <v>1</v>
      </c>
      <c r="AI3737" t="str">
        <f t="shared" si="58"/>
        <v>71812The Brink's CompanyEmployerTRUECommercial7478Express Scripts National Preferred with Advantage Plus UM 202061819Express Scripts National Preferred with Advantage Plus311ESI Commercial217Express Scripts (ESI)7504Express Scripts PBMNational7504Express Scripts PBMPBM19150AK,AL,AR,AZ,CA,CO,CT,DC,DE,FL,GA,HI,IA,ID,IL,IN,KS,KY,LA,MA,MD,ME,MI,MN,MO,MS,MT,NC,ND,NE,NH,NJ,NM,NV,NY,OH,OK,OR,PA,PR,RI,SC,TN,TX,UT,VA,VT,WA,WI,WV,WY3</v>
      </c>
      <c r="AJ3737" s="8" t="str">
        <f>IFERROR(IF(_xlfn.XLOOKUP(Export4Q22[[#This Row],[Plan ID]],#REF!,#REF!)=Export4Q22[[#This Row],[Concatenate]],"Same","Change"),"New")</f>
        <v>New</v>
      </c>
    </row>
    <row r="3738" spans="1:36" x14ac:dyDescent="0.25">
      <c r="A3738" s="1">
        <v>71816</v>
      </c>
      <c r="B3738" t="s">
        <v>6627</v>
      </c>
      <c r="C3738" t="s">
        <v>176</v>
      </c>
      <c r="D3738" t="s">
        <v>995</v>
      </c>
      <c r="E3738" t="s">
        <v>177</v>
      </c>
      <c r="F3738" s="1">
        <v>7478</v>
      </c>
      <c r="G3738" t="s">
        <v>4351</v>
      </c>
      <c r="H3738" s="3">
        <v>61819</v>
      </c>
      <c r="I3738" t="s">
        <v>6444</v>
      </c>
      <c r="J3738" s="1">
        <v>311</v>
      </c>
      <c r="K3738" t="s">
        <v>1206</v>
      </c>
      <c r="L3738" s="1"/>
      <c r="N3738" s="1"/>
      <c r="P3738" s="1">
        <v>217</v>
      </c>
      <c r="Q3738" t="s">
        <v>3039</v>
      </c>
      <c r="R3738" s="1">
        <v>7504</v>
      </c>
      <c r="S3738" t="s">
        <v>1209</v>
      </c>
      <c r="T3738" t="s">
        <v>1000</v>
      </c>
      <c r="V3738" s="1">
        <v>7504</v>
      </c>
      <c r="W3738" t="s">
        <v>1209</v>
      </c>
      <c r="X3738" t="s">
        <v>183</v>
      </c>
      <c r="Y3738" s="1"/>
      <c r="AA3738" t="s">
        <v>150</v>
      </c>
      <c r="AB3738" s="2">
        <v>15000</v>
      </c>
      <c r="AC3738" s="2">
        <v>0</v>
      </c>
      <c r="AD3738" t="s">
        <v>89</v>
      </c>
      <c r="AF3738" s="1">
        <v>3</v>
      </c>
      <c r="AG3738" s="1"/>
      <c r="AH3738" s="1" t="b">
        <f>Export4Q22[[#This Row],[Pharmacy Controller ID]]&lt;&gt;Export4Q22[[#This Row],[Medical Controller ID]]</f>
        <v>1</v>
      </c>
      <c r="AI3738" t="str">
        <f t="shared" si="58"/>
        <v>71816New York State University Research FoundationEmployerTRUECommercial7478Express Scripts National Preferred with Advantage Plus UM 202061819Express Scripts National Preferred with Advantage Plus311ESI Commercial217Express Scripts (ESI)7504Express Scripts PBMNational7504Express Scripts PBMPBM150000NY3</v>
      </c>
      <c r="AJ3738" s="8" t="str">
        <f>IFERROR(IF(_xlfn.XLOOKUP(Export4Q22[[#This Row],[Plan ID]],#REF!,#REF!)=Export4Q22[[#This Row],[Concatenate]],"Same","Change"),"New")</f>
        <v>New</v>
      </c>
    </row>
    <row r="3739" spans="1:36" x14ac:dyDescent="0.25">
      <c r="A3739" s="1">
        <v>72652</v>
      </c>
      <c r="B3739" t="s">
        <v>6628</v>
      </c>
      <c r="C3739" t="s">
        <v>176</v>
      </c>
      <c r="D3739" t="s">
        <v>995</v>
      </c>
      <c r="E3739" t="s">
        <v>177</v>
      </c>
      <c r="F3739" s="1">
        <v>7478</v>
      </c>
      <c r="G3739" t="s">
        <v>4351</v>
      </c>
      <c r="H3739" s="3">
        <v>61819</v>
      </c>
      <c r="I3739" t="s">
        <v>6444</v>
      </c>
      <c r="J3739" s="1">
        <v>311</v>
      </c>
      <c r="K3739" t="s">
        <v>1206</v>
      </c>
      <c r="L3739" s="1"/>
      <c r="N3739" s="1"/>
      <c r="P3739" s="1">
        <v>217</v>
      </c>
      <c r="Q3739" t="s">
        <v>3039</v>
      </c>
      <c r="R3739" s="1">
        <v>7504</v>
      </c>
      <c r="S3739" t="s">
        <v>1209</v>
      </c>
      <c r="T3739" t="s">
        <v>1000</v>
      </c>
      <c r="V3739" s="1">
        <v>7504</v>
      </c>
      <c r="W3739" t="s">
        <v>1209</v>
      </c>
      <c r="X3739" t="s">
        <v>183</v>
      </c>
      <c r="Y3739" s="1"/>
      <c r="AA3739" t="s">
        <v>150</v>
      </c>
      <c r="AB3739" s="2">
        <v>16902</v>
      </c>
      <c r="AC3739" s="2">
        <v>0</v>
      </c>
      <c r="AD3739" t="s">
        <v>6629</v>
      </c>
      <c r="AF3739" s="1">
        <v>3</v>
      </c>
      <c r="AG3739" s="1"/>
      <c r="AH3739" s="1" t="b">
        <f>Export4Q22[[#This Row],[Pharmacy Controller ID]]&lt;&gt;Export4Q22[[#This Row],[Medical Controller ID]]</f>
        <v>1</v>
      </c>
      <c r="AI3739" t="str">
        <f t="shared" si="58"/>
        <v>72652Amerisourcebergen CorporationEmployerTRUECommercial7478Express Scripts National Preferred with Advantage Plus UM 202061819Express Scripts National Preferred with Advantage Plus311ESI Commercial217Express Scripts (ESI)7504Express Scripts PBMNational7504Express Scripts PBMPBM169020AL,AR,AZ,CA,CO,DC,DE,FL,GA,HI,IA,ID,IL,IN,KS,KY,MA,MD,MI,MN,MO,MS,NC,NE,NH,NJ,NV,NY,OH,OK,PA,PR,SC,SD,TN,TX,UT,VA,WA,WI3</v>
      </c>
      <c r="AJ3739" s="8" t="str">
        <f>IFERROR(IF(_xlfn.XLOOKUP(Export4Q22[[#This Row],[Plan ID]],#REF!,#REF!)=Export4Q22[[#This Row],[Concatenate]],"Same","Change"),"New")</f>
        <v>New</v>
      </c>
    </row>
    <row r="3740" spans="1:36" x14ac:dyDescent="0.25">
      <c r="A3740" s="1">
        <v>72660</v>
      </c>
      <c r="B3740" t="s">
        <v>6630</v>
      </c>
      <c r="C3740" t="s">
        <v>176</v>
      </c>
      <c r="D3740" t="s">
        <v>995</v>
      </c>
      <c r="E3740" t="s">
        <v>177</v>
      </c>
      <c r="F3740" s="1">
        <v>7478</v>
      </c>
      <c r="G3740" t="s">
        <v>4351</v>
      </c>
      <c r="H3740" s="3">
        <v>61819</v>
      </c>
      <c r="I3740" t="s">
        <v>6444</v>
      </c>
      <c r="J3740" s="1">
        <v>311</v>
      </c>
      <c r="K3740" t="s">
        <v>1206</v>
      </c>
      <c r="L3740" s="1"/>
      <c r="N3740" s="1"/>
      <c r="P3740" s="1">
        <v>217</v>
      </c>
      <c r="Q3740" t="s">
        <v>3039</v>
      </c>
      <c r="R3740" s="1">
        <v>7504</v>
      </c>
      <c r="S3740" t="s">
        <v>1209</v>
      </c>
      <c r="T3740" t="s">
        <v>1000</v>
      </c>
      <c r="V3740" s="1">
        <v>7504</v>
      </c>
      <c r="W3740" t="s">
        <v>1209</v>
      </c>
      <c r="X3740" t="s">
        <v>183</v>
      </c>
      <c r="Y3740" s="1"/>
      <c r="AA3740" t="s">
        <v>150</v>
      </c>
      <c r="AB3740" s="2">
        <v>111507</v>
      </c>
      <c r="AC3740" s="2">
        <v>0</v>
      </c>
      <c r="AD3740" t="s">
        <v>6631</v>
      </c>
      <c r="AF3740" s="1">
        <v>3</v>
      </c>
      <c r="AG3740" s="1"/>
      <c r="AH3740" s="1" t="b">
        <f>Export4Q22[[#This Row],[Pharmacy Controller ID]]&lt;&gt;Export4Q22[[#This Row],[Medical Controller ID]]</f>
        <v>1</v>
      </c>
      <c r="AI3740" t="str">
        <f t="shared" si="58"/>
        <v>72660Southeastern Grocers, IncEmployerTRUECommercial7478Express Scripts National Preferred with Advantage Plus UM 202061819Express Scripts National Preferred with Advantage Plus311ESI Commercial217Express Scripts (ESI)7504Express Scripts PBMNational7504Express Scripts PBMPBM1115070AL,FL,GA,KY,LA,MS,NC,PA,SC,TN3</v>
      </c>
      <c r="AJ3740" s="8" t="str">
        <f>IFERROR(IF(_xlfn.XLOOKUP(Export4Q22[[#This Row],[Plan ID]],#REF!,#REF!)=Export4Q22[[#This Row],[Concatenate]],"Same","Change"),"New")</f>
        <v>New</v>
      </c>
    </row>
    <row r="3741" spans="1:36" x14ac:dyDescent="0.25">
      <c r="A3741" s="1">
        <v>72665</v>
      </c>
      <c r="B3741" t="s">
        <v>6632</v>
      </c>
      <c r="C3741" t="s">
        <v>176</v>
      </c>
      <c r="D3741" t="s">
        <v>995</v>
      </c>
      <c r="E3741" t="s">
        <v>177</v>
      </c>
      <c r="F3741" s="1">
        <v>7478</v>
      </c>
      <c r="G3741" t="s">
        <v>4351</v>
      </c>
      <c r="H3741" s="3">
        <v>61819</v>
      </c>
      <c r="I3741" t="s">
        <v>6444</v>
      </c>
      <c r="J3741" s="1">
        <v>311</v>
      </c>
      <c r="K3741" t="s">
        <v>1206</v>
      </c>
      <c r="L3741" s="1"/>
      <c r="N3741" s="1"/>
      <c r="P3741" s="1">
        <v>217</v>
      </c>
      <c r="Q3741" t="s">
        <v>3039</v>
      </c>
      <c r="R3741" s="1">
        <v>7504</v>
      </c>
      <c r="S3741" t="s">
        <v>1209</v>
      </c>
      <c r="T3741" t="s">
        <v>1000</v>
      </c>
      <c r="V3741" s="1">
        <v>7504</v>
      </c>
      <c r="W3741" t="s">
        <v>1209</v>
      </c>
      <c r="X3741" t="s">
        <v>183</v>
      </c>
      <c r="Y3741" s="1"/>
      <c r="AA3741" t="s">
        <v>150</v>
      </c>
      <c r="AB3741" s="2">
        <v>26400</v>
      </c>
      <c r="AC3741" s="2">
        <v>0</v>
      </c>
      <c r="AD3741" t="s">
        <v>6633</v>
      </c>
      <c r="AF3741" s="1">
        <v>3</v>
      </c>
      <c r="AG3741" s="1"/>
      <c r="AH3741" s="1" t="b">
        <f>Export4Q22[[#This Row],[Pharmacy Controller ID]]&lt;&gt;Export4Q22[[#This Row],[Medical Controller ID]]</f>
        <v>1</v>
      </c>
      <c r="AI3741" t="str">
        <f t="shared" si="58"/>
        <v>72665Allina Health SystemsEmployerTRUECommercial7478Express Scripts National Preferred with Advantage Plus UM 202061819Express Scripts National Preferred with Advantage Plus311ESI Commercial217Express Scripts (ESI)7504Express Scripts PBMNational7504Express Scripts PBMPBM264000MN,OK,WI3</v>
      </c>
      <c r="AJ3741" s="8" t="str">
        <f>IFERROR(IF(_xlfn.XLOOKUP(Export4Q22[[#This Row],[Plan ID]],#REF!,#REF!)=Export4Q22[[#This Row],[Concatenate]],"Same","Change"),"New")</f>
        <v>New</v>
      </c>
    </row>
    <row r="3742" spans="1:36" x14ac:dyDescent="0.25">
      <c r="A3742" s="1">
        <v>72675</v>
      </c>
      <c r="B3742" t="s">
        <v>6634</v>
      </c>
      <c r="C3742" t="s">
        <v>176</v>
      </c>
      <c r="D3742" t="s">
        <v>995</v>
      </c>
      <c r="E3742" t="s">
        <v>177</v>
      </c>
      <c r="F3742" s="1">
        <v>7478</v>
      </c>
      <c r="G3742" t="s">
        <v>4351</v>
      </c>
      <c r="H3742" s="3">
        <v>61819</v>
      </c>
      <c r="I3742" t="s">
        <v>6444</v>
      </c>
      <c r="J3742" s="1">
        <v>311</v>
      </c>
      <c r="K3742" t="s">
        <v>1206</v>
      </c>
      <c r="L3742" s="1"/>
      <c r="N3742" s="1"/>
      <c r="P3742" s="1">
        <v>217</v>
      </c>
      <c r="Q3742" t="s">
        <v>3039</v>
      </c>
      <c r="R3742" s="1">
        <v>7504</v>
      </c>
      <c r="S3742" t="s">
        <v>1209</v>
      </c>
      <c r="T3742" t="s">
        <v>1000</v>
      </c>
      <c r="V3742" s="1">
        <v>7504</v>
      </c>
      <c r="W3742" t="s">
        <v>1209</v>
      </c>
      <c r="X3742" t="s">
        <v>183</v>
      </c>
      <c r="Y3742" s="1"/>
      <c r="AA3742" t="s">
        <v>150</v>
      </c>
      <c r="AB3742" s="2">
        <v>16133</v>
      </c>
      <c r="AC3742" s="2">
        <v>0</v>
      </c>
      <c r="AD3742" t="s">
        <v>209</v>
      </c>
      <c r="AF3742" s="1">
        <v>3</v>
      </c>
      <c r="AG3742" s="1"/>
      <c r="AH3742" s="1" t="b">
        <f>Export4Q22[[#This Row],[Pharmacy Controller ID]]&lt;&gt;Export4Q22[[#This Row],[Medical Controller ID]]</f>
        <v>1</v>
      </c>
      <c r="AI3742" t="str">
        <f t="shared" si="58"/>
        <v>72675Inova Health SystemEmployerTRUECommercial7478Express Scripts National Preferred with Advantage Plus UM 202061819Express Scripts National Preferred with Advantage Plus311ESI Commercial217Express Scripts (ESI)7504Express Scripts PBMNational7504Express Scripts PBMPBM161330DC,MD,VA3</v>
      </c>
      <c r="AJ3742" s="8" t="str">
        <f>IFERROR(IF(_xlfn.XLOOKUP(Export4Q22[[#This Row],[Plan ID]],#REF!,#REF!)=Export4Q22[[#This Row],[Concatenate]],"Same","Change"),"New")</f>
        <v>New</v>
      </c>
    </row>
    <row r="3743" spans="1:36" x14ac:dyDescent="0.25">
      <c r="A3743" s="1">
        <v>72691</v>
      </c>
      <c r="B3743" t="s">
        <v>13992</v>
      </c>
      <c r="C3743" t="s">
        <v>176</v>
      </c>
      <c r="D3743" t="s">
        <v>995</v>
      </c>
      <c r="E3743" t="s">
        <v>177</v>
      </c>
      <c r="F3743" s="1">
        <v>7478</v>
      </c>
      <c r="G3743" t="s">
        <v>4351</v>
      </c>
      <c r="H3743" s="3">
        <v>61819</v>
      </c>
      <c r="I3743" t="s">
        <v>6444</v>
      </c>
      <c r="J3743" s="1">
        <v>311</v>
      </c>
      <c r="K3743" t="s">
        <v>1206</v>
      </c>
      <c r="L3743" s="1"/>
      <c r="N3743" s="1"/>
      <c r="P3743" s="1">
        <v>217</v>
      </c>
      <c r="Q3743" t="s">
        <v>3039</v>
      </c>
      <c r="R3743" s="1">
        <v>7504</v>
      </c>
      <c r="S3743" t="s">
        <v>1209</v>
      </c>
      <c r="T3743" t="s">
        <v>1000</v>
      </c>
      <c r="V3743" s="1">
        <v>7504</v>
      </c>
      <c r="W3743" t="s">
        <v>1209</v>
      </c>
      <c r="X3743" t="s">
        <v>183</v>
      </c>
      <c r="Y3743" s="1"/>
      <c r="AA3743" t="s">
        <v>150</v>
      </c>
      <c r="AB3743" s="2">
        <v>22444</v>
      </c>
      <c r="AC3743" s="2">
        <v>0</v>
      </c>
      <c r="AD3743" t="s">
        <v>13993</v>
      </c>
      <c r="AF3743" s="1">
        <v>3</v>
      </c>
      <c r="AG3743" s="1"/>
      <c r="AH3743" s="1" t="b">
        <f>Export4Q22[[#This Row],[Pharmacy Controller ID]]&lt;&gt;Export4Q22[[#This Row],[Medical Controller ID]]</f>
        <v>1</v>
      </c>
      <c r="AI3743" t="str">
        <f t="shared" si="58"/>
        <v>72691Cleveland-CliffsEmployerTRUECommercial7478Express Scripts National Preferred with Advantage Plus UM 202061819Express Scripts National Preferred with Advantage Plus311ESI Commercial217Express Scripts (ESI)7504Express Scripts PBMNational7504Express Scripts PBMPBM224440AL,DC,DE,FL,GA,IL,IN,KY,MD,MI,MN,MS,NC,NY,OH,PA,SC,TN,TX,VA,WA,WI,WV3</v>
      </c>
      <c r="AJ3743" s="8" t="str">
        <f>IFERROR(IF(_xlfn.XLOOKUP(Export4Q22[[#This Row],[Plan ID]],#REF!,#REF!)=Export4Q22[[#This Row],[Concatenate]],"Same","Change"),"New")</f>
        <v>New</v>
      </c>
    </row>
    <row r="3744" spans="1:36" x14ac:dyDescent="0.25">
      <c r="A3744" s="1">
        <v>2792</v>
      </c>
      <c r="B3744" t="s">
        <v>6635</v>
      </c>
      <c r="C3744" t="s">
        <v>176</v>
      </c>
      <c r="D3744" t="s">
        <v>995</v>
      </c>
      <c r="E3744" t="s">
        <v>177</v>
      </c>
      <c r="F3744" s="1">
        <v>7476</v>
      </c>
      <c r="G3744" t="s">
        <v>1205</v>
      </c>
      <c r="H3744" s="3">
        <v>61825</v>
      </c>
      <c r="I3744" t="s">
        <v>6636</v>
      </c>
      <c r="J3744" s="1">
        <v>311</v>
      </c>
      <c r="K3744" t="s">
        <v>1206</v>
      </c>
      <c r="L3744" s="1"/>
      <c r="N3744" s="1"/>
      <c r="P3744" s="1">
        <v>217</v>
      </c>
      <c r="Q3744" t="s">
        <v>3039</v>
      </c>
      <c r="R3744" s="1">
        <v>7504</v>
      </c>
      <c r="S3744" t="s">
        <v>1209</v>
      </c>
      <c r="T3744" t="s">
        <v>1000</v>
      </c>
      <c r="U3744" t="s">
        <v>182</v>
      </c>
      <c r="V3744" s="1">
        <v>7504</v>
      </c>
      <c r="W3744" t="s">
        <v>1209</v>
      </c>
      <c r="X3744" t="s">
        <v>183</v>
      </c>
      <c r="Y3744" s="1"/>
      <c r="AA3744" t="s">
        <v>150</v>
      </c>
      <c r="AB3744" s="2">
        <v>0</v>
      </c>
      <c r="AC3744" s="2">
        <v>0</v>
      </c>
      <c r="AD3744" t="s">
        <v>142</v>
      </c>
      <c r="AF3744" s="1">
        <v>3</v>
      </c>
      <c r="AG3744" s="1"/>
      <c r="AH3744" s="1" t="b">
        <f>Export4Q22[[#This Row],[Pharmacy Controller ID]]&lt;&gt;Export4Q22[[#This Row],[Medical Controller ID]]</f>
        <v>1</v>
      </c>
      <c r="AI3744" t="str">
        <f t="shared" si="58"/>
        <v>2792Annuity Board SBCEmployerTRUECommercial7476Express Scripts National Preferred with Limited UM 202061825Express Scripts National Preferred with Limited311ESI Commercial217Express Scripts (ESI)7504Express Scripts PBMNationalPBM Controlled7504Express Scripts PBMPBM00TX3</v>
      </c>
      <c r="AJ3744" s="8" t="str">
        <f>IFERROR(IF(_xlfn.XLOOKUP(Export4Q22[[#This Row],[Plan ID]],#REF!,#REF!)=Export4Q22[[#This Row],[Concatenate]],"Same","Change"),"New")</f>
        <v>New</v>
      </c>
    </row>
    <row r="3745" spans="1:36" x14ac:dyDescent="0.25">
      <c r="A3745" s="1">
        <v>2805</v>
      </c>
      <c r="B3745" t="s">
        <v>6637</v>
      </c>
      <c r="C3745" t="s">
        <v>176</v>
      </c>
      <c r="D3745" t="s">
        <v>995</v>
      </c>
      <c r="E3745" t="s">
        <v>177</v>
      </c>
      <c r="F3745" s="1">
        <v>7476</v>
      </c>
      <c r="G3745" t="s">
        <v>1205</v>
      </c>
      <c r="H3745" s="3">
        <v>61825</v>
      </c>
      <c r="I3745" t="s">
        <v>6636</v>
      </c>
      <c r="J3745" s="1">
        <v>311</v>
      </c>
      <c r="K3745" t="s">
        <v>1206</v>
      </c>
      <c r="L3745" s="1"/>
      <c r="N3745" s="1"/>
      <c r="P3745" s="1">
        <v>217</v>
      </c>
      <c r="Q3745" t="s">
        <v>3039</v>
      </c>
      <c r="R3745" s="1">
        <v>7504</v>
      </c>
      <c r="S3745" t="s">
        <v>1209</v>
      </c>
      <c r="T3745" t="s">
        <v>1000</v>
      </c>
      <c r="U3745" t="s">
        <v>182</v>
      </c>
      <c r="V3745" s="1">
        <v>7504</v>
      </c>
      <c r="W3745" t="s">
        <v>1209</v>
      </c>
      <c r="X3745" t="s">
        <v>183</v>
      </c>
      <c r="Y3745" s="1"/>
      <c r="AA3745" t="s">
        <v>150</v>
      </c>
      <c r="AB3745" s="2">
        <v>49334</v>
      </c>
      <c r="AC3745" s="2">
        <v>0</v>
      </c>
      <c r="AD3745" t="s">
        <v>6638</v>
      </c>
      <c r="AF3745" s="1">
        <v>3</v>
      </c>
      <c r="AG3745" s="1"/>
      <c r="AH3745" s="1" t="b">
        <f>Export4Q22[[#This Row],[Pharmacy Controller ID]]&lt;&gt;Export4Q22[[#This Row],[Medical Controller ID]]</f>
        <v>1</v>
      </c>
      <c r="AI3745" t="str">
        <f t="shared" si="58"/>
        <v>2805Exxon MobilEmployerTRUECommercial7476Express Scripts National Preferred with Limited UM 202061825Express Scripts National Preferred with Limited311ESI Commercial217Express Scripts (ESI)7504Express Scripts PBMNationalPBM Controlled7504Express Scripts PBMPBM493340AK,AL,AR,AZ,CA,CO,CT,DC,DE,FL,GA,IL,IN,KS,LA,MA,MD,ME,MI,MN,MO,MS,MT,NC,ND,NE,NH,NJ,NM,NY,OH,OK,OR,PA,PR,RI,SC,SD,TN,TX,UT,VA,VI,VT,WA,WI,WV,WY3</v>
      </c>
      <c r="AJ3745" s="8" t="str">
        <f>IFERROR(IF(_xlfn.XLOOKUP(Export4Q22[[#This Row],[Plan ID]],#REF!,#REF!)=Export4Q22[[#This Row],[Concatenate]],"Same","Change"),"New")</f>
        <v>New</v>
      </c>
    </row>
    <row r="3746" spans="1:36" x14ac:dyDescent="0.25">
      <c r="A3746" s="1">
        <v>2806</v>
      </c>
      <c r="B3746" t="s">
        <v>6639</v>
      </c>
      <c r="C3746" t="s">
        <v>176</v>
      </c>
      <c r="D3746" t="s">
        <v>995</v>
      </c>
      <c r="E3746" t="s">
        <v>177</v>
      </c>
      <c r="F3746" s="1">
        <v>7476</v>
      </c>
      <c r="G3746" t="s">
        <v>1205</v>
      </c>
      <c r="H3746" s="3">
        <v>61825</v>
      </c>
      <c r="I3746" t="s">
        <v>6636</v>
      </c>
      <c r="J3746" s="1">
        <v>311</v>
      </c>
      <c r="K3746" t="s">
        <v>1206</v>
      </c>
      <c r="L3746" s="1"/>
      <c r="N3746" s="1"/>
      <c r="P3746" s="1">
        <v>217</v>
      </c>
      <c r="Q3746" t="s">
        <v>3039</v>
      </c>
      <c r="R3746" s="1">
        <v>7504</v>
      </c>
      <c r="S3746" t="s">
        <v>1209</v>
      </c>
      <c r="T3746" t="s">
        <v>1000</v>
      </c>
      <c r="U3746" t="s">
        <v>182</v>
      </c>
      <c r="V3746" s="1">
        <v>7504</v>
      </c>
      <c r="W3746" t="s">
        <v>1209</v>
      </c>
      <c r="X3746" t="s">
        <v>183</v>
      </c>
      <c r="Y3746" s="1"/>
      <c r="AA3746" t="s">
        <v>150</v>
      </c>
      <c r="AB3746" s="2">
        <v>700</v>
      </c>
      <c r="AC3746" s="2">
        <v>0</v>
      </c>
      <c r="AD3746" t="s">
        <v>132</v>
      </c>
      <c r="AF3746" s="1">
        <v>3</v>
      </c>
      <c r="AG3746" s="1"/>
      <c r="AH3746" s="1" t="b">
        <f>Export4Q22[[#This Row],[Pharmacy Controller ID]]&lt;&gt;Export4Q22[[#This Row],[Medical Controller ID]]</f>
        <v>1</v>
      </c>
      <c r="AI3746" t="str">
        <f t="shared" si="58"/>
        <v>2806FCCI Insurance GroupEmployerTRUECommercial7476Express Scripts National Preferred with Limited UM 202061825Express Scripts National Preferred with Limited311ESI Commercial217Express Scripts (ESI)7504Express Scripts PBMNationalPBM Controlled7504Express Scripts PBMPBM7000FL3</v>
      </c>
      <c r="AJ3746" s="8" t="str">
        <f>IFERROR(IF(_xlfn.XLOOKUP(Export4Q22[[#This Row],[Plan ID]],#REF!,#REF!)=Export4Q22[[#This Row],[Concatenate]],"Same","Change"),"New")</f>
        <v>New</v>
      </c>
    </row>
    <row r="3747" spans="1:36" x14ac:dyDescent="0.25">
      <c r="A3747" s="1">
        <v>2816</v>
      </c>
      <c r="B3747" t="s">
        <v>6640</v>
      </c>
      <c r="C3747" t="s">
        <v>176</v>
      </c>
      <c r="D3747" t="s">
        <v>995</v>
      </c>
      <c r="E3747" t="s">
        <v>177</v>
      </c>
      <c r="F3747" s="1">
        <v>7476</v>
      </c>
      <c r="G3747" t="s">
        <v>1205</v>
      </c>
      <c r="H3747" s="3">
        <v>61825</v>
      </c>
      <c r="I3747" t="s">
        <v>6636</v>
      </c>
      <c r="J3747" s="1">
        <v>311</v>
      </c>
      <c r="K3747" t="s">
        <v>1206</v>
      </c>
      <c r="L3747" s="1"/>
      <c r="N3747" s="1"/>
      <c r="P3747" s="1">
        <v>217</v>
      </c>
      <c r="Q3747" t="s">
        <v>3039</v>
      </c>
      <c r="R3747" s="1">
        <v>7504</v>
      </c>
      <c r="S3747" t="s">
        <v>1209</v>
      </c>
      <c r="T3747" t="s">
        <v>1000</v>
      </c>
      <c r="U3747" t="s">
        <v>182</v>
      </c>
      <c r="V3747" s="1">
        <v>7504</v>
      </c>
      <c r="W3747" t="s">
        <v>1209</v>
      </c>
      <c r="X3747" t="s">
        <v>183</v>
      </c>
      <c r="Y3747" s="1"/>
      <c r="AA3747" t="s">
        <v>150</v>
      </c>
      <c r="AB3747" s="2">
        <v>0</v>
      </c>
      <c r="AC3747" s="2">
        <v>0</v>
      </c>
      <c r="AD3747" t="s">
        <v>452</v>
      </c>
      <c r="AF3747" s="1">
        <v>3</v>
      </c>
      <c r="AG3747" s="1"/>
      <c r="AH3747" s="1" t="b">
        <f>Export4Q22[[#This Row],[Pharmacy Controller ID]]&lt;&gt;Export4Q22[[#This Row],[Medical Controller ID]]</f>
        <v>1</v>
      </c>
      <c r="AI3747" t="str">
        <f t="shared" si="58"/>
        <v>2816NCAS NorthwestEmployerTRUECommercial7476Express Scripts National Preferred with Limited UM 202061825Express Scripts National Preferred with Limited311ESI Commercial217Express Scripts (ESI)7504Express Scripts PBMNationalPBM Controlled7504Express Scripts PBMPBM00WA3</v>
      </c>
      <c r="AJ3747" s="8" t="str">
        <f>IFERROR(IF(_xlfn.XLOOKUP(Export4Q22[[#This Row],[Plan ID]],#REF!,#REF!)=Export4Q22[[#This Row],[Concatenate]],"Same","Change"),"New")</f>
        <v>New</v>
      </c>
    </row>
    <row r="3748" spans="1:36" x14ac:dyDescent="0.25">
      <c r="A3748" s="1">
        <v>2818</v>
      </c>
      <c r="B3748" t="s">
        <v>6641</v>
      </c>
      <c r="C3748" t="s">
        <v>176</v>
      </c>
      <c r="D3748" t="s">
        <v>995</v>
      </c>
      <c r="E3748" t="s">
        <v>177</v>
      </c>
      <c r="F3748" s="1">
        <v>7476</v>
      </c>
      <c r="G3748" t="s">
        <v>1205</v>
      </c>
      <c r="H3748" s="3">
        <v>61825</v>
      </c>
      <c r="I3748" t="s">
        <v>6636</v>
      </c>
      <c r="J3748" s="1">
        <v>311</v>
      </c>
      <c r="K3748" t="s">
        <v>1206</v>
      </c>
      <c r="L3748" s="1"/>
      <c r="N3748" s="1"/>
      <c r="P3748" s="1">
        <v>217</v>
      </c>
      <c r="Q3748" t="s">
        <v>3039</v>
      </c>
      <c r="R3748" s="1">
        <v>7504</v>
      </c>
      <c r="S3748" t="s">
        <v>1209</v>
      </c>
      <c r="T3748" t="s">
        <v>1000</v>
      </c>
      <c r="U3748" t="s">
        <v>182</v>
      </c>
      <c r="V3748" s="1">
        <v>7504</v>
      </c>
      <c r="W3748" t="s">
        <v>1209</v>
      </c>
      <c r="X3748" t="s">
        <v>183</v>
      </c>
      <c r="Y3748" s="1"/>
      <c r="AA3748" t="s">
        <v>150</v>
      </c>
      <c r="AB3748" s="2">
        <v>23530</v>
      </c>
      <c r="AC3748" s="2">
        <v>0</v>
      </c>
      <c r="AD3748" t="s">
        <v>53</v>
      </c>
      <c r="AF3748" s="1">
        <v>3</v>
      </c>
      <c r="AG3748" s="1"/>
      <c r="AH3748" s="1" t="b">
        <f>Export4Q22[[#This Row],[Pharmacy Controller ID]]&lt;&gt;Export4Q22[[#This Row],[Medical Controller ID]]</f>
        <v>1</v>
      </c>
      <c r="AI3748" t="str">
        <f t="shared" si="58"/>
        <v>2818Pacific Gas and ElectricEmployerTRUECommercial7476Express Scripts National Preferred with Limited UM 202061825Express Scripts National Preferred with Limited311ESI Commercial217Express Scripts (ESI)7504Express Scripts PBMNationalPBM Controlled7504Express Scripts PBMPBM235300CA3</v>
      </c>
      <c r="AJ3748" s="8" t="str">
        <f>IFERROR(IF(_xlfn.XLOOKUP(Export4Q22[[#This Row],[Plan ID]],#REF!,#REF!)=Export4Q22[[#This Row],[Concatenate]],"Same","Change"),"New")</f>
        <v>New</v>
      </c>
    </row>
    <row r="3749" spans="1:36" x14ac:dyDescent="0.25">
      <c r="A3749" s="1">
        <v>2819</v>
      </c>
      <c r="B3749" t="s">
        <v>6642</v>
      </c>
      <c r="C3749" t="s">
        <v>176</v>
      </c>
      <c r="D3749" t="s">
        <v>995</v>
      </c>
      <c r="E3749" t="s">
        <v>177</v>
      </c>
      <c r="F3749" s="1">
        <v>7476</v>
      </c>
      <c r="G3749" t="s">
        <v>1205</v>
      </c>
      <c r="H3749" s="3">
        <v>61825</v>
      </c>
      <c r="I3749" t="s">
        <v>6636</v>
      </c>
      <c r="J3749" s="1">
        <v>311</v>
      </c>
      <c r="K3749" t="s">
        <v>1206</v>
      </c>
      <c r="L3749" s="1"/>
      <c r="N3749" s="1"/>
      <c r="P3749" s="1">
        <v>217</v>
      </c>
      <c r="Q3749" t="s">
        <v>3039</v>
      </c>
      <c r="R3749" s="1">
        <v>7504</v>
      </c>
      <c r="S3749" t="s">
        <v>1209</v>
      </c>
      <c r="T3749" t="s">
        <v>1000</v>
      </c>
      <c r="U3749" t="s">
        <v>182</v>
      </c>
      <c r="V3749" s="1">
        <v>7504</v>
      </c>
      <c r="W3749" t="s">
        <v>1209</v>
      </c>
      <c r="X3749" t="s">
        <v>183</v>
      </c>
      <c r="Y3749" s="1"/>
      <c r="AA3749" t="s">
        <v>150</v>
      </c>
      <c r="AB3749" s="2">
        <v>0</v>
      </c>
      <c r="AC3749" s="2">
        <v>0</v>
      </c>
      <c r="AD3749" t="s">
        <v>314</v>
      </c>
      <c r="AF3749" s="1">
        <v>3</v>
      </c>
      <c r="AG3749" s="1"/>
      <c r="AH3749" s="1" t="b">
        <f>Export4Q22[[#This Row],[Pharmacy Controller ID]]&lt;&gt;Export4Q22[[#This Row],[Medical Controller ID]]</f>
        <v>1</v>
      </c>
      <c r="AI3749" t="str">
        <f t="shared" si="58"/>
        <v>2819Peco Energy CompanyEmployerTRUECommercial7476Express Scripts National Preferred with Limited UM 202061825Express Scripts National Preferred with Limited311ESI Commercial217Express Scripts (ESI)7504Express Scripts PBMNationalPBM Controlled7504Express Scripts PBMPBM00PA3</v>
      </c>
      <c r="AJ3749" s="8" t="str">
        <f>IFERROR(IF(_xlfn.XLOOKUP(Export4Q22[[#This Row],[Plan ID]],#REF!,#REF!)=Export4Q22[[#This Row],[Concatenate]],"Same","Change"),"New")</f>
        <v>New</v>
      </c>
    </row>
    <row r="3750" spans="1:36" x14ac:dyDescent="0.25">
      <c r="A3750" s="1">
        <v>2830</v>
      </c>
      <c r="B3750" t="s">
        <v>6643</v>
      </c>
      <c r="C3750" t="s">
        <v>176</v>
      </c>
      <c r="D3750" t="s">
        <v>995</v>
      </c>
      <c r="E3750" t="s">
        <v>177</v>
      </c>
      <c r="F3750" s="1">
        <v>7476</v>
      </c>
      <c r="G3750" t="s">
        <v>1205</v>
      </c>
      <c r="H3750" s="3">
        <v>61825</v>
      </c>
      <c r="I3750" t="s">
        <v>6636</v>
      </c>
      <c r="J3750" s="1">
        <v>311</v>
      </c>
      <c r="K3750" t="s">
        <v>1206</v>
      </c>
      <c r="L3750" s="1"/>
      <c r="N3750" s="1"/>
      <c r="P3750" s="1">
        <v>217</v>
      </c>
      <c r="Q3750" t="s">
        <v>3039</v>
      </c>
      <c r="R3750" s="1">
        <v>7504</v>
      </c>
      <c r="S3750" t="s">
        <v>1209</v>
      </c>
      <c r="T3750" t="s">
        <v>1000</v>
      </c>
      <c r="U3750" t="s">
        <v>182</v>
      </c>
      <c r="V3750" s="1">
        <v>7504</v>
      </c>
      <c r="W3750" t="s">
        <v>1209</v>
      </c>
      <c r="X3750" t="s">
        <v>183</v>
      </c>
      <c r="Y3750" s="1"/>
      <c r="AA3750" t="s">
        <v>150</v>
      </c>
      <c r="AB3750" s="2">
        <v>0</v>
      </c>
      <c r="AC3750" s="2">
        <v>0</v>
      </c>
      <c r="AD3750" t="s">
        <v>452</v>
      </c>
      <c r="AF3750" s="1">
        <v>3</v>
      </c>
      <c r="AG3750" s="1"/>
      <c r="AH3750" s="1" t="b">
        <f>Export4Q22[[#This Row],[Pharmacy Controller ID]]&lt;&gt;Export4Q22[[#This Row],[Medical Controller ID]]</f>
        <v>1</v>
      </c>
      <c r="AI3750" t="str">
        <f t="shared" si="58"/>
        <v>2830Strategic ResourcesEmployerTRUECommercial7476Express Scripts National Preferred with Limited UM 202061825Express Scripts National Preferred with Limited311ESI Commercial217Express Scripts (ESI)7504Express Scripts PBMNationalPBM Controlled7504Express Scripts PBMPBM00WA3</v>
      </c>
      <c r="AJ3750" s="8" t="str">
        <f>IFERROR(IF(_xlfn.XLOOKUP(Export4Q22[[#This Row],[Plan ID]],#REF!,#REF!)=Export4Q22[[#This Row],[Concatenate]],"Same","Change"),"New")</f>
        <v>New</v>
      </c>
    </row>
    <row r="3751" spans="1:36" x14ac:dyDescent="0.25">
      <c r="A3751" s="1">
        <v>3000</v>
      </c>
      <c r="B3751" t="s">
        <v>6644</v>
      </c>
      <c r="C3751" t="s">
        <v>176</v>
      </c>
      <c r="D3751" t="s">
        <v>995</v>
      </c>
      <c r="E3751" t="s">
        <v>177</v>
      </c>
      <c r="F3751" s="1">
        <v>7476</v>
      </c>
      <c r="G3751" t="s">
        <v>1205</v>
      </c>
      <c r="H3751" s="3">
        <v>61825</v>
      </c>
      <c r="I3751" t="s">
        <v>6636</v>
      </c>
      <c r="J3751" s="1">
        <v>311</v>
      </c>
      <c r="K3751" t="s">
        <v>1206</v>
      </c>
      <c r="L3751" s="1"/>
      <c r="N3751" s="1"/>
      <c r="P3751" s="1">
        <v>217</v>
      </c>
      <c r="Q3751" t="s">
        <v>3039</v>
      </c>
      <c r="R3751" s="1">
        <v>7504</v>
      </c>
      <c r="S3751" t="s">
        <v>1209</v>
      </c>
      <c r="T3751" t="s">
        <v>1000</v>
      </c>
      <c r="U3751" t="s">
        <v>182</v>
      </c>
      <c r="V3751" s="1">
        <v>7504</v>
      </c>
      <c r="W3751" t="s">
        <v>1209</v>
      </c>
      <c r="X3751" t="s">
        <v>183</v>
      </c>
      <c r="Y3751" s="1"/>
      <c r="AA3751" t="s">
        <v>150</v>
      </c>
      <c r="AB3751" s="2">
        <v>0</v>
      </c>
      <c r="AC3751" s="2">
        <v>0</v>
      </c>
      <c r="AD3751" t="s">
        <v>354</v>
      </c>
      <c r="AF3751" s="1">
        <v>3</v>
      </c>
      <c r="AG3751" s="1"/>
      <c r="AH3751" s="1" t="b">
        <f>Export4Q22[[#This Row],[Pharmacy Controller ID]]&lt;&gt;Export4Q22[[#This Row],[Medical Controller ID]]</f>
        <v>1</v>
      </c>
      <c r="AI3751" t="str">
        <f t="shared" si="58"/>
        <v>3000Reynolds AmericaEmployerTRUECommercial7476Express Scripts National Preferred with Limited UM 202061825Express Scripts National Preferred with Limited311ESI Commercial217Express Scripts (ESI)7504Express Scripts PBMNationalPBM Controlled7504Express Scripts PBMPBM00NC3</v>
      </c>
      <c r="AJ3751" s="8" t="str">
        <f>IFERROR(IF(_xlfn.XLOOKUP(Export4Q22[[#This Row],[Plan ID]],#REF!,#REF!)=Export4Q22[[#This Row],[Concatenate]],"Same","Change"),"New")</f>
        <v>New</v>
      </c>
    </row>
    <row r="3752" spans="1:36" x14ac:dyDescent="0.25">
      <c r="A3752" s="1">
        <v>3207</v>
      </c>
      <c r="B3752" t="s">
        <v>6645</v>
      </c>
      <c r="C3752" t="s">
        <v>176</v>
      </c>
      <c r="D3752" t="s">
        <v>995</v>
      </c>
      <c r="E3752" t="s">
        <v>177</v>
      </c>
      <c r="F3752" s="1">
        <v>7476</v>
      </c>
      <c r="G3752" t="s">
        <v>1205</v>
      </c>
      <c r="H3752" s="3">
        <v>61825</v>
      </c>
      <c r="I3752" t="s">
        <v>6636</v>
      </c>
      <c r="J3752" s="1">
        <v>311</v>
      </c>
      <c r="K3752" t="s">
        <v>1206</v>
      </c>
      <c r="L3752" s="1"/>
      <c r="N3752" s="1"/>
      <c r="P3752" s="1">
        <v>217</v>
      </c>
      <c r="Q3752" t="s">
        <v>3039</v>
      </c>
      <c r="R3752" s="1">
        <v>7504</v>
      </c>
      <c r="S3752" t="s">
        <v>1209</v>
      </c>
      <c r="T3752" t="s">
        <v>1000</v>
      </c>
      <c r="U3752" t="s">
        <v>182</v>
      </c>
      <c r="V3752" s="1">
        <v>7504</v>
      </c>
      <c r="W3752" t="s">
        <v>1209</v>
      </c>
      <c r="X3752" t="s">
        <v>183</v>
      </c>
      <c r="Y3752" s="1"/>
      <c r="AA3752" t="s">
        <v>150</v>
      </c>
      <c r="AB3752" s="2">
        <v>0</v>
      </c>
      <c r="AC3752" s="2">
        <v>0</v>
      </c>
      <c r="AD3752" t="s">
        <v>89</v>
      </c>
      <c r="AF3752" s="1">
        <v>3</v>
      </c>
      <c r="AG3752" s="1"/>
      <c r="AH3752" s="1" t="b">
        <f>Export4Q22[[#This Row],[Pharmacy Controller ID]]&lt;&gt;Export4Q22[[#This Row],[Medical Controller ID]]</f>
        <v>1</v>
      </c>
      <c r="AI3752" t="str">
        <f t="shared" si="58"/>
        <v>3207UFCW Local 342 Welfare FundEmployerTRUECommercial7476Express Scripts National Preferred with Limited UM 202061825Express Scripts National Preferred with Limited311ESI Commercial217Express Scripts (ESI)7504Express Scripts PBMNationalPBM Controlled7504Express Scripts PBMPBM00NY3</v>
      </c>
      <c r="AJ3752" s="8" t="str">
        <f>IFERROR(IF(_xlfn.XLOOKUP(Export4Q22[[#This Row],[Plan ID]],#REF!,#REF!)=Export4Q22[[#This Row],[Concatenate]],"Same","Change"),"New")</f>
        <v>New</v>
      </c>
    </row>
    <row r="3753" spans="1:36" x14ac:dyDescent="0.25">
      <c r="A3753" s="1">
        <v>3217</v>
      </c>
      <c r="B3753" t="s">
        <v>6646</v>
      </c>
      <c r="C3753" t="s">
        <v>176</v>
      </c>
      <c r="D3753" t="s">
        <v>995</v>
      </c>
      <c r="E3753" t="s">
        <v>177</v>
      </c>
      <c r="F3753" s="1">
        <v>7476</v>
      </c>
      <c r="G3753" t="s">
        <v>1205</v>
      </c>
      <c r="H3753" s="3">
        <v>61825</v>
      </c>
      <c r="I3753" t="s">
        <v>6636</v>
      </c>
      <c r="J3753" s="1">
        <v>311</v>
      </c>
      <c r="K3753" t="s">
        <v>1206</v>
      </c>
      <c r="L3753" s="1"/>
      <c r="N3753" s="1"/>
      <c r="P3753" s="1">
        <v>217</v>
      </c>
      <c r="Q3753" t="s">
        <v>3039</v>
      </c>
      <c r="R3753" s="1">
        <v>7504</v>
      </c>
      <c r="S3753" t="s">
        <v>1209</v>
      </c>
      <c r="T3753" t="s">
        <v>1000</v>
      </c>
      <c r="U3753" t="s">
        <v>182</v>
      </c>
      <c r="V3753" s="1">
        <v>7504</v>
      </c>
      <c r="W3753" t="s">
        <v>1209</v>
      </c>
      <c r="X3753" t="s">
        <v>183</v>
      </c>
      <c r="Y3753" s="1"/>
      <c r="AA3753" t="s">
        <v>150</v>
      </c>
      <c r="AB3753" s="2">
        <v>0</v>
      </c>
      <c r="AC3753" s="2">
        <v>0</v>
      </c>
      <c r="AD3753" t="s">
        <v>113</v>
      </c>
      <c r="AF3753" s="1">
        <v>3</v>
      </c>
      <c r="AG3753" s="1"/>
      <c r="AH3753" s="1" t="b">
        <f>Export4Q22[[#This Row],[Pharmacy Controller ID]]&lt;&gt;Export4Q22[[#This Row],[Medical Controller ID]]</f>
        <v>1</v>
      </c>
      <c r="AI3753" t="str">
        <f t="shared" si="58"/>
        <v>3217American Veterinary Medical Association Group Health (AVMA)EmployerTRUECommercial7476Express Scripts National Preferred with Limited UM 202061825Express Scripts National Preferred with Limited311ESI Commercial217Express Scripts (ESI)7504Express Scripts PBMNationalPBM Controlled7504Express Scripts PBMPBM00IL3</v>
      </c>
      <c r="AJ3753" s="8" t="str">
        <f>IFERROR(IF(_xlfn.XLOOKUP(Export4Q22[[#This Row],[Plan ID]],#REF!,#REF!)=Export4Q22[[#This Row],[Concatenate]],"Same","Change"),"New")</f>
        <v>New</v>
      </c>
    </row>
    <row r="3754" spans="1:36" x14ac:dyDescent="0.25">
      <c r="A3754" s="1">
        <v>3225</v>
      </c>
      <c r="B3754" t="s">
        <v>6647</v>
      </c>
      <c r="C3754" t="s">
        <v>176</v>
      </c>
      <c r="D3754" t="s">
        <v>995</v>
      </c>
      <c r="E3754" t="s">
        <v>177</v>
      </c>
      <c r="F3754" s="1">
        <v>7476</v>
      </c>
      <c r="G3754" t="s">
        <v>1205</v>
      </c>
      <c r="H3754" s="3">
        <v>61825</v>
      </c>
      <c r="I3754" t="s">
        <v>6636</v>
      </c>
      <c r="J3754" s="1">
        <v>311</v>
      </c>
      <c r="K3754" t="s">
        <v>1206</v>
      </c>
      <c r="L3754" s="1"/>
      <c r="N3754" s="1"/>
      <c r="P3754" s="1">
        <v>217</v>
      </c>
      <c r="Q3754" t="s">
        <v>3039</v>
      </c>
      <c r="R3754" s="1">
        <v>7504</v>
      </c>
      <c r="S3754" t="s">
        <v>1209</v>
      </c>
      <c r="T3754" t="s">
        <v>1000</v>
      </c>
      <c r="U3754" t="s">
        <v>182</v>
      </c>
      <c r="V3754" s="1">
        <v>7504</v>
      </c>
      <c r="W3754" t="s">
        <v>1209</v>
      </c>
      <c r="X3754" t="s">
        <v>183</v>
      </c>
      <c r="Y3754" s="1"/>
      <c r="AA3754" t="s">
        <v>150</v>
      </c>
      <c r="AB3754" s="2">
        <v>0</v>
      </c>
      <c r="AC3754" s="2">
        <v>0</v>
      </c>
      <c r="AD3754" t="s">
        <v>89</v>
      </c>
      <c r="AF3754" s="1">
        <v>3</v>
      </c>
      <c r="AG3754" s="1"/>
      <c r="AH3754" s="1" t="b">
        <f>Export4Q22[[#This Row],[Pharmacy Controller ID]]&lt;&gt;Export4Q22[[#This Row],[Medical Controller ID]]</f>
        <v>1</v>
      </c>
      <c r="AI3754" t="str">
        <f t="shared" si="58"/>
        <v>3225Teamsters Local 277EmployerTRUECommercial7476Express Scripts National Preferred with Limited UM 202061825Express Scripts National Preferred with Limited311ESI Commercial217Express Scripts (ESI)7504Express Scripts PBMNationalPBM Controlled7504Express Scripts PBMPBM00NY3</v>
      </c>
      <c r="AJ3754" s="8" t="str">
        <f>IFERROR(IF(_xlfn.XLOOKUP(Export4Q22[[#This Row],[Plan ID]],#REF!,#REF!)=Export4Q22[[#This Row],[Concatenate]],"Same","Change"),"New")</f>
        <v>New</v>
      </c>
    </row>
    <row r="3755" spans="1:36" x14ac:dyDescent="0.25">
      <c r="A3755" s="1">
        <v>3244</v>
      </c>
      <c r="B3755" t="s">
        <v>6648</v>
      </c>
      <c r="C3755" t="s">
        <v>176</v>
      </c>
      <c r="D3755" t="s">
        <v>995</v>
      </c>
      <c r="E3755" t="s">
        <v>177</v>
      </c>
      <c r="F3755" s="1">
        <v>7476</v>
      </c>
      <c r="G3755" t="s">
        <v>1205</v>
      </c>
      <c r="H3755" s="3">
        <v>61825</v>
      </c>
      <c r="I3755" t="s">
        <v>6636</v>
      </c>
      <c r="J3755" s="1">
        <v>311</v>
      </c>
      <c r="K3755" t="s">
        <v>1206</v>
      </c>
      <c r="L3755" s="1"/>
      <c r="N3755" s="1"/>
      <c r="P3755" s="1">
        <v>217</v>
      </c>
      <c r="Q3755" t="s">
        <v>3039</v>
      </c>
      <c r="R3755" s="1">
        <v>7504</v>
      </c>
      <c r="S3755" t="s">
        <v>1209</v>
      </c>
      <c r="T3755" t="s">
        <v>1000</v>
      </c>
      <c r="U3755" t="s">
        <v>182</v>
      </c>
      <c r="V3755" s="1">
        <v>7504</v>
      </c>
      <c r="W3755" t="s">
        <v>1209</v>
      </c>
      <c r="X3755" t="s">
        <v>183</v>
      </c>
      <c r="Y3755" s="1"/>
      <c r="AA3755" t="s">
        <v>150</v>
      </c>
      <c r="AB3755" s="2">
        <v>0</v>
      </c>
      <c r="AC3755" s="2">
        <v>0</v>
      </c>
      <c r="AD3755" t="s">
        <v>267</v>
      </c>
      <c r="AF3755" s="1">
        <v>3</v>
      </c>
      <c r="AG3755" s="1"/>
      <c r="AH3755" s="1" t="b">
        <f>Export4Q22[[#This Row],[Pharmacy Controller ID]]&lt;&gt;Export4Q22[[#This Row],[Medical Controller ID]]</f>
        <v>1</v>
      </c>
      <c r="AI3755" t="str">
        <f t="shared" si="58"/>
        <v>3244Boilermakers Health and WelfareEmployerTRUECommercial7476Express Scripts National Preferred with Limited UM 202061825Express Scripts National Preferred with Limited311ESI Commercial217Express Scripts (ESI)7504Express Scripts PBMNationalPBM Controlled7504Express Scripts PBMPBM00KS3</v>
      </c>
      <c r="AJ3755" s="8" t="str">
        <f>IFERROR(IF(_xlfn.XLOOKUP(Export4Q22[[#This Row],[Plan ID]],#REF!,#REF!)=Export4Q22[[#This Row],[Concatenate]],"Same","Change"),"New")</f>
        <v>New</v>
      </c>
    </row>
    <row r="3756" spans="1:36" x14ac:dyDescent="0.25">
      <c r="A3756" s="1">
        <v>3370</v>
      </c>
      <c r="B3756" t="s">
        <v>6649</v>
      </c>
      <c r="C3756" t="s">
        <v>176</v>
      </c>
      <c r="D3756" t="s">
        <v>995</v>
      </c>
      <c r="E3756" t="s">
        <v>177</v>
      </c>
      <c r="F3756" s="1">
        <v>7476</v>
      </c>
      <c r="G3756" t="s">
        <v>1205</v>
      </c>
      <c r="H3756" s="3">
        <v>61825</v>
      </c>
      <c r="I3756" t="s">
        <v>6636</v>
      </c>
      <c r="J3756" s="1">
        <v>311</v>
      </c>
      <c r="K3756" t="s">
        <v>1206</v>
      </c>
      <c r="L3756" s="1"/>
      <c r="N3756" s="1"/>
      <c r="P3756" s="1">
        <v>217</v>
      </c>
      <c r="Q3756" t="s">
        <v>3039</v>
      </c>
      <c r="R3756" s="1">
        <v>7504</v>
      </c>
      <c r="S3756" t="s">
        <v>1209</v>
      </c>
      <c r="T3756" t="s">
        <v>1000</v>
      </c>
      <c r="U3756" t="s">
        <v>182</v>
      </c>
      <c r="V3756" s="1">
        <v>7504</v>
      </c>
      <c r="W3756" t="s">
        <v>1209</v>
      </c>
      <c r="X3756" t="s">
        <v>183</v>
      </c>
      <c r="Y3756" s="1"/>
      <c r="AA3756" t="s">
        <v>150</v>
      </c>
      <c r="AB3756" s="2">
        <v>0</v>
      </c>
      <c r="AC3756" s="2">
        <v>0</v>
      </c>
      <c r="AD3756" t="s">
        <v>314</v>
      </c>
      <c r="AF3756" s="1">
        <v>3</v>
      </c>
      <c r="AG3756" s="1"/>
      <c r="AH3756" s="1" t="b">
        <f>Export4Q22[[#This Row],[Pharmacy Controller ID]]&lt;&gt;Export4Q22[[#This Row],[Medical Controller ID]]</f>
        <v>1</v>
      </c>
      <c r="AI3756" t="str">
        <f t="shared" si="58"/>
        <v>3370Carpenters Combined FundsEmployerTRUECommercial7476Express Scripts National Preferred with Limited UM 202061825Express Scripts National Preferred with Limited311ESI Commercial217Express Scripts (ESI)7504Express Scripts PBMNationalPBM Controlled7504Express Scripts PBMPBM00PA3</v>
      </c>
      <c r="AJ3756" s="8" t="str">
        <f>IFERROR(IF(_xlfn.XLOOKUP(Export4Q22[[#This Row],[Plan ID]],#REF!,#REF!)=Export4Q22[[#This Row],[Concatenate]],"Same","Change"),"New")</f>
        <v>New</v>
      </c>
    </row>
    <row r="3757" spans="1:36" x14ac:dyDescent="0.25">
      <c r="A3757" s="1">
        <v>3609</v>
      </c>
      <c r="B3757" t="s">
        <v>6650</v>
      </c>
      <c r="C3757" t="s">
        <v>176</v>
      </c>
      <c r="D3757" t="s">
        <v>995</v>
      </c>
      <c r="E3757" t="s">
        <v>177</v>
      </c>
      <c r="F3757" s="1">
        <v>7476</v>
      </c>
      <c r="G3757" t="s">
        <v>1205</v>
      </c>
      <c r="H3757" s="3">
        <v>61825</v>
      </c>
      <c r="I3757" t="s">
        <v>6636</v>
      </c>
      <c r="J3757" s="1">
        <v>311</v>
      </c>
      <c r="K3757" t="s">
        <v>1206</v>
      </c>
      <c r="L3757" s="1"/>
      <c r="N3757" s="1"/>
      <c r="P3757" s="1">
        <v>217</v>
      </c>
      <c r="Q3757" t="s">
        <v>3039</v>
      </c>
      <c r="R3757" s="1">
        <v>7504</v>
      </c>
      <c r="S3757" t="s">
        <v>1209</v>
      </c>
      <c r="T3757" t="s">
        <v>1000</v>
      </c>
      <c r="U3757" t="s">
        <v>182</v>
      </c>
      <c r="V3757" s="1">
        <v>7504</v>
      </c>
      <c r="W3757" t="s">
        <v>1209</v>
      </c>
      <c r="X3757" t="s">
        <v>183</v>
      </c>
      <c r="Y3757" s="1"/>
      <c r="AA3757" t="s">
        <v>150</v>
      </c>
      <c r="AB3757" s="2">
        <v>0</v>
      </c>
      <c r="AC3757" s="2">
        <v>0</v>
      </c>
      <c r="AD3757" t="s">
        <v>347</v>
      </c>
      <c r="AF3757" s="1">
        <v>3</v>
      </c>
      <c r="AG3757" s="1"/>
      <c r="AH3757" s="1" t="b">
        <f>Export4Q22[[#This Row],[Pharmacy Controller ID]]&lt;&gt;Export4Q22[[#This Row],[Medical Controller ID]]</f>
        <v>1</v>
      </c>
      <c r="AI3757" t="str">
        <f t="shared" si="58"/>
        <v>3609Enterprise Rent A CarEmployerTRUECommercial7476Express Scripts National Preferred with Limited UM 202061825Express Scripts National Preferred with Limited311ESI Commercial217Express Scripts (ESI)7504Express Scripts PBMNationalPBM Controlled7504Express Scripts PBMPBM00MO3</v>
      </c>
      <c r="AJ3757" s="8" t="str">
        <f>IFERROR(IF(_xlfn.XLOOKUP(Export4Q22[[#This Row],[Plan ID]],#REF!,#REF!)=Export4Q22[[#This Row],[Concatenate]],"Same","Change"),"New")</f>
        <v>New</v>
      </c>
    </row>
    <row r="3758" spans="1:36" x14ac:dyDescent="0.25">
      <c r="A3758" s="1">
        <v>3630</v>
      </c>
      <c r="B3758" t="s">
        <v>6651</v>
      </c>
      <c r="C3758" t="s">
        <v>176</v>
      </c>
      <c r="D3758" t="s">
        <v>995</v>
      </c>
      <c r="E3758" t="s">
        <v>177</v>
      </c>
      <c r="F3758" s="1">
        <v>7476</v>
      </c>
      <c r="G3758" t="s">
        <v>1205</v>
      </c>
      <c r="H3758" s="3">
        <v>61825</v>
      </c>
      <c r="I3758" t="s">
        <v>6636</v>
      </c>
      <c r="J3758" s="1">
        <v>311</v>
      </c>
      <c r="K3758" t="s">
        <v>1206</v>
      </c>
      <c r="L3758" s="1"/>
      <c r="N3758" s="1"/>
      <c r="P3758" s="1">
        <v>217</v>
      </c>
      <c r="Q3758" t="s">
        <v>3039</v>
      </c>
      <c r="R3758" s="1">
        <v>7504</v>
      </c>
      <c r="S3758" t="s">
        <v>1209</v>
      </c>
      <c r="T3758" t="s">
        <v>1000</v>
      </c>
      <c r="U3758" t="s">
        <v>182</v>
      </c>
      <c r="V3758" s="1">
        <v>7504</v>
      </c>
      <c r="W3758" t="s">
        <v>1209</v>
      </c>
      <c r="X3758" t="s">
        <v>183</v>
      </c>
      <c r="Y3758" s="1"/>
      <c r="AA3758" t="s">
        <v>150</v>
      </c>
      <c r="AB3758" s="2">
        <v>0</v>
      </c>
      <c r="AC3758" s="2">
        <v>0</v>
      </c>
      <c r="AD3758" t="s">
        <v>53</v>
      </c>
      <c r="AF3758" s="1">
        <v>3</v>
      </c>
      <c r="AG3758" s="1"/>
      <c r="AH3758" s="1" t="b">
        <f>Export4Q22[[#This Row],[Pharmacy Controller ID]]&lt;&gt;Export4Q22[[#This Row],[Medical Controller ID]]</f>
        <v>1</v>
      </c>
      <c r="AI3758" t="str">
        <f t="shared" si="58"/>
        <v>3630LA Firemans Relief AssociationEmployerTRUECommercial7476Express Scripts National Preferred with Limited UM 202061825Express Scripts National Preferred with Limited311ESI Commercial217Express Scripts (ESI)7504Express Scripts PBMNationalPBM Controlled7504Express Scripts PBMPBM00CA3</v>
      </c>
      <c r="AJ3758" s="8" t="str">
        <f>IFERROR(IF(_xlfn.XLOOKUP(Export4Q22[[#This Row],[Plan ID]],#REF!,#REF!)=Export4Q22[[#This Row],[Concatenate]],"Same","Change"),"New")</f>
        <v>New</v>
      </c>
    </row>
    <row r="3759" spans="1:36" x14ac:dyDescent="0.25">
      <c r="A3759" s="1">
        <v>3637</v>
      </c>
      <c r="B3759" t="s">
        <v>6652</v>
      </c>
      <c r="C3759" t="s">
        <v>176</v>
      </c>
      <c r="D3759" t="s">
        <v>995</v>
      </c>
      <c r="E3759" t="s">
        <v>177</v>
      </c>
      <c r="F3759" s="1">
        <v>7476</v>
      </c>
      <c r="G3759" t="s">
        <v>1205</v>
      </c>
      <c r="H3759" s="3">
        <v>61825</v>
      </c>
      <c r="I3759" t="s">
        <v>6636</v>
      </c>
      <c r="J3759" s="1">
        <v>311</v>
      </c>
      <c r="K3759" t="s">
        <v>1206</v>
      </c>
      <c r="L3759" s="1"/>
      <c r="N3759" s="1"/>
      <c r="P3759" s="1">
        <v>217</v>
      </c>
      <c r="Q3759" t="s">
        <v>3039</v>
      </c>
      <c r="R3759" s="1">
        <v>7504</v>
      </c>
      <c r="S3759" t="s">
        <v>1209</v>
      </c>
      <c r="T3759" t="s">
        <v>1000</v>
      </c>
      <c r="U3759" t="s">
        <v>182</v>
      </c>
      <c r="V3759" s="1">
        <v>7504</v>
      </c>
      <c r="W3759" t="s">
        <v>1209</v>
      </c>
      <c r="X3759" t="s">
        <v>183</v>
      </c>
      <c r="Y3759" s="1"/>
      <c r="AA3759" t="s">
        <v>150</v>
      </c>
      <c r="AB3759" s="2">
        <v>0</v>
      </c>
      <c r="AC3759" s="2">
        <v>0</v>
      </c>
      <c r="AD3759" t="s">
        <v>142</v>
      </c>
      <c r="AF3759" s="1">
        <v>3</v>
      </c>
      <c r="AG3759" s="1"/>
      <c r="AH3759" s="1" t="b">
        <f>Export4Q22[[#This Row],[Pharmacy Controller ID]]&lt;&gt;Export4Q22[[#This Row],[Medical Controller ID]]</f>
        <v>1</v>
      </c>
      <c r="AI3759" t="str">
        <f t="shared" si="58"/>
        <v>3637Continental General Insurance CompanyEmployerTRUECommercial7476Express Scripts National Preferred with Limited UM 202061825Express Scripts National Preferred with Limited311ESI Commercial217Express Scripts (ESI)7504Express Scripts PBMNationalPBM Controlled7504Express Scripts PBMPBM00TX3</v>
      </c>
      <c r="AJ3759" s="8" t="str">
        <f>IFERROR(IF(_xlfn.XLOOKUP(Export4Q22[[#This Row],[Plan ID]],#REF!,#REF!)=Export4Q22[[#This Row],[Concatenate]],"Same","Change"),"New")</f>
        <v>New</v>
      </c>
    </row>
    <row r="3760" spans="1:36" x14ac:dyDescent="0.25">
      <c r="A3760" s="1">
        <v>3656</v>
      </c>
      <c r="B3760" t="s">
        <v>6653</v>
      </c>
      <c r="C3760" t="s">
        <v>176</v>
      </c>
      <c r="D3760" t="s">
        <v>995</v>
      </c>
      <c r="E3760" t="s">
        <v>177</v>
      </c>
      <c r="F3760" s="1">
        <v>7476</v>
      </c>
      <c r="G3760" t="s">
        <v>1205</v>
      </c>
      <c r="H3760" s="3">
        <v>61825</v>
      </c>
      <c r="I3760" t="s">
        <v>6636</v>
      </c>
      <c r="J3760" s="1">
        <v>311</v>
      </c>
      <c r="K3760" t="s">
        <v>1206</v>
      </c>
      <c r="L3760" s="1"/>
      <c r="N3760" s="1"/>
      <c r="P3760" s="1">
        <v>217</v>
      </c>
      <c r="Q3760" t="s">
        <v>3039</v>
      </c>
      <c r="R3760" s="1">
        <v>7504</v>
      </c>
      <c r="S3760" t="s">
        <v>1209</v>
      </c>
      <c r="T3760" t="s">
        <v>1000</v>
      </c>
      <c r="U3760" t="s">
        <v>182</v>
      </c>
      <c r="V3760" s="1">
        <v>7504</v>
      </c>
      <c r="W3760" t="s">
        <v>1209</v>
      </c>
      <c r="X3760" t="s">
        <v>183</v>
      </c>
      <c r="Y3760" s="1"/>
      <c r="AA3760" t="s">
        <v>150</v>
      </c>
      <c r="AB3760" s="2">
        <v>0</v>
      </c>
      <c r="AC3760" s="2">
        <v>0</v>
      </c>
      <c r="AD3760" t="s">
        <v>307</v>
      </c>
      <c r="AF3760" s="1">
        <v>3</v>
      </c>
      <c r="AG3760" s="1"/>
      <c r="AH3760" s="1" t="b">
        <f>Export4Q22[[#This Row],[Pharmacy Controller ID]]&lt;&gt;Export4Q22[[#This Row],[Medical Controller ID]]</f>
        <v>1</v>
      </c>
      <c r="AI3760" t="str">
        <f t="shared" si="58"/>
        <v>3656Goodwin House AlexandriaEmployerTRUECommercial7476Express Scripts National Preferred with Limited UM 202061825Express Scripts National Preferred with Limited311ESI Commercial217Express Scripts (ESI)7504Express Scripts PBMNationalPBM Controlled7504Express Scripts PBMPBM00VA3</v>
      </c>
      <c r="AJ3760" s="8" t="str">
        <f>IFERROR(IF(_xlfn.XLOOKUP(Export4Q22[[#This Row],[Plan ID]],#REF!,#REF!)=Export4Q22[[#This Row],[Concatenate]],"Same","Change"),"New")</f>
        <v>New</v>
      </c>
    </row>
    <row r="3761" spans="1:36" x14ac:dyDescent="0.25">
      <c r="A3761" s="1">
        <v>3657</v>
      </c>
      <c r="B3761" t="s">
        <v>6654</v>
      </c>
      <c r="C3761" t="s">
        <v>176</v>
      </c>
      <c r="D3761" t="s">
        <v>995</v>
      </c>
      <c r="E3761" t="s">
        <v>177</v>
      </c>
      <c r="F3761" s="1">
        <v>7476</v>
      </c>
      <c r="G3761" t="s">
        <v>1205</v>
      </c>
      <c r="H3761" s="3">
        <v>61825</v>
      </c>
      <c r="I3761" t="s">
        <v>6636</v>
      </c>
      <c r="J3761" s="1">
        <v>311</v>
      </c>
      <c r="K3761" t="s">
        <v>1206</v>
      </c>
      <c r="L3761" s="1"/>
      <c r="N3761" s="1"/>
      <c r="P3761" s="1">
        <v>217</v>
      </c>
      <c r="Q3761" t="s">
        <v>3039</v>
      </c>
      <c r="R3761" s="1">
        <v>7504</v>
      </c>
      <c r="S3761" t="s">
        <v>1209</v>
      </c>
      <c r="T3761" t="s">
        <v>1000</v>
      </c>
      <c r="U3761" t="s">
        <v>182</v>
      </c>
      <c r="V3761" s="1">
        <v>7504</v>
      </c>
      <c r="W3761" t="s">
        <v>1209</v>
      </c>
      <c r="X3761" t="s">
        <v>183</v>
      </c>
      <c r="Y3761" s="1"/>
      <c r="AA3761" t="s">
        <v>150</v>
      </c>
      <c r="AB3761" s="2">
        <v>0</v>
      </c>
      <c r="AC3761" s="2">
        <v>0</v>
      </c>
      <c r="AD3761" t="s">
        <v>307</v>
      </c>
      <c r="AF3761" s="1">
        <v>3</v>
      </c>
      <c r="AG3761" s="1"/>
      <c r="AH3761" s="1" t="b">
        <f>Export4Q22[[#This Row],[Pharmacy Controller ID]]&lt;&gt;Export4Q22[[#This Row],[Medical Controller ID]]</f>
        <v>1</v>
      </c>
      <c r="AI3761" t="str">
        <f t="shared" si="58"/>
        <v>3657Goodwin House Bailey's CrossroadsEmployerTRUECommercial7476Express Scripts National Preferred with Limited UM 202061825Express Scripts National Preferred with Limited311ESI Commercial217Express Scripts (ESI)7504Express Scripts PBMNationalPBM Controlled7504Express Scripts PBMPBM00VA3</v>
      </c>
      <c r="AJ3761" s="8" t="str">
        <f>IFERROR(IF(_xlfn.XLOOKUP(Export4Q22[[#This Row],[Plan ID]],#REF!,#REF!)=Export4Q22[[#This Row],[Concatenate]],"Same","Change"),"New")</f>
        <v>New</v>
      </c>
    </row>
    <row r="3762" spans="1:36" x14ac:dyDescent="0.25">
      <c r="A3762" s="1">
        <v>3676</v>
      </c>
      <c r="B3762" t="s">
        <v>6655</v>
      </c>
      <c r="C3762" t="s">
        <v>176</v>
      </c>
      <c r="D3762" t="s">
        <v>995</v>
      </c>
      <c r="E3762" t="s">
        <v>177</v>
      </c>
      <c r="F3762" s="1">
        <v>7476</v>
      </c>
      <c r="G3762" t="s">
        <v>1205</v>
      </c>
      <c r="H3762" s="3">
        <v>61825</v>
      </c>
      <c r="I3762" t="s">
        <v>6636</v>
      </c>
      <c r="J3762" s="1">
        <v>311</v>
      </c>
      <c r="K3762" t="s">
        <v>1206</v>
      </c>
      <c r="L3762" s="1"/>
      <c r="N3762" s="1"/>
      <c r="P3762" s="1">
        <v>217</v>
      </c>
      <c r="Q3762" t="s">
        <v>3039</v>
      </c>
      <c r="R3762" s="1">
        <v>7504</v>
      </c>
      <c r="S3762" t="s">
        <v>1209</v>
      </c>
      <c r="T3762" t="s">
        <v>1000</v>
      </c>
      <c r="U3762" t="s">
        <v>182</v>
      </c>
      <c r="V3762" s="1">
        <v>7504</v>
      </c>
      <c r="W3762" t="s">
        <v>1209</v>
      </c>
      <c r="X3762" t="s">
        <v>183</v>
      </c>
      <c r="Y3762" s="1"/>
      <c r="AA3762" t="s">
        <v>150</v>
      </c>
      <c r="AB3762" s="2">
        <v>0</v>
      </c>
      <c r="AC3762" s="2">
        <v>0</v>
      </c>
      <c r="AD3762" t="s">
        <v>286</v>
      </c>
      <c r="AF3762" s="1">
        <v>3</v>
      </c>
      <c r="AG3762" s="1"/>
      <c r="AH3762" s="1" t="b">
        <f>Export4Q22[[#This Row],[Pharmacy Controller ID]]&lt;&gt;Export4Q22[[#This Row],[Medical Controller ID]]</f>
        <v>1</v>
      </c>
      <c r="AI3762" t="str">
        <f t="shared" si="58"/>
        <v>3676National Automatic Sprinkler IndustryEmployerTRUECommercial7476Express Scripts National Preferred with Limited UM 202061825Express Scripts National Preferred with Limited311ESI Commercial217Express Scripts (ESI)7504Express Scripts PBMNationalPBM Controlled7504Express Scripts PBMPBM00MD3</v>
      </c>
      <c r="AJ3762" s="8" t="str">
        <f>IFERROR(IF(_xlfn.XLOOKUP(Export4Q22[[#This Row],[Plan ID]],#REF!,#REF!)=Export4Q22[[#This Row],[Concatenate]],"Same","Change"),"New")</f>
        <v>New</v>
      </c>
    </row>
    <row r="3763" spans="1:36" x14ac:dyDescent="0.25">
      <c r="A3763" s="1">
        <v>3690</v>
      </c>
      <c r="B3763" t="s">
        <v>6656</v>
      </c>
      <c r="C3763" t="s">
        <v>176</v>
      </c>
      <c r="D3763" t="s">
        <v>995</v>
      </c>
      <c r="E3763" t="s">
        <v>177</v>
      </c>
      <c r="F3763" s="1">
        <v>7476</v>
      </c>
      <c r="G3763" t="s">
        <v>1205</v>
      </c>
      <c r="H3763" s="3">
        <v>61825</v>
      </c>
      <c r="I3763" t="s">
        <v>6636</v>
      </c>
      <c r="J3763" s="1">
        <v>311</v>
      </c>
      <c r="K3763" t="s">
        <v>1206</v>
      </c>
      <c r="L3763" s="1"/>
      <c r="N3763" s="1"/>
      <c r="P3763" s="1">
        <v>217</v>
      </c>
      <c r="Q3763" t="s">
        <v>3039</v>
      </c>
      <c r="R3763" s="1">
        <v>7504</v>
      </c>
      <c r="S3763" t="s">
        <v>1209</v>
      </c>
      <c r="T3763" t="s">
        <v>1000</v>
      </c>
      <c r="U3763" t="s">
        <v>182</v>
      </c>
      <c r="V3763" s="1">
        <v>7504</v>
      </c>
      <c r="W3763" t="s">
        <v>1209</v>
      </c>
      <c r="X3763" t="s">
        <v>183</v>
      </c>
      <c r="Y3763" s="1"/>
      <c r="AA3763" t="s">
        <v>150</v>
      </c>
      <c r="AB3763" s="2">
        <v>0</v>
      </c>
      <c r="AC3763" s="2">
        <v>0</v>
      </c>
      <c r="AD3763" t="s">
        <v>53</v>
      </c>
      <c r="AF3763" s="1">
        <v>3</v>
      </c>
      <c r="AG3763" s="1"/>
      <c r="AH3763" s="1" t="b">
        <f>Export4Q22[[#This Row],[Pharmacy Controller ID]]&lt;&gt;Export4Q22[[#This Row],[Medical Controller ID]]</f>
        <v>1</v>
      </c>
      <c r="AI3763" t="str">
        <f t="shared" si="58"/>
        <v>3690Writers Guild Industry Health FundEmployerTRUECommercial7476Express Scripts National Preferred with Limited UM 202061825Express Scripts National Preferred with Limited311ESI Commercial217Express Scripts (ESI)7504Express Scripts PBMNationalPBM Controlled7504Express Scripts PBMPBM00CA3</v>
      </c>
      <c r="AJ3763" s="8" t="str">
        <f>IFERROR(IF(_xlfn.XLOOKUP(Export4Q22[[#This Row],[Plan ID]],#REF!,#REF!)=Export4Q22[[#This Row],[Concatenate]],"Same","Change"),"New")</f>
        <v>New</v>
      </c>
    </row>
    <row r="3764" spans="1:36" x14ac:dyDescent="0.25">
      <c r="A3764" s="1">
        <v>3698</v>
      </c>
      <c r="B3764" t="s">
        <v>6657</v>
      </c>
      <c r="C3764" t="s">
        <v>176</v>
      </c>
      <c r="D3764" t="s">
        <v>995</v>
      </c>
      <c r="E3764" t="s">
        <v>177</v>
      </c>
      <c r="F3764" s="1">
        <v>7476</v>
      </c>
      <c r="G3764" t="s">
        <v>1205</v>
      </c>
      <c r="H3764" s="3">
        <v>61825</v>
      </c>
      <c r="I3764" t="s">
        <v>6636</v>
      </c>
      <c r="J3764" s="1">
        <v>311</v>
      </c>
      <c r="K3764" t="s">
        <v>1206</v>
      </c>
      <c r="L3764" s="1"/>
      <c r="N3764" s="1"/>
      <c r="P3764" s="1">
        <v>217</v>
      </c>
      <c r="Q3764" t="s">
        <v>3039</v>
      </c>
      <c r="R3764" s="1">
        <v>7504</v>
      </c>
      <c r="S3764" t="s">
        <v>1209</v>
      </c>
      <c r="T3764" t="s">
        <v>1000</v>
      </c>
      <c r="U3764" t="s">
        <v>182</v>
      </c>
      <c r="V3764" s="1">
        <v>7504</v>
      </c>
      <c r="W3764" t="s">
        <v>1209</v>
      </c>
      <c r="X3764" t="s">
        <v>183</v>
      </c>
      <c r="Y3764" s="1"/>
      <c r="AA3764" t="s">
        <v>150</v>
      </c>
      <c r="AB3764" s="2">
        <v>0</v>
      </c>
      <c r="AC3764" s="2">
        <v>0</v>
      </c>
      <c r="AD3764" t="s">
        <v>220</v>
      </c>
      <c r="AF3764" s="1">
        <v>3</v>
      </c>
      <c r="AG3764" s="1"/>
      <c r="AH3764" s="1" t="b">
        <f>Export4Q22[[#This Row],[Pharmacy Controller ID]]&lt;&gt;Export4Q22[[#This Row],[Medical Controller ID]]</f>
        <v>1</v>
      </c>
      <c r="AI3764" t="str">
        <f t="shared" si="58"/>
        <v>3698BCBS/Ford Unit NA 16UEmployerTRUECommercial7476Express Scripts National Preferred with Limited UM 202061825Express Scripts National Preferred with Limited311ESI Commercial217Express Scripts (ESI)7504Express Scripts PBMNationalPBM Controlled7504Express Scripts PBMPBM00MI3</v>
      </c>
      <c r="AJ3764" s="8" t="str">
        <f>IFERROR(IF(_xlfn.XLOOKUP(Export4Q22[[#This Row],[Plan ID]],#REF!,#REF!)=Export4Q22[[#This Row],[Concatenate]],"Same","Change"),"New")</f>
        <v>New</v>
      </c>
    </row>
    <row r="3765" spans="1:36" x14ac:dyDescent="0.25">
      <c r="A3765" s="1">
        <v>3707</v>
      </c>
      <c r="B3765" t="s">
        <v>6658</v>
      </c>
      <c r="C3765" t="s">
        <v>176</v>
      </c>
      <c r="D3765" t="s">
        <v>995</v>
      </c>
      <c r="E3765" t="s">
        <v>177</v>
      </c>
      <c r="F3765" s="1">
        <v>7476</v>
      </c>
      <c r="G3765" t="s">
        <v>1205</v>
      </c>
      <c r="H3765" s="3">
        <v>61825</v>
      </c>
      <c r="I3765" t="s">
        <v>6636</v>
      </c>
      <c r="J3765" s="1">
        <v>311</v>
      </c>
      <c r="K3765" t="s">
        <v>1206</v>
      </c>
      <c r="L3765" s="1"/>
      <c r="N3765" s="1"/>
      <c r="P3765" s="1">
        <v>217</v>
      </c>
      <c r="Q3765" t="s">
        <v>3039</v>
      </c>
      <c r="R3765" s="1">
        <v>7504</v>
      </c>
      <c r="S3765" t="s">
        <v>1209</v>
      </c>
      <c r="T3765" t="s">
        <v>1000</v>
      </c>
      <c r="U3765" t="s">
        <v>182</v>
      </c>
      <c r="V3765" s="1">
        <v>7504</v>
      </c>
      <c r="W3765" t="s">
        <v>1209</v>
      </c>
      <c r="X3765" t="s">
        <v>183</v>
      </c>
      <c r="Y3765" s="1"/>
      <c r="AA3765" t="s">
        <v>150</v>
      </c>
      <c r="AB3765" s="2">
        <v>0</v>
      </c>
      <c r="AC3765" s="2">
        <v>0</v>
      </c>
      <c r="AD3765" t="s">
        <v>89</v>
      </c>
      <c r="AF3765" s="1">
        <v>3</v>
      </c>
      <c r="AG3765" s="1"/>
      <c r="AH3765" s="1" t="b">
        <f>Export4Q22[[#This Row],[Pharmacy Controller ID]]&lt;&gt;Export4Q22[[#This Row],[Medical Controller ID]]</f>
        <v>1</v>
      </c>
      <c r="AI3765" t="str">
        <f t="shared" si="58"/>
        <v>3707MultiPlan Inc.EmployerTRUECommercial7476Express Scripts National Preferred with Limited UM 202061825Express Scripts National Preferred with Limited311ESI Commercial217Express Scripts (ESI)7504Express Scripts PBMNationalPBM Controlled7504Express Scripts PBMPBM00NY3</v>
      </c>
      <c r="AJ3765" s="8" t="str">
        <f>IFERROR(IF(_xlfn.XLOOKUP(Export4Q22[[#This Row],[Plan ID]],#REF!,#REF!)=Export4Q22[[#This Row],[Concatenate]],"Same","Change"),"New")</f>
        <v>New</v>
      </c>
    </row>
    <row r="3766" spans="1:36" x14ac:dyDescent="0.25">
      <c r="A3766" s="1">
        <v>3708</v>
      </c>
      <c r="B3766" t="s">
        <v>6659</v>
      </c>
      <c r="C3766" t="s">
        <v>176</v>
      </c>
      <c r="D3766" t="s">
        <v>995</v>
      </c>
      <c r="E3766" t="s">
        <v>177</v>
      </c>
      <c r="F3766" s="1">
        <v>7476</v>
      </c>
      <c r="G3766" t="s">
        <v>1205</v>
      </c>
      <c r="H3766" s="3">
        <v>61825</v>
      </c>
      <c r="I3766" t="s">
        <v>6636</v>
      </c>
      <c r="J3766" s="1">
        <v>311</v>
      </c>
      <c r="K3766" t="s">
        <v>1206</v>
      </c>
      <c r="L3766" s="1"/>
      <c r="N3766" s="1"/>
      <c r="P3766" s="1">
        <v>217</v>
      </c>
      <c r="Q3766" t="s">
        <v>3039</v>
      </c>
      <c r="R3766" s="1">
        <v>7504</v>
      </c>
      <c r="S3766" t="s">
        <v>1209</v>
      </c>
      <c r="T3766" t="s">
        <v>1000</v>
      </c>
      <c r="U3766" t="s">
        <v>182</v>
      </c>
      <c r="V3766" s="1">
        <v>7504</v>
      </c>
      <c r="W3766" t="s">
        <v>1209</v>
      </c>
      <c r="X3766" t="s">
        <v>183</v>
      </c>
      <c r="Y3766" s="1"/>
      <c r="AA3766" t="s">
        <v>150</v>
      </c>
      <c r="AB3766" s="2">
        <v>0</v>
      </c>
      <c r="AC3766" s="2">
        <v>0</v>
      </c>
      <c r="AD3766" t="s">
        <v>53</v>
      </c>
      <c r="AF3766" s="1">
        <v>3</v>
      </c>
      <c r="AG3766" s="1"/>
      <c r="AH3766" s="1" t="b">
        <f>Export4Q22[[#This Row],[Pharmacy Controller ID]]&lt;&gt;Export4Q22[[#This Row],[Medical Controller ID]]</f>
        <v>1</v>
      </c>
      <c r="AI3766" t="str">
        <f t="shared" si="58"/>
        <v>3708Fujitsu IT HoldingsEmployerTRUECommercial7476Express Scripts National Preferred with Limited UM 202061825Express Scripts National Preferred with Limited311ESI Commercial217Express Scripts (ESI)7504Express Scripts PBMNationalPBM Controlled7504Express Scripts PBMPBM00CA3</v>
      </c>
      <c r="AJ3766" s="8" t="str">
        <f>IFERROR(IF(_xlfn.XLOOKUP(Export4Q22[[#This Row],[Plan ID]],#REF!,#REF!)=Export4Q22[[#This Row],[Concatenate]],"Same","Change"),"New")</f>
        <v>New</v>
      </c>
    </row>
    <row r="3767" spans="1:36" x14ac:dyDescent="0.25">
      <c r="A3767" s="1">
        <v>3733</v>
      </c>
      <c r="B3767" t="s">
        <v>6660</v>
      </c>
      <c r="C3767" t="s">
        <v>176</v>
      </c>
      <c r="D3767" t="s">
        <v>995</v>
      </c>
      <c r="E3767" t="s">
        <v>177</v>
      </c>
      <c r="F3767" s="1">
        <v>7476</v>
      </c>
      <c r="G3767" t="s">
        <v>1205</v>
      </c>
      <c r="H3767" s="3">
        <v>61825</v>
      </c>
      <c r="I3767" t="s">
        <v>6636</v>
      </c>
      <c r="J3767" s="1">
        <v>311</v>
      </c>
      <c r="K3767" t="s">
        <v>1206</v>
      </c>
      <c r="L3767" s="1"/>
      <c r="N3767" s="1"/>
      <c r="P3767" s="1">
        <v>217</v>
      </c>
      <c r="Q3767" t="s">
        <v>3039</v>
      </c>
      <c r="R3767" s="1">
        <v>7504</v>
      </c>
      <c r="S3767" t="s">
        <v>1209</v>
      </c>
      <c r="T3767" t="s">
        <v>1000</v>
      </c>
      <c r="U3767" t="s">
        <v>182</v>
      </c>
      <c r="V3767" s="1">
        <v>7504</v>
      </c>
      <c r="W3767" t="s">
        <v>1209</v>
      </c>
      <c r="X3767" t="s">
        <v>183</v>
      </c>
      <c r="Y3767" s="1"/>
      <c r="AA3767" t="s">
        <v>150</v>
      </c>
      <c r="AB3767" s="2">
        <v>0</v>
      </c>
      <c r="AC3767" s="2">
        <v>0</v>
      </c>
      <c r="AD3767" t="s">
        <v>286</v>
      </c>
      <c r="AF3767" s="1">
        <v>3</v>
      </c>
      <c r="AG3767" s="1"/>
      <c r="AH3767" s="1" t="b">
        <f>Export4Q22[[#This Row],[Pharmacy Controller ID]]&lt;&gt;Export4Q22[[#This Row],[Medical Controller ID]]</f>
        <v>1</v>
      </c>
      <c r="AI3767" t="str">
        <f t="shared" si="58"/>
        <v>3733Bakery &amp; Conf. Health Benefit PlanEmployerTRUECommercial7476Express Scripts National Preferred with Limited UM 202061825Express Scripts National Preferred with Limited311ESI Commercial217Express Scripts (ESI)7504Express Scripts PBMNationalPBM Controlled7504Express Scripts PBMPBM00MD3</v>
      </c>
      <c r="AJ3767" s="8" t="str">
        <f>IFERROR(IF(_xlfn.XLOOKUP(Export4Q22[[#This Row],[Plan ID]],#REF!,#REF!)=Export4Q22[[#This Row],[Concatenate]],"Same","Change"),"New")</f>
        <v>New</v>
      </c>
    </row>
    <row r="3768" spans="1:36" x14ac:dyDescent="0.25">
      <c r="A3768" s="1">
        <v>3735</v>
      </c>
      <c r="B3768" t="s">
        <v>6661</v>
      </c>
      <c r="C3768" t="s">
        <v>176</v>
      </c>
      <c r="D3768" t="s">
        <v>995</v>
      </c>
      <c r="E3768" t="s">
        <v>177</v>
      </c>
      <c r="F3768" s="1">
        <v>7476</v>
      </c>
      <c r="G3768" t="s">
        <v>1205</v>
      </c>
      <c r="H3768" s="3">
        <v>61825</v>
      </c>
      <c r="I3768" t="s">
        <v>6636</v>
      </c>
      <c r="J3768" s="1">
        <v>311</v>
      </c>
      <c r="K3768" t="s">
        <v>1206</v>
      </c>
      <c r="L3768" s="1"/>
      <c r="N3768" s="1"/>
      <c r="P3768" s="1">
        <v>217</v>
      </c>
      <c r="Q3768" t="s">
        <v>3039</v>
      </c>
      <c r="R3768" s="1">
        <v>7504</v>
      </c>
      <c r="S3768" t="s">
        <v>1209</v>
      </c>
      <c r="T3768" t="s">
        <v>1000</v>
      </c>
      <c r="U3768" t="s">
        <v>182</v>
      </c>
      <c r="V3768" s="1">
        <v>7504</v>
      </c>
      <c r="W3768" t="s">
        <v>1209</v>
      </c>
      <c r="X3768" t="s">
        <v>183</v>
      </c>
      <c r="Y3768" s="1"/>
      <c r="AA3768" t="s">
        <v>150</v>
      </c>
      <c r="AB3768" s="2">
        <v>0</v>
      </c>
      <c r="AC3768" s="2">
        <v>0</v>
      </c>
      <c r="AD3768" t="s">
        <v>97</v>
      </c>
      <c r="AF3768" s="1">
        <v>3</v>
      </c>
      <c r="AG3768" s="1"/>
      <c r="AH3768" s="1" t="b">
        <f>Export4Q22[[#This Row],[Pharmacy Controller ID]]&lt;&gt;Export4Q22[[#This Row],[Medical Controller ID]]</f>
        <v>1</v>
      </c>
      <c r="AI3768" t="str">
        <f t="shared" si="58"/>
        <v>3735Ohio Carpenters Health and Welfare FundEmployerTRUECommercial7476Express Scripts National Preferred with Limited UM 202061825Express Scripts National Preferred with Limited311ESI Commercial217Express Scripts (ESI)7504Express Scripts PBMNationalPBM Controlled7504Express Scripts PBMPBM00OH3</v>
      </c>
      <c r="AJ3768" s="8" t="str">
        <f>IFERROR(IF(_xlfn.XLOOKUP(Export4Q22[[#This Row],[Plan ID]],#REF!,#REF!)=Export4Q22[[#This Row],[Concatenate]],"Same","Change"),"New")</f>
        <v>New</v>
      </c>
    </row>
    <row r="3769" spans="1:36" x14ac:dyDescent="0.25">
      <c r="A3769" s="1">
        <v>3743</v>
      </c>
      <c r="B3769" t="s">
        <v>6662</v>
      </c>
      <c r="C3769" t="s">
        <v>176</v>
      </c>
      <c r="D3769" t="s">
        <v>995</v>
      </c>
      <c r="E3769" t="s">
        <v>177</v>
      </c>
      <c r="F3769" s="1">
        <v>7476</v>
      </c>
      <c r="G3769" t="s">
        <v>1205</v>
      </c>
      <c r="H3769" s="3">
        <v>61825</v>
      </c>
      <c r="I3769" t="s">
        <v>6636</v>
      </c>
      <c r="J3769" s="1">
        <v>311</v>
      </c>
      <c r="K3769" t="s">
        <v>1206</v>
      </c>
      <c r="L3769" s="1"/>
      <c r="N3769" s="1"/>
      <c r="P3769" s="1">
        <v>217</v>
      </c>
      <c r="Q3769" t="s">
        <v>3039</v>
      </c>
      <c r="R3769" s="1">
        <v>7504</v>
      </c>
      <c r="S3769" t="s">
        <v>1209</v>
      </c>
      <c r="T3769" t="s">
        <v>1000</v>
      </c>
      <c r="U3769" t="s">
        <v>182</v>
      </c>
      <c r="V3769" s="1">
        <v>7504</v>
      </c>
      <c r="W3769" t="s">
        <v>1209</v>
      </c>
      <c r="X3769" t="s">
        <v>183</v>
      </c>
      <c r="Y3769" s="1"/>
      <c r="AA3769" t="s">
        <v>150</v>
      </c>
      <c r="AB3769" s="2">
        <v>0</v>
      </c>
      <c r="AC3769" s="2">
        <v>0</v>
      </c>
      <c r="AD3769" t="s">
        <v>53</v>
      </c>
      <c r="AF3769" s="1">
        <v>3</v>
      </c>
      <c r="AG3769" s="1"/>
      <c r="AH3769" s="1" t="b">
        <f>Export4Q22[[#This Row],[Pharmacy Controller ID]]&lt;&gt;Export4Q22[[#This Row],[Medical Controller ID]]</f>
        <v>1</v>
      </c>
      <c r="AI3769" t="str">
        <f t="shared" si="58"/>
        <v>3743Sheet Metal Workers Health Plan of S. CAEmployerTRUECommercial7476Express Scripts National Preferred with Limited UM 202061825Express Scripts National Preferred with Limited311ESI Commercial217Express Scripts (ESI)7504Express Scripts PBMNationalPBM Controlled7504Express Scripts PBMPBM00CA3</v>
      </c>
      <c r="AJ3769" s="8" t="str">
        <f>IFERROR(IF(_xlfn.XLOOKUP(Export4Q22[[#This Row],[Plan ID]],#REF!,#REF!)=Export4Q22[[#This Row],[Concatenate]],"Same","Change"),"New")</f>
        <v>New</v>
      </c>
    </row>
    <row r="3770" spans="1:36" x14ac:dyDescent="0.25">
      <c r="A3770" s="1">
        <v>3757</v>
      </c>
      <c r="B3770" t="s">
        <v>6663</v>
      </c>
      <c r="C3770" t="s">
        <v>176</v>
      </c>
      <c r="D3770" t="s">
        <v>995</v>
      </c>
      <c r="E3770" t="s">
        <v>177</v>
      </c>
      <c r="F3770" s="1">
        <v>7476</v>
      </c>
      <c r="G3770" t="s">
        <v>1205</v>
      </c>
      <c r="H3770" s="3">
        <v>61825</v>
      </c>
      <c r="I3770" t="s">
        <v>6636</v>
      </c>
      <c r="J3770" s="1">
        <v>311</v>
      </c>
      <c r="K3770" t="s">
        <v>1206</v>
      </c>
      <c r="L3770" s="1"/>
      <c r="N3770" s="1"/>
      <c r="P3770" s="1">
        <v>217</v>
      </c>
      <c r="Q3770" t="s">
        <v>3039</v>
      </c>
      <c r="R3770" s="1">
        <v>7504</v>
      </c>
      <c r="S3770" t="s">
        <v>1209</v>
      </c>
      <c r="T3770" t="s">
        <v>1000</v>
      </c>
      <c r="U3770" t="s">
        <v>182</v>
      </c>
      <c r="V3770" s="1">
        <v>7504</v>
      </c>
      <c r="W3770" t="s">
        <v>1209</v>
      </c>
      <c r="X3770" t="s">
        <v>183</v>
      </c>
      <c r="Y3770" s="1"/>
      <c r="AA3770" t="s">
        <v>150</v>
      </c>
      <c r="AB3770" s="2">
        <v>0</v>
      </c>
      <c r="AC3770" s="2">
        <v>0</v>
      </c>
      <c r="AD3770" t="s">
        <v>91</v>
      </c>
      <c r="AF3770" s="1">
        <v>3</v>
      </c>
      <c r="AG3770" s="1"/>
      <c r="AH3770" s="1" t="b">
        <f>Export4Q22[[#This Row],[Pharmacy Controller ID]]&lt;&gt;Export4Q22[[#This Row],[Medical Controller ID]]</f>
        <v>1</v>
      </c>
      <c r="AI3770" t="str">
        <f t="shared" si="58"/>
        <v>3757Sentry Employee Medical PlanEmployerTRUECommercial7476Express Scripts National Preferred with Limited UM 202061825Express Scripts National Preferred with Limited311ESI Commercial217Express Scripts (ESI)7504Express Scripts PBMNationalPBM Controlled7504Express Scripts PBMPBM00WI3</v>
      </c>
      <c r="AJ3770" s="8" t="str">
        <f>IFERROR(IF(_xlfn.XLOOKUP(Export4Q22[[#This Row],[Plan ID]],#REF!,#REF!)=Export4Q22[[#This Row],[Concatenate]],"Same","Change"),"New")</f>
        <v>New</v>
      </c>
    </row>
    <row r="3771" spans="1:36" x14ac:dyDescent="0.25">
      <c r="A3771" s="1">
        <v>3765</v>
      </c>
      <c r="B3771" t="s">
        <v>6664</v>
      </c>
      <c r="C3771" t="s">
        <v>176</v>
      </c>
      <c r="D3771" t="s">
        <v>995</v>
      </c>
      <c r="E3771" t="s">
        <v>177</v>
      </c>
      <c r="F3771" s="1">
        <v>7476</v>
      </c>
      <c r="G3771" t="s">
        <v>1205</v>
      </c>
      <c r="H3771" s="3">
        <v>61825</v>
      </c>
      <c r="I3771" t="s">
        <v>6636</v>
      </c>
      <c r="J3771" s="1">
        <v>311</v>
      </c>
      <c r="K3771" t="s">
        <v>1206</v>
      </c>
      <c r="L3771" s="1"/>
      <c r="N3771" s="1"/>
      <c r="P3771" s="1">
        <v>217</v>
      </c>
      <c r="Q3771" t="s">
        <v>3039</v>
      </c>
      <c r="R3771" s="1">
        <v>7504</v>
      </c>
      <c r="S3771" t="s">
        <v>1209</v>
      </c>
      <c r="T3771" t="s">
        <v>1000</v>
      </c>
      <c r="U3771" t="s">
        <v>182</v>
      </c>
      <c r="V3771" s="1">
        <v>7504</v>
      </c>
      <c r="W3771" t="s">
        <v>1209</v>
      </c>
      <c r="X3771" t="s">
        <v>183</v>
      </c>
      <c r="Y3771" s="1"/>
      <c r="AA3771" t="s">
        <v>150</v>
      </c>
      <c r="AB3771" s="2">
        <v>0</v>
      </c>
      <c r="AC3771" s="2">
        <v>0</v>
      </c>
      <c r="AD3771" t="s">
        <v>113</v>
      </c>
      <c r="AF3771" s="1">
        <v>3</v>
      </c>
      <c r="AG3771" s="1"/>
      <c r="AH3771" s="1" t="b">
        <f>Export4Q22[[#This Row],[Pharmacy Controller ID]]&lt;&gt;Export4Q22[[#This Row],[Medical Controller ID]]</f>
        <v>1</v>
      </c>
      <c r="AI3771" t="str">
        <f t="shared" si="58"/>
        <v>3765Christian Brothers EBTEmployerTRUECommercial7476Express Scripts National Preferred with Limited UM 202061825Express Scripts National Preferred with Limited311ESI Commercial217Express Scripts (ESI)7504Express Scripts PBMNationalPBM Controlled7504Express Scripts PBMPBM00IL3</v>
      </c>
      <c r="AJ3771" s="8" t="str">
        <f>IFERROR(IF(_xlfn.XLOOKUP(Export4Q22[[#This Row],[Plan ID]],#REF!,#REF!)=Export4Q22[[#This Row],[Concatenate]],"Same","Change"),"New")</f>
        <v>New</v>
      </c>
    </row>
    <row r="3772" spans="1:36" x14ac:dyDescent="0.25">
      <c r="A3772" s="1">
        <v>3767</v>
      </c>
      <c r="B3772" t="s">
        <v>6665</v>
      </c>
      <c r="C3772" t="s">
        <v>176</v>
      </c>
      <c r="D3772" t="s">
        <v>995</v>
      </c>
      <c r="E3772" t="s">
        <v>177</v>
      </c>
      <c r="F3772" s="1">
        <v>7476</v>
      </c>
      <c r="G3772" t="s">
        <v>1205</v>
      </c>
      <c r="H3772" s="3">
        <v>61825</v>
      </c>
      <c r="I3772" t="s">
        <v>6636</v>
      </c>
      <c r="J3772" s="1">
        <v>311</v>
      </c>
      <c r="K3772" t="s">
        <v>1206</v>
      </c>
      <c r="L3772" s="1"/>
      <c r="N3772" s="1"/>
      <c r="P3772" s="1">
        <v>217</v>
      </c>
      <c r="Q3772" t="s">
        <v>3039</v>
      </c>
      <c r="R3772" s="1">
        <v>7504</v>
      </c>
      <c r="S3772" t="s">
        <v>1209</v>
      </c>
      <c r="T3772" t="s">
        <v>1000</v>
      </c>
      <c r="U3772" t="s">
        <v>182</v>
      </c>
      <c r="V3772" s="1">
        <v>7504</v>
      </c>
      <c r="W3772" t="s">
        <v>1209</v>
      </c>
      <c r="X3772" t="s">
        <v>183</v>
      </c>
      <c r="Y3772" s="1"/>
      <c r="AA3772" t="s">
        <v>150</v>
      </c>
      <c r="AB3772" s="2">
        <v>25</v>
      </c>
      <c r="AC3772" s="2">
        <v>0</v>
      </c>
      <c r="AD3772" t="s">
        <v>53</v>
      </c>
      <c r="AF3772" s="1">
        <v>3</v>
      </c>
      <c r="AG3772" s="1"/>
      <c r="AH3772" s="1" t="b">
        <f>Export4Q22[[#This Row],[Pharmacy Controller ID]]&lt;&gt;Export4Q22[[#This Row],[Medical Controller ID]]</f>
        <v>1</v>
      </c>
      <c r="AI3772" t="str">
        <f t="shared" si="58"/>
        <v>3767Calfarm InsuranceEmployerTRUECommercial7476Express Scripts National Preferred with Limited UM 202061825Express Scripts National Preferred with Limited311ESI Commercial217Express Scripts (ESI)7504Express Scripts PBMNationalPBM Controlled7504Express Scripts PBMPBM250CA3</v>
      </c>
      <c r="AJ3772" s="8" t="str">
        <f>IFERROR(IF(_xlfn.XLOOKUP(Export4Q22[[#This Row],[Plan ID]],#REF!,#REF!)=Export4Q22[[#This Row],[Concatenate]],"Same","Change"),"New")</f>
        <v>New</v>
      </c>
    </row>
    <row r="3773" spans="1:36" x14ac:dyDescent="0.25">
      <c r="A3773" s="1">
        <v>3770</v>
      </c>
      <c r="B3773" t="s">
        <v>6666</v>
      </c>
      <c r="C3773" t="s">
        <v>176</v>
      </c>
      <c r="D3773" t="s">
        <v>995</v>
      </c>
      <c r="E3773" t="s">
        <v>177</v>
      </c>
      <c r="F3773" s="1">
        <v>7476</v>
      </c>
      <c r="G3773" t="s">
        <v>1205</v>
      </c>
      <c r="H3773" s="3">
        <v>61825</v>
      </c>
      <c r="I3773" t="s">
        <v>6636</v>
      </c>
      <c r="J3773" s="1">
        <v>311</v>
      </c>
      <c r="K3773" t="s">
        <v>1206</v>
      </c>
      <c r="L3773" s="1"/>
      <c r="N3773" s="1"/>
      <c r="P3773" s="1">
        <v>217</v>
      </c>
      <c r="Q3773" t="s">
        <v>3039</v>
      </c>
      <c r="R3773" s="1">
        <v>7504</v>
      </c>
      <c r="S3773" t="s">
        <v>1209</v>
      </c>
      <c r="T3773" t="s">
        <v>1000</v>
      </c>
      <c r="U3773" t="s">
        <v>182</v>
      </c>
      <c r="V3773" s="1">
        <v>7504</v>
      </c>
      <c r="W3773" t="s">
        <v>1209</v>
      </c>
      <c r="X3773" t="s">
        <v>183</v>
      </c>
      <c r="Y3773" s="1"/>
      <c r="AA3773" t="s">
        <v>150</v>
      </c>
      <c r="AB3773" s="2">
        <v>0</v>
      </c>
      <c r="AC3773" s="2">
        <v>0</v>
      </c>
      <c r="AD3773" t="s">
        <v>347</v>
      </c>
      <c r="AF3773" s="1">
        <v>3</v>
      </c>
      <c r="AG3773" s="1"/>
      <c r="AH3773" s="1" t="b">
        <f>Export4Q22[[#This Row],[Pharmacy Controller ID]]&lt;&gt;Export4Q22[[#This Row],[Medical Controller ID]]</f>
        <v>1</v>
      </c>
      <c r="AI3773" t="str">
        <f t="shared" si="58"/>
        <v>3770Concordia Health Plan PPOEmployerTRUECommercial7476Express Scripts National Preferred with Limited UM 202061825Express Scripts National Preferred with Limited311ESI Commercial217Express Scripts (ESI)7504Express Scripts PBMNationalPBM Controlled7504Express Scripts PBMPBM00MO3</v>
      </c>
      <c r="AJ3773" s="8" t="str">
        <f>IFERROR(IF(_xlfn.XLOOKUP(Export4Q22[[#This Row],[Plan ID]],#REF!,#REF!)=Export4Q22[[#This Row],[Concatenate]],"Same","Change"),"New")</f>
        <v>New</v>
      </c>
    </row>
    <row r="3774" spans="1:36" x14ac:dyDescent="0.25">
      <c r="A3774" s="1">
        <v>3778</v>
      </c>
      <c r="B3774" t="s">
        <v>6667</v>
      </c>
      <c r="C3774" t="s">
        <v>176</v>
      </c>
      <c r="D3774" t="s">
        <v>995</v>
      </c>
      <c r="E3774" t="s">
        <v>177</v>
      </c>
      <c r="F3774" s="1">
        <v>7476</v>
      </c>
      <c r="G3774" t="s">
        <v>1205</v>
      </c>
      <c r="H3774" s="3">
        <v>61825</v>
      </c>
      <c r="I3774" t="s">
        <v>6636</v>
      </c>
      <c r="J3774" s="1">
        <v>311</v>
      </c>
      <c r="K3774" t="s">
        <v>1206</v>
      </c>
      <c r="L3774" s="1"/>
      <c r="N3774" s="1"/>
      <c r="P3774" s="1">
        <v>217</v>
      </c>
      <c r="Q3774" t="s">
        <v>3039</v>
      </c>
      <c r="R3774" s="1">
        <v>7504</v>
      </c>
      <c r="S3774" t="s">
        <v>1209</v>
      </c>
      <c r="T3774" t="s">
        <v>1000</v>
      </c>
      <c r="U3774" t="s">
        <v>182</v>
      </c>
      <c r="V3774" s="1">
        <v>7504</v>
      </c>
      <c r="W3774" t="s">
        <v>1209</v>
      </c>
      <c r="X3774" t="s">
        <v>183</v>
      </c>
      <c r="Y3774" s="1"/>
      <c r="AA3774" t="s">
        <v>150</v>
      </c>
      <c r="AB3774" s="2">
        <v>0</v>
      </c>
      <c r="AC3774" s="2">
        <v>0</v>
      </c>
      <c r="AD3774" t="s">
        <v>132</v>
      </c>
      <c r="AF3774" s="1">
        <v>3</v>
      </c>
      <c r="AG3774" s="1"/>
      <c r="AH3774" s="1" t="b">
        <f>Export4Q22[[#This Row],[Pharmacy Controller ID]]&lt;&gt;Export4Q22[[#This Row],[Medical Controller ID]]</f>
        <v>1</v>
      </c>
      <c r="AI3774" t="str">
        <f t="shared" si="58"/>
        <v>3778GMP Employers Retiree TrustEmployerTRUECommercial7476Express Scripts National Preferred with Limited UM 202061825Express Scripts National Preferred with Limited311ESI Commercial217Express Scripts (ESI)7504Express Scripts PBMNationalPBM Controlled7504Express Scripts PBMPBM00FL3</v>
      </c>
      <c r="AJ3774" s="8" t="str">
        <f>IFERROR(IF(_xlfn.XLOOKUP(Export4Q22[[#This Row],[Plan ID]],#REF!,#REF!)=Export4Q22[[#This Row],[Concatenate]],"Same","Change"),"New")</f>
        <v>New</v>
      </c>
    </row>
    <row r="3775" spans="1:36" x14ac:dyDescent="0.25">
      <c r="A3775" s="1">
        <v>3797</v>
      </c>
      <c r="B3775" t="s">
        <v>6668</v>
      </c>
      <c r="C3775" t="s">
        <v>176</v>
      </c>
      <c r="D3775" t="s">
        <v>995</v>
      </c>
      <c r="E3775" t="s">
        <v>177</v>
      </c>
      <c r="F3775" s="1">
        <v>7476</v>
      </c>
      <c r="G3775" t="s">
        <v>1205</v>
      </c>
      <c r="H3775" s="3">
        <v>61825</v>
      </c>
      <c r="I3775" t="s">
        <v>6636</v>
      </c>
      <c r="J3775" s="1">
        <v>311</v>
      </c>
      <c r="K3775" t="s">
        <v>1206</v>
      </c>
      <c r="L3775" s="1"/>
      <c r="N3775" s="1"/>
      <c r="P3775" s="1">
        <v>217</v>
      </c>
      <c r="Q3775" t="s">
        <v>3039</v>
      </c>
      <c r="R3775" s="1">
        <v>7504</v>
      </c>
      <c r="S3775" t="s">
        <v>1209</v>
      </c>
      <c r="T3775" t="s">
        <v>1000</v>
      </c>
      <c r="U3775" t="s">
        <v>182</v>
      </c>
      <c r="V3775" s="1">
        <v>7504</v>
      </c>
      <c r="W3775" t="s">
        <v>1209</v>
      </c>
      <c r="X3775" t="s">
        <v>183</v>
      </c>
      <c r="Y3775" s="1"/>
      <c r="AA3775" t="s">
        <v>150</v>
      </c>
      <c r="AB3775" s="2">
        <v>8298</v>
      </c>
      <c r="AC3775" s="2">
        <v>0</v>
      </c>
      <c r="AD3775" t="s">
        <v>314</v>
      </c>
      <c r="AF3775" s="1">
        <v>3</v>
      </c>
      <c r="AG3775" s="1"/>
      <c r="AH3775" s="1" t="b">
        <f>Export4Q22[[#This Row],[Pharmacy Controller ID]]&lt;&gt;Export4Q22[[#This Row],[Medical Controller ID]]</f>
        <v>1</v>
      </c>
      <c r="AI3775" t="str">
        <f t="shared" si="58"/>
        <v>3797National Elevator Industry Benefit PlansEmployerTRUECommercial7476Express Scripts National Preferred with Limited UM 202061825Express Scripts National Preferred with Limited311ESI Commercial217Express Scripts (ESI)7504Express Scripts PBMNationalPBM Controlled7504Express Scripts PBMPBM82980PA3</v>
      </c>
      <c r="AJ3775" s="8" t="str">
        <f>IFERROR(IF(_xlfn.XLOOKUP(Export4Q22[[#This Row],[Plan ID]],#REF!,#REF!)=Export4Q22[[#This Row],[Concatenate]],"Same","Change"),"New")</f>
        <v>New</v>
      </c>
    </row>
    <row r="3776" spans="1:36" x14ac:dyDescent="0.25">
      <c r="A3776" s="1">
        <v>3807</v>
      </c>
      <c r="B3776" t="s">
        <v>6669</v>
      </c>
      <c r="C3776" t="s">
        <v>176</v>
      </c>
      <c r="D3776" t="s">
        <v>995</v>
      </c>
      <c r="E3776" t="s">
        <v>177</v>
      </c>
      <c r="F3776" s="1">
        <v>7476</v>
      </c>
      <c r="G3776" t="s">
        <v>1205</v>
      </c>
      <c r="H3776" s="3">
        <v>61825</v>
      </c>
      <c r="I3776" t="s">
        <v>6636</v>
      </c>
      <c r="J3776" s="1">
        <v>311</v>
      </c>
      <c r="K3776" t="s">
        <v>1206</v>
      </c>
      <c r="L3776" s="1"/>
      <c r="N3776" s="1"/>
      <c r="P3776" s="1">
        <v>217</v>
      </c>
      <c r="Q3776" t="s">
        <v>3039</v>
      </c>
      <c r="R3776" s="1">
        <v>7504</v>
      </c>
      <c r="S3776" t="s">
        <v>1209</v>
      </c>
      <c r="T3776" t="s">
        <v>1000</v>
      </c>
      <c r="U3776" t="s">
        <v>182</v>
      </c>
      <c r="V3776" s="1">
        <v>7504</v>
      </c>
      <c r="W3776" t="s">
        <v>1209</v>
      </c>
      <c r="X3776" t="s">
        <v>183</v>
      </c>
      <c r="Y3776" s="1"/>
      <c r="AA3776" t="s">
        <v>150</v>
      </c>
      <c r="AB3776" s="2">
        <v>0</v>
      </c>
      <c r="AC3776" s="2">
        <v>0</v>
      </c>
      <c r="AD3776" t="s">
        <v>74</v>
      </c>
      <c r="AF3776" s="1">
        <v>3</v>
      </c>
      <c r="AG3776" s="1"/>
      <c r="AH3776" s="1" t="b">
        <f>Export4Q22[[#This Row],[Pharmacy Controller ID]]&lt;&gt;Export4Q22[[#This Row],[Medical Controller ID]]</f>
        <v>1</v>
      </c>
      <c r="AI3776" t="str">
        <f t="shared" si="58"/>
        <v>3807Railroad Employees National Health PlanEmployerTRUECommercial7476Express Scripts National Preferred with Limited UM 202061825Express Scripts National Preferred with Limited311ESI Commercial217Express Scripts (ESI)7504Express Scripts PBMNationalPBM Controlled7504Express Scripts PBMPBM00CT3</v>
      </c>
      <c r="AJ3776" s="8" t="str">
        <f>IFERROR(IF(_xlfn.XLOOKUP(Export4Q22[[#This Row],[Plan ID]],#REF!,#REF!)=Export4Q22[[#This Row],[Concatenate]],"Same","Change"),"New")</f>
        <v>New</v>
      </c>
    </row>
    <row r="3777" spans="1:36" x14ac:dyDescent="0.25">
      <c r="A3777" s="1">
        <v>3841</v>
      </c>
      <c r="B3777" t="s">
        <v>6670</v>
      </c>
      <c r="C3777" t="s">
        <v>176</v>
      </c>
      <c r="D3777" t="s">
        <v>995</v>
      </c>
      <c r="E3777" t="s">
        <v>177</v>
      </c>
      <c r="F3777" s="1">
        <v>7476</v>
      </c>
      <c r="G3777" t="s">
        <v>1205</v>
      </c>
      <c r="H3777" s="3">
        <v>61825</v>
      </c>
      <c r="I3777" t="s">
        <v>6636</v>
      </c>
      <c r="J3777" s="1">
        <v>311</v>
      </c>
      <c r="K3777" t="s">
        <v>1206</v>
      </c>
      <c r="L3777" s="1"/>
      <c r="N3777" s="1"/>
      <c r="P3777" s="1">
        <v>217</v>
      </c>
      <c r="Q3777" t="s">
        <v>3039</v>
      </c>
      <c r="R3777" s="1">
        <v>7504</v>
      </c>
      <c r="S3777" t="s">
        <v>1209</v>
      </c>
      <c r="T3777" t="s">
        <v>1000</v>
      </c>
      <c r="U3777" t="s">
        <v>182</v>
      </c>
      <c r="V3777" s="1">
        <v>7504</v>
      </c>
      <c r="W3777" t="s">
        <v>1209</v>
      </c>
      <c r="X3777" t="s">
        <v>183</v>
      </c>
      <c r="Y3777" s="1"/>
      <c r="AA3777" t="s">
        <v>150</v>
      </c>
      <c r="AB3777" s="2">
        <v>0</v>
      </c>
      <c r="AC3777" s="2">
        <v>0</v>
      </c>
      <c r="AD3777" t="s">
        <v>724</v>
      </c>
      <c r="AF3777" s="1">
        <v>3</v>
      </c>
      <c r="AG3777" s="1"/>
      <c r="AH3777" s="1" t="b">
        <f>Export4Q22[[#This Row],[Pharmacy Controller ID]]&lt;&gt;Export4Q22[[#This Row],[Medical Controller ID]]</f>
        <v>1</v>
      </c>
      <c r="AI3777" t="str">
        <f t="shared" si="58"/>
        <v>3841EMC National Life CompanyEmployerTRUECommercial7476Express Scripts National Preferred with Limited UM 202061825Express Scripts National Preferred with Limited311ESI Commercial217Express Scripts (ESI)7504Express Scripts PBMNationalPBM Controlled7504Express Scripts PBMPBM00IA3</v>
      </c>
      <c r="AJ3777" s="8" t="str">
        <f>IFERROR(IF(_xlfn.XLOOKUP(Export4Q22[[#This Row],[Plan ID]],#REF!,#REF!)=Export4Q22[[#This Row],[Concatenate]],"Same","Change"),"New")</f>
        <v>New</v>
      </c>
    </row>
    <row r="3778" spans="1:36" x14ac:dyDescent="0.25">
      <c r="A3778" s="1">
        <v>3854</v>
      </c>
      <c r="B3778" t="s">
        <v>6671</v>
      </c>
      <c r="C3778" t="s">
        <v>176</v>
      </c>
      <c r="D3778" t="s">
        <v>995</v>
      </c>
      <c r="E3778" t="s">
        <v>177</v>
      </c>
      <c r="F3778" s="1">
        <v>7476</v>
      </c>
      <c r="G3778" t="s">
        <v>1205</v>
      </c>
      <c r="H3778" s="3">
        <v>61825</v>
      </c>
      <c r="I3778" t="s">
        <v>6636</v>
      </c>
      <c r="J3778" s="1">
        <v>311</v>
      </c>
      <c r="K3778" t="s">
        <v>1206</v>
      </c>
      <c r="L3778" s="1"/>
      <c r="N3778" s="1"/>
      <c r="P3778" s="1">
        <v>217</v>
      </c>
      <c r="Q3778" t="s">
        <v>3039</v>
      </c>
      <c r="R3778" s="1">
        <v>7504</v>
      </c>
      <c r="S3778" t="s">
        <v>1209</v>
      </c>
      <c r="T3778" t="s">
        <v>1000</v>
      </c>
      <c r="U3778" t="s">
        <v>182</v>
      </c>
      <c r="V3778" s="1">
        <v>7504</v>
      </c>
      <c r="W3778" t="s">
        <v>1209</v>
      </c>
      <c r="X3778" t="s">
        <v>183</v>
      </c>
      <c r="Y3778" s="1"/>
      <c r="AA3778" t="s">
        <v>150</v>
      </c>
      <c r="AB3778" s="2">
        <v>0</v>
      </c>
      <c r="AC3778" s="2">
        <v>0</v>
      </c>
      <c r="AD3778" t="s">
        <v>89</v>
      </c>
      <c r="AF3778" s="1">
        <v>3</v>
      </c>
      <c r="AG3778" s="1"/>
      <c r="AH3778" s="1" t="b">
        <f>Export4Q22[[#This Row],[Pharmacy Controller ID]]&lt;&gt;Export4Q22[[#This Row],[Medical Controller ID]]</f>
        <v>1</v>
      </c>
      <c r="AI3778" t="str">
        <f t="shared" ref="AI3778:AI3841" si="59">_xlfn.CONCAT(A3778:AG3778)</f>
        <v>3854The Ministers and Missionaries Benefit Board (MMBB)EmployerTRUECommercial7476Express Scripts National Preferred with Limited UM 202061825Express Scripts National Preferred with Limited311ESI Commercial217Express Scripts (ESI)7504Express Scripts PBMNationalPBM Controlled7504Express Scripts PBMPBM00NY3</v>
      </c>
      <c r="AJ3778" s="8" t="str">
        <f>IFERROR(IF(_xlfn.XLOOKUP(Export4Q22[[#This Row],[Plan ID]],#REF!,#REF!)=Export4Q22[[#This Row],[Concatenate]],"Same","Change"),"New")</f>
        <v>New</v>
      </c>
    </row>
    <row r="3779" spans="1:36" x14ac:dyDescent="0.25">
      <c r="A3779" s="1">
        <v>3870</v>
      </c>
      <c r="B3779" t="s">
        <v>6672</v>
      </c>
      <c r="C3779" t="s">
        <v>176</v>
      </c>
      <c r="D3779" t="s">
        <v>995</v>
      </c>
      <c r="E3779" t="s">
        <v>177</v>
      </c>
      <c r="F3779" s="1">
        <v>7476</v>
      </c>
      <c r="G3779" t="s">
        <v>1205</v>
      </c>
      <c r="H3779" s="3">
        <v>61825</v>
      </c>
      <c r="I3779" t="s">
        <v>6636</v>
      </c>
      <c r="J3779" s="1">
        <v>311</v>
      </c>
      <c r="K3779" t="s">
        <v>1206</v>
      </c>
      <c r="L3779" s="1"/>
      <c r="N3779" s="1"/>
      <c r="P3779" s="1">
        <v>217</v>
      </c>
      <c r="Q3779" t="s">
        <v>3039</v>
      </c>
      <c r="R3779" s="1">
        <v>7504</v>
      </c>
      <c r="S3779" t="s">
        <v>1209</v>
      </c>
      <c r="T3779" t="s">
        <v>1000</v>
      </c>
      <c r="U3779" t="s">
        <v>182</v>
      </c>
      <c r="V3779" s="1">
        <v>7504</v>
      </c>
      <c r="W3779" t="s">
        <v>1209</v>
      </c>
      <c r="X3779" t="s">
        <v>183</v>
      </c>
      <c r="Y3779" s="1"/>
      <c r="AA3779" t="s">
        <v>150</v>
      </c>
      <c r="AB3779" s="2">
        <v>0</v>
      </c>
      <c r="AC3779" s="2">
        <v>0</v>
      </c>
      <c r="AD3779" t="s">
        <v>113</v>
      </c>
      <c r="AF3779" s="1">
        <v>3</v>
      </c>
      <c r="AG3779" s="1"/>
      <c r="AH3779" s="1" t="b">
        <f>Export4Q22[[#This Row],[Pharmacy Controller ID]]&lt;&gt;Export4Q22[[#This Row],[Medical Controller ID]]</f>
        <v>1</v>
      </c>
      <c r="AI3779" t="str">
        <f t="shared" si="59"/>
        <v>3870LinecoEmployerTRUECommercial7476Express Scripts National Preferred with Limited UM 202061825Express Scripts National Preferred with Limited311ESI Commercial217Express Scripts (ESI)7504Express Scripts PBMNationalPBM Controlled7504Express Scripts PBMPBM00IL3</v>
      </c>
      <c r="AJ3779" s="8" t="str">
        <f>IFERROR(IF(_xlfn.XLOOKUP(Export4Q22[[#This Row],[Plan ID]],#REF!,#REF!)=Export4Q22[[#This Row],[Concatenate]],"Same","Change"),"New")</f>
        <v>New</v>
      </c>
    </row>
    <row r="3780" spans="1:36" x14ac:dyDescent="0.25">
      <c r="A3780" s="1">
        <v>3874</v>
      </c>
      <c r="B3780" t="s">
        <v>6673</v>
      </c>
      <c r="C3780" t="s">
        <v>176</v>
      </c>
      <c r="D3780" t="s">
        <v>995</v>
      </c>
      <c r="E3780" t="s">
        <v>177</v>
      </c>
      <c r="F3780" s="1">
        <v>7476</v>
      </c>
      <c r="G3780" t="s">
        <v>1205</v>
      </c>
      <c r="H3780" s="3">
        <v>61825</v>
      </c>
      <c r="I3780" t="s">
        <v>6636</v>
      </c>
      <c r="J3780" s="1">
        <v>311</v>
      </c>
      <c r="K3780" t="s">
        <v>1206</v>
      </c>
      <c r="L3780" s="1"/>
      <c r="N3780" s="1"/>
      <c r="P3780" s="1">
        <v>217</v>
      </c>
      <c r="Q3780" t="s">
        <v>3039</v>
      </c>
      <c r="R3780" s="1">
        <v>7504</v>
      </c>
      <c r="S3780" t="s">
        <v>1209</v>
      </c>
      <c r="T3780" t="s">
        <v>1000</v>
      </c>
      <c r="U3780" t="s">
        <v>182</v>
      </c>
      <c r="V3780" s="1">
        <v>7504</v>
      </c>
      <c r="W3780" t="s">
        <v>1209</v>
      </c>
      <c r="X3780" t="s">
        <v>183</v>
      </c>
      <c r="Y3780" s="1"/>
      <c r="AA3780" t="s">
        <v>150</v>
      </c>
      <c r="AB3780" s="2">
        <v>0</v>
      </c>
      <c r="AC3780" s="2">
        <v>0</v>
      </c>
      <c r="AD3780" t="s">
        <v>53</v>
      </c>
      <c r="AF3780" s="1">
        <v>3</v>
      </c>
      <c r="AG3780" s="1"/>
      <c r="AH3780" s="1" t="b">
        <f>Export4Q22[[#This Row],[Pharmacy Controller ID]]&lt;&gt;Export4Q22[[#This Row],[Medical Controller ID]]</f>
        <v>1</v>
      </c>
      <c r="AI3780" t="str">
        <f t="shared" si="59"/>
        <v>3874SDA Employee Health Care PlanEmployerTRUECommercial7476Express Scripts National Preferred with Limited UM 202061825Express Scripts National Preferred with Limited311ESI Commercial217Express Scripts (ESI)7504Express Scripts PBMNationalPBM Controlled7504Express Scripts PBMPBM00CA3</v>
      </c>
      <c r="AJ3780" s="8" t="str">
        <f>IFERROR(IF(_xlfn.XLOOKUP(Export4Q22[[#This Row],[Plan ID]],#REF!,#REF!)=Export4Q22[[#This Row],[Concatenate]],"Same","Change"),"New")</f>
        <v>New</v>
      </c>
    </row>
    <row r="3781" spans="1:36" x14ac:dyDescent="0.25">
      <c r="A3781" s="1">
        <v>3883</v>
      </c>
      <c r="B3781" t="s">
        <v>6674</v>
      </c>
      <c r="C3781" t="s">
        <v>176</v>
      </c>
      <c r="D3781" t="s">
        <v>995</v>
      </c>
      <c r="E3781" t="s">
        <v>177</v>
      </c>
      <c r="F3781" s="1">
        <v>7476</v>
      </c>
      <c r="G3781" t="s">
        <v>1205</v>
      </c>
      <c r="H3781" s="3">
        <v>61825</v>
      </c>
      <c r="I3781" t="s">
        <v>6636</v>
      </c>
      <c r="J3781" s="1">
        <v>311</v>
      </c>
      <c r="K3781" t="s">
        <v>1206</v>
      </c>
      <c r="L3781" s="1"/>
      <c r="N3781" s="1"/>
      <c r="P3781" s="1">
        <v>217</v>
      </c>
      <c r="Q3781" t="s">
        <v>3039</v>
      </c>
      <c r="R3781" s="1">
        <v>7504</v>
      </c>
      <c r="S3781" t="s">
        <v>1209</v>
      </c>
      <c r="T3781" t="s">
        <v>1000</v>
      </c>
      <c r="U3781" t="s">
        <v>182</v>
      </c>
      <c r="V3781" s="1">
        <v>7504</v>
      </c>
      <c r="W3781" t="s">
        <v>1209</v>
      </c>
      <c r="X3781" t="s">
        <v>183</v>
      </c>
      <c r="Y3781" s="1"/>
      <c r="AA3781" t="s">
        <v>150</v>
      </c>
      <c r="AB3781" s="2">
        <v>0</v>
      </c>
      <c r="AC3781" s="2">
        <v>0</v>
      </c>
      <c r="AD3781" t="s">
        <v>53</v>
      </c>
      <c r="AF3781" s="1">
        <v>3</v>
      </c>
      <c r="AG3781" s="1"/>
      <c r="AH3781" s="1" t="b">
        <f>Export4Q22[[#This Row],[Pharmacy Controller ID]]&lt;&gt;Export4Q22[[#This Row],[Medical Controller ID]]</f>
        <v>1</v>
      </c>
      <c r="AI3781" t="str">
        <f t="shared" si="59"/>
        <v>3883California Area Highway Patrol (CAHP) Health Benefits TrustEmployerTRUECommercial7476Express Scripts National Preferred with Limited UM 202061825Express Scripts National Preferred with Limited311ESI Commercial217Express Scripts (ESI)7504Express Scripts PBMNationalPBM Controlled7504Express Scripts PBMPBM00CA3</v>
      </c>
      <c r="AJ3781" s="8" t="str">
        <f>IFERROR(IF(_xlfn.XLOOKUP(Export4Q22[[#This Row],[Plan ID]],#REF!,#REF!)=Export4Q22[[#This Row],[Concatenate]],"Same","Change"),"New")</f>
        <v>New</v>
      </c>
    </row>
    <row r="3782" spans="1:36" x14ac:dyDescent="0.25">
      <c r="A3782" s="1">
        <v>3884</v>
      </c>
      <c r="B3782" t="s">
        <v>6675</v>
      </c>
      <c r="C3782" t="s">
        <v>176</v>
      </c>
      <c r="D3782" t="s">
        <v>995</v>
      </c>
      <c r="E3782" t="s">
        <v>177</v>
      </c>
      <c r="F3782" s="1">
        <v>7476</v>
      </c>
      <c r="G3782" t="s">
        <v>1205</v>
      </c>
      <c r="H3782" s="3">
        <v>61825</v>
      </c>
      <c r="I3782" t="s">
        <v>6636</v>
      </c>
      <c r="J3782" s="1">
        <v>311</v>
      </c>
      <c r="K3782" t="s">
        <v>1206</v>
      </c>
      <c r="L3782" s="1"/>
      <c r="N3782" s="1"/>
      <c r="P3782" s="1">
        <v>217</v>
      </c>
      <c r="Q3782" t="s">
        <v>3039</v>
      </c>
      <c r="R3782" s="1">
        <v>7504</v>
      </c>
      <c r="S3782" t="s">
        <v>1209</v>
      </c>
      <c r="T3782" t="s">
        <v>1000</v>
      </c>
      <c r="U3782" t="s">
        <v>182</v>
      </c>
      <c r="V3782" s="1">
        <v>7504</v>
      </c>
      <c r="W3782" t="s">
        <v>1209</v>
      </c>
      <c r="X3782" t="s">
        <v>183</v>
      </c>
      <c r="Y3782" s="1"/>
      <c r="AA3782" t="s">
        <v>150</v>
      </c>
      <c r="AB3782" s="2">
        <v>0</v>
      </c>
      <c r="AC3782" s="2">
        <v>0</v>
      </c>
      <c r="AD3782" t="s">
        <v>347</v>
      </c>
      <c r="AF3782" s="1">
        <v>3</v>
      </c>
      <c r="AG3782" s="1"/>
      <c r="AH3782" s="1" t="b">
        <f>Export4Q22[[#This Row],[Pharmacy Controller ID]]&lt;&gt;Export4Q22[[#This Row],[Medical Controller ID]]</f>
        <v>1</v>
      </c>
      <c r="AI3782" t="str">
        <f t="shared" si="59"/>
        <v>3884Carpenters District Council Health and WelfareEmployerTRUECommercial7476Express Scripts National Preferred with Limited UM 202061825Express Scripts National Preferred with Limited311ESI Commercial217Express Scripts (ESI)7504Express Scripts PBMNationalPBM Controlled7504Express Scripts PBMPBM00MO3</v>
      </c>
      <c r="AJ3782" s="8" t="str">
        <f>IFERROR(IF(_xlfn.XLOOKUP(Export4Q22[[#This Row],[Plan ID]],#REF!,#REF!)=Export4Q22[[#This Row],[Concatenate]],"Same","Change"),"New")</f>
        <v>New</v>
      </c>
    </row>
    <row r="3783" spans="1:36" x14ac:dyDescent="0.25">
      <c r="A3783" s="1">
        <v>3891</v>
      </c>
      <c r="B3783" t="s">
        <v>6676</v>
      </c>
      <c r="C3783" t="s">
        <v>176</v>
      </c>
      <c r="D3783" t="s">
        <v>995</v>
      </c>
      <c r="E3783" t="s">
        <v>177</v>
      </c>
      <c r="F3783" s="1">
        <v>7476</v>
      </c>
      <c r="G3783" t="s">
        <v>1205</v>
      </c>
      <c r="H3783" s="3">
        <v>61825</v>
      </c>
      <c r="I3783" t="s">
        <v>6636</v>
      </c>
      <c r="J3783" s="1">
        <v>311</v>
      </c>
      <c r="K3783" t="s">
        <v>1206</v>
      </c>
      <c r="L3783" s="1"/>
      <c r="N3783" s="1"/>
      <c r="P3783" s="1">
        <v>217</v>
      </c>
      <c r="Q3783" t="s">
        <v>3039</v>
      </c>
      <c r="R3783" s="1">
        <v>7504</v>
      </c>
      <c r="S3783" t="s">
        <v>1209</v>
      </c>
      <c r="T3783" t="s">
        <v>1000</v>
      </c>
      <c r="U3783" t="s">
        <v>182</v>
      </c>
      <c r="V3783" s="1">
        <v>7504</v>
      </c>
      <c r="W3783" t="s">
        <v>1209</v>
      </c>
      <c r="X3783" t="s">
        <v>183</v>
      </c>
      <c r="Y3783" s="1"/>
      <c r="AA3783" t="s">
        <v>150</v>
      </c>
      <c r="AB3783" s="2">
        <v>825</v>
      </c>
      <c r="AC3783" s="2">
        <v>0</v>
      </c>
      <c r="AD3783" t="s">
        <v>113</v>
      </c>
      <c r="AF3783" s="1">
        <v>3</v>
      </c>
      <c r="AG3783" s="1"/>
      <c r="AH3783" s="1" t="b">
        <f>Export4Q22[[#This Row],[Pharmacy Controller ID]]&lt;&gt;Export4Q22[[#This Row],[Medical Controller ID]]</f>
        <v>1</v>
      </c>
      <c r="AI3783" t="str">
        <f t="shared" si="59"/>
        <v>3891Northwest Community HealthcareEmployerTRUECommercial7476Express Scripts National Preferred with Limited UM 202061825Express Scripts National Preferred with Limited311ESI Commercial217Express Scripts (ESI)7504Express Scripts PBMNationalPBM Controlled7504Express Scripts PBMPBM8250IL3</v>
      </c>
      <c r="AJ3783" s="8" t="str">
        <f>IFERROR(IF(_xlfn.XLOOKUP(Export4Q22[[#This Row],[Plan ID]],#REF!,#REF!)=Export4Q22[[#This Row],[Concatenate]],"Same","Change"),"New")</f>
        <v>New</v>
      </c>
    </row>
    <row r="3784" spans="1:36" x14ac:dyDescent="0.25">
      <c r="A3784" s="1">
        <v>3903</v>
      </c>
      <c r="B3784" t="s">
        <v>6677</v>
      </c>
      <c r="C3784" t="s">
        <v>176</v>
      </c>
      <c r="D3784" t="s">
        <v>995</v>
      </c>
      <c r="E3784" t="s">
        <v>177</v>
      </c>
      <c r="F3784" s="1">
        <v>7476</v>
      </c>
      <c r="G3784" t="s">
        <v>1205</v>
      </c>
      <c r="H3784" s="3">
        <v>61825</v>
      </c>
      <c r="I3784" t="s">
        <v>6636</v>
      </c>
      <c r="J3784" s="1">
        <v>311</v>
      </c>
      <c r="K3784" t="s">
        <v>1206</v>
      </c>
      <c r="L3784" s="1"/>
      <c r="N3784" s="1"/>
      <c r="P3784" s="1">
        <v>217</v>
      </c>
      <c r="Q3784" t="s">
        <v>3039</v>
      </c>
      <c r="R3784" s="1">
        <v>7504</v>
      </c>
      <c r="S3784" t="s">
        <v>1209</v>
      </c>
      <c r="T3784" t="s">
        <v>1000</v>
      </c>
      <c r="U3784" t="s">
        <v>182</v>
      </c>
      <c r="V3784" s="1">
        <v>7504</v>
      </c>
      <c r="W3784" t="s">
        <v>1209</v>
      </c>
      <c r="X3784" t="s">
        <v>183</v>
      </c>
      <c r="Y3784" s="1"/>
      <c r="AA3784" t="s">
        <v>150</v>
      </c>
      <c r="AB3784" s="2">
        <v>0</v>
      </c>
      <c r="AC3784" s="2">
        <v>0</v>
      </c>
      <c r="AD3784" t="s">
        <v>89</v>
      </c>
      <c r="AF3784" s="1">
        <v>3</v>
      </c>
      <c r="AG3784" s="1"/>
      <c r="AH3784" s="1" t="b">
        <f>Export4Q22[[#This Row],[Pharmacy Controller ID]]&lt;&gt;Export4Q22[[#This Row],[Medical Controller ID]]</f>
        <v>1</v>
      </c>
      <c r="AI3784" t="str">
        <f t="shared" si="59"/>
        <v>3903Lifetime Benefit SolutionsEmployerTRUECommercial7476Express Scripts National Preferred with Limited UM 202061825Express Scripts National Preferred with Limited311ESI Commercial217Express Scripts (ESI)7504Express Scripts PBMNationalPBM Controlled7504Express Scripts PBMPBM00NY3</v>
      </c>
      <c r="AJ3784" s="8" t="str">
        <f>IFERROR(IF(_xlfn.XLOOKUP(Export4Q22[[#This Row],[Plan ID]],#REF!,#REF!)=Export4Q22[[#This Row],[Concatenate]],"Same","Change"),"New")</f>
        <v>New</v>
      </c>
    </row>
    <row r="3785" spans="1:36" x14ac:dyDescent="0.25">
      <c r="A3785" s="1">
        <v>3921</v>
      </c>
      <c r="B3785" t="s">
        <v>6678</v>
      </c>
      <c r="C3785" t="s">
        <v>176</v>
      </c>
      <c r="D3785" t="s">
        <v>995</v>
      </c>
      <c r="E3785" t="s">
        <v>177</v>
      </c>
      <c r="F3785" s="1">
        <v>7476</v>
      </c>
      <c r="G3785" t="s">
        <v>1205</v>
      </c>
      <c r="H3785" s="3">
        <v>61825</v>
      </c>
      <c r="I3785" t="s">
        <v>6636</v>
      </c>
      <c r="J3785" s="1">
        <v>311</v>
      </c>
      <c r="K3785" t="s">
        <v>1206</v>
      </c>
      <c r="L3785" s="1"/>
      <c r="N3785" s="1"/>
      <c r="P3785" s="1">
        <v>217</v>
      </c>
      <c r="Q3785" t="s">
        <v>3039</v>
      </c>
      <c r="R3785" s="1">
        <v>7504</v>
      </c>
      <c r="S3785" t="s">
        <v>1209</v>
      </c>
      <c r="T3785" t="s">
        <v>1000</v>
      </c>
      <c r="U3785" t="s">
        <v>182</v>
      </c>
      <c r="V3785" s="1">
        <v>7504</v>
      </c>
      <c r="W3785" t="s">
        <v>1209</v>
      </c>
      <c r="X3785" t="s">
        <v>183</v>
      </c>
      <c r="Y3785" s="1"/>
      <c r="AA3785" t="s">
        <v>150</v>
      </c>
      <c r="AB3785" s="2">
        <v>0</v>
      </c>
      <c r="AC3785" s="2">
        <v>0</v>
      </c>
      <c r="AD3785" t="s">
        <v>53</v>
      </c>
      <c r="AF3785" s="1">
        <v>3</v>
      </c>
      <c r="AG3785" s="1"/>
      <c r="AH3785" s="1" t="b">
        <f>Export4Q22[[#This Row],[Pharmacy Controller ID]]&lt;&gt;Export4Q22[[#This Row],[Medical Controller ID]]</f>
        <v>1</v>
      </c>
      <c r="AI3785" t="str">
        <f t="shared" si="59"/>
        <v>3921Santa Fe Employee Hospital AssociationEmployerTRUECommercial7476Express Scripts National Preferred with Limited UM 202061825Express Scripts National Preferred with Limited311ESI Commercial217Express Scripts (ESI)7504Express Scripts PBMNationalPBM Controlled7504Express Scripts PBMPBM00CA3</v>
      </c>
      <c r="AJ3785" s="8" t="str">
        <f>IFERROR(IF(_xlfn.XLOOKUP(Export4Q22[[#This Row],[Plan ID]],#REF!,#REF!)=Export4Q22[[#This Row],[Concatenate]],"Same","Change"),"New")</f>
        <v>New</v>
      </c>
    </row>
    <row r="3786" spans="1:36" x14ac:dyDescent="0.25">
      <c r="A3786" s="1">
        <v>3924</v>
      </c>
      <c r="B3786" t="s">
        <v>6679</v>
      </c>
      <c r="C3786" t="s">
        <v>176</v>
      </c>
      <c r="D3786" t="s">
        <v>995</v>
      </c>
      <c r="E3786" t="s">
        <v>177</v>
      </c>
      <c r="F3786" s="1">
        <v>7476</v>
      </c>
      <c r="G3786" t="s">
        <v>1205</v>
      </c>
      <c r="H3786" s="3">
        <v>61825</v>
      </c>
      <c r="I3786" t="s">
        <v>6636</v>
      </c>
      <c r="J3786" s="1">
        <v>311</v>
      </c>
      <c r="K3786" t="s">
        <v>1206</v>
      </c>
      <c r="L3786" s="1"/>
      <c r="N3786" s="1"/>
      <c r="P3786" s="1">
        <v>217</v>
      </c>
      <c r="Q3786" t="s">
        <v>3039</v>
      </c>
      <c r="R3786" s="1">
        <v>7504</v>
      </c>
      <c r="S3786" t="s">
        <v>1209</v>
      </c>
      <c r="T3786" t="s">
        <v>1000</v>
      </c>
      <c r="U3786" t="s">
        <v>182</v>
      </c>
      <c r="V3786" s="1">
        <v>7504</v>
      </c>
      <c r="W3786" t="s">
        <v>1209</v>
      </c>
      <c r="X3786" t="s">
        <v>183</v>
      </c>
      <c r="Y3786" s="1"/>
      <c r="AA3786" t="s">
        <v>150</v>
      </c>
      <c r="AB3786" s="2">
        <v>0</v>
      </c>
      <c r="AC3786" s="2">
        <v>0</v>
      </c>
      <c r="AD3786" t="s">
        <v>860</v>
      </c>
      <c r="AF3786" s="1">
        <v>3</v>
      </c>
      <c r="AG3786" s="1"/>
      <c r="AH3786" s="1" t="b">
        <f>Export4Q22[[#This Row],[Pharmacy Controller ID]]&lt;&gt;Export4Q22[[#This Row],[Medical Controller ID]]</f>
        <v>1</v>
      </c>
      <c r="AI3786" t="str">
        <f t="shared" si="59"/>
        <v>3924Society of MaryEmployerTRUECommercial7476Express Scripts National Preferred with Limited UM 202061825Express Scripts National Preferred with Limited311ESI Commercial217Express Scripts (ESI)7504Express Scripts PBMNationalPBM Controlled7504Express Scripts PBMPBM00DC3</v>
      </c>
      <c r="AJ3786" s="8" t="str">
        <f>IFERROR(IF(_xlfn.XLOOKUP(Export4Q22[[#This Row],[Plan ID]],#REF!,#REF!)=Export4Q22[[#This Row],[Concatenate]],"Same","Change"),"New")</f>
        <v>New</v>
      </c>
    </row>
    <row r="3787" spans="1:36" x14ac:dyDescent="0.25">
      <c r="A3787" s="1">
        <v>3935</v>
      </c>
      <c r="B3787" t="s">
        <v>6680</v>
      </c>
      <c r="C3787" t="s">
        <v>176</v>
      </c>
      <c r="D3787" t="s">
        <v>995</v>
      </c>
      <c r="E3787" t="s">
        <v>177</v>
      </c>
      <c r="F3787" s="1">
        <v>7476</v>
      </c>
      <c r="G3787" t="s">
        <v>1205</v>
      </c>
      <c r="H3787" s="3">
        <v>61825</v>
      </c>
      <c r="I3787" t="s">
        <v>6636</v>
      </c>
      <c r="J3787" s="1">
        <v>311</v>
      </c>
      <c r="K3787" t="s">
        <v>1206</v>
      </c>
      <c r="L3787" s="1"/>
      <c r="N3787" s="1"/>
      <c r="P3787" s="1">
        <v>217</v>
      </c>
      <c r="Q3787" t="s">
        <v>3039</v>
      </c>
      <c r="R3787" s="1">
        <v>7504</v>
      </c>
      <c r="S3787" t="s">
        <v>1209</v>
      </c>
      <c r="T3787" t="s">
        <v>1000</v>
      </c>
      <c r="U3787" t="s">
        <v>182</v>
      </c>
      <c r="V3787" s="1">
        <v>7504</v>
      </c>
      <c r="W3787" t="s">
        <v>1209</v>
      </c>
      <c r="X3787" t="s">
        <v>183</v>
      </c>
      <c r="Y3787" s="1"/>
      <c r="AA3787" t="s">
        <v>150</v>
      </c>
      <c r="AB3787" s="2">
        <v>19996</v>
      </c>
      <c r="AC3787" s="2">
        <v>0</v>
      </c>
      <c r="AD3787" t="s">
        <v>6681</v>
      </c>
      <c r="AF3787" s="1">
        <v>3</v>
      </c>
      <c r="AG3787" s="1"/>
      <c r="AH3787" s="1" t="b">
        <f>Export4Q22[[#This Row],[Pharmacy Controller ID]]&lt;&gt;Export4Q22[[#This Row],[Medical Controller ID]]</f>
        <v>1</v>
      </c>
      <c r="AI3787" t="str">
        <f t="shared" si="59"/>
        <v>3935WhatABurgerEmployerTRUECommercial7476Express Scripts National Preferred with Limited UM 202061825Express Scripts National Preferred with Limited311ESI Commercial217Express Scripts (ESI)7504Express Scripts PBMNationalPBM Controlled7504Express Scripts PBMPBM199960AL,AR,AZ,FL,GA,IN,LA,MS,NM,OK,TX3</v>
      </c>
      <c r="AJ3787" s="8" t="str">
        <f>IFERROR(IF(_xlfn.XLOOKUP(Export4Q22[[#This Row],[Plan ID]],#REF!,#REF!)=Export4Q22[[#This Row],[Concatenate]],"Same","Change"),"New")</f>
        <v>New</v>
      </c>
    </row>
    <row r="3788" spans="1:36" x14ac:dyDescent="0.25">
      <c r="A3788" s="1">
        <v>3955</v>
      </c>
      <c r="B3788" t="s">
        <v>6682</v>
      </c>
      <c r="C3788" t="s">
        <v>176</v>
      </c>
      <c r="D3788" t="s">
        <v>995</v>
      </c>
      <c r="E3788" t="s">
        <v>177</v>
      </c>
      <c r="F3788" s="1">
        <v>7476</v>
      </c>
      <c r="G3788" t="s">
        <v>1205</v>
      </c>
      <c r="H3788" s="3">
        <v>61825</v>
      </c>
      <c r="I3788" t="s">
        <v>6636</v>
      </c>
      <c r="J3788" s="1">
        <v>311</v>
      </c>
      <c r="K3788" t="s">
        <v>1206</v>
      </c>
      <c r="L3788" s="1"/>
      <c r="N3788" s="1"/>
      <c r="P3788" s="1">
        <v>217</v>
      </c>
      <c r="Q3788" t="s">
        <v>3039</v>
      </c>
      <c r="R3788" s="1">
        <v>7504</v>
      </c>
      <c r="S3788" t="s">
        <v>1209</v>
      </c>
      <c r="T3788" t="s">
        <v>1000</v>
      </c>
      <c r="U3788" t="s">
        <v>182</v>
      </c>
      <c r="V3788" s="1">
        <v>7504</v>
      </c>
      <c r="W3788" t="s">
        <v>1209</v>
      </c>
      <c r="X3788" t="s">
        <v>183</v>
      </c>
      <c r="Y3788" s="1"/>
      <c r="AA3788" t="s">
        <v>150</v>
      </c>
      <c r="AB3788" s="2">
        <v>0</v>
      </c>
      <c r="AC3788" s="2">
        <v>0</v>
      </c>
      <c r="AD3788" t="s">
        <v>295</v>
      </c>
      <c r="AF3788" s="1">
        <v>3</v>
      </c>
      <c r="AG3788" s="1"/>
      <c r="AH3788" s="1" t="b">
        <f>Export4Q22[[#This Row],[Pharmacy Controller ID]]&lt;&gt;Export4Q22[[#This Row],[Medical Controller ID]]</f>
        <v>1</v>
      </c>
      <c r="AI3788" t="str">
        <f t="shared" si="59"/>
        <v>3955Local 472 and 172 Heavy &amp; General LaborersEmployerTRUECommercial7476Express Scripts National Preferred with Limited UM 202061825Express Scripts National Preferred with Limited311ESI Commercial217Express Scripts (ESI)7504Express Scripts PBMNationalPBM Controlled7504Express Scripts PBMPBM00NJ3</v>
      </c>
      <c r="AJ3788" s="8" t="str">
        <f>IFERROR(IF(_xlfn.XLOOKUP(Export4Q22[[#This Row],[Plan ID]],#REF!,#REF!)=Export4Q22[[#This Row],[Concatenate]],"Same","Change"),"New")</f>
        <v>New</v>
      </c>
    </row>
    <row r="3789" spans="1:36" x14ac:dyDescent="0.25">
      <c r="A3789" s="1">
        <v>3962</v>
      </c>
      <c r="B3789" t="s">
        <v>6683</v>
      </c>
      <c r="C3789" t="s">
        <v>176</v>
      </c>
      <c r="D3789" t="s">
        <v>995</v>
      </c>
      <c r="E3789" t="s">
        <v>177</v>
      </c>
      <c r="F3789" s="1">
        <v>7476</v>
      </c>
      <c r="G3789" t="s">
        <v>1205</v>
      </c>
      <c r="H3789" s="3">
        <v>61825</v>
      </c>
      <c r="I3789" t="s">
        <v>6636</v>
      </c>
      <c r="J3789" s="1">
        <v>311</v>
      </c>
      <c r="K3789" t="s">
        <v>1206</v>
      </c>
      <c r="L3789" s="1"/>
      <c r="N3789" s="1"/>
      <c r="P3789" s="1">
        <v>217</v>
      </c>
      <c r="Q3789" t="s">
        <v>3039</v>
      </c>
      <c r="R3789" s="1">
        <v>7504</v>
      </c>
      <c r="S3789" t="s">
        <v>1209</v>
      </c>
      <c r="T3789" t="s">
        <v>1000</v>
      </c>
      <c r="U3789" t="s">
        <v>182</v>
      </c>
      <c r="V3789" s="1">
        <v>7504</v>
      </c>
      <c r="W3789" t="s">
        <v>1209</v>
      </c>
      <c r="X3789" t="s">
        <v>183</v>
      </c>
      <c r="Y3789" s="1"/>
      <c r="AA3789" t="s">
        <v>150</v>
      </c>
      <c r="AB3789" s="2">
        <v>369</v>
      </c>
      <c r="AC3789" s="2">
        <v>0</v>
      </c>
      <c r="AD3789" t="s">
        <v>452</v>
      </c>
      <c r="AF3789" s="1">
        <v>3</v>
      </c>
      <c r="AG3789" s="1"/>
      <c r="AH3789" s="1" t="b">
        <f>Export4Q22[[#This Row],[Pharmacy Controller ID]]&lt;&gt;Export4Q22[[#This Row],[Medical Controller ID]]</f>
        <v>1</v>
      </c>
      <c r="AI3789" t="str">
        <f t="shared" si="59"/>
        <v>3962Carpenters Trust of Western WashingtonEmployerTRUECommercial7476Express Scripts National Preferred with Limited UM 202061825Express Scripts National Preferred with Limited311ESI Commercial217Express Scripts (ESI)7504Express Scripts PBMNationalPBM Controlled7504Express Scripts PBMPBM3690WA3</v>
      </c>
      <c r="AJ3789" s="8" t="str">
        <f>IFERROR(IF(_xlfn.XLOOKUP(Export4Q22[[#This Row],[Plan ID]],#REF!,#REF!)=Export4Q22[[#This Row],[Concatenate]],"Same","Change"),"New")</f>
        <v>New</v>
      </c>
    </row>
    <row r="3790" spans="1:36" x14ac:dyDescent="0.25">
      <c r="A3790" s="1">
        <v>3977</v>
      </c>
      <c r="B3790" t="s">
        <v>6684</v>
      </c>
      <c r="C3790" t="s">
        <v>176</v>
      </c>
      <c r="D3790" t="s">
        <v>995</v>
      </c>
      <c r="E3790" t="s">
        <v>177</v>
      </c>
      <c r="F3790" s="1">
        <v>7476</v>
      </c>
      <c r="G3790" t="s">
        <v>1205</v>
      </c>
      <c r="H3790" s="3">
        <v>61825</v>
      </c>
      <c r="I3790" t="s">
        <v>6636</v>
      </c>
      <c r="J3790" s="1">
        <v>311</v>
      </c>
      <c r="K3790" t="s">
        <v>1206</v>
      </c>
      <c r="L3790" s="1"/>
      <c r="N3790" s="1"/>
      <c r="P3790" s="1">
        <v>217</v>
      </c>
      <c r="Q3790" t="s">
        <v>3039</v>
      </c>
      <c r="R3790" s="1">
        <v>7504</v>
      </c>
      <c r="S3790" t="s">
        <v>1209</v>
      </c>
      <c r="T3790" t="s">
        <v>1000</v>
      </c>
      <c r="U3790" t="s">
        <v>182</v>
      </c>
      <c r="V3790" s="1">
        <v>7504</v>
      </c>
      <c r="W3790" t="s">
        <v>1209</v>
      </c>
      <c r="X3790" t="s">
        <v>183</v>
      </c>
      <c r="Y3790" s="1"/>
      <c r="AA3790" t="s">
        <v>150</v>
      </c>
      <c r="AB3790" s="2">
        <v>1</v>
      </c>
      <c r="AC3790" s="2">
        <v>0</v>
      </c>
      <c r="AD3790" t="s">
        <v>347</v>
      </c>
      <c r="AF3790" s="1">
        <v>3</v>
      </c>
      <c r="AG3790" s="1"/>
      <c r="AH3790" s="1" t="b">
        <f>Export4Q22[[#This Row],[Pharmacy Controller ID]]&lt;&gt;Export4Q22[[#This Row],[Medical Controller ID]]</f>
        <v>1</v>
      </c>
      <c r="AI3790" t="str">
        <f t="shared" si="59"/>
        <v>3977UFCW Local 655 Welfare FundEmployerTRUECommercial7476Express Scripts National Preferred with Limited UM 202061825Express Scripts National Preferred with Limited311ESI Commercial217Express Scripts (ESI)7504Express Scripts PBMNationalPBM Controlled7504Express Scripts PBMPBM10MO3</v>
      </c>
      <c r="AJ3790" s="8" t="str">
        <f>IFERROR(IF(_xlfn.XLOOKUP(Export4Q22[[#This Row],[Plan ID]],#REF!,#REF!)=Export4Q22[[#This Row],[Concatenate]],"Same","Change"),"New")</f>
        <v>New</v>
      </c>
    </row>
    <row r="3791" spans="1:36" x14ac:dyDescent="0.25">
      <c r="A3791" s="1">
        <v>3999</v>
      </c>
      <c r="B3791" t="s">
        <v>6685</v>
      </c>
      <c r="C3791" t="s">
        <v>176</v>
      </c>
      <c r="D3791" t="s">
        <v>995</v>
      </c>
      <c r="E3791" t="s">
        <v>177</v>
      </c>
      <c r="F3791" s="1">
        <v>7476</v>
      </c>
      <c r="G3791" t="s">
        <v>1205</v>
      </c>
      <c r="H3791" s="3">
        <v>61825</v>
      </c>
      <c r="I3791" t="s">
        <v>6636</v>
      </c>
      <c r="J3791" s="1">
        <v>311</v>
      </c>
      <c r="K3791" t="s">
        <v>1206</v>
      </c>
      <c r="L3791" s="1"/>
      <c r="N3791" s="1"/>
      <c r="P3791" s="1">
        <v>217</v>
      </c>
      <c r="Q3791" t="s">
        <v>3039</v>
      </c>
      <c r="R3791" s="1">
        <v>7504</v>
      </c>
      <c r="S3791" t="s">
        <v>1209</v>
      </c>
      <c r="T3791" t="s">
        <v>1000</v>
      </c>
      <c r="U3791" t="s">
        <v>182</v>
      </c>
      <c r="V3791" s="1">
        <v>7504</v>
      </c>
      <c r="W3791" t="s">
        <v>1209</v>
      </c>
      <c r="X3791" t="s">
        <v>183</v>
      </c>
      <c r="Y3791" s="1"/>
      <c r="AA3791" t="s">
        <v>150</v>
      </c>
      <c r="AB3791" s="2">
        <v>135</v>
      </c>
      <c r="AC3791" s="2">
        <v>0</v>
      </c>
      <c r="AD3791" t="s">
        <v>286</v>
      </c>
      <c r="AF3791" s="1">
        <v>3</v>
      </c>
      <c r="AG3791" s="1"/>
      <c r="AH3791" s="1" t="b">
        <f>Export4Q22[[#This Row],[Pharmacy Controller ID]]&lt;&gt;Export4Q22[[#This Row],[Medical Controller ID]]</f>
        <v>1</v>
      </c>
      <c r="AI3791" t="str">
        <f t="shared" si="59"/>
        <v>3999Adventist Risk ManagementEmployerTRUECommercial7476Express Scripts National Preferred with Limited UM 202061825Express Scripts National Preferred with Limited311ESI Commercial217Express Scripts (ESI)7504Express Scripts PBMNationalPBM Controlled7504Express Scripts PBMPBM1350MD3</v>
      </c>
      <c r="AJ3791" s="8" t="str">
        <f>IFERROR(IF(_xlfn.XLOOKUP(Export4Q22[[#This Row],[Plan ID]],#REF!,#REF!)=Export4Q22[[#This Row],[Concatenate]],"Same","Change"),"New")</f>
        <v>New</v>
      </c>
    </row>
    <row r="3792" spans="1:36" x14ac:dyDescent="0.25">
      <c r="A3792" s="1">
        <v>4019</v>
      </c>
      <c r="B3792" t="s">
        <v>6687</v>
      </c>
      <c r="C3792" t="s">
        <v>176</v>
      </c>
      <c r="D3792" t="s">
        <v>995</v>
      </c>
      <c r="E3792" t="s">
        <v>177</v>
      </c>
      <c r="F3792" s="1">
        <v>7476</v>
      </c>
      <c r="G3792" t="s">
        <v>1205</v>
      </c>
      <c r="H3792" s="3">
        <v>61825</v>
      </c>
      <c r="I3792" t="s">
        <v>6636</v>
      </c>
      <c r="J3792" s="1">
        <v>311</v>
      </c>
      <c r="K3792" t="s">
        <v>1206</v>
      </c>
      <c r="L3792" s="1"/>
      <c r="N3792" s="1"/>
      <c r="P3792" s="1">
        <v>217</v>
      </c>
      <c r="Q3792" t="s">
        <v>3039</v>
      </c>
      <c r="R3792" s="1">
        <v>7504</v>
      </c>
      <c r="S3792" t="s">
        <v>1209</v>
      </c>
      <c r="T3792" t="s">
        <v>1000</v>
      </c>
      <c r="U3792" t="s">
        <v>182</v>
      </c>
      <c r="V3792" s="1">
        <v>7504</v>
      </c>
      <c r="W3792" t="s">
        <v>1209</v>
      </c>
      <c r="X3792" t="s">
        <v>183</v>
      </c>
      <c r="Y3792" s="1"/>
      <c r="AA3792" t="s">
        <v>150</v>
      </c>
      <c r="AB3792" s="2">
        <v>0</v>
      </c>
      <c r="AC3792" s="2">
        <v>0</v>
      </c>
      <c r="AD3792" t="s">
        <v>89</v>
      </c>
      <c r="AF3792" s="1">
        <v>3</v>
      </c>
      <c r="AG3792" s="1"/>
      <c r="AH3792" s="1" t="b">
        <f>Export4Q22[[#This Row],[Pharmacy Controller ID]]&lt;&gt;Export4Q22[[#This Row],[Medical Controller ID]]</f>
        <v>1</v>
      </c>
      <c r="AI3792" t="str">
        <f t="shared" si="59"/>
        <v>4019Local 584 IBTEmployerTRUECommercial7476Express Scripts National Preferred with Limited UM 202061825Express Scripts National Preferred with Limited311ESI Commercial217Express Scripts (ESI)7504Express Scripts PBMNationalPBM Controlled7504Express Scripts PBMPBM00NY3</v>
      </c>
      <c r="AJ3792" s="8" t="str">
        <f>IFERROR(IF(_xlfn.XLOOKUP(Export4Q22[[#This Row],[Plan ID]],#REF!,#REF!)=Export4Q22[[#This Row],[Concatenate]],"Same","Change"),"New")</f>
        <v>New</v>
      </c>
    </row>
    <row r="3793" spans="1:36" x14ac:dyDescent="0.25">
      <c r="A3793" s="1">
        <v>4050</v>
      </c>
      <c r="B3793" t="s">
        <v>6688</v>
      </c>
      <c r="C3793" t="s">
        <v>176</v>
      </c>
      <c r="D3793" t="s">
        <v>995</v>
      </c>
      <c r="E3793" t="s">
        <v>177</v>
      </c>
      <c r="F3793" s="1">
        <v>7476</v>
      </c>
      <c r="G3793" t="s">
        <v>1205</v>
      </c>
      <c r="H3793" s="3">
        <v>61825</v>
      </c>
      <c r="I3793" t="s">
        <v>6636</v>
      </c>
      <c r="J3793" s="1">
        <v>311</v>
      </c>
      <c r="K3793" t="s">
        <v>1206</v>
      </c>
      <c r="L3793" s="1"/>
      <c r="N3793" s="1"/>
      <c r="P3793" s="1">
        <v>217</v>
      </c>
      <c r="Q3793" t="s">
        <v>3039</v>
      </c>
      <c r="R3793" s="1">
        <v>7504</v>
      </c>
      <c r="S3793" t="s">
        <v>1209</v>
      </c>
      <c r="T3793" t="s">
        <v>1000</v>
      </c>
      <c r="U3793" t="s">
        <v>182</v>
      </c>
      <c r="V3793" s="1">
        <v>7504</v>
      </c>
      <c r="W3793" t="s">
        <v>1209</v>
      </c>
      <c r="X3793" t="s">
        <v>183</v>
      </c>
      <c r="Y3793" s="1"/>
      <c r="AA3793" t="s">
        <v>150</v>
      </c>
      <c r="AB3793" s="2">
        <v>0</v>
      </c>
      <c r="AC3793" s="2">
        <v>0</v>
      </c>
      <c r="AD3793" t="s">
        <v>142</v>
      </c>
      <c r="AF3793" s="1">
        <v>3</v>
      </c>
      <c r="AG3793" s="1"/>
      <c r="AH3793" s="1" t="b">
        <f>Export4Q22[[#This Row],[Pharmacy Controller ID]]&lt;&gt;Export4Q22[[#This Row],[Medical Controller ID]]</f>
        <v>1</v>
      </c>
      <c r="AI3793" t="str">
        <f t="shared" si="59"/>
        <v>4050Department of Human Services TexasEmployerTRUECommercial7476Express Scripts National Preferred with Limited UM 202061825Express Scripts National Preferred with Limited311ESI Commercial217Express Scripts (ESI)7504Express Scripts PBMNationalPBM Controlled7504Express Scripts PBMPBM00TX3</v>
      </c>
      <c r="AJ3793" s="8" t="str">
        <f>IFERROR(IF(_xlfn.XLOOKUP(Export4Q22[[#This Row],[Plan ID]],#REF!,#REF!)=Export4Q22[[#This Row],[Concatenate]],"Same","Change"),"New")</f>
        <v>New</v>
      </c>
    </row>
    <row r="3794" spans="1:36" x14ac:dyDescent="0.25">
      <c r="A3794" s="1">
        <v>4051</v>
      </c>
      <c r="B3794" t="s">
        <v>6689</v>
      </c>
      <c r="C3794" t="s">
        <v>176</v>
      </c>
      <c r="D3794" t="s">
        <v>995</v>
      </c>
      <c r="E3794" t="s">
        <v>177</v>
      </c>
      <c r="F3794" s="1">
        <v>7476</v>
      </c>
      <c r="G3794" t="s">
        <v>1205</v>
      </c>
      <c r="H3794" s="3">
        <v>61825</v>
      </c>
      <c r="I3794" t="s">
        <v>6636</v>
      </c>
      <c r="J3794" s="1">
        <v>311</v>
      </c>
      <c r="K3794" t="s">
        <v>1206</v>
      </c>
      <c r="L3794" s="1"/>
      <c r="N3794" s="1"/>
      <c r="P3794" s="1">
        <v>217</v>
      </c>
      <c r="Q3794" t="s">
        <v>3039</v>
      </c>
      <c r="R3794" s="1">
        <v>7504</v>
      </c>
      <c r="S3794" t="s">
        <v>1209</v>
      </c>
      <c r="T3794" t="s">
        <v>1000</v>
      </c>
      <c r="U3794" t="s">
        <v>182</v>
      </c>
      <c r="V3794" s="1">
        <v>7504</v>
      </c>
      <c r="W3794" t="s">
        <v>1209</v>
      </c>
      <c r="X3794" t="s">
        <v>183</v>
      </c>
      <c r="Y3794" s="1"/>
      <c r="AA3794" t="s">
        <v>150</v>
      </c>
      <c r="AB3794" s="2">
        <v>0</v>
      </c>
      <c r="AC3794" s="2">
        <v>0</v>
      </c>
      <c r="AD3794" t="s">
        <v>142</v>
      </c>
      <c r="AF3794" s="1">
        <v>3</v>
      </c>
      <c r="AG3794" s="1"/>
      <c r="AH3794" s="1" t="b">
        <f>Export4Q22[[#This Row],[Pharmacy Controller ID]]&lt;&gt;Export4Q22[[#This Row],[Medical Controller ID]]</f>
        <v>1</v>
      </c>
      <c r="AI3794" t="str">
        <f t="shared" si="59"/>
        <v>4051Department of Juvenile Services TexasEmployerTRUECommercial7476Express Scripts National Preferred with Limited UM 202061825Express Scripts National Preferred with Limited311ESI Commercial217Express Scripts (ESI)7504Express Scripts PBMNationalPBM Controlled7504Express Scripts PBMPBM00TX3</v>
      </c>
      <c r="AJ3794" s="8" t="str">
        <f>IFERROR(IF(_xlfn.XLOOKUP(Export4Q22[[#This Row],[Plan ID]],#REF!,#REF!)=Export4Q22[[#This Row],[Concatenate]],"Same","Change"),"New")</f>
        <v>New</v>
      </c>
    </row>
    <row r="3795" spans="1:36" x14ac:dyDescent="0.25">
      <c r="A3795" s="1">
        <v>4099</v>
      </c>
      <c r="B3795" t="s">
        <v>6690</v>
      </c>
      <c r="C3795" t="s">
        <v>176</v>
      </c>
      <c r="D3795" t="s">
        <v>995</v>
      </c>
      <c r="E3795" t="s">
        <v>177</v>
      </c>
      <c r="F3795" s="1">
        <v>7476</v>
      </c>
      <c r="G3795" t="s">
        <v>1205</v>
      </c>
      <c r="H3795" s="3">
        <v>61825</v>
      </c>
      <c r="I3795" t="s">
        <v>6636</v>
      </c>
      <c r="J3795" s="1">
        <v>311</v>
      </c>
      <c r="K3795" t="s">
        <v>1206</v>
      </c>
      <c r="L3795" s="1"/>
      <c r="N3795" s="1"/>
      <c r="P3795" s="1">
        <v>217</v>
      </c>
      <c r="Q3795" t="s">
        <v>3039</v>
      </c>
      <c r="R3795" s="1">
        <v>7504</v>
      </c>
      <c r="S3795" t="s">
        <v>1209</v>
      </c>
      <c r="T3795" t="s">
        <v>1000</v>
      </c>
      <c r="U3795" t="s">
        <v>182</v>
      </c>
      <c r="V3795" s="1">
        <v>7504</v>
      </c>
      <c r="W3795" t="s">
        <v>1209</v>
      </c>
      <c r="X3795" t="s">
        <v>183</v>
      </c>
      <c r="Y3795" s="1"/>
      <c r="AA3795" t="s">
        <v>150</v>
      </c>
      <c r="AB3795" s="2">
        <v>39773</v>
      </c>
      <c r="AC3795" s="2">
        <v>0</v>
      </c>
      <c r="AD3795" t="s">
        <v>97</v>
      </c>
      <c r="AF3795" s="1">
        <v>3</v>
      </c>
      <c r="AG3795" s="1"/>
      <c r="AH3795" s="1" t="b">
        <f>Export4Q22[[#This Row],[Pharmacy Controller ID]]&lt;&gt;Export4Q22[[#This Row],[Medical Controller ID]]</f>
        <v>1</v>
      </c>
      <c r="AI3795" t="str">
        <f t="shared" si="59"/>
        <v>4099OSU Managed Health Care Systems, Inc.EmployerTRUECommercial7476Express Scripts National Preferred with Limited UM 202061825Express Scripts National Preferred with Limited311ESI Commercial217Express Scripts (ESI)7504Express Scripts PBMNationalPBM Controlled7504Express Scripts PBMPBM397730OH3</v>
      </c>
      <c r="AJ3795" s="8" t="str">
        <f>IFERROR(IF(_xlfn.XLOOKUP(Export4Q22[[#This Row],[Plan ID]],#REF!,#REF!)=Export4Q22[[#This Row],[Concatenate]],"Same","Change"),"New")</f>
        <v>New</v>
      </c>
    </row>
    <row r="3796" spans="1:36" x14ac:dyDescent="0.25">
      <c r="A3796" s="1">
        <v>4106</v>
      </c>
      <c r="B3796" t="s">
        <v>6691</v>
      </c>
      <c r="C3796" t="s">
        <v>176</v>
      </c>
      <c r="D3796" t="s">
        <v>995</v>
      </c>
      <c r="E3796" t="s">
        <v>177</v>
      </c>
      <c r="F3796" s="1">
        <v>7476</v>
      </c>
      <c r="G3796" t="s">
        <v>1205</v>
      </c>
      <c r="H3796" s="3">
        <v>61825</v>
      </c>
      <c r="I3796" t="s">
        <v>6636</v>
      </c>
      <c r="J3796" s="1">
        <v>311</v>
      </c>
      <c r="K3796" t="s">
        <v>1206</v>
      </c>
      <c r="L3796" s="1"/>
      <c r="N3796" s="1"/>
      <c r="P3796" s="1">
        <v>217</v>
      </c>
      <c r="Q3796" t="s">
        <v>3039</v>
      </c>
      <c r="R3796" s="1">
        <v>7504</v>
      </c>
      <c r="S3796" t="s">
        <v>1209</v>
      </c>
      <c r="T3796" t="s">
        <v>1000</v>
      </c>
      <c r="U3796" t="s">
        <v>182</v>
      </c>
      <c r="V3796" s="1">
        <v>7504</v>
      </c>
      <c r="W3796" t="s">
        <v>1209</v>
      </c>
      <c r="X3796" t="s">
        <v>183</v>
      </c>
      <c r="Y3796" s="1"/>
      <c r="AA3796" t="s">
        <v>150</v>
      </c>
      <c r="AB3796" s="2">
        <v>0</v>
      </c>
      <c r="AC3796" s="2">
        <v>0</v>
      </c>
      <c r="AD3796" t="s">
        <v>142</v>
      </c>
      <c r="AF3796" s="1">
        <v>3</v>
      </c>
      <c r="AG3796" s="1"/>
      <c r="AH3796" s="1" t="b">
        <f>Export4Q22[[#This Row],[Pharmacy Controller ID]]&lt;&gt;Export4Q22[[#This Row],[Medical Controller ID]]</f>
        <v>1</v>
      </c>
      <c r="AI3796" t="str">
        <f t="shared" si="59"/>
        <v>4106AmeriPlan USA CorporationEmployerTRUECommercial7476Express Scripts National Preferred with Limited UM 202061825Express Scripts National Preferred with Limited311ESI Commercial217Express Scripts (ESI)7504Express Scripts PBMNationalPBM Controlled7504Express Scripts PBMPBM00TX3</v>
      </c>
      <c r="AJ3796" s="8" t="str">
        <f>IFERROR(IF(_xlfn.XLOOKUP(Export4Q22[[#This Row],[Plan ID]],#REF!,#REF!)=Export4Q22[[#This Row],[Concatenate]],"Same","Change"),"New")</f>
        <v>New</v>
      </c>
    </row>
    <row r="3797" spans="1:36" x14ac:dyDescent="0.25">
      <c r="A3797" s="1">
        <v>4216</v>
      </c>
      <c r="B3797" t="s">
        <v>6692</v>
      </c>
      <c r="C3797" t="s">
        <v>176</v>
      </c>
      <c r="D3797" t="s">
        <v>995</v>
      </c>
      <c r="E3797" t="s">
        <v>177</v>
      </c>
      <c r="F3797" s="1">
        <v>7476</v>
      </c>
      <c r="G3797" t="s">
        <v>1205</v>
      </c>
      <c r="H3797" s="3">
        <v>61825</v>
      </c>
      <c r="I3797" t="s">
        <v>6636</v>
      </c>
      <c r="J3797" s="1">
        <v>311</v>
      </c>
      <c r="K3797" t="s">
        <v>1206</v>
      </c>
      <c r="L3797" s="1"/>
      <c r="N3797" s="1"/>
      <c r="P3797" s="1">
        <v>217</v>
      </c>
      <c r="Q3797" t="s">
        <v>3039</v>
      </c>
      <c r="R3797" s="1">
        <v>7504</v>
      </c>
      <c r="S3797" t="s">
        <v>1209</v>
      </c>
      <c r="T3797" t="s">
        <v>1000</v>
      </c>
      <c r="U3797" t="s">
        <v>182</v>
      </c>
      <c r="V3797" s="1">
        <v>7504</v>
      </c>
      <c r="W3797" t="s">
        <v>1209</v>
      </c>
      <c r="X3797" t="s">
        <v>183</v>
      </c>
      <c r="Y3797" s="1"/>
      <c r="AA3797" t="s">
        <v>150</v>
      </c>
      <c r="AB3797" s="2">
        <v>14004</v>
      </c>
      <c r="AC3797" s="2">
        <v>0</v>
      </c>
      <c r="AD3797" t="s">
        <v>354</v>
      </c>
      <c r="AF3797" s="1">
        <v>3</v>
      </c>
      <c r="AG3797" s="1"/>
      <c r="AH3797" s="1" t="b">
        <f>Export4Q22[[#This Row],[Pharmacy Controller ID]]&lt;&gt;Export4Q22[[#This Row],[Medical Controller ID]]</f>
        <v>1</v>
      </c>
      <c r="AI3797" t="str">
        <f t="shared" si="59"/>
        <v>4216Belk Stores Services, Inc.EmployerTRUECommercial7476Express Scripts National Preferred with Limited UM 202061825Express Scripts National Preferred with Limited311ESI Commercial217Express Scripts (ESI)7504Express Scripts PBMNationalPBM Controlled7504Express Scripts PBMPBM140040NC3</v>
      </c>
      <c r="AJ3797" s="8" t="str">
        <f>IFERROR(IF(_xlfn.XLOOKUP(Export4Q22[[#This Row],[Plan ID]],#REF!,#REF!)=Export4Q22[[#This Row],[Concatenate]],"Same","Change"),"New")</f>
        <v>New</v>
      </c>
    </row>
    <row r="3798" spans="1:36" x14ac:dyDescent="0.25">
      <c r="A3798" s="1">
        <v>4315</v>
      </c>
      <c r="B3798" t="s">
        <v>6693</v>
      </c>
      <c r="C3798" t="s">
        <v>176</v>
      </c>
      <c r="D3798" t="s">
        <v>995</v>
      </c>
      <c r="E3798" t="s">
        <v>177</v>
      </c>
      <c r="F3798" s="1">
        <v>7476</v>
      </c>
      <c r="G3798" t="s">
        <v>1205</v>
      </c>
      <c r="H3798" s="3">
        <v>61825</v>
      </c>
      <c r="I3798" t="s">
        <v>6636</v>
      </c>
      <c r="J3798" s="1">
        <v>311</v>
      </c>
      <c r="K3798" t="s">
        <v>1206</v>
      </c>
      <c r="L3798" s="1"/>
      <c r="N3798" s="1"/>
      <c r="P3798" s="1">
        <v>217</v>
      </c>
      <c r="Q3798" t="s">
        <v>3039</v>
      </c>
      <c r="R3798" s="1">
        <v>7504</v>
      </c>
      <c r="S3798" t="s">
        <v>1209</v>
      </c>
      <c r="T3798" t="s">
        <v>1000</v>
      </c>
      <c r="U3798" t="s">
        <v>182</v>
      </c>
      <c r="V3798" s="1">
        <v>7504</v>
      </c>
      <c r="W3798" t="s">
        <v>1209</v>
      </c>
      <c r="X3798" t="s">
        <v>183</v>
      </c>
      <c r="Y3798" s="1"/>
      <c r="AA3798" t="s">
        <v>150</v>
      </c>
      <c r="AB3798" s="2">
        <v>0</v>
      </c>
      <c r="AC3798" s="2">
        <v>0</v>
      </c>
      <c r="AD3798" t="s">
        <v>113</v>
      </c>
      <c r="AF3798" s="1">
        <v>3</v>
      </c>
      <c r="AG3798" s="1"/>
      <c r="AH3798" s="1" t="b">
        <f>Export4Q22[[#This Row],[Pharmacy Controller ID]]&lt;&gt;Export4Q22[[#This Row],[Medical Controller ID]]</f>
        <v>1</v>
      </c>
      <c r="AI3798" t="str">
        <f t="shared" si="59"/>
        <v>4315Chicago Regional Council of Carpenters Welfare &amp; Pension FundEmployerTRUECommercial7476Express Scripts National Preferred with Limited UM 202061825Express Scripts National Preferred with Limited311ESI Commercial217Express Scripts (ESI)7504Express Scripts PBMNationalPBM Controlled7504Express Scripts PBMPBM00IL3</v>
      </c>
      <c r="AJ3798" s="8" t="str">
        <f>IFERROR(IF(_xlfn.XLOOKUP(Export4Q22[[#This Row],[Plan ID]],#REF!,#REF!)=Export4Q22[[#This Row],[Concatenate]],"Same","Change"),"New")</f>
        <v>New</v>
      </c>
    </row>
    <row r="3799" spans="1:36" x14ac:dyDescent="0.25">
      <c r="A3799" s="1">
        <v>4316</v>
      </c>
      <c r="B3799" t="s">
        <v>6694</v>
      </c>
      <c r="C3799" t="s">
        <v>176</v>
      </c>
      <c r="D3799" t="s">
        <v>995</v>
      </c>
      <c r="E3799" t="s">
        <v>177</v>
      </c>
      <c r="F3799" s="1">
        <v>7476</v>
      </c>
      <c r="G3799" t="s">
        <v>1205</v>
      </c>
      <c r="H3799" s="3">
        <v>61825</v>
      </c>
      <c r="I3799" t="s">
        <v>6636</v>
      </c>
      <c r="J3799" s="1">
        <v>311</v>
      </c>
      <c r="K3799" t="s">
        <v>1206</v>
      </c>
      <c r="L3799" s="1"/>
      <c r="N3799" s="1"/>
      <c r="P3799" s="1">
        <v>217</v>
      </c>
      <c r="Q3799" t="s">
        <v>3039</v>
      </c>
      <c r="R3799" s="1">
        <v>7504</v>
      </c>
      <c r="S3799" t="s">
        <v>1209</v>
      </c>
      <c r="T3799" t="s">
        <v>1000</v>
      </c>
      <c r="U3799" t="s">
        <v>182</v>
      </c>
      <c r="V3799" s="1">
        <v>7504</v>
      </c>
      <c r="W3799" t="s">
        <v>1209</v>
      </c>
      <c r="X3799" t="s">
        <v>183</v>
      </c>
      <c r="Y3799" s="1"/>
      <c r="AA3799" t="s">
        <v>150</v>
      </c>
      <c r="AB3799" s="2">
        <v>320</v>
      </c>
      <c r="AC3799" s="2">
        <v>0</v>
      </c>
      <c r="AD3799" t="s">
        <v>338</v>
      </c>
      <c r="AF3799" s="1">
        <v>3</v>
      </c>
      <c r="AG3799" s="1"/>
      <c r="AH3799" s="1" t="b">
        <f>Export4Q22[[#This Row],[Pharmacy Controller ID]]&lt;&gt;Export4Q22[[#This Row],[Medical Controller ID]]</f>
        <v>1</v>
      </c>
      <c r="AI3799" t="str">
        <f t="shared" si="59"/>
        <v>4316Imerys Refractory MineralsEmployerTRUECommercial7476Express Scripts National Preferred with Limited UM 202061825Express Scripts National Preferred with Limited311ESI Commercial217Express Scripts (ESI)7504Express Scripts PBMNationalPBM Controlled7504Express Scripts PBMPBM3200GA3</v>
      </c>
      <c r="AJ3799" s="8" t="str">
        <f>IFERROR(IF(_xlfn.XLOOKUP(Export4Q22[[#This Row],[Plan ID]],#REF!,#REF!)=Export4Q22[[#This Row],[Concatenate]],"Same","Change"),"New")</f>
        <v>New</v>
      </c>
    </row>
    <row r="3800" spans="1:36" x14ac:dyDescent="0.25">
      <c r="A3800" s="1">
        <v>4323</v>
      </c>
      <c r="B3800" t="s">
        <v>6695</v>
      </c>
      <c r="C3800" t="s">
        <v>176</v>
      </c>
      <c r="D3800" t="s">
        <v>995</v>
      </c>
      <c r="E3800" t="s">
        <v>177</v>
      </c>
      <c r="F3800" s="1">
        <v>7476</v>
      </c>
      <c r="G3800" t="s">
        <v>1205</v>
      </c>
      <c r="H3800" s="3">
        <v>61825</v>
      </c>
      <c r="I3800" t="s">
        <v>6636</v>
      </c>
      <c r="J3800" s="1">
        <v>311</v>
      </c>
      <c r="K3800" t="s">
        <v>1206</v>
      </c>
      <c r="L3800" s="1"/>
      <c r="N3800" s="1"/>
      <c r="P3800" s="1">
        <v>217</v>
      </c>
      <c r="Q3800" t="s">
        <v>3039</v>
      </c>
      <c r="R3800" s="1">
        <v>7504</v>
      </c>
      <c r="S3800" t="s">
        <v>1209</v>
      </c>
      <c r="T3800" t="s">
        <v>1000</v>
      </c>
      <c r="U3800" t="s">
        <v>182</v>
      </c>
      <c r="V3800" s="1">
        <v>7504</v>
      </c>
      <c r="W3800" t="s">
        <v>1209</v>
      </c>
      <c r="X3800" t="s">
        <v>183</v>
      </c>
      <c r="Y3800" s="1"/>
      <c r="AA3800" t="s">
        <v>150</v>
      </c>
      <c r="AB3800" s="2">
        <v>0</v>
      </c>
      <c r="AC3800" s="2">
        <v>0</v>
      </c>
      <c r="AD3800" t="s">
        <v>694</v>
      </c>
      <c r="AF3800" s="1">
        <v>3</v>
      </c>
      <c r="AG3800" s="1"/>
      <c r="AH3800" s="1" t="b">
        <f>Export4Q22[[#This Row],[Pharmacy Controller ID]]&lt;&gt;Export4Q22[[#This Row],[Medical Controller ID]]</f>
        <v>1</v>
      </c>
      <c r="AI3800" t="str">
        <f t="shared" si="59"/>
        <v>4323Consolidated School District DelawareEmployerTRUECommercial7476Express Scripts National Preferred with Limited UM 202061825Express Scripts National Preferred with Limited311ESI Commercial217Express Scripts (ESI)7504Express Scripts PBMNationalPBM Controlled7504Express Scripts PBMPBM00DE3</v>
      </c>
      <c r="AJ3800" s="8" t="str">
        <f>IFERROR(IF(_xlfn.XLOOKUP(Export4Q22[[#This Row],[Plan ID]],#REF!,#REF!)=Export4Q22[[#This Row],[Concatenate]],"Same","Change"),"New")</f>
        <v>New</v>
      </c>
    </row>
    <row r="3801" spans="1:36" x14ac:dyDescent="0.25">
      <c r="A3801" s="1">
        <v>4328</v>
      </c>
      <c r="B3801" t="s">
        <v>6696</v>
      </c>
      <c r="C3801" t="s">
        <v>176</v>
      </c>
      <c r="D3801" t="s">
        <v>995</v>
      </c>
      <c r="E3801" t="s">
        <v>177</v>
      </c>
      <c r="F3801" s="1">
        <v>7476</v>
      </c>
      <c r="G3801" t="s">
        <v>1205</v>
      </c>
      <c r="H3801" s="3">
        <v>61825</v>
      </c>
      <c r="I3801" t="s">
        <v>6636</v>
      </c>
      <c r="J3801" s="1">
        <v>311</v>
      </c>
      <c r="K3801" t="s">
        <v>1206</v>
      </c>
      <c r="L3801" s="1"/>
      <c r="N3801" s="1"/>
      <c r="P3801" s="1">
        <v>217</v>
      </c>
      <c r="Q3801" t="s">
        <v>3039</v>
      </c>
      <c r="R3801" s="1">
        <v>7504</v>
      </c>
      <c r="S3801" t="s">
        <v>1209</v>
      </c>
      <c r="T3801" t="s">
        <v>1000</v>
      </c>
      <c r="U3801" t="s">
        <v>182</v>
      </c>
      <c r="V3801" s="1">
        <v>7504</v>
      </c>
      <c r="W3801" t="s">
        <v>1209</v>
      </c>
      <c r="X3801" t="s">
        <v>183</v>
      </c>
      <c r="Y3801" s="1"/>
      <c r="AA3801" t="s">
        <v>150</v>
      </c>
      <c r="AB3801" s="2">
        <v>0</v>
      </c>
      <c r="AC3801" s="2">
        <v>0</v>
      </c>
      <c r="AD3801" t="s">
        <v>220</v>
      </c>
      <c r="AF3801" s="1">
        <v>3</v>
      </c>
      <c r="AG3801" s="1"/>
      <c r="AH3801" s="1" t="b">
        <f>Export4Q22[[#This Row],[Pharmacy Controller ID]]&lt;&gt;Export4Q22[[#This Row],[Medical Controller ID]]</f>
        <v>1</v>
      </c>
      <c r="AI3801" t="str">
        <f t="shared" si="59"/>
        <v>4328DTE EnergyEmployerTRUECommercial7476Express Scripts National Preferred with Limited UM 202061825Express Scripts National Preferred with Limited311ESI Commercial217Express Scripts (ESI)7504Express Scripts PBMNationalPBM Controlled7504Express Scripts PBMPBM00MI3</v>
      </c>
      <c r="AJ3801" s="8" t="str">
        <f>IFERROR(IF(_xlfn.XLOOKUP(Export4Q22[[#This Row],[Plan ID]],#REF!,#REF!)=Export4Q22[[#This Row],[Concatenate]],"Same","Change"),"New")</f>
        <v>New</v>
      </c>
    </row>
    <row r="3802" spans="1:36" x14ac:dyDescent="0.25">
      <c r="A3802" s="1">
        <v>4330</v>
      </c>
      <c r="B3802" t="s">
        <v>6697</v>
      </c>
      <c r="C3802" t="s">
        <v>176</v>
      </c>
      <c r="D3802" t="s">
        <v>995</v>
      </c>
      <c r="E3802" t="s">
        <v>177</v>
      </c>
      <c r="F3802" s="1">
        <v>7476</v>
      </c>
      <c r="G3802" t="s">
        <v>1205</v>
      </c>
      <c r="H3802" s="3">
        <v>61825</v>
      </c>
      <c r="I3802" t="s">
        <v>6636</v>
      </c>
      <c r="J3802" s="1">
        <v>311</v>
      </c>
      <c r="K3802" t="s">
        <v>1206</v>
      </c>
      <c r="L3802" s="1"/>
      <c r="N3802" s="1"/>
      <c r="P3802" s="1">
        <v>217</v>
      </c>
      <c r="Q3802" t="s">
        <v>3039</v>
      </c>
      <c r="R3802" s="1">
        <v>7504</v>
      </c>
      <c r="S3802" t="s">
        <v>1209</v>
      </c>
      <c r="T3802" t="s">
        <v>1000</v>
      </c>
      <c r="U3802" t="s">
        <v>182</v>
      </c>
      <c r="V3802" s="1">
        <v>7504</v>
      </c>
      <c r="W3802" t="s">
        <v>1209</v>
      </c>
      <c r="X3802" t="s">
        <v>183</v>
      </c>
      <c r="Y3802" s="1"/>
      <c r="AA3802" t="s">
        <v>150</v>
      </c>
      <c r="AB3802" s="2">
        <v>15004</v>
      </c>
      <c r="AC3802" s="2">
        <v>0</v>
      </c>
      <c r="AD3802" t="s">
        <v>53</v>
      </c>
      <c r="AF3802" s="1">
        <v>3</v>
      </c>
      <c r="AG3802" s="1"/>
      <c r="AH3802" s="1" t="b">
        <f>Export4Q22[[#This Row],[Pharmacy Controller ID]]&lt;&gt;Export4Q22[[#This Row],[Medical Controller ID]]</f>
        <v>1</v>
      </c>
      <c r="AI3802" t="str">
        <f t="shared" si="59"/>
        <v>4330El Dorado CountyEmployerTRUECommercial7476Express Scripts National Preferred with Limited UM 202061825Express Scripts National Preferred with Limited311ESI Commercial217Express Scripts (ESI)7504Express Scripts PBMNationalPBM Controlled7504Express Scripts PBMPBM150040CA3</v>
      </c>
      <c r="AJ3802" s="8" t="str">
        <f>IFERROR(IF(_xlfn.XLOOKUP(Export4Q22[[#This Row],[Plan ID]],#REF!,#REF!)=Export4Q22[[#This Row],[Concatenate]],"Same","Change"),"New")</f>
        <v>New</v>
      </c>
    </row>
    <row r="3803" spans="1:36" x14ac:dyDescent="0.25">
      <c r="A3803" s="1">
        <v>4348</v>
      </c>
      <c r="B3803" t="s">
        <v>6698</v>
      </c>
      <c r="C3803" t="s">
        <v>176</v>
      </c>
      <c r="D3803" t="s">
        <v>995</v>
      </c>
      <c r="E3803" t="s">
        <v>177</v>
      </c>
      <c r="F3803" s="1">
        <v>7476</v>
      </c>
      <c r="G3803" t="s">
        <v>1205</v>
      </c>
      <c r="H3803" s="3">
        <v>61825</v>
      </c>
      <c r="I3803" t="s">
        <v>6636</v>
      </c>
      <c r="J3803" s="1">
        <v>311</v>
      </c>
      <c r="K3803" t="s">
        <v>1206</v>
      </c>
      <c r="L3803" s="1"/>
      <c r="N3803" s="1"/>
      <c r="P3803" s="1">
        <v>217</v>
      </c>
      <c r="Q3803" t="s">
        <v>3039</v>
      </c>
      <c r="R3803" s="1">
        <v>7504</v>
      </c>
      <c r="S3803" t="s">
        <v>1209</v>
      </c>
      <c r="T3803" t="s">
        <v>1000</v>
      </c>
      <c r="U3803" t="s">
        <v>182</v>
      </c>
      <c r="V3803" s="1">
        <v>7504</v>
      </c>
      <c r="W3803" t="s">
        <v>1209</v>
      </c>
      <c r="X3803" t="s">
        <v>183</v>
      </c>
      <c r="Y3803" s="1"/>
      <c r="AA3803" t="s">
        <v>150</v>
      </c>
      <c r="AB3803" s="2">
        <v>0</v>
      </c>
      <c r="AC3803" s="2">
        <v>0</v>
      </c>
      <c r="AD3803" t="s">
        <v>99</v>
      </c>
      <c r="AF3803" s="1">
        <v>3</v>
      </c>
      <c r="AG3803" s="1"/>
      <c r="AH3803" s="1" t="b">
        <f>Export4Q22[[#This Row],[Pharmacy Controller ID]]&lt;&gt;Export4Q22[[#This Row],[Medical Controller ID]]</f>
        <v>1</v>
      </c>
      <c r="AI3803" t="str">
        <f t="shared" si="59"/>
        <v>4348Nisource, Inc.EmployerTRUECommercial7476Express Scripts National Preferred with Limited UM 202061825Express Scripts National Preferred with Limited311ESI Commercial217Express Scripts (ESI)7504Express Scripts PBMNationalPBM Controlled7504Express Scripts PBMPBM00IN3</v>
      </c>
      <c r="AJ3803" s="8" t="str">
        <f>IFERROR(IF(_xlfn.XLOOKUP(Export4Q22[[#This Row],[Plan ID]],#REF!,#REF!)=Export4Q22[[#This Row],[Concatenate]],"Same","Change"),"New")</f>
        <v>New</v>
      </c>
    </row>
    <row r="3804" spans="1:36" x14ac:dyDescent="0.25">
      <c r="A3804" s="1">
        <v>4458</v>
      </c>
      <c r="B3804" t="s">
        <v>6699</v>
      </c>
      <c r="C3804" t="s">
        <v>176</v>
      </c>
      <c r="D3804" t="s">
        <v>995</v>
      </c>
      <c r="E3804" t="s">
        <v>177</v>
      </c>
      <c r="F3804" s="1">
        <v>7476</v>
      </c>
      <c r="G3804" t="s">
        <v>1205</v>
      </c>
      <c r="H3804" s="3">
        <v>61825</v>
      </c>
      <c r="I3804" t="s">
        <v>6636</v>
      </c>
      <c r="J3804" s="1">
        <v>311</v>
      </c>
      <c r="K3804" t="s">
        <v>1206</v>
      </c>
      <c r="L3804" s="1"/>
      <c r="N3804" s="1"/>
      <c r="P3804" s="1">
        <v>217</v>
      </c>
      <c r="Q3804" t="s">
        <v>3039</v>
      </c>
      <c r="R3804" s="1">
        <v>7504</v>
      </c>
      <c r="S3804" t="s">
        <v>1209</v>
      </c>
      <c r="T3804" t="s">
        <v>1000</v>
      </c>
      <c r="U3804" t="s">
        <v>182</v>
      </c>
      <c r="V3804" s="1">
        <v>7504</v>
      </c>
      <c r="W3804" t="s">
        <v>1209</v>
      </c>
      <c r="X3804" t="s">
        <v>183</v>
      </c>
      <c r="Y3804" s="1"/>
      <c r="AA3804" t="s">
        <v>150</v>
      </c>
      <c r="AB3804" s="2">
        <v>32009</v>
      </c>
      <c r="AC3804" s="2">
        <v>0</v>
      </c>
      <c r="AD3804" t="s">
        <v>113</v>
      </c>
      <c r="AF3804" s="1">
        <v>3</v>
      </c>
      <c r="AG3804" s="1"/>
      <c r="AH3804" s="1" t="b">
        <f>Export4Q22[[#This Row],[Pharmacy Controller ID]]&lt;&gt;Export4Q22[[#This Row],[Medical Controller ID]]</f>
        <v>1</v>
      </c>
      <c r="AI3804" t="str">
        <f t="shared" si="59"/>
        <v>4458Chicago District Council of Carp.EmployerTRUECommercial7476Express Scripts National Preferred with Limited UM 202061825Express Scripts National Preferred with Limited311ESI Commercial217Express Scripts (ESI)7504Express Scripts PBMNationalPBM Controlled7504Express Scripts PBMPBM320090IL3</v>
      </c>
      <c r="AJ3804" s="8" t="str">
        <f>IFERROR(IF(_xlfn.XLOOKUP(Export4Q22[[#This Row],[Plan ID]],#REF!,#REF!)=Export4Q22[[#This Row],[Concatenate]],"Same","Change"),"New")</f>
        <v>New</v>
      </c>
    </row>
    <row r="3805" spans="1:36" x14ac:dyDescent="0.25">
      <c r="A3805" s="1">
        <v>4482</v>
      </c>
      <c r="B3805" t="s">
        <v>6700</v>
      </c>
      <c r="C3805" t="s">
        <v>176</v>
      </c>
      <c r="D3805" t="s">
        <v>995</v>
      </c>
      <c r="E3805" t="s">
        <v>177</v>
      </c>
      <c r="F3805" s="1">
        <v>7476</v>
      </c>
      <c r="G3805" t="s">
        <v>1205</v>
      </c>
      <c r="H3805" s="3">
        <v>61825</v>
      </c>
      <c r="I3805" t="s">
        <v>6636</v>
      </c>
      <c r="J3805" s="1">
        <v>311</v>
      </c>
      <c r="K3805" t="s">
        <v>1206</v>
      </c>
      <c r="L3805" s="1"/>
      <c r="N3805" s="1"/>
      <c r="P3805" s="1">
        <v>217</v>
      </c>
      <c r="Q3805" t="s">
        <v>3039</v>
      </c>
      <c r="R3805" s="1">
        <v>7504</v>
      </c>
      <c r="S3805" t="s">
        <v>1209</v>
      </c>
      <c r="T3805" t="s">
        <v>1000</v>
      </c>
      <c r="U3805" t="s">
        <v>182</v>
      </c>
      <c r="V3805" s="1">
        <v>7504</v>
      </c>
      <c r="W3805" t="s">
        <v>1209</v>
      </c>
      <c r="X3805" t="s">
        <v>183</v>
      </c>
      <c r="Y3805" s="1"/>
      <c r="AA3805" t="s">
        <v>150</v>
      </c>
      <c r="AB3805" s="2">
        <v>0</v>
      </c>
      <c r="AC3805" s="2">
        <v>0</v>
      </c>
      <c r="AD3805" t="s">
        <v>53</v>
      </c>
      <c r="AF3805" s="1">
        <v>3</v>
      </c>
      <c r="AG3805" s="1"/>
      <c r="AH3805" s="1" t="b">
        <f>Export4Q22[[#This Row],[Pharmacy Controller ID]]&lt;&gt;Export4Q22[[#This Row],[Medical Controller ID]]</f>
        <v>1</v>
      </c>
      <c r="AI3805" t="str">
        <f t="shared" si="59"/>
        <v>4482Sprinkler Fitters Local 483EmployerTRUECommercial7476Express Scripts National Preferred with Limited UM 202061825Express Scripts National Preferred with Limited311ESI Commercial217Express Scripts (ESI)7504Express Scripts PBMNationalPBM Controlled7504Express Scripts PBMPBM00CA3</v>
      </c>
      <c r="AJ3805" s="8" t="str">
        <f>IFERROR(IF(_xlfn.XLOOKUP(Export4Q22[[#This Row],[Plan ID]],#REF!,#REF!)=Export4Q22[[#This Row],[Concatenate]],"Same","Change"),"New")</f>
        <v>New</v>
      </c>
    </row>
    <row r="3806" spans="1:36" x14ac:dyDescent="0.25">
      <c r="A3806" s="1">
        <v>4496</v>
      </c>
      <c r="B3806" t="s">
        <v>6701</v>
      </c>
      <c r="C3806" t="s">
        <v>176</v>
      </c>
      <c r="D3806" t="s">
        <v>995</v>
      </c>
      <c r="E3806" t="s">
        <v>177</v>
      </c>
      <c r="F3806" s="1">
        <v>7476</v>
      </c>
      <c r="G3806" t="s">
        <v>1205</v>
      </c>
      <c r="H3806" s="3">
        <v>61825</v>
      </c>
      <c r="I3806" t="s">
        <v>6636</v>
      </c>
      <c r="J3806" s="1">
        <v>311</v>
      </c>
      <c r="K3806" t="s">
        <v>1206</v>
      </c>
      <c r="L3806" s="1"/>
      <c r="N3806" s="1"/>
      <c r="P3806" s="1">
        <v>217</v>
      </c>
      <c r="Q3806" t="s">
        <v>3039</v>
      </c>
      <c r="R3806" s="1">
        <v>7504</v>
      </c>
      <c r="S3806" t="s">
        <v>1209</v>
      </c>
      <c r="T3806" t="s">
        <v>1000</v>
      </c>
      <c r="U3806" t="s">
        <v>182</v>
      </c>
      <c r="V3806" s="1">
        <v>7504</v>
      </c>
      <c r="W3806" t="s">
        <v>1209</v>
      </c>
      <c r="X3806" t="s">
        <v>183</v>
      </c>
      <c r="Y3806" s="1"/>
      <c r="AA3806" t="s">
        <v>150</v>
      </c>
      <c r="AB3806" s="2">
        <v>0</v>
      </c>
      <c r="AC3806" s="2">
        <v>0</v>
      </c>
      <c r="AD3806" t="s">
        <v>99</v>
      </c>
      <c r="AF3806" s="1">
        <v>3</v>
      </c>
      <c r="AG3806" s="1"/>
      <c r="AH3806" s="1" t="b">
        <f>Export4Q22[[#This Row],[Pharmacy Controller ID]]&lt;&gt;Export4Q22[[#This Row],[Medical Controller ID]]</f>
        <v>1</v>
      </c>
      <c r="AI3806" t="str">
        <f t="shared" si="59"/>
        <v>4496Rose-Hulman Institute of TechnologyEmployerTRUECommercial7476Express Scripts National Preferred with Limited UM 202061825Express Scripts National Preferred with Limited311ESI Commercial217Express Scripts (ESI)7504Express Scripts PBMNationalPBM Controlled7504Express Scripts PBMPBM00IN3</v>
      </c>
      <c r="AJ3806" s="8" t="str">
        <f>IFERROR(IF(_xlfn.XLOOKUP(Export4Q22[[#This Row],[Plan ID]],#REF!,#REF!)=Export4Q22[[#This Row],[Concatenate]],"Same","Change"),"New")</f>
        <v>New</v>
      </c>
    </row>
    <row r="3807" spans="1:36" x14ac:dyDescent="0.25">
      <c r="A3807" s="1">
        <v>4500</v>
      </c>
      <c r="B3807" t="s">
        <v>6702</v>
      </c>
      <c r="C3807" t="s">
        <v>176</v>
      </c>
      <c r="D3807" t="s">
        <v>995</v>
      </c>
      <c r="E3807" t="s">
        <v>177</v>
      </c>
      <c r="F3807" s="1">
        <v>7476</v>
      </c>
      <c r="G3807" t="s">
        <v>1205</v>
      </c>
      <c r="H3807" s="3">
        <v>61825</v>
      </c>
      <c r="I3807" t="s">
        <v>6636</v>
      </c>
      <c r="J3807" s="1">
        <v>311</v>
      </c>
      <c r="K3807" t="s">
        <v>1206</v>
      </c>
      <c r="L3807" s="1"/>
      <c r="N3807" s="1"/>
      <c r="P3807" s="1">
        <v>217</v>
      </c>
      <c r="Q3807" t="s">
        <v>3039</v>
      </c>
      <c r="R3807" s="1">
        <v>7504</v>
      </c>
      <c r="S3807" t="s">
        <v>1209</v>
      </c>
      <c r="T3807" t="s">
        <v>1000</v>
      </c>
      <c r="U3807" t="s">
        <v>182</v>
      </c>
      <c r="V3807" s="1">
        <v>7504</v>
      </c>
      <c r="W3807" t="s">
        <v>1209</v>
      </c>
      <c r="X3807" t="s">
        <v>183</v>
      </c>
      <c r="Y3807" s="1"/>
      <c r="AA3807" t="s">
        <v>150</v>
      </c>
      <c r="AB3807" s="2">
        <v>1</v>
      </c>
      <c r="AC3807" s="2">
        <v>0</v>
      </c>
      <c r="AD3807" t="s">
        <v>113</v>
      </c>
      <c r="AF3807" s="1">
        <v>3</v>
      </c>
      <c r="AG3807" s="1"/>
      <c r="AH3807" s="1" t="b">
        <f>Export4Q22[[#This Row],[Pharmacy Controller ID]]&lt;&gt;Export4Q22[[#This Row],[Medical Controller ID]]</f>
        <v>1</v>
      </c>
      <c r="AI3807" t="str">
        <f t="shared" si="59"/>
        <v>4500Sheet Metal Workers Local 73EmployerTRUECommercial7476Express Scripts National Preferred with Limited UM 202061825Express Scripts National Preferred with Limited311ESI Commercial217Express Scripts (ESI)7504Express Scripts PBMNationalPBM Controlled7504Express Scripts PBMPBM10IL3</v>
      </c>
      <c r="AJ3807" s="8" t="str">
        <f>IFERROR(IF(_xlfn.XLOOKUP(Export4Q22[[#This Row],[Plan ID]],#REF!,#REF!)=Export4Q22[[#This Row],[Concatenate]],"Same","Change"),"New")</f>
        <v>New</v>
      </c>
    </row>
    <row r="3808" spans="1:36" x14ac:dyDescent="0.25">
      <c r="A3808" s="1">
        <v>4552</v>
      </c>
      <c r="B3808" t="s">
        <v>6703</v>
      </c>
      <c r="C3808" t="s">
        <v>176</v>
      </c>
      <c r="D3808" t="s">
        <v>995</v>
      </c>
      <c r="E3808" t="s">
        <v>177</v>
      </c>
      <c r="F3808" s="1">
        <v>7476</v>
      </c>
      <c r="G3808" t="s">
        <v>1205</v>
      </c>
      <c r="H3808" s="3">
        <v>61825</v>
      </c>
      <c r="I3808" t="s">
        <v>6636</v>
      </c>
      <c r="J3808" s="1">
        <v>311</v>
      </c>
      <c r="K3808" t="s">
        <v>1206</v>
      </c>
      <c r="L3808" s="1"/>
      <c r="N3808" s="1"/>
      <c r="P3808" s="1">
        <v>217</v>
      </c>
      <c r="Q3808" t="s">
        <v>3039</v>
      </c>
      <c r="R3808" s="1">
        <v>7504</v>
      </c>
      <c r="S3808" t="s">
        <v>1209</v>
      </c>
      <c r="T3808" t="s">
        <v>1000</v>
      </c>
      <c r="U3808" t="s">
        <v>182</v>
      </c>
      <c r="V3808" s="1">
        <v>7504</v>
      </c>
      <c r="W3808" t="s">
        <v>1209</v>
      </c>
      <c r="X3808" t="s">
        <v>183</v>
      </c>
      <c r="Y3808" s="1"/>
      <c r="AA3808" t="s">
        <v>150</v>
      </c>
      <c r="AB3808" s="2">
        <v>14004</v>
      </c>
      <c r="AC3808" s="2">
        <v>0</v>
      </c>
      <c r="AD3808" t="s">
        <v>220</v>
      </c>
      <c r="AF3808" s="1">
        <v>3</v>
      </c>
      <c r="AG3808" s="1"/>
      <c r="AH3808" s="1" t="b">
        <f>Export4Q22[[#This Row],[Pharmacy Controller ID]]&lt;&gt;Export4Q22[[#This Row],[Medical Controller ID]]</f>
        <v>1</v>
      </c>
      <c r="AI3808" t="str">
        <f t="shared" si="59"/>
        <v>4552Michigan Regional Council of Carpenters &amp; Millwrights Benefit Plan (MRCC)EmployerTRUECommercial7476Express Scripts National Preferred with Limited UM 202061825Express Scripts National Preferred with Limited311ESI Commercial217Express Scripts (ESI)7504Express Scripts PBMNationalPBM Controlled7504Express Scripts PBMPBM140040MI3</v>
      </c>
      <c r="AJ3808" s="8" t="str">
        <f>IFERROR(IF(_xlfn.XLOOKUP(Export4Q22[[#This Row],[Plan ID]],#REF!,#REF!)=Export4Q22[[#This Row],[Concatenate]],"Same","Change"),"New")</f>
        <v>New</v>
      </c>
    </row>
    <row r="3809" spans="1:36" x14ac:dyDescent="0.25">
      <c r="A3809" s="1">
        <v>4553</v>
      </c>
      <c r="B3809" t="s">
        <v>6704</v>
      </c>
      <c r="C3809" t="s">
        <v>176</v>
      </c>
      <c r="D3809" t="s">
        <v>995</v>
      </c>
      <c r="E3809" t="s">
        <v>177</v>
      </c>
      <c r="F3809" s="1">
        <v>7476</v>
      </c>
      <c r="G3809" t="s">
        <v>1205</v>
      </c>
      <c r="H3809" s="3">
        <v>61825</v>
      </c>
      <c r="I3809" t="s">
        <v>6636</v>
      </c>
      <c r="J3809" s="1">
        <v>311</v>
      </c>
      <c r="K3809" t="s">
        <v>1206</v>
      </c>
      <c r="L3809" s="1"/>
      <c r="N3809" s="1"/>
      <c r="P3809" s="1">
        <v>217</v>
      </c>
      <c r="Q3809" t="s">
        <v>3039</v>
      </c>
      <c r="R3809" s="1">
        <v>7504</v>
      </c>
      <c r="S3809" t="s">
        <v>1209</v>
      </c>
      <c r="T3809" t="s">
        <v>1000</v>
      </c>
      <c r="U3809" t="s">
        <v>182</v>
      </c>
      <c r="V3809" s="1">
        <v>7504</v>
      </c>
      <c r="W3809" t="s">
        <v>1209</v>
      </c>
      <c r="X3809" t="s">
        <v>183</v>
      </c>
      <c r="Y3809" s="1"/>
      <c r="AA3809" t="s">
        <v>150</v>
      </c>
      <c r="AB3809" s="2">
        <v>131</v>
      </c>
      <c r="AC3809" s="2">
        <v>0</v>
      </c>
      <c r="AD3809" t="s">
        <v>89</v>
      </c>
      <c r="AF3809" s="1">
        <v>3</v>
      </c>
      <c r="AG3809" s="1"/>
      <c r="AH3809" s="1" t="b">
        <f>Export4Q22[[#This Row],[Pharmacy Controller ID]]&lt;&gt;Export4Q22[[#This Row],[Medical Controller ID]]</f>
        <v>1</v>
      </c>
      <c r="AI3809" t="str">
        <f t="shared" si="59"/>
        <v>4553Nova Healthcare PlanEmployerTRUECommercial7476Express Scripts National Preferred with Limited UM 202061825Express Scripts National Preferred with Limited311ESI Commercial217Express Scripts (ESI)7504Express Scripts PBMNationalPBM Controlled7504Express Scripts PBMPBM1310NY3</v>
      </c>
      <c r="AJ3809" s="8" t="str">
        <f>IFERROR(IF(_xlfn.XLOOKUP(Export4Q22[[#This Row],[Plan ID]],#REF!,#REF!)=Export4Q22[[#This Row],[Concatenate]],"Same","Change"),"New")</f>
        <v>New</v>
      </c>
    </row>
    <row r="3810" spans="1:36" x14ac:dyDescent="0.25">
      <c r="A3810" s="1">
        <v>4555</v>
      </c>
      <c r="B3810" t="s">
        <v>6705</v>
      </c>
      <c r="C3810" t="s">
        <v>176</v>
      </c>
      <c r="D3810" t="s">
        <v>995</v>
      </c>
      <c r="E3810" t="s">
        <v>177</v>
      </c>
      <c r="F3810" s="1">
        <v>7476</v>
      </c>
      <c r="G3810" t="s">
        <v>1205</v>
      </c>
      <c r="H3810" s="3">
        <v>61825</v>
      </c>
      <c r="I3810" t="s">
        <v>6636</v>
      </c>
      <c r="J3810" s="1">
        <v>311</v>
      </c>
      <c r="K3810" t="s">
        <v>1206</v>
      </c>
      <c r="L3810" s="1"/>
      <c r="N3810" s="1"/>
      <c r="P3810" s="1">
        <v>217</v>
      </c>
      <c r="Q3810" t="s">
        <v>3039</v>
      </c>
      <c r="R3810" s="1">
        <v>7504</v>
      </c>
      <c r="S3810" t="s">
        <v>1209</v>
      </c>
      <c r="T3810" t="s">
        <v>1000</v>
      </c>
      <c r="U3810" t="s">
        <v>182</v>
      </c>
      <c r="V3810" s="1">
        <v>7504</v>
      </c>
      <c r="W3810" t="s">
        <v>1209</v>
      </c>
      <c r="X3810" t="s">
        <v>183</v>
      </c>
      <c r="Y3810" s="1"/>
      <c r="AA3810" t="s">
        <v>150</v>
      </c>
      <c r="AB3810" s="2">
        <v>0</v>
      </c>
      <c r="AC3810" s="2">
        <v>0</v>
      </c>
      <c r="AD3810" t="s">
        <v>354</v>
      </c>
      <c r="AF3810" s="1">
        <v>3</v>
      </c>
      <c r="AG3810" s="1"/>
      <c r="AH3810" s="1" t="b">
        <f>Export4Q22[[#This Row],[Pharmacy Controller ID]]&lt;&gt;Export4Q22[[#This Row],[Medical Controller ID]]</f>
        <v>1</v>
      </c>
      <c r="AI3810" t="str">
        <f t="shared" si="59"/>
        <v>4555SPX CorporationEmployerTRUECommercial7476Express Scripts National Preferred with Limited UM 202061825Express Scripts National Preferred with Limited311ESI Commercial217Express Scripts (ESI)7504Express Scripts PBMNationalPBM Controlled7504Express Scripts PBMPBM00NC3</v>
      </c>
      <c r="AJ3810" s="8" t="str">
        <f>IFERROR(IF(_xlfn.XLOOKUP(Export4Q22[[#This Row],[Plan ID]],#REF!,#REF!)=Export4Q22[[#This Row],[Concatenate]],"Same","Change"),"New")</f>
        <v>New</v>
      </c>
    </row>
    <row r="3811" spans="1:36" x14ac:dyDescent="0.25">
      <c r="A3811" s="1">
        <v>4613</v>
      </c>
      <c r="B3811" t="s">
        <v>6706</v>
      </c>
      <c r="C3811" t="s">
        <v>176</v>
      </c>
      <c r="D3811" t="s">
        <v>995</v>
      </c>
      <c r="E3811" t="s">
        <v>177</v>
      </c>
      <c r="F3811" s="1">
        <v>7476</v>
      </c>
      <c r="G3811" t="s">
        <v>1205</v>
      </c>
      <c r="H3811" s="3">
        <v>61825</v>
      </c>
      <c r="I3811" t="s">
        <v>6636</v>
      </c>
      <c r="J3811" s="1">
        <v>311</v>
      </c>
      <c r="K3811" t="s">
        <v>1206</v>
      </c>
      <c r="L3811" s="1"/>
      <c r="N3811" s="1"/>
      <c r="P3811" s="1">
        <v>217</v>
      </c>
      <c r="Q3811" t="s">
        <v>3039</v>
      </c>
      <c r="R3811" s="1">
        <v>7504</v>
      </c>
      <c r="S3811" t="s">
        <v>1209</v>
      </c>
      <c r="T3811" t="s">
        <v>1000</v>
      </c>
      <c r="U3811" t="s">
        <v>182</v>
      </c>
      <c r="V3811" s="1">
        <v>7504</v>
      </c>
      <c r="W3811" t="s">
        <v>1209</v>
      </c>
      <c r="X3811" t="s">
        <v>183</v>
      </c>
      <c r="Y3811" s="1"/>
      <c r="AA3811" t="s">
        <v>150</v>
      </c>
      <c r="AB3811" s="2">
        <v>0</v>
      </c>
      <c r="AC3811" s="2">
        <v>0</v>
      </c>
      <c r="AD3811" t="s">
        <v>314</v>
      </c>
      <c r="AF3811" s="1">
        <v>3</v>
      </c>
      <c r="AG3811" s="1"/>
      <c r="AH3811" s="1" t="b">
        <f>Export4Q22[[#This Row],[Pharmacy Controller ID]]&lt;&gt;Export4Q22[[#This Row],[Medical Controller ID]]</f>
        <v>1</v>
      </c>
      <c r="AI3811" t="str">
        <f t="shared" si="59"/>
        <v>4613LIUNA Local 332EmployerTRUECommercial7476Express Scripts National Preferred with Limited UM 202061825Express Scripts National Preferred with Limited311ESI Commercial217Express Scripts (ESI)7504Express Scripts PBMNationalPBM Controlled7504Express Scripts PBMPBM00PA3</v>
      </c>
      <c r="AJ3811" s="8" t="str">
        <f>IFERROR(IF(_xlfn.XLOOKUP(Export4Q22[[#This Row],[Plan ID]],#REF!,#REF!)=Export4Q22[[#This Row],[Concatenate]],"Same","Change"),"New")</f>
        <v>New</v>
      </c>
    </row>
    <row r="3812" spans="1:36" x14ac:dyDescent="0.25">
      <c r="A3812" s="1">
        <v>4617</v>
      </c>
      <c r="B3812" t="s">
        <v>6707</v>
      </c>
      <c r="C3812" t="s">
        <v>176</v>
      </c>
      <c r="D3812" t="s">
        <v>995</v>
      </c>
      <c r="E3812" t="s">
        <v>177</v>
      </c>
      <c r="F3812" s="1">
        <v>7476</v>
      </c>
      <c r="G3812" t="s">
        <v>1205</v>
      </c>
      <c r="H3812" s="3">
        <v>61825</v>
      </c>
      <c r="I3812" t="s">
        <v>6636</v>
      </c>
      <c r="J3812" s="1">
        <v>311</v>
      </c>
      <c r="K3812" t="s">
        <v>1206</v>
      </c>
      <c r="L3812" s="1"/>
      <c r="N3812" s="1"/>
      <c r="P3812" s="1">
        <v>217</v>
      </c>
      <c r="Q3812" t="s">
        <v>3039</v>
      </c>
      <c r="R3812" s="1">
        <v>7504</v>
      </c>
      <c r="S3812" t="s">
        <v>1209</v>
      </c>
      <c r="T3812" t="s">
        <v>1000</v>
      </c>
      <c r="U3812" t="s">
        <v>182</v>
      </c>
      <c r="V3812" s="1">
        <v>7504</v>
      </c>
      <c r="W3812" t="s">
        <v>1209</v>
      </c>
      <c r="X3812" t="s">
        <v>183</v>
      </c>
      <c r="Y3812" s="1"/>
      <c r="AA3812" t="s">
        <v>150</v>
      </c>
      <c r="AB3812" s="2">
        <v>25372</v>
      </c>
      <c r="AC3812" s="2">
        <v>0</v>
      </c>
      <c r="AD3812" t="s">
        <v>113</v>
      </c>
      <c r="AF3812" s="1">
        <v>3</v>
      </c>
      <c r="AG3812" s="1"/>
      <c r="AH3812" s="1" t="b">
        <f>Export4Q22[[#This Row],[Pharmacy Controller ID]]&lt;&gt;Export4Q22[[#This Row],[Medical Controller ID]]</f>
        <v>1</v>
      </c>
      <c r="AI3812" t="str">
        <f t="shared" si="59"/>
        <v>4617AON CorporationEmployerTRUECommercial7476Express Scripts National Preferred with Limited UM 202061825Express Scripts National Preferred with Limited311ESI Commercial217Express Scripts (ESI)7504Express Scripts PBMNationalPBM Controlled7504Express Scripts PBMPBM253720IL3</v>
      </c>
      <c r="AJ3812" s="8" t="str">
        <f>IFERROR(IF(_xlfn.XLOOKUP(Export4Q22[[#This Row],[Plan ID]],#REF!,#REF!)=Export4Q22[[#This Row],[Concatenate]],"Same","Change"),"New")</f>
        <v>New</v>
      </c>
    </row>
    <row r="3813" spans="1:36" x14ac:dyDescent="0.25">
      <c r="A3813" s="1">
        <v>4630</v>
      </c>
      <c r="B3813" t="s">
        <v>6708</v>
      </c>
      <c r="C3813" t="s">
        <v>176</v>
      </c>
      <c r="D3813" t="s">
        <v>995</v>
      </c>
      <c r="E3813" t="s">
        <v>177</v>
      </c>
      <c r="F3813" s="1">
        <v>7476</v>
      </c>
      <c r="G3813" t="s">
        <v>1205</v>
      </c>
      <c r="H3813" s="3">
        <v>61825</v>
      </c>
      <c r="I3813" t="s">
        <v>6636</v>
      </c>
      <c r="J3813" s="1">
        <v>311</v>
      </c>
      <c r="K3813" t="s">
        <v>1206</v>
      </c>
      <c r="L3813" s="1"/>
      <c r="N3813" s="1"/>
      <c r="P3813" s="1">
        <v>217</v>
      </c>
      <c r="Q3813" t="s">
        <v>3039</v>
      </c>
      <c r="R3813" s="1">
        <v>7504</v>
      </c>
      <c r="S3813" t="s">
        <v>1209</v>
      </c>
      <c r="T3813" t="s">
        <v>1000</v>
      </c>
      <c r="U3813" t="s">
        <v>182</v>
      </c>
      <c r="V3813" s="1">
        <v>7504</v>
      </c>
      <c r="W3813" t="s">
        <v>1209</v>
      </c>
      <c r="X3813" t="s">
        <v>183</v>
      </c>
      <c r="Y3813" s="1"/>
      <c r="AA3813" t="s">
        <v>150</v>
      </c>
      <c r="AB3813" s="2">
        <v>9799</v>
      </c>
      <c r="AC3813" s="2">
        <v>0</v>
      </c>
      <c r="AD3813" t="s">
        <v>142</v>
      </c>
      <c r="AF3813" s="1">
        <v>3</v>
      </c>
      <c r="AG3813" s="1"/>
      <c r="AH3813" s="1" t="b">
        <f>Export4Q22[[#This Row],[Pharmacy Controller ID]]&lt;&gt;Export4Q22[[#This Row],[Medical Controller ID]]</f>
        <v>1</v>
      </c>
      <c r="AI3813" t="str">
        <f t="shared" si="59"/>
        <v>4630BP AmocoEmployerTRUECommercial7476Express Scripts National Preferred with Limited UM 202061825Express Scripts National Preferred with Limited311ESI Commercial217Express Scripts (ESI)7504Express Scripts PBMNationalPBM Controlled7504Express Scripts PBMPBM97990TX3</v>
      </c>
      <c r="AJ3813" s="8" t="str">
        <f>IFERROR(IF(_xlfn.XLOOKUP(Export4Q22[[#This Row],[Plan ID]],#REF!,#REF!)=Export4Q22[[#This Row],[Concatenate]],"Same","Change"),"New")</f>
        <v>New</v>
      </c>
    </row>
    <row r="3814" spans="1:36" x14ac:dyDescent="0.25">
      <c r="A3814" s="1">
        <v>4663</v>
      </c>
      <c r="B3814" t="s">
        <v>6709</v>
      </c>
      <c r="C3814" t="s">
        <v>176</v>
      </c>
      <c r="D3814" t="s">
        <v>995</v>
      </c>
      <c r="E3814" t="s">
        <v>177</v>
      </c>
      <c r="F3814" s="1">
        <v>7476</v>
      </c>
      <c r="G3814" t="s">
        <v>1205</v>
      </c>
      <c r="H3814" s="3">
        <v>61825</v>
      </c>
      <c r="I3814" t="s">
        <v>6636</v>
      </c>
      <c r="J3814" s="1">
        <v>311</v>
      </c>
      <c r="K3814" t="s">
        <v>1206</v>
      </c>
      <c r="L3814" s="1"/>
      <c r="N3814" s="1"/>
      <c r="P3814" s="1">
        <v>217</v>
      </c>
      <c r="Q3814" t="s">
        <v>3039</v>
      </c>
      <c r="R3814" s="1">
        <v>7504</v>
      </c>
      <c r="S3814" t="s">
        <v>1209</v>
      </c>
      <c r="T3814" t="s">
        <v>1000</v>
      </c>
      <c r="U3814" t="s">
        <v>182</v>
      </c>
      <c r="V3814" s="1">
        <v>7504</v>
      </c>
      <c r="W3814" t="s">
        <v>1209</v>
      </c>
      <c r="X3814" t="s">
        <v>183</v>
      </c>
      <c r="Y3814" s="1"/>
      <c r="AA3814" t="s">
        <v>150</v>
      </c>
      <c r="AB3814" s="2">
        <v>10201</v>
      </c>
      <c r="AC3814" s="2">
        <v>0</v>
      </c>
      <c r="AD3814" t="s">
        <v>6710</v>
      </c>
      <c r="AF3814" s="1">
        <v>3</v>
      </c>
      <c r="AG3814" s="1"/>
      <c r="AH3814" s="1" t="b">
        <f>Export4Q22[[#This Row],[Pharmacy Controller ID]]&lt;&gt;Export4Q22[[#This Row],[Medical Controller ID]]</f>
        <v>1</v>
      </c>
      <c r="AI3814" t="str">
        <f t="shared" si="59"/>
        <v>4663Domtar, Inc.EmployerTRUECommercial7476Express Scripts National Preferred with Limited UM 202061825Express Scripts National Preferred with Limited311ESI Commercial217Express Scripts (ESI)7504Express Scripts PBMNationalPBM Controlled7504Express Scripts PBMPBM102010ME,SC3</v>
      </c>
      <c r="AJ3814" s="8" t="str">
        <f>IFERROR(IF(_xlfn.XLOOKUP(Export4Q22[[#This Row],[Plan ID]],#REF!,#REF!)=Export4Q22[[#This Row],[Concatenate]],"Same","Change"),"New")</f>
        <v>New</v>
      </c>
    </row>
    <row r="3815" spans="1:36" x14ac:dyDescent="0.25">
      <c r="A3815" s="1">
        <v>4677</v>
      </c>
      <c r="B3815" t="s">
        <v>6711</v>
      </c>
      <c r="C3815" t="s">
        <v>176</v>
      </c>
      <c r="D3815" t="s">
        <v>995</v>
      </c>
      <c r="E3815" t="s">
        <v>177</v>
      </c>
      <c r="F3815" s="1">
        <v>7476</v>
      </c>
      <c r="G3815" t="s">
        <v>1205</v>
      </c>
      <c r="H3815" s="3">
        <v>61825</v>
      </c>
      <c r="I3815" t="s">
        <v>6636</v>
      </c>
      <c r="J3815" s="1">
        <v>311</v>
      </c>
      <c r="K3815" t="s">
        <v>1206</v>
      </c>
      <c r="L3815" s="1"/>
      <c r="N3815" s="1"/>
      <c r="P3815" s="1">
        <v>217</v>
      </c>
      <c r="Q3815" t="s">
        <v>3039</v>
      </c>
      <c r="R3815" s="1">
        <v>7504</v>
      </c>
      <c r="S3815" t="s">
        <v>1209</v>
      </c>
      <c r="T3815" t="s">
        <v>1000</v>
      </c>
      <c r="U3815" t="s">
        <v>182</v>
      </c>
      <c r="V3815" s="1">
        <v>7504</v>
      </c>
      <c r="W3815" t="s">
        <v>1209</v>
      </c>
      <c r="X3815" t="s">
        <v>183</v>
      </c>
      <c r="Y3815" s="1"/>
      <c r="AA3815" t="s">
        <v>150</v>
      </c>
      <c r="AB3815" s="2">
        <v>525</v>
      </c>
      <c r="AC3815" s="2">
        <v>0</v>
      </c>
      <c r="AD3815" t="s">
        <v>165</v>
      </c>
      <c r="AF3815" s="1">
        <v>3</v>
      </c>
      <c r="AG3815" s="1"/>
      <c r="AH3815" s="1" t="b">
        <f>Export4Q22[[#This Row],[Pharmacy Controller ID]]&lt;&gt;Export4Q22[[#This Row],[Medical Controller ID]]</f>
        <v>1</v>
      </c>
      <c r="AI3815" t="str">
        <f t="shared" si="59"/>
        <v>4677Martek Biosciences Kingstree CorporationEmployerTRUECommercial7476Express Scripts National Preferred with Limited UM 202061825Express Scripts National Preferred with Limited311ESI Commercial217Express Scripts (ESI)7504Express Scripts PBMNationalPBM Controlled7504Express Scripts PBMPBM5250SC3</v>
      </c>
      <c r="AJ3815" s="8" t="str">
        <f>IFERROR(IF(_xlfn.XLOOKUP(Export4Q22[[#This Row],[Plan ID]],#REF!,#REF!)=Export4Q22[[#This Row],[Concatenate]],"Same","Change"),"New")</f>
        <v>New</v>
      </c>
    </row>
    <row r="3816" spans="1:36" x14ac:dyDescent="0.25">
      <c r="A3816" s="1">
        <v>4682</v>
      </c>
      <c r="B3816" t="s">
        <v>6712</v>
      </c>
      <c r="C3816" t="s">
        <v>176</v>
      </c>
      <c r="D3816" t="s">
        <v>995</v>
      </c>
      <c r="E3816" t="s">
        <v>177</v>
      </c>
      <c r="F3816" s="1">
        <v>7476</v>
      </c>
      <c r="G3816" t="s">
        <v>1205</v>
      </c>
      <c r="H3816" s="3">
        <v>61825</v>
      </c>
      <c r="I3816" t="s">
        <v>6636</v>
      </c>
      <c r="J3816" s="1">
        <v>311</v>
      </c>
      <c r="K3816" t="s">
        <v>1206</v>
      </c>
      <c r="L3816" s="1"/>
      <c r="N3816" s="1"/>
      <c r="P3816" s="1">
        <v>217</v>
      </c>
      <c r="Q3816" t="s">
        <v>3039</v>
      </c>
      <c r="R3816" s="1">
        <v>7504</v>
      </c>
      <c r="S3816" t="s">
        <v>1209</v>
      </c>
      <c r="T3816" t="s">
        <v>1000</v>
      </c>
      <c r="U3816" t="s">
        <v>182</v>
      </c>
      <c r="V3816" s="1">
        <v>7504</v>
      </c>
      <c r="W3816" t="s">
        <v>1209</v>
      </c>
      <c r="X3816" t="s">
        <v>183</v>
      </c>
      <c r="Y3816" s="1"/>
      <c r="AA3816" t="s">
        <v>150</v>
      </c>
      <c r="AB3816" s="2">
        <v>0</v>
      </c>
      <c r="AC3816" s="2">
        <v>0</v>
      </c>
      <c r="AD3816" t="s">
        <v>89</v>
      </c>
      <c r="AF3816" s="1">
        <v>3</v>
      </c>
      <c r="AG3816" s="1"/>
      <c r="AH3816" s="1" t="b">
        <f>Export4Q22[[#This Row],[Pharmacy Controller ID]]&lt;&gt;Export4Q22[[#This Row],[Medical Controller ID]]</f>
        <v>1</v>
      </c>
      <c r="AI3816" t="str">
        <f t="shared" si="59"/>
        <v>4682Franklin-Essex-Hamilton HealthEmployerTRUECommercial7476Express Scripts National Preferred with Limited UM 202061825Express Scripts National Preferred with Limited311ESI Commercial217Express Scripts (ESI)7504Express Scripts PBMNationalPBM Controlled7504Express Scripts PBMPBM00NY3</v>
      </c>
      <c r="AJ3816" s="8" t="str">
        <f>IFERROR(IF(_xlfn.XLOOKUP(Export4Q22[[#This Row],[Plan ID]],#REF!,#REF!)=Export4Q22[[#This Row],[Concatenate]],"Same","Change"),"New")</f>
        <v>New</v>
      </c>
    </row>
    <row r="3817" spans="1:36" x14ac:dyDescent="0.25">
      <c r="A3817" s="1">
        <v>4743</v>
      </c>
      <c r="B3817" t="s">
        <v>6713</v>
      </c>
      <c r="C3817" t="s">
        <v>176</v>
      </c>
      <c r="D3817" t="s">
        <v>995</v>
      </c>
      <c r="E3817" t="s">
        <v>177</v>
      </c>
      <c r="F3817" s="1">
        <v>7476</v>
      </c>
      <c r="G3817" t="s">
        <v>1205</v>
      </c>
      <c r="H3817" s="3">
        <v>61825</v>
      </c>
      <c r="I3817" t="s">
        <v>6636</v>
      </c>
      <c r="J3817" s="1">
        <v>311</v>
      </c>
      <c r="K3817" t="s">
        <v>1206</v>
      </c>
      <c r="L3817" s="1"/>
      <c r="N3817" s="1"/>
      <c r="P3817" s="1">
        <v>217</v>
      </c>
      <c r="Q3817" t="s">
        <v>3039</v>
      </c>
      <c r="R3817" s="1">
        <v>7504</v>
      </c>
      <c r="S3817" t="s">
        <v>1209</v>
      </c>
      <c r="T3817" t="s">
        <v>1000</v>
      </c>
      <c r="U3817" t="s">
        <v>182</v>
      </c>
      <c r="V3817" s="1">
        <v>7504</v>
      </c>
      <c r="W3817" t="s">
        <v>1209</v>
      </c>
      <c r="X3817" t="s">
        <v>183</v>
      </c>
      <c r="Y3817" s="1"/>
      <c r="AA3817" t="s">
        <v>150</v>
      </c>
      <c r="AB3817" s="2">
        <v>0</v>
      </c>
      <c r="AC3817" s="2">
        <v>0</v>
      </c>
      <c r="AD3817" t="s">
        <v>142</v>
      </c>
      <c r="AF3817" s="1">
        <v>3</v>
      </c>
      <c r="AG3817" s="1"/>
      <c r="AH3817" s="1" t="b">
        <f>Export4Q22[[#This Row],[Pharmacy Controller ID]]&lt;&gt;Export4Q22[[#This Row],[Medical Controller ID]]</f>
        <v>1</v>
      </c>
      <c r="AI3817" t="str">
        <f t="shared" si="59"/>
        <v>4743NCH CorporationEmployerTRUECommercial7476Express Scripts National Preferred with Limited UM 202061825Express Scripts National Preferred with Limited311ESI Commercial217Express Scripts (ESI)7504Express Scripts PBMNationalPBM Controlled7504Express Scripts PBMPBM00TX3</v>
      </c>
      <c r="AJ3817" s="8" t="str">
        <f>IFERROR(IF(_xlfn.XLOOKUP(Export4Q22[[#This Row],[Plan ID]],#REF!,#REF!)=Export4Q22[[#This Row],[Concatenate]],"Same","Change"),"New")</f>
        <v>New</v>
      </c>
    </row>
    <row r="3818" spans="1:36" x14ac:dyDescent="0.25">
      <c r="A3818" s="1">
        <v>4746</v>
      </c>
      <c r="B3818" t="s">
        <v>6714</v>
      </c>
      <c r="C3818" t="s">
        <v>176</v>
      </c>
      <c r="D3818" t="s">
        <v>995</v>
      </c>
      <c r="E3818" t="s">
        <v>177</v>
      </c>
      <c r="F3818" s="1">
        <v>7476</v>
      </c>
      <c r="G3818" t="s">
        <v>1205</v>
      </c>
      <c r="H3818" s="3">
        <v>61825</v>
      </c>
      <c r="I3818" t="s">
        <v>6636</v>
      </c>
      <c r="J3818" s="1">
        <v>311</v>
      </c>
      <c r="K3818" t="s">
        <v>1206</v>
      </c>
      <c r="L3818" s="1"/>
      <c r="N3818" s="1"/>
      <c r="P3818" s="1">
        <v>217</v>
      </c>
      <c r="Q3818" t="s">
        <v>3039</v>
      </c>
      <c r="R3818" s="1">
        <v>7504</v>
      </c>
      <c r="S3818" t="s">
        <v>1209</v>
      </c>
      <c r="T3818" t="s">
        <v>1000</v>
      </c>
      <c r="U3818" t="s">
        <v>182</v>
      </c>
      <c r="V3818" s="1">
        <v>7504</v>
      </c>
      <c r="W3818" t="s">
        <v>1209</v>
      </c>
      <c r="X3818" t="s">
        <v>183</v>
      </c>
      <c r="Y3818" s="1"/>
      <c r="AA3818" t="s">
        <v>150</v>
      </c>
      <c r="AB3818" s="2">
        <v>0</v>
      </c>
      <c r="AC3818" s="2">
        <v>0</v>
      </c>
      <c r="AD3818" t="s">
        <v>89</v>
      </c>
      <c r="AF3818" s="1">
        <v>3</v>
      </c>
      <c r="AG3818" s="1"/>
      <c r="AH3818" s="1" t="b">
        <f>Export4Q22[[#This Row],[Pharmacy Controller ID]]&lt;&gt;Export4Q22[[#This Row],[Medical Controller ID]]</f>
        <v>1</v>
      </c>
      <c r="AI3818" t="str">
        <f t="shared" si="59"/>
        <v>4746New York District Council of CarpentersEmployerTRUECommercial7476Express Scripts National Preferred with Limited UM 202061825Express Scripts National Preferred with Limited311ESI Commercial217Express Scripts (ESI)7504Express Scripts PBMNationalPBM Controlled7504Express Scripts PBMPBM00NY3</v>
      </c>
      <c r="AJ3818" s="8" t="str">
        <f>IFERROR(IF(_xlfn.XLOOKUP(Export4Q22[[#This Row],[Plan ID]],#REF!,#REF!)=Export4Q22[[#This Row],[Concatenate]],"Same","Change"),"New")</f>
        <v>New</v>
      </c>
    </row>
    <row r="3819" spans="1:36" x14ac:dyDescent="0.25">
      <c r="A3819" s="1">
        <v>4775</v>
      </c>
      <c r="B3819" t="s">
        <v>6716</v>
      </c>
      <c r="C3819" t="s">
        <v>176</v>
      </c>
      <c r="D3819" t="s">
        <v>995</v>
      </c>
      <c r="E3819" t="s">
        <v>177</v>
      </c>
      <c r="F3819" s="1">
        <v>7476</v>
      </c>
      <c r="G3819" t="s">
        <v>1205</v>
      </c>
      <c r="H3819" s="3">
        <v>61825</v>
      </c>
      <c r="I3819" t="s">
        <v>6636</v>
      </c>
      <c r="J3819" s="1">
        <v>311</v>
      </c>
      <c r="K3819" t="s">
        <v>1206</v>
      </c>
      <c r="L3819" s="1"/>
      <c r="N3819" s="1"/>
      <c r="P3819" s="1">
        <v>217</v>
      </c>
      <c r="Q3819" t="s">
        <v>3039</v>
      </c>
      <c r="R3819" s="1">
        <v>7504</v>
      </c>
      <c r="S3819" t="s">
        <v>1209</v>
      </c>
      <c r="T3819" t="s">
        <v>1000</v>
      </c>
      <c r="U3819" t="s">
        <v>182</v>
      </c>
      <c r="V3819" s="1">
        <v>7504</v>
      </c>
      <c r="W3819" t="s">
        <v>1209</v>
      </c>
      <c r="X3819" t="s">
        <v>183</v>
      </c>
      <c r="Y3819" s="1"/>
      <c r="AA3819" t="s">
        <v>150</v>
      </c>
      <c r="AB3819" s="2">
        <v>34610</v>
      </c>
      <c r="AC3819" s="2">
        <v>0</v>
      </c>
      <c r="AD3819" t="s">
        <v>113</v>
      </c>
      <c r="AF3819" s="1">
        <v>3</v>
      </c>
      <c r="AG3819" s="1"/>
      <c r="AH3819" s="1" t="b">
        <f>Export4Q22[[#This Row],[Pharmacy Controller ID]]&lt;&gt;Export4Q22[[#This Row],[Medical Controller ID]]</f>
        <v>1</v>
      </c>
      <c r="AI3819" t="str">
        <f t="shared" si="59"/>
        <v>4775Robert Bosch CorporationEmployerTRUECommercial7476Express Scripts National Preferred with Limited UM 202061825Express Scripts National Preferred with Limited311ESI Commercial217Express Scripts (ESI)7504Express Scripts PBMNationalPBM Controlled7504Express Scripts PBMPBM346100IL3</v>
      </c>
      <c r="AJ3819" s="8" t="str">
        <f>IFERROR(IF(_xlfn.XLOOKUP(Export4Q22[[#This Row],[Plan ID]],#REF!,#REF!)=Export4Q22[[#This Row],[Concatenate]],"Same","Change"),"New")</f>
        <v>New</v>
      </c>
    </row>
    <row r="3820" spans="1:36" x14ac:dyDescent="0.25">
      <c r="A3820" s="1">
        <v>4798</v>
      </c>
      <c r="B3820" t="s">
        <v>6717</v>
      </c>
      <c r="C3820" t="s">
        <v>176</v>
      </c>
      <c r="D3820" t="s">
        <v>995</v>
      </c>
      <c r="E3820" t="s">
        <v>177</v>
      </c>
      <c r="F3820" s="1">
        <v>7476</v>
      </c>
      <c r="G3820" t="s">
        <v>1205</v>
      </c>
      <c r="H3820" s="3">
        <v>61825</v>
      </c>
      <c r="I3820" t="s">
        <v>6636</v>
      </c>
      <c r="J3820" s="1">
        <v>311</v>
      </c>
      <c r="K3820" t="s">
        <v>1206</v>
      </c>
      <c r="L3820" s="1"/>
      <c r="N3820" s="1"/>
      <c r="P3820" s="1">
        <v>217</v>
      </c>
      <c r="Q3820" t="s">
        <v>3039</v>
      </c>
      <c r="R3820" s="1">
        <v>7504</v>
      </c>
      <c r="S3820" t="s">
        <v>1209</v>
      </c>
      <c r="T3820" t="s">
        <v>1000</v>
      </c>
      <c r="U3820" t="s">
        <v>182</v>
      </c>
      <c r="V3820" s="1">
        <v>7504</v>
      </c>
      <c r="W3820" t="s">
        <v>1209</v>
      </c>
      <c r="X3820" t="s">
        <v>183</v>
      </c>
      <c r="Y3820" s="1"/>
      <c r="AA3820" t="s">
        <v>150</v>
      </c>
      <c r="AB3820" s="2">
        <v>12654</v>
      </c>
      <c r="AC3820" s="2">
        <v>0</v>
      </c>
      <c r="AD3820" t="s">
        <v>220</v>
      </c>
      <c r="AF3820" s="1">
        <v>3</v>
      </c>
      <c r="AG3820" s="1"/>
      <c r="AH3820" s="1" t="b">
        <f>Export4Q22[[#This Row],[Pharmacy Controller ID]]&lt;&gt;Export4Q22[[#This Row],[Medical Controller ID]]</f>
        <v>1</v>
      </c>
      <c r="AI3820" t="str">
        <f t="shared" si="59"/>
        <v>4798Steelcase IncEmployerTRUECommercial7476Express Scripts National Preferred with Limited UM 202061825Express Scripts National Preferred with Limited311ESI Commercial217Express Scripts (ESI)7504Express Scripts PBMNationalPBM Controlled7504Express Scripts PBMPBM126540MI3</v>
      </c>
      <c r="AJ3820" s="8" t="str">
        <f>IFERROR(IF(_xlfn.XLOOKUP(Export4Q22[[#This Row],[Plan ID]],#REF!,#REF!)=Export4Q22[[#This Row],[Concatenate]],"Same","Change"),"New")</f>
        <v>New</v>
      </c>
    </row>
    <row r="3821" spans="1:36" x14ac:dyDescent="0.25">
      <c r="A3821" s="1">
        <v>4808</v>
      </c>
      <c r="B3821" t="s">
        <v>6718</v>
      </c>
      <c r="C3821" t="s">
        <v>176</v>
      </c>
      <c r="D3821" t="s">
        <v>995</v>
      </c>
      <c r="E3821" t="s">
        <v>177</v>
      </c>
      <c r="F3821" s="1">
        <v>7476</v>
      </c>
      <c r="G3821" t="s">
        <v>1205</v>
      </c>
      <c r="H3821" s="3">
        <v>61825</v>
      </c>
      <c r="I3821" t="s">
        <v>6636</v>
      </c>
      <c r="J3821" s="1">
        <v>311</v>
      </c>
      <c r="K3821" t="s">
        <v>1206</v>
      </c>
      <c r="L3821" s="1"/>
      <c r="N3821" s="1"/>
      <c r="P3821" s="1">
        <v>217</v>
      </c>
      <c r="Q3821" t="s">
        <v>3039</v>
      </c>
      <c r="R3821" s="1">
        <v>7504</v>
      </c>
      <c r="S3821" t="s">
        <v>1209</v>
      </c>
      <c r="T3821" t="s">
        <v>1000</v>
      </c>
      <c r="U3821" t="s">
        <v>182</v>
      </c>
      <c r="V3821" s="1">
        <v>7504</v>
      </c>
      <c r="W3821" t="s">
        <v>1209</v>
      </c>
      <c r="X3821" t="s">
        <v>183</v>
      </c>
      <c r="Y3821" s="1"/>
      <c r="AA3821" t="s">
        <v>150</v>
      </c>
      <c r="AB3821" s="2">
        <v>0</v>
      </c>
      <c r="AC3821" s="2">
        <v>0</v>
      </c>
      <c r="AD3821" t="s">
        <v>267</v>
      </c>
      <c r="AF3821" s="1">
        <v>3</v>
      </c>
      <c r="AG3821" s="1"/>
      <c r="AH3821" s="1" t="b">
        <f>Export4Q22[[#This Row],[Pharmacy Controller ID]]&lt;&gt;Export4Q22[[#This Row],[Medical Controller ID]]</f>
        <v>1</v>
      </c>
      <c r="AI3821" t="str">
        <f t="shared" si="59"/>
        <v>4808The Epoch GroupEmployerTRUECommercial7476Express Scripts National Preferred with Limited UM 202061825Express Scripts National Preferred with Limited311ESI Commercial217Express Scripts (ESI)7504Express Scripts PBMNationalPBM Controlled7504Express Scripts PBMPBM00KS3</v>
      </c>
      <c r="AJ3821" s="8" t="str">
        <f>IFERROR(IF(_xlfn.XLOOKUP(Export4Q22[[#This Row],[Plan ID]],#REF!,#REF!)=Export4Q22[[#This Row],[Concatenate]],"Same","Change"),"New")</f>
        <v>New</v>
      </c>
    </row>
    <row r="3822" spans="1:36" x14ac:dyDescent="0.25">
      <c r="A3822" s="1">
        <v>4828</v>
      </c>
      <c r="B3822" t="s">
        <v>6719</v>
      </c>
      <c r="C3822" t="s">
        <v>176</v>
      </c>
      <c r="D3822" t="s">
        <v>995</v>
      </c>
      <c r="E3822" t="s">
        <v>177</v>
      </c>
      <c r="F3822" s="1">
        <v>7476</v>
      </c>
      <c r="G3822" t="s">
        <v>1205</v>
      </c>
      <c r="H3822" s="3">
        <v>61825</v>
      </c>
      <c r="I3822" t="s">
        <v>6636</v>
      </c>
      <c r="J3822" s="1">
        <v>311</v>
      </c>
      <c r="K3822" t="s">
        <v>1206</v>
      </c>
      <c r="L3822" s="1"/>
      <c r="N3822" s="1"/>
      <c r="P3822" s="1">
        <v>217</v>
      </c>
      <c r="Q3822" t="s">
        <v>3039</v>
      </c>
      <c r="R3822" s="1">
        <v>7504</v>
      </c>
      <c r="S3822" t="s">
        <v>1209</v>
      </c>
      <c r="T3822" t="s">
        <v>1000</v>
      </c>
      <c r="U3822" t="s">
        <v>182</v>
      </c>
      <c r="V3822" s="1">
        <v>7504</v>
      </c>
      <c r="W3822" t="s">
        <v>1209</v>
      </c>
      <c r="X3822" t="s">
        <v>183</v>
      </c>
      <c r="Y3822" s="1"/>
      <c r="AA3822" t="s">
        <v>150</v>
      </c>
      <c r="AB3822" s="2">
        <v>248723</v>
      </c>
      <c r="AC3822" s="2">
        <v>0</v>
      </c>
      <c r="AD3822" t="s">
        <v>553</v>
      </c>
      <c r="AF3822" s="1">
        <v>3</v>
      </c>
      <c r="AG3822" s="1"/>
      <c r="AH3822" s="1" t="b">
        <f>Export4Q22[[#This Row],[Pharmacy Controller ID]]&lt;&gt;Export4Q22[[#This Row],[Medical Controller ID]]</f>
        <v>1</v>
      </c>
      <c r="AI3822" t="str">
        <f t="shared" si="59"/>
        <v>4828Wells FargoEmployerTRUECommercial7476Express Scripts National Preferred with Limited UM 202061825Express Scripts National Preferred with Limited311ESI Commercial217Express Scripts (ESI)7504Express Scripts PBMNationalPBM Controlled7504Express Scripts PBMPBM2487230AK,AL,AR,AZ,CA,CO,CT,DC,DE,FL,GA,HI,IA,ID,IL,IN,KS,KY,LA,MA,MD,ME,MI,MN,MO,MS,MT,NC,ND,NE,NH,NJ,NM,NV,NY,OH,OK,OR,PA,PR,RI,SC,SD,TN,TX,UT,VA,VT,WA,WI,WV,WY3</v>
      </c>
      <c r="AJ3822" s="8" t="str">
        <f>IFERROR(IF(_xlfn.XLOOKUP(Export4Q22[[#This Row],[Plan ID]],#REF!,#REF!)=Export4Q22[[#This Row],[Concatenate]],"Same","Change"),"New")</f>
        <v>New</v>
      </c>
    </row>
    <row r="3823" spans="1:36" x14ac:dyDescent="0.25">
      <c r="A3823" s="1">
        <v>4832</v>
      </c>
      <c r="B3823" t="s">
        <v>6720</v>
      </c>
      <c r="C3823" t="s">
        <v>176</v>
      </c>
      <c r="D3823" t="s">
        <v>995</v>
      </c>
      <c r="E3823" t="s">
        <v>177</v>
      </c>
      <c r="F3823" s="1">
        <v>7476</v>
      </c>
      <c r="G3823" t="s">
        <v>1205</v>
      </c>
      <c r="H3823" s="3">
        <v>61825</v>
      </c>
      <c r="I3823" t="s">
        <v>6636</v>
      </c>
      <c r="J3823" s="1">
        <v>311</v>
      </c>
      <c r="K3823" t="s">
        <v>1206</v>
      </c>
      <c r="L3823" s="1"/>
      <c r="N3823" s="1"/>
      <c r="P3823" s="1">
        <v>217</v>
      </c>
      <c r="Q3823" t="s">
        <v>3039</v>
      </c>
      <c r="R3823" s="1">
        <v>7504</v>
      </c>
      <c r="S3823" t="s">
        <v>1209</v>
      </c>
      <c r="T3823" t="s">
        <v>1000</v>
      </c>
      <c r="U3823" t="s">
        <v>182</v>
      </c>
      <c r="V3823" s="1">
        <v>7504</v>
      </c>
      <c r="W3823" t="s">
        <v>1209</v>
      </c>
      <c r="X3823" t="s">
        <v>183</v>
      </c>
      <c r="Y3823" s="1"/>
      <c r="AA3823" t="s">
        <v>150</v>
      </c>
      <c r="AB3823" s="2">
        <v>1</v>
      </c>
      <c r="AC3823" s="2">
        <v>0</v>
      </c>
      <c r="AD3823" t="s">
        <v>113</v>
      </c>
      <c r="AF3823" s="1">
        <v>3</v>
      </c>
      <c r="AG3823" s="1"/>
      <c r="AH3823" s="1" t="b">
        <f>Export4Q22[[#This Row],[Pharmacy Controller ID]]&lt;&gt;Export4Q22[[#This Row],[Medical Controller ID]]</f>
        <v>1</v>
      </c>
      <c r="AI3823" t="str">
        <f t="shared" si="59"/>
        <v>4832Will County Carpenters Local 174EmployerTRUECommercial7476Express Scripts National Preferred with Limited UM 202061825Express Scripts National Preferred with Limited311ESI Commercial217Express Scripts (ESI)7504Express Scripts PBMNationalPBM Controlled7504Express Scripts PBMPBM10IL3</v>
      </c>
      <c r="AJ3823" s="8" t="str">
        <f>IFERROR(IF(_xlfn.XLOOKUP(Export4Q22[[#This Row],[Plan ID]],#REF!,#REF!)=Export4Q22[[#This Row],[Concatenate]],"Same","Change"),"New")</f>
        <v>New</v>
      </c>
    </row>
    <row r="3824" spans="1:36" x14ac:dyDescent="0.25">
      <c r="A3824" s="1">
        <v>4857</v>
      </c>
      <c r="B3824" t="s">
        <v>6721</v>
      </c>
      <c r="C3824" t="s">
        <v>176</v>
      </c>
      <c r="D3824" t="s">
        <v>995</v>
      </c>
      <c r="E3824" t="s">
        <v>177</v>
      </c>
      <c r="F3824" s="1">
        <v>7476</v>
      </c>
      <c r="G3824" t="s">
        <v>1205</v>
      </c>
      <c r="H3824" s="3">
        <v>61825</v>
      </c>
      <c r="I3824" t="s">
        <v>6636</v>
      </c>
      <c r="J3824" s="1">
        <v>311</v>
      </c>
      <c r="K3824" t="s">
        <v>1206</v>
      </c>
      <c r="L3824" s="1"/>
      <c r="N3824" s="1"/>
      <c r="P3824" s="1">
        <v>217</v>
      </c>
      <c r="Q3824" t="s">
        <v>3039</v>
      </c>
      <c r="R3824" s="1">
        <v>7504</v>
      </c>
      <c r="S3824" t="s">
        <v>1209</v>
      </c>
      <c r="T3824" t="s">
        <v>1000</v>
      </c>
      <c r="U3824" t="s">
        <v>182</v>
      </c>
      <c r="V3824" s="1">
        <v>7504</v>
      </c>
      <c r="W3824" t="s">
        <v>1209</v>
      </c>
      <c r="X3824" t="s">
        <v>183</v>
      </c>
      <c r="Y3824" s="1"/>
      <c r="AA3824" t="s">
        <v>150</v>
      </c>
      <c r="AB3824" s="2">
        <v>0</v>
      </c>
      <c r="AC3824" s="2">
        <v>0</v>
      </c>
      <c r="AD3824" t="s">
        <v>89</v>
      </c>
      <c r="AF3824" s="1">
        <v>3</v>
      </c>
      <c r="AG3824" s="1"/>
      <c r="AH3824" s="1" t="b">
        <f>Export4Q22[[#This Row],[Pharmacy Controller ID]]&lt;&gt;Export4Q22[[#This Row],[Medical Controller ID]]</f>
        <v>1</v>
      </c>
      <c r="AI3824" t="str">
        <f t="shared" si="59"/>
        <v>4857Episcopal Church Medical TrustEmployerTRUECommercial7476Express Scripts National Preferred with Limited UM 202061825Express Scripts National Preferred with Limited311ESI Commercial217Express Scripts (ESI)7504Express Scripts PBMNationalPBM Controlled7504Express Scripts PBMPBM00NY3</v>
      </c>
      <c r="AJ3824" s="8" t="str">
        <f>IFERROR(IF(_xlfn.XLOOKUP(Export4Q22[[#This Row],[Plan ID]],#REF!,#REF!)=Export4Q22[[#This Row],[Concatenate]],"Same","Change"),"New")</f>
        <v>New</v>
      </c>
    </row>
    <row r="3825" spans="1:36" x14ac:dyDescent="0.25">
      <c r="A3825" s="1">
        <v>5100</v>
      </c>
      <c r="B3825" t="s">
        <v>6722</v>
      </c>
      <c r="C3825" t="s">
        <v>176</v>
      </c>
      <c r="D3825" t="s">
        <v>995</v>
      </c>
      <c r="E3825" t="s">
        <v>177</v>
      </c>
      <c r="F3825" s="1">
        <v>7476</v>
      </c>
      <c r="G3825" t="s">
        <v>1205</v>
      </c>
      <c r="H3825" s="3">
        <v>61825</v>
      </c>
      <c r="I3825" t="s">
        <v>6636</v>
      </c>
      <c r="J3825" s="1">
        <v>311</v>
      </c>
      <c r="K3825" t="s">
        <v>1206</v>
      </c>
      <c r="L3825" s="1"/>
      <c r="N3825" s="1"/>
      <c r="P3825" s="1">
        <v>217</v>
      </c>
      <c r="Q3825" t="s">
        <v>3039</v>
      </c>
      <c r="R3825" s="1">
        <v>7504</v>
      </c>
      <c r="S3825" t="s">
        <v>1209</v>
      </c>
      <c r="T3825" t="s">
        <v>1000</v>
      </c>
      <c r="U3825" t="s">
        <v>182</v>
      </c>
      <c r="V3825" s="1">
        <v>7504</v>
      </c>
      <c r="W3825" t="s">
        <v>1209</v>
      </c>
      <c r="X3825" t="s">
        <v>183</v>
      </c>
      <c r="Y3825" s="1"/>
      <c r="AA3825" t="s">
        <v>150</v>
      </c>
      <c r="AB3825" s="2">
        <v>0</v>
      </c>
      <c r="AC3825" s="2">
        <v>0</v>
      </c>
      <c r="AD3825" t="s">
        <v>142</v>
      </c>
      <c r="AF3825" s="1">
        <v>3</v>
      </c>
      <c r="AG3825" s="1"/>
      <c r="AH3825" s="1" t="b">
        <f>Export4Q22[[#This Row],[Pharmacy Controller ID]]&lt;&gt;Export4Q22[[#This Row],[Medical Controller ID]]</f>
        <v>1</v>
      </c>
      <c r="AI3825" t="str">
        <f t="shared" si="59"/>
        <v>5100McLane Company, Inc.EmployerTRUECommercial7476Express Scripts National Preferred with Limited UM 202061825Express Scripts National Preferred with Limited311ESI Commercial217Express Scripts (ESI)7504Express Scripts PBMNationalPBM Controlled7504Express Scripts PBMPBM00TX3</v>
      </c>
      <c r="AJ3825" s="8" t="str">
        <f>IFERROR(IF(_xlfn.XLOOKUP(Export4Q22[[#This Row],[Plan ID]],#REF!,#REF!)=Export4Q22[[#This Row],[Concatenate]],"Same","Change"),"New")</f>
        <v>New</v>
      </c>
    </row>
    <row r="3826" spans="1:36" x14ac:dyDescent="0.25">
      <c r="A3826" s="1">
        <v>5103</v>
      </c>
      <c r="B3826" t="s">
        <v>6723</v>
      </c>
      <c r="C3826" t="s">
        <v>176</v>
      </c>
      <c r="D3826" t="s">
        <v>995</v>
      </c>
      <c r="E3826" t="s">
        <v>177</v>
      </c>
      <c r="F3826" s="1">
        <v>7476</v>
      </c>
      <c r="G3826" t="s">
        <v>1205</v>
      </c>
      <c r="H3826" s="3">
        <v>61825</v>
      </c>
      <c r="I3826" t="s">
        <v>6636</v>
      </c>
      <c r="J3826" s="1">
        <v>311</v>
      </c>
      <c r="K3826" t="s">
        <v>1206</v>
      </c>
      <c r="L3826" s="1"/>
      <c r="N3826" s="1"/>
      <c r="P3826" s="1">
        <v>217</v>
      </c>
      <c r="Q3826" t="s">
        <v>3039</v>
      </c>
      <c r="R3826" s="1">
        <v>7504</v>
      </c>
      <c r="S3826" t="s">
        <v>1209</v>
      </c>
      <c r="T3826" t="s">
        <v>1000</v>
      </c>
      <c r="U3826" t="s">
        <v>182</v>
      </c>
      <c r="V3826" s="1">
        <v>7504</v>
      </c>
      <c r="W3826" t="s">
        <v>1209</v>
      </c>
      <c r="X3826" t="s">
        <v>183</v>
      </c>
      <c r="Y3826" s="1"/>
      <c r="AA3826" t="s">
        <v>150</v>
      </c>
      <c r="AB3826" s="2">
        <v>1</v>
      </c>
      <c r="AC3826" s="2">
        <v>0</v>
      </c>
      <c r="AD3826" t="s">
        <v>113</v>
      </c>
      <c r="AF3826" s="1">
        <v>3</v>
      </c>
      <c r="AG3826" s="1"/>
      <c r="AH3826" s="1" t="b">
        <f>Export4Q22[[#This Row],[Pharmacy Controller ID]]&lt;&gt;Export4Q22[[#This Row],[Medical Controller ID]]</f>
        <v>1</v>
      </c>
      <c r="AI3826" t="str">
        <f t="shared" si="59"/>
        <v>5103Village of Lake ZurichEmployerTRUECommercial7476Express Scripts National Preferred with Limited UM 202061825Express Scripts National Preferred with Limited311ESI Commercial217Express Scripts (ESI)7504Express Scripts PBMNationalPBM Controlled7504Express Scripts PBMPBM10IL3</v>
      </c>
      <c r="AJ3826" s="8" t="str">
        <f>IFERROR(IF(_xlfn.XLOOKUP(Export4Q22[[#This Row],[Plan ID]],#REF!,#REF!)=Export4Q22[[#This Row],[Concatenate]],"Same","Change"),"New")</f>
        <v>New</v>
      </c>
    </row>
    <row r="3827" spans="1:36" x14ac:dyDescent="0.25">
      <c r="A3827" s="1">
        <v>5138</v>
      </c>
      <c r="B3827" t="s">
        <v>6724</v>
      </c>
      <c r="C3827" t="s">
        <v>176</v>
      </c>
      <c r="D3827" t="s">
        <v>995</v>
      </c>
      <c r="E3827" t="s">
        <v>177</v>
      </c>
      <c r="F3827" s="1">
        <v>7476</v>
      </c>
      <c r="G3827" t="s">
        <v>1205</v>
      </c>
      <c r="H3827" s="3">
        <v>61825</v>
      </c>
      <c r="I3827" t="s">
        <v>6636</v>
      </c>
      <c r="J3827" s="1">
        <v>311</v>
      </c>
      <c r="K3827" t="s">
        <v>1206</v>
      </c>
      <c r="L3827" s="1"/>
      <c r="N3827" s="1"/>
      <c r="P3827" s="1">
        <v>217</v>
      </c>
      <c r="Q3827" t="s">
        <v>3039</v>
      </c>
      <c r="R3827" s="1">
        <v>7504</v>
      </c>
      <c r="S3827" t="s">
        <v>1209</v>
      </c>
      <c r="T3827" t="s">
        <v>1000</v>
      </c>
      <c r="U3827" t="s">
        <v>182</v>
      </c>
      <c r="V3827" s="1">
        <v>7504</v>
      </c>
      <c r="W3827" t="s">
        <v>1209</v>
      </c>
      <c r="X3827" t="s">
        <v>183</v>
      </c>
      <c r="Y3827" s="1"/>
      <c r="AA3827" t="s">
        <v>150</v>
      </c>
      <c r="AB3827" s="2">
        <v>0</v>
      </c>
      <c r="AC3827" s="2">
        <v>0</v>
      </c>
      <c r="AD3827" t="s">
        <v>97</v>
      </c>
      <c r="AF3827" s="1">
        <v>3</v>
      </c>
      <c r="AG3827" s="1"/>
      <c r="AH3827" s="1" t="b">
        <f>Export4Q22[[#This Row],[Pharmacy Controller ID]]&lt;&gt;Export4Q22[[#This Row],[Medical Controller ID]]</f>
        <v>1</v>
      </c>
      <c r="AI3827" t="str">
        <f t="shared" si="59"/>
        <v>5138Custom Design Benefits Inc.EmployerTRUECommercial7476Express Scripts National Preferred with Limited UM 202061825Express Scripts National Preferred with Limited311ESI Commercial217Express Scripts (ESI)7504Express Scripts PBMNationalPBM Controlled7504Express Scripts PBMPBM00OH3</v>
      </c>
      <c r="AJ3827" s="8" t="str">
        <f>IFERROR(IF(_xlfn.XLOOKUP(Export4Q22[[#This Row],[Plan ID]],#REF!,#REF!)=Export4Q22[[#This Row],[Concatenate]],"Same","Change"),"New")</f>
        <v>New</v>
      </c>
    </row>
    <row r="3828" spans="1:36" x14ac:dyDescent="0.25">
      <c r="A3828" s="1">
        <v>5163</v>
      </c>
      <c r="B3828" t="s">
        <v>6725</v>
      </c>
      <c r="C3828" t="s">
        <v>176</v>
      </c>
      <c r="D3828" t="s">
        <v>995</v>
      </c>
      <c r="E3828" t="s">
        <v>177</v>
      </c>
      <c r="F3828" s="1">
        <v>7476</v>
      </c>
      <c r="G3828" t="s">
        <v>1205</v>
      </c>
      <c r="H3828" s="3">
        <v>61825</v>
      </c>
      <c r="I3828" t="s">
        <v>6636</v>
      </c>
      <c r="J3828" s="1">
        <v>311</v>
      </c>
      <c r="K3828" t="s">
        <v>1206</v>
      </c>
      <c r="L3828" s="1"/>
      <c r="N3828" s="1"/>
      <c r="P3828" s="1">
        <v>217</v>
      </c>
      <c r="Q3828" t="s">
        <v>3039</v>
      </c>
      <c r="R3828" s="1">
        <v>7504</v>
      </c>
      <c r="S3828" t="s">
        <v>1209</v>
      </c>
      <c r="T3828" t="s">
        <v>1000</v>
      </c>
      <c r="U3828" t="s">
        <v>182</v>
      </c>
      <c r="V3828" s="1">
        <v>7504</v>
      </c>
      <c r="W3828" t="s">
        <v>1209</v>
      </c>
      <c r="X3828" t="s">
        <v>183</v>
      </c>
      <c r="Y3828" s="1"/>
      <c r="AA3828" t="s">
        <v>150</v>
      </c>
      <c r="AB3828" s="2">
        <v>0</v>
      </c>
      <c r="AC3828" s="2">
        <v>0</v>
      </c>
      <c r="AD3828" t="s">
        <v>91</v>
      </c>
      <c r="AF3828" s="1">
        <v>3</v>
      </c>
      <c r="AG3828" s="1"/>
      <c r="AH3828" s="1" t="b">
        <f>Export4Q22[[#This Row],[Pharmacy Controller ID]]&lt;&gt;Export4Q22[[#This Row],[Medical Controller ID]]</f>
        <v>1</v>
      </c>
      <c r="AI3828" t="str">
        <f t="shared" si="59"/>
        <v>5163Mary Berryman Agard &amp; AssociatesEmployerTRUECommercial7476Express Scripts National Preferred with Limited UM 202061825Express Scripts National Preferred with Limited311ESI Commercial217Express Scripts (ESI)7504Express Scripts PBMNationalPBM Controlled7504Express Scripts PBMPBM00WI3</v>
      </c>
      <c r="AJ3828" s="8" t="str">
        <f>IFERROR(IF(_xlfn.XLOOKUP(Export4Q22[[#This Row],[Plan ID]],#REF!,#REF!)=Export4Q22[[#This Row],[Concatenate]],"Same","Change"),"New")</f>
        <v>New</v>
      </c>
    </row>
    <row r="3829" spans="1:36" x14ac:dyDescent="0.25">
      <c r="A3829" s="1">
        <v>5191</v>
      </c>
      <c r="B3829" t="s">
        <v>6726</v>
      </c>
      <c r="C3829" t="s">
        <v>176</v>
      </c>
      <c r="D3829" t="s">
        <v>995</v>
      </c>
      <c r="E3829" t="s">
        <v>177</v>
      </c>
      <c r="F3829" s="1">
        <v>7476</v>
      </c>
      <c r="G3829" t="s">
        <v>1205</v>
      </c>
      <c r="H3829" s="3">
        <v>61825</v>
      </c>
      <c r="I3829" t="s">
        <v>6636</v>
      </c>
      <c r="J3829" s="1">
        <v>311</v>
      </c>
      <c r="K3829" t="s">
        <v>1206</v>
      </c>
      <c r="L3829" s="1"/>
      <c r="N3829" s="1"/>
      <c r="P3829" s="1">
        <v>217</v>
      </c>
      <c r="Q3829" t="s">
        <v>3039</v>
      </c>
      <c r="R3829" s="1">
        <v>7504</v>
      </c>
      <c r="S3829" t="s">
        <v>1209</v>
      </c>
      <c r="T3829" t="s">
        <v>1000</v>
      </c>
      <c r="U3829" t="s">
        <v>182</v>
      </c>
      <c r="V3829" s="1">
        <v>7504</v>
      </c>
      <c r="W3829" t="s">
        <v>1209</v>
      </c>
      <c r="X3829" t="s">
        <v>183</v>
      </c>
      <c r="Y3829" s="1"/>
      <c r="AA3829" t="s">
        <v>150</v>
      </c>
      <c r="AB3829" s="2">
        <v>0</v>
      </c>
      <c r="AC3829" s="2">
        <v>0</v>
      </c>
      <c r="AD3829" t="s">
        <v>113</v>
      </c>
      <c r="AF3829" s="1">
        <v>3</v>
      </c>
      <c r="AG3829" s="1"/>
      <c r="AH3829" s="1" t="b">
        <f>Export4Q22[[#This Row],[Pharmacy Controller ID]]&lt;&gt;Export4Q22[[#This Row],[Medical Controller ID]]</f>
        <v>1</v>
      </c>
      <c r="AI3829" t="str">
        <f t="shared" si="59"/>
        <v>5191Amsted IndustriesEmployerTRUECommercial7476Express Scripts National Preferred with Limited UM 202061825Express Scripts National Preferred with Limited311ESI Commercial217Express Scripts (ESI)7504Express Scripts PBMNationalPBM Controlled7504Express Scripts PBMPBM00IL3</v>
      </c>
      <c r="AJ3829" s="8" t="str">
        <f>IFERROR(IF(_xlfn.XLOOKUP(Export4Q22[[#This Row],[Plan ID]],#REF!,#REF!)=Export4Q22[[#This Row],[Concatenate]],"Same","Change"),"New")</f>
        <v>New</v>
      </c>
    </row>
    <row r="3830" spans="1:36" x14ac:dyDescent="0.25">
      <c r="A3830" s="1">
        <v>5208</v>
      </c>
      <c r="B3830" t="s">
        <v>6727</v>
      </c>
      <c r="C3830" t="s">
        <v>176</v>
      </c>
      <c r="D3830" t="s">
        <v>995</v>
      </c>
      <c r="E3830" t="s">
        <v>177</v>
      </c>
      <c r="F3830" s="1">
        <v>7476</v>
      </c>
      <c r="G3830" t="s">
        <v>1205</v>
      </c>
      <c r="H3830" s="3">
        <v>61825</v>
      </c>
      <c r="I3830" t="s">
        <v>6636</v>
      </c>
      <c r="J3830" s="1">
        <v>311</v>
      </c>
      <c r="K3830" t="s">
        <v>1206</v>
      </c>
      <c r="L3830" s="1"/>
      <c r="N3830" s="1"/>
      <c r="P3830" s="1">
        <v>217</v>
      </c>
      <c r="Q3830" t="s">
        <v>3039</v>
      </c>
      <c r="R3830" s="1">
        <v>7504</v>
      </c>
      <c r="S3830" t="s">
        <v>1209</v>
      </c>
      <c r="T3830" t="s">
        <v>1000</v>
      </c>
      <c r="U3830" t="s">
        <v>182</v>
      </c>
      <c r="V3830" s="1">
        <v>7504</v>
      </c>
      <c r="W3830" t="s">
        <v>1209</v>
      </c>
      <c r="X3830" t="s">
        <v>183</v>
      </c>
      <c r="Y3830" s="1"/>
      <c r="AA3830" t="s">
        <v>150</v>
      </c>
      <c r="AB3830" s="2">
        <v>0</v>
      </c>
      <c r="AC3830" s="2">
        <v>0</v>
      </c>
      <c r="AD3830" t="s">
        <v>165</v>
      </c>
      <c r="AF3830" s="1">
        <v>3</v>
      </c>
      <c r="AG3830" s="1"/>
      <c r="AH3830" s="1" t="b">
        <f>Export4Q22[[#This Row],[Pharmacy Controller ID]]&lt;&gt;Export4Q22[[#This Row],[Medical Controller ID]]</f>
        <v>1</v>
      </c>
      <c r="AI3830" t="str">
        <f t="shared" si="59"/>
        <v>5208Kennametal, Inc.EmployerTRUECommercial7476Express Scripts National Preferred with Limited UM 202061825Express Scripts National Preferred with Limited311ESI Commercial217Express Scripts (ESI)7504Express Scripts PBMNationalPBM Controlled7504Express Scripts PBMPBM00SC3</v>
      </c>
      <c r="AJ3830" s="8" t="str">
        <f>IFERROR(IF(_xlfn.XLOOKUP(Export4Q22[[#This Row],[Plan ID]],#REF!,#REF!)=Export4Q22[[#This Row],[Concatenate]],"Same","Change"),"New")</f>
        <v>New</v>
      </c>
    </row>
    <row r="3831" spans="1:36" x14ac:dyDescent="0.25">
      <c r="A3831" s="1">
        <v>5225</v>
      </c>
      <c r="B3831" t="s">
        <v>6728</v>
      </c>
      <c r="C3831" t="s">
        <v>176</v>
      </c>
      <c r="D3831" t="s">
        <v>995</v>
      </c>
      <c r="E3831" t="s">
        <v>177</v>
      </c>
      <c r="F3831" s="1">
        <v>7476</v>
      </c>
      <c r="G3831" t="s">
        <v>1205</v>
      </c>
      <c r="H3831" s="3">
        <v>61825</v>
      </c>
      <c r="I3831" t="s">
        <v>6636</v>
      </c>
      <c r="J3831" s="1">
        <v>311</v>
      </c>
      <c r="K3831" t="s">
        <v>1206</v>
      </c>
      <c r="L3831" s="1"/>
      <c r="N3831" s="1"/>
      <c r="P3831" s="1">
        <v>217</v>
      </c>
      <c r="Q3831" t="s">
        <v>3039</v>
      </c>
      <c r="R3831" s="1">
        <v>7504</v>
      </c>
      <c r="S3831" t="s">
        <v>1209</v>
      </c>
      <c r="T3831" t="s">
        <v>1000</v>
      </c>
      <c r="U3831" t="s">
        <v>182</v>
      </c>
      <c r="V3831" s="1">
        <v>7504</v>
      </c>
      <c r="W3831" t="s">
        <v>1209</v>
      </c>
      <c r="X3831" t="s">
        <v>183</v>
      </c>
      <c r="Y3831" s="1"/>
      <c r="AA3831" t="s">
        <v>150</v>
      </c>
      <c r="AB3831" s="2">
        <v>3801</v>
      </c>
      <c r="AC3831" s="2">
        <v>0</v>
      </c>
      <c r="AD3831" t="s">
        <v>338</v>
      </c>
      <c r="AF3831" s="1">
        <v>3</v>
      </c>
      <c r="AG3831" s="1"/>
      <c r="AH3831" s="1" t="b">
        <f>Export4Q22[[#This Row],[Pharmacy Controller ID]]&lt;&gt;Export4Q22[[#This Row],[Medical Controller ID]]</f>
        <v>1</v>
      </c>
      <c r="AI3831" t="str">
        <f t="shared" si="59"/>
        <v>5225Superior EssexEmployerTRUECommercial7476Express Scripts National Preferred with Limited UM 202061825Express Scripts National Preferred with Limited311ESI Commercial217Express Scripts (ESI)7504Express Scripts PBMNationalPBM Controlled7504Express Scripts PBMPBM38010GA3</v>
      </c>
      <c r="AJ3831" s="8" t="str">
        <f>IFERROR(IF(_xlfn.XLOOKUP(Export4Q22[[#This Row],[Plan ID]],#REF!,#REF!)=Export4Q22[[#This Row],[Concatenate]],"Same","Change"),"New")</f>
        <v>New</v>
      </c>
    </row>
    <row r="3832" spans="1:36" x14ac:dyDescent="0.25">
      <c r="A3832" s="1">
        <v>5234</v>
      </c>
      <c r="B3832" t="s">
        <v>6729</v>
      </c>
      <c r="C3832" t="s">
        <v>176</v>
      </c>
      <c r="D3832" t="s">
        <v>995</v>
      </c>
      <c r="E3832" t="s">
        <v>177</v>
      </c>
      <c r="F3832" s="1">
        <v>7476</v>
      </c>
      <c r="G3832" t="s">
        <v>1205</v>
      </c>
      <c r="H3832" s="3">
        <v>61825</v>
      </c>
      <c r="I3832" t="s">
        <v>6636</v>
      </c>
      <c r="J3832" s="1">
        <v>311</v>
      </c>
      <c r="K3832" t="s">
        <v>1206</v>
      </c>
      <c r="L3832" s="1"/>
      <c r="N3832" s="1"/>
      <c r="P3832" s="1">
        <v>217</v>
      </c>
      <c r="Q3832" t="s">
        <v>3039</v>
      </c>
      <c r="R3832" s="1">
        <v>7504</v>
      </c>
      <c r="S3832" t="s">
        <v>1209</v>
      </c>
      <c r="T3832" t="s">
        <v>1000</v>
      </c>
      <c r="U3832" t="s">
        <v>182</v>
      </c>
      <c r="V3832" s="1">
        <v>7504</v>
      </c>
      <c r="W3832" t="s">
        <v>1209</v>
      </c>
      <c r="X3832" t="s">
        <v>183</v>
      </c>
      <c r="Y3832" s="1"/>
      <c r="AA3832" t="s">
        <v>150</v>
      </c>
      <c r="AB3832" s="2">
        <v>0</v>
      </c>
      <c r="AC3832" s="2">
        <v>0</v>
      </c>
      <c r="AD3832" t="s">
        <v>53</v>
      </c>
      <c r="AF3832" s="1">
        <v>3</v>
      </c>
      <c r="AG3832" s="1"/>
      <c r="AH3832" s="1" t="b">
        <f>Export4Q22[[#This Row],[Pharmacy Controller ID]]&lt;&gt;Export4Q22[[#This Row],[Medical Controller ID]]</f>
        <v>1</v>
      </c>
      <c r="AI3832" t="str">
        <f t="shared" si="59"/>
        <v>5234Affordable Benefit Administrators, IncEmployerTRUECommercial7476Express Scripts National Preferred with Limited UM 202061825Express Scripts National Preferred with Limited311ESI Commercial217Express Scripts (ESI)7504Express Scripts PBMNationalPBM Controlled7504Express Scripts PBMPBM00CA3</v>
      </c>
      <c r="AJ3832" s="8" t="str">
        <f>IFERROR(IF(_xlfn.XLOOKUP(Export4Q22[[#This Row],[Plan ID]],#REF!,#REF!)=Export4Q22[[#This Row],[Concatenate]],"Same","Change"),"New")</f>
        <v>New</v>
      </c>
    </row>
    <row r="3833" spans="1:36" x14ac:dyDescent="0.25">
      <c r="A3833" s="1">
        <v>5776</v>
      </c>
      <c r="B3833" t="s">
        <v>6731</v>
      </c>
      <c r="C3833" t="s">
        <v>176</v>
      </c>
      <c r="D3833" t="s">
        <v>995</v>
      </c>
      <c r="E3833" t="s">
        <v>177</v>
      </c>
      <c r="F3833" s="1">
        <v>7476</v>
      </c>
      <c r="G3833" t="s">
        <v>1205</v>
      </c>
      <c r="H3833" s="3">
        <v>61825</v>
      </c>
      <c r="I3833" t="s">
        <v>6636</v>
      </c>
      <c r="J3833" s="1">
        <v>311</v>
      </c>
      <c r="K3833" t="s">
        <v>1206</v>
      </c>
      <c r="L3833" s="1"/>
      <c r="N3833" s="1"/>
      <c r="P3833" s="1">
        <v>217</v>
      </c>
      <c r="Q3833" t="s">
        <v>3039</v>
      </c>
      <c r="R3833" s="1">
        <v>7504</v>
      </c>
      <c r="S3833" t="s">
        <v>1209</v>
      </c>
      <c r="T3833" t="s">
        <v>1000</v>
      </c>
      <c r="U3833" t="s">
        <v>182</v>
      </c>
      <c r="V3833" s="1">
        <v>7504</v>
      </c>
      <c r="W3833" t="s">
        <v>1209</v>
      </c>
      <c r="X3833" t="s">
        <v>183</v>
      </c>
      <c r="Y3833" s="1"/>
      <c r="AA3833" t="s">
        <v>150</v>
      </c>
      <c r="AB3833" s="2">
        <v>0</v>
      </c>
      <c r="AC3833" s="2">
        <v>0</v>
      </c>
      <c r="AD3833" t="s">
        <v>220</v>
      </c>
      <c r="AF3833" s="1">
        <v>3</v>
      </c>
      <c r="AG3833" s="1"/>
      <c r="AH3833" s="1" t="b">
        <f>Export4Q22[[#This Row],[Pharmacy Controller ID]]&lt;&gt;Export4Q22[[#This Row],[Medical Controller ID]]</f>
        <v>1</v>
      </c>
      <c r="AI3833" t="str">
        <f t="shared" si="59"/>
        <v>5776Ensign EmblemEmployerTRUECommercial7476Express Scripts National Preferred with Limited UM 202061825Express Scripts National Preferred with Limited311ESI Commercial217Express Scripts (ESI)7504Express Scripts PBMNationalPBM Controlled7504Express Scripts PBMPBM00MI3</v>
      </c>
      <c r="AJ3833" s="8" t="str">
        <f>IFERROR(IF(_xlfn.XLOOKUP(Export4Q22[[#This Row],[Plan ID]],#REF!,#REF!)=Export4Q22[[#This Row],[Concatenate]],"Same","Change"),"New")</f>
        <v>New</v>
      </c>
    </row>
    <row r="3834" spans="1:36" x14ac:dyDescent="0.25">
      <c r="A3834" s="1">
        <v>5832</v>
      </c>
      <c r="B3834" t="s">
        <v>6732</v>
      </c>
      <c r="C3834" t="s">
        <v>176</v>
      </c>
      <c r="D3834" t="s">
        <v>995</v>
      </c>
      <c r="E3834" t="s">
        <v>177</v>
      </c>
      <c r="F3834" s="1">
        <v>7476</v>
      </c>
      <c r="G3834" t="s">
        <v>1205</v>
      </c>
      <c r="H3834" s="3">
        <v>61825</v>
      </c>
      <c r="I3834" t="s">
        <v>6636</v>
      </c>
      <c r="J3834" s="1">
        <v>311</v>
      </c>
      <c r="K3834" t="s">
        <v>1206</v>
      </c>
      <c r="L3834" s="1"/>
      <c r="N3834" s="1"/>
      <c r="P3834" s="1">
        <v>217</v>
      </c>
      <c r="Q3834" t="s">
        <v>3039</v>
      </c>
      <c r="R3834" s="1">
        <v>7504</v>
      </c>
      <c r="S3834" t="s">
        <v>1209</v>
      </c>
      <c r="T3834" t="s">
        <v>1000</v>
      </c>
      <c r="U3834" t="s">
        <v>182</v>
      </c>
      <c r="V3834" s="1">
        <v>7504</v>
      </c>
      <c r="W3834" t="s">
        <v>1209</v>
      </c>
      <c r="X3834" t="s">
        <v>183</v>
      </c>
      <c r="Y3834" s="1"/>
      <c r="AA3834" t="s">
        <v>150</v>
      </c>
      <c r="AB3834" s="2">
        <v>0</v>
      </c>
      <c r="AC3834" s="2">
        <v>0</v>
      </c>
      <c r="AD3834" t="s">
        <v>132</v>
      </c>
      <c r="AF3834" s="1">
        <v>3</v>
      </c>
      <c r="AG3834" s="1"/>
      <c r="AH3834" s="1" t="b">
        <f>Export4Q22[[#This Row],[Pharmacy Controller ID]]&lt;&gt;Export4Q22[[#This Row],[Medical Controller ID]]</f>
        <v>1</v>
      </c>
      <c r="AI3834" t="str">
        <f t="shared" si="59"/>
        <v>5832CAE USA, INC.EmployerTRUECommercial7476Express Scripts National Preferred with Limited UM 202061825Express Scripts National Preferred with Limited311ESI Commercial217Express Scripts (ESI)7504Express Scripts PBMNationalPBM Controlled7504Express Scripts PBMPBM00FL3</v>
      </c>
      <c r="AJ3834" s="8" t="str">
        <f>IFERROR(IF(_xlfn.XLOOKUP(Export4Q22[[#This Row],[Plan ID]],#REF!,#REF!)=Export4Q22[[#This Row],[Concatenate]],"Same","Change"),"New")</f>
        <v>New</v>
      </c>
    </row>
    <row r="3835" spans="1:36" x14ac:dyDescent="0.25">
      <c r="A3835" s="1">
        <v>5883</v>
      </c>
      <c r="B3835" t="s">
        <v>6733</v>
      </c>
      <c r="C3835" t="s">
        <v>176</v>
      </c>
      <c r="D3835" t="s">
        <v>995</v>
      </c>
      <c r="E3835" t="s">
        <v>177</v>
      </c>
      <c r="F3835" s="1">
        <v>7476</v>
      </c>
      <c r="G3835" t="s">
        <v>1205</v>
      </c>
      <c r="H3835" s="3">
        <v>61825</v>
      </c>
      <c r="I3835" t="s">
        <v>6636</v>
      </c>
      <c r="J3835" s="1">
        <v>311</v>
      </c>
      <c r="K3835" t="s">
        <v>1206</v>
      </c>
      <c r="L3835" s="1"/>
      <c r="N3835" s="1"/>
      <c r="P3835" s="1">
        <v>217</v>
      </c>
      <c r="Q3835" t="s">
        <v>3039</v>
      </c>
      <c r="R3835" s="1">
        <v>7504</v>
      </c>
      <c r="S3835" t="s">
        <v>1209</v>
      </c>
      <c r="T3835" t="s">
        <v>1000</v>
      </c>
      <c r="U3835" t="s">
        <v>182</v>
      </c>
      <c r="V3835" s="1">
        <v>7504</v>
      </c>
      <c r="W3835" t="s">
        <v>1209</v>
      </c>
      <c r="X3835" t="s">
        <v>183</v>
      </c>
      <c r="Y3835" s="1"/>
      <c r="AA3835" t="s">
        <v>150</v>
      </c>
      <c r="AB3835" s="2">
        <v>0</v>
      </c>
      <c r="AC3835" s="2">
        <v>0</v>
      </c>
      <c r="AD3835" t="s">
        <v>97</v>
      </c>
      <c r="AF3835" s="1">
        <v>3</v>
      </c>
      <c r="AG3835" s="1"/>
      <c r="AH3835" s="1" t="b">
        <f>Export4Q22[[#This Row],[Pharmacy Controller ID]]&lt;&gt;Export4Q22[[#This Row],[Medical Controller ID]]</f>
        <v>1</v>
      </c>
      <c r="AI3835" t="str">
        <f t="shared" si="59"/>
        <v>5883Benefit Services, Inc.EmployerTRUECommercial7476Express Scripts National Preferred with Limited UM 202061825Express Scripts National Preferred with Limited311ESI Commercial217Express Scripts (ESI)7504Express Scripts PBMNationalPBM Controlled7504Express Scripts PBMPBM00OH3</v>
      </c>
      <c r="AJ3835" s="8" t="str">
        <f>IFERROR(IF(_xlfn.XLOOKUP(Export4Q22[[#This Row],[Plan ID]],#REF!,#REF!)=Export4Q22[[#This Row],[Concatenate]],"Same","Change"),"New")</f>
        <v>New</v>
      </c>
    </row>
    <row r="3836" spans="1:36" x14ac:dyDescent="0.25">
      <c r="A3836" s="1">
        <v>5894</v>
      </c>
      <c r="B3836" t="s">
        <v>6734</v>
      </c>
      <c r="C3836" t="s">
        <v>176</v>
      </c>
      <c r="D3836" t="s">
        <v>995</v>
      </c>
      <c r="E3836" t="s">
        <v>177</v>
      </c>
      <c r="F3836" s="1">
        <v>7476</v>
      </c>
      <c r="G3836" t="s">
        <v>1205</v>
      </c>
      <c r="H3836" s="3">
        <v>61825</v>
      </c>
      <c r="I3836" t="s">
        <v>6636</v>
      </c>
      <c r="J3836" s="1">
        <v>311</v>
      </c>
      <c r="K3836" t="s">
        <v>1206</v>
      </c>
      <c r="L3836" s="1"/>
      <c r="N3836" s="1"/>
      <c r="P3836" s="1">
        <v>217</v>
      </c>
      <c r="Q3836" t="s">
        <v>3039</v>
      </c>
      <c r="R3836" s="1">
        <v>7504</v>
      </c>
      <c r="S3836" t="s">
        <v>1209</v>
      </c>
      <c r="T3836" t="s">
        <v>1000</v>
      </c>
      <c r="U3836" t="s">
        <v>182</v>
      </c>
      <c r="V3836" s="1">
        <v>7504</v>
      </c>
      <c r="W3836" t="s">
        <v>1209</v>
      </c>
      <c r="X3836" t="s">
        <v>183</v>
      </c>
      <c r="Y3836" s="1"/>
      <c r="AA3836" t="s">
        <v>150</v>
      </c>
      <c r="AB3836" s="2">
        <v>15004</v>
      </c>
      <c r="AC3836" s="2">
        <v>0</v>
      </c>
      <c r="AD3836" t="s">
        <v>724</v>
      </c>
      <c r="AF3836" s="1">
        <v>3</v>
      </c>
      <c r="AG3836" s="1"/>
      <c r="AH3836" s="1" t="b">
        <f>Export4Q22[[#This Row],[Pharmacy Controller ID]]&lt;&gt;Export4Q22[[#This Row],[Medical Controller ID]]</f>
        <v>1</v>
      </c>
      <c r="AI3836" t="str">
        <f t="shared" si="59"/>
        <v>5894HNI CorporationEmployerTRUECommercial7476Express Scripts National Preferred with Limited UM 202061825Express Scripts National Preferred with Limited311ESI Commercial217Express Scripts (ESI)7504Express Scripts PBMNationalPBM Controlled7504Express Scripts PBMPBM150040IA3</v>
      </c>
      <c r="AJ3836" s="8" t="str">
        <f>IFERROR(IF(_xlfn.XLOOKUP(Export4Q22[[#This Row],[Plan ID]],#REF!,#REF!)=Export4Q22[[#This Row],[Concatenate]],"Same","Change"),"New")</f>
        <v>New</v>
      </c>
    </row>
    <row r="3837" spans="1:36" x14ac:dyDescent="0.25">
      <c r="A3837" s="1">
        <v>5896</v>
      </c>
      <c r="B3837" t="s">
        <v>6735</v>
      </c>
      <c r="C3837" t="s">
        <v>176</v>
      </c>
      <c r="D3837" t="s">
        <v>995</v>
      </c>
      <c r="E3837" t="s">
        <v>177</v>
      </c>
      <c r="F3837" s="1">
        <v>7476</v>
      </c>
      <c r="G3837" t="s">
        <v>1205</v>
      </c>
      <c r="H3837" s="3">
        <v>61825</v>
      </c>
      <c r="I3837" t="s">
        <v>6636</v>
      </c>
      <c r="J3837" s="1">
        <v>311</v>
      </c>
      <c r="K3837" t="s">
        <v>1206</v>
      </c>
      <c r="L3837" s="1"/>
      <c r="N3837" s="1"/>
      <c r="P3837" s="1">
        <v>217</v>
      </c>
      <c r="Q3837" t="s">
        <v>3039</v>
      </c>
      <c r="R3837" s="1">
        <v>7504</v>
      </c>
      <c r="S3837" t="s">
        <v>1209</v>
      </c>
      <c r="T3837" t="s">
        <v>1000</v>
      </c>
      <c r="U3837" t="s">
        <v>182</v>
      </c>
      <c r="V3837" s="1">
        <v>7504</v>
      </c>
      <c r="W3837" t="s">
        <v>1209</v>
      </c>
      <c r="X3837" t="s">
        <v>183</v>
      </c>
      <c r="Y3837" s="1"/>
      <c r="AA3837" t="s">
        <v>150</v>
      </c>
      <c r="AB3837" s="2">
        <v>72078</v>
      </c>
      <c r="AC3837" s="2">
        <v>0</v>
      </c>
      <c r="AD3837" t="s">
        <v>4492</v>
      </c>
      <c r="AF3837" s="1">
        <v>3</v>
      </c>
      <c r="AG3837" s="1"/>
      <c r="AH3837" s="1" t="b">
        <f>Export4Q22[[#This Row],[Pharmacy Controller ID]]&lt;&gt;Export4Q22[[#This Row],[Medical Controller ID]]</f>
        <v>1</v>
      </c>
      <c r="AI3837" t="str">
        <f t="shared" si="59"/>
        <v>5896Johnson ControlsEmployerTRUECommercial7476Express Scripts National Preferred with Limited UM 202061825Express Scripts National Preferred with Limited311ESI Commercial217Express Scripts (ESI)7504Express Scripts PBMNationalPBM Controlled7504Express Scripts PBMPBM720780AK,AL,AR,AZ,CA,CO,CT,DC,DE,FL,GA,HI,IA,ID,IL,IN,KS,KY,LA,MA,MD,ME,MI,MN,MO,MS,MT,NC,ND,NE,NH,NJ,NM,NV,NY,OH,OK,OR,PA,RI,SC,SD,TN,TX,UT,VA,WA,WI,WV,WY3</v>
      </c>
      <c r="AJ3837" s="8" t="str">
        <f>IFERROR(IF(_xlfn.XLOOKUP(Export4Q22[[#This Row],[Plan ID]],#REF!,#REF!)=Export4Q22[[#This Row],[Concatenate]],"Same","Change"),"New")</f>
        <v>New</v>
      </c>
    </row>
    <row r="3838" spans="1:36" x14ac:dyDescent="0.25">
      <c r="A3838" s="1">
        <v>5898</v>
      </c>
      <c r="B3838" t="s">
        <v>6736</v>
      </c>
      <c r="C3838" t="s">
        <v>176</v>
      </c>
      <c r="D3838" t="s">
        <v>995</v>
      </c>
      <c r="E3838" t="s">
        <v>177</v>
      </c>
      <c r="F3838" s="1">
        <v>7476</v>
      </c>
      <c r="G3838" t="s">
        <v>1205</v>
      </c>
      <c r="H3838" s="3">
        <v>61825</v>
      </c>
      <c r="I3838" t="s">
        <v>6636</v>
      </c>
      <c r="J3838" s="1">
        <v>311</v>
      </c>
      <c r="K3838" t="s">
        <v>1206</v>
      </c>
      <c r="L3838" s="1"/>
      <c r="N3838" s="1"/>
      <c r="P3838" s="1">
        <v>217</v>
      </c>
      <c r="Q3838" t="s">
        <v>3039</v>
      </c>
      <c r="R3838" s="1">
        <v>7504</v>
      </c>
      <c r="S3838" t="s">
        <v>1209</v>
      </c>
      <c r="T3838" t="s">
        <v>1000</v>
      </c>
      <c r="U3838" t="s">
        <v>182</v>
      </c>
      <c r="V3838" s="1">
        <v>7504</v>
      </c>
      <c r="W3838" t="s">
        <v>1209</v>
      </c>
      <c r="X3838" t="s">
        <v>183</v>
      </c>
      <c r="Y3838" s="1"/>
      <c r="AA3838" t="s">
        <v>150</v>
      </c>
      <c r="AB3838" s="2">
        <v>0</v>
      </c>
      <c r="AC3838" s="2">
        <v>0</v>
      </c>
      <c r="AD3838" t="s">
        <v>142</v>
      </c>
      <c r="AF3838" s="1">
        <v>3</v>
      </c>
      <c r="AG3838" s="1"/>
      <c r="AH3838" s="1" t="b">
        <f>Export4Q22[[#This Row],[Pharmacy Controller ID]]&lt;&gt;Export4Q22[[#This Row],[Medical Controller ID]]</f>
        <v>1</v>
      </c>
      <c r="AI3838" t="str">
        <f t="shared" si="59"/>
        <v>5898Katy Independent School DistrictEmployerTRUECommercial7476Express Scripts National Preferred with Limited UM 202061825Express Scripts National Preferred with Limited311ESI Commercial217Express Scripts (ESI)7504Express Scripts PBMNationalPBM Controlled7504Express Scripts PBMPBM00TX3</v>
      </c>
      <c r="AJ3838" s="8" t="str">
        <f>IFERROR(IF(_xlfn.XLOOKUP(Export4Q22[[#This Row],[Plan ID]],#REF!,#REF!)=Export4Q22[[#This Row],[Concatenate]],"Same","Change"),"New")</f>
        <v>New</v>
      </c>
    </row>
    <row r="3839" spans="1:36" x14ac:dyDescent="0.25">
      <c r="A3839" s="1">
        <v>5909</v>
      </c>
      <c r="B3839" t="s">
        <v>6737</v>
      </c>
      <c r="C3839" t="s">
        <v>176</v>
      </c>
      <c r="D3839" t="s">
        <v>995</v>
      </c>
      <c r="E3839" t="s">
        <v>177</v>
      </c>
      <c r="F3839" s="1">
        <v>7476</v>
      </c>
      <c r="G3839" t="s">
        <v>1205</v>
      </c>
      <c r="H3839" s="3">
        <v>61825</v>
      </c>
      <c r="I3839" t="s">
        <v>6636</v>
      </c>
      <c r="J3839" s="1">
        <v>311</v>
      </c>
      <c r="K3839" t="s">
        <v>1206</v>
      </c>
      <c r="L3839" s="1"/>
      <c r="N3839" s="1"/>
      <c r="P3839" s="1">
        <v>217</v>
      </c>
      <c r="Q3839" t="s">
        <v>3039</v>
      </c>
      <c r="R3839" s="1">
        <v>7504</v>
      </c>
      <c r="S3839" t="s">
        <v>1209</v>
      </c>
      <c r="T3839" t="s">
        <v>1000</v>
      </c>
      <c r="U3839" t="s">
        <v>182</v>
      </c>
      <c r="V3839" s="1">
        <v>7504</v>
      </c>
      <c r="W3839" t="s">
        <v>1209</v>
      </c>
      <c r="X3839" t="s">
        <v>183</v>
      </c>
      <c r="Y3839" s="1"/>
      <c r="AA3839" t="s">
        <v>150</v>
      </c>
      <c r="AB3839" s="2">
        <v>0</v>
      </c>
      <c r="AC3839" s="2">
        <v>0</v>
      </c>
      <c r="AD3839" t="s">
        <v>53</v>
      </c>
      <c r="AF3839" s="1">
        <v>3</v>
      </c>
      <c r="AG3839" s="1"/>
      <c r="AH3839" s="1" t="b">
        <f>Export4Q22[[#This Row],[Pharmacy Controller ID]]&lt;&gt;Export4Q22[[#This Row],[Medical Controller ID]]</f>
        <v>1</v>
      </c>
      <c r="AI3839" t="str">
        <f t="shared" si="59"/>
        <v>5909Flex Ltd.EmployerTRUECommercial7476Express Scripts National Preferred with Limited UM 202061825Express Scripts National Preferred with Limited311ESI Commercial217Express Scripts (ESI)7504Express Scripts PBMNationalPBM Controlled7504Express Scripts PBMPBM00CA3</v>
      </c>
      <c r="AJ3839" s="8" t="str">
        <f>IFERROR(IF(_xlfn.XLOOKUP(Export4Q22[[#This Row],[Plan ID]],#REF!,#REF!)=Export4Q22[[#This Row],[Concatenate]],"Same","Change"),"New")</f>
        <v>New</v>
      </c>
    </row>
    <row r="3840" spans="1:36" x14ac:dyDescent="0.25">
      <c r="A3840" s="1">
        <v>5952</v>
      </c>
      <c r="B3840" t="s">
        <v>6738</v>
      </c>
      <c r="C3840" t="s">
        <v>176</v>
      </c>
      <c r="D3840" t="s">
        <v>995</v>
      </c>
      <c r="E3840" t="s">
        <v>177</v>
      </c>
      <c r="F3840" s="1">
        <v>7476</v>
      </c>
      <c r="G3840" t="s">
        <v>1205</v>
      </c>
      <c r="H3840" s="3">
        <v>61825</v>
      </c>
      <c r="I3840" t="s">
        <v>6636</v>
      </c>
      <c r="J3840" s="1">
        <v>311</v>
      </c>
      <c r="K3840" t="s">
        <v>1206</v>
      </c>
      <c r="L3840" s="1"/>
      <c r="N3840" s="1"/>
      <c r="P3840" s="1">
        <v>217</v>
      </c>
      <c r="Q3840" t="s">
        <v>3039</v>
      </c>
      <c r="R3840" s="1">
        <v>7504</v>
      </c>
      <c r="S3840" t="s">
        <v>1209</v>
      </c>
      <c r="T3840" t="s">
        <v>1000</v>
      </c>
      <c r="U3840" t="s">
        <v>182</v>
      </c>
      <c r="V3840" s="1">
        <v>7504</v>
      </c>
      <c r="W3840" t="s">
        <v>1209</v>
      </c>
      <c r="X3840" t="s">
        <v>183</v>
      </c>
      <c r="Y3840" s="1"/>
      <c r="AA3840" t="s">
        <v>150</v>
      </c>
      <c r="AB3840" s="2">
        <v>0</v>
      </c>
      <c r="AC3840" s="2">
        <v>0</v>
      </c>
      <c r="AD3840" t="s">
        <v>99</v>
      </c>
      <c r="AF3840" s="1">
        <v>3</v>
      </c>
      <c r="AG3840" s="1"/>
      <c r="AH3840" s="1" t="b">
        <f>Export4Q22[[#This Row],[Pharmacy Controller ID]]&lt;&gt;Export4Q22[[#This Row],[Medical Controller ID]]</f>
        <v>1</v>
      </c>
      <c r="AI3840" t="str">
        <f t="shared" si="59"/>
        <v>5952Donley BenefitsEmployerTRUECommercial7476Express Scripts National Preferred with Limited UM 202061825Express Scripts National Preferred with Limited311ESI Commercial217Express Scripts (ESI)7504Express Scripts PBMNationalPBM Controlled7504Express Scripts PBMPBM00IN3</v>
      </c>
      <c r="AJ3840" s="8" t="str">
        <f>IFERROR(IF(_xlfn.XLOOKUP(Export4Q22[[#This Row],[Plan ID]],#REF!,#REF!)=Export4Q22[[#This Row],[Concatenate]],"Same","Change"),"New")</f>
        <v>New</v>
      </c>
    </row>
    <row r="3841" spans="1:36" x14ac:dyDescent="0.25">
      <c r="A3841" s="1">
        <v>6032</v>
      </c>
      <c r="B3841" t="s">
        <v>6739</v>
      </c>
      <c r="C3841" t="s">
        <v>176</v>
      </c>
      <c r="D3841" t="s">
        <v>995</v>
      </c>
      <c r="E3841" t="s">
        <v>177</v>
      </c>
      <c r="F3841" s="1">
        <v>7476</v>
      </c>
      <c r="G3841" t="s">
        <v>1205</v>
      </c>
      <c r="H3841" s="3">
        <v>61825</v>
      </c>
      <c r="I3841" t="s">
        <v>6636</v>
      </c>
      <c r="J3841" s="1">
        <v>311</v>
      </c>
      <c r="K3841" t="s">
        <v>1206</v>
      </c>
      <c r="L3841" s="1"/>
      <c r="N3841" s="1"/>
      <c r="P3841" s="1">
        <v>217</v>
      </c>
      <c r="Q3841" t="s">
        <v>3039</v>
      </c>
      <c r="R3841" s="1">
        <v>7504</v>
      </c>
      <c r="S3841" t="s">
        <v>1209</v>
      </c>
      <c r="T3841" t="s">
        <v>1000</v>
      </c>
      <c r="U3841" t="s">
        <v>182</v>
      </c>
      <c r="V3841" s="1">
        <v>7504</v>
      </c>
      <c r="W3841" t="s">
        <v>1209</v>
      </c>
      <c r="X3841" t="s">
        <v>183</v>
      </c>
      <c r="Y3841" s="1"/>
      <c r="AA3841" t="s">
        <v>150</v>
      </c>
      <c r="AB3841" s="2">
        <v>0</v>
      </c>
      <c r="AC3841" s="2">
        <v>0</v>
      </c>
      <c r="AD3841" t="s">
        <v>338</v>
      </c>
      <c r="AF3841" s="1">
        <v>3</v>
      </c>
      <c r="AG3841" s="1"/>
      <c r="AH3841" s="1" t="b">
        <f>Export4Q22[[#This Row],[Pharmacy Controller ID]]&lt;&gt;Export4Q22[[#This Row],[Medical Controller ID]]</f>
        <v>1</v>
      </c>
      <c r="AI3841" t="str">
        <f t="shared" si="59"/>
        <v>6032BlueLinx CorporationEmployerTRUECommercial7476Express Scripts National Preferred with Limited UM 202061825Express Scripts National Preferred with Limited311ESI Commercial217Express Scripts (ESI)7504Express Scripts PBMNationalPBM Controlled7504Express Scripts PBMPBM00GA3</v>
      </c>
      <c r="AJ3841" s="8" t="str">
        <f>IFERROR(IF(_xlfn.XLOOKUP(Export4Q22[[#This Row],[Plan ID]],#REF!,#REF!)=Export4Q22[[#This Row],[Concatenate]],"Same","Change"),"New")</f>
        <v>New</v>
      </c>
    </row>
    <row r="3842" spans="1:36" x14ac:dyDescent="0.25">
      <c r="A3842" s="1">
        <v>6037</v>
      </c>
      <c r="B3842" t="s">
        <v>6740</v>
      </c>
      <c r="C3842" t="s">
        <v>176</v>
      </c>
      <c r="D3842" t="s">
        <v>995</v>
      </c>
      <c r="E3842" t="s">
        <v>177</v>
      </c>
      <c r="F3842" s="1">
        <v>7476</v>
      </c>
      <c r="G3842" t="s">
        <v>1205</v>
      </c>
      <c r="H3842" s="3">
        <v>61825</v>
      </c>
      <c r="I3842" t="s">
        <v>6636</v>
      </c>
      <c r="J3842" s="1">
        <v>311</v>
      </c>
      <c r="K3842" t="s">
        <v>1206</v>
      </c>
      <c r="L3842" s="1"/>
      <c r="N3842" s="1"/>
      <c r="P3842" s="1">
        <v>217</v>
      </c>
      <c r="Q3842" t="s">
        <v>3039</v>
      </c>
      <c r="R3842" s="1">
        <v>7504</v>
      </c>
      <c r="S3842" t="s">
        <v>1209</v>
      </c>
      <c r="T3842" t="s">
        <v>1000</v>
      </c>
      <c r="U3842" t="s">
        <v>182</v>
      </c>
      <c r="V3842" s="1">
        <v>7504</v>
      </c>
      <c r="W3842" t="s">
        <v>1209</v>
      </c>
      <c r="X3842" t="s">
        <v>183</v>
      </c>
      <c r="Y3842" s="1"/>
      <c r="AA3842" t="s">
        <v>150</v>
      </c>
      <c r="AB3842" s="2">
        <v>0</v>
      </c>
      <c r="AC3842" s="2">
        <v>0</v>
      </c>
      <c r="AD3842" t="s">
        <v>71</v>
      </c>
      <c r="AF3842" s="1">
        <v>3</v>
      </c>
      <c r="AG3842" s="1"/>
      <c r="AH3842" s="1" t="b">
        <f>Export4Q22[[#This Row],[Pharmacy Controller ID]]&lt;&gt;Export4Q22[[#This Row],[Medical Controller ID]]</f>
        <v>1</v>
      </c>
      <c r="AI3842" t="str">
        <f t="shared" ref="AI3842:AI3905" si="60">_xlfn.CONCAT(A3842:AG3842)</f>
        <v>6037Gila River Health Care CorporationEmployerTRUECommercial7476Express Scripts National Preferred with Limited UM 202061825Express Scripts National Preferred with Limited311ESI Commercial217Express Scripts (ESI)7504Express Scripts PBMNationalPBM Controlled7504Express Scripts PBMPBM00AZ3</v>
      </c>
      <c r="AJ3842" s="8" t="str">
        <f>IFERROR(IF(_xlfn.XLOOKUP(Export4Q22[[#This Row],[Plan ID]],#REF!,#REF!)=Export4Q22[[#This Row],[Concatenate]],"Same","Change"),"New")</f>
        <v>New</v>
      </c>
    </row>
    <row r="3843" spans="1:36" x14ac:dyDescent="0.25">
      <c r="A3843" s="1">
        <v>6041</v>
      </c>
      <c r="B3843" t="s">
        <v>6741</v>
      </c>
      <c r="C3843" t="s">
        <v>176</v>
      </c>
      <c r="D3843" t="s">
        <v>995</v>
      </c>
      <c r="E3843" t="s">
        <v>177</v>
      </c>
      <c r="F3843" s="1">
        <v>7476</v>
      </c>
      <c r="G3843" t="s">
        <v>1205</v>
      </c>
      <c r="H3843" s="3">
        <v>61825</v>
      </c>
      <c r="I3843" t="s">
        <v>6636</v>
      </c>
      <c r="J3843" s="1">
        <v>311</v>
      </c>
      <c r="K3843" t="s">
        <v>1206</v>
      </c>
      <c r="L3843" s="1"/>
      <c r="N3843" s="1"/>
      <c r="P3843" s="1">
        <v>217</v>
      </c>
      <c r="Q3843" t="s">
        <v>3039</v>
      </c>
      <c r="R3843" s="1">
        <v>7504</v>
      </c>
      <c r="S3843" t="s">
        <v>1209</v>
      </c>
      <c r="T3843" t="s">
        <v>1000</v>
      </c>
      <c r="U3843" t="s">
        <v>182</v>
      </c>
      <c r="V3843" s="1">
        <v>7504</v>
      </c>
      <c r="W3843" t="s">
        <v>1209</v>
      </c>
      <c r="X3843" t="s">
        <v>183</v>
      </c>
      <c r="Y3843" s="1"/>
      <c r="AA3843" t="s">
        <v>150</v>
      </c>
      <c r="AB3843" s="2">
        <v>43366</v>
      </c>
      <c r="AC3843" s="2">
        <v>0</v>
      </c>
      <c r="AD3843" t="s">
        <v>553</v>
      </c>
      <c r="AF3843" s="1">
        <v>3</v>
      </c>
      <c r="AG3843" s="1"/>
      <c r="AH3843" s="1" t="b">
        <f>Export4Q22[[#This Row],[Pharmacy Controller ID]]&lt;&gt;Export4Q22[[#This Row],[Medical Controller ID]]</f>
        <v>1</v>
      </c>
      <c r="AI3843" t="str">
        <f t="shared" si="60"/>
        <v>6041Salvation Army National HeadquartersEmployerTRUECommercial7476Express Scripts National Preferred with Limited UM 202061825Express Scripts National Preferred with Limited311ESI Commercial217Express Scripts (ESI)7504Express Scripts PBMNationalPBM Controlled7504Express Scripts PBMPBM433660AK,AL,AR,AZ,CA,CO,CT,DC,DE,FL,GA,HI,IA,ID,IL,IN,KS,KY,LA,MA,MD,ME,MI,MN,MO,MS,MT,NC,ND,NE,NH,NJ,NM,NV,NY,OH,OK,OR,PA,PR,RI,SC,SD,TN,TX,UT,VA,VT,WA,WI,WV,WY3</v>
      </c>
      <c r="AJ3843" s="8" t="str">
        <f>IFERROR(IF(_xlfn.XLOOKUP(Export4Q22[[#This Row],[Plan ID]],#REF!,#REF!)=Export4Q22[[#This Row],[Concatenate]],"Same","Change"),"New")</f>
        <v>New</v>
      </c>
    </row>
    <row r="3844" spans="1:36" x14ac:dyDescent="0.25">
      <c r="A3844" s="1">
        <v>6156</v>
      </c>
      <c r="B3844" t="s">
        <v>6742</v>
      </c>
      <c r="C3844" t="s">
        <v>176</v>
      </c>
      <c r="D3844" t="s">
        <v>995</v>
      </c>
      <c r="E3844" t="s">
        <v>177</v>
      </c>
      <c r="F3844" s="1">
        <v>7476</v>
      </c>
      <c r="G3844" t="s">
        <v>1205</v>
      </c>
      <c r="H3844" s="3">
        <v>61825</v>
      </c>
      <c r="I3844" t="s">
        <v>6636</v>
      </c>
      <c r="J3844" s="1">
        <v>311</v>
      </c>
      <c r="K3844" t="s">
        <v>1206</v>
      </c>
      <c r="L3844" s="1"/>
      <c r="N3844" s="1"/>
      <c r="P3844" s="1">
        <v>217</v>
      </c>
      <c r="Q3844" t="s">
        <v>3039</v>
      </c>
      <c r="R3844" s="1">
        <v>7504</v>
      </c>
      <c r="S3844" t="s">
        <v>1209</v>
      </c>
      <c r="T3844" t="s">
        <v>1000</v>
      </c>
      <c r="U3844" t="s">
        <v>182</v>
      </c>
      <c r="V3844" s="1">
        <v>7504</v>
      </c>
      <c r="W3844" t="s">
        <v>1209</v>
      </c>
      <c r="X3844" t="s">
        <v>183</v>
      </c>
      <c r="Y3844" s="1"/>
      <c r="AA3844" t="s">
        <v>150</v>
      </c>
      <c r="AB3844" s="2">
        <v>29635</v>
      </c>
      <c r="AC3844" s="2">
        <v>0</v>
      </c>
      <c r="AD3844" t="s">
        <v>6743</v>
      </c>
      <c r="AF3844" s="1">
        <v>3</v>
      </c>
      <c r="AG3844" s="1"/>
      <c r="AH3844" s="1" t="b">
        <f>Export4Q22[[#This Row],[Pharmacy Controller ID]]&lt;&gt;Export4Q22[[#This Row],[Medical Controller ID]]</f>
        <v>1</v>
      </c>
      <c r="AI3844" t="str">
        <f t="shared" si="60"/>
        <v>6156Harvard University Group Health ProgramEmployerTRUECommercial7476Express Scripts National Preferred with Limited UM 202061825Express Scripts National Preferred with Limited311ESI Commercial217Express Scripts (ESI)7504Express Scripts PBMNationalPBM Controlled7504Express Scripts PBMPBM296350CA,CO,DC,FL,IL,MA,NH,NJ,NY,OH,UT3</v>
      </c>
      <c r="AJ3844" s="8" t="str">
        <f>IFERROR(IF(_xlfn.XLOOKUP(Export4Q22[[#This Row],[Plan ID]],#REF!,#REF!)=Export4Q22[[#This Row],[Concatenate]],"Same","Change"),"New")</f>
        <v>New</v>
      </c>
    </row>
    <row r="3845" spans="1:36" x14ac:dyDescent="0.25">
      <c r="A3845" s="1">
        <v>6178</v>
      </c>
      <c r="B3845" t="s">
        <v>6744</v>
      </c>
      <c r="C3845" t="s">
        <v>176</v>
      </c>
      <c r="D3845" t="s">
        <v>995</v>
      </c>
      <c r="E3845" t="s">
        <v>177</v>
      </c>
      <c r="F3845" s="1">
        <v>7476</v>
      </c>
      <c r="G3845" t="s">
        <v>1205</v>
      </c>
      <c r="H3845" s="3">
        <v>61825</v>
      </c>
      <c r="I3845" t="s">
        <v>6636</v>
      </c>
      <c r="J3845" s="1">
        <v>311</v>
      </c>
      <c r="K3845" t="s">
        <v>1206</v>
      </c>
      <c r="L3845" s="1"/>
      <c r="N3845" s="1"/>
      <c r="P3845" s="1">
        <v>217</v>
      </c>
      <c r="Q3845" t="s">
        <v>3039</v>
      </c>
      <c r="R3845" s="1">
        <v>7504</v>
      </c>
      <c r="S3845" t="s">
        <v>1209</v>
      </c>
      <c r="T3845" t="s">
        <v>1000</v>
      </c>
      <c r="U3845" t="s">
        <v>182</v>
      </c>
      <c r="V3845" s="1">
        <v>7504</v>
      </c>
      <c r="W3845" t="s">
        <v>1209</v>
      </c>
      <c r="X3845" t="s">
        <v>183</v>
      </c>
      <c r="Y3845" s="1"/>
      <c r="AA3845" t="s">
        <v>150</v>
      </c>
      <c r="AB3845" s="2">
        <v>0</v>
      </c>
      <c r="AC3845" s="2">
        <v>0</v>
      </c>
      <c r="AD3845" t="s">
        <v>817</v>
      </c>
      <c r="AF3845" s="1">
        <v>3</v>
      </c>
      <c r="AG3845" s="1"/>
      <c r="AH3845" s="1" t="b">
        <f>Export4Q22[[#This Row],[Pharmacy Controller ID]]&lt;&gt;Export4Q22[[#This Row],[Medical Controller ID]]</f>
        <v>1</v>
      </c>
      <c r="AI3845" t="str">
        <f t="shared" si="60"/>
        <v>6178Pan-American Life Insurance Co.EmployerTRUECommercial7476Express Scripts National Preferred with Limited UM 202061825Express Scripts National Preferred with Limited311ESI Commercial217Express Scripts (ESI)7504Express Scripts PBMNationalPBM Controlled7504Express Scripts PBMPBM00PR3</v>
      </c>
      <c r="AJ3845" s="8" t="str">
        <f>IFERROR(IF(_xlfn.XLOOKUP(Export4Q22[[#This Row],[Plan ID]],#REF!,#REF!)=Export4Q22[[#This Row],[Concatenate]],"Same","Change"),"New")</f>
        <v>New</v>
      </c>
    </row>
    <row r="3846" spans="1:36" x14ac:dyDescent="0.25">
      <c r="A3846" s="1">
        <v>6370</v>
      </c>
      <c r="B3846" t="s">
        <v>6745</v>
      </c>
      <c r="C3846" t="s">
        <v>176</v>
      </c>
      <c r="D3846" t="s">
        <v>995</v>
      </c>
      <c r="E3846" t="s">
        <v>177</v>
      </c>
      <c r="F3846" s="1">
        <v>7476</v>
      </c>
      <c r="G3846" t="s">
        <v>1205</v>
      </c>
      <c r="H3846" s="3">
        <v>61825</v>
      </c>
      <c r="I3846" t="s">
        <v>6636</v>
      </c>
      <c r="J3846" s="1">
        <v>311</v>
      </c>
      <c r="K3846" t="s">
        <v>1206</v>
      </c>
      <c r="L3846" s="1"/>
      <c r="N3846" s="1"/>
      <c r="P3846" s="1">
        <v>217</v>
      </c>
      <c r="Q3846" t="s">
        <v>3039</v>
      </c>
      <c r="R3846" s="1">
        <v>7504</v>
      </c>
      <c r="S3846" t="s">
        <v>1209</v>
      </c>
      <c r="T3846" t="s">
        <v>1000</v>
      </c>
      <c r="U3846" t="s">
        <v>182</v>
      </c>
      <c r="V3846" s="1">
        <v>7504</v>
      </c>
      <c r="W3846" t="s">
        <v>1209</v>
      </c>
      <c r="X3846" t="s">
        <v>183</v>
      </c>
      <c r="Y3846" s="1"/>
      <c r="AA3846" t="s">
        <v>150</v>
      </c>
      <c r="AB3846" s="2">
        <v>0</v>
      </c>
      <c r="AC3846" s="2">
        <v>0</v>
      </c>
      <c r="AD3846" t="s">
        <v>142</v>
      </c>
      <c r="AF3846" s="1">
        <v>3</v>
      </c>
      <c r="AG3846" s="1"/>
      <c r="AH3846" s="1" t="b">
        <f>Export4Q22[[#This Row],[Pharmacy Controller ID]]&lt;&gt;Export4Q22[[#This Row],[Medical Controller ID]]</f>
        <v>1</v>
      </c>
      <c r="AI3846" t="str">
        <f t="shared" si="60"/>
        <v>6370BWXT PANTEX LLCEmployerTRUECommercial7476Express Scripts National Preferred with Limited UM 202061825Express Scripts National Preferred with Limited311ESI Commercial217Express Scripts (ESI)7504Express Scripts PBMNationalPBM Controlled7504Express Scripts PBMPBM00TX3</v>
      </c>
      <c r="AJ3846" s="8" t="str">
        <f>IFERROR(IF(_xlfn.XLOOKUP(Export4Q22[[#This Row],[Plan ID]],#REF!,#REF!)=Export4Q22[[#This Row],[Concatenate]],"Same","Change"),"New")</f>
        <v>New</v>
      </c>
    </row>
    <row r="3847" spans="1:36" x14ac:dyDescent="0.25">
      <c r="A3847" s="1">
        <v>6377</v>
      </c>
      <c r="B3847" t="s">
        <v>6746</v>
      </c>
      <c r="C3847" t="s">
        <v>176</v>
      </c>
      <c r="D3847" t="s">
        <v>995</v>
      </c>
      <c r="E3847" t="s">
        <v>177</v>
      </c>
      <c r="F3847" s="1">
        <v>7476</v>
      </c>
      <c r="G3847" t="s">
        <v>1205</v>
      </c>
      <c r="H3847" s="3">
        <v>61825</v>
      </c>
      <c r="I3847" t="s">
        <v>6636</v>
      </c>
      <c r="J3847" s="1">
        <v>311</v>
      </c>
      <c r="K3847" t="s">
        <v>1206</v>
      </c>
      <c r="L3847" s="1"/>
      <c r="N3847" s="1"/>
      <c r="P3847" s="1">
        <v>217</v>
      </c>
      <c r="Q3847" t="s">
        <v>3039</v>
      </c>
      <c r="R3847" s="1">
        <v>7504</v>
      </c>
      <c r="S3847" t="s">
        <v>1209</v>
      </c>
      <c r="T3847" t="s">
        <v>1000</v>
      </c>
      <c r="U3847" t="s">
        <v>182</v>
      </c>
      <c r="V3847" s="1">
        <v>7504</v>
      </c>
      <c r="W3847" t="s">
        <v>1209</v>
      </c>
      <c r="X3847" t="s">
        <v>183</v>
      </c>
      <c r="Y3847" s="1"/>
      <c r="AA3847" t="s">
        <v>150</v>
      </c>
      <c r="AB3847" s="2">
        <v>0</v>
      </c>
      <c r="AC3847" s="2">
        <v>0</v>
      </c>
      <c r="AD3847" t="s">
        <v>314</v>
      </c>
      <c r="AF3847" s="1">
        <v>3</v>
      </c>
      <c r="AG3847" s="1"/>
      <c r="AH3847" s="1" t="b">
        <f>Export4Q22[[#This Row],[Pharmacy Controller ID]]&lt;&gt;Export4Q22[[#This Row],[Medical Controller ID]]</f>
        <v>1</v>
      </c>
      <c r="AI3847" t="str">
        <f t="shared" si="60"/>
        <v>6377Erin Group Administrators, Inc.EmployerTRUECommercial7476Express Scripts National Preferred with Limited UM 202061825Express Scripts National Preferred with Limited311ESI Commercial217Express Scripts (ESI)7504Express Scripts PBMNationalPBM Controlled7504Express Scripts PBMPBM00PA3</v>
      </c>
      <c r="AJ3847" s="8" t="str">
        <f>IFERROR(IF(_xlfn.XLOOKUP(Export4Q22[[#This Row],[Plan ID]],#REF!,#REF!)=Export4Q22[[#This Row],[Concatenate]],"Same","Change"),"New")</f>
        <v>New</v>
      </c>
    </row>
    <row r="3848" spans="1:36" x14ac:dyDescent="0.25">
      <c r="A3848" s="1">
        <v>6437</v>
      </c>
      <c r="B3848" t="s">
        <v>6747</v>
      </c>
      <c r="C3848" t="s">
        <v>176</v>
      </c>
      <c r="D3848" t="s">
        <v>995</v>
      </c>
      <c r="E3848" t="s">
        <v>177</v>
      </c>
      <c r="F3848" s="1">
        <v>7476</v>
      </c>
      <c r="G3848" t="s">
        <v>1205</v>
      </c>
      <c r="H3848" s="3">
        <v>61825</v>
      </c>
      <c r="I3848" t="s">
        <v>6636</v>
      </c>
      <c r="J3848" s="1">
        <v>311</v>
      </c>
      <c r="K3848" t="s">
        <v>1206</v>
      </c>
      <c r="L3848" s="1"/>
      <c r="N3848" s="1"/>
      <c r="P3848" s="1">
        <v>217</v>
      </c>
      <c r="Q3848" t="s">
        <v>3039</v>
      </c>
      <c r="R3848" s="1">
        <v>7504</v>
      </c>
      <c r="S3848" t="s">
        <v>1209</v>
      </c>
      <c r="T3848" t="s">
        <v>1000</v>
      </c>
      <c r="U3848" t="s">
        <v>182</v>
      </c>
      <c r="V3848" s="1">
        <v>7504</v>
      </c>
      <c r="W3848" t="s">
        <v>1209</v>
      </c>
      <c r="X3848" t="s">
        <v>183</v>
      </c>
      <c r="Y3848" s="1"/>
      <c r="AA3848" t="s">
        <v>150</v>
      </c>
      <c r="AB3848" s="2">
        <v>0</v>
      </c>
      <c r="AC3848" s="2">
        <v>0</v>
      </c>
      <c r="AD3848" t="s">
        <v>354</v>
      </c>
      <c r="AF3848" s="1">
        <v>3</v>
      </c>
      <c r="AG3848" s="1"/>
      <c r="AH3848" s="1" t="b">
        <f>Export4Q22[[#This Row],[Pharmacy Controller ID]]&lt;&gt;Export4Q22[[#This Row],[Medical Controller ID]]</f>
        <v>1</v>
      </c>
      <c r="AI3848" t="str">
        <f t="shared" si="60"/>
        <v>6437Benefit Management ServicesEmployerTRUECommercial7476Express Scripts National Preferred with Limited UM 202061825Express Scripts National Preferred with Limited311ESI Commercial217Express Scripts (ESI)7504Express Scripts PBMNationalPBM Controlled7504Express Scripts PBMPBM00NC3</v>
      </c>
      <c r="AJ3848" s="8" t="str">
        <f>IFERROR(IF(_xlfn.XLOOKUP(Export4Q22[[#This Row],[Plan ID]],#REF!,#REF!)=Export4Q22[[#This Row],[Concatenate]],"Same","Change"),"New")</f>
        <v>New</v>
      </c>
    </row>
    <row r="3849" spans="1:36" x14ac:dyDescent="0.25">
      <c r="A3849" s="1">
        <v>6507</v>
      </c>
      <c r="B3849" t="s">
        <v>6748</v>
      </c>
      <c r="C3849" t="s">
        <v>176</v>
      </c>
      <c r="D3849" t="s">
        <v>995</v>
      </c>
      <c r="E3849" t="s">
        <v>177</v>
      </c>
      <c r="F3849" s="1">
        <v>7476</v>
      </c>
      <c r="G3849" t="s">
        <v>1205</v>
      </c>
      <c r="H3849" s="3">
        <v>61825</v>
      </c>
      <c r="I3849" t="s">
        <v>6636</v>
      </c>
      <c r="J3849" s="1">
        <v>311</v>
      </c>
      <c r="K3849" t="s">
        <v>1206</v>
      </c>
      <c r="L3849" s="1"/>
      <c r="N3849" s="1"/>
      <c r="P3849" s="1">
        <v>217</v>
      </c>
      <c r="Q3849" t="s">
        <v>3039</v>
      </c>
      <c r="R3849" s="1">
        <v>7504</v>
      </c>
      <c r="S3849" t="s">
        <v>1209</v>
      </c>
      <c r="T3849" t="s">
        <v>1000</v>
      </c>
      <c r="U3849" t="s">
        <v>182</v>
      </c>
      <c r="V3849" s="1">
        <v>7504</v>
      </c>
      <c r="W3849" t="s">
        <v>1209</v>
      </c>
      <c r="X3849" t="s">
        <v>183</v>
      </c>
      <c r="Y3849" s="1"/>
      <c r="AA3849" t="s">
        <v>150</v>
      </c>
      <c r="AB3849" s="2">
        <v>0</v>
      </c>
      <c r="AC3849" s="2">
        <v>0</v>
      </c>
      <c r="AD3849" t="s">
        <v>53</v>
      </c>
      <c r="AF3849" s="1">
        <v>3</v>
      </c>
      <c r="AG3849" s="1"/>
      <c r="AH3849" s="1" t="b">
        <f>Export4Q22[[#This Row],[Pharmacy Controller ID]]&lt;&gt;Export4Q22[[#This Row],[Medical Controller ID]]</f>
        <v>1</v>
      </c>
      <c r="AI3849" t="str">
        <f t="shared" si="60"/>
        <v>6507San Mateo Hotel Employees and Restaurant Employees Welfare FundEmployerTRUECommercial7476Express Scripts National Preferred with Limited UM 202061825Express Scripts National Preferred with Limited311ESI Commercial217Express Scripts (ESI)7504Express Scripts PBMNationalPBM Controlled7504Express Scripts PBMPBM00CA3</v>
      </c>
      <c r="AJ3849" s="8" t="str">
        <f>IFERROR(IF(_xlfn.XLOOKUP(Export4Q22[[#This Row],[Plan ID]],#REF!,#REF!)=Export4Q22[[#This Row],[Concatenate]],"Same","Change"),"New")</f>
        <v>New</v>
      </c>
    </row>
    <row r="3850" spans="1:36" x14ac:dyDescent="0.25">
      <c r="A3850" s="1">
        <v>6532</v>
      </c>
      <c r="B3850" t="s">
        <v>6749</v>
      </c>
      <c r="C3850" t="s">
        <v>176</v>
      </c>
      <c r="D3850" t="s">
        <v>995</v>
      </c>
      <c r="E3850" t="s">
        <v>177</v>
      </c>
      <c r="F3850" s="1">
        <v>7476</v>
      </c>
      <c r="G3850" t="s">
        <v>1205</v>
      </c>
      <c r="H3850" s="3">
        <v>61825</v>
      </c>
      <c r="I3850" t="s">
        <v>6636</v>
      </c>
      <c r="J3850" s="1">
        <v>311</v>
      </c>
      <c r="K3850" t="s">
        <v>1206</v>
      </c>
      <c r="L3850" s="1"/>
      <c r="N3850" s="1"/>
      <c r="P3850" s="1">
        <v>217</v>
      </c>
      <c r="Q3850" t="s">
        <v>3039</v>
      </c>
      <c r="R3850" s="1">
        <v>7504</v>
      </c>
      <c r="S3850" t="s">
        <v>1209</v>
      </c>
      <c r="T3850" t="s">
        <v>1000</v>
      </c>
      <c r="U3850" t="s">
        <v>182</v>
      </c>
      <c r="V3850" s="1">
        <v>7504</v>
      </c>
      <c r="W3850" t="s">
        <v>1209</v>
      </c>
      <c r="X3850" t="s">
        <v>183</v>
      </c>
      <c r="Y3850" s="1"/>
      <c r="AA3850" t="s">
        <v>150</v>
      </c>
      <c r="AB3850" s="2">
        <v>123944</v>
      </c>
      <c r="AC3850" s="2">
        <v>0</v>
      </c>
      <c r="AD3850" t="s">
        <v>1193</v>
      </c>
      <c r="AF3850" s="1">
        <v>3</v>
      </c>
      <c r="AG3850" s="1"/>
      <c r="AH3850" s="1" t="b">
        <f>Export4Q22[[#This Row],[Pharmacy Controller ID]]&lt;&gt;Export4Q22[[#This Row],[Medical Controller ID]]</f>
        <v>1</v>
      </c>
      <c r="AI3850" t="str">
        <f t="shared" si="60"/>
        <v>6532State Employees of LouisianaEmployerTRUECommercial7476Express Scripts National Preferred with Limited UM 202061825Express Scripts National Preferred with Limited311ESI Commercial217Express Scripts (ESI)7504Express Scripts PBMNationalPBM Controlled7504Express Scripts PBMPBM1239440LA,TX3</v>
      </c>
      <c r="AJ3850" s="8" t="str">
        <f>IFERROR(IF(_xlfn.XLOOKUP(Export4Q22[[#This Row],[Plan ID]],#REF!,#REF!)=Export4Q22[[#This Row],[Concatenate]],"Same","Change"),"New")</f>
        <v>New</v>
      </c>
    </row>
    <row r="3851" spans="1:36" x14ac:dyDescent="0.25">
      <c r="A3851" s="1">
        <v>7198</v>
      </c>
      <c r="B3851" t="s">
        <v>6750</v>
      </c>
      <c r="C3851" t="s">
        <v>176</v>
      </c>
      <c r="D3851" t="s">
        <v>995</v>
      </c>
      <c r="E3851" t="s">
        <v>177</v>
      </c>
      <c r="F3851" s="1">
        <v>7476</v>
      </c>
      <c r="G3851" t="s">
        <v>1205</v>
      </c>
      <c r="H3851" s="3">
        <v>61825</v>
      </c>
      <c r="I3851" t="s">
        <v>6636</v>
      </c>
      <c r="J3851" s="1">
        <v>311</v>
      </c>
      <c r="K3851" t="s">
        <v>1206</v>
      </c>
      <c r="L3851" s="1"/>
      <c r="N3851" s="1"/>
      <c r="P3851" s="1">
        <v>217</v>
      </c>
      <c r="Q3851" t="s">
        <v>3039</v>
      </c>
      <c r="R3851" s="1">
        <v>7504</v>
      </c>
      <c r="S3851" t="s">
        <v>1209</v>
      </c>
      <c r="T3851" t="s">
        <v>1000</v>
      </c>
      <c r="U3851" t="s">
        <v>182</v>
      </c>
      <c r="V3851" s="1">
        <v>7504</v>
      </c>
      <c r="W3851" t="s">
        <v>1209</v>
      </c>
      <c r="X3851" t="s">
        <v>183</v>
      </c>
      <c r="Y3851" s="1"/>
      <c r="AA3851" t="s">
        <v>150</v>
      </c>
      <c r="AB3851" s="2">
        <v>75</v>
      </c>
      <c r="AC3851" s="2">
        <v>0</v>
      </c>
      <c r="AD3851" t="s">
        <v>314</v>
      </c>
      <c r="AF3851" s="1">
        <v>3</v>
      </c>
      <c r="AG3851" s="1"/>
      <c r="AH3851" s="1" t="b">
        <f>Export4Q22[[#This Row],[Pharmacy Controller ID]]&lt;&gt;Export4Q22[[#This Row],[Medical Controller ID]]</f>
        <v>1</v>
      </c>
      <c r="AI3851" t="str">
        <f t="shared" si="60"/>
        <v>7198D. H. Evans Associates, Inc.EmployerTRUECommercial7476Express Scripts National Preferred with Limited UM 202061825Express Scripts National Preferred with Limited311ESI Commercial217Express Scripts (ESI)7504Express Scripts PBMNationalPBM Controlled7504Express Scripts PBMPBM750PA3</v>
      </c>
      <c r="AJ3851" s="8" t="str">
        <f>IFERROR(IF(_xlfn.XLOOKUP(Export4Q22[[#This Row],[Plan ID]],#REF!,#REF!)=Export4Q22[[#This Row],[Concatenate]],"Same","Change"),"New")</f>
        <v>New</v>
      </c>
    </row>
    <row r="3852" spans="1:36" x14ac:dyDescent="0.25">
      <c r="A3852" s="1">
        <v>7220</v>
      </c>
      <c r="B3852" t="s">
        <v>6751</v>
      </c>
      <c r="C3852" t="s">
        <v>176</v>
      </c>
      <c r="D3852" t="s">
        <v>995</v>
      </c>
      <c r="E3852" t="s">
        <v>177</v>
      </c>
      <c r="F3852" s="1">
        <v>7476</v>
      </c>
      <c r="G3852" t="s">
        <v>1205</v>
      </c>
      <c r="H3852" s="3">
        <v>61825</v>
      </c>
      <c r="I3852" t="s">
        <v>6636</v>
      </c>
      <c r="J3852" s="1">
        <v>311</v>
      </c>
      <c r="K3852" t="s">
        <v>1206</v>
      </c>
      <c r="L3852" s="1"/>
      <c r="N3852" s="1"/>
      <c r="P3852" s="1">
        <v>217</v>
      </c>
      <c r="Q3852" t="s">
        <v>3039</v>
      </c>
      <c r="R3852" s="1">
        <v>7504</v>
      </c>
      <c r="S3852" t="s">
        <v>1209</v>
      </c>
      <c r="T3852" t="s">
        <v>1000</v>
      </c>
      <c r="U3852" t="s">
        <v>182</v>
      </c>
      <c r="V3852" s="1">
        <v>7504</v>
      </c>
      <c r="W3852" t="s">
        <v>1209</v>
      </c>
      <c r="X3852" t="s">
        <v>183</v>
      </c>
      <c r="Y3852" s="1"/>
      <c r="AA3852" t="s">
        <v>150</v>
      </c>
      <c r="AB3852" s="2">
        <v>0</v>
      </c>
      <c r="AC3852" s="2">
        <v>0</v>
      </c>
      <c r="AD3852" t="s">
        <v>6752</v>
      </c>
      <c r="AF3852" s="1">
        <v>3</v>
      </c>
      <c r="AG3852" s="1"/>
      <c r="AH3852" s="1" t="b">
        <f>Export4Q22[[#This Row],[Pharmacy Controller ID]]&lt;&gt;Export4Q22[[#This Row],[Medical Controller ID]]</f>
        <v>1</v>
      </c>
      <c r="AI3852" t="str">
        <f t="shared" si="60"/>
        <v>7220Derema Group, IncEmployerTRUECommercial7476Express Scripts National Preferred with Limited UM 202061825Express Scripts National Preferred with Limited311ESI Commercial217Express Scripts (ESI)7504Express Scripts PBMNationalPBM Controlled7504Express Scripts PBMPBM00CA,PA3</v>
      </c>
      <c r="AJ3852" s="8" t="str">
        <f>IFERROR(IF(_xlfn.XLOOKUP(Export4Q22[[#This Row],[Plan ID]],#REF!,#REF!)=Export4Q22[[#This Row],[Concatenate]],"Same","Change"),"New")</f>
        <v>New</v>
      </c>
    </row>
    <row r="3853" spans="1:36" x14ac:dyDescent="0.25">
      <c r="A3853" s="1">
        <v>7249</v>
      </c>
      <c r="B3853" t="s">
        <v>6753</v>
      </c>
      <c r="C3853" t="s">
        <v>176</v>
      </c>
      <c r="D3853" t="s">
        <v>995</v>
      </c>
      <c r="E3853" t="s">
        <v>177</v>
      </c>
      <c r="F3853" s="1">
        <v>7476</v>
      </c>
      <c r="G3853" t="s">
        <v>1205</v>
      </c>
      <c r="H3853" s="3">
        <v>61825</v>
      </c>
      <c r="I3853" t="s">
        <v>6636</v>
      </c>
      <c r="J3853" s="1">
        <v>311</v>
      </c>
      <c r="K3853" t="s">
        <v>1206</v>
      </c>
      <c r="L3853" s="1"/>
      <c r="N3853" s="1"/>
      <c r="P3853" s="1">
        <v>217</v>
      </c>
      <c r="Q3853" t="s">
        <v>3039</v>
      </c>
      <c r="R3853" s="1">
        <v>7504</v>
      </c>
      <c r="S3853" t="s">
        <v>1209</v>
      </c>
      <c r="T3853" t="s">
        <v>1000</v>
      </c>
      <c r="U3853" t="s">
        <v>182</v>
      </c>
      <c r="V3853" s="1">
        <v>7504</v>
      </c>
      <c r="W3853" t="s">
        <v>1209</v>
      </c>
      <c r="X3853" t="s">
        <v>183</v>
      </c>
      <c r="Y3853" s="1"/>
      <c r="AA3853" t="s">
        <v>150</v>
      </c>
      <c r="AB3853" s="2">
        <v>0</v>
      </c>
      <c r="AC3853" s="2">
        <v>0</v>
      </c>
      <c r="AD3853" t="s">
        <v>89</v>
      </c>
      <c r="AF3853" s="1">
        <v>3</v>
      </c>
      <c r="AG3853" s="1"/>
      <c r="AH3853" s="1" t="b">
        <f>Export4Q22[[#This Row],[Pharmacy Controller ID]]&lt;&gt;Export4Q22[[#This Row],[Medical Controller ID]]</f>
        <v>1</v>
      </c>
      <c r="AI3853" t="str">
        <f t="shared" si="60"/>
        <v>7249QuadMed ClaimsEmployerTRUECommercial7476Express Scripts National Preferred with Limited UM 202061825Express Scripts National Preferred with Limited311ESI Commercial217Express Scripts (ESI)7504Express Scripts PBMNationalPBM Controlled7504Express Scripts PBMPBM00NY3</v>
      </c>
      <c r="AJ3853" s="8" t="str">
        <f>IFERROR(IF(_xlfn.XLOOKUP(Export4Q22[[#This Row],[Plan ID]],#REF!,#REF!)=Export4Q22[[#This Row],[Concatenate]],"Same","Change"),"New")</f>
        <v>New</v>
      </c>
    </row>
    <row r="3854" spans="1:36" x14ac:dyDescent="0.25">
      <c r="A3854" s="1">
        <v>7308</v>
      </c>
      <c r="B3854" t="s">
        <v>6754</v>
      </c>
      <c r="C3854" t="s">
        <v>176</v>
      </c>
      <c r="D3854" t="s">
        <v>995</v>
      </c>
      <c r="E3854" t="s">
        <v>177</v>
      </c>
      <c r="F3854" s="1">
        <v>7476</v>
      </c>
      <c r="G3854" t="s">
        <v>1205</v>
      </c>
      <c r="H3854" s="3">
        <v>61825</v>
      </c>
      <c r="I3854" t="s">
        <v>6636</v>
      </c>
      <c r="J3854" s="1">
        <v>311</v>
      </c>
      <c r="K3854" t="s">
        <v>1206</v>
      </c>
      <c r="L3854" s="1"/>
      <c r="N3854" s="1"/>
      <c r="P3854" s="1">
        <v>217</v>
      </c>
      <c r="Q3854" t="s">
        <v>3039</v>
      </c>
      <c r="R3854" s="1">
        <v>7504</v>
      </c>
      <c r="S3854" t="s">
        <v>1209</v>
      </c>
      <c r="T3854" t="s">
        <v>1000</v>
      </c>
      <c r="U3854" t="s">
        <v>182</v>
      </c>
      <c r="V3854" s="1">
        <v>7504</v>
      </c>
      <c r="W3854" t="s">
        <v>1209</v>
      </c>
      <c r="X3854" t="s">
        <v>183</v>
      </c>
      <c r="Y3854" s="1"/>
      <c r="AA3854" t="s">
        <v>150</v>
      </c>
      <c r="AB3854" s="2">
        <v>0</v>
      </c>
      <c r="AC3854" s="2">
        <v>0</v>
      </c>
      <c r="AD3854" t="s">
        <v>307</v>
      </c>
      <c r="AF3854" s="1">
        <v>3</v>
      </c>
      <c r="AG3854" s="1"/>
      <c r="AH3854" s="1" t="b">
        <f>Export4Q22[[#This Row],[Pharmacy Controller ID]]&lt;&gt;Export4Q22[[#This Row],[Medical Controller ID]]</f>
        <v>1</v>
      </c>
      <c r="AI3854" t="str">
        <f t="shared" si="60"/>
        <v>7308Loudoun County Public SchoolsEmployerTRUECommercial7476Express Scripts National Preferred with Limited UM 202061825Express Scripts National Preferred with Limited311ESI Commercial217Express Scripts (ESI)7504Express Scripts PBMNationalPBM Controlled7504Express Scripts PBMPBM00VA3</v>
      </c>
      <c r="AJ3854" s="8" t="str">
        <f>IFERROR(IF(_xlfn.XLOOKUP(Export4Q22[[#This Row],[Plan ID]],#REF!,#REF!)=Export4Q22[[#This Row],[Concatenate]],"Same","Change"),"New")</f>
        <v>New</v>
      </c>
    </row>
    <row r="3855" spans="1:36" x14ac:dyDescent="0.25">
      <c r="A3855" s="1">
        <v>7335</v>
      </c>
      <c r="B3855" t="s">
        <v>6755</v>
      </c>
      <c r="C3855" t="s">
        <v>176</v>
      </c>
      <c r="D3855" t="s">
        <v>995</v>
      </c>
      <c r="E3855" t="s">
        <v>177</v>
      </c>
      <c r="F3855" s="1">
        <v>7476</v>
      </c>
      <c r="G3855" t="s">
        <v>1205</v>
      </c>
      <c r="H3855" s="3">
        <v>61825</v>
      </c>
      <c r="I3855" t="s">
        <v>6636</v>
      </c>
      <c r="J3855" s="1">
        <v>311</v>
      </c>
      <c r="K3855" t="s">
        <v>1206</v>
      </c>
      <c r="L3855" s="1"/>
      <c r="N3855" s="1"/>
      <c r="P3855" s="1">
        <v>217</v>
      </c>
      <c r="Q3855" t="s">
        <v>3039</v>
      </c>
      <c r="R3855" s="1">
        <v>7504</v>
      </c>
      <c r="S3855" t="s">
        <v>1209</v>
      </c>
      <c r="T3855" t="s">
        <v>1000</v>
      </c>
      <c r="U3855" t="s">
        <v>182</v>
      </c>
      <c r="V3855" s="1">
        <v>7504</v>
      </c>
      <c r="W3855" t="s">
        <v>1209</v>
      </c>
      <c r="X3855" t="s">
        <v>183</v>
      </c>
      <c r="Y3855" s="1"/>
      <c r="AA3855" t="s">
        <v>150</v>
      </c>
      <c r="AB3855" s="2">
        <v>0</v>
      </c>
      <c r="AC3855" s="2">
        <v>0</v>
      </c>
      <c r="AD3855" t="s">
        <v>97</v>
      </c>
      <c r="AF3855" s="1">
        <v>3</v>
      </c>
      <c r="AG3855" s="1"/>
      <c r="AH3855" s="1" t="b">
        <f>Export4Q22[[#This Row],[Pharmacy Controller ID]]&lt;&gt;Export4Q22[[#This Row],[Medical Controller ID]]</f>
        <v>1</v>
      </c>
      <c r="AI3855" t="str">
        <f t="shared" si="60"/>
        <v>7335JP FarleyEmployerTRUECommercial7476Express Scripts National Preferred with Limited UM 202061825Express Scripts National Preferred with Limited311ESI Commercial217Express Scripts (ESI)7504Express Scripts PBMNationalPBM Controlled7504Express Scripts PBMPBM00OH3</v>
      </c>
      <c r="AJ3855" s="8" t="str">
        <f>IFERROR(IF(_xlfn.XLOOKUP(Export4Q22[[#This Row],[Plan ID]],#REF!,#REF!)=Export4Q22[[#This Row],[Concatenate]],"Same","Change"),"New")</f>
        <v>New</v>
      </c>
    </row>
    <row r="3856" spans="1:36" x14ac:dyDescent="0.25">
      <c r="A3856" s="1">
        <v>7352</v>
      </c>
      <c r="B3856" t="s">
        <v>6756</v>
      </c>
      <c r="C3856" t="s">
        <v>176</v>
      </c>
      <c r="D3856" t="s">
        <v>995</v>
      </c>
      <c r="E3856" t="s">
        <v>177</v>
      </c>
      <c r="F3856" s="1">
        <v>7476</v>
      </c>
      <c r="G3856" t="s">
        <v>1205</v>
      </c>
      <c r="H3856" s="3">
        <v>61825</v>
      </c>
      <c r="I3856" t="s">
        <v>6636</v>
      </c>
      <c r="J3856" s="1">
        <v>311</v>
      </c>
      <c r="K3856" t="s">
        <v>1206</v>
      </c>
      <c r="L3856" s="1"/>
      <c r="N3856" s="1"/>
      <c r="P3856" s="1">
        <v>217</v>
      </c>
      <c r="Q3856" t="s">
        <v>3039</v>
      </c>
      <c r="R3856" s="1">
        <v>7504</v>
      </c>
      <c r="S3856" t="s">
        <v>1209</v>
      </c>
      <c r="T3856" t="s">
        <v>1000</v>
      </c>
      <c r="U3856" t="s">
        <v>182</v>
      </c>
      <c r="V3856" s="1">
        <v>7504</v>
      </c>
      <c r="W3856" t="s">
        <v>1209</v>
      </c>
      <c r="X3856" t="s">
        <v>183</v>
      </c>
      <c r="Y3856" s="1"/>
      <c r="AA3856" t="s">
        <v>150</v>
      </c>
      <c r="AB3856" s="2">
        <v>54</v>
      </c>
      <c r="AC3856" s="2">
        <v>0</v>
      </c>
      <c r="AD3856" t="s">
        <v>97</v>
      </c>
      <c r="AF3856" s="1">
        <v>3</v>
      </c>
      <c r="AG3856" s="1"/>
      <c r="AH3856" s="1" t="b">
        <f>Export4Q22[[#This Row],[Pharmacy Controller ID]]&lt;&gt;Export4Q22[[#This Row],[Medical Controller ID]]</f>
        <v>1</v>
      </c>
      <c r="AI3856" t="str">
        <f t="shared" si="60"/>
        <v>7352Toledo Electrical Benefit PlansEmployerTRUECommercial7476Express Scripts National Preferred with Limited UM 202061825Express Scripts National Preferred with Limited311ESI Commercial217Express Scripts (ESI)7504Express Scripts PBMNationalPBM Controlled7504Express Scripts PBMPBM540OH3</v>
      </c>
      <c r="AJ3856" s="8" t="str">
        <f>IFERROR(IF(_xlfn.XLOOKUP(Export4Q22[[#This Row],[Plan ID]],#REF!,#REF!)=Export4Q22[[#This Row],[Concatenate]],"Same","Change"),"New")</f>
        <v>New</v>
      </c>
    </row>
    <row r="3857" spans="1:36" x14ac:dyDescent="0.25">
      <c r="A3857" s="1">
        <v>7357</v>
      </c>
      <c r="B3857" t="s">
        <v>13994</v>
      </c>
      <c r="C3857" t="s">
        <v>176</v>
      </c>
      <c r="D3857" t="s">
        <v>995</v>
      </c>
      <c r="E3857" t="s">
        <v>177</v>
      </c>
      <c r="F3857" s="1">
        <v>7476</v>
      </c>
      <c r="G3857" t="s">
        <v>1205</v>
      </c>
      <c r="H3857" s="3">
        <v>61825</v>
      </c>
      <c r="I3857" t="s">
        <v>6636</v>
      </c>
      <c r="J3857" s="1">
        <v>311</v>
      </c>
      <c r="K3857" t="s">
        <v>1206</v>
      </c>
      <c r="L3857" s="1"/>
      <c r="N3857" s="1"/>
      <c r="P3857" s="1">
        <v>217</v>
      </c>
      <c r="Q3857" t="s">
        <v>3039</v>
      </c>
      <c r="R3857" s="1">
        <v>7504</v>
      </c>
      <c r="S3857" t="s">
        <v>1209</v>
      </c>
      <c r="T3857" t="s">
        <v>1000</v>
      </c>
      <c r="U3857" t="s">
        <v>182</v>
      </c>
      <c r="V3857" s="1">
        <v>7504</v>
      </c>
      <c r="W3857" t="s">
        <v>1209</v>
      </c>
      <c r="X3857" t="s">
        <v>183</v>
      </c>
      <c r="Y3857" s="1"/>
      <c r="AA3857" t="s">
        <v>150</v>
      </c>
      <c r="AB3857" s="2">
        <v>0</v>
      </c>
      <c r="AC3857" s="2">
        <v>0</v>
      </c>
      <c r="AD3857" t="s">
        <v>220</v>
      </c>
      <c r="AF3857" s="1">
        <v>3</v>
      </c>
      <c r="AG3857" s="1"/>
      <c r="AH3857" s="1" t="b">
        <f>Export4Q22[[#This Row],[Pharmacy Controller ID]]&lt;&gt;Export4Q22[[#This Row],[Medical Controller ID]]</f>
        <v>1</v>
      </c>
      <c r="AI3857" t="str">
        <f t="shared" si="60"/>
        <v>7357Varipro, Inc.EmployerTRUECommercial7476Express Scripts National Preferred with Limited UM 202061825Express Scripts National Preferred with Limited311ESI Commercial217Express Scripts (ESI)7504Express Scripts PBMNationalPBM Controlled7504Express Scripts PBMPBM00MI3</v>
      </c>
      <c r="AJ3857" s="8" t="str">
        <f>IFERROR(IF(_xlfn.XLOOKUP(Export4Q22[[#This Row],[Plan ID]],#REF!,#REF!)=Export4Q22[[#This Row],[Concatenate]],"Same","Change"),"New")</f>
        <v>New</v>
      </c>
    </row>
    <row r="3858" spans="1:36" x14ac:dyDescent="0.25">
      <c r="A3858" s="1">
        <v>7566</v>
      </c>
      <c r="B3858" t="s">
        <v>6757</v>
      </c>
      <c r="C3858" t="s">
        <v>176</v>
      </c>
      <c r="D3858" t="s">
        <v>995</v>
      </c>
      <c r="E3858" t="s">
        <v>177</v>
      </c>
      <c r="F3858" s="1">
        <v>7476</v>
      </c>
      <c r="G3858" t="s">
        <v>1205</v>
      </c>
      <c r="H3858" s="3">
        <v>61825</v>
      </c>
      <c r="I3858" t="s">
        <v>6636</v>
      </c>
      <c r="J3858" s="1">
        <v>311</v>
      </c>
      <c r="K3858" t="s">
        <v>1206</v>
      </c>
      <c r="L3858" s="1"/>
      <c r="N3858" s="1"/>
      <c r="P3858" s="1">
        <v>217</v>
      </c>
      <c r="Q3858" t="s">
        <v>3039</v>
      </c>
      <c r="R3858" s="1">
        <v>7504</v>
      </c>
      <c r="S3858" t="s">
        <v>1209</v>
      </c>
      <c r="T3858" t="s">
        <v>1000</v>
      </c>
      <c r="U3858" t="s">
        <v>47</v>
      </c>
      <c r="V3858" s="1">
        <v>7504</v>
      </c>
      <c r="W3858" t="s">
        <v>1209</v>
      </c>
      <c r="X3858" t="s">
        <v>183</v>
      </c>
      <c r="Y3858" s="1"/>
      <c r="AA3858" t="s">
        <v>150</v>
      </c>
      <c r="AB3858" s="2">
        <v>1</v>
      </c>
      <c r="AC3858" s="2">
        <v>0</v>
      </c>
      <c r="AD3858" t="s">
        <v>53</v>
      </c>
      <c r="AF3858" s="1">
        <v>3</v>
      </c>
      <c r="AG3858" s="1"/>
      <c r="AH3858" s="1" t="b">
        <f>Export4Q22[[#This Row],[Pharmacy Controller ID]]&lt;&gt;Export4Q22[[#This Row],[Medical Controller ID]]</f>
        <v>1</v>
      </c>
      <c r="AI3858" t="str">
        <f t="shared" si="60"/>
        <v>7566Irvine Unified School District Health Benefit PlanEmployerTRUECommercial7476Express Scripts National Preferred with Limited UM 202061825Express Scripts National Preferred with Limited311ESI Commercial217Express Scripts (ESI)7504Express Scripts PBMNationalPBM Claims7504Express Scripts PBMPBM10CA3</v>
      </c>
      <c r="AJ3858" s="8" t="str">
        <f>IFERROR(IF(_xlfn.XLOOKUP(Export4Q22[[#This Row],[Plan ID]],#REF!,#REF!)=Export4Q22[[#This Row],[Concatenate]],"Same","Change"),"New")</f>
        <v>New</v>
      </c>
    </row>
    <row r="3859" spans="1:36" x14ac:dyDescent="0.25">
      <c r="A3859" s="1">
        <v>15351</v>
      </c>
      <c r="B3859" t="s">
        <v>6758</v>
      </c>
      <c r="C3859" t="s">
        <v>176</v>
      </c>
      <c r="D3859" t="s">
        <v>995</v>
      </c>
      <c r="E3859" t="s">
        <v>177</v>
      </c>
      <c r="F3859" s="1">
        <v>7476</v>
      </c>
      <c r="G3859" t="s">
        <v>1205</v>
      </c>
      <c r="H3859" s="3">
        <v>61825</v>
      </c>
      <c r="I3859" t="s">
        <v>6636</v>
      </c>
      <c r="J3859" s="1">
        <v>311</v>
      </c>
      <c r="K3859" t="s">
        <v>1206</v>
      </c>
      <c r="L3859" s="1"/>
      <c r="N3859" s="1"/>
      <c r="P3859" s="1">
        <v>217</v>
      </c>
      <c r="Q3859" t="s">
        <v>3039</v>
      </c>
      <c r="R3859" s="1">
        <v>7504</v>
      </c>
      <c r="S3859" t="s">
        <v>1209</v>
      </c>
      <c r="T3859" t="s">
        <v>1000</v>
      </c>
      <c r="U3859" t="s">
        <v>182</v>
      </c>
      <c r="V3859" s="1">
        <v>7504</v>
      </c>
      <c r="W3859" t="s">
        <v>1209</v>
      </c>
      <c r="X3859" t="s">
        <v>183</v>
      </c>
      <c r="Y3859" s="1"/>
      <c r="AA3859" t="s">
        <v>150</v>
      </c>
      <c r="AB3859" s="2">
        <v>0</v>
      </c>
      <c r="AC3859" s="2">
        <v>0</v>
      </c>
      <c r="AD3859" t="s">
        <v>53</v>
      </c>
      <c r="AF3859" s="1">
        <v>3</v>
      </c>
      <c r="AG3859" s="1"/>
      <c r="AH3859" s="1" t="b">
        <f>Export4Q22[[#This Row],[Pharmacy Controller ID]]&lt;&gt;Export4Q22[[#This Row],[Medical Controller ID]]</f>
        <v>1</v>
      </c>
      <c r="AI3859" t="str">
        <f t="shared" si="60"/>
        <v>15351Gold Coast Joint Benefits TrustEmployerTRUECommercial7476Express Scripts National Preferred with Limited UM 202061825Express Scripts National Preferred with Limited311ESI Commercial217Express Scripts (ESI)7504Express Scripts PBMNationalPBM Controlled7504Express Scripts PBMPBM00CA3</v>
      </c>
      <c r="AJ3859" s="8" t="str">
        <f>IFERROR(IF(_xlfn.XLOOKUP(Export4Q22[[#This Row],[Plan ID]],#REF!,#REF!)=Export4Q22[[#This Row],[Concatenate]],"Same","Change"),"New")</f>
        <v>New</v>
      </c>
    </row>
    <row r="3860" spans="1:36" x14ac:dyDescent="0.25">
      <c r="A3860" s="1">
        <v>15361</v>
      </c>
      <c r="B3860" t="s">
        <v>6759</v>
      </c>
      <c r="C3860" t="s">
        <v>176</v>
      </c>
      <c r="D3860" t="s">
        <v>995</v>
      </c>
      <c r="E3860" t="s">
        <v>177</v>
      </c>
      <c r="F3860" s="1">
        <v>7476</v>
      </c>
      <c r="G3860" t="s">
        <v>1205</v>
      </c>
      <c r="H3860" s="3">
        <v>61825</v>
      </c>
      <c r="I3860" t="s">
        <v>6636</v>
      </c>
      <c r="J3860" s="1">
        <v>311</v>
      </c>
      <c r="K3860" t="s">
        <v>1206</v>
      </c>
      <c r="L3860" s="1"/>
      <c r="N3860" s="1"/>
      <c r="P3860" s="1">
        <v>217</v>
      </c>
      <c r="Q3860" t="s">
        <v>3039</v>
      </c>
      <c r="R3860" s="1">
        <v>7504</v>
      </c>
      <c r="S3860" t="s">
        <v>1209</v>
      </c>
      <c r="T3860" t="s">
        <v>1000</v>
      </c>
      <c r="U3860" t="s">
        <v>182</v>
      </c>
      <c r="V3860" s="1">
        <v>7504</v>
      </c>
      <c r="W3860" t="s">
        <v>1209</v>
      </c>
      <c r="X3860" t="s">
        <v>183</v>
      </c>
      <c r="Y3860" s="1"/>
      <c r="AA3860" t="s">
        <v>150</v>
      </c>
      <c r="AB3860" s="2">
        <v>1</v>
      </c>
      <c r="AC3860" s="2">
        <v>0</v>
      </c>
      <c r="AD3860" t="s">
        <v>286</v>
      </c>
      <c r="AF3860" s="1">
        <v>3</v>
      </c>
      <c r="AG3860" s="1"/>
      <c r="AH3860" s="1" t="b">
        <f>Export4Q22[[#This Row],[Pharmacy Controller ID]]&lt;&gt;Export4Q22[[#This Row],[Medical Controller ID]]</f>
        <v>1</v>
      </c>
      <c r="AI3860" t="str">
        <f t="shared" si="60"/>
        <v>15361Baltimore County Public SchoolsEmployerTRUECommercial7476Express Scripts National Preferred with Limited UM 202061825Express Scripts National Preferred with Limited311ESI Commercial217Express Scripts (ESI)7504Express Scripts PBMNationalPBM Controlled7504Express Scripts PBMPBM10MD3</v>
      </c>
      <c r="AJ3860" s="8" t="str">
        <f>IFERROR(IF(_xlfn.XLOOKUP(Export4Q22[[#This Row],[Plan ID]],#REF!,#REF!)=Export4Q22[[#This Row],[Concatenate]],"Same","Change"),"New")</f>
        <v>New</v>
      </c>
    </row>
    <row r="3861" spans="1:36" x14ac:dyDescent="0.25">
      <c r="A3861" s="1">
        <v>15362</v>
      </c>
      <c r="B3861" t="s">
        <v>6760</v>
      </c>
      <c r="C3861" t="s">
        <v>176</v>
      </c>
      <c r="D3861" t="s">
        <v>995</v>
      </c>
      <c r="E3861" t="s">
        <v>177</v>
      </c>
      <c r="F3861" s="1">
        <v>7476</v>
      </c>
      <c r="G3861" t="s">
        <v>1205</v>
      </c>
      <c r="H3861" s="3">
        <v>61825</v>
      </c>
      <c r="I3861" t="s">
        <v>6636</v>
      </c>
      <c r="J3861" s="1">
        <v>311</v>
      </c>
      <c r="K3861" t="s">
        <v>1206</v>
      </c>
      <c r="L3861" s="1"/>
      <c r="N3861" s="1"/>
      <c r="P3861" s="1">
        <v>217</v>
      </c>
      <c r="Q3861" t="s">
        <v>3039</v>
      </c>
      <c r="R3861" s="1">
        <v>7504</v>
      </c>
      <c r="S3861" t="s">
        <v>1209</v>
      </c>
      <c r="T3861" t="s">
        <v>1000</v>
      </c>
      <c r="U3861" t="s">
        <v>182</v>
      </c>
      <c r="V3861" s="1">
        <v>7504</v>
      </c>
      <c r="W3861" t="s">
        <v>1209</v>
      </c>
      <c r="X3861" t="s">
        <v>183</v>
      </c>
      <c r="Y3861" s="1"/>
      <c r="AA3861" t="s">
        <v>150</v>
      </c>
      <c r="AB3861" s="2">
        <v>1</v>
      </c>
      <c r="AC3861" s="2">
        <v>0</v>
      </c>
      <c r="AD3861" t="s">
        <v>281</v>
      </c>
      <c r="AF3861" s="1">
        <v>3</v>
      </c>
      <c r="AG3861" s="1"/>
      <c r="AH3861" s="1" t="b">
        <f>Export4Q22[[#This Row],[Pharmacy Controller ID]]&lt;&gt;Export4Q22[[#This Row],[Medical Controller ID]]</f>
        <v>1</v>
      </c>
      <c r="AI3861" t="str">
        <f t="shared" si="60"/>
        <v>15362School Districts of LouisianaEmployerTRUECommercial7476Express Scripts National Preferred with Limited UM 202061825Express Scripts National Preferred with Limited311ESI Commercial217Express Scripts (ESI)7504Express Scripts PBMNationalPBM Controlled7504Express Scripts PBMPBM10LA3</v>
      </c>
      <c r="AJ3861" s="8" t="str">
        <f>IFERROR(IF(_xlfn.XLOOKUP(Export4Q22[[#This Row],[Plan ID]],#REF!,#REF!)=Export4Q22[[#This Row],[Concatenate]],"Same","Change"),"New")</f>
        <v>New</v>
      </c>
    </row>
    <row r="3862" spans="1:36" x14ac:dyDescent="0.25">
      <c r="A3862" s="1">
        <v>15365</v>
      </c>
      <c r="B3862" t="s">
        <v>6761</v>
      </c>
      <c r="C3862" t="s">
        <v>176</v>
      </c>
      <c r="D3862" t="s">
        <v>995</v>
      </c>
      <c r="E3862" t="s">
        <v>177</v>
      </c>
      <c r="F3862" s="1">
        <v>7476</v>
      </c>
      <c r="G3862" t="s">
        <v>1205</v>
      </c>
      <c r="H3862" s="3">
        <v>61825</v>
      </c>
      <c r="I3862" t="s">
        <v>6636</v>
      </c>
      <c r="J3862" s="1">
        <v>311</v>
      </c>
      <c r="K3862" t="s">
        <v>1206</v>
      </c>
      <c r="L3862" s="1"/>
      <c r="N3862" s="1"/>
      <c r="P3862" s="1">
        <v>217</v>
      </c>
      <c r="Q3862" t="s">
        <v>3039</v>
      </c>
      <c r="R3862" s="1">
        <v>7504</v>
      </c>
      <c r="S3862" t="s">
        <v>1209</v>
      </c>
      <c r="T3862" t="s">
        <v>1000</v>
      </c>
      <c r="U3862" t="s">
        <v>182</v>
      </c>
      <c r="V3862" s="1">
        <v>7504</v>
      </c>
      <c r="W3862" t="s">
        <v>1209</v>
      </c>
      <c r="X3862" t="s">
        <v>183</v>
      </c>
      <c r="Y3862" s="1"/>
      <c r="AA3862" t="s">
        <v>150</v>
      </c>
      <c r="AB3862" s="2">
        <v>0</v>
      </c>
      <c r="AC3862" s="2">
        <v>0</v>
      </c>
      <c r="AD3862" t="s">
        <v>99</v>
      </c>
      <c r="AF3862" s="1">
        <v>3</v>
      </c>
      <c r="AG3862" s="1"/>
      <c r="AH3862" s="1" t="b">
        <f>Export4Q22[[#This Row],[Pharmacy Controller ID]]&lt;&gt;Export4Q22[[#This Row],[Medical Controller ID]]</f>
        <v>1</v>
      </c>
      <c r="AI3862" t="str">
        <f t="shared" si="60"/>
        <v>15365Diocese of Gary Health PlanEmployerTRUECommercial7476Express Scripts National Preferred with Limited UM 202061825Express Scripts National Preferred with Limited311ESI Commercial217Express Scripts (ESI)7504Express Scripts PBMNationalPBM Controlled7504Express Scripts PBMPBM00IN3</v>
      </c>
      <c r="AJ3862" s="8" t="str">
        <f>IFERROR(IF(_xlfn.XLOOKUP(Export4Q22[[#This Row],[Plan ID]],#REF!,#REF!)=Export4Q22[[#This Row],[Concatenate]],"Same","Change"),"New")</f>
        <v>New</v>
      </c>
    </row>
    <row r="3863" spans="1:36" x14ac:dyDescent="0.25">
      <c r="A3863" s="1">
        <v>15366</v>
      </c>
      <c r="B3863" t="s">
        <v>6762</v>
      </c>
      <c r="C3863" t="s">
        <v>176</v>
      </c>
      <c r="D3863" t="s">
        <v>995</v>
      </c>
      <c r="E3863" t="s">
        <v>177</v>
      </c>
      <c r="F3863" s="1">
        <v>7476</v>
      </c>
      <c r="G3863" t="s">
        <v>1205</v>
      </c>
      <c r="H3863" s="3">
        <v>61825</v>
      </c>
      <c r="I3863" t="s">
        <v>6636</v>
      </c>
      <c r="J3863" s="1">
        <v>311</v>
      </c>
      <c r="K3863" t="s">
        <v>1206</v>
      </c>
      <c r="L3863" s="1"/>
      <c r="N3863" s="1"/>
      <c r="P3863" s="1">
        <v>217</v>
      </c>
      <c r="Q3863" t="s">
        <v>3039</v>
      </c>
      <c r="R3863" s="1">
        <v>7504</v>
      </c>
      <c r="S3863" t="s">
        <v>1209</v>
      </c>
      <c r="T3863" t="s">
        <v>1000</v>
      </c>
      <c r="U3863" t="s">
        <v>182</v>
      </c>
      <c r="V3863" s="1">
        <v>7504</v>
      </c>
      <c r="W3863" t="s">
        <v>1209</v>
      </c>
      <c r="X3863" t="s">
        <v>183</v>
      </c>
      <c r="Y3863" s="1"/>
      <c r="AA3863" t="s">
        <v>150</v>
      </c>
      <c r="AB3863" s="2">
        <v>0</v>
      </c>
      <c r="AC3863" s="2">
        <v>0</v>
      </c>
      <c r="AD3863" t="s">
        <v>132</v>
      </c>
      <c r="AF3863" s="1">
        <v>3</v>
      </c>
      <c r="AG3863" s="1"/>
      <c r="AH3863" s="1" t="b">
        <f>Export4Q22[[#This Row],[Pharmacy Controller ID]]&lt;&gt;Export4Q22[[#This Row],[Medical Controller ID]]</f>
        <v>1</v>
      </c>
      <c r="AI3863" t="str">
        <f t="shared" si="60"/>
        <v>15366Pinellas County Florida EmployeesEmployerTRUECommercial7476Express Scripts National Preferred with Limited UM 202061825Express Scripts National Preferred with Limited311ESI Commercial217Express Scripts (ESI)7504Express Scripts PBMNationalPBM Controlled7504Express Scripts PBMPBM00FL3</v>
      </c>
      <c r="AJ3863" s="8" t="str">
        <f>IFERROR(IF(_xlfn.XLOOKUP(Export4Q22[[#This Row],[Plan ID]],#REF!,#REF!)=Export4Q22[[#This Row],[Concatenate]],"Same","Change"),"New")</f>
        <v>New</v>
      </c>
    </row>
    <row r="3864" spans="1:36" x14ac:dyDescent="0.25">
      <c r="A3864" s="1">
        <v>17002</v>
      </c>
      <c r="B3864" t="s">
        <v>6763</v>
      </c>
      <c r="C3864" t="s">
        <v>176</v>
      </c>
      <c r="D3864" t="s">
        <v>995</v>
      </c>
      <c r="E3864" t="s">
        <v>177</v>
      </c>
      <c r="F3864" s="1">
        <v>7476</v>
      </c>
      <c r="G3864" t="s">
        <v>1205</v>
      </c>
      <c r="H3864" s="3">
        <v>61825</v>
      </c>
      <c r="I3864" t="s">
        <v>6636</v>
      </c>
      <c r="J3864" s="1">
        <v>311</v>
      </c>
      <c r="K3864" t="s">
        <v>1206</v>
      </c>
      <c r="L3864" s="1"/>
      <c r="N3864" s="1"/>
      <c r="P3864" s="1">
        <v>217</v>
      </c>
      <c r="Q3864" t="s">
        <v>3039</v>
      </c>
      <c r="R3864" s="1">
        <v>7504</v>
      </c>
      <c r="S3864" t="s">
        <v>1209</v>
      </c>
      <c r="T3864" t="s">
        <v>1000</v>
      </c>
      <c r="U3864" t="s">
        <v>182</v>
      </c>
      <c r="V3864" s="1">
        <v>7504</v>
      </c>
      <c r="W3864" t="s">
        <v>1209</v>
      </c>
      <c r="X3864" t="s">
        <v>183</v>
      </c>
      <c r="Y3864" s="1"/>
      <c r="AA3864" t="s">
        <v>150</v>
      </c>
      <c r="AB3864" s="2">
        <v>29804</v>
      </c>
      <c r="AC3864" s="2">
        <v>0</v>
      </c>
      <c r="AD3864" t="s">
        <v>848</v>
      </c>
      <c r="AF3864" s="1">
        <v>3</v>
      </c>
      <c r="AG3864" s="1"/>
      <c r="AH3864" s="1" t="b">
        <f>Export4Q22[[#This Row],[Pharmacy Controller ID]]&lt;&gt;Export4Q22[[#This Row],[Medical Controller ID]]</f>
        <v>1</v>
      </c>
      <c r="AI3864" t="str">
        <f t="shared" si="60"/>
        <v>17002State of Vermont EmployeesEmployerTRUECommercial7476Express Scripts National Preferred with Limited UM 202061825Express Scripts National Preferred with Limited311ESI Commercial217Express Scripts (ESI)7504Express Scripts PBMNationalPBM Controlled7504Express Scripts PBMPBM298040VT3</v>
      </c>
      <c r="AJ3864" s="8" t="str">
        <f>IFERROR(IF(_xlfn.XLOOKUP(Export4Q22[[#This Row],[Plan ID]],#REF!,#REF!)=Export4Q22[[#This Row],[Concatenate]],"Same","Change"),"New")</f>
        <v>New</v>
      </c>
    </row>
    <row r="3865" spans="1:36" x14ac:dyDescent="0.25">
      <c r="A3865" s="1">
        <v>17016</v>
      </c>
      <c r="B3865" t="s">
        <v>6764</v>
      </c>
      <c r="C3865" t="s">
        <v>176</v>
      </c>
      <c r="D3865" t="s">
        <v>995</v>
      </c>
      <c r="E3865" t="s">
        <v>177</v>
      </c>
      <c r="F3865" s="1">
        <v>7476</v>
      </c>
      <c r="G3865" t="s">
        <v>1205</v>
      </c>
      <c r="H3865" s="3">
        <v>61825</v>
      </c>
      <c r="I3865" t="s">
        <v>6636</v>
      </c>
      <c r="J3865" s="1">
        <v>311</v>
      </c>
      <c r="K3865" t="s">
        <v>1206</v>
      </c>
      <c r="L3865" s="1"/>
      <c r="N3865" s="1"/>
      <c r="P3865" s="1">
        <v>217</v>
      </c>
      <c r="Q3865" t="s">
        <v>3039</v>
      </c>
      <c r="R3865" s="1">
        <v>7504</v>
      </c>
      <c r="S3865" t="s">
        <v>1209</v>
      </c>
      <c r="T3865" t="s">
        <v>1000</v>
      </c>
      <c r="U3865" t="s">
        <v>182</v>
      </c>
      <c r="V3865" s="1">
        <v>7504</v>
      </c>
      <c r="W3865" t="s">
        <v>1209</v>
      </c>
      <c r="X3865" t="s">
        <v>183</v>
      </c>
      <c r="Y3865" s="1"/>
      <c r="AA3865" t="s">
        <v>150</v>
      </c>
      <c r="AB3865" s="2">
        <v>750</v>
      </c>
      <c r="AC3865" s="2">
        <v>0</v>
      </c>
      <c r="AD3865" t="s">
        <v>295</v>
      </c>
      <c r="AF3865" s="1">
        <v>3</v>
      </c>
      <c r="AG3865" s="1"/>
      <c r="AH3865" s="1" t="b">
        <f>Export4Q22[[#This Row],[Pharmacy Controller ID]]&lt;&gt;Export4Q22[[#This Row],[Medical Controller ID]]</f>
        <v>1</v>
      </c>
      <c r="AI3865" t="str">
        <f t="shared" si="60"/>
        <v>17016City of CamdenEmployerTRUECommercial7476Express Scripts National Preferred with Limited UM 202061825Express Scripts National Preferred with Limited311ESI Commercial217Express Scripts (ESI)7504Express Scripts PBMNationalPBM Controlled7504Express Scripts PBMPBM7500NJ3</v>
      </c>
      <c r="AJ3865" s="8" t="str">
        <f>IFERROR(IF(_xlfn.XLOOKUP(Export4Q22[[#This Row],[Plan ID]],#REF!,#REF!)=Export4Q22[[#This Row],[Concatenate]],"Same","Change"),"New")</f>
        <v>New</v>
      </c>
    </row>
    <row r="3866" spans="1:36" x14ac:dyDescent="0.25">
      <c r="A3866" s="1">
        <v>17018</v>
      </c>
      <c r="B3866" t="s">
        <v>6765</v>
      </c>
      <c r="C3866" t="s">
        <v>176</v>
      </c>
      <c r="D3866" t="s">
        <v>995</v>
      </c>
      <c r="E3866" t="s">
        <v>177</v>
      </c>
      <c r="F3866" s="1">
        <v>7476</v>
      </c>
      <c r="G3866" t="s">
        <v>1205</v>
      </c>
      <c r="H3866" s="3">
        <v>61825</v>
      </c>
      <c r="I3866" t="s">
        <v>6636</v>
      </c>
      <c r="J3866" s="1">
        <v>311</v>
      </c>
      <c r="K3866" t="s">
        <v>1206</v>
      </c>
      <c r="L3866" s="1"/>
      <c r="N3866" s="1"/>
      <c r="P3866" s="1">
        <v>217</v>
      </c>
      <c r="Q3866" t="s">
        <v>3039</v>
      </c>
      <c r="R3866" s="1">
        <v>7504</v>
      </c>
      <c r="S3866" t="s">
        <v>1209</v>
      </c>
      <c r="T3866" t="s">
        <v>1000</v>
      </c>
      <c r="U3866" t="s">
        <v>182</v>
      </c>
      <c r="V3866" s="1">
        <v>7504</v>
      </c>
      <c r="W3866" t="s">
        <v>1209</v>
      </c>
      <c r="X3866" t="s">
        <v>183</v>
      </c>
      <c r="Y3866" s="1"/>
      <c r="AA3866" t="s">
        <v>150</v>
      </c>
      <c r="AB3866" s="2">
        <v>14815</v>
      </c>
      <c r="AC3866" s="2">
        <v>0</v>
      </c>
      <c r="AD3866" t="s">
        <v>783</v>
      </c>
      <c r="AF3866" s="1">
        <v>3</v>
      </c>
      <c r="AG3866" s="1"/>
      <c r="AH3866" s="1" t="b">
        <f>Export4Q22[[#This Row],[Pharmacy Controller ID]]&lt;&gt;Export4Q22[[#This Row],[Medical Controller ID]]</f>
        <v>1</v>
      </c>
      <c r="AI3866" t="str">
        <f t="shared" si="60"/>
        <v>17018Albuquerque Public SchoolsEmployerTRUECommercial7476Express Scripts National Preferred with Limited UM 202061825Express Scripts National Preferred with Limited311ESI Commercial217Express Scripts (ESI)7504Express Scripts PBMNationalPBM Controlled7504Express Scripts PBMPBM148150NM3</v>
      </c>
      <c r="AJ3866" s="8" t="str">
        <f>IFERROR(IF(_xlfn.XLOOKUP(Export4Q22[[#This Row],[Plan ID]],#REF!,#REF!)=Export4Q22[[#This Row],[Concatenate]],"Same","Change"),"New")</f>
        <v>New</v>
      </c>
    </row>
    <row r="3867" spans="1:36" x14ac:dyDescent="0.25">
      <c r="A3867" s="1">
        <v>17029</v>
      </c>
      <c r="B3867" t="s">
        <v>6767</v>
      </c>
      <c r="C3867" t="s">
        <v>176</v>
      </c>
      <c r="D3867" t="s">
        <v>995</v>
      </c>
      <c r="E3867" t="s">
        <v>177</v>
      </c>
      <c r="F3867" s="1">
        <v>7476</v>
      </c>
      <c r="G3867" t="s">
        <v>1205</v>
      </c>
      <c r="H3867" s="3">
        <v>61825</v>
      </c>
      <c r="I3867" t="s">
        <v>6636</v>
      </c>
      <c r="J3867" s="1">
        <v>311</v>
      </c>
      <c r="K3867" t="s">
        <v>1206</v>
      </c>
      <c r="L3867" s="1"/>
      <c r="N3867" s="1"/>
      <c r="P3867" s="1">
        <v>217</v>
      </c>
      <c r="Q3867" t="s">
        <v>3039</v>
      </c>
      <c r="R3867" s="1">
        <v>7504</v>
      </c>
      <c r="S3867" t="s">
        <v>1209</v>
      </c>
      <c r="T3867" t="s">
        <v>1000</v>
      </c>
      <c r="U3867" t="s">
        <v>182</v>
      </c>
      <c r="V3867" s="1">
        <v>7504</v>
      </c>
      <c r="W3867" t="s">
        <v>1209</v>
      </c>
      <c r="X3867" t="s">
        <v>183</v>
      </c>
      <c r="Y3867" s="1"/>
      <c r="AA3867" t="s">
        <v>150</v>
      </c>
      <c r="AB3867" s="2">
        <v>0</v>
      </c>
      <c r="AC3867" s="2">
        <v>0</v>
      </c>
      <c r="AD3867" t="s">
        <v>142</v>
      </c>
      <c r="AF3867" s="1">
        <v>3</v>
      </c>
      <c r="AG3867" s="1"/>
      <c r="AH3867" s="1" t="b">
        <f>Export4Q22[[#This Row],[Pharmacy Controller ID]]&lt;&gt;Export4Q22[[#This Row],[Medical Controller ID]]</f>
        <v>1</v>
      </c>
      <c r="AI3867" t="str">
        <f t="shared" si="60"/>
        <v>17029School Districts of TexasEmployerTRUECommercial7476Express Scripts National Preferred with Limited UM 202061825Express Scripts National Preferred with Limited311ESI Commercial217Express Scripts (ESI)7504Express Scripts PBMNationalPBM Controlled7504Express Scripts PBMPBM00TX3</v>
      </c>
      <c r="AJ3867" s="8" t="str">
        <f>IFERROR(IF(_xlfn.XLOOKUP(Export4Q22[[#This Row],[Plan ID]],#REF!,#REF!)=Export4Q22[[#This Row],[Concatenate]],"Same","Change"),"New")</f>
        <v>New</v>
      </c>
    </row>
    <row r="3868" spans="1:36" x14ac:dyDescent="0.25">
      <c r="A3868" s="1">
        <v>17049</v>
      </c>
      <c r="B3868" t="s">
        <v>6768</v>
      </c>
      <c r="C3868" t="s">
        <v>176</v>
      </c>
      <c r="D3868" t="s">
        <v>995</v>
      </c>
      <c r="E3868" t="s">
        <v>177</v>
      </c>
      <c r="F3868" s="1">
        <v>7476</v>
      </c>
      <c r="G3868" t="s">
        <v>1205</v>
      </c>
      <c r="H3868" s="3">
        <v>61825</v>
      </c>
      <c r="I3868" t="s">
        <v>6636</v>
      </c>
      <c r="J3868" s="1">
        <v>311</v>
      </c>
      <c r="K3868" t="s">
        <v>1206</v>
      </c>
      <c r="L3868" s="1"/>
      <c r="N3868" s="1"/>
      <c r="P3868" s="1">
        <v>217</v>
      </c>
      <c r="Q3868" t="s">
        <v>3039</v>
      </c>
      <c r="R3868" s="1">
        <v>7504</v>
      </c>
      <c r="S3868" t="s">
        <v>1209</v>
      </c>
      <c r="T3868" t="s">
        <v>1000</v>
      </c>
      <c r="U3868" t="s">
        <v>182</v>
      </c>
      <c r="V3868" s="1">
        <v>7504</v>
      </c>
      <c r="W3868" t="s">
        <v>1209</v>
      </c>
      <c r="X3868" t="s">
        <v>183</v>
      </c>
      <c r="Y3868" s="1"/>
      <c r="AA3868" t="s">
        <v>150</v>
      </c>
      <c r="AB3868" s="2">
        <v>0</v>
      </c>
      <c r="AC3868" s="2">
        <v>0</v>
      </c>
      <c r="AD3868" t="s">
        <v>836</v>
      </c>
      <c r="AF3868" s="1">
        <v>3</v>
      </c>
      <c r="AG3868" s="1"/>
      <c r="AH3868" s="1" t="b">
        <f>Export4Q22[[#This Row],[Pharmacy Controller ID]]&lt;&gt;Export4Q22[[#This Row],[Medical Controller ID]]</f>
        <v>1</v>
      </c>
      <c r="AI3868" t="str">
        <f t="shared" si="60"/>
        <v>17049Shelby County GovernmentEmployerTRUECommercial7476Express Scripts National Preferred with Limited UM 202061825Express Scripts National Preferred with Limited311ESI Commercial217Express Scripts (ESI)7504Express Scripts PBMNationalPBM Controlled7504Express Scripts PBMPBM00TN3</v>
      </c>
      <c r="AJ3868" s="8" t="str">
        <f>IFERROR(IF(_xlfn.XLOOKUP(Export4Q22[[#This Row],[Plan ID]],#REF!,#REF!)=Export4Q22[[#This Row],[Concatenate]],"Same","Change"),"New")</f>
        <v>New</v>
      </c>
    </row>
    <row r="3869" spans="1:36" x14ac:dyDescent="0.25">
      <c r="A3869" s="1">
        <v>17050</v>
      </c>
      <c r="B3869" t="s">
        <v>6769</v>
      </c>
      <c r="C3869" t="s">
        <v>176</v>
      </c>
      <c r="D3869" t="s">
        <v>995</v>
      </c>
      <c r="E3869" t="s">
        <v>177</v>
      </c>
      <c r="F3869" s="1">
        <v>7476</v>
      </c>
      <c r="G3869" t="s">
        <v>1205</v>
      </c>
      <c r="H3869" s="3">
        <v>61825</v>
      </c>
      <c r="I3869" t="s">
        <v>6636</v>
      </c>
      <c r="J3869" s="1">
        <v>311</v>
      </c>
      <c r="K3869" t="s">
        <v>1206</v>
      </c>
      <c r="L3869" s="1"/>
      <c r="N3869" s="1"/>
      <c r="P3869" s="1">
        <v>217</v>
      </c>
      <c r="Q3869" t="s">
        <v>3039</v>
      </c>
      <c r="R3869" s="1">
        <v>7504</v>
      </c>
      <c r="S3869" t="s">
        <v>1209</v>
      </c>
      <c r="T3869" t="s">
        <v>1000</v>
      </c>
      <c r="U3869" t="s">
        <v>182</v>
      </c>
      <c r="V3869" s="1">
        <v>7504</v>
      </c>
      <c r="W3869" t="s">
        <v>1209</v>
      </c>
      <c r="X3869" t="s">
        <v>183</v>
      </c>
      <c r="Y3869" s="1"/>
      <c r="AA3869" t="s">
        <v>150</v>
      </c>
      <c r="AB3869" s="2">
        <v>0</v>
      </c>
      <c r="AC3869" s="2">
        <v>0</v>
      </c>
      <c r="AD3869" t="s">
        <v>314</v>
      </c>
      <c r="AF3869" s="1">
        <v>3</v>
      </c>
      <c r="AG3869" s="1"/>
      <c r="AH3869" s="1" t="b">
        <f>Export4Q22[[#This Row],[Pharmacy Controller ID]]&lt;&gt;Export4Q22[[#This Row],[Medical Controller ID]]</f>
        <v>1</v>
      </c>
      <c r="AI3869" t="str">
        <f t="shared" si="60"/>
        <v>17050IUOE Benefit Funds of Eastern PA and DE Local 542EmployerTRUECommercial7476Express Scripts National Preferred with Limited UM 202061825Express Scripts National Preferred with Limited311ESI Commercial217Express Scripts (ESI)7504Express Scripts PBMNationalPBM Controlled7504Express Scripts PBMPBM00PA3</v>
      </c>
      <c r="AJ3869" s="8" t="str">
        <f>IFERROR(IF(_xlfn.XLOOKUP(Export4Q22[[#This Row],[Plan ID]],#REF!,#REF!)=Export4Q22[[#This Row],[Concatenate]],"Same","Change"),"New")</f>
        <v>New</v>
      </c>
    </row>
    <row r="3870" spans="1:36" x14ac:dyDescent="0.25">
      <c r="A3870" s="1">
        <v>60254</v>
      </c>
      <c r="B3870" t="s">
        <v>6770</v>
      </c>
      <c r="C3870" t="s">
        <v>176</v>
      </c>
      <c r="D3870" t="s">
        <v>995</v>
      </c>
      <c r="E3870" t="s">
        <v>177</v>
      </c>
      <c r="F3870" s="1">
        <v>7476</v>
      </c>
      <c r="G3870" t="s">
        <v>1205</v>
      </c>
      <c r="H3870" s="3">
        <v>61825</v>
      </c>
      <c r="I3870" t="s">
        <v>6636</v>
      </c>
      <c r="J3870" s="1">
        <v>311</v>
      </c>
      <c r="K3870" t="s">
        <v>1206</v>
      </c>
      <c r="L3870" s="1"/>
      <c r="N3870" s="1"/>
      <c r="P3870" s="1">
        <v>217</v>
      </c>
      <c r="Q3870" t="s">
        <v>3039</v>
      </c>
      <c r="R3870" s="1">
        <v>7504</v>
      </c>
      <c r="S3870" t="s">
        <v>1209</v>
      </c>
      <c r="T3870" t="s">
        <v>1000</v>
      </c>
      <c r="U3870" t="s">
        <v>182</v>
      </c>
      <c r="V3870" s="1">
        <v>7504</v>
      </c>
      <c r="W3870" t="s">
        <v>1209</v>
      </c>
      <c r="X3870" t="s">
        <v>183</v>
      </c>
      <c r="Y3870" s="1"/>
      <c r="AA3870" t="s">
        <v>150</v>
      </c>
      <c r="AB3870" s="2">
        <v>17640</v>
      </c>
      <c r="AC3870" s="2">
        <v>0</v>
      </c>
      <c r="AD3870" t="s">
        <v>551</v>
      </c>
      <c r="AF3870" s="1">
        <v>3</v>
      </c>
      <c r="AG3870" s="1"/>
      <c r="AH3870" s="1" t="b">
        <f>Export4Q22[[#This Row],[Pharmacy Controller ID]]&lt;&gt;Export4Q22[[#This Row],[Medical Controller ID]]</f>
        <v>1</v>
      </c>
      <c r="AI3870" t="str">
        <f t="shared" si="60"/>
        <v>60254State Street Bank and TrustEmployerTRUECommercial7476Express Scripts National Preferred with Limited UM 202061825Express Scripts National Preferred with Limited311ESI Commercial217Express Scripts (ESI)7504Express Scripts PBMNationalPBM Controlled7504Express Scripts PBMPBM176400MA3</v>
      </c>
      <c r="AJ3870" s="8" t="str">
        <f>IFERROR(IF(_xlfn.XLOOKUP(Export4Q22[[#This Row],[Plan ID]],#REF!,#REF!)=Export4Q22[[#This Row],[Concatenate]],"Same","Change"),"New")</f>
        <v>New</v>
      </c>
    </row>
    <row r="3871" spans="1:36" x14ac:dyDescent="0.25">
      <c r="A3871" s="1">
        <v>60255</v>
      </c>
      <c r="B3871" t="s">
        <v>6771</v>
      </c>
      <c r="C3871" t="s">
        <v>176</v>
      </c>
      <c r="D3871" t="s">
        <v>995</v>
      </c>
      <c r="E3871" t="s">
        <v>177</v>
      </c>
      <c r="F3871" s="1">
        <v>7476</v>
      </c>
      <c r="G3871" t="s">
        <v>1205</v>
      </c>
      <c r="H3871" s="3">
        <v>61825</v>
      </c>
      <c r="I3871" t="s">
        <v>6636</v>
      </c>
      <c r="J3871" s="1">
        <v>311</v>
      </c>
      <c r="K3871" t="s">
        <v>1206</v>
      </c>
      <c r="L3871" s="1"/>
      <c r="N3871" s="1"/>
      <c r="P3871" s="1">
        <v>217</v>
      </c>
      <c r="Q3871" t="s">
        <v>3039</v>
      </c>
      <c r="R3871" s="1">
        <v>7504</v>
      </c>
      <c r="S3871" t="s">
        <v>1209</v>
      </c>
      <c r="T3871" t="s">
        <v>1000</v>
      </c>
      <c r="U3871" t="s">
        <v>182</v>
      </c>
      <c r="V3871" s="1">
        <v>7504</v>
      </c>
      <c r="W3871" t="s">
        <v>1209</v>
      </c>
      <c r="X3871" t="s">
        <v>183</v>
      </c>
      <c r="Y3871" s="1"/>
      <c r="AA3871" t="s">
        <v>150</v>
      </c>
      <c r="AB3871" s="2">
        <v>0</v>
      </c>
      <c r="AC3871" s="2">
        <v>0</v>
      </c>
      <c r="AD3871" t="s">
        <v>551</v>
      </c>
      <c r="AF3871" s="1">
        <v>3</v>
      </c>
      <c r="AG3871" s="1"/>
      <c r="AH3871" s="1" t="b">
        <f>Export4Q22[[#This Row],[Pharmacy Controller ID]]&lt;&gt;Export4Q22[[#This Row],[Medical Controller ID]]</f>
        <v>1</v>
      </c>
      <c r="AI3871" t="str">
        <f t="shared" si="60"/>
        <v>60255WellfleetEmployerTRUECommercial7476Express Scripts National Preferred with Limited UM 202061825Express Scripts National Preferred with Limited311ESI Commercial217Express Scripts (ESI)7504Express Scripts PBMNationalPBM Controlled7504Express Scripts PBMPBM00MA3</v>
      </c>
      <c r="AJ3871" s="8" t="str">
        <f>IFERROR(IF(_xlfn.XLOOKUP(Export4Q22[[#This Row],[Plan ID]],#REF!,#REF!)=Export4Q22[[#This Row],[Concatenate]],"Same","Change"),"New")</f>
        <v>New</v>
      </c>
    </row>
    <row r="3872" spans="1:36" x14ac:dyDescent="0.25">
      <c r="A3872" s="1">
        <v>60256</v>
      </c>
      <c r="B3872" t="s">
        <v>6772</v>
      </c>
      <c r="C3872" t="s">
        <v>176</v>
      </c>
      <c r="D3872" t="s">
        <v>995</v>
      </c>
      <c r="E3872" t="s">
        <v>177</v>
      </c>
      <c r="F3872" s="1">
        <v>7476</v>
      </c>
      <c r="G3872" t="s">
        <v>1205</v>
      </c>
      <c r="H3872" s="3">
        <v>61825</v>
      </c>
      <c r="I3872" t="s">
        <v>6636</v>
      </c>
      <c r="J3872" s="1">
        <v>311</v>
      </c>
      <c r="K3872" t="s">
        <v>1206</v>
      </c>
      <c r="L3872" s="1"/>
      <c r="N3872" s="1"/>
      <c r="P3872" s="1">
        <v>217</v>
      </c>
      <c r="Q3872" t="s">
        <v>3039</v>
      </c>
      <c r="R3872" s="1">
        <v>7504</v>
      </c>
      <c r="S3872" t="s">
        <v>1209</v>
      </c>
      <c r="T3872" t="s">
        <v>1000</v>
      </c>
      <c r="U3872" t="s">
        <v>182</v>
      </c>
      <c r="V3872" s="1">
        <v>7504</v>
      </c>
      <c r="W3872" t="s">
        <v>1209</v>
      </c>
      <c r="X3872" t="s">
        <v>183</v>
      </c>
      <c r="Y3872" s="1"/>
      <c r="AA3872" t="s">
        <v>150</v>
      </c>
      <c r="AB3872" s="2">
        <v>12027</v>
      </c>
      <c r="AC3872" s="2">
        <v>0</v>
      </c>
      <c r="AD3872" t="s">
        <v>551</v>
      </c>
      <c r="AF3872" s="1">
        <v>3</v>
      </c>
      <c r="AG3872" s="1"/>
      <c r="AH3872" s="1" t="b">
        <f>Export4Q22[[#This Row],[Pharmacy Controller ID]]&lt;&gt;Export4Q22[[#This Row],[Medical Controller ID]]</f>
        <v>1</v>
      </c>
      <c r="AI3872" t="str">
        <f t="shared" si="60"/>
        <v>60256Massachusetts Laborers' Benefit FundEmployerTRUECommercial7476Express Scripts National Preferred with Limited UM 202061825Express Scripts National Preferred with Limited311ESI Commercial217Express Scripts (ESI)7504Express Scripts PBMNationalPBM Controlled7504Express Scripts PBMPBM120270MA3</v>
      </c>
      <c r="AJ3872" s="8" t="str">
        <f>IFERROR(IF(_xlfn.XLOOKUP(Export4Q22[[#This Row],[Plan ID]],#REF!,#REF!)=Export4Q22[[#This Row],[Concatenate]],"Same","Change"),"New")</f>
        <v>New</v>
      </c>
    </row>
    <row r="3873" spans="1:36" x14ac:dyDescent="0.25">
      <c r="A3873" s="1">
        <v>60259</v>
      </c>
      <c r="B3873" t="s">
        <v>6773</v>
      </c>
      <c r="C3873" t="s">
        <v>176</v>
      </c>
      <c r="D3873" t="s">
        <v>995</v>
      </c>
      <c r="E3873" t="s">
        <v>177</v>
      </c>
      <c r="F3873" s="1">
        <v>7476</v>
      </c>
      <c r="G3873" t="s">
        <v>1205</v>
      </c>
      <c r="H3873" s="3">
        <v>61825</v>
      </c>
      <c r="I3873" t="s">
        <v>6636</v>
      </c>
      <c r="J3873" s="1">
        <v>311</v>
      </c>
      <c r="K3873" t="s">
        <v>1206</v>
      </c>
      <c r="L3873" s="1"/>
      <c r="N3873" s="1"/>
      <c r="P3873" s="1">
        <v>217</v>
      </c>
      <c r="Q3873" t="s">
        <v>3039</v>
      </c>
      <c r="R3873" s="1">
        <v>7504</v>
      </c>
      <c r="S3873" t="s">
        <v>1209</v>
      </c>
      <c r="T3873" t="s">
        <v>1000</v>
      </c>
      <c r="U3873" t="s">
        <v>182</v>
      </c>
      <c r="V3873" s="1">
        <v>7504</v>
      </c>
      <c r="W3873" t="s">
        <v>1209</v>
      </c>
      <c r="X3873" t="s">
        <v>183</v>
      </c>
      <c r="Y3873" s="1"/>
      <c r="AA3873" t="s">
        <v>150</v>
      </c>
      <c r="AB3873" s="2">
        <v>0</v>
      </c>
      <c r="AC3873" s="2">
        <v>0</v>
      </c>
      <c r="AD3873" t="s">
        <v>347</v>
      </c>
      <c r="AF3873" s="1">
        <v>3</v>
      </c>
      <c r="AG3873" s="1"/>
      <c r="AH3873" s="1" t="b">
        <f>Export4Q22[[#This Row],[Pharmacy Controller ID]]&lt;&gt;Export4Q22[[#This Row],[Medical Controller ID]]</f>
        <v>1</v>
      </c>
      <c r="AI3873" t="str">
        <f t="shared" si="60"/>
        <v>60259AmerenEmployerTRUECommercial7476Express Scripts National Preferred with Limited UM 202061825Express Scripts National Preferred with Limited311ESI Commercial217Express Scripts (ESI)7504Express Scripts PBMNationalPBM Controlled7504Express Scripts PBMPBM00MO3</v>
      </c>
      <c r="AJ3873" s="8" t="str">
        <f>IFERROR(IF(_xlfn.XLOOKUP(Export4Q22[[#This Row],[Plan ID]],#REF!,#REF!)=Export4Q22[[#This Row],[Concatenate]],"Same","Change"),"New")</f>
        <v>New</v>
      </c>
    </row>
    <row r="3874" spans="1:36" x14ac:dyDescent="0.25">
      <c r="A3874" s="1">
        <v>60264</v>
      </c>
      <c r="B3874" t="s">
        <v>6774</v>
      </c>
      <c r="C3874" t="s">
        <v>176</v>
      </c>
      <c r="D3874" t="s">
        <v>995</v>
      </c>
      <c r="E3874" t="s">
        <v>177</v>
      </c>
      <c r="F3874" s="1">
        <v>7476</v>
      </c>
      <c r="G3874" t="s">
        <v>1205</v>
      </c>
      <c r="H3874" s="3">
        <v>61825</v>
      </c>
      <c r="I3874" t="s">
        <v>6636</v>
      </c>
      <c r="J3874" s="1">
        <v>311</v>
      </c>
      <c r="K3874" t="s">
        <v>1206</v>
      </c>
      <c r="L3874" s="1"/>
      <c r="N3874" s="1"/>
      <c r="P3874" s="1">
        <v>217</v>
      </c>
      <c r="Q3874" t="s">
        <v>3039</v>
      </c>
      <c r="R3874" s="1">
        <v>7504</v>
      </c>
      <c r="S3874" t="s">
        <v>1209</v>
      </c>
      <c r="T3874" t="s">
        <v>1000</v>
      </c>
      <c r="U3874" t="s">
        <v>182</v>
      </c>
      <c r="V3874" s="1">
        <v>7504</v>
      </c>
      <c r="W3874" t="s">
        <v>1209</v>
      </c>
      <c r="X3874" t="s">
        <v>183</v>
      </c>
      <c r="Y3874" s="1"/>
      <c r="AA3874" t="s">
        <v>150</v>
      </c>
      <c r="AB3874" s="2">
        <v>480</v>
      </c>
      <c r="AC3874" s="2">
        <v>0</v>
      </c>
      <c r="AD3874" t="s">
        <v>142</v>
      </c>
      <c r="AF3874" s="1">
        <v>3</v>
      </c>
      <c r="AG3874" s="1"/>
      <c r="AH3874" s="1" t="b">
        <f>Export4Q22[[#This Row],[Pharmacy Controller ID]]&lt;&gt;Export4Q22[[#This Row],[Medical Controller ID]]</f>
        <v>1</v>
      </c>
      <c r="AI3874" t="str">
        <f t="shared" si="60"/>
        <v>60264Southwestern Baptist Theological SeminaryEmployerTRUECommercial7476Express Scripts National Preferred with Limited UM 202061825Express Scripts National Preferred with Limited311ESI Commercial217Express Scripts (ESI)7504Express Scripts PBMNationalPBM Controlled7504Express Scripts PBMPBM4800TX3</v>
      </c>
      <c r="AJ3874" s="8" t="str">
        <f>IFERROR(IF(_xlfn.XLOOKUP(Export4Q22[[#This Row],[Plan ID]],#REF!,#REF!)=Export4Q22[[#This Row],[Concatenate]],"Same","Change"),"New")</f>
        <v>New</v>
      </c>
    </row>
    <row r="3875" spans="1:36" x14ac:dyDescent="0.25">
      <c r="A3875" s="1">
        <v>60267</v>
      </c>
      <c r="B3875" t="s">
        <v>6775</v>
      </c>
      <c r="C3875" t="s">
        <v>176</v>
      </c>
      <c r="D3875" t="s">
        <v>995</v>
      </c>
      <c r="E3875" t="s">
        <v>177</v>
      </c>
      <c r="F3875" s="1">
        <v>7476</v>
      </c>
      <c r="G3875" t="s">
        <v>1205</v>
      </c>
      <c r="H3875" s="3">
        <v>61825</v>
      </c>
      <c r="I3875" t="s">
        <v>6636</v>
      </c>
      <c r="J3875" s="1">
        <v>311</v>
      </c>
      <c r="K3875" t="s">
        <v>1206</v>
      </c>
      <c r="L3875" s="1"/>
      <c r="N3875" s="1"/>
      <c r="P3875" s="1">
        <v>217</v>
      </c>
      <c r="Q3875" t="s">
        <v>3039</v>
      </c>
      <c r="R3875" s="1">
        <v>7504</v>
      </c>
      <c r="S3875" t="s">
        <v>1209</v>
      </c>
      <c r="T3875" t="s">
        <v>1000</v>
      </c>
      <c r="U3875" t="s">
        <v>182</v>
      </c>
      <c r="V3875" s="1">
        <v>7504</v>
      </c>
      <c r="W3875" t="s">
        <v>1209</v>
      </c>
      <c r="X3875" t="s">
        <v>183</v>
      </c>
      <c r="Y3875" s="1"/>
      <c r="AA3875" t="s">
        <v>150</v>
      </c>
      <c r="AB3875" s="2">
        <v>10261</v>
      </c>
      <c r="AC3875" s="2">
        <v>0</v>
      </c>
      <c r="AD3875" t="s">
        <v>314</v>
      </c>
      <c r="AF3875" s="1">
        <v>3</v>
      </c>
      <c r="AG3875" s="1"/>
      <c r="AH3875" s="1" t="b">
        <f>Export4Q22[[#This Row],[Pharmacy Controller ID]]&lt;&gt;Export4Q22[[#This Row],[Medical Controller ID]]</f>
        <v>1</v>
      </c>
      <c r="AI3875" t="str">
        <f t="shared" si="60"/>
        <v>60267US Steel CorporationEmployerTRUECommercial7476Express Scripts National Preferred with Limited UM 202061825Express Scripts National Preferred with Limited311ESI Commercial217Express Scripts (ESI)7504Express Scripts PBMNationalPBM Controlled7504Express Scripts PBMPBM102610PA3</v>
      </c>
      <c r="AJ3875" s="8" t="str">
        <f>IFERROR(IF(_xlfn.XLOOKUP(Export4Q22[[#This Row],[Plan ID]],#REF!,#REF!)=Export4Q22[[#This Row],[Concatenate]],"Same","Change"),"New")</f>
        <v>New</v>
      </c>
    </row>
    <row r="3876" spans="1:36" x14ac:dyDescent="0.25">
      <c r="A3876" s="1">
        <v>60270</v>
      </c>
      <c r="B3876" t="s">
        <v>6776</v>
      </c>
      <c r="C3876" t="s">
        <v>176</v>
      </c>
      <c r="D3876" t="s">
        <v>995</v>
      </c>
      <c r="E3876" t="s">
        <v>177</v>
      </c>
      <c r="F3876" s="1">
        <v>7476</v>
      </c>
      <c r="G3876" t="s">
        <v>1205</v>
      </c>
      <c r="H3876" s="3">
        <v>61825</v>
      </c>
      <c r="I3876" t="s">
        <v>6636</v>
      </c>
      <c r="J3876" s="1">
        <v>311</v>
      </c>
      <c r="K3876" t="s">
        <v>1206</v>
      </c>
      <c r="L3876" s="1"/>
      <c r="N3876" s="1"/>
      <c r="P3876" s="1">
        <v>217</v>
      </c>
      <c r="Q3876" t="s">
        <v>3039</v>
      </c>
      <c r="R3876" s="1">
        <v>7504</v>
      </c>
      <c r="S3876" t="s">
        <v>1209</v>
      </c>
      <c r="T3876" t="s">
        <v>1000</v>
      </c>
      <c r="U3876" t="s">
        <v>182</v>
      </c>
      <c r="V3876" s="1">
        <v>7504</v>
      </c>
      <c r="W3876" t="s">
        <v>1209</v>
      </c>
      <c r="X3876" t="s">
        <v>183</v>
      </c>
      <c r="Y3876" s="1"/>
      <c r="AA3876" t="s">
        <v>150</v>
      </c>
      <c r="AB3876" s="2">
        <v>7183</v>
      </c>
      <c r="AC3876" s="2">
        <v>0</v>
      </c>
      <c r="AD3876" t="s">
        <v>97</v>
      </c>
      <c r="AF3876" s="1">
        <v>3</v>
      </c>
      <c r="AG3876" s="1"/>
      <c r="AH3876" s="1" t="b">
        <f>Export4Q22[[#This Row],[Pharmacy Controller ID]]&lt;&gt;Export4Q22[[#This Row],[Medical Controller ID]]</f>
        <v>1</v>
      </c>
      <c r="AI3876" t="str">
        <f t="shared" si="60"/>
        <v>60270Columbus City SchoolsEmployerTRUECommercial7476Express Scripts National Preferred with Limited UM 202061825Express Scripts National Preferred with Limited311ESI Commercial217Express Scripts (ESI)7504Express Scripts PBMNationalPBM Controlled7504Express Scripts PBMPBM71830OH3</v>
      </c>
      <c r="AJ3876" s="8" t="str">
        <f>IFERROR(IF(_xlfn.XLOOKUP(Export4Q22[[#This Row],[Plan ID]],#REF!,#REF!)=Export4Q22[[#This Row],[Concatenate]],"Same","Change"),"New")</f>
        <v>New</v>
      </c>
    </row>
    <row r="3877" spans="1:36" x14ac:dyDescent="0.25">
      <c r="A3877" s="1">
        <v>60272</v>
      </c>
      <c r="B3877" t="s">
        <v>6777</v>
      </c>
      <c r="C3877" t="s">
        <v>176</v>
      </c>
      <c r="D3877" t="s">
        <v>995</v>
      </c>
      <c r="E3877" t="s">
        <v>177</v>
      </c>
      <c r="F3877" s="1">
        <v>7476</v>
      </c>
      <c r="G3877" t="s">
        <v>1205</v>
      </c>
      <c r="H3877" s="3">
        <v>61825</v>
      </c>
      <c r="I3877" t="s">
        <v>6636</v>
      </c>
      <c r="J3877" s="1">
        <v>311</v>
      </c>
      <c r="K3877" t="s">
        <v>1206</v>
      </c>
      <c r="L3877" s="1"/>
      <c r="N3877" s="1"/>
      <c r="P3877" s="1">
        <v>217</v>
      </c>
      <c r="Q3877" t="s">
        <v>3039</v>
      </c>
      <c r="R3877" s="1">
        <v>7504</v>
      </c>
      <c r="S3877" t="s">
        <v>1209</v>
      </c>
      <c r="T3877" t="s">
        <v>1000</v>
      </c>
      <c r="U3877" t="s">
        <v>182</v>
      </c>
      <c r="V3877" s="1">
        <v>7504</v>
      </c>
      <c r="W3877" t="s">
        <v>1209</v>
      </c>
      <c r="X3877" t="s">
        <v>183</v>
      </c>
      <c r="Y3877" s="1"/>
      <c r="AA3877" t="s">
        <v>150</v>
      </c>
      <c r="AB3877" s="2">
        <v>0</v>
      </c>
      <c r="AC3877" s="2">
        <v>0</v>
      </c>
      <c r="AD3877" t="s">
        <v>274</v>
      </c>
      <c r="AF3877" s="1">
        <v>3</v>
      </c>
      <c r="AG3877" s="1"/>
      <c r="AH3877" s="1" t="b">
        <f>Export4Q22[[#This Row],[Pharmacy Controller ID]]&lt;&gt;Export4Q22[[#This Row],[Medical Controller ID]]</f>
        <v>1</v>
      </c>
      <c r="AI3877" t="str">
        <f t="shared" si="60"/>
        <v>60272Toyota Motor Industries and SalesEmployerTRUECommercial7476Express Scripts National Preferred with Limited UM 202061825Express Scripts National Preferred with Limited311ESI Commercial217Express Scripts (ESI)7504Express Scripts PBMNationalPBM Controlled7504Express Scripts PBMPBM00KY3</v>
      </c>
      <c r="AJ3877" s="8" t="str">
        <f>IFERROR(IF(_xlfn.XLOOKUP(Export4Q22[[#This Row],[Plan ID]],#REF!,#REF!)=Export4Q22[[#This Row],[Concatenate]],"Same","Change"),"New")</f>
        <v>New</v>
      </c>
    </row>
    <row r="3878" spans="1:36" x14ac:dyDescent="0.25">
      <c r="A3878" s="1">
        <v>60274</v>
      </c>
      <c r="B3878" t="s">
        <v>6778</v>
      </c>
      <c r="C3878" t="s">
        <v>176</v>
      </c>
      <c r="D3878" t="s">
        <v>995</v>
      </c>
      <c r="E3878" t="s">
        <v>177</v>
      </c>
      <c r="F3878" s="1">
        <v>7476</v>
      </c>
      <c r="G3878" t="s">
        <v>1205</v>
      </c>
      <c r="H3878" s="3">
        <v>61825</v>
      </c>
      <c r="I3878" t="s">
        <v>6636</v>
      </c>
      <c r="J3878" s="1">
        <v>311</v>
      </c>
      <c r="K3878" t="s">
        <v>1206</v>
      </c>
      <c r="L3878" s="1"/>
      <c r="N3878" s="1"/>
      <c r="P3878" s="1">
        <v>217</v>
      </c>
      <c r="Q3878" t="s">
        <v>3039</v>
      </c>
      <c r="R3878" s="1">
        <v>7504</v>
      </c>
      <c r="S3878" t="s">
        <v>1209</v>
      </c>
      <c r="T3878" t="s">
        <v>1000</v>
      </c>
      <c r="U3878" t="s">
        <v>182</v>
      </c>
      <c r="V3878" s="1">
        <v>7504</v>
      </c>
      <c r="W3878" t="s">
        <v>1209</v>
      </c>
      <c r="X3878" t="s">
        <v>183</v>
      </c>
      <c r="Y3878" s="1"/>
      <c r="AA3878" t="s">
        <v>150</v>
      </c>
      <c r="AB3878" s="2">
        <v>0</v>
      </c>
      <c r="AC3878" s="2">
        <v>0</v>
      </c>
      <c r="AD3878" t="s">
        <v>286</v>
      </c>
      <c r="AF3878" s="1">
        <v>3</v>
      </c>
      <c r="AG3878" s="1"/>
      <c r="AH3878" s="1" t="b">
        <f>Export4Q22[[#This Row],[Pharmacy Controller ID]]&lt;&gt;Export4Q22[[#This Row],[Medical Controller ID]]</f>
        <v>1</v>
      </c>
      <c r="AI3878" t="str">
        <f t="shared" si="60"/>
        <v>60274Kelly and Associates Insurance GroupEmployerTRUECommercial7476Express Scripts National Preferred with Limited UM 202061825Express Scripts National Preferred with Limited311ESI Commercial217Express Scripts (ESI)7504Express Scripts PBMNationalPBM Controlled7504Express Scripts PBMPBM00MD3</v>
      </c>
      <c r="AJ3878" s="8" t="str">
        <f>IFERROR(IF(_xlfn.XLOOKUP(Export4Q22[[#This Row],[Plan ID]],#REF!,#REF!)=Export4Q22[[#This Row],[Concatenate]],"Same","Change"),"New")</f>
        <v>New</v>
      </c>
    </row>
    <row r="3879" spans="1:36" x14ac:dyDescent="0.25">
      <c r="A3879" s="1">
        <v>60275</v>
      </c>
      <c r="B3879" t="s">
        <v>6779</v>
      </c>
      <c r="C3879" t="s">
        <v>176</v>
      </c>
      <c r="D3879" t="s">
        <v>995</v>
      </c>
      <c r="E3879" t="s">
        <v>177</v>
      </c>
      <c r="F3879" s="1">
        <v>7476</v>
      </c>
      <c r="G3879" t="s">
        <v>1205</v>
      </c>
      <c r="H3879" s="3">
        <v>61825</v>
      </c>
      <c r="I3879" t="s">
        <v>6636</v>
      </c>
      <c r="J3879" s="1">
        <v>311</v>
      </c>
      <c r="K3879" t="s">
        <v>1206</v>
      </c>
      <c r="L3879" s="1"/>
      <c r="N3879" s="1"/>
      <c r="P3879" s="1">
        <v>217</v>
      </c>
      <c r="Q3879" t="s">
        <v>3039</v>
      </c>
      <c r="R3879" s="1">
        <v>7504</v>
      </c>
      <c r="S3879" t="s">
        <v>1209</v>
      </c>
      <c r="T3879" t="s">
        <v>1000</v>
      </c>
      <c r="U3879" t="s">
        <v>182</v>
      </c>
      <c r="V3879" s="1">
        <v>7504</v>
      </c>
      <c r="W3879" t="s">
        <v>1209</v>
      </c>
      <c r="X3879" t="s">
        <v>183</v>
      </c>
      <c r="Y3879" s="1"/>
      <c r="AA3879" t="s">
        <v>150</v>
      </c>
      <c r="AB3879" s="2">
        <v>0</v>
      </c>
      <c r="AC3879" s="2">
        <v>0</v>
      </c>
      <c r="AD3879" t="s">
        <v>286</v>
      </c>
      <c r="AF3879" s="1">
        <v>3</v>
      </c>
      <c r="AG3879" s="1"/>
      <c r="AH3879" s="1" t="b">
        <f>Export4Q22[[#This Row],[Pharmacy Controller ID]]&lt;&gt;Export4Q22[[#This Row],[Medical Controller ID]]</f>
        <v>1</v>
      </c>
      <c r="AI3879" t="str">
        <f t="shared" si="60"/>
        <v>60275Baltimore City Public SchoolsEmployerTRUECommercial7476Express Scripts National Preferred with Limited UM 202061825Express Scripts National Preferred with Limited311ESI Commercial217Express Scripts (ESI)7504Express Scripts PBMNationalPBM Controlled7504Express Scripts PBMPBM00MD3</v>
      </c>
      <c r="AJ3879" s="8" t="str">
        <f>IFERROR(IF(_xlfn.XLOOKUP(Export4Q22[[#This Row],[Plan ID]],#REF!,#REF!)=Export4Q22[[#This Row],[Concatenate]],"Same","Change"),"New")</f>
        <v>New</v>
      </c>
    </row>
    <row r="3880" spans="1:36" x14ac:dyDescent="0.25">
      <c r="A3880" s="1">
        <v>60281</v>
      </c>
      <c r="B3880" t="s">
        <v>6780</v>
      </c>
      <c r="C3880" t="s">
        <v>176</v>
      </c>
      <c r="D3880" t="s">
        <v>995</v>
      </c>
      <c r="E3880" t="s">
        <v>177</v>
      </c>
      <c r="F3880" s="1">
        <v>7476</v>
      </c>
      <c r="G3880" t="s">
        <v>1205</v>
      </c>
      <c r="H3880" s="3">
        <v>61825</v>
      </c>
      <c r="I3880" t="s">
        <v>6636</v>
      </c>
      <c r="J3880" s="1">
        <v>311</v>
      </c>
      <c r="K3880" t="s">
        <v>1206</v>
      </c>
      <c r="L3880" s="1"/>
      <c r="N3880" s="1"/>
      <c r="P3880" s="1">
        <v>217</v>
      </c>
      <c r="Q3880" t="s">
        <v>3039</v>
      </c>
      <c r="R3880" s="1">
        <v>7504</v>
      </c>
      <c r="S3880" t="s">
        <v>1209</v>
      </c>
      <c r="T3880" t="s">
        <v>1000</v>
      </c>
      <c r="U3880" t="s">
        <v>182</v>
      </c>
      <c r="V3880" s="1">
        <v>7504</v>
      </c>
      <c r="W3880" t="s">
        <v>1209</v>
      </c>
      <c r="X3880" t="s">
        <v>183</v>
      </c>
      <c r="Y3880" s="1"/>
      <c r="AA3880" t="s">
        <v>150</v>
      </c>
      <c r="AB3880" s="2">
        <v>6585</v>
      </c>
      <c r="AC3880" s="2">
        <v>0</v>
      </c>
      <c r="AD3880" t="s">
        <v>678</v>
      </c>
      <c r="AF3880" s="1">
        <v>3</v>
      </c>
      <c r="AG3880" s="1"/>
      <c r="AH3880" s="1" t="b">
        <f>Export4Q22[[#This Row],[Pharmacy Controller ID]]&lt;&gt;Export4Q22[[#This Row],[Medical Controller ID]]</f>
        <v>1</v>
      </c>
      <c r="AI3880" t="str">
        <f t="shared" si="60"/>
        <v>60281JB Hunt Transport ServicesEmployerTRUECommercial7476Express Scripts National Preferred with Limited UM 202061825Express Scripts National Preferred with Limited311ESI Commercial217Express Scripts (ESI)7504Express Scripts PBMNationalPBM Controlled7504Express Scripts PBMPBM65850AR3</v>
      </c>
      <c r="AJ3880" s="8" t="str">
        <f>IFERROR(IF(_xlfn.XLOOKUP(Export4Q22[[#This Row],[Plan ID]],#REF!,#REF!)=Export4Q22[[#This Row],[Concatenate]],"Same","Change"),"New")</f>
        <v>New</v>
      </c>
    </row>
    <row r="3881" spans="1:36" x14ac:dyDescent="0.25">
      <c r="A3881" s="1">
        <v>60285</v>
      </c>
      <c r="B3881" t="s">
        <v>6781</v>
      </c>
      <c r="C3881" t="s">
        <v>176</v>
      </c>
      <c r="D3881" t="s">
        <v>995</v>
      </c>
      <c r="E3881" t="s">
        <v>177</v>
      </c>
      <c r="F3881" s="1">
        <v>7476</v>
      </c>
      <c r="G3881" t="s">
        <v>1205</v>
      </c>
      <c r="H3881" s="3">
        <v>61825</v>
      </c>
      <c r="I3881" t="s">
        <v>6636</v>
      </c>
      <c r="J3881" s="1">
        <v>311</v>
      </c>
      <c r="K3881" t="s">
        <v>1206</v>
      </c>
      <c r="L3881" s="1"/>
      <c r="N3881" s="1"/>
      <c r="P3881" s="1">
        <v>217</v>
      </c>
      <c r="Q3881" t="s">
        <v>3039</v>
      </c>
      <c r="R3881" s="1">
        <v>7504</v>
      </c>
      <c r="S3881" t="s">
        <v>1209</v>
      </c>
      <c r="T3881" t="s">
        <v>1000</v>
      </c>
      <c r="U3881" t="s">
        <v>182</v>
      </c>
      <c r="V3881" s="1">
        <v>7504</v>
      </c>
      <c r="W3881" t="s">
        <v>1209</v>
      </c>
      <c r="X3881" t="s">
        <v>183</v>
      </c>
      <c r="Y3881" s="1"/>
      <c r="AA3881" t="s">
        <v>150</v>
      </c>
      <c r="AB3881" s="2">
        <v>0</v>
      </c>
      <c r="AC3881" s="2">
        <v>0</v>
      </c>
      <c r="AD3881" t="s">
        <v>274</v>
      </c>
      <c r="AF3881" s="1">
        <v>3</v>
      </c>
      <c r="AG3881" s="1"/>
      <c r="AH3881" s="1" t="b">
        <f>Export4Q22[[#This Row],[Pharmacy Controller ID]]&lt;&gt;Export4Q22[[#This Row],[Medical Controller ID]]</f>
        <v>1</v>
      </c>
      <c r="AI3881" t="str">
        <f t="shared" si="60"/>
        <v>60285University of LouisvilleEmployerTRUECommercial7476Express Scripts National Preferred with Limited UM 202061825Express Scripts National Preferred with Limited311ESI Commercial217Express Scripts (ESI)7504Express Scripts PBMNationalPBM Controlled7504Express Scripts PBMPBM00KY3</v>
      </c>
      <c r="AJ3881" s="8" t="str">
        <f>IFERROR(IF(_xlfn.XLOOKUP(Export4Q22[[#This Row],[Plan ID]],#REF!,#REF!)=Export4Q22[[#This Row],[Concatenate]],"Same","Change"),"New")</f>
        <v>New</v>
      </c>
    </row>
    <row r="3882" spans="1:36" x14ac:dyDescent="0.25">
      <c r="A3882" s="1">
        <v>60286</v>
      </c>
      <c r="B3882" t="s">
        <v>6782</v>
      </c>
      <c r="C3882" t="s">
        <v>176</v>
      </c>
      <c r="D3882" t="s">
        <v>995</v>
      </c>
      <c r="E3882" t="s">
        <v>177</v>
      </c>
      <c r="F3882" s="1">
        <v>7476</v>
      </c>
      <c r="G3882" t="s">
        <v>1205</v>
      </c>
      <c r="H3882" s="3">
        <v>61825</v>
      </c>
      <c r="I3882" t="s">
        <v>6636</v>
      </c>
      <c r="J3882" s="1">
        <v>311</v>
      </c>
      <c r="K3882" t="s">
        <v>1206</v>
      </c>
      <c r="L3882" s="1"/>
      <c r="N3882" s="1"/>
      <c r="P3882" s="1">
        <v>217</v>
      </c>
      <c r="Q3882" t="s">
        <v>3039</v>
      </c>
      <c r="R3882" s="1">
        <v>7504</v>
      </c>
      <c r="S3882" t="s">
        <v>1209</v>
      </c>
      <c r="T3882" t="s">
        <v>1000</v>
      </c>
      <c r="U3882" t="s">
        <v>182</v>
      </c>
      <c r="V3882" s="1">
        <v>7504</v>
      </c>
      <c r="W3882" t="s">
        <v>1209</v>
      </c>
      <c r="X3882" t="s">
        <v>183</v>
      </c>
      <c r="Y3882" s="1"/>
      <c r="AA3882" t="s">
        <v>150</v>
      </c>
      <c r="AB3882" s="2">
        <v>0</v>
      </c>
      <c r="AC3882" s="2">
        <v>0</v>
      </c>
      <c r="AD3882" t="s">
        <v>646</v>
      </c>
      <c r="AF3882" s="1">
        <v>3</v>
      </c>
      <c r="AG3882" s="1"/>
      <c r="AH3882" s="1" t="b">
        <f>Export4Q22[[#This Row],[Pharmacy Controller ID]]&lt;&gt;Export4Q22[[#This Row],[Medical Controller ID]]</f>
        <v>1</v>
      </c>
      <c r="AI3882" t="str">
        <f t="shared" si="60"/>
        <v>60286Oregon Teamsters Employee TrustEmployerTRUECommercial7476Express Scripts National Preferred with Limited UM 202061825Express Scripts National Preferred with Limited311ESI Commercial217Express Scripts (ESI)7504Express Scripts PBMNationalPBM Controlled7504Express Scripts PBMPBM00OR3</v>
      </c>
      <c r="AJ3882" s="8" t="str">
        <f>IFERROR(IF(_xlfn.XLOOKUP(Export4Q22[[#This Row],[Plan ID]],#REF!,#REF!)=Export4Q22[[#This Row],[Concatenate]],"Same","Change"),"New")</f>
        <v>New</v>
      </c>
    </row>
    <row r="3883" spans="1:36" x14ac:dyDescent="0.25">
      <c r="A3883" s="1">
        <v>60288</v>
      </c>
      <c r="B3883" t="s">
        <v>6783</v>
      </c>
      <c r="C3883" t="s">
        <v>176</v>
      </c>
      <c r="D3883" t="s">
        <v>995</v>
      </c>
      <c r="E3883" t="s">
        <v>177</v>
      </c>
      <c r="F3883" s="1">
        <v>7476</v>
      </c>
      <c r="G3883" t="s">
        <v>1205</v>
      </c>
      <c r="H3883" s="3">
        <v>61825</v>
      </c>
      <c r="I3883" t="s">
        <v>6636</v>
      </c>
      <c r="J3883" s="1">
        <v>311</v>
      </c>
      <c r="K3883" t="s">
        <v>1206</v>
      </c>
      <c r="L3883" s="1"/>
      <c r="N3883" s="1"/>
      <c r="P3883" s="1">
        <v>217</v>
      </c>
      <c r="Q3883" t="s">
        <v>3039</v>
      </c>
      <c r="R3883" s="1">
        <v>7504</v>
      </c>
      <c r="S3883" t="s">
        <v>1209</v>
      </c>
      <c r="T3883" t="s">
        <v>1000</v>
      </c>
      <c r="U3883" t="s">
        <v>182</v>
      </c>
      <c r="V3883" s="1">
        <v>7504</v>
      </c>
      <c r="W3883" t="s">
        <v>1209</v>
      </c>
      <c r="X3883" t="s">
        <v>183</v>
      </c>
      <c r="Y3883" s="1"/>
      <c r="AA3883" t="s">
        <v>150</v>
      </c>
      <c r="AB3883" s="2">
        <v>3418</v>
      </c>
      <c r="AC3883" s="2">
        <v>0</v>
      </c>
      <c r="AD3883" t="s">
        <v>347</v>
      </c>
      <c r="AF3883" s="1">
        <v>3</v>
      </c>
      <c r="AG3883" s="1"/>
      <c r="AH3883" s="1" t="b">
        <f>Export4Q22[[#This Row],[Pharmacy Controller ID]]&lt;&gt;Export4Q22[[#This Row],[Medical Controller ID]]</f>
        <v>1</v>
      </c>
      <c r="AI3883" t="str">
        <f t="shared" si="60"/>
        <v>60288Edward JonesEmployerTRUECommercial7476Express Scripts National Preferred with Limited UM 202061825Express Scripts National Preferred with Limited311ESI Commercial217Express Scripts (ESI)7504Express Scripts PBMNationalPBM Controlled7504Express Scripts PBMPBM34180MO3</v>
      </c>
      <c r="AJ3883" s="8" t="str">
        <f>IFERROR(IF(_xlfn.XLOOKUP(Export4Q22[[#This Row],[Plan ID]],#REF!,#REF!)=Export4Q22[[#This Row],[Concatenate]],"Same","Change"),"New")</f>
        <v>New</v>
      </c>
    </row>
    <row r="3884" spans="1:36" x14ac:dyDescent="0.25">
      <c r="A3884" s="1">
        <v>60290</v>
      </c>
      <c r="B3884" t="s">
        <v>6784</v>
      </c>
      <c r="C3884" t="s">
        <v>176</v>
      </c>
      <c r="D3884" t="s">
        <v>995</v>
      </c>
      <c r="E3884" t="s">
        <v>177</v>
      </c>
      <c r="F3884" s="1">
        <v>7476</v>
      </c>
      <c r="G3884" t="s">
        <v>1205</v>
      </c>
      <c r="H3884" s="3">
        <v>61825</v>
      </c>
      <c r="I3884" t="s">
        <v>6636</v>
      </c>
      <c r="J3884" s="1">
        <v>311</v>
      </c>
      <c r="K3884" t="s">
        <v>1206</v>
      </c>
      <c r="L3884" s="1"/>
      <c r="N3884" s="1"/>
      <c r="P3884" s="1">
        <v>217</v>
      </c>
      <c r="Q3884" t="s">
        <v>3039</v>
      </c>
      <c r="R3884" s="1">
        <v>7504</v>
      </c>
      <c r="S3884" t="s">
        <v>1209</v>
      </c>
      <c r="T3884" t="s">
        <v>1000</v>
      </c>
      <c r="U3884" t="s">
        <v>182</v>
      </c>
      <c r="V3884" s="1">
        <v>7504</v>
      </c>
      <c r="W3884" t="s">
        <v>1209</v>
      </c>
      <c r="X3884" t="s">
        <v>183</v>
      </c>
      <c r="Y3884" s="1"/>
      <c r="AA3884" t="s">
        <v>150</v>
      </c>
      <c r="AB3884" s="2">
        <v>0</v>
      </c>
      <c r="AC3884" s="2">
        <v>0</v>
      </c>
      <c r="AD3884" t="s">
        <v>452</v>
      </c>
      <c r="AF3884" s="1">
        <v>3</v>
      </c>
      <c r="AG3884" s="1"/>
      <c r="AH3884" s="1" t="b">
        <f>Export4Q22[[#This Row],[Pharmacy Controller ID]]&lt;&gt;Export4Q22[[#This Row],[Medical Controller ID]]</f>
        <v>1</v>
      </c>
      <c r="AI3884" t="str">
        <f t="shared" si="60"/>
        <v>60290Trusteed Plans Service CompanyEmployerTRUECommercial7476Express Scripts National Preferred with Limited UM 202061825Express Scripts National Preferred with Limited311ESI Commercial217Express Scripts (ESI)7504Express Scripts PBMNationalPBM Controlled7504Express Scripts PBMPBM00WA3</v>
      </c>
      <c r="AJ3884" s="8" t="str">
        <f>IFERROR(IF(_xlfn.XLOOKUP(Export4Q22[[#This Row],[Plan ID]],#REF!,#REF!)=Export4Q22[[#This Row],[Concatenate]],"Same","Change"),"New")</f>
        <v>New</v>
      </c>
    </row>
    <row r="3885" spans="1:36" x14ac:dyDescent="0.25">
      <c r="A3885" s="1">
        <v>60677</v>
      </c>
      <c r="B3885" t="s">
        <v>6785</v>
      </c>
      <c r="C3885" t="s">
        <v>176</v>
      </c>
      <c r="D3885" t="s">
        <v>995</v>
      </c>
      <c r="E3885" t="s">
        <v>177</v>
      </c>
      <c r="F3885" s="1">
        <v>7476</v>
      </c>
      <c r="G3885" t="s">
        <v>1205</v>
      </c>
      <c r="H3885" s="3">
        <v>61825</v>
      </c>
      <c r="I3885" t="s">
        <v>6636</v>
      </c>
      <c r="J3885" s="1">
        <v>311</v>
      </c>
      <c r="K3885" t="s">
        <v>1206</v>
      </c>
      <c r="L3885" s="1"/>
      <c r="N3885" s="1"/>
      <c r="P3885" s="1">
        <v>217</v>
      </c>
      <c r="Q3885" t="s">
        <v>3039</v>
      </c>
      <c r="R3885" s="1">
        <v>7504</v>
      </c>
      <c r="S3885" t="s">
        <v>1209</v>
      </c>
      <c r="T3885" t="s">
        <v>1000</v>
      </c>
      <c r="U3885" t="s">
        <v>182</v>
      </c>
      <c r="V3885" s="1">
        <v>7504</v>
      </c>
      <c r="W3885" t="s">
        <v>1209</v>
      </c>
      <c r="X3885" t="s">
        <v>183</v>
      </c>
      <c r="Y3885" s="1"/>
      <c r="AA3885" t="s">
        <v>150</v>
      </c>
      <c r="AB3885" s="2">
        <v>0</v>
      </c>
      <c r="AC3885" s="2">
        <v>0</v>
      </c>
      <c r="AD3885" t="s">
        <v>354</v>
      </c>
      <c r="AF3885" s="1">
        <v>3</v>
      </c>
      <c r="AG3885" s="1"/>
      <c r="AH3885" s="1" t="b">
        <f>Export4Q22[[#This Row],[Pharmacy Controller ID]]&lt;&gt;Export4Q22[[#This Row],[Medical Controller ID]]</f>
        <v>1</v>
      </c>
      <c r="AI3885" t="str">
        <f t="shared" si="60"/>
        <v>60677GKN DrivelineEmployerTRUECommercial7476Express Scripts National Preferred with Limited UM 202061825Express Scripts National Preferred with Limited311ESI Commercial217Express Scripts (ESI)7504Express Scripts PBMNationalPBM Controlled7504Express Scripts PBMPBM00NC3</v>
      </c>
      <c r="AJ3885" s="8" t="str">
        <f>IFERROR(IF(_xlfn.XLOOKUP(Export4Q22[[#This Row],[Plan ID]],#REF!,#REF!)=Export4Q22[[#This Row],[Concatenate]],"Same","Change"),"New")</f>
        <v>New</v>
      </c>
    </row>
    <row r="3886" spans="1:36" x14ac:dyDescent="0.25">
      <c r="A3886" s="1">
        <v>60679</v>
      </c>
      <c r="B3886" t="s">
        <v>6786</v>
      </c>
      <c r="C3886" t="s">
        <v>176</v>
      </c>
      <c r="D3886" t="s">
        <v>995</v>
      </c>
      <c r="E3886" t="s">
        <v>177</v>
      </c>
      <c r="F3886" s="1">
        <v>7476</v>
      </c>
      <c r="G3886" t="s">
        <v>1205</v>
      </c>
      <c r="H3886" s="3">
        <v>61825</v>
      </c>
      <c r="I3886" t="s">
        <v>6636</v>
      </c>
      <c r="J3886" s="1">
        <v>311</v>
      </c>
      <c r="K3886" t="s">
        <v>1206</v>
      </c>
      <c r="L3886" s="1"/>
      <c r="N3886" s="1"/>
      <c r="P3886" s="1">
        <v>217</v>
      </c>
      <c r="Q3886" t="s">
        <v>3039</v>
      </c>
      <c r="R3886" s="1">
        <v>7504</v>
      </c>
      <c r="S3886" t="s">
        <v>1209</v>
      </c>
      <c r="T3886" t="s">
        <v>1000</v>
      </c>
      <c r="U3886" t="s">
        <v>182</v>
      </c>
      <c r="V3886" s="1">
        <v>7504</v>
      </c>
      <c r="W3886" t="s">
        <v>1209</v>
      </c>
      <c r="X3886" t="s">
        <v>183</v>
      </c>
      <c r="Y3886" s="1"/>
      <c r="AA3886" t="s">
        <v>150</v>
      </c>
      <c r="AB3886" s="2">
        <v>0</v>
      </c>
      <c r="AC3886" s="2">
        <v>0</v>
      </c>
      <c r="AD3886" t="s">
        <v>664</v>
      </c>
      <c r="AF3886" s="1">
        <v>3</v>
      </c>
      <c r="AG3886" s="1"/>
      <c r="AH3886" s="1" t="b">
        <f>Export4Q22[[#This Row],[Pharmacy Controller ID]]&lt;&gt;Export4Q22[[#This Row],[Medical Controller ID]]</f>
        <v>1</v>
      </c>
      <c r="AI3886" t="str">
        <f t="shared" si="60"/>
        <v>60679Delphi Automotive Systems (Salaried Employees)EmployerTRUECommercial7476Express Scripts National Preferred with Limited UM 202061825Express Scripts National Preferred with Limited311ESI Commercial217Express Scripts (ESI)7504Express Scripts PBMNationalPBM Controlled7504Express Scripts PBMPBM00AL3</v>
      </c>
      <c r="AJ3886" s="8" t="str">
        <f>IFERROR(IF(_xlfn.XLOOKUP(Export4Q22[[#This Row],[Plan ID]],#REF!,#REF!)=Export4Q22[[#This Row],[Concatenate]],"Same","Change"),"New")</f>
        <v>New</v>
      </c>
    </row>
    <row r="3887" spans="1:36" x14ac:dyDescent="0.25">
      <c r="A3887" s="1">
        <v>60686</v>
      </c>
      <c r="B3887" t="s">
        <v>6787</v>
      </c>
      <c r="C3887" t="s">
        <v>176</v>
      </c>
      <c r="D3887" t="s">
        <v>995</v>
      </c>
      <c r="E3887" t="s">
        <v>177</v>
      </c>
      <c r="F3887" s="1">
        <v>7476</v>
      </c>
      <c r="G3887" t="s">
        <v>1205</v>
      </c>
      <c r="H3887" s="3">
        <v>61825</v>
      </c>
      <c r="I3887" t="s">
        <v>6636</v>
      </c>
      <c r="J3887" s="1">
        <v>311</v>
      </c>
      <c r="K3887" t="s">
        <v>1206</v>
      </c>
      <c r="L3887" s="1"/>
      <c r="N3887" s="1"/>
      <c r="P3887" s="1">
        <v>217</v>
      </c>
      <c r="Q3887" t="s">
        <v>3039</v>
      </c>
      <c r="R3887" s="1">
        <v>7504</v>
      </c>
      <c r="S3887" t="s">
        <v>1209</v>
      </c>
      <c r="T3887" t="s">
        <v>1000</v>
      </c>
      <c r="U3887" t="s">
        <v>182</v>
      </c>
      <c r="V3887" s="1">
        <v>7504</v>
      </c>
      <c r="W3887" t="s">
        <v>1209</v>
      </c>
      <c r="X3887" t="s">
        <v>183</v>
      </c>
      <c r="Y3887" s="1"/>
      <c r="AA3887" t="s">
        <v>150</v>
      </c>
      <c r="AB3887" s="2">
        <v>0</v>
      </c>
      <c r="AC3887" s="2">
        <v>0</v>
      </c>
      <c r="AD3887" t="s">
        <v>664</v>
      </c>
      <c r="AF3887" s="1">
        <v>3</v>
      </c>
      <c r="AG3887" s="1"/>
      <c r="AH3887" s="1" t="b">
        <f>Export4Q22[[#This Row],[Pharmacy Controller ID]]&lt;&gt;Export4Q22[[#This Row],[Medical Controller ID]]</f>
        <v>1</v>
      </c>
      <c r="AI3887" t="str">
        <f t="shared" si="60"/>
        <v>60686SCA Tissue North America, LLC, Barton OperationsEmployerTRUECommercial7476Express Scripts National Preferred with Limited UM 202061825Express Scripts National Preferred with Limited311ESI Commercial217Express Scripts (ESI)7504Express Scripts PBMNationalPBM Controlled7504Express Scripts PBMPBM00AL3</v>
      </c>
      <c r="AJ3887" s="8" t="str">
        <f>IFERROR(IF(_xlfn.XLOOKUP(Export4Q22[[#This Row],[Plan ID]],#REF!,#REF!)=Export4Q22[[#This Row],[Concatenate]],"Same","Change"),"New")</f>
        <v>New</v>
      </c>
    </row>
    <row r="3888" spans="1:36" x14ac:dyDescent="0.25">
      <c r="A3888" s="1">
        <v>60725</v>
      </c>
      <c r="B3888" t="s">
        <v>6788</v>
      </c>
      <c r="C3888" t="s">
        <v>176</v>
      </c>
      <c r="D3888" t="s">
        <v>995</v>
      </c>
      <c r="E3888" t="s">
        <v>177</v>
      </c>
      <c r="F3888" s="1">
        <v>7476</v>
      </c>
      <c r="G3888" t="s">
        <v>1205</v>
      </c>
      <c r="H3888" s="3">
        <v>61825</v>
      </c>
      <c r="I3888" t="s">
        <v>6636</v>
      </c>
      <c r="J3888" s="1">
        <v>311</v>
      </c>
      <c r="K3888" t="s">
        <v>1206</v>
      </c>
      <c r="L3888" s="1"/>
      <c r="N3888" s="1"/>
      <c r="P3888" s="1">
        <v>217</v>
      </c>
      <c r="Q3888" t="s">
        <v>3039</v>
      </c>
      <c r="R3888" s="1">
        <v>7504</v>
      </c>
      <c r="S3888" t="s">
        <v>1209</v>
      </c>
      <c r="T3888" t="s">
        <v>1000</v>
      </c>
      <c r="U3888" t="s">
        <v>182</v>
      </c>
      <c r="V3888" s="1">
        <v>7504</v>
      </c>
      <c r="W3888" t="s">
        <v>1209</v>
      </c>
      <c r="X3888" t="s">
        <v>183</v>
      </c>
      <c r="Y3888" s="1"/>
      <c r="AA3888" t="s">
        <v>150</v>
      </c>
      <c r="AB3888" s="2">
        <v>0</v>
      </c>
      <c r="AC3888" s="2">
        <v>0</v>
      </c>
      <c r="AD3888" t="s">
        <v>764</v>
      </c>
      <c r="AF3888" s="1">
        <v>3</v>
      </c>
      <c r="AG3888" s="1"/>
      <c r="AH3888" s="1" t="b">
        <f>Export4Q22[[#This Row],[Pharmacy Controller ID]]&lt;&gt;Export4Q22[[#This Row],[Medical Controller ID]]</f>
        <v>1</v>
      </c>
      <c r="AI3888" t="str">
        <f t="shared" si="60"/>
        <v>60725Sibanye-StillwaterEmployerTRUECommercial7476Express Scripts National Preferred with Limited UM 202061825Express Scripts National Preferred with Limited311ESI Commercial217Express Scripts (ESI)7504Express Scripts PBMNationalPBM Controlled7504Express Scripts PBMPBM00MT3</v>
      </c>
      <c r="AJ3888" s="8" t="str">
        <f>IFERROR(IF(_xlfn.XLOOKUP(Export4Q22[[#This Row],[Plan ID]],#REF!,#REF!)=Export4Q22[[#This Row],[Concatenate]],"Same","Change"),"New")</f>
        <v>New</v>
      </c>
    </row>
    <row r="3889" spans="1:36" x14ac:dyDescent="0.25">
      <c r="A3889" s="1">
        <v>60726</v>
      </c>
      <c r="B3889" t="s">
        <v>6789</v>
      </c>
      <c r="C3889" t="s">
        <v>176</v>
      </c>
      <c r="D3889" t="s">
        <v>995</v>
      </c>
      <c r="E3889" t="s">
        <v>177</v>
      </c>
      <c r="F3889" s="1">
        <v>7476</v>
      </c>
      <c r="G3889" t="s">
        <v>1205</v>
      </c>
      <c r="H3889" s="3">
        <v>61825</v>
      </c>
      <c r="I3889" t="s">
        <v>6636</v>
      </c>
      <c r="J3889" s="1">
        <v>311</v>
      </c>
      <c r="K3889" t="s">
        <v>1206</v>
      </c>
      <c r="L3889" s="1"/>
      <c r="N3889" s="1"/>
      <c r="P3889" s="1">
        <v>217</v>
      </c>
      <c r="Q3889" t="s">
        <v>3039</v>
      </c>
      <c r="R3889" s="1">
        <v>7504</v>
      </c>
      <c r="S3889" t="s">
        <v>1209</v>
      </c>
      <c r="T3889" t="s">
        <v>1000</v>
      </c>
      <c r="U3889" t="s">
        <v>182</v>
      </c>
      <c r="V3889" s="1">
        <v>7504</v>
      </c>
      <c r="W3889" t="s">
        <v>1209</v>
      </c>
      <c r="X3889" t="s">
        <v>183</v>
      </c>
      <c r="Y3889" s="1"/>
      <c r="AA3889" t="s">
        <v>150</v>
      </c>
      <c r="AB3889" s="2">
        <v>0</v>
      </c>
      <c r="AC3889" s="2">
        <v>0</v>
      </c>
      <c r="AD3889" t="s">
        <v>452</v>
      </c>
      <c r="AF3889" s="1">
        <v>3</v>
      </c>
      <c r="AG3889" s="1"/>
      <c r="AH3889" s="1" t="b">
        <f>Export4Q22[[#This Row],[Pharmacy Controller ID]]&lt;&gt;Export4Q22[[#This Row],[Medical Controller ID]]</f>
        <v>1</v>
      </c>
      <c r="AI3889" t="str">
        <f t="shared" si="60"/>
        <v>60726UFCW Local 1439EmployerTRUECommercial7476Express Scripts National Preferred with Limited UM 202061825Express Scripts National Preferred with Limited311ESI Commercial217Express Scripts (ESI)7504Express Scripts PBMNationalPBM Controlled7504Express Scripts PBMPBM00WA3</v>
      </c>
      <c r="AJ3889" s="8" t="str">
        <f>IFERROR(IF(_xlfn.XLOOKUP(Export4Q22[[#This Row],[Plan ID]],#REF!,#REF!)=Export4Q22[[#This Row],[Concatenate]],"Same","Change"),"New")</f>
        <v>New</v>
      </c>
    </row>
    <row r="3890" spans="1:36" x14ac:dyDescent="0.25">
      <c r="A3890" s="1">
        <v>60830</v>
      </c>
      <c r="B3890" t="s">
        <v>6790</v>
      </c>
      <c r="C3890" t="s">
        <v>176</v>
      </c>
      <c r="D3890" t="s">
        <v>995</v>
      </c>
      <c r="E3890" t="s">
        <v>177</v>
      </c>
      <c r="F3890" s="1">
        <v>7476</v>
      </c>
      <c r="G3890" t="s">
        <v>1205</v>
      </c>
      <c r="H3890" s="3">
        <v>61825</v>
      </c>
      <c r="I3890" t="s">
        <v>6636</v>
      </c>
      <c r="J3890" s="1">
        <v>311</v>
      </c>
      <c r="K3890" t="s">
        <v>1206</v>
      </c>
      <c r="L3890" s="1"/>
      <c r="N3890" s="1"/>
      <c r="P3890" s="1">
        <v>217</v>
      </c>
      <c r="Q3890" t="s">
        <v>3039</v>
      </c>
      <c r="R3890" s="1">
        <v>7504</v>
      </c>
      <c r="S3890" t="s">
        <v>1209</v>
      </c>
      <c r="T3890" t="s">
        <v>1000</v>
      </c>
      <c r="U3890" t="s">
        <v>182</v>
      </c>
      <c r="V3890" s="1">
        <v>7504</v>
      </c>
      <c r="W3890" t="s">
        <v>1209</v>
      </c>
      <c r="X3890" t="s">
        <v>183</v>
      </c>
      <c r="Y3890" s="1"/>
      <c r="AA3890" t="s">
        <v>150</v>
      </c>
      <c r="AB3890" s="2">
        <v>0</v>
      </c>
      <c r="AC3890" s="2">
        <v>0</v>
      </c>
      <c r="AD3890" t="s">
        <v>142</v>
      </c>
      <c r="AF3890" s="1">
        <v>3</v>
      </c>
      <c r="AG3890" s="1"/>
      <c r="AH3890" s="1" t="b">
        <f>Export4Q22[[#This Row],[Pharmacy Controller ID]]&lt;&gt;Export4Q22[[#This Row],[Medical Controller ID]]</f>
        <v>1</v>
      </c>
      <c r="AI3890" t="str">
        <f t="shared" si="60"/>
        <v>60830The Men's Wearhouse, Inc.EmployerTRUECommercial7476Express Scripts National Preferred with Limited UM 202061825Express Scripts National Preferred with Limited311ESI Commercial217Express Scripts (ESI)7504Express Scripts PBMNationalPBM Controlled7504Express Scripts PBMPBM00TX3</v>
      </c>
      <c r="AJ3890" s="8" t="str">
        <f>IFERROR(IF(_xlfn.XLOOKUP(Export4Q22[[#This Row],[Plan ID]],#REF!,#REF!)=Export4Q22[[#This Row],[Concatenate]],"Same","Change"),"New")</f>
        <v>New</v>
      </c>
    </row>
    <row r="3891" spans="1:36" x14ac:dyDescent="0.25">
      <c r="A3891" s="1">
        <v>60993</v>
      </c>
      <c r="B3891" t="s">
        <v>6791</v>
      </c>
      <c r="C3891" t="s">
        <v>176</v>
      </c>
      <c r="D3891" t="s">
        <v>995</v>
      </c>
      <c r="E3891" t="s">
        <v>177</v>
      </c>
      <c r="F3891" s="1">
        <v>7476</v>
      </c>
      <c r="G3891" t="s">
        <v>1205</v>
      </c>
      <c r="H3891" s="3">
        <v>61825</v>
      </c>
      <c r="I3891" t="s">
        <v>6636</v>
      </c>
      <c r="J3891" s="1">
        <v>311</v>
      </c>
      <c r="K3891" t="s">
        <v>1206</v>
      </c>
      <c r="L3891" s="1"/>
      <c r="N3891" s="1"/>
      <c r="P3891" s="1">
        <v>217</v>
      </c>
      <c r="Q3891" t="s">
        <v>3039</v>
      </c>
      <c r="R3891" s="1">
        <v>7504</v>
      </c>
      <c r="S3891" t="s">
        <v>1209</v>
      </c>
      <c r="T3891" t="s">
        <v>1000</v>
      </c>
      <c r="U3891" t="s">
        <v>182</v>
      </c>
      <c r="V3891" s="1">
        <v>7504</v>
      </c>
      <c r="W3891" t="s">
        <v>1209</v>
      </c>
      <c r="X3891" t="s">
        <v>183</v>
      </c>
      <c r="Y3891" s="1"/>
      <c r="AA3891" t="s">
        <v>150</v>
      </c>
      <c r="AB3891" s="2">
        <v>0</v>
      </c>
      <c r="AC3891" s="2">
        <v>0</v>
      </c>
      <c r="AD3891" t="s">
        <v>142</v>
      </c>
      <c r="AF3891" s="1">
        <v>3</v>
      </c>
      <c r="AG3891" s="1"/>
      <c r="AH3891" s="1" t="b">
        <f>Export4Q22[[#This Row],[Pharmacy Controller ID]]&lt;&gt;Export4Q22[[#This Row],[Medical Controller ID]]</f>
        <v>1</v>
      </c>
      <c r="AI3891" t="str">
        <f t="shared" si="60"/>
        <v>60993Great American Financial ResourcesEmployerTRUECommercial7476Express Scripts National Preferred with Limited UM 202061825Express Scripts National Preferred with Limited311ESI Commercial217Express Scripts (ESI)7504Express Scripts PBMNationalPBM Controlled7504Express Scripts PBMPBM00TX3</v>
      </c>
      <c r="AJ3891" s="8" t="str">
        <f>IFERROR(IF(_xlfn.XLOOKUP(Export4Q22[[#This Row],[Plan ID]],#REF!,#REF!)=Export4Q22[[#This Row],[Concatenate]],"Same","Change"),"New")</f>
        <v>New</v>
      </c>
    </row>
    <row r="3892" spans="1:36" x14ac:dyDescent="0.25">
      <c r="A3892" s="1">
        <v>60996</v>
      </c>
      <c r="B3892" t="s">
        <v>6792</v>
      </c>
      <c r="C3892" t="s">
        <v>176</v>
      </c>
      <c r="D3892" t="s">
        <v>995</v>
      </c>
      <c r="E3892" t="s">
        <v>177</v>
      </c>
      <c r="F3892" s="1">
        <v>7476</v>
      </c>
      <c r="G3892" t="s">
        <v>1205</v>
      </c>
      <c r="H3892" s="3">
        <v>61825</v>
      </c>
      <c r="I3892" t="s">
        <v>6636</v>
      </c>
      <c r="J3892" s="1">
        <v>311</v>
      </c>
      <c r="K3892" t="s">
        <v>1206</v>
      </c>
      <c r="L3892" s="1"/>
      <c r="N3892" s="1"/>
      <c r="P3892" s="1">
        <v>217</v>
      </c>
      <c r="Q3892" t="s">
        <v>3039</v>
      </c>
      <c r="R3892" s="1">
        <v>7504</v>
      </c>
      <c r="S3892" t="s">
        <v>1209</v>
      </c>
      <c r="T3892" t="s">
        <v>1000</v>
      </c>
      <c r="U3892" t="s">
        <v>182</v>
      </c>
      <c r="V3892" s="1">
        <v>7504</v>
      </c>
      <c r="W3892" t="s">
        <v>1209</v>
      </c>
      <c r="X3892" t="s">
        <v>183</v>
      </c>
      <c r="Y3892" s="1"/>
      <c r="AA3892" t="s">
        <v>150</v>
      </c>
      <c r="AB3892" s="2">
        <v>0</v>
      </c>
      <c r="AC3892" s="2">
        <v>0</v>
      </c>
      <c r="AD3892" t="s">
        <v>664</v>
      </c>
      <c r="AF3892" s="1">
        <v>3</v>
      </c>
      <c r="AG3892" s="1"/>
      <c r="AH3892" s="1" t="b">
        <f>Export4Q22[[#This Row],[Pharmacy Controller ID]]&lt;&gt;Export4Q22[[#This Row],[Medical Controller ID]]</f>
        <v>1</v>
      </c>
      <c r="AI3892" t="str">
        <f t="shared" si="60"/>
        <v>60996American Cast Iron Pipe CompanyEmployerTRUECommercial7476Express Scripts National Preferred with Limited UM 202061825Express Scripts National Preferred with Limited311ESI Commercial217Express Scripts (ESI)7504Express Scripts PBMNationalPBM Controlled7504Express Scripts PBMPBM00AL3</v>
      </c>
      <c r="AJ3892" s="8" t="str">
        <f>IFERROR(IF(_xlfn.XLOOKUP(Export4Q22[[#This Row],[Plan ID]],#REF!,#REF!)=Export4Q22[[#This Row],[Concatenate]],"Same","Change"),"New")</f>
        <v>New</v>
      </c>
    </row>
    <row r="3893" spans="1:36" x14ac:dyDescent="0.25">
      <c r="A3893" s="1">
        <v>60998</v>
      </c>
      <c r="B3893" t="s">
        <v>6793</v>
      </c>
      <c r="C3893" t="s">
        <v>176</v>
      </c>
      <c r="D3893" t="s">
        <v>995</v>
      </c>
      <c r="E3893" t="s">
        <v>177</v>
      </c>
      <c r="F3893" s="1">
        <v>7476</v>
      </c>
      <c r="G3893" t="s">
        <v>1205</v>
      </c>
      <c r="H3893" s="3">
        <v>61825</v>
      </c>
      <c r="I3893" t="s">
        <v>6636</v>
      </c>
      <c r="J3893" s="1">
        <v>311</v>
      </c>
      <c r="K3893" t="s">
        <v>1206</v>
      </c>
      <c r="L3893" s="1"/>
      <c r="N3893" s="1"/>
      <c r="P3893" s="1">
        <v>217</v>
      </c>
      <c r="Q3893" t="s">
        <v>3039</v>
      </c>
      <c r="R3893" s="1">
        <v>7504</v>
      </c>
      <c r="S3893" t="s">
        <v>1209</v>
      </c>
      <c r="T3893" t="s">
        <v>1000</v>
      </c>
      <c r="U3893" t="s">
        <v>182</v>
      </c>
      <c r="V3893" s="1">
        <v>7504</v>
      </c>
      <c r="W3893" t="s">
        <v>1209</v>
      </c>
      <c r="X3893" t="s">
        <v>183</v>
      </c>
      <c r="Y3893" s="1"/>
      <c r="AA3893" t="s">
        <v>150</v>
      </c>
      <c r="AB3893" s="2">
        <v>0</v>
      </c>
      <c r="AC3893" s="2">
        <v>0</v>
      </c>
      <c r="AD3893" t="s">
        <v>71</v>
      </c>
      <c r="AF3893" s="1">
        <v>3</v>
      </c>
      <c r="AG3893" s="1"/>
      <c r="AH3893" s="1" t="b">
        <f>Export4Q22[[#This Row],[Pharmacy Controller ID]]&lt;&gt;Export4Q22[[#This Row],[Medical Controller ID]]</f>
        <v>1</v>
      </c>
      <c r="AI3893" t="str">
        <f t="shared" si="60"/>
        <v>60998Insurers Administrative CorpEmployerTRUECommercial7476Express Scripts National Preferred with Limited UM 202061825Express Scripts National Preferred with Limited311ESI Commercial217Express Scripts (ESI)7504Express Scripts PBMNationalPBM Controlled7504Express Scripts PBMPBM00AZ3</v>
      </c>
      <c r="AJ3893" s="8" t="str">
        <f>IFERROR(IF(_xlfn.XLOOKUP(Export4Q22[[#This Row],[Plan ID]],#REF!,#REF!)=Export4Q22[[#This Row],[Concatenate]],"Same","Change"),"New")</f>
        <v>New</v>
      </c>
    </row>
    <row r="3894" spans="1:36" x14ac:dyDescent="0.25">
      <c r="A3894" s="1">
        <v>61003</v>
      </c>
      <c r="B3894" t="s">
        <v>6794</v>
      </c>
      <c r="C3894" t="s">
        <v>176</v>
      </c>
      <c r="D3894" t="s">
        <v>995</v>
      </c>
      <c r="E3894" t="s">
        <v>177</v>
      </c>
      <c r="F3894" s="1">
        <v>7476</v>
      </c>
      <c r="G3894" t="s">
        <v>1205</v>
      </c>
      <c r="H3894" s="3">
        <v>61825</v>
      </c>
      <c r="I3894" t="s">
        <v>6636</v>
      </c>
      <c r="J3894" s="1">
        <v>311</v>
      </c>
      <c r="K3894" t="s">
        <v>1206</v>
      </c>
      <c r="L3894" s="1"/>
      <c r="N3894" s="1"/>
      <c r="P3894" s="1">
        <v>217</v>
      </c>
      <c r="Q3894" t="s">
        <v>3039</v>
      </c>
      <c r="R3894" s="1">
        <v>7504</v>
      </c>
      <c r="S3894" t="s">
        <v>1209</v>
      </c>
      <c r="T3894" t="s">
        <v>1000</v>
      </c>
      <c r="U3894" t="s">
        <v>182</v>
      </c>
      <c r="V3894" s="1">
        <v>7504</v>
      </c>
      <c r="W3894" t="s">
        <v>1209</v>
      </c>
      <c r="X3894" t="s">
        <v>183</v>
      </c>
      <c r="Y3894" s="1"/>
      <c r="AA3894" t="s">
        <v>150</v>
      </c>
      <c r="AB3894" s="2">
        <v>0</v>
      </c>
      <c r="AC3894" s="2">
        <v>0</v>
      </c>
      <c r="AD3894" t="s">
        <v>132</v>
      </c>
      <c r="AF3894" s="1">
        <v>3</v>
      </c>
      <c r="AG3894" s="1"/>
      <c r="AH3894" s="1" t="b">
        <f>Export4Q22[[#This Row],[Pharmacy Controller ID]]&lt;&gt;Export4Q22[[#This Row],[Medical Controller ID]]</f>
        <v>1</v>
      </c>
      <c r="AI3894" t="str">
        <f t="shared" si="60"/>
        <v>61003Winn-DixieEmployerTRUECommercial7476Express Scripts National Preferred with Limited UM 202061825Express Scripts National Preferred with Limited311ESI Commercial217Express Scripts (ESI)7504Express Scripts PBMNationalPBM Controlled7504Express Scripts PBMPBM00FL3</v>
      </c>
      <c r="AJ3894" s="8" t="str">
        <f>IFERROR(IF(_xlfn.XLOOKUP(Export4Q22[[#This Row],[Plan ID]],#REF!,#REF!)=Export4Q22[[#This Row],[Concatenate]],"Same","Change"),"New")</f>
        <v>New</v>
      </c>
    </row>
    <row r="3895" spans="1:36" x14ac:dyDescent="0.25">
      <c r="A3895" s="1">
        <v>61005</v>
      </c>
      <c r="B3895" t="s">
        <v>6795</v>
      </c>
      <c r="C3895" t="s">
        <v>176</v>
      </c>
      <c r="D3895" t="s">
        <v>995</v>
      </c>
      <c r="E3895" t="s">
        <v>177</v>
      </c>
      <c r="F3895" s="1">
        <v>7476</v>
      </c>
      <c r="G3895" t="s">
        <v>1205</v>
      </c>
      <c r="H3895" s="3">
        <v>61825</v>
      </c>
      <c r="I3895" t="s">
        <v>6636</v>
      </c>
      <c r="J3895" s="1">
        <v>311</v>
      </c>
      <c r="K3895" t="s">
        <v>1206</v>
      </c>
      <c r="L3895" s="1"/>
      <c r="N3895" s="1"/>
      <c r="P3895" s="1">
        <v>217</v>
      </c>
      <c r="Q3895" t="s">
        <v>3039</v>
      </c>
      <c r="R3895" s="1">
        <v>7504</v>
      </c>
      <c r="S3895" t="s">
        <v>1209</v>
      </c>
      <c r="T3895" t="s">
        <v>1000</v>
      </c>
      <c r="U3895" t="s">
        <v>182</v>
      </c>
      <c r="V3895" s="1">
        <v>7504</v>
      </c>
      <c r="W3895" t="s">
        <v>1209</v>
      </c>
      <c r="X3895" t="s">
        <v>183</v>
      </c>
      <c r="Y3895" s="1"/>
      <c r="AA3895" t="s">
        <v>150</v>
      </c>
      <c r="AB3895" s="2">
        <v>0</v>
      </c>
      <c r="AC3895" s="2">
        <v>0</v>
      </c>
      <c r="AD3895" t="s">
        <v>338</v>
      </c>
      <c r="AF3895" s="1">
        <v>3</v>
      </c>
      <c r="AG3895" s="1"/>
      <c r="AH3895" s="1" t="b">
        <f>Export4Q22[[#This Row],[Pharmacy Controller ID]]&lt;&gt;Export4Q22[[#This Row],[Medical Controller ID]]</f>
        <v>1</v>
      </c>
      <c r="AI3895" t="str">
        <f t="shared" si="60"/>
        <v>61005Sava Senior CareEmployerTRUECommercial7476Express Scripts National Preferred with Limited UM 202061825Express Scripts National Preferred with Limited311ESI Commercial217Express Scripts (ESI)7504Express Scripts PBMNationalPBM Controlled7504Express Scripts PBMPBM00GA3</v>
      </c>
      <c r="AJ3895" s="8" t="str">
        <f>IFERROR(IF(_xlfn.XLOOKUP(Export4Q22[[#This Row],[Plan ID]],#REF!,#REF!)=Export4Q22[[#This Row],[Concatenate]],"Same","Change"),"New")</f>
        <v>New</v>
      </c>
    </row>
    <row r="3896" spans="1:36" x14ac:dyDescent="0.25">
      <c r="A3896" s="1">
        <v>61011</v>
      </c>
      <c r="B3896" t="s">
        <v>6796</v>
      </c>
      <c r="C3896" t="s">
        <v>176</v>
      </c>
      <c r="D3896" t="s">
        <v>995</v>
      </c>
      <c r="E3896" t="s">
        <v>177</v>
      </c>
      <c r="F3896" s="1">
        <v>7476</v>
      </c>
      <c r="G3896" t="s">
        <v>1205</v>
      </c>
      <c r="H3896" s="3">
        <v>61825</v>
      </c>
      <c r="I3896" t="s">
        <v>6636</v>
      </c>
      <c r="J3896" s="1">
        <v>311</v>
      </c>
      <c r="K3896" t="s">
        <v>1206</v>
      </c>
      <c r="L3896" s="1"/>
      <c r="N3896" s="1"/>
      <c r="P3896" s="1">
        <v>217</v>
      </c>
      <c r="Q3896" t="s">
        <v>3039</v>
      </c>
      <c r="R3896" s="1">
        <v>7504</v>
      </c>
      <c r="S3896" t="s">
        <v>1209</v>
      </c>
      <c r="T3896" t="s">
        <v>1000</v>
      </c>
      <c r="U3896" t="s">
        <v>182</v>
      </c>
      <c r="V3896" s="1">
        <v>7504</v>
      </c>
      <c r="W3896" t="s">
        <v>1209</v>
      </c>
      <c r="X3896" t="s">
        <v>183</v>
      </c>
      <c r="Y3896" s="1"/>
      <c r="AA3896" t="s">
        <v>150</v>
      </c>
      <c r="AB3896" s="2">
        <v>0</v>
      </c>
      <c r="AC3896" s="2">
        <v>0</v>
      </c>
      <c r="AD3896" t="s">
        <v>314</v>
      </c>
      <c r="AF3896" s="1">
        <v>3</v>
      </c>
      <c r="AG3896" s="1"/>
      <c r="AH3896" s="1" t="b">
        <f>Export4Q22[[#This Row],[Pharmacy Controller ID]]&lt;&gt;Export4Q22[[#This Row],[Medical Controller ID]]</f>
        <v>1</v>
      </c>
      <c r="AI3896" t="str">
        <f t="shared" si="60"/>
        <v>61011Steamfitters Local 420EmployerTRUECommercial7476Express Scripts National Preferred with Limited UM 202061825Express Scripts National Preferred with Limited311ESI Commercial217Express Scripts (ESI)7504Express Scripts PBMNationalPBM Controlled7504Express Scripts PBMPBM00PA3</v>
      </c>
      <c r="AJ3896" s="8" t="str">
        <f>IFERROR(IF(_xlfn.XLOOKUP(Export4Q22[[#This Row],[Plan ID]],#REF!,#REF!)=Export4Q22[[#This Row],[Concatenate]],"Same","Change"),"New")</f>
        <v>New</v>
      </c>
    </row>
    <row r="3897" spans="1:36" x14ac:dyDescent="0.25">
      <c r="A3897" s="1">
        <v>61012</v>
      </c>
      <c r="B3897" t="s">
        <v>6797</v>
      </c>
      <c r="C3897" t="s">
        <v>176</v>
      </c>
      <c r="D3897" t="s">
        <v>995</v>
      </c>
      <c r="E3897" t="s">
        <v>177</v>
      </c>
      <c r="F3897" s="1">
        <v>7476</v>
      </c>
      <c r="G3897" t="s">
        <v>1205</v>
      </c>
      <c r="H3897" s="3">
        <v>61825</v>
      </c>
      <c r="I3897" t="s">
        <v>6636</v>
      </c>
      <c r="J3897" s="1">
        <v>311</v>
      </c>
      <c r="K3897" t="s">
        <v>1206</v>
      </c>
      <c r="L3897" s="1"/>
      <c r="N3897" s="1"/>
      <c r="P3897" s="1">
        <v>217</v>
      </c>
      <c r="Q3897" t="s">
        <v>3039</v>
      </c>
      <c r="R3897" s="1">
        <v>7504</v>
      </c>
      <c r="S3897" t="s">
        <v>1209</v>
      </c>
      <c r="T3897" t="s">
        <v>1000</v>
      </c>
      <c r="U3897" t="s">
        <v>182</v>
      </c>
      <c r="V3897" s="1">
        <v>7504</v>
      </c>
      <c r="W3897" t="s">
        <v>1209</v>
      </c>
      <c r="X3897" t="s">
        <v>183</v>
      </c>
      <c r="Y3897" s="1"/>
      <c r="AA3897" t="s">
        <v>150</v>
      </c>
      <c r="AB3897" s="2">
        <v>0</v>
      </c>
      <c r="AC3897" s="2">
        <v>0</v>
      </c>
      <c r="AD3897" t="s">
        <v>286</v>
      </c>
      <c r="AF3897" s="1">
        <v>3</v>
      </c>
      <c r="AG3897" s="1"/>
      <c r="AH3897" s="1" t="b">
        <f>Export4Q22[[#This Row],[Pharmacy Controller ID]]&lt;&gt;Export4Q22[[#This Row],[Medical Controller ID]]</f>
        <v>1</v>
      </c>
      <c r="AI3897" t="str">
        <f t="shared" si="60"/>
        <v>61012Constellation EnergyEmployerTRUECommercial7476Express Scripts National Preferred with Limited UM 202061825Express Scripts National Preferred with Limited311ESI Commercial217Express Scripts (ESI)7504Express Scripts PBMNationalPBM Controlled7504Express Scripts PBMPBM00MD3</v>
      </c>
      <c r="AJ3897" s="8" t="str">
        <f>IFERROR(IF(_xlfn.XLOOKUP(Export4Q22[[#This Row],[Plan ID]],#REF!,#REF!)=Export4Q22[[#This Row],[Concatenate]],"Same","Change"),"New")</f>
        <v>New</v>
      </c>
    </row>
    <row r="3898" spans="1:36" x14ac:dyDescent="0.25">
      <c r="A3898" s="1">
        <v>61460</v>
      </c>
      <c r="B3898" t="s">
        <v>6799</v>
      </c>
      <c r="C3898" t="s">
        <v>176</v>
      </c>
      <c r="D3898" t="s">
        <v>995</v>
      </c>
      <c r="E3898" t="s">
        <v>177</v>
      </c>
      <c r="F3898" s="1">
        <v>7476</v>
      </c>
      <c r="G3898" t="s">
        <v>1205</v>
      </c>
      <c r="H3898" s="3">
        <v>61825</v>
      </c>
      <c r="I3898" t="s">
        <v>6636</v>
      </c>
      <c r="J3898" s="1">
        <v>311</v>
      </c>
      <c r="K3898" t="s">
        <v>1206</v>
      </c>
      <c r="L3898" s="1"/>
      <c r="N3898" s="1"/>
      <c r="P3898" s="1">
        <v>217</v>
      </c>
      <c r="Q3898" t="s">
        <v>3039</v>
      </c>
      <c r="R3898" s="1">
        <v>7504</v>
      </c>
      <c r="S3898" t="s">
        <v>1209</v>
      </c>
      <c r="T3898" t="s">
        <v>1000</v>
      </c>
      <c r="U3898" t="s">
        <v>182</v>
      </c>
      <c r="V3898" s="1">
        <v>7504</v>
      </c>
      <c r="W3898" t="s">
        <v>1209</v>
      </c>
      <c r="X3898" t="s">
        <v>183</v>
      </c>
      <c r="Y3898" s="1"/>
      <c r="AA3898" t="s">
        <v>150</v>
      </c>
      <c r="AB3898" s="2">
        <v>0</v>
      </c>
      <c r="AC3898" s="2">
        <v>0</v>
      </c>
      <c r="AD3898" t="s">
        <v>89</v>
      </c>
      <c r="AF3898" s="1">
        <v>3</v>
      </c>
      <c r="AG3898" s="1"/>
      <c r="AH3898" s="1" t="b">
        <f>Export4Q22[[#This Row],[Pharmacy Controller ID]]&lt;&gt;Export4Q22[[#This Row],[Medical Controller ID]]</f>
        <v>1</v>
      </c>
      <c r="AI3898" t="str">
        <f t="shared" si="60"/>
        <v>61460Queensborough Community CollegeEmployerTRUECommercial7476Express Scripts National Preferred with Limited UM 202061825Express Scripts National Preferred with Limited311ESI Commercial217Express Scripts (ESI)7504Express Scripts PBMNationalPBM Controlled7504Express Scripts PBMPBM00NY3</v>
      </c>
      <c r="AJ3898" s="8" t="str">
        <f>IFERROR(IF(_xlfn.XLOOKUP(Export4Q22[[#This Row],[Plan ID]],#REF!,#REF!)=Export4Q22[[#This Row],[Concatenate]],"Same","Change"),"New")</f>
        <v>New</v>
      </c>
    </row>
    <row r="3899" spans="1:36" x14ac:dyDescent="0.25">
      <c r="A3899" s="1">
        <v>61464</v>
      </c>
      <c r="B3899" t="s">
        <v>6800</v>
      </c>
      <c r="C3899" t="s">
        <v>176</v>
      </c>
      <c r="D3899" t="s">
        <v>995</v>
      </c>
      <c r="E3899" t="s">
        <v>177</v>
      </c>
      <c r="F3899" s="1">
        <v>7476</v>
      </c>
      <c r="G3899" t="s">
        <v>1205</v>
      </c>
      <c r="H3899" s="3">
        <v>61825</v>
      </c>
      <c r="I3899" t="s">
        <v>6636</v>
      </c>
      <c r="J3899" s="1">
        <v>311</v>
      </c>
      <c r="K3899" t="s">
        <v>1206</v>
      </c>
      <c r="L3899" s="1"/>
      <c r="N3899" s="1"/>
      <c r="P3899" s="1">
        <v>217</v>
      </c>
      <c r="Q3899" t="s">
        <v>3039</v>
      </c>
      <c r="R3899" s="1">
        <v>7504</v>
      </c>
      <c r="S3899" t="s">
        <v>1209</v>
      </c>
      <c r="T3899" t="s">
        <v>1000</v>
      </c>
      <c r="U3899" t="s">
        <v>182</v>
      </c>
      <c r="V3899" s="1">
        <v>7504</v>
      </c>
      <c r="W3899" t="s">
        <v>1209</v>
      </c>
      <c r="X3899" t="s">
        <v>183</v>
      </c>
      <c r="Y3899" s="1"/>
      <c r="AA3899" t="s">
        <v>150</v>
      </c>
      <c r="AB3899" s="2">
        <v>0</v>
      </c>
      <c r="AC3899" s="2">
        <v>0</v>
      </c>
      <c r="AD3899" t="s">
        <v>165</v>
      </c>
      <c r="AF3899" s="1">
        <v>3</v>
      </c>
      <c r="AG3899" s="1"/>
      <c r="AH3899" s="1" t="b">
        <f>Export4Q22[[#This Row],[Pharmacy Controller ID]]&lt;&gt;Export4Q22[[#This Row],[Medical Controller ID]]</f>
        <v>1</v>
      </c>
      <c r="AI3899" t="str">
        <f t="shared" si="60"/>
        <v>61464Berkeley County School DistrictEmployerTRUECommercial7476Express Scripts National Preferred with Limited UM 202061825Express Scripts National Preferred with Limited311ESI Commercial217Express Scripts (ESI)7504Express Scripts PBMNationalPBM Controlled7504Express Scripts PBMPBM00SC3</v>
      </c>
      <c r="AJ3899" s="8" t="str">
        <f>IFERROR(IF(_xlfn.XLOOKUP(Export4Q22[[#This Row],[Plan ID]],#REF!,#REF!)=Export4Q22[[#This Row],[Concatenate]],"Same","Change"),"New")</f>
        <v>New</v>
      </c>
    </row>
    <row r="3900" spans="1:36" x14ac:dyDescent="0.25">
      <c r="A3900" s="1">
        <v>61465</v>
      </c>
      <c r="B3900" t="s">
        <v>6801</v>
      </c>
      <c r="C3900" t="s">
        <v>176</v>
      </c>
      <c r="D3900" t="s">
        <v>995</v>
      </c>
      <c r="E3900" t="s">
        <v>177</v>
      </c>
      <c r="F3900" s="1">
        <v>7476</v>
      </c>
      <c r="G3900" t="s">
        <v>1205</v>
      </c>
      <c r="H3900" s="3">
        <v>61825</v>
      </c>
      <c r="I3900" t="s">
        <v>6636</v>
      </c>
      <c r="J3900" s="1">
        <v>311</v>
      </c>
      <c r="K3900" t="s">
        <v>1206</v>
      </c>
      <c r="L3900" s="1"/>
      <c r="N3900" s="1"/>
      <c r="P3900" s="1">
        <v>217</v>
      </c>
      <c r="Q3900" t="s">
        <v>3039</v>
      </c>
      <c r="R3900" s="1">
        <v>7504</v>
      </c>
      <c r="S3900" t="s">
        <v>1209</v>
      </c>
      <c r="T3900" t="s">
        <v>1000</v>
      </c>
      <c r="U3900" t="s">
        <v>182</v>
      </c>
      <c r="V3900" s="1">
        <v>7504</v>
      </c>
      <c r="W3900" t="s">
        <v>1209</v>
      </c>
      <c r="X3900" t="s">
        <v>183</v>
      </c>
      <c r="Y3900" s="1"/>
      <c r="AA3900" t="s">
        <v>150</v>
      </c>
      <c r="AB3900" s="2">
        <v>0</v>
      </c>
      <c r="AC3900" s="2">
        <v>0</v>
      </c>
      <c r="AD3900" t="s">
        <v>165</v>
      </c>
      <c r="AF3900" s="1">
        <v>3</v>
      </c>
      <c r="AG3900" s="1"/>
      <c r="AH3900" s="1" t="b">
        <f>Export4Q22[[#This Row],[Pharmacy Controller ID]]&lt;&gt;Export4Q22[[#This Row],[Medical Controller ID]]</f>
        <v>1</v>
      </c>
      <c r="AI3900" t="str">
        <f t="shared" si="60"/>
        <v>61465Charleston County School DistrictEmployerTRUECommercial7476Express Scripts National Preferred with Limited UM 202061825Express Scripts National Preferred with Limited311ESI Commercial217Express Scripts (ESI)7504Express Scripts PBMNationalPBM Controlled7504Express Scripts PBMPBM00SC3</v>
      </c>
      <c r="AJ3900" s="8" t="str">
        <f>IFERROR(IF(_xlfn.XLOOKUP(Export4Q22[[#This Row],[Plan ID]],#REF!,#REF!)=Export4Q22[[#This Row],[Concatenate]],"Same","Change"),"New")</f>
        <v>New</v>
      </c>
    </row>
    <row r="3901" spans="1:36" x14ac:dyDescent="0.25">
      <c r="A3901" s="1">
        <v>61472</v>
      </c>
      <c r="B3901" t="s">
        <v>6802</v>
      </c>
      <c r="C3901" t="s">
        <v>176</v>
      </c>
      <c r="D3901" t="s">
        <v>995</v>
      </c>
      <c r="E3901" t="s">
        <v>177</v>
      </c>
      <c r="F3901" s="1">
        <v>7476</v>
      </c>
      <c r="G3901" t="s">
        <v>1205</v>
      </c>
      <c r="H3901" s="3">
        <v>61825</v>
      </c>
      <c r="I3901" t="s">
        <v>6636</v>
      </c>
      <c r="J3901" s="1">
        <v>311</v>
      </c>
      <c r="K3901" t="s">
        <v>1206</v>
      </c>
      <c r="L3901" s="1"/>
      <c r="N3901" s="1"/>
      <c r="P3901" s="1">
        <v>217</v>
      </c>
      <c r="Q3901" t="s">
        <v>3039</v>
      </c>
      <c r="R3901" s="1">
        <v>7504</v>
      </c>
      <c r="S3901" t="s">
        <v>1209</v>
      </c>
      <c r="T3901" t="s">
        <v>1000</v>
      </c>
      <c r="U3901" t="s">
        <v>182</v>
      </c>
      <c r="V3901" s="1">
        <v>7504</v>
      </c>
      <c r="W3901" t="s">
        <v>1209</v>
      </c>
      <c r="X3901" t="s">
        <v>183</v>
      </c>
      <c r="Y3901" s="1"/>
      <c r="AA3901" t="s">
        <v>150</v>
      </c>
      <c r="AB3901" s="2">
        <v>0</v>
      </c>
      <c r="AC3901" s="2">
        <v>0</v>
      </c>
      <c r="AD3901" t="s">
        <v>165</v>
      </c>
      <c r="AF3901" s="1">
        <v>3</v>
      </c>
      <c r="AG3901" s="1"/>
      <c r="AH3901" s="1" t="b">
        <f>Export4Q22[[#This Row],[Pharmacy Controller ID]]&lt;&gt;Export4Q22[[#This Row],[Medical Controller ID]]</f>
        <v>1</v>
      </c>
      <c r="AI3901" t="str">
        <f t="shared" si="60"/>
        <v>61472Greenville County SchoolsEmployerTRUECommercial7476Express Scripts National Preferred with Limited UM 202061825Express Scripts National Preferred with Limited311ESI Commercial217Express Scripts (ESI)7504Express Scripts PBMNationalPBM Controlled7504Express Scripts PBMPBM00SC3</v>
      </c>
      <c r="AJ3901" s="8" t="str">
        <f>IFERROR(IF(_xlfn.XLOOKUP(Export4Q22[[#This Row],[Plan ID]],#REF!,#REF!)=Export4Q22[[#This Row],[Concatenate]],"Same","Change"),"New")</f>
        <v>New</v>
      </c>
    </row>
    <row r="3902" spans="1:36" x14ac:dyDescent="0.25">
      <c r="A3902" s="1">
        <v>61476</v>
      </c>
      <c r="B3902" t="s">
        <v>6803</v>
      </c>
      <c r="C3902" t="s">
        <v>176</v>
      </c>
      <c r="D3902" t="s">
        <v>995</v>
      </c>
      <c r="E3902" t="s">
        <v>177</v>
      </c>
      <c r="F3902" s="1">
        <v>7476</v>
      </c>
      <c r="G3902" t="s">
        <v>1205</v>
      </c>
      <c r="H3902" s="3">
        <v>61825</v>
      </c>
      <c r="I3902" t="s">
        <v>6636</v>
      </c>
      <c r="J3902" s="1">
        <v>311</v>
      </c>
      <c r="K3902" t="s">
        <v>1206</v>
      </c>
      <c r="L3902" s="1"/>
      <c r="N3902" s="1"/>
      <c r="P3902" s="1">
        <v>217</v>
      </c>
      <c r="Q3902" t="s">
        <v>3039</v>
      </c>
      <c r="R3902" s="1">
        <v>7504</v>
      </c>
      <c r="S3902" t="s">
        <v>1209</v>
      </c>
      <c r="T3902" t="s">
        <v>1000</v>
      </c>
      <c r="U3902" t="s">
        <v>182</v>
      </c>
      <c r="V3902" s="1">
        <v>7504</v>
      </c>
      <c r="W3902" t="s">
        <v>1209</v>
      </c>
      <c r="X3902" t="s">
        <v>183</v>
      </c>
      <c r="Y3902" s="1"/>
      <c r="AA3902" t="s">
        <v>150</v>
      </c>
      <c r="AB3902" s="2">
        <v>0</v>
      </c>
      <c r="AC3902" s="2">
        <v>0</v>
      </c>
      <c r="AD3902" t="s">
        <v>165</v>
      </c>
      <c r="AF3902" s="1">
        <v>3</v>
      </c>
      <c r="AG3902" s="1"/>
      <c r="AH3902" s="1" t="b">
        <f>Export4Q22[[#This Row],[Pharmacy Controller ID]]&lt;&gt;Export4Q22[[#This Row],[Medical Controller ID]]</f>
        <v>1</v>
      </c>
      <c r="AI3902" t="str">
        <f t="shared" si="60"/>
        <v>61476Richland County School District OneEmployerTRUECommercial7476Express Scripts National Preferred with Limited UM 202061825Express Scripts National Preferred with Limited311ESI Commercial217Express Scripts (ESI)7504Express Scripts PBMNationalPBM Controlled7504Express Scripts PBMPBM00SC3</v>
      </c>
      <c r="AJ3902" s="8" t="str">
        <f>IFERROR(IF(_xlfn.XLOOKUP(Export4Q22[[#This Row],[Plan ID]],#REF!,#REF!)=Export4Q22[[#This Row],[Concatenate]],"Same","Change"),"New")</f>
        <v>New</v>
      </c>
    </row>
    <row r="3903" spans="1:36" x14ac:dyDescent="0.25">
      <c r="A3903" s="1">
        <v>61477</v>
      </c>
      <c r="B3903" t="s">
        <v>6804</v>
      </c>
      <c r="C3903" t="s">
        <v>176</v>
      </c>
      <c r="D3903" t="s">
        <v>995</v>
      </c>
      <c r="E3903" t="s">
        <v>177</v>
      </c>
      <c r="F3903" s="1">
        <v>7476</v>
      </c>
      <c r="G3903" t="s">
        <v>1205</v>
      </c>
      <c r="H3903" s="3">
        <v>61825</v>
      </c>
      <c r="I3903" t="s">
        <v>6636</v>
      </c>
      <c r="J3903" s="1">
        <v>311</v>
      </c>
      <c r="K3903" t="s">
        <v>1206</v>
      </c>
      <c r="L3903" s="1"/>
      <c r="N3903" s="1"/>
      <c r="P3903" s="1">
        <v>217</v>
      </c>
      <c r="Q3903" t="s">
        <v>3039</v>
      </c>
      <c r="R3903" s="1">
        <v>7504</v>
      </c>
      <c r="S3903" t="s">
        <v>1209</v>
      </c>
      <c r="T3903" t="s">
        <v>1000</v>
      </c>
      <c r="U3903" t="s">
        <v>182</v>
      </c>
      <c r="V3903" s="1">
        <v>7504</v>
      </c>
      <c r="W3903" t="s">
        <v>1209</v>
      </c>
      <c r="X3903" t="s">
        <v>183</v>
      </c>
      <c r="Y3903" s="1"/>
      <c r="AA3903" t="s">
        <v>150</v>
      </c>
      <c r="AB3903" s="2">
        <v>24957</v>
      </c>
      <c r="AC3903" s="2">
        <v>0</v>
      </c>
      <c r="AD3903" t="s">
        <v>6805</v>
      </c>
      <c r="AF3903" s="1">
        <v>3</v>
      </c>
      <c r="AG3903" s="1"/>
      <c r="AH3903" s="1" t="b">
        <f>Export4Q22[[#This Row],[Pharmacy Controller ID]]&lt;&gt;Export4Q22[[#This Row],[Medical Controller ID]]</f>
        <v>1</v>
      </c>
      <c r="AI3903" t="str">
        <f t="shared" si="60"/>
        <v>61477SAIC, Inc.EmployerTRUECommercial7476Express Scripts National Preferred with Limited UM 202061825Express Scripts National Preferred with Limited311ESI Commercial217Express Scripts (ESI)7504Express Scripts PBMNationalPBM Controlled7504Express Scripts PBMPBM249570AK,AL,AZ,CA,CO,CT,DC,FL,GA,HI,IL,IN,KS,LA,MA,MD,ME,MI,MO,MS,NC,NE,NJ,NM,NV,NY,OH,OK,OR,PA,RI,SC,TN,TX,UT,VA,WA,WI,WV3</v>
      </c>
      <c r="AJ3903" s="8" t="str">
        <f>IFERROR(IF(_xlfn.XLOOKUP(Export4Q22[[#This Row],[Plan ID]],#REF!,#REF!)=Export4Q22[[#This Row],[Concatenate]],"Same","Change"),"New")</f>
        <v>New</v>
      </c>
    </row>
    <row r="3904" spans="1:36" x14ac:dyDescent="0.25">
      <c r="A3904" s="1">
        <v>61479</v>
      </c>
      <c r="B3904" t="s">
        <v>6806</v>
      </c>
      <c r="C3904" t="s">
        <v>176</v>
      </c>
      <c r="D3904" t="s">
        <v>995</v>
      </c>
      <c r="E3904" t="s">
        <v>177</v>
      </c>
      <c r="F3904" s="1">
        <v>7476</v>
      </c>
      <c r="G3904" t="s">
        <v>1205</v>
      </c>
      <c r="H3904" s="3">
        <v>61825</v>
      </c>
      <c r="I3904" t="s">
        <v>6636</v>
      </c>
      <c r="J3904" s="1">
        <v>311</v>
      </c>
      <c r="K3904" t="s">
        <v>1206</v>
      </c>
      <c r="L3904" s="1"/>
      <c r="N3904" s="1"/>
      <c r="P3904" s="1">
        <v>217</v>
      </c>
      <c r="Q3904" t="s">
        <v>3039</v>
      </c>
      <c r="R3904" s="1">
        <v>7504</v>
      </c>
      <c r="S3904" t="s">
        <v>1209</v>
      </c>
      <c r="T3904" t="s">
        <v>1000</v>
      </c>
      <c r="U3904" t="s">
        <v>182</v>
      </c>
      <c r="V3904" s="1">
        <v>7504</v>
      </c>
      <c r="W3904" t="s">
        <v>1209</v>
      </c>
      <c r="X3904" t="s">
        <v>183</v>
      </c>
      <c r="Y3904" s="1"/>
      <c r="AA3904" t="s">
        <v>150</v>
      </c>
      <c r="AB3904" s="2">
        <v>0</v>
      </c>
      <c r="AC3904" s="2">
        <v>0</v>
      </c>
      <c r="AD3904" t="s">
        <v>165</v>
      </c>
      <c r="AF3904" s="1">
        <v>3</v>
      </c>
      <c r="AG3904" s="1"/>
      <c r="AH3904" s="1" t="b">
        <f>Export4Q22[[#This Row],[Pharmacy Controller ID]]&lt;&gt;Export4Q22[[#This Row],[Medical Controller ID]]</f>
        <v>1</v>
      </c>
      <c r="AI3904" t="str">
        <f t="shared" si="60"/>
        <v>61479South Carolina Department of Health and Human ServicesEmployerTRUECommercial7476Express Scripts National Preferred with Limited UM 202061825Express Scripts National Preferred with Limited311ESI Commercial217Express Scripts (ESI)7504Express Scripts PBMNationalPBM Controlled7504Express Scripts PBMPBM00SC3</v>
      </c>
      <c r="AJ3904" s="8" t="str">
        <f>IFERROR(IF(_xlfn.XLOOKUP(Export4Q22[[#This Row],[Plan ID]],#REF!,#REF!)=Export4Q22[[#This Row],[Concatenate]],"Same","Change"),"New")</f>
        <v>New</v>
      </c>
    </row>
    <row r="3905" spans="1:36" x14ac:dyDescent="0.25">
      <c r="A3905" s="1">
        <v>61480</v>
      </c>
      <c r="B3905" t="s">
        <v>6807</v>
      </c>
      <c r="C3905" t="s">
        <v>176</v>
      </c>
      <c r="D3905" t="s">
        <v>995</v>
      </c>
      <c r="E3905" t="s">
        <v>177</v>
      </c>
      <c r="F3905" s="1">
        <v>7476</v>
      </c>
      <c r="G3905" t="s">
        <v>1205</v>
      </c>
      <c r="H3905" s="3">
        <v>61825</v>
      </c>
      <c r="I3905" t="s">
        <v>6636</v>
      </c>
      <c r="J3905" s="1">
        <v>311</v>
      </c>
      <c r="K3905" t="s">
        <v>1206</v>
      </c>
      <c r="L3905" s="1"/>
      <c r="N3905" s="1"/>
      <c r="P3905" s="1">
        <v>217</v>
      </c>
      <c r="Q3905" t="s">
        <v>3039</v>
      </c>
      <c r="R3905" s="1">
        <v>7504</v>
      </c>
      <c r="S3905" t="s">
        <v>1209</v>
      </c>
      <c r="T3905" t="s">
        <v>1000</v>
      </c>
      <c r="U3905" t="s">
        <v>182</v>
      </c>
      <c r="V3905" s="1">
        <v>7504</v>
      </c>
      <c r="W3905" t="s">
        <v>1209</v>
      </c>
      <c r="X3905" t="s">
        <v>183</v>
      </c>
      <c r="Y3905" s="1"/>
      <c r="AA3905" t="s">
        <v>150</v>
      </c>
      <c r="AB3905" s="2">
        <v>0</v>
      </c>
      <c r="AC3905" s="2">
        <v>0</v>
      </c>
      <c r="AD3905" t="s">
        <v>165</v>
      </c>
      <c r="AF3905" s="1">
        <v>3</v>
      </c>
      <c r="AG3905" s="1"/>
      <c r="AH3905" s="1" t="b">
        <f>Export4Q22[[#This Row],[Pharmacy Controller ID]]&lt;&gt;Export4Q22[[#This Row],[Medical Controller ID]]</f>
        <v>1</v>
      </c>
      <c r="AI3905" t="str">
        <f t="shared" si="60"/>
        <v>61480South Carolina Department of Parks, Recreation &amp; TourismEmployerTRUECommercial7476Express Scripts National Preferred with Limited UM 202061825Express Scripts National Preferred with Limited311ESI Commercial217Express Scripts (ESI)7504Express Scripts PBMNationalPBM Controlled7504Express Scripts PBMPBM00SC3</v>
      </c>
      <c r="AJ3905" s="8" t="str">
        <f>IFERROR(IF(_xlfn.XLOOKUP(Export4Q22[[#This Row],[Plan ID]],#REF!,#REF!)=Export4Q22[[#This Row],[Concatenate]],"Same","Change"),"New")</f>
        <v>New</v>
      </c>
    </row>
    <row r="3906" spans="1:36" x14ac:dyDescent="0.25">
      <c r="A3906" s="1">
        <v>61482</v>
      </c>
      <c r="B3906" t="s">
        <v>6808</v>
      </c>
      <c r="C3906" t="s">
        <v>176</v>
      </c>
      <c r="D3906" t="s">
        <v>995</v>
      </c>
      <c r="E3906" t="s">
        <v>177</v>
      </c>
      <c r="F3906" s="1">
        <v>7476</v>
      </c>
      <c r="G3906" t="s">
        <v>1205</v>
      </c>
      <c r="H3906" s="3">
        <v>61825</v>
      </c>
      <c r="I3906" t="s">
        <v>6636</v>
      </c>
      <c r="J3906" s="1">
        <v>311</v>
      </c>
      <c r="K3906" t="s">
        <v>1206</v>
      </c>
      <c r="L3906" s="1"/>
      <c r="N3906" s="1"/>
      <c r="P3906" s="1">
        <v>217</v>
      </c>
      <c r="Q3906" t="s">
        <v>3039</v>
      </c>
      <c r="R3906" s="1">
        <v>7504</v>
      </c>
      <c r="S3906" t="s">
        <v>1209</v>
      </c>
      <c r="T3906" t="s">
        <v>1000</v>
      </c>
      <c r="U3906" t="s">
        <v>182</v>
      </c>
      <c r="V3906" s="1">
        <v>7504</v>
      </c>
      <c r="W3906" t="s">
        <v>1209</v>
      </c>
      <c r="X3906" t="s">
        <v>183</v>
      </c>
      <c r="Y3906" s="1"/>
      <c r="AA3906" t="s">
        <v>150</v>
      </c>
      <c r="AB3906" s="2">
        <v>0</v>
      </c>
      <c r="AC3906" s="2">
        <v>0</v>
      </c>
      <c r="AD3906" t="s">
        <v>165</v>
      </c>
      <c r="AF3906" s="1">
        <v>3</v>
      </c>
      <c r="AG3906" s="1"/>
      <c r="AH3906" s="1" t="b">
        <f>Export4Q22[[#This Row],[Pharmacy Controller ID]]&lt;&gt;Export4Q22[[#This Row],[Medical Controller ID]]</f>
        <v>1</v>
      </c>
      <c r="AI3906" t="str">
        <f t="shared" ref="AI3906:AI3969" si="61">_xlfn.CONCAT(A3906:AG3906)</f>
        <v>61482South Carolina Department of Public SafetyEmployerTRUECommercial7476Express Scripts National Preferred with Limited UM 202061825Express Scripts National Preferred with Limited311ESI Commercial217Express Scripts (ESI)7504Express Scripts PBMNationalPBM Controlled7504Express Scripts PBMPBM00SC3</v>
      </c>
      <c r="AJ3906" s="8" t="str">
        <f>IFERROR(IF(_xlfn.XLOOKUP(Export4Q22[[#This Row],[Plan ID]],#REF!,#REF!)=Export4Q22[[#This Row],[Concatenate]],"Same","Change"),"New")</f>
        <v>New</v>
      </c>
    </row>
    <row r="3907" spans="1:36" x14ac:dyDescent="0.25">
      <c r="A3907" s="1">
        <v>61483</v>
      </c>
      <c r="B3907" t="s">
        <v>6809</v>
      </c>
      <c r="C3907" t="s">
        <v>176</v>
      </c>
      <c r="D3907" t="s">
        <v>995</v>
      </c>
      <c r="E3907" t="s">
        <v>177</v>
      </c>
      <c r="F3907" s="1">
        <v>7476</v>
      </c>
      <c r="G3907" t="s">
        <v>1205</v>
      </c>
      <c r="H3907" s="3">
        <v>61825</v>
      </c>
      <c r="I3907" t="s">
        <v>6636</v>
      </c>
      <c r="J3907" s="1">
        <v>311</v>
      </c>
      <c r="K3907" t="s">
        <v>1206</v>
      </c>
      <c r="L3907" s="1"/>
      <c r="N3907" s="1"/>
      <c r="P3907" s="1">
        <v>217</v>
      </c>
      <c r="Q3907" t="s">
        <v>3039</v>
      </c>
      <c r="R3907" s="1">
        <v>7504</v>
      </c>
      <c r="S3907" t="s">
        <v>1209</v>
      </c>
      <c r="T3907" t="s">
        <v>1000</v>
      </c>
      <c r="U3907" t="s">
        <v>182</v>
      </c>
      <c r="V3907" s="1">
        <v>7504</v>
      </c>
      <c r="W3907" t="s">
        <v>1209</v>
      </c>
      <c r="X3907" t="s">
        <v>183</v>
      </c>
      <c r="Y3907" s="1"/>
      <c r="AA3907" t="s">
        <v>150</v>
      </c>
      <c r="AB3907" s="2">
        <v>0</v>
      </c>
      <c r="AC3907" s="2">
        <v>0</v>
      </c>
      <c r="AD3907" t="s">
        <v>165</v>
      </c>
      <c r="AF3907" s="1">
        <v>3</v>
      </c>
      <c r="AG3907" s="1"/>
      <c r="AH3907" s="1" t="b">
        <f>Export4Q22[[#This Row],[Pharmacy Controller ID]]&lt;&gt;Export4Q22[[#This Row],[Medical Controller ID]]</f>
        <v>1</v>
      </c>
      <c r="AI3907" t="str">
        <f t="shared" si="61"/>
        <v>61483South Carolina Department of TransportationEmployerTRUECommercial7476Express Scripts National Preferred with Limited UM 202061825Express Scripts National Preferred with Limited311ESI Commercial217Express Scripts (ESI)7504Express Scripts PBMNationalPBM Controlled7504Express Scripts PBMPBM00SC3</v>
      </c>
      <c r="AJ3907" s="8" t="str">
        <f>IFERROR(IF(_xlfn.XLOOKUP(Export4Q22[[#This Row],[Plan ID]],#REF!,#REF!)=Export4Q22[[#This Row],[Concatenate]],"Same","Change"),"New")</f>
        <v>New</v>
      </c>
    </row>
    <row r="3908" spans="1:36" x14ac:dyDescent="0.25">
      <c r="A3908" s="1">
        <v>61484</v>
      </c>
      <c r="B3908" t="s">
        <v>6810</v>
      </c>
      <c r="C3908" t="s">
        <v>176</v>
      </c>
      <c r="D3908" t="s">
        <v>995</v>
      </c>
      <c r="E3908" t="s">
        <v>177</v>
      </c>
      <c r="F3908" s="1">
        <v>7476</v>
      </c>
      <c r="G3908" t="s">
        <v>1205</v>
      </c>
      <c r="H3908" s="3">
        <v>61825</v>
      </c>
      <c r="I3908" t="s">
        <v>6636</v>
      </c>
      <c r="J3908" s="1">
        <v>311</v>
      </c>
      <c r="K3908" t="s">
        <v>1206</v>
      </c>
      <c r="L3908" s="1"/>
      <c r="N3908" s="1"/>
      <c r="P3908" s="1">
        <v>217</v>
      </c>
      <c r="Q3908" t="s">
        <v>3039</v>
      </c>
      <c r="R3908" s="1">
        <v>7504</v>
      </c>
      <c r="S3908" t="s">
        <v>1209</v>
      </c>
      <c r="T3908" t="s">
        <v>1000</v>
      </c>
      <c r="U3908" t="s">
        <v>182</v>
      </c>
      <c r="V3908" s="1">
        <v>7504</v>
      </c>
      <c r="W3908" t="s">
        <v>1209</v>
      </c>
      <c r="X3908" t="s">
        <v>183</v>
      </c>
      <c r="Y3908" s="1"/>
      <c r="AA3908" t="s">
        <v>150</v>
      </c>
      <c r="AB3908" s="2">
        <v>0</v>
      </c>
      <c r="AC3908" s="2">
        <v>0</v>
      </c>
      <c r="AD3908" t="s">
        <v>165</v>
      </c>
      <c r="AF3908" s="1">
        <v>3</v>
      </c>
      <c r="AG3908" s="1"/>
      <c r="AH3908" s="1" t="b">
        <f>Export4Q22[[#This Row],[Pharmacy Controller ID]]&lt;&gt;Export4Q22[[#This Row],[Medical Controller ID]]</f>
        <v>1</v>
      </c>
      <c r="AI3908" t="str">
        <f t="shared" si="61"/>
        <v>61484South Carolina Office of State TreasurerEmployerTRUECommercial7476Express Scripts National Preferred with Limited UM 202061825Express Scripts National Preferred with Limited311ESI Commercial217Express Scripts (ESI)7504Express Scripts PBMNationalPBM Controlled7504Express Scripts PBMPBM00SC3</v>
      </c>
      <c r="AJ3908" s="8" t="str">
        <f>IFERROR(IF(_xlfn.XLOOKUP(Export4Q22[[#This Row],[Plan ID]],#REF!,#REF!)=Export4Q22[[#This Row],[Concatenate]],"Same","Change"),"New")</f>
        <v>New</v>
      </c>
    </row>
    <row r="3909" spans="1:36" x14ac:dyDescent="0.25">
      <c r="A3909" s="1">
        <v>61504</v>
      </c>
      <c r="B3909" t="s">
        <v>6811</v>
      </c>
      <c r="C3909" t="s">
        <v>176</v>
      </c>
      <c r="D3909" t="s">
        <v>995</v>
      </c>
      <c r="E3909" t="s">
        <v>177</v>
      </c>
      <c r="F3909" s="1">
        <v>7476</v>
      </c>
      <c r="G3909" t="s">
        <v>1205</v>
      </c>
      <c r="H3909" s="3">
        <v>61825</v>
      </c>
      <c r="I3909" t="s">
        <v>6636</v>
      </c>
      <c r="J3909" s="1">
        <v>311</v>
      </c>
      <c r="K3909" t="s">
        <v>1206</v>
      </c>
      <c r="L3909" s="1"/>
      <c r="N3909" s="1"/>
      <c r="P3909" s="1">
        <v>217</v>
      </c>
      <c r="Q3909" t="s">
        <v>3039</v>
      </c>
      <c r="R3909" s="1">
        <v>7504</v>
      </c>
      <c r="S3909" t="s">
        <v>1209</v>
      </c>
      <c r="T3909" t="s">
        <v>1000</v>
      </c>
      <c r="U3909" t="s">
        <v>182</v>
      </c>
      <c r="V3909" s="1">
        <v>7504</v>
      </c>
      <c r="W3909" t="s">
        <v>1209</v>
      </c>
      <c r="X3909" t="s">
        <v>183</v>
      </c>
      <c r="Y3909" s="1"/>
      <c r="AA3909" t="s">
        <v>150</v>
      </c>
      <c r="AB3909" s="2">
        <v>0</v>
      </c>
      <c r="AC3909" s="2">
        <v>0</v>
      </c>
      <c r="AD3909" t="s">
        <v>113</v>
      </c>
      <c r="AF3909" s="1">
        <v>3</v>
      </c>
      <c r="AG3909" s="1"/>
      <c r="AH3909" s="1" t="b">
        <f>Export4Q22[[#This Row],[Pharmacy Controller ID]]&lt;&gt;Export4Q22[[#This Row],[Medical Controller ID]]</f>
        <v>1</v>
      </c>
      <c r="AI3909" t="str">
        <f t="shared" si="61"/>
        <v>61504Portico Benefit ServicesEmployerTRUECommercial7476Express Scripts National Preferred with Limited UM 202061825Express Scripts National Preferred with Limited311ESI Commercial217Express Scripts (ESI)7504Express Scripts PBMNationalPBM Controlled7504Express Scripts PBMPBM00IL3</v>
      </c>
      <c r="AJ3909" s="8" t="str">
        <f>IFERROR(IF(_xlfn.XLOOKUP(Export4Q22[[#This Row],[Plan ID]],#REF!,#REF!)=Export4Q22[[#This Row],[Concatenate]],"Same","Change"),"New")</f>
        <v>New</v>
      </c>
    </row>
    <row r="3910" spans="1:36" x14ac:dyDescent="0.25">
      <c r="A3910" s="1">
        <v>61512</v>
      </c>
      <c r="B3910" t="s">
        <v>6812</v>
      </c>
      <c r="C3910" t="s">
        <v>176</v>
      </c>
      <c r="D3910" t="s">
        <v>995</v>
      </c>
      <c r="E3910" t="s">
        <v>177</v>
      </c>
      <c r="F3910" s="1">
        <v>7476</v>
      </c>
      <c r="G3910" t="s">
        <v>1205</v>
      </c>
      <c r="H3910" s="3">
        <v>61825</v>
      </c>
      <c r="I3910" t="s">
        <v>6636</v>
      </c>
      <c r="J3910" s="1">
        <v>311</v>
      </c>
      <c r="K3910" t="s">
        <v>1206</v>
      </c>
      <c r="L3910" s="1"/>
      <c r="N3910" s="1"/>
      <c r="P3910" s="1">
        <v>217</v>
      </c>
      <c r="Q3910" t="s">
        <v>3039</v>
      </c>
      <c r="R3910" s="1">
        <v>7504</v>
      </c>
      <c r="S3910" t="s">
        <v>1209</v>
      </c>
      <c r="T3910" t="s">
        <v>1000</v>
      </c>
      <c r="U3910" t="s">
        <v>182</v>
      </c>
      <c r="V3910" s="1">
        <v>7504</v>
      </c>
      <c r="W3910" t="s">
        <v>1209</v>
      </c>
      <c r="X3910" t="s">
        <v>183</v>
      </c>
      <c r="Y3910" s="1"/>
      <c r="AA3910" t="s">
        <v>150</v>
      </c>
      <c r="AB3910" s="2">
        <v>0</v>
      </c>
      <c r="AC3910" s="2">
        <v>0</v>
      </c>
      <c r="AD3910" t="s">
        <v>421</v>
      </c>
      <c r="AF3910" s="1">
        <v>3</v>
      </c>
      <c r="AG3910" s="1"/>
      <c r="AH3910" s="1" t="b">
        <f>Export4Q22[[#This Row],[Pharmacy Controller ID]]&lt;&gt;Export4Q22[[#This Row],[Medical Controller ID]]</f>
        <v>1</v>
      </c>
      <c r="AI3910" t="str">
        <f t="shared" si="61"/>
        <v>61512Public Service Company of ColoradoEmployerTRUECommercial7476Express Scripts National Preferred with Limited UM 202061825Express Scripts National Preferred with Limited311ESI Commercial217Express Scripts (ESI)7504Express Scripts PBMNationalPBM Controlled7504Express Scripts PBMPBM00CO3</v>
      </c>
      <c r="AJ3910" s="8" t="str">
        <f>IFERROR(IF(_xlfn.XLOOKUP(Export4Q22[[#This Row],[Plan ID]],#REF!,#REF!)=Export4Q22[[#This Row],[Concatenate]],"Same","Change"),"New")</f>
        <v>New</v>
      </c>
    </row>
    <row r="3911" spans="1:36" x14ac:dyDescent="0.25">
      <c r="A3911" s="1">
        <v>61548</v>
      </c>
      <c r="B3911" t="s">
        <v>6813</v>
      </c>
      <c r="C3911" t="s">
        <v>176</v>
      </c>
      <c r="D3911" t="s">
        <v>995</v>
      </c>
      <c r="E3911" t="s">
        <v>177</v>
      </c>
      <c r="F3911" s="1">
        <v>7476</v>
      </c>
      <c r="G3911" t="s">
        <v>1205</v>
      </c>
      <c r="H3911" s="3">
        <v>61825</v>
      </c>
      <c r="I3911" t="s">
        <v>6636</v>
      </c>
      <c r="J3911" s="1">
        <v>311</v>
      </c>
      <c r="K3911" t="s">
        <v>1206</v>
      </c>
      <c r="L3911" s="1"/>
      <c r="N3911" s="1"/>
      <c r="P3911" s="1">
        <v>217</v>
      </c>
      <c r="Q3911" t="s">
        <v>3039</v>
      </c>
      <c r="R3911" s="1">
        <v>7504</v>
      </c>
      <c r="S3911" t="s">
        <v>1209</v>
      </c>
      <c r="T3911" t="s">
        <v>1000</v>
      </c>
      <c r="U3911" t="s">
        <v>47</v>
      </c>
      <c r="V3911" s="1">
        <v>7504</v>
      </c>
      <c r="W3911" t="s">
        <v>1209</v>
      </c>
      <c r="X3911" t="s">
        <v>183</v>
      </c>
      <c r="Y3911" s="1"/>
      <c r="AA3911" t="s">
        <v>150</v>
      </c>
      <c r="AB3911" s="2">
        <v>8865</v>
      </c>
      <c r="AC3911" s="2">
        <v>0</v>
      </c>
      <c r="AD3911" t="s">
        <v>113</v>
      </c>
      <c r="AF3911" s="1">
        <v>3</v>
      </c>
      <c r="AG3911" s="1"/>
      <c r="AH3911" s="1" t="b">
        <f>Export4Q22[[#This Row],[Pharmacy Controller ID]]&lt;&gt;Export4Q22[[#This Row],[Medical Controller ID]]</f>
        <v>1</v>
      </c>
      <c r="AI3911" t="str">
        <f t="shared" si="61"/>
        <v>61548BMO Harris BankEmployerTRUECommercial7476Express Scripts National Preferred with Limited UM 202061825Express Scripts National Preferred with Limited311ESI Commercial217Express Scripts (ESI)7504Express Scripts PBMNationalPBM Claims7504Express Scripts PBMPBM88650IL3</v>
      </c>
      <c r="AJ3911" s="8" t="str">
        <f>IFERROR(IF(_xlfn.XLOOKUP(Export4Q22[[#This Row],[Plan ID]],#REF!,#REF!)=Export4Q22[[#This Row],[Concatenate]],"Same","Change"),"New")</f>
        <v>New</v>
      </c>
    </row>
    <row r="3912" spans="1:36" x14ac:dyDescent="0.25">
      <c r="A3912" s="1">
        <v>61563</v>
      </c>
      <c r="B3912" t="s">
        <v>6814</v>
      </c>
      <c r="C3912" t="s">
        <v>176</v>
      </c>
      <c r="D3912" t="s">
        <v>995</v>
      </c>
      <c r="E3912" t="s">
        <v>177</v>
      </c>
      <c r="F3912" s="1">
        <v>7476</v>
      </c>
      <c r="G3912" t="s">
        <v>1205</v>
      </c>
      <c r="H3912" s="3">
        <v>61825</v>
      </c>
      <c r="I3912" t="s">
        <v>6636</v>
      </c>
      <c r="J3912" s="1">
        <v>311</v>
      </c>
      <c r="K3912" t="s">
        <v>1206</v>
      </c>
      <c r="L3912" s="1"/>
      <c r="N3912" s="1"/>
      <c r="P3912" s="1">
        <v>217</v>
      </c>
      <c r="Q3912" t="s">
        <v>3039</v>
      </c>
      <c r="R3912" s="1">
        <v>7504</v>
      </c>
      <c r="S3912" t="s">
        <v>1209</v>
      </c>
      <c r="T3912" t="s">
        <v>1000</v>
      </c>
      <c r="U3912" t="s">
        <v>182</v>
      </c>
      <c r="V3912" s="1">
        <v>7504</v>
      </c>
      <c r="W3912" t="s">
        <v>1209</v>
      </c>
      <c r="X3912" t="s">
        <v>183</v>
      </c>
      <c r="Y3912" s="1"/>
      <c r="AA3912" t="s">
        <v>150</v>
      </c>
      <c r="AB3912" s="2">
        <v>0</v>
      </c>
      <c r="AC3912" s="2">
        <v>0</v>
      </c>
      <c r="AD3912" t="s">
        <v>220</v>
      </c>
      <c r="AF3912" s="1">
        <v>3</v>
      </c>
      <c r="AG3912" s="1"/>
      <c r="AH3912" s="1" t="b">
        <f>Export4Q22[[#This Row],[Pharmacy Controller ID]]&lt;&gt;Export4Q22[[#This Row],[Medical Controller ID]]</f>
        <v>1</v>
      </c>
      <c r="AI3912" t="str">
        <f t="shared" si="61"/>
        <v>61563Guardian Industries Corp.EmployerTRUECommercial7476Express Scripts National Preferred with Limited UM 202061825Express Scripts National Preferred with Limited311ESI Commercial217Express Scripts (ESI)7504Express Scripts PBMNationalPBM Controlled7504Express Scripts PBMPBM00MI3</v>
      </c>
      <c r="AJ3912" s="8" t="str">
        <f>IFERROR(IF(_xlfn.XLOOKUP(Export4Q22[[#This Row],[Plan ID]],#REF!,#REF!)=Export4Q22[[#This Row],[Concatenate]],"Same","Change"),"New")</f>
        <v>New</v>
      </c>
    </row>
    <row r="3913" spans="1:36" x14ac:dyDescent="0.25">
      <c r="A3913" s="1">
        <v>61566</v>
      </c>
      <c r="B3913" t="s">
        <v>6815</v>
      </c>
      <c r="C3913" t="s">
        <v>176</v>
      </c>
      <c r="D3913" t="s">
        <v>995</v>
      </c>
      <c r="E3913" t="s">
        <v>177</v>
      </c>
      <c r="F3913" s="1">
        <v>7476</v>
      </c>
      <c r="G3913" t="s">
        <v>1205</v>
      </c>
      <c r="H3913" s="3">
        <v>61825</v>
      </c>
      <c r="I3913" t="s">
        <v>6636</v>
      </c>
      <c r="J3913" s="1">
        <v>311</v>
      </c>
      <c r="K3913" t="s">
        <v>1206</v>
      </c>
      <c r="L3913" s="1"/>
      <c r="N3913" s="1"/>
      <c r="P3913" s="1">
        <v>217</v>
      </c>
      <c r="Q3913" t="s">
        <v>3039</v>
      </c>
      <c r="R3913" s="1">
        <v>7504</v>
      </c>
      <c r="S3913" t="s">
        <v>1209</v>
      </c>
      <c r="T3913" t="s">
        <v>1000</v>
      </c>
      <c r="U3913" t="s">
        <v>182</v>
      </c>
      <c r="V3913" s="1">
        <v>7504</v>
      </c>
      <c r="W3913" t="s">
        <v>1209</v>
      </c>
      <c r="X3913" t="s">
        <v>183</v>
      </c>
      <c r="Y3913" s="1"/>
      <c r="AA3913" t="s">
        <v>150</v>
      </c>
      <c r="AB3913" s="2">
        <v>0</v>
      </c>
      <c r="AC3913" s="2">
        <v>0</v>
      </c>
      <c r="AD3913" t="s">
        <v>132</v>
      </c>
      <c r="AF3913" s="1">
        <v>3</v>
      </c>
      <c r="AG3913" s="1"/>
      <c r="AH3913" s="1" t="b">
        <f>Export4Q22[[#This Row],[Pharmacy Controller ID]]&lt;&gt;Export4Q22[[#This Row],[Medical Controller ID]]</f>
        <v>1</v>
      </c>
      <c r="AI3913" t="str">
        <f t="shared" si="61"/>
        <v>61566HSN, Inc.EmployerTRUECommercial7476Express Scripts National Preferred with Limited UM 202061825Express Scripts National Preferred with Limited311ESI Commercial217Express Scripts (ESI)7504Express Scripts PBMNationalPBM Controlled7504Express Scripts PBMPBM00FL3</v>
      </c>
      <c r="AJ3913" s="8" t="str">
        <f>IFERROR(IF(_xlfn.XLOOKUP(Export4Q22[[#This Row],[Plan ID]],#REF!,#REF!)=Export4Q22[[#This Row],[Concatenate]],"Same","Change"),"New")</f>
        <v>New</v>
      </c>
    </row>
    <row r="3914" spans="1:36" x14ac:dyDescent="0.25">
      <c r="A3914" s="1">
        <v>61578</v>
      </c>
      <c r="B3914" t="s">
        <v>6816</v>
      </c>
      <c r="C3914" t="s">
        <v>176</v>
      </c>
      <c r="D3914" t="s">
        <v>995</v>
      </c>
      <c r="E3914" t="s">
        <v>177</v>
      </c>
      <c r="F3914" s="1">
        <v>7476</v>
      </c>
      <c r="G3914" t="s">
        <v>1205</v>
      </c>
      <c r="H3914" s="3">
        <v>61825</v>
      </c>
      <c r="I3914" t="s">
        <v>6636</v>
      </c>
      <c r="J3914" s="1">
        <v>311</v>
      </c>
      <c r="K3914" t="s">
        <v>1206</v>
      </c>
      <c r="L3914" s="1"/>
      <c r="N3914" s="1"/>
      <c r="P3914" s="1">
        <v>217</v>
      </c>
      <c r="Q3914" t="s">
        <v>3039</v>
      </c>
      <c r="R3914" s="1">
        <v>7504</v>
      </c>
      <c r="S3914" t="s">
        <v>1209</v>
      </c>
      <c r="T3914" t="s">
        <v>1000</v>
      </c>
      <c r="U3914" t="s">
        <v>182</v>
      </c>
      <c r="V3914" s="1">
        <v>7504</v>
      </c>
      <c r="W3914" t="s">
        <v>1209</v>
      </c>
      <c r="X3914" t="s">
        <v>183</v>
      </c>
      <c r="Y3914" s="1"/>
      <c r="AA3914" t="s">
        <v>150</v>
      </c>
      <c r="AB3914" s="2">
        <v>0</v>
      </c>
      <c r="AC3914" s="2">
        <v>0</v>
      </c>
      <c r="AD3914" t="s">
        <v>354</v>
      </c>
      <c r="AF3914" s="1">
        <v>3</v>
      </c>
      <c r="AG3914" s="1"/>
      <c r="AH3914" s="1" t="b">
        <f>Export4Q22[[#This Row],[Pharmacy Controller ID]]&lt;&gt;Export4Q22[[#This Row],[Medical Controller ID]]</f>
        <v>1</v>
      </c>
      <c r="AI3914" t="str">
        <f t="shared" si="61"/>
        <v>61578Thomas Built Buses, Inc.EmployerTRUECommercial7476Express Scripts National Preferred with Limited UM 202061825Express Scripts National Preferred with Limited311ESI Commercial217Express Scripts (ESI)7504Express Scripts PBMNationalPBM Controlled7504Express Scripts PBMPBM00NC3</v>
      </c>
      <c r="AJ3914" s="8" t="str">
        <f>IFERROR(IF(_xlfn.XLOOKUP(Export4Q22[[#This Row],[Plan ID]],#REF!,#REF!)=Export4Q22[[#This Row],[Concatenate]],"Same","Change"),"New")</f>
        <v>New</v>
      </c>
    </row>
    <row r="3915" spans="1:36" x14ac:dyDescent="0.25">
      <c r="A3915" s="1">
        <v>61586</v>
      </c>
      <c r="B3915" t="s">
        <v>6817</v>
      </c>
      <c r="C3915" t="s">
        <v>176</v>
      </c>
      <c r="D3915" t="s">
        <v>995</v>
      </c>
      <c r="E3915" t="s">
        <v>177</v>
      </c>
      <c r="F3915" s="1">
        <v>7476</v>
      </c>
      <c r="G3915" t="s">
        <v>1205</v>
      </c>
      <c r="H3915" s="3">
        <v>61825</v>
      </c>
      <c r="I3915" t="s">
        <v>6636</v>
      </c>
      <c r="J3915" s="1">
        <v>311</v>
      </c>
      <c r="K3915" t="s">
        <v>1206</v>
      </c>
      <c r="L3915" s="1"/>
      <c r="N3915" s="1"/>
      <c r="P3915" s="1">
        <v>217</v>
      </c>
      <c r="Q3915" t="s">
        <v>3039</v>
      </c>
      <c r="R3915" s="1">
        <v>7504</v>
      </c>
      <c r="S3915" t="s">
        <v>1209</v>
      </c>
      <c r="T3915" t="s">
        <v>1000</v>
      </c>
      <c r="U3915" t="s">
        <v>182</v>
      </c>
      <c r="V3915" s="1">
        <v>7504</v>
      </c>
      <c r="W3915" t="s">
        <v>1209</v>
      </c>
      <c r="X3915" t="s">
        <v>183</v>
      </c>
      <c r="Y3915" s="1"/>
      <c r="AA3915" t="s">
        <v>150</v>
      </c>
      <c r="AB3915" s="2">
        <v>0</v>
      </c>
      <c r="AC3915" s="2">
        <v>0</v>
      </c>
      <c r="AD3915" t="s">
        <v>165</v>
      </c>
      <c r="AF3915" s="1">
        <v>3</v>
      </c>
      <c r="AG3915" s="1"/>
      <c r="AH3915" s="1" t="b">
        <f>Export4Q22[[#This Row],[Pharmacy Controller ID]]&lt;&gt;Export4Q22[[#This Row],[Medical Controller ID]]</f>
        <v>1</v>
      </c>
      <c r="AI3915" t="str">
        <f t="shared" si="61"/>
        <v>61586World of EnergyEmployerTRUECommercial7476Express Scripts National Preferred with Limited UM 202061825Express Scripts National Preferred with Limited311ESI Commercial217Express Scripts (ESI)7504Express Scripts PBMNationalPBM Controlled7504Express Scripts PBMPBM00SC3</v>
      </c>
      <c r="AJ3915" s="8" t="str">
        <f>IFERROR(IF(_xlfn.XLOOKUP(Export4Q22[[#This Row],[Plan ID]],#REF!,#REF!)=Export4Q22[[#This Row],[Concatenate]],"Same","Change"),"New")</f>
        <v>New</v>
      </c>
    </row>
    <row r="3916" spans="1:36" x14ac:dyDescent="0.25">
      <c r="A3916" s="1">
        <v>61593</v>
      </c>
      <c r="B3916" t="s">
        <v>6818</v>
      </c>
      <c r="C3916" t="s">
        <v>176</v>
      </c>
      <c r="D3916" t="s">
        <v>995</v>
      </c>
      <c r="E3916" t="s">
        <v>177</v>
      </c>
      <c r="F3916" s="1">
        <v>7476</v>
      </c>
      <c r="G3916" t="s">
        <v>1205</v>
      </c>
      <c r="H3916" s="3">
        <v>61825</v>
      </c>
      <c r="I3916" t="s">
        <v>6636</v>
      </c>
      <c r="J3916" s="1">
        <v>311</v>
      </c>
      <c r="K3916" t="s">
        <v>1206</v>
      </c>
      <c r="L3916" s="1"/>
      <c r="N3916" s="1"/>
      <c r="P3916" s="1">
        <v>217</v>
      </c>
      <c r="Q3916" t="s">
        <v>3039</v>
      </c>
      <c r="R3916" s="1">
        <v>7504</v>
      </c>
      <c r="S3916" t="s">
        <v>1209</v>
      </c>
      <c r="T3916" t="s">
        <v>1000</v>
      </c>
      <c r="U3916" t="s">
        <v>182</v>
      </c>
      <c r="V3916" s="1">
        <v>7504</v>
      </c>
      <c r="W3916" t="s">
        <v>1209</v>
      </c>
      <c r="X3916" t="s">
        <v>183</v>
      </c>
      <c r="Y3916" s="1"/>
      <c r="AA3916" t="s">
        <v>150</v>
      </c>
      <c r="AB3916" s="2">
        <v>0</v>
      </c>
      <c r="AC3916" s="2">
        <v>0</v>
      </c>
      <c r="AD3916" t="s">
        <v>165</v>
      </c>
      <c r="AF3916" s="1">
        <v>3</v>
      </c>
      <c r="AG3916" s="1"/>
      <c r="AH3916" s="1" t="b">
        <f>Export4Q22[[#This Row],[Pharmacy Controller ID]]&lt;&gt;Export4Q22[[#This Row],[Medical Controller ID]]</f>
        <v>1</v>
      </c>
      <c r="AI3916" t="str">
        <f t="shared" si="61"/>
        <v>61593University of South CarolinaEmployerTRUECommercial7476Express Scripts National Preferred with Limited UM 202061825Express Scripts National Preferred with Limited311ESI Commercial217Express Scripts (ESI)7504Express Scripts PBMNationalPBM Controlled7504Express Scripts PBMPBM00SC3</v>
      </c>
      <c r="AJ3916" s="8" t="str">
        <f>IFERROR(IF(_xlfn.XLOOKUP(Export4Q22[[#This Row],[Plan ID]],#REF!,#REF!)=Export4Q22[[#This Row],[Concatenate]],"Same","Change"),"New")</f>
        <v>New</v>
      </c>
    </row>
    <row r="3917" spans="1:36" x14ac:dyDescent="0.25">
      <c r="A3917" s="1">
        <v>61887</v>
      </c>
      <c r="B3917" t="s">
        <v>6819</v>
      </c>
      <c r="C3917" t="s">
        <v>176</v>
      </c>
      <c r="D3917" t="s">
        <v>995</v>
      </c>
      <c r="E3917" t="s">
        <v>177</v>
      </c>
      <c r="F3917" s="1">
        <v>7476</v>
      </c>
      <c r="G3917" t="s">
        <v>1205</v>
      </c>
      <c r="H3917" s="3">
        <v>61825</v>
      </c>
      <c r="I3917" t="s">
        <v>6636</v>
      </c>
      <c r="J3917" s="1">
        <v>311</v>
      </c>
      <c r="K3917" t="s">
        <v>1206</v>
      </c>
      <c r="L3917" s="1"/>
      <c r="N3917" s="1"/>
      <c r="P3917" s="1">
        <v>217</v>
      </c>
      <c r="Q3917" t="s">
        <v>3039</v>
      </c>
      <c r="R3917" s="1">
        <v>7504</v>
      </c>
      <c r="S3917" t="s">
        <v>1209</v>
      </c>
      <c r="T3917" t="s">
        <v>1000</v>
      </c>
      <c r="U3917" t="s">
        <v>182</v>
      </c>
      <c r="V3917" s="1">
        <v>7504</v>
      </c>
      <c r="W3917" t="s">
        <v>1209</v>
      </c>
      <c r="X3917" t="s">
        <v>183</v>
      </c>
      <c r="Y3917" s="1"/>
      <c r="AA3917" t="s">
        <v>150</v>
      </c>
      <c r="AB3917" s="2">
        <v>0</v>
      </c>
      <c r="AC3917" s="2">
        <v>0</v>
      </c>
      <c r="AD3917" t="s">
        <v>274</v>
      </c>
      <c r="AF3917" s="1">
        <v>3</v>
      </c>
      <c r="AG3917" s="1"/>
      <c r="AH3917" s="1" t="b">
        <f>Export4Q22[[#This Row],[Pharmacy Controller ID]]&lt;&gt;Export4Q22[[#This Row],[Medical Controller ID]]</f>
        <v>1</v>
      </c>
      <c r="AI3917" t="str">
        <f t="shared" si="61"/>
        <v>61887Eastern Kentucky UniversityEmployerTRUECommercial7476Express Scripts National Preferred with Limited UM 202061825Express Scripts National Preferred with Limited311ESI Commercial217Express Scripts (ESI)7504Express Scripts PBMNationalPBM Controlled7504Express Scripts PBMPBM00KY3</v>
      </c>
      <c r="AJ3917" s="8" t="str">
        <f>IFERROR(IF(_xlfn.XLOOKUP(Export4Q22[[#This Row],[Plan ID]],#REF!,#REF!)=Export4Q22[[#This Row],[Concatenate]],"Same","Change"),"New")</f>
        <v>New</v>
      </c>
    </row>
    <row r="3918" spans="1:36" x14ac:dyDescent="0.25">
      <c r="A3918" s="1">
        <v>61937</v>
      </c>
      <c r="B3918" t="s">
        <v>6820</v>
      </c>
      <c r="C3918" t="s">
        <v>176</v>
      </c>
      <c r="D3918" t="s">
        <v>995</v>
      </c>
      <c r="E3918" t="s">
        <v>177</v>
      </c>
      <c r="F3918" s="1">
        <v>7476</v>
      </c>
      <c r="G3918" t="s">
        <v>1205</v>
      </c>
      <c r="H3918" s="3">
        <v>61825</v>
      </c>
      <c r="I3918" t="s">
        <v>6636</v>
      </c>
      <c r="J3918" s="1">
        <v>311</v>
      </c>
      <c r="K3918" t="s">
        <v>1206</v>
      </c>
      <c r="L3918" s="1"/>
      <c r="N3918" s="1"/>
      <c r="P3918" s="1">
        <v>217</v>
      </c>
      <c r="Q3918" t="s">
        <v>3039</v>
      </c>
      <c r="R3918" s="1">
        <v>7504</v>
      </c>
      <c r="S3918" t="s">
        <v>1209</v>
      </c>
      <c r="T3918" t="s">
        <v>1000</v>
      </c>
      <c r="U3918" t="s">
        <v>182</v>
      </c>
      <c r="V3918" s="1">
        <v>7504</v>
      </c>
      <c r="W3918" t="s">
        <v>1209</v>
      </c>
      <c r="X3918" t="s">
        <v>183</v>
      </c>
      <c r="Y3918" s="1"/>
      <c r="AA3918" t="s">
        <v>150</v>
      </c>
      <c r="AB3918" s="2">
        <v>85</v>
      </c>
      <c r="AC3918" s="2">
        <v>0</v>
      </c>
      <c r="AD3918" t="s">
        <v>97</v>
      </c>
      <c r="AF3918" s="1">
        <v>3</v>
      </c>
      <c r="AG3918" s="1"/>
      <c r="AH3918" s="1" t="b">
        <f>Export4Q22[[#This Row],[Pharmacy Controller ID]]&lt;&gt;Export4Q22[[#This Row],[Medical Controller ID]]</f>
        <v>1</v>
      </c>
      <c r="AI3918" t="str">
        <f t="shared" si="61"/>
        <v>61937Excel CorporationEmployerTRUECommercial7476Express Scripts National Preferred with Limited UM 202061825Express Scripts National Preferred with Limited311ESI Commercial217Express Scripts (ESI)7504Express Scripts PBMNationalPBM Controlled7504Express Scripts PBMPBM850OH3</v>
      </c>
      <c r="AJ3918" s="8" t="str">
        <f>IFERROR(IF(_xlfn.XLOOKUP(Export4Q22[[#This Row],[Plan ID]],#REF!,#REF!)=Export4Q22[[#This Row],[Concatenate]],"Same","Change"),"New")</f>
        <v>New</v>
      </c>
    </row>
    <row r="3919" spans="1:36" x14ac:dyDescent="0.25">
      <c r="A3919" s="1">
        <v>61938</v>
      </c>
      <c r="B3919" t="s">
        <v>6821</v>
      </c>
      <c r="C3919" t="s">
        <v>176</v>
      </c>
      <c r="D3919" t="s">
        <v>995</v>
      </c>
      <c r="E3919" t="s">
        <v>177</v>
      </c>
      <c r="F3919" s="1">
        <v>7476</v>
      </c>
      <c r="G3919" t="s">
        <v>1205</v>
      </c>
      <c r="H3919" s="3">
        <v>61825</v>
      </c>
      <c r="I3919" t="s">
        <v>6636</v>
      </c>
      <c r="J3919" s="1">
        <v>311</v>
      </c>
      <c r="K3919" t="s">
        <v>1206</v>
      </c>
      <c r="L3919" s="1"/>
      <c r="N3919" s="1"/>
      <c r="P3919" s="1">
        <v>217</v>
      </c>
      <c r="Q3919" t="s">
        <v>3039</v>
      </c>
      <c r="R3919" s="1">
        <v>7504</v>
      </c>
      <c r="S3919" t="s">
        <v>1209</v>
      </c>
      <c r="T3919" t="s">
        <v>1000</v>
      </c>
      <c r="U3919" t="s">
        <v>182</v>
      </c>
      <c r="V3919" s="1">
        <v>7504</v>
      </c>
      <c r="W3919" t="s">
        <v>1209</v>
      </c>
      <c r="X3919" t="s">
        <v>183</v>
      </c>
      <c r="Y3919" s="1"/>
      <c r="AA3919" t="s">
        <v>150</v>
      </c>
      <c r="AB3919" s="2">
        <v>0</v>
      </c>
      <c r="AC3919" s="2">
        <v>0</v>
      </c>
      <c r="AD3919" t="s">
        <v>113</v>
      </c>
      <c r="AF3919" s="1">
        <v>3</v>
      </c>
      <c r="AG3919" s="1"/>
      <c r="AH3919" s="1" t="b">
        <f>Export4Q22[[#This Row],[Pharmacy Controller ID]]&lt;&gt;Export4Q22[[#This Row],[Medical Controller ID]]</f>
        <v>1</v>
      </c>
      <c r="AI3919" t="str">
        <f t="shared" si="61"/>
        <v>61938OfficeMaxEmployerTRUECommercial7476Express Scripts National Preferred with Limited UM 202061825Express Scripts National Preferred with Limited311ESI Commercial217Express Scripts (ESI)7504Express Scripts PBMNationalPBM Controlled7504Express Scripts PBMPBM00IL3</v>
      </c>
      <c r="AJ3919" s="8" t="str">
        <f>IFERROR(IF(_xlfn.XLOOKUP(Export4Q22[[#This Row],[Plan ID]],#REF!,#REF!)=Export4Q22[[#This Row],[Concatenate]],"Same","Change"),"New")</f>
        <v>New</v>
      </c>
    </row>
    <row r="3920" spans="1:36" x14ac:dyDescent="0.25">
      <c r="A3920" s="1">
        <v>61940</v>
      </c>
      <c r="B3920" t="s">
        <v>6822</v>
      </c>
      <c r="C3920" t="s">
        <v>176</v>
      </c>
      <c r="D3920" t="s">
        <v>995</v>
      </c>
      <c r="E3920" t="s">
        <v>177</v>
      </c>
      <c r="F3920" s="1">
        <v>7476</v>
      </c>
      <c r="G3920" t="s">
        <v>1205</v>
      </c>
      <c r="H3920" s="3">
        <v>61825</v>
      </c>
      <c r="I3920" t="s">
        <v>6636</v>
      </c>
      <c r="J3920" s="1">
        <v>311</v>
      </c>
      <c r="K3920" t="s">
        <v>1206</v>
      </c>
      <c r="L3920" s="1"/>
      <c r="N3920" s="1"/>
      <c r="P3920" s="1">
        <v>217</v>
      </c>
      <c r="Q3920" t="s">
        <v>3039</v>
      </c>
      <c r="R3920" s="1">
        <v>7504</v>
      </c>
      <c r="S3920" t="s">
        <v>1209</v>
      </c>
      <c r="T3920" t="s">
        <v>1000</v>
      </c>
      <c r="U3920" t="s">
        <v>182</v>
      </c>
      <c r="V3920" s="1">
        <v>7504</v>
      </c>
      <c r="W3920" t="s">
        <v>1209</v>
      </c>
      <c r="X3920" t="s">
        <v>183</v>
      </c>
      <c r="Y3920" s="1"/>
      <c r="AA3920" t="s">
        <v>150</v>
      </c>
      <c r="AB3920" s="2">
        <v>18005</v>
      </c>
      <c r="AC3920" s="2">
        <v>0</v>
      </c>
      <c r="AD3920" t="s">
        <v>551</v>
      </c>
      <c r="AF3920" s="1">
        <v>3</v>
      </c>
      <c r="AG3920" s="1"/>
      <c r="AH3920" s="1" t="b">
        <f>Export4Q22[[#This Row],[Pharmacy Controller ID]]&lt;&gt;Export4Q22[[#This Row],[Medical Controller ID]]</f>
        <v>1</v>
      </c>
      <c r="AI3920" t="str">
        <f t="shared" si="61"/>
        <v>61940A.I.M. Mutual Insurance CompanyEmployerTRUECommercial7476Express Scripts National Preferred with Limited UM 202061825Express Scripts National Preferred with Limited311ESI Commercial217Express Scripts (ESI)7504Express Scripts PBMNationalPBM Controlled7504Express Scripts PBMPBM180050MA3</v>
      </c>
      <c r="AJ3920" s="8" t="str">
        <f>IFERROR(IF(_xlfn.XLOOKUP(Export4Q22[[#This Row],[Plan ID]],#REF!,#REF!)=Export4Q22[[#This Row],[Concatenate]],"Same","Change"),"New")</f>
        <v>New</v>
      </c>
    </row>
    <row r="3921" spans="1:36" x14ac:dyDescent="0.25">
      <c r="A3921" s="1">
        <v>61942</v>
      </c>
      <c r="B3921" t="s">
        <v>6823</v>
      </c>
      <c r="C3921" t="s">
        <v>176</v>
      </c>
      <c r="D3921" t="s">
        <v>995</v>
      </c>
      <c r="E3921" t="s">
        <v>177</v>
      </c>
      <c r="F3921" s="1">
        <v>7476</v>
      </c>
      <c r="G3921" t="s">
        <v>1205</v>
      </c>
      <c r="H3921" s="3">
        <v>61825</v>
      </c>
      <c r="I3921" t="s">
        <v>6636</v>
      </c>
      <c r="J3921" s="1">
        <v>311</v>
      </c>
      <c r="K3921" t="s">
        <v>1206</v>
      </c>
      <c r="L3921" s="1"/>
      <c r="N3921" s="1"/>
      <c r="P3921" s="1">
        <v>217</v>
      </c>
      <c r="Q3921" t="s">
        <v>3039</v>
      </c>
      <c r="R3921" s="1">
        <v>7504</v>
      </c>
      <c r="S3921" t="s">
        <v>1209</v>
      </c>
      <c r="T3921" t="s">
        <v>1000</v>
      </c>
      <c r="U3921" t="s">
        <v>182</v>
      </c>
      <c r="V3921" s="1">
        <v>7504</v>
      </c>
      <c r="W3921" t="s">
        <v>1209</v>
      </c>
      <c r="X3921" t="s">
        <v>183</v>
      </c>
      <c r="Y3921" s="1"/>
      <c r="AA3921" t="s">
        <v>150</v>
      </c>
      <c r="AB3921" s="2">
        <v>0</v>
      </c>
      <c r="AC3921" s="2">
        <v>0</v>
      </c>
      <c r="AD3921" t="s">
        <v>165</v>
      </c>
      <c r="AF3921" s="1">
        <v>3</v>
      </c>
      <c r="AG3921" s="1"/>
      <c r="AH3921" s="1" t="b">
        <f>Export4Q22[[#This Row],[Pharmacy Controller ID]]&lt;&gt;Export4Q22[[#This Row],[Medical Controller ID]]</f>
        <v>1</v>
      </c>
      <c r="AI3921" t="str">
        <f t="shared" si="61"/>
        <v>61942Resolute FP US Inc.EmployerTRUECommercial7476Express Scripts National Preferred with Limited UM 202061825Express Scripts National Preferred with Limited311ESI Commercial217Express Scripts (ESI)7504Express Scripts PBMNationalPBM Controlled7504Express Scripts PBMPBM00SC3</v>
      </c>
      <c r="AJ3921" s="8" t="str">
        <f>IFERROR(IF(_xlfn.XLOOKUP(Export4Q22[[#This Row],[Plan ID]],#REF!,#REF!)=Export4Q22[[#This Row],[Concatenate]],"Same","Change"),"New")</f>
        <v>New</v>
      </c>
    </row>
    <row r="3922" spans="1:36" x14ac:dyDescent="0.25">
      <c r="A3922" s="1">
        <v>61943</v>
      </c>
      <c r="B3922" t="s">
        <v>6824</v>
      </c>
      <c r="C3922" t="s">
        <v>176</v>
      </c>
      <c r="D3922" t="s">
        <v>995</v>
      </c>
      <c r="E3922" t="s">
        <v>177</v>
      </c>
      <c r="F3922" s="1">
        <v>7476</v>
      </c>
      <c r="G3922" t="s">
        <v>1205</v>
      </c>
      <c r="H3922" s="3">
        <v>61825</v>
      </c>
      <c r="I3922" t="s">
        <v>6636</v>
      </c>
      <c r="J3922" s="1">
        <v>311</v>
      </c>
      <c r="K3922" t="s">
        <v>1206</v>
      </c>
      <c r="L3922" s="1"/>
      <c r="N3922" s="1"/>
      <c r="P3922" s="1">
        <v>217</v>
      </c>
      <c r="Q3922" t="s">
        <v>3039</v>
      </c>
      <c r="R3922" s="1">
        <v>7504</v>
      </c>
      <c r="S3922" t="s">
        <v>1209</v>
      </c>
      <c r="T3922" t="s">
        <v>1000</v>
      </c>
      <c r="U3922" t="s">
        <v>182</v>
      </c>
      <c r="V3922" s="1">
        <v>7504</v>
      </c>
      <c r="W3922" t="s">
        <v>1209</v>
      </c>
      <c r="X3922" t="s">
        <v>183</v>
      </c>
      <c r="Y3922" s="1"/>
      <c r="AA3922" t="s">
        <v>150</v>
      </c>
      <c r="AB3922" s="2">
        <v>5402</v>
      </c>
      <c r="AC3922" s="2">
        <v>0</v>
      </c>
      <c r="AD3922" t="s">
        <v>314</v>
      </c>
      <c r="AF3922" s="1">
        <v>3</v>
      </c>
      <c r="AG3922" s="1"/>
      <c r="AH3922" s="1" t="b">
        <f>Export4Q22[[#This Row],[Pharmacy Controller ID]]&lt;&gt;Export4Q22[[#This Row],[Medical Controller ID]]</f>
        <v>1</v>
      </c>
      <c r="AI3922" t="str">
        <f t="shared" si="61"/>
        <v>61943Abington Memorial HospitalEmployerTRUECommercial7476Express Scripts National Preferred with Limited UM 202061825Express Scripts National Preferred with Limited311ESI Commercial217Express Scripts (ESI)7504Express Scripts PBMNationalPBM Controlled7504Express Scripts PBMPBM54020PA3</v>
      </c>
      <c r="AJ3922" s="8" t="str">
        <f>IFERROR(IF(_xlfn.XLOOKUP(Export4Q22[[#This Row],[Plan ID]],#REF!,#REF!)=Export4Q22[[#This Row],[Concatenate]],"Same","Change"),"New")</f>
        <v>New</v>
      </c>
    </row>
    <row r="3923" spans="1:36" x14ac:dyDescent="0.25">
      <c r="A3923" s="1">
        <v>61944</v>
      </c>
      <c r="B3923" t="s">
        <v>6825</v>
      </c>
      <c r="C3923" t="s">
        <v>176</v>
      </c>
      <c r="D3923" t="s">
        <v>995</v>
      </c>
      <c r="E3923" t="s">
        <v>177</v>
      </c>
      <c r="F3923" s="1">
        <v>7476</v>
      </c>
      <c r="G3923" t="s">
        <v>1205</v>
      </c>
      <c r="H3923" s="3">
        <v>61825</v>
      </c>
      <c r="I3923" t="s">
        <v>6636</v>
      </c>
      <c r="J3923" s="1">
        <v>311</v>
      </c>
      <c r="K3923" t="s">
        <v>1206</v>
      </c>
      <c r="L3923" s="1"/>
      <c r="N3923" s="1"/>
      <c r="P3923" s="1">
        <v>217</v>
      </c>
      <c r="Q3923" t="s">
        <v>3039</v>
      </c>
      <c r="R3923" s="1">
        <v>7504</v>
      </c>
      <c r="S3923" t="s">
        <v>1209</v>
      </c>
      <c r="T3923" t="s">
        <v>1000</v>
      </c>
      <c r="U3923" t="s">
        <v>182</v>
      </c>
      <c r="V3923" s="1">
        <v>7504</v>
      </c>
      <c r="W3923" t="s">
        <v>1209</v>
      </c>
      <c r="X3923" t="s">
        <v>183</v>
      </c>
      <c r="Y3923" s="1"/>
      <c r="AA3923" t="s">
        <v>150</v>
      </c>
      <c r="AB3923" s="2">
        <v>0</v>
      </c>
      <c r="AC3923" s="2">
        <v>0</v>
      </c>
      <c r="AD3923" t="s">
        <v>142</v>
      </c>
      <c r="AF3923" s="1">
        <v>3</v>
      </c>
      <c r="AG3923" s="1"/>
      <c r="AH3923" s="1" t="b">
        <f>Export4Q22[[#This Row],[Pharmacy Controller ID]]&lt;&gt;Export4Q22[[#This Row],[Medical Controller ID]]</f>
        <v>1</v>
      </c>
      <c r="AI3923" t="str">
        <f t="shared" si="61"/>
        <v>61944Affiliated Foods, Inc.EmployerTRUECommercial7476Express Scripts National Preferred with Limited UM 202061825Express Scripts National Preferred with Limited311ESI Commercial217Express Scripts (ESI)7504Express Scripts PBMNationalPBM Controlled7504Express Scripts PBMPBM00TX3</v>
      </c>
      <c r="AJ3923" s="8" t="str">
        <f>IFERROR(IF(_xlfn.XLOOKUP(Export4Q22[[#This Row],[Plan ID]],#REF!,#REF!)=Export4Q22[[#This Row],[Concatenate]],"Same","Change"),"New")</f>
        <v>New</v>
      </c>
    </row>
    <row r="3924" spans="1:36" x14ac:dyDescent="0.25">
      <c r="A3924" s="1">
        <v>61947</v>
      </c>
      <c r="B3924" t="s">
        <v>6826</v>
      </c>
      <c r="C3924" t="s">
        <v>176</v>
      </c>
      <c r="D3924" t="s">
        <v>995</v>
      </c>
      <c r="E3924" t="s">
        <v>177</v>
      </c>
      <c r="F3924" s="1">
        <v>7476</v>
      </c>
      <c r="G3924" t="s">
        <v>1205</v>
      </c>
      <c r="H3924" s="3">
        <v>61825</v>
      </c>
      <c r="I3924" t="s">
        <v>6636</v>
      </c>
      <c r="J3924" s="1">
        <v>311</v>
      </c>
      <c r="K3924" t="s">
        <v>1206</v>
      </c>
      <c r="L3924" s="1"/>
      <c r="N3924" s="1"/>
      <c r="P3924" s="1">
        <v>217</v>
      </c>
      <c r="Q3924" t="s">
        <v>3039</v>
      </c>
      <c r="R3924" s="1">
        <v>7504</v>
      </c>
      <c r="S3924" t="s">
        <v>1209</v>
      </c>
      <c r="T3924" t="s">
        <v>1000</v>
      </c>
      <c r="U3924" t="s">
        <v>182</v>
      </c>
      <c r="V3924" s="1">
        <v>7504</v>
      </c>
      <c r="W3924" t="s">
        <v>1209</v>
      </c>
      <c r="X3924" t="s">
        <v>183</v>
      </c>
      <c r="Y3924" s="1"/>
      <c r="AA3924" t="s">
        <v>150</v>
      </c>
      <c r="AB3924" s="2">
        <v>0</v>
      </c>
      <c r="AC3924" s="2">
        <v>0</v>
      </c>
      <c r="AD3924" t="s">
        <v>91</v>
      </c>
      <c r="AF3924" s="1">
        <v>3</v>
      </c>
      <c r="AG3924" s="1"/>
      <c r="AH3924" s="1" t="b">
        <f>Export4Q22[[#This Row],[Pharmacy Controller ID]]&lt;&gt;Export4Q22[[#This Row],[Medical Controller ID]]</f>
        <v>1</v>
      </c>
      <c r="AI3924" t="str">
        <f t="shared" si="61"/>
        <v>61947Aid Association for Lutherans - ThriventEmployerTRUECommercial7476Express Scripts National Preferred with Limited UM 202061825Express Scripts National Preferred with Limited311ESI Commercial217Express Scripts (ESI)7504Express Scripts PBMNationalPBM Controlled7504Express Scripts PBMPBM00WI3</v>
      </c>
      <c r="AJ3924" s="8" t="str">
        <f>IFERROR(IF(_xlfn.XLOOKUP(Export4Q22[[#This Row],[Plan ID]],#REF!,#REF!)=Export4Q22[[#This Row],[Concatenate]],"Same","Change"),"New")</f>
        <v>New</v>
      </c>
    </row>
    <row r="3925" spans="1:36" x14ac:dyDescent="0.25">
      <c r="A3925" s="1">
        <v>61948</v>
      </c>
      <c r="B3925" t="s">
        <v>6827</v>
      </c>
      <c r="C3925" t="s">
        <v>176</v>
      </c>
      <c r="D3925" t="s">
        <v>995</v>
      </c>
      <c r="E3925" t="s">
        <v>177</v>
      </c>
      <c r="F3925" s="1">
        <v>7476</v>
      </c>
      <c r="G3925" t="s">
        <v>1205</v>
      </c>
      <c r="H3925" s="3">
        <v>61825</v>
      </c>
      <c r="I3925" t="s">
        <v>6636</v>
      </c>
      <c r="J3925" s="1">
        <v>311</v>
      </c>
      <c r="K3925" t="s">
        <v>1206</v>
      </c>
      <c r="L3925" s="1"/>
      <c r="N3925" s="1"/>
      <c r="P3925" s="1">
        <v>217</v>
      </c>
      <c r="Q3925" t="s">
        <v>3039</v>
      </c>
      <c r="R3925" s="1">
        <v>7504</v>
      </c>
      <c r="S3925" t="s">
        <v>1209</v>
      </c>
      <c r="T3925" t="s">
        <v>1000</v>
      </c>
      <c r="U3925" t="s">
        <v>182</v>
      </c>
      <c r="V3925" s="1">
        <v>7504</v>
      </c>
      <c r="W3925" t="s">
        <v>1209</v>
      </c>
      <c r="X3925" t="s">
        <v>183</v>
      </c>
      <c r="Y3925" s="1"/>
      <c r="AA3925" t="s">
        <v>150</v>
      </c>
      <c r="AB3925" s="2">
        <v>8502</v>
      </c>
      <c r="AC3925" s="2">
        <v>0</v>
      </c>
      <c r="AD3925" t="s">
        <v>314</v>
      </c>
      <c r="AF3925" s="1">
        <v>3</v>
      </c>
      <c r="AG3925" s="1"/>
      <c r="AH3925" s="1" t="b">
        <f>Export4Q22[[#This Row],[Pharmacy Controller ID]]&lt;&gt;Export4Q22[[#This Row],[Medical Controller ID]]</f>
        <v>1</v>
      </c>
      <c r="AI3925" t="str">
        <f t="shared" si="61"/>
        <v>61948Albert Einstein HealthcareEmployerTRUECommercial7476Express Scripts National Preferred with Limited UM 202061825Express Scripts National Preferred with Limited311ESI Commercial217Express Scripts (ESI)7504Express Scripts PBMNationalPBM Controlled7504Express Scripts PBMPBM85020PA3</v>
      </c>
      <c r="AJ3925" s="8" t="str">
        <f>IFERROR(IF(_xlfn.XLOOKUP(Export4Q22[[#This Row],[Plan ID]],#REF!,#REF!)=Export4Q22[[#This Row],[Concatenate]],"Same","Change"),"New")</f>
        <v>New</v>
      </c>
    </row>
    <row r="3926" spans="1:36" x14ac:dyDescent="0.25">
      <c r="A3926" s="1">
        <v>61949</v>
      </c>
      <c r="B3926" t="s">
        <v>6828</v>
      </c>
      <c r="C3926" t="s">
        <v>176</v>
      </c>
      <c r="D3926" t="s">
        <v>995</v>
      </c>
      <c r="E3926" t="s">
        <v>177</v>
      </c>
      <c r="F3926" s="1">
        <v>7476</v>
      </c>
      <c r="G3926" t="s">
        <v>1205</v>
      </c>
      <c r="H3926" s="3">
        <v>61825</v>
      </c>
      <c r="I3926" t="s">
        <v>6636</v>
      </c>
      <c r="J3926" s="1">
        <v>311</v>
      </c>
      <c r="K3926" t="s">
        <v>1206</v>
      </c>
      <c r="L3926" s="1"/>
      <c r="N3926" s="1"/>
      <c r="P3926" s="1">
        <v>217</v>
      </c>
      <c r="Q3926" t="s">
        <v>3039</v>
      </c>
      <c r="R3926" s="1">
        <v>7504</v>
      </c>
      <c r="S3926" t="s">
        <v>1209</v>
      </c>
      <c r="T3926" t="s">
        <v>1000</v>
      </c>
      <c r="U3926" t="s">
        <v>182</v>
      </c>
      <c r="V3926" s="1">
        <v>7504</v>
      </c>
      <c r="W3926" t="s">
        <v>1209</v>
      </c>
      <c r="X3926" t="s">
        <v>183</v>
      </c>
      <c r="Y3926" s="1"/>
      <c r="AA3926" t="s">
        <v>150</v>
      </c>
      <c r="AB3926" s="2">
        <v>0</v>
      </c>
      <c r="AC3926" s="2">
        <v>0</v>
      </c>
      <c r="AD3926" t="s">
        <v>97</v>
      </c>
      <c r="AF3926" s="1">
        <v>3</v>
      </c>
      <c r="AG3926" s="1"/>
      <c r="AH3926" s="1" t="b">
        <f>Export4Q22[[#This Row],[Pharmacy Controller ID]]&lt;&gt;Export4Q22[[#This Row],[Medical Controller ID]]</f>
        <v>1</v>
      </c>
      <c r="AI3926" t="str">
        <f t="shared" si="61"/>
        <v>61949Alliance PartnersEmployerTRUECommercial7476Express Scripts National Preferred with Limited UM 202061825Express Scripts National Preferred with Limited311ESI Commercial217Express Scripts (ESI)7504Express Scripts PBMNationalPBM Controlled7504Express Scripts PBMPBM00OH3</v>
      </c>
      <c r="AJ3926" s="8" t="str">
        <f>IFERROR(IF(_xlfn.XLOOKUP(Export4Q22[[#This Row],[Plan ID]],#REF!,#REF!)=Export4Q22[[#This Row],[Concatenate]],"Same","Change"),"New")</f>
        <v>New</v>
      </c>
    </row>
    <row r="3927" spans="1:36" x14ac:dyDescent="0.25">
      <c r="A3927" s="1">
        <v>61952</v>
      </c>
      <c r="B3927" t="s">
        <v>6829</v>
      </c>
      <c r="C3927" t="s">
        <v>176</v>
      </c>
      <c r="D3927" t="s">
        <v>995</v>
      </c>
      <c r="E3927" t="s">
        <v>177</v>
      </c>
      <c r="F3927" s="1">
        <v>7476</v>
      </c>
      <c r="G3927" t="s">
        <v>1205</v>
      </c>
      <c r="H3927" s="3">
        <v>61825</v>
      </c>
      <c r="I3927" t="s">
        <v>6636</v>
      </c>
      <c r="J3927" s="1">
        <v>311</v>
      </c>
      <c r="K3927" t="s">
        <v>1206</v>
      </c>
      <c r="L3927" s="1"/>
      <c r="N3927" s="1"/>
      <c r="P3927" s="1">
        <v>217</v>
      </c>
      <c r="Q3927" t="s">
        <v>3039</v>
      </c>
      <c r="R3927" s="1">
        <v>7504</v>
      </c>
      <c r="S3927" t="s">
        <v>1209</v>
      </c>
      <c r="T3927" t="s">
        <v>1000</v>
      </c>
      <c r="U3927" t="s">
        <v>182</v>
      </c>
      <c r="V3927" s="1">
        <v>7504</v>
      </c>
      <c r="W3927" t="s">
        <v>1209</v>
      </c>
      <c r="X3927" t="s">
        <v>183</v>
      </c>
      <c r="Y3927" s="1"/>
      <c r="AA3927" t="s">
        <v>150</v>
      </c>
      <c r="AB3927" s="2">
        <v>13004</v>
      </c>
      <c r="AC3927" s="2">
        <v>0</v>
      </c>
      <c r="AD3927" t="s">
        <v>220</v>
      </c>
      <c r="AF3927" s="1">
        <v>3</v>
      </c>
      <c r="AG3927" s="1"/>
      <c r="AH3927" s="1" t="b">
        <f>Export4Q22[[#This Row],[Pharmacy Controller ID]]&lt;&gt;Export4Q22[[#This Row],[Medical Controller ID]]</f>
        <v>1</v>
      </c>
      <c r="AI3927" t="str">
        <f t="shared" si="61"/>
        <v>61952Alticor, Inc.EmployerTRUECommercial7476Express Scripts National Preferred with Limited UM 202061825Express Scripts National Preferred with Limited311ESI Commercial217Express Scripts (ESI)7504Express Scripts PBMNationalPBM Controlled7504Express Scripts PBMPBM130040MI3</v>
      </c>
      <c r="AJ3927" s="8" t="str">
        <f>IFERROR(IF(_xlfn.XLOOKUP(Export4Q22[[#This Row],[Plan ID]],#REF!,#REF!)=Export4Q22[[#This Row],[Concatenate]],"Same","Change"),"New")</f>
        <v>New</v>
      </c>
    </row>
    <row r="3928" spans="1:36" x14ac:dyDescent="0.25">
      <c r="A3928" s="1">
        <v>61953</v>
      </c>
      <c r="B3928" t="s">
        <v>6830</v>
      </c>
      <c r="C3928" t="s">
        <v>176</v>
      </c>
      <c r="D3928" t="s">
        <v>995</v>
      </c>
      <c r="E3928" t="s">
        <v>177</v>
      </c>
      <c r="F3928" s="1">
        <v>7476</v>
      </c>
      <c r="G3928" t="s">
        <v>1205</v>
      </c>
      <c r="H3928" s="3">
        <v>61825</v>
      </c>
      <c r="I3928" t="s">
        <v>6636</v>
      </c>
      <c r="J3928" s="1">
        <v>311</v>
      </c>
      <c r="K3928" t="s">
        <v>1206</v>
      </c>
      <c r="L3928" s="1"/>
      <c r="N3928" s="1"/>
      <c r="P3928" s="1">
        <v>217</v>
      </c>
      <c r="Q3928" t="s">
        <v>3039</v>
      </c>
      <c r="R3928" s="1">
        <v>7504</v>
      </c>
      <c r="S3928" t="s">
        <v>1209</v>
      </c>
      <c r="T3928" t="s">
        <v>1000</v>
      </c>
      <c r="U3928" t="s">
        <v>182</v>
      </c>
      <c r="V3928" s="1">
        <v>7504</v>
      </c>
      <c r="W3928" t="s">
        <v>1209</v>
      </c>
      <c r="X3928" t="s">
        <v>183</v>
      </c>
      <c r="Y3928" s="1"/>
      <c r="AA3928" t="s">
        <v>150</v>
      </c>
      <c r="AB3928" s="2">
        <v>0</v>
      </c>
      <c r="AC3928" s="2">
        <v>0</v>
      </c>
      <c r="AD3928" t="s">
        <v>324</v>
      </c>
      <c r="AF3928" s="1">
        <v>3</v>
      </c>
      <c r="AG3928" s="1"/>
      <c r="AH3928" s="1" t="b">
        <f>Export4Q22[[#This Row],[Pharmacy Controller ID]]&lt;&gt;Export4Q22[[#This Row],[Medical Controller ID]]</f>
        <v>1</v>
      </c>
      <c r="AI3928" t="str">
        <f t="shared" si="61"/>
        <v>61953American Benefit CorporationEmployerTRUECommercial7476Express Scripts National Preferred with Limited UM 202061825Express Scripts National Preferred with Limited311ESI Commercial217Express Scripts (ESI)7504Express Scripts PBMNationalPBM Controlled7504Express Scripts PBMPBM00WV3</v>
      </c>
      <c r="AJ3928" s="8" t="str">
        <f>IFERROR(IF(_xlfn.XLOOKUP(Export4Q22[[#This Row],[Plan ID]],#REF!,#REF!)=Export4Q22[[#This Row],[Concatenate]],"Same","Change"),"New")</f>
        <v>New</v>
      </c>
    </row>
    <row r="3929" spans="1:36" x14ac:dyDescent="0.25">
      <c r="A3929" s="1">
        <v>61954</v>
      </c>
      <c r="B3929" t="s">
        <v>6831</v>
      </c>
      <c r="C3929" t="s">
        <v>176</v>
      </c>
      <c r="D3929" t="s">
        <v>995</v>
      </c>
      <c r="E3929" t="s">
        <v>177</v>
      </c>
      <c r="F3929" s="1">
        <v>7476</v>
      </c>
      <c r="G3929" t="s">
        <v>1205</v>
      </c>
      <c r="H3929" s="3">
        <v>61825</v>
      </c>
      <c r="I3929" t="s">
        <v>6636</v>
      </c>
      <c r="J3929" s="1">
        <v>311</v>
      </c>
      <c r="K3929" t="s">
        <v>1206</v>
      </c>
      <c r="L3929" s="1"/>
      <c r="N3929" s="1"/>
      <c r="P3929" s="1">
        <v>217</v>
      </c>
      <c r="Q3929" t="s">
        <v>3039</v>
      </c>
      <c r="R3929" s="1">
        <v>7504</v>
      </c>
      <c r="S3929" t="s">
        <v>1209</v>
      </c>
      <c r="T3929" t="s">
        <v>1000</v>
      </c>
      <c r="U3929" t="s">
        <v>182</v>
      </c>
      <c r="V3929" s="1">
        <v>7504</v>
      </c>
      <c r="W3929" t="s">
        <v>1209</v>
      </c>
      <c r="X3929" t="s">
        <v>183</v>
      </c>
      <c r="Y3929" s="1"/>
      <c r="AA3929" t="s">
        <v>150</v>
      </c>
      <c r="AB3929" s="2">
        <v>0</v>
      </c>
      <c r="AC3929" s="2">
        <v>0</v>
      </c>
      <c r="AD3929" t="s">
        <v>314</v>
      </c>
      <c r="AF3929" s="1">
        <v>3</v>
      </c>
      <c r="AG3929" s="1"/>
      <c r="AH3929" s="1" t="b">
        <f>Export4Q22[[#This Row],[Pharmacy Controller ID]]&lt;&gt;Export4Q22[[#This Row],[Medical Controller ID]]</f>
        <v>1</v>
      </c>
      <c r="AI3929" t="str">
        <f t="shared" si="61"/>
        <v>61954American Sentinel Insurance Co.EmployerTRUECommercial7476Express Scripts National Preferred with Limited UM 202061825Express Scripts National Preferred with Limited311ESI Commercial217Express Scripts (ESI)7504Express Scripts PBMNationalPBM Controlled7504Express Scripts PBMPBM00PA3</v>
      </c>
      <c r="AJ3929" s="8" t="str">
        <f>IFERROR(IF(_xlfn.XLOOKUP(Export4Q22[[#This Row],[Plan ID]],#REF!,#REF!)=Export4Q22[[#This Row],[Concatenate]],"Same","Change"),"New")</f>
        <v>New</v>
      </c>
    </row>
    <row r="3930" spans="1:36" x14ac:dyDescent="0.25">
      <c r="A3930" s="1">
        <v>61957</v>
      </c>
      <c r="B3930" t="s">
        <v>6832</v>
      </c>
      <c r="C3930" t="s">
        <v>176</v>
      </c>
      <c r="D3930" t="s">
        <v>995</v>
      </c>
      <c r="E3930" t="s">
        <v>177</v>
      </c>
      <c r="F3930" s="1">
        <v>7476</v>
      </c>
      <c r="G3930" t="s">
        <v>1205</v>
      </c>
      <c r="H3930" s="3">
        <v>61825</v>
      </c>
      <c r="I3930" t="s">
        <v>6636</v>
      </c>
      <c r="J3930" s="1">
        <v>311</v>
      </c>
      <c r="K3930" t="s">
        <v>1206</v>
      </c>
      <c r="L3930" s="1"/>
      <c r="N3930" s="1"/>
      <c r="P3930" s="1">
        <v>217</v>
      </c>
      <c r="Q3930" t="s">
        <v>3039</v>
      </c>
      <c r="R3930" s="1">
        <v>7504</v>
      </c>
      <c r="S3930" t="s">
        <v>1209</v>
      </c>
      <c r="T3930" t="s">
        <v>1000</v>
      </c>
      <c r="U3930" t="s">
        <v>182</v>
      </c>
      <c r="V3930" s="1">
        <v>7504</v>
      </c>
      <c r="W3930" t="s">
        <v>1209</v>
      </c>
      <c r="X3930" t="s">
        <v>183</v>
      </c>
      <c r="Y3930" s="1"/>
      <c r="AA3930" t="s">
        <v>150</v>
      </c>
      <c r="AB3930" s="2">
        <v>0</v>
      </c>
      <c r="AC3930" s="2">
        <v>0</v>
      </c>
      <c r="AD3930" t="s">
        <v>295</v>
      </c>
      <c r="AF3930" s="1">
        <v>3</v>
      </c>
      <c r="AG3930" s="1"/>
      <c r="AH3930" s="1" t="b">
        <f>Export4Q22[[#This Row],[Pharmacy Controller ID]]&lt;&gt;Export4Q22[[#This Row],[Medical Controller ID]]</f>
        <v>1</v>
      </c>
      <c r="AI3930" t="str">
        <f t="shared" si="61"/>
        <v>61957Bergen Municipal Employee Benefits FundEmployerTRUECommercial7476Express Scripts National Preferred with Limited UM 202061825Express Scripts National Preferred with Limited311ESI Commercial217Express Scripts (ESI)7504Express Scripts PBMNationalPBM Controlled7504Express Scripts PBMPBM00NJ3</v>
      </c>
      <c r="AJ3930" s="8" t="str">
        <f>IFERROR(IF(_xlfn.XLOOKUP(Export4Q22[[#This Row],[Plan ID]],#REF!,#REF!)=Export4Q22[[#This Row],[Concatenate]],"Same","Change"),"New")</f>
        <v>New</v>
      </c>
    </row>
    <row r="3931" spans="1:36" x14ac:dyDescent="0.25">
      <c r="A3931" s="1">
        <v>61958</v>
      </c>
      <c r="B3931" t="s">
        <v>6833</v>
      </c>
      <c r="C3931" t="s">
        <v>176</v>
      </c>
      <c r="D3931" t="s">
        <v>995</v>
      </c>
      <c r="E3931" t="s">
        <v>177</v>
      </c>
      <c r="F3931" s="1">
        <v>7476</v>
      </c>
      <c r="G3931" t="s">
        <v>1205</v>
      </c>
      <c r="H3931" s="3">
        <v>61825</v>
      </c>
      <c r="I3931" t="s">
        <v>6636</v>
      </c>
      <c r="J3931" s="1">
        <v>311</v>
      </c>
      <c r="K3931" t="s">
        <v>1206</v>
      </c>
      <c r="L3931" s="1"/>
      <c r="N3931" s="1"/>
      <c r="P3931" s="1">
        <v>217</v>
      </c>
      <c r="Q3931" t="s">
        <v>3039</v>
      </c>
      <c r="R3931" s="1">
        <v>7504</v>
      </c>
      <c r="S3931" t="s">
        <v>1209</v>
      </c>
      <c r="T3931" t="s">
        <v>1000</v>
      </c>
      <c r="U3931" t="s">
        <v>182</v>
      </c>
      <c r="V3931" s="1">
        <v>7504</v>
      </c>
      <c r="W3931" t="s">
        <v>1209</v>
      </c>
      <c r="X3931" t="s">
        <v>183</v>
      </c>
      <c r="Y3931" s="1"/>
      <c r="AA3931" t="s">
        <v>150</v>
      </c>
      <c r="AB3931" s="2">
        <v>0</v>
      </c>
      <c r="AC3931" s="2">
        <v>0</v>
      </c>
      <c r="AD3931" t="s">
        <v>836</v>
      </c>
      <c r="AF3931" s="1">
        <v>3</v>
      </c>
      <c r="AG3931" s="1"/>
      <c r="AH3931" s="1" t="b">
        <f>Export4Q22[[#This Row],[Pharmacy Controller ID]]&lt;&gt;Export4Q22[[#This Row],[Medical Controller ID]]</f>
        <v>1</v>
      </c>
      <c r="AI3931" t="str">
        <f t="shared" si="61"/>
        <v>61958Blount Memorial HospitalEmployerTRUECommercial7476Express Scripts National Preferred with Limited UM 202061825Express Scripts National Preferred with Limited311ESI Commercial217Express Scripts (ESI)7504Express Scripts PBMNationalPBM Controlled7504Express Scripts PBMPBM00TN3</v>
      </c>
      <c r="AJ3931" s="8" t="str">
        <f>IFERROR(IF(_xlfn.XLOOKUP(Export4Q22[[#This Row],[Plan ID]],#REF!,#REF!)=Export4Q22[[#This Row],[Concatenate]],"Same","Change"),"New")</f>
        <v>New</v>
      </c>
    </row>
    <row r="3932" spans="1:36" x14ac:dyDescent="0.25">
      <c r="A3932" s="1">
        <v>61959</v>
      </c>
      <c r="B3932" t="s">
        <v>6834</v>
      </c>
      <c r="C3932" t="s">
        <v>176</v>
      </c>
      <c r="D3932" t="s">
        <v>995</v>
      </c>
      <c r="E3932" t="s">
        <v>177</v>
      </c>
      <c r="F3932" s="1">
        <v>7476</v>
      </c>
      <c r="G3932" t="s">
        <v>1205</v>
      </c>
      <c r="H3932" s="3">
        <v>61825</v>
      </c>
      <c r="I3932" t="s">
        <v>6636</v>
      </c>
      <c r="J3932" s="1">
        <v>311</v>
      </c>
      <c r="K3932" t="s">
        <v>1206</v>
      </c>
      <c r="L3932" s="1"/>
      <c r="N3932" s="1"/>
      <c r="P3932" s="1">
        <v>217</v>
      </c>
      <c r="Q3932" t="s">
        <v>3039</v>
      </c>
      <c r="R3932" s="1">
        <v>7504</v>
      </c>
      <c r="S3932" t="s">
        <v>1209</v>
      </c>
      <c r="T3932" t="s">
        <v>1000</v>
      </c>
      <c r="U3932" t="s">
        <v>182</v>
      </c>
      <c r="V3932" s="1">
        <v>7504</v>
      </c>
      <c r="W3932" t="s">
        <v>1209</v>
      </c>
      <c r="X3932" t="s">
        <v>183</v>
      </c>
      <c r="Y3932" s="1"/>
      <c r="AA3932" t="s">
        <v>150</v>
      </c>
      <c r="AB3932" s="2">
        <v>0</v>
      </c>
      <c r="AC3932" s="2">
        <v>0</v>
      </c>
      <c r="AD3932" t="s">
        <v>91</v>
      </c>
      <c r="AF3932" s="1">
        <v>3</v>
      </c>
      <c r="AG3932" s="1"/>
      <c r="AH3932" s="1" t="b">
        <f>Export4Q22[[#This Row],[Pharmacy Controller ID]]&lt;&gt;Export4Q22[[#This Row],[Medical Controller ID]]</f>
        <v>1</v>
      </c>
      <c r="AI3932" t="str">
        <f t="shared" si="61"/>
        <v>61959Bemis Manufacturing CompanyEmployerTRUECommercial7476Express Scripts National Preferred with Limited UM 202061825Express Scripts National Preferred with Limited311ESI Commercial217Express Scripts (ESI)7504Express Scripts PBMNationalPBM Controlled7504Express Scripts PBMPBM00WI3</v>
      </c>
      <c r="AJ3932" s="8" t="str">
        <f>IFERROR(IF(_xlfn.XLOOKUP(Export4Q22[[#This Row],[Plan ID]],#REF!,#REF!)=Export4Q22[[#This Row],[Concatenate]],"Same","Change"),"New")</f>
        <v>New</v>
      </c>
    </row>
    <row r="3933" spans="1:36" x14ac:dyDescent="0.25">
      <c r="A3933" s="1">
        <v>61960</v>
      </c>
      <c r="B3933" t="s">
        <v>6835</v>
      </c>
      <c r="C3933" t="s">
        <v>176</v>
      </c>
      <c r="D3933" t="s">
        <v>995</v>
      </c>
      <c r="E3933" t="s">
        <v>177</v>
      </c>
      <c r="F3933" s="1">
        <v>7476</v>
      </c>
      <c r="G3933" t="s">
        <v>1205</v>
      </c>
      <c r="H3933" s="3">
        <v>61825</v>
      </c>
      <c r="I3933" t="s">
        <v>6636</v>
      </c>
      <c r="J3933" s="1">
        <v>311</v>
      </c>
      <c r="K3933" t="s">
        <v>1206</v>
      </c>
      <c r="L3933" s="1"/>
      <c r="N3933" s="1"/>
      <c r="P3933" s="1">
        <v>217</v>
      </c>
      <c r="Q3933" t="s">
        <v>3039</v>
      </c>
      <c r="R3933" s="1">
        <v>7504</v>
      </c>
      <c r="S3933" t="s">
        <v>1209</v>
      </c>
      <c r="T3933" t="s">
        <v>1000</v>
      </c>
      <c r="U3933" t="s">
        <v>182</v>
      </c>
      <c r="V3933" s="1">
        <v>7504</v>
      </c>
      <c r="W3933" t="s">
        <v>1209</v>
      </c>
      <c r="X3933" t="s">
        <v>183</v>
      </c>
      <c r="Y3933" s="1"/>
      <c r="AA3933" t="s">
        <v>150</v>
      </c>
      <c r="AB3933" s="2">
        <v>0</v>
      </c>
      <c r="AC3933" s="2">
        <v>0</v>
      </c>
      <c r="AD3933" t="s">
        <v>97</v>
      </c>
      <c r="AF3933" s="1">
        <v>3</v>
      </c>
      <c r="AG3933" s="1"/>
      <c r="AH3933" s="1" t="b">
        <f>Export4Q22[[#This Row],[Pharmacy Controller ID]]&lt;&gt;Export4Q22[[#This Row],[Medical Controller ID]]</f>
        <v>1</v>
      </c>
      <c r="AI3933" t="str">
        <f t="shared" si="61"/>
        <v>61960Belmont CountyEmployerTRUECommercial7476Express Scripts National Preferred with Limited UM 202061825Express Scripts National Preferred with Limited311ESI Commercial217Express Scripts (ESI)7504Express Scripts PBMNationalPBM Controlled7504Express Scripts PBMPBM00OH3</v>
      </c>
      <c r="AJ3933" s="8" t="str">
        <f>IFERROR(IF(_xlfn.XLOOKUP(Export4Q22[[#This Row],[Plan ID]],#REF!,#REF!)=Export4Q22[[#This Row],[Concatenate]],"Same","Change"),"New")</f>
        <v>New</v>
      </c>
    </row>
    <row r="3934" spans="1:36" x14ac:dyDescent="0.25">
      <c r="A3934" s="1">
        <v>61963</v>
      </c>
      <c r="B3934" t="s">
        <v>6837</v>
      </c>
      <c r="C3934" t="s">
        <v>176</v>
      </c>
      <c r="D3934" t="s">
        <v>995</v>
      </c>
      <c r="E3934" t="s">
        <v>177</v>
      </c>
      <c r="F3934" s="1">
        <v>7476</v>
      </c>
      <c r="G3934" t="s">
        <v>1205</v>
      </c>
      <c r="H3934" s="3">
        <v>61825</v>
      </c>
      <c r="I3934" t="s">
        <v>6636</v>
      </c>
      <c r="J3934" s="1">
        <v>311</v>
      </c>
      <c r="K3934" t="s">
        <v>1206</v>
      </c>
      <c r="L3934" s="1"/>
      <c r="N3934" s="1"/>
      <c r="P3934" s="1">
        <v>217</v>
      </c>
      <c r="Q3934" t="s">
        <v>3039</v>
      </c>
      <c r="R3934" s="1">
        <v>7504</v>
      </c>
      <c r="S3934" t="s">
        <v>1209</v>
      </c>
      <c r="T3934" t="s">
        <v>1000</v>
      </c>
      <c r="U3934" t="s">
        <v>182</v>
      </c>
      <c r="V3934" s="1">
        <v>7504</v>
      </c>
      <c r="W3934" t="s">
        <v>1209</v>
      </c>
      <c r="X3934" t="s">
        <v>183</v>
      </c>
      <c r="Y3934" s="1"/>
      <c r="AA3934" t="s">
        <v>150</v>
      </c>
      <c r="AB3934" s="2">
        <v>3651</v>
      </c>
      <c r="AC3934" s="2">
        <v>0</v>
      </c>
      <c r="AD3934" t="s">
        <v>220</v>
      </c>
      <c r="AF3934" s="1">
        <v>3</v>
      </c>
      <c r="AG3934" s="1"/>
      <c r="AH3934" s="1" t="b">
        <f>Export4Q22[[#This Row],[Pharmacy Controller ID]]&lt;&gt;Export4Q22[[#This Row],[Medical Controller ID]]</f>
        <v>1</v>
      </c>
      <c r="AI3934" t="str">
        <f t="shared" si="61"/>
        <v>61963Autoneum North America, Inc.EmployerTRUECommercial7476Express Scripts National Preferred with Limited UM 202061825Express Scripts National Preferred with Limited311ESI Commercial217Express Scripts (ESI)7504Express Scripts PBMNationalPBM Controlled7504Express Scripts PBMPBM36510MI3</v>
      </c>
      <c r="AJ3934" s="8" t="str">
        <f>IFERROR(IF(_xlfn.XLOOKUP(Export4Q22[[#This Row],[Plan ID]],#REF!,#REF!)=Export4Q22[[#This Row],[Concatenate]],"Same","Change"),"New")</f>
        <v>New</v>
      </c>
    </row>
    <row r="3935" spans="1:36" x14ac:dyDescent="0.25">
      <c r="A3935" s="1">
        <v>61966</v>
      </c>
      <c r="B3935" t="s">
        <v>6838</v>
      </c>
      <c r="C3935" t="s">
        <v>176</v>
      </c>
      <c r="D3935" t="s">
        <v>995</v>
      </c>
      <c r="E3935" t="s">
        <v>177</v>
      </c>
      <c r="F3935" s="1">
        <v>7476</v>
      </c>
      <c r="G3935" t="s">
        <v>1205</v>
      </c>
      <c r="H3935" s="3">
        <v>61825</v>
      </c>
      <c r="I3935" t="s">
        <v>6636</v>
      </c>
      <c r="J3935" s="1">
        <v>311</v>
      </c>
      <c r="K3935" t="s">
        <v>1206</v>
      </c>
      <c r="L3935" s="1"/>
      <c r="N3935" s="1"/>
      <c r="P3935" s="1">
        <v>217</v>
      </c>
      <c r="Q3935" t="s">
        <v>3039</v>
      </c>
      <c r="R3935" s="1">
        <v>7504</v>
      </c>
      <c r="S3935" t="s">
        <v>1209</v>
      </c>
      <c r="T3935" t="s">
        <v>1000</v>
      </c>
      <c r="U3935" t="s">
        <v>182</v>
      </c>
      <c r="V3935" s="1">
        <v>7504</v>
      </c>
      <c r="W3935" t="s">
        <v>1209</v>
      </c>
      <c r="X3935" t="s">
        <v>183</v>
      </c>
      <c r="Y3935" s="1"/>
      <c r="AA3935" t="s">
        <v>150</v>
      </c>
      <c r="AB3935" s="2">
        <v>0</v>
      </c>
      <c r="AC3935" s="2">
        <v>0</v>
      </c>
      <c r="AD3935" t="s">
        <v>274</v>
      </c>
      <c r="AF3935" s="1">
        <v>3</v>
      </c>
      <c r="AG3935" s="1"/>
      <c r="AH3935" s="1" t="b">
        <f>Export4Q22[[#This Row],[Pharmacy Controller ID]]&lt;&gt;Export4Q22[[#This Row],[Medical Controller ID]]</f>
        <v>1</v>
      </c>
      <c r="AI3935" t="str">
        <f t="shared" si="61"/>
        <v>61966Atria Senior Living, Inc.EmployerTRUECommercial7476Express Scripts National Preferred with Limited UM 202061825Express Scripts National Preferred with Limited311ESI Commercial217Express Scripts (ESI)7504Express Scripts PBMNationalPBM Controlled7504Express Scripts PBMPBM00KY3</v>
      </c>
      <c r="AJ3935" s="8" t="str">
        <f>IFERROR(IF(_xlfn.XLOOKUP(Export4Q22[[#This Row],[Plan ID]],#REF!,#REF!)=Export4Q22[[#This Row],[Concatenate]],"Same","Change"),"New")</f>
        <v>New</v>
      </c>
    </row>
    <row r="3936" spans="1:36" x14ac:dyDescent="0.25">
      <c r="A3936" s="1">
        <v>61967</v>
      </c>
      <c r="B3936" t="s">
        <v>6839</v>
      </c>
      <c r="C3936" t="s">
        <v>176</v>
      </c>
      <c r="D3936" t="s">
        <v>995</v>
      </c>
      <c r="E3936" t="s">
        <v>177</v>
      </c>
      <c r="F3936" s="1">
        <v>7476</v>
      </c>
      <c r="G3936" t="s">
        <v>1205</v>
      </c>
      <c r="H3936" s="3">
        <v>61825</v>
      </c>
      <c r="I3936" t="s">
        <v>6636</v>
      </c>
      <c r="J3936" s="1">
        <v>311</v>
      </c>
      <c r="K3936" t="s">
        <v>1206</v>
      </c>
      <c r="L3936" s="1"/>
      <c r="N3936" s="1"/>
      <c r="P3936" s="1">
        <v>217</v>
      </c>
      <c r="Q3936" t="s">
        <v>3039</v>
      </c>
      <c r="R3936" s="1">
        <v>7504</v>
      </c>
      <c r="S3936" t="s">
        <v>1209</v>
      </c>
      <c r="T3936" t="s">
        <v>1000</v>
      </c>
      <c r="U3936" t="s">
        <v>182</v>
      </c>
      <c r="V3936" s="1">
        <v>7504</v>
      </c>
      <c r="W3936" t="s">
        <v>1209</v>
      </c>
      <c r="X3936" t="s">
        <v>183</v>
      </c>
      <c r="Y3936" s="1"/>
      <c r="AA3936" t="s">
        <v>150</v>
      </c>
      <c r="AB3936" s="2">
        <v>0</v>
      </c>
      <c r="AC3936" s="2">
        <v>0</v>
      </c>
      <c r="AD3936" t="s">
        <v>91</v>
      </c>
      <c r="AF3936" s="1">
        <v>3</v>
      </c>
      <c r="AG3936" s="1"/>
      <c r="AH3936" s="1" t="b">
        <f>Export4Q22[[#This Row],[Pharmacy Controller ID]]&lt;&gt;Export4Q22[[#This Row],[Medical Controller ID]]</f>
        <v>1</v>
      </c>
      <c r="AI3936" t="str">
        <f t="shared" si="61"/>
        <v>61967EnlivantEmployerTRUECommercial7476Express Scripts National Preferred with Limited UM 202061825Express Scripts National Preferred with Limited311ESI Commercial217Express Scripts (ESI)7504Express Scripts PBMNationalPBM Controlled7504Express Scripts PBMPBM00WI3</v>
      </c>
      <c r="AJ3936" s="8" t="str">
        <f>IFERROR(IF(_xlfn.XLOOKUP(Export4Q22[[#This Row],[Plan ID]],#REF!,#REF!)=Export4Q22[[#This Row],[Concatenate]],"Same","Change"),"New")</f>
        <v>New</v>
      </c>
    </row>
    <row r="3937" spans="1:36" x14ac:dyDescent="0.25">
      <c r="A3937" s="1">
        <v>61968</v>
      </c>
      <c r="B3937" t="s">
        <v>6840</v>
      </c>
      <c r="C3937" t="s">
        <v>176</v>
      </c>
      <c r="D3937" t="s">
        <v>995</v>
      </c>
      <c r="E3937" t="s">
        <v>177</v>
      </c>
      <c r="F3937" s="1">
        <v>7476</v>
      </c>
      <c r="G3937" t="s">
        <v>1205</v>
      </c>
      <c r="H3937" s="3">
        <v>61825</v>
      </c>
      <c r="I3937" t="s">
        <v>6636</v>
      </c>
      <c r="J3937" s="1">
        <v>311</v>
      </c>
      <c r="K3937" t="s">
        <v>1206</v>
      </c>
      <c r="L3937" s="1"/>
      <c r="N3937" s="1"/>
      <c r="P3937" s="1">
        <v>217</v>
      </c>
      <c r="Q3937" t="s">
        <v>3039</v>
      </c>
      <c r="R3937" s="1">
        <v>7504</v>
      </c>
      <c r="S3937" t="s">
        <v>1209</v>
      </c>
      <c r="T3937" t="s">
        <v>1000</v>
      </c>
      <c r="U3937" t="s">
        <v>182</v>
      </c>
      <c r="V3937" s="1">
        <v>7504</v>
      </c>
      <c r="W3937" t="s">
        <v>1209</v>
      </c>
      <c r="X3937" t="s">
        <v>183</v>
      </c>
      <c r="Y3937" s="1"/>
      <c r="AA3937" t="s">
        <v>150</v>
      </c>
      <c r="AB3937" s="2">
        <v>0</v>
      </c>
      <c r="AC3937" s="2">
        <v>0</v>
      </c>
      <c r="AD3937" t="s">
        <v>295</v>
      </c>
      <c r="AF3937" s="1">
        <v>3</v>
      </c>
      <c r="AG3937" s="1"/>
      <c r="AH3937" s="1" t="b">
        <f>Export4Q22[[#This Row],[Pharmacy Controller ID]]&lt;&gt;Export4Q22[[#This Row],[Medical Controller ID]]</f>
        <v>1</v>
      </c>
      <c r="AI3937" t="str">
        <f t="shared" si="61"/>
        <v>61968AtlantiCare AdministratorsEmployerTRUECommercial7476Express Scripts National Preferred with Limited UM 202061825Express Scripts National Preferred with Limited311ESI Commercial217Express Scripts (ESI)7504Express Scripts PBMNationalPBM Controlled7504Express Scripts PBMPBM00NJ3</v>
      </c>
      <c r="AJ3937" s="8" t="str">
        <f>IFERROR(IF(_xlfn.XLOOKUP(Export4Q22[[#This Row],[Plan ID]],#REF!,#REF!)=Export4Q22[[#This Row],[Concatenate]],"Same","Change"),"New")</f>
        <v>New</v>
      </c>
    </row>
    <row r="3938" spans="1:36" x14ac:dyDescent="0.25">
      <c r="A3938" s="1">
        <v>61969</v>
      </c>
      <c r="B3938" t="s">
        <v>6841</v>
      </c>
      <c r="C3938" t="s">
        <v>176</v>
      </c>
      <c r="D3938" t="s">
        <v>995</v>
      </c>
      <c r="E3938" t="s">
        <v>177</v>
      </c>
      <c r="F3938" s="1">
        <v>7476</v>
      </c>
      <c r="G3938" t="s">
        <v>1205</v>
      </c>
      <c r="H3938" s="3">
        <v>61825</v>
      </c>
      <c r="I3938" t="s">
        <v>6636</v>
      </c>
      <c r="J3938" s="1">
        <v>311</v>
      </c>
      <c r="K3938" t="s">
        <v>1206</v>
      </c>
      <c r="L3938" s="1"/>
      <c r="N3938" s="1"/>
      <c r="P3938" s="1">
        <v>217</v>
      </c>
      <c r="Q3938" t="s">
        <v>3039</v>
      </c>
      <c r="R3938" s="1">
        <v>7504</v>
      </c>
      <c r="S3938" t="s">
        <v>1209</v>
      </c>
      <c r="T3938" t="s">
        <v>1000</v>
      </c>
      <c r="U3938" t="s">
        <v>182</v>
      </c>
      <c r="V3938" s="1">
        <v>7504</v>
      </c>
      <c r="W3938" t="s">
        <v>1209</v>
      </c>
      <c r="X3938" t="s">
        <v>183</v>
      </c>
      <c r="Y3938" s="1"/>
      <c r="AA3938" t="s">
        <v>150</v>
      </c>
      <c r="AB3938" s="2">
        <v>0</v>
      </c>
      <c r="AC3938" s="2">
        <v>0</v>
      </c>
      <c r="AD3938" t="s">
        <v>220</v>
      </c>
      <c r="AF3938" s="1">
        <v>3</v>
      </c>
      <c r="AG3938" s="1"/>
      <c r="AH3938" s="1" t="b">
        <f>Export4Q22[[#This Row],[Pharmacy Controller ID]]&lt;&gt;Export4Q22[[#This Row],[Medical Controller ID]]</f>
        <v>1</v>
      </c>
      <c r="AI3938" t="str">
        <f t="shared" si="61"/>
        <v>61969Asset Acceptance Capital Corp.EmployerTRUECommercial7476Express Scripts National Preferred with Limited UM 202061825Express Scripts National Preferred with Limited311ESI Commercial217Express Scripts (ESI)7504Express Scripts PBMNationalPBM Controlled7504Express Scripts PBMPBM00MI3</v>
      </c>
      <c r="AJ3938" s="8" t="str">
        <f>IFERROR(IF(_xlfn.XLOOKUP(Export4Q22[[#This Row],[Plan ID]],#REF!,#REF!)=Export4Q22[[#This Row],[Concatenate]],"Same","Change"),"New")</f>
        <v>New</v>
      </c>
    </row>
    <row r="3939" spans="1:36" x14ac:dyDescent="0.25">
      <c r="A3939" s="1">
        <v>61971</v>
      </c>
      <c r="B3939" t="s">
        <v>6842</v>
      </c>
      <c r="C3939" t="s">
        <v>176</v>
      </c>
      <c r="D3939" t="s">
        <v>995</v>
      </c>
      <c r="E3939" t="s">
        <v>177</v>
      </c>
      <c r="F3939" s="1">
        <v>7476</v>
      </c>
      <c r="G3939" t="s">
        <v>1205</v>
      </c>
      <c r="H3939" s="3">
        <v>61825</v>
      </c>
      <c r="I3939" t="s">
        <v>6636</v>
      </c>
      <c r="J3939" s="1">
        <v>311</v>
      </c>
      <c r="K3939" t="s">
        <v>1206</v>
      </c>
      <c r="L3939" s="1"/>
      <c r="N3939" s="1"/>
      <c r="P3939" s="1">
        <v>217</v>
      </c>
      <c r="Q3939" t="s">
        <v>3039</v>
      </c>
      <c r="R3939" s="1">
        <v>7504</v>
      </c>
      <c r="S3939" t="s">
        <v>1209</v>
      </c>
      <c r="T3939" t="s">
        <v>1000</v>
      </c>
      <c r="U3939" t="s">
        <v>182</v>
      </c>
      <c r="V3939" s="1">
        <v>7504</v>
      </c>
      <c r="W3939" t="s">
        <v>1209</v>
      </c>
      <c r="X3939" t="s">
        <v>183</v>
      </c>
      <c r="Y3939" s="1"/>
      <c r="AA3939" t="s">
        <v>150</v>
      </c>
      <c r="AB3939" s="2">
        <v>0</v>
      </c>
      <c r="AC3939" s="2">
        <v>0</v>
      </c>
      <c r="AD3939" t="s">
        <v>295</v>
      </c>
      <c r="AF3939" s="1">
        <v>3</v>
      </c>
      <c r="AG3939" s="1"/>
      <c r="AH3939" s="1" t="b">
        <f>Export4Q22[[#This Row],[Pharmacy Controller ID]]&lt;&gt;Export4Q22[[#This Row],[Medical Controller ID]]</f>
        <v>1</v>
      </c>
      <c r="AI3939" t="str">
        <f t="shared" si="61"/>
        <v>61971Cape Regional Medical CenterEmployerTRUECommercial7476Express Scripts National Preferred with Limited UM 202061825Express Scripts National Preferred with Limited311ESI Commercial217Express Scripts (ESI)7504Express Scripts PBMNationalPBM Controlled7504Express Scripts PBMPBM00NJ3</v>
      </c>
      <c r="AJ3939" s="8" t="str">
        <f>IFERROR(IF(_xlfn.XLOOKUP(Export4Q22[[#This Row],[Plan ID]],#REF!,#REF!)=Export4Q22[[#This Row],[Concatenate]],"Same","Change"),"New")</f>
        <v>New</v>
      </c>
    </row>
    <row r="3940" spans="1:36" x14ac:dyDescent="0.25">
      <c r="A3940" s="1">
        <v>61972</v>
      </c>
      <c r="B3940" t="s">
        <v>6843</v>
      </c>
      <c r="C3940" t="s">
        <v>176</v>
      </c>
      <c r="D3940" t="s">
        <v>995</v>
      </c>
      <c r="E3940" t="s">
        <v>177</v>
      </c>
      <c r="F3940" s="1">
        <v>7476</v>
      </c>
      <c r="G3940" t="s">
        <v>1205</v>
      </c>
      <c r="H3940" s="3">
        <v>61825</v>
      </c>
      <c r="I3940" t="s">
        <v>6636</v>
      </c>
      <c r="J3940" s="1">
        <v>311</v>
      </c>
      <c r="K3940" t="s">
        <v>1206</v>
      </c>
      <c r="L3940" s="1"/>
      <c r="N3940" s="1"/>
      <c r="P3940" s="1">
        <v>217</v>
      </c>
      <c r="Q3940" t="s">
        <v>3039</v>
      </c>
      <c r="R3940" s="1">
        <v>7504</v>
      </c>
      <c r="S3940" t="s">
        <v>1209</v>
      </c>
      <c r="T3940" t="s">
        <v>1000</v>
      </c>
      <c r="U3940" t="s">
        <v>182</v>
      </c>
      <c r="V3940" s="1">
        <v>7504</v>
      </c>
      <c r="W3940" t="s">
        <v>1209</v>
      </c>
      <c r="X3940" t="s">
        <v>183</v>
      </c>
      <c r="Y3940" s="1"/>
      <c r="AA3940" t="s">
        <v>150</v>
      </c>
      <c r="AB3940" s="2">
        <v>0</v>
      </c>
      <c r="AC3940" s="2">
        <v>0</v>
      </c>
      <c r="AD3940" t="s">
        <v>295</v>
      </c>
      <c r="AF3940" s="1">
        <v>3</v>
      </c>
      <c r="AG3940" s="1"/>
      <c r="AH3940" s="1" t="b">
        <f>Export4Q22[[#This Row],[Pharmacy Controller ID]]&lt;&gt;Export4Q22[[#This Row],[Medical Controller ID]]</f>
        <v>1</v>
      </c>
      <c r="AI3940" t="str">
        <f t="shared" si="61"/>
        <v>61972Capital Health SystemEmployerTRUECommercial7476Express Scripts National Preferred with Limited UM 202061825Express Scripts National Preferred with Limited311ESI Commercial217Express Scripts (ESI)7504Express Scripts PBMNationalPBM Controlled7504Express Scripts PBMPBM00NJ3</v>
      </c>
      <c r="AJ3940" s="8" t="str">
        <f>IFERROR(IF(_xlfn.XLOOKUP(Export4Q22[[#This Row],[Plan ID]],#REF!,#REF!)=Export4Q22[[#This Row],[Concatenate]],"Same","Change"),"New")</f>
        <v>New</v>
      </c>
    </row>
    <row r="3941" spans="1:36" x14ac:dyDescent="0.25">
      <c r="A3941" s="1">
        <v>61973</v>
      </c>
      <c r="B3941" t="s">
        <v>6844</v>
      </c>
      <c r="C3941" t="s">
        <v>176</v>
      </c>
      <c r="D3941" t="s">
        <v>995</v>
      </c>
      <c r="E3941" t="s">
        <v>177</v>
      </c>
      <c r="F3941" s="1">
        <v>7476</v>
      </c>
      <c r="G3941" t="s">
        <v>1205</v>
      </c>
      <c r="H3941" s="3">
        <v>61825</v>
      </c>
      <c r="I3941" t="s">
        <v>6636</v>
      </c>
      <c r="J3941" s="1">
        <v>311</v>
      </c>
      <c r="K3941" t="s">
        <v>1206</v>
      </c>
      <c r="L3941" s="1"/>
      <c r="N3941" s="1"/>
      <c r="P3941" s="1">
        <v>217</v>
      </c>
      <c r="Q3941" t="s">
        <v>3039</v>
      </c>
      <c r="R3941" s="1">
        <v>7504</v>
      </c>
      <c r="S3941" t="s">
        <v>1209</v>
      </c>
      <c r="T3941" t="s">
        <v>1000</v>
      </c>
      <c r="U3941" t="s">
        <v>182</v>
      </c>
      <c r="V3941" s="1">
        <v>7504</v>
      </c>
      <c r="W3941" t="s">
        <v>1209</v>
      </c>
      <c r="X3941" t="s">
        <v>183</v>
      </c>
      <c r="Y3941" s="1"/>
      <c r="AA3941" t="s">
        <v>150</v>
      </c>
      <c r="AB3941" s="2">
        <v>0</v>
      </c>
      <c r="AC3941" s="2">
        <v>0</v>
      </c>
      <c r="AD3941" t="s">
        <v>354</v>
      </c>
      <c r="AF3941" s="1">
        <v>3</v>
      </c>
      <c r="AG3941" s="1"/>
      <c r="AH3941" s="1" t="b">
        <f>Export4Q22[[#This Row],[Pharmacy Controller ID]]&lt;&gt;Export4Q22[[#This Row],[Medical Controller ID]]</f>
        <v>1</v>
      </c>
      <c r="AI3941" t="str">
        <f t="shared" si="61"/>
        <v>61973Capitol Broadcasting CompanyEmployerTRUECommercial7476Express Scripts National Preferred with Limited UM 202061825Express Scripts National Preferred with Limited311ESI Commercial217Express Scripts (ESI)7504Express Scripts PBMNationalPBM Controlled7504Express Scripts PBMPBM00NC3</v>
      </c>
      <c r="AJ3941" s="8" t="str">
        <f>IFERROR(IF(_xlfn.XLOOKUP(Export4Q22[[#This Row],[Plan ID]],#REF!,#REF!)=Export4Q22[[#This Row],[Concatenate]],"Same","Change"),"New")</f>
        <v>New</v>
      </c>
    </row>
    <row r="3942" spans="1:36" x14ac:dyDescent="0.25">
      <c r="A3942" s="1">
        <v>61974</v>
      </c>
      <c r="B3942" t="s">
        <v>6845</v>
      </c>
      <c r="C3942" t="s">
        <v>176</v>
      </c>
      <c r="D3942" t="s">
        <v>995</v>
      </c>
      <c r="E3942" t="s">
        <v>177</v>
      </c>
      <c r="F3942" s="1">
        <v>7476</v>
      </c>
      <c r="G3942" t="s">
        <v>1205</v>
      </c>
      <c r="H3942" s="3">
        <v>61825</v>
      </c>
      <c r="I3942" t="s">
        <v>6636</v>
      </c>
      <c r="J3942" s="1">
        <v>311</v>
      </c>
      <c r="K3942" t="s">
        <v>1206</v>
      </c>
      <c r="L3942" s="1"/>
      <c r="N3942" s="1"/>
      <c r="P3942" s="1">
        <v>217</v>
      </c>
      <c r="Q3942" t="s">
        <v>3039</v>
      </c>
      <c r="R3942" s="1">
        <v>7504</v>
      </c>
      <c r="S3942" t="s">
        <v>1209</v>
      </c>
      <c r="T3942" t="s">
        <v>1000</v>
      </c>
      <c r="U3942" t="s">
        <v>182</v>
      </c>
      <c r="V3942" s="1">
        <v>7504</v>
      </c>
      <c r="W3942" t="s">
        <v>1209</v>
      </c>
      <c r="X3942" t="s">
        <v>183</v>
      </c>
      <c r="Y3942" s="1"/>
      <c r="AA3942" t="s">
        <v>150</v>
      </c>
      <c r="AB3942" s="2">
        <v>0</v>
      </c>
      <c r="AC3942" s="2">
        <v>0</v>
      </c>
      <c r="AD3942" t="s">
        <v>220</v>
      </c>
      <c r="AF3942" s="1">
        <v>3</v>
      </c>
      <c r="AG3942" s="1"/>
      <c r="AH3942" s="1" t="b">
        <f>Export4Q22[[#This Row],[Pharmacy Controller ID]]&lt;&gt;Export4Q22[[#This Row],[Medical Controller ID]]</f>
        <v>1</v>
      </c>
      <c r="AI3942" t="str">
        <f t="shared" si="61"/>
        <v>61974Cascade EngineeringEmployerTRUECommercial7476Express Scripts National Preferred with Limited UM 202061825Express Scripts National Preferred with Limited311ESI Commercial217Express Scripts (ESI)7504Express Scripts PBMNationalPBM Controlled7504Express Scripts PBMPBM00MI3</v>
      </c>
      <c r="AJ3942" s="8" t="str">
        <f>IFERROR(IF(_xlfn.XLOOKUP(Export4Q22[[#This Row],[Plan ID]],#REF!,#REF!)=Export4Q22[[#This Row],[Concatenate]],"Same","Change"),"New")</f>
        <v>New</v>
      </c>
    </row>
    <row r="3943" spans="1:36" x14ac:dyDescent="0.25">
      <c r="A3943" s="1">
        <v>61977</v>
      </c>
      <c r="B3943" t="s">
        <v>6846</v>
      </c>
      <c r="C3943" t="s">
        <v>176</v>
      </c>
      <c r="D3943" t="s">
        <v>995</v>
      </c>
      <c r="E3943" t="s">
        <v>177</v>
      </c>
      <c r="F3943" s="1">
        <v>7476</v>
      </c>
      <c r="G3943" t="s">
        <v>1205</v>
      </c>
      <c r="H3943" s="3">
        <v>61825</v>
      </c>
      <c r="I3943" t="s">
        <v>6636</v>
      </c>
      <c r="J3943" s="1">
        <v>311</v>
      </c>
      <c r="K3943" t="s">
        <v>1206</v>
      </c>
      <c r="L3943" s="1"/>
      <c r="N3943" s="1"/>
      <c r="P3943" s="1">
        <v>217</v>
      </c>
      <c r="Q3943" t="s">
        <v>3039</v>
      </c>
      <c r="R3943" s="1">
        <v>7504</v>
      </c>
      <c r="S3943" t="s">
        <v>1209</v>
      </c>
      <c r="T3943" t="s">
        <v>1000</v>
      </c>
      <c r="U3943" t="s">
        <v>182</v>
      </c>
      <c r="V3943" s="1">
        <v>7504</v>
      </c>
      <c r="W3943" t="s">
        <v>1209</v>
      </c>
      <c r="X3943" t="s">
        <v>183</v>
      </c>
      <c r="Y3943" s="1"/>
      <c r="AA3943" t="s">
        <v>150</v>
      </c>
      <c r="AB3943" s="2">
        <v>0</v>
      </c>
      <c r="AC3943" s="2">
        <v>0</v>
      </c>
      <c r="AD3943" t="s">
        <v>281</v>
      </c>
      <c r="AF3943" s="1">
        <v>3</v>
      </c>
      <c r="AG3943" s="1"/>
      <c r="AH3943" s="1" t="b">
        <f>Export4Q22[[#This Row],[Pharmacy Controller ID]]&lt;&gt;Export4Q22[[#This Row],[Medical Controller ID]]</f>
        <v>1</v>
      </c>
      <c r="AI3943" t="str">
        <f t="shared" si="61"/>
        <v>61977CGB Enterprises, Inc.EmployerTRUECommercial7476Express Scripts National Preferred with Limited UM 202061825Express Scripts National Preferred with Limited311ESI Commercial217Express Scripts (ESI)7504Express Scripts PBMNationalPBM Controlled7504Express Scripts PBMPBM00LA3</v>
      </c>
      <c r="AJ3943" s="8" t="str">
        <f>IFERROR(IF(_xlfn.XLOOKUP(Export4Q22[[#This Row],[Plan ID]],#REF!,#REF!)=Export4Q22[[#This Row],[Concatenate]],"Same","Change"),"New")</f>
        <v>New</v>
      </c>
    </row>
    <row r="3944" spans="1:36" x14ac:dyDescent="0.25">
      <c r="A3944" s="1">
        <v>61978</v>
      </c>
      <c r="B3944" t="s">
        <v>6847</v>
      </c>
      <c r="C3944" t="s">
        <v>176</v>
      </c>
      <c r="D3944" t="s">
        <v>995</v>
      </c>
      <c r="E3944" t="s">
        <v>177</v>
      </c>
      <c r="F3944" s="1">
        <v>7476</v>
      </c>
      <c r="G3944" t="s">
        <v>1205</v>
      </c>
      <c r="H3944" s="3">
        <v>61825</v>
      </c>
      <c r="I3944" t="s">
        <v>6636</v>
      </c>
      <c r="J3944" s="1">
        <v>311</v>
      </c>
      <c r="K3944" t="s">
        <v>1206</v>
      </c>
      <c r="L3944" s="1"/>
      <c r="N3944" s="1"/>
      <c r="P3944" s="1">
        <v>217</v>
      </c>
      <c r="Q3944" t="s">
        <v>3039</v>
      </c>
      <c r="R3944" s="1">
        <v>7504</v>
      </c>
      <c r="S3944" t="s">
        <v>1209</v>
      </c>
      <c r="T3944" t="s">
        <v>1000</v>
      </c>
      <c r="U3944" t="s">
        <v>182</v>
      </c>
      <c r="V3944" s="1">
        <v>7504</v>
      </c>
      <c r="W3944" t="s">
        <v>1209</v>
      </c>
      <c r="X3944" t="s">
        <v>183</v>
      </c>
      <c r="Y3944" s="1"/>
      <c r="AA3944" t="s">
        <v>150</v>
      </c>
      <c r="AB3944" s="2">
        <v>0</v>
      </c>
      <c r="AC3944" s="2">
        <v>0</v>
      </c>
      <c r="AD3944" t="s">
        <v>295</v>
      </c>
      <c r="AF3944" s="1">
        <v>3</v>
      </c>
      <c r="AG3944" s="1"/>
      <c r="AH3944" s="1" t="b">
        <f>Export4Q22[[#This Row],[Pharmacy Controller ID]]&lt;&gt;Export4Q22[[#This Row],[Medical Controller ID]]</f>
        <v>1</v>
      </c>
      <c r="AI3944" t="str">
        <f t="shared" si="61"/>
        <v>61978Children's Specialized HospitalEmployerTRUECommercial7476Express Scripts National Preferred with Limited UM 202061825Express Scripts National Preferred with Limited311ESI Commercial217Express Scripts (ESI)7504Express Scripts PBMNationalPBM Controlled7504Express Scripts PBMPBM00NJ3</v>
      </c>
      <c r="AJ3944" s="8" t="str">
        <f>IFERROR(IF(_xlfn.XLOOKUP(Export4Q22[[#This Row],[Plan ID]],#REF!,#REF!)=Export4Q22[[#This Row],[Concatenate]],"Same","Change"),"New")</f>
        <v>New</v>
      </c>
    </row>
    <row r="3945" spans="1:36" x14ac:dyDescent="0.25">
      <c r="A3945" s="1">
        <v>61979</v>
      </c>
      <c r="B3945" t="s">
        <v>6848</v>
      </c>
      <c r="C3945" t="s">
        <v>176</v>
      </c>
      <c r="D3945" t="s">
        <v>995</v>
      </c>
      <c r="E3945" t="s">
        <v>177</v>
      </c>
      <c r="F3945" s="1">
        <v>7476</v>
      </c>
      <c r="G3945" t="s">
        <v>1205</v>
      </c>
      <c r="H3945" s="3">
        <v>61825</v>
      </c>
      <c r="I3945" t="s">
        <v>6636</v>
      </c>
      <c r="J3945" s="1">
        <v>311</v>
      </c>
      <c r="K3945" t="s">
        <v>1206</v>
      </c>
      <c r="L3945" s="1"/>
      <c r="N3945" s="1"/>
      <c r="P3945" s="1">
        <v>217</v>
      </c>
      <c r="Q3945" t="s">
        <v>3039</v>
      </c>
      <c r="R3945" s="1">
        <v>7504</v>
      </c>
      <c r="S3945" t="s">
        <v>1209</v>
      </c>
      <c r="T3945" t="s">
        <v>1000</v>
      </c>
      <c r="U3945" t="s">
        <v>182</v>
      </c>
      <c r="V3945" s="1">
        <v>7504</v>
      </c>
      <c r="W3945" t="s">
        <v>1209</v>
      </c>
      <c r="X3945" t="s">
        <v>183</v>
      </c>
      <c r="Y3945" s="1"/>
      <c r="AA3945" t="s">
        <v>150</v>
      </c>
      <c r="AB3945" s="2">
        <v>0</v>
      </c>
      <c r="AC3945" s="2">
        <v>0</v>
      </c>
      <c r="AD3945" t="s">
        <v>281</v>
      </c>
      <c r="AF3945" s="1">
        <v>3</v>
      </c>
      <c r="AG3945" s="1"/>
      <c r="AH3945" s="1" t="b">
        <f>Export4Q22[[#This Row],[Pharmacy Controller ID]]&lt;&gt;Export4Q22[[#This Row],[Medical Controller ID]]</f>
        <v>1</v>
      </c>
      <c r="AI3945" t="str">
        <f t="shared" si="61"/>
        <v>61979Chitimacha Tribe of LouisianaEmployerTRUECommercial7476Express Scripts National Preferred with Limited UM 202061825Express Scripts National Preferred with Limited311ESI Commercial217Express Scripts (ESI)7504Express Scripts PBMNationalPBM Controlled7504Express Scripts PBMPBM00LA3</v>
      </c>
      <c r="AJ3945" s="8" t="str">
        <f>IFERROR(IF(_xlfn.XLOOKUP(Export4Q22[[#This Row],[Plan ID]],#REF!,#REF!)=Export4Q22[[#This Row],[Concatenate]],"Same","Change"),"New")</f>
        <v>New</v>
      </c>
    </row>
    <row r="3946" spans="1:36" x14ac:dyDescent="0.25">
      <c r="A3946" s="1">
        <v>61981</v>
      </c>
      <c r="B3946" t="s">
        <v>6849</v>
      </c>
      <c r="C3946" t="s">
        <v>176</v>
      </c>
      <c r="D3946" t="s">
        <v>995</v>
      </c>
      <c r="E3946" t="s">
        <v>177</v>
      </c>
      <c r="F3946" s="1">
        <v>7476</v>
      </c>
      <c r="G3946" t="s">
        <v>1205</v>
      </c>
      <c r="H3946" s="3">
        <v>61825</v>
      </c>
      <c r="I3946" t="s">
        <v>6636</v>
      </c>
      <c r="J3946" s="1">
        <v>311</v>
      </c>
      <c r="K3946" t="s">
        <v>1206</v>
      </c>
      <c r="L3946" s="1"/>
      <c r="N3946" s="1"/>
      <c r="P3946" s="1">
        <v>217</v>
      </c>
      <c r="Q3946" t="s">
        <v>3039</v>
      </c>
      <c r="R3946" s="1">
        <v>7504</v>
      </c>
      <c r="S3946" t="s">
        <v>1209</v>
      </c>
      <c r="T3946" t="s">
        <v>1000</v>
      </c>
      <c r="U3946" t="s">
        <v>182</v>
      </c>
      <c r="V3946" s="1">
        <v>7504</v>
      </c>
      <c r="W3946" t="s">
        <v>1209</v>
      </c>
      <c r="X3946" t="s">
        <v>183</v>
      </c>
      <c r="Y3946" s="1"/>
      <c r="AA3946" t="s">
        <v>150</v>
      </c>
      <c r="AB3946" s="2">
        <v>896</v>
      </c>
      <c r="AC3946" s="2">
        <v>0</v>
      </c>
      <c r="AD3946" t="s">
        <v>220</v>
      </c>
      <c r="AF3946" s="1">
        <v>3</v>
      </c>
      <c r="AG3946" s="1"/>
      <c r="AH3946" s="1" t="b">
        <f>Export4Q22[[#This Row],[Pharmacy Controller ID]]&lt;&gt;Export4Q22[[#This Row],[Medical Controller ID]]</f>
        <v>1</v>
      </c>
      <c r="AI3946" t="str">
        <f t="shared" si="61"/>
        <v>61981City of Ann ArborEmployerTRUECommercial7476Express Scripts National Preferred with Limited UM 202061825Express Scripts National Preferred with Limited311ESI Commercial217Express Scripts (ESI)7504Express Scripts PBMNationalPBM Controlled7504Express Scripts PBMPBM8960MI3</v>
      </c>
      <c r="AJ3946" s="8" t="str">
        <f>IFERROR(IF(_xlfn.XLOOKUP(Export4Q22[[#This Row],[Plan ID]],#REF!,#REF!)=Export4Q22[[#This Row],[Concatenate]],"Same","Change"),"New")</f>
        <v>New</v>
      </c>
    </row>
    <row r="3947" spans="1:36" x14ac:dyDescent="0.25">
      <c r="A3947" s="1">
        <v>61982</v>
      </c>
      <c r="B3947" t="s">
        <v>6850</v>
      </c>
      <c r="C3947" t="s">
        <v>176</v>
      </c>
      <c r="D3947" t="s">
        <v>995</v>
      </c>
      <c r="E3947" t="s">
        <v>177</v>
      </c>
      <c r="F3947" s="1">
        <v>7476</v>
      </c>
      <c r="G3947" t="s">
        <v>1205</v>
      </c>
      <c r="H3947" s="3">
        <v>61825</v>
      </c>
      <c r="I3947" t="s">
        <v>6636</v>
      </c>
      <c r="J3947" s="1">
        <v>311</v>
      </c>
      <c r="K3947" t="s">
        <v>1206</v>
      </c>
      <c r="L3947" s="1"/>
      <c r="N3947" s="1"/>
      <c r="P3947" s="1">
        <v>217</v>
      </c>
      <c r="Q3947" t="s">
        <v>3039</v>
      </c>
      <c r="R3947" s="1">
        <v>7504</v>
      </c>
      <c r="S3947" t="s">
        <v>1209</v>
      </c>
      <c r="T3947" t="s">
        <v>1000</v>
      </c>
      <c r="U3947" t="s">
        <v>182</v>
      </c>
      <c r="V3947" s="1">
        <v>7504</v>
      </c>
      <c r="W3947" t="s">
        <v>1209</v>
      </c>
      <c r="X3947" t="s">
        <v>183</v>
      </c>
      <c r="Y3947" s="1"/>
      <c r="AA3947" t="s">
        <v>150</v>
      </c>
      <c r="AB3947" s="2">
        <v>1100</v>
      </c>
      <c r="AC3947" s="2">
        <v>0</v>
      </c>
      <c r="AD3947" t="s">
        <v>295</v>
      </c>
      <c r="AF3947" s="1">
        <v>3</v>
      </c>
      <c r="AG3947" s="1"/>
      <c r="AH3947" s="1" t="b">
        <f>Export4Q22[[#This Row],[Pharmacy Controller ID]]&lt;&gt;Export4Q22[[#This Row],[Medical Controller ID]]</f>
        <v>1</v>
      </c>
      <c r="AI3947" t="str">
        <f t="shared" si="61"/>
        <v>61982City Of East OrangeEmployerTRUECommercial7476Express Scripts National Preferred with Limited UM 202061825Express Scripts National Preferred with Limited311ESI Commercial217Express Scripts (ESI)7504Express Scripts PBMNationalPBM Controlled7504Express Scripts PBMPBM11000NJ3</v>
      </c>
      <c r="AJ3947" s="8" t="str">
        <f>IFERROR(IF(_xlfn.XLOOKUP(Export4Q22[[#This Row],[Plan ID]],#REF!,#REF!)=Export4Q22[[#This Row],[Concatenate]],"Same","Change"),"New")</f>
        <v>New</v>
      </c>
    </row>
    <row r="3948" spans="1:36" x14ac:dyDescent="0.25">
      <c r="A3948" s="1">
        <v>61983</v>
      </c>
      <c r="B3948" t="s">
        <v>6851</v>
      </c>
      <c r="C3948" t="s">
        <v>176</v>
      </c>
      <c r="D3948" t="s">
        <v>995</v>
      </c>
      <c r="E3948" t="s">
        <v>177</v>
      </c>
      <c r="F3948" s="1">
        <v>7476</v>
      </c>
      <c r="G3948" t="s">
        <v>1205</v>
      </c>
      <c r="H3948" s="3">
        <v>61825</v>
      </c>
      <c r="I3948" t="s">
        <v>6636</v>
      </c>
      <c r="J3948" s="1">
        <v>311</v>
      </c>
      <c r="K3948" t="s">
        <v>1206</v>
      </c>
      <c r="L3948" s="1"/>
      <c r="N3948" s="1"/>
      <c r="P3948" s="1">
        <v>217</v>
      </c>
      <c r="Q3948" t="s">
        <v>3039</v>
      </c>
      <c r="R3948" s="1">
        <v>7504</v>
      </c>
      <c r="S3948" t="s">
        <v>1209</v>
      </c>
      <c r="T3948" t="s">
        <v>1000</v>
      </c>
      <c r="U3948" t="s">
        <v>182</v>
      </c>
      <c r="V3948" s="1">
        <v>7504</v>
      </c>
      <c r="W3948" t="s">
        <v>1209</v>
      </c>
      <c r="X3948" t="s">
        <v>183</v>
      </c>
      <c r="Y3948" s="1"/>
      <c r="AA3948" t="s">
        <v>150</v>
      </c>
      <c r="AB3948" s="2">
        <v>856</v>
      </c>
      <c r="AC3948" s="2">
        <v>0</v>
      </c>
      <c r="AD3948" t="s">
        <v>783</v>
      </c>
      <c r="AF3948" s="1">
        <v>3</v>
      </c>
      <c r="AG3948" s="1"/>
      <c r="AH3948" s="1" t="b">
        <f>Export4Q22[[#This Row],[Pharmacy Controller ID]]&lt;&gt;Export4Q22[[#This Row],[Medical Controller ID]]</f>
        <v>1</v>
      </c>
      <c r="AI3948" t="str">
        <f t="shared" si="61"/>
        <v>61983City of FarmingtonEmployerTRUECommercial7476Express Scripts National Preferred with Limited UM 202061825Express Scripts National Preferred with Limited311ESI Commercial217Express Scripts (ESI)7504Express Scripts PBMNationalPBM Controlled7504Express Scripts PBMPBM8560NM3</v>
      </c>
      <c r="AJ3948" s="8" t="str">
        <f>IFERROR(IF(_xlfn.XLOOKUP(Export4Q22[[#This Row],[Plan ID]],#REF!,#REF!)=Export4Q22[[#This Row],[Concatenate]],"Same","Change"),"New")</f>
        <v>New</v>
      </c>
    </row>
    <row r="3949" spans="1:36" x14ac:dyDescent="0.25">
      <c r="A3949" s="1">
        <v>61985</v>
      </c>
      <c r="B3949" t="s">
        <v>6853</v>
      </c>
      <c r="C3949" t="s">
        <v>176</v>
      </c>
      <c r="D3949" t="s">
        <v>995</v>
      </c>
      <c r="E3949" t="s">
        <v>177</v>
      </c>
      <c r="F3949" s="1">
        <v>7476</v>
      </c>
      <c r="G3949" t="s">
        <v>1205</v>
      </c>
      <c r="H3949" s="3">
        <v>61825</v>
      </c>
      <c r="I3949" t="s">
        <v>6636</v>
      </c>
      <c r="J3949" s="1">
        <v>311</v>
      </c>
      <c r="K3949" t="s">
        <v>1206</v>
      </c>
      <c r="L3949" s="1"/>
      <c r="N3949" s="1"/>
      <c r="P3949" s="1">
        <v>217</v>
      </c>
      <c r="Q3949" t="s">
        <v>3039</v>
      </c>
      <c r="R3949" s="1">
        <v>7504</v>
      </c>
      <c r="S3949" t="s">
        <v>1209</v>
      </c>
      <c r="T3949" t="s">
        <v>1000</v>
      </c>
      <c r="U3949" t="s">
        <v>182</v>
      </c>
      <c r="V3949" s="1">
        <v>7504</v>
      </c>
      <c r="W3949" t="s">
        <v>1209</v>
      </c>
      <c r="X3949" t="s">
        <v>183</v>
      </c>
      <c r="Y3949" s="1"/>
      <c r="AA3949" t="s">
        <v>150</v>
      </c>
      <c r="AB3949" s="2">
        <v>1902</v>
      </c>
      <c r="AC3949" s="2">
        <v>0</v>
      </c>
      <c r="AD3949" t="s">
        <v>111</v>
      </c>
      <c r="AF3949" s="1">
        <v>3</v>
      </c>
      <c r="AG3949" s="1"/>
      <c r="AH3949" s="1" t="b">
        <f>Export4Q22[[#This Row],[Pharmacy Controller ID]]&lt;&gt;Export4Q22[[#This Row],[Medical Controller ID]]</f>
        <v>1</v>
      </c>
      <c r="AI3949" t="str">
        <f t="shared" si="61"/>
        <v>61985City of HendersonEmployerTRUECommercial7476Express Scripts National Preferred with Limited UM 202061825Express Scripts National Preferred with Limited311ESI Commercial217Express Scripts (ESI)7504Express Scripts PBMNationalPBM Controlled7504Express Scripts PBMPBM19020NV3</v>
      </c>
      <c r="AJ3949" s="8" t="str">
        <f>IFERROR(IF(_xlfn.XLOOKUP(Export4Q22[[#This Row],[Plan ID]],#REF!,#REF!)=Export4Q22[[#This Row],[Concatenate]],"Same","Change"),"New")</f>
        <v>New</v>
      </c>
    </row>
    <row r="3950" spans="1:36" x14ac:dyDescent="0.25">
      <c r="A3950" s="1">
        <v>61986</v>
      </c>
      <c r="B3950" t="s">
        <v>6854</v>
      </c>
      <c r="C3950" t="s">
        <v>176</v>
      </c>
      <c r="D3950" t="s">
        <v>995</v>
      </c>
      <c r="E3950" t="s">
        <v>177</v>
      </c>
      <c r="F3950" s="1">
        <v>7476</v>
      </c>
      <c r="G3950" t="s">
        <v>1205</v>
      </c>
      <c r="H3950" s="3">
        <v>61825</v>
      </c>
      <c r="I3950" t="s">
        <v>6636</v>
      </c>
      <c r="J3950" s="1">
        <v>311</v>
      </c>
      <c r="K3950" t="s">
        <v>1206</v>
      </c>
      <c r="L3950" s="1"/>
      <c r="N3950" s="1"/>
      <c r="P3950" s="1">
        <v>217</v>
      </c>
      <c r="Q3950" t="s">
        <v>3039</v>
      </c>
      <c r="R3950" s="1">
        <v>7504</v>
      </c>
      <c r="S3950" t="s">
        <v>1209</v>
      </c>
      <c r="T3950" t="s">
        <v>1000</v>
      </c>
      <c r="U3950" t="s">
        <v>182</v>
      </c>
      <c r="V3950" s="1">
        <v>7504</v>
      </c>
      <c r="W3950" t="s">
        <v>1209</v>
      </c>
      <c r="X3950" t="s">
        <v>183</v>
      </c>
      <c r="Y3950" s="1"/>
      <c r="AA3950" t="s">
        <v>150</v>
      </c>
      <c r="AB3950" s="2">
        <v>0</v>
      </c>
      <c r="AC3950" s="2">
        <v>0</v>
      </c>
      <c r="AD3950" t="s">
        <v>295</v>
      </c>
      <c r="AF3950" s="1">
        <v>3</v>
      </c>
      <c r="AG3950" s="1"/>
      <c r="AH3950" s="1" t="b">
        <f>Export4Q22[[#This Row],[Pharmacy Controller ID]]&lt;&gt;Export4Q22[[#This Row],[Medical Controller ID]]</f>
        <v>1</v>
      </c>
      <c r="AI3950" t="str">
        <f t="shared" si="61"/>
        <v>61986City of Passaic Board of EducationEmployerTRUECommercial7476Express Scripts National Preferred with Limited UM 202061825Express Scripts National Preferred with Limited311ESI Commercial217Express Scripts (ESI)7504Express Scripts PBMNationalPBM Controlled7504Express Scripts PBMPBM00NJ3</v>
      </c>
      <c r="AJ3950" s="8" t="str">
        <f>IFERROR(IF(_xlfn.XLOOKUP(Export4Q22[[#This Row],[Plan ID]],#REF!,#REF!)=Export4Q22[[#This Row],[Concatenate]],"Same","Change"),"New")</f>
        <v>New</v>
      </c>
    </row>
    <row r="3951" spans="1:36" x14ac:dyDescent="0.25">
      <c r="A3951" s="1">
        <v>61987</v>
      </c>
      <c r="B3951" t="s">
        <v>6855</v>
      </c>
      <c r="C3951" t="s">
        <v>176</v>
      </c>
      <c r="D3951" t="s">
        <v>995</v>
      </c>
      <c r="E3951" t="s">
        <v>177</v>
      </c>
      <c r="F3951" s="1">
        <v>7476</v>
      </c>
      <c r="G3951" t="s">
        <v>1205</v>
      </c>
      <c r="H3951" s="3">
        <v>61825</v>
      </c>
      <c r="I3951" t="s">
        <v>6636</v>
      </c>
      <c r="J3951" s="1">
        <v>311</v>
      </c>
      <c r="K3951" t="s">
        <v>1206</v>
      </c>
      <c r="L3951" s="1"/>
      <c r="N3951" s="1"/>
      <c r="P3951" s="1">
        <v>217</v>
      </c>
      <c r="Q3951" t="s">
        <v>3039</v>
      </c>
      <c r="R3951" s="1">
        <v>7504</v>
      </c>
      <c r="S3951" t="s">
        <v>1209</v>
      </c>
      <c r="T3951" t="s">
        <v>1000</v>
      </c>
      <c r="U3951" t="s">
        <v>182</v>
      </c>
      <c r="V3951" s="1">
        <v>7504</v>
      </c>
      <c r="W3951" t="s">
        <v>1209</v>
      </c>
      <c r="X3951" t="s">
        <v>183</v>
      </c>
      <c r="Y3951" s="1"/>
      <c r="AA3951" t="s">
        <v>150</v>
      </c>
      <c r="AB3951" s="2">
        <v>0</v>
      </c>
      <c r="AC3951" s="2">
        <v>0</v>
      </c>
      <c r="AD3951" t="s">
        <v>783</v>
      </c>
      <c r="AF3951" s="1">
        <v>3</v>
      </c>
      <c r="AG3951" s="1"/>
      <c r="AH3951" s="1" t="b">
        <f>Export4Q22[[#This Row],[Pharmacy Controller ID]]&lt;&gt;Export4Q22[[#This Row],[Medical Controller ID]]</f>
        <v>1</v>
      </c>
      <c r="AI3951" t="str">
        <f t="shared" si="61"/>
        <v>61987City of Rio RanchoEmployerTRUECommercial7476Express Scripts National Preferred with Limited UM 202061825Express Scripts National Preferred with Limited311ESI Commercial217Express Scripts (ESI)7504Express Scripts PBMNationalPBM Controlled7504Express Scripts PBMPBM00NM3</v>
      </c>
      <c r="AJ3951" s="8" t="str">
        <f>IFERROR(IF(_xlfn.XLOOKUP(Export4Q22[[#This Row],[Plan ID]],#REF!,#REF!)=Export4Q22[[#This Row],[Concatenate]],"Same","Change"),"New")</f>
        <v>New</v>
      </c>
    </row>
    <row r="3952" spans="1:36" x14ac:dyDescent="0.25">
      <c r="A3952" s="1">
        <v>61991</v>
      </c>
      <c r="B3952" t="s">
        <v>6856</v>
      </c>
      <c r="C3952" t="s">
        <v>176</v>
      </c>
      <c r="D3952" t="s">
        <v>995</v>
      </c>
      <c r="E3952" t="s">
        <v>177</v>
      </c>
      <c r="F3952" s="1">
        <v>7476</v>
      </c>
      <c r="G3952" t="s">
        <v>1205</v>
      </c>
      <c r="H3952" s="3">
        <v>61825</v>
      </c>
      <c r="I3952" t="s">
        <v>6636</v>
      </c>
      <c r="J3952" s="1">
        <v>311</v>
      </c>
      <c r="K3952" t="s">
        <v>1206</v>
      </c>
      <c r="L3952" s="1"/>
      <c r="N3952" s="1"/>
      <c r="P3952" s="1">
        <v>217</v>
      </c>
      <c r="Q3952" t="s">
        <v>3039</v>
      </c>
      <c r="R3952" s="1">
        <v>7504</v>
      </c>
      <c r="S3952" t="s">
        <v>1209</v>
      </c>
      <c r="T3952" t="s">
        <v>1000</v>
      </c>
      <c r="U3952" t="s">
        <v>182</v>
      </c>
      <c r="V3952" s="1">
        <v>7504</v>
      </c>
      <c r="W3952" t="s">
        <v>1209</v>
      </c>
      <c r="X3952" t="s">
        <v>183</v>
      </c>
      <c r="Y3952" s="1"/>
      <c r="AA3952" t="s">
        <v>150</v>
      </c>
      <c r="AB3952" s="2">
        <v>0</v>
      </c>
      <c r="AC3952" s="2">
        <v>0</v>
      </c>
      <c r="AD3952" t="s">
        <v>452</v>
      </c>
      <c r="AF3952" s="1">
        <v>3</v>
      </c>
      <c r="AG3952" s="1"/>
      <c r="AH3952" s="1" t="b">
        <f>Export4Q22[[#This Row],[Pharmacy Controller ID]]&lt;&gt;Export4Q22[[#This Row],[Medical Controller ID]]</f>
        <v>1</v>
      </c>
      <c r="AI3952" t="str">
        <f t="shared" si="61"/>
        <v>61991Clearwater Paper CorporationEmployerTRUECommercial7476Express Scripts National Preferred with Limited UM 202061825Express Scripts National Preferred with Limited311ESI Commercial217Express Scripts (ESI)7504Express Scripts PBMNationalPBM Controlled7504Express Scripts PBMPBM00WA3</v>
      </c>
      <c r="AJ3952" s="8" t="str">
        <f>IFERROR(IF(_xlfn.XLOOKUP(Export4Q22[[#This Row],[Plan ID]],#REF!,#REF!)=Export4Q22[[#This Row],[Concatenate]],"Same","Change"),"New")</f>
        <v>New</v>
      </c>
    </row>
    <row r="3953" spans="1:36" x14ac:dyDescent="0.25">
      <c r="A3953" s="1">
        <v>61992</v>
      </c>
      <c r="B3953" t="s">
        <v>6857</v>
      </c>
      <c r="C3953" t="s">
        <v>176</v>
      </c>
      <c r="D3953" t="s">
        <v>995</v>
      </c>
      <c r="E3953" t="s">
        <v>177</v>
      </c>
      <c r="F3953" s="1">
        <v>7476</v>
      </c>
      <c r="G3953" t="s">
        <v>1205</v>
      </c>
      <c r="H3953" s="3">
        <v>61825</v>
      </c>
      <c r="I3953" t="s">
        <v>6636</v>
      </c>
      <c r="J3953" s="1">
        <v>311</v>
      </c>
      <c r="K3953" t="s">
        <v>1206</v>
      </c>
      <c r="L3953" s="1"/>
      <c r="N3953" s="1"/>
      <c r="P3953" s="1">
        <v>217</v>
      </c>
      <c r="Q3953" t="s">
        <v>3039</v>
      </c>
      <c r="R3953" s="1">
        <v>7504</v>
      </c>
      <c r="S3953" t="s">
        <v>1209</v>
      </c>
      <c r="T3953" t="s">
        <v>1000</v>
      </c>
      <c r="U3953" t="s">
        <v>182</v>
      </c>
      <c r="V3953" s="1">
        <v>7504</v>
      </c>
      <c r="W3953" t="s">
        <v>1209</v>
      </c>
      <c r="X3953" t="s">
        <v>183</v>
      </c>
      <c r="Y3953" s="1"/>
      <c r="AA3953" t="s">
        <v>150</v>
      </c>
      <c r="AB3953" s="2">
        <v>0</v>
      </c>
      <c r="AC3953" s="2">
        <v>0</v>
      </c>
      <c r="AD3953" t="s">
        <v>354</v>
      </c>
      <c r="AF3953" s="1">
        <v>3</v>
      </c>
      <c r="AG3953" s="1"/>
      <c r="AH3953" s="1" t="b">
        <f>Export4Q22[[#This Row],[Pharmacy Controller ID]]&lt;&gt;Export4Q22[[#This Row],[Medical Controller ID]]</f>
        <v>1</v>
      </c>
      <c r="AI3953" t="str">
        <f t="shared" si="61"/>
        <v>61992Coats North AmericaEmployerTRUECommercial7476Express Scripts National Preferred with Limited UM 202061825Express Scripts National Preferred with Limited311ESI Commercial217Express Scripts (ESI)7504Express Scripts PBMNationalPBM Controlled7504Express Scripts PBMPBM00NC3</v>
      </c>
      <c r="AJ3953" s="8" t="str">
        <f>IFERROR(IF(_xlfn.XLOOKUP(Export4Q22[[#This Row],[Plan ID]],#REF!,#REF!)=Export4Q22[[#This Row],[Concatenate]],"Same","Change"),"New")</f>
        <v>New</v>
      </c>
    </row>
    <row r="3954" spans="1:36" x14ac:dyDescent="0.25">
      <c r="A3954" s="1">
        <v>61994</v>
      </c>
      <c r="B3954" t="s">
        <v>6858</v>
      </c>
      <c r="C3954" t="s">
        <v>176</v>
      </c>
      <c r="D3954" t="s">
        <v>995</v>
      </c>
      <c r="E3954" t="s">
        <v>177</v>
      </c>
      <c r="F3954" s="1">
        <v>7476</v>
      </c>
      <c r="G3954" t="s">
        <v>1205</v>
      </c>
      <c r="H3954" s="3">
        <v>61825</v>
      </c>
      <c r="I3954" t="s">
        <v>6636</v>
      </c>
      <c r="J3954" s="1">
        <v>311</v>
      </c>
      <c r="K3954" t="s">
        <v>1206</v>
      </c>
      <c r="L3954" s="1"/>
      <c r="N3954" s="1"/>
      <c r="P3954" s="1">
        <v>217</v>
      </c>
      <c r="Q3954" t="s">
        <v>3039</v>
      </c>
      <c r="R3954" s="1">
        <v>7504</v>
      </c>
      <c r="S3954" t="s">
        <v>1209</v>
      </c>
      <c r="T3954" t="s">
        <v>1000</v>
      </c>
      <c r="U3954" t="s">
        <v>182</v>
      </c>
      <c r="V3954" s="1">
        <v>7504</v>
      </c>
      <c r="W3954" t="s">
        <v>1209</v>
      </c>
      <c r="X3954" t="s">
        <v>183</v>
      </c>
      <c r="Y3954" s="1"/>
      <c r="AA3954" t="s">
        <v>150</v>
      </c>
      <c r="AB3954" s="2">
        <v>0</v>
      </c>
      <c r="AC3954" s="2">
        <v>0</v>
      </c>
      <c r="AD3954" t="s">
        <v>142</v>
      </c>
      <c r="AF3954" s="1">
        <v>3</v>
      </c>
      <c r="AG3954" s="1"/>
      <c r="AH3954" s="1" t="b">
        <f>Export4Q22[[#This Row],[Pharmacy Controller ID]]&lt;&gt;Export4Q22[[#This Row],[Medical Controller ID]]</f>
        <v>1</v>
      </c>
      <c r="AI3954" t="str">
        <f t="shared" si="61"/>
        <v>61994Concentra Operating CorporationEmployerTRUECommercial7476Express Scripts National Preferred with Limited UM 202061825Express Scripts National Preferred with Limited311ESI Commercial217Express Scripts (ESI)7504Express Scripts PBMNationalPBM Controlled7504Express Scripts PBMPBM00TX3</v>
      </c>
      <c r="AJ3954" s="8" t="str">
        <f>IFERROR(IF(_xlfn.XLOOKUP(Export4Q22[[#This Row],[Plan ID]],#REF!,#REF!)=Export4Q22[[#This Row],[Concatenate]],"Same","Change"),"New")</f>
        <v>New</v>
      </c>
    </row>
    <row r="3955" spans="1:36" x14ac:dyDescent="0.25">
      <c r="A3955" s="1">
        <v>61996</v>
      </c>
      <c r="B3955" t="s">
        <v>6859</v>
      </c>
      <c r="C3955" t="s">
        <v>176</v>
      </c>
      <c r="D3955" t="s">
        <v>995</v>
      </c>
      <c r="E3955" t="s">
        <v>177</v>
      </c>
      <c r="F3955" s="1">
        <v>7476</v>
      </c>
      <c r="G3955" t="s">
        <v>1205</v>
      </c>
      <c r="H3955" s="3">
        <v>61825</v>
      </c>
      <c r="I3955" t="s">
        <v>6636</v>
      </c>
      <c r="J3955" s="1">
        <v>311</v>
      </c>
      <c r="K3955" t="s">
        <v>1206</v>
      </c>
      <c r="L3955" s="1"/>
      <c r="N3955" s="1"/>
      <c r="P3955" s="1">
        <v>217</v>
      </c>
      <c r="Q3955" t="s">
        <v>3039</v>
      </c>
      <c r="R3955" s="1">
        <v>7504</v>
      </c>
      <c r="S3955" t="s">
        <v>1209</v>
      </c>
      <c r="T3955" t="s">
        <v>1000</v>
      </c>
      <c r="U3955" t="s">
        <v>182</v>
      </c>
      <c r="V3955" s="1">
        <v>7504</v>
      </c>
      <c r="W3955" t="s">
        <v>1209</v>
      </c>
      <c r="X3955" t="s">
        <v>183</v>
      </c>
      <c r="Y3955" s="1"/>
      <c r="AA3955" t="s">
        <v>150</v>
      </c>
      <c r="AB3955" s="2">
        <v>0</v>
      </c>
      <c r="AC3955" s="2">
        <v>0</v>
      </c>
      <c r="AD3955" t="s">
        <v>89</v>
      </c>
      <c r="AF3955" s="1">
        <v>3</v>
      </c>
      <c r="AG3955" s="1"/>
      <c r="AH3955" s="1" t="b">
        <f>Export4Q22[[#This Row],[Pharmacy Controller ID]]&lt;&gt;Export4Q22[[#This Row],[Medical Controller ID]]</f>
        <v>1</v>
      </c>
      <c r="AI3955" t="str">
        <f t="shared" si="61"/>
        <v>61996Laborers Local 147EmployerTRUECommercial7476Express Scripts National Preferred with Limited UM 202061825Express Scripts National Preferred with Limited311ESI Commercial217Express Scripts (ESI)7504Express Scripts PBMNationalPBM Controlled7504Express Scripts PBMPBM00NY3</v>
      </c>
      <c r="AJ3955" s="8" t="str">
        <f>IFERROR(IF(_xlfn.XLOOKUP(Export4Q22[[#This Row],[Plan ID]],#REF!,#REF!)=Export4Q22[[#This Row],[Concatenate]],"Same","Change"),"New")</f>
        <v>New</v>
      </c>
    </row>
    <row r="3956" spans="1:36" x14ac:dyDescent="0.25">
      <c r="A3956" s="1">
        <v>61997</v>
      </c>
      <c r="B3956" t="s">
        <v>6860</v>
      </c>
      <c r="C3956" t="s">
        <v>176</v>
      </c>
      <c r="D3956" t="s">
        <v>995</v>
      </c>
      <c r="E3956" t="s">
        <v>177</v>
      </c>
      <c r="F3956" s="1">
        <v>7476</v>
      </c>
      <c r="G3956" t="s">
        <v>1205</v>
      </c>
      <c r="H3956" s="3">
        <v>61825</v>
      </c>
      <c r="I3956" t="s">
        <v>6636</v>
      </c>
      <c r="J3956" s="1">
        <v>311</v>
      </c>
      <c r="K3956" t="s">
        <v>1206</v>
      </c>
      <c r="L3956" s="1"/>
      <c r="N3956" s="1"/>
      <c r="P3956" s="1">
        <v>217</v>
      </c>
      <c r="Q3956" t="s">
        <v>3039</v>
      </c>
      <c r="R3956" s="1">
        <v>7504</v>
      </c>
      <c r="S3956" t="s">
        <v>1209</v>
      </c>
      <c r="T3956" t="s">
        <v>1000</v>
      </c>
      <c r="U3956" t="s">
        <v>182</v>
      </c>
      <c r="V3956" s="1">
        <v>7504</v>
      </c>
      <c r="W3956" t="s">
        <v>1209</v>
      </c>
      <c r="X3956" t="s">
        <v>183</v>
      </c>
      <c r="Y3956" s="1"/>
      <c r="AA3956" t="s">
        <v>150</v>
      </c>
      <c r="AB3956" s="2">
        <v>0</v>
      </c>
      <c r="AC3956" s="2">
        <v>0</v>
      </c>
      <c r="AD3956" t="s">
        <v>97</v>
      </c>
      <c r="AF3956" s="1">
        <v>3</v>
      </c>
      <c r="AG3956" s="1"/>
      <c r="AH3956" s="1" t="b">
        <f>Export4Q22[[#This Row],[Pharmacy Controller ID]]&lt;&gt;Export4Q22[[#This Row],[Medical Controller ID]]</f>
        <v>1</v>
      </c>
      <c r="AI3956" t="str">
        <f t="shared" si="61"/>
        <v>61997ContechEmployerTRUECommercial7476Express Scripts National Preferred with Limited UM 202061825Express Scripts National Preferred with Limited311ESI Commercial217Express Scripts (ESI)7504Express Scripts PBMNationalPBM Controlled7504Express Scripts PBMPBM00OH3</v>
      </c>
      <c r="AJ3956" s="8" t="str">
        <f>IFERROR(IF(_xlfn.XLOOKUP(Export4Q22[[#This Row],[Plan ID]],#REF!,#REF!)=Export4Q22[[#This Row],[Concatenate]],"Same","Change"),"New")</f>
        <v>New</v>
      </c>
    </row>
    <row r="3957" spans="1:36" x14ac:dyDescent="0.25">
      <c r="A3957" s="1">
        <v>61998</v>
      </c>
      <c r="B3957" t="s">
        <v>6861</v>
      </c>
      <c r="C3957" t="s">
        <v>176</v>
      </c>
      <c r="D3957" t="s">
        <v>995</v>
      </c>
      <c r="E3957" t="s">
        <v>177</v>
      </c>
      <c r="F3957" s="1">
        <v>7476</v>
      </c>
      <c r="G3957" t="s">
        <v>1205</v>
      </c>
      <c r="H3957" s="3">
        <v>61825</v>
      </c>
      <c r="I3957" t="s">
        <v>6636</v>
      </c>
      <c r="J3957" s="1">
        <v>311</v>
      </c>
      <c r="K3957" t="s">
        <v>1206</v>
      </c>
      <c r="L3957" s="1"/>
      <c r="N3957" s="1"/>
      <c r="P3957" s="1">
        <v>217</v>
      </c>
      <c r="Q3957" t="s">
        <v>3039</v>
      </c>
      <c r="R3957" s="1">
        <v>7504</v>
      </c>
      <c r="S3957" t="s">
        <v>1209</v>
      </c>
      <c r="T3957" t="s">
        <v>1000</v>
      </c>
      <c r="U3957" t="s">
        <v>182</v>
      </c>
      <c r="V3957" s="1">
        <v>7504</v>
      </c>
      <c r="W3957" t="s">
        <v>1209</v>
      </c>
      <c r="X3957" t="s">
        <v>183</v>
      </c>
      <c r="Y3957" s="1"/>
      <c r="AA3957" t="s">
        <v>150</v>
      </c>
      <c r="AB3957" s="2">
        <v>0</v>
      </c>
      <c r="AC3957" s="2">
        <v>0</v>
      </c>
      <c r="AD3957" t="s">
        <v>551</v>
      </c>
      <c r="AF3957" s="1">
        <v>3</v>
      </c>
      <c r="AG3957" s="1"/>
      <c r="AH3957" s="1" t="b">
        <f>Export4Q22[[#This Row],[Pharmacy Controller ID]]&lt;&gt;Export4Q22[[#This Row],[Medical Controller ID]]</f>
        <v>1</v>
      </c>
      <c r="AI3957" t="str">
        <f t="shared" si="61"/>
        <v>61998Cook &amp; CompanyEmployerTRUECommercial7476Express Scripts National Preferred with Limited UM 202061825Express Scripts National Preferred with Limited311ESI Commercial217Express Scripts (ESI)7504Express Scripts PBMNationalPBM Controlled7504Express Scripts PBMPBM00MA3</v>
      </c>
      <c r="AJ3957" s="8" t="str">
        <f>IFERROR(IF(_xlfn.XLOOKUP(Export4Q22[[#This Row],[Plan ID]],#REF!,#REF!)=Export4Q22[[#This Row],[Concatenate]],"Same","Change"),"New")</f>
        <v>New</v>
      </c>
    </row>
    <row r="3958" spans="1:36" x14ac:dyDescent="0.25">
      <c r="A3958" s="1">
        <v>61999</v>
      </c>
      <c r="B3958" t="s">
        <v>6862</v>
      </c>
      <c r="C3958" t="s">
        <v>176</v>
      </c>
      <c r="D3958" t="s">
        <v>995</v>
      </c>
      <c r="E3958" t="s">
        <v>177</v>
      </c>
      <c r="F3958" s="1">
        <v>7476</v>
      </c>
      <c r="G3958" t="s">
        <v>1205</v>
      </c>
      <c r="H3958" s="3">
        <v>61825</v>
      </c>
      <c r="I3958" t="s">
        <v>6636</v>
      </c>
      <c r="J3958" s="1">
        <v>311</v>
      </c>
      <c r="K3958" t="s">
        <v>1206</v>
      </c>
      <c r="L3958" s="1"/>
      <c r="N3958" s="1"/>
      <c r="P3958" s="1">
        <v>217</v>
      </c>
      <c r="Q3958" t="s">
        <v>3039</v>
      </c>
      <c r="R3958" s="1">
        <v>7504</v>
      </c>
      <c r="S3958" t="s">
        <v>1209</v>
      </c>
      <c r="T3958" t="s">
        <v>1000</v>
      </c>
      <c r="U3958" t="s">
        <v>182</v>
      </c>
      <c r="V3958" s="1">
        <v>7504</v>
      </c>
      <c r="W3958" t="s">
        <v>1209</v>
      </c>
      <c r="X3958" t="s">
        <v>183</v>
      </c>
      <c r="Y3958" s="1"/>
      <c r="AA3958" t="s">
        <v>150</v>
      </c>
      <c r="AB3958" s="2">
        <v>0</v>
      </c>
      <c r="AC3958" s="2">
        <v>0</v>
      </c>
      <c r="AD3958" t="s">
        <v>836</v>
      </c>
      <c r="AF3958" s="1">
        <v>3</v>
      </c>
      <c r="AG3958" s="1"/>
      <c r="AH3958" s="1" t="b">
        <f>Export4Q22[[#This Row],[Pharmacy Controller ID]]&lt;&gt;Export4Q22[[#This Row],[Medical Controller ID]]</f>
        <v>1</v>
      </c>
      <c r="AI3958" t="str">
        <f t="shared" si="61"/>
        <v>61999Cookeville Regional Medical CenterEmployerTRUECommercial7476Express Scripts National Preferred with Limited UM 202061825Express Scripts National Preferred with Limited311ESI Commercial217Express Scripts (ESI)7504Express Scripts PBMNationalPBM Controlled7504Express Scripts PBMPBM00TN3</v>
      </c>
      <c r="AJ3958" s="8" t="str">
        <f>IFERROR(IF(_xlfn.XLOOKUP(Export4Q22[[#This Row],[Plan ID]],#REF!,#REF!)=Export4Q22[[#This Row],[Concatenate]],"Same","Change"),"New")</f>
        <v>New</v>
      </c>
    </row>
    <row r="3959" spans="1:36" x14ac:dyDescent="0.25">
      <c r="A3959" s="1">
        <v>62000</v>
      </c>
      <c r="B3959" t="s">
        <v>6863</v>
      </c>
      <c r="C3959" t="s">
        <v>176</v>
      </c>
      <c r="D3959" t="s">
        <v>995</v>
      </c>
      <c r="E3959" t="s">
        <v>177</v>
      </c>
      <c r="F3959" s="1">
        <v>7476</v>
      </c>
      <c r="G3959" t="s">
        <v>1205</v>
      </c>
      <c r="H3959" s="3">
        <v>61825</v>
      </c>
      <c r="I3959" t="s">
        <v>6636</v>
      </c>
      <c r="J3959" s="1">
        <v>311</v>
      </c>
      <c r="K3959" t="s">
        <v>1206</v>
      </c>
      <c r="L3959" s="1"/>
      <c r="N3959" s="1"/>
      <c r="P3959" s="1">
        <v>217</v>
      </c>
      <c r="Q3959" t="s">
        <v>3039</v>
      </c>
      <c r="R3959" s="1">
        <v>7504</v>
      </c>
      <c r="S3959" t="s">
        <v>1209</v>
      </c>
      <c r="T3959" t="s">
        <v>1000</v>
      </c>
      <c r="U3959" t="s">
        <v>182</v>
      </c>
      <c r="V3959" s="1">
        <v>7504</v>
      </c>
      <c r="W3959" t="s">
        <v>1209</v>
      </c>
      <c r="X3959" t="s">
        <v>183</v>
      </c>
      <c r="Y3959" s="1"/>
      <c r="AA3959" t="s">
        <v>150</v>
      </c>
      <c r="AB3959" s="2">
        <v>0</v>
      </c>
      <c r="AC3959" s="2">
        <v>0</v>
      </c>
      <c r="AD3959" t="s">
        <v>220</v>
      </c>
      <c r="AF3959" s="1">
        <v>3</v>
      </c>
      <c r="AG3959" s="1"/>
      <c r="AH3959" s="1" t="b">
        <f>Export4Q22[[#This Row],[Pharmacy Controller ID]]&lt;&gt;Export4Q22[[#This Row],[Medical Controller ID]]</f>
        <v>1</v>
      </c>
      <c r="AI3959" t="str">
        <f t="shared" si="61"/>
        <v>62000Cooper-Standard AutomotiveEmployerTRUECommercial7476Express Scripts National Preferred with Limited UM 202061825Express Scripts National Preferred with Limited311ESI Commercial217Express Scripts (ESI)7504Express Scripts PBMNationalPBM Controlled7504Express Scripts PBMPBM00MI3</v>
      </c>
      <c r="AJ3959" s="8" t="str">
        <f>IFERROR(IF(_xlfn.XLOOKUP(Export4Q22[[#This Row],[Plan ID]],#REF!,#REF!)=Export4Q22[[#This Row],[Concatenate]],"Same","Change"),"New")</f>
        <v>New</v>
      </c>
    </row>
    <row r="3960" spans="1:36" x14ac:dyDescent="0.25">
      <c r="A3960" s="1">
        <v>62001</v>
      </c>
      <c r="B3960" t="s">
        <v>6864</v>
      </c>
      <c r="C3960" t="s">
        <v>176</v>
      </c>
      <c r="D3960" t="s">
        <v>995</v>
      </c>
      <c r="E3960" t="s">
        <v>177</v>
      </c>
      <c r="F3960" s="1">
        <v>7476</v>
      </c>
      <c r="G3960" t="s">
        <v>1205</v>
      </c>
      <c r="H3960" s="3">
        <v>61825</v>
      </c>
      <c r="I3960" t="s">
        <v>6636</v>
      </c>
      <c r="J3960" s="1">
        <v>311</v>
      </c>
      <c r="K3960" t="s">
        <v>1206</v>
      </c>
      <c r="L3960" s="1"/>
      <c r="N3960" s="1"/>
      <c r="P3960" s="1">
        <v>217</v>
      </c>
      <c r="Q3960" t="s">
        <v>3039</v>
      </c>
      <c r="R3960" s="1">
        <v>7504</v>
      </c>
      <c r="S3960" t="s">
        <v>1209</v>
      </c>
      <c r="T3960" t="s">
        <v>1000</v>
      </c>
      <c r="U3960" t="s">
        <v>182</v>
      </c>
      <c r="V3960" s="1">
        <v>7504</v>
      </c>
      <c r="W3960" t="s">
        <v>1209</v>
      </c>
      <c r="X3960" t="s">
        <v>183</v>
      </c>
      <c r="Y3960" s="1"/>
      <c r="AA3960" t="s">
        <v>150</v>
      </c>
      <c r="AB3960" s="2">
        <v>0</v>
      </c>
      <c r="AC3960" s="2">
        <v>0</v>
      </c>
      <c r="AD3960" t="s">
        <v>89</v>
      </c>
      <c r="AF3960" s="1">
        <v>3</v>
      </c>
      <c r="AG3960" s="1"/>
      <c r="AH3960" s="1" t="b">
        <f>Export4Q22[[#This Row],[Pharmacy Controller ID]]&lt;&gt;Export4Q22[[#This Row],[Medical Controller ID]]</f>
        <v>1</v>
      </c>
      <c r="AI3960" t="str">
        <f t="shared" si="61"/>
        <v>62001Correction Captains Association, Inc.EmployerTRUECommercial7476Express Scripts National Preferred with Limited UM 202061825Express Scripts National Preferred with Limited311ESI Commercial217Express Scripts (ESI)7504Express Scripts PBMNationalPBM Controlled7504Express Scripts PBMPBM00NY3</v>
      </c>
      <c r="AJ3960" s="8" t="str">
        <f>IFERROR(IF(_xlfn.XLOOKUP(Export4Q22[[#This Row],[Plan ID]],#REF!,#REF!)=Export4Q22[[#This Row],[Concatenate]],"Same","Change"),"New")</f>
        <v>New</v>
      </c>
    </row>
    <row r="3961" spans="1:36" x14ac:dyDescent="0.25">
      <c r="A3961" s="1">
        <v>62003</v>
      </c>
      <c r="B3961" t="s">
        <v>6865</v>
      </c>
      <c r="C3961" t="s">
        <v>176</v>
      </c>
      <c r="D3961" t="s">
        <v>995</v>
      </c>
      <c r="E3961" t="s">
        <v>177</v>
      </c>
      <c r="F3961" s="1">
        <v>7476</v>
      </c>
      <c r="G3961" t="s">
        <v>1205</v>
      </c>
      <c r="H3961" s="3">
        <v>61825</v>
      </c>
      <c r="I3961" t="s">
        <v>6636</v>
      </c>
      <c r="J3961" s="1">
        <v>311</v>
      </c>
      <c r="K3961" t="s">
        <v>1206</v>
      </c>
      <c r="L3961" s="1"/>
      <c r="N3961" s="1"/>
      <c r="P3961" s="1">
        <v>217</v>
      </c>
      <c r="Q3961" t="s">
        <v>3039</v>
      </c>
      <c r="R3961" s="1">
        <v>7504</v>
      </c>
      <c r="S3961" t="s">
        <v>1209</v>
      </c>
      <c r="T3961" t="s">
        <v>1000</v>
      </c>
      <c r="U3961" t="s">
        <v>182</v>
      </c>
      <c r="V3961" s="1">
        <v>7504</v>
      </c>
      <c r="W3961" t="s">
        <v>1209</v>
      </c>
      <c r="X3961" t="s">
        <v>183</v>
      </c>
      <c r="Y3961" s="1"/>
      <c r="AA3961" t="s">
        <v>150</v>
      </c>
      <c r="AB3961" s="2">
        <v>0</v>
      </c>
      <c r="AC3961" s="2">
        <v>0</v>
      </c>
      <c r="AD3961" t="s">
        <v>314</v>
      </c>
      <c r="AF3961" s="1">
        <v>3</v>
      </c>
      <c r="AG3961" s="1"/>
      <c r="AH3961" s="1" t="b">
        <f>Export4Q22[[#This Row],[Pharmacy Controller ID]]&lt;&gt;Export4Q22[[#This Row],[Medical Controller ID]]</f>
        <v>1</v>
      </c>
      <c r="AI3961" t="str">
        <f t="shared" si="61"/>
        <v>62003County of DelawareEmployerTRUECommercial7476Express Scripts National Preferred with Limited UM 202061825Express Scripts National Preferred with Limited311ESI Commercial217Express Scripts (ESI)7504Express Scripts PBMNationalPBM Controlled7504Express Scripts PBMPBM00PA3</v>
      </c>
      <c r="AJ3961" s="8" t="str">
        <f>IFERROR(IF(_xlfn.XLOOKUP(Export4Q22[[#This Row],[Plan ID]],#REF!,#REF!)=Export4Q22[[#This Row],[Concatenate]],"Same","Change"),"New")</f>
        <v>New</v>
      </c>
    </row>
    <row r="3962" spans="1:36" x14ac:dyDescent="0.25">
      <c r="A3962" s="1">
        <v>62005</v>
      </c>
      <c r="B3962" t="s">
        <v>6866</v>
      </c>
      <c r="C3962" t="s">
        <v>176</v>
      </c>
      <c r="D3962" t="s">
        <v>995</v>
      </c>
      <c r="E3962" t="s">
        <v>177</v>
      </c>
      <c r="F3962" s="1">
        <v>7476</v>
      </c>
      <c r="G3962" t="s">
        <v>1205</v>
      </c>
      <c r="H3962" s="3">
        <v>61825</v>
      </c>
      <c r="I3962" t="s">
        <v>6636</v>
      </c>
      <c r="J3962" s="1">
        <v>311</v>
      </c>
      <c r="K3962" t="s">
        <v>1206</v>
      </c>
      <c r="L3962" s="1"/>
      <c r="N3962" s="1"/>
      <c r="P3962" s="1">
        <v>217</v>
      </c>
      <c r="Q3962" t="s">
        <v>3039</v>
      </c>
      <c r="R3962" s="1">
        <v>7504</v>
      </c>
      <c r="S3962" t="s">
        <v>1209</v>
      </c>
      <c r="T3962" t="s">
        <v>1000</v>
      </c>
      <c r="U3962" t="s">
        <v>182</v>
      </c>
      <c r="V3962" s="1">
        <v>7504</v>
      </c>
      <c r="W3962" t="s">
        <v>1209</v>
      </c>
      <c r="X3962" t="s">
        <v>183</v>
      </c>
      <c r="Y3962" s="1"/>
      <c r="AA3962" t="s">
        <v>150</v>
      </c>
      <c r="AB3962" s="2">
        <v>0</v>
      </c>
      <c r="AC3962" s="2">
        <v>0</v>
      </c>
      <c r="AD3962" t="s">
        <v>314</v>
      </c>
      <c r="AF3962" s="1">
        <v>3</v>
      </c>
      <c r="AG3962" s="1"/>
      <c r="AH3962" s="1" t="b">
        <f>Export4Q22[[#This Row],[Pharmacy Controller ID]]&lt;&gt;Export4Q22[[#This Row],[Medical Controller ID]]</f>
        <v>1</v>
      </c>
      <c r="AI3962" t="str">
        <f t="shared" si="61"/>
        <v>62005Lackawanna CountyEmployerTRUECommercial7476Express Scripts National Preferred with Limited UM 202061825Express Scripts National Preferred with Limited311ESI Commercial217Express Scripts (ESI)7504Express Scripts PBMNationalPBM Controlled7504Express Scripts PBMPBM00PA3</v>
      </c>
      <c r="AJ3962" s="8" t="str">
        <f>IFERROR(IF(_xlfn.XLOOKUP(Export4Q22[[#This Row],[Plan ID]],#REF!,#REF!)=Export4Q22[[#This Row],[Concatenate]],"Same","Change"),"New")</f>
        <v>New</v>
      </c>
    </row>
    <row r="3963" spans="1:36" x14ac:dyDescent="0.25">
      <c r="A3963" s="1">
        <v>62007</v>
      </c>
      <c r="B3963" t="s">
        <v>6867</v>
      </c>
      <c r="C3963" t="s">
        <v>176</v>
      </c>
      <c r="D3963" t="s">
        <v>995</v>
      </c>
      <c r="E3963" t="s">
        <v>177</v>
      </c>
      <c r="F3963" s="1">
        <v>7476</v>
      </c>
      <c r="G3963" t="s">
        <v>1205</v>
      </c>
      <c r="H3963" s="3">
        <v>61825</v>
      </c>
      <c r="I3963" t="s">
        <v>6636</v>
      </c>
      <c r="J3963" s="1">
        <v>311</v>
      </c>
      <c r="K3963" t="s">
        <v>1206</v>
      </c>
      <c r="L3963" s="1"/>
      <c r="N3963" s="1"/>
      <c r="P3963" s="1">
        <v>217</v>
      </c>
      <c r="Q3963" t="s">
        <v>3039</v>
      </c>
      <c r="R3963" s="1">
        <v>7504</v>
      </c>
      <c r="S3963" t="s">
        <v>1209</v>
      </c>
      <c r="T3963" t="s">
        <v>1000</v>
      </c>
      <c r="U3963" t="s">
        <v>182</v>
      </c>
      <c r="V3963" s="1">
        <v>7504</v>
      </c>
      <c r="W3963" t="s">
        <v>1209</v>
      </c>
      <c r="X3963" t="s">
        <v>183</v>
      </c>
      <c r="Y3963" s="1"/>
      <c r="AA3963" t="s">
        <v>150</v>
      </c>
      <c r="AB3963" s="2">
        <v>17610</v>
      </c>
      <c r="AC3963" s="2">
        <v>0</v>
      </c>
      <c r="AD3963" t="s">
        <v>89</v>
      </c>
      <c r="AF3963" s="1">
        <v>3</v>
      </c>
      <c r="AG3963" s="1"/>
      <c r="AH3963" s="1" t="b">
        <f>Export4Q22[[#This Row],[Pharmacy Controller ID]]&lt;&gt;Export4Q22[[#This Row],[Medical Controller ID]]</f>
        <v>1</v>
      </c>
      <c r="AI3963" t="str">
        <f t="shared" si="61"/>
        <v>62007Credit SuisseEmployerTRUECommercial7476Express Scripts National Preferred with Limited UM 202061825Express Scripts National Preferred with Limited311ESI Commercial217Express Scripts (ESI)7504Express Scripts PBMNationalPBM Controlled7504Express Scripts PBMPBM176100NY3</v>
      </c>
      <c r="AJ3963" s="8" t="str">
        <f>IFERROR(IF(_xlfn.XLOOKUP(Export4Q22[[#This Row],[Plan ID]],#REF!,#REF!)=Export4Q22[[#This Row],[Concatenate]],"Same","Change"),"New")</f>
        <v>New</v>
      </c>
    </row>
    <row r="3964" spans="1:36" x14ac:dyDescent="0.25">
      <c r="A3964" s="1">
        <v>62010</v>
      </c>
      <c r="B3964" t="s">
        <v>6868</v>
      </c>
      <c r="C3964" t="s">
        <v>176</v>
      </c>
      <c r="D3964" t="s">
        <v>995</v>
      </c>
      <c r="E3964" t="s">
        <v>177</v>
      </c>
      <c r="F3964" s="1">
        <v>7476</v>
      </c>
      <c r="G3964" t="s">
        <v>1205</v>
      </c>
      <c r="H3964" s="3">
        <v>61825</v>
      </c>
      <c r="I3964" t="s">
        <v>6636</v>
      </c>
      <c r="J3964" s="1">
        <v>311</v>
      </c>
      <c r="K3964" t="s">
        <v>1206</v>
      </c>
      <c r="L3964" s="1"/>
      <c r="N3964" s="1"/>
      <c r="P3964" s="1">
        <v>217</v>
      </c>
      <c r="Q3964" t="s">
        <v>3039</v>
      </c>
      <c r="R3964" s="1">
        <v>7504</v>
      </c>
      <c r="S3964" t="s">
        <v>1209</v>
      </c>
      <c r="T3964" t="s">
        <v>1000</v>
      </c>
      <c r="U3964" t="s">
        <v>182</v>
      </c>
      <c r="V3964" s="1">
        <v>7504</v>
      </c>
      <c r="W3964" t="s">
        <v>1209</v>
      </c>
      <c r="X3964" t="s">
        <v>183</v>
      </c>
      <c r="Y3964" s="1"/>
      <c r="AA3964" t="s">
        <v>150</v>
      </c>
      <c r="AB3964" s="2">
        <v>0</v>
      </c>
      <c r="AC3964" s="2">
        <v>0</v>
      </c>
      <c r="AD3964" t="s">
        <v>354</v>
      </c>
      <c r="AF3964" s="1">
        <v>3</v>
      </c>
      <c r="AG3964" s="1"/>
      <c r="AH3964" s="1" t="b">
        <f>Export4Q22[[#This Row],[Pharmacy Controller ID]]&lt;&gt;Export4Q22[[#This Row],[Medical Controller ID]]</f>
        <v>1</v>
      </c>
      <c r="AI3964" t="str">
        <f t="shared" si="61"/>
        <v>62010DAK AmericasEmployerTRUECommercial7476Express Scripts National Preferred with Limited UM 202061825Express Scripts National Preferred with Limited311ESI Commercial217Express Scripts (ESI)7504Express Scripts PBMNationalPBM Controlled7504Express Scripts PBMPBM00NC3</v>
      </c>
      <c r="AJ3964" s="8" t="str">
        <f>IFERROR(IF(_xlfn.XLOOKUP(Export4Q22[[#This Row],[Plan ID]],#REF!,#REF!)=Export4Q22[[#This Row],[Concatenate]],"Same","Change"),"New")</f>
        <v>New</v>
      </c>
    </row>
    <row r="3965" spans="1:36" x14ac:dyDescent="0.25">
      <c r="A3965" s="1">
        <v>62011</v>
      </c>
      <c r="B3965" t="s">
        <v>6869</v>
      </c>
      <c r="C3965" t="s">
        <v>176</v>
      </c>
      <c r="D3965" t="s">
        <v>995</v>
      </c>
      <c r="E3965" t="s">
        <v>177</v>
      </c>
      <c r="F3965" s="1">
        <v>7476</v>
      </c>
      <c r="G3965" t="s">
        <v>1205</v>
      </c>
      <c r="H3965" s="3">
        <v>61825</v>
      </c>
      <c r="I3965" t="s">
        <v>6636</v>
      </c>
      <c r="J3965" s="1">
        <v>311</v>
      </c>
      <c r="K3965" t="s">
        <v>1206</v>
      </c>
      <c r="L3965" s="1"/>
      <c r="N3965" s="1"/>
      <c r="P3965" s="1">
        <v>217</v>
      </c>
      <c r="Q3965" t="s">
        <v>3039</v>
      </c>
      <c r="R3965" s="1">
        <v>7504</v>
      </c>
      <c r="S3965" t="s">
        <v>1209</v>
      </c>
      <c r="T3965" t="s">
        <v>1000</v>
      </c>
      <c r="U3965" t="s">
        <v>182</v>
      </c>
      <c r="V3965" s="1">
        <v>7504</v>
      </c>
      <c r="W3965" t="s">
        <v>1209</v>
      </c>
      <c r="X3965" t="s">
        <v>183</v>
      </c>
      <c r="Y3965" s="1"/>
      <c r="AA3965" t="s">
        <v>150</v>
      </c>
      <c r="AB3965" s="2">
        <v>0</v>
      </c>
      <c r="AC3965" s="2">
        <v>0</v>
      </c>
      <c r="AD3965" t="s">
        <v>142</v>
      </c>
      <c r="AF3965" s="1">
        <v>3</v>
      </c>
      <c r="AG3965" s="1"/>
      <c r="AH3965" s="1" t="b">
        <f>Export4Q22[[#This Row],[Pharmacy Controller ID]]&lt;&gt;Export4Q22[[#This Row],[Medical Controller ID]]</f>
        <v>1</v>
      </c>
      <c r="AI3965" t="str">
        <f t="shared" si="61"/>
        <v>62011Darling IngredientsEmployerTRUECommercial7476Express Scripts National Preferred with Limited UM 202061825Express Scripts National Preferred with Limited311ESI Commercial217Express Scripts (ESI)7504Express Scripts PBMNationalPBM Controlled7504Express Scripts PBMPBM00TX3</v>
      </c>
      <c r="AJ3965" s="8" t="str">
        <f>IFERROR(IF(_xlfn.XLOOKUP(Export4Q22[[#This Row],[Plan ID]],#REF!,#REF!)=Export4Q22[[#This Row],[Concatenate]],"Same","Change"),"New")</f>
        <v>New</v>
      </c>
    </row>
    <row r="3966" spans="1:36" x14ac:dyDescent="0.25">
      <c r="A3966" s="1">
        <v>62013</v>
      </c>
      <c r="B3966" t="s">
        <v>6870</v>
      </c>
      <c r="C3966" t="s">
        <v>176</v>
      </c>
      <c r="D3966" t="s">
        <v>995</v>
      </c>
      <c r="E3966" t="s">
        <v>177</v>
      </c>
      <c r="F3966" s="1">
        <v>7476</v>
      </c>
      <c r="G3966" t="s">
        <v>1205</v>
      </c>
      <c r="H3966" s="3">
        <v>61825</v>
      </c>
      <c r="I3966" t="s">
        <v>6636</v>
      </c>
      <c r="J3966" s="1">
        <v>311</v>
      </c>
      <c r="K3966" t="s">
        <v>1206</v>
      </c>
      <c r="L3966" s="1"/>
      <c r="N3966" s="1"/>
      <c r="P3966" s="1">
        <v>217</v>
      </c>
      <c r="Q3966" t="s">
        <v>3039</v>
      </c>
      <c r="R3966" s="1">
        <v>7504</v>
      </c>
      <c r="S3966" t="s">
        <v>1209</v>
      </c>
      <c r="T3966" t="s">
        <v>1000</v>
      </c>
      <c r="U3966" t="s">
        <v>182</v>
      </c>
      <c r="V3966" s="1">
        <v>7504</v>
      </c>
      <c r="W3966" t="s">
        <v>1209</v>
      </c>
      <c r="X3966" t="s">
        <v>183</v>
      </c>
      <c r="Y3966" s="1"/>
      <c r="AA3966" t="s">
        <v>150</v>
      </c>
      <c r="AB3966" s="2">
        <v>0</v>
      </c>
      <c r="AC3966" s="2">
        <v>0</v>
      </c>
      <c r="AD3966" t="s">
        <v>295</v>
      </c>
      <c r="AF3966" s="1">
        <v>3</v>
      </c>
      <c r="AG3966" s="1"/>
      <c r="AH3966" s="1" t="b">
        <f>Export4Q22[[#This Row],[Pharmacy Controller ID]]&lt;&gt;Export4Q22[[#This Row],[Medical Controller ID]]</f>
        <v>1</v>
      </c>
      <c r="AI3966" t="str">
        <f t="shared" si="61"/>
        <v>62013DCH Auto GroupEmployerTRUECommercial7476Express Scripts National Preferred with Limited UM 202061825Express Scripts National Preferred with Limited311ESI Commercial217Express Scripts (ESI)7504Express Scripts PBMNationalPBM Controlled7504Express Scripts PBMPBM00NJ3</v>
      </c>
      <c r="AJ3966" s="8" t="str">
        <f>IFERROR(IF(_xlfn.XLOOKUP(Export4Q22[[#This Row],[Plan ID]],#REF!,#REF!)=Export4Q22[[#This Row],[Concatenate]],"Same","Change"),"New")</f>
        <v>New</v>
      </c>
    </row>
    <row r="3967" spans="1:36" x14ac:dyDescent="0.25">
      <c r="A3967" s="1">
        <v>62014</v>
      </c>
      <c r="B3967" t="s">
        <v>6871</v>
      </c>
      <c r="C3967" t="s">
        <v>176</v>
      </c>
      <c r="D3967" t="s">
        <v>995</v>
      </c>
      <c r="E3967" t="s">
        <v>177</v>
      </c>
      <c r="F3967" s="1">
        <v>7476</v>
      </c>
      <c r="G3967" t="s">
        <v>1205</v>
      </c>
      <c r="H3967" s="3">
        <v>61825</v>
      </c>
      <c r="I3967" t="s">
        <v>6636</v>
      </c>
      <c r="J3967" s="1">
        <v>311</v>
      </c>
      <c r="K3967" t="s">
        <v>1206</v>
      </c>
      <c r="L3967" s="1"/>
      <c r="N3967" s="1"/>
      <c r="P3967" s="1">
        <v>217</v>
      </c>
      <c r="Q3967" t="s">
        <v>3039</v>
      </c>
      <c r="R3967" s="1">
        <v>7504</v>
      </c>
      <c r="S3967" t="s">
        <v>1209</v>
      </c>
      <c r="T3967" t="s">
        <v>1000</v>
      </c>
      <c r="U3967" t="s">
        <v>182</v>
      </c>
      <c r="V3967" s="1">
        <v>7504</v>
      </c>
      <c r="W3967" t="s">
        <v>1209</v>
      </c>
      <c r="X3967" t="s">
        <v>183</v>
      </c>
      <c r="Y3967" s="1"/>
      <c r="AA3967" t="s">
        <v>150</v>
      </c>
      <c r="AB3967" s="2">
        <v>0</v>
      </c>
      <c r="AC3967" s="2">
        <v>0</v>
      </c>
      <c r="AD3967" t="s">
        <v>295</v>
      </c>
      <c r="AF3967" s="1">
        <v>3</v>
      </c>
      <c r="AG3967" s="1"/>
      <c r="AH3967" s="1" t="b">
        <f>Export4Q22[[#This Row],[Pharmacy Controller ID]]&lt;&gt;Export4Q22[[#This Row],[Medical Controller ID]]</f>
        <v>1</v>
      </c>
      <c r="AI3967" t="str">
        <f t="shared" si="61"/>
        <v>62014Deborah Heart and Lung CenterEmployerTRUECommercial7476Express Scripts National Preferred with Limited UM 202061825Express Scripts National Preferred with Limited311ESI Commercial217Express Scripts (ESI)7504Express Scripts PBMNationalPBM Controlled7504Express Scripts PBMPBM00NJ3</v>
      </c>
      <c r="AJ3967" s="8" t="str">
        <f>IFERROR(IF(_xlfn.XLOOKUP(Export4Q22[[#This Row],[Plan ID]],#REF!,#REF!)=Export4Q22[[#This Row],[Concatenate]],"Same","Change"),"New")</f>
        <v>New</v>
      </c>
    </row>
    <row r="3968" spans="1:36" x14ac:dyDescent="0.25">
      <c r="A3968" s="1">
        <v>62016</v>
      </c>
      <c r="B3968" t="s">
        <v>6872</v>
      </c>
      <c r="C3968" t="s">
        <v>176</v>
      </c>
      <c r="D3968" t="s">
        <v>995</v>
      </c>
      <c r="E3968" t="s">
        <v>177</v>
      </c>
      <c r="F3968" s="1">
        <v>7476</v>
      </c>
      <c r="G3968" t="s">
        <v>1205</v>
      </c>
      <c r="H3968" s="3">
        <v>61825</v>
      </c>
      <c r="I3968" t="s">
        <v>6636</v>
      </c>
      <c r="J3968" s="1">
        <v>311</v>
      </c>
      <c r="K3968" t="s">
        <v>1206</v>
      </c>
      <c r="L3968" s="1"/>
      <c r="N3968" s="1"/>
      <c r="P3968" s="1">
        <v>217</v>
      </c>
      <c r="Q3968" t="s">
        <v>3039</v>
      </c>
      <c r="R3968" s="1">
        <v>7504</v>
      </c>
      <c r="S3968" t="s">
        <v>1209</v>
      </c>
      <c r="T3968" t="s">
        <v>1000</v>
      </c>
      <c r="U3968" t="s">
        <v>182</v>
      </c>
      <c r="V3968" s="1">
        <v>7504</v>
      </c>
      <c r="W3968" t="s">
        <v>1209</v>
      </c>
      <c r="X3968" t="s">
        <v>183</v>
      </c>
      <c r="Y3968" s="1"/>
      <c r="AA3968" t="s">
        <v>150</v>
      </c>
      <c r="AB3968" s="2">
        <v>2751</v>
      </c>
      <c r="AC3968" s="2">
        <v>0</v>
      </c>
      <c r="AD3968" t="s">
        <v>220</v>
      </c>
      <c r="AF3968" s="1">
        <v>3</v>
      </c>
      <c r="AG3968" s="1"/>
      <c r="AH3968" s="1" t="b">
        <f>Export4Q22[[#This Row],[Pharmacy Controller ID]]&lt;&gt;Export4Q22[[#This Row],[Medical Controller ID]]</f>
        <v>1</v>
      </c>
      <c r="AI3968" t="str">
        <f t="shared" si="61"/>
        <v>62016Detroit Entertainment, LLCEmployerTRUECommercial7476Express Scripts National Preferred with Limited UM 202061825Express Scripts National Preferred with Limited311ESI Commercial217Express Scripts (ESI)7504Express Scripts PBMNationalPBM Controlled7504Express Scripts PBMPBM27510MI3</v>
      </c>
      <c r="AJ3968" s="8" t="str">
        <f>IFERROR(IF(_xlfn.XLOOKUP(Export4Q22[[#This Row],[Plan ID]],#REF!,#REF!)=Export4Q22[[#This Row],[Concatenate]],"Same","Change"),"New")</f>
        <v>New</v>
      </c>
    </row>
    <row r="3969" spans="1:36" x14ac:dyDescent="0.25">
      <c r="A3969" s="1">
        <v>62017</v>
      </c>
      <c r="B3969" t="s">
        <v>6873</v>
      </c>
      <c r="C3969" t="s">
        <v>176</v>
      </c>
      <c r="D3969" t="s">
        <v>995</v>
      </c>
      <c r="E3969" t="s">
        <v>177</v>
      </c>
      <c r="F3969" s="1">
        <v>7476</v>
      </c>
      <c r="G3969" t="s">
        <v>1205</v>
      </c>
      <c r="H3969" s="3">
        <v>61825</v>
      </c>
      <c r="I3969" t="s">
        <v>6636</v>
      </c>
      <c r="J3969" s="1">
        <v>311</v>
      </c>
      <c r="K3969" t="s">
        <v>1206</v>
      </c>
      <c r="L3969" s="1"/>
      <c r="N3969" s="1"/>
      <c r="P3969" s="1">
        <v>217</v>
      </c>
      <c r="Q3969" t="s">
        <v>3039</v>
      </c>
      <c r="R3969" s="1">
        <v>7504</v>
      </c>
      <c r="S3969" t="s">
        <v>1209</v>
      </c>
      <c r="T3969" t="s">
        <v>1000</v>
      </c>
      <c r="U3969" t="s">
        <v>182</v>
      </c>
      <c r="V3969" s="1">
        <v>7504</v>
      </c>
      <c r="W3969" t="s">
        <v>1209</v>
      </c>
      <c r="X3969" t="s">
        <v>183</v>
      </c>
      <c r="Y3969" s="1"/>
      <c r="AA3969" t="s">
        <v>150</v>
      </c>
      <c r="AB3969" s="2">
        <v>0</v>
      </c>
      <c r="AC3969" s="2">
        <v>0</v>
      </c>
      <c r="AD3969" t="s">
        <v>295</v>
      </c>
      <c r="AF3969" s="1">
        <v>3</v>
      </c>
      <c r="AG3969" s="1"/>
      <c r="AH3969" s="1" t="b">
        <f>Export4Q22[[#This Row],[Pharmacy Controller ID]]&lt;&gt;Export4Q22[[#This Row],[Medical Controller ID]]</f>
        <v>1</v>
      </c>
      <c r="AI3969" t="str">
        <f t="shared" si="61"/>
        <v>62017Diocese of MetuchenEmployerTRUECommercial7476Express Scripts National Preferred with Limited UM 202061825Express Scripts National Preferred with Limited311ESI Commercial217Express Scripts (ESI)7504Express Scripts PBMNationalPBM Controlled7504Express Scripts PBMPBM00NJ3</v>
      </c>
      <c r="AJ3969" s="8" t="str">
        <f>IFERROR(IF(_xlfn.XLOOKUP(Export4Q22[[#This Row],[Plan ID]],#REF!,#REF!)=Export4Q22[[#This Row],[Concatenate]],"Same","Change"),"New")</f>
        <v>New</v>
      </c>
    </row>
    <row r="3970" spans="1:36" x14ac:dyDescent="0.25">
      <c r="A3970" s="1">
        <v>62020</v>
      </c>
      <c r="B3970" t="s">
        <v>6874</v>
      </c>
      <c r="C3970" t="s">
        <v>176</v>
      </c>
      <c r="D3970" t="s">
        <v>995</v>
      </c>
      <c r="E3970" t="s">
        <v>177</v>
      </c>
      <c r="F3970" s="1">
        <v>7476</v>
      </c>
      <c r="G3970" t="s">
        <v>1205</v>
      </c>
      <c r="H3970" s="3">
        <v>61825</v>
      </c>
      <c r="I3970" t="s">
        <v>6636</v>
      </c>
      <c r="J3970" s="1">
        <v>311</v>
      </c>
      <c r="K3970" t="s">
        <v>1206</v>
      </c>
      <c r="L3970" s="1"/>
      <c r="N3970" s="1"/>
      <c r="P3970" s="1">
        <v>217</v>
      </c>
      <c r="Q3970" t="s">
        <v>3039</v>
      </c>
      <c r="R3970" s="1">
        <v>7504</v>
      </c>
      <c r="S3970" t="s">
        <v>1209</v>
      </c>
      <c r="T3970" t="s">
        <v>1000</v>
      </c>
      <c r="U3970" t="s">
        <v>182</v>
      </c>
      <c r="V3970" s="1">
        <v>7504</v>
      </c>
      <c r="W3970" t="s">
        <v>1209</v>
      </c>
      <c r="X3970" t="s">
        <v>183</v>
      </c>
      <c r="Y3970" s="1"/>
      <c r="AA3970" t="s">
        <v>150</v>
      </c>
      <c r="AB3970" s="2">
        <v>0</v>
      </c>
      <c r="AC3970" s="2">
        <v>0</v>
      </c>
      <c r="AD3970" t="s">
        <v>295</v>
      </c>
      <c r="AF3970" s="1">
        <v>3</v>
      </c>
      <c r="AG3970" s="1"/>
      <c r="AH3970" s="1" t="b">
        <f>Export4Q22[[#This Row],[Pharmacy Controller ID]]&lt;&gt;Export4Q22[[#This Row],[Medical Controller ID]]</f>
        <v>1</v>
      </c>
      <c r="AI3970" t="str">
        <f t="shared" ref="AI3970:AI4033" si="62">_xlfn.CONCAT(A3970:AG3970)</f>
        <v>62020DSM Sources USAEmployerTRUECommercial7476Express Scripts National Preferred with Limited UM 202061825Express Scripts National Preferred with Limited311ESI Commercial217Express Scripts (ESI)7504Express Scripts PBMNationalPBM Controlled7504Express Scripts PBMPBM00NJ3</v>
      </c>
      <c r="AJ3970" s="8" t="str">
        <f>IFERROR(IF(_xlfn.XLOOKUP(Export4Q22[[#This Row],[Plan ID]],#REF!,#REF!)=Export4Q22[[#This Row],[Concatenate]],"Same","Change"),"New")</f>
        <v>New</v>
      </c>
    </row>
    <row r="3971" spans="1:36" x14ac:dyDescent="0.25">
      <c r="A3971" s="1">
        <v>62022</v>
      </c>
      <c r="B3971" t="s">
        <v>6875</v>
      </c>
      <c r="C3971" t="s">
        <v>176</v>
      </c>
      <c r="D3971" t="s">
        <v>995</v>
      </c>
      <c r="E3971" t="s">
        <v>177</v>
      </c>
      <c r="F3971" s="1">
        <v>7476</v>
      </c>
      <c r="G3971" t="s">
        <v>1205</v>
      </c>
      <c r="H3971" s="3">
        <v>61825</v>
      </c>
      <c r="I3971" t="s">
        <v>6636</v>
      </c>
      <c r="J3971" s="1">
        <v>311</v>
      </c>
      <c r="K3971" t="s">
        <v>1206</v>
      </c>
      <c r="L3971" s="1"/>
      <c r="N3971" s="1"/>
      <c r="P3971" s="1">
        <v>217</v>
      </c>
      <c r="Q3971" t="s">
        <v>3039</v>
      </c>
      <c r="R3971" s="1">
        <v>7504</v>
      </c>
      <c r="S3971" t="s">
        <v>1209</v>
      </c>
      <c r="T3971" t="s">
        <v>1000</v>
      </c>
      <c r="U3971" t="s">
        <v>182</v>
      </c>
      <c r="V3971" s="1">
        <v>7504</v>
      </c>
      <c r="W3971" t="s">
        <v>1209</v>
      </c>
      <c r="X3971" t="s">
        <v>183</v>
      </c>
      <c r="Y3971" s="1"/>
      <c r="AA3971" t="s">
        <v>150</v>
      </c>
      <c r="AB3971" s="2">
        <v>685</v>
      </c>
      <c r="AC3971" s="2">
        <v>0</v>
      </c>
      <c r="AD3971" t="s">
        <v>314</v>
      </c>
      <c r="AF3971" s="1">
        <v>3</v>
      </c>
      <c r="AG3971" s="1"/>
      <c r="AH3971" s="1" t="b">
        <f>Export4Q22[[#This Row],[Pharmacy Controller ID]]&lt;&gt;Export4Q22[[#This Row],[Medical Controller ID]]</f>
        <v>1</v>
      </c>
      <c r="AI3971" t="str">
        <f t="shared" si="62"/>
        <v>62022Ohio State Plumbers &amp; Pipefitters Health &amp; Welfare (DVHCC)EmployerTRUECommercial7476Express Scripts National Preferred with Limited UM 202061825Express Scripts National Preferred with Limited311ESI Commercial217Express Scripts (ESI)7504Express Scripts PBMNationalPBM Controlled7504Express Scripts PBMPBM6850PA3</v>
      </c>
      <c r="AJ3971" s="8" t="str">
        <f>IFERROR(IF(_xlfn.XLOOKUP(Export4Q22[[#This Row],[Plan ID]],#REF!,#REF!)=Export4Q22[[#This Row],[Concatenate]],"Same","Change"),"New")</f>
        <v>New</v>
      </c>
    </row>
    <row r="3972" spans="1:36" x14ac:dyDescent="0.25">
      <c r="A3972" s="1">
        <v>62023</v>
      </c>
      <c r="B3972" t="s">
        <v>6876</v>
      </c>
      <c r="C3972" t="s">
        <v>176</v>
      </c>
      <c r="D3972" t="s">
        <v>995</v>
      </c>
      <c r="E3972" t="s">
        <v>177</v>
      </c>
      <c r="F3972" s="1">
        <v>7476</v>
      </c>
      <c r="G3972" t="s">
        <v>1205</v>
      </c>
      <c r="H3972" s="3">
        <v>61825</v>
      </c>
      <c r="I3972" t="s">
        <v>6636</v>
      </c>
      <c r="J3972" s="1">
        <v>311</v>
      </c>
      <c r="K3972" t="s">
        <v>1206</v>
      </c>
      <c r="L3972" s="1"/>
      <c r="N3972" s="1"/>
      <c r="P3972" s="1">
        <v>217</v>
      </c>
      <c r="Q3972" t="s">
        <v>3039</v>
      </c>
      <c r="R3972" s="1">
        <v>7504</v>
      </c>
      <c r="S3972" t="s">
        <v>1209</v>
      </c>
      <c r="T3972" t="s">
        <v>1000</v>
      </c>
      <c r="U3972" t="s">
        <v>182</v>
      </c>
      <c r="V3972" s="1">
        <v>7504</v>
      </c>
      <c r="W3972" t="s">
        <v>1209</v>
      </c>
      <c r="X3972" t="s">
        <v>183</v>
      </c>
      <c r="Y3972" s="1"/>
      <c r="AA3972" t="s">
        <v>150</v>
      </c>
      <c r="AB3972" s="2">
        <v>0</v>
      </c>
      <c r="AC3972" s="2">
        <v>0</v>
      </c>
      <c r="AD3972" t="s">
        <v>220</v>
      </c>
      <c r="AF3972" s="1">
        <v>3</v>
      </c>
      <c r="AG3972" s="1"/>
      <c r="AH3972" s="1" t="b">
        <f>Export4Q22[[#This Row],[Pharmacy Controller ID]]&lt;&gt;Export4Q22[[#This Row],[Medical Controller ID]]</f>
        <v>1</v>
      </c>
      <c r="AI3972" t="str">
        <f t="shared" si="62"/>
        <v>62023Eberspacher North AmericaEmployerTRUECommercial7476Express Scripts National Preferred with Limited UM 202061825Express Scripts National Preferred with Limited311ESI Commercial217Express Scripts (ESI)7504Express Scripts PBMNationalPBM Controlled7504Express Scripts PBMPBM00MI3</v>
      </c>
      <c r="AJ3972" s="8" t="str">
        <f>IFERROR(IF(_xlfn.XLOOKUP(Export4Q22[[#This Row],[Plan ID]],#REF!,#REF!)=Export4Q22[[#This Row],[Concatenate]],"Same","Change"),"New")</f>
        <v>New</v>
      </c>
    </row>
    <row r="3973" spans="1:36" x14ac:dyDescent="0.25">
      <c r="A3973" s="1">
        <v>62025</v>
      </c>
      <c r="B3973" t="s">
        <v>6877</v>
      </c>
      <c r="C3973" t="s">
        <v>176</v>
      </c>
      <c r="D3973" t="s">
        <v>995</v>
      </c>
      <c r="E3973" t="s">
        <v>177</v>
      </c>
      <c r="F3973" s="1">
        <v>7476</v>
      </c>
      <c r="G3973" t="s">
        <v>1205</v>
      </c>
      <c r="H3973" s="3">
        <v>61825</v>
      </c>
      <c r="I3973" t="s">
        <v>6636</v>
      </c>
      <c r="J3973" s="1">
        <v>311</v>
      </c>
      <c r="K3973" t="s">
        <v>1206</v>
      </c>
      <c r="L3973" s="1"/>
      <c r="N3973" s="1"/>
      <c r="P3973" s="1">
        <v>217</v>
      </c>
      <c r="Q3973" t="s">
        <v>3039</v>
      </c>
      <c r="R3973" s="1">
        <v>7504</v>
      </c>
      <c r="S3973" t="s">
        <v>1209</v>
      </c>
      <c r="T3973" t="s">
        <v>1000</v>
      </c>
      <c r="U3973" t="s">
        <v>182</v>
      </c>
      <c r="V3973" s="1">
        <v>7504</v>
      </c>
      <c r="W3973" t="s">
        <v>1209</v>
      </c>
      <c r="X3973" t="s">
        <v>183</v>
      </c>
      <c r="Y3973" s="1"/>
      <c r="AA3973" t="s">
        <v>150</v>
      </c>
      <c r="AB3973" s="2">
        <v>0</v>
      </c>
      <c r="AC3973" s="2">
        <v>0</v>
      </c>
      <c r="AD3973" t="s">
        <v>281</v>
      </c>
      <c r="AF3973" s="1">
        <v>3</v>
      </c>
      <c r="AG3973" s="1"/>
      <c r="AH3973" s="1" t="b">
        <f>Export4Q22[[#This Row],[Pharmacy Controller ID]]&lt;&gt;Export4Q22[[#This Row],[Medical Controller ID]]</f>
        <v>1</v>
      </c>
      <c r="AI3973" t="str">
        <f t="shared" si="62"/>
        <v>62025Edison Chouest OffshoreEmployerTRUECommercial7476Express Scripts National Preferred with Limited UM 202061825Express Scripts National Preferred with Limited311ESI Commercial217Express Scripts (ESI)7504Express Scripts PBMNationalPBM Controlled7504Express Scripts PBMPBM00LA3</v>
      </c>
      <c r="AJ3973" s="8" t="str">
        <f>IFERROR(IF(_xlfn.XLOOKUP(Export4Q22[[#This Row],[Plan ID]],#REF!,#REF!)=Export4Q22[[#This Row],[Concatenate]],"Same","Change"),"New")</f>
        <v>New</v>
      </c>
    </row>
    <row r="3974" spans="1:36" x14ac:dyDescent="0.25">
      <c r="A3974" s="1">
        <v>62026</v>
      </c>
      <c r="B3974" t="s">
        <v>6878</v>
      </c>
      <c r="C3974" t="s">
        <v>176</v>
      </c>
      <c r="D3974" t="s">
        <v>995</v>
      </c>
      <c r="E3974" t="s">
        <v>177</v>
      </c>
      <c r="F3974" s="1">
        <v>7476</v>
      </c>
      <c r="G3974" t="s">
        <v>1205</v>
      </c>
      <c r="H3974" s="3">
        <v>61825</v>
      </c>
      <c r="I3974" t="s">
        <v>6636</v>
      </c>
      <c r="J3974" s="1">
        <v>311</v>
      </c>
      <c r="K3974" t="s">
        <v>1206</v>
      </c>
      <c r="L3974" s="1"/>
      <c r="N3974" s="1"/>
      <c r="P3974" s="1">
        <v>217</v>
      </c>
      <c r="Q3974" t="s">
        <v>3039</v>
      </c>
      <c r="R3974" s="1">
        <v>7504</v>
      </c>
      <c r="S3974" t="s">
        <v>1209</v>
      </c>
      <c r="T3974" t="s">
        <v>1000</v>
      </c>
      <c r="U3974" t="s">
        <v>182</v>
      </c>
      <c r="V3974" s="1">
        <v>7504</v>
      </c>
      <c r="W3974" t="s">
        <v>1209</v>
      </c>
      <c r="X3974" t="s">
        <v>183</v>
      </c>
      <c r="Y3974" s="1"/>
      <c r="AA3974" t="s">
        <v>150</v>
      </c>
      <c r="AB3974" s="2">
        <v>1125</v>
      </c>
      <c r="AC3974" s="2">
        <v>0</v>
      </c>
      <c r="AD3974" t="s">
        <v>142</v>
      </c>
      <c r="AF3974" s="1">
        <v>3</v>
      </c>
      <c r="AG3974" s="1"/>
      <c r="AH3974" s="1" t="b">
        <f>Export4Q22[[#This Row],[Pharmacy Controller ID]]&lt;&gt;Export4Q22[[#This Row],[Medical Controller ID]]</f>
        <v>1</v>
      </c>
      <c r="AI3974" t="str">
        <f t="shared" si="62"/>
        <v>62026El Paso ElectricEmployerTRUECommercial7476Express Scripts National Preferred with Limited UM 202061825Express Scripts National Preferred with Limited311ESI Commercial217Express Scripts (ESI)7504Express Scripts PBMNationalPBM Controlled7504Express Scripts PBMPBM11250TX3</v>
      </c>
      <c r="AJ3974" s="8" t="str">
        <f>IFERROR(IF(_xlfn.XLOOKUP(Export4Q22[[#This Row],[Plan ID]],#REF!,#REF!)=Export4Q22[[#This Row],[Concatenate]],"Same","Change"),"New")</f>
        <v>New</v>
      </c>
    </row>
    <row r="3975" spans="1:36" x14ac:dyDescent="0.25">
      <c r="A3975" s="1">
        <v>62027</v>
      </c>
      <c r="B3975" t="s">
        <v>6879</v>
      </c>
      <c r="C3975" t="s">
        <v>176</v>
      </c>
      <c r="D3975" t="s">
        <v>995</v>
      </c>
      <c r="E3975" t="s">
        <v>177</v>
      </c>
      <c r="F3975" s="1">
        <v>7476</v>
      </c>
      <c r="G3975" t="s">
        <v>1205</v>
      </c>
      <c r="H3975" s="3">
        <v>61825</v>
      </c>
      <c r="I3975" t="s">
        <v>6636</v>
      </c>
      <c r="J3975" s="1">
        <v>311</v>
      </c>
      <c r="K3975" t="s">
        <v>1206</v>
      </c>
      <c r="L3975" s="1"/>
      <c r="N3975" s="1"/>
      <c r="P3975" s="1">
        <v>217</v>
      </c>
      <c r="Q3975" t="s">
        <v>3039</v>
      </c>
      <c r="R3975" s="1">
        <v>7504</v>
      </c>
      <c r="S3975" t="s">
        <v>1209</v>
      </c>
      <c r="T3975" t="s">
        <v>1000</v>
      </c>
      <c r="U3975" t="s">
        <v>182</v>
      </c>
      <c r="V3975" s="1">
        <v>7504</v>
      </c>
      <c r="W3975" t="s">
        <v>1209</v>
      </c>
      <c r="X3975" t="s">
        <v>183</v>
      </c>
      <c r="Y3975" s="1"/>
      <c r="AA3975" t="s">
        <v>150</v>
      </c>
      <c r="AB3975" s="2">
        <v>215</v>
      </c>
      <c r="AC3975" s="2">
        <v>0</v>
      </c>
      <c r="AD3975" t="s">
        <v>274</v>
      </c>
      <c r="AF3975" s="1">
        <v>3</v>
      </c>
      <c r="AG3975" s="1"/>
      <c r="AH3975" s="1" t="b">
        <f>Export4Q22[[#This Row],[Pharmacy Controller ID]]&lt;&gt;Export4Q22[[#This Row],[Medical Controller ID]]</f>
        <v>1</v>
      </c>
      <c r="AI3975" t="str">
        <f t="shared" si="62"/>
        <v>62027Electric Insurance CompanyEmployerTRUECommercial7476Express Scripts National Preferred with Limited UM 202061825Express Scripts National Preferred with Limited311ESI Commercial217Express Scripts (ESI)7504Express Scripts PBMNationalPBM Controlled7504Express Scripts PBMPBM2150KY3</v>
      </c>
      <c r="AJ3975" s="8" t="str">
        <f>IFERROR(IF(_xlfn.XLOOKUP(Export4Q22[[#This Row],[Plan ID]],#REF!,#REF!)=Export4Q22[[#This Row],[Concatenate]],"Same","Change"),"New")</f>
        <v>New</v>
      </c>
    </row>
    <row r="3976" spans="1:36" x14ac:dyDescent="0.25">
      <c r="A3976" s="1">
        <v>62028</v>
      </c>
      <c r="B3976" t="s">
        <v>6880</v>
      </c>
      <c r="C3976" t="s">
        <v>176</v>
      </c>
      <c r="D3976" t="s">
        <v>995</v>
      </c>
      <c r="E3976" t="s">
        <v>177</v>
      </c>
      <c r="F3976" s="1">
        <v>7476</v>
      </c>
      <c r="G3976" t="s">
        <v>1205</v>
      </c>
      <c r="H3976" s="3">
        <v>61825</v>
      </c>
      <c r="I3976" t="s">
        <v>6636</v>
      </c>
      <c r="J3976" s="1">
        <v>311</v>
      </c>
      <c r="K3976" t="s">
        <v>1206</v>
      </c>
      <c r="L3976" s="1"/>
      <c r="N3976" s="1"/>
      <c r="P3976" s="1">
        <v>217</v>
      </c>
      <c r="Q3976" t="s">
        <v>3039</v>
      </c>
      <c r="R3976" s="1">
        <v>7504</v>
      </c>
      <c r="S3976" t="s">
        <v>1209</v>
      </c>
      <c r="T3976" t="s">
        <v>1000</v>
      </c>
      <c r="U3976" t="s">
        <v>182</v>
      </c>
      <c r="V3976" s="1">
        <v>7504</v>
      </c>
      <c r="W3976" t="s">
        <v>1209</v>
      </c>
      <c r="X3976" t="s">
        <v>183</v>
      </c>
      <c r="Y3976" s="1"/>
      <c r="AA3976" t="s">
        <v>150</v>
      </c>
      <c r="AB3976" s="2">
        <v>0</v>
      </c>
      <c r="AC3976" s="2">
        <v>0</v>
      </c>
      <c r="AD3976" t="s">
        <v>314</v>
      </c>
      <c r="AF3976" s="1">
        <v>3</v>
      </c>
      <c r="AG3976" s="1"/>
      <c r="AH3976" s="1" t="b">
        <f>Export4Q22[[#This Row],[Pharmacy Controller ID]]&lt;&gt;Export4Q22[[#This Row],[Medical Controller ID]]</f>
        <v>1</v>
      </c>
      <c r="AI3976" t="str">
        <f t="shared" si="62"/>
        <v>62028Elwyn, Inc.EmployerTRUECommercial7476Express Scripts National Preferred with Limited UM 202061825Express Scripts National Preferred with Limited311ESI Commercial217Express Scripts (ESI)7504Express Scripts PBMNationalPBM Controlled7504Express Scripts PBMPBM00PA3</v>
      </c>
      <c r="AJ3976" s="8" t="str">
        <f>IFERROR(IF(_xlfn.XLOOKUP(Export4Q22[[#This Row],[Plan ID]],#REF!,#REF!)=Export4Q22[[#This Row],[Concatenate]],"Same","Change"),"New")</f>
        <v>New</v>
      </c>
    </row>
    <row r="3977" spans="1:36" x14ac:dyDescent="0.25">
      <c r="A3977" s="1">
        <v>62029</v>
      </c>
      <c r="B3977" t="s">
        <v>6881</v>
      </c>
      <c r="C3977" t="s">
        <v>176</v>
      </c>
      <c r="D3977" t="s">
        <v>995</v>
      </c>
      <c r="E3977" t="s">
        <v>177</v>
      </c>
      <c r="F3977" s="1">
        <v>7476</v>
      </c>
      <c r="G3977" t="s">
        <v>1205</v>
      </c>
      <c r="H3977" s="3">
        <v>61825</v>
      </c>
      <c r="I3977" t="s">
        <v>6636</v>
      </c>
      <c r="J3977" s="1">
        <v>311</v>
      </c>
      <c r="K3977" t="s">
        <v>1206</v>
      </c>
      <c r="L3977" s="1"/>
      <c r="N3977" s="1"/>
      <c r="P3977" s="1">
        <v>217</v>
      </c>
      <c r="Q3977" t="s">
        <v>3039</v>
      </c>
      <c r="R3977" s="1">
        <v>7504</v>
      </c>
      <c r="S3977" t="s">
        <v>1209</v>
      </c>
      <c r="T3977" t="s">
        <v>1000</v>
      </c>
      <c r="U3977" t="s">
        <v>182</v>
      </c>
      <c r="V3977" s="1">
        <v>7504</v>
      </c>
      <c r="W3977" t="s">
        <v>1209</v>
      </c>
      <c r="X3977" t="s">
        <v>183</v>
      </c>
      <c r="Y3977" s="1"/>
      <c r="AA3977" t="s">
        <v>150</v>
      </c>
      <c r="AB3977" s="2">
        <v>1125</v>
      </c>
      <c r="AC3977" s="2">
        <v>0</v>
      </c>
      <c r="AD3977" t="s">
        <v>2374</v>
      </c>
      <c r="AF3977" s="1">
        <v>3</v>
      </c>
      <c r="AG3977" s="1"/>
      <c r="AH3977" s="1" t="b">
        <f>Export4Q22[[#This Row],[Pharmacy Controller ID]]&lt;&gt;Export4Q22[[#This Row],[Medical Controller ID]]</f>
        <v>1</v>
      </c>
      <c r="AI3977" t="str">
        <f t="shared" si="62"/>
        <v>62029Evangelical Presbyterian ChurchEmployerTRUECommercial7476Express Scripts National Preferred with Limited UM 202061825Express Scripts National Preferred with Limited311ESI Commercial217Express Scripts (ESI)7504Express Scripts PBMNationalPBM Controlled7504Express Scripts PBMPBM11250FL,MI3</v>
      </c>
      <c r="AJ3977" s="8" t="str">
        <f>IFERROR(IF(_xlfn.XLOOKUP(Export4Q22[[#This Row],[Plan ID]],#REF!,#REF!)=Export4Q22[[#This Row],[Concatenate]],"Same","Change"),"New")</f>
        <v>New</v>
      </c>
    </row>
    <row r="3978" spans="1:36" x14ac:dyDescent="0.25">
      <c r="A3978" s="1">
        <v>62036</v>
      </c>
      <c r="B3978" t="s">
        <v>6882</v>
      </c>
      <c r="C3978" t="s">
        <v>176</v>
      </c>
      <c r="D3978" t="s">
        <v>995</v>
      </c>
      <c r="E3978" t="s">
        <v>177</v>
      </c>
      <c r="F3978" s="1">
        <v>7476</v>
      </c>
      <c r="G3978" t="s">
        <v>1205</v>
      </c>
      <c r="H3978" s="3">
        <v>61825</v>
      </c>
      <c r="I3978" t="s">
        <v>6636</v>
      </c>
      <c r="J3978" s="1">
        <v>311</v>
      </c>
      <c r="K3978" t="s">
        <v>1206</v>
      </c>
      <c r="L3978" s="1"/>
      <c r="N3978" s="1"/>
      <c r="P3978" s="1">
        <v>217</v>
      </c>
      <c r="Q3978" t="s">
        <v>3039</v>
      </c>
      <c r="R3978" s="1">
        <v>7504</v>
      </c>
      <c r="S3978" t="s">
        <v>1209</v>
      </c>
      <c r="T3978" t="s">
        <v>1000</v>
      </c>
      <c r="U3978" t="s">
        <v>182</v>
      </c>
      <c r="V3978" s="1">
        <v>7504</v>
      </c>
      <c r="W3978" t="s">
        <v>1209</v>
      </c>
      <c r="X3978" t="s">
        <v>183</v>
      </c>
      <c r="Y3978" s="1"/>
      <c r="AA3978" t="s">
        <v>150</v>
      </c>
      <c r="AB3978" s="2">
        <v>0</v>
      </c>
      <c r="AC3978" s="2">
        <v>0</v>
      </c>
      <c r="AD3978" t="s">
        <v>91</v>
      </c>
      <c r="AF3978" s="1">
        <v>3</v>
      </c>
      <c r="AG3978" s="1"/>
      <c r="AH3978" s="1" t="b">
        <f>Export4Q22[[#This Row],[Pharmacy Controller ID]]&lt;&gt;Export4Q22[[#This Row],[Medical Controller ID]]</f>
        <v>1</v>
      </c>
      <c r="AI3978" t="str">
        <f t="shared" si="62"/>
        <v>62036FlexScripts AdministratorsEmployerTRUECommercial7476Express Scripts National Preferred with Limited UM 202061825Express Scripts National Preferred with Limited311ESI Commercial217Express Scripts (ESI)7504Express Scripts PBMNationalPBM Controlled7504Express Scripts PBMPBM00WI3</v>
      </c>
      <c r="AJ3978" s="8" t="str">
        <f>IFERROR(IF(_xlfn.XLOOKUP(Export4Q22[[#This Row],[Plan ID]],#REF!,#REF!)=Export4Q22[[#This Row],[Concatenate]],"Same","Change"),"New")</f>
        <v>New</v>
      </c>
    </row>
    <row r="3979" spans="1:36" x14ac:dyDescent="0.25">
      <c r="A3979" s="1">
        <v>62039</v>
      </c>
      <c r="B3979" t="s">
        <v>6883</v>
      </c>
      <c r="C3979" t="s">
        <v>176</v>
      </c>
      <c r="D3979" t="s">
        <v>995</v>
      </c>
      <c r="E3979" t="s">
        <v>177</v>
      </c>
      <c r="F3979" s="1">
        <v>7476</v>
      </c>
      <c r="G3979" t="s">
        <v>1205</v>
      </c>
      <c r="H3979" s="3">
        <v>61825</v>
      </c>
      <c r="I3979" t="s">
        <v>6636</v>
      </c>
      <c r="J3979" s="1">
        <v>311</v>
      </c>
      <c r="K3979" t="s">
        <v>1206</v>
      </c>
      <c r="L3979" s="1"/>
      <c r="N3979" s="1"/>
      <c r="P3979" s="1">
        <v>217</v>
      </c>
      <c r="Q3979" t="s">
        <v>3039</v>
      </c>
      <c r="R3979" s="1">
        <v>7504</v>
      </c>
      <c r="S3979" t="s">
        <v>1209</v>
      </c>
      <c r="T3979" t="s">
        <v>1000</v>
      </c>
      <c r="U3979" t="s">
        <v>182</v>
      </c>
      <c r="V3979" s="1">
        <v>7504</v>
      </c>
      <c r="W3979" t="s">
        <v>1209</v>
      </c>
      <c r="X3979" t="s">
        <v>183</v>
      </c>
      <c r="Y3979" s="1"/>
      <c r="AA3979" t="s">
        <v>150</v>
      </c>
      <c r="AB3979" s="2">
        <v>0</v>
      </c>
      <c r="AC3979" s="2">
        <v>0</v>
      </c>
      <c r="AD3979" t="s">
        <v>91</v>
      </c>
      <c r="AF3979" s="1">
        <v>3</v>
      </c>
      <c r="AG3979" s="1"/>
      <c r="AH3979" s="1" t="b">
        <f>Export4Q22[[#This Row],[Pharmacy Controller ID]]&lt;&gt;Export4Q22[[#This Row],[Medical Controller ID]]</f>
        <v>1</v>
      </c>
      <c r="AI3979" t="str">
        <f t="shared" si="62"/>
        <v>62039Fort HealthCareEmployerTRUECommercial7476Express Scripts National Preferred with Limited UM 202061825Express Scripts National Preferred with Limited311ESI Commercial217Express Scripts (ESI)7504Express Scripts PBMNationalPBM Controlled7504Express Scripts PBMPBM00WI3</v>
      </c>
      <c r="AJ3979" s="8" t="str">
        <f>IFERROR(IF(_xlfn.XLOOKUP(Export4Q22[[#This Row],[Plan ID]],#REF!,#REF!)=Export4Q22[[#This Row],[Concatenate]],"Same","Change"),"New")</f>
        <v>New</v>
      </c>
    </row>
    <row r="3980" spans="1:36" x14ac:dyDescent="0.25">
      <c r="A3980" s="1">
        <v>62041</v>
      </c>
      <c r="B3980" t="s">
        <v>6884</v>
      </c>
      <c r="C3980" t="s">
        <v>176</v>
      </c>
      <c r="D3980" t="s">
        <v>995</v>
      </c>
      <c r="E3980" t="s">
        <v>177</v>
      </c>
      <c r="F3980" s="1">
        <v>7476</v>
      </c>
      <c r="G3980" t="s">
        <v>1205</v>
      </c>
      <c r="H3980" s="3">
        <v>61825</v>
      </c>
      <c r="I3980" t="s">
        <v>6636</v>
      </c>
      <c r="J3980" s="1">
        <v>311</v>
      </c>
      <c r="K3980" t="s">
        <v>1206</v>
      </c>
      <c r="L3980" s="1"/>
      <c r="N3980" s="1"/>
      <c r="P3980" s="1">
        <v>217</v>
      </c>
      <c r="Q3980" t="s">
        <v>3039</v>
      </c>
      <c r="R3980" s="1">
        <v>7504</v>
      </c>
      <c r="S3980" t="s">
        <v>1209</v>
      </c>
      <c r="T3980" t="s">
        <v>1000</v>
      </c>
      <c r="U3980" t="s">
        <v>182</v>
      </c>
      <c r="V3980" s="1">
        <v>7504</v>
      </c>
      <c r="W3980" t="s">
        <v>1209</v>
      </c>
      <c r="X3980" t="s">
        <v>183</v>
      </c>
      <c r="Y3980" s="1"/>
      <c r="AA3980" t="s">
        <v>150</v>
      </c>
      <c r="AB3980" s="2">
        <v>0</v>
      </c>
      <c r="AC3980" s="2">
        <v>0</v>
      </c>
      <c r="AD3980" t="s">
        <v>97</v>
      </c>
      <c r="AF3980" s="1">
        <v>3</v>
      </c>
      <c r="AG3980" s="1"/>
      <c r="AH3980" s="1" t="b">
        <f>Export4Q22[[#This Row],[Pharmacy Controller ID]]&lt;&gt;Export4Q22[[#This Row],[Medical Controller ID]]</f>
        <v>1</v>
      </c>
      <c r="AI3980" t="str">
        <f t="shared" si="62"/>
        <v>62041Fremont City SchoolsEmployerTRUECommercial7476Express Scripts National Preferred with Limited UM 202061825Express Scripts National Preferred with Limited311ESI Commercial217Express Scripts (ESI)7504Express Scripts PBMNationalPBM Controlled7504Express Scripts PBMPBM00OH3</v>
      </c>
      <c r="AJ3980" s="8" t="str">
        <f>IFERROR(IF(_xlfn.XLOOKUP(Export4Q22[[#This Row],[Plan ID]],#REF!,#REF!)=Export4Q22[[#This Row],[Concatenate]],"Same","Change"),"New")</f>
        <v>New</v>
      </c>
    </row>
    <row r="3981" spans="1:36" x14ac:dyDescent="0.25">
      <c r="A3981" s="1">
        <v>62042</v>
      </c>
      <c r="B3981" t="s">
        <v>6885</v>
      </c>
      <c r="C3981" t="s">
        <v>176</v>
      </c>
      <c r="D3981" t="s">
        <v>995</v>
      </c>
      <c r="E3981" t="s">
        <v>177</v>
      </c>
      <c r="F3981" s="1">
        <v>7476</v>
      </c>
      <c r="G3981" t="s">
        <v>1205</v>
      </c>
      <c r="H3981" s="3">
        <v>61825</v>
      </c>
      <c r="I3981" t="s">
        <v>6636</v>
      </c>
      <c r="J3981" s="1">
        <v>311</v>
      </c>
      <c r="K3981" t="s">
        <v>1206</v>
      </c>
      <c r="L3981" s="1"/>
      <c r="N3981" s="1"/>
      <c r="P3981" s="1">
        <v>217</v>
      </c>
      <c r="Q3981" t="s">
        <v>3039</v>
      </c>
      <c r="R3981" s="1">
        <v>7504</v>
      </c>
      <c r="S3981" t="s">
        <v>1209</v>
      </c>
      <c r="T3981" t="s">
        <v>1000</v>
      </c>
      <c r="U3981" t="s">
        <v>182</v>
      </c>
      <c r="V3981" s="1">
        <v>7504</v>
      </c>
      <c r="W3981" t="s">
        <v>1209</v>
      </c>
      <c r="X3981" t="s">
        <v>183</v>
      </c>
      <c r="Y3981" s="1"/>
      <c r="AA3981" t="s">
        <v>150</v>
      </c>
      <c r="AB3981" s="2">
        <v>0</v>
      </c>
      <c r="AC3981" s="2">
        <v>0</v>
      </c>
      <c r="AD3981" t="s">
        <v>97</v>
      </c>
      <c r="AF3981" s="1">
        <v>3</v>
      </c>
      <c r="AG3981" s="1"/>
      <c r="AH3981" s="1" t="b">
        <f>Export4Q22[[#This Row],[Pharmacy Controller ID]]&lt;&gt;Export4Q22[[#This Row],[Medical Controller ID]]</f>
        <v>1</v>
      </c>
      <c r="AI3981" t="str">
        <f t="shared" si="62"/>
        <v>62042Fresh Mark, Inc.EmployerTRUECommercial7476Express Scripts National Preferred with Limited UM 202061825Express Scripts National Preferred with Limited311ESI Commercial217Express Scripts (ESI)7504Express Scripts PBMNationalPBM Controlled7504Express Scripts PBMPBM00OH3</v>
      </c>
      <c r="AJ3981" s="8" t="str">
        <f>IFERROR(IF(_xlfn.XLOOKUP(Export4Q22[[#This Row],[Plan ID]],#REF!,#REF!)=Export4Q22[[#This Row],[Concatenate]],"Same","Change"),"New")</f>
        <v>New</v>
      </c>
    </row>
    <row r="3982" spans="1:36" x14ac:dyDescent="0.25">
      <c r="A3982" s="1">
        <v>62044</v>
      </c>
      <c r="B3982" t="s">
        <v>6886</v>
      </c>
      <c r="C3982" t="s">
        <v>176</v>
      </c>
      <c r="D3982" t="s">
        <v>995</v>
      </c>
      <c r="E3982" t="s">
        <v>177</v>
      </c>
      <c r="F3982" s="1">
        <v>7476</v>
      </c>
      <c r="G3982" t="s">
        <v>1205</v>
      </c>
      <c r="H3982" s="3">
        <v>61825</v>
      </c>
      <c r="I3982" t="s">
        <v>6636</v>
      </c>
      <c r="J3982" s="1">
        <v>311</v>
      </c>
      <c r="K3982" t="s">
        <v>1206</v>
      </c>
      <c r="L3982" s="1"/>
      <c r="N3982" s="1"/>
      <c r="P3982" s="1">
        <v>217</v>
      </c>
      <c r="Q3982" t="s">
        <v>3039</v>
      </c>
      <c r="R3982" s="1">
        <v>7504</v>
      </c>
      <c r="S3982" t="s">
        <v>1209</v>
      </c>
      <c r="T3982" t="s">
        <v>1000</v>
      </c>
      <c r="U3982" t="s">
        <v>182</v>
      </c>
      <c r="V3982" s="1">
        <v>7504</v>
      </c>
      <c r="W3982" t="s">
        <v>1209</v>
      </c>
      <c r="X3982" t="s">
        <v>183</v>
      </c>
      <c r="Y3982" s="1"/>
      <c r="AA3982" t="s">
        <v>150</v>
      </c>
      <c r="AB3982" s="2">
        <v>0</v>
      </c>
      <c r="AC3982" s="2">
        <v>0</v>
      </c>
      <c r="AD3982" t="s">
        <v>274</v>
      </c>
      <c r="AF3982" s="1">
        <v>3</v>
      </c>
      <c r="AG3982" s="1"/>
      <c r="AH3982" s="1" t="b">
        <f>Export4Q22[[#This Row],[Pharmacy Controller ID]]&lt;&gt;Export4Q22[[#This Row],[Medical Controller ID]]</f>
        <v>1</v>
      </c>
      <c r="AI3982" t="str">
        <f t="shared" si="62"/>
        <v>62044Gallatin Steel CompanyEmployerTRUECommercial7476Express Scripts National Preferred with Limited UM 202061825Express Scripts National Preferred with Limited311ESI Commercial217Express Scripts (ESI)7504Express Scripts PBMNationalPBM Controlled7504Express Scripts PBMPBM00KY3</v>
      </c>
      <c r="AJ3982" s="8" t="str">
        <f>IFERROR(IF(_xlfn.XLOOKUP(Export4Q22[[#This Row],[Plan ID]],#REF!,#REF!)=Export4Q22[[#This Row],[Concatenate]],"Same","Change"),"New")</f>
        <v>New</v>
      </c>
    </row>
    <row r="3983" spans="1:36" x14ac:dyDescent="0.25">
      <c r="A3983" s="1">
        <v>62045</v>
      </c>
      <c r="B3983" t="s">
        <v>6887</v>
      </c>
      <c r="C3983" t="s">
        <v>176</v>
      </c>
      <c r="D3983" t="s">
        <v>995</v>
      </c>
      <c r="E3983" t="s">
        <v>177</v>
      </c>
      <c r="F3983" s="1">
        <v>7476</v>
      </c>
      <c r="G3983" t="s">
        <v>1205</v>
      </c>
      <c r="H3983" s="3">
        <v>61825</v>
      </c>
      <c r="I3983" t="s">
        <v>6636</v>
      </c>
      <c r="J3983" s="1">
        <v>311</v>
      </c>
      <c r="K3983" t="s">
        <v>1206</v>
      </c>
      <c r="L3983" s="1"/>
      <c r="N3983" s="1"/>
      <c r="P3983" s="1">
        <v>217</v>
      </c>
      <c r="Q3983" t="s">
        <v>3039</v>
      </c>
      <c r="R3983" s="1">
        <v>7504</v>
      </c>
      <c r="S3983" t="s">
        <v>1209</v>
      </c>
      <c r="T3983" t="s">
        <v>1000</v>
      </c>
      <c r="U3983" t="s">
        <v>182</v>
      </c>
      <c r="V3983" s="1">
        <v>7504</v>
      </c>
      <c r="W3983" t="s">
        <v>1209</v>
      </c>
      <c r="X3983" t="s">
        <v>183</v>
      </c>
      <c r="Y3983" s="1"/>
      <c r="AA3983" t="s">
        <v>150</v>
      </c>
      <c r="AB3983" s="2">
        <v>0</v>
      </c>
      <c r="AC3983" s="2">
        <v>0</v>
      </c>
      <c r="AD3983" t="s">
        <v>822</v>
      </c>
      <c r="AF3983" s="1">
        <v>3</v>
      </c>
      <c r="AG3983" s="1"/>
      <c r="AH3983" s="1" t="b">
        <f>Export4Q22[[#This Row],[Pharmacy Controller ID]]&lt;&gt;Export4Q22[[#This Row],[Medical Controller ID]]</f>
        <v>1</v>
      </c>
      <c r="AI3983" t="str">
        <f t="shared" si="62"/>
        <v>62045Gateway Healthcare, Inc.EmployerTRUECommercial7476Express Scripts National Preferred with Limited UM 202061825Express Scripts National Preferred with Limited311ESI Commercial217Express Scripts (ESI)7504Express Scripts PBMNationalPBM Controlled7504Express Scripts PBMPBM00RI3</v>
      </c>
      <c r="AJ3983" s="8" t="str">
        <f>IFERROR(IF(_xlfn.XLOOKUP(Export4Q22[[#This Row],[Plan ID]],#REF!,#REF!)=Export4Q22[[#This Row],[Concatenate]],"Same","Change"),"New")</f>
        <v>New</v>
      </c>
    </row>
    <row r="3984" spans="1:36" x14ac:dyDescent="0.25">
      <c r="A3984" s="1">
        <v>62048</v>
      </c>
      <c r="B3984" t="s">
        <v>6888</v>
      </c>
      <c r="C3984" t="s">
        <v>176</v>
      </c>
      <c r="D3984" t="s">
        <v>995</v>
      </c>
      <c r="E3984" t="s">
        <v>177</v>
      </c>
      <c r="F3984" s="1">
        <v>7476</v>
      </c>
      <c r="G3984" t="s">
        <v>1205</v>
      </c>
      <c r="H3984" s="3">
        <v>61825</v>
      </c>
      <c r="I3984" t="s">
        <v>6636</v>
      </c>
      <c r="J3984" s="1">
        <v>311</v>
      </c>
      <c r="K3984" t="s">
        <v>1206</v>
      </c>
      <c r="L3984" s="1"/>
      <c r="N3984" s="1"/>
      <c r="P3984" s="1">
        <v>217</v>
      </c>
      <c r="Q3984" t="s">
        <v>3039</v>
      </c>
      <c r="R3984" s="1">
        <v>7504</v>
      </c>
      <c r="S3984" t="s">
        <v>1209</v>
      </c>
      <c r="T3984" t="s">
        <v>1000</v>
      </c>
      <c r="U3984" t="s">
        <v>182</v>
      </c>
      <c r="V3984" s="1">
        <v>7504</v>
      </c>
      <c r="W3984" t="s">
        <v>1209</v>
      </c>
      <c r="X3984" t="s">
        <v>183</v>
      </c>
      <c r="Y3984" s="1"/>
      <c r="AA3984" t="s">
        <v>150</v>
      </c>
      <c r="AB3984" s="2">
        <v>0</v>
      </c>
      <c r="AC3984" s="2">
        <v>0</v>
      </c>
      <c r="AD3984" t="s">
        <v>220</v>
      </c>
      <c r="AF3984" s="1">
        <v>3</v>
      </c>
      <c r="AG3984" s="1"/>
      <c r="AH3984" s="1" t="b">
        <f>Export4Q22[[#This Row],[Pharmacy Controller ID]]&lt;&gt;Export4Q22[[#This Row],[Medical Controller ID]]</f>
        <v>1</v>
      </c>
      <c r="AI3984" t="str">
        <f t="shared" si="62"/>
        <v>62048Gerdau Special Steel North AmericaEmployerTRUECommercial7476Express Scripts National Preferred with Limited UM 202061825Express Scripts National Preferred with Limited311ESI Commercial217Express Scripts (ESI)7504Express Scripts PBMNationalPBM Controlled7504Express Scripts PBMPBM00MI3</v>
      </c>
      <c r="AJ3984" s="8" t="str">
        <f>IFERROR(IF(_xlfn.XLOOKUP(Export4Q22[[#This Row],[Plan ID]],#REF!,#REF!)=Export4Q22[[#This Row],[Concatenate]],"Same","Change"),"New")</f>
        <v>New</v>
      </c>
    </row>
    <row r="3985" spans="1:36" x14ac:dyDescent="0.25">
      <c r="A3985" s="1">
        <v>62049</v>
      </c>
      <c r="B3985" t="s">
        <v>6889</v>
      </c>
      <c r="C3985" t="s">
        <v>176</v>
      </c>
      <c r="D3985" t="s">
        <v>995</v>
      </c>
      <c r="E3985" t="s">
        <v>177</v>
      </c>
      <c r="F3985" s="1">
        <v>7476</v>
      </c>
      <c r="G3985" t="s">
        <v>1205</v>
      </c>
      <c r="H3985" s="3">
        <v>61825</v>
      </c>
      <c r="I3985" t="s">
        <v>6636</v>
      </c>
      <c r="J3985" s="1">
        <v>311</v>
      </c>
      <c r="K3985" t="s">
        <v>1206</v>
      </c>
      <c r="L3985" s="1"/>
      <c r="N3985" s="1"/>
      <c r="P3985" s="1">
        <v>217</v>
      </c>
      <c r="Q3985" t="s">
        <v>3039</v>
      </c>
      <c r="R3985" s="1">
        <v>7504</v>
      </c>
      <c r="S3985" t="s">
        <v>1209</v>
      </c>
      <c r="T3985" t="s">
        <v>1000</v>
      </c>
      <c r="U3985" t="s">
        <v>182</v>
      </c>
      <c r="V3985" s="1">
        <v>7504</v>
      </c>
      <c r="W3985" t="s">
        <v>1209</v>
      </c>
      <c r="X3985" t="s">
        <v>183</v>
      </c>
      <c r="Y3985" s="1"/>
      <c r="AA3985" t="s">
        <v>150</v>
      </c>
      <c r="AB3985" s="2">
        <v>21403</v>
      </c>
      <c r="AC3985" s="2">
        <v>0</v>
      </c>
      <c r="AD3985" t="s">
        <v>3004</v>
      </c>
      <c r="AF3985" s="1">
        <v>3</v>
      </c>
      <c r="AG3985" s="1"/>
      <c r="AH3985" s="1" t="b">
        <f>Export4Q22[[#This Row],[Pharmacy Controller ID]]&lt;&gt;Export4Q22[[#This Row],[Medical Controller ID]]</f>
        <v>1</v>
      </c>
      <c r="AI3985" t="str">
        <f t="shared" si="62"/>
        <v>62049Magna PTEmployerTRUECommercial7476Express Scripts National Preferred with Limited UM 202061825Express Scripts National Preferred with Limited311ESI Commercial217Express Scripts (ESI)7504Express Scripts PBMNationalPBM Controlled7504Express Scripts PBMPBM214030MI,NC3</v>
      </c>
      <c r="AJ3985" s="8" t="str">
        <f>IFERROR(IF(_xlfn.XLOOKUP(Export4Q22[[#This Row],[Plan ID]],#REF!,#REF!)=Export4Q22[[#This Row],[Concatenate]],"Same","Change"),"New")</f>
        <v>New</v>
      </c>
    </row>
    <row r="3986" spans="1:36" x14ac:dyDescent="0.25">
      <c r="A3986" s="1">
        <v>62057</v>
      </c>
      <c r="B3986" t="s">
        <v>6890</v>
      </c>
      <c r="C3986" t="s">
        <v>176</v>
      </c>
      <c r="D3986" t="s">
        <v>995</v>
      </c>
      <c r="E3986" t="s">
        <v>177</v>
      </c>
      <c r="F3986" s="1">
        <v>7476</v>
      </c>
      <c r="G3986" t="s">
        <v>1205</v>
      </c>
      <c r="H3986" s="3">
        <v>61825</v>
      </c>
      <c r="I3986" t="s">
        <v>6636</v>
      </c>
      <c r="J3986" s="1">
        <v>311</v>
      </c>
      <c r="K3986" t="s">
        <v>1206</v>
      </c>
      <c r="L3986" s="1"/>
      <c r="N3986" s="1"/>
      <c r="P3986" s="1">
        <v>217</v>
      </c>
      <c r="Q3986" t="s">
        <v>3039</v>
      </c>
      <c r="R3986" s="1">
        <v>7504</v>
      </c>
      <c r="S3986" t="s">
        <v>1209</v>
      </c>
      <c r="T3986" t="s">
        <v>1000</v>
      </c>
      <c r="U3986" t="s">
        <v>182</v>
      </c>
      <c r="V3986" s="1">
        <v>7504</v>
      </c>
      <c r="W3986" t="s">
        <v>1209</v>
      </c>
      <c r="X3986" t="s">
        <v>183</v>
      </c>
      <c r="Y3986" s="1"/>
      <c r="AA3986" t="s">
        <v>150</v>
      </c>
      <c r="AB3986" s="2">
        <v>0</v>
      </c>
      <c r="AC3986" s="2">
        <v>0</v>
      </c>
      <c r="AD3986" t="s">
        <v>295</v>
      </c>
      <c r="AF3986" s="1">
        <v>3</v>
      </c>
      <c r="AG3986" s="1"/>
      <c r="AH3986" s="1" t="b">
        <f>Export4Q22[[#This Row],[Pharmacy Controller ID]]&lt;&gt;Export4Q22[[#This Row],[Medical Controller ID]]</f>
        <v>1</v>
      </c>
      <c r="AI3986" t="str">
        <f t="shared" si="62"/>
        <v>62057Frank M. Vaccaro &amp; Associates, Inc.EmployerTRUECommercial7476Express Scripts National Preferred with Limited UM 202061825Express Scripts National Preferred with Limited311ESI Commercial217Express Scripts (ESI)7504Express Scripts PBMNationalPBM Controlled7504Express Scripts PBMPBM00NJ3</v>
      </c>
      <c r="AJ3986" s="8" t="str">
        <f>IFERROR(IF(_xlfn.XLOOKUP(Export4Q22[[#This Row],[Plan ID]],#REF!,#REF!)=Export4Q22[[#This Row],[Concatenate]],"Same","Change"),"New")</f>
        <v>New</v>
      </c>
    </row>
    <row r="3987" spans="1:36" x14ac:dyDescent="0.25">
      <c r="A3987" s="1">
        <v>62058</v>
      </c>
      <c r="B3987" t="s">
        <v>6891</v>
      </c>
      <c r="C3987" t="s">
        <v>176</v>
      </c>
      <c r="D3987" t="s">
        <v>995</v>
      </c>
      <c r="E3987" t="s">
        <v>177</v>
      </c>
      <c r="F3987" s="1">
        <v>7476</v>
      </c>
      <c r="G3987" t="s">
        <v>1205</v>
      </c>
      <c r="H3987" s="3">
        <v>61825</v>
      </c>
      <c r="I3987" t="s">
        <v>6636</v>
      </c>
      <c r="J3987" s="1">
        <v>311</v>
      </c>
      <c r="K3987" t="s">
        <v>1206</v>
      </c>
      <c r="L3987" s="1"/>
      <c r="N3987" s="1"/>
      <c r="P3987" s="1">
        <v>217</v>
      </c>
      <c r="Q3987" t="s">
        <v>3039</v>
      </c>
      <c r="R3987" s="1">
        <v>7504</v>
      </c>
      <c r="S3987" t="s">
        <v>1209</v>
      </c>
      <c r="T3987" t="s">
        <v>1000</v>
      </c>
      <c r="U3987" t="s">
        <v>182</v>
      </c>
      <c r="V3987" s="1">
        <v>7504</v>
      </c>
      <c r="W3987" t="s">
        <v>1209</v>
      </c>
      <c r="X3987" t="s">
        <v>183</v>
      </c>
      <c r="Y3987" s="1"/>
      <c r="AA3987" t="s">
        <v>150</v>
      </c>
      <c r="AB3987" s="2">
        <v>0</v>
      </c>
      <c r="AC3987" s="2">
        <v>0</v>
      </c>
      <c r="AD3987" t="s">
        <v>142</v>
      </c>
      <c r="AF3987" s="1">
        <v>3</v>
      </c>
      <c r="AG3987" s="1"/>
      <c r="AH3987" s="1" t="b">
        <f>Export4Q22[[#This Row],[Pharmacy Controller ID]]&lt;&gt;Export4Q22[[#This Row],[Medical Controller ID]]</f>
        <v>1</v>
      </c>
      <c r="AI3987" t="str">
        <f t="shared" si="62"/>
        <v>62058Norton Rose FulbrightEmployerTRUECommercial7476Express Scripts National Preferred with Limited UM 202061825Express Scripts National Preferred with Limited311ESI Commercial217Express Scripts (ESI)7504Express Scripts PBMNationalPBM Controlled7504Express Scripts PBMPBM00TX3</v>
      </c>
      <c r="AJ3987" s="8" t="str">
        <f>IFERROR(IF(_xlfn.XLOOKUP(Export4Q22[[#This Row],[Plan ID]],#REF!,#REF!)=Export4Q22[[#This Row],[Concatenate]],"Same","Change"),"New")</f>
        <v>New</v>
      </c>
    </row>
    <row r="3988" spans="1:36" x14ac:dyDescent="0.25">
      <c r="A3988" s="1">
        <v>62059</v>
      </c>
      <c r="B3988" t="s">
        <v>6892</v>
      </c>
      <c r="C3988" t="s">
        <v>176</v>
      </c>
      <c r="D3988" t="s">
        <v>995</v>
      </c>
      <c r="E3988" t="s">
        <v>177</v>
      </c>
      <c r="F3988" s="1">
        <v>7476</v>
      </c>
      <c r="G3988" t="s">
        <v>1205</v>
      </c>
      <c r="H3988" s="3">
        <v>61825</v>
      </c>
      <c r="I3988" t="s">
        <v>6636</v>
      </c>
      <c r="J3988" s="1">
        <v>311</v>
      </c>
      <c r="K3988" t="s">
        <v>1206</v>
      </c>
      <c r="L3988" s="1"/>
      <c r="N3988" s="1"/>
      <c r="P3988" s="1">
        <v>217</v>
      </c>
      <c r="Q3988" t="s">
        <v>3039</v>
      </c>
      <c r="R3988" s="1">
        <v>7504</v>
      </c>
      <c r="S3988" t="s">
        <v>1209</v>
      </c>
      <c r="T3988" t="s">
        <v>1000</v>
      </c>
      <c r="U3988" t="s">
        <v>182</v>
      </c>
      <c r="V3988" s="1">
        <v>7504</v>
      </c>
      <c r="W3988" t="s">
        <v>1209</v>
      </c>
      <c r="X3988" t="s">
        <v>183</v>
      </c>
      <c r="Y3988" s="1"/>
      <c r="AA3988" t="s">
        <v>150</v>
      </c>
      <c r="AB3988" s="2">
        <v>0</v>
      </c>
      <c r="AC3988" s="2">
        <v>0</v>
      </c>
      <c r="AD3988" t="s">
        <v>314</v>
      </c>
      <c r="AF3988" s="1">
        <v>3</v>
      </c>
      <c r="AG3988" s="1"/>
      <c r="AH3988" s="1" t="b">
        <f>Export4Q22[[#This Row],[Pharmacy Controller ID]]&lt;&gt;Export4Q22[[#This Row],[Medical Controller ID]]</f>
        <v>1</v>
      </c>
      <c r="AI3988" t="str">
        <f t="shared" si="62"/>
        <v>62059Globus MedicalEmployerTRUECommercial7476Express Scripts National Preferred with Limited UM 202061825Express Scripts National Preferred with Limited311ESI Commercial217Express Scripts (ESI)7504Express Scripts PBMNationalPBM Controlled7504Express Scripts PBMPBM00PA3</v>
      </c>
      <c r="AJ3988" s="8" t="str">
        <f>IFERROR(IF(_xlfn.XLOOKUP(Export4Q22[[#This Row],[Plan ID]],#REF!,#REF!)=Export4Q22[[#This Row],[Concatenate]],"Same","Change"),"New")</f>
        <v>New</v>
      </c>
    </row>
    <row r="3989" spans="1:36" x14ac:dyDescent="0.25">
      <c r="A3989" s="1">
        <v>62061</v>
      </c>
      <c r="B3989" t="s">
        <v>6893</v>
      </c>
      <c r="C3989" t="s">
        <v>176</v>
      </c>
      <c r="D3989" t="s">
        <v>995</v>
      </c>
      <c r="E3989" t="s">
        <v>177</v>
      </c>
      <c r="F3989" s="1">
        <v>7476</v>
      </c>
      <c r="G3989" t="s">
        <v>1205</v>
      </c>
      <c r="H3989" s="3">
        <v>61825</v>
      </c>
      <c r="I3989" t="s">
        <v>6636</v>
      </c>
      <c r="J3989" s="1">
        <v>311</v>
      </c>
      <c r="K3989" t="s">
        <v>1206</v>
      </c>
      <c r="L3989" s="1"/>
      <c r="N3989" s="1"/>
      <c r="P3989" s="1">
        <v>217</v>
      </c>
      <c r="Q3989" t="s">
        <v>3039</v>
      </c>
      <c r="R3989" s="1">
        <v>7504</v>
      </c>
      <c r="S3989" t="s">
        <v>1209</v>
      </c>
      <c r="T3989" t="s">
        <v>1000</v>
      </c>
      <c r="U3989" t="s">
        <v>182</v>
      </c>
      <c r="V3989" s="1">
        <v>7504</v>
      </c>
      <c r="W3989" t="s">
        <v>1209</v>
      </c>
      <c r="X3989" t="s">
        <v>183</v>
      </c>
      <c r="Y3989" s="1"/>
      <c r="AA3989" t="s">
        <v>150</v>
      </c>
      <c r="AB3989" s="2">
        <v>0</v>
      </c>
      <c r="AC3989" s="2">
        <v>0</v>
      </c>
      <c r="AD3989" t="s">
        <v>13995</v>
      </c>
      <c r="AF3989" s="1">
        <v>3</v>
      </c>
      <c r="AG3989" s="1"/>
      <c r="AH3989" s="1" t="b">
        <f>Export4Q22[[#This Row],[Pharmacy Controller ID]]&lt;&gt;Export4Q22[[#This Row],[Medical Controller ID]]</f>
        <v>1</v>
      </c>
      <c r="AI3989" t="str">
        <f t="shared" si="62"/>
        <v>62061GraymontEmployerTRUECommercial7476Express Scripts National Preferred with Limited UM 202061825Express Scripts National Preferred with Limited311ESI Commercial217Express Scripts (ESI)7504Express Scripts PBMNationalPBM Controlled7504Express Scripts PBMPBM00CA,UT,WI3</v>
      </c>
      <c r="AJ3989" s="8" t="str">
        <f>IFERROR(IF(_xlfn.XLOOKUP(Export4Q22[[#This Row],[Plan ID]],#REF!,#REF!)=Export4Q22[[#This Row],[Concatenate]],"Same","Change"),"New")</f>
        <v>New</v>
      </c>
    </row>
    <row r="3990" spans="1:36" x14ac:dyDescent="0.25">
      <c r="A3990" s="1">
        <v>62062</v>
      </c>
      <c r="B3990" t="s">
        <v>6894</v>
      </c>
      <c r="C3990" t="s">
        <v>176</v>
      </c>
      <c r="D3990" t="s">
        <v>995</v>
      </c>
      <c r="E3990" t="s">
        <v>177</v>
      </c>
      <c r="F3990" s="1">
        <v>7476</v>
      </c>
      <c r="G3990" t="s">
        <v>1205</v>
      </c>
      <c r="H3990" s="3">
        <v>61825</v>
      </c>
      <c r="I3990" t="s">
        <v>6636</v>
      </c>
      <c r="J3990" s="1">
        <v>311</v>
      </c>
      <c r="K3990" t="s">
        <v>1206</v>
      </c>
      <c r="L3990" s="1"/>
      <c r="N3990" s="1"/>
      <c r="P3990" s="1">
        <v>217</v>
      </c>
      <c r="Q3990" t="s">
        <v>3039</v>
      </c>
      <c r="R3990" s="1">
        <v>7504</v>
      </c>
      <c r="S3990" t="s">
        <v>1209</v>
      </c>
      <c r="T3990" t="s">
        <v>1000</v>
      </c>
      <c r="U3990" t="s">
        <v>182</v>
      </c>
      <c r="V3990" s="1">
        <v>7504</v>
      </c>
      <c r="W3990" t="s">
        <v>1209</v>
      </c>
      <c r="X3990" t="s">
        <v>183</v>
      </c>
      <c r="Y3990" s="1"/>
      <c r="AA3990" t="s">
        <v>150</v>
      </c>
      <c r="AB3990" s="2">
        <v>0</v>
      </c>
      <c r="AC3990" s="2">
        <v>0</v>
      </c>
      <c r="AD3990" t="s">
        <v>314</v>
      </c>
      <c r="AF3990" s="1">
        <v>3</v>
      </c>
      <c r="AG3990" s="1"/>
      <c r="AH3990" s="1" t="b">
        <f>Export4Q22[[#This Row],[Pharmacy Controller ID]]&lt;&gt;Export4Q22[[#This Row],[Medical Controller ID]]</f>
        <v>1</v>
      </c>
      <c r="AI3990" t="str">
        <f t="shared" si="62"/>
        <v>62062Great Valley School DistrictEmployerTRUECommercial7476Express Scripts National Preferred with Limited UM 202061825Express Scripts National Preferred with Limited311ESI Commercial217Express Scripts (ESI)7504Express Scripts PBMNationalPBM Controlled7504Express Scripts PBMPBM00PA3</v>
      </c>
      <c r="AJ3990" s="8" t="str">
        <f>IFERROR(IF(_xlfn.XLOOKUP(Export4Q22[[#This Row],[Plan ID]],#REF!,#REF!)=Export4Q22[[#This Row],[Concatenate]],"Same","Change"),"New")</f>
        <v>New</v>
      </c>
    </row>
    <row r="3991" spans="1:36" x14ac:dyDescent="0.25">
      <c r="A3991" s="1">
        <v>62063</v>
      </c>
      <c r="B3991" t="s">
        <v>6895</v>
      </c>
      <c r="C3991" t="s">
        <v>176</v>
      </c>
      <c r="D3991" t="s">
        <v>995</v>
      </c>
      <c r="E3991" t="s">
        <v>177</v>
      </c>
      <c r="F3991" s="1">
        <v>7476</v>
      </c>
      <c r="G3991" t="s">
        <v>1205</v>
      </c>
      <c r="H3991" s="3">
        <v>61825</v>
      </c>
      <c r="I3991" t="s">
        <v>6636</v>
      </c>
      <c r="J3991" s="1">
        <v>311</v>
      </c>
      <c r="K3991" t="s">
        <v>1206</v>
      </c>
      <c r="L3991" s="1"/>
      <c r="N3991" s="1"/>
      <c r="P3991" s="1">
        <v>217</v>
      </c>
      <c r="Q3991" t="s">
        <v>3039</v>
      </c>
      <c r="R3991" s="1">
        <v>7504</v>
      </c>
      <c r="S3991" t="s">
        <v>1209</v>
      </c>
      <c r="T3991" t="s">
        <v>1000</v>
      </c>
      <c r="U3991" t="s">
        <v>182</v>
      </c>
      <c r="V3991" s="1">
        <v>7504</v>
      </c>
      <c r="W3991" t="s">
        <v>1209</v>
      </c>
      <c r="X3991" t="s">
        <v>183</v>
      </c>
      <c r="Y3991" s="1"/>
      <c r="AA3991" t="s">
        <v>150</v>
      </c>
      <c r="AB3991" s="2">
        <v>0</v>
      </c>
      <c r="AC3991" s="2">
        <v>0</v>
      </c>
      <c r="AD3991" t="s">
        <v>220</v>
      </c>
      <c r="AF3991" s="1">
        <v>3</v>
      </c>
      <c r="AG3991" s="1"/>
      <c r="AH3991" s="1" t="b">
        <f>Export4Q22[[#This Row],[Pharmacy Controller ID]]&lt;&gt;Export4Q22[[#This Row],[Medical Controller ID]]</f>
        <v>1</v>
      </c>
      <c r="AI3991" t="str">
        <f t="shared" si="62"/>
        <v>62063Grede Holdings LLCEmployerTRUECommercial7476Express Scripts National Preferred with Limited UM 202061825Express Scripts National Preferred with Limited311ESI Commercial217Express Scripts (ESI)7504Express Scripts PBMNationalPBM Controlled7504Express Scripts PBMPBM00MI3</v>
      </c>
      <c r="AJ3991" s="8" t="str">
        <f>IFERROR(IF(_xlfn.XLOOKUP(Export4Q22[[#This Row],[Plan ID]],#REF!,#REF!)=Export4Q22[[#This Row],[Concatenate]],"Same","Change"),"New")</f>
        <v>New</v>
      </c>
    </row>
    <row r="3992" spans="1:36" x14ac:dyDescent="0.25">
      <c r="A3992" s="1">
        <v>62065</v>
      </c>
      <c r="B3992" t="s">
        <v>6896</v>
      </c>
      <c r="C3992" t="s">
        <v>176</v>
      </c>
      <c r="D3992" t="s">
        <v>995</v>
      </c>
      <c r="E3992" t="s">
        <v>177</v>
      </c>
      <c r="F3992" s="1">
        <v>7476</v>
      </c>
      <c r="G3992" t="s">
        <v>1205</v>
      </c>
      <c r="H3992" s="3">
        <v>61825</v>
      </c>
      <c r="I3992" t="s">
        <v>6636</v>
      </c>
      <c r="J3992" s="1">
        <v>311</v>
      </c>
      <c r="K3992" t="s">
        <v>1206</v>
      </c>
      <c r="L3992" s="1"/>
      <c r="N3992" s="1"/>
      <c r="P3992" s="1">
        <v>217</v>
      </c>
      <c r="Q3992" t="s">
        <v>3039</v>
      </c>
      <c r="R3992" s="1">
        <v>7504</v>
      </c>
      <c r="S3992" t="s">
        <v>1209</v>
      </c>
      <c r="T3992" t="s">
        <v>1000</v>
      </c>
      <c r="U3992" t="s">
        <v>182</v>
      </c>
      <c r="V3992" s="1">
        <v>7504</v>
      </c>
      <c r="W3992" t="s">
        <v>1209</v>
      </c>
      <c r="X3992" t="s">
        <v>183</v>
      </c>
      <c r="Y3992" s="1"/>
      <c r="AA3992" t="s">
        <v>150</v>
      </c>
      <c r="AB3992" s="2">
        <v>0</v>
      </c>
      <c r="AC3992" s="2">
        <v>0</v>
      </c>
      <c r="AD3992" t="s">
        <v>452</v>
      </c>
      <c r="AF3992" s="1">
        <v>3</v>
      </c>
      <c r="AG3992" s="1"/>
      <c r="AH3992" s="1" t="b">
        <f>Export4Q22[[#This Row],[Pharmacy Controller ID]]&lt;&gt;Export4Q22[[#This Row],[Medical Controller ID]]</f>
        <v>1</v>
      </c>
      <c r="AI3992" t="str">
        <f t="shared" si="62"/>
        <v>62065Hanford Employee Welfare TrustEmployerTRUECommercial7476Express Scripts National Preferred with Limited UM 202061825Express Scripts National Preferred with Limited311ESI Commercial217Express Scripts (ESI)7504Express Scripts PBMNationalPBM Controlled7504Express Scripts PBMPBM00WA3</v>
      </c>
      <c r="AJ3992" s="8" t="str">
        <f>IFERROR(IF(_xlfn.XLOOKUP(Export4Q22[[#This Row],[Plan ID]],#REF!,#REF!)=Export4Q22[[#This Row],[Concatenate]],"Same","Change"),"New")</f>
        <v>New</v>
      </c>
    </row>
    <row r="3993" spans="1:36" x14ac:dyDescent="0.25">
      <c r="A3993" s="1">
        <v>62066</v>
      </c>
      <c r="B3993" t="s">
        <v>6897</v>
      </c>
      <c r="C3993" t="s">
        <v>176</v>
      </c>
      <c r="D3993" t="s">
        <v>995</v>
      </c>
      <c r="E3993" t="s">
        <v>177</v>
      </c>
      <c r="F3993" s="1">
        <v>7476</v>
      </c>
      <c r="G3993" t="s">
        <v>1205</v>
      </c>
      <c r="H3993" s="3">
        <v>61825</v>
      </c>
      <c r="I3993" t="s">
        <v>6636</v>
      </c>
      <c r="J3993" s="1">
        <v>311</v>
      </c>
      <c r="K3993" t="s">
        <v>1206</v>
      </c>
      <c r="L3993" s="1"/>
      <c r="N3993" s="1"/>
      <c r="P3993" s="1">
        <v>217</v>
      </c>
      <c r="Q3993" t="s">
        <v>3039</v>
      </c>
      <c r="R3993" s="1">
        <v>7504</v>
      </c>
      <c r="S3993" t="s">
        <v>1209</v>
      </c>
      <c r="T3993" t="s">
        <v>1000</v>
      </c>
      <c r="U3993" t="s">
        <v>182</v>
      </c>
      <c r="V3993" s="1">
        <v>7504</v>
      </c>
      <c r="W3993" t="s">
        <v>1209</v>
      </c>
      <c r="X3993" t="s">
        <v>183</v>
      </c>
      <c r="Y3993" s="1"/>
      <c r="AA3993" t="s">
        <v>150</v>
      </c>
      <c r="AB3993" s="2">
        <v>0</v>
      </c>
      <c r="AC3993" s="2">
        <v>0</v>
      </c>
      <c r="AD3993" t="s">
        <v>551</v>
      </c>
      <c r="AF3993" s="1">
        <v>3</v>
      </c>
      <c r="AG3993" s="1"/>
      <c r="AH3993" s="1" t="b">
        <f>Export4Q22[[#This Row],[Pharmacy Controller ID]]&lt;&gt;Export4Q22[[#This Row],[Medical Controller ID]]</f>
        <v>1</v>
      </c>
      <c r="AI3993" t="str">
        <f t="shared" si="62"/>
        <v>62066Harrington HospitalEmployerTRUECommercial7476Express Scripts National Preferred with Limited UM 202061825Express Scripts National Preferred with Limited311ESI Commercial217Express Scripts (ESI)7504Express Scripts PBMNationalPBM Controlled7504Express Scripts PBMPBM00MA3</v>
      </c>
      <c r="AJ3993" s="8" t="str">
        <f>IFERROR(IF(_xlfn.XLOOKUP(Export4Q22[[#This Row],[Plan ID]],#REF!,#REF!)=Export4Q22[[#This Row],[Concatenate]],"Same","Change"),"New")</f>
        <v>New</v>
      </c>
    </row>
    <row r="3994" spans="1:36" x14ac:dyDescent="0.25">
      <c r="A3994" s="1">
        <v>62068</v>
      </c>
      <c r="B3994" t="s">
        <v>6898</v>
      </c>
      <c r="C3994" t="s">
        <v>176</v>
      </c>
      <c r="D3994" t="s">
        <v>995</v>
      </c>
      <c r="E3994" t="s">
        <v>177</v>
      </c>
      <c r="F3994" s="1">
        <v>7476</v>
      </c>
      <c r="G3994" t="s">
        <v>1205</v>
      </c>
      <c r="H3994" s="3">
        <v>61825</v>
      </c>
      <c r="I3994" t="s">
        <v>6636</v>
      </c>
      <c r="J3994" s="1">
        <v>311</v>
      </c>
      <c r="K3994" t="s">
        <v>1206</v>
      </c>
      <c r="L3994" s="1"/>
      <c r="N3994" s="1"/>
      <c r="P3994" s="1">
        <v>217</v>
      </c>
      <c r="Q3994" t="s">
        <v>3039</v>
      </c>
      <c r="R3994" s="1">
        <v>7504</v>
      </c>
      <c r="S3994" t="s">
        <v>1209</v>
      </c>
      <c r="T3994" t="s">
        <v>1000</v>
      </c>
      <c r="U3994" t="s">
        <v>182</v>
      </c>
      <c r="V3994" s="1">
        <v>7504</v>
      </c>
      <c r="W3994" t="s">
        <v>1209</v>
      </c>
      <c r="X3994" t="s">
        <v>183</v>
      </c>
      <c r="Y3994" s="1"/>
      <c r="AA3994" t="s">
        <v>150</v>
      </c>
      <c r="AB3994" s="2">
        <v>0</v>
      </c>
      <c r="AC3994" s="2">
        <v>0</v>
      </c>
      <c r="AD3994" t="s">
        <v>97</v>
      </c>
      <c r="AF3994" s="1">
        <v>3</v>
      </c>
      <c r="AG3994" s="1"/>
      <c r="AH3994" s="1" t="b">
        <f>Export4Q22[[#This Row],[Pharmacy Controller ID]]&lt;&gt;Export4Q22[[#This Row],[Medical Controller ID]]</f>
        <v>1</v>
      </c>
      <c r="AI3994" t="str">
        <f t="shared" si="62"/>
        <v>62068HBD Industries, Inc.EmployerTRUECommercial7476Express Scripts National Preferred with Limited UM 202061825Express Scripts National Preferred with Limited311ESI Commercial217Express Scripts (ESI)7504Express Scripts PBMNationalPBM Controlled7504Express Scripts PBMPBM00OH3</v>
      </c>
      <c r="AJ3994" s="8" t="str">
        <f>IFERROR(IF(_xlfn.XLOOKUP(Export4Q22[[#This Row],[Plan ID]],#REF!,#REF!)=Export4Q22[[#This Row],[Concatenate]],"Same","Change"),"New")</f>
        <v>New</v>
      </c>
    </row>
    <row r="3995" spans="1:36" x14ac:dyDescent="0.25">
      <c r="A3995" s="1">
        <v>62069</v>
      </c>
      <c r="B3995" t="s">
        <v>6899</v>
      </c>
      <c r="C3995" t="s">
        <v>176</v>
      </c>
      <c r="D3995" t="s">
        <v>995</v>
      </c>
      <c r="E3995" t="s">
        <v>177</v>
      </c>
      <c r="F3995" s="1">
        <v>7476</v>
      </c>
      <c r="G3995" t="s">
        <v>1205</v>
      </c>
      <c r="H3995" s="3">
        <v>61825</v>
      </c>
      <c r="I3995" t="s">
        <v>6636</v>
      </c>
      <c r="J3995" s="1">
        <v>311</v>
      </c>
      <c r="K3995" t="s">
        <v>1206</v>
      </c>
      <c r="L3995" s="1"/>
      <c r="N3995" s="1"/>
      <c r="P3995" s="1">
        <v>217</v>
      </c>
      <c r="Q3995" t="s">
        <v>3039</v>
      </c>
      <c r="R3995" s="1">
        <v>7504</v>
      </c>
      <c r="S3995" t="s">
        <v>1209</v>
      </c>
      <c r="T3995" t="s">
        <v>1000</v>
      </c>
      <c r="U3995" t="s">
        <v>182</v>
      </c>
      <c r="V3995" s="1">
        <v>7504</v>
      </c>
      <c r="W3995" t="s">
        <v>1209</v>
      </c>
      <c r="X3995" t="s">
        <v>183</v>
      </c>
      <c r="Y3995" s="1"/>
      <c r="AA3995" t="s">
        <v>150</v>
      </c>
      <c r="AB3995" s="2">
        <v>0</v>
      </c>
      <c r="AC3995" s="2">
        <v>0</v>
      </c>
      <c r="AD3995" t="s">
        <v>142</v>
      </c>
      <c r="AF3995" s="1">
        <v>3</v>
      </c>
      <c r="AG3995" s="1"/>
      <c r="AH3995" s="1" t="b">
        <f>Export4Q22[[#This Row],[Pharmacy Controller ID]]&lt;&gt;Export4Q22[[#This Row],[Medical Controller ID]]</f>
        <v>1</v>
      </c>
      <c r="AI3995" t="str">
        <f t="shared" si="62"/>
        <v>62069Tokio Marine HCCEmployerTRUECommercial7476Express Scripts National Preferred with Limited UM 202061825Express Scripts National Preferred with Limited311ESI Commercial217Express Scripts (ESI)7504Express Scripts PBMNationalPBM Controlled7504Express Scripts PBMPBM00TX3</v>
      </c>
      <c r="AJ3995" s="8" t="str">
        <f>IFERROR(IF(_xlfn.XLOOKUP(Export4Q22[[#This Row],[Plan ID]],#REF!,#REF!)=Export4Q22[[#This Row],[Concatenate]],"Same","Change"),"New")</f>
        <v>New</v>
      </c>
    </row>
    <row r="3996" spans="1:36" x14ac:dyDescent="0.25">
      <c r="A3996" s="1">
        <v>62070</v>
      </c>
      <c r="B3996" t="s">
        <v>6900</v>
      </c>
      <c r="C3996" t="s">
        <v>176</v>
      </c>
      <c r="D3996" t="s">
        <v>995</v>
      </c>
      <c r="E3996" t="s">
        <v>177</v>
      </c>
      <c r="F3996" s="1">
        <v>7476</v>
      </c>
      <c r="G3996" t="s">
        <v>1205</v>
      </c>
      <c r="H3996" s="3">
        <v>61825</v>
      </c>
      <c r="I3996" t="s">
        <v>6636</v>
      </c>
      <c r="J3996" s="1">
        <v>311</v>
      </c>
      <c r="K3996" t="s">
        <v>1206</v>
      </c>
      <c r="L3996" s="1"/>
      <c r="N3996" s="1"/>
      <c r="P3996" s="1">
        <v>217</v>
      </c>
      <c r="Q3996" t="s">
        <v>3039</v>
      </c>
      <c r="R3996" s="1">
        <v>7504</v>
      </c>
      <c r="S3996" t="s">
        <v>1209</v>
      </c>
      <c r="T3996" t="s">
        <v>1000</v>
      </c>
      <c r="U3996" t="s">
        <v>182</v>
      </c>
      <c r="V3996" s="1">
        <v>7504</v>
      </c>
      <c r="W3996" t="s">
        <v>1209</v>
      </c>
      <c r="X3996" t="s">
        <v>183</v>
      </c>
      <c r="Y3996" s="1"/>
      <c r="AA3996" t="s">
        <v>150</v>
      </c>
      <c r="AB3996" s="2">
        <v>0</v>
      </c>
      <c r="AC3996" s="2">
        <v>0</v>
      </c>
      <c r="AD3996" t="s">
        <v>89</v>
      </c>
      <c r="AF3996" s="1">
        <v>3</v>
      </c>
      <c r="AG3996" s="1"/>
      <c r="AH3996" s="1" t="b">
        <f>Export4Q22[[#This Row],[Pharmacy Controller ID]]&lt;&gt;Export4Q22[[#This Row],[Medical Controller ID]]</f>
        <v>1</v>
      </c>
      <c r="AI3996" t="str">
        <f t="shared" si="62"/>
        <v>62070HealthAlliance of the Hudson ValleyEmployerTRUECommercial7476Express Scripts National Preferred with Limited UM 202061825Express Scripts National Preferred with Limited311ESI Commercial217Express Scripts (ESI)7504Express Scripts PBMNationalPBM Controlled7504Express Scripts PBMPBM00NY3</v>
      </c>
      <c r="AJ3996" s="8" t="str">
        <f>IFERROR(IF(_xlfn.XLOOKUP(Export4Q22[[#This Row],[Plan ID]],#REF!,#REF!)=Export4Q22[[#This Row],[Concatenate]],"Same","Change"),"New")</f>
        <v>New</v>
      </c>
    </row>
    <row r="3997" spans="1:36" x14ac:dyDescent="0.25">
      <c r="A3997" s="1">
        <v>62071</v>
      </c>
      <c r="B3997" t="s">
        <v>6901</v>
      </c>
      <c r="C3997" t="s">
        <v>176</v>
      </c>
      <c r="D3997" t="s">
        <v>995</v>
      </c>
      <c r="E3997" t="s">
        <v>177</v>
      </c>
      <c r="F3997" s="1">
        <v>7476</v>
      </c>
      <c r="G3997" t="s">
        <v>1205</v>
      </c>
      <c r="H3997" s="3">
        <v>61825</v>
      </c>
      <c r="I3997" t="s">
        <v>6636</v>
      </c>
      <c r="J3997" s="1">
        <v>311</v>
      </c>
      <c r="K3997" t="s">
        <v>1206</v>
      </c>
      <c r="L3997" s="1"/>
      <c r="N3997" s="1"/>
      <c r="P3997" s="1">
        <v>217</v>
      </c>
      <c r="Q3997" t="s">
        <v>3039</v>
      </c>
      <c r="R3997" s="1">
        <v>7504</v>
      </c>
      <c r="S3997" t="s">
        <v>1209</v>
      </c>
      <c r="T3997" t="s">
        <v>1000</v>
      </c>
      <c r="U3997" t="s">
        <v>182</v>
      </c>
      <c r="V3997" s="1">
        <v>7504</v>
      </c>
      <c r="W3997" t="s">
        <v>1209</v>
      </c>
      <c r="X3997" t="s">
        <v>183</v>
      </c>
      <c r="Y3997" s="1"/>
      <c r="AA3997" t="s">
        <v>150</v>
      </c>
      <c r="AB3997" s="2">
        <v>0</v>
      </c>
      <c r="AC3997" s="2">
        <v>0</v>
      </c>
      <c r="AD3997" t="s">
        <v>89</v>
      </c>
      <c r="AF3997" s="1">
        <v>3</v>
      </c>
      <c r="AG3997" s="1"/>
      <c r="AH3997" s="1" t="b">
        <f>Export4Q22[[#This Row],[Pharmacy Controller ID]]&lt;&gt;Export4Q22[[#This Row],[Medical Controller ID]]</f>
        <v>1</v>
      </c>
      <c r="AI3997" t="str">
        <f t="shared" si="62"/>
        <v>62071Teamsters Health Fund Local 917EmployerTRUECommercial7476Express Scripts National Preferred with Limited UM 202061825Express Scripts National Preferred with Limited311ESI Commercial217Express Scripts (ESI)7504Express Scripts PBMNationalPBM Controlled7504Express Scripts PBMPBM00NY3</v>
      </c>
      <c r="AJ3997" s="8" t="str">
        <f>IFERROR(IF(_xlfn.XLOOKUP(Export4Q22[[#This Row],[Plan ID]],#REF!,#REF!)=Export4Q22[[#This Row],[Concatenate]],"Same","Change"),"New")</f>
        <v>New</v>
      </c>
    </row>
    <row r="3998" spans="1:36" x14ac:dyDescent="0.25">
      <c r="A3998" s="1">
        <v>62072</v>
      </c>
      <c r="B3998" t="s">
        <v>6902</v>
      </c>
      <c r="C3998" t="s">
        <v>176</v>
      </c>
      <c r="D3998" t="s">
        <v>995</v>
      </c>
      <c r="E3998" t="s">
        <v>177</v>
      </c>
      <c r="F3998" s="1">
        <v>7476</v>
      </c>
      <c r="G3998" t="s">
        <v>1205</v>
      </c>
      <c r="H3998" s="3">
        <v>61825</v>
      </c>
      <c r="I3998" t="s">
        <v>6636</v>
      </c>
      <c r="J3998" s="1">
        <v>311</v>
      </c>
      <c r="K3998" t="s">
        <v>1206</v>
      </c>
      <c r="L3998" s="1"/>
      <c r="N3998" s="1"/>
      <c r="P3998" s="1">
        <v>217</v>
      </c>
      <c r="Q3998" t="s">
        <v>3039</v>
      </c>
      <c r="R3998" s="1">
        <v>7504</v>
      </c>
      <c r="S3998" t="s">
        <v>1209</v>
      </c>
      <c r="T3998" t="s">
        <v>1000</v>
      </c>
      <c r="U3998" t="s">
        <v>182</v>
      </c>
      <c r="V3998" s="1">
        <v>7504</v>
      </c>
      <c r="W3998" t="s">
        <v>1209</v>
      </c>
      <c r="X3998" t="s">
        <v>183</v>
      </c>
      <c r="Y3998" s="1"/>
      <c r="AA3998" t="s">
        <v>150</v>
      </c>
      <c r="AB3998" s="2">
        <v>0</v>
      </c>
      <c r="AC3998" s="2">
        <v>0</v>
      </c>
      <c r="AD3998" t="s">
        <v>314</v>
      </c>
      <c r="AF3998" s="1">
        <v>3</v>
      </c>
      <c r="AG3998" s="1"/>
      <c r="AH3998" s="1" t="b">
        <f>Export4Q22[[#This Row],[Pharmacy Controller ID]]&lt;&gt;Export4Q22[[#This Row],[Medical Controller ID]]</f>
        <v>1</v>
      </c>
      <c r="AI3998" t="str">
        <f t="shared" si="62"/>
        <v>62072Health Insurance SolutionsEmployerTRUECommercial7476Express Scripts National Preferred with Limited UM 202061825Express Scripts National Preferred with Limited311ESI Commercial217Express Scripts (ESI)7504Express Scripts PBMNationalPBM Controlled7504Express Scripts PBMPBM00PA3</v>
      </c>
      <c r="AJ3998" s="8" t="str">
        <f>IFERROR(IF(_xlfn.XLOOKUP(Export4Q22[[#This Row],[Plan ID]],#REF!,#REF!)=Export4Q22[[#This Row],[Concatenate]],"Same","Change"),"New")</f>
        <v>New</v>
      </c>
    </row>
    <row r="3999" spans="1:36" x14ac:dyDescent="0.25">
      <c r="A3999" s="1">
        <v>62073</v>
      </c>
      <c r="B3999" t="s">
        <v>6903</v>
      </c>
      <c r="C3999" t="s">
        <v>176</v>
      </c>
      <c r="D3999" t="s">
        <v>995</v>
      </c>
      <c r="E3999" t="s">
        <v>177</v>
      </c>
      <c r="F3999" s="1">
        <v>7476</v>
      </c>
      <c r="G3999" t="s">
        <v>1205</v>
      </c>
      <c r="H3999" s="3">
        <v>61825</v>
      </c>
      <c r="I3999" t="s">
        <v>6636</v>
      </c>
      <c r="J3999" s="1">
        <v>311</v>
      </c>
      <c r="K3999" t="s">
        <v>1206</v>
      </c>
      <c r="L3999" s="1"/>
      <c r="N3999" s="1"/>
      <c r="P3999" s="1">
        <v>217</v>
      </c>
      <c r="Q3999" t="s">
        <v>3039</v>
      </c>
      <c r="R3999" s="1">
        <v>7504</v>
      </c>
      <c r="S3999" t="s">
        <v>1209</v>
      </c>
      <c r="T3999" t="s">
        <v>1000</v>
      </c>
      <c r="U3999" t="s">
        <v>182</v>
      </c>
      <c r="V3999" s="1">
        <v>7504</v>
      </c>
      <c r="W3999" t="s">
        <v>1209</v>
      </c>
      <c r="X3999" t="s">
        <v>183</v>
      </c>
      <c r="Y3999" s="1"/>
      <c r="AA3999" t="s">
        <v>150</v>
      </c>
      <c r="AB3999" s="2">
        <v>0</v>
      </c>
      <c r="AC3999" s="2">
        <v>0</v>
      </c>
      <c r="AD3999" t="s">
        <v>551</v>
      </c>
      <c r="AF3999" s="1">
        <v>3</v>
      </c>
      <c r="AG3999" s="1"/>
      <c r="AH3999" s="1" t="b">
        <f>Export4Q22[[#This Row],[Pharmacy Controller ID]]&lt;&gt;Export4Q22[[#This Row],[Medical Controller ID]]</f>
        <v>1</v>
      </c>
      <c r="AI3999" t="str">
        <f t="shared" si="62"/>
        <v>62073Health Plans, Inc.EmployerTRUECommercial7476Express Scripts National Preferred with Limited UM 202061825Express Scripts National Preferred with Limited311ESI Commercial217Express Scripts (ESI)7504Express Scripts PBMNationalPBM Controlled7504Express Scripts PBMPBM00MA3</v>
      </c>
      <c r="AJ3999" s="8" t="str">
        <f>IFERROR(IF(_xlfn.XLOOKUP(Export4Q22[[#This Row],[Plan ID]],#REF!,#REF!)=Export4Q22[[#This Row],[Concatenate]],"Same","Change"),"New")</f>
        <v>New</v>
      </c>
    </row>
    <row r="4000" spans="1:36" x14ac:dyDescent="0.25">
      <c r="A4000" s="1">
        <v>62074</v>
      </c>
      <c r="B4000" t="s">
        <v>6904</v>
      </c>
      <c r="C4000" t="s">
        <v>176</v>
      </c>
      <c r="D4000" t="s">
        <v>995</v>
      </c>
      <c r="E4000" t="s">
        <v>177</v>
      </c>
      <c r="F4000" s="1">
        <v>7476</v>
      </c>
      <c r="G4000" t="s">
        <v>1205</v>
      </c>
      <c r="H4000" s="3">
        <v>61825</v>
      </c>
      <c r="I4000" t="s">
        <v>6636</v>
      </c>
      <c r="J4000" s="1">
        <v>311</v>
      </c>
      <c r="K4000" t="s">
        <v>1206</v>
      </c>
      <c r="L4000" s="1"/>
      <c r="N4000" s="1"/>
      <c r="P4000" s="1">
        <v>217</v>
      </c>
      <c r="Q4000" t="s">
        <v>3039</v>
      </c>
      <c r="R4000" s="1">
        <v>7504</v>
      </c>
      <c r="S4000" t="s">
        <v>1209</v>
      </c>
      <c r="T4000" t="s">
        <v>1000</v>
      </c>
      <c r="U4000" t="s">
        <v>182</v>
      </c>
      <c r="V4000" s="1">
        <v>7504</v>
      </c>
      <c r="W4000" t="s">
        <v>1209</v>
      </c>
      <c r="X4000" t="s">
        <v>183</v>
      </c>
      <c r="Y4000" s="1"/>
      <c r="AA4000" t="s">
        <v>150</v>
      </c>
      <c r="AB4000" s="2">
        <v>0</v>
      </c>
      <c r="AC4000" s="2">
        <v>0</v>
      </c>
      <c r="AD4000" t="s">
        <v>452</v>
      </c>
      <c r="AF4000" s="1">
        <v>3</v>
      </c>
      <c r="AG4000" s="1"/>
      <c r="AH4000" s="1" t="b">
        <f>Export4Q22[[#This Row],[Pharmacy Controller ID]]&lt;&gt;Export4Q22[[#This Row],[Medical Controller ID]]</f>
        <v>1</v>
      </c>
      <c r="AI4000" t="str">
        <f t="shared" si="62"/>
        <v>62074Healthcare Management Administrators, Inc.EmployerTRUECommercial7476Express Scripts National Preferred with Limited UM 202061825Express Scripts National Preferred with Limited311ESI Commercial217Express Scripts (ESI)7504Express Scripts PBMNationalPBM Controlled7504Express Scripts PBMPBM00WA3</v>
      </c>
      <c r="AJ4000" s="8" t="str">
        <f>IFERROR(IF(_xlfn.XLOOKUP(Export4Q22[[#This Row],[Plan ID]],#REF!,#REF!)=Export4Q22[[#This Row],[Concatenate]],"Same","Change"),"New")</f>
        <v>New</v>
      </c>
    </row>
    <row r="4001" spans="1:36" x14ac:dyDescent="0.25">
      <c r="A4001" s="1">
        <v>62077</v>
      </c>
      <c r="B4001" t="s">
        <v>6905</v>
      </c>
      <c r="C4001" t="s">
        <v>176</v>
      </c>
      <c r="D4001" t="s">
        <v>995</v>
      </c>
      <c r="E4001" t="s">
        <v>177</v>
      </c>
      <c r="F4001" s="1">
        <v>7476</v>
      </c>
      <c r="G4001" t="s">
        <v>1205</v>
      </c>
      <c r="H4001" s="3">
        <v>61825</v>
      </c>
      <c r="I4001" t="s">
        <v>6636</v>
      </c>
      <c r="J4001" s="1">
        <v>311</v>
      </c>
      <c r="K4001" t="s">
        <v>1206</v>
      </c>
      <c r="L4001" s="1"/>
      <c r="N4001" s="1"/>
      <c r="P4001" s="1">
        <v>217</v>
      </c>
      <c r="Q4001" t="s">
        <v>3039</v>
      </c>
      <c r="R4001" s="1">
        <v>7504</v>
      </c>
      <c r="S4001" t="s">
        <v>1209</v>
      </c>
      <c r="T4001" t="s">
        <v>1000</v>
      </c>
      <c r="U4001" t="s">
        <v>182</v>
      </c>
      <c r="V4001" s="1">
        <v>7504</v>
      </c>
      <c r="W4001" t="s">
        <v>1209</v>
      </c>
      <c r="X4001" t="s">
        <v>183</v>
      </c>
      <c r="Y4001" s="1"/>
      <c r="AA4001" t="s">
        <v>150</v>
      </c>
      <c r="AB4001" s="2">
        <v>0</v>
      </c>
      <c r="AC4001" s="2">
        <v>0</v>
      </c>
      <c r="AD4001" t="s">
        <v>836</v>
      </c>
      <c r="AF4001" s="1">
        <v>3</v>
      </c>
      <c r="AG4001" s="1"/>
      <c r="AH4001" s="1" t="b">
        <f>Export4Q22[[#This Row],[Pharmacy Controller ID]]&lt;&gt;Export4Q22[[#This Row],[Medical Controller ID]]</f>
        <v>1</v>
      </c>
      <c r="AI4001" t="str">
        <f t="shared" si="62"/>
        <v>62077Henry County Medical CenterEmployerTRUECommercial7476Express Scripts National Preferred with Limited UM 202061825Express Scripts National Preferred with Limited311ESI Commercial217Express Scripts (ESI)7504Express Scripts PBMNationalPBM Controlled7504Express Scripts PBMPBM00TN3</v>
      </c>
      <c r="AJ4001" s="8" t="str">
        <f>IFERROR(IF(_xlfn.XLOOKUP(Export4Q22[[#This Row],[Plan ID]],#REF!,#REF!)=Export4Q22[[#This Row],[Concatenate]],"Same","Change"),"New")</f>
        <v>New</v>
      </c>
    </row>
    <row r="4002" spans="1:36" x14ac:dyDescent="0.25">
      <c r="A4002" s="1">
        <v>62078</v>
      </c>
      <c r="B4002" t="s">
        <v>6906</v>
      </c>
      <c r="C4002" t="s">
        <v>176</v>
      </c>
      <c r="D4002" t="s">
        <v>995</v>
      </c>
      <c r="E4002" t="s">
        <v>177</v>
      </c>
      <c r="F4002" s="1">
        <v>7476</v>
      </c>
      <c r="G4002" t="s">
        <v>1205</v>
      </c>
      <c r="H4002" s="3">
        <v>61825</v>
      </c>
      <c r="I4002" t="s">
        <v>6636</v>
      </c>
      <c r="J4002" s="1">
        <v>311</v>
      </c>
      <c r="K4002" t="s">
        <v>1206</v>
      </c>
      <c r="L4002" s="1"/>
      <c r="N4002" s="1"/>
      <c r="P4002" s="1">
        <v>217</v>
      </c>
      <c r="Q4002" t="s">
        <v>3039</v>
      </c>
      <c r="R4002" s="1">
        <v>7504</v>
      </c>
      <c r="S4002" t="s">
        <v>1209</v>
      </c>
      <c r="T4002" t="s">
        <v>1000</v>
      </c>
      <c r="U4002" t="s">
        <v>182</v>
      </c>
      <c r="V4002" s="1">
        <v>7504</v>
      </c>
      <c r="W4002" t="s">
        <v>1209</v>
      </c>
      <c r="X4002" t="s">
        <v>183</v>
      </c>
      <c r="Y4002" s="1"/>
      <c r="AA4002" t="s">
        <v>150</v>
      </c>
      <c r="AB4002" s="2">
        <v>0</v>
      </c>
      <c r="AC4002" s="2">
        <v>0</v>
      </c>
      <c r="AD4002" t="s">
        <v>314</v>
      </c>
      <c r="AF4002" s="1">
        <v>3</v>
      </c>
      <c r="AG4002" s="1"/>
      <c r="AH4002" s="1" t="b">
        <f>Export4Q22[[#This Row],[Pharmacy Controller ID]]&lt;&gt;Export4Q22[[#This Row],[Medical Controller ID]]</f>
        <v>1</v>
      </c>
      <c r="AI4002" t="str">
        <f t="shared" si="62"/>
        <v>62078High Industries, Inc.EmployerTRUECommercial7476Express Scripts National Preferred with Limited UM 202061825Express Scripts National Preferred with Limited311ESI Commercial217Express Scripts (ESI)7504Express Scripts PBMNationalPBM Controlled7504Express Scripts PBMPBM00PA3</v>
      </c>
      <c r="AJ4002" s="8" t="str">
        <f>IFERROR(IF(_xlfn.XLOOKUP(Export4Q22[[#This Row],[Plan ID]],#REF!,#REF!)=Export4Q22[[#This Row],[Concatenate]],"Same","Change"),"New")</f>
        <v>New</v>
      </c>
    </row>
    <row r="4003" spans="1:36" x14ac:dyDescent="0.25">
      <c r="A4003" s="1">
        <v>62079</v>
      </c>
      <c r="B4003" t="s">
        <v>6907</v>
      </c>
      <c r="C4003" t="s">
        <v>176</v>
      </c>
      <c r="D4003" t="s">
        <v>995</v>
      </c>
      <c r="E4003" t="s">
        <v>177</v>
      </c>
      <c r="F4003" s="1">
        <v>7476</v>
      </c>
      <c r="G4003" t="s">
        <v>1205</v>
      </c>
      <c r="H4003" s="3">
        <v>61825</v>
      </c>
      <c r="I4003" t="s">
        <v>6636</v>
      </c>
      <c r="J4003" s="1">
        <v>311</v>
      </c>
      <c r="K4003" t="s">
        <v>1206</v>
      </c>
      <c r="L4003" s="1"/>
      <c r="N4003" s="1"/>
      <c r="P4003" s="1">
        <v>217</v>
      </c>
      <c r="Q4003" t="s">
        <v>3039</v>
      </c>
      <c r="R4003" s="1">
        <v>7504</v>
      </c>
      <c r="S4003" t="s">
        <v>1209</v>
      </c>
      <c r="T4003" t="s">
        <v>1000</v>
      </c>
      <c r="U4003" t="s">
        <v>182</v>
      </c>
      <c r="V4003" s="1">
        <v>7504</v>
      </c>
      <c r="W4003" t="s">
        <v>1209</v>
      </c>
      <c r="X4003" t="s">
        <v>183</v>
      </c>
      <c r="Y4003" s="1"/>
      <c r="AA4003" t="s">
        <v>150</v>
      </c>
      <c r="AB4003" s="2">
        <v>0</v>
      </c>
      <c r="AC4003" s="2">
        <v>0</v>
      </c>
      <c r="AD4003" t="s">
        <v>142</v>
      </c>
      <c r="AF4003" s="1">
        <v>3</v>
      </c>
      <c r="AG4003" s="1"/>
      <c r="AH4003" s="1" t="b">
        <f>Export4Q22[[#This Row],[Pharmacy Controller ID]]&lt;&gt;Export4Q22[[#This Row],[Medical Controller ID]]</f>
        <v>1</v>
      </c>
      <c r="AI4003" t="str">
        <f t="shared" si="62"/>
        <v>62079HinesEmployerTRUECommercial7476Express Scripts National Preferred with Limited UM 202061825Express Scripts National Preferred with Limited311ESI Commercial217Express Scripts (ESI)7504Express Scripts PBMNationalPBM Controlled7504Express Scripts PBMPBM00TX3</v>
      </c>
      <c r="AJ4003" s="8" t="str">
        <f>IFERROR(IF(_xlfn.XLOOKUP(Export4Q22[[#This Row],[Plan ID]],#REF!,#REF!)=Export4Q22[[#This Row],[Concatenate]],"Same","Change"),"New")</f>
        <v>New</v>
      </c>
    </row>
    <row r="4004" spans="1:36" x14ac:dyDescent="0.25">
      <c r="A4004" s="1">
        <v>62080</v>
      </c>
      <c r="B4004" t="s">
        <v>6908</v>
      </c>
      <c r="C4004" t="s">
        <v>176</v>
      </c>
      <c r="D4004" t="s">
        <v>995</v>
      </c>
      <c r="E4004" t="s">
        <v>177</v>
      </c>
      <c r="F4004" s="1">
        <v>7476</v>
      </c>
      <c r="G4004" t="s">
        <v>1205</v>
      </c>
      <c r="H4004" s="3">
        <v>61825</v>
      </c>
      <c r="I4004" t="s">
        <v>6636</v>
      </c>
      <c r="J4004" s="1">
        <v>311</v>
      </c>
      <c r="K4004" t="s">
        <v>1206</v>
      </c>
      <c r="L4004" s="1"/>
      <c r="N4004" s="1"/>
      <c r="P4004" s="1">
        <v>217</v>
      </c>
      <c r="Q4004" t="s">
        <v>3039</v>
      </c>
      <c r="R4004" s="1">
        <v>7504</v>
      </c>
      <c r="S4004" t="s">
        <v>1209</v>
      </c>
      <c r="T4004" t="s">
        <v>1000</v>
      </c>
      <c r="U4004" t="s">
        <v>182</v>
      </c>
      <c r="V4004" s="1">
        <v>7504</v>
      </c>
      <c r="W4004" t="s">
        <v>1209</v>
      </c>
      <c r="X4004" t="s">
        <v>183</v>
      </c>
      <c r="Y4004" s="1"/>
      <c r="AA4004" t="s">
        <v>150</v>
      </c>
      <c r="AB4004" s="2">
        <v>0</v>
      </c>
      <c r="AC4004" s="2">
        <v>0</v>
      </c>
      <c r="AD4004" t="s">
        <v>295</v>
      </c>
      <c r="AF4004" s="1">
        <v>3</v>
      </c>
      <c r="AG4004" s="1"/>
      <c r="AH4004" s="1" t="b">
        <f>Export4Q22[[#This Row],[Pharmacy Controller ID]]&lt;&gt;Export4Q22[[#This Row],[Medical Controller ID]]</f>
        <v>1</v>
      </c>
      <c r="AI4004" t="str">
        <f t="shared" si="62"/>
        <v>62080Hoboken University Medical CenterEmployerTRUECommercial7476Express Scripts National Preferred with Limited UM 202061825Express Scripts National Preferred with Limited311ESI Commercial217Express Scripts (ESI)7504Express Scripts PBMNationalPBM Controlled7504Express Scripts PBMPBM00NJ3</v>
      </c>
      <c r="AJ4004" s="8" t="str">
        <f>IFERROR(IF(_xlfn.XLOOKUP(Export4Q22[[#This Row],[Plan ID]],#REF!,#REF!)=Export4Q22[[#This Row],[Concatenate]],"Same","Change"),"New")</f>
        <v>New</v>
      </c>
    </row>
    <row r="4005" spans="1:36" x14ac:dyDescent="0.25">
      <c r="A4005" s="1">
        <v>62081</v>
      </c>
      <c r="B4005" t="s">
        <v>6909</v>
      </c>
      <c r="C4005" t="s">
        <v>176</v>
      </c>
      <c r="D4005" t="s">
        <v>995</v>
      </c>
      <c r="E4005" t="s">
        <v>177</v>
      </c>
      <c r="F4005" s="1">
        <v>7476</v>
      </c>
      <c r="G4005" t="s">
        <v>1205</v>
      </c>
      <c r="H4005" s="3">
        <v>61825</v>
      </c>
      <c r="I4005" t="s">
        <v>6636</v>
      </c>
      <c r="J4005" s="1">
        <v>311</v>
      </c>
      <c r="K4005" t="s">
        <v>1206</v>
      </c>
      <c r="L4005" s="1"/>
      <c r="N4005" s="1"/>
      <c r="P4005" s="1">
        <v>217</v>
      </c>
      <c r="Q4005" t="s">
        <v>3039</v>
      </c>
      <c r="R4005" s="1">
        <v>7504</v>
      </c>
      <c r="S4005" t="s">
        <v>1209</v>
      </c>
      <c r="T4005" t="s">
        <v>1000</v>
      </c>
      <c r="U4005" t="s">
        <v>182</v>
      </c>
      <c r="V4005" s="1">
        <v>7504</v>
      </c>
      <c r="W4005" t="s">
        <v>1209</v>
      </c>
      <c r="X4005" t="s">
        <v>183</v>
      </c>
      <c r="Y4005" s="1"/>
      <c r="AA4005" t="s">
        <v>150</v>
      </c>
      <c r="AB4005" s="2">
        <v>0</v>
      </c>
      <c r="AC4005" s="2">
        <v>0</v>
      </c>
      <c r="AD4005" t="s">
        <v>89</v>
      </c>
      <c r="AF4005" s="1">
        <v>3</v>
      </c>
      <c r="AG4005" s="1"/>
      <c r="AH4005" s="1" t="b">
        <f>Export4Q22[[#This Row],[Pharmacy Controller ID]]&lt;&gt;Export4Q22[[#This Row],[Medical Controller ID]]</f>
        <v>1</v>
      </c>
      <c r="AI4005" t="str">
        <f t="shared" si="62"/>
        <v>62081Hofstra UniversityEmployerTRUECommercial7476Express Scripts National Preferred with Limited UM 202061825Express Scripts National Preferred with Limited311ESI Commercial217Express Scripts (ESI)7504Express Scripts PBMNationalPBM Controlled7504Express Scripts PBMPBM00NY3</v>
      </c>
      <c r="AJ4005" s="8" t="str">
        <f>IFERROR(IF(_xlfn.XLOOKUP(Export4Q22[[#This Row],[Plan ID]],#REF!,#REF!)=Export4Q22[[#This Row],[Concatenate]],"Same","Change"),"New")</f>
        <v>New</v>
      </c>
    </row>
    <row r="4006" spans="1:36" x14ac:dyDescent="0.25">
      <c r="A4006" s="1">
        <v>62083</v>
      </c>
      <c r="B4006" t="s">
        <v>6910</v>
      </c>
      <c r="C4006" t="s">
        <v>176</v>
      </c>
      <c r="D4006" t="s">
        <v>995</v>
      </c>
      <c r="E4006" t="s">
        <v>177</v>
      </c>
      <c r="F4006" s="1">
        <v>7476</v>
      </c>
      <c r="G4006" t="s">
        <v>1205</v>
      </c>
      <c r="H4006" s="3">
        <v>61825</v>
      </c>
      <c r="I4006" t="s">
        <v>6636</v>
      </c>
      <c r="J4006" s="1">
        <v>311</v>
      </c>
      <c r="K4006" t="s">
        <v>1206</v>
      </c>
      <c r="L4006" s="1"/>
      <c r="N4006" s="1"/>
      <c r="P4006" s="1">
        <v>217</v>
      </c>
      <c r="Q4006" t="s">
        <v>3039</v>
      </c>
      <c r="R4006" s="1">
        <v>7504</v>
      </c>
      <c r="S4006" t="s">
        <v>1209</v>
      </c>
      <c r="T4006" t="s">
        <v>1000</v>
      </c>
      <c r="U4006" t="s">
        <v>182</v>
      </c>
      <c r="V4006" s="1">
        <v>7504</v>
      </c>
      <c r="W4006" t="s">
        <v>1209</v>
      </c>
      <c r="X4006" t="s">
        <v>183</v>
      </c>
      <c r="Y4006" s="1"/>
      <c r="AA4006" t="s">
        <v>150</v>
      </c>
      <c r="AB4006" s="2">
        <v>0</v>
      </c>
      <c r="AC4006" s="2">
        <v>0</v>
      </c>
      <c r="AD4006" t="s">
        <v>295</v>
      </c>
      <c r="AF4006" s="1">
        <v>3</v>
      </c>
      <c r="AG4006" s="1"/>
      <c r="AH4006" s="1" t="b">
        <f>Export4Q22[[#This Row],[Pharmacy Controller ID]]&lt;&gt;Export4Q22[[#This Row],[Medical Controller ID]]</f>
        <v>1</v>
      </c>
      <c r="AI4006" t="str">
        <f t="shared" si="62"/>
        <v>62083Central Jersey Health Insurance FundEmployerTRUECommercial7476Express Scripts National Preferred with Limited UM 202061825Express Scripts National Preferred with Limited311ESI Commercial217Express Scripts (ESI)7504Express Scripts PBMNationalPBM Controlled7504Express Scripts PBMPBM00NJ3</v>
      </c>
      <c r="AJ4006" s="8" t="str">
        <f>IFERROR(IF(_xlfn.XLOOKUP(Export4Q22[[#This Row],[Plan ID]],#REF!,#REF!)=Export4Q22[[#This Row],[Concatenate]],"Same","Change"),"New")</f>
        <v>New</v>
      </c>
    </row>
    <row r="4007" spans="1:36" x14ac:dyDescent="0.25">
      <c r="A4007" s="1">
        <v>62084</v>
      </c>
      <c r="B4007" t="s">
        <v>6911</v>
      </c>
      <c r="C4007" t="s">
        <v>176</v>
      </c>
      <c r="D4007" t="s">
        <v>995</v>
      </c>
      <c r="E4007" t="s">
        <v>177</v>
      </c>
      <c r="F4007" s="1">
        <v>7476</v>
      </c>
      <c r="G4007" t="s">
        <v>1205</v>
      </c>
      <c r="H4007" s="3">
        <v>61825</v>
      </c>
      <c r="I4007" t="s">
        <v>6636</v>
      </c>
      <c r="J4007" s="1">
        <v>311</v>
      </c>
      <c r="K4007" t="s">
        <v>1206</v>
      </c>
      <c r="L4007" s="1"/>
      <c r="N4007" s="1"/>
      <c r="P4007" s="1">
        <v>217</v>
      </c>
      <c r="Q4007" t="s">
        <v>3039</v>
      </c>
      <c r="R4007" s="1">
        <v>7504</v>
      </c>
      <c r="S4007" t="s">
        <v>1209</v>
      </c>
      <c r="T4007" t="s">
        <v>1000</v>
      </c>
      <c r="U4007" t="s">
        <v>182</v>
      </c>
      <c r="V4007" s="1">
        <v>7504</v>
      </c>
      <c r="W4007" t="s">
        <v>1209</v>
      </c>
      <c r="X4007" t="s">
        <v>183</v>
      </c>
      <c r="Y4007" s="1"/>
      <c r="AA4007" t="s">
        <v>150</v>
      </c>
      <c r="AB4007" s="2">
        <v>0</v>
      </c>
      <c r="AC4007" s="2">
        <v>0</v>
      </c>
      <c r="AD4007" t="s">
        <v>89</v>
      </c>
      <c r="AF4007" s="1">
        <v>3</v>
      </c>
      <c r="AG4007" s="1"/>
      <c r="AH4007" s="1" t="b">
        <f>Export4Q22[[#This Row],[Pharmacy Controller ID]]&lt;&gt;Export4Q22[[#This Row],[Medical Controller ID]]</f>
        <v>1</v>
      </c>
      <c r="AI4007" t="str">
        <f t="shared" si="62"/>
        <v>62084House Staff Benefits Plan (CIR)EmployerTRUECommercial7476Express Scripts National Preferred with Limited UM 202061825Express Scripts National Preferred with Limited311ESI Commercial217Express Scripts (ESI)7504Express Scripts PBMNationalPBM Controlled7504Express Scripts PBMPBM00NY3</v>
      </c>
      <c r="AJ4007" s="8" t="str">
        <f>IFERROR(IF(_xlfn.XLOOKUP(Export4Q22[[#This Row],[Plan ID]],#REF!,#REF!)=Export4Q22[[#This Row],[Concatenate]],"Same","Change"),"New")</f>
        <v>New</v>
      </c>
    </row>
    <row r="4008" spans="1:36" x14ac:dyDescent="0.25">
      <c r="A4008" s="1">
        <v>62085</v>
      </c>
      <c r="B4008" t="s">
        <v>6912</v>
      </c>
      <c r="C4008" t="s">
        <v>176</v>
      </c>
      <c r="D4008" t="s">
        <v>995</v>
      </c>
      <c r="E4008" t="s">
        <v>177</v>
      </c>
      <c r="F4008" s="1">
        <v>7476</v>
      </c>
      <c r="G4008" t="s">
        <v>1205</v>
      </c>
      <c r="H4008" s="3">
        <v>61825</v>
      </c>
      <c r="I4008" t="s">
        <v>6636</v>
      </c>
      <c r="J4008" s="1">
        <v>311</v>
      </c>
      <c r="K4008" t="s">
        <v>1206</v>
      </c>
      <c r="L4008" s="1"/>
      <c r="N4008" s="1"/>
      <c r="P4008" s="1">
        <v>217</v>
      </c>
      <c r="Q4008" t="s">
        <v>3039</v>
      </c>
      <c r="R4008" s="1">
        <v>7504</v>
      </c>
      <c r="S4008" t="s">
        <v>1209</v>
      </c>
      <c r="T4008" t="s">
        <v>1000</v>
      </c>
      <c r="U4008" t="s">
        <v>182</v>
      </c>
      <c r="V4008" s="1">
        <v>7504</v>
      </c>
      <c r="W4008" t="s">
        <v>1209</v>
      </c>
      <c r="X4008" t="s">
        <v>183</v>
      </c>
      <c r="Y4008" s="1"/>
      <c r="AA4008" t="s">
        <v>150</v>
      </c>
      <c r="AB4008" s="2">
        <v>0</v>
      </c>
      <c r="AC4008" s="2">
        <v>0</v>
      </c>
      <c r="AD4008" t="s">
        <v>89</v>
      </c>
      <c r="AF4008" s="1">
        <v>3</v>
      </c>
      <c r="AG4008" s="1"/>
      <c r="AH4008" s="1" t="b">
        <f>Export4Q22[[#This Row],[Pharmacy Controller ID]]&lt;&gt;Export4Q22[[#This Row],[Medical Controller ID]]</f>
        <v>1</v>
      </c>
      <c r="AI4008" t="str">
        <f t="shared" si="62"/>
        <v>62085ICC Industries, Inc.EmployerTRUECommercial7476Express Scripts National Preferred with Limited UM 202061825Express Scripts National Preferred with Limited311ESI Commercial217Express Scripts (ESI)7504Express Scripts PBMNationalPBM Controlled7504Express Scripts PBMPBM00NY3</v>
      </c>
      <c r="AJ4008" s="8" t="str">
        <f>IFERROR(IF(_xlfn.XLOOKUP(Export4Q22[[#This Row],[Plan ID]],#REF!,#REF!)=Export4Q22[[#This Row],[Concatenate]],"Same","Change"),"New")</f>
        <v>New</v>
      </c>
    </row>
    <row r="4009" spans="1:36" x14ac:dyDescent="0.25">
      <c r="A4009" s="1">
        <v>62087</v>
      </c>
      <c r="B4009" t="s">
        <v>6913</v>
      </c>
      <c r="C4009" t="s">
        <v>176</v>
      </c>
      <c r="D4009" t="s">
        <v>995</v>
      </c>
      <c r="E4009" t="s">
        <v>177</v>
      </c>
      <c r="F4009" s="1">
        <v>7476</v>
      </c>
      <c r="G4009" t="s">
        <v>1205</v>
      </c>
      <c r="H4009" s="3">
        <v>61825</v>
      </c>
      <c r="I4009" t="s">
        <v>6636</v>
      </c>
      <c r="J4009" s="1">
        <v>311</v>
      </c>
      <c r="K4009" t="s">
        <v>1206</v>
      </c>
      <c r="L4009" s="1"/>
      <c r="N4009" s="1"/>
      <c r="P4009" s="1">
        <v>217</v>
      </c>
      <c r="Q4009" t="s">
        <v>3039</v>
      </c>
      <c r="R4009" s="1">
        <v>7504</v>
      </c>
      <c r="S4009" t="s">
        <v>1209</v>
      </c>
      <c r="T4009" t="s">
        <v>1000</v>
      </c>
      <c r="U4009" t="s">
        <v>182</v>
      </c>
      <c r="V4009" s="1">
        <v>7504</v>
      </c>
      <c r="W4009" t="s">
        <v>1209</v>
      </c>
      <c r="X4009" t="s">
        <v>183</v>
      </c>
      <c r="Y4009" s="1"/>
      <c r="AA4009" t="s">
        <v>150</v>
      </c>
      <c r="AB4009" s="2">
        <v>0</v>
      </c>
      <c r="AC4009" s="2">
        <v>0</v>
      </c>
      <c r="AD4009" t="s">
        <v>97</v>
      </c>
      <c r="AF4009" s="1">
        <v>3</v>
      </c>
      <c r="AG4009" s="1"/>
      <c r="AH4009" s="1" t="b">
        <f>Export4Q22[[#This Row],[Pharmacy Controller ID]]&lt;&gt;Export4Q22[[#This Row],[Medical Controller ID]]</f>
        <v>1</v>
      </c>
      <c r="AI4009" t="str">
        <f t="shared" si="62"/>
        <v>62087Jefferson IndustriesEmployerTRUECommercial7476Express Scripts National Preferred with Limited UM 202061825Express Scripts National Preferred with Limited311ESI Commercial217Express Scripts (ESI)7504Express Scripts PBMNationalPBM Controlled7504Express Scripts PBMPBM00OH3</v>
      </c>
      <c r="AJ4009" s="8" t="str">
        <f>IFERROR(IF(_xlfn.XLOOKUP(Export4Q22[[#This Row],[Plan ID]],#REF!,#REF!)=Export4Q22[[#This Row],[Concatenate]],"Same","Change"),"New")</f>
        <v>New</v>
      </c>
    </row>
    <row r="4010" spans="1:36" x14ac:dyDescent="0.25">
      <c r="A4010" s="1">
        <v>62090</v>
      </c>
      <c r="B4010" t="s">
        <v>6914</v>
      </c>
      <c r="C4010" t="s">
        <v>176</v>
      </c>
      <c r="D4010" t="s">
        <v>995</v>
      </c>
      <c r="E4010" t="s">
        <v>177</v>
      </c>
      <c r="F4010" s="1">
        <v>7476</v>
      </c>
      <c r="G4010" t="s">
        <v>1205</v>
      </c>
      <c r="H4010" s="3">
        <v>61825</v>
      </c>
      <c r="I4010" t="s">
        <v>6636</v>
      </c>
      <c r="J4010" s="1">
        <v>311</v>
      </c>
      <c r="K4010" t="s">
        <v>1206</v>
      </c>
      <c r="L4010" s="1"/>
      <c r="N4010" s="1"/>
      <c r="P4010" s="1">
        <v>217</v>
      </c>
      <c r="Q4010" t="s">
        <v>3039</v>
      </c>
      <c r="R4010" s="1">
        <v>7504</v>
      </c>
      <c r="S4010" t="s">
        <v>1209</v>
      </c>
      <c r="T4010" t="s">
        <v>1000</v>
      </c>
      <c r="U4010" t="s">
        <v>182</v>
      </c>
      <c r="V4010" s="1">
        <v>7504</v>
      </c>
      <c r="W4010" t="s">
        <v>1209</v>
      </c>
      <c r="X4010" t="s">
        <v>183</v>
      </c>
      <c r="Y4010" s="1"/>
      <c r="AA4010" t="s">
        <v>150</v>
      </c>
      <c r="AB4010" s="2">
        <v>185</v>
      </c>
      <c r="AC4010" s="2">
        <v>0</v>
      </c>
      <c r="AD4010" t="s">
        <v>281</v>
      </c>
      <c r="AF4010" s="1">
        <v>3</v>
      </c>
      <c r="AG4010" s="1"/>
      <c r="AH4010" s="1" t="b">
        <f>Export4Q22[[#This Row],[Pharmacy Controller ID]]&lt;&gt;Export4Q22[[#This Row],[Medical Controller ID]]</f>
        <v>1</v>
      </c>
      <c r="AI4010" t="str">
        <f t="shared" si="62"/>
        <v>62090Louisiana Horsemens Medical Benefit TrustEmployerTRUECommercial7476Express Scripts National Preferred with Limited UM 202061825Express Scripts National Preferred with Limited311ESI Commercial217Express Scripts (ESI)7504Express Scripts PBMNationalPBM Controlled7504Express Scripts PBMPBM1850LA3</v>
      </c>
      <c r="AJ4010" s="8" t="str">
        <f>IFERROR(IF(_xlfn.XLOOKUP(Export4Q22[[#This Row],[Plan ID]],#REF!,#REF!)=Export4Q22[[#This Row],[Concatenate]],"Same","Change"),"New")</f>
        <v>New</v>
      </c>
    </row>
    <row r="4011" spans="1:36" x14ac:dyDescent="0.25">
      <c r="A4011" s="1">
        <v>62091</v>
      </c>
      <c r="B4011" t="s">
        <v>6915</v>
      </c>
      <c r="C4011" t="s">
        <v>176</v>
      </c>
      <c r="D4011" t="s">
        <v>995</v>
      </c>
      <c r="E4011" t="s">
        <v>177</v>
      </c>
      <c r="F4011" s="1">
        <v>7476</v>
      </c>
      <c r="G4011" t="s">
        <v>1205</v>
      </c>
      <c r="H4011" s="3">
        <v>61825</v>
      </c>
      <c r="I4011" t="s">
        <v>6636</v>
      </c>
      <c r="J4011" s="1">
        <v>311</v>
      </c>
      <c r="K4011" t="s">
        <v>1206</v>
      </c>
      <c r="L4011" s="1"/>
      <c r="N4011" s="1"/>
      <c r="P4011" s="1">
        <v>217</v>
      </c>
      <c r="Q4011" t="s">
        <v>3039</v>
      </c>
      <c r="R4011" s="1">
        <v>7504</v>
      </c>
      <c r="S4011" t="s">
        <v>1209</v>
      </c>
      <c r="T4011" t="s">
        <v>1000</v>
      </c>
      <c r="U4011" t="s">
        <v>182</v>
      </c>
      <c r="V4011" s="1">
        <v>7504</v>
      </c>
      <c r="W4011" t="s">
        <v>1209</v>
      </c>
      <c r="X4011" t="s">
        <v>183</v>
      </c>
      <c r="Y4011" s="1"/>
      <c r="AA4011" t="s">
        <v>150</v>
      </c>
      <c r="AB4011" s="2">
        <v>0</v>
      </c>
      <c r="AC4011" s="2">
        <v>0</v>
      </c>
      <c r="AD4011" t="s">
        <v>89</v>
      </c>
      <c r="AF4011" s="1">
        <v>3</v>
      </c>
      <c r="AG4011" s="1"/>
      <c r="AH4011" s="1" t="b">
        <f>Export4Q22[[#This Row],[Pharmacy Controller ID]]&lt;&gt;Export4Q22[[#This Row],[Medical Controller ID]]</f>
        <v>1</v>
      </c>
      <c r="AI4011" t="str">
        <f t="shared" si="62"/>
        <v>62091Lactalis American GroupEmployerTRUECommercial7476Express Scripts National Preferred with Limited UM 202061825Express Scripts National Preferred with Limited311ESI Commercial217Express Scripts (ESI)7504Express Scripts PBMNationalPBM Controlled7504Express Scripts PBMPBM00NY3</v>
      </c>
      <c r="AJ4011" s="8" t="str">
        <f>IFERROR(IF(_xlfn.XLOOKUP(Export4Q22[[#This Row],[Plan ID]],#REF!,#REF!)=Export4Q22[[#This Row],[Concatenate]],"Same","Change"),"New")</f>
        <v>New</v>
      </c>
    </row>
    <row r="4012" spans="1:36" x14ac:dyDescent="0.25">
      <c r="A4012" s="1">
        <v>62092</v>
      </c>
      <c r="B4012" t="s">
        <v>6916</v>
      </c>
      <c r="C4012" t="s">
        <v>176</v>
      </c>
      <c r="D4012" t="s">
        <v>995</v>
      </c>
      <c r="E4012" t="s">
        <v>177</v>
      </c>
      <c r="F4012" s="1">
        <v>7476</v>
      </c>
      <c r="G4012" t="s">
        <v>1205</v>
      </c>
      <c r="H4012" s="3">
        <v>61825</v>
      </c>
      <c r="I4012" t="s">
        <v>6636</v>
      </c>
      <c r="J4012" s="1">
        <v>311</v>
      </c>
      <c r="K4012" t="s">
        <v>1206</v>
      </c>
      <c r="L4012" s="1"/>
      <c r="N4012" s="1"/>
      <c r="P4012" s="1">
        <v>217</v>
      </c>
      <c r="Q4012" t="s">
        <v>3039</v>
      </c>
      <c r="R4012" s="1">
        <v>7504</v>
      </c>
      <c r="S4012" t="s">
        <v>1209</v>
      </c>
      <c r="T4012" t="s">
        <v>1000</v>
      </c>
      <c r="U4012" t="s">
        <v>182</v>
      </c>
      <c r="V4012" s="1">
        <v>7504</v>
      </c>
      <c r="W4012" t="s">
        <v>1209</v>
      </c>
      <c r="X4012" t="s">
        <v>183</v>
      </c>
      <c r="Y4012" s="1"/>
      <c r="AA4012" t="s">
        <v>150</v>
      </c>
      <c r="AB4012" s="2">
        <v>0</v>
      </c>
      <c r="AC4012" s="2">
        <v>0</v>
      </c>
      <c r="AD4012" t="s">
        <v>220</v>
      </c>
      <c r="AF4012" s="1">
        <v>3</v>
      </c>
      <c r="AG4012" s="1"/>
      <c r="AH4012" s="1" t="b">
        <f>Export4Q22[[#This Row],[Pharmacy Controller ID]]&lt;&gt;Export4Q22[[#This Row],[Medical Controller ID]]</f>
        <v>1</v>
      </c>
      <c r="AI4012" t="str">
        <f t="shared" si="62"/>
        <v>62092Lansing Board of Water &amp; LightEmployerTRUECommercial7476Express Scripts National Preferred with Limited UM 202061825Express Scripts National Preferred with Limited311ESI Commercial217Express Scripts (ESI)7504Express Scripts PBMNationalPBM Controlled7504Express Scripts PBMPBM00MI3</v>
      </c>
      <c r="AJ4012" s="8" t="str">
        <f>IFERROR(IF(_xlfn.XLOOKUP(Export4Q22[[#This Row],[Plan ID]],#REF!,#REF!)=Export4Q22[[#This Row],[Concatenate]],"Same","Change"),"New")</f>
        <v>New</v>
      </c>
    </row>
    <row r="4013" spans="1:36" x14ac:dyDescent="0.25">
      <c r="A4013" s="1">
        <v>62094</v>
      </c>
      <c r="B4013" t="s">
        <v>6917</v>
      </c>
      <c r="C4013" t="s">
        <v>176</v>
      </c>
      <c r="D4013" t="s">
        <v>995</v>
      </c>
      <c r="E4013" t="s">
        <v>177</v>
      </c>
      <c r="F4013" s="1">
        <v>7476</v>
      </c>
      <c r="G4013" t="s">
        <v>1205</v>
      </c>
      <c r="H4013" s="3">
        <v>61825</v>
      </c>
      <c r="I4013" t="s">
        <v>6636</v>
      </c>
      <c r="J4013" s="1">
        <v>311</v>
      </c>
      <c r="K4013" t="s">
        <v>1206</v>
      </c>
      <c r="L4013" s="1"/>
      <c r="N4013" s="1"/>
      <c r="P4013" s="1">
        <v>217</v>
      </c>
      <c r="Q4013" t="s">
        <v>3039</v>
      </c>
      <c r="R4013" s="1">
        <v>7504</v>
      </c>
      <c r="S4013" t="s">
        <v>1209</v>
      </c>
      <c r="T4013" t="s">
        <v>1000</v>
      </c>
      <c r="U4013" t="s">
        <v>182</v>
      </c>
      <c r="V4013" s="1">
        <v>7504</v>
      </c>
      <c r="W4013" t="s">
        <v>1209</v>
      </c>
      <c r="X4013" t="s">
        <v>183</v>
      </c>
      <c r="Y4013" s="1"/>
      <c r="AA4013" t="s">
        <v>150</v>
      </c>
      <c r="AB4013" s="2">
        <v>404</v>
      </c>
      <c r="AC4013" s="2">
        <v>0</v>
      </c>
      <c r="AD4013" t="s">
        <v>220</v>
      </c>
      <c r="AF4013" s="1">
        <v>3</v>
      </c>
      <c r="AG4013" s="1"/>
      <c r="AH4013" s="1" t="b">
        <f>Export4Q22[[#This Row],[Pharmacy Controller ID]]&lt;&gt;Export4Q22[[#This Row],[Medical Controller ID]]</f>
        <v>1</v>
      </c>
      <c r="AI4013" t="str">
        <f t="shared" si="62"/>
        <v>62094Berry Global Group, Inc.EmployerTRUECommercial7476Express Scripts National Preferred with Limited UM 202061825Express Scripts National Preferred with Limited311ESI Commercial217Express Scripts (ESI)7504Express Scripts PBMNationalPBM Controlled7504Express Scripts PBMPBM4040MI3</v>
      </c>
      <c r="AJ4013" s="8" t="str">
        <f>IFERROR(IF(_xlfn.XLOOKUP(Export4Q22[[#This Row],[Plan ID]],#REF!,#REF!)=Export4Q22[[#This Row],[Concatenate]],"Same","Change"),"New")</f>
        <v>New</v>
      </c>
    </row>
    <row r="4014" spans="1:36" x14ac:dyDescent="0.25">
      <c r="A4014" s="1">
        <v>62095</v>
      </c>
      <c r="B4014" t="s">
        <v>6918</v>
      </c>
      <c r="C4014" t="s">
        <v>176</v>
      </c>
      <c r="D4014" t="s">
        <v>995</v>
      </c>
      <c r="E4014" t="s">
        <v>177</v>
      </c>
      <c r="F4014" s="1">
        <v>7476</v>
      </c>
      <c r="G4014" t="s">
        <v>1205</v>
      </c>
      <c r="H4014" s="3">
        <v>61825</v>
      </c>
      <c r="I4014" t="s">
        <v>6636</v>
      </c>
      <c r="J4014" s="1">
        <v>311</v>
      </c>
      <c r="K4014" t="s">
        <v>1206</v>
      </c>
      <c r="L4014" s="1"/>
      <c r="N4014" s="1"/>
      <c r="P4014" s="1">
        <v>217</v>
      </c>
      <c r="Q4014" t="s">
        <v>3039</v>
      </c>
      <c r="R4014" s="1">
        <v>7504</v>
      </c>
      <c r="S4014" t="s">
        <v>1209</v>
      </c>
      <c r="T4014" t="s">
        <v>1000</v>
      </c>
      <c r="U4014" t="s">
        <v>182</v>
      </c>
      <c r="V4014" s="1">
        <v>7504</v>
      </c>
      <c r="W4014" t="s">
        <v>1209</v>
      </c>
      <c r="X4014" t="s">
        <v>183</v>
      </c>
      <c r="Y4014" s="1"/>
      <c r="AA4014" t="s">
        <v>150</v>
      </c>
      <c r="AB4014" s="2">
        <v>0</v>
      </c>
      <c r="AC4014" s="2">
        <v>0</v>
      </c>
      <c r="AD4014" t="s">
        <v>89</v>
      </c>
      <c r="AF4014" s="1">
        <v>3</v>
      </c>
      <c r="AG4014" s="1"/>
      <c r="AH4014" s="1" t="b">
        <f>Export4Q22[[#This Row],[Pharmacy Controller ID]]&lt;&gt;Export4Q22[[#This Row],[Medical Controller ID]]</f>
        <v>1</v>
      </c>
      <c r="AI4014" t="str">
        <f t="shared" si="62"/>
        <v>62095Lexington CenterEmployerTRUECommercial7476Express Scripts National Preferred with Limited UM 202061825Express Scripts National Preferred with Limited311ESI Commercial217Express Scripts (ESI)7504Express Scripts PBMNationalPBM Controlled7504Express Scripts PBMPBM00NY3</v>
      </c>
      <c r="AJ4014" s="8" t="str">
        <f>IFERROR(IF(_xlfn.XLOOKUP(Export4Q22[[#This Row],[Plan ID]],#REF!,#REF!)=Export4Q22[[#This Row],[Concatenate]],"Same","Change"),"New")</f>
        <v>New</v>
      </c>
    </row>
    <row r="4015" spans="1:36" x14ac:dyDescent="0.25">
      <c r="A4015" s="1">
        <v>62096</v>
      </c>
      <c r="B4015" t="s">
        <v>6919</v>
      </c>
      <c r="C4015" t="s">
        <v>176</v>
      </c>
      <c r="D4015" t="s">
        <v>995</v>
      </c>
      <c r="E4015" t="s">
        <v>177</v>
      </c>
      <c r="F4015" s="1">
        <v>7476</v>
      </c>
      <c r="G4015" t="s">
        <v>1205</v>
      </c>
      <c r="H4015" s="3">
        <v>61825</v>
      </c>
      <c r="I4015" t="s">
        <v>6636</v>
      </c>
      <c r="J4015" s="1">
        <v>311</v>
      </c>
      <c r="K4015" t="s">
        <v>1206</v>
      </c>
      <c r="L4015" s="1"/>
      <c r="N4015" s="1"/>
      <c r="P4015" s="1">
        <v>217</v>
      </c>
      <c r="Q4015" t="s">
        <v>3039</v>
      </c>
      <c r="R4015" s="1">
        <v>7504</v>
      </c>
      <c r="S4015" t="s">
        <v>1209</v>
      </c>
      <c r="T4015" t="s">
        <v>1000</v>
      </c>
      <c r="U4015" t="s">
        <v>182</v>
      </c>
      <c r="V4015" s="1">
        <v>7504</v>
      </c>
      <c r="W4015" t="s">
        <v>1209</v>
      </c>
      <c r="X4015" t="s">
        <v>183</v>
      </c>
      <c r="Y4015" s="1"/>
      <c r="AA4015" t="s">
        <v>150</v>
      </c>
      <c r="AB4015" s="2">
        <v>0</v>
      </c>
      <c r="AC4015" s="2">
        <v>0</v>
      </c>
      <c r="AD4015" t="s">
        <v>314</v>
      </c>
      <c r="AF4015" s="1">
        <v>3</v>
      </c>
      <c r="AG4015" s="1"/>
      <c r="AH4015" s="1" t="b">
        <f>Export4Q22[[#This Row],[Pharmacy Controller ID]]&lt;&gt;Export4Q22[[#This Row],[Medical Controller ID]]</f>
        <v>1</v>
      </c>
      <c r="AI4015" t="str">
        <f t="shared" si="62"/>
        <v>62096Lower Bucks HospitalEmployerTRUECommercial7476Express Scripts National Preferred with Limited UM 202061825Express Scripts National Preferred with Limited311ESI Commercial217Express Scripts (ESI)7504Express Scripts PBMNationalPBM Controlled7504Express Scripts PBMPBM00PA3</v>
      </c>
      <c r="AJ4015" s="8" t="str">
        <f>IFERROR(IF(_xlfn.XLOOKUP(Export4Q22[[#This Row],[Plan ID]],#REF!,#REF!)=Export4Q22[[#This Row],[Concatenate]],"Same","Change"),"New")</f>
        <v>New</v>
      </c>
    </row>
    <row r="4016" spans="1:36" x14ac:dyDescent="0.25">
      <c r="A4016" s="1">
        <v>62097</v>
      </c>
      <c r="B4016" t="s">
        <v>6920</v>
      </c>
      <c r="C4016" t="s">
        <v>176</v>
      </c>
      <c r="D4016" t="s">
        <v>995</v>
      </c>
      <c r="E4016" t="s">
        <v>177</v>
      </c>
      <c r="F4016" s="1">
        <v>7476</v>
      </c>
      <c r="G4016" t="s">
        <v>1205</v>
      </c>
      <c r="H4016" s="3">
        <v>61825</v>
      </c>
      <c r="I4016" t="s">
        <v>6636</v>
      </c>
      <c r="J4016" s="1">
        <v>311</v>
      </c>
      <c r="K4016" t="s">
        <v>1206</v>
      </c>
      <c r="L4016" s="1"/>
      <c r="N4016" s="1"/>
      <c r="P4016" s="1">
        <v>217</v>
      </c>
      <c r="Q4016" t="s">
        <v>3039</v>
      </c>
      <c r="R4016" s="1">
        <v>7504</v>
      </c>
      <c r="S4016" t="s">
        <v>1209</v>
      </c>
      <c r="T4016" t="s">
        <v>1000</v>
      </c>
      <c r="U4016" t="s">
        <v>182</v>
      </c>
      <c r="V4016" s="1">
        <v>7504</v>
      </c>
      <c r="W4016" t="s">
        <v>1209</v>
      </c>
      <c r="X4016" t="s">
        <v>183</v>
      </c>
      <c r="Y4016" s="1"/>
      <c r="AA4016" t="s">
        <v>150</v>
      </c>
      <c r="AB4016" s="2">
        <v>0</v>
      </c>
      <c r="AC4016" s="2">
        <v>0</v>
      </c>
      <c r="AD4016" t="s">
        <v>836</v>
      </c>
      <c r="AF4016" s="1">
        <v>3</v>
      </c>
      <c r="AG4016" s="1"/>
      <c r="AH4016" s="1" t="b">
        <f>Export4Q22[[#This Row],[Pharmacy Controller ID]]&lt;&gt;Export4Q22[[#This Row],[Medical Controller ID]]</f>
        <v>1</v>
      </c>
      <c r="AI4016" t="str">
        <f t="shared" si="62"/>
        <v>62097Mitsubishi Chemical MethacrylatesEmployerTRUECommercial7476Express Scripts National Preferred with Limited UM 202061825Express Scripts National Preferred with Limited311ESI Commercial217Express Scripts (ESI)7504Express Scripts PBMNationalPBM Controlled7504Express Scripts PBMPBM00TN3</v>
      </c>
      <c r="AJ4016" s="8" t="str">
        <f>IFERROR(IF(_xlfn.XLOOKUP(Export4Q22[[#This Row],[Plan ID]],#REF!,#REF!)=Export4Q22[[#This Row],[Concatenate]],"Same","Change"),"New")</f>
        <v>New</v>
      </c>
    </row>
    <row r="4017" spans="1:36" x14ac:dyDescent="0.25">
      <c r="A4017" s="1">
        <v>62098</v>
      </c>
      <c r="B4017" t="s">
        <v>6921</v>
      </c>
      <c r="C4017" t="s">
        <v>176</v>
      </c>
      <c r="D4017" t="s">
        <v>995</v>
      </c>
      <c r="E4017" t="s">
        <v>177</v>
      </c>
      <c r="F4017" s="1">
        <v>7476</v>
      </c>
      <c r="G4017" t="s">
        <v>1205</v>
      </c>
      <c r="H4017" s="3">
        <v>61825</v>
      </c>
      <c r="I4017" t="s">
        <v>6636</v>
      </c>
      <c r="J4017" s="1">
        <v>311</v>
      </c>
      <c r="K4017" t="s">
        <v>1206</v>
      </c>
      <c r="L4017" s="1"/>
      <c r="N4017" s="1"/>
      <c r="P4017" s="1">
        <v>217</v>
      </c>
      <c r="Q4017" t="s">
        <v>3039</v>
      </c>
      <c r="R4017" s="1">
        <v>7504</v>
      </c>
      <c r="S4017" t="s">
        <v>1209</v>
      </c>
      <c r="T4017" t="s">
        <v>1000</v>
      </c>
      <c r="U4017" t="s">
        <v>182</v>
      </c>
      <c r="V4017" s="1">
        <v>7504</v>
      </c>
      <c r="W4017" t="s">
        <v>1209</v>
      </c>
      <c r="X4017" t="s">
        <v>183</v>
      </c>
      <c r="Y4017" s="1"/>
      <c r="AA4017" t="s">
        <v>150</v>
      </c>
      <c r="AB4017" s="2">
        <v>0</v>
      </c>
      <c r="AC4017" s="2">
        <v>0</v>
      </c>
      <c r="AD4017" t="s">
        <v>6922</v>
      </c>
      <c r="AF4017" s="1">
        <v>3</v>
      </c>
      <c r="AG4017" s="1"/>
      <c r="AH4017" s="1" t="b">
        <f>Export4Q22[[#This Row],[Pharmacy Controller ID]]&lt;&gt;Export4Q22[[#This Row],[Medical Controller ID]]</f>
        <v>1</v>
      </c>
      <c r="AI4017" t="str">
        <f t="shared" si="62"/>
        <v>62098Luvata North AmericaEmployerTRUECommercial7476Express Scripts National Preferred with Limited UM 202061825Express Scripts National Preferred with Limited311ESI Commercial217Express Scripts (ESI)7504Express Scripts PBMNationalPBM Controlled7504Express Scripts PBMPBM00CT,MS,OH,WI3</v>
      </c>
      <c r="AJ4017" s="8" t="str">
        <f>IFERROR(IF(_xlfn.XLOOKUP(Export4Q22[[#This Row],[Plan ID]],#REF!,#REF!)=Export4Q22[[#This Row],[Concatenate]],"Same","Change"),"New")</f>
        <v>New</v>
      </c>
    </row>
    <row r="4018" spans="1:36" x14ac:dyDescent="0.25">
      <c r="A4018" s="1">
        <v>62101</v>
      </c>
      <c r="B4018" t="s">
        <v>6923</v>
      </c>
      <c r="C4018" t="s">
        <v>176</v>
      </c>
      <c r="D4018" t="s">
        <v>995</v>
      </c>
      <c r="E4018" t="s">
        <v>177</v>
      </c>
      <c r="F4018" s="1">
        <v>7476</v>
      </c>
      <c r="G4018" t="s">
        <v>1205</v>
      </c>
      <c r="H4018" s="3">
        <v>61825</v>
      </c>
      <c r="I4018" t="s">
        <v>6636</v>
      </c>
      <c r="J4018" s="1">
        <v>311</v>
      </c>
      <c r="K4018" t="s">
        <v>1206</v>
      </c>
      <c r="L4018" s="1"/>
      <c r="N4018" s="1"/>
      <c r="P4018" s="1">
        <v>217</v>
      </c>
      <c r="Q4018" t="s">
        <v>3039</v>
      </c>
      <c r="R4018" s="1">
        <v>7504</v>
      </c>
      <c r="S4018" t="s">
        <v>1209</v>
      </c>
      <c r="T4018" t="s">
        <v>1000</v>
      </c>
      <c r="U4018" t="s">
        <v>182</v>
      </c>
      <c r="V4018" s="1">
        <v>7504</v>
      </c>
      <c r="W4018" t="s">
        <v>1209</v>
      </c>
      <c r="X4018" t="s">
        <v>183</v>
      </c>
      <c r="Y4018" s="1"/>
      <c r="AA4018" t="s">
        <v>150</v>
      </c>
      <c r="AB4018" s="2">
        <v>0</v>
      </c>
      <c r="AC4018" s="2">
        <v>0</v>
      </c>
      <c r="AD4018" t="s">
        <v>97</v>
      </c>
      <c r="AF4018" s="1">
        <v>3</v>
      </c>
      <c r="AG4018" s="1"/>
      <c r="AH4018" s="1" t="b">
        <f>Export4Q22[[#This Row],[Pharmacy Controller ID]]&lt;&gt;Export4Q22[[#This Row],[Medical Controller ID]]</f>
        <v>1</v>
      </c>
      <c r="AI4018" t="str">
        <f t="shared" si="62"/>
        <v>62101Marion General HospitalEmployerTRUECommercial7476Express Scripts National Preferred with Limited UM 202061825Express Scripts National Preferred with Limited311ESI Commercial217Express Scripts (ESI)7504Express Scripts PBMNationalPBM Controlled7504Express Scripts PBMPBM00OH3</v>
      </c>
      <c r="AJ4018" s="8" t="str">
        <f>IFERROR(IF(_xlfn.XLOOKUP(Export4Q22[[#This Row],[Plan ID]],#REF!,#REF!)=Export4Q22[[#This Row],[Concatenate]],"Same","Change"),"New")</f>
        <v>New</v>
      </c>
    </row>
    <row r="4019" spans="1:36" x14ac:dyDescent="0.25">
      <c r="A4019" s="1">
        <v>62104</v>
      </c>
      <c r="B4019" t="s">
        <v>6924</v>
      </c>
      <c r="C4019" t="s">
        <v>176</v>
      </c>
      <c r="D4019" t="s">
        <v>995</v>
      </c>
      <c r="E4019" t="s">
        <v>177</v>
      </c>
      <c r="F4019" s="1">
        <v>7476</v>
      </c>
      <c r="G4019" t="s">
        <v>1205</v>
      </c>
      <c r="H4019" s="3">
        <v>61825</v>
      </c>
      <c r="I4019" t="s">
        <v>6636</v>
      </c>
      <c r="J4019" s="1">
        <v>311</v>
      </c>
      <c r="K4019" t="s">
        <v>1206</v>
      </c>
      <c r="L4019" s="1"/>
      <c r="N4019" s="1"/>
      <c r="P4019" s="1">
        <v>217</v>
      </c>
      <c r="Q4019" t="s">
        <v>3039</v>
      </c>
      <c r="R4019" s="1">
        <v>7504</v>
      </c>
      <c r="S4019" t="s">
        <v>1209</v>
      </c>
      <c r="T4019" t="s">
        <v>1000</v>
      </c>
      <c r="U4019" t="s">
        <v>182</v>
      </c>
      <c r="V4019" s="1">
        <v>7504</v>
      </c>
      <c r="W4019" t="s">
        <v>1209</v>
      </c>
      <c r="X4019" t="s">
        <v>183</v>
      </c>
      <c r="Y4019" s="1"/>
      <c r="AA4019" t="s">
        <v>150</v>
      </c>
      <c r="AB4019" s="2">
        <v>0</v>
      </c>
      <c r="AC4019" s="2">
        <v>0</v>
      </c>
      <c r="AD4019" t="s">
        <v>97</v>
      </c>
      <c r="AF4019" s="1">
        <v>3</v>
      </c>
      <c r="AG4019" s="1"/>
      <c r="AH4019" s="1" t="b">
        <f>Export4Q22[[#This Row],[Pharmacy Controller ID]]&lt;&gt;Export4Q22[[#This Row],[Medical Controller ID]]</f>
        <v>1</v>
      </c>
      <c r="AI4019" t="str">
        <f t="shared" si="62"/>
        <v>62104Hancock County ESCEmployerTRUECommercial7476Express Scripts National Preferred with Limited UM 202061825Express Scripts National Preferred with Limited311ESI Commercial217Express Scripts (ESI)7504Express Scripts PBMNationalPBM Controlled7504Express Scripts PBMPBM00OH3</v>
      </c>
      <c r="AJ4019" s="8" t="str">
        <f>IFERROR(IF(_xlfn.XLOOKUP(Export4Q22[[#This Row],[Plan ID]],#REF!,#REF!)=Export4Q22[[#This Row],[Concatenate]],"Same","Change"),"New")</f>
        <v>New</v>
      </c>
    </row>
    <row r="4020" spans="1:36" x14ac:dyDescent="0.25">
      <c r="A4020" s="1">
        <v>62106</v>
      </c>
      <c r="B4020" t="s">
        <v>6925</v>
      </c>
      <c r="C4020" t="s">
        <v>176</v>
      </c>
      <c r="D4020" t="s">
        <v>995</v>
      </c>
      <c r="E4020" t="s">
        <v>177</v>
      </c>
      <c r="F4020" s="1">
        <v>7476</v>
      </c>
      <c r="G4020" t="s">
        <v>1205</v>
      </c>
      <c r="H4020" s="3">
        <v>61825</v>
      </c>
      <c r="I4020" t="s">
        <v>6636</v>
      </c>
      <c r="J4020" s="1">
        <v>311</v>
      </c>
      <c r="K4020" t="s">
        <v>1206</v>
      </c>
      <c r="L4020" s="1"/>
      <c r="N4020" s="1"/>
      <c r="P4020" s="1">
        <v>217</v>
      </c>
      <c r="Q4020" t="s">
        <v>3039</v>
      </c>
      <c r="R4020" s="1">
        <v>7504</v>
      </c>
      <c r="S4020" t="s">
        <v>1209</v>
      </c>
      <c r="T4020" t="s">
        <v>1000</v>
      </c>
      <c r="U4020" t="s">
        <v>182</v>
      </c>
      <c r="V4020" s="1">
        <v>7504</v>
      </c>
      <c r="W4020" t="s">
        <v>1209</v>
      </c>
      <c r="X4020" t="s">
        <v>183</v>
      </c>
      <c r="Y4020" s="1"/>
      <c r="AA4020" t="s">
        <v>150</v>
      </c>
      <c r="AB4020" s="2">
        <v>0</v>
      </c>
      <c r="AC4020" s="2">
        <v>0</v>
      </c>
      <c r="AD4020" t="s">
        <v>836</v>
      </c>
      <c r="AF4020" s="1">
        <v>3</v>
      </c>
      <c r="AG4020" s="1"/>
      <c r="AH4020" s="1" t="b">
        <f>Export4Q22[[#This Row],[Pharmacy Controller ID]]&lt;&gt;Export4Q22[[#This Row],[Medical Controller ID]]</f>
        <v>1</v>
      </c>
      <c r="AI4020" t="str">
        <f t="shared" si="62"/>
        <v>62106MasterCraft Boat CompanyEmployerTRUECommercial7476Express Scripts National Preferred with Limited UM 202061825Express Scripts National Preferred with Limited311ESI Commercial217Express Scripts (ESI)7504Express Scripts PBMNationalPBM Controlled7504Express Scripts PBMPBM00TN3</v>
      </c>
      <c r="AJ4020" s="8" t="str">
        <f>IFERROR(IF(_xlfn.XLOOKUP(Export4Q22[[#This Row],[Plan ID]],#REF!,#REF!)=Export4Q22[[#This Row],[Concatenate]],"Same","Change"),"New")</f>
        <v>New</v>
      </c>
    </row>
    <row r="4021" spans="1:36" x14ac:dyDescent="0.25">
      <c r="A4021" s="1">
        <v>62107</v>
      </c>
      <c r="B4021" t="s">
        <v>6926</v>
      </c>
      <c r="C4021" t="s">
        <v>176</v>
      </c>
      <c r="D4021" t="s">
        <v>995</v>
      </c>
      <c r="E4021" t="s">
        <v>177</v>
      </c>
      <c r="F4021" s="1">
        <v>7476</v>
      </c>
      <c r="G4021" t="s">
        <v>1205</v>
      </c>
      <c r="H4021" s="3">
        <v>61825</v>
      </c>
      <c r="I4021" t="s">
        <v>6636</v>
      </c>
      <c r="J4021" s="1">
        <v>311</v>
      </c>
      <c r="K4021" t="s">
        <v>1206</v>
      </c>
      <c r="L4021" s="1"/>
      <c r="N4021" s="1"/>
      <c r="P4021" s="1">
        <v>217</v>
      </c>
      <c r="Q4021" t="s">
        <v>3039</v>
      </c>
      <c r="R4021" s="1">
        <v>7504</v>
      </c>
      <c r="S4021" t="s">
        <v>1209</v>
      </c>
      <c r="T4021" t="s">
        <v>1000</v>
      </c>
      <c r="U4021" t="s">
        <v>182</v>
      </c>
      <c r="V4021" s="1">
        <v>7504</v>
      </c>
      <c r="W4021" t="s">
        <v>1209</v>
      </c>
      <c r="X4021" t="s">
        <v>183</v>
      </c>
      <c r="Y4021" s="1"/>
      <c r="AA4021" t="s">
        <v>150</v>
      </c>
      <c r="AB4021" s="2">
        <v>0</v>
      </c>
      <c r="AC4021" s="2">
        <v>0</v>
      </c>
      <c r="AD4021" t="s">
        <v>89</v>
      </c>
      <c r="AF4021" s="1">
        <v>3</v>
      </c>
      <c r="AG4021" s="1"/>
      <c r="AH4021" s="1" t="b">
        <f>Export4Q22[[#This Row],[Pharmacy Controller ID]]&lt;&gt;Export4Q22[[#This Row],[Medical Controller ID]]</f>
        <v>1</v>
      </c>
      <c r="AI4021" t="str">
        <f t="shared" si="62"/>
        <v>62107McKinsey &amp; CompanyEmployerTRUECommercial7476Express Scripts National Preferred with Limited UM 202061825Express Scripts National Preferred with Limited311ESI Commercial217Express Scripts (ESI)7504Express Scripts PBMNationalPBM Controlled7504Express Scripts PBMPBM00NY3</v>
      </c>
      <c r="AJ4021" s="8" t="str">
        <f>IFERROR(IF(_xlfn.XLOOKUP(Export4Q22[[#This Row],[Plan ID]],#REF!,#REF!)=Export4Q22[[#This Row],[Concatenate]],"Same","Change"),"New")</f>
        <v>New</v>
      </c>
    </row>
    <row r="4022" spans="1:36" x14ac:dyDescent="0.25">
      <c r="A4022" s="1">
        <v>62108</v>
      </c>
      <c r="B4022" t="s">
        <v>6927</v>
      </c>
      <c r="C4022" t="s">
        <v>176</v>
      </c>
      <c r="D4022" t="s">
        <v>995</v>
      </c>
      <c r="E4022" t="s">
        <v>177</v>
      </c>
      <c r="F4022" s="1">
        <v>7476</v>
      </c>
      <c r="G4022" t="s">
        <v>1205</v>
      </c>
      <c r="H4022" s="3">
        <v>61825</v>
      </c>
      <c r="I4022" t="s">
        <v>6636</v>
      </c>
      <c r="J4022" s="1">
        <v>311</v>
      </c>
      <c r="K4022" t="s">
        <v>1206</v>
      </c>
      <c r="L4022" s="1"/>
      <c r="N4022" s="1"/>
      <c r="P4022" s="1">
        <v>217</v>
      </c>
      <c r="Q4022" t="s">
        <v>3039</v>
      </c>
      <c r="R4022" s="1">
        <v>7504</v>
      </c>
      <c r="S4022" t="s">
        <v>1209</v>
      </c>
      <c r="T4022" t="s">
        <v>1000</v>
      </c>
      <c r="U4022" t="s">
        <v>182</v>
      </c>
      <c r="V4022" s="1">
        <v>7504</v>
      </c>
      <c r="W4022" t="s">
        <v>1209</v>
      </c>
      <c r="X4022" t="s">
        <v>183</v>
      </c>
      <c r="Y4022" s="1"/>
      <c r="AA4022" t="s">
        <v>150</v>
      </c>
      <c r="AB4022" s="2">
        <v>0</v>
      </c>
      <c r="AC4022" s="2">
        <v>0</v>
      </c>
      <c r="AD4022" t="s">
        <v>97</v>
      </c>
      <c r="AF4022" s="1">
        <v>3</v>
      </c>
      <c r="AG4022" s="1"/>
      <c r="AH4022" s="1" t="b">
        <f>Export4Q22[[#This Row],[Pharmacy Controller ID]]&lt;&gt;Export4Q22[[#This Row],[Medical Controller ID]]</f>
        <v>1</v>
      </c>
      <c r="AI4022" t="str">
        <f t="shared" si="62"/>
        <v>62108MedBen AdminEmployerTRUECommercial7476Express Scripts National Preferred with Limited UM 202061825Express Scripts National Preferred with Limited311ESI Commercial217Express Scripts (ESI)7504Express Scripts PBMNationalPBM Controlled7504Express Scripts PBMPBM00OH3</v>
      </c>
      <c r="AJ4022" s="8" t="str">
        <f>IFERROR(IF(_xlfn.XLOOKUP(Export4Q22[[#This Row],[Plan ID]],#REF!,#REF!)=Export4Q22[[#This Row],[Concatenate]],"Same","Change"),"New")</f>
        <v>New</v>
      </c>
    </row>
    <row r="4023" spans="1:36" x14ac:dyDescent="0.25">
      <c r="A4023" s="1">
        <v>62110</v>
      </c>
      <c r="B4023" t="s">
        <v>6928</v>
      </c>
      <c r="C4023" t="s">
        <v>176</v>
      </c>
      <c r="D4023" t="s">
        <v>995</v>
      </c>
      <c r="E4023" t="s">
        <v>177</v>
      </c>
      <c r="F4023" s="1">
        <v>7476</v>
      </c>
      <c r="G4023" t="s">
        <v>1205</v>
      </c>
      <c r="H4023" s="3">
        <v>61825</v>
      </c>
      <c r="I4023" t="s">
        <v>6636</v>
      </c>
      <c r="J4023" s="1">
        <v>311</v>
      </c>
      <c r="K4023" t="s">
        <v>1206</v>
      </c>
      <c r="L4023" s="1"/>
      <c r="N4023" s="1"/>
      <c r="P4023" s="1">
        <v>217</v>
      </c>
      <c r="Q4023" t="s">
        <v>3039</v>
      </c>
      <c r="R4023" s="1">
        <v>7504</v>
      </c>
      <c r="S4023" t="s">
        <v>1209</v>
      </c>
      <c r="T4023" t="s">
        <v>1000</v>
      </c>
      <c r="U4023" t="s">
        <v>182</v>
      </c>
      <c r="V4023" s="1">
        <v>7504</v>
      </c>
      <c r="W4023" t="s">
        <v>1209</v>
      </c>
      <c r="X4023" t="s">
        <v>183</v>
      </c>
      <c r="Y4023" s="1"/>
      <c r="AA4023" t="s">
        <v>150</v>
      </c>
      <c r="AB4023" s="2">
        <v>0</v>
      </c>
      <c r="AC4023" s="2">
        <v>0</v>
      </c>
      <c r="AD4023" t="s">
        <v>91</v>
      </c>
      <c r="AF4023" s="1">
        <v>3</v>
      </c>
      <c r="AG4023" s="1"/>
      <c r="AH4023" s="1" t="b">
        <f>Export4Q22[[#This Row],[Pharmacy Controller ID]]&lt;&gt;Export4Q22[[#This Row],[Medical Controller ID]]</f>
        <v>1</v>
      </c>
      <c r="AI4023" t="str">
        <f t="shared" si="62"/>
        <v>62110Menasha CorporationEmployerTRUECommercial7476Express Scripts National Preferred with Limited UM 202061825Express Scripts National Preferred with Limited311ESI Commercial217Express Scripts (ESI)7504Express Scripts PBMNationalPBM Controlled7504Express Scripts PBMPBM00WI3</v>
      </c>
      <c r="AJ4023" s="8" t="str">
        <f>IFERROR(IF(_xlfn.XLOOKUP(Export4Q22[[#This Row],[Plan ID]],#REF!,#REF!)=Export4Q22[[#This Row],[Concatenate]],"Same","Change"),"New")</f>
        <v>New</v>
      </c>
    </row>
    <row r="4024" spans="1:36" x14ac:dyDescent="0.25">
      <c r="A4024" s="1">
        <v>62112</v>
      </c>
      <c r="B4024" t="s">
        <v>6929</v>
      </c>
      <c r="C4024" t="s">
        <v>176</v>
      </c>
      <c r="D4024" t="s">
        <v>995</v>
      </c>
      <c r="E4024" t="s">
        <v>177</v>
      </c>
      <c r="F4024" s="1">
        <v>7476</v>
      </c>
      <c r="G4024" t="s">
        <v>1205</v>
      </c>
      <c r="H4024" s="3">
        <v>61825</v>
      </c>
      <c r="I4024" t="s">
        <v>6636</v>
      </c>
      <c r="J4024" s="1">
        <v>311</v>
      </c>
      <c r="K4024" t="s">
        <v>1206</v>
      </c>
      <c r="L4024" s="1"/>
      <c r="N4024" s="1"/>
      <c r="P4024" s="1">
        <v>217</v>
      </c>
      <c r="Q4024" t="s">
        <v>3039</v>
      </c>
      <c r="R4024" s="1">
        <v>7504</v>
      </c>
      <c r="S4024" t="s">
        <v>1209</v>
      </c>
      <c r="T4024" t="s">
        <v>1000</v>
      </c>
      <c r="U4024" t="s">
        <v>182</v>
      </c>
      <c r="V4024" s="1">
        <v>7504</v>
      </c>
      <c r="W4024" t="s">
        <v>1209</v>
      </c>
      <c r="X4024" t="s">
        <v>183</v>
      </c>
      <c r="Y4024" s="1"/>
      <c r="AA4024" t="s">
        <v>150</v>
      </c>
      <c r="AB4024" s="2">
        <v>0</v>
      </c>
      <c r="AC4024" s="2">
        <v>0</v>
      </c>
      <c r="AD4024" t="s">
        <v>220</v>
      </c>
      <c r="AF4024" s="1">
        <v>3</v>
      </c>
      <c r="AG4024" s="1"/>
      <c r="AH4024" s="1" t="b">
        <f>Export4Q22[[#This Row],[Pharmacy Controller ID]]&lt;&gt;Export4Q22[[#This Row],[Medical Controller ID]]</f>
        <v>1</v>
      </c>
      <c r="AI4024" t="str">
        <f t="shared" si="62"/>
        <v>62112Meritor, Inc.EmployerTRUECommercial7476Express Scripts National Preferred with Limited UM 202061825Express Scripts National Preferred with Limited311ESI Commercial217Express Scripts (ESI)7504Express Scripts PBMNationalPBM Controlled7504Express Scripts PBMPBM00MI3</v>
      </c>
      <c r="AJ4024" s="8" t="str">
        <f>IFERROR(IF(_xlfn.XLOOKUP(Export4Q22[[#This Row],[Plan ID]],#REF!,#REF!)=Export4Q22[[#This Row],[Concatenate]],"Same","Change"),"New")</f>
        <v>New</v>
      </c>
    </row>
    <row r="4025" spans="1:36" x14ac:dyDescent="0.25">
      <c r="A4025" s="1">
        <v>62113</v>
      </c>
      <c r="B4025" t="s">
        <v>6930</v>
      </c>
      <c r="C4025" t="s">
        <v>176</v>
      </c>
      <c r="D4025" t="s">
        <v>995</v>
      </c>
      <c r="E4025" t="s">
        <v>177</v>
      </c>
      <c r="F4025" s="1">
        <v>7476</v>
      </c>
      <c r="G4025" t="s">
        <v>1205</v>
      </c>
      <c r="H4025" s="3">
        <v>61825</v>
      </c>
      <c r="I4025" t="s">
        <v>6636</v>
      </c>
      <c r="J4025" s="1">
        <v>311</v>
      </c>
      <c r="K4025" t="s">
        <v>1206</v>
      </c>
      <c r="L4025" s="1"/>
      <c r="N4025" s="1"/>
      <c r="P4025" s="1">
        <v>217</v>
      </c>
      <c r="Q4025" t="s">
        <v>3039</v>
      </c>
      <c r="R4025" s="1">
        <v>7504</v>
      </c>
      <c r="S4025" t="s">
        <v>1209</v>
      </c>
      <c r="T4025" t="s">
        <v>1000</v>
      </c>
      <c r="U4025" t="s">
        <v>182</v>
      </c>
      <c r="V4025" s="1">
        <v>7504</v>
      </c>
      <c r="W4025" t="s">
        <v>1209</v>
      </c>
      <c r="X4025" t="s">
        <v>183</v>
      </c>
      <c r="Y4025" s="1"/>
      <c r="AA4025" t="s">
        <v>150</v>
      </c>
      <c r="AB4025" s="2">
        <v>0</v>
      </c>
      <c r="AC4025" s="2">
        <v>0</v>
      </c>
      <c r="AD4025" t="s">
        <v>142</v>
      </c>
      <c r="AF4025" s="1">
        <v>3</v>
      </c>
      <c r="AG4025" s="1"/>
      <c r="AH4025" s="1" t="b">
        <f>Export4Q22[[#This Row],[Pharmacy Controller ID]]&lt;&gt;Export4Q22[[#This Row],[Medical Controller ID]]</f>
        <v>1</v>
      </c>
      <c r="AI4025" t="str">
        <f t="shared" si="62"/>
        <v>62113Metropolitan Transit AuthorityEmployerTRUECommercial7476Express Scripts National Preferred with Limited UM 202061825Express Scripts National Preferred with Limited311ESI Commercial217Express Scripts (ESI)7504Express Scripts PBMNationalPBM Controlled7504Express Scripts PBMPBM00TX3</v>
      </c>
      <c r="AJ4025" s="8" t="str">
        <f>IFERROR(IF(_xlfn.XLOOKUP(Export4Q22[[#This Row],[Plan ID]],#REF!,#REF!)=Export4Q22[[#This Row],[Concatenate]],"Same","Change"),"New")</f>
        <v>New</v>
      </c>
    </row>
    <row r="4026" spans="1:36" x14ac:dyDescent="0.25">
      <c r="A4026" s="1">
        <v>62114</v>
      </c>
      <c r="B4026" t="s">
        <v>6931</v>
      </c>
      <c r="C4026" t="s">
        <v>176</v>
      </c>
      <c r="D4026" t="s">
        <v>995</v>
      </c>
      <c r="E4026" t="s">
        <v>177</v>
      </c>
      <c r="F4026" s="1">
        <v>7476</v>
      </c>
      <c r="G4026" t="s">
        <v>1205</v>
      </c>
      <c r="H4026" s="3">
        <v>61825</v>
      </c>
      <c r="I4026" t="s">
        <v>6636</v>
      </c>
      <c r="J4026" s="1">
        <v>311</v>
      </c>
      <c r="K4026" t="s">
        <v>1206</v>
      </c>
      <c r="L4026" s="1"/>
      <c r="N4026" s="1"/>
      <c r="P4026" s="1">
        <v>217</v>
      </c>
      <c r="Q4026" t="s">
        <v>3039</v>
      </c>
      <c r="R4026" s="1">
        <v>7504</v>
      </c>
      <c r="S4026" t="s">
        <v>1209</v>
      </c>
      <c r="T4026" t="s">
        <v>1000</v>
      </c>
      <c r="U4026" t="s">
        <v>182</v>
      </c>
      <c r="V4026" s="1">
        <v>7504</v>
      </c>
      <c r="W4026" t="s">
        <v>1209</v>
      </c>
      <c r="X4026" t="s">
        <v>183</v>
      </c>
      <c r="Y4026" s="1"/>
      <c r="AA4026" t="s">
        <v>150</v>
      </c>
      <c r="AB4026" s="2">
        <v>0</v>
      </c>
      <c r="AC4026" s="2">
        <v>0</v>
      </c>
      <c r="AD4026" t="s">
        <v>113</v>
      </c>
      <c r="AF4026" s="1">
        <v>3</v>
      </c>
      <c r="AG4026" s="1"/>
      <c r="AH4026" s="1" t="b">
        <f>Export4Q22[[#This Row],[Pharmacy Controller ID]]&lt;&gt;Export4Q22[[#This Row],[Medical Controller ID]]</f>
        <v>1</v>
      </c>
      <c r="AI4026" t="str">
        <f t="shared" si="62"/>
        <v>62114Sara LeeEmployerTRUECommercial7476Express Scripts National Preferred with Limited UM 202061825Express Scripts National Preferred with Limited311ESI Commercial217Express Scripts (ESI)7504Express Scripts PBMNationalPBM Controlled7504Express Scripts PBMPBM00IL3</v>
      </c>
      <c r="AJ4026" s="8" t="str">
        <f>IFERROR(IF(_xlfn.XLOOKUP(Export4Q22[[#This Row],[Plan ID]],#REF!,#REF!)=Export4Q22[[#This Row],[Concatenate]],"Same","Change"),"New")</f>
        <v>New</v>
      </c>
    </row>
    <row r="4027" spans="1:36" x14ac:dyDescent="0.25">
      <c r="A4027" s="1">
        <v>62115</v>
      </c>
      <c r="B4027" t="s">
        <v>6932</v>
      </c>
      <c r="C4027" t="s">
        <v>176</v>
      </c>
      <c r="D4027" t="s">
        <v>995</v>
      </c>
      <c r="E4027" t="s">
        <v>177</v>
      </c>
      <c r="F4027" s="1">
        <v>7476</v>
      </c>
      <c r="G4027" t="s">
        <v>1205</v>
      </c>
      <c r="H4027" s="3">
        <v>61825</v>
      </c>
      <c r="I4027" t="s">
        <v>6636</v>
      </c>
      <c r="J4027" s="1">
        <v>311</v>
      </c>
      <c r="K4027" t="s">
        <v>1206</v>
      </c>
      <c r="L4027" s="1"/>
      <c r="N4027" s="1"/>
      <c r="P4027" s="1">
        <v>217</v>
      </c>
      <c r="Q4027" t="s">
        <v>3039</v>
      </c>
      <c r="R4027" s="1">
        <v>7504</v>
      </c>
      <c r="S4027" t="s">
        <v>1209</v>
      </c>
      <c r="T4027" t="s">
        <v>1000</v>
      </c>
      <c r="U4027" t="s">
        <v>182</v>
      </c>
      <c r="V4027" s="1">
        <v>7504</v>
      </c>
      <c r="W4027" t="s">
        <v>1209</v>
      </c>
      <c r="X4027" t="s">
        <v>183</v>
      </c>
      <c r="Y4027" s="1"/>
      <c r="AA4027" t="s">
        <v>150</v>
      </c>
      <c r="AB4027" s="2">
        <v>0</v>
      </c>
      <c r="AC4027" s="2">
        <v>0</v>
      </c>
      <c r="AD4027" t="s">
        <v>97</v>
      </c>
      <c r="AF4027" s="1">
        <v>3</v>
      </c>
      <c r="AG4027" s="1"/>
      <c r="AH4027" s="1" t="b">
        <f>Export4Q22[[#This Row],[Pharmacy Controller ID]]&lt;&gt;Export4Q22[[#This Row],[Medical Controller ID]]</f>
        <v>1</v>
      </c>
      <c r="AI4027" t="str">
        <f t="shared" si="62"/>
        <v>62115Midmark CorporationEmployerTRUECommercial7476Express Scripts National Preferred with Limited UM 202061825Express Scripts National Preferred with Limited311ESI Commercial217Express Scripts (ESI)7504Express Scripts PBMNationalPBM Controlled7504Express Scripts PBMPBM00OH3</v>
      </c>
      <c r="AJ4027" s="8" t="str">
        <f>IFERROR(IF(_xlfn.XLOOKUP(Export4Q22[[#This Row],[Plan ID]],#REF!,#REF!)=Export4Q22[[#This Row],[Concatenate]],"Same","Change"),"New")</f>
        <v>New</v>
      </c>
    </row>
    <row r="4028" spans="1:36" x14ac:dyDescent="0.25">
      <c r="A4028" s="1">
        <v>62116</v>
      </c>
      <c r="B4028" t="s">
        <v>6933</v>
      </c>
      <c r="C4028" t="s">
        <v>176</v>
      </c>
      <c r="D4028" t="s">
        <v>995</v>
      </c>
      <c r="E4028" t="s">
        <v>177</v>
      </c>
      <c r="F4028" s="1">
        <v>7476</v>
      </c>
      <c r="G4028" t="s">
        <v>1205</v>
      </c>
      <c r="H4028" s="3">
        <v>61825</v>
      </c>
      <c r="I4028" t="s">
        <v>6636</v>
      </c>
      <c r="J4028" s="1">
        <v>311</v>
      </c>
      <c r="K4028" t="s">
        <v>1206</v>
      </c>
      <c r="L4028" s="1"/>
      <c r="N4028" s="1"/>
      <c r="P4028" s="1">
        <v>217</v>
      </c>
      <c r="Q4028" t="s">
        <v>3039</v>
      </c>
      <c r="R4028" s="1">
        <v>7504</v>
      </c>
      <c r="S4028" t="s">
        <v>1209</v>
      </c>
      <c r="T4028" t="s">
        <v>1000</v>
      </c>
      <c r="U4028" t="s">
        <v>182</v>
      </c>
      <c r="V4028" s="1">
        <v>7504</v>
      </c>
      <c r="W4028" t="s">
        <v>1209</v>
      </c>
      <c r="X4028" t="s">
        <v>183</v>
      </c>
      <c r="Y4028" s="1"/>
      <c r="AA4028" t="s">
        <v>150</v>
      </c>
      <c r="AB4028" s="2">
        <v>0</v>
      </c>
      <c r="AC4028" s="2">
        <v>0</v>
      </c>
      <c r="AD4028" t="s">
        <v>314</v>
      </c>
      <c r="AF4028" s="1">
        <v>3</v>
      </c>
      <c r="AG4028" s="1"/>
      <c r="AH4028" s="1" t="b">
        <f>Export4Q22[[#This Row],[Pharmacy Controller ID]]&lt;&gt;Export4Q22[[#This Row],[Medical Controller ID]]</f>
        <v>1</v>
      </c>
      <c r="AI4028" t="str">
        <f t="shared" si="62"/>
        <v>62116Millennium AdministratorsEmployerTRUECommercial7476Express Scripts National Preferred with Limited UM 202061825Express Scripts National Preferred with Limited311ESI Commercial217Express Scripts (ESI)7504Express Scripts PBMNationalPBM Controlled7504Express Scripts PBMPBM00PA3</v>
      </c>
      <c r="AJ4028" s="8" t="str">
        <f>IFERROR(IF(_xlfn.XLOOKUP(Export4Q22[[#This Row],[Plan ID]],#REF!,#REF!)=Export4Q22[[#This Row],[Concatenate]],"Same","Change"),"New")</f>
        <v>New</v>
      </c>
    </row>
    <row r="4029" spans="1:36" x14ac:dyDescent="0.25">
      <c r="A4029" s="1">
        <v>62117</v>
      </c>
      <c r="B4029" t="s">
        <v>6934</v>
      </c>
      <c r="C4029" t="s">
        <v>176</v>
      </c>
      <c r="D4029" t="s">
        <v>995</v>
      </c>
      <c r="E4029" t="s">
        <v>177</v>
      </c>
      <c r="F4029" s="1">
        <v>7476</v>
      </c>
      <c r="G4029" t="s">
        <v>1205</v>
      </c>
      <c r="H4029" s="3">
        <v>61825</v>
      </c>
      <c r="I4029" t="s">
        <v>6636</v>
      </c>
      <c r="J4029" s="1">
        <v>311</v>
      </c>
      <c r="K4029" t="s">
        <v>1206</v>
      </c>
      <c r="L4029" s="1"/>
      <c r="N4029" s="1"/>
      <c r="P4029" s="1">
        <v>217</v>
      </c>
      <c r="Q4029" t="s">
        <v>3039</v>
      </c>
      <c r="R4029" s="1">
        <v>7504</v>
      </c>
      <c r="S4029" t="s">
        <v>1209</v>
      </c>
      <c r="T4029" t="s">
        <v>1000</v>
      </c>
      <c r="U4029" t="s">
        <v>182</v>
      </c>
      <c r="V4029" s="1">
        <v>7504</v>
      </c>
      <c r="W4029" t="s">
        <v>1209</v>
      </c>
      <c r="X4029" t="s">
        <v>183</v>
      </c>
      <c r="Y4029" s="1"/>
      <c r="AA4029" t="s">
        <v>150</v>
      </c>
      <c r="AB4029" s="2">
        <v>0</v>
      </c>
      <c r="AC4029" s="2">
        <v>0</v>
      </c>
      <c r="AD4029" t="s">
        <v>324</v>
      </c>
      <c r="AF4029" s="1">
        <v>3</v>
      </c>
      <c r="AG4029" s="1"/>
      <c r="AH4029" s="1" t="b">
        <f>Export4Q22[[#This Row],[Pharmacy Controller ID]]&lt;&gt;Export4Q22[[#This Row],[Medical Controller ID]]</f>
        <v>1</v>
      </c>
      <c r="AI4029" t="str">
        <f t="shared" si="62"/>
        <v>62117Monongalia Health SystemEmployerTRUECommercial7476Express Scripts National Preferred with Limited UM 202061825Express Scripts National Preferred with Limited311ESI Commercial217Express Scripts (ESI)7504Express Scripts PBMNationalPBM Controlled7504Express Scripts PBMPBM00WV3</v>
      </c>
      <c r="AJ4029" s="8" t="str">
        <f>IFERROR(IF(_xlfn.XLOOKUP(Export4Q22[[#This Row],[Plan ID]],#REF!,#REF!)=Export4Q22[[#This Row],[Concatenate]],"Same","Change"),"New")</f>
        <v>New</v>
      </c>
    </row>
    <row r="4030" spans="1:36" x14ac:dyDescent="0.25">
      <c r="A4030" s="1">
        <v>62121</v>
      </c>
      <c r="B4030" t="s">
        <v>6935</v>
      </c>
      <c r="C4030" t="s">
        <v>176</v>
      </c>
      <c r="D4030" t="s">
        <v>995</v>
      </c>
      <c r="E4030" t="s">
        <v>177</v>
      </c>
      <c r="F4030" s="1">
        <v>7476</v>
      </c>
      <c r="G4030" t="s">
        <v>1205</v>
      </c>
      <c r="H4030" s="3">
        <v>61825</v>
      </c>
      <c r="I4030" t="s">
        <v>6636</v>
      </c>
      <c r="J4030" s="1">
        <v>311</v>
      </c>
      <c r="K4030" t="s">
        <v>1206</v>
      </c>
      <c r="L4030" s="1"/>
      <c r="N4030" s="1"/>
      <c r="P4030" s="1">
        <v>217</v>
      </c>
      <c r="Q4030" t="s">
        <v>3039</v>
      </c>
      <c r="R4030" s="1">
        <v>7504</v>
      </c>
      <c r="S4030" t="s">
        <v>1209</v>
      </c>
      <c r="T4030" t="s">
        <v>1000</v>
      </c>
      <c r="U4030" t="s">
        <v>182</v>
      </c>
      <c r="V4030" s="1">
        <v>7504</v>
      </c>
      <c r="W4030" t="s">
        <v>1209</v>
      </c>
      <c r="X4030" t="s">
        <v>183</v>
      </c>
      <c r="Y4030" s="1"/>
      <c r="AA4030" t="s">
        <v>150</v>
      </c>
      <c r="AB4030" s="2">
        <v>0</v>
      </c>
      <c r="AC4030" s="2">
        <v>0</v>
      </c>
      <c r="AD4030" t="s">
        <v>89</v>
      </c>
      <c r="AF4030" s="1">
        <v>3</v>
      </c>
      <c r="AG4030" s="1"/>
      <c r="AH4030" s="1" t="b">
        <f>Export4Q22[[#This Row],[Pharmacy Controller ID]]&lt;&gt;Export4Q22[[#This Row],[Medical Controller ID]]</f>
        <v>1</v>
      </c>
      <c r="AI4030" t="str">
        <f t="shared" si="62"/>
        <v>62121NASDAQ OMXEmployerTRUECommercial7476Express Scripts National Preferred with Limited UM 202061825Express Scripts National Preferred with Limited311ESI Commercial217Express Scripts (ESI)7504Express Scripts PBMNationalPBM Controlled7504Express Scripts PBMPBM00NY3</v>
      </c>
      <c r="AJ4030" s="8" t="str">
        <f>IFERROR(IF(_xlfn.XLOOKUP(Export4Q22[[#This Row],[Plan ID]],#REF!,#REF!)=Export4Q22[[#This Row],[Concatenate]],"Same","Change"),"New")</f>
        <v>New</v>
      </c>
    </row>
    <row r="4031" spans="1:36" x14ac:dyDescent="0.25">
      <c r="A4031" s="1">
        <v>62122</v>
      </c>
      <c r="B4031" t="s">
        <v>6936</v>
      </c>
      <c r="C4031" t="s">
        <v>176</v>
      </c>
      <c r="D4031" t="s">
        <v>995</v>
      </c>
      <c r="E4031" t="s">
        <v>177</v>
      </c>
      <c r="F4031" s="1">
        <v>7476</v>
      </c>
      <c r="G4031" t="s">
        <v>1205</v>
      </c>
      <c r="H4031" s="3">
        <v>61825</v>
      </c>
      <c r="I4031" t="s">
        <v>6636</v>
      </c>
      <c r="J4031" s="1">
        <v>311</v>
      </c>
      <c r="K4031" t="s">
        <v>1206</v>
      </c>
      <c r="L4031" s="1"/>
      <c r="N4031" s="1"/>
      <c r="P4031" s="1">
        <v>217</v>
      </c>
      <c r="Q4031" t="s">
        <v>3039</v>
      </c>
      <c r="R4031" s="1">
        <v>7504</v>
      </c>
      <c r="S4031" t="s">
        <v>1209</v>
      </c>
      <c r="T4031" t="s">
        <v>1000</v>
      </c>
      <c r="U4031" t="s">
        <v>182</v>
      </c>
      <c r="V4031" s="1">
        <v>7504</v>
      </c>
      <c r="W4031" t="s">
        <v>1209</v>
      </c>
      <c r="X4031" t="s">
        <v>183</v>
      </c>
      <c r="Y4031" s="1"/>
      <c r="AA4031" t="s">
        <v>150</v>
      </c>
      <c r="AB4031" s="2">
        <v>0</v>
      </c>
      <c r="AC4031" s="2">
        <v>0</v>
      </c>
      <c r="AD4031" t="s">
        <v>354</v>
      </c>
      <c r="AF4031" s="1">
        <v>3</v>
      </c>
      <c r="AG4031" s="1"/>
      <c r="AH4031" s="1" t="b">
        <f>Export4Q22[[#This Row],[Pharmacy Controller ID]]&lt;&gt;Export4Q22[[#This Row],[Medical Controller ID]]</f>
        <v>1</v>
      </c>
      <c r="AI4031" t="str">
        <f t="shared" si="62"/>
        <v>62122Nash CountyEmployerTRUECommercial7476Express Scripts National Preferred with Limited UM 202061825Express Scripts National Preferred with Limited311ESI Commercial217Express Scripts (ESI)7504Express Scripts PBMNationalPBM Controlled7504Express Scripts PBMPBM00NC3</v>
      </c>
      <c r="AJ4031" s="8" t="str">
        <f>IFERROR(IF(_xlfn.XLOOKUP(Export4Q22[[#This Row],[Plan ID]],#REF!,#REF!)=Export4Q22[[#This Row],[Concatenate]],"Same","Change"),"New")</f>
        <v>New</v>
      </c>
    </row>
    <row r="4032" spans="1:36" x14ac:dyDescent="0.25">
      <c r="A4032" s="1">
        <v>62123</v>
      </c>
      <c r="B4032" t="s">
        <v>6937</v>
      </c>
      <c r="C4032" t="s">
        <v>176</v>
      </c>
      <c r="D4032" t="s">
        <v>995</v>
      </c>
      <c r="E4032" t="s">
        <v>177</v>
      </c>
      <c r="F4032" s="1">
        <v>7476</v>
      </c>
      <c r="G4032" t="s">
        <v>1205</v>
      </c>
      <c r="H4032" s="3">
        <v>61825</v>
      </c>
      <c r="I4032" t="s">
        <v>6636</v>
      </c>
      <c r="J4032" s="1">
        <v>311</v>
      </c>
      <c r="K4032" t="s">
        <v>1206</v>
      </c>
      <c r="L4032" s="1"/>
      <c r="N4032" s="1"/>
      <c r="P4032" s="1">
        <v>217</v>
      </c>
      <c r="Q4032" t="s">
        <v>3039</v>
      </c>
      <c r="R4032" s="1">
        <v>7504</v>
      </c>
      <c r="S4032" t="s">
        <v>1209</v>
      </c>
      <c r="T4032" t="s">
        <v>1000</v>
      </c>
      <c r="U4032" t="s">
        <v>182</v>
      </c>
      <c r="V4032" s="1">
        <v>7504</v>
      </c>
      <c r="W4032" t="s">
        <v>1209</v>
      </c>
      <c r="X4032" t="s">
        <v>183</v>
      </c>
      <c r="Y4032" s="1"/>
      <c r="AA4032" t="s">
        <v>150</v>
      </c>
      <c r="AB4032" s="2">
        <v>67</v>
      </c>
      <c r="AC4032" s="2">
        <v>0</v>
      </c>
      <c r="AD4032" t="s">
        <v>97</v>
      </c>
      <c r="AF4032" s="1">
        <v>3</v>
      </c>
      <c r="AG4032" s="1"/>
      <c r="AH4032" s="1" t="b">
        <f>Export4Q22[[#This Row],[Pharmacy Controller ID]]&lt;&gt;Export4Q22[[#This Row],[Medical Controller ID]]</f>
        <v>1</v>
      </c>
      <c r="AI4032" t="str">
        <f t="shared" si="62"/>
        <v>62123Nelson Tree ServiceEmployerTRUECommercial7476Express Scripts National Preferred with Limited UM 202061825Express Scripts National Preferred with Limited311ESI Commercial217Express Scripts (ESI)7504Express Scripts PBMNationalPBM Controlled7504Express Scripts PBMPBM670OH3</v>
      </c>
      <c r="AJ4032" s="8" t="str">
        <f>IFERROR(IF(_xlfn.XLOOKUP(Export4Q22[[#This Row],[Plan ID]],#REF!,#REF!)=Export4Q22[[#This Row],[Concatenate]],"Same","Change"),"New")</f>
        <v>New</v>
      </c>
    </row>
    <row r="4033" spans="1:36" x14ac:dyDescent="0.25">
      <c r="A4033" s="1">
        <v>62124</v>
      </c>
      <c r="B4033" t="s">
        <v>6938</v>
      </c>
      <c r="C4033" t="s">
        <v>176</v>
      </c>
      <c r="D4033" t="s">
        <v>995</v>
      </c>
      <c r="E4033" t="s">
        <v>177</v>
      </c>
      <c r="F4033" s="1">
        <v>7476</v>
      </c>
      <c r="G4033" t="s">
        <v>1205</v>
      </c>
      <c r="H4033" s="3">
        <v>61825</v>
      </c>
      <c r="I4033" t="s">
        <v>6636</v>
      </c>
      <c r="J4033" s="1">
        <v>311</v>
      </c>
      <c r="K4033" t="s">
        <v>1206</v>
      </c>
      <c r="L4033" s="1"/>
      <c r="N4033" s="1"/>
      <c r="P4033" s="1">
        <v>217</v>
      </c>
      <c r="Q4033" t="s">
        <v>3039</v>
      </c>
      <c r="R4033" s="1">
        <v>7504</v>
      </c>
      <c r="S4033" t="s">
        <v>1209</v>
      </c>
      <c r="T4033" t="s">
        <v>1000</v>
      </c>
      <c r="U4033" t="s">
        <v>182</v>
      </c>
      <c r="V4033" s="1">
        <v>7504</v>
      </c>
      <c r="W4033" t="s">
        <v>1209</v>
      </c>
      <c r="X4033" t="s">
        <v>183</v>
      </c>
      <c r="Y4033" s="1"/>
      <c r="AA4033" t="s">
        <v>150</v>
      </c>
      <c r="AB4033" s="2">
        <v>598</v>
      </c>
      <c r="AC4033" s="2">
        <v>0</v>
      </c>
      <c r="AD4033" t="s">
        <v>89</v>
      </c>
      <c r="AF4033" s="1">
        <v>3</v>
      </c>
      <c r="AG4033" s="1"/>
      <c r="AH4033" s="1" t="b">
        <f>Export4Q22[[#This Row],[Pharmacy Controller ID]]&lt;&gt;Export4Q22[[#This Row],[Medical Controller ID]]</f>
        <v>1</v>
      </c>
      <c r="AI4033" t="str">
        <f t="shared" si="62"/>
        <v>62124New York Independent System OperatorEmployerTRUECommercial7476Express Scripts National Preferred with Limited UM 202061825Express Scripts National Preferred with Limited311ESI Commercial217Express Scripts (ESI)7504Express Scripts PBMNationalPBM Controlled7504Express Scripts PBMPBM5980NY3</v>
      </c>
      <c r="AJ4033" s="8" t="str">
        <f>IFERROR(IF(_xlfn.XLOOKUP(Export4Q22[[#This Row],[Plan ID]],#REF!,#REF!)=Export4Q22[[#This Row],[Concatenate]],"Same","Change"),"New")</f>
        <v>New</v>
      </c>
    </row>
    <row r="4034" spans="1:36" x14ac:dyDescent="0.25">
      <c r="A4034" s="1">
        <v>62125</v>
      </c>
      <c r="B4034" t="s">
        <v>6939</v>
      </c>
      <c r="C4034" t="s">
        <v>176</v>
      </c>
      <c r="D4034" t="s">
        <v>995</v>
      </c>
      <c r="E4034" t="s">
        <v>177</v>
      </c>
      <c r="F4034" s="1">
        <v>7476</v>
      </c>
      <c r="G4034" t="s">
        <v>1205</v>
      </c>
      <c r="H4034" s="3">
        <v>61825</v>
      </c>
      <c r="I4034" t="s">
        <v>6636</v>
      </c>
      <c r="J4034" s="1">
        <v>311</v>
      </c>
      <c r="K4034" t="s">
        <v>1206</v>
      </c>
      <c r="L4034" s="1"/>
      <c r="N4034" s="1"/>
      <c r="P4034" s="1">
        <v>217</v>
      </c>
      <c r="Q4034" t="s">
        <v>3039</v>
      </c>
      <c r="R4034" s="1">
        <v>7504</v>
      </c>
      <c r="S4034" t="s">
        <v>1209</v>
      </c>
      <c r="T4034" t="s">
        <v>1000</v>
      </c>
      <c r="U4034" t="s">
        <v>182</v>
      </c>
      <c r="V4034" s="1">
        <v>7504</v>
      </c>
      <c r="W4034" t="s">
        <v>1209</v>
      </c>
      <c r="X4034" t="s">
        <v>183</v>
      </c>
      <c r="Y4034" s="1"/>
      <c r="AA4034" t="s">
        <v>150</v>
      </c>
      <c r="AB4034" s="2">
        <v>0</v>
      </c>
      <c r="AC4034" s="2">
        <v>0</v>
      </c>
      <c r="AD4034" t="s">
        <v>89</v>
      </c>
      <c r="AF4034" s="1">
        <v>3</v>
      </c>
      <c r="AG4034" s="1"/>
      <c r="AH4034" s="1" t="b">
        <f>Export4Q22[[#This Row],[Pharmacy Controller ID]]&lt;&gt;Export4Q22[[#This Row],[Medical Controller ID]]</f>
        <v>1</v>
      </c>
      <c r="AI4034" t="str">
        <f t="shared" ref="AI4034:AI4097" si="63">_xlfn.CONCAT(A4034:AG4034)</f>
        <v>62125New York Life Insurance CompanyEmployerTRUECommercial7476Express Scripts National Preferred with Limited UM 202061825Express Scripts National Preferred with Limited311ESI Commercial217Express Scripts (ESI)7504Express Scripts PBMNationalPBM Controlled7504Express Scripts PBMPBM00NY3</v>
      </c>
      <c r="AJ4034" s="8" t="str">
        <f>IFERROR(IF(_xlfn.XLOOKUP(Export4Q22[[#This Row],[Plan ID]],#REF!,#REF!)=Export4Q22[[#This Row],[Concatenate]],"Same","Change"),"New")</f>
        <v>New</v>
      </c>
    </row>
    <row r="4035" spans="1:36" x14ac:dyDescent="0.25">
      <c r="A4035" s="1">
        <v>62127</v>
      </c>
      <c r="B4035" t="s">
        <v>6940</v>
      </c>
      <c r="C4035" t="s">
        <v>176</v>
      </c>
      <c r="D4035" t="s">
        <v>995</v>
      </c>
      <c r="E4035" t="s">
        <v>177</v>
      </c>
      <c r="F4035" s="1">
        <v>7476</v>
      </c>
      <c r="G4035" t="s">
        <v>1205</v>
      </c>
      <c r="H4035" s="3">
        <v>61825</v>
      </c>
      <c r="I4035" t="s">
        <v>6636</v>
      </c>
      <c r="J4035" s="1">
        <v>311</v>
      </c>
      <c r="K4035" t="s">
        <v>1206</v>
      </c>
      <c r="L4035" s="1"/>
      <c r="N4035" s="1"/>
      <c r="P4035" s="1">
        <v>217</v>
      </c>
      <c r="Q4035" t="s">
        <v>3039</v>
      </c>
      <c r="R4035" s="1">
        <v>7504</v>
      </c>
      <c r="S4035" t="s">
        <v>1209</v>
      </c>
      <c r="T4035" t="s">
        <v>1000</v>
      </c>
      <c r="U4035" t="s">
        <v>182</v>
      </c>
      <c r="V4035" s="1">
        <v>7504</v>
      </c>
      <c r="W4035" t="s">
        <v>1209</v>
      </c>
      <c r="X4035" t="s">
        <v>183</v>
      </c>
      <c r="Y4035" s="1"/>
      <c r="AA4035" t="s">
        <v>150</v>
      </c>
      <c r="AB4035" s="2">
        <v>0</v>
      </c>
      <c r="AC4035" s="2">
        <v>0</v>
      </c>
      <c r="AD4035" t="s">
        <v>295</v>
      </c>
      <c r="AF4035" s="1">
        <v>3</v>
      </c>
      <c r="AG4035" s="1"/>
      <c r="AH4035" s="1" t="b">
        <f>Export4Q22[[#This Row],[Pharmacy Controller ID]]&lt;&gt;Export4Q22[[#This Row],[Medical Controller ID]]</f>
        <v>1</v>
      </c>
      <c r="AI4035" t="str">
        <f t="shared" si="63"/>
        <v>62127Newton Medical CenterEmployerTRUECommercial7476Express Scripts National Preferred with Limited UM 202061825Express Scripts National Preferred with Limited311ESI Commercial217Express Scripts (ESI)7504Express Scripts PBMNationalPBM Controlled7504Express Scripts PBMPBM00NJ3</v>
      </c>
      <c r="AJ4035" s="8" t="str">
        <f>IFERROR(IF(_xlfn.XLOOKUP(Export4Q22[[#This Row],[Plan ID]],#REF!,#REF!)=Export4Q22[[#This Row],[Concatenate]],"Same","Change"),"New")</f>
        <v>New</v>
      </c>
    </row>
    <row r="4036" spans="1:36" x14ac:dyDescent="0.25">
      <c r="A4036" s="1">
        <v>62130</v>
      </c>
      <c r="B4036" t="s">
        <v>6941</v>
      </c>
      <c r="C4036" t="s">
        <v>176</v>
      </c>
      <c r="D4036" t="s">
        <v>995</v>
      </c>
      <c r="E4036" t="s">
        <v>177</v>
      </c>
      <c r="F4036" s="1">
        <v>7476</v>
      </c>
      <c r="G4036" t="s">
        <v>1205</v>
      </c>
      <c r="H4036" s="3">
        <v>61825</v>
      </c>
      <c r="I4036" t="s">
        <v>6636</v>
      </c>
      <c r="J4036" s="1">
        <v>311</v>
      </c>
      <c r="K4036" t="s">
        <v>1206</v>
      </c>
      <c r="L4036" s="1"/>
      <c r="N4036" s="1"/>
      <c r="P4036" s="1">
        <v>217</v>
      </c>
      <c r="Q4036" t="s">
        <v>3039</v>
      </c>
      <c r="R4036" s="1">
        <v>7504</v>
      </c>
      <c r="S4036" t="s">
        <v>1209</v>
      </c>
      <c r="T4036" t="s">
        <v>1000</v>
      </c>
      <c r="U4036" t="s">
        <v>182</v>
      </c>
      <c r="V4036" s="1">
        <v>7504</v>
      </c>
      <c r="W4036" t="s">
        <v>1209</v>
      </c>
      <c r="X4036" t="s">
        <v>183</v>
      </c>
      <c r="Y4036" s="1"/>
      <c r="AA4036" t="s">
        <v>150</v>
      </c>
      <c r="AB4036" s="2">
        <v>0</v>
      </c>
      <c r="AC4036" s="2">
        <v>0</v>
      </c>
      <c r="AD4036" t="s">
        <v>89</v>
      </c>
      <c r="AF4036" s="1">
        <v>3</v>
      </c>
      <c r="AG4036" s="1"/>
      <c r="AH4036" s="1" t="b">
        <f>Export4Q22[[#This Row],[Pharmacy Controller ID]]&lt;&gt;Export4Q22[[#This Row],[Medical Controller ID]]</f>
        <v>1</v>
      </c>
      <c r="AI4036" t="str">
        <f t="shared" si="63"/>
        <v>62130National Organization of Industrial Trade Union (NOITU)EmployerTRUECommercial7476Express Scripts National Preferred with Limited UM 202061825Express Scripts National Preferred with Limited311ESI Commercial217Express Scripts (ESI)7504Express Scripts PBMNationalPBM Controlled7504Express Scripts PBMPBM00NY3</v>
      </c>
      <c r="AJ4036" s="8" t="str">
        <f>IFERROR(IF(_xlfn.XLOOKUP(Export4Q22[[#This Row],[Plan ID]],#REF!,#REF!)=Export4Q22[[#This Row],[Concatenate]],"Same","Change"),"New")</f>
        <v>New</v>
      </c>
    </row>
    <row r="4037" spans="1:36" x14ac:dyDescent="0.25">
      <c r="A4037" s="1">
        <v>62131</v>
      </c>
      <c r="B4037" t="s">
        <v>6942</v>
      </c>
      <c r="C4037" t="s">
        <v>176</v>
      </c>
      <c r="D4037" t="s">
        <v>995</v>
      </c>
      <c r="E4037" t="s">
        <v>177</v>
      </c>
      <c r="F4037" s="1">
        <v>7476</v>
      </c>
      <c r="G4037" t="s">
        <v>1205</v>
      </c>
      <c r="H4037" s="3">
        <v>61825</v>
      </c>
      <c r="I4037" t="s">
        <v>6636</v>
      </c>
      <c r="J4037" s="1">
        <v>311</v>
      </c>
      <c r="K4037" t="s">
        <v>1206</v>
      </c>
      <c r="L4037" s="1"/>
      <c r="N4037" s="1"/>
      <c r="P4037" s="1">
        <v>217</v>
      </c>
      <c r="Q4037" t="s">
        <v>3039</v>
      </c>
      <c r="R4037" s="1">
        <v>7504</v>
      </c>
      <c r="S4037" t="s">
        <v>1209</v>
      </c>
      <c r="T4037" t="s">
        <v>1000</v>
      </c>
      <c r="U4037" t="s">
        <v>182</v>
      </c>
      <c r="V4037" s="1">
        <v>7504</v>
      </c>
      <c r="W4037" t="s">
        <v>1209</v>
      </c>
      <c r="X4037" t="s">
        <v>183</v>
      </c>
      <c r="Y4037" s="1"/>
      <c r="AA4037" t="s">
        <v>150</v>
      </c>
      <c r="AB4037" s="2">
        <v>0</v>
      </c>
      <c r="AC4037" s="2">
        <v>0</v>
      </c>
      <c r="AD4037" t="s">
        <v>89</v>
      </c>
      <c r="AF4037" s="1">
        <v>3</v>
      </c>
      <c r="AG4037" s="1"/>
      <c r="AH4037" s="1" t="b">
        <f>Export4Q22[[#This Row],[Pharmacy Controller ID]]&lt;&gt;Export4Q22[[#This Row],[Medical Controller ID]]</f>
        <v>1</v>
      </c>
      <c r="AI4037" t="str">
        <f t="shared" si="63"/>
        <v>62131New York City Employees' Retirement SystemEmployerTRUECommercial7476Express Scripts National Preferred with Limited UM 202061825Express Scripts National Preferred with Limited311ESI Commercial217Express Scripts (ESI)7504Express Scripts PBMNationalPBM Controlled7504Express Scripts PBMPBM00NY3</v>
      </c>
      <c r="AJ4037" s="8" t="str">
        <f>IFERROR(IF(_xlfn.XLOOKUP(Export4Q22[[#This Row],[Plan ID]],#REF!,#REF!)=Export4Q22[[#This Row],[Concatenate]],"Same","Change"),"New")</f>
        <v>New</v>
      </c>
    </row>
    <row r="4038" spans="1:36" x14ac:dyDescent="0.25">
      <c r="A4038" s="1">
        <v>62132</v>
      </c>
      <c r="B4038" t="s">
        <v>6943</v>
      </c>
      <c r="C4038" t="s">
        <v>176</v>
      </c>
      <c r="D4038" t="s">
        <v>995</v>
      </c>
      <c r="E4038" t="s">
        <v>177</v>
      </c>
      <c r="F4038" s="1">
        <v>7476</v>
      </c>
      <c r="G4038" t="s">
        <v>1205</v>
      </c>
      <c r="H4038" s="3">
        <v>61825</v>
      </c>
      <c r="I4038" t="s">
        <v>6636</v>
      </c>
      <c r="J4038" s="1">
        <v>311</v>
      </c>
      <c r="K4038" t="s">
        <v>1206</v>
      </c>
      <c r="L4038" s="1"/>
      <c r="N4038" s="1"/>
      <c r="P4038" s="1">
        <v>217</v>
      </c>
      <c r="Q4038" t="s">
        <v>3039</v>
      </c>
      <c r="R4038" s="1">
        <v>7504</v>
      </c>
      <c r="S4038" t="s">
        <v>1209</v>
      </c>
      <c r="T4038" t="s">
        <v>1000</v>
      </c>
      <c r="U4038" t="s">
        <v>182</v>
      </c>
      <c r="V4038" s="1">
        <v>7504</v>
      </c>
      <c r="W4038" t="s">
        <v>1209</v>
      </c>
      <c r="X4038" t="s">
        <v>183</v>
      </c>
      <c r="Y4038" s="1"/>
      <c r="AA4038" t="s">
        <v>150</v>
      </c>
      <c r="AB4038" s="2">
        <v>0</v>
      </c>
      <c r="AC4038" s="2">
        <v>0</v>
      </c>
      <c r="AD4038" t="s">
        <v>295</v>
      </c>
      <c r="AF4038" s="1">
        <v>3</v>
      </c>
      <c r="AG4038" s="1"/>
      <c r="AH4038" s="1" t="b">
        <f>Export4Q22[[#This Row],[Pharmacy Controller ID]]&lt;&gt;Export4Q22[[#This Row],[Medical Controller ID]]</f>
        <v>1</v>
      </c>
      <c r="AI4038" t="str">
        <f t="shared" si="63"/>
        <v>62132Ocean Township Board of EducationEmployerTRUECommercial7476Express Scripts National Preferred with Limited UM 202061825Express Scripts National Preferred with Limited311ESI Commercial217Express Scripts (ESI)7504Express Scripts PBMNationalPBM Controlled7504Express Scripts PBMPBM00NJ3</v>
      </c>
      <c r="AJ4038" s="8" t="str">
        <f>IFERROR(IF(_xlfn.XLOOKUP(Export4Q22[[#This Row],[Plan ID]],#REF!,#REF!)=Export4Q22[[#This Row],[Concatenate]],"Same","Change"),"New")</f>
        <v>New</v>
      </c>
    </row>
    <row r="4039" spans="1:36" x14ac:dyDescent="0.25">
      <c r="A4039" s="1">
        <v>62134</v>
      </c>
      <c r="B4039" t="s">
        <v>6944</v>
      </c>
      <c r="C4039" t="s">
        <v>176</v>
      </c>
      <c r="D4039" t="s">
        <v>995</v>
      </c>
      <c r="E4039" t="s">
        <v>177</v>
      </c>
      <c r="F4039" s="1">
        <v>7476</v>
      </c>
      <c r="G4039" t="s">
        <v>1205</v>
      </c>
      <c r="H4039" s="3">
        <v>61825</v>
      </c>
      <c r="I4039" t="s">
        <v>6636</v>
      </c>
      <c r="J4039" s="1">
        <v>311</v>
      </c>
      <c r="K4039" t="s">
        <v>1206</v>
      </c>
      <c r="L4039" s="1"/>
      <c r="N4039" s="1"/>
      <c r="P4039" s="1">
        <v>217</v>
      </c>
      <c r="Q4039" t="s">
        <v>3039</v>
      </c>
      <c r="R4039" s="1">
        <v>7504</v>
      </c>
      <c r="S4039" t="s">
        <v>1209</v>
      </c>
      <c r="T4039" t="s">
        <v>1000</v>
      </c>
      <c r="U4039" t="s">
        <v>182</v>
      </c>
      <c r="V4039" s="1">
        <v>7504</v>
      </c>
      <c r="W4039" t="s">
        <v>1209</v>
      </c>
      <c r="X4039" t="s">
        <v>183</v>
      </c>
      <c r="Y4039" s="1"/>
      <c r="AA4039" t="s">
        <v>150</v>
      </c>
      <c r="AB4039" s="2">
        <v>0</v>
      </c>
      <c r="AC4039" s="2">
        <v>0</v>
      </c>
      <c r="AD4039" t="s">
        <v>97</v>
      </c>
      <c r="AF4039" s="1">
        <v>3</v>
      </c>
      <c r="AG4039" s="1"/>
      <c r="AH4039" s="1" t="b">
        <f>Export4Q22[[#This Row],[Pharmacy Controller ID]]&lt;&gt;Export4Q22[[#This Row],[Medical Controller ID]]</f>
        <v>1</v>
      </c>
      <c r="AI4039" t="str">
        <f t="shared" si="63"/>
        <v>62134Optimal Health InitiativesEmployerTRUECommercial7476Express Scripts National Preferred with Limited UM 202061825Express Scripts National Preferred with Limited311ESI Commercial217Express Scripts (ESI)7504Express Scripts PBMNationalPBM Controlled7504Express Scripts PBMPBM00OH3</v>
      </c>
      <c r="AJ4039" s="8" t="str">
        <f>IFERROR(IF(_xlfn.XLOOKUP(Export4Q22[[#This Row],[Plan ID]],#REF!,#REF!)=Export4Q22[[#This Row],[Concatenate]],"Same","Change"),"New")</f>
        <v>New</v>
      </c>
    </row>
    <row r="4040" spans="1:36" x14ac:dyDescent="0.25">
      <c r="A4040" s="1">
        <v>62135</v>
      </c>
      <c r="B4040" t="s">
        <v>6945</v>
      </c>
      <c r="C4040" t="s">
        <v>176</v>
      </c>
      <c r="D4040" t="s">
        <v>995</v>
      </c>
      <c r="E4040" t="s">
        <v>177</v>
      </c>
      <c r="F4040" s="1">
        <v>7476</v>
      </c>
      <c r="G4040" t="s">
        <v>1205</v>
      </c>
      <c r="H4040" s="3">
        <v>61825</v>
      </c>
      <c r="I4040" t="s">
        <v>6636</v>
      </c>
      <c r="J4040" s="1">
        <v>311</v>
      </c>
      <c r="K4040" t="s">
        <v>1206</v>
      </c>
      <c r="L4040" s="1"/>
      <c r="N4040" s="1"/>
      <c r="P4040" s="1">
        <v>217</v>
      </c>
      <c r="Q4040" t="s">
        <v>3039</v>
      </c>
      <c r="R4040" s="1">
        <v>7504</v>
      </c>
      <c r="S4040" t="s">
        <v>1209</v>
      </c>
      <c r="T4040" t="s">
        <v>1000</v>
      </c>
      <c r="U4040" t="s">
        <v>182</v>
      </c>
      <c r="V4040" s="1">
        <v>7504</v>
      </c>
      <c r="W4040" t="s">
        <v>1209</v>
      </c>
      <c r="X4040" t="s">
        <v>183</v>
      </c>
      <c r="Y4040" s="1"/>
      <c r="AA4040" t="s">
        <v>150</v>
      </c>
      <c r="AB4040" s="2">
        <v>0</v>
      </c>
      <c r="AC4040" s="2">
        <v>0</v>
      </c>
      <c r="AD4040" t="s">
        <v>281</v>
      </c>
      <c r="AF4040" s="1">
        <v>3</v>
      </c>
      <c r="AG4040" s="1"/>
      <c r="AH4040" s="1" t="b">
        <f>Export4Q22[[#This Row],[Pharmacy Controller ID]]&lt;&gt;Export4Q22[[#This Row],[Medical Controller ID]]</f>
        <v>1</v>
      </c>
      <c r="AI4040" t="str">
        <f t="shared" si="63"/>
        <v>62135ORTHOSYNETICSEmployerTRUECommercial7476Express Scripts National Preferred with Limited UM 202061825Express Scripts National Preferred with Limited311ESI Commercial217Express Scripts (ESI)7504Express Scripts PBMNationalPBM Controlled7504Express Scripts PBMPBM00LA3</v>
      </c>
      <c r="AJ4040" s="8" t="str">
        <f>IFERROR(IF(_xlfn.XLOOKUP(Export4Q22[[#This Row],[Plan ID]],#REF!,#REF!)=Export4Q22[[#This Row],[Concatenate]],"Same","Change"),"New")</f>
        <v>New</v>
      </c>
    </row>
    <row r="4041" spans="1:36" x14ac:dyDescent="0.25">
      <c r="A4041" s="1">
        <v>62136</v>
      </c>
      <c r="B4041" t="s">
        <v>6946</v>
      </c>
      <c r="C4041" t="s">
        <v>176</v>
      </c>
      <c r="D4041" t="s">
        <v>995</v>
      </c>
      <c r="E4041" t="s">
        <v>177</v>
      </c>
      <c r="F4041" s="1">
        <v>7476</v>
      </c>
      <c r="G4041" t="s">
        <v>1205</v>
      </c>
      <c r="H4041" s="3">
        <v>61825</v>
      </c>
      <c r="I4041" t="s">
        <v>6636</v>
      </c>
      <c r="J4041" s="1">
        <v>311</v>
      </c>
      <c r="K4041" t="s">
        <v>1206</v>
      </c>
      <c r="L4041" s="1"/>
      <c r="N4041" s="1"/>
      <c r="P4041" s="1">
        <v>217</v>
      </c>
      <c r="Q4041" t="s">
        <v>3039</v>
      </c>
      <c r="R4041" s="1">
        <v>7504</v>
      </c>
      <c r="S4041" t="s">
        <v>1209</v>
      </c>
      <c r="T4041" t="s">
        <v>1000</v>
      </c>
      <c r="U4041" t="s">
        <v>182</v>
      </c>
      <c r="V4041" s="1">
        <v>7504</v>
      </c>
      <c r="W4041" t="s">
        <v>1209</v>
      </c>
      <c r="X4041" t="s">
        <v>183</v>
      </c>
      <c r="Y4041" s="1"/>
      <c r="AA4041" t="s">
        <v>150</v>
      </c>
      <c r="AB4041" s="2">
        <v>0</v>
      </c>
      <c r="AC4041" s="2">
        <v>0</v>
      </c>
      <c r="AD4041" t="s">
        <v>557</v>
      </c>
      <c r="AF4041" s="1">
        <v>3</v>
      </c>
      <c r="AG4041" s="1"/>
      <c r="AH4041" s="1" t="b">
        <f>Export4Q22[[#This Row],[Pharmacy Controller ID]]&lt;&gt;Export4Q22[[#This Row],[Medical Controller ID]]</f>
        <v>1</v>
      </c>
      <c r="AI4041" t="str">
        <f t="shared" si="63"/>
        <v>62136CieloStarEmployerTRUECommercial7476Express Scripts National Preferred with Limited UM 202061825Express Scripts National Preferred with Limited311ESI Commercial217Express Scripts (ESI)7504Express Scripts PBMNationalPBM Controlled7504Express Scripts PBMPBM00MN3</v>
      </c>
      <c r="AJ4041" s="8" t="str">
        <f>IFERROR(IF(_xlfn.XLOOKUP(Export4Q22[[#This Row],[Plan ID]],#REF!,#REF!)=Export4Q22[[#This Row],[Concatenate]],"Same","Change"),"New")</f>
        <v>New</v>
      </c>
    </row>
    <row r="4042" spans="1:36" x14ac:dyDescent="0.25">
      <c r="A4042" s="1">
        <v>62138</v>
      </c>
      <c r="B4042" t="s">
        <v>6947</v>
      </c>
      <c r="C4042" t="s">
        <v>176</v>
      </c>
      <c r="D4042" t="s">
        <v>995</v>
      </c>
      <c r="E4042" t="s">
        <v>177</v>
      </c>
      <c r="F4042" s="1">
        <v>7476</v>
      </c>
      <c r="G4042" t="s">
        <v>1205</v>
      </c>
      <c r="H4042" s="3">
        <v>61825</v>
      </c>
      <c r="I4042" t="s">
        <v>6636</v>
      </c>
      <c r="J4042" s="1">
        <v>311</v>
      </c>
      <c r="K4042" t="s">
        <v>1206</v>
      </c>
      <c r="L4042" s="1"/>
      <c r="N4042" s="1"/>
      <c r="P4042" s="1">
        <v>217</v>
      </c>
      <c r="Q4042" t="s">
        <v>3039</v>
      </c>
      <c r="R4042" s="1">
        <v>7504</v>
      </c>
      <c r="S4042" t="s">
        <v>1209</v>
      </c>
      <c r="T4042" t="s">
        <v>1000</v>
      </c>
      <c r="U4042" t="s">
        <v>182</v>
      </c>
      <c r="V4042" s="1">
        <v>7504</v>
      </c>
      <c r="W4042" t="s">
        <v>1209</v>
      </c>
      <c r="X4042" t="s">
        <v>183</v>
      </c>
      <c r="Y4042" s="1"/>
      <c r="AA4042" t="s">
        <v>150</v>
      </c>
      <c r="AB4042" s="2">
        <v>0</v>
      </c>
      <c r="AC4042" s="2">
        <v>0</v>
      </c>
      <c r="AD4042" t="s">
        <v>646</v>
      </c>
      <c r="AF4042" s="1">
        <v>3</v>
      </c>
      <c r="AG4042" s="1"/>
      <c r="AH4042" s="1" t="b">
        <f>Export4Q22[[#This Row],[Pharmacy Controller ID]]&lt;&gt;Export4Q22[[#This Row],[Medical Controller ID]]</f>
        <v>1</v>
      </c>
      <c r="AI4042" t="str">
        <f t="shared" si="63"/>
        <v>62138PacificSource AdministratorsEmployerTRUECommercial7476Express Scripts National Preferred with Limited UM 202061825Express Scripts National Preferred with Limited311ESI Commercial217Express Scripts (ESI)7504Express Scripts PBMNationalPBM Controlled7504Express Scripts PBMPBM00OR3</v>
      </c>
      <c r="AJ4042" s="8" t="str">
        <f>IFERROR(IF(_xlfn.XLOOKUP(Export4Q22[[#This Row],[Plan ID]],#REF!,#REF!)=Export4Q22[[#This Row],[Concatenate]],"Same","Change"),"New")</f>
        <v>New</v>
      </c>
    </row>
    <row r="4043" spans="1:36" x14ac:dyDescent="0.25">
      <c r="A4043" s="1">
        <v>62139</v>
      </c>
      <c r="B4043" t="s">
        <v>6948</v>
      </c>
      <c r="C4043" t="s">
        <v>176</v>
      </c>
      <c r="D4043" t="s">
        <v>995</v>
      </c>
      <c r="E4043" t="s">
        <v>177</v>
      </c>
      <c r="F4043" s="1">
        <v>7476</v>
      </c>
      <c r="G4043" t="s">
        <v>1205</v>
      </c>
      <c r="H4043" s="3">
        <v>61825</v>
      </c>
      <c r="I4043" t="s">
        <v>6636</v>
      </c>
      <c r="J4043" s="1">
        <v>311</v>
      </c>
      <c r="K4043" t="s">
        <v>1206</v>
      </c>
      <c r="L4043" s="1"/>
      <c r="N4043" s="1"/>
      <c r="P4043" s="1">
        <v>217</v>
      </c>
      <c r="Q4043" t="s">
        <v>3039</v>
      </c>
      <c r="R4043" s="1">
        <v>7504</v>
      </c>
      <c r="S4043" t="s">
        <v>1209</v>
      </c>
      <c r="T4043" t="s">
        <v>1000</v>
      </c>
      <c r="U4043" t="s">
        <v>182</v>
      </c>
      <c r="V4043" s="1">
        <v>7504</v>
      </c>
      <c r="W4043" t="s">
        <v>1209</v>
      </c>
      <c r="X4043" t="s">
        <v>183</v>
      </c>
      <c r="Y4043" s="1"/>
      <c r="AA4043" t="s">
        <v>150</v>
      </c>
      <c r="AB4043" s="2">
        <v>0</v>
      </c>
      <c r="AC4043" s="2">
        <v>0</v>
      </c>
      <c r="AD4043" t="s">
        <v>89</v>
      </c>
      <c r="AF4043" s="1">
        <v>3</v>
      </c>
      <c r="AG4043" s="1"/>
      <c r="AH4043" s="1" t="b">
        <f>Export4Q22[[#This Row],[Pharmacy Controller ID]]&lt;&gt;Export4Q22[[#This Row],[Medical Controller ID]]</f>
        <v>1</v>
      </c>
      <c r="AI4043" t="str">
        <f t="shared" si="63"/>
        <v>62139Pall CorporationEmployerTRUECommercial7476Express Scripts National Preferred with Limited UM 202061825Express Scripts National Preferred with Limited311ESI Commercial217Express Scripts (ESI)7504Express Scripts PBMNationalPBM Controlled7504Express Scripts PBMPBM00NY3</v>
      </c>
      <c r="AJ4043" s="8" t="str">
        <f>IFERROR(IF(_xlfn.XLOOKUP(Export4Q22[[#This Row],[Plan ID]],#REF!,#REF!)=Export4Q22[[#This Row],[Concatenate]],"Same","Change"),"New")</f>
        <v>New</v>
      </c>
    </row>
    <row r="4044" spans="1:36" x14ac:dyDescent="0.25">
      <c r="A4044" s="1">
        <v>62140</v>
      </c>
      <c r="B4044" t="s">
        <v>6949</v>
      </c>
      <c r="C4044" t="s">
        <v>176</v>
      </c>
      <c r="D4044" t="s">
        <v>995</v>
      </c>
      <c r="E4044" t="s">
        <v>177</v>
      </c>
      <c r="F4044" s="1">
        <v>7476</v>
      </c>
      <c r="G4044" t="s">
        <v>1205</v>
      </c>
      <c r="H4044" s="3">
        <v>61825</v>
      </c>
      <c r="I4044" t="s">
        <v>6636</v>
      </c>
      <c r="J4044" s="1">
        <v>311</v>
      </c>
      <c r="K4044" t="s">
        <v>1206</v>
      </c>
      <c r="L4044" s="1"/>
      <c r="N4044" s="1"/>
      <c r="P4044" s="1">
        <v>217</v>
      </c>
      <c r="Q4044" t="s">
        <v>3039</v>
      </c>
      <c r="R4044" s="1">
        <v>7504</v>
      </c>
      <c r="S4044" t="s">
        <v>1209</v>
      </c>
      <c r="T4044" t="s">
        <v>1000</v>
      </c>
      <c r="U4044" t="s">
        <v>182</v>
      </c>
      <c r="V4044" s="1">
        <v>7504</v>
      </c>
      <c r="W4044" t="s">
        <v>1209</v>
      </c>
      <c r="X4044" t="s">
        <v>183</v>
      </c>
      <c r="Y4044" s="1"/>
      <c r="AA4044" t="s">
        <v>150</v>
      </c>
      <c r="AB4044" s="2">
        <v>0</v>
      </c>
      <c r="AC4044" s="2">
        <v>0</v>
      </c>
      <c r="AD4044" t="s">
        <v>142</v>
      </c>
      <c r="AF4044" s="1">
        <v>3</v>
      </c>
      <c r="AG4044" s="1"/>
      <c r="AH4044" s="1" t="b">
        <f>Export4Q22[[#This Row],[Pharmacy Controller ID]]&lt;&gt;Export4Q22[[#This Row],[Medical Controller ID]]</f>
        <v>1</v>
      </c>
      <c r="AI4044" t="str">
        <f t="shared" si="63"/>
        <v>62140Waukesha-Pearce IndustriesEmployerTRUECommercial7476Express Scripts National Preferred with Limited UM 202061825Express Scripts National Preferred with Limited311ESI Commercial217Express Scripts (ESI)7504Express Scripts PBMNationalPBM Controlled7504Express Scripts PBMPBM00TX3</v>
      </c>
      <c r="AJ4044" s="8" t="str">
        <f>IFERROR(IF(_xlfn.XLOOKUP(Export4Q22[[#This Row],[Plan ID]],#REF!,#REF!)=Export4Q22[[#This Row],[Concatenate]],"Same","Change"),"New")</f>
        <v>New</v>
      </c>
    </row>
    <row r="4045" spans="1:36" x14ac:dyDescent="0.25">
      <c r="A4045" s="1">
        <v>62141</v>
      </c>
      <c r="B4045" t="s">
        <v>6950</v>
      </c>
      <c r="C4045" t="s">
        <v>176</v>
      </c>
      <c r="D4045" t="s">
        <v>995</v>
      </c>
      <c r="E4045" t="s">
        <v>177</v>
      </c>
      <c r="F4045" s="1">
        <v>7476</v>
      </c>
      <c r="G4045" t="s">
        <v>1205</v>
      </c>
      <c r="H4045" s="3">
        <v>61825</v>
      </c>
      <c r="I4045" t="s">
        <v>6636</v>
      </c>
      <c r="J4045" s="1">
        <v>311</v>
      </c>
      <c r="K4045" t="s">
        <v>1206</v>
      </c>
      <c r="L4045" s="1"/>
      <c r="N4045" s="1"/>
      <c r="P4045" s="1">
        <v>217</v>
      </c>
      <c r="Q4045" t="s">
        <v>3039</v>
      </c>
      <c r="R4045" s="1">
        <v>7504</v>
      </c>
      <c r="S4045" t="s">
        <v>1209</v>
      </c>
      <c r="T4045" t="s">
        <v>1000</v>
      </c>
      <c r="U4045" t="s">
        <v>182</v>
      </c>
      <c r="V4045" s="1">
        <v>7504</v>
      </c>
      <c r="W4045" t="s">
        <v>1209</v>
      </c>
      <c r="X4045" t="s">
        <v>183</v>
      </c>
      <c r="Y4045" s="1"/>
      <c r="AA4045" t="s">
        <v>150</v>
      </c>
      <c r="AB4045" s="2">
        <v>0</v>
      </c>
      <c r="AC4045" s="2">
        <v>0</v>
      </c>
      <c r="AD4045" t="s">
        <v>314</v>
      </c>
      <c r="AF4045" s="1">
        <v>3</v>
      </c>
      <c r="AG4045" s="1"/>
      <c r="AH4045" s="1" t="b">
        <f>Export4Q22[[#This Row],[Pharmacy Controller ID]]&lt;&gt;Export4Q22[[#This Row],[Medical Controller ID]]</f>
        <v>1</v>
      </c>
      <c r="AI4045" t="str">
        <f t="shared" si="63"/>
        <v>62141Pencor ServicesEmployerTRUECommercial7476Express Scripts National Preferred with Limited UM 202061825Express Scripts National Preferred with Limited311ESI Commercial217Express Scripts (ESI)7504Express Scripts PBMNationalPBM Controlled7504Express Scripts PBMPBM00PA3</v>
      </c>
      <c r="AJ4045" s="8" t="str">
        <f>IFERROR(IF(_xlfn.XLOOKUP(Export4Q22[[#This Row],[Plan ID]],#REF!,#REF!)=Export4Q22[[#This Row],[Concatenate]],"Same","Change"),"New")</f>
        <v>New</v>
      </c>
    </row>
    <row r="4046" spans="1:36" x14ac:dyDescent="0.25">
      <c r="A4046" s="1">
        <v>62146</v>
      </c>
      <c r="B4046" t="s">
        <v>6951</v>
      </c>
      <c r="C4046" t="s">
        <v>176</v>
      </c>
      <c r="D4046" t="s">
        <v>995</v>
      </c>
      <c r="E4046" t="s">
        <v>177</v>
      </c>
      <c r="F4046" s="1">
        <v>7476</v>
      </c>
      <c r="G4046" t="s">
        <v>1205</v>
      </c>
      <c r="H4046" s="3">
        <v>61825</v>
      </c>
      <c r="I4046" t="s">
        <v>6636</v>
      </c>
      <c r="J4046" s="1">
        <v>311</v>
      </c>
      <c r="K4046" t="s">
        <v>1206</v>
      </c>
      <c r="L4046" s="1"/>
      <c r="N4046" s="1"/>
      <c r="P4046" s="1">
        <v>217</v>
      </c>
      <c r="Q4046" t="s">
        <v>3039</v>
      </c>
      <c r="R4046" s="1">
        <v>7504</v>
      </c>
      <c r="S4046" t="s">
        <v>1209</v>
      </c>
      <c r="T4046" t="s">
        <v>1000</v>
      </c>
      <c r="U4046" t="s">
        <v>182</v>
      </c>
      <c r="V4046" s="1">
        <v>7504</v>
      </c>
      <c r="W4046" t="s">
        <v>1209</v>
      </c>
      <c r="X4046" t="s">
        <v>183</v>
      </c>
      <c r="Y4046" s="1"/>
      <c r="AA4046" t="s">
        <v>150</v>
      </c>
      <c r="AB4046" s="2">
        <v>0</v>
      </c>
      <c r="AC4046" s="2">
        <v>0</v>
      </c>
      <c r="AD4046" t="s">
        <v>91</v>
      </c>
      <c r="AF4046" s="1">
        <v>3</v>
      </c>
      <c r="AG4046" s="1"/>
      <c r="AH4046" s="1" t="b">
        <f>Export4Q22[[#This Row],[Pharmacy Controller ID]]&lt;&gt;Export4Q22[[#This Row],[Medical Controller ID]]</f>
        <v>1</v>
      </c>
      <c r="AI4046" t="str">
        <f t="shared" si="63"/>
        <v>62146Medisize Corporation(Phillips Plastics)EmployerTRUECommercial7476Express Scripts National Preferred with Limited UM 202061825Express Scripts National Preferred with Limited311ESI Commercial217Express Scripts (ESI)7504Express Scripts PBMNationalPBM Controlled7504Express Scripts PBMPBM00WI3</v>
      </c>
      <c r="AJ4046" s="8" t="str">
        <f>IFERROR(IF(_xlfn.XLOOKUP(Export4Q22[[#This Row],[Plan ID]],#REF!,#REF!)=Export4Q22[[#This Row],[Concatenate]],"Same","Change"),"New")</f>
        <v>New</v>
      </c>
    </row>
    <row r="4047" spans="1:36" x14ac:dyDescent="0.25">
      <c r="A4047" s="1">
        <v>62147</v>
      </c>
      <c r="B4047" t="s">
        <v>6952</v>
      </c>
      <c r="C4047" t="s">
        <v>176</v>
      </c>
      <c r="D4047" t="s">
        <v>995</v>
      </c>
      <c r="E4047" t="s">
        <v>177</v>
      </c>
      <c r="F4047" s="1">
        <v>7476</v>
      </c>
      <c r="G4047" t="s">
        <v>1205</v>
      </c>
      <c r="H4047" s="3">
        <v>61825</v>
      </c>
      <c r="I4047" t="s">
        <v>6636</v>
      </c>
      <c r="J4047" s="1">
        <v>311</v>
      </c>
      <c r="K4047" t="s">
        <v>1206</v>
      </c>
      <c r="L4047" s="1"/>
      <c r="N4047" s="1"/>
      <c r="P4047" s="1">
        <v>217</v>
      </c>
      <c r="Q4047" t="s">
        <v>3039</v>
      </c>
      <c r="R4047" s="1">
        <v>7504</v>
      </c>
      <c r="S4047" t="s">
        <v>1209</v>
      </c>
      <c r="T4047" t="s">
        <v>1000</v>
      </c>
      <c r="U4047" t="s">
        <v>182</v>
      </c>
      <c r="V4047" s="1">
        <v>7504</v>
      </c>
      <c r="W4047" t="s">
        <v>1209</v>
      </c>
      <c r="X4047" t="s">
        <v>183</v>
      </c>
      <c r="Y4047" s="1"/>
      <c r="AA4047" t="s">
        <v>150</v>
      </c>
      <c r="AB4047" s="2">
        <v>0</v>
      </c>
      <c r="AC4047" s="2">
        <v>0</v>
      </c>
      <c r="AD4047" t="s">
        <v>220</v>
      </c>
      <c r="AF4047" s="1">
        <v>3</v>
      </c>
      <c r="AG4047" s="1"/>
      <c r="AH4047" s="1" t="b">
        <f>Export4Q22[[#This Row],[Pharmacy Controller ID]]&lt;&gt;Export4Q22[[#This Row],[Medical Controller ID]]</f>
        <v>1</v>
      </c>
      <c r="AI4047" t="str">
        <f t="shared" si="63"/>
        <v>62147Phillips Service IndustriesEmployerTRUECommercial7476Express Scripts National Preferred with Limited UM 202061825Express Scripts National Preferred with Limited311ESI Commercial217Express Scripts (ESI)7504Express Scripts PBMNationalPBM Controlled7504Express Scripts PBMPBM00MI3</v>
      </c>
      <c r="AJ4047" s="8" t="str">
        <f>IFERROR(IF(_xlfn.XLOOKUP(Export4Q22[[#This Row],[Plan ID]],#REF!,#REF!)=Export4Q22[[#This Row],[Concatenate]],"Same","Change"),"New")</f>
        <v>New</v>
      </c>
    </row>
    <row r="4048" spans="1:36" x14ac:dyDescent="0.25">
      <c r="A4048" s="1">
        <v>62148</v>
      </c>
      <c r="B4048" t="s">
        <v>6953</v>
      </c>
      <c r="C4048" t="s">
        <v>176</v>
      </c>
      <c r="D4048" t="s">
        <v>995</v>
      </c>
      <c r="E4048" t="s">
        <v>177</v>
      </c>
      <c r="F4048" s="1">
        <v>7476</v>
      </c>
      <c r="G4048" t="s">
        <v>1205</v>
      </c>
      <c r="H4048" s="3">
        <v>61825</v>
      </c>
      <c r="I4048" t="s">
        <v>6636</v>
      </c>
      <c r="J4048" s="1">
        <v>311</v>
      </c>
      <c r="K4048" t="s">
        <v>1206</v>
      </c>
      <c r="L4048" s="1"/>
      <c r="N4048" s="1"/>
      <c r="P4048" s="1">
        <v>217</v>
      </c>
      <c r="Q4048" t="s">
        <v>3039</v>
      </c>
      <c r="R4048" s="1">
        <v>7504</v>
      </c>
      <c r="S4048" t="s">
        <v>1209</v>
      </c>
      <c r="T4048" t="s">
        <v>1000</v>
      </c>
      <c r="U4048" t="s">
        <v>182</v>
      </c>
      <c r="V4048" s="1">
        <v>7504</v>
      </c>
      <c r="W4048" t="s">
        <v>1209</v>
      </c>
      <c r="X4048" t="s">
        <v>183</v>
      </c>
      <c r="Y4048" s="1"/>
      <c r="AA4048" t="s">
        <v>150</v>
      </c>
      <c r="AB4048" s="2">
        <v>0</v>
      </c>
      <c r="AC4048" s="2">
        <v>0</v>
      </c>
      <c r="AD4048" t="s">
        <v>354</v>
      </c>
      <c r="AF4048" s="1">
        <v>3</v>
      </c>
      <c r="AG4048" s="1"/>
      <c r="AH4048" s="1" t="b">
        <f>Export4Q22[[#This Row],[Pharmacy Controller ID]]&lt;&gt;Export4Q22[[#This Row],[Medical Controller ID]]</f>
        <v>1</v>
      </c>
      <c r="AI4048" t="str">
        <f t="shared" si="63"/>
        <v>62148Piedmont Health CoalitionEmployerTRUECommercial7476Express Scripts National Preferred with Limited UM 202061825Express Scripts National Preferred with Limited311ESI Commercial217Express Scripts (ESI)7504Express Scripts PBMNationalPBM Controlled7504Express Scripts PBMPBM00NC3</v>
      </c>
      <c r="AJ4048" s="8" t="str">
        <f>IFERROR(IF(_xlfn.XLOOKUP(Export4Q22[[#This Row],[Plan ID]],#REF!,#REF!)=Export4Q22[[#This Row],[Concatenate]],"Same","Change"),"New")</f>
        <v>New</v>
      </c>
    </row>
    <row r="4049" spans="1:36" x14ac:dyDescent="0.25">
      <c r="A4049" s="1">
        <v>62150</v>
      </c>
      <c r="B4049" t="s">
        <v>6954</v>
      </c>
      <c r="C4049" t="s">
        <v>176</v>
      </c>
      <c r="D4049" t="s">
        <v>995</v>
      </c>
      <c r="E4049" t="s">
        <v>177</v>
      </c>
      <c r="F4049" s="1">
        <v>7476</v>
      </c>
      <c r="G4049" t="s">
        <v>1205</v>
      </c>
      <c r="H4049" s="3">
        <v>61825</v>
      </c>
      <c r="I4049" t="s">
        <v>6636</v>
      </c>
      <c r="J4049" s="1">
        <v>311</v>
      </c>
      <c r="K4049" t="s">
        <v>1206</v>
      </c>
      <c r="L4049" s="1"/>
      <c r="N4049" s="1"/>
      <c r="P4049" s="1">
        <v>217</v>
      </c>
      <c r="Q4049" t="s">
        <v>3039</v>
      </c>
      <c r="R4049" s="1">
        <v>7504</v>
      </c>
      <c r="S4049" t="s">
        <v>1209</v>
      </c>
      <c r="T4049" t="s">
        <v>1000</v>
      </c>
      <c r="U4049" t="s">
        <v>182</v>
      </c>
      <c r="V4049" s="1">
        <v>7504</v>
      </c>
      <c r="W4049" t="s">
        <v>1209</v>
      </c>
      <c r="X4049" t="s">
        <v>183</v>
      </c>
      <c r="Y4049" s="1"/>
      <c r="AA4049" t="s">
        <v>150</v>
      </c>
      <c r="AB4049" s="2">
        <v>0</v>
      </c>
      <c r="AC4049" s="2">
        <v>0</v>
      </c>
      <c r="AD4049" t="s">
        <v>97</v>
      </c>
      <c r="AF4049" s="1">
        <v>3</v>
      </c>
      <c r="AG4049" s="1"/>
      <c r="AH4049" s="1" t="b">
        <f>Export4Q22[[#This Row],[Pharmacy Controller ID]]&lt;&gt;Export4Q22[[#This Row],[Medical Controller ID]]</f>
        <v>1</v>
      </c>
      <c r="AI4049" t="str">
        <f t="shared" si="63"/>
        <v>62150Pierre FoodsEmployerTRUECommercial7476Express Scripts National Preferred with Limited UM 202061825Express Scripts National Preferred with Limited311ESI Commercial217Express Scripts (ESI)7504Express Scripts PBMNationalPBM Controlled7504Express Scripts PBMPBM00OH3</v>
      </c>
      <c r="AJ4049" s="8" t="str">
        <f>IFERROR(IF(_xlfn.XLOOKUP(Export4Q22[[#This Row],[Plan ID]],#REF!,#REF!)=Export4Q22[[#This Row],[Concatenate]],"Same","Change"),"New")</f>
        <v>New</v>
      </c>
    </row>
    <row r="4050" spans="1:36" x14ac:dyDescent="0.25">
      <c r="A4050" s="1">
        <v>62152</v>
      </c>
      <c r="B4050" t="s">
        <v>6955</v>
      </c>
      <c r="C4050" t="s">
        <v>176</v>
      </c>
      <c r="D4050" t="s">
        <v>995</v>
      </c>
      <c r="E4050" t="s">
        <v>177</v>
      </c>
      <c r="F4050" s="1">
        <v>7476</v>
      </c>
      <c r="G4050" t="s">
        <v>1205</v>
      </c>
      <c r="H4050" s="3">
        <v>61825</v>
      </c>
      <c r="I4050" t="s">
        <v>6636</v>
      </c>
      <c r="J4050" s="1">
        <v>311</v>
      </c>
      <c r="K4050" t="s">
        <v>1206</v>
      </c>
      <c r="L4050" s="1"/>
      <c r="N4050" s="1"/>
      <c r="P4050" s="1">
        <v>217</v>
      </c>
      <c r="Q4050" t="s">
        <v>3039</v>
      </c>
      <c r="R4050" s="1">
        <v>7504</v>
      </c>
      <c r="S4050" t="s">
        <v>1209</v>
      </c>
      <c r="T4050" t="s">
        <v>1000</v>
      </c>
      <c r="U4050" t="s">
        <v>182</v>
      </c>
      <c r="V4050" s="1">
        <v>7504</v>
      </c>
      <c r="W4050" t="s">
        <v>1209</v>
      </c>
      <c r="X4050" t="s">
        <v>183</v>
      </c>
      <c r="Y4050" s="1"/>
      <c r="AA4050" t="s">
        <v>150</v>
      </c>
      <c r="AB4050" s="2">
        <v>0</v>
      </c>
      <c r="AC4050" s="2">
        <v>0</v>
      </c>
      <c r="AD4050" t="s">
        <v>220</v>
      </c>
      <c r="AF4050" s="1">
        <v>3</v>
      </c>
      <c r="AG4050" s="1"/>
      <c r="AH4050" s="1" t="b">
        <f>Export4Q22[[#This Row],[Pharmacy Controller ID]]&lt;&gt;Export4Q22[[#This Row],[Medical Controller ID]]</f>
        <v>1</v>
      </c>
      <c r="AI4050" t="str">
        <f t="shared" si="63"/>
        <v>62152National Heritage AcademiesEmployerTRUECommercial7476Express Scripts National Preferred with Limited UM 202061825Express Scripts National Preferred with Limited311ESI Commercial217Express Scripts (ESI)7504Express Scripts PBMNationalPBM Controlled7504Express Scripts PBMPBM00MI3</v>
      </c>
      <c r="AJ4050" s="8" t="str">
        <f>IFERROR(IF(_xlfn.XLOOKUP(Export4Q22[[#This Row],[Plan ID]],#REF!,#REF!)=Export4Q22[[#This Row],[Concatenate]],"Same","Change"),"New")</f>
        <v>New</v>
      </c>
    </row>
    <row r="4051" spans="1:36" x14ac:dyDescent="0.25">
      <c r="A4051" s="1">
        <v>62153</v>
      </c>
      <c r="B4051" t="s">
        <v>6956</v>
      </c>
      <c r="C4051" t="s">
        <v>176</v>
      </c>
      <c r="D4051" t="s">
        <v>995</v>
      </c>
      <c r="E4051" t="s">
        <v>177</v>
      </c>
      <c r="F4051" s="1">
        <v>7476</v>
      </c>
      <c r="G4051" t="s">
        <v>1205</v>
      </c>
      <c r="H4051" s="3">
        <v>61825</v>
      </c>
      <c r="I4051" t="s">
        <v>6636</v>
      </c>
      <c r="J4051" s="1">
        <v>311</v>
      </c>
      <c r="K4051" t="s">
        <v>1206</v>
      </c>
      <c r="L4051" s="1"/>
      <c r="N4051" s="1"/>
      <c r="P4051" s="1">
        <v>217</v>
      </c>
      <c r="Q4051" t="s">
        <v>3039</v>
      </c>
      <c r="R4051" s="1">
        <v>7504</v>
      </c>
      <c r="S4051" t="s">
        <v>1209</v>
      </c>
      <c r="T4051" t="s">
        <v>1000</v>
      </c>
      <c r="U4051" t="s">
        <v>182</v>
      </c>
      <c r="V4051" s="1">
        <v>7504</v>
      </c>
      <c r="W4051" t="s">
        <v>1209</v>
      </c>
      <c r="X4051" t="s">
        <v>183</v>
      </c>
      <c r="Y4051" s="1"/>
      <c r="AA4051" t="s">
        <v>150</v>
      </c>
      <c r="AB4051" s="2">
        <v>0</v>
      </c>
      <c r="AC4051" s="2">
        <v>0</v>
      </c>
      <c r="AD4051" t="s">
        <v>314</v>
      </c>
      <c r="AF4051" s="1">
        <v>3</v>
      </c>
      <c r="AG4051" s="1"/>
      <c r="AH4051" s="1" t="b">
        <f>Export4Q22[[#This Row],[Pharmacy Controller ID]]&lt;&gt;Export4Q22[[#This Row],[Medical Controller ID]]</f>
        <v>1</v>
      </c>
      <c r="AI4051" t="str">
        <f t="shared" si="63"/>
        <v>62153PinnacleHealth SystemEmployerTRUECommercial7476Express Scripts National Preferred with Limited UM 202061825Express Scripts National Preferred with Limited311ESI Commercial217Express Scripts (ESI)7504Express Scripts PBMNationalPBM Controlled7504Express Scripts PBMPBM00PA3</v>
      </c>
      <c r="AJ4051" s="8" t="str">
        <f>IFERROR(IF(_xlfn.XLOOKUP(Export4Q22[[#This Row],[Plan ID]],#REF!,#REF!)=Export4Q22[[#This Row],[Concatenate]],"Same","Change"),"New")</f>
        <v>New</v>
      </c>
    </row>
    <row r="4052" spans="1:36" x14ac:dyDescent="0.25">
      <c r="A4052" s="1">
        <v>62156</v>
      </c>
      <c r="B4052" t="s">
        <v>6957</v>
      </c>
      <c r="C4052" t="s">
        <v>176</v>
      </c>
      <c r="D4052" t="s">
        <v>995</v>
      </c>
      <c r="E4052" t="s">
        <v>177</v>
      </c>
      <c r="F4052" s="1">
        <v>7476</v>
      </c>
      <c r="G4052" t="s">
        <v>1205</v>
      </c>
      <c r="H4052" s="3">
        <v>61825</v>
      </c>
      <c r="I4052" t="s">
        <v>6636</v>
      </c>
      <c r="J4052" s="1">
        <v>311</v>
      </c>
      <c r="K4052" t="s">
        <v>1206</v>
      </c>
      <c r="L4052" s="1"/>
      <c r="N4052" s="1"/>
      <c r="P4052" s="1">
        <v>217</v>
      </c>
      <c r="Q4052" t="s">
        <v>3039</v>
      </c>
      <c r="R4052" s="1">
        <v>7504</v>
      </c>
      <c r="S4052" t="s">
        <v>1209</v>
      </c>
      <c r="T4052" t="s">
        <v>1000</v>
      </c>
      <c r="U4052" t="s">
        <v>182</v>
      </c>
      <c r="V4052" s="1">
        <v>7504</v>
      </c>
      <c r="W4052" t="s">
        <v>1209</v>
      </c>
      <c r="X4052" t="s">
        <v>183</v>
      </c>
      <c r="Y4052" s="1"/>
      <c r="AA4052" t="s">
        <v>150</v>
      </c>
      <c r="AB4052" s="2">
        <v>0</v>
      </c>
      <c r="AC4052" s="2">
        <v>0</v>
      </c>
      <c r="AD4052" t="s">
        <v>557</v>
      </c>
      <c r="AF4052" s="1">
        <v>3</v>
      </c>
      <c r="AG4052" s="1"/>
      <c r="AH4052" s="1" t="b">
        <f>Export4Q22[[#This Row],[Pharmacy Controller ID]]&lt;&gt;Export4Q22[[#This Row],[Medical Controller ID]]</f>
        <v>1</v>
      </c>
      <c r="AI4052" t="str">
        <f t="shared" si="63"/>
        <v>62156Piper Sandler CompaniesEmployerTRUECommercial7476Express Scripts National Preferred with Limited UM 202061825Express Scripts National Preferred with Limited311ESI Commercial217Express Scripts (ESI)7504Express Scripts PBMNationalPBM Controlled7504Express Scripts PBMPBM00MN3</v>
      </c>
      <c r="AJ4052" s="8" t="str">
        <f>IFERROR(IF(_xlfn.XLOOKUP(Export4Q22[[#This Row],[Plan ID]],#REF!,#REF!)=Export4Q22[[#This Row],[Concatenate]],"Same","Change"),"New")</f>
        <v>New</v>
      </c>
    </row>
    <row r="4053" spans="1:36" x14ac:dyDescent="0.25">
      <c r="A4053" s="1">
        <v>62158</v>
      </c>
      <c r="B4053" t="s">
        <v>6958</v>
      </c>
      <c r="C4053" t="s">
        <v>176</v>
      </c>
      <c r="D4053" t="s">
        <v>995</v>
      </c>
      <c r="E4053" t="s">
        <v>177</v>
      </c>
      <c r="F4053" s="1">
        <v>7476</v>
      </c>
      <c r="G4053" t="s">
        <v>1205</v>
      </c>
      <c r="H4053" s="3">
        <v>61825</v>
      </c>
      <c r="I4053" t="s">
        <v>6636</v>
      </c>
      <c r="J4053" s="1">
        <v>311</v>
      </c>
      <c r="K4053" t="s">
        <v>1206</v>
      </c>
      <c r="L4053" s="1"/>
      <c r="N4053" s="1"/>
      <c r="P4053" s="1">
        <v>217</v>
      </c>
      <c r="Q4053" t="s">
        <v>3039</v>
      </c>
      <c r="R4053" s="1">
        <v>7504</v>
      </c>
      <c r="S4053" t="s">
        <v>1209</v>
      </c>
      <c r="T4053" t="s">
        <v>1000</v>
      </c>
      <c r="U4053" t="s">
        <v>182</v>
      </c>
      <c r="V4053" s="1">
        <v>7504</v>
      </c>
      <c r="W4053" t="s">
        <v>1209</v>
      </c>
      <c r="X4053" t="s">
        <v>183</v>
      </c>
      <c r="Y4053" s="1"/>
      <c r="AA4053" t="s">
        <v>150</v>
      </c>
      <c r="AB4053" s="2">
        <v>0</v>
      </c>
      <c r="AC4053" s="2">
        <v>0</v>
      </c>
      <c r="AD4053" t="s">
        <v>836</v>
      </c>
      <c r="AF4053" s="1">
        <v>3</v>
      </c>
      <c r="AG4053" s="1"/>
      <c r="AH4053" s="1" t="b">
        <f>Export4Q22[[#This Row],[Pharmacy Controller ID]]&lt;&gt;Export4Q22[[#This Row],[Medical Controller ID]]</f>
        <v>1</v>
      </c>
      <c r="AI4053" t="str">
        <f t="shared" si="63"/>
        <v>62158Pittman &amp; AssociatesEmployerTRUECommercial7476Express Scripts National Preferred with Limited UM 202061825Express Scripts National Preferred with Limited311ESI Commercial217Express Scripts (ESI)7504Express Scripts PBMNationalPBM Controlled7504Express Scripts PBMPBM00TN3</v>
      </c>
      <c r="AJ4053" s="8" t="str">
        <f>IFERROR(IF(_xlfn.XLOOKUP(Export4Q22[[#This Row],[Plan ID]],#REF!,#REF!)=Export4Q22[[#This Row],[Concatenate]],"Same","Change"),"New")</f>
        <v>New</v>
      </c>
    </row>
    <row r="4054" spans="1:36" x14ac:dyDescent="0.25">
      <c r="A4054" s="1">
        <v>62159</v>
      </c>
      <c r="B4054" t="s">
        <v>6959</v>
      </c>
      <c r="C4054" t="s">
        <v>176</v>
      </c>
      <c r="D4054" t="s">
        <v>995</v>
      </c>
      <c r="E4054" t="s">
        <v>177</v>
      </c>
      <c r="F4054" s="1">
        <v>7476</v>
      </c>
      <c r="G4054" t="s">
        <v>1205</v>
      </c>
      <c r="H4054" s="3">
        <v>61825</v>
      </c>
      <c r="I4054" t="s">
        <v>6636</v>
      </c>
      <c r="J4054" s="1">
        <v>311</v>
      </c>
      <c r="K4054" t="s">
        <v>1206</v>
      </c>
      <c r="L4054" s="1"/>
      <c r="N4054" s="1"/>
      <c r="P4054" s="1">
        <v>217</v>
      </c>
      <c r="Q4054" t="s">
        <v>3039</v>
      </c>
      <c r="R4054" s="1">
        <v>7504</v>
      </c>
      <c r="S4054" t="s">
        <v>1209</v>
      </c>
      <c r="T4054" t="s">
        <v>1000</v>
      </c>
      <c r="U4054" t="s">
        <v>182</v>
      </c>
      <c r="V4054" s="1">
        <v>7504</v>
      </c>
      <c r="W4054" t="s">
        <v>1209</v>
      </c>
      <c r="X4054" t="s">
        <v>183</v>
      </c>
      <c r="Y4054" s="1"/>
      <c r="AA4054" t="s">
        <v>150</v>
      </c>
      <c r="AB4054" s="2">
        <v>0</v>
      </c>
      <c r="AC4054" s="2">
        <v>0</v>
      </c>
      <c r="AD4054" t="s">
        <v>314</v>
      </c>
      <c r="AF4054" s="1">
        <v>3</v>
      </c>
      <c r="AG4054" s="1"/>
      <c r="AH4054" s="1" t="b">
        <f>Export4Q22[[#This Row],[Pharmacy Controller ID]]&lt;&gt;Export4Q22[[#This Row],[Medical Controller ID]]</f>
        <v>1</v>
      </c>
      <c r="AI4054" t="str">
        <f t="shared" si="63"/>
        <v>62159Pocono Mountain School DistrictEmployerTRUECommercial7476Express Scripts National Preferred with Limited UM 202061825Express Scripts National Preferred with Limited311ESI Commercial217Express Scripts (ESI)7504Express Scripts PBMNationalPBM Controlled7504Express Scripts PBMPBM00PA3</v>
      </c>
      <c r="AJ4054" s="8" t="str">
        <f>IFERROR(IF(_xlfn.XLOOKUP(Export4Q22[[#This Row],[Plan ID]],#REF!,#REF!)=Export4Q22[[#This Row],[Concatenate]],"Same","Change"),"New")</f>
        <v>New</v>
      </c>
    </row>
    <row r="4055" spans="1:36" x14ac:dyDescent="0.25">
      <c r="A4055" s="1">
        <v>62161</v>
      </c>
      <c r="B4055" t="s">
        <v>6960</v>
      </c>
      <c r="C4055" t="s">
        <v>176</v>
      </c>
      <c r="D4055" t="s">
        <v>995</v>
      </c>
      <c r="E4055" t="s">
        <v>177</v>
      </c>
      <c r="F4055" s="1">
        <v>7476</v>
      </c>
      <c r="G4055" t="s">
        <v>1205</v>
      </c>
      <c r="H4055" s="3">
        <v>61825</v>
      </c>
      <c r="I4055" t="s">
        <v>6636</v>
      </c>
      <c r="J4055" s="1">
        <v>311</v>
      </c>
      <c r="K4055" t="s">
        <v>1206</v>
      </c>
      <c r="L4055" s="1"/>
      <c r="N4055" s="1"/>
      <c r="P4055" s="1">
        <v>217</v>
      </c>
      <c r="Q4055" t="s">
        <v>3039</v>
      </c>
      <c r="R4055" s="1">
        <v>7504</v>
      </c>
      <c r="S4055" t="s">
        <v>1209</v>
      </c>
      <c r="T4055" t="s">
        <v>1000</v>
      </c>
      <c r="U4055" t="s">
        <v>182</v>
      </c>
      <c r="V4055" s="1">
        <v>7504</v>
      </c>
      <c r="W4055" t="s">
        <v>1209</v>
      </c>
      <c r="X4055" t="s">
        <v>183</v>
      </c>
      <c r="Y4055" s="1"/>
      <c r="AA4055" t="s">
        <v>150</v>
      </c>
      <c r="AB4055" s="2">
        <v>0</v>
      </c>
      <c r="AC4055" s="2">
        <v>0</v>
      </c>
      <c r="AD4055" t="s">
        <v>354</v>
      </c>
      <c r="AF4055" s="1">
        <v>3</v>
      </c>
      <c r="AG4055" s="1"/>
      <c r="AH4055" s="1" t="b">
        <f>Export4Q22[[#This Row],[Pharmacy Controller ID]]&lt;&gt;Export4Q22[[#This Row],[Medical Controller ID]]</f>
        <v>1</v>
      </c>
      <c r="AI4055" t="str">
        <f t="shared" si="63"/>
        <v>62161Primary PhysicianCareEmployerTRUECommercial7476Express Scripts National Preferred with Limited UM 202061825Express Scripts National Preferred with Limited311ESI Commercial217Express Scripts (ESI)7504Express Scripts PBMNationalPBM Controlled7504Express Scripts PBMPBM00NC3</v>
      </c>
      <c r="AJ4055" s="8" t="str">
        <f>IFERROR(IF(_xlfn.XLOOKUP(Export4Q22[[#This Row],[Plan ID]],#REF!,#REF!)=Export4Q22[[#This Row],[Concatenate]],"Same","Change"),"New")</f>
        <v>New</v>
      </c>
    </row>
    <row r="4056" spans="1:36" x14ac:dyDescent="0.25">
      <c r="A4056" s="1">
        <v>62162</v>
      </c>
      <c r="B4056" t="s">
        <v>6961</v>
      </c>
      <c r="C4056" t="s">
        <v>176</v>
      </c>
      <c r="D4056" t="s">
        <v>995</v>
      </c>
      <c r="E4056" t="s">
        <v>177</v>
      </c>
      <c r="F4056" s="1">
        <v>7476</v>
      </c>
      <c r="G4056" t="s">
        <v>1205</v>
      </c>
      <c r="H4056" s="3">
        <v>61825</v>
      </c>
      <c r="I4056" t="s">
        <v>6636</v>
      </c>
      <c r="J4056" s="1">
        <v>311</v>
      </c>
      <c r="K4056" t="s">
        <v>1206</v>
      </c>
      <c r="L4056" s="1"/>
      <c r="N4056" s="1"/>
      <c r="P4056" s="1">
        <v>217</v>
      </c>
      <c r="Q4056" t="s">
        <v>3039</v>
      </c>
      <c r="R4056" s="1">
        <v>7504</v>
      </c>
      <c r="S4056" t="s">
        <v>1209</v>
      </c>
      <c r="T4056" t="s">
        <v>1000</v>
      </c>
      <c r="U4056" t="s">
        <v>182</v>
      </c>
      <c r="V4056" s="1">
        <v>7504</v>
      </c>
      <c r="W4056" t="s">
        <v>1209</v>
      </c>
      <c r="X4056" t="s">
        <v>183</v>
      </c>
      <c r="Y4056" s="1"/>
      <c r="AA4056" t="s">
        <v>150</v>
      </c>
      <c r="AB4056" s="2">
        <v>0</v>
      </c>
      <c r="AC4056" s="2">
        <v>0</v>
      </c>
      <c r="AD4056" t="s">
        <v>295</v>
      </c>
      <c r="AF4056" s="1">
        <v>3</v>
      </c>
      <c r="AG4056" s="1"/>
      <c r="AH4056" s="1" t="b">
        <f>Export4Q22[[#This Row],[Pharmacy Controller ID]]&lt;&gt;Export4Q22[[#This Row],[Medical Controller ID]]</f>
        <v>1</v>
      </c>
      <c r="AI4056" t="str">
        <f t="shared" si="63"/>
        <v>62162Princeton HealthCare SystemEmployerTRUECommercial7476Express Scripts National Preferred with Limited UM 202061825Express Scripts National Preferred with Limited311ESI Commercial217Express Scripts (ESI)7504Express Scripts PBMNationalPBM Controlled7504Express Scripts PBMPBM00NJ3</v>
      </c>
      <c r="AJ4056" s="8" t="str">
        <f>IFERROR(IF(_xlfn.XLOOKUP(Export4Q22[[#This Row],[Plan ID]],#REF!,#REF!)=Export4Q22[[#This Row],[Concatenate]],"Same","Change"),"New")</f>
        <v>New</v>
      </c>
    </row>
    <row r="4057" spans="1:36" x14ac:dyDescent="0.25">
      <c r="A4057" s="1">
        <v>62164</v>
      </c>
      <c r="B4057" t="s">
        <v>6962</v>
      </c>
      <c r="C4057" t="s">
        <v>176</v>
      </c>
      <c r="D4057" t="s">
        <v>995</v>
      </c>
      <c r="E4057" t="s">
        <v>177</v>
      </c>
      <c r="F4057" s="1">
        <v>7476</v>
      </c>
      <c r="G4057" t="s">
        <v>1205</v>
      </c>
      <c r="H4057" s="3">
        <v>61825</v>
      </c>
      <c r="I4057" t="s">
        <v>6636</v>
      </c>
      <c r="J4057" s="1">
        <v>311</v>
      </c>
      <c r="K4057" t="s">
        <v>1206</v>
      </c>
      <c r="L4057" s="1"/>
      <c r="N4057" s="1"/>
      <c r="P4057" s="1">
        <v>217</v>
      </c>
      <c r="Q4057" t="s">
        <v>3039</v>
      </c>
      <c r="R4057" s="1">
        <v>7504</v>
      </c>
      <c r="S4057" t="s">
        <v>1209</v>
      </c>
      <c r="T4057" t="s">
        <v>1000</v>
      </c>
      <c r="U4057" t="s">
        <v>182</v>
      </c>
      <c r="V4057" s="1">
        <v>7504</v>
      </c>
      <c r="W4057" t="s">
        <v>1209</v>
      </c>
      <c r="X4057" t="s">
        <v>183</v>
      </c>
      <c r="Y4057" s="1"/>
      <c r="AA4057" t="s">
        <v>150</v>
      </c>
      <c r="AB4057" s="2">
        <v>0</v>
      </c>
      <c r="AC4057" s="2">
        <v>0</v>
      </c>
      <c r="AD4057" t="s">
        <v>314</v>
      </c>
      <c r="AF4057" s="1">
        <v>3</v>
      </c>
      <c r="AG4057" s="1"/>
      <c r="AH4057" s="1" t="b">
        <f>Export4Q22[[#This Row],[Pharmacy Controller ID]]&lt;&gt;Export4Q22[[#This Row],[Medical Controller ID]]</f>
        <v>1</v>
      </c>
      <c r="AI4057" t="str">
        <f t="shared" si="63"/>
        <v>62164Pennsylvania State Employees Credit Union (PSECU)EmployerTRUECommercial7476Express Scripts National Preferred with Limited UM 202061825Express Scripts National Preferred with Limited311ESI Commercial217Express Scripts (ESI)7504Express Scripts PBMNationalPBM Controlled7504Express Scripts PBMPBM00PA3</v>
      </c>
      <c r="AJ4057" s="8" t="str">
        <f>IFERROR(IF(_xlfn.XLOOKUP(Export4Q22[[#This Row],[Plan ID]],#REF!,#REF!)=Export4Q22[[#This Row],[Concatenate]],"Same","Change"),"New")</f>
        <v>New</v>
      </c>
    </row>
    <row r="4058" spans="1:36" x14ac:dyDescent="0.25">
      <c r="A4058" s="1">
        <v>62165</v>
      </c>
      <c r="B4058" t="s">
        <v>6963</v>
      </c>
      <c r="C4058" t="s">
        <v>176</v>
      </c>
      <c r="D4058" t="s">
        <v>995</v>
      </c>
      <c r="E4058" t="s">
        <v>177</v>
      </c>
      <c r="F4058" s="1">
        <v>7476</v>
      </c>
      <c r="G4058" t="s">
        <v>1205</v>
      </c>
      <c r="H4058" s="3">
        <v>61825</v>
      </c>
      <c r="I4058" t="s">
        <v>6636</v>
      </c>
      <c r="J4058" s="1">
        <v>311</v>
      </c>
      <c r="K4058" t="s">
        <v>1206</v>
      </c>
      <c r="L4058" s="1"/>
      <c r="N4058" s="1"/>
      <c r="P4058" s="1">
        <v>217</v>
      </c>
      <c r="Q4058" t="s">
        <v>3039</v>
      </c>
      <c r="R4058" s="1">
        <v>7504</v>
      </c>
      <c r="S4058" t="s">
        <v>1209</v>
      </c>
      <c r="T4058" t="s">
        <v>1000</v>
      </c>
      <c r="U4058" t="s">
        <v>182</v>
      </c>
      <c r="V4058" s="1">
        <v>7504</v>
      </c>
      <c r="W4058" t="s">
        <v>1209</v>
      </c>
      <c r="X4058" t="s">
        <v>183</v>
      </c>
      <c r="Y4058" s="1"/>
      <c r="AA4058" t="s">
        <v>150</v>
      </c>
      <c r="AB4058" s="2">
        <v>0</v>
      </c>
      <c r="AC4058" s="2">
        <v>0</v>
      </c>
      <c r="AD4058" t="s">
        <v>314</v>
      </c>
      <c r="AF4058" s="1">
        <v>3</v>
      </c>
      <c r="AG4058" s="1"/>
      <c r="AH4058" s="1" t="b">
        <f>Export4Q22[[#This Row],[Pharmacy Controller ID]]&lt;&gt;Export4Q22[[#This Row],[Medical Controller ID]]</f>
        <v>1</v>
      </c>
      <c r="AI4058" t="str">
        <f t="shared" si="63"/>
        <v>62165Public Health Management CorporationEmployerTRUECommercial7476Express Scripts National Preferred with Limited UM 202061825Express Scripts National Preferred with Limited311ESI Commercial217Express Scripts (ESI)7504Express Scripts PBMNationalPBM Controlled7504Express Scripts PBMPBM00PA3</v>
      </c>
      <c r="AJ4058" s="8" t="str">
        <f>IFERROR(IF(_xlfn.XLOOKUP(Export4Q22[[#This Row],[Plan ID]],#REF!,#REF!)=Export4Q22[[#This Row],[Concatenate]],"Same","Change"),"New")</f>
        <v>New</v>
      </c>
    </row>
    <row r="4059" spans="1:36" x14ac:dyDescent="0.25">
      <c r="A4059" s="1">
        <v>62167</v>
      </c>
      <c r="B4059" t="s">
        <v>6964</v>
      </c>
      <c r="C4059" t="s">
        <v>176</v>
      </c>
      <c r="D4059" t="s">
        <v>995</v>
      </c>
      <c r="E4059" t="s">
        <v>177</v>
      </c>
      <c r="F4059" s="1">
        <v>7476</v>
      </c>
      <c r="G4059" t="s">
        <v>1205</v>
      </c>
      <c r="H4059" s="3">
        <v>61825</v>
      </c>
      <c r="I4059" t="s">
        <v>6636</v>
      </c>
      <c r="J4059" s="1">
        <v>311</v>
      </c>
      <c r="K4059" t="s">
        <v>1206</v>
      </c>
      <c r="L4059" s="1"/>
      <c r="N4059" s="1"/>
      <c r="P4059" s="1">
        <v>217</v>
      </c>
      <c r="Q4059" t="s">
        <v>3039</v>
      </c>
      <c r="R4059" s="1">
        <v>7504</v>
      </c>
      <c r="S4059" t="s">
        <v>1209</v>
      </c>
      <c r="T4059" t="s">
        <v>1000</v>
      </c>
      <c r="U4059" t="s">
        <v>182</v>
      </c>
      <c r="V4059" s="1">
        <v>7504</v>
      </c>
      <c r="W4059" t="s">
        <v>1209</v>
      </c>
      <c r="X4059" t="s">
        <v>183</v>
      </c>
      <c r="Y4059" s="1"/>
      <c r="AA4059" t="s">
        <v>150</v>
      </c>
      <c r="AB4059" s="2">
        <v>0</v>
      </c>
      <c r="AC4059" s="2">
        <v>0</v>
      </c>
      <c r="AD4059" t="s">
        <v>91</v>
      </c>
      <c r="AF4059" s="1">
        <v>3</v>
      </c>
      <c r="AG4059" s="1"/>
      <c r="AH4059" s="1" t="b">
        <f>Export4Q22[[#This Row],[Pharmacy Controller ID]]&lt;&gt;Export4Q22[[#This Row],[Medical Controller ID]]</f>
        <v>1</v>
      </c>
      <c r="AI4059" t="str">
        <f t="shared" si="63"/>
        <v>62167QBE Regional InsuranceEmployerTRUECommercial7476Express Scripts National Preferred with Limited UM 202061825Express Scripts National Preferred with Limited311ESI Commercial217Express Scripts (ESI)7504Express Scripts PBMNationalPBM Controlled7504Express Scripts PBMPBM00WI3</v>
      </c>
      <c r="AJ4059" s="8" t="str">
        <f>IFERROR(IF(_xlfn.XLOOKUP(Export4Q22[[#This Row],[Plan ID]],#REF!,#REF!)=Export4Q22[[#This Row],[Concatenate]],"Same","Change"),"New")</f>
        <v>New</v>
      </c>
    </row>
    <row r="4060" spans="1:36" x14ac:dyDescent="0.25">
      <c r="A4060" s="1">
        <v>62169</v>
      </c>
      <c r="B4060" t="s">
        <v>6965</v>
      </c>
      <c r="C4060" t="s">
        <v>176</v>
      </c>
      <c r="D4060" t="s">
        <v>995</v>
      </c>
      <c r="E4060" t="s">
        <v>177</v>
      </c>
      <c r="F4060" s="1">
        <v>7476</v>
      </c>
      <c r="G4060" t="s">
        <v>1205</v>
      </c>
      <c r="H4060" s="3">
        <v>61825</v>
      </c>
      <c r="I4060" t="s">
        <v>6636</v>
      </c>
      <c r="J4060" s="1">
        <v>311</v>
      </c>
      <c r="K4060" t="s">
        <v>1206</v>
      </c>
      <c r="L4060" s="1"/>
      <c r="N4060" s="1"/>
      <c r="P4060" s="1">
        <v>217</v>
      </c>
      <c r="Q4060" t="s">
        <v>3039</v>
      </c>
      <c r="R4060" s="1">
        <v>7504</v>
      </c>
      <c r="S4060" t="s">
        <v>1209</v>
      </c>
      <c r="T4060" t="s">
        <v>1000</v>
      </c>
      <c r="U4060" t="s">
        <v>182</v>
      </c>
      <c r="V4060" s="1">
        <v>7504</v>
      </c>
      <c r="W4060" t="s">
        <v>1209</v>
      </c>
      <c r="X4060" t="s">
        <v>183</v>
      </c>
      <c r="Y4060" s="1"/>
      <c r="AA4060" t="s">
        <v>150</v>
      </c>
      <c r="AB4060" s="2">
        <v>0</v>
      </c>
      <c r="AC4060" s="2">
        <v>0</v>
      </c>
      <c r="AD4060" t="s">
        <v>314</v>
      </c>
      <c r="AF4060" s="1">
        <v>3</v>
      </c>
      <c r="AG4060" s="1"/>
      <c r="AH4060" s="1" t="b">
        <f>Export4Q22[[#This Row],[Pharmacy Controller ID]]&lt;&gt;Export4Q22[[#This Row],[Medical Controller ID]]</f>
        <v>1</v>
      </c>
      <c r="AI4060" t="str">
        <f t="shared" si="63"/>
        <v>62169Redner's MarketsEmployerTRUECommercial7476Express Scripts National Preferred with Limited UM 202061825Express Scripts National Preferred with Limited311ESI Commercial217Express Scripts (ESI)7504Express Scripts PBMNationalPBM Controlled7504Express Scripts PBMPBM00PA3</v>
      </c>
      <c r="AJ4060" s="8" t="str">
        <f>IFERROR(IF(_xlfn.XLOOKUP(Export4Q22[[#This Row],[Plan ID]],#REF!,#REF!)=Export4Q22[[#This Row],[Concatenate]],"Same","Change"),"New")</f>
        <v>New</v>
      </c>
    </row>
    <row r="4061" spans="1:36" x14ac:dyDescent="0.25">
      <c r="A4061" s="1">
        <v>62173</v>
      </c>
      <c r="B4061" t="s">
        <v>6966</v>
      </c>
      <c r="C4061" t="s">
        <v>176</v>
      </c>
      <c r="D4061" t="s">
        <v>995</v>
      </c>
      <c r="E4061" t="s">
        <v>177</v>
      </c>
      <c r="F4061" s="1">
        <v>7476</v>
      </c>
      <c r="G4061" t="s">
        <v>1205</v>
      </c>
      <c r="H4061" s="3">
        <v>61825</v>
      </c>
      <c r="I4061" t="s">
        <v>6636</v>
      </c>
      <c r="J4061" s="1">
        <v>311</v>
      </c>
      <c r="K4061" t="s">
        <v>1206</v>
      </c>
      <c r="L4061" s="1"/>
      <c r="N4061" s="1"/>
      <c r="P4061" s="1">
        <v>217</v>
      </c>
      <c r="Q4061" t="s">
        <v>3039</v>
      </c>
      <c r="R4061" s="1">
        <v>7504</v>
      </c>
      <c r="S4061" t="s">
        <v>1209</v>
      </c>
      <c r="T4061" t="s">
        <v>1000</v>
      </c>
      <c r="U4061" t="s">
        <v>182</v>
      </c>
      <c r="V4061" s="1">
        <v>7504</v>
      </c>
      <c r="W4061" t="s">
        <v>1209</v>
      </c>
      <c r="X4061" t="s">
        <v>183</v>
      </c>
      <c r="Y4061" s="1"/>
      <c r="AA4061" t="s">
        <v>150</v>
      </c>
      <c r="AB4061" s="2">
        <v>3204</v>
      </c>
      <c r="AC4061" s="2">
        <v>0</v>
      </c>
      <c r="AD4061" t="s">
        <v>354</v>
      </c>
      <c r="AF4061" s="1">
        <v>3</v>
      </c>
      <c r="AG4061" s="1"/>
      <c r="AH4061" s="1" t="b">
        <f>Export4Q22[[#This Row],[Pharmacy Controller ID]]&lt;&gt;Export4Q22[[#This Row],[Medical Controller ID]]</f>
        <v>1</v>
      </c>
      <c r="AI4061" t="str">
        <f t="shared" si="63"/>
        <v>62173Remington Arms CompanyEmployerTRUECommercial7476Express Scripts National Preferred with Limited UM 202061825Express Scripts National Preferred with Limited311ESI Commercial217Express Scripts (ESI)7504Express Scripts PBMNationalPBM Controlled7504Express Scripts PBMPBM32040NC3</v>
      </c>
      <c r="AJ4061" s="8" t="str">
        <f>IFERROR(IF(_xlfn.XLOOKUP(Export4Q22[[#This Row],[Plan ID]],#REF!,#REF!)=Export4Q22[[#This Row],[Concatenate]],"Same","Change"),"New")</f>
        <v>New</v>
      </c>
    </row>
    <row r="4062" spans="1:36" x14ac:dyDescent="0.25">
      <c r="A4062" s="1">
        <v>62175</v>
      </c>
      <c r="B4062" t="s">
        <v>6967</v>
      </c>
      <c r="C4062" t="s">
        <v>176</v>
      </c>
      <c r="D4062" t="s">
        <v>995</v>
      </c>
      <c r="E4062" t="s">
        <v>177</v>
      </c>
      <c r="F4062" s="1">
        <v>7476</v>
      </c>
      <c r="G4062" t="s">
        <v>1205</v>
      </c>
      <c r="H4062" s="3">
        <v>61825</v>
      </c>
      <c r="I4062" t="s">
        <v>6636</v>
      </c>
      <c r="J4062" s="1">
        <v>311</v>
      </c>
      <c r="K4062" t="s">
        <v>1206</v>
      </c>
      <c r="L4062" s="1"/>
      <c r="N4062" s="1"/>
      <c r="P4062" s="1">
        <v>217</v>
      </c>
      <c r="Q4062" t="s">
        <v>3039</v>
      </c>
      <c r="R4062" s="1">
        <v>7504</v>
      </c>
      <c r="S4062" t="s">
        <v>1209</v>
      </c>
      <c r="T4062" t="s">
        <v>1000</v>
      </c>
      <c r="U4062" t="s">
        <v>182</v>
      </c>
      <c r="V4062" s="1">
        <v>7504</v>
      </c>
      <c r="W4062" t="s">
        <v>1209</v>
      </c>
      <c r="X4062" t="s">
        <v>183</v>
      </c>
      <c r="Y4062" s="1"/>
      <c r="AA4062" t="s">
        <v>150</v>
      </c>
      <c r="AB4062" s="2">
        <v>0</v>
      </c>
      <c r="AC4062" s="2">
        <v>0</v>
      </c>
      <c r="AD4062" t="s">
        <v>142</v>
      </c>
      <c r="AF4062" s="1">
        <v>3</v>
      </c>
      <c r="AG4062" s="1"/>
      <c r="AH4062" s="1" t="b">
        <f>Export4Q22[[#This Row],[Pharmacy Controller ID]]&lt;&gt;Export4Q22[[#This Row],[Medical Controller ID]]</f>
        <v>1</v>
      </c>
      <c r="AI4062" t="str">
        <f t="shared" si="63"/>
        <v>62175Beacon Roofing SupplyEmployerTRUECommercial7476Express Scripts National Preferred with Limited UM 202061825Express Scripts National Preferred with Limited311ESI Commercial217Express Scripts (ESI)7504Express Scripts PBMNationalPBM Controlled7504Express Scripts PBMPBM00TX3</v>
      </c>
      <c r="AJ4062" s="8" t="str">
        <f>IFERROR(IF(_xlfn.XLOOKUP(Export4Q22[[#This Row],[Plan ID]],#REF!,#REF!)=Export4Q22[[#This Row],[Concatenate]],"Same","Change"),"New")</f>
        <v>New</v>
      </c>
    </row>
    <row r="4063" spans="1:36" x14ac:dyDescent="0.25">
      <c r="A4063" s="1">
        <v>62178</v>
      </c>
      <c r="B4063" t="s">
        <v>6968</v>
      </c>
      <c r="C4063" t="s">
        <v>176</v>
      </c>
      <c r="D4063" t="s">
        <v>995</v>
      </c>
      <c r="E4063" t="s">
        <v>177</v>
      </c>
      <c r="F4063" s="1">
        <v>7476</v>
      </c>
      <c r="G4063" t="s">
        <v>1205</v>
      </c>
      <c r="H4063" s="3">
        <v>61825</v>
      </c>
      <c r="I4063" t="s">
        <v>6636</v>
      </c>
      <c r="J4063" s="1">
        <v>311</v>
      </c>
      <c r="K4063" t="s">
        <v>1206</v>
      </c>
      <c r="L4063" s="1"/>
      <c r="N4063" s="1"/>
      <c r="P4063" s="1">
        <v>217</v>
      </c>
      <c r="Q4063" t="s">
        <v>3039</v>
      </c>
      <c r="R4063" s="1">
        <v>7504</v>
      </c>
      <c r="S4063" t="s">
        <v>1209</v>
      </c>
      <c r="T4063" t="s">
        <v>1000</v>
      </c>
      <c r="U4063" t="s">
        <v>182</v>
      </c>
      <c r="V4063" s="1">
        <v>7504</v>
      </c>
      <c r="W4063" t="s">
        <v>1209</v>
      </c>
      <c r="X4063" t="s">
        <v>183</v>
      </c>
      <c r="Y4063" s="1"/>
      <c r="AA4063" t="s">
        <v>150</v>
      </c>
      <c r="AB4063" s="2">
        <v>0</v>
      </c>
      <c r="AC4063" s="2">
        <v>0</v>
      </c>
      <c r="AD4063" t="s">
        <v>314</v>
      </c>
      <c r="AF4063" s="1">
        <v>3</v>
      </c>
      <c r="AG4063" s="1"/>
      <c r="AH4063" s="1" t="b">
        <f>Export4Q22[[#This Row],[Pharmacy Controller ID]]&lt;&gt;Export4Q22[[#This Row],[Medical Controller ID]]</f>
        <v>1</v>
      </c>
      <c r="AI4063" t="str">
        <f t="shared" si="63"/>
        <v>62178Sabre IndustriesEmployerTRUECommercial7476Express Scripts National Preferred with Limited UM 202061825Express Scripts National Preferred with Limited311ESI Commercial217Express Scripts (ESI)7504Express Scripts PBMNationalPBM Controlled7504Express Scripts PBMPBM00PA3</v>
      </c>
      <c r="AJ4063" s="8" t="str">
        <f>IFERROR(IF(_xlfn.XLOOKUP(Export4Q22[[#This Row],[Plan ID]],#REF!,#REF!)=Export4Q22[[#This Row],[Concatenate]],"Same","Change"),"New")</f>
        <v>New</v>
      </c>
    </row>
    <row r="4064" spans="1:36" x14ac:dyDescent="0.25">
      <c r="A4064" s="1">
        <v>62179</v>
      </c>
      <c r="B4064" t="s">
        <v>6969</v>
      </c>
      <c r="C4064" t="s">
        <v>176</v>
      </c>
      <c r="D4064" t="s">
        <v>995</v>
      </c>
      <c r="E4064" t="s">
        <v>177</v>
      </c>
      <c r="F4064" s="1">
        <v>7476</v>
      </c>
      <c r="G4064" t="s">
        <v>1205</v>
      </c>
      <c r="H4064" s="3">
        <v>61825</v>
      </c>
      <c r="I4064" t="s">
        <v>6636</v>
      </c>
      <c r="J4064" s="1">
        <v>311</v>
      </c>
      <c r="K4064" t="s">
        <v>1206</v>
      </c>
      <c r="L4064" s="1"/>
      <c r="N4064" s="1"/>
      <c r="P4064" s="1">
        <v>217</v>
      </c>
      <c r="Q4064" t="s">
        <v>3039</v>
      </c>
      <c r="R4064" s="1">
        <v>7504</v>
      </c>
      <c r="S4064" t="s">
        <v>1209</v>
      </c>
      <c r="T4064" t="s">
        <v>1000</v>
      </c>
      <c r="U4064" t="s">
        <v>182</v>
      </c>
      <c r="V4064" s="1">
        <v>7504</v>
      </c>
      <c r="W4064" t="s">
        <v>1209</v>
      </c>
      <c r="X4064" t="s">
        <v>183</v>
      </c>
      <c r="Y4064" s="1"/>
      <c r="AA4064" t="s">
        <v>150</v>
      </c>
      <c r="AB4064" s="2">
        <v>1617</v>
      </c>
      <c r="AC4064" s="2">
        <v>0</v>
      </c>
      <c r="AD4064" t="s">
        <v>490</v>
      </c>
      <c r="AF4064" s="1">
        <v>3</v>
      </c>
      <c r="AG4064" s="1"/>
      <c r="AH4064" s="1" t="b">
        <f>Export4Q22[[#This Row],[Pharmacy Controller ID]]&lt;&gt;Export4Q22[[#This Row],[Medical Controller ID]]</f>
        <v>1</v>
      </c>
      <c r="AI4064" t="str">
        <f t="shared" si="63"/>
        <v>62179Sacred Heart HealthCare SystemEmployerTRUECommercial7476Express Scripts National Preferred with Limited UM 202061825Express Scripts National Preferred with Limited311ESI Commercial217Express Scripts (ESI)7504Express Scripts PBMNationalPBM Controlled7504Express Scripts PBMPBM16170NJ,PA3</v>
      </c>
      <c r="AJ4064" s="8" t="str">
        <f>IFERROR(IF(_xlfn.XLOOKUP(Export4Q22[[#This Row],[Plan ID]],#REF!,#REF!)=Export4Q22[[#This Row],[Concatenate]],"Same","Change"),"New")</f>
        <v>New</v>
      </c>
    </row>
    <row r="4065" spans="1:36" x14ac:dyDescent="0.25">
      <c r="A4065" s="1">
        <v>62180</v>
      </c>
      <c r="B4065" t="s">
        <v>6970</v>
      </c>
      <c r="C4065" t="s">
        <v>176</v>
      </c>
      <c r="D4065" t="s">
        <v>995</v>
      </c>
      <c r="E4065" t="s">
        <v>177</v>
      </c>
      <c r="F4065" s="1">
        <v>7476</v>
      </c>
      <c r="G4065" t="s">
        <v>1205</v>
      </c>
      <c r="H4065" s="3">
        <v>61825</v>
      </c>
      <c r="I4065" t="s">
        <v>6636</v>
      </c>
      <c r="J4065" s="1">
        <v>311</v>
      </c>
      <c r="K4065" t="s">
        <v>1206</v>
      </c>
      <c r="L4065" s="1"/>
      <c r="N4065" s="1"/>
      <c r="P4065" s="1">
        <v>217</v>
      </c>
      <c r="Q4065" t="s">
        <v>3039</v>
      </c>
      <c r="R4065" s="1">
        <v>7504</v>
      </c>
      <c r="S4065" t="s">
        <v>1209</v>
      </c>
      <c r="T4065" t="s">
        <v>1000</v>
      </c>
      <c r="U4065" t="s">
        <v>182</v>
      </c>
      <c r="V4065" s="1">
        <v>7504</v>
      </c>
      <c r="W4065" t="s">
        <v>1209</v>
      </c>
      <c r="X4065" t="s">
        <v>183</v>
      </c>
      <c r="Y4065" s="1"/>
      <c r="AA4065" t="s">
        <v>150</v>
      </c>
      <c r="AB4065" s="2">
        <v>0</v>
      </c>
      <c r="AC4065" s="2">
        <v>0</v>
      </c>
      <c r="AD4065" t="s">
        <v>220</v>
      </c>
      <c r="AF4065" s="1">
        <v>3</v>
      </c>
      <c r="AG4065" s="1"/>
      <c r="AH4065" s="1" t="b">
        <f>Export4Q22[[#This Row],[Pharmacy Controller ID]]&lt;&gt;Export4Q22[[#This Row],[Medical Controller ID]]</f>
        <v>1</v>
      </c>
      <c r="AI4065" t="str">
        <f t="shared" si="63"/>
        <v>62180Saga CommunicationsEmployerTRUECommercial7476Express Scripts National Preferred with Limited UM 202061825Express Scripts National Preferred with Limited311ESI Commercial217Express Scripts (ESI)7504Express Scripts PBMNationalPBM Controlled7504Express Scripts PBMPBM00MI3</v>
      </c>
      <c r="AJ4065" s="8" t="str">
        <f>IFERROR(IF(_xlfn.XLOOKUP(Export4Q22[[#This Row],[Plan ID]],#REF!,#REF!)=Export4Q22[[#This Row],[Concatenate]],"Same","Change"),"New")</f>
        <v>New</v>
      </c>
    </row>
    <row r="4066" spans="1:36" x14ac:dyDescent="0.25">
      <c r="A4066" s="1">
        <v>62181</v>
      </c>
      <c r="B4066" t="s">
        <v>6971</v>
      </c>
      <c r="C4066" t="s">
        <v>176</v>
      </c>
      <c r="D4066" t="s">
        <v>995</v>
      </c>
      <c r="E4066" t="s">
        <v>177</v>
      </c>
      <c r="F4066" s="1">
        <v>7476</v>
      </c>
      <c r="G4066" t="s">
        <v>1205</v>
      </c>
      <c r="H4066" s="3">
        <v>61825</v>
      </c>
      <c r="I4066" t="s">
        <v>6636</v>
      </c>
      <c r="J4066" s="1">
        <v>311</v>
      </c>
      <c r="K4066" t="s">
        <v>1206</v>
      </c>
      <c r="L4066" s="1"/>
      <c r="N4066" s="1"/>
      <c r="P4066" s="1">
        <v>217</v>
      </c>
      <c r="Q4066" t="s">
        <v>3039</v>
      </c>
      <c r="R4066" s="1">
        <v>7504</v>
      </c>
      <c r="S4066" t="s">
        <v>1209</v>
      </c>
      <c r="T4066" t="s">
        <v>1000</v>
      </c>
      <c r="U4066" t="s">
        <v>182</v>
      </c>
      <c r="V4066" s="1">
        <v>7504</v>
      </c>
      <c r="W4066" t="s">
        <v>1209</v>
      </c>
      <c r="X4066" t="s">
        <v>183</v>
      </c>
      <c r="Y4066" s="1"/>
      <c r="AA4066" t="s">
        <v>150</v>
      </c>
      <c r="AB4066" s="2">
        <v>0</v>
      </c>
      <c r="AC4066" s="2">
        <v>0</v>
      </c>
      <c r="AD4066" t="s">
        <v>89</v>
      </c>
      <c r="AF4066" s="1">
        <v>3</v>
      </c>
      <c r="AG4066" s="1"/>
      <c r="AH4066" s="1" t="b">
        <f>Export4Q22[[#This Row],[Pharmacy Controller ID]]&lt;&gt;Export4Q22[[#This Row],[Medical Controller ID]]</f>
        <v>1</v>
      </c>
      <c r="AI4066" t="str">
        <f t="shared" si="63"/>
        <v>62181Sanitation Officers Association (SEIU Local 444)EmployerTRUECommercial7476Express Scripts National Preferred with Limited UM 202061825Express Scripts National Preferred with Limited311ESI Commercial217Express Scripts (ESI)7504Express Scripts PBMNationalPBM Controlled7504Express Scripts PBMPBM00NY3</v>
      </c>
      <c r="AJ4066" s="8" t="str">
        <f>IFERROR(IF(_xlfn.XLOOKUP(Export4Q22[[#This Row],[Plan ID]],#REF!,#REF!)=Export4Q22[[#This Row],[Concatenate]],"Same","Change"),"New")</f>
        <v>New</v>
      </c>
    </row>
    <row r="4067" spans="1:36" x14ac:dyDescent="0.25">
      <c r="A4067" s="1">
        <v>62182</v>
      </c>
      <c r="B4067" t="s">
        <v>6972</v>
      </c>
      <c r="C4067" t="s">
        <v>176</v>
      </c>
      <c r="D4067" t="s">
        <v>995</v>
      </c>
      <c r="E4067" t="s">
        <v>177</v>
      </c>
      <c r="F4067" s="1">
        <v>7476</v>
      </c>
      <c r="G4067" t="s">
        <v>1205</v>
      </c>
      <c r="H4067" s="3">
        <v>61825</v>
      </c>
      <c r="I4067" t="s">
        <v>6636</v>
      </c>
      <c r="J4067" s="1">
        <v>311</v>
      </c>
      <c r="K4067" t="s">
        <v>1206</v>
      </c>
      <c r="L4067" s="1"/>
      <c r="N4067" s="1"/>
      <c r="P4067" s="1">
        <v>217</v>
      </c>
      <c r="Q4067" t="s">
        <v>3039</v>
      </c>
      <c r="R4067" s="1">
        <v>7504</v>
      </c>
      <c r="S4067" t="s">
        <v>1209</v>
      </c>
      <c r="T4067" t="s">
        <v>1000</v>
      </c>
      <c r="U4067" t="s">
        <v>182</v>
      </c>
      <c r="V4067" s="1">
        <v>7504</v>
      </c>
      <c r="W4067" t="s">
        <v>1209</v>
      </c>
      <c r="X4067" t="s">
        <v>183</v>
      </c>
      <c r="Y4067" s="1"/>
      <c r="AA4067" t="s">
        <v>150</v>
      </c>
      <c r="AB4067" s="2">
        <v>0</v>
      </c>
      <c r="AC4067" s="2">
        <v>0</v>
      </c>
      <c r="AD4067" t="s">
        <v>97</v>
      </c>
      <c r="AF4067" s="1">
        <v>3</v>
      </c>
      <c r="AG4067" s="1"/>
      <c r="AH4067" s="1" t="b">
        <f>Export4Q22[[#This Row],[Pharmacy Controller ID]]&lt;&gt;Export4Q22[[#This Row],[Medical Controller ID]]</f>
        <v>1</v>
      </c>
      <c r="AI4067" t="str">
        <f t="shared" si="63"/>
        <v>62182Sanoh America, Inc.EmployerTRUECommercial7476Express Scripts National Preferred with Limited UM 202061825Express Scripts National Preferred with Limited311ESI Commercial217Express Scripts (ESI)7504Express Scripts PBMNationalPBM Controlled7504Express Scripts PBMPBM00OH3</v>
      </c>
      <c r="AJ4067" s="8" t="str">
        <f>IFERROR(IF(_xlfn.XLOOKUP(Export4Q22[[#This Row],[Plan ID]],#REF!,#REF!)=Export4Q22[[#This Row],[Concatenate]],"Same","Change"),"New")</f>
        <v>New</v>
      </c>
    </row>
    <row r="4068" spans="1:36" x14ac:dyDescent="0.25">
      <c r="A4068" s="1">
        <v>62183</v>
      </c>
      <c r="B4068" t="s">
        <v>6973</v>
      </c>
      <c r="C4068" t="s">
        <v>176</v>
      </c>
      <c r="D4068" t="s">
        <v>995</v>
      </c>
      <c r="E4068" t="s">
        <v>177</v>
      </c>
      <c r="F4068" s="1">
        <v>7476</v>
      </c>
      <c r="G4068" t="s">
        <v>1205</v>
      </c>
      <c r="H4068" s="3">
        <v>61825</v>
      </c>
      <c r="I4068" t="s">
        <v>6636</v>
      </c>
      <c r="J4068" s="1">
        <v>311</v>
      </c>
      <c r="K4068" t="s">
        <v>1206</v>
      </c>
      <c r="L4068" s="1"/>
      <c r="N4068" s="1"/>
      <c r="P4068" s="1">
        <v>217</v>
      </c>
      <c r="Q4068" t="s">
        <v>3039</v>
      </c>
      <c r="R4068" s="1">
        <v>7504</v>
      </c>
      <c r="S4068" t="s">
        <v>1209</v>
      </c>
      <c r="T4068" t="s">
        <v>1000</v>
      </c>
      <c r="U4068" t="s">
        <v>182</v>
      </c>
      <c r="V4068" s="1">
        <v>7504</v>
      </c>
      <c r="W4068" t="s">
        <v>1209</v>
      </c>
      <c r="X4068" t="s">
        <v>183</v>
      </c>
      <c r="Y4068" s="1"/>
      <c r="AA4068" t="s">
        <v>150</v>
      </c>
      <c r="AB4068" s="2">
        <v>0</v>
      </c>
      <c r="AC4068" s="2">
        <v>0</v>
      </c>
      <c r="AD4068" t="s">
        <v>91</v>
      </c>
      <c r="AF4068" s="1">
        <v>3</v>
      </c>
      <c r="AG4068" s="1"/>
      <c r="AH4068" s="1" t="b">
        <f>Export4Q22[[#This Row],[Pharmacy Controller ID]]&lt;&gt;Export4Q22[[#This Row],[Medical Controller ID]]</f>
        <v>1</v>
      </c>
      <c r="AI4068" t="str">
        <f t="shared" si="63"/>
        <v>62183Sauer-DanfossEmployerTRUECommercial7476Express Scripts National Preferred with Limited UM 202061825Express Scripts National Preferred with Limited311ESI Commercial217Express Scripts (ESI)7504Express Scripts PBMNationalPBM Controlled7504Express Scripts PBMPBM00WI3</v>
      </c>
      <c r="AJ4068" s="8" t="str">
        <f>IFERROR(IF(_xlfn.XLOOKUP(Export4Q22[[#This Row],[Plan ID]],#REF!,#REF!)=Export4Q22[[#This Row],[Concatenate]],"Same","Change"),"New")</f>
        <v>New</v>
      </c>
    </row>
    <row r="4069" spans="1:36" x14ac:dyDescent="0.25">
      <c r="A4069" s="1">
        <v>62184</v>
      </c>
      <c r="B4069" t="s">
        <v>6974</v>
      </c>
      <c r="C4069" t="s">
        <v>176</v>
      </c>
      <c r="D4069" t="s">
        <v>995</v>
      </c>
      <c r="E4069" t="s">
        <v>177</v>
      </c>
      <c r="F4069" s="1">
        <v>7476</v>
      </c>
      <c r="G4069" t="s">
        <v>1205</v>
      </c>
      <c r="H4069" s="3">
        <v>61825</v>
      </c>
      <c r="I4069" t="s">
        <v>6636</v>
      </c>
      <c r="J4069" s="1">
        <v>311</v>
      </c>
      <c r="K4069" t="s">
        <v>1206</v>
      </c>
      <c r="L4069" s="1"/>
      <c r="N4069" s="1"/>
      <c r="P4069" s="1">
        <v>217</v>
      </c>
      <c r="Q4069" t="s">
        <v>3039</v>
      </c>
      <c r="R4069" s="1">
        <v>7504</v>
      </c>
      <c r="S4069" t="s">
        <v>1209</v>
      </c>
      <c r="T4069" t="s">
        <v>1000</v>
      </c>
      <c r="U4069" t="s">
        <v>182</v>
      </c>
      <c r="V4069" s="1">
        <v>7504</v>
      </c>
      <c r="W4069" t="s">
        <v>1209</v>
      </c>
      <c r="X4069" t="s">
        <v>183</v>
      </c>
      <c r="Y4069" s="1"/>
      <c r="AA4069" t="s">
        <v>150</v>
      </c>
      <c r="AB4069" s="2">
        <v>0</v>
      </c>
      <c r="AC4069" s="2">
        <v>0</v>
      </c>
      <c r="AD4069" t="s">
        <v>314</v>
      </c>
      <c r="AF4069" s="1">
        <v>3</v>
      </c>
      <c r="AG4069" s="1"/>
      <c r="AH4069" s="1" t="b">
        <f>Export4Q22[[#This Row],[Pharmacy Controller ID]]&lt;&gt;Export4Q22[[#This Row],[Medical Controller ID]]</f>
        <v>1</v>
      </c>
      <c r="AI4069" t="str">
        <f t="shared" si="63"/>
        <v>62184SCA AmericasEmployerTRUECommercial7476Express Scripts National Preferred with Limited UM 202061825Express Scripts National Preferred with Limited311ESI Commercial217Express Scripts (ESI)7504Express Scripts PBMNationalPBM Controlled7504Express Scripts PBMPBM00PA3</v>
      </c>
      <c r="AJ4069" s="8" t="str">
        <f>IFERROR(IF(_xlfn.XLOOKUP(Export4Q22[[#This Row],[Plan ID]],#REF!,#REF!)=Export4Q22[[#This Row],[Concatenate]],"Same","Change"),"New")</f>
        <v>New</v>
      </c>
    </row>
    <row r="4070" spans="1:36" x14ac:dyDescent="0.25">
      <c r="A4070" s="1">
        <v>62186</v>
      </c>
      <c r="B4070" t="s">
        <v>6975</v>
      </c>
      <c r="C4070" t="s">
        <v>176</v>
      </c>
      <c r="D4070" t="s">
        <v>995</v>
      </c>
      <c r="E4070" t="s">
        <v>177</v>
      </c>
      <c r="F4070" s="1">
        <v>7476</v>
      </c>
      <c r="G4070" t="s">
        <v>1205</v>
      </c>
      <c r="H4070" s="3">
        <v>61825</v>
      </c>
      <c r="I4070" t="s">
        <v>6636</v>
      </c>
      <c r="J4070" s="1">
        <v>311</v>
      </c>
      <c r="K4070" t="s">
        <v>1206</v>
      </c>
      <c r="L4070" s="1"/>
      <c r="N4070" s="1"/>
      <c r="P4070" s="1">
        <v>217</v>
      </c>
      <c r="Q4070" t="s">
        <v>3039</v>
      </c>
      <c r="R4070" s="1">
        <v>7504</v>
      </c>
      <c r="S4070" t="s">
        <v>1209</v>
      </c>
      <c r="T4070" t="s">
        <v>1000</v>
      </c>
      <c r="U4070" t="s">
        <v>182</v>
      </c>
      <c r="V4070" s="1">
        <v>7504</v>
      </c>
      <c r="W4070" t="s">
        <v>1209</v>
      </c>
      <c r="X4070" t="s">
        <v>183</v>
      </c>
      <c r="Y4070" s="1"/>
      <c r="AA4070" t="s">
        <v>150</v>
      </c>
      <c r="AB4070" s="2">
        <v>0</v>
      </c>
      <c r="AC4070" s="2">
        <v>0</v>
      </c>
      <c r="AD4070" t="s">
        <v>89</v>
      </c>
      <c r="AF4070" s="1">
        <v>3</v>
      </c>
      <c r="AG4070" s="1"/>
      <c r="AH4070" s="1" t="b">
        <f>Export4Q22[[#This Row],[Pharmacy Controller ID]]&lt;&gt;Export4Q22[[#This Row],[Medical Controller ID]]</f>
        <v>1</v>
      </c>
      <c r="AI4070" t="str">
        <f t="shared" si="63"/>
        <v>62186Schenectady CountyEmployerTRUECommercial7476Express Scripts National Preferred with Limited UM 202061825Express Scripts National Preferred with Limited311ESI Commercial217Express Scripts (ESI)7504Express Scripts PBMNationalPBM Controlled7504Express Scripts PBMPBM00NY3</v>
      </c>
      <c r="AJ4070" s="8" t="str">
        <f>IFERROR(IF(_xlfn.XLOOKUP(Export4Q22[[#This Row],[Plan ID]],#REF!,#REF!)=Export4Q22[[#This Row],[Concatenate]],"Same","Change"),"New")</f>
        <v>New</v>
      </c>
    </row>
    <row r="4071" spans="1:36" x14ac:dyDescent="0.25">
      <c r="A4071" s="1">
        <v>62187</v>
      </c>
      <c r="B4071" t="s">
        <v>6976</v>
      </c>
      <c r="C4071" t="s">
        <v>176</v>
      </c>
      <c r="D4071" t="s">
        <v>995</v>
      </c>
      <c r="E4071" t="s">
        <v>177</v>
      </c>
      <c r="F4071" s="1">
        <v>7476</v>
      </c>
      <c r="G4071" t="s">
        <v>1205</v>
      </c>
      <c r="H4071" s="3">
        <v>61825</v>
      </c>
      <c r="I4071" t="s">
        <v>6636</v>
      </c>
      <c r="J4071" s="1">
        <v>311</v>
      </c>
      <c r="K4071" t="s">
        <v>1206</v>
      </c>
      <c r="L4071" s="1"/>
      <c r="N4071" s="1"/>
      <c r="P4071" s="1">
        <v>217</v>
      </c>
      <c r="Q4071" t="s">
        <v>3039</v>
      </c>
      <c r="R4071" s="1">
        <v>7504</v>
      </c>
      <c r="S4071" t="s">
        <v>1209</v>
      </c>
      <c r="T4071" t="s">
        <v>1000</v>
      </c>
      <c r="U4071" t="s">
        <v>182</v>
      </c>
      <c r="V4071" s="1">
        <v>7504</v>
      </c>
      <c r="W4071" t="s">
        <v>1209</v>
      </c>
      <c r="X4071" t="s">
        <v>183</v>
      </c>
      <c r="Y4071" s="1"/>
      <c r="AA4071" t="s">
        <v>150</v>
      </c>
      <c r="AB4071" s="2">
        <v>0</v>
      </c>
      <c r="AC4071" s="2">
        <v>0</v>
      </c>
      <c r="AD4071" t="s">
        <v>89</v>
      </c>
      <c r="AF4071" s="1">
        <v>3</v>
      </c>
      <c r="AG4071" s="1"/>
      <c r="AH4071" s="1" t="b">
        <f>Export4Q22[[#This Row],[Pharmacy Controller ID]]&lt;&gt;Export4Q22[[#This Row],[Medical Controller ID]]</f>
        <v>1</v>
      </c>
      <c r="AI4071" t="str">
        <f t="shared" si="63"/>
        <v>62187Scholastic, Inc.EmployerTRUECommercial7476Express Scripts National Preferred with Limited UM 202061825Express Scripts National Preferred with Limited311ESI Commercial217Express Scripts (ESI)7504Express Scripts PBMNationalPBM Controlled7504Express Scripts PBMPBM00NY3</v>
      </c>
      <c r="AJ4071" s="8" t="str">
        <f>IFERROR(IF(_xlfn.XLOOKUP(Export4Q22[[#This Row],[Plan ID]],#REF!,#REF!)=Export4Q22[[#This Row],[Concatenate]],"Same","Change"),"New")</f>
        <v>New</v>
      </c>
    </row>
    <row r="4072" spans="1:36" x14ac:dyDescent="0.25">
      <c r="A4072" s="1">
        <v>62190</v>
      </c>
      <c r="B4072" t="s">
        <v>6978</v>
      </c>
      <c r="C4072" t="s">
        <v>176</v>
      </c>
      <c r="D4072" t="s">
        <v>995</v>
      </c>
      <c r="E4072" t="s">
        <v>177</v>
      </c>
      <c r="F4072" s="1">
        <v>7476</v>
      </c>
      <c r="G4072" t="s">
        <v>1205</v>
      </c>
      <c r="H4072" s="3">
        <v>61825</v>
      </c>
      <c r="I4072" t="s">
        <v>6636</v>
      </c>
      <c r="J4072" s="1">
        <v>311</v>
      </c>
      <c r="K4072" t="s">
        <v>1206</v>
      </c>
      <c r="L4072" s="1"/>
      <c r="N4072" s="1"/>
      <c r="P4072" s="1">
        <v>217</v>
      </c>
      <c r="Q4072" t="s">
        <v>3039</v>
      </c>
      <c r="R4072" s="1">
        <v>7504</v>
      </c>
      <c r="S4072" t="s">
        <v>1209</v>
      </c>
      <c r="T4072" t="s">
        <v>1000</v>
      </c>
      <c r="U4072" t="s">
        <v>182</v>
      </c>
      <c r="V4072" s="1">
        <v>7504</v>
      </c>
      <c r="W4072" t="s">
        <v>1209</v>
      </c>
      <c r="X4072" t="s">
        <v>183</v>
      </c>
      <c r="Y4072" s="1"/>
      <c r="AA4072" t="s">
        <v>150</v>
      </c>
      <c r="AB4072" s="2">
        <v>21996</v>
      </c>
      <c r="AC4072" s="2">
        <v>0</v>
      </c>
      <c r="AD4072" t="s">
        <v>6979</v>
      </c>
      <c r="AF4072" s="1">
        <v>3</v>
      </c>
      <c r="AG4072" s="1"/>
      <c r="AH4072" s="1" t="b">
        <f>Export4Q22[[#This Row],[Pharmacy Controller ID]]&lt;&gt;Export4Q22[[#This Row],[Medical Controller ID]]</f>
        <v>1</v>
      </c>
      <c r="AI4072" t="str">
        <f t="shared" si="63"/>
        <v>62190Sedgwick CMSEmployerTRUECommercial7476Express Scripts National Preferred with Limited UM 202061825Express Scripts National Preferred with Limited311ESI Commercial217Express Scripts (ESI)7504Express Scripts PBMNationalPBM Controlled7504Express Scripts PBMPBM219960AL,AR,AZ,CA,CO,CT,FL,GA,HI,IA,ID,IL,IN,KS,KY,LA,MA,MD,ME,MI,MN,MO,MS,MT,NC,ND,NE,NH,NJ,NM,NV,NY,OH,OK,OR,PA,SC,SD,TN,TX,UT,VA,VT,WA,WI,WV3</v>
      </c>
      <c r="AJ4072" s="8" t="str">
        <f>IFERROR(IF(_xlfn.XLOOKUP(Export4Q22[[#This Row],[Plan ID]],#REF!,#REF!)=Export4Q22[[#This Row],[Concatenate]],"Same","Change"),"New")</f>
        <v>New</v>
      </c>
    </row>
    <row r="4073" spans="1:36" x14ac:dyDescent="0.25">
      <c r="A4073" s="1">
        <v>62191</v>
      </c>
      <c r="B4073" t="s">
        <v>6980</v>
      </c>
      <c r="C4073" t="s">
        <v>176</v>
      </c>
      <c r="D4073" t="s">
        <v>995</v>
      </c>
      <c r="E4073" t="s">
        <v>177</v>
      </c>
      <c r="F4073" s="1">
        <v>7476</v>
      </c>
      <c r="G4073" t="s">
        <v>1205</v>
      </c>
      <c r="H4073" s="3">
        <v>61825</v>
      </c>
      <c r="I4073" t="s">
        <v>6636</v>
      </c>
      <c r="J4073" s="1">
        <v>311</v>
      </c>
      <c r="K4073" t="s">
        <v>1206</v>
      </c>
      <c r="L4073" s="1"/>
      <c r="N4073" s="1"/>
      <c r="P4073" s="1">
        <v>217</v>
      </c>
      <c r="Q4073" t="s">
        <v>3039</v>
      </c>
      <c r="R4073" s="1">
        <v>7504</v>
      </c>
      <c r="S4073" t="s">
        <v>1209</v>
      </c>
      <c r="T4073" t="s">
        <v>1000</v>
      </c>
      <c r="U4073" t="s">
        <v>182</v>
      </c>
      <c r="V4073" s="1">
        <v>7504</v>
      </c>
      <c r="W4073" t="s">
        <v>1209</v>
      </c>
      <c r="X4073" t="s">
        <v>183</v>
      </c>
      <c r="Y4073" s="1"/>
      <c r="AA4073" t="s">
        <v>150</v>
      </c>
      <c r="AB4073" s="2">
        <v>0</v>
      </c>
      <c r="AC4073" s="2">
        <v>0</v>
      </c>
      <c r="AD4073" t="s">
        <v>755</v>
      </c>
      <c r="AF4073" s="1">
        <v>3</v>
      </c>
      <c r="AG4073" s="1"/>
      <c r="AH4073" s="1" t="b">
        <f>Export4Q22[[#This Row],[Pharmacy Controller ID]]&lt;&gt;Export4Q22[[#This Row],[Medical Controller ID]]</f>
        <v>1</v>
      </c>
      <c r="AI4073" t="str">
        <f t="shared" si="63"/>
        <v>62191Select Administrative ServiceEmployerTRUECommercial7476Express Scripts National Preferred with Limited UM 202061825Express Scripts National Preferred with Limited311ESI Commercial217Express Scripts (ESI)7504Express Scripts PBMNationalPBM Controlled7504Express Scripts PBMPBM00MS3</v>
      </c>
      <c r="AJ4073" s="8" t="str">
        <f>IFERROR(IF(_xlfn.XLOOKUP(Export4Q22[[#This Row],[Plan ID]],#REF!,#REF!)=Export4Q22[[#This Row],[Concatenate]],"Same","Change"),"New")</f>
        <v>New</v>
      </c>
    </row>
    <row r="4074" spans="1:36" x14ac:dyDescent="0.25">
      <c r="A4074" s="1">
        <v>62192</v>
      </c>
      <c r="B4074" t="s">
        <v>6981</v>
      </c>
      <c r="C4074" t="s">
        <v>176</v>
      </c>
      <c r="D4074" t="s">
        <v>995</v>
      </c>
      <c r="E4074" t="s">
        <v>177</v>
      </c>
      <c r="F4074" s="1">
        <v>7476</v>
      </c>
      <c r="G4074" t="s">
        <v>1205</v>
      </c>
      <c r="H4074" s="3">
        <v>61825</v>
      </c>
      <c r="I4074" t="s">
        <v>6636</v>
      </c>
      <c r="J4074" s="1">
        <v>311</v>
      </c>
      <c r="K4074" t="s">
        <v>1206</v>
      </c>
      <c r="L4074" s="1"/>
      <c r="N4074" s="1"/>
      <c r="P4074" s="1">
        <v>217</v>
      </c>
      <c r="Q4074" t="s">
        <v>3039</v>
      </c>
      <c r="R4074" s="1">
        <v>7504</v>
      </c>
      <c r="S4074" t="s">
        <v>1209</v>
      </c>
      <c r="T4074" t="s">
        <v>1000</v>
      </c>
      <c r="U4074" t="s">
        <v>182</v>
      </c>
      <c r="V4074" s="1">
        <v>7504</v>
      </c>
      <c r="W4074" t="s">
        <v>1209</v>
      </c>
      <c r="X4074" t="s">
        <v>183</v>
      </c>
      <c r="Y4074" s="1"/>
      <c r="AA4074" t="s">
        <v>150</v>
      </c>
      <c r="AB4074" s="2">
        <v>0</v>
      </c>
      <c r="AC4074" s="2">
        <v>0</v>
      </c>
      <c r="AD4074" t="s">
        <v>347</v>
      </c>
      <c r="AF4074" s="1">
        <v>3</v>
      </c>
      <c r="AG4074" s="1"/>
      <c r="AH4074" s="1" t="b">
        <f>Export4Q22[[#This Row],[Pharmacy Controller ID]]&lt;&gt;Export4Q22[[#This Row],[Medical Controller ID]]</f>
        <v>1</v>
      </c>
      <c r="AI4074" t="str">
        <f t="shared" si="63"/>
        <v>62192Bunzl Distribution USA, Inc.EmployerTRUECommercial7476Express Scripts National Preferred with Limited UM 202061825Express Scripts National Preferred with Limited311ESI Commercial217Express Scripts (ESI)7504Express Scripts PBMNationalPBM Controlled7504Express Scripts PBMPBM00MO3</v>
      </c>
      <c r="AJ4074" s="8" t="str">
        <f>IFERROR(IF(_xlfn.XLOOKUP(Export4Q22[[#This Row],[Plan ID]],#REF!,#REF!)=Export4Q22[[#This Row],[Concatenate]],"Same","Change"),"New")</f>
        <v>New</v>
      </c>
    </row>
    <row r="4075" spans="1:36" x14ac:dyDescent="0.25">
      <c r="A4075" s="1">
        <v>62193</v>
      </c>
      <c r="B4075" t="s">
        <v>6982</v>
      </c>
      <c r="C4075" t="s">
        <v>176</v>
      </c>
      <c r="D4075" t="s">
        <v>995</v>
      </c>
      <c r="E4075" t="s">
        <v>177</v>
      </c>
      <c r="F4075" s="1">
        <v>7476</v>
      </c>
      <c r="G4075" t="s">
        <v>1205</v>
      </c>
      <c r="H4075" s="3">
        <v>61825</v>
      </c>
      <c r="I4075" t="s">
        <v>6636</v>
      </c>
      <c r="J4075" s="1">
        <v>311</v>
      </c>
      <c r="K4075" t="s">
        <v>1206</v>
      </c>
      <c r="L4075" s="1"/>
      <c r="N4075" s="1"/>
      <c r="P4075" s="1">
        <v>217</v>
      </c>
      <c r="Q4075" t="s">
        <v>3039</v>
      </c>
      <c r="R4075" s="1">
        <v>7504</v>
      </c>
      <c r="S4075" t="s">
        <v>1209</v>
      </c>
      <c r="T4075" t="s">
        <v>1000</v>
      </c>
      <c r="U4075" t="s">
        <v>182</v>
      </c>
      <c r="V4075" s="1">
        <v>7504</v>
      </c>
      <c r="W4075" t="s">
        <v>1209</v>
      </c>
      <c r="X4075" t="s">
        <v>183</v>
      </c>
      <c r="Y4075" s="1"/>
      <c r="AA4075" t="s">
        <v>150</v>
      </c>
      <c r="AB4075" s="2">
        <v>0</v>
      </c>
      <c r="AC4075" s="2">
        <v>0</v>
      </c>
      <c r="AD4075" t="s">
        <v>295</v>
      </c>
      <c r="AF4075" s="1">
        <v>3</v>
      </c>
      <c r="AG4075" s="1"/>
      <c r="AH4075" s="1" t="b">
        <f>Export4Q22[[#This Row],[Pharmacy Controller ID]]&lt;&gt;Export4Q22[[#This Row],[Medical Controller ID]]</f>
        <v>1</v>
      </c>
      <c r="AI4075" t="str">
        <f t="shared" si="63"/>
        <v>62193SGS North AmericaEmployerTRUECommercial7476Express Scripts National Preferred with Limited UM 202061825Express Scripts National Preferred with Limited311ESI Commercial217Express Scripts (ESI)7504Express Scripts PBMNationalPBM Controlled7504Express Scripts PBMPBM00NJ3</v>
      </c>
      <c r="AJ4075" s="8" t="str">
        <f>IFERROR(IF(_xlfn.XLOOKUP(Export4Q22[[#This Row],[Plan ID]],#REF!,#REF!)=Export4Q22[[#This Row],[Concatenate]],"Same","Change"),"New")</f>
        <v>New</v>
      </c>
    </row>
    <row r="4076" spans="1:36" x14ac:dyDescent="0.25">
      <c r="A4076" s="1">
        <v>62194</v>
      </c>
      <c r="B4076" t="s">
        <v>6983</v>
      </c>
      <c r="C4076" t="s">
        <v>176</v>
      </c>
      <c r="D4076" t="s">
        <v>995</v>
      </c>
      <c r="E4076" t="s">
        <v>177</v>
      </c>
      <c r="F4076" s="1">
        <v>7476</v>
      </c>
      <c r="G4076" t="s">
        <v>1205</v>
      </c>
      <c r="H4076" s="3">
        <v>61825</v>
      </c>
      <c r="I4076" t="s">
        <v>6636</v>
      </c>
      <c r="J4076" s="1">
        <v>311</v>
      </c>
      <c r="K4076" t="s">
        <v>1206</v>
      </c>
      <c r="L4076" s="1"/>
      <c r="N4076" s="1"/>
      <c r="P4076" s="1">
        <v>217</v>
      </c>
      <c r="Q4076" t="s">
        <v>3039</v>
      </c>
      <c r="R4076" s="1">
        <v>7504</v>
      </c>
      <c r="S4076" t="s">
        <v>1209</v>
      </c>
      <c r="T4076" t="s">
        <v>1000</v>
      </c>
      <c r="U4076" t="s">
        <v>182</v>
      </c>
      <c r="V4076" s="1">
        <v>7504</v>
      </c>
      <c r="W4076" t="s">
        <v>1209</v>
      </c>
      <c r="X4076" t="s">
        <v>183</v>
      </c>
      <c r="Y4076" s="1"/>
      <c r="AA4076" t="s">
        <v>150</v>
      </c>
      <c r="AB4076" s="2">
        <v>0</v>
      </c>
      <c r="AC4076" s="2">
        <v>0</v>
      </c>
      <c r="AD4076" t="s">
        <v>97</v>
      </c>
      <c r="AF4076" s="1">
        <v>3</v>
      </c>
      <c r="AG4076" s="1"/>
      <c r="AH4076" s="1" t="b">
        <f>Export4Q22[[#This Row],[Pharmacy Controller ID]]&lt;&gt;Export4Q22[[#This Row],[Medical Controller ID]]</f>
        <v>1</v>
      </c>
      <c r="AI4076" t="str">
        <f t="shared" si="63"/>
        <v>62194City of Shaker HeightsEmployerTRUECommercial7476Express Scripts National Preferred with Limited UM 202061825Express Scripts National Preferred with Limited311ESI Commercial217Express Scripts (ESI)7504Express Scripts PBMNationalPBM Controlled7504Express Scripts PBMPBM00OH3</v>
      </c>
      <c r="AJ4076" s="8" t="str">
        <f>IFERROR(IF(_xlfn.XLOOKUP(Export4Q22[[#This Row],[Plan ID]],#REF!,#REF!)=Export4Q22[[#This Row],[Concatenate]],"Same","Change"),"New")</f>
        <v>New</v>
      </c>
    </row>
    <row r="4077" spans="1:36" x14ac:dyDescent="0.25">
      <c r="A4077" s="1">
        <v>62195</v>
      </c>
      <c r="B4077" t="s">
        <v>6984</v>
      </c>
      <c r="C4077" t="s">
        <v>176</v>
      </c>
      <c r="D4077" t="s">
        <v>995</v>
      </c>
      <c r="E4077" t="s">
        <v>177</v>
      </c>
      <c r="F4077" s="1">
        <v>7476</v>
      </c>
      <c r="G4077" t="s">
        <v>1205</v>
      </c>
      <c r="H4077" s="3">
        <v>61825</v>
      </c>
      <c r="I4077" t="s">
        <v>6636</v>
      </c>
      <c r="J4077" s="1">
        <v>311</v>
      </c>
      <c r="K4077" t="s">
        <v>1206</v>
      </c>
      <c r="L4077" s="1"/>
      <c r="N4077" s="1"/>
      <c r="P4077" s="1">
        <v>217</v>
      </c>
      <c r="Q4077" t="s">
        <v>3039</v>
      </c>
      <c r="R4077" s="1">
        <v>7504</v>
      </c>
      <c r="S4077" t="s">
        <v>1209</v>
      </c>
      <c r="T4077" t="s">
        <v>1000</v>
      </c>
      <c r="U4077" t="s">
        <v>182</v>
      </c>
      <c r="V4077" s="1">
        <v>7504</v>
      </c>
      <c r="W4077" t="s">
        <v>1209</v>
      </c>
      <c r="X4077" t="s">
        <v>183</v>
      </c>
      <c r="Y4077" s="1"/>
      <c r="AA4077" t="s">
        <v>150</v>
      </c>
      <c r="AB4077" s="2">
        <v>0</v>
      </c>
      <c r="AC4077" s="2">
        <v>0</v>
      </c>
      <c r="AD4077" t="s">
        <v>89</v>
      </c>
      <c r="AF4077" s="1">
        <v>3</v>
      </c>
      <c r="AG4077" s="1"/>
      <c r="AH4077" s="1" t="b">
        <f>Export4Q22[[#This Row],[Pharmacy Controller ID]]&lt;&gt;Export4Q22[[#This Row],[Medical Controller ID]]</f>
        <v>1</v>
      </c>
      <c r="AI4077" t="str">
        <f t="shared" si="63"/>
        <v>62195Shenendehowa Central School DistrictEmployerTRUECommercial7476Express Scripts National Preferred with Limited UM 202061825Express Scripts National Preferred with Limited311ESI Commercial217Express Scripts (ESI)7504Express Scripts PBMNationalPBM Controlled7504Express Scripts PBMPBM00NY3</v>
      </c>
      <c r="AJ4077" s="8" t="str">
        <f>IFERROR(IF(_xlfn.XLOOKUP(Export4Q22[[#This Row],[Plan ID]],#REF!,#REF!)=Export4Q22[[#This Row],[Concatenate]],"Same","Change"),"New")</f>
        <v>New</v>
      </c>
    </row>
    <row r="4078" spans="1:36" x14ac:dyDescent="0.25">
      <c r="A4078" s="1">
        <v>62196</v>
      </c>
      <c r="B4078" t="s">
        <v>6985</v>
      </c>
      <c r="C4078" t="s">
        <v>176</v>
      </c>
      <c r="D4078" t="s">
        <v>995</v>
      </c>
      <c r="E4078" t="s">
        <v>177</v>
      </c>
      <c r="F4078" s="1">
        <v>7476</v>
      </c>
      <c r="G4078" t="s">
        <v>1205</v>
      </c>
      <c r="H4078" s="3">
        <v>61825</v>
      </c>
      <c r="I4078" t="s">
        <v>6636</v>
      </c>
      <c r="J4078" s="1">
        <v>311</v>
      </c>
      <c r="K4078" t="s">
        <v>1206</v>
      </c>
      <c r="L4078" s="1"/>
      <c r="N4078" s="1"/>
      <c r="P4078" s="1">
        <v>217</v>
      </c>
      <c r="Q4078" t="s">
        <v>3039</v>
      </c>
      <c r="R4078" s="1">
        <v>7504</v>
      </c>
      <c r="S4078" t="s">
        <v>1209</v>
      </c>
      <c r="T4078" t="s">
        <v>1000</v>
      </c>
      <c r="U4078" t="s">
        <v>182</v>
      </c>
      <c r="V4078" s="1">
        <v>7504</v>
      </c>
      <c r="W4078" t="s">
        <v>1209</v>
      </c>
      <c r="X4078" t="s">
        <v>183</v>
      </c>
      <c r="Y4078" s="1"/>
      <c r="AA4078" t="s">
        <v>150</v>
      </c>
      <c r="AB4078" s="2">
        <v>0</v>
      </c>
      <c r="AC4078" s="2">
        <v>0</v>
      </c>
      <c r="AD4078" t="s">
        <v>646</v>
      </c>
      <c r="AF4078" s="1">
        <v>3</v>
      </c>
      <c r="AG4078" s="1"/>
      <c r="AH4078" s="1" t="b">
        <f>Export4Q22[[#This Row],[Pharmacy Controller ID]]&lt;&gt;Export4Q22[[#This Row],[Medical Controller ID]]</f>
        <v>1</v>
      </c>
      <c r="AI4078" t="str">
        <f t="shared" si="63"/>
        <v>62196Sky Lakes Medical CenterEmployerTRUECommercial7476Express Scripts National Preferred with Limited UM 202061825Express Scripts National Preferred with Limited311ESI Commercial217Express Scripts (ESI)7504Express Scripts PBMNationalPBM Controlled7504Express Scripts PBMPBM00OR3</v>
      </c>
      <c r="AJ4078" s="8" t="str">
        <f>IFERROR(IF(_xlfn.XLOOKUP(Export4Q22[[#This Row],[Plan ID]],#REF!,#REF!)=Export4Q22[[#This Row],[Concatenate]],"Same","Change"),"New")</f>
        <v>New</v>
      </c>
    </row>
    <row r="4079" spans="1:36" x14ac:dyDescent="0.25">
      <c r="A4079" s="1">
        <v>62197</v>
      </c>
      <c r="B4079" t="s">
        <v>6986</v>
      </c>
      <c r="C4079" t="s">
        <v>176</v>
      </c>
      <c r="D4079" t="s">
        <v>995</v>
      </c>
      <c r="E4079" t="s">
        <v>177</v>
      </c>
      <c r="F4079" s="1">
        <v>7476</v>
      </c>
      <c r="G4079" t="s">
        <v>1205</v>
      </c>
      <c r="H4079" s="3">
        <v>61825</v>
      </c>
      <c r="I4079" t="s">
        <v>6636</v>
      </c>
      <c r="J4079" s="1">
        <v>311</v>
      </c>
      <c r="K4079" t="s">
        <v>1206</v>
      </c>
      <c r="L4079" s="1"/>
      <c r="N4079" s="1"/>
      <c r="P4079" s="1">
        <v>217</v>
      </c>
      <c r="Q4079" t="s">
        <v>3039</v>
      </c>
      <c r="R4079" s="1">
        <v>7504</v>
      </c>
      <c r="S4079" t="s">
        <v>1209</v>
      </c>
      <c r="T4079" t="s">
        <v>1000</v>
      </c>
      <c r="U4079" t="s">
        <v>182</v>
      </c>
      <c r="V4079" s="1">
        <v>7504</v>
      </c>
      <c r="W4079" t="s">
        <v>1209</v>
      </c>
      <c r="X4079" t="s">
        <v>183</v>
      </c>
      <c r="Y4079" s="1"/>
      <c r="AA4079" t="s">
        <v>150</v>
      </c>
      <c r="AB4079" s="2">
        <v>0</v>
      </c>
      <c r="AC4079" s="2">
        <v>0</v>
      </c>
      <c r="AD4079" t="s">
        <v>295</v>
      </c>
      <c r="AF4079" s="1">
        <v>3</v>
      </c>
      <c r="AG4079" s="1"/>
      <c r="AH4079" s="1" t="b">
        <f>Export4Q22[[#This Row],[Pharmacy Controller ID]]&lt;&gt;Export4Q22[[#This Row],[Medical Controller ID]]</f>
        <v>1</v>
      </c>
      <c r="AI4079" t="str">
        <f t="shared" si="63"/>
        <v>62197Skanska USAEmployerTRUECommercial7476Express Scripts National Preferred with Limited UM 202061825Express Scripts National Preferred with Limited311ESI Commercial217Express Scripts (ESI)7504Express Scripts PBMNationalPBM Controlled7504Express Scripts PBMPBM00NJ3</v>
      </c>
      <c r="AJ4079" s="8" t="str">
        <f>IFERROR(IF(_xlfn.XLOOKUP(Export4Q22[[#This Row],[Plan ID]],#REF!,#REF!)=Export4Q22[[#This Row],[Concatenate]],"Same","Change"),"New")</f>
        <v>New</v>
      </c>
    </row>
    <row r="4080" spans="1:36" x14ac:dyDescent="0.25">
      <c r="A4080" s="1">
        <v>62201</v>
      </c>
      <c r="B4080" t="s">
        <v>6987</v>
      </c>
      <c r="C4080" t="s">
        <v>176</v>
      </c>
      <c r="D4080" t="s">
        <v>995</v>
      </c>
      <c r="E4080" t="s">
        <v>177</v>
      </c>
      <c r="F4080" s="1">
        <v>7476</v>
      </c>
      <c r="G4080" t="s">
        <v>1205</v>
      </c>
      <c r="H4080" s="3">
        <v>61825</v>
      </c>
      <c r="I4080" t="s">
        <v>6636</v>
      </c>
      <c r="J4080" s="1">
        <v>311</v>
      </c>
      <c r="K4080" t="s">
        <v>1206</v>
      </c>
      <c r="L4080" s="1"/>
      <c r="N4080" s="1"/>
      <c r="P4080" s="1">
        <v>217</v>
      </c>
      <c r="Q4080" t="s">
        <v>3039</v>
      </c>
      <c r="R4080" s="1">
        <v>7504</v>
      </c>
      <c r="S4080" t="s">
        <v>1209</v>
      </c>
      <c r="T4080" t="s">
        <v>1000</v>
      </c>
      <c r="U4080" t="s">
        <v>182</v>
      </c>
      <c r="V4080" s="1">
        <v>7504</v>
      </c>
      <c r="W4080" t="s">
        <v>1209</v>
      </c>
      <c r="X4080" t="s">
        <v>183</v>
      </c>
      <c r="Y4080" s="1"/>
      <c r="AA4080" t="s">
        <v>150</v>
      </c>
      <c r="AB4080" s="2">
        <v>0</v>
      </c>
      <c r="AC4080" s="2">
        <v>0</v>
      </c>
      <c r="AD4080" t="s">
        <v>142</v>
      </c>
      <c r="AF4080" s="1">
        <v>3</v>
      </c>
      <c r="AG4080" s="1"/>
      <c r="AH4080" s="1" t="b">
        <f>Export4Q22[[#This Row],[Pharmacy Controller ID]]&lt;&gt;Export4Q22[[#This Row],[Medical Controller ID]]</f>
        <v>1</v>
      </c>
      <c r="AI4080" t="str">
        <f t="shared" si="63"/>
        <v>62201Transocean Offshore Deepwater Drilling, Inc.EmployerTRUECommercial7476Express Scripts National Preferred with Limited UM 202061825Express Scripts National Preferred with Limited311ESI Commercial217Express Scripts (ESI)7504Express Scripts PBMNationalPBM Controlled7504Express Scripts PBMPBM00TX3</v>
      </c>
      <c r="AJ4080" s="8" t="str">
        <f>IFERROR(IF(_xlfn.XLOOKUP(Export4Q22[[#This Row],[Plan ID]],#REF!,#REF!)=Export4Q22[[#This Row],[Concatenate]],"Same","Change"),"New")</f>
        <v>New</v>
      </c>
    </row>
    <row r="4081" spans="1:36" x14ac:dyDescent="0.25">
      <c r="A4081" s="1">
        <v>62202</v>
      </c>
      <c r="B4081" t="s">
        <v>6988</v>
      </c>
      <c r="C4081" t="s">
        <v>176</v>
      </c>
      <c r="D4081" t="s">
        <v>995</v>
      </c>
      <c r="E4081" t="s">
        <v>177</v>
      </c>
      <c r="F4081" s="1">
        <v>7476</v>
      </c>
      <c r="G4081" t="s">
        <v>1205</v>
      </c>
      <c r="H4081" s="3">
        <v>61825</v>
      </c>
      <c r="I4081" t="s">
        <v>6636</v>
      </c>
      <c r="J4081" s="1">
        <v>311</v>
      </c>
      <c r="K4081" t="s">
        <v>1206</v>
      </c>
      <c r="L4081" s="1"/>
      <c r="N4081" s="1"/>
      <c r="P4081" s="1">
        <v>217</v>
      </c>
      <c r="Q4081" t="s">
        <v>3039</v>
      </c>
      <c r="R4081" s="1">
        <v>7504</v>
      </c>
      <c r="S4081" t="s">
        <v>1209</v>
      </c>
      <c r="T4081" t="s">
        <v>1000</v>
      </c>
      <c r="U4081" t="s">
        <v>182</v>
      </c>
      <c r="V4081" s="1">
        <v>7504</v>
      </c>
      <c r="W4081" t="s">
        <v>1209</v>
      </c>
      <c r="X4081" t="s">
        <v>183</v>
      </c>
      <c r="Y4081" s="1"/>
      <c r="AA4081" t="s">
        <v>150</v>
      </c>
      <c r="AB4081" s="2">
        <v>0</v>
      </c>
      <c r="AC4081" s="2">
        <v>0</v>
      </c>
      <c r="AD4081" t="s">
        <v>314</v>
      </c>
      <c r="AF4081" s="1">
        <v>3</v>
      </c>
      <c r="AG4081" s="1"/>
      <c r="AH4081" s="1" t="b">
        <f>Export4Q22[[#This Row],[Pharmacy Controller ID]]&lt;&gt;Export4Q22[[#This Row],[Medical Controller ID]]</f>
        <v>1</v>
      </c>
      <c r="AI4081" t="str">
        <f t="shared" si="63"/>
        <v>62202Southco, Inc.EmployerTRUECommercial7476Express Scripts National Preferred with Limited UM 202061825Express Scripts National Preferred with Limited311ESI Commercial217Express Scripts (ESI)7504Express Scripts PBMNationalPBM Controlled7504Express Scripts PBMPBM00PA3</v>
      </c>
      <c r="AJ4081" s="8" t="str">
        <f>IFERROR(IF(_xlfn.XLOOKUP(Export4Q22[[#This Row],[Plan ID]],#REF!,#REF!)=Export4Q22[[#This Row],[Concatenate]],"Same","Change"),"New")</f>
        <v>New</v>
      </c>
    </row>
    <row r="4082" spans="1:36" x14ac:dyDescent="0.25">
      <c r="A4082" s="1">
        <v>62204</v>
      </c>
      <c r="B4082" t="s">
        <v>6989</v>
      </c>
      <c r="C4082" t="s">
        <v>176</v>
      </c>
      <c r="D4082" t="s">
        <v>995</v>
      </c>
      <c r="E4082" t="s">
        <v>177</v>
      </c>
      <c r="F4082" s="1">
        <v>7476</v>
      </c>
      <c r="G4082" t="s">
        <v>1205</v>
      </c>
      <c r="H4082" s="3">
        <v>61825</v>
      </c>
      <c r="I4082" t="s">
        <v>6636</v>
      </c>
      <c r="J4082" s="1">
        <v>311</v>
      </c>
      <c r="K4082" t="s">
        <v>1206</v>
      </c>
      <c r="L4082" s="1"/>
      <c r="N4082" s="1"/>
      <c r="P4082" s="1">
        <v>217</v>
      </c>
      <c r="Q4082" t="s">
        <v>3039</v>
      </c>
      <c r="R4082" s="1">
        <v>7504</v>
      </c>
      <c r="S4082" t="s">
        <v>1209</v>
      </c>
      <c r="T4082" t="s">
        <v>1000</v>
      </c>
      <c r="U4082" t="s">
        <v>182</v>
      </c>
      <c r="V4082" s="1">
        <v>7504</v>
      </c>
      <c r="W4082" t="s">
        <v>1209</v>
      </c>
      <c r="X4082" t="s">
        <v>183</v>
      </c>
      <c r="Y4082" s="1"/>
      <c r="AA4082" t="s">
        <v>150</v>
      </c>
      <c r="AB4082" s="2">
        <v>0</v>
      </c>
      <c r="AC4082" s="2">
        <v>0</v>
      </c>
      <c r="AD4082" t="s">
        <v>286</v>
      </c>
      <c r="AF4082" s="1">
        <v>3</v>
      </c>
      <c r="AG4082" s="1"/>
      <c r="AH4082" s="1" t="b">
        <f>Export4Q22[[#This Row],[Pharmacy Controller ID]]&lt;&gt;Export4Q22[[#This Row],[Medical Controller ID]]</f>
        <v>1</v>
      </c>
      <c r="AI4082" t="str">
        <f t="shared" si="63"/>
        <v>62204Howard County Public SchoolsEmployerTRUECommercial7476Express Scripts National Preferred with Limited UM 202061825Express Scripts National Preferred with Limited311ESI Commercial217Express Scripts (ESI)7504Express Scripts PBMNationalPBM Controlled7504Express Scripts PBMPBM00MD3</v>
      </c>
      <c r="AJ4082" s="8" t="str">
        <f>IFERROR(IF(_xlfn.XLOOKUP(Export4Q22[[#This Row],[Plan ID]],#REF!,#REF!)=Export4Q22[[#This Row],[Concatenate]],"Same","Change"),"New")</f>
        <v>New</v>
      </c>
    </row>
    <row r="4083" spans="1:36" x14ac:dyDescent="0.25">
      <c r="A4083" s="1">
        <v>62207</v>
      </c>
      <c r="B4083" t="s">
        <v>6990</v>
      </c>
      <c r="C4083" t="s">
        <v>176</v>
      </c>
      <c r="D4083" t="s">
        <v>995</v>
      </c>
      <c r="E4083" t="s">
        <v>177</v>
      </c>
      <c r="F4083" s="1">
        <v>7476</v>
      </c>
      <c r="G4083" t="s">
        <v>1205</v>
      </c>
      <c r="H4083" s="3">
        <v>61825</v>
      </c>
      <c r="I4083" t="s">
        <v>6636</v>
      </c>
      <c r="J4083" s="1">
        <v>311</v>
      </c>
      <c r="K4083" t="s">
        <v>1206</v>
      </c>
      <c r="L4083" s="1"/>
      <c r="N4083" s="1"/>
      <c r="P4083" s="1">
        <v>217</v>
      </c>
      <c r="Q4083" t="s">
        <v>3039</v>
      </c>
      <c r="R4083" s="1">
        <v>7504</v>
      </c>
      <c r="S4083" t="s">
        <v>1209</v>
      </c>
      <c r="T4083" t="s">
        <v>1000</v>
      </c>
      <c r="U4083" t="s">
        <v>182</v>
      </c>
      <c r="V4083" s="1">
        <v>7504</v>
      </c>
      <c r="W4083" t="s">
        <v>1209</v>
      </c>
      <c r="X4083" t="s">
        <v>183</v>
      </c>
      <c r="Y4083" s="1"/>
      <c r="AA4083" t="s">
        <v>150</v>
      </c>
      <c r="AB4083" s="2">
        <v>0</v>
      </c>
      <c r="AC4083" s="2">
        <v>0</v>
      </c>
      <c r="AD4083" t="s">
        <v>314</v>
      </c>
      <c r="AF4083" s="1">
        <v>3</v>
      </c>
      <c r="AG4083" s="1"/>
      <c r="AH4083" s="1" t="b">
        <f>Export4Q22[[#This Row],[Pharmacy Controller ID]]&lt;&gt;Export4Q22[[#This Row],[Medical Controller ID]]</f>
        <v>1</v>
      </c>
      <c r="AI4083" t="str">
        <f t="shared" si="63"/>
        <v>62207SPS TechnologiesEmployerTRUECommercial7476Express Scripts National Preferred with Limited UM 202061825Express Scripts National Preferred with Limited311ESI Commercial217Express Scripts (ESI)7504Express Scripts PBMNationalPBM Controlled7504Express Scripts PBMPBM00PA3</v>
      </c>
      <c r="AJ4083" s="8" t="str">
        <f>IFERROR(IF(_xlfn.XLOOKUP(Export4Q22[[#This Row],[Plan ID]],#REF!,#REF!)=Export4Q22[[#This Row],[Concatenate]],"Same","Change"),"New")</f>
        <v>New</v>
      </c>
    </row>
    <row r="4084" spans="1:36" x14ac:dyDescent="0.25">
      <c r="A4084" s="1">
        <v>62208</v>
      </c>
      <c r="B4084" t="s">
        <v>6991</v>
      </c>
      <c r="C4084" t="s">
        <v>176</v>
      </c>
      <c r="D4084" t="s">
        <v>995</v>
      </c>
      <c r="E4084" t="s">
        <v>177</v>
      </c>
      <c r="F4084" s="1">
        <v>7476</v>
      </c>
      <c r="G4084" t="s">
        <v>1205</v>
      </c>
      <c r="H4084" s="3">
        <v>61825</v>
      </c>
      <c r="I4084" t="s">
        <v>6636</v>
      </c>
      <c r="J4084" s="1">
        <v>311</v>
      </c>
      <c r="K4084" t="s">
        <v>1206</v>
      </c>
      <c r="L4084" s="1"/>
      <c r="N4084" s="1"/>
      <c r="P4084" s="1">
        <v>217</v>
      </c>
      <c r="Q4084" t="s">
        <v>3039</v>
      </c>
      <c r="R4084" s="1">
        <v>7504</v>
      </c>
      <c r="S4084" t="s">
        <v>1209</v>
      </c>
      <c r="T4084" t="s">
        <v>1000</v>
      </c>
      <c r="U4084" t="s">
        <v>182</v>
      </c>
      <c r="V4084" s="1">
        <v>7504</v>
      </c>
      <c r="W4084" t="s">
        <v>1209</v>
      </c>
      <c r="X4084" t="s">
        <v>183</v>
      </c>
      <c r="Y4084" s="1"/>
      <c r="AA4084" t="s">
        <v>150</v>
      </c>
      <c r="AB4084" s="2">
        <v>0</v>
      </c>
      <c r="AC4084" s="2">
        <v>0</v>
      </c>
      <c r="AD4084" t="s">
        <v>295</v>
      </c>
      <c r="AF4084" s="1">
        <v>3</v>
      </c>
      <c r="AG4084" s="1"/>
      <c r="AH4084" s="1" t="b">
        <f>Export4Q22[[#This Row],[Pharmacy Controller ID]]&lt;&gt;Export4Q22[[#This Row],[Medical Controller ID]]</f>
        <v>1</v>
      </c>
      <c r="AI4084" t="str">
        <f t="shared" si="63"/>
        <v>62208St. Joseph's Children's Hospital &amp; Regional Medical CenterEmployerTRUECommercial7476Express Scripts National Preferred with Limited UM 202061825Express Scripts National Preferred with Limited311ESI Commercial217Express Scripts (ESI)7504Express Scripts PBMNationalPBM Controlled7504Express Scripts PBMPBM00NJ3</v>
      </c>
      <c r="AJ4084" s="8" t="str">
        <f>IFERROR(IF(_xlfn.XLOOKUP(Export4Q22[[#This Row],[Plan ID]],#REF!,#REF!)=Export4Q22[[#This Row],[Concatenate]],"Same","Change"),"New")</f>
        <v>New</v>
      </c>
    </row>
    <row r="4085" spans="1:36" x14ac:dyDescent="0.25">
      <c r="A4085" s="1">
        <v>62210</v>
      </c>
      <c r="B4085" t="s">
        <v>6992</v>
      </c>
      <c r="C4085" t="s">
        <v>176</v>
      </c>
      <c r="D4085" t="s">
        <v>995</v>
      </c>
      <c r="E4085" t="s">
        <v>177</v>
      </c>
      <c r="F4085" s="1">
        <v>7476</v>
      </c>
      <c r="G4085" t="s">
        <v>1205</v>
      </c>
      <c r="H4085" s="3">
        <v>61825</v>
      </c>
      <c r="I4085" t="s">
        <v>6636</v>
      </c>
      <c r="J4085" s="1">
        <v>311</v>
      </c>
      <c r="K4085" t="s">
        <v>1206</v>
      </c>
      <c r="L4085" s="1"/>
      <c r="N4085" s="1"/>
      <c r="P4085" s="1">
        <v>217</v>
      </c>
      <c r="Q4085" t="s">
        <v>3039</v>
      </c>
      <c r="R4085" s="1">
        <v>7504</v>
      </c>
      <c r="S4085" t="s">
        <v>1209</v>
      </c>
      <c r="T4085" t="s">
        <v>1000</v>
      </c>
      <c r="U4085" t="s">
        <v>182</v>
      </c>
      <c r="V4085" s="1">
        <v>7504</v>
      </c>
      <c r="W4085" t="s">
        <v>1209</v>
      </c>
      <c r="X4085" t="s">
        <v>183</v>
      </c>
      <c r="Y4085" s="1"/>
      <c r="AA4085" t="s">
        <v>150</v>
      </c>
      <c r="AB4085" s="2">
        <v>0</v>
      </c>
      <c r="AC4085" s="2">
        <v>0</v>
      </c>
      <c r="AD4085" t="s">
        <v>314</v>
      </c>
      <c r="AF4085" s="1">
        <v>3</v>
      </c>
      <c r="AG4085" s="1"/>
      <c r="AH4085" s="1" t="b">
        <f>Export4Q22[[#This Row],[Pharmacy Controller ID]]&lt;&gt;Export4Q22[[#This Row],[Medical Controller ID]]</f>
        <v>1</v>
      </c>
      <c r="AI4085" t="str">
        <f t="shared" si="63"/>
        <v>62210The Hershey CompanyEmployerTRUECommercial7476Express Scripts National Preferred with Limited UM 202061825Express Scripts National Preferred with Limited311ESI Commercial217Express Scripts (ESI)7504Express Scripts PBMNationalPBM Controlled7504Express Scripts PBMPBM00PA3</v>
      </c>
      <c r="AJ4085" s="8" t="str">
        <f>IFERROR(IF(_xlfn.XLOOKUP(Export4Q22[[#This Row],[Plan ID]],#REF!,#REF!)=Export4Q22[[#This Row],[Concatenate]],"Same","Change"),"New")</f>
        <v>New</v>
      </c>
    </row>
    <row r="4086" spans="1:36" x14ac:dyDescent="0.25">
      <c r="A4086" s="1">
        <v>62211</v>
      </c>
      <c r="B4086" t="s">
        <v>6993</v>
      </c>
      <c r="C4086" t="s">
        <v>176</v>
      </c>
      <c r="D4086" t="s">
        <v>995</v>
      </c>
      <c r="E4086" t="s">
        <v>177</v>
      </c>
      <c r="F4086" s="1">
        <v>7476</v>
      </c>
      <c r="G4086" t="s">
        <v>1205</v>
      </c>
      <c r="H4086" s="3">
        <v>61825</v>
      </c>
      <c r="I4086" t="s">
        <v>6636</v>
      </c>
      <c r="J4086" s="1">
        <v>311</v>
      </c>
      <c r="K4086" t="s">
        <v>1206</v>
      </c>
      <c r="L4086" s="1"/>
      <c r="N4086" s="1"/>
      <c r="P4086" s="1">
        <v>217</v>
      </c>
      <c r="Q4086" t="s">
        <v>3039</v>
      </c>
      <c r="R4086" s="1">
        <v>7504</v>
      </c>
      <c r="S4086" t="s">
        <v>1209</v>
      </c>
      <c r="T4086" t="s">
        <v>1000</v>
      </c>
      <c r="U4086" t="s">
        <v>182</v>
      </c>
      <c r="V4086" s="1">
        <v>7504</v>
      </c>
      <c r="W4086" t="s">
        <v>1209</v>
      </c>
      <c r="X4086" t="s">
        <v>183</v>
      </c>
      <c r="Y4086" s="1"/>
      <c r="AA4086" t="s">
        <v>150</v>
      </c>
      <c r="AB4086" s="2">
        <v>121</v>
      </c>
      <c r="AC4086" s="2">
        <v>0</v>
      </c>
      <c r="AD4086" t="s">
        <v>557</v>
      </c>
      <c r="AF4086" s="1">
        <v>3</v>
      </c>
      <c r="AG4086" s="1"/>
      <c r="AH4086" s="1" t="b">
        <f>Export4Q22[[#This Row],[Pharmacy Controller ID]]&lt;&gt;Export4Q22[[#This Row],[Medical Controller ID]]</f>
        <v>1</v>
      </c>
      <c r="AI4086" t="str">
        <f t="shared" si="63"/>
        <v>62211SFM Mutual Insurance CompanyEmployerTRUECommercial7476Express Scripts National Preferred with Limited UM 202061825Express Scripts National Preferred with Limited311ESI Commercial217Express Scripts (ESI)7504Express Scripts PBMNationalPBM Controlled7504Express Scripts PBMPBM1210MN3</v>
      </c>
      <c r="AJ4086" s="8" t="str">
        <f>IFERROR(IF(_xlfn.XLOOKUP(Export4Q22[[#This Row],[Plan ID]],#REF!,#REF!)=Export4Q22[[#This Row],[Concatenate]],"Same","Change"),"New")</f>
        <v>New</v>
      </c>
    </row>
    <row r="4087" spans="1:36" x14ac:dyDescent="0.25">
      <c r="A4087" s="1">
        <v>62212</v>
      </c>
      <c r="B4087" t="s">
        <v>6994</v>
      </c>
      <c r="C4087" t="s">
        <v>176</v>
      </c>
      <c r="D4087" t="s">
        <v>995</v>
      </c>
      <c r="E4087" t="s">
        <v>177</v>
      </c>
      <c r="F4087" s="1">
        <v>7476</v>
      </c>
      <c r="G4087" t="s">
        <v>1205</v>
      </c>
      <c r="H4087" s="3">
        <v>61825</v>
      </c>
      <c r="I4087" t="s">
        <v>6636</v>
      </c>
      <c r="J4087" s="1">
        <v>311</v>
      </c>
      <c r="K4087" t="s">
        <v>1206</v>
      </c>
      <c r="L4087" s="1"/>
      <c r="N4087" s="1"/>
      <c r="P4087" s="1">
        <v>217</v>
      </c>
      <c r="Q4087" t="s">
        <v>3039</v>
      </c>
      <c r="R4087" s="1">
        <v>7504</v>
      </c>
      <c r="S4087" t="s">
        <v>1209</v>
      </c>
      <c r="T4087" t="s">
        <v>1000</v>
      </c>
      <c r="U4087" t="s">
        <v>182</v>
      </c>
      <c r="V4087" s="1">
        <v>7504</v>
      </c>
      <c r="W4087" t="s">
        <v>1209</v>
      </c>
      <c r="X4087" t="s">
        <v>183</v>
      </c>
      <c r="Y4087" s="1"/>
      <c r="AA4087" t="s">
        <v>150</v>
      </c>
      <c r="AB4087" s="2">
        <v>841</v>
      </c>
      <c r="AC4087" s="2">
        <v>0</v>
      </c>
      <c r="AD4087" t="s">
        <v>142</v>
      </c>
      <c r="AF4087" s="1">
        <v>3</v>
      </c>
      <c r="AG4087" s="1"/>
      <c r="AH4087" s="1" t="b">
        <f>Export4Q22[[#This Row],[Pharmacy Controller ID]]&lt;&gt;Export4Q22[[#This Row],[Medical Controller ID]]</f>
        <v>1</v>
      </c>
      <c r="AI4087" t="str">
        <f t="shared" si="63"/>
        <v>622127-ElevenEmployerTRUECommercial7476Express Scripts National Preferred with Limited UM 202061825Express Scripts National Preferred with Limited311ESI Commercial217Express Scripts (ESI)7504Express Scripts PBMNationalPBM Controlled7504Express Scripts PBMPBM8410TX3</v>
      </c>
      <c r="AJ4087" s="8" t="str">
        <f>IFERROR(IF(_xlfn.XLOOKUP(Export4Q22[[#This Row],[Plan ID]],#REF!,#REF!)=Export4Q22[[#This Row],[Concatenate]],"Same","Change"),"New")</f>
        <v>New</v>
      </c>
    </row>
    <row r="4088" spans="1:36" x14ac:dyDescent="0.25">
      <c r="A4088" s="1">
        <v>62214</v>
      </c>
      <c r="B4088" t="s">
        <v>6995</v>
      </c>
      <c r="C4088" t="s">
        <v>176</v>
      </c>
      <c r="D4088" t="s">
        <v>995</v>
      </c>
      <c r="E4088" t="s">
        <v>177</v>
      </c>
      <c r="F4088" s="1">
        <v>7476</v>
      </c>
      <c r="G4088" t="s">
        <v>1205</v>
      </c>
      <c r="H4088" s="3">
        <v>61825</v>
      </c>
      <c r="I4088" t="s">
        <v>6636</v>
      </c>
      <c r="J4088" s="1">
        <v>311</v>
      </c>
      <c r="K4088" t="s">
        <v>1206</v>
      </c>
      <c r="L4088" s="1"/>
      <c r="N4088" s="1"/>
      <c r="P4088" s="1">
        <v>217</v>
      </c>
      <c r="Q4088" t="s">
        <v>3039</v>
      </c>
      <c r="R4088" s="1">
        <v>7504</v>
      </c>
      <c r="S4088" t="s">
        <v>1209</v>
      </c>
      <c r="T4088" t="s">
        <v>1000</v>
      </c>
      <c r="U4088" t="s">
        <v>182</v>
      </c>
      <c r="V4088" s="1">
        <v>7504</v>
      </c>
      <c r="W4088" t="s">
        <v>1209</v>
      </c>
      <c r="X4088" t="s">
        <v>183</v>
      </c>
      <c r="Y4088" s="1"/>
      <c r="AA4088" t="s">
        <v>150</v>
      </c>
      <c r="AB4088" s="2">
        <v>0</v>
      </c>
      <c r="AC4088" s="2">
        <v>0</v>
      </c>
      <c r="AD4088" t="s">
        <v>281</v>
      </c>
      <c r="AF4088" s="1">
        <v>3</v>
      </c>
      <c r="AG4088" s="1"/>
      <c r="AH4088" s="1" t="b">
        <f>Export4Q22[[#This Row],[Pharmacy Controller ID]]&lt;&gt;Export4Q22[[#This Row],[Medical Controller ID]]</f>
        <v>1</v>
      </c>
      <c r="AI4088" t="str">
        <f t="shared" si="63"/>
        <v>62214Sunland ConstructionEmployerTRUECommercial7476Express Scripts National Preferred with Limited UM 202061825Express Scripts National Preferred with Limited311ESI Commercial217Express Scripts (ESI)7504Express Scripts PBMNationalPBM Controlled7504Express Scripts PBMPBM00LA3</v>
      </c>
      <c r="AJ4088" s="8" t="str">
        <f>IFERROR(IF(_xlfn.XLOOKUP(Export4Q22[[#This Row],[Plan ID]],#REF!,#REF!)=Export4Q22[[#This Row],[Concatenate]],"Same","Change"),"New")</f>
        <v>New</v>
      </c>
    </row>
    <row r="4089" spans="1:36" x14ac:dyDescent="0.25">
      <c r="A4089" s="1">
        <v>62215</v>
      </c>
      <c r="B4089" t="s">
        <v>6996</v>
      </c>
      <c r="C4089" t="s">
        <v>176</v>
      </c>
      <c r="D4089" t="s">
        <v>995</v>
      </c>
      <c r="E4089" t="s">
        <v>177</v>
      </c>
      <c r="F4089" s="1">
        <v>7476</v>
      </c>
      <c r="G4089" t="s">
        <v>1205</v>
      </c>
      <c r="H4089" s="3">
        <v>61825</v>
      </c>
      <c r="I4089" t="s">
        <v>6636</v>
      </c>
      <c r="J4089" s="1">
        <v>311</v>
      </c>
      <c r="K4089" t="s">
        <v>1206</v>
      </c>
      <c r="L4089" s="1"/>
      <c r="N4089" s="1"/>
      <c r="P4089" s="1">
        <v>217</v>
      </c>
      <c r="Q4089" t="s">
        <v>3039</v>
      </c>
      <c r="R4089" s="1">
        <v>7504</v>
      </c>
      <c r="S4089" t="s">
        <v>1209</v>
      </c>
      <c r="T4089" t="s">
        <v>1000</v>
      </c>
      <c r="U4089" t="s">
        <v>182</v>
      </c>
      <c r="V4089" s="1">
        <v>7504</v>
      </c>
      <c r="W4089" t="s">
        <v>1209</v>
      </c>
      <c r="X4089" t="s">
        <v>183</v>
      </c>
      <c r="Y4089" s="1"/>
      <c r="AA4089" t="s">
        <v>150</v>
      </c>
      <c r="AB4089" s="2">
        <v>0</v>
      </c>
      <c r="AC4089" s="2">
        <v>0</v>
      </c>
      <c r="AD4089" t="s">
        <v>477</v>
      </c>
      <c r="AF4089" s="1">
        <v>3</v>
      </c>
      <c r="AG4089" s="1"/>
      <c r="AH4089" s="1" t="b">
        <f>Export4Q22[[#This Row],[Pharmacy Controller ID]]&lt;&gt;Export4Q22[[#This Row],[Medical Controller ID]]</f>
        <v>1</v>
      </c>
      <c r="AI4089" t="str">
        <f t="shared" si="63"/>
        <v>62215Tall Tree AdministratorsEmployerTRUECommercial7476Express Scripts National Preferred with Limited UM 202061825Express Scripts National Preferred with Limited311ESI Commercial217Express Scripts (ESI)7504Express Scripts PBMNationalPBM Controlled7504Express Scripts PBMPBM00UT3</v>
      </c>
      <c r="AJ4089" s="8" t="str">
        <f>IFERROR(IF(_xlfn.XLOOKUP(Export4Q22[[#This Row],[Plan ID]],#REF!,#REF!)=Export4Q22[[#This Row],[Concatenate]],"Same","Change"),"New")</f>
        <v>New</v>
      </c>
    </row>
    <row r="4090" spans="1:36" x14ac:dyDescent="0.25">
      <c r="A4090" s="1">
        <v>62217</v>
      </c>
      <c r="B4090" t="s">
        <v>6997</v>
      </c>
      <c r="C4090" t="s">
        <v>176</v>
      </c>
      <c r="D4090" t="s">
        <v>995</v>
      </c>
      <c r="E4090" t="s">
        <v>177</v>
      </c>
      <c r="F4090" s="1">
        <v>7476</v>
      </c>
      <c r="G4090" t="s">
        <v>1205</v>
      </c>
      <c r="H4090" s="3">
        <v>61825</v>
      </c>
      <c r="I4090" t="s">
        <v>6636</v>
      </c>
      <c r="J4090" s="1">
        <v>311</v>
      </c>
      <c r="K4090" t="s">
        <v>1206</v>
      </c>
      <c r="L4090" s="1"/>
      <c r="N4090" s="1"/>
      <c r="P4090" s="1">
        <v>217</v>
      </c>
      <c r="Q4090" t="s">
        <v>3039</v>
      </c>
      <c r="R4090" s="1">
        <v>7504</v>
      </c>
      <c r="S4090" t="s">
        <v>1209</v>
      </c>
      <c r="T4090" t="s">
        <v>1000</v>
      </c>
      <c r="U4090" t="s">
        <v>182</v>
      </c>
      <c r="V4090" s="1">
        <v>7504</v>
      </c>
      <c r="W4090" t="s">
        <v>1209</v>
      </c>
      <c r="X4090" t="s">
        <v>183</v>
      </c>
      <c r="Y4090" s="1"/>
      <c r="AA4090" t="s">
        <v>150</v>
      </c>
      <c r="AB4090" s="2">
        <v>0</v>
      </c>
      <c r="AC4090" s="2">
        <v>0</v>
      </c>
      <c r="AD4090" t="s">
        <v>220</v>
      </c>
      <c r="AF4090" s="1">
        <v>3</v>
      </c>
      <c r="AG4090" s="1"/>
      <c r="AH4090" s="1" t="b">
        <f>Export4Q22[[#This Row],[Pharmacy Controller ID]]&lt;&gt;Export4Q22[[#This Row],[Medical Controller ID]]</f>
        <v>1</v>
      </c>
      <c r="AI4090" t="str">
        <f t="shared" si="63"/>
        <v>62217TD Auto FinanceEmployerTRUECommercial7476Express Scripts National Preferred with Limited UM 202061825Express Scripts National Preferred with Limited311ESI Commercial217Express Scripts (ESI)7504Express Scripts PBMNationalPBM Controlled7504Express Scripts PBMPBM00MI3</v>
      </c>
      <c r="AJ4090" s="8" t="str">
        <f>IFERROR(IF(_xlfn.XLOOKUP(Export4Q22[[#This Row],[Plan ID]],#REF!,#REF!)=Export4Q22[[#This Row],[Concatenate]],"Same","Change"),"New")</f>
        <v>New</v>
      </c>
    </row>
    <row r="4091" spans="1:36" x14ac:dyDescent="0.25">
      <c r="A4091" s="1">
        <v>62219</v>
      </c>
      <c r="B4091" t="s">
        <v>6998</v>
      </c>
      <c r="C4091" t="s">
        <v>176</v>
      </c>
      <c r="D4091" t="s">
        <v>995</v>
      </c>
      <c r="E4091" t="s">
        <v>177</v>
      </c>
      <c r="F4091" s="1">
        <v>7476</v>
      </c>
      <c r="G4091" t="s">
        <v>1205</v>
      </c>
      <c r="H4091" s="3">
        <v>61825</v>
      </c>
      <c r="I4091" t="s">
        <v>6636</v>
      </c>
      <c r="J4091" s="1">
        <v>311</v>
      </c>
      <c r="K4091" t="s">
        <v>1206</v>
      </c>
      <c r="L4091" s="1"/>
      <c r="N4091" s="1"/>
      <c r="P4091" s="1">
        <v>217</v>
      </c>
      <c r="Q4091" t="s">
        <v>3039</v>
      </c>
      <c r="R4091" s="1">
        <v>7504</v>
      </c>
      <c r="S4091" t="s">
        <v>1209</v>
      </c>
      <c r="T4091" t="s">
        <v>1000</v>
      </c>
      <c r="U4091" t="s">
        <v>182</v>
      </c>
      <c r="V4091" s="1">
        <v>7504</v>
      </c>
      <c r="W4091" t="s">
        <v>1209</v>
      </c>
      <c r="X4091" t="s">
        <v>183</v>
      </c>
      <c r="Y4091" s="1"/>
      <c r="AA4091" t="s">
        <v>150</v>
      </c>
      <c r="AB4091" s="2">
        <v>99424</v>
      </c>
      <c r="AC4091" s="2">
        <v>0</v>
      </c>
      <c r="AD4091" t="s">
        <v>307</v>
      </c>
      <c r="AF4091" s="1">
        <v>3</v>
      </c>
      <c r="AG4091" s="1"/>
      <c r="AH4091" s="1" t="b">
        <f>Export4Q22[[#This Row],[Pharmacy Controller ID]]&lt;&gt;Export4Q22[[#This Row],[Medical Controller ID]]</f>
        <v>1</v>
      </c>
      <c r="AI4091" t="str">
        <f t="shared" si="63"/>
        <v>62219Hilton WorldwideEmployerTRUECommercial7476Express Scripts National Preferred with Limited UM 202061825Express Scripts National Preferred with Limited311ESI Commercial217Express Scripts (ESI)7504Express Scripts PBMNationalPBM Controlled7504Express Scripts PBMPBM994240VA3</v>
      </c>
      <c r="AJ4091" s="8" t="str">
        <f>IFERROR(IF(_xlfn.XLOOKUP(Export4Q22[[#This Row],[Plan ID]],#REF!,#REF!)=Export4Q22[[#This Row],[Concatenate]],"Same","Change"),"New")</f>
        <v>New</v>
      </c>
    </row>
    <row r="4092" spans="1:36" x14ac:dyDescent="0.25">
      <c r="A4092" s="1">
        <v>62220</v>
      </c>
      <c r="B4092" t="s">
        <v>6999</v>
      </c>
      <c r="C4092" t="s">
        <v>176</v>
      </c>
      <c r="D4092" t="s">
        <v>995</v>
      </c>
      <c r="E4092" t="s">
        <v>177</v>
      </c>
      <c r="F4092" s="1">
        <v>7476</v>
      </c>
      <c r="G4092" t="s">
        <v>1205</v>
      </c>
      <c r="H4092" s="3">
        <v>61825</v>
      </c>
      <c r="I4092" t="s">
        <v>6636</v>
      </c>
      <c r="J4092" s="1">
        <v>311</v>
      </c>
      <c r="K4092" t="s">
        <v>1206</v>
      </c>
      <c r="L4092" s="1"/>
      <c r="N4092" s="1"/>
      <c r="P4092" s="1">
        <v>217</v>
      </c>
      <c r="Q4092" t="s">
        <v>3039</v>
      </c>
      <c r="R4092" s="1">
        <v>7504</v>
      </c>
      <c r="S4092" t="s">
        <v>1209</v>
      </c>
      <c r="T4092" t="s">
        <v>1000</v>
      </c>
      <c r="U4092" t="s">
        <v>182</v>
      </c>
      <c r="V4092" s="1">
        <v>7504</v>
      </c>
      <c r="W4092" t="s">
        <v>1209</v>
      </c>
      <c r="X4092" t="s">
        <v>183</v>
      </c>
      <c r="Y4092" s="1"/>
      <c r="AA4092" t="s">
        <v>150</v>
      </c>
      <c r="AB4092" s="2">
        <v>0</v>
      </c>
      <c r="AC4092" s="2">
        <v>0</v>
      </c>
      <c r="AD4092" t="s">
        <v>354</v>
      </c>
      <c r="AF4092" s="1">
        <v>3</v>
      </c>
      <c r="AG4092" s="1"/>
      <c r="AH4092" s="1" t="b">
        <f>Export4Q22[[#This Row],[Pharmacy Controller ID]]&lt;&gt;Export4Q22[[#This Row],[Medical Controller ID]]</f>
        <v>1</v>
      </c>
      <c r="AI4092" t="str">
        <f t="shared" si="63"/>
        <v>62220Technimark, LLCEmployerTRUECommercial7476Express Scripts National Preferred with Limited UM 202061825Express Scripts National Preferred with Limited311ESI Commercial217Express Scripts (ESI)7504Express Scripts PBMNationalPBM Controlled7504Express Scripts PBMPBM00NC3</v>
      </c>
      <c r="AJ4092" s="8" t="str">
        <f>IFERROR(IF(_xlfn.XLOOKUP(Export4Q22[[#This Row],[Plan ID]],#REF!,#REF!)=Export4Q22[[#This Row],[Concatenate]],"Same","Change"),"New")</f>
        <v>New</v>
      </c>
    </row>
    <row r="4093" spans="1:36" x14ac:dyDescent="0.25">
      <c r="A4093" s="1">
        <v>62221</v>
      </c>
      <c r="B4093" t="s">
        <v>7000</v>
      </c>
      <c r="C4093" t="s">
        <v>176</v>
      </c>
      <c r="D4093" t="s">
        <v>995</v>
      </c>
      <c r="E4093" t="s">
        <v>177</v>
      </c>
      <c r="F4093" s="1">
        <v>7476</v>
      </c>
      <c r="G4093" t="s">
        <v>1205</v>
      </c>
      <c r="H4093" s="3">
        <v>61825</v>
      </c>
      <c r="I4093" t="s">
        <v>6636</v>
      </c>
      <c r="J4093" s="1">
        <v>311</v>
      </c>
      <c r="K4093" t="s">
        <v>1206</v>
      </c>
      <c r="L4093" s="1"/>
      <c r="N4093" s="1"/>
      <c r="P4093" s="1">
        <v>217</v>
      </c>
      <c r="Q4093" t="s">
        <v>3039</v>
      </c>
      <c r="R4093" s="1">
        <v>7504</v>
      </c>
      <c r="S4093" t="s">
        <v>1209</v>
      </c>
      <c r="T4093" t="s">
        <v>1000</v>
      </c>
      <c r="U4093" t="s">
        <v>182</v>
      </c>
      <c r="V4093" s="1">
        <v>7504</v>
      </c>
      <c r="W4093" t="s">
        <v>1209</v>
      </c>
      <c r="X4093" t="s">
        <v>183</v>
      </c>
      <c r="Y4093" s="1"/>
      <c r="AA4093" t="s">
        <v>150</v>
      </c>
      <c r="AB4093" s="2">
        <v>0</v>
      </c>
      <c r="AC4093" s="2">
        <v>0</v>
      </c>
      <c r="AD4093" t="s">
        <v>314</v>
      </c>
      <c r="AF4093" s="1">
        <v>3</v>
      </c>
      <c r="AG4093" s="1"/>
      <c r="AH4093" s="1" t="b">
        <f>Export4Q22[[#This Row],[Pharmacy Controller ID]]&lt;&gt;Export4Q22[[#This Row],[Medical Controller ID]]</f>
        <v>1</v>
      </c>
      <c r="AI4093" t="str">
        <f t="shared" si="63"/>
        <v>62221Tekni-Plex, Inc.EmployerTRUECommercial7476Express Scripts National Preferred with Limited UM 202061825Express Scripts National Preferred with Limited311ESI Commercial217Express Scripts (ESI)7504Express Scripts PBMNationalPBM Controlled7504Express Scripts PBMPBM00PA3</v>
      </c>
      <c r="AJ4093" s="8" t="str">
        <f>IFERROR(IF(_xlfn.XLOOKUP(Export4Q22[[#This Row],[Plan ID]],#REF!,#REF!)=Export4Q22[[#This Row],[Concatenate]],"Same","Change"),"New")</f>
        <v>New</v>
      </c>
    </row>
    <row r="4094" spans="1:36" x14ac:dyDescent="0.25">
      <c r="A4094" s="1">
        <v>62222</v>
      </c>
      <c r="B4094" t="s">
        <v>7001</v>
      </c>
      <c r="C4094" t="s">
        <v>176</v>
      </c>
      <c r="D4094" t="s">
        <v>995</v>
      </c>
      <c r="E4094" t="s">
        <v>177</v>
      </c>
      <c r="F4094" s="1">
        <v>7476</v>
      </c>
      <c r="G4094" t="s">
        <v>1205</v>
      </c>
      <c r="H4094" s="3">
        <v>61825</v>
      </c>
      <c r="I4094" t="s">
        <v>6636</v>
      </c>
      <c r="J4094" s="1">
        <v>311</v>
      </c>
      <c r="K4094" t="s">
        <v>1206</v>
      </c>
      <c r="L4094" s="1"/>
      <c r="N4094" s="1"/>
      <c r="P4094" s="1">
        <v>217</v>
      </c>
      <c r="Q4094" t="s">
        <v>3039</v>
      </c>
      <c r="R4094" s="1">
        <v>7504</v>
      </c>
      <c r="S4094" t="s">
        <v>1209</v>
      </c>
      <c r="T4094" t="s">
        <v>1000</v>
      </c>
      <c r="U4094" t="s">
        <v>182</v>
      </c>
      <c r="V4094" s="1">
        <v>7504</v>
      </c>
      <c r="W4094" t="s">
        <v>1209</v>
      </c>
      <c r="X4094" t="s">
        <v>183</v>
      </c>
      <c r="Y4094" s="1"/>
      <c r="AA4094" t="s">
        <v>150</v>
      </c>
      <c r="AB4094" s="2">
        <v>12220</v>
      </c>
      <c r="AC4094" s="2">
        <v>0</v>
      </c>
      <c r="AD4094" t="s">
        <v>53</v>
      </c>
      <c r="AF4094" s="1">
        <v>3</v>
      </c>
      <c r="AG4094" s="1"/>
      <c r="AH4094" s="1" t="b">
        <f>Export4Q22[[#This Row],[Pharmacy Controller ID]]&lt;&gt;Export4Q22[[#This Row],[Medical Controller ID]]</f>
        <v>1</v>
      </c>
      <c r="AI4094" t="str">
        <f t="shared" si="63"/>
        <v>62222The Gores GroupEmployerTRUECommercial7476Express Scripts National Preferred with Limited UM 202061825Express Scripts National Preferred with Limited311ESI Commercial217Express Scripts (ESI)7504Express Scripts PBMNationalPBM Controlled7504Express Scripts PBMPBM122200CA3</v>
      </c>
      <c r="AJ4094" s="8" t="str">
        <f>IFERROR(IF(_xlfn.XLOOKUP(Export4Q22[[#This Row],[Plan ID]],#REF!,#REF!)=Export4Q22[[#This Row],[Concatenate]],"Same","Change"),"New")</f>
        <v>New</v>
      </c>
    </row>
    <row r="4095" spans="1:36" x14ac:dyDescent="0.25">
      <c r="A4095" s="1">
        <v>62225</v>
      </c>
      <c r="B4095" t="s">
        <v>7002</v>
      </c>
      <c r="C4095" t="s">
        <v>176</v>
      </c>
      <c r="D4095" t="s">
        <v>995</v>
      </c>
      <c r="E4095" t="s">
        <v>177</v>
      </c>
      <c r="F4095" s="1">
        <v>7476</v>
      </c>
      <c r="G4095" t="s">
        <v>1205</v>
      </c>
      <c r="H4095" s="3">
        <v>61825</v>
      </c>
      <c r="I4095" t="s">
        <v>6636</v>
      </c>
      <c r="J4095" s="1">
        <v>311</v>
      </c>
      <c r="K4095" t="s">
        <v>1206</v>
      </c>
      <c r="L4095" s="1"/>
      <c r="N4095" s="1"/>
      <c r="P4095" s="1">
        <v>217</v>
      </c>
      <c r="Q4095" t="s">
        <v>3039</v>
      </c>
      <c r="R4095" s="1">
        <v>7504</v>
      </c>
      <c r="S4095" t="s">
        <v>1209</v>
      </c>
      <c r="T4095" t="s">
        <v>1000</v>
      </c>
      <c r="U4095" t="s">
        <v>182</v>
      </c>
      <c r="V4095" s="1">
        <v>7504</v>
      </c>
      <c r="W4095" t="s">
        <v>1209</v>
      </c>
      <c r="X4095" t="s">
        <v>183</v>
      </c>
      <c r="Y4095" s="1"/>
      <c r="AA4095" t="s">
        <v>150</v>
      </c>
      <c r="AB4095" s="2">
        <v>0</v>
      </c>
      <c r="AC4095" s="2">
        <v>0</v>
      </c>
      <c r="AD4095" t="s">
        <v>220</v>
      </c>
      <c r="AF4095" s="1">
        <v>3</v>
      </c>
      <c r="AG4095" s="1"/>
      <c r="AH4095" s="1" t="b">
        <f>Export4Q22[[#This Row],[Pharmacy Controller ID]]&lt;&gt;Export4Q22[[#This Row],[Medical Controller ID]]</f>
        <v>1</v>
      </c>
      <c r="AI4095" t="str">
        <f t="shared" si="63"/>
        <v>62225Memorial HealthcareEmployerTRUECommercial7476Express Scripts National Preferred with Limited UM 202061825Express Scripts National Preferred with Limited311ESI Commercial217Express Scripts (ESI)7504Express Scripts PBMNationalPBM Controlled7504Express Scripts PBMPBM00MI3</v>
      </c>
      <c r="AJ4095" s="8" t="str">
        <f>IFERROR(IF(_xlfn.XLOOKUP(Export4Q22[[#This Row],[Plan ID]],#REF!,#REF!)=Export4Q22[[#This Row],[Concatenate]],"Same","Change"),"New")</f>
        <v>New</v>
      </c>
    </row>
    <row r="4096" spans="1:36" x14ac:dyDescent="0.25">
      <c r="A4096" s="1">
        <v>62228</v>
      </c>
      <c r="B4096" t="s">
        <v>7004</v>
      </c>
      <c r="C4096" t="s">
        <v>176</v>
      </c>
      <c r="D4096" t="s">
        <v>995</v>
      </c>
      <c r="E4096" t="s">
        <v>177</v>
      </c>
      <c r="F4096" s="1">
        <v>7476</v>
      </c>
      <c r="G4096" t="s">
        <v>1205</v>
      </c>
      <c r="H4096" s="3">
        <v>61825</v>
      </c>
      <c r="I4096" t="s">
        <v>6636</v>
      </c>
      <c r="J4096" s="1">
        <v>311</v>
      </c>
      <c r="K4096" t="s">
        <v>1206</v>
      </c>
      <c r="L4096" s="1"/>
      <c r="N4096" s="1"/>
      <c r="P4096" s="1">
        <v>217</v>
      </c>
      <c r="Q4096" t="s">
        <v>3039</v>
      </c>
      <c r="R4096" s="1">
        <v>7504</v>
      </c>
      <c r="S4096" t="s">
        <v>1209</v>
      </c>
      <c r="T4096" t="s">
        <v>1000</v>
      </c>
      <c r="U4096" t="s">
        <v>182</v>
      </c>
      <c r="V4096" s="1">
        <v>7504</v>
      </c>
      <c r="W4096" t="s">
        <v>1209</v>
      </c>
      <c r="X4096" t="s">
        <v>183</v>
      </c>
      <c r="Y4096" s="1"/>
      <c r="AA4096" t="s">
        <v>150</v>
      </c>
      <c r="AB4096" s="2">
        <v>0</v>
      </c>
      <c r="AC4096" s="2">
        <v>0</v>
      </c>
      <c r="AD4096" t="s">
        <v>295</v>
      </c>
      <c r="AF4096" s="1">
        <v>3</v>
      </c>
      <c r="AG4096" s="1"/>
      <c r="AH4096" s="1" t="b">
        <f>Export4Q22[[#This Row],[Pharmacy Controller ID]]&lt;&gt;Export4Q22[[#This Row],[Medical Controller ID]]</f>
        <v>1</v>
      </c>
      <c r="AI4096" t="str">
        <f t="shared" si="63"/>
        <v>62228Township of HamiltonEmployerTRUECommercial7476Express Scripts National Preferred with Limited UM 202061825Express Scripts National Preferred with Limited311ESI Commercial217Express Scripts (ESI)7504Express Scripts PBMNationalPBM Controlled7504Express Scripts PBMPBM00NJ3</v>
      </c>
      <c r="AJ4096" s="8" t="str">
        <f>IFERROR(IF(_xlfn.XLOOKUP(Export4Q22[[#This Row],[Plan ID]],#REF!,#REF!)=Export4Q22[[#This Row],[Concatenate]],"Same","Change"),"New")</f>
        <v>New</v>
      </c>
    </row>
    <row r="4097" spans="1:36" x14ac:dyDescent="0.25">
      <c r="A4097" s="1">
        <v>62229</v>
      </c>
      <c r="B4097" t="s">
        <v>7005</v>
      </c>
      <c r="C4097" t="s">
        <v>176</v>
      </c>
      <c r="D4097" t="s">
        <v>995</v>
      </c>
      <c r="E4097" t="s">
        <v>177</v>
      </c>
      <c r="F4097" s="1">
        <v>7476</v>
      </c>
      <c r="G4097" t="s">
        <v>1205</v>
      </c>
      <c r="H4097" s="3">
        <v>61825</v>
      </c>
      <c r="I4097" t="s">
        <v>6636</v>
      </c>
      <c r="J4097" s="1">
        <v>311</v>
      </c>
      <c r="K4097" t="s">
        <v>1206</v>
      </c>
      <c r="L4097" s="1"/>
      <c r="N4097" s="1"/>
      <c r="P4097" s="1">
        <v>217</v>
      </c>
      <c r="Q4097" t="s">
        <v>3039</v>
      </c>
      <c r="R4097" s="1">
        <v>7504</v>
      </c>
      <c r="S4097" t="s">
        <v>1209</v>
      </c>
      <c r="T4097" t="s">
        <v>1000</v>
      </c>
      <c r="U4097" t="s">
        <v>182</v>
      </c>
      <c r="V4097" s="1">
        <v>7504</v>
      </c>
      <c r="W4097" t="s">
        <v>1209</v>
      </c>
      <c r="X4097" t="s">
        <v>183</v>
      </c>
      <c r="Y4097" s="1"/>
      <c r="AA4097" t="s">
        <v>150</v>
      </c>
      <c r="AB4097" s="2">
        <v>0</v>
      </c>
      <c r="AC4097" s="2">
        <v>0</v>
      </c>
      <c r="AD4097" t="s">
        <v>295</v>
      </c>
      <c r="AF4097" s="1">
        <v>3</v>
      </c>
      <c r="AG4097" s="1"/>
      <c r="AH4097" s="1" t="b">
        <f>Export4Q22[[#This Row],[Pharmacy Controller ID]]&lt;&gt;Export4Q22[[#This Row],[Medical Controller ID]]</f>
        <v>1</v>
      </c>
      <c r="AI4097" t="str">
        <f t="shared" si="63"/>
        <v>62229Township of West OrangeEmployerTRUECommercial7476Express Scripts National Preferred with Limited UM 202061825Express Scripts National Preferred with Limited311ESI Commercial217Express Scripts (ESI)7504Express Scripts PBMNationalPBM Controlled7504Express Scripts PBMPBM00NJ3</v>
      </c>
      <c r="AJ4097" s="8" t="str">
        <f>IFERROR(IF(_xlfn.XLOOKUP(Export4Q22[[#This Row],[Plan ID]],#REF!,#REF!)=Export4Q22[[#This Row],[Concatenate]],"Same","Change"),"New")</f>
        <v>New</v>
      </c>
    </row>
    <row r="4098" spans="1:36" x14ac:dyDescent="0.25">
      <c r="A4098" s="1">
        <v>62231</v>
      </c>
      <c r="B4098" t="s">
        <v>7006</v>
      </c>
      <c r="C4098" t="s">
        <v>176</v>
      </c>
      <c r="D4098" t="s">
        <v>995</v>
      </c>
      <c r="E4098" t="s">
        <v>177</v>
      </c>
      <c r="F4098" s="1">
        <v>7476</v>
      </c>
      <c r="G4098" t="s">
        <v>1205</v>
      </c>
      <c r="H4098" s="3">
        <v>61825</v>
      </c>
      <c r="I4098" t="s">
        <v>6636</v>
      </c>
      <c r="J4098" s="1">
        <v>311</v>
      </c>
      <c r="K4098" t="s">
        <v>1206</v>
      </c>
      <c r="L4098" s="1"/>
      <c r="N4098" s="1"/>
      <c r="P4098" s="1">
        <v>217</v>
      </c>
      <c r="Q4098" t="s">
        <v>3039</v>
      </c>
      <c r="R4098" s="1">
        <v>7504</v>
      </c>
      <c r="S4098" t="s">
        <v>1209</v>
      </c>
      <c r="T4098" t="s">
        <v>1000</v>
      </c>
      <c r="U4098" t="s">
        <v>182</v>
      </c>
      <c r="V4098" s="1">
        <v>7504</v>
      </c>
      <c r="W4098" t="s">
        <v>1209</v>
      </c>
      <c r="X4098" t="s">
        <v>183</v>
      </c>
      <c r="Y4098" s="1"/>
      <c r="AA4098" t="s">
        <v>150</v>
      </c>
      <c r="AB4098" s="2">
        <v>0</v>
      </c>
      <c r="AC4098" s="2">
        <v>0</v>
      </c>
      <c r="AD4098" t="s">
        <v>452</v>
      </c>
      <c r="AF4098" s="1">
        <v>3</v>
      </c>
      <c r="AG4098" s="1"/>
      <c r="AH4098" s="1" t="b">
        <f>Export4Q22[[#This Row],[Pharmacy Controller ID]]&lt;&gt;Export4Q22[[#This Row],[Medical Controller ID]]</f>
        <v>1</v>
      </c>
      <c r="AI4098" t="str">
        <f t="shared" ref="AI4098:AI4161" si="64">_xlfn.CONCAT(A4098:AG4098)</f>
        <v>62231Tree Top, Inc.EmployerTRUECommercial7476Express Scripts National Preferred with Limited UM 202061825Express Scripts National Preferred with Limited311ESI Commercial217Express Scripts (ESI)7504Express Scripts PBMNationalPBM Controlled7504Express Scripts PBMPBM00WA3</v>
      </c>
      <c r="AJ4098" s="8" t="str">
        <f>IFERROR(IF(_xlfn.XLOOKUP(Export4Q22[[#This Row],[Plan ID]],#REF!,#REF!)=Export4Q22[[#This Row],[Concatenate]],"Same","Change"),"New")</f>
        <v>New</v>
      </c>
    </row>
    <row r="4099" spans="1:36" x14ac:dyDescent="0.25">
      <c r="A4099" s="1">
        <v>62232</v>
      </c>
      <c r="B4099" t="s">
        <v>7007</v>
      </c>
      <c r="C4099" t="s">
        <v>176</v>
      </c>
      <c r="D4099" t="s">
        <v>995</v>
      </c>
      <c r="E4099" t="s">
        <v>177</v>
      </c>
      <c r="F4099" s="1">
        <v>7476</v>
      </c>
      <c r="G4099" t="s">
        <v>1205</v>
      </c>
      <c r="H4099" s="3">
        <v>61825</v>
      </c>
      <c r="I4099" t="s">
        <v>6636</v>
      </c>
      <c r="J4099" s="1">
        <v>311</v>
      </c>
      <c r="K4099" t="s">
        <v>1206</v>
      </c>
      <c r="L4099" s="1"/>
      <c r="N4099" s="1"/>
      <c r="P4099" s="1">
        <v>217</v>
      </c>
      <c r="Q4099" t="s">
        <v>3039</v>
      </c>
      <c r="R4099" s="1">
        <v>7504</v>
      </c>
      <c r="S4099" t="s">
        <v>1209</v>
      </c>
      <c r="T4099" t="s">
        <v>1000</v>
      </c>
      <c r="U4099" t="s">
        <v>182</v>
      </c>
      <c r="V4099" s="1">
        <v>7504</v>
      </c>
      <c r="W4099" t="s">
        <v>1209</v>
      </c>
      <c r="X4099" t="s">
        <v>183</v>
      </c>
      <c r="Y4099" s="1"/>
      <c r="AA4099" t="s">
        <v>150</v>
      </c>
      <c r="AB4099" s="2">
        <v>0</v>
      </c>
      <c r="AC4099" s="2">
        <v>0</v>
      </c>
      <c r="AD4099" t="s">
        <v>836</v>
      </c>
      <c r="AF4099" s="1">
        <v>3</v>
      </c>
      <c r="AG4099" s="1"/>
      <c r="AH4099" s="1" t="b">
        <f>Export4Q22[[#This Row],[Pharmacy Controller ID]]&lt;&gt;Export4Q22[[#This Row],[Medical Controller ID]]</f>
        <v>1</v>
      </c>
      <c r="AI4099" t="str">
        <f t="shared" si="64"/>
        <v>62232TruckPro, Inc.EmployerTRUECommercial7476Express Scripts National Preferred with Limited UM 202061825Express Scripts National Preferred with Limited311ESI Commercial217Express Scripts (ESI)7504Express Scripts PBMNationalPBM Controlled7504Express Scripts PBMPBM00TN3</v>
      </c>
      <c r="AJ4099" s="8" t="str">
        <f>IFERROR(IF(_xlfn.XLOOKUP(Export4Q22[[#This Row],[Plan ID]],#REF!,#REF!)=Export4Q22[[#This Row],[Concatenate]],"Same","Change"),"New")</f>
        <v>New</v>
      </c>
    </row>
    <row r="4100" spans="1:36" x14ac:dyDescent="0.25">
      <c r="A4100" s="1">
        <v>62235</v>
      </c>
      <c r="B4100" t="s">
        <v>7008</v>
      </c>
      <c r="C4100" t="s">
        <v>176</v>
      </c>
      <c r="D4100" t="s">
        <v>995</v>
      </c>
      <c r="E4100" t="s">
        <v>177</v>
      </c>
      <c r="F4100" s="1">
        <v>7476</v>
      </c>
      <c r="G4100" t="s">
        <v>1205</v>
      </c>
      <c r="H4100" s="3">
        <v>61825</v>
      </c>
      <c r="I4100" t="s">
        <v>6636</v>
      </c>
      <c r="J4100" s="1">
        <v>311</v>
      </c>
      <c r="K4100" t="s">
        <v>1206</v>
      </c>
      <c r="L4100" s="1"/>
      <c r="N4100" s="1"/>
      <c r="P4100" s="1">
        <v>217</v>
      </c>
      <c r="Q4100" t="s">
        <v>3039</v>
      </c>
      <c r="R4100" s="1">
        <v>7504</v>
      </c>
      <c r="S4100" t="s">
        <v>1209</v>
      </c>
      <c r="T4100" t="s">
        <v>1000</v>
      </c>
      <c r="U4100" t="s">
        <v>182</v>
      </c>
      <c r="V4100" s="1">
        <v>7504</v>
      </c>
      <c r="W4100" t="s">
        <v>1209</v>
      </c>
      <c r="X4100" t="s">
        <v>183</v>
      </c>
      <c r="Y4100" s="1"/>
      <c r="AA4100" t="s">
        <v>150</v>
      </c>
      <c r="AB4100" s="2">
        <v>41267</v>
      </c>
      <c r="AC4100" s="2">
        <v>0</v>
      </c>
      <c r="AD4100" t="s">
        <v>778</v>
      </c>
      <c r="AF4100" s="1">
        <v>3</v>
      </c>
      <c r="AG4100" s="1"/>
      <c r="AH4100" s="1" t="b">
        <f>Export4Q22[[#This Row],[Pharmacy Controller ID]]&lt;&gt;Export4Q22[[#This Row],[Medical Controller ID]]</f>
        <v>1</v>
      </c>
      <c r="AI4100" t="str">
        <f t="shared" si="64"/>
        <v>62235Tyco Electronics Corporation (TE Connectivity)EmployerTRUECommercial7476Express Scripts National Preferred with Limited UM 202061825Express Scripts National Preferred with Limited311ESI Commercial217Express Scripts (ESI)7504Express Scripts PBMNationalPBM Controlled7504Express Scripts PBMPBM412670NH3</v>
      </c>
      <c r="AJ4100" s="8" t="str">
        <f>IFERROR(IF(_xlfn.XLOOKUP(Export4Q22[[#This Row],[Plan ID]],#REF!,#REF!)=Export4Q22[[#This Row],[Concatenate]],"Same","Change"),"New")</f>
        <v>New</v>
      </c>
    </row>
    <row r="4101" spans="1:36" x14ac:dyDescent="0.25">
      <c r="A4101" s="1">
        <v>62241</v>
      </c>
      <c r="B4101" t="s">
        <v>7010</v>
      </c>
      <c r="C4101" t="s">
        <v>176</v>
      </c>
      <c r="D4101" t="s">
        <v>995</v>
      </c>
      <c r="E4101" t="s">
        <v>177</v>
      </c>
      <c r="F4101" s="1">
        <v>7476</v>
      </c>
      <c r="G4101" t="s">
        <v>1205</v>
      </c>
      <c r="H4101" s="3">
        <v>61825</v>
      </c>
      <c r="I4101" t="s">
        <v>6636</v>
      </c>
      <c r="J4101" s="1">
        <v>311</v>
      </c>
      <c r="K4101" t="s">
        <v>1206</v>
      </c>
      <c r="L4101" s="1"/>
      <c r="N4101" s="1"/>
      <c r="P4101" s="1">
        <v>217</v>
      </c>
      <c r="Q4101" t="s">
        <v>3039</v>
      </c>
      <c r="R4101" s="1">
        <v>7504</v>
      </c>
      <c r="S4101" t="s">
        <v>1209</v>
      </c>
      <c r="T4101" t="s">
        <v>1000</v>
      </c>
      <c r="U4101" t="s">
        <v>182</v>
      </c>
      <c r="V4101" s="1">
        <v>7504</v>
      </c>
      <c r="W4101" t="s">
        <v>1209</v>
      </c>
      <c r="X4101" t="s">
        <v>183</v>
      </c>
      <c r="Y4101" s="1"/>
      <c r="AA4101" t="s">
        <v>150</v>
      </c>
      <c r="AB4101" s="2">
        <v>0</v>
      </c>
      <c r="AC4101" s="2">
        <v>0</v>
      </c>
      <c r="AD4101" t="s">
        <v>646</v>
      </c>
      <c r="AF4101" s="1">
        <v>3</v>
      </c>
      <c r="AG4101" s="1"/>
      <c r="AH4101" s="1" t="b">
        <f>Export4Q22[[#This Row],[Pharmacy Controller ID]]&lt;&gt;Export4Q22[[#This Row],[Medical Controller ID]]</f>
        <v>1</v>
      </c>
      <c r="AI4101" t="str">
        <f t="shared" si="64"/>
        <v>62241US BenefitsEmployerTRUECommercial7476Express Scripts National Preferred with Limited UM 202061825Express Scripts National Preferred with Limited311ESI Commercial217Express Scripts (ESI)7504Express Scripts PBMNationalPBM Controlled7504Express Scripts PBMPBM00OR3</v>
      </c>
      <c r="AJ4101" s="8" t="str">
        <f>IFERROR(IF(_xlfn.XLOOKUP(Export4Q22[[#This Row],[Plan ID]],#REF!,#REF!)=Export4Q22[[#This Row],[Concatenate]],"Same","Change"),"New")</f>
        <v>New</v>
      </c>
    </row>
    <row r="4102" spans="1:36" x14ac:dyDescent="0.25">
      <c r="A4102" s="1">
        <v>62242</v>
      </c>
      <c r="B4102" t="s">
        <v>7011</v>
      </c>
      <c r="C4102" t="s">
        <v>176</v>
      </c>
      <c r="D4102" t="s">
        <v>995</v>
      </c>
      <c r="E4102" t="s">
        <v>177</v>
      </c>
      <c r="F4102" s="1">
        <v>7476</v>
      </c>
      <c r="G4102" t="s">
        <v>1205</v>
      </c>
      <c r="H4102" s="3">
        <v>61825</v>
      </c>
      <c r="I4102" t="s">
        <v>6636</v>
      </c>
      <c r="J4102" s="1">
        <v>311</v>
      </c>
      <c r="K4102" t="s">
        <v>1206</v>
      </c>
      <c r="L4102" s="1"/>
      <c r="N4102" s="1"/>
      <c r="P4102" s="1">
        <v>217</v>
      </c>
      <c r="Q4102" t="s">
        <v>3039</v>
      </c>
      <c r="R4102" s="1">
        <v>7504</v>
      </c>
      <c r="S4102" t="s">
        <v>1209</v>
      </c>
      <c r="T4102" t="s">
        <v>1000</v>
      </c>
      <c r="U4102" t="s">
        <v>182</v>
      </c>
      <c r="V4102" s="1">
        <v>7504</v>
      </c>
      <c r="W4102" t="s">
        <v>1209</v>
      </c>
      <c r="X4102" t="s">
        <v>183</v>
      </c>
      <c r="Y4102" s="1"/>
      <c r="AA4102" t="s">
        <v>150</v>
      </c>
      <c r="AB4102" s="2">
        <v>6161</v>
      </c>
      <c r="AC4102" s="2">
        <v>0</v>
      </c>
      <c r="AD4102" t="s">
        <v>71</v>
      </c>
      <c r="AF4102" s="1">
        <v>3</v>
      </c>
      <c r="AG4102" s="1"/>
      <c r="AH4102" s="1" t="b">
        <f>Export4Q22[[#This Row],[Pharmacy Controller ID]]&lt;&gt;Export4Q22[[#This Row],[Medical Controller ID]]</f>
        <v>1</v>
      </c>
      <c r="AI4102" t="str">
        <f t="shared" si="64"/>
        <v>62242Insight Enterprises, Inc.EmployerTRUECommercial7476Express Scripts National Preferred with Limited UM 202061825Express Scripts National Preferred with Limited311ESI Commercial217Express Scripts (ESI)7504Express Scripts PBMNationalPBM Controlled7504Express Scripts PBMPBM61610AZ3</v>
      </c>
      <c r="AJ4102" s="8" t="str">
        <f>IFERROR(IF(_xlfn.XLOOKUP(Export4Q22[[#This Row],[Plan ID]],#REF!,#REF!)=Export4Q22[[#This Row],[Concatenate]],"Same","Change"),"New")</f>
        <v>New</v>
      </c>
    </row>
    <row r="4103" spans="1:36" x14ac:dyDescent="0.25">
      <c r="A4103" s="1">
        <v>62244</v>
      </c>
      <c r="B4103" t="s">
        <v>7012</v>
      </c>
      <c r="C4103" t="s">
        <v>176</v>
      </c>
      <c r="D4103" t="s">
        <v>995</v>
      </c>
      <c r="E4103" t="s">
        <v>177</v>
      </c>
      <c r="F4103" s="1">
        <v>7476</v>
      </c>
      <c r="G4103" t="s">
        <v>1205</v>
      </c>
      <c r="H4103" s="3">
        <v>61825</v>
      </c>
      <c r="I4103" t="s">
        <v>6636</v>
      </c>
      <c r="J4103" s="1">
        <v>311</v>
      </c>
      <c r="K4103" t="s">
        <v>1206</v>
      </c>
      <c r="L4103" s="1"/>
      <c r="N4103" s="1"/>
      <c r="P4103" s="1">
        <v>217</v>
      </c>
      <c r="Q4103" t="s">
        <v>3039</v>
      </c>
      <c r="R4103" s="1">
        <v>7504</v>
      </c>
      <c r="S4103" t="s">
        <v>1209</v>
      </c>
      <c r="T4103" t="s">
        <v>1000</v>
      </c>
      <c r="U4103" t="s">
        <v>182</v>
      </c>
      <c r="V4103" s="1">
        <v>7504</v>
      </c>
      <c r="W4103" t="s">
        <v>1209</v>
      </c>
      <c r="X4103" t="s">
        <v>183</v>
      </c>
      <c r="Y4103" s="1"/>
      <c r="AA4103" t="s">
        <v>150</v>
      </c>
      <c r="AB4103" s="2">
        <v>0</v>
      </c>
      <c r="AC4103" s="2">
        <v>0</v>
      </c>
      <c r="AD4103" t="s">
        <v>142</v>
      </c>
      <c r="AF4103" s="1">
        <v>3</v>
      </c>
      <c r="AG4103" s="1"/>
      <c r="AH4103" s="1" t="b">
        <f>Export4Q22[[#This Row],[Pharmacy Controller ID]]&lt;&gt;Export4Q22[[#This Row],[Medical Controller ID]]</f>
        <v>1</v>
      </c>
      <c r="AI4103" t="str">
        <f t="shared" si="64"/>
        <v>62244US Physical TherapyEmployerTRUECommercial7476Express Scripts National Preferred with Limited UM 202061825Express Scripts National Preferred with Limited311ESI Commercial217Express Scripts (ESI)7504Express Scripts PBMNationalPBM Controlled7504Express Scripts PBMPBM00TX3</v>
      </c>
      <c r="AJ4103" s="8" t="str">
        <f>IFERROR(IF(_xlfn.XLOOKUP(Export4Q22[[#This Row],[Plan ID]],#REF!,#REF!)=Export4Q22[[#This Row],[Concatenate]],"Same","Change"),"New")</f>
        <v>New</v>
      </c>
    </row>
    <row r="4104" spans="1:36" x14ac:dyDescent="0.25">
      <c r="A4104" s="1">
        <v>62245</v>
      </c>
      <c r="B4104" t="s">
        <v>7013</v>
      </c>
      <c r="C4104" t="s">
        <v>176</v>
      </c>
      <c r="D4104" t="s">
        <v>995</v>
      </c>
      <c r="E4104" t="s">
        <v>177</v>
      </c>
      <c r="F4104" s="1">
        <v>7476</v>
      </c>
      <c r="G4104" t="s">
        <v>1205</v>
      </c>
      <c r="H4104" s="3">
        <v>61825</v>
      </c>
      <c r="I4104" t="s">
        <v>6636</v>
      </c>
      <c r="J4104" s="1">
        <v>311</v>
      </c>
      <c r="K4104" t="s">
        <v>1206</v>
      </c>
      <c r="L4104" s="1"/>
      <c r="N4104" s="1"/>
      <c r="P4104" s="1">
        <v>217</v>
      </c>
      <c r="Q4104" t="s">
        <v>3039</v>
      </c>
      <c r="R4104" s="1">
        <v>7504</v>
      </c>
      <c r="S4104" t="s">
        <v>1209</v>
      </c>
      <c r="T4104" t="s">
        <v>1000</v>
      </c>
      <c r="U4104" t="s">
        <v>182</v>
      </c>
      <c r="V4104" s="1">
        <v>7504</v>
      </c>
      <c r="W4104" t="s">
        <v>1209</v>
      </c>
      <c r="X4104" t="s">
        <v>183</v>
      </c>
      <c r="Y4104" s="1"/>
      <c r="AA4104" t="s">
        <v>150</v>
      </c>
      <c r="AB4104" s="2">
        <v>0</v>
      </c>
      <c r="AC4104" s="2">
        <v>0</v>
      </c>
      <c r="AD4104" t="s">
        <v>295</v>
      </c>
      <c r="AF4104" s="1">
        <v>3</v>
      </c>
      <c r="AG4104" s="1"/>
      <c r="AH4104" s="1" t="b">
        <f>Export4Q22[[#This Row],[Pharmacy Controller ID]]&lt;&gt;Export4Q22[[#This Row],[Medical Controller ID]]</f>
        <v>1</v>
      </c>
      <c r="AI4104" t="str">
        <f t="shared" si="64"/>
        <v>62245Valley Health SystemEmployerTRUECommercial7476Express Scripts National Preferred with Limited UM 202061825Express Scripts National Preferred with Limited311ESI Commercial217Express Scripts (ESI)7504Express Scripts PBMNationalPBM Controlled7504Express Scripts PBMPBM00NJ3</v>
      </c>
      <c r="AJ4104" s="8" t="str">
        <f>IFERROR(IF(_xlfn.XLOOKUP(Export4Q22[[#This Row],[Plan ID]],#REF!,#REF!)=Export4Q22[[#This Row],[Concatenate]],"Same","Change"),"New")</f>
        <v>New</v>
      </c>
    </row>
    <row r="4105" spans="1:36" x14ac:dyDescent="0.25">
      <c r="A4105" s="1">
        <v>62246</v>
      </c>
      <c r="B4105" t="s">
        <v>7014</v>
      </c>
      <c r="C4105" t="s">
        <v>176</v>
      </c>
      <c r="D4105" t="s">
        <v>995</v>
      </c>
      <c r="E4105" t="s">
        <v>177</v>
      </c>
      <c r="F4105" s="1">
        <v>7476</v>
      </c>
      <c r="G4105" t="s">
        <v>1205</v>
      </c>
      <c r="H4105" s="3">
        <v>61825</v>
      </c>
      <c r="I4105" t="s">
        <v>6636</v>
      </c>
      <c r="J4105" s="1">
        <v>311</v>
      </c>
      <c r="K4105" t="s">
        <v>1206</v>
      </c>
      <c r="L4105" s="1"/>
      <c r="N4105" s="1"/>
      <c r="P4105" s="1">
        <v>217</v>
      </c>
      <c r="Q4105" t="s">
        <v>3039</v>
      </c>
      <c r="R4105" s="1">
        <v>7504</v>
      </c>
      <c r="S4105" t="s">
        <v>1209</v>
      </c>
      <c r="T4105" t="s">
        <v>1000</v>
      </c>
      <c r="U4105" t="s">
        <v>182</v>
      </c>
      <c r="V4105" s="1">
        <v>7504</v>
      </c>
      <c r="W4105" t="s">
        <v>1209</v>
      </c>
      <c r="X4105" t="s">
        <v>183</v>
      </c>
      <c r="Y4105" s="1"/>
      <c r="AA4105" t="s">
        <v>150</v>
      </c>
      <c r="AB4105" s="2">
        <v>3383</v>
      </c>
      <c r="AC4105" s="2">
        <v>0</v>
      </c>
      <c r="AD4105" t="s">
        <v>7015</v>
      </c>
      <c r="AF4105" s="1">
        <v>3</v>
      </c>
      <c r="AG4105" s="1"/>
      <c r="AH4105" s="1" t="b">
        <f>Export4Q22[[#This Row],[Pharmacy Controller ID]]&lt;&gt;Export4Q22[[#This Row],[Medical Controller ID]]</f>
        <v>1</v>
      </c>
      <c r="AI4105" t="str">
        <f t="shared" si="64"/>
        <v>62246Veolia North AmericaEmployerTRUECommercial7476Express Scripts National Preferred with Limited UM 202061825Express Scripts National Preferred with Limited311ESI Commercial217Express Scripts (ESI)7504Express Scripts PBMNationalPBM Controlled7504Express Scripts PBMPBM33830AL,AZ,CA,CO,CT,FL,GA,ID,IL,IN,KS,KY,MA,MD,MI,MN,MO,NC,NJ,NY,OH,OR,PA,PR,TN,TX,UT,VA,WA,WI,WV3</v>
      </c>
      <c r="AJ4105" s="8" t="str">
        <f>IFERROR(IF(_xlfn.XLOOKUP(Export4Q22[[#This Row],[Plan ID]],#REF!,#REF!)=Export4Q22[[#This Row],[Concatenate]],"Same","Change"),"New")</f>
        <v>New</v>
      </c>
    </row>
    <row r="4106" spans="1:36" x14ac:dyDescent="0.25">
      <c r="A4106" s="1">
        <v>62247</v>
      </c>
      <c r="B4106" t="s">
        <v>7016</v>
      </c>
      <c r="C4106" t="s">
        <v>176</v>
      </c>
      <c r="D4106" t="s">
        <v>995</v>
      </c>
      <c r="E4106" t="s">
        <v>177</v>
      </c>
      <c r="F4106" s="1">
        <v>7476</v>
      </c>
      <c r="G4106" t="s">
        <v>1205</v>
      </c>
      <c r="H4106" s="3">
        <v>61825</v>
      </c>
      <c r="I4106" t="s">
        <v>6636</v>
      </c>
      <c r="J4106" s="1">
        <v>311</v>
      </c>
      <c r="K4106" t="s">
        <v>1206</v>
      </c>
      <c r="L4106" s="1"/>
      <c r="N4106" s="1"/>
      <c r="P4106" s="1">
        <v>217</v>
      </c>
      <c r="Q4106" t="s">
        <v>3039</v>
      </c>
      <c r="R4106" s="1">
        <v>7504</v>
      </c>
      <c r="S4106" t="s">
        <v>1209</v>
      </c>
      <c r="T4106" t="s">
        <v>1000</v>
      </c>
      <c r="U4106" t="s">
        <v>182</v>
      </c>
      <c r="V4106" s="1">
        <v>7504</v>
      </c>
      <c r="W4106" t="s">
        <v>1209</v>
      </c>
      <c r="X4106" t="s">
        <v>183</v>
      </c>
      <c r="Y4106" s="1"/>
      <c r="AA4106" t="s">
        <v>150</v>
      </c>
      <c r="AB4106" s="2">
        <v>0</v>
      </c>
      <c r="AC4106" s="2">
        <v>0</v>
      </c>
      <c r="AD4106" t="s">
        <v>314</v>
      </c>
      <c r="AF4106" s="1">
        <v>3</v>
      </c>
      <c r="AG4106" s="1"/>
      <c r="AH4106" s="1" t="b">
        <f>Export4Q22[[#This Row],[Pharmacy Controller ID]]&lt;&gt;Export4Q22[[#This Row],[Medical Controller ID]]</f>
        <v>1</v>
      </c>
      <c r="AI4106" t="str">
        <f t="shared" si="64"/>
        <v>62247Veolia WaterEmployerTRUECommercial7476Express Scripts National Preferred with Limited UM 202061825Express Scripts National Preferred with Limited311ESI Commercial217Express Scripts (ESI)7504Express Scripts PBMNationalPBM Controlled7504Express Scripts PBMPBM00PA3</v>
      </c>
      <c r="AJ4106" s="8" t="str">
        <f>IFERROR(IF(_xlfn.XLOOKUP(Export4Q22[[#This Row],[Plan ID]],#REF!,#REF!)=Export4Q22[[#This Row],[Concatenate]],"Same","Change"),"New")</f>
        <v>New</v>
      </c>
    </row>
    <row r="4107" spans="1:36" x14ac:dyDescent="0.25">
      <c r="A4107" s="1">
        <v>62249</v>
      </c>
      <c r="B4107" t="s">
        <v>7017</v>
      </c>
      <c r="C4107" t="s">
        <v>176</v>
      </c>
      <c r="D4107" t="s">
        <v>995</v>
      </c>
      <c r="E4107" t="s">
        <v>177</v>
      </c>
      <c r="F4107" s="1">
        <v>7476</v>
      </c>
      <c r="G4107" t="s">
        <v>1205</v>
      </c>
      <c r="H4107" s="3">
        <v>61825</v>
      </c>
      <c r="I4107" t="s">
        <v>6636</v>
      </c>
      <c r="J4107" s="1">
        <v>311</v>
      </c>
      <c r="K4107" t="s">
        <v>1206</v>
      </c>
      <c r="L4107" s="1"/>
      <c r="N4107" s="1"/>
      <c r="P4107" s="1">
        <v>217</v>
      </c>
      <c r="Q4107" t="s">
        <v>3039</v>
      </c>
      <c r="R4107" s="1">
        <v>7504</v>
      </c>
      <c r="S4107" t="s">
        <v>1209</v>
      </c>
      <c r="T4107" t="s">
        <v>1000</v>
      </c>
      <c r="U4107" t="s">
        <v>182</v>
      </c>
      <c r="V4107" s="1">
        <v>7504</v>
      </c>
      <c r="W4107" t="s">
        <v>1209</v>
      </c>
      <c r="X4107" t="s">
        <v>183</v>
      </c>
      <c r="Y4107" s="1"/>
      <c r="AA4107" t="s">
        <v>150</v>
      </c>
      <c r="AB4107" s="2">
        <v>0</v>
      </c>
      <c r="AC4107" s="2">
        <v>0</v>
      </c>
      <c r="AD4107" t="s">
        <v>281</v>
      </c>
      <c r="AF4107" s="1">
        <v>3</v>
      </c>
      <c r="AG4107" s="1"/>
      <c r="AH4107" s="1" t="b">
        <f>Export4Q22[[#This Row],[Pharmacy Controller ID]]&lt;&gt;Export4Q22[[#This Row],[Medical Controller ID]]</f>
        <v>1</v>
      </c>
      <c r="AI4107" t="str">
        <f t="shared" si="64"/>
        <v>62249Lafayette Consolidated GovernmentEmployerTRUECommercial7476Express Scripts National Preferred with Limited UM 202061825Express Scripts National Preferred with Limited311ESI Commercial217Express Scripts (ESI)7504Express Scripts PBMNationalPBM Controlled7504Express Scripts PBMPBM00LA3</v>
      </c>
      <c r="AJ4107" s="8" t="str">
        <f>IFERROR(IF(_xlfn.XLOOKUP(Export4Q22[[#This Row],[Plan ID]],#REF!,#REF!)=Export4Q22[[#This Row],[Concatenate]],"Same","Change"),"New")</f>
        <v>New</v>
      </c>
    </row>
    <row r="4108" spans="1:36" x14ac:dyDescent="0.25">
      <c r="A4108" s="1">
        <v>62250</v>
      </c>
      <c r="B4108" t="s">
        <v>7018</v>
      </c>
      <c r="C4108" t="s">
        <v>176</v>
      </c>
      <c r="D4108" t="s">
        <v>995</v>
      </c>
      <c r="E4108" t="s">
        <v>177</v>
      </c>
      <c r="F4108" s="1">
        <v>7476</v>
      </c>
      <c r="G4108" t="s">
        <v>1205</v>
      </c>
      <c r="H4108" s="3">
        <v>61825</v>
      </c>
      <c r="I4108" t="s">
        <v>6636</v>
      </c>
      <c r="J4108" s="1">
        <v>311</v>
      </c>
      <c r="K4108" t="s">
        <v>1206</v>
      </c>
      <c r="L4108" s="1"/>
      <c r="N4108" s="1"/>
      <c r="P4108" s="1">
        <v>217</v>
      </c>
      <c r="Q4108" t="s">
        <v>3039</v>
      </c>
      <c r="R4108" s="1">
        <v>7504</v>
      </c>
      <c r="S4108" t="s">
        <v>1209</v>
      </c>
      <c r="T4108" t="s">
        <v>1000</v>
      </c>
      <c r="U4108" t="s">
        <v>182</v>
      </c>
      <c r="V4108" s="1">
        <v>7504</v>
      </c>
      <c r="W4108" t="s">
        <v>1209</v>
      </c>
      <c r="X4108" t="s">
        <v>183</v>
      </c>
      <c r="Y4108" s="1"/>
      <c r="AA4108" t="s">
        <v>150</v>
      </c>
      <c r="AB4108" s="2">
        <v>0</v>
      </c>
      <c r="AC4108" s="2">
        <v>0</v>
      </c>
      <c r="AD4108" t="s">
        <v>314</v>
      </c>
      <c r="AF4108" s="1">
        <v>3</v>
      </c>
      <c r="AG4108" s="1"/>
      <c r="AH4108" s="1" t="b">
        <f>Export4Q22[[#This Row],[Pharmacy Controller ID]]&lt;&gt;Export4Q22[[#This Row],[Medical Controller ID]]</f>
        <v>1</v>
      </c>
      <c r="AI4108" t="str">
        <f t="shared" si="64"/>
        <v>62250Vibra HealthcareEmployerTRUECommercial7476Express Scripts National Preferred with Limited UM 202061825Express Scripts National Preferred with Limited311ESI Commercial217Express Scripts (ESI)7504Express Scripts PBMNationalPBM Controlled7504Express Scripts PBMPBM00PA3</v>
      </c>
      <c r="AJ4108" s="8" t="str">
        <f>IFERROR(IF(_xlfn.XLOOKUP(Export4Q22[[#This Row],[Plan ID]],#REF!,#REF!)=Export4Q22[[#This Row],[Concatenate]],"Same","Change"),"New")</f>
        <v>New</v>
      </c>
    </row>
    <row r="4109" spans="1:36" x14ac:dyDescent="0.25">
      <c r="A4109" s="1">
        <v>62251</v>
      </c>
      <c r="B4109" t="s">
        <v>7019</v>
      </c>
      <c r="C4109" t="s">
        <v>176</v>
      </c>
      <c r="D4109" t="s">
        <v>995</v>
      </c>
      <c r="E4109" t="s">
        <v>177</v>
      </c>
      <c r="F4109" s="1">
        <v>7476</v>
      </c>
      <c r="G4109" t="s">
        <v>1205</v>
      </c>
      <c r="H4109" s="3">
        <v>61825</v>
      </c>
      <c r="I4109" t="s">
        <v>6636</v>
      </c>
      <c r="J4109" s="1">
        <v>311</v>
      </c>
      <c r="K4109" t="s">
        <v>1206</v>
      </c>
      <c r="L4109" s="1"/>
      <c r="N4109" s="1"/>
      <c r="P4109" s="1">
        <v>217</v>
      </c>
      <c r="Q4109" t="s">
        <v>3039</v>
      </c>
      <c r="R4109" s="1">
        <v>7504</v>
      </c>
      <c r="S4109" t="s">
        <v>1209</v>
      </c>
      <c r="T4109" t="s">
        <v>1000</v>
      </c>
      <c r="U4109" t="s">
        <v>182</v>
      </c>
      <c r="V4109" s="1">
        <v>7504</v>
      </c>
      <c r="W4109" t="s">
        <v>1209</v>
      </c>
      <c r="X4109" t="s">
        <v>183</v>
      </c>
      <c r="Y4109" s="1"/>
      <c r="AA4109" t="s">
        <v>150</v>
      </c>
      <c r="AB4109" s="2">
        <v>0</v>
      </c>
      <c r="AC4109" s="2">
        <v>0</v>
      </c>
      <c r="AD4109" t="s">
        <v>295</v>
      </c>
      <c r="AF4109" s="1">
        <v>3</v>
      </c>
      <c r="AG4109" s="1"/>
      <c r="AH4109" s="1" t="b">
        <f>Export4Q22[[#This Row],[Pharmacy Controller ID]]&lt;&gt;Export4Q22[[#This Row],[Medical Controller ID]]</f>
        <v>1</v>
      </c>
      <c r="AI4109" t="str">
        <f t="shared" si="64"/>
        <v>62251Visiting Nurse Association of Central JerseyEmployerTRUECommercial7476Express Scripts National Preferred with Limited UM 202061825Express Scripts National Preferred with Limited311ESI Commercial217Express Scripts (ESI)7504Express Scripts PBMNationalPBM Controlled7504Express Scripts PBMPBM00NJ3</v>
      </c>
      <c r="AJ4109" s="8" t="str">
        <f>IFERROR(IF(_xlfn.XLOOKUP(Export4Q22[[#This Row],[Plan ID]],#REF!,#REF!)=Export4Q22[[#This Row],[Concatenate]],"Same","Change"),"New")</f>
        <v>New</v>
      </c>
    </row>
    <row r="4110" spans="1:36" x14ac:dyDescent="0.25">
      <c r="A4110" s="1">
        <v>62255</v>
      </c>
      <c r="B4110" t="s">
        <v>7020</v>
      </c>
      <c r="C4110" t="s">
        <v>176</v>
      </c>
      <c r="D4110" t="s">
        <v>995</v>
      </c>
      <c r="E4110" t="s">
        <v>177</v>
      </c>
      <c r="F4110" s="1">
        <v>7476</v>
      </c>
      <c r="G4110" t="s">
        <v>1205</v>
      </c>
      <c r="H4110" s="3">
        <v>61825</v>
      </c>
      <c r="I4110" t="s">
        <v>6636</v>
      </c>
      <c r="J4110" s="1">
        <v>311</v>
      </c>
      <c r="K4110" t="s">
        <v>1206</v>
      </c>
      <c r="L4110" s="1"/>
      <c r="N4110" s="1"/>
      <c r="P4110" s="1">
        <v>217</v>
      </c>
      <c r="Q4110" t="s">
        <v>3039</v>
      </c>
      <c r="R4110" s="1">
        <v>7504</v>
      </c>
      <c r="S4110" t="s">
        <v>1209</v>
      </c>
      <c r="T4110" t="s">
        <v>1000</v>
      </c>
      <c r="U4110" t="s">
        <v>182</v>
      </c>
      <c r="V4110" s="1">
        <v>7504</v>
      </c>
      <c r="W4110" t="s">
        <v>1209</v>
      </c>
      <c r="X4110" t="s">
        <v>183</v>
      </c>
      <c r="Y4110" s="1"/>
      <c r="AA4110" t="s">
        <v>150</v>
      </c>
      <c r="AB4110" s="2">
        <v>0</v>
      </c>
      <c r="AC4110" s="2">
        <v>0</v>
      </c>
      <c r="AD4110" t="s">
        <v>89</v>
      </c>
      <c r="AF4110" s="1">
        <v>3</v>
      </c>
      <c r="AG4110" s="1"/>
      <c r="AH4110" s="1" t="b">
        <f>Export4Q22[[#This Row],[Pharmacy Controller ID]]&lt;&gt;Export4Q22[[#This Row],[Medical Controller ID]]</f>
        <v>1</v>
      </c>
      <c r="AI4110" t="str">
        <f t="shared" si="64"/>
        <v>62255Western Beef, Inc.EmployerTRUECommercial7476Express Scripts National Preferred with Limited UM 202061825Express Scripts National Preferred with Limited311ESI Commercial217Express Scripts (ESI)7504Express Scripts PBMNationalPBM Controlled7504Express Scripts PBMPBM00NY3</v>
      </c>
      <c r="AJ4110" s="8" t="str">
        <f>IFERROR(IF(_xlfn.XLOOKUP(Export4Q22[[#This Row],[Plan ID]],#REF!,#REF!)=Export4Q22[[#This Row],[Concatenate]],"Same","Change"),"New")</f>
        <v>New</v>
      </c>
    </row>
    <row r="4111" spans="1:36" x14ac:dyDescent="0.25">
      <c r="A4111" s="1">
        <v>62258</v>
      </c>
      <c r="B4111" t="s">
        <v>7021</v>
      </c>
      <c r="C4111" t="s">
        <v>176</v>
      </c>
      <c r="D4111" t="s">
        <v>995</v>
      </c>
      <c r="E4111" t="s">
        <v>177</v>
      </c>
      <c r="F4111" s="1">
        <v>7476</v>
      </c>
      <c r="G4111" t="s">
        <v>1205</v>
      </c>
      <c r="H4111" s="3">
        <v>61825</v>
      </c>
      <c r="I4111" t="s">
        <v>6636</v>
      </c>
      <c r="J4111" s="1">
        <v>311</v>
      </c>
      <c r="K4111" t="s">
        <v>1206</v>
      </c>
      <c r="L4111" s="1"/>
      <c r="N4111" s="1"/>
      <c r="P4111" s="1">
        <v>217</v>
      </c>
      <c r="Q4111" t="s">
        <v>3039</v>
      </c>
      <c r="R4111" s="1">
        <v>7504</v>
      </c>
      <c r="S4111" t="s">
        <v>1209</v>
      </c>
      <c r="T4111" t="s">
        <v>1000</v>
      </c>
      <c r="U4111" t="s">
        <v>182</v>
      </c>
      <c r="V4111" s="1">
        <v>7504</v>
      </c>
      <c r="W4111" t="s">
        <v>1209</v>
      </c>
      <c r="X4111" t="s">
        <v>183</v>
      </c>
      <c r="Y4111" s="1"/>
      <c r="AA4111" t="s">
        <v>150</v>
      </c>
      <c r="AB4111" s="2">
        <v>1523</v>
      </c>
      <c r="AC4111" s="2">
        <v>0</v>
      </c>
      <c r="AD4111" t="s">
        <v>477</v>
      </c>
      <c r="AF4111" s="1">
        <v>3</v>
      </c>
      <c r="AG4111" s="1"/>
      <c r="AH4111" s="1" t="b">
        <f>Export4Q22[[#This Row],[Pharmacy Controller ID]]&lt;&gt;Export4Q22[[#This Row],[Medical Controller ID]]</f>
        <v>1</v>
      </c>
      <c r="AI4111" t="str">
        <f t="shared" si="64"/>
        <v>62258Young Electric Sign Company (YESCO)EmployerTRUECommercial7476Express Scripts National Preferred with Limited UM 202061825Express Scripts National Preferred with Limited311ESI Commercial217Express Scripts (ESI)7504Express Scripts PBMNationalPBM Controlled7504Express Scripts PBMPBM15230UT3</v>
      </c>
      <c r="AJ4111" s="8" t="str">
        <f>IFERROR(IF(_xlfn.XLOOKUP(Export4Q22[[#This Row],[Plan ID]],#REF!,#REF!)=Export4Q22[[#This Row],[Concatenate]],"Same","Change"),"New")</f>
        <v>New</v>
      </c>
    </row>
    <row r="4112" spans="1:36" x14ac:dyDescent="0.25">
      <c r="A4112" s="1">
        <v>62259</v>
      </c>
      <c r="B4112" t="s">
        <v>7022</v>
      </c>
      <c r="C4112" t="s">
        <v>176</v>
      </c>
      <c r="D4112" t="s">
        <v>995</v>
      </c>
      <c r="E4112" t="s">
        <v>177</v>
      </c>
      <c r="F4112" s="1">
        <v>7476</v>
      </c>
      <c r="G4112" t="s">
        <v>1205</v>
      </c>
      <c r="H4112" s="3">
        <v>61825</v>
      </c>
      <c r="I4112" t="s">
        <v>6636</v>
      </c>
      <c r="J4112" s="1">
        <v>311</v>
      </c>
      <c r="K4112" t="s">
        <v>1206</v>
      </c>
      <c r="L4112" s="1"/>
      <c r="N4112" s="1"/>
      <c r="P4112" s="1">
        <v>217</v>
      </c>
      <c r="Q4112" t="s">
        <v>3039</v>
      </c>
      <c r="R4112" s="1">
        <v>7504</v>
      </c>
      <c r="S4112" t="s">
        <v>1209</v>
      </c>
      <c r="T4112" t="s">
        <v>1000</v>
      </c>
      <c r="U4112" t="s">
        <v>182</v>
      </c>
      <c r="V4112" s="1">
        <v>7504</v>
      </c>
      <c r="W4112" t="s">
        <v>1209</v>
      </c>
      <c r="X4112" t="s">
        <v>183</v>
      </c>
      <c r="Y4112" s="1"/>
      <c r="AA4112" t="s">
        <v>150</v>
      </c>
      <c r="AB4112" s="2">
        <v>0</v>
      </c>
      <c r="AC4112" s="2">
        <v>0</v>
      </c>
      <c r="AD4112" t="s">
        <v>551</v>
      </c>
      <c r="AF4112" s="1">
        <v>3</v>
      </c>
      <c r="AG4112" s="1"/>
      <c r="AH4112" s="1" t="b">
        <f>Export4Q22[[#This Row],[Pharmacy Controller ID]]&lt;&gt;Export4Q22[[#This Row],[Medical Controller ID]]</f>
        <v>1</v>
      </c>
      <c r="AI4112" t="str">
        <f t="shared" si="64"/>
        <v>62259ZOLL Medical CorporationEmployerTRUECommercial7476Express Scripts National Preferred with Limited UM 202061825Express Scripts National Preferred with Limited311ESI Commercial217Express Scripts (ESI)7504Express Scripts PBMNationalPBM Controlled7504Express Scripts PBMPBM00MA3</v>
      </c>
      <c r="AJ4112" s="8" t="str">
        <f>IFERROR(IF(_xlfn.XLOOKUP(Export4Q22[[#This Row],[Plan ID]],#REF!,#REF!)=Export4Q22[[#This Row],[Concatenate]],"Same","Change"),"New")</f>
        <v>New</v>
      </c>
    </row>
    <row r="4113" spans="1:36" x14ac:dyDescent="0.25">
      <c r="A4113" s="1">
        <v>62264</v>
      </c>
      <c r="B4113" t="s">
        <v>7023</v>
      </c>
      <c r="C4113" t="s">
        <v>176</v>
      </c>
      <c r="D4113" t="s">
        <v>995</v>
      </c>
      <c r="E4113" t="s">
        <v>177</v>
      </c>
      <c r="F4113" s="1">
        <v>7476</v>
      </c>
      <c r="G4113" t="s">
        <v>1205</v>
      </c>
      <c r="H4113" s="3">
        <v>61825</v>
      </c>
      <c r="I4113" t="s">
        <v>6636</v>
      </c>
      <c r="J4113" s="1">
        <v>311</v>
      </c>
      <c r="K4113" t="s">
        <v>1206</v>
      </c>
      <c r="L4113" s="1"/>
      <c r="N4113" s="1"/>
      <c r="P4113" s="1">
        <v>217</v>
      </c>
      <c r="Q4113" t="s">
        <v>3039</v>
      </c>
      <c r="R4113" s="1">
        <v>7504</v>
      </c>
      <c r="S4113" t="s">
        <v>1209</v>
      </c>
      <c r="T4113" t="s">
        <v>1000</v>
      </c>
      <c r="U4113" t="s">
        <v>182</v>
      </c>
      <c r="V4113" s="1">
        <v>7504</v>
      </c>
      <c r="W4113" t="s">
        <v>1209</v>
      </c>
      <c r="X4113" t="s">
        <v>183</v>
      </c>
      <c r="Y4113" s="1"/>
      <c r="AA4113" t="s">
        <v>150</v>
      </c>
      <c r="AB4113" s="2">
        <v>0</v>
      </c>
      <c r="AC4113" s="2">
        <v>0</v>
      </c>
      <c r="AD4113" t="s">
        <v>295</v>
      </c>
      <c r="AF4113" s="1">
        <v>3</v>
      </c>
      <c r="AG4113" s="1"/>
      <c r="AH4113" s="1" t="b">
        <f>Export4Q22[[#This Row],[Pharmacy Controller ID]]&lt;&gt;Export4Q22[[#This Row],[Medical Controller ID]]</f>
        <v>1</v>
      </c>
      <c r="AI4113" t="str">
        <f t="shared" si="64"/>
        <v>62264ASRM, LLCEmployerTRUECommercial7476Express Scripts National Preferred with Limited UM 202061825Express Scripts National Preferred with Limited311ESI Commercial217Express Scripts (ESI)7504Express Scripts PBMNationalPBM Controlled7504Express Scripts PBMPBM00NJ3</v>
      </c>
      <c r="AJ4113" s="8" t="str">
        <f>IFERROR(IF(_xlfn.XLOOKUP(Export4Q22[[#This Row],[Plan ID]],#REF!,#REF!)=Export4Q22[[#This Row],[Concatenate]],"Same","Change"),"New")</f>
        <v>New</v>
      </c>
    </row>
    <row r="4114" spans="1:36" x14ac:dyDescent="0.25">
      <c r="A4114" s="1">
        <v>62267</v>
      </c>
      <c r="B4114" t="s">
        <v>7024</v>
      </c>
      <c r="C4114" t="s">
        <v>176</v>
      </c>
      <c r="D4114" t="s">
        <v>995</v>
      </c>
      <c r="E4114" t="s">
        <v>177</v>
      </c>
      <c r="F4114" s="1">
        <v>7476</v>
      </c>
      <c r="G4114" t="s">
        <v>1205</v>
      </c>
      <c r="H4114" s="3">
        <v>61825</v>
      </c>
      <c r="I4114" t="s">
        <v>6636</v>
      </c>
      <c r="J4114" s="1">
        <v>311</v>
      </c>
      <c r="K4114" t="s">
        <v>1206</v>
      </c>
      <c r="L4114" s="1"/>
      <c r="N4114" s="1"/>
      <c r="P4114" s="1">
        <v>217</v>
      </c>
      <c r="Q4114" t="s">
        <v>3039</v>
      </c>
      <c r="R4114" s="1">
        <v>7504</v>
      </c>
      <c r="S4114" t="s">
        <v>1209</v>
      </c>
      <c r="T4114" t="s">
        <v>1000</v>
      </c>
      <c r="U4114" t="s">
        <v>182</v>
      </c>
      <c r="V4114" s="1">
        <v>7504</v>
      </c>
      <c r="W4114" t="s">
        <v>1209</v>
      </c>
      <c r="X4114" t="s">
        <v>183</v>
      </c>
      <c r="Y4114" s="1"/>
      <c r="AA4114" t="s">
        <v>150</v>
      </c>
      <c r="AB4114" s="2">
        <v>0</v>
      </c>
      <c r="AC4114" s="2">
        <v>0</v>
      </c>
      <c r="AD4114" t="s">
        <v>142</v>
      </c>
      <c r="AF4114" s="1">
        <v>3</v>
      </c>
      <c r="AG4114" s="1"/>
      <c r="AH4114" s="1" t="b">
        <f>Export4Q22[[#This Row],[Pharmacy Controller ID]]&lt;&gt;Export4Q22[[#This Row],[Medical Controller ID]]</f>
        <v>1</v>
      </c>
      <c r="AI4114" t="str">
        <f t="shared" si="64"/>
        <v>62267Collegiate Association Resource of the Southwest, Inc. (CARES)EmployerTRUECommercial7476Express Scripts National Preferred with Limited UM 202061825Express Scripts National Preferred with Limited311ESI Commercial217Express Scripts (ESI)7504Express Scripts PBMNationalPBM Controlled7504Express Scripts PBMPBM00TX3</v>
      </c>
      <c r="AJ4114" s="8" t="str">
        <f>IFERROR(IF(_xlfn.XLOOKUP(Export4Q22[[#This Row],[Plan ID]],#REF!,#REF!)=Export4Q22[[#This Row],[Concatenate]],"Same","Change"),"New")</f>
        <v>New</v>
      </c>
    </row>
    <row r="4115" spans="1:36" x14ac:dyDescent="0.25">
      <c r="A4115" s="1">
        <v>62269</v>
      </c>
      <c r="B4115" t="s">
        <v>7025</v>
      </c>
      <c r="C4115" t="s">
        <v>176</v>
      </c>
      <c r="D4115" t="s">
        <v>995</v>
      </c>
      <c r="E4115" t="s">
        <v>177</v>
      </c>
      <c r="F4115" s="1">
        <v>7476</v>
      </c>
      <c r="G4115" t="s">
        <v>1205</v>
      </c>
      <c r="H4115" s="3">
        <v>61825</v>
      </c>
      <c r="I4115" t="s">
        <v>6636</v>
      </c>
      <c r="J4115" s="1">
        <v>311</v>
      </c>
      <c r="K4115" t="s">
        <v>1206</v>
      </c>
      <c r="L4115" s="1"/>
      <c r="N4115" s="1"/>
      <c r="P4115" s="1">
        <v>217</v>
      </c>
      <c r="Q4115" t="s">
        <v>3039</v>
      </c>
      <c r="R4115" s="1">
        <v>7504</v>
      </c>
      <c r="S4115" t="s">
        <v>1209</v>
      </c>
      <c r="T4115" t="s">
        <v>1000</v>
      </c>
      <c r="U4115" t="s">
        <v>182</v>
      </c>
      <c r="V4115" s="1">
        <v>7504</v>
      </c>
      <c r="W4115" t="s">
        <v>1209</v>
      </c>
      <c r="X4115" t="s">
        <v>183</v>
      </c>
      <c r="Y4115" s="1"/>
      <c r="AA4115" t="s">
        <v>150</v>
      </c>
      <c r="AB4115" s="2">
        <v>0</v>
      </c>
      <c r="AC4115" s="2">
        <v>0</v>
      </c>
      <c r="AD4115" t="s">
        <v>89</v>
      </c>
      <c r="AF4115" s="1">
        <v>3</v>
      </c>
      <c r="AG4115" s="1"/>
      <c r="AH4115" s="1" t="b">
        <f>Export4Q22[[#This Row],[Pharmacy Controller ID]]&lt;&gt;Export4Q22[[#This Row],[Medical Controller ID]]</f>
        <v>1</v>
      </c>
      <c r="AI4115" t="str">
        <f t="shared" si="64"/>
        <v>62269Cattaraugus CountyEmployerTRUECommercial7476Express Scripts National Preferred with Limited UM 202061825Express Scripts National Preferred with Limited311ESI Commercial217Express Scripts (ESI)7504Express Scripts PBMNationalPBM Controlled7504Express Scripts PBMPBM00NY3</v>
      </c>
      <c r="AJ4115" s="8" t="str">
        <f>IFERROR(IF(_xlfn.XLOOKUP(Export4Q22[[#This Row],[Plan ID]],#REF!,#REF!)=Export4Q22[[#This Row],[Concatenate]],"Same","Change"),"New")</f>
        <v>New</v>
      </c>
    </row>
    <row r="4116" spans="1:36" x14ac:dyDescent="0.25">
      <c r="A4116" s="1">
        <v>62270</v>
      </c>
      <c r="B4116" t="s">
        <v>7026</v>
      </c>
      <c r="C4116" t="s">
        <v>176</v>
      </c>
      <c r="D4116" t="s">
        <v>995</v>
      </c>
      <c r="E4116" t="s">
        <v>177</v>
      </c>
      <c r="F4116" s="1">
        <v>7476</v>
      </c>
      <c r="G4116" t="s">
        <v>1205</v>
      </c>
      <c r="H4116" s="3">
        <v>61825</v>
      </c>
      <c r="I4116" t="s">
        <v>6636</v>
      </c>
      <c r="J4116" s="1">
        <v>311</v>
      </c>
      <c r="K4116" t="s">
        <v>1206</v>
      </c>
      <c r="L4116" s="1"/>
      <c r="N4116" s="1"/>
      <c r="P4116" s="1">
        <v>217</v>
      </c>
      <c r="Q4116" t="s">
        <v>3039</v>
      </c>
      <c r="R4116" s="1">
        <v>7504</v>
      </c>
      <c r="S4116" t="s">
        <v>1209</v>
      </c>
      <c r="T4116" t="s">
        <v>1000</v>
      </c>
      <c r="U4116" t="s">
        <v>182</v>
      </c>
      <c r="V4116" s="1">
        <v>7504</v>
      </c>
      <c r="W4116" t="s">
        <v>1209</v>
      </c>
      <c r="X4116" t="s">
        <v>183</v>
      </c>
      <c r="Y4116" s="1"/>
      <c r="AA4116" t="s">
        <v>150</v>
      </c>
      <c r="AB4116" s="2">
        <v>0</v>
      </c>
      <c r="AC4116" s="2">
        <v>0</v>
      </c>
      <c r="AD4116" t="s">
        <v>314</v>
      </c>
      <c r="AF4116" s="1">
        <v>3</v>
      </c>
      <c r="AG4116" s="1"/>
      <c r="AH4116" s="1" t="b">
        <f>Export4Q22[[#This Row],[Pharmacy Controller ID]]&lt;&gt;Export4Q22[[#This Row],[Medical Controller ID]]</f>
        <v>1</v>
      </c>
      <c r="AI4116" t="str">
        <f t="shared" si="64"/>
        <v>62270Pennsylvania JudiciaryEmployerTRUECommercial7476Express Scripts National Preferred with Limited UM 202061825Express Scripts National Preferred with Limited311ESI Commercial217Express Scripts (ESI)7504Express Scripts PBMNationalPBM Controlled7504Express Scripts PBMPBM00PA3</v>
      </c>
      <c r="AJ4116" s="8" t="str">
        <f>IFERROR(IF(_xlfn.XLOOKUP(Export4Q22[[#This Row],[Plan ID]],#REF!,#REF!)=Export4Q22[[#This Row],[Concatenate]],"Same","Change"),"New")</f>
        <v>New</v>
      </c>
    </row>
    <row r="4117" spans="1:36" x14ac:dyDescent="0.25">
      <c r="A4117" s="1">
        <v>62271</v>
      </c>
      <c r="B4117" t="s">
        <v>7027</v>
      </c>
      <c r="C4117" t="s">
        <v>176</v>
      </c>
      <c r="D4117" t="s">
        <v>995</v>
      </c>
      <c r="E4117" t="s">
        <v>177</v>
      </c>
      <c r="F4117" s="1">
        <v>7476</v>
      </c>
      <c r="G4117" t="s">
        <v>1205</v>
      </c>
      <c r="H4117" s="3">
        <v>61825</v>
      </c>
      <c r="I4117" t="s">
        <v>6636</v>
      </c>
      <c r="J4117" s="1">
        <v>311</v>
      </c>
      <c r="K4117" t="s">
        <v>1206</v>
      </c>
      <c r="L4117" s="1"/>
      <c r="N4117" s="1"/>
      <c r="P4117" s="1">
        <v>217</v>
      </c>
      <c r="Q4117" t="s">
        <v>3039</v>
      </c>
      <c r="R4117" s="1">
        <v>7504</v>
      </c>
      <c r="S4117" t="s">
        <v>1209</v>
      </c>
      <c r="T4117" t="s">
        <v>1000</v>
      </c>
      <c r="U4117" t="s">
        <v>182</v>
      </c>
      <c r="V4117" s="1">
        <v>7504</v>
      </c>
      <c r="W4117" t="s">
        <v>1209</v>
      </c>
      <c r="X4117" t="s">
        <v>183</v>
      </c>
      <c r="Y4117" s="1"/>
      <c r="AA4117" t="s">
        <v>150</v>
      </c>
      <c r="AB4117" s="2">
        <v>0</v>
      </c>
      <c r="AC4117" s="2">
        <v>0</v>
      </c>
      <c r="AD4117" t="s">
        <v>142</v>
      </c>
      <c r="AF4117" s="1">
        <v>3</v>
      </c>
      <c r="AG4117" s="1"/>
      <c r="AH4117" s="1" t="b">
        <f>Export4Q22[[#This Row],[Pharmacy Controller ID]]&lt;&gt;Export4Q22[[#This Row],[Medical Controller ID]]</f>
        <v>1</v>
      </c>
      <c r="AI4117" t="str">
        <f t="shared" si="64"/>
        <v>62271Socorro Independent School DistrictEmployerTRUECommercial7476Express Scripts National Preferred with Limited UM 202061825Express Scripts National Preferred with Limited311ESI Commercial217Express Scripts (ESI)7504Express Scripts PBMNationalPBM Controlled7504Express Scripts PBMPBM00TX3</v>
      </c>
      <c r="AJ4117" s="8" t="str">
        <f>IFERROR(IF(_xlfn.XLOOKUP(Export4Q22[[#This Row],[Plan ID]],#REF!,#REF!)=Export4Q22[[#This Row],[Concatenate]],"Same","Change"),"New")</f>
        <v>New</v>
      </c>
    </row>
    <row r="4118" spans="1:36" x14ac:dyDescent="0.25">
      <c r="A4118" s="1">
        <v>62272</v>
      </c>
      <c r="B4118" t="s">
        <v>7028</v>
      </c>
      <c r="C4118" t="s">
        <v>176</v>
      </c>
      <c r="D4118" t="s">
        <v>995</v>
      </c>
      <c r="E4118" t="s">
        <v>177</v>
      </c>
      <c r="F4118" s="1">
        <v>7476</v>
      </c>
      <c r="G4118" t="s">
        <v>1205</v>
      </c>
      <c r="H4118" s="3">
        <v>61825</v>
      </c>
      <c r="I4118" t="s">
        <v>6636</v>
      </c>
      <c r="J4118" s="1">
        <v>311</v>
      </c>
      <c r="K4118" t="s">
        <v>1206</v>
      </c>
      <c r="L4118" s="1"/>
      <c r="N4118" s="1"/>
      <c r="P4118" s="1">
        <v>217</v>
      </c>
      <c r="Q4118" t="s">
        <v>3039</v>
      </c>
      <c r="R4118" s="1">
        <v>7504</v>
      </c>
      <c r="S4118" t="s">
        <v>1209</v>
      </c>
      <c r="T4118" t="s">
        <v>1000</v>
      </c>
      <c r="U4118" t="s">
        <v>182</v>
      </c>
      <c r="V4118" s="1">
        <v>7504</v>
      </c>
      <c r="W4118" t="s">
        <v>1209</v>
      </c>
      <c r="X4118" t="s">
        <v>183</v>
      </c>
      <c r="Y4118" s="1"/>
      <c r="AA4118" t="s">
        <v>150</v>
      </c>
      <c r="AB4118" s="2">
        <v>2601</v>
      </c>
      <c r="AC4118" s="2">
        <v>0</v>
      </c>
      <c r="AD4118" t="s">
        <v>314</v>
      </c>
      <c r="AF4118" s="1">
        <v>3</v>
      </c>
      <c r="AG4118" s="1"/>
      <c r="AH4118" s="1" t="b">
        <f>Export4Q22[[#This Row],[Pharmacy Controller ID]]&lt;&gt;Export4Q22[[#This Row],[Medical Controller ID]]</f>
        <v>1</v>
      </c>
      <c r="AI4118" t="str">
        <f t="shared" si="64"/>
        <v>62272Guilford Mills, Inc.EmployerTRUECommercial7476Express Scripts National Preferred with Limited UM 202061825Express Scripts National Preferred with Limited311ESI Commercial217Express Scripts (ESI)7504Express Scripts PBMNationalPBM Controlled7504Express Scripts PBMPBM26010PA3</v>
      </c>
      <c r="AJ4118" s="8" t="str">
        <f>IFERROR(IF(_xlfn.XLOOKUP(Export4Q22[[#This Row],[Plan ID]],#REF!,#REF!)=Export4Q22[[#This Row],[Concatenate]],"Same","Change"),"New")</f>
        <v>New</v>
      </c>
    </row>
    <row r="4119" spans="1:36" x14ac:dyDescent="0.25">
      <c r="A4119" s="1">
        <v>62273</v>
      </c>
      <c r="B4119" t="s">
        <v>7029</v>
      </c>
      <c r="C4119" t="s">
        <v>176</v>
      </c>
      <c r="D4119" t="s">
        <v>995</v>
      </c>
      <c r="E4119" t="s">
        <v>177</v>
      </c>
      <c r="F4119" s="1">
        <v>7476</v>
      </c>
      <c r="G4119" t="s">
        <v>1205</v>
      </c>
      <c r="H4119" s="3">
        <v>61825</v>
      </c>
      <c r="I4119" t="s">
        <v>6636</v>
      </c>
      <c r="J4119" s="1">
        <v>311</v>
      </c>
      <c r="K4119" t="s">
        <v>1206</v>
      </c>
      <c r="L4119" s="1"/>
      <c r="N4119" s="1"/>
      <c r="P4119" s="1">
        <v>217</v>
      </c>
      <c r="Q4119" t="s">
        <v>3039</v>
      </c>
      <c r="R4119" s="1">
        <v>7504</v>
      </c>
      <c r="S4119" t="s">
        <v>1209</v>
      </c>
      <c r="T4119" t="s">
        <v>1000</v>
      </c>
      <c r="U4119" t="s">
        <v>182</v>
      </c>
      <c r="V4119" s="1">
        <v>7504</v>
      </c>
      <c r="W4119" t="s">
        <v>1209</v>
      </c>
      <c r="X4119" t="s">
        <v>183</v>
      </c>
      <c r="Y4119" s="1"/>
      <c r="AA4119" t="s">
        <v>150</v>
      </c>
      <c r="AB4119" s="2">
        <v>0</v>
      </c>
      <c r="AC4119" s="2">
        <v>0</v>
      </c>
      <c r="AD4119" t="s">
        <v>295</v>
      </c>
      <c r="AF4119" s="1">
        <v>3</v>
      </c>
      <c r="AG4119" s="1"/>
      <c r="AH4119" s="1" t="b">
        <f>Export4Q22[[#This Row],[Pharmacy Controller ID]]&lt;&gt;Export4Q22[[#This Row],[Medical Controller ID]]</f>
        <v>1</v>
      </c>
      <c r="AI4119" t="str">
        <f t="shared" si="64"/>
        <v>62273Honickman AffiliatesEmployerTRUECommercial7476Express Scripts National Preferred with Limited UM 202061825Express Scripts National Preferred with Limited311ESI Commercial217Express Scripts (ESI)7504Express Scripts PBMNationalPBM Controlled7504Express Scripts PBMPBM00NJ3</v>
      </c>
      <c r="AJ4119" s="8" t="str">
        <f>IFERROR(IF(_xlfn.XLOOKUP(Export4Q22[[#This Row],[Plan ID]],#REF!,#REF!)=Export4Q22[[#This Row],[Concatenate]],"Same","Change"),"New")</f>
        <v>New</v>
      </c>
    </row>
    <row r="4120" spans="1:36" x14ac:dyDescent="0.25">
      <c r="A4120" s="1">
        <v>62274</v>
      </c>
      <c r="B4120" t="s">
        <v>7030</v>
      </c>
      <c r="C4120" t="s">
        <v>176</v>
      </c>
      <c r="D4120" t="s">
        <v>995</v>
      </c>
      <c r="E4120" t="s">
        <v>177</v>
      </c>
      <c r="F4120" s="1">
        <v>7476</v>
      </c>
      <c r="G4120" t="s">
        <v>1205</v>
      </c>
      <c r="H4120" s="3">
        <v>61825</v>
      </c>
      <c r="I4120" t="s">
        <v>6636</v>
      </c>
      <c r="J4120" s="1">
        <v>311</v>
      </c>
      <c r="K4120" t="s">
        <v>1206</v>
      </c>
      <c r="L4120" s="1"/>
      <c r="N4120" s="1"/>
      <c r="P4120" s="1">
        <v>217</v>
      </c>
      <c r="Q4120" t="s">
        <v>3039</v>
      </c>
      <c r="R4120" s="1">
        <v>7504</v>
      </c>
      <c r="S4120" t="s">
        <v>1209</v>
      </c>
      <c r="T4120" t="s">
        <v>1000</v>
      </c>
      <c r="U4120" t="s">
        <v>182</v>
      </c>
      <c r="V4120" s="1">
        <v>7504</v>
      </c>
      <c r="W4120" t="s">
        <v>1209</v>
      </c>
      <c r="X4120" t="s">
        <v>183</v>
      </c>
      <c r="Y4120" s="1"/>
      <c r="AA4120" t="s">
        <v>150</v>
      </c>
      <c r="AB4120" s="2">
        <v>0</v>
      </c>
      <c r="AC4120" s="2">
        <v>0</v>
      </c>
      <c r="AD4120" t="s">
        <v>220</v>
      </c>
      <c r="AF4120" s="1">
        <v>3</v>
      </c>
      <c r="AG4120" s="1"/>
      <c r="AH4120" s="1" t="b">
        <f>Export4Q22[[#This Row],[Pharmacy Controller ID]]&lt;&gt;Export4Q22[[#This Row],[Medical Controller ID]]</f>
        <v>1</v>
      </c>
      <c r="AI4120" t="str">
        <f t="shared" si="64"/>
        <v>62274L &amp; W GroupEmployerTRUECommercial7476Express Scripts National Preferred with Limited UM 202061825Express Scripts National Preferred with Limited311ESI Commercial217Express Scripts (ESI)7504Express Scripts PBMNationalPBM Controlled7504Express Scripts PBMPBM00MI3</v>
      </c>
      <c r="AJ4120" s="8" t="str">
        <f>IFERROR(IF(_xlfn.XLOOKUP(Export4Q22[[#This Row],[Plan ID]],#REF!,#REF!)=Export4Q22[[#This Row],[Concatenate]],"Same","Change"),"New")</f>
        <v>New</v>
      </c>
    </row>
    <row r="4121" spans="1:36" x14ac:dyDescent="0.25">
      <c r="A4121" s="1">
        <v>62275</v>
      </c>
      <c r="B4121" t="s">
        <v>7031</v>
      </c>
      <c r="C4121" t="s">
        <v>176</v>
      </c>
      <c r="D4121" t="s">
        <v>995</v>
      </c>
      <c r="E4121" t="s">
        <v>177</v>
      </c>
      <c r="F4121" s="1">
        <v>7476</v>
      </c>
      <c r="G4121" t="s">
        <v>1205</v>
      </c>
      <c r="H4121" s="3">
        <v>61825</v>
      </c>
      <c r="I4121" t="s">
        <v>6636</v>
      </c>
      <c r="J4121" s="1">
        <v>311</v>
      </c>
      <c r="K4121" t="s">
        <v>1206</v>
      </c>
      <c r="L4121" s="1"/>
      <c r="N4121" s="1"/>
      <c r="P4121" s="1">
        <v>217</v>
      </c>
      <c r="Q4121" t="s">
        <v>3039</v>
      </c>
      <c r="R4121" s="1">
        <v>7504</v>
      </c>
      <c r="S4121" t="s">
        <v>1209</v>
      </c>
      <c r="T4121" t="s">
        <v>1000</v>
      </c>
      <c r="U4121" t="s">
        <v>182</v>
      </c>
      <c r="V4121" s="1">
        <v>7504</v>
      </c>
      <c r="W4121" t="s">
        <v>1209</v>
      </c>
      <c r="X4121" t="s">
        <v>183</v>
      </c>
      <c r="Y4121" s="1"/>
      <c r="AA4121" t="s">
        <v>150</v>
      </c>
      <c r="AB4121" s="2">
        <v>0</v>
      </c>
      <c r="AC4121" s="2">
        <v>0</v>
      </c>
      <c r="AD4121" t="s">
        <v>314</v>
      </c>
      <c r="AF4121" s="1">
        <v>3</v>
      </c>
      <c r="AG4121" s="1"/>
      <c r="AH4121" s="1" t="b">
        <f>Export4Q22[[#This Row],[Pharmacy Controller ID]]&lt;&gt;Export4Q22[[#This Row],[Medical Controller ID]]</f>
        <v>1</v>
      </c>
      <c r="AI4121" t="str">
        <f t="shared" si="64"/>
        <v>62275BAC Local 1 PA/DEEmployerTRUECommercial7476Express Scripts National Preferred with Limited UM 202061825Express Scripts National Preferred with Limited311ESI Commercial217Express Scripts (ESI)7504Express Scripts PBMNationalPBM Controlled7504Express Scripts PBMPBM00PA3</v>
      </c>
      <c r="AJ4121" s="8" t="str">
        <f>IFERROR(IF(_xlfn.XLOOKUP(Export4Q22[[#This Row],[Plan ID]],#REF!,#REF!)=Export4Q22[[#This Row],[Concatenate]],"Same","Change"),"New")</f>
        <v>New</v>
      </c>
    </row>
    <row r="4122" spans="1:36" x14ac:dyDescent="0.25">
      <c r="A4122" s="1">
        <v>62276</v>
      </c>
      <c r="B4122" t="s">
        <v>7032</v>
      </c>
      <c r="C4122" t="s">
        <v>176</v>
      </c>
      <c r="D4122" t="s">
        <v>995</v>
      </c>
      <c r="E4122" t="s">
        <v>177</v>
      </c>
      <c r="F4122" s="1">
        <v>7476</v>
      </c>
      <c r="G4122" t="s">
        <v>1205</v>
      </c>
      <c r="H4122" s="3">
        <v>61825</v>
      </c>
      <c r="I4122" t="s">
        <v>6636</v>
      </c>
      <c r="J4122" s="1">
        <v>311</v>
      </c>
      <c r="K4122" t="s">
        <v>1206</v>
      </c>
      <c r="L4122" s="1"/>
      <c r="N4122" s="1"/>
      <c r="P4122" s="1">
        <v>217</v>
      </c>
      <c r="Q4122" t="s">
        <v>3039</v>
      </c>
      <c r="R4122" s="1">
        <v>7504</v>
      </c>
      <c r="S4122" t="s">
        <v>1209</v>
      </c>
      <c r="T4122" t="s">
        <v>1000</v>
      </c>
      <c r="U4122" t="s">
        <v>182</v>
      </c>
      <c r="V4122" s="1">
        <v>7504</v>
      </c>
      <c r="W4122" t="s">
        <v>1209</v>
      </c>
      <c r="X4122" t="s">
        <v>183</v>
      </c>
      <c r="Y4122" s="1"/>
      <c r="AA4122" t="s">
        <v>150</v>
      </c>
      <c r="AB4122" s="2">
        <v>0</v>
      </c>
      <c r="AC4122" s="2">
        <v>0</v>
      </c>
      <c r="AD4122" t="s">
        <v>97</v>
      </c>
      <c r="AF4122" s="1">
        <v>3</v>
      </c>
      <c r="AG4122" s="1"/>
      <c r="AH4122" s="1" t="b">
        <f>Export4Q22[[#This Row],[Pharmacy Controller ID]]&lt;&gt;Export4Q22[[#This Row],[Medical Controller ID]]</f>
        <v>1</v>
      </c>
      <c r="AI4122" t="str">
        <f t="shared" si="64"/>
        <v>62276Building Laborers' Local 310 (LIUNA)EmployerTRUECommercial7476Express Scripts National Preferred with Limited UM 202061825Express Scripts National Preferred with Limited311ESI Commercial217Express Scripts (ESI)7504Express Scripts PBMNationalPBM Controlled7504Express Scripts PBMPBM00OH3</v>
      </c>
      <c r="AJ4122" s="8" t="str">
        <f>IFERROR(IF(_xlfn.XLOOKUP(Export4Q22[[#This Row],[Plan ID]],#REF!,#REF!)=Export4Q22[[#This Row],[Concatenate]],"Same","Change"),"New")</f>
        <v>New</v>
      </c>
    </row>
    <row r="4123" spans="1:36" x14ac:dyDescent="0.25">
      <c r="A4123" s="1">
        <v>62278</v>
      </c>
      <c r="B4123" t="s">
        <v>7033</v>
      </c>
      <c r="C4123" t="s">
        <v>176</v>
      </c>
      <c r="D4123" t="s">
        <v>995</v>
      </c>
      <c r="E4123" t="s">
        <v>177</v>
      </c>
      <c r="F4123" s="1">
        <v>7476</v>
      </c>
      <c r="G4123" t="s">
        <v>1205</v>
      </c>
      <c r="H4123" s="3">
        <v>61825</v>
      </c>
      <c r="I4123" t="s">
        <v>6636</v>
      </c>
      <c r="J4123" s="1">
        <v>311</v>
      </c>
      <c r="K4123" t="s">
        <v>1206</v>
      </c>
      <c r="L4123" s="1"/>
      <c r="N4123" s="1"/>
      <c r="P4123" s="1">
        <v>217</v>
      </c>
      <c r="Q4123" t="s">
        <v>3039</v>
      </c>
      <c r="R4123" s="1">
        <v>7504</v>
      </c>
      <c r="S4123" t="s">
        <v>1209</v>
      </c>
      <c r="T4123" t="s">
        <v>1000</v>
      </c>
      <c r="U4123" t="s">
        <v>182</v>
      </c>
      <c r="V4123" s="1">
        <v>7504</v>
      </c>
      <c r="W4123" t="s">
        <v>1209</v>
      </c>
      <c r="X4123" t="s">
        <v>183</v>
      </c>
      <c r="Y4123" s="1"/>
      <c r="AA4123" t="s">
        <v>150</v>
      </c>
      <c r="AB4123" s="2">
        <v>0</v>
      </c>
      <c r="AC4123" s="2">
        <v>0</v>
      </c>
      <c r="AD4123" t="s">
        <v>314</v>
      </c>
      <c r="AF4123" s="1">
        <v>3</v>
      </c>
      <c r="AG4123" s="1"/>
      <c r="AH4123" s="1" t="b">
        <f>Export4Q22[[#This Row],[Pharmacy Controller ID]]&lt;&gt;Export4Q22[[#This Row],[Medical Controller ID]]</f>
        <v>1</v>
      </c>
      <c r="AI4123" t="str">
        <f t="shared" si="64"/>
        <v>62278Cement Masons and Plasterers Local 592EmployerTRUECommercial7476Express Scripts National Preferred with Limited UM 202061825Express Scripts National Preferred with Limited311ESI Commercial217Express Scripts (ESI)7504Express Scripts PBMNationalPBM Controlled7504Express Scripts PBMPBM00PA3</v>
      </c>
      <c r="AJ4123" s="8" t="str">
        <f>IFERROR(IF(_xlfn.XLOOKUP(Export4Q22[[#This Row],[Plan ID]],#REF!,#REF!)=Export4Q22[[#This Row],[Concatenate]],"Same","Change"),"New")</f>
        <v>New</v>
      </c>
    </row>
    <row r="4124" spans="1:36" x14ac:dyDescent="0.25">
      <c r="A4124" s="1">
        <v>62279</v>
      </c>
      <c r="B4124" t="s">
        <v>7034</v>
      </c>
      <c r="C4124" t="s">
        <v>176</v>
      </c>
      <c r="D4124" t="s">
        <v>995</v>
      </c>
      <c r="E4124" t="s">
        <v>177</v>
      </c>
      <c r="F4124" s="1">
        <v>7476</v>
      </c>
      <c r="G4124" t="s">
        <v>1205</v>
      </c>
      <c r="H4124" s="3">
        <v>61825</v>
      </c>
      <c r="I4124" t="s">
        <v>6636</v>
      </c>
      <c r="J4124" s="1">
        <v>311</v>
      </c>
      <c r="K4124" t="s">
        <v>1206</v>
      </c>
      <c r="L4124" s="1"/>
      <c r="N4124" s="1"/>
      <c r="P4124" s="1">
        <v>217</v>
      </c>
      <c r="Q4124" t="s">
        <v>3039</v>
      </c>
      <c r="R4124" s="1">
        <v>7504</v>
      </c>
      <c r="S4124" t="s">
        <v>1209</v>
      </c>
      <c r="T4124" t="s">
        <v>1000</v>
      </c>
      <c r="U4124" t="s">
        <v>182</v>
      </c>
      <c r="V4124" s="1">
        <v>7504</v>
      </c>
      <c r="W4124" t="s">
        <v>1209</v>
      </c>
      <c r="X4124" t="s">
        <v>183</v>
      </c>
      <c r="Y4124" s="1"/>
      <c r="AA4124" t="s">
        <v>150</v>
      </c>
      <c r="AB4124" s="2">
        <v>0</v>
      </c>
      <c r="AC4124" s="2">
        <v>0</v>
      </c>
      <c r="AD4124" t="s">
        <v>89</v>
      </c>
      <c r="AF4124" s="1">
        <v>3</v>
      </c>
      <c r="AG4124" s="1"/>
      <c r="AH4124" s="1" t="b">
        <f>Export4Q22[[#This Row],[Pharmacy Controller ID]]&lt;&gt;Export4Q22[[#This Row],[Medical Controller ID]]</f>
        <v>1</v>
      </c>
      <c r="AI4124" t="str">
        <f t="shared" si="64"/>
        <v>62279Center for Disability ServicesEmployerTRUECommercial7476Express Scripts National Preferred with Limited UM 202061825Express Scripts National Preferred with Limited311ESI Commercial217Express Scripts (ESI)7504Express Scripts PBMNationalPBM Controlled7504Express Scripts PBMPBM00NY3</v>
      </c>
      <c r="AJ4124" s="8" t="str">
        <f>IFERROR(IF(_xlfn.XLOOKUP(Export4Q22[[#This Row],[Plan ID]],#REF!,#REF!)=Export4Q22[[#This Row],[Concatenate]],"Same","Change"),"New")</f>
        <v>New</v>
      </c>
    </row>
    <row r="4125" spans="1:36" x14ac:dyDescent="0.25">
      <c r="A4125" s="1">
        <v>62280</v>
      </c>
      <c r="B4125" t="s">
        <v>7035</v>
      </c>
      <c r="C4125" t="s">
        <v>176</v>
      </c>
      <c r="D4125" t="s">
        <v>995</v>
      </c>
      <c r="E4125" t="s">
        <v>177</v>
      </c>
      <c r="F4125" s="1">
        <v>7476</v>
      </c>
      <c r="G4125" t="s">
        <v>1205</v>
      </c>
      <c r="H4125" s="3">
        <v>61825</v>
      </c>
      <c r="I4125" t="s">
        <v>6636</v>
      </c>
      <c r="J4125" s="1">
        <v>311</v>
      </c>
      <c r="K4125" t="s">
        <v>1206</v>
      </c>
      <c r="L4125" s="1"/>
      <c r="N4125" s="1"/>
      <c r="P4125" s="1">
        <v>217</v>
      </c>
      <c r="Q4125" t="s">
        <v>3039</v>
      </c>
      <c r="R4125" s="1">
        <v>7504</v>
      </c>
      <c r="S4125" t="s">
        <v>1209</v>
      </c>
      <c r="T4125" t="s">
        <v>1000</v>
      </c>
      <c r="U4125" t="s">
        <v>182</v>
      </c>
      <c r="V4125" s="1">
        <v>7504</v>
      </c>
      <c r="W4125" t="s">
        <v>1209</v>
      </c>
      <c r="X4125" t="s">
        <v>183</v>
      </c>
      <c r="Y4125" s="1"/>
      <c r="AA4125" t="s">
        <v>150</v>
      </c>
      <c r="AB4125" s="2">
        <v>0</v>
      </c>
      <c r="AC4125" s="2">
        <v>0</v>
      </c>
      <c r="AD4125" t="s">
        <v>89</v>
      </c>
      <c r="AF4125" s="1">
        <v>3</v>
      </c>
      <c r="AG4125" s="1"/>
      <c r="AH4125" s="1" t="b">
        <f>Export4Q22[[#This Row],[Pharmacy Controller ID]]&lt;&gt;Export4Q22[[#This Row],[Medical Controller ID]]</f>
        <v>1</v>
      </c>
      <c r="AI4125" t="str">
        <f t="shared" si="64"/>
        <v>62280DC9 Local Union 265 - Drywall TapersEmployerTRUECommercial7476Express Scripts National Preferred with Limited UM 202061825Express Scripts National Preferred with Limited311ESI Commercial217Express Scripts (ESI)7504Express Scripts PBMNationalPBM Controlled7504Express Scripts PBMPBM00NY3</v>
      </c>
      <c r="AJ4125" s="8" t="str">
        <f>IFERROR(IF(_xlfn.XLOOKUP(Export4Q22[[#This Row],[Plan ID]],#REF!,#REF!)=Export4Q22[[#This Row],[Concatenate]],"Same","Change"),"New")</f>
        <v>New</v>
      </c>
    </row>
    <row r="4126" spans="1:36" x14ac:dyDescent="0.25">
      <c r="A4126" s="1">
        <v>62281</v>
      </c>
      <c r="B4126" t="s">
        <v>7036</v>
      </c>
      <c r="C4126" t="s">
        <v>176</v>
      </c>
      <c r="D4126" t="s">
        <v>995</v>
      </c>
      <c r="E4126" t="s">
        <v>177</v>
      </c>
      <c r="F4126" s="1">
        <v>7476</v>
      </c>
      <c r="G4126" t="s">
        <v>1205</v>
      </c>
      <c r="H4126" s="3">
        <v>61825</v>
      </c>
      <c r="I4126" t="s">
        <v>6636</v>
      </c>
      <c r="J4126" s="1">
        <v>311</v>
      </c>
      <c r="K4126" t="s">
        <v>1206</v>
      </c>
      <c r="L4126" s="1"/>
      <c r="N4126" s="1"/>
      <c r="P4126" s="1">
        <v>217</v>
      </c>
      <c r="Q4126" t="s">
        <v>3039</v>
      </c>
      <c r="R4126" s="1">
        <v>7504</v>
      </c>
      <c r="S4126" t="s">
        <v>1209</v>
      </c>
      <c r="T4126" t="s">
        <v>1000</v>
      </c>
      <c r="U4126" t="s">
        <v>182</v>
      </c>
      <c r="V4126" s="1">
        <v>7504</v>
      </c>
      <c r="W4126" t="s">
        <v>1209</v>
      </c>
      <c r="X4126" t="s">
        <v>183</v>
      </c>
      <c r="Y4126" s="1"/>
      <c r="AA4126" t="s">
        <v>150</v>
      </c>
      <c r="AB4126" s="2">
        <v>0</v>
      </c>
      <c r="AC4126" s="2">
        <v>0</v>
      </c>
      <c r="AD4126" t="s">
        <v>314</v>
      </c>
      <c r="AF4126" s="1">
        <v>3</v>
      </c>
      <c r="AG4126" s="1"/>
      <c r="AH4126" s="1" t="b">
        <f>Export4Q22[[#This Row],[Pharmacy Controller ID]]&lt;&gt;Export4Q22[[#This Row],[Medical Controller ID]]</f>
        <v>1</v>
      </c>
      <c r="AI4126" t="str">
        <f t="shared" si="64"/>
        <v>62281Carpenters and Joiners Local 445/Building Trades H&amp;WEmployerTRUECommercial7476Express Scripts National Preferred with Limited UM 202061825Express Scripts National Preferred with Limited311ESI Commercial217Express Scripts (ESI)7504Express Scripts PBMNationalPBM Controlled7504Express Scripts PBMPBM00PA3</v>
      </c>
      <c r="AJ4126" s="8" t="str">
        <f>IFERROR(IF(_xlfn.XLOOKUP(Export4Q22[[#This Row],[Plan ID]],#REF!,#REF!)=Export4Q22[[#This Row],[Concatenate]],"Same","Change"),"New")</f>
        <v>New</v>
      </c>
    </row>
    <row r="4127" spans="1:36" x14ac:dyDescent="0.25">
      <c r="A4127" s="1">
        <v>62283</v>
      </c>
      <c r="B4127" t="s">
        <v>7037</v>
      </c>
      <c r="C4127" t="s">
        <v>176</v>
      </c>
      <c r="D4127" t="s">
        <v>995</v>
      </c>
      <c r="E4127" t="s">
        <v>177</v>
      </c>
      <c r="F4127" s="1">
        <v>7476</v>
      </c>
      <c r="G4127" t="s">
        <v>1205</v>
      </c>
      <c r="H4127" s="3">
        <v>61825</v>
      </c>
      <c r="I4127" t="s">
        <v>6636</v>
      </c>
      <c r="J4127" s="1">
        <v>311</v>
      </c>
      <c r="K4127" t="s">
        <v>1206</v>
      </c>
      <c r="L4127" s="1"/>
      <c r="N4127" s="1"/>
      <c r="P4127" s="1">
        <v>217</v>
      </c>
      <c r="Q4127" t="s">
        <v>3039</v>
      </c>
      <c r="R4127" s="1">
        <v>7504</v>
      </c>
      <c r="S4127" t="s">
        <v>1209</v>
      </c>
      <c r="T4127" t="s">
        <v>1000</v>
      </c>
      <c r="U4127" t="s">
        <v>182</v>
      </c>
      <c r="V4127" s="1">
        <v>7504</v>
      </c>
      <c r="W4127" t="s">
        <v>1209</v>
      </c>
      <c r="X4127" t="s">
        <v>183</v>
      </c>
      <c r="Y4127" s="1"/>
      <c r="AA4127" t="s">
        <v>150</v>
      </c>
      <c r="AB4127" s="2">
        <v>0</v>
      </c>
      <c r="AC4127" s="2">
        <v>0</v>
      </c>
      <c r="AD4127" t="s">
        <v>89</v>
      </c>
      <c r="AF4127" s="1">
        <v>3</v>
      </c>
      <c r="AG4127" s="1"/>
      <c r="AH4127" s="1" t="b">
        <f>Export4Q22[[#This Row],[Pharmacy Controller ID]]&lt;&gt;Export4Q22[[#This Row],[Medical Controller ID]]</f>
        <v>1</v>
      </c>
      <c r="AI4127" t="str">
        <f t="shared" si="64"/>
        <v>62283Newspaper Guild of New York, Local 31003 CWAEmployerTRUECommercial7476Express Scripts National Preferred with Limited UM 202061825Express Scripts National Preferred with Limited311ESI Commercial217Express Scripts (ESI)7504Express Scripts PBMNationalPBM Controlled7504Express Scripts PBMPBM00NY3</v>
      </c>
      <c r="AJ4127" s="8" t="str">
        <f>IFERROR(IF(_xlfn.XLOOKUP(Export4Q22[[#This Row],[Plan ID]],#REF!,#REF!)=Export4Q22[[#This Row],[Concatenate]],"Same","Change"),"New")</f>
        <v>New</v>
      </c>
    </row>
    <row r="4128" spans="1:36" x14ac:dyDescent="0.25">
      <c r="A4128" s="1">
        <v>62284</v>
      </c>
      <c r="B4128" t="s">
        <v>7038</v>
      </c>
      <c r="C4128" t="s">
        <v>176</v>
      </c>
      <c r="D4128" t="s">
        <v>995</v>
      </c>
      <c r="E4128" t="s">
        <v>177</v>
      </c>
      <c r="F4128" s="1">
        <v>7476</v>
      </c>
      <c r="G4128" t="s">
        <v>1205</v>
      </c>
      <c r="H4128" s="3">
        <v>61825</v>
      </c>
      <c r="I4128" t="s">
        <v>6636</v>
      </c>
      <c r="J4128" s="1">
        <v>311</v>
      </c>
      <c r="K4128" t="s">
        <v>1206</v>
      </c>
      <c r="L4128" s="1"/>
      <c r="N4128" s="1"/>
      <c r="P4128" s="1">
        <v>217</v>
      </c>
      <c r="Q4128" t="s">
        <v>3039</v>
      </c>
      <c r="R4128" s="1">
        <v>7504</v>
      </c>
      <c r="S4128" t="s">
        <v>1209</v>
      </c>
      <c r="T4128" t="s">
        <v>1000</v>
      </c>
      <c r="U4128" t="s">
        <v>182</v>
      </c>
      <c r="V4128" s="1">
        <v>7504</v>
      </c>
      <c r="W4128" t="s">
        <v>1209</v>
      </c>
      <c r="X4128" t="s">
        <v>183</v>
      </c>
      <c r="Y4128" s="1"/>
      <c r="AA4128" t="s">
        <v>150</v>
      </c>
      <c r="AB4128" s="2">
        <v>0</v>
      </c>
      <c r="AC4128" s="2">
        <v>0</v>
      </c>
      <c r="AD4128" t="s">
        <v>314</v>
      </c>
      <c r="AF4128" s="1">
        <v>3</v>
      </c>
      <c r="AG4128" s="1"/>
      <c r="AH4128" s="1" t="b">
        <f>Export4Q22[[#This Row],[Pharmacy Controller ID]]&lt;&gt;Export4Q22[[#This Row],[Medical Controller ID]]</f>
        <v>1</v>
      </c>
      <c r="AI4128" t="str">
        <f t="shared" si="64"/>
        <v>62284IBEW Local 654EmployerTRUECommercial7476Express Scripts National Preferred with Limited UM 202061825Express Scripts National Preferred with Limited311ESI Commercial217Express Scripts (ESI)7504Express Scripts PBMNationalPBM Controlled7504Express Scripts PBMPBM00PA3</v>
      </c>
      <c r="AJ4128" s="8" t="str">
        <f>IFERROR(IF(_xlfn.XLOOKUP(Export4Q22[[#This Row],[Plan ID]],#REF!,#REF!)=Export4Q22[[#This Row],[Concatenate]],"Same","Change"),"New")</f>
        <v>New</v>
      </c>
    </row>
    <row r="4129" spans="1:36" x14ac:dyDescent="0.25">
      <c r="A4129" s="1">
        <v>62285</v>
      </c>
      <c r="B4129" t="s">
        <v>7039</v>
      </c>
      <c r="C4129" t="s">
        <v>176</v>
      </c>
      <c r="D4129" t="s">
        <v>995</v>
      </c>
      <c r="E4129" t="s">
        <v>177</v>
      </c>
      <c r="F4129" s="1">
        <v>7476</v>
      </c>
      <c r="G4129" t="s">
        <v>1205</v>
      </c>
      <c r="H4129" s="3">
        <v>61825</v>
      </c>
      <c r="I4129" t="s">
        <v>6636</v>
      </c>
      <c r="J4129" s="1">
        <v>311</v>
      </c>
      <c r="K4129" t="s">
        <v>1206</v>
      </c>
      <c r="L4129" s="1"/>
      <c r="N4129" s="1"/>
      <c r="P4129" s="1">
        <v>217</v>
      </c>
      <c r="Q4129" t="s">
        <v>3039</v>
      </c>
      <c r="R4129" s="1">
        <v>7504</v>
      </c>
      <c r="S4129" t="s">
        <v>1209</v>
      </c>
      <c r="T4129" t="s">
        <v>1000</v>
      </c>
      <c r="U4129" t="s">
        <v>182</v>
      </c>
      <c r="V4129" s="1">
        <v>7504</v>
      </c>
      <c r="W4129" t="s">
        <v>1209</v>
      </c>
      <c r="X4129" t="s">
        <v>183</v>
      </c>
      <c r="Y4129" s="1"/>
      <c r="AA4129" t="s">
        <v>150</v>
      </c>
      <c r="AB4129" s="2">
        <v>0</v>
      </c>
      <c r="AC4129" s="2">
        <v>0</v>
      </c>
      <c r="AD4129" t="s">
        <v>220</v>
      </c>
      <c r="AF4129" s="1">
        <v>3</v>
      </c>
      <c r="AG4129" s="1"/>
      <c r="AH4129" s="1" t="b">
        <f>Export4Q22[[#This Row],[Pharmacy Controller ID]]&lt;&gt;Export4Q22[[#This Row],[Medical Controller ID]]</f>
        <v>1</v>
      </c>
      <c r="AI4129" t="str">
        <f t="shared" si="64"/>
        <v>62285IBEW Local 252EmployerTRUECommercial7476Express Scripts National Preferred with Limited UM 202061825Express Scripts National Preferred with Limited311ESI Commercial217Express Scripts (ESI)7504Express Scripts PBMNationalPBM Controlled7504Express Scripts PBMPBM00MI3</v>
      </c>
      <c r="AJ4129" s="8" t="str">
        <f>IFERROR(IF(_xlfn.XLOOKUP(Export4Q22[[#This Row],[Plan ID]],#REF!,#REF!)=Export4Q22[[#This Row],[Concatenate]],"Same","Change"),"New")</f>
        <v>New</v>
      </c>
    </row>
    <row r="4130" spans="1:36" x14ac:dyDescent="0.25">
      <c r="A4130" s="1">
        <v>62286</v>
      </c>
      <c r="B4130" t="s">
        <v>7040</v>
      </c>
      <c r="C4130" t="s">
        <v>176</v>
      </c>
      <c r="D4130" t="s">
        <v>995</v>
      </c>
      <c r="E4130" t="s">
        <v>177</v>
      </c>
      <c r="F4130" s="1">
        <v>7476</v>
      </c>
      <c r="G4130" t="s">
        <v>1205</v>
      </c>
      <c r="H4130" s="3">
        <v>61825</v>
      </c>
      <c r="I4130" t="s">
        <v>6636</v>
      </c>
      <c r="J4130" s="1">
        <v>311</v>
      </c>
      <c r="K4130" t="s">
        <v>1206</v>
      </c>
      <c r="L4130" s="1"/>
      <c r="N4130" s="1"/>
      <c r="P4130" s="1">
        <v>217</v>
      </c>
      <c r="Q4130" t="s">
        <v>3039</v>
      </c>
      <c r="R4130" s="1">
        <v>7504</v>
      </c>
      <c r="S4130" t="s">
        <v>1209</v>
      </c>
      <c r="T4130" t="s">
        <v>1000</v>
      </c>
      <c r="U4130" t="s">
        <v>182</v>
      </c>
      <c r="V4130" s="1">
        <v>7504</v>
      </c>
      <c r="W4130" t="s">
        <v>1209</v>
      </c>
      <c r="X4130" t="s">
        <v>183</v>
      </c>
      <c r="Y4130" s="1"/>
      <c r="AA4130" t="s">
        <v>150</v>
      </c>
      <c r="AB4130" s="2">
        <v>0</v>
      </c>
      <c r="AC4130" s="2">
        <v>0</v>
      </c>
      <c r="AD4130" t="s">
        <v>97</v>
      </c>
      <c r="AF4130" s="1">
        <v>3</v>
      </c>
      <c r="AG4130" s="1"/>
      <c r="AH4130" s="1" t="b">
        <f>Export4Q22[[#This Row],[Pharmacy Controller ID]]&lt;&gt;Export4Q22[[#This Row],[Medical Controller ID]]</f>
        <v>1</v>
      </c>
      <c r="AI4130" t="str">
        <f t="shared" si="64"/>
        <v>62286Iron Workers Local 17EmployerTRUECommercial7476Express Scripts National Preferred with Limited UM 202061825Express Scripts National Preferred with Limited311ESI Commercial217Express Scripts (ESI)7504Express Scripts PBMNationalPBM Controlled7504Express Scripts PBMPBM00OH3</v>
      </c>
      <c r="AJ4130" s="8" t="str">
        <f>IFERROR(IF(_xlfn.XLOOKUP(Export4Q22[[#This Row],[Plan ID]],#REF!,#REF!)=Export4Q22[[#This Row],[Concatenate]],"Same","Change"),"New")</f>
        <v>New</v>
      </c>
    </row>
    <row r="4131" spans="1:36" x14ac:dyDescent="0.25">
      <c r="A4131" s="1">
        <v>62288</v>
      </c>
      <c r="B4131" t="s">
        <v>7041</v>
      </c>
      <c r="C4131" t="s">
        <v>176</v>
      </c>
      <c r="D4131" t="s">
        <v>995</v>
      </c>
      <c r="E4131" t="s">
        <v>177</v>
      </c>
      <c r="F4131" s="1">
        <v>7476</v>
      </c>
      <c r="G4131" t="s">
        <v>1205</v>
      </c>
      <c r="H4131" s="3">
        <v>61825</v>
      </c>
      <c r="I4131" t="s">
        <v>6636</v>
      </c>
      <c r="J4131" s="1">
        <v>311</v>
      </c>
      <c r="K4131" t="s">
        <v>1206</v>
      </c>
      <c r="L4131" s="1"/>
      <c r="N4131" s="1"/>
      <c r="P4131" s="1">
        <v>217</v>
      </c>
      <c r="Q4131" t="s">
        <v>3039</v>
      </c>
      <c r="R4131" s="1">
        <v>7504</v>
      </c>
      <c r="S4131" t="s">
        <v>1209</v>
      </c>
      <c r="T4131" t="s">
        <v>1000</v>
      </c>
      <c r="U4131" t="s">
        <v>182</v>
      </c>
      <c r="V4131" s="1">
        <v>7504</v>
      </c>
      <c r="W4131" t="s">
        <v>1209</v>
      </c>
      <c r="X4131" t="s">
        <v>183</v>
      </c>
      <c r="Y4131" s="1"/>
      <c r="AA4131" t="s">
        <v>150</v>
      </c>
      <c r="AB4131" s="2">
        <v>1256</v>
      </c>
      <c r="AC4131" s="2">
        <v>0</v>
      </c>
      <c r="AD4131" t="s">
        <v>452</v>
      </c>
      <c r="AF4131" s="1">
        <v>3</v>
      </c>
      <c r="AG4131" s="1"/>
      <c r="AH4131" s="1" t="b">
        <f>Export4Q22[[#This Row],[Pharmacy Controller ID]]&lt;&gt;Export4Q22[[#This Row],[Medical Controller ID]]</f>
        <v>1</v>
      </c>
      <c r="AI4131" t="str">
        <f t="shared" si="64"/>
        <v>62288BAC Local #1 of WashingtonEmployerTRUECommercial7476Express Scripts National Preferred with Limited UM 202061825Express Scripts National Preferred with Limited311ESI Commercial217Express Scripts (ESI)7504Express Scripts PBMNationalPBM Controlled7504Express Scripts PBMPBM12560WA3</v>
      </c>
      <c r="AJ4131" s="8" t="str">
        <f>IFERROR(IF(_xlfn.XLOOKUP(Export4Q22[[#This Row],[Plan ID]],#REF!,#REF!)=Export4Q22[[#This Row],[Concatenate]],"Same","Change"),"New")</f>
        <v>New</v>
      </c>
    </row>
    <row r="4132" spans="1:36" x14ac:dyDescent="0.25">
      <c r="A4132" s="1">
        <v>62289</v>
      </c>
      <c r="B4132" t="s">
        <v>7042</v>
      </c>
      <c r="C4132" t="s">
        <v>176</v>
      </c>
      <c r="D4132" t="s">
        <v>995</v>
      </c>
      <c r="E4132" t="s">
        <v>177</v>
      </c>
      <c r="F4132" s="1">
        <v>7476</v>
      </c>
      <c r="G4132" t="s">
        <v>1205</v>
      </c>
      <c r="H4132" s="3">
        <v>61825</v>
      </c>
      <c r="I4132" t="s">
        <v>6636</v>
      </c>
      <c r="J4132" s="1">
        <v>311</v>
      </c>
      <c r="K4132" t="s">
        <v>1206</v>
      </c>
      <c r="L4132" s="1"/>
      <c r="N4132" s="1"/>
      <c r="P4132" s="1">
        <v>217</v>
      </c>
      <c r="Q4132" t="s">
        <v>3039</v>
      </c>
      <c r="R4132" s="1">
        <v>7504</v>
      </c>
      <c r="S4132" t="s">
        <v>1209</v>
      </c>
      <c r="T4132" t="s">
        <v>1000</v>
      </c>
      <c r="U4132" t="s">
        <v>182</v>
      </c>
      <c r="V4132" s="1">
        <v>7504</v>
      </c>
      <c r="W4132" t="s">
        <v>1209</v>
      </c>
      <c r="X4132" t="s">
        <v>183</v>
      </c>
      <c r="Y4132" s="1"/>
      <c r="AA4132" t="s">
        <v>150</v>
      </c>
      <c r="AB4132" s="2">
        <v>0</v>
      </c>
      <c r="AC4132" s="2">
        <v>0</v>
      </c>
      <c r="AD4132" t="s">
        <v>89</v>
      </c>
      <c r="AF4132" s="1">
        <v>3</v>
      </c>
      <c r="AG4132" s="1"/>
      <c r="AH4132" s="1" t="b">
        <f>Export4Q22[[#This Row],[Pharmacy Controller ID]]&lt;&gt;Export4Q22[[#This Row],[Medical Controller ID]]</f>
        <v>1</v>
      </c>
      <c r="AI4132" t="str">
        <f t="shared" si="64"/>
        <v>62289Teamsters Local 1205EmployerTRUECommercial7476Express Scripts National Preferred with Limited UM 202061825Express Scripts National Preferred with Limited311ESI Commercial217Express Scripts (ESI)7504Express Scripts PBMNationalPBM Controlled7504Express Scripts PBMPBM00NY3</v>
      </c>
      <c r="AJ4132" s="8" t="str">
        <f>IFERROR(IF(_xlfn.XLOOKUP(Export4Q22[[#This Row],[Plan ID]],#REF!,#REF!)=Export4Q22[[#This Row],[Concatenate]],"Same","Change"),"New")</f>
        <v>New</v>
      </c>
    </row>
    <row r="4133" spans="1:36" x14ac:dyDescent="0.25">
      <c r="A4133" s="1">
        <v>62292</v>
      </c>
      <c r="B4133" t="s">
        <v>7043</v>
      </c>
      <c r="C4133" t="s">
        <v>176</v>
      </c>
      <c r="D4133" t="s">
        <v>995</v>
      </c>
      <c r="E4133" t="s">
        <v>177</v>
      </c>
      <c r="F4133" s="1">
        <v>7476</v>
      </c>
      <c r="G4133" t="s">
        <v>1205</v>
      </c>
      <c r="H4133" s="3">
        <v>61825</v>
      </c>
      <c r="I4133" t="s">
        <v>6636</v>
      </c>
      <c r="J4133" s="1">
        <v>311</v>
      </c>
      <c r="K4133" t="s">
        <v>1206</v>
      </c>
      <c r="L4133" s="1"/>
      <c r="N4133" s="1"/>
      <c r="P4133" s="1">
        <v>217</v>
      </c>
      <c r="Q4133" t="s">
        <v>3039</v>
      </c>
      <c r="R4133" s="1">
        <v>7504</v>
      </c>
      <c r="S4133" t="s">
        <v>1209</v>
      </c>
      <c r="T4133" t="s">
        <v>1000</v>
      </c>
      <c r="U4133" t="s">
        <v>182</v>
      </c>
      <c r="V4133" s="1">
        <v>7504</v>
      </c>
      <c r="W4133" t="s">
        <v>1209</v>
      </c>
      <c r="X4133" t="s">
        <v>183</v>
      </c>
      <c r="Y4133" s="1"/>
      <c r="AA4133" t="s">
        <v>150</v>
      </c>
      <c r="AB4133" s="2">
        <v>0</v>
      </c>
      <c r="AC4133" s="2">
        <v>0</v>
      </c>
      <c r="AD4133" t="s">
        <v>89</v>
      </c>
      <c r="AF4133" s="1">
        <v>3</v>
      </c>
      <c r="AG4133" s="1"/>
      <c r="AH4133" s="1" t="b">
        <f>Export4Q22[[#This Row],[Pharmacy Controller ID]]&lt;&gt;Export4Q22[[#This Row],[Medical Controller ID]]</f>
        <v>1</v>
      </c>
      <c r="AI4133" t="str">
        <f t="shared" si="64"/>
        <v>62292Teamsters Local 805 Welfare Trust FundEmployerTRUECommercial7476Express Scripts National Preferred with Limited UM 202061825Express Scripts National Preferred with Limited311ESI Commercial217Express Scripts (ESI)7504Express Scripts PBMNationalPBM Controlled7504Express Scripts PBMPBM00NY3</v>
      </c>
      <c r="AJ4133" s="8" t="str">
        <f>IFERROR(IF(_xlfn.XLOOKUP(Export4Q22[[#This Row],[Plan ID]],#REF!,#REF!)=Export4Q22[[#This Row],[Concatenate]],"Same","Change"),"New")</f>
        <v>New</v>
      </c>
    </row>
    <row r="4134" spans="1:36" x14ac:dyDescent="0.25">
      <c r="A4134" s="1">
        <v>62293</v>
      </c>
      <c r="B4134" t="s">
        <v>7044</v>
      </c>
      <c r="C4134" t="s">
        <v>176</v>
      </c>
      <c r="D4134" t="s">
        <v>995</v>
      </c>
      <c r="E4134" t="s">
        <v>177</v>
      </c>
      <c r="F4134" s="1">
        <v>7476</v>
      </c>
      <c r="G4134" t="s">
        <v>1205</v>
      </c>
      <c r="H4134" s="3">
        <v>61825</v>
      </c>
      <c r="I4134" t="s">
        <v>6636</v>
      </c>
      <c r="J4134" s="1">
        <v>311</v>
      </c>
      <c r="K4134" t="s">
        <v>1206</v>
      </c>
      <c r="L4134" s="1"/>
      <c r="N4134" s="1"/>
      <c r="P4134" s="1">
        <v>217</v>
      </c>
      <c r="Q4134" t="s">
        <v>3039</v>
      </c>
      <c r="R4134" s="1">
        <v>7504</v>
      </c>
      <c r="S4134" t="s">
        <v>1209</v>
      </c>
      <c r="T4134" t="s">
        <v>1000</v>
      </c>
      <c r="U4134" t="s">
        <v>182</v>
      </c>
      <c r="V4134" s="1">
        <v>7504</v>
      </c>
      <c r="W4134" t="s">
        <v>1209</v>
      </c>
      <c r="X4134" t="s">
        <v>183</v>
      </c>
      <c r="Y4134" s="1"/>
      <c r="AA4134" t="s">
        <v>150</v>
      </c>
      <c r="AB4134" s="2">
        <v>0</v>
      </c>
      <c r="AC4134" s="2">
        <v>0</v>
      </c>
      <c r="AD4134" t="s">
        <v>764</v>
      </c>
      <c r="AF4134" s="1">
        <v>3</v>
      </c>
      <c r="AG4134" s="1"/>
      <c r="AH4134" s="1" t="b">
        <f>Export4Q22[[#This Row],[Pharmacy Controller ID]]&lt;&gt;Export4Q22[[#This Row],[Medical Controller ID]]</f>
        <v>1</v>
      </c>
      <c r="AI4134" t="str">
        <f t="shared" si="64"/>
        <v>62293Montana State FundEmployerTRUECommercial7476Express Scripts National Preferred with Limited UM 202061825Express Scripts National Preferred with Limited311ESI Commercial217Express Scripts (ESI)7504Express Scripts PBMNationalPBM Controlled7504Express Scripts PBMPBM00MT3</v>
      </c>
      <c r="AJ4134" s="8" t="str">
        <f>IFERROR(IF(_xlfn.XLOOKUP(Export4Q22[[#This Row],[Plan ID]],#REF!,#REF!)=Export4Q22[[#This Row],[Concatenate]],"Same","Change"),"New")</f>
        <v>New</v>
      </c>
    </row>
    <row r="4135" spans="1:36" x14ac:dyDescent="0.25">
      <c r="A4135" s="1">
        <v>62294</v>
      </c>
      <c r="B4135" t="s">
        <v>7045</v>
      </c>
      <c r="C4135" t="s">
        <v>176</v>
      </c>
      <c r="D4135" t="s">
        <v>995</v>
      </c>
      <c r="E4135" t="s">
        <v>177</v>
      </c>
      <c r="F4135" s="1">
        <v>7476</v>
      </c>
      <c r="G4135" t="s">
        <v>1205</v>
      </c>
      <c r="H4135" s="3">
        <v>61825</v>
      </c>
      <c r="I4135" t="s">
        <v>6636</v>
      </c>
      <c r="J4135" s="1">
        <v>311</v>
      </c>
      <c r="K4135" t="s">
        <v>1206</v>
      </c>
      <c r="L4135" s="1"/>
      <c r="N4135" s="1"/>
      <c r="P4135" s="1">
        <v>217</v>
      </c>
      <c r="Q4135" t="s">
        <v>3039</v>
      </c>
      <c r="R4135" s="1">
        <v>7504</v>
      </c>
      <c r="S4135" t="s">
        <v>1209</v>
      </c>
      <c r="T4135" t="s">
        <v>1000</v>
      </c>
      <c r="U4135" t="s">
        <v>182</v>
      </c>
      <c r="V4135" s="1">
        <v>7504</v>
      </c>
      <c r="W4135" t="s">
        <v>1209</v>
      </c>
      <c r="X4135" t="s">
        <v>183</v>
      </c>
      <c r="Y4135" s="1"/>
      <c r="AA4135" t="s">
        <v>150</v>
      </c>
      <c r="AB4135" s="2">
        <v>0</v>
      </c>
      <c r="AC4135" s="2">
        <v>0</v>
      </c>
      <c r="AD4135" t="s">
        <v>295</v>
      </c>
      <c r="AF4135" s="1">
        <v>3</v>
      </c>
      <c r="AG4135" s="1"/>
      <c r="AH4135" s="1" t="b">
        <f>Export4Q22[[#This Row],[Pharmacy Controller ID]]&lt;&gt;Export4Q22[[#This Row],[Medical Controller ID]]</f>
        <v>1</v>
      </c>
      <c r="AI4135" t="str">
        <f t="shared" si="64"/>
        <v>62294North Jersey Municipal Employee Benefits FundEmployerTRUECommercial7476Express Scripts National Preferred with Limited UM 202061825Express Scripts National Preferred with Limited311ESI Commercial217Express Scripts (ESI)7504Express Scripts PBMNationalPBM Controlled7504Express Scripts PBMPBM00NJ3</v>
      </c>
      <c r="AJ4135" s="8" t="str">
        <f>IFERROR(IF(_xlfn.XLOOKUP(Export4Q22[[#This Row],[Plan ID]],#REF!,#REF!)=Export4Q22[[#This Row],[Concatenate]],"Same","Change"),"New")</f>
        <v>New</v>
      </c>
    </row>
    <row r="4136" spans="1:36" x14ac:dyDescent="0.25">
      <c r="A4136" s="1">
        <v>62296</v>
      </c>
      <c r="B4136" t="s">
        <v>7046</v>
      </c>
      <c r="C4136" t="s">
        <v>176</v>
      </c>
      <c r="D4136" t="s">
        <v>995</v>
      </c>
      <c r="E4136" t="s">
        <v>177</v>
      </c>
      <c r="F4136" s="1">
        <v>7476</v>
      </c>
      <c r="G4136" t="s">
        <v>1205</v>
      </c>
      <c r="H4136" s="3">
        <v>61825</v>
      </c>
      <c r="I4136" t="s">
        <v>6636</v>
      </c>
      <c r="J4136" s="1">
        <v>311</v>
      </c>
      <c r="K4136" t="s">
        <v>1206</v>
      </c>
      <c r="L4136" s="1"/>
      <c r="N4136" s="1"/>
      <c r="P4136" s="1">
        <v>217</v>
      </c>
      <c r="Q4136" t="s">
        <v>3039</v>
      </c>
      <c r="R4136" s="1">
        <v>7504</v>
      </c>
      <c r="S4136" t="s">
        <v>1209</v>
      </c>
      <c r="T4136" t="s">
        <v>1000</v>
      </c>
      <c r="U4136" t="s">
        <v>182</v>
      </c>
      <c r="V4136" s="1">
        <v>7504</v>
      </c>
      <c r="W4136" t="s">
        <v>1209</v>
      </c>
      <c r="X4136" t="s">
        <v>183</v>
      </c>
      <c r="Y4136" s="1"/>
      <c r="AA4136" t="s">
        <v>150</v>
      </c>
      <c r="AB4136" s="2">
        <v>0</v>
      </c>
      <c r="AC4136" s="2">
        <v>0</v>
      </c>
      <c r="AD4136" t="s">
        <v>314</v>
      </c>
      <c r="AF4136" s="1">
        <v>3</v>
      </c>
      <c r="AG4136" s="1"/>
      <c r="AH4136" s="1" t="b">
        <f>Export4Q22[[#This Row],[Pharmacy Controller ID]]&lt;&gt;Export4Q22[[#This Row],[Medical Controller ID]]</f>
        <v>1</v>
      </c>
      <c r="AI4136" t="str">
        <f t="shared" si="64"/>
        <v>62296Northeast Pennsylvania School Districts Health TrustEmployerTRUECommercial7476Express Scripts National Preferred with Limited UM 202061825Express Scripts National Preferred with Limited311ESI Commercial217Express Scripts (ESI)7504Express Scripts PBMNationalPBM Controlled7504Express Scripts PBMPBM00PA3</v>
      </c>
      <c r="AJ4136" s="8" t="str">
        <f>IFERROR(IF(_xlfn.XLOOKUP(Export4Q22[[#This Row],[Plan ID]],#REF!,#REF!)=Export4Q22[[#This Row],[Concatenate]],"Same","Change"),"New")</f>
        <v>New</v>
      </c>
    </row>
    <row r="4137" spans="1:36" x14ac:dyDescent="0.25">
      <c r="A4137" s="1">
        <v>62299</v>
      </c>
      <c r="B4137" t="s">
        <v>7047</v>
      </c>
      <c r="C4137" t="s">
        <v>176</v>
      </c>
      <c r="D4137" t="s">
        <v>995</v>
      </c>
      <c r="E4137" t="s">
        <v>177</v>
      </c>
      <c r="F4137" s="1">
        <v>7476</v>
      </c>
      <c r="G4137" t="s">
        <v>1205</v>
      </c>
      <c r="H4137" s="3">
        <v>61825</v>
      </c>
      <c r="I4137" t="s">
        <v>6636</v>
      </c>
      <c r="J4137" s="1">
        <v>311</v>
      </c>
      <c r="K4137" t="s">
        <v>1206</v>
      </c>
      <c r="L4137" s="1"/>
      <c r="N4137" s="1"/>
      <c r="P4137" s="1">
        <v>217</v>
      </c>
      <c r="Q4137" t="s">
        <v>3039</v>
      </c>
      <c r="R4137" s="1">
        <v>7504</v>
      </c>
      <c r="S4137" t="s">
        <v>1209</v>
      </c>
      <c r="T4137" t="s">
        <v>1000</v>
      </c>
      <c r="U4137" t="s">
        <v>182</v>
      </c>
      <c r="V4137" s="1">
        <v>7504</v>
      </c>
      <c r="W4137" t="s">
        <v>1209</v>
      </c>
      <c r="X4137" t="s">
        <v>183</v>
      </c>
      <c r="Y4137" s="1"/>
      <c r="AA4137" t="s">
        <v>150</v>
      </c>
      <c r="AB4137" s="2">
        <v>0</v>
      </c>
      <c r="AC4137" s="2">
        <v>0</v>
      </c>
      <c r="AD4137" t="s">
        <v>89</v>
      </c>
      <c r="AF4137" s="1">
        <v>3</v>
      </c>
      <c r="AG4137" s="1"/>
      <c r="AH4137" s="1" t="b">
        <f>Export4Q22[[#This Row],[Pharmacy Controller ID]]&lt;&gt;Export4Q22[[#This Row],[Medical Controller ID]]</f>
        <v>1</v>
      </c>
      <c r="AI4137" t="str">
        <f t="shared" si="64"/>
        <v>62299NYC SEIU Local 246EmployerTRUECommercial7476Express Scripts National Preferred with Limited UM 202061825Express Scripts National Preferred with Limited311ESI Commercial217Express Scripts (ESI)7504Express Scripts PBMNationalPBM Controlled7504Express Scripts PBMPBM00NY3</v>
      </c>
      <c r="AJ4137" s="8" t="str">
        <f>IFERROR(IF(_xlfn.XLOOKUP(Export4Q22[[#This Row],[Plan ID]],#REF!,#REF!)=Export4Q22[[#This Row],[Concatenate]],"Same","Change"),"New")</f>
        <v>New</v>
      </c>
    </row>
    <row r="4138" spans="1:36" x14ac:dyDescent="0.25">
      <c r="A4138" s="1">
        <v>62301</v>
      </c>
      <c r="B4138" t="s">
        <v>7048</v>
      </c>
      <c r="C4138" t="s">
        <v>176</v>
      </c>
      <c r="D4138" t="s">
        <v>995</v>
      </c>
      <c r="E4138" t="s">
        <v>177</v>
      </c>
      <c r="F4138" s="1">
        <v>7476</v>
      </c>
      <c r="G4138" t="s">
        <v>1205</v>
      </c>
      <c r="H4138" s="3">
        <v>61825</v>
      </c>
      <c r="I4138" t="s">
        <v>6636</v>
      </c>
      <c r="J4138" s="1">
        <v>311</v>
      </c>
      <c r="K4138" t="s">
        <v>1206</v>
      </c>
      <c r="L4138" s="1"/>
      <c r="N4138" s="1"/>
      <c r="P4138" s="1">
        <v>217</v>
      </c>
      <c r="Q4138" t="s">
        <v>3039</v>
      </c>
      <c r="R4138" s="1">
        <v>7504</v>
      </c>
      <c r="S4138" t="s">
        <v>1209</v>
      </c>
      <c r="T4138" t="s">
        <v>1000</v>
      </c>
      <c r="U4138" t="s">
        <v>182</v>
      </c>
      <c r="V4138" s="1">
        <v>7504</v>
      </c>
      <c r="W4138" t="s">
        <v>1209</v>
      </c>
      <c r="X4138" t="s">
        <v>183</v>
      </c>
      <c r="Y4138" s="1"/>
      <c r="AA4138" t="s">
        <v>150</v>
      </c>
      <c r="AB4138" s="2">
        <v>0</v>
      </c>
      <c r="AC4138" s="2">
        <v>0</v>
      </c>
      <c r="AD4138" t="s">
        <v>89</v>
      </c>
      <c r="AF4138" s="1">
        <v>3</v>
      </c>
      <c r="AG4138" s="1"/>
      <c r="AH4138" s="1" t="b">
        <f>Export4Q22[[#This Row],[Pharmacy Controller ID]]&lt;&gt;Export4Q22[[#This Row],[Medical Controller ID]]</f>
        <v>1</v>
      </c>
      <c r="AI4138" t="str">
        <f t="shared" si="64"/>
        <v>62301Oneida HealthcareEmployerTRUECommercial7476Express Scripts National Preferred with Limited UM 202061825Express Scripts National Preferred with Limited311ESI Commercial217Express Scripts (ESI)7504Express Scripts PBMNationalPBM Controlled7504Express Scripts PBMPBM00NY3</v>
      </c>
      <c r="AJ4138" s="8" t="str">
        <f>IFERROR(IF(_xlfn.XLOOKUP(Export4Q22[[#This Row],[Plan ID]],#REF!,#REF!)=Export4Q22[[#This Row],[Concatenate]],"Same","Change"),"New")</f>
        <v>New</v>
      </c>
    </row>
    <row r="4139" spans="1:36" x14ac:dyDescent="0.25">
      <c r="A4139" s="1">
        <v>62302</v>
      </c>
      <c r="B4139" t="s">
        <v>7049</v>
      </c>
      <c r="C4139" t="s">
        <v>176</v>
      </c>
      <c r="D4139" t="s">
        <v>995</v>
      </c>
      <c r="E4139" t="s">
        <v>177</v>
      </c>
      <c r="F4139" s="1">
        <v>7476</v>
      </c>
      <c r="G4139" t="s">
        <v>1205</v>
      </c>
      <c r="H4139" s="3">
        <v>61825</v>
      </c>
      <c r="I4139" t="s">
        <v>6636</v>
      </c>
      <c r="J4139" s="1">
        <v>311</v>
      </c>
      <c r="K4139" t="s">
        <v>1206</v>
      </c>
      <c r="L4139" s="1"/>
      <c r="N4139" s="1"/>
      <c r="P4139" s="1">
        <v>217</v>
      </c>
      <c r="Q4139" t="s">
        <v>3039</v>
      </c>
      <c r="R4139" s="1">
        <v>7504</v>
      </c>
      <c r="S4139" t="s">
        <v>1209</v>
      </c>
      <c r="T4139" t="s">
        <v>1000</v>
      </c>
      <c r="U4139" t="s">
        <v>182</v>
      </c>
      <c r="V4139" s="1">
        <v>7504</v>
      </c>
      <c r="W4139" t="s">
        <v>1209</v>
      </c>
      <c r="X4139" t="s">
        <v>183</v>
      </c>
      <c r="Y4139" s="1"/>
      <c r="AA4139" t="s">
        <v>150</v>
      </c>
      <c r="AB4139" s="2">
        <v>0</v>
      </c>
      <c r="AC4139" s="2">
        <v>0</v>
      </c>
      <c r="AD4139" t="s">
        <v>89</v>
      </c>
      <c r="AF4139" s="1">
        <v>3</v>
      </c>
      <c r="AG4139" s="1"/>
      <c r="AH4139" s="1" t="b">
        <f>Export4Q22[[#This Row],[Pharmacy Controller ID]]&lt;&gt;Export4Q22[[#This Row],[Medical Controller ID]]</f>
        <v>1</v>
      </c>
      <c r="AI4139" t="str">
        <f t="shared" si="64"/>
        <v>62302Oneida Nation Enterprises, LLCEmployerTRUECommercial7476Express Scripts National Preferred with Limited UM 202061825Express Scripts National Preferred with Limited311ESI Commercial217Express Scripts (ESI)7504Express Scripts PBMNationalPBM Controlled7504Express Scripts PBMPBM00NY3</v>
      </c>
      <c r="AJ4139" s="8" t="str">
        <f>IFERROR(IF(_xlfn.XLOOKUP(Export4Q22[[#This Row],[Plan ID]],#REF!,#REF!)=Export4Q22[[#This Row],[Concatenate]],"Same","Change"),"New")</f>
        <v>New</v>
      </c>
    </row>
    <row r="4140" spans="1:36" x14ac:dyDescent="0.25">
      <c r="A4140" s="1">
        <v>62303</v>
      </c>
      <c r="B4140" t="s">
        <v>7050</v>
      </c>
      <c r="C4140" t="s">
        <v>176</v>
      </c>
      <c r="D4140" t="s">
        <v>995</v>
      </c>
      <c r="E4140" t="s">
        <v>177</v>
      </c>
      <c r="F4140" s="1">
        <v>7476</v>
      </c>
      <c r="G4140" t="s">
        <v>1205</v>
      </c>
      <c r="H4140" s="3">
        <v>61825</v>
      </c>
      <c r="I4140" t="s">
        <v>6636</v>
      </c>
      <c r="J4140" s="1">
        <v>311</v>
      </c>
      <c r="K4140" t="s">
        <v>1206</v>
      </c>
      <c r="L4140" s="1"/>
      <c r="N4140" s="1"/>
      <c r="P4140" s="1">
        <v>217</v>
      </c>
      <c r="Q4140" t="s">
        <v>3039</v>
      </c>
      <c r="R4140" s="1">
        <v>7504</v>
      </c>
      <c r="S4140" t="s">
        <v>1209</v>
      </c>
      <c r="T4140" t="s">
        <v>1000</v>
      </c>
      <c r="U4140" t="s">
        <v>182</v>
      </c>
      <c r="V4140" s="1">
        <v>7504</v>
      </c>
      <c r="W4140" t="s">
        <v>1209</v>
      </c>
      <c r="X4140" t="s">
        <v>183</v>
      </c>
      <c r="Y4140" s="1"/>
      <c r="AA4140" t="s">
        <v>150</v>
      </c>
      <c r="AB4140" s="2">
        <v>0</v>
      </c>
      <c r="AC4140" s="2">
        <v>0</v>
      </c>
      <c r="AD4140" t="s">
        <v>295</v>
      </c>
      <c r="AF4140" s="1">
        <v>3</v>
      </c>
      <c r="AG4140" s="1"/>
      <c r="AH4140" s="1" t="b">
        <f>Export4Q22[[#This Row],[Pharmacy Controller ID]]&lt;&gt;Export4Q22[[#This Row],[Medical Controller ID]]</f>
        <v>1</v>
      </c>
      <c r="AI4140" t="str">
        <f t="shared" si="64"/>
        <v>62303Painters District Council 711 (IUPAC)EmployerTRUECommercial7476Express Scripts National Preferred with Limited UM 202061825Express Scripts National Preferred with Limited311ESI Commercial217Express Scripts (ESI)7504Express Scripts PBMNationalPBM Controlled7504Express Scripts PBMPBM00NJ3</v>
      </c>
      <c r="AJ4140" s="8" t="str">
        <f>IFERROR(IF(_xlfn.XLOOKUP(Export4Q22[[#This Row],[Plan ID]],#REF!,#REF!)=Export4Q22[[#This Row],[Concatenate]],"Same","Change"),"New")</f>
        <v>New</v>
      </c>
    </row>
    <row r="4141" spans="1:36" x14ac:dyDescent="0.25">
      <c r="A4141" s="1">
        <v>62304</v>
      </c>
      <c r="B4141" t="s">
        <v>7051</v>
      </c>
      <c r="C4141" t="s">
        <v>176</v>
      </c>
      <c r="D4141" t="s">
        <v>995</v>
      </c>
      <c r="E4141" t="s">
        <v>177</v>
      </c>
      <c r="F4141" s="1">
        <v>7476</v>
      </c>
      <c r="G4141" t="s">
        <v>1205</v>
      </c>
      <c r="H4141" s="3">
        <v>61825</v>
      </c>
      <c r="I4141" t="s">
        <v>6636</v>
      </c>
      <c r="J4141" s="1">
        <v>311</v>
      </c>
      <c r="K4141" t="s">
        <v>1206</v>
      </c>
      <c r="L4141" s="1"/>
      <c r="N4141" s="1"/>
      <c r="P4141" s="1">
        <v>217</v>
      </c>
      <c r="Q4141" t="s">
        <v>3039</v>
      </c>
      <c r="R4141" s="1">
        <v>7504</v>
      </c>
      <c r="S4141" t="s">
        <v>1209</v>
      </c>
      <c r="T4141" t="s">
        <v>1000</v>
      </c>
      <c r="U4141" t="s">
        <v>182</v>
      </c>
      <c r="V4141" s="1">
        <v>7504</v>
      </c>
      <c r="W4141" t="s">
        <v>1209</v>
      </c>
      <c r="X4141" t="s">
        <v>183</v>
      </c>
      <c r="Y4141" s="1"/>
      <c r="AA4141" t="s">
        <v>150</v>
      </c>
      <c r="AB4141" s="2">
        <v>0</v>
      </c>
      <c r="AC4141" s="2">
        <v>0</v>
      </c>
      <c r="AD4141" t="s">
        <v>89</v>
      </c>
      <c r="AF4141" s="1">
        <v>3</v>
      </c>
      <c r="AG4141" s="1"/>
      <c r="AH4141" s="1" t="b">
        <f>Export4Q22[[#This Row],[Pharmacy Controller ID]]&lt;&gt;Export4Q22[[#This Row],[Medical Controller ID]]</f>
        <v>1</v>
      </c>
      <c r="AI4141" t="str">
        <f t="shared" si="64"/>
        <v>62304Pavers Road Building District CouncilEmployerTRUECommercial7476Express Scripts National Preferred with Limited UM 202061825Express Scripts National Preferred with Limited311ESI Commercial217Express Scripts (ESI)7504Express Scripts PBMNationalPBM Controlled7504Express Scripts PBMPBM00NY3</v>
      </c>
      <c r="AJ4141" s="8" t="str">
        <f>IFERROR(IF(_xlfn.XLOOKUP(Export4Q22[[#This Row],[Plan ID]],#REF!,#REF!)=Export4Q22[[#This Row],[Concatenate]],"Same","Change"),"New")</f>
        <v>New</v>
      </c>
    </row>
    <row r="4142" spans="1:36" x14ac:dyDescent="0.25">
      <c r="A4142" s="1">
        <v>62305</v>
      </c>
      <c r="B4142" t="s">
        <v>7052</v>
      </c>
      <c r="C4142" t="s">
        <v>176</v>
      </c>
      <c r="D4142" t="s">
        <v>995</v>
      </c>
      <c r="E4142" t="s">
        <v>177</v>
      </c>
      <c r="F4142" s="1">
        <v>7476</v>
      </c>
      <c r="G4142" t="s">
        <v>1205</v>
      </c>
      <c r="H4142" s="3">
        <v>61825</v>
      </c>
      <c r="I4142" t="s">
        <v>6636</v>
      </c>
      <c r="J4142" s="1">
        <v>311</v>
      </c>
      <c r="K4142" t="s">
        <v>1206</v>
      </c>
      <c r="L4142" s="1"/>
      <c r="N4142" s="1"/>
      <c r="P4142" s="1">
        <v>217</v>
      </c>
      <c r="Q4142" t="s">
        <v>3039</v>
      </c>
      <c r="R4142" s="1">
        <v>7504</v>
      </c>
      <c r="S4142" t="s">
        <v>1209</v>
      </c>
      <c r="T4142" t="s">
        <v>1000</v>
      </c>
      <c r="U4142" t="s">
        <v>182</v>
      </c>
      <c r="V4142" s="1">
        <v>7504</v>
      </c>
      <c r="W4142" t="s">
        <v>1209</v>
      </c>
      <c r="X4142" t="s">
        <v>183</v>
      </c>
      <c r="Y4142" s="1"/>
      <c r="AA4142" t="s">
        <v>150</v>
      </c>
      <c r="AB4142" s="2">
        <v>0</v>
      </c>
      <c r="AC4142" s="2">
        <v>0</v>
      </c>
      <c r="AD4142" t="s">
        <v>836</v>
      </c>
      <c r="AF4142" s="1">
        <v>3</v>
      </c>
      <c r="AG4142" s="1"/>
      <c r="AH4142" s="1" t="b">
        <f>Export4Q22[[#This Row],[Pharmacy Controller ID]]&lt;&gt;Export4Q22[[#This Row],[Medical Controller ID]]</f>
        <v>1</v>
      </c>
      <c r="AI4142" t="str">
        <f t="shared" si="64"/>
        <v>62305Plumbing/Pipefitters Local 572 (UA-TN)EmployerTRUECommercial7476Express Scripts National Preferred with Limited UM 202061825Express Scripts National Preferred with Limited311ESI Commercial217Express Scripts (ESI)7504Express Scripts PBMNationalPBM Controlled7504Express Scripts PBMPBM00TN3</v>
      </c>
      <c r="AJ4142" s="8" t="str">
        <f>IFERROR(IF(_xlfn.XLOOKUP(Export4Q22[[#This Row],[Plan ID]],#REF!,#REF!)=Export4Q22[[#This Row],[Concatenate]],"Same","Change"),"New")</f>
        <v>New</v>
      </c>
    </row>
    <row r="4143" spans="1:36" x14ac:dyDescent="0.25">
      <c r="A4143" s="1">
        <v>62307</v>
      </c>
      <c r="B4143" t="s">
        <v>7053</v>
      </c>
      <c r="C4143" t="s">
        <v>176</v>
      </c>
      <c r="D4143" t="s">
        <v>995</v>
      </c>
      <c r="E4143" t="s">
        <v>177</v>
      </c>
      <c r="F4143" s="1">
        <v>7476</v>
      </c>
      <c r="G4143" t="s">
        <v>1205</v>
      </c>
      <c r="H4143" s="3">
        <v>61825</v>
      </c>
      <c r="I4143" t="s">
        <v>6636</v>
      </c>
      <c r="J4143" s="1">
        <v>311</v>
      </c>
      <c r="K4143" t="s">
        <v>1206</v>
      </c>
      <c r="L4143" s="1"/>
      <c r="N4143" s="1"/>
      <c r="P4143" s="1">
        <v>217</v>
      </c>
      <c r="Q4143" t="s">
        <v>3039</v>
      </c>
      <c r="R4143" s="1">
        <v>7504</v>
      </c>
      <c r="S4143" t="s">
        <v>1209</v>
      </c>
      <c r="T4143" t="s">
        <v>1000</v>
      </c>
      <c r="U4143" t="s">
        <v>182</v>
      </c>
      <c r="V4143" s="1">
        <v>7504</v>
      </c>
      <c r="W4143" t="s">
        <v>1209</v>
      </c>
      <c r="X4143" t="s">
        <v>183</v>
      </c>
      <c r="Y4143" s="1"/>
      <c r="AA4143" t="s">
        <v>150</v>
      </c>
      <c r="AB4143" s="2">
        <v>2154</v>
      </c>
      <c r="AC4143" s="2">
        <v>0</v>
      </c>
      <c r="AD4143" t="s">
        <v>295</v>
      </c>
      <c r="AF4143" s="1">
        <v>3</v>
      </c>
      <c r="AG4143" s="1"/>
      <c r="AH4143" s="1" t="b">
        <f>Export4Q22[[#This Row],[Pharmacy Controller ID]]&lt;&gt;Export4Q22[[#This Row],[Medical Controller ID]]</f>
        <v>1</v>
      </c>
      <c r="AI4143" t="str">
        <f t="shared" si="64"/>
        <v>62307UA of Plumbers &amp; Steamfitters Local 322EmployerTRUECommercial7476Express Scripts National Preferred with Limited UM 202061825Express Scripts National Preferred with Limited311ESI Commercial217Express Scripts (ESI)7504Express Scripts PBMNationalPBM Controlled7504Express Scripts PBMPBM21540NJ3</v>
      </c>
      <c r="AJ4143" s="8" t="str">
        <f>IFERROR(IF(_xlfn.XLOOKUP(Export4Q22[[#This Row],[Plan ID]],#REF!,#REF!)=Export4Q22[[#This Row],[Concatenate]],"Same","Change"),"New")</f>
        <v>New</v>
      </c>
    </row>
    <row r="4144" spans="1:36" x14ac:dyDescent="0.25">
      <c r="A4144" s="1">
        <v>62308</v>
      </c>
      <c r="B4144" t="s">
        <v>7054</v>
      </c>
      <c r="C4144" t="s">
        <v>176</v>
      </c>
      <c r="D4144" t="s">
        <v>995</v>
      </c>
      <c r="E4144" t="s">
        <v>177</v>
      </c>
      <c r="F4144" s="1">
        <v>7476</v>
      </c>
      <c r="G4144" t="s">
        <v>1205</v>
      </c>
      <c r="H4144" s="3">
        <v>61825</v>
      </c>
      <c r="I4144" t="s">
        <v>6636</v>
      </c>
      <c r="J4144" s="1">
        <v>311</v>
      </c>
      <c r="K4144" t="s">
        <v>1206</v>
      </c>
      <c r="L4144" s="1"/>
      <c r="N4144" s="1"/>
      <c r="P4144" s="1">
        <v>217</v>
      </c>
      <c r="Q4144" t="s">
        <v>3039</v>
      </c>
      <c r="R4144" s="1">
        <v>7504</v>
      </c>
      <c r="S4144" t="s">
        <v>1209</v>
      </c>
      <c r="T4144" t="s">
        <v>1000</v>
      </c>
      <c r="U4144" t="s">
        <v>182</v>
      </c>
      <c r="V4144" s="1">
        <v>7504</v>
      </c>
      <c r="W4144" t="s">
        <v>1209</v>
      </c>
      <c r="X4144" t="s">
        <v>183</v>
      </c>
      <c r="Y4144" s="1"/>
      <c r="AA4144" t="s">
        <v>150</v>
      </c>
      <c r="AB4144" s="2">
        <v>852</v>
      </c>
      <c r="AC4144" s="2">
        <v>0</v>
      </c>
      <c r="AD4144" t="s">
        <v>551</v>
      </c>
      <c r="AF4144" s="1">
        <v>3</v>
      </c>
      <c r="AG4144" s="1"/>
      <c r="AH4144" s="1" t="b">
        <f>Export4Q22[[#This Row],[Pharmacy Controller ID]]&lt;&gt;Export4Q22[[#This Row],[Medical Controller ID]]</f>
        <v>1</v>
      </c>
      <c r="AI4144" t="str">
        <f t="shared" si="64"/>
        <v>62308Plumbers &amp; Gasfitters Local 12 BostonEmployerTRUECommercial7476Express Scripts National Preferred with Limited UM 202061825Express Scripts National Preferred with Limited311ESI Commercial217Express Scripts (ESI)7504Express Scripts PBMNationalPBM Controlled7504Express Scripts PBMPBM8520MA3</v>
      </c>
      <c r="AJ4144" s="8" t="str">
        <f>IFERROR(IF(_xlfn.XLOOKUP(Export4Q22[[#This Row],[Plan ID]],#REF!,#REF!)=Export4Q22[[#This Row],[Concatenate]],"Same","Change"),"New")</f>
        <v>New</v>
      </c>
    </row>
    <row r="4145" spans="1:36" x14ac:dyDescent="0.25">
      <c r="A4145" s="1">
        <v>62309</v>
      </c>
      <c r="B4145" t="s">
        <v>7055</v>
      </c>
      <c r="C4145" t="s">
        <v>176</v>
      </c>
      <c r="D4145" t="s">
        <v>995</v>
      </c>
      <c r="E4145" t="s">
        <v>177</v>
      </c>
      <c r="F4145" s="1">
        <v>7476</v>
      </c>
      <c r="G4145" t="s">
        <v>1205</v>
      </c>
      <c r="H4145" s="3">
        <v>61825</v>
      </c>
      <c r="I4145" t="s">
        <v>6636</v>
      </c>
      <c r="J4145" s="1">
        <v>311</v>
      </c>
      <c r="K4145" t="s">
        <v>1206</v>
      </c>
      <c r="L4145" s="1"/>
      <c r="N4145" s="1"/>
      <c r="P4145" s="1">
        <v>217</v>
      </c>
      <c r="Q4145" t="s">
        <v>3039</v>
      </c>
      <c r="R4145" s="1">
        <v>7504</v>
      </c>
      <c r="S4145" t="s">
        <v>1209</v>
      </c>
      <c r="T4145" t="s">
        <v>1000</v>
      </c>
      <c r="U4145" t="s">
        <v>182</v>
      </c>
      <c r="V4145" s="1">
        <v>7504</v>
      </c>
      <c r="W4145" t="s">
        <v>1209</v>
      </c>
      <c r="X4145" t="s">
        <v>183</v>
      </c>
      <c r="Y4145" s="1"/>
      <c r="AA4145" t="s">
        <v>150</v>
      </c>
      <c r="AB4145" s="2">
        <v>0</v>
      </c>
      <c r="AC4145" s="2">
        <v>0</v>
      </c>
      <c r="AD4145" t="s">
        <v>314</v>
      </c>
      <c r="AF4145" s="1">
        <v>3</v>
      </c>
      <c r="AG4145" s="1"/>
      <c r="AH4145" s="1" t="b">
        <f>Export4Q22[[#This Row],[Pharmacy Controller ID]]&lt;&gt;Export4Q22[[#This Row],[Medical Controller ID]]</f>
        <v>1</v>
      </c>
      <c r="AI4145" t="str">
        <f t="shared" si="64"/>
        <v>62309Plumbers and Steamfitters UA Local 47EmployerTRUECommercial7476Express Scripts National Preferred with Limited UM 202061825Express Scripts National Preferred with Limited311ESI Commercial217Express Scripts (ESI)7504Express Scripts PBMNationalPBM Controlled7504Express Scripts PBMPBM00PA3</v>
      </c>
      <c r="AJ4145" s="8" t="str">
        <f>IFERROR(IF(_xlfn.XLOOKUP(Export4Q22[[#This Row],[Plan ID]],#REF!,#REF!)=Export4Q22[[#This Row],[Concatenate]],"Same","Change"),"New")</f>
        <v>New</v>
      </c>
    </row>
    <row r="4146" spans="1:36" x14ac:dyDescent="0.25">
      <c r="A4146" s="1">
        <v>62311</v>
      </c>
      <c r="B4146" t="s">
        <v>7056</v>
      </c>
      <c r="C4146" t="s">
        <v>176</v>
      </c>
      <c r="D4146" t="s">
        <v>995</v>
      </c>
      <c r="E4146" t="s">
        <v>177</v>
      </c>
      <c r="F4146" s="1">
        <v>7476</v>
      </c>
      <c r="G4146" t="s">
        <v>1205</v>
      </c>
      <c r="H4146" s="3">
        <v>61825</v>
      </c>
      <c r="I4146" t="s">
        <v>6636</v>
      </c>
      <c r="J4146" s="1">
        <v>311</v>
      </c>
      <c r="K4146" t="s">
        <v>1206</v>
      </c>
      <c r="L4146" s="1"/>
      <c r="N4146" s="1"/>
      <c r="P4146" s="1">
        <v>217</v>
      </c>
      <c r="Q4146" t="s">
        <v>3039</v>
      </c>
      <c r="R4146" s="1">
        <v>7504</v>
      </c>
      <c r="S4146" t="s">
        <v>1209</v>
      </c>
      <c r="T4146" t="s">
        <v>1000</v>
      </c>
      <c r="U4146" t="s">
        <v>182</v>
      </c>
      <c r="V4146" s="1">
        <v>7504</v>
      </c>
      <c r="W4146" t="s">
        <v>1209</v>
      </c>
      <c r="X4146" t="s">
        <v>183</v>
      </c>
      <c r="Y4146" s="1"/>
      <c r="AA4146" t="s">
        <v>150</v>
      </c>
      <c r="AB4146" s="2">
        <v>0</v>
      </c>
      <c r="AC4146" s="2">
        <v>0</v>
      </c>
      <c r="AD4146" t="s">
        <v>97</v>
      </c>
      <c r="AF4146" s="1">
        <v>3</v>
      </c>
      <c r="AG4146" s="1"/>
      <c r="AH4146" s="1" t="b">
        <f>Export4Q22[[#This Row],[Pharmacy Controller ID]]&lt;&gt;Export4Q22[[#This Row],[Medical Controller ID]]</f>
        <v>1</v>
      </c>
      <c r="AI4146" t="str">
        <f t="shared" si="64"/>
        <v>62311Ross County School Employees Insurance ConsortiumEmployerTRUECommercial7476Express Scripts National Preferred with Limited UM 202061825Express Scripts National Preferred with Limited311ESI Commercial217Express Scripts (ESI)7504Express Scripts PBMNationalPBM Controlled7504Express Scripts PBMPBM00OH3</v>
      </c>
      <c r="AJ4146" s="8" t="str">
        <f>IFERROR(IF(_xlfn.XLOOKUP(Export4Q22[[#This Row],[Plan ID]],#REF!,#REF!)=Export4Q22[[#This Row],[Concatenate]],"Same","Change"),"New")</f>
        <v>New</v>
      </c>
    </row>
    <row r="4147" spans="1:36" x14ac:dyDescent="0.25">
      <c r="A4147" s="1">
        <v>62312</v>
      </c>
      <c r="B4147" t="s">
        <v>7057</v>
      </c>
      <c r="C4147" t="s">
        <v>176</v>
      </c>
      <c r="D4147" t="s">
        <v>995</v>
      </c>
      <c r="E4147" t="s">
        <v>177</v>
      </c>
      <c r="F4147" s="1">
        <v>7476</v>
      </c>
      <c r="G4147" t="s">
        <v>1205</v>
      </c>
      <c r="H4147" s="3">
        <v>61825</v>
      </c>
      <c r="I4147" t="s">
        <v>6636</v>
      </c>
      <c r="J4147" s="1">
        <v>311</v>
      </c>
      <c r="K4147" t="s">
        <v>1206</v>
      </c>
      <c r="L4147" s="1"/>
      <c r="N4147" s="1"/>
      <c r="P4147" s="1">
        <v>217</v>
      </c>
      <c r="Q4147" t="s">
        <v>3039</v>
      </c>
      <c r="R4147" s="1">
        <v>7504</v>
      </c>
      <c r="S4147" t="s">
        <v>1209</v>
      </c>
      <c r="T4147" t="s">
        <v>1000</v>
      </c>
      <c r="U4147" t="s">
        <v>182</v>
      </c>
      <c r="V4147" s="1">
        <v>7504</v>
      </c>
      <c r="W4147" t="s">
        <v>1209</v>
      </c>
      <c r="X4147" t="s">
        <v>183</v>
      </c>
      <c r="Y4147" s="1"/>
      <c r="AA4147" t="s">
        <v>150</v>
      </c>
      <c r="AB4147" s="2">
        <v>0</v>
      </c>
      <c r="AC4147" s="2">
        <v>0</v>
      </c>
      <c r="AD4147" t="s">
        <v>97</v>
      </c>
      <c r="AF4147" s="1">
        <v>3</v>
      </c>
      <c r="AG4147" s="1"/>
      <c r="AH4147" s="1" t="b">
        <f>Export4Q22[[#This Row],[Pharmacy Controller ID]]&lt;&gt;Export4Q22[[#This Row],[Medical Controller ID]]</f>
        <v>1</v>
      </c>
      <c r="AI4147" t="str">
        <f t="shared" si="64"/>
        <v>62312San-Ott Insurance ConsortiumEmployerTRUECommercial7476Express Scripts National Preferred with Limited UM 202061825Express Scripts National Preferred with Limited311ESI Commercial217Express Scripts (ESI)7504Express Scripts PBMNationalPBM Controlled7504Express Scripts PBMPBM00OH3</v>
      </c>
      <c r="AJ4147" s="8" t="str">
        <f>IFERROR(IF(_xlfn.XLOOKUP(Export4Q22[[#This Row],[Plan ID]],#REF!,#REF!)=Export4Q22[[#This Row],[Concatenate]],"Same","Change"),"New")</f>
        <v>New</v>
      </c>
    </row>
    <row r="4148" spans="1:36" x14ac:dyDescent="0.25">
      <c r="A4148" s="1">
        <v>62313</v>
      </c>
      <c r="B4148" t="s">
        <v>7058</v>
      </c>
      <c r="C4148" t="s">
        <v>176</v>
      </c>
      <c r="D4148" t="s">
        <v>995</v>
      </c>
      <c r="E4148" t="s">
        <v>177</v>
      </c>
      <c r="F4148" s="1">
        <v>7476</v>
      </c>
      <c r="G4148" t="s">
        <v>1205</v>
      </c>
      <c r="H4148" s="3">
        <v>61825</v>
      </c>
      <c r="I4148" t="s">
        <v>6636</v>
      </c>
      <c r="J4148" s="1">
        <v>311</v>
      </c>
      <c r="K4148" t="s">
        <v>1206</v>
      </c>
      <c r="L4148" s="1"/>
      <c r="N4148" s="1"/>
      <c r="P4148" s="1">
        <v>217</v>
      </c>
      <c r="Q4148" t="s">
        <v>3039</v>
      </c>
      <c r="R4148" s="1">
        <v>7504</v>
      </c>
      <c r="S4148" t="s">
        <v>1209</v>
      </c>
      <c r="T4148" t="s">
        <v>1000</v>
      </c>
      <c r="U4148" t="s">
        <v>182</v>
      </c>
      <c r="V4148" s="1">
        <v>7504</v>
      </c>
      <c r="W4148" t="s">
        <v>1209</v>
      </c>
      <c r="X4148" t="s">
        <v>183</v>
      </c>
      <c r="Y4148" s="1"/>
      <c r="AA4148" t="s">
        <v>150</v>
      </c>
      <c r="AB4148" s="2">
        <v>0</v>
      </c>
      <c r="AC4148" s="2">
        <v>0</v>
      </c>
      <c r="AD4148" t="s">
        <v>421</v>
      </c>
      <c r="AF4148" s="1">
        <v>3</v>
      </c>
      <c r="AG4148" s="1"/>
      <c r="AH4148" s="1" t="b">
        <f>Export4Q22[[#This Row],[Pharmacy Controller ID]]&lt;&gt;Export4Q22[[#This Row],[Medical Controller ID]]</f>
        <v>1</v>
      </c>
      <c r="AI4148" t="str">
        <f t="shared" si="64"/>
        <v>62313Air MethodsEmployerTRUECommercial7476Express Scripts National Preferred with Limited UM 202061825Express Scripts National Preferred with Limited311ESI Commercial217Express Scripts (ESI)7504Express Scripts PBMNationalPBM Controlled7504Express Scripts PBMPBM00CO3</v>
      </c>
      <c r="AJ4148" s="8" t="str">
        <f>IFERROR(IF(_xlfn.XLOOKUP(Export4Q22[[#This Row],[Plan ID]],#REF!,#REF!)=Export4Q22[[#This Row],[Concatenate]],"Same","Change"),"New")</f>
        <v>New</v>
      </c>
    </row>
    <row r="4149" spans="1:36" x14ac:dyDescent="0.25">
      <c r="A4149" s="1">
        <v>62314</v>
      </c>
      <c r="B4149" t="s">
        <v>7059</v>
      </c>
      <c r="C4149" t="s">
        <v>176</v>
      </c>
      <c r="D4149" t="s">
        <v>995</v>
      </c>
      <c r="E4149" t="s">
        <v>177</v>
      </c>
      <c r="F4149" s="1">
        <v>7476</v>
      </c>
      <c r="G4149" t="s">
        <v>1205</v>
      </c>
      <c r="H4149" s="3">
        <v>61825</v>
      </c>
      <c r="I4149" t="s">
        <v>6636</v>
      </c>
      <c r="J4149" s="1">
        <v>311</v>
      </c>
      <c r="K4149" t="s">
        <v>1206</v>
      </c>
      <c r="L4149" s="1"/>
      <c r="N4149" s="1"/>
      <c r="P4149" s="1">
        <v>217</v>
      </c>
      <c r="Q4149" t="s">
        <v>3039</v>
      </c>
      <c r="R4149" s="1">
        <v>7504</v>
      </c>
      <c r="S4149" t="s">
        <v>1209</v>
      </c>
      <c r="T4149" t="s">
        <v>1000</v>
      </c>
      <c r="U4149" t="s">
        <v>182</v>
      </c>
      <c r="V4149" s="1">
        <v>7504</v>
      </c>
      <c r="W4149" t="s">
        <v>1209</v>
      </c>
      <c r="X4149" t="s">
        <v>183</v>
      </c>
      <c r="Y4149" s="1"/>
      <c r="AA4149" t="s">
        <v>150</v>
      </c>
      <c r="AB4149" s="2">
        <v>0</v>
      </c>
      <c r="AC4149" s="2">
        <v>0</v>
      </c>
      <c r="AD4149" t="s">
        <v>97</v>
      </c>
      <c r="AF4149" s="1">
        <v>3</v>
      </c>
      <c r="AG4149" s="1"/>
      <c r="AH4149" s="1" t="b">
        <f>Export4Q22[[#This Row],[Pharmacy Controller ID]]&lt;&gt;Export4Q22[[#This Row],[Medical Controller ID]]</f>
        <v>1</v>
      </c>
      <c r="AI4149" t="str">
        <f t="shared" si="64"/>
        <v>62314Scioto County Schools CouncilEmployerTRUECommercial7476Express Scripts National Preferred with Limited UM 202061825Express Scripts National Preferred with Limited311ESI Commercial217Express Scripts (ESI)7504Express Scripts PBMNationalPBM Controlled7504Express Scripts PBMPBM00OH3</v>
      </c>
      <c r="AJ4149" s="8" t="str">
        <f>IFERROR(IF(_xlfn.XLOOKUP(Export4Q22[[#This Row],[Plan ID]],#REF!,#REF!)=Export4Q22[[#This Row],[Concatenate]],"Same","Change"),"New")</f>
        <v>New</v>
      </c>
    </row>
    <row r="4150" spans="1:36" x14ac:dyDescent="0.25">
      <c r="A4150" s="1">
        <v>62316</v>
      </c>
      <c r="B4150" t="s">
        <v>7060</v>
      </c>
      <c r="C4150" t="s">
        <v>176</v>
      </c>
      <c r="D4150" t="s">
        <v>995</v>
      </c>
      <c r="E4150" t="s">
        <v>177</v>
      </c>
      <c r="F4150" s="1">
        <v>7476</v>
      </c>
      <c r="G4150" t="s">
        <v>1205</v>
      </c>
      <c r="H4150" s="3">
        <v>61825</v>
      </c>
      <c r="I4150" t="s">
        <v>6636</v>
      </c>
      <c r="J4150" s="1">
        <v>311</v>
      </c>
      <c r="K4150" t="s">
        <v>1206</v>
      </c>
      <c r="L4150" s="1"/>
      <c r="N4150" s="1"/>
      <c r="P4150" s="1">
        <v>217</v>
      </c>
      <c r="Q4150" t="s">
        <v>3039</v>
      </c>
      <c r="R4150" s="1">
        <v>7504</v>
      </c>
      <c r="S4150" t="s">
        <v>1209</v>
      </c>
      <c r="T4150" t="s">
        <v>1000</v>
      </c>
      <c r="U4150" t="s">
        <v>182</v>
      </c>
      <c r="V4150" s="1">
        <v>7504</v>
      </c>
      <c r="W4150" t="s">
        <v>1209</v>
      </c>
      <c r="X4150" t="s">
        <v>183</v>
      </c>
      <c r="Y4150" s="1"/>
      <c r="AA4150" t="s">
        <v>150</v>
      </c>
      <c r="AB4150" s="2">
        <v>0</v>
      </c>
      <c r="AC4150" s="2">
        <v>0</v>
      </c>
      <c r="AD4150" t="s">
        <v>295</v>
      </c>
      <c r="AF4150" s="1">
        <v>3</v>
      </c>
      <c r="AG4150" s="1"/>
      <c r="AH4150" s="1" t="b">
        <f>Export4Q22[[#This Row],[Pharmacy Controller ID]]&lt;&gt;Export4Q22[[#This Row],[Medical Controller ID]]</f>
        <v>1</v>
      </c>
      <c r="AI4150" t="str">
        <f t="shared" si="64"/>
        <v>62316Sheet Metal Workers Local 27 (SMWIA)EmployerTRUECommercial7476Express Scripts National Preferred with Limited UM 202061825Express Scripts National Preferred with Limited311ESI Commercial217Express Scripts (ESI)7504Express Scripts PBMNationalPBM Controlled7504Express Scripts PBMPBM00NJ3</v>
      </c>
      <c r="AJ4150" s="8" t="str">
        <f>IFERROR(IF(_xlfn.XLOOKUP(Export4Q22[[#This Row],[Plan ID]],#REF!,#REF!)=Export4Q22[[#This Row],[Concatenate]],"Same","Change"),"New")</f>
        <v>New</v>
      </c>
    </row>
    <row r="4151" spans="1:36" x14ac:dyDescent="0.25">
      <c r="A4151" s="1">
        <v>62317</v>
      </c>
      <c r="B4151" t="s">
        <v>7061</v>
      </c>
      <c r="C4151" t="s">
        <v>176</v>
      </c>
      <c r="D4151" t="s">
        <v>995</v>
      </c>
      <c r="E4151" t="s">
        <v>177</v>
      </c>
      <c r="F4151" s="1">
        <v>7476</v>
      </c>
      <c r="G4151" t="s">
        <v>1205</v>
      </c>
      <c r="H4151" s="3">
        <v>61825</v>
      </c>
      <c r="I4151" t="s">
        <v>6636</v>
      </c>
      <c r="J4151" s="1">
        <v>311</v>
      </c>
      <c r="K4151" t="s">
        <v>1206</v>
      </c>
      <c r="L4151" s="1"/>
      <c r="N4151" s="1"/>
      <c r="P4151" s="1">
        <v>217</v>
      </c>
      <c r="Q4151" t="s">
        <v>3039</v>
      </c>
      <c r="R4151" s="1">
        <v>7504</v>
      </c>
      <c r="S4151" t="s">
        <v>1209</v>
      </c>
      <c r="T4151" t="s">
        <v>1000</v>
      </c>
      <c r="U4151" t="s">
        <v>182</v>
      </c>
      <c r="V4151" s="1">
        <v>7504</v>
      </c>
      <c r="W4151" t="s">
        <v>1209</v>
      </c>
      <c r="X4151" t="s">
        <v>183</v>
      </c>
      <c r="Y4151" s="1"/>
      <c r="AA4151" t="s">
        <v>150</v>
      </c>
      <c r="AB4151" s="2">
        <v>0</v>
      </c>
      <c r="AC4151" s="2">
        <v>0</v>
      </c>
      <c r="AD4151" t="s">
        <v>89</v>
      </c>
      <c r="AF4151" s="1">
        <v>3</v>
      </c>
      <c r="AG4151" s="1"/>
      <c r="AH4151" s="1" t="b">
        <f>Export4Q22[[#This Row],[Pharmacy Controller ID]]&lt;&gt;Export4Q22[[#This Row],[Medical Controller ID]]</f>
        <v>1</v>
      </c>
      <c r="AI4151" t="str">
        <f t="shared" si="64"/>
        <v>62317Sheet Metal Workers Local 137 (SMWIA)EmployerTRUECommercial7476Express Scripts National Preferred with Limited UM 202061825Express Scripts National Preferred with Limited311ESI Commercial217Express Scripts (ESI)7504Express Scripts PBMNationalPBM Controlled7504Express Scripts PBMPBM00NY3</v>
      </c>
      <c r="AJ4151" s="8" t="str">
        <f>IFERROR(IF(_xlfn.XLOOKUP(Export4Q22[[#This Row],[Plan ID]],#REF!,#REF!)=Export4Q22[[#This Row],[Concatenate]],"Same","Change"),"New")</f>
        <v>New</v>
      </c>
    </row>
    <row r="4152" spans="1:36" x14ac:dyDescent="0.25">
      <c r="A4152" s="1">
        <v>62318</v>
      </c>
      <c r="B4152" t="s">
        <v>7062</v>
      </c>
      <c r="C4152" t="s">
        <v>176</v>
      </c>
      <c r="D4152" t="s">
        <v>995</v>
      </c>
      <c r="E4152" t="s">
        <v>177</v>
      </c>
      <c r="F4152" s="1">
        <v>7476</v>
      </c>
      <c r="G4152" t="s">
        <v>1205</v>
      </c>
      <c r="H4152" s="3">
        <v>61825</v>
      </c>
      <c r="I4152" t="s">
        <v>6636</v>
      </c>
      <c r="J4152" s="1">
        <v>311</v>
      </c>
      <c r="K4152" t="s">
        <v>1206</v>
      </c>
      <c r="L4152" s="1"/>
      <c r="N4152" s="1"/>
      <c r="P4152" s="1">
        <v>217</v>
      </c>
      <c r="Q4152" t="s">
        <v>3039</v>
      </c>
      <c r="R4152" s="1">
        <v>7504</v>
      </c>
      <c r="S4152" t="s">
        <v>1209</v>
      </c>
      <c r="T4152" t="s">
        <v>1000</v>
      </c>
      <c r="U4152" t="s">
        <v>182</v>
      </c>
      <c r="V4152" s="1">
        <v>7504</v>
      </c>
      <c r="W4152" t="s">
        <v>1209</v>
      </c>
      <c r="X4152" t="s">
        <v>183</v>
      </c>
      <c r="Y4152" s="1"/>
      <c r="AA4152" t="s">
        <v>150</v>
      </c>
      <c r="AB4152" s="2">
        <v>410</v>
      </c>
      <c r="AC4152" s="2">
        <v>0</v>
      </c>
      <c r="AD4152" t="s">
        <v>295</v>
      </c>
      <c r="AF4152" s="1">
        <v>3</v>
      </c>
      <c r="AG4152" s="1"/>
      <c r="AH4152" s="1" t="b">
        <f>Export4Q22[[#This Row],[Pharmacy Controller ID]]&lt;&gt;Export4Q22[[#This Row],[Medical Controller ID]]</f>
        <v>1</v>
      </c>
      <c r="AI4152" t="str">
        <f t="shared" si="64"/>
        <v>62318Southern New Jersey Employee Benefit FundEmployerTRUECommercial7476Express Scripts National Preferred with Limited UM 202061825Express Scripts National Preferred with Limited311ESI Commercial217Express Scripts (ESI)7504Express Scripts PBMNationalPBM Controlled7504Express Scripts PBMPBM4100NJ3</v>
      </c>
      <c r="AJ4152" s="8" t="str">
        <f>IFERROR(IF(_xlfn.XLOOKUP(Export4Q22[[#This Row],[Plan ID]],#REF!,#REF!)=Export4Q22[[#This Row],[Concatenate]],"Same","Change"),"New")</f>
        <v>New</v>
      </c>
    </row>
    <row r="4153" spans="1:36" x14ac:dyDescent="0.25">
      <c r="A4153" s="1">
        <v>62319</v>
      </c>
      <c r="B4153" t="s">
        <v>7063</v>
      </c>
      <c r="C4153" t="s">
        <v>176</v>
      </c>
      <c r="D4153" t="s">
        <v>995</v>
      </c>
      <c r="E4153" t="s">
        <v>177</v>
      </c>
      <c r="F4153" s="1">
        <v>7476</v>
      </c>
      <c r="G4153" t="s">
        <v>1205</v>
      </c>
      <c r="H4153" s="3">
        <v>61825</v>
      </c>
      <c r="I4153" t="s">
        <v>6636</v>
      </c>
      <c r="J4153" s="1">
        <v>311</v>
      </c>
      <c r="K4153" t="s">
        <v>1206</v>
      </c>
      <c r="L4153" s="1"/>
      <c r="N4153" s="1"/>
      <c r="P4153" s="1">
        <v>217</v>
      </c>
      <c r="Q4153" t="s">
        <v>3039</v>
      </c>
      <c r="R4153" s="1">
        <v>7504</v>
      </c>
      <c r="S4153" t="s">
        <v>1209</v>
      </c>
      <c r="T4153" t="s">
        <v>1000</v>
      </c>
      <c r="U4153" t="s">
        <v>182</v>
      </c>
      <c r="V4153" s="1">
        <v>7504</v>
      </c>
      <c r="W4153" t="s">
        <v>1209</v>
      </c>
      <c r="X4153" t="s">
        <v>183</v>
      </c>
      <c r="Y4153" s="1"/>
      <c r="AA4153" t="s">
        <v>150</v>
      </c>
      <c r="AB4153" s="2">
        <v>0</v>
      </c>
      <c r="AC4153" s="2">
        <v>0</v>
      </c>
      <c r="AD4153" t="s">
        <v>836</v>
      </c>
      <c r="AF4153" s="1">
        <v>3</v>
      </c>
      <c r="AG4153" s="1"/>
      <c r="AH4153" s="1" t="b">
        <f>Export4Q22[[#This Row],[Pharmacy Controller ID]]&lt;&gt;Export4Q22[[#This Row],[Medical Controller ID]]</f>
        <v>1</v>
      </c>
      <c r="AI4153" t="str">
        <f t="shared" si="64"/>
        <v>62319Southeast Laborer Health FundEmployerTRUECommercial7476Express Scripts National Preferred with Limited UM 202061825Express Scripts National Preferred with Limited311ESI Commercial217Express Scripts (ESI)7504Express Scripts PBMNationalPBM Controlled7504Express Scripts PBMPBM00TN3</v>
      </c>
      <c r="AJ4153" s="8" t="str">
        <f>IFERROR(IF(_xlfn.XLOOKUP(Export4Q22[[#This Row],[Plan ID]],#REF!,#REF!)=Export4Q22[[#This Row],[Concatenate]],"Same","Change"),"New")</f>
        <v>New</v>
      </c>
    </row>
    <row r="4154" spans="1:36" x14ac:dyDescent="0.25">
      <c r="A4154" s="1">
        <v>62320</v>
      </c>
      <c r="B4154" t="s">
        <v>7064</v>
      </c>
      <c r="C4154" t="s">
        <v>176</v>
      </c>
      <c r="D4154" t="s">
        <v>995</v>
      </c>
      <c r="E4154" t="s">
        <v>177</v>
      </c>
      <c r="F4154" s="1">
        <v>7476</v>
      </c>
      <c r="G4154" t="s">
        <v>1205</v>
      </c>
      <c r="H4154" s="3">
        <v>61825</v>
      </c>
      <c r="I4154" t="s">
        <v>6636</v>
      </c>
      <c r="J4154" s="1">
        <v>311</v>
      </c>
      <c r="K4154" t="s">
        <v>1206</v>
      </c>
      <c r="L4154" s="1"/>
      <c r="N4154" s="1"/>
      <c r="P4154" s="1">
        <v>217</v>
      </c>
      <c r="Q4154" t="s">
        <v>3039</v>
      </c>
      <c r="R4154" s="1">
        <v>7504</v>
      </c>
      <c r="S4154" t="s">
        <v>1209</v>
      </c>
      <c r="T4154" t="s">
        <v>1000</v>
      </c>
      <c r="U4154" t="s">
        <v>182</v>
      </c>
      <c r="V4154" s="1">
        <v>7504</v>
      </c>
      <c r="W4154" t="s">
        <v>1209</v>
      </c>
      <c r="X4154" t="s">
        <v>183</v>
      </c>
      <c r="Y4154" s="1"/>
      <c r="AA4154" t="s">
        <v>150</v>
      </c>
      <c r="AB4154" s="2">
        <v>1253</v>
      </c>
      <c r="AC4154" s="2">
        <v>0</v>
      </c>
      <c r="AD4154" t="s">
        <v>836</v>
      </c>
      <c r="AF4154" s="1">
        <v>3</v>
      </c>
      <c r="AG4154" s="1"/>
      <c r="AH4154" s="1" t="b">
        <f>Export4Q22[[#This Row],[Pharmacy Controller ID]]&lt;&gt;Export4Q22[[#This Row],[Medical Controller ID]]</f>
        <v>1</v>
      </c>
      <c r="AI4154" t="str">
        <f t="shared" si="64"/>
        <v>62320Plumbers &amp; Steamfitters Local #150EmployerTRUECommercial7476Express Scripts National Preferred with Limited UM 202061825Express Scripts National Preferred with Limited311ESI Commercial217Express Scripts (ESI)7504Express Scripts PBMNationalPBM Controlled7504Express Scripts PBMPBM12530TN3</v>
      </c>
      <c r="AJ4154" s="8" t="str">
        <f>IFERROR(IF(_xlfn.XLOOKUP(Export4Q22[[#This Row],[Plan ID]],#REF!,#REF!)=Export4Q22[[#This Row],[Concatenate]],"Same","Change"),"New")</f>
        <v>New</v>
      </c>
    </row>
    <row r="4155" spans="1:36" x14ac:dyDescent="0.25">
      <c r="A4155" s="1">
        <v>62321</v>
      </c>
      <c r="B4155" t="s">
        <v>7065</v>
      </c>
      <c r="C4155" t="s">
        <v>176</v>
      </c>
      <c r="D4155" t="s">
        <v>995</v>
      </c>
      <c r="E4155" t="s">
        <v>177</v>
      </c>
      <c r="F4155" s="1">
        <v>7476</v>
      </c>
      <c r="G4155" t="s">
        <v>1205</v>
      </c>
      <c r="H4155" s="3">
        <v>61825</v>
      </c>
      <c r="I4155" t="s">
        <v>6636</v>
      </c>
      <c r="J4155" s="1">
        <v>311</v>
      </c>
      <c r="K4155" t="s">
        <v>1206</v>
      </c>
      <c r="L4155" s="1"/>
      <c r="N4155" s="1"/>
      <c r="P4155" s="1">
        <v>217</v>
      </c>
      <c r="Q4155" t="s">
        <v>3039</v>
      </c>
      <c r="R4155" s="1">
        <v>7504</v>
      </c>
      <c r="S4155" t="s">
        <v>1209</v>
      </c>
      <c r="T4155" t="s">
        <v>1000</v>
      </c>
      <c r="U4155" t="s">
        <v>182</v>
      </c>
      <c r="V4155" s="1">
        <v>7504</v>
      </c>
      <c r="W4155" t="s">
        <v>1209</v>
      </c>
      <c r="X4155" t="s">
        <v>183</v>
      </c>
      <c r="Y4155" s="1"/>
      <c r="AA4155" t="s">
        <v>150</v>
      </c>
      <c r="AB4155" s="2">
        <v>0</v>
      </c>
      <c r="AC4155" s="2">
        <v>0</v>
      </c>
      <c r="AD4155" t="s">
        <v>646</v>
      </c>
      <c r="AF4155" s="1">
        <v>3</v>
      </c>
      <c r="AG4155" s="1"/>
      <c r="AH4155" s="1" t="b">
        <f>Export4Q22[[#This Row],[Pharmacy Controller ID]]&lt;&gt;Export4Q22[[#This Row],[Medical Controller ID]]</f>
        <v>1</v>
      </c>
      <c r="AI4155" t="str">
        <f t="shared" si="64"/>
        <v>62321Joint Labor Management Retail Trust (JLMRT)EmployerTRUECommercial7476Express Scripts National Preferred with Limited UM 202061825Express Scripts National Preferred with Limited311ESI Commercial217Express Scripts (ESI)7504Express Scripts PBMNationalPBM Controlled7504Express Scripts PBMPBM00OR3</v>
      </c>
      <c r="AJ4155" s="8" t="str">
        <f>IFERROR(IF(_xlfn.XLOOKUP(Export4Q22[[#This Row],[Plan ID]],#REF!,#REF!)=Export4Q22[[#This Row],[Concatenate]],"Same","Change"),"New")</f>
        <v>New</v>
      </c>
    </row>
    <row r="4156" spans="1:36" x14ac:dyDescent="0.25">
      <c r="A4156" s="1">
        <v>62322</v>
      </c>
      <c r="B4156" t="s">
        <v>7066</v>
      </c>
      <c r="C4156" t="s">
        <v>176</v>
      </c>
      <c r="D4156" t="s">
        <v>995</v>
      </c>
      <c r="E4156" t="s">
        <v>177</v>
      </c>
      <c r="F4156" s="1">
        <v>7476</v>
      </c>
      <c r="G4156" t="s">
        <v>1205</v>
      </c>
      <c r="H4156" s="3">
        <v>61825</v>
      </c>
      <c r="I4156" t="s">
        <v>6636</v>
      </c>
      <c r="J4156" s="1">
        <v>311</v>
      </c>
      <c r="K4156" t="s">
        <v>1206</v>
      </c>
      <c r="L4156" s="1"/>
      <c r="N4156" s="1"/>
      <c r="P4156" s="1">
        <v>217</v>
      </c>
      <c r="Q4156" t="s">
        <v>3039</v>
      </c>
      <c r="R4156" s="1">
        <v>7504</v>
      </c>
      <c r="S4156" t="s">
        <v>1209</v>
      </c>
      <c r="T4156" t="s">
        <v>1000</v>
      </c>
      <c r="U4156" t="s">
        <v>182</v>
      </c>
      <c r="V4156" s="1">
        <v>7504</v>
      </c>
      <c r="W4156" t="s">
        <v>1209</v>
      </c>
      <c r="X4156" t="s">
        <v>183</v>
      </c>
      <c r="Y4156" s="1"/>
      <c r="AA4156" t="s">
        <v>150</v>
      </c>
      <c r="AB4156" s="2">
        <v>0</v>
      </c>
      <c r="AC4156" s="2">
        <v>0</v>
      </c>
      <c r="AD4156" t="s">
        <v>142</v>
      </c>
      <c r="AF4156" s="1">
        <v>3</v>
      </c>
      <c r="AG4156" s="1"/>
      <c r="AH4156" s="1" t="b">
        <f>Export4Q22[[#This Row],[Pharmacy Controller ID]]&lt;&gt;Export4Q22[[#This Row],[Medical Controller ID]]</f>
        <v>1</v>
      </c>
      <c r="AI4156" t="str">
        <f t="shared" si="64"/>
        <v>62322Southwest Laborers' Health and Welfare Fund (SWLDC)EmployerTRUECommercial7476Express Scripts National Preferred with Limited UM 202061825Express Scripts National Preferred with Limited311ESI Commercial217Express Scripts (ESI)7504Express Scripts PBMNationalPBM Controlled7504Express Scripts PBMPBM00TX3</v>
      </c>
      <c r="AJ4156" s="8" t="str">
        <f>IFERROR(IF(_xlfn.XLOOKUP(Export4Q22[[#This Row],[Plan ID]],#REF!,#REF!)=Export4Q22[[#This Row],[Concatenate]],"Same","Change"),"New")</f>
        <v>New</v>
      </c>
    </row>
    <row r="4157" spans="1:36" x14ac:dyDescent="0.25">
      <c r="A4157" s="1">
        <v>62323</v>
      </c>
      <c r="B4157" t="s">
        <v>7067</v>
      </c>
      <c r="C4157" t="s">
        <v>176</v>
      </c>
      <c r="D4157" t="s">
        <v>995</v>
      </c>
      <c r="E4157" t="s">
        <v>177</v>
      </c>
      <c r="F4157" s="1">
        <v>7476</v>
      </c>
      <c r="G4157" t="s">
        <v>1205</v>
      </c>
      <c r="H4157" s="3">
        <v>61825</v>
      </c>
      <c r="I4157" t="s">
        <v>6636</v>
      </c>
      <c r="J4157" s="1">
        <v>311</v>
      </c>
      <c r="K4157" t="s">
        <v>1206</v>
      </c>
      <c r="L4157" s="1"/>
      <c r="N4157" s="1"/>
      <c r="P4157" s="1">
        <v>217</v>
      </c>
      <c r="Q4157" t="s">
        <v>3039</v>
      </c>
      <c r="R4157" s="1">
        <v>7504</v>
      </c>
      <c r="S4157" t="s">
        <v>1209</v>
      </c>
      <c r="T4157" t="s">
        <v>1000</v>
      </c>
      <c r="U4157" t="s">
        <v>182</v>
      </c>
      <c r="V4157" s="1">
        <v>7504</v>
      </c>
      <c r="W4157" t="s">
        <v>1209</v>
      </c>
      <c r="X4157" t="s">
        <v>183</v>
      </c>
      <c r="Y4157" s="1"/>
      <c r="AA4157" t="s">
        <v>150</v>
      </c>
      <c r="AB4157" s="2">
        <v>0</v>
      </c>
      <c r="AC4157" s="2">
        <v>0</v>
      </c>
      <c r="AD4157" t="s">
        <v>97</v>
      </c>
      <c r="AF4157" s="1">
        <v>3</v>
      </c>
      <c r="AG4157" s="1"/>
      <c r="AH4157" s="1" t="b">
        <f>Export4Q22[[#This Row],[Pharmacy Controller ID]]&lt;&gt;Export4Q22[[#This Row],[Medical Controller ID]]</f>
        <v>1</v>
      </c>
      <c r="AI4157" t="str">
        <f t="shared" si="64"/>
        <v>62323International Brotherhood of Teamsters Local #377 Health and Welfare FundEmployerTRUECommercial7476Express Scripts National Preferred with Limited UM 202061825Express Scripts National Preferred with Limited311ESI Commercial217Express Scripts (ESI)7504Express Scripts PBMNationalPBM Controlled7504Express Scripts PBMPBM00OH3</v>
      </c>
      <c r="AJ4157" s="8" t="str">
        <f>IFERROR(IF(_xlfn.XLOOKUP(Export4Q22[[#This Row],[Plan ID]],#REF!,#REF!)=Export4Q22[[#This Row],[Concatenate]],"Same","Change"),"New")</f>
        <v>New</v>
      </c>
    </row>
    <row r="4158" spans="1:36" x14ac:dyDescent="0.25">
      <c r="A4158" s="1">
        <v>62324</v>
      </c>
      <c r="B4158" t="s">
        <v>7068</v>
      </c>
      <c r="C4158" t="s">
        <v>176</v>
      </c>
      <c r="D4158" t="s">
        <v>995</v>
      </c>
      <c r="E4158" t="s">
        <v>177</v>
      </c>
      <c r="F4158" s="1">
        <v>7476</v>
      </c>
      <c r="G4158" t="s">
        <v>1205</v>
      </c>
      <c r="H4158" s="3">
        <v>61825</v>
      </c>
      <c r="I4158" t="s">
        <v>6636</v>
      </c>
      <c r="J4158" s="1">
        <v>311</v>
      </c>
      <c r="K4158" t="s">
        <v>1206</v>
      </c>
      <c r="L4158" s="1"/>
      <c r="N4158" s="1"/>
      <c r="P4158" s="1">
        <v>217</v>
      </c>
      <c r="Q4158" t="s">
        <v>3039</v>
      </c>
      <c r="R4158" s="1">
        <v>7504</v>
      </c>
      <c r="S4158" t="s">
        <v>1209</v>
      </c>
      <c r="T4158" t="s">
        <v>1000</v>
      </c>
      <c r="U4158" t="s">
        <v>182</v>
      </c>
      <c r="V4158" s="1">
        <v>7504</v>
      </c>
      <c r="W4158" t="s">
        <v>1209</v>
      </c>
      <c r="X4158" t="s">
        <v>183</v>
      </c>
      <c r="Y4158" s="1"/>
      <c r="AA4158" t="s">
        <v>150</v>
      </c>
      <c r="AB4158" s="2">
        <v>0</v>
      </c>
      <c r="AC4158" s="2">
        <v>0</v>
      </c>
      <c r="AD4158" t="s">
        <v>295</v>
      </c>
      <c r="AF4158" s="1">
        <v>3</v>
      </c>
      <c r="AG4158" s="1"/>
      <c r="AH4158" s="1" t="b">
        <f>Export4Q22[[#This Row],[Pharmacy Controller ID]]&lt;&gt;Export4Q22[[#This Row],[Medical Controller ID]]</f>
        <v>1</v>
      </c>
      <c r="AI4158" t="str">
        <f t="shared" si="64"/>
        <v>62324International Brotherhood Of Teamsters Local 560EmployerTRUECommercial7476Express Scripts National Preferred with Limited UM 202061825Express Scripts National Preferred with Limited311ESI Commercial217Express Scripts (ESI)7504Express Scripts PBMNationalPBM Controlled7504Express Scripts PBMPBM00NJ3</v>
      </c>
      <c r="AJ4158" s="8" t="str">
        <f>IFERROR(IF(_xlfn.XLOOKUP(Export4Q22[[#This Row],[Plan ID]],#REF!,#REF!)=Export4Q22[[#This Row],[Concatenate]],"Same","Change"),"New")</f>
        <v>New</v>
      </c>
    </row>
    <row r="4159" spans="1:36" x14ac:dyDescent="0.25">
      <c r="A4159" s="1">
        <v>62326</v>
      </c>
      <c r="B4159" t="s">
        <v>7069</v>
      </c>
      <c r="C4159" t="s">
        <v>176</v>
      </c>
      <c r="D4159" t="s">
        <v>995</v>
      </c>
      <c r="E4159" t="s">
        <v>177</v>
      </c>
      <c r="F4159" s="1">
        <v>7476</v>
      </c>
      <c r="G4159" t="s">
        <v>1205</v>
      </c>
      <c r="H4159" s="3">
        <v>61825</v>
      </c>
      <c r="I4159" t="s">
        <v>6636</v>
      </c>
      <c r="J4159" s="1">
        <v>311</v>
      </c>
      <c r="K4159" t="s">
        <v>1206</v>
      </c>
      <c r="L4159" s="1"/>
      <c r="N4159" s="1"/>
      <c r="P4159" s="1">
        <v>217</v>
      </c>
      <c r="Q4159" t="s">
        <v>3039</v>
      </c>
      <c r="R4159" s="1">
        <v>7504</v>
      </c>
      <c r="S4159" t="s">
        <v>1209</v>
      </c>
      <c r="T4159" t="s">
        <v>1000</v>
      </c>
      <c r="U4159" t="s">
        <v>182</v>
      </c>
      <c r="V4159" s="1">
        <v>7504</v>
      </c>
      <c r="W4159" t="s">
        <v>1209</v>
      </c>
      <c r="X4159" t="s">
        <v>183</v>
      </c>
      <c r="Y4159" s="1"/>
      <c r="AA4159" t="s">
        <v>150</v>
      </c>
      <c r="AB4159" s="2">
        <v>0</v>
      </c>
      <c r="AC4159" s="2">
        <v>0</v>
      </c>
      <c r="AD4159" t="s">
        <v>91</v>
      </c>
      <c r="AF4159" s="1">
        <v>3</v>
      </c>
      <c r="AG4159" s="1"/>
      <c r="AH4159" s="1" t="b">
        <f>Export4Q22[[#This Row],[Pharmacy Controller ID]]&lt;&gt;Export4Q22[[#This Row],[Medical Controller ID]]</f>
        <v>1</v>
      </c>
      <c r="AI4159" t="str">
        <f t="shared" si="64"/>
        <v>62326Waupaca Foundry, IncEmployerTRUECommercial7476Express Scripts National Preferred with Limited UM 202061825Express Scripts National Preferred with Limited311ESI Commercial217Express Scripts (ESI)7504Express Scripts PBMNationalPBM Controlled7504Express Scripts PBMPBM00WI3</v>
      </c>
      <c r="AJ4159" s="8" t="str">
        <f>IFERROR(IF(_xlfn.XLOOKUP(Export4Q22[[#This Row],[Plan ID]],#REF!,#REF!)=Export4Q22[[#This Row],[Concatenate]],"Same","Change"),"New")</f>
        <v>New</v>
      </c>
    </row>
    <row r="4160" spans="1:36" x14ac:dyDescent="0.25">
      <c r="A4160" s="1">
        <v>62328</v>
      </c>
      <c r="B4160" t="s">
        <v>7070</v>
      </c>
      <c r="C4160" t="s">
        <v>176</v>
      </c>
      <c r="D4160" t="s">
        <v>995</v>
      </c>
      <c r="E4160" t="s">
        <v>177</v>
      </c>
      <c r="F4160" s="1">
        <v>7476</v>
      </c>
      <c r="G4160" t="s">
        <v>1205</v>
      </c>
      <c r="H4160" s="3">
        <v>61825</v>
      </c>
      <c r="I4160" t="s">
        <v>6636</v>
      </c>
      <c r="J4160" s="1">
        <v>311</v>
      </c>
      <c r="K4160" t="s">
        <v>1206</v>
      </c>
      <c r="L4160" s="1"/>
      <c r="N4160" s="1"/>
      <c r="P4160" s="1">
        <v>217</v>
      </c>
      <c r="Q4160" t="s">
        <v>3039</v>
      </c>
      <c r="R4160" s="1">
        <v>7504</v>
      </c>
      <c r="S4160" t="s">
        <v>1209</v>
      </c>
      <c r="T4160" t="s">
        <v>1000</v>
      </c>
      <c r="U4160" t="s">
        <v>182</v>
      </c>
      <c r="V4160" s="1">
        <v>7504</v>
      </c>
      <c r="W4160" t="s">
        <v>1209</v>
      </c>
      <c r="X4160" t="s">
        <v>183</v>
      </c>
      <c r="Y4160" s="1"/>
      <c r="AA4160" t="s">
        <v>150</v>
      </c>
      <c r="AB4160" s="2">
        <v>0</v>
      </c>
      <c r="AC4160" s="2">
        <v>0</v>
      </c>
      <c r="AD4160" t="s">
        <v>295</v>
      </c>
      <c r="AF4160" s="1">
        <v>3</v>
      </c>
      <c r="AG4160" s="1"/>
      <c r="AH4160" s="1" t="b">
        <f>Export4Q22[[#This Row],[Pharmacy Controller ID]]&lt;&gt;Export4Q22[[#This Row],[Medical Controller ID]]</f>
        <v>1</v>
      </c>
      <c r="AI4160" t="str">
        <f t="shared" si="64"/>
        <v>62328UFCW Local 464AEmployerTRUECommercial7476Express Scripts National Preferred with Limited UM 202061825Express Scripts National Preferred with Limited311ESI Commercial217Express Scripts (ESI)7504Express Scripts PBMNationalPBM Controlled7504Express Scripts PBMPBM00NJ3</v>
      </c>
      <c r="AJ4160" s="8" t="str">
        <f>IFERROR(IF(_xlfn.XLOOKUP(Export4Q22[[#This Row],[Plan ID]],#REF!,#REF!)=Export4Q22[[#This Row],[Concatenate]],"Same","Change"),"New")</f>
        <v>New</v>
      </c>
    </row>
    <row r="4161" spans="1:36" x14ac:dyDescent="0.25">
      <c r="A4161" s="1">
        <v>62329</v>
      </c>
      <c r="B4161" t="s">
        <v>7071</v>
      </c>
      <c r="C4161" t="s">
        <v>176</v>
      </c>
      <c r="D4161" t="s">
        <v>995</v>
      </c>
      <c r="E4161" t="s">
        <v>177</v>
      </c>
      <c r="F4161" s="1">
        <v>7476</v>
      </c>
      <c r="G4161" t="s">
        <v>1205</v>
      </c>
      <c r="H4161" s="3">
        <v>61825</v>
      </c>
      <c r="I4161" t="s">
        <v>6636</v>
      </c>
      <c r="J4161" s="1">
        <v>311</v>
      </c>
      <c r="K4161" t="s">
        <v>1206</v>
      </c>
      <c r="L4161" s="1"/>
      <c r="N4161" s="1"/>
      <c r="P4161" s="1">
        <v>217</v>
      </c>
      <c r="Q4161" t="s">
        <v>3039</v>
      </c>
      <c r="R4161" s="1">
        <v>7504</v>
      </c>
      <c r="S4161" t="s">
        <v>1209</v>
      </c>
      <c r="T4161" t="s">
        <v>1000</v>
      </c>
      <c r="U4161" t="s">
        <v>182</v>
      </c>
      <c r="V4161" s="1">
        <v>7504</v>
      </c>
      <c r="W4161" t="s">
        <v>1209</v>
      </c>
      <c r="X4161" t="s">
        <v>183</v>
      </c>
      <c r="Y4161" s="1"/>
      <c r="AA4161" t="s">
        <v>150</v>
      </c>
      <c r="AB4161" s="2">
        <v>0</v>
      </c>
      <c r="AC4161" s="2">
        <v>0</v>
      </c>
      <c r="AD4161" t="s">
        <v>295</v>
      </c>
      <c r="AF4161" s="1">
        <v>3</v>
      </c>
      <c r="AG4161" s="1"/>
      <c r="AH4161" s="1" t="b">
        <f>Export4Q22[[#This Row],[Pharmacy Controller ID]]&lt;&gt;Export4Q22[[#This Row],[Medical Controller ID]]</f>
        <v>1</v>
      </c>
      <c r="AI4161" t="str">
        <f t="shared" si="64"/>
        <v>62329UFCW Local 1262 (NJ) By Express ScriptsEmployerTRUECommercial7476Express Scripts National Preferred with Limited UM 202061825Express Scripts National Preferred with Limited311ESI Commercial217Express Scripts (ESI)7504Express Scripts PBMNationalPBM Controlled7504Express Scripts PBMPBM00NJ3</v>
      </c>
      <c r="AJ4161" s="8" t="str">
        <f>IFERROR(IF(_xlfn.XLOOKUP(Export4Q22[[#This Row],[Plan ID]],#REF!,#REF!)=Export4Q22[[#This Row],[Concatenate]],"Same","Change"),"New")</f>
        <v>New</v>
      </c>
    </row>
    <row r="4162" spans="1:36" x14ac:dyDescent="0.25">
      <c r="A4162" s="1">
        <v>62330</v>
      </c>
      <c r="B4162" t="s">
        <v>7072</v>
      </c>
      <c r="C4162" t="s">
        <v>176</v>
      </c>
      <c r="D4162" t="s">
        <v>995</v>
      </c>
      <c r="E4162" t="s">
        <v>177</v>
      </c>
      <c r="F4162" s="1">
        <v>7476</v>
      </c>
      <c r="G4162" t="s">
        <v>1205</v>
      </c>
      <c r="H4162" s="3">
        <v>61825</v>
      </c>
      <c r="I4162" t="s">
        <v>6636</v>
      </c>
      <c r="J4162" s="1">
        <v>311</v>
      </c>
      <c r="K4162" t="s">
        <v>1206</v>
      </c>
      <c r="L4162" s="1"/>
      <c r="N4162" s="1"/>
      <c r="P4162" s="1">
        <v>217</v>
      </c>
      <c r="Q4162" t="s">
        <v>3039</v>
      </c>
      <c r="R4162" s="1">
        <v>7504</v>
      </c>
      <c r="S4162" t="s">
        <v>1209</v>
      </c>
      <c r="T4162" t="s">
        <v>1000</v>
      </c>
      <c r="U4162" t="s">
        <v>182</v>
      </c>
      <c r="V4162" s="1">
        <v>7504</v>
      </c>
      <c r="W4162" t="s">
        <v>1209</v>
      </c>
      <c r="X4162" t="s">
        <v>183</v>
      </c>
      <c r="Y4162" s="1"/>
      <c r="AA4162" t="s">
        <v>150</v>
      </c>
      <c r="AB4162" s="2">
        <v>0</v>
      </c>
      <c r="AC4162" s="2">
        <v>0</v>
      </c>
      <c r="AD4162" t="s">
        <v>295</v>
      </c>
      <c r="AF4162" s="1">
        <v>3</v>
      </c>
      <c r="AG4162" s="1"/>
      <c r="AH4162" s="1" t="b">
        <f>Export4Q22[[#This Row],[Pharmacy Controller ID]]&lt;&gt;Export4Q22[[#This Row],[Medical Controller ID]]</f>
        <v>1</v>
      </c>
      <c r="AI4162" t="str">
        <f t="shared" ref="AI4162:AI4225" si="65">_xlfn.CONCAT(A4162:AG4162)</f>
        <v>62330UFCW Local 152EmployerTRUECommercial7476Express Scripts National Preferred with Limited UM 202061825Express Scripts National Preferred with Limited311ESI Commercial217Express Scripts (ESI)7504Express Scripts PBMNationalPBM Controlled7504Express Scripts PBMPBM00NJ3</v>
      </c>
      <c r="AJ4162" s="8" t="str">
        <f>IFERROR(IF(_xlfn.XLOOKUP(Export4Q22[[#This Row],[Plan ID]],#REF!,#REF!)=Export4Q22[[#This Row],[Concatenate]],"Same","Change"),"New")</f>
        <v>New</v>
      </c>
    </row>
    <row r="4163" spans="1:36" x14ac:dyDescent="0.25">
      <c r="A4163" s="1">
        <v>62333</v>
      </c>
      <c r="B4163" t="s">
        <v>7073</v>
      </c>
      <c r="C4163" t="s">
        <v>176</v>
      </c>
      <c r="D4163" t="s">
        <v>995</v>
      </c>
      <c r="E4163" t="s">
        <v>177</v>
      </c>
      <c r="F4163" s="1">
        <v>7476</v>
      </c>
      <c r="G4163" t="s">
        <v>1205</v>
      </c>
      <c r="H4163" s="3">
        <v>61825</v>
      </c>
      <c r="I4163" t="s">
        <v>6636</v>
      </c>
      <c r="J4163" s="1">
        <v>311</v>
      </c>
      <c r="K4163" t="s">
        <v>1206</v>
      </c>
      <c r="L4163" s="1"/>
      <c r="N4163" s="1"/>
      <c r="P4163" s="1">
        <v>217</v>
      </c>
      <c r="Q4163" t="s">
        <v>3039</v>
      </c>
      <c r="R4163" s="1">
        <v>7504</v>
      </c>
      <c r="S4163" t="s">
        <v>1209</v>
      </c>
      <c r="T4163" t="s">
        <v>1000</v>
      </c>
      <c r="U4163" t="s">
        <v>182</v>
      </c>
      <c r="V4163" s="1">
        <v>7504</v>
      </c>
      <c r="W4163" t="s">
        <v>1209</v>
      </c>
      <c r="X4163" t="s">
        <v>183</v>
      </c>
      <c r="Y4163" s="1"/>
      <c r="AA4163" t="s">
        <v>150</v>
      </c>
      <c r="AB4163" s="2">
        <v>0</v>
      </c>
      <c r="AC4163" s="2">
        <v>0</v>
      </c>
      <c r="AD4163" t="s">
        <v>324</v>
      </c>
      <c r="AF4163" s="1">
        <v>3</v>
      </c>
      <c r="AG4163" s="1"/>
      <c r="AH4163" s="1" t="b">
        <f>Export4Q22[[#This Row],[Pharmacy Controller ID]]&lt;&gt;Export4Q22[[#This Row],[Medical Controller ID]]</f>
        <v>1</v>
      </c>
      <c r="AI4163" t="str">
        <f t="shared" si="65"/>
        <v>62333WV Laborers' District CouncilEmployerTRUECommercial7476Express Scripts National Preferred with Limited UM 202061825Express Scripts National Preferred with Limited311ESI Commercial217Express Scripts (ESI)7504Express Scripts PBMNationalPBM Controlled7504Express Scripts PBMPBM00WV3</v>
      </c>
      <c r="AJ4163" s="8" t="str">
        <f>IFERROR(IF(_xlfn.XLOOKUP(Export4Q22[[#This Row],[Plan ID]],#REF!,#REF!)=Export4Q22[[#This Row],[Concatenate]],"Same","Change"),"New")</f>
        <v>New</v>
      </c>
    </row>
    <row r="4164" spans="1:36" x14ac:dyDescent="0.25">
      <c r="A4164" s="1">
        <v>62336</v>
      </c>
      <c r="B4164" t="s">
        <v>7074</v>
      </c>
      <c r="C4164" t="s">
        <v>176</v>
      </c>
      <c r="D4164" t="s">
        <v>995</v>
      </c>
      <c r="E4164" t="s">
        <v>177</v>
      </c>
      <c r="F4164" s="1">
        <v>7476</v>
      </c>
      <c r="G4164" t="s">
        <v>1205</v>
      </c>
      <c r="H4164" s="3">
        <v>61825</v>
      </c>
      <c r="I4164" t="s">
        <v>6636</v>
      </c>
      <c r="J4164" s="1">
        <v>311</v>
      </c>
      <c r="K4164" t="s">
        <v>1206</v>
      </c>
      <c r="L4164" s="1"/>
      <c r="N4164" s="1"/>
      <c r="P4164" s="1">
        <v>217</v>
      </c>
      <c r="Q4164" t="s">
        <v>3039</v>
      </c>
      <c r="R4164" s="1">
        <v>7504</v>
      </c>
      <c r="S4164" t="s">
        <v>1209</v>
      </c>
      <c r="T4164" t="s">
        <v>1000</v>
      </c>
      <c r="U4164" t="s">
        <v>182</v>
      </c>
      <c r="V4164" s="1">
        <v>7504</v>
      </c>
      <c r="W4164" t="s">
        <v>1209</v>
      </c>
      <c r="X4164" t="s">
        <v>183</v>
      </c>
      <c r="Y4164" s="1"/>
      <c r="AA4164" t="s">
        <v>150</v>
      </c>
      <c r="AB4164" s="2">
        <v>0</v>
      </c>
      <c r="AC4164" s="2">
        <v>0</v>
      </c>
      <c r="AD4164" t="s">
        <v>97</v>
      </c>
      <c r="AF4164" s="1">
        <v>3</v>
      </c>
      <c r="AG4164" s="1"/>
      <c r="AH4164" s="1" t="b">
        <f>Export4Q22[[#This Row],[Pharmacy Controller ID]]&lt;&gt;Export4Q22[[#This Row],[Medical Controller ID]]</f>
        <v>1</v>
      </c>
      <c r="AI4164" t="str">
        <f t="shared" si="65"/>
        <v>62336UFCW Local 75EmployerTRUECommercial7476Express Scripts National Preferred with Limited UM 202061825Express Scripts National Preferred with Limited311ESI Commercial217Express Scripts (ESI)7504Express Scripts PBMNationalPBM Controlled7504Express Scripts PBMPBM00OH3</v>
      </c>
      <c r="AJ4164" s="8" t="str">
        <f>IFERROR(IF(_xlfn.XLOOKUP(Export4Q22[[#This Row],[Plan ID]],#REF!,#REF!)=Export4Q22[[#This Row],[Concatenate]],"Same","Change"),"New")</f>
        <v>New</v>
      </c>
    </row>
    <row r="4165" spans="1:36" x14ac:dyDescent="0.25">
      <c r="A4165" s="1">
        <v>62337</v>
      </c>
      <c r="B4165" t="s">
        <v>7075</v>
      </c>
      <c r="C4165" t="s">
        <v>176</v>
      </c>
      <c r="D4165" t="s">
        <v>995</v>
      </c>
      <c r="E4165" t="s">
        <v>177</v>
      </c>
      <c r="F4165" s="1">
        <v>7476</v>
      </c>
      <c r="G4165" t="s">
        <v>1205</v>
      </c>
      <c r="H4165" s="3">
        <v>61825</v>
      </c>
      <c r="I4165" t="s">
        <v>6636</v>
      </c>
      <c r="J4165" s="1">
        <v>311</v>
      </c>
      <c r="K4165" t="s">
        <v>1206</v>
      </c>
      <c r="L4165" s="1"/>
      <c r="N4165" s="1"/>
      <c r="P4165" s="1">
        <v>217</v>
      </c>
      <c r="Q4165" t="s">
        <v>3039</v>
      </c>
      <c r="R4165" s="1">
        <v>7504</v>
      </c>
      <c r="S4165" t="s">
        <v>1209</v>
      </c>
      <c r="T4165" t="s">
        <v>1000</v>
      </c>
      <c r="U4165" t="s">
        <v>182</v>
      </c>
      <c r="V4165" s="1">
        <v>7504</v>
      </c>
      <c r="W4165" t="s">
        <v>1209</v>
      </c>
      <c r="X4165" t="s">
        <v>183</v>
      </c>
      <c r="Y4165" s="1"/>
      <c r="AA4165" t="s">
        <v>150</v>
      </c>
      <c r="AB4165" s="2">
        <v>0</v>
      </c>
      <c r="AC4165" s="2">
        <v>0</v>
      </c>
      <c r="AD4165" t="s">
        <v>836</v>
      </c>
      <c r="AF4165" s="1">
        <v>3</v>
      </c>
      <c r="AG4165" s="1"/>
      <c r="AH4165" s="1" t="b">
        <f>Export4Q22[[#This Row],[Pharmacy Controller ID]]&lt;&gt;Export4Q22[[#This Row],[Medical Controller ID]]</f>
        <v>1</v>
      </c>
      <c r="AI4165" t="str">
        <f t="shared" si="65"/>
        <v>62337Florida Laborers Health FundEmployerTRUECommercial7476Express Scripts National Preferred with Limited UM 202061825Express Scripts National Preferred with Limited311ESI Commercial217Express Scripts (ESI)7504Express Scripts PBMNationalPBM Controlled7504Express Scripts PBMPBM00TN3</v>
      </c>
      <c r="AJ4165" s="8" t="str">
        <f>IFERROR(IF(_xlfn.XLOOKUP(Export4Q22[[#This Row],[Plan ID]],#REF!,#REF!)=Export4Q22[[#This Row],[Concatenate]],"Same","Change"),"New")</f>
        <v>New</v>
      </c>
    </row>
    <row r="4166" spans="1:36" x14ac:dyDescent="0.25">
      <c r="A4166" s="1">
        <v>62338</v>
      </c>
      <c r="B4166" t="s">
        <v>7076</v>
      </c>
      <c r="C4166" t="s">
        <v>176</v>
      </c>
      <c r="D4166" t="s">
        <v>995</v>
      </c>
      <c r="E4166" t="s">
        <v>177</v>
      </c>
      <c r="F4166" s="1">
        <v>7476</v>
      </c>
      <c r="G4166" t="s">
        <v>1205</v>
      </c>
      <c r="H4166" s="3">
        <v>61825</v>
      </c>
      <c r="I4166" t="s">
        <v>6636</v>
      </c>
      <c r="J4166" s="1">
        <v>311</v>
      </c>
      <c r="K4166" t="s">
        <v>1206</v>
      </c>
      <c r="L4166" s="1"/>
      <c r="N4166" s="1"/>
      <c r="P4166" s="1">
        <v>217</v>
      </c>
      <c r="Q4166" t="s">
        <v>3039</v>
      </c>
      <c r="R4166" s="1">
        <v>7504</v>
      </c>
      <c r="S4166" t="s">
        <v>1209</v>
      </c>
      <c r="T4166" t="s">
        <v>1000</v>
      </c>
      <c r="U4166" t="s">
        <v>182</v>
      </c>
      <c r="V4166" s="1">
        <v>7504</v>
      </c>
      <c r="W4166" t="s">
        <v>1209</v>
      </c>
      <c r="X4166" t="s">
        <v>183</v>
      </c>
      <c r="Y4166" s="1"/>
      <c r="AA4166" t="s">
        <v>150</v>
      </c>
      <c r="AB4166" s="2">
        <v>0</v>
      </c>
      <c r="AC4166" s="2">
        <v>0</v>
      </c>
      <c r="AD4166" t="s">
        <v>836</v>
      </c>
      <c r="AF4166" s="1">
        <v>3</v>
      </c>
      <c r="AG4166" s="1"/>
      <c r="AH4166" s="1" t="b">
        <f>Export4Q22[[#This Row],[Pharmacy Controller ID]]&lt;&gt;Export4Q22[[#This Row],[Medical Controller ID]]</f>
        <v>1</v>
      </c>
      <c r="AI4166" t="str">
        <f t="shared" si="65"/>
        <v>62338Louisiana Laborers' Health &amp; Welfare FundEmployerTRUECommercial7476Express Scripts National Preferred with Limited UM 202061825Express Scripts National Preferred with Limited311ESI Commercial217Express Scripts (ESI)7504Express Scripts PBMNationalPBM Controlled7504Express Scripts PBMPBM00TN3</v>
      </c>
      <c r="AJ4166" s="8" t="str">
        <f>IFERROR(IF(_xlfn.XLOOKUP(Export4Q22[[#This Row],[Plan ID]],#REF!,#REF!)=Export4Q22[[#This Row],[Concatenate]],"Same","Change"),"New")</f>
        <v>New</v>
      </c>
    </row>
    <row r="4167" spans="1:36" x14ac:dyDescent="0.25">
      <c r="A4167" s="1">
        <v>62339</v>
      </c>
      <c r="B4167" t="s">
        <v>7077</v>
      </c>
      <c r="C4167" t="s">
        <v>176</v>
      </c>
      <c r="D4167" t="s">
        <v>995</v>
      </c>
      <c r="E4167" t="s">
        <v>177</v>
      </c>
      <c r="F4167" s="1">
        <v>7476</v>
      </c>
      <c r="G4167" t="s">
        <v>1205</v>
      </c>
      <c r="H4167" s="3">
        <v>61825</v>
      </c>
      <c r="I4167" t="s">
        <v>6636</v>
      </c>
      <c r="J4167" s="1">
        <v>311</v>
      </c>
      <c r="K4167" t="s">
        <v>1206</v>
      </c>
      <c r="L4167" s="1"/>
      <c r="N4167" s="1"/>
      <c r="P4167" s="1">
        <v>217</v>
      </c>
      <c r="Q4167" t="s">
        <v>3039</v>
      </c>
      <c r="R4167" s="1">
        <v>7504</v>
      </c>
      <c r="S4167" t="s">
        <v>1209</v>
      </c>
      <c r="T4167" t="s">
        <v>1000</v>
      </c>
      <c r="U4167" t="s">
        <v>182</v>
      </c>
      <c r="V4167" s="1">
        <v>7504</v>
      </c>
      <c r="W4167" t="s">
        <v>1209</v>
      </c>
      <c r="X4167" t="s">
        <v>183</v>
      </c>
      <c r="Y4167" s="1"/>
      <c r="AA4167" t="s">
        <v>150</v>
      </c>
      <c r="AB4167" s="2">
        <v>0</v>
      </c>
      <c r="AC4167" s="2">
        <v>0</v>
      </c>
      <c r="AD4167" t="s">
        <v>314</v>
      </c>
      <c r="AF4167" s="1">
        <v>3</v>
      </c>
      <c r="AG4167" s="1"/>
      <c r="AH4167" s="1" t="b">
        <f>Export4Q22[[#This Row],[Pharmacy Controller ID]]&lt;&gt;Export4Q22[[#This Row],[Medical Controller ID]]</f>
        <v>1</v>
      </c>
      <c r="AI4167" t="str">
        <f t="shared" si="65"/>
        <v>62339Laborers' Local Union #158 Health and Welfare FundEmployerTRUECommercial7476Express Scripts National Preferred with Limited UM 202061825Express Scripts National Preferred with Limited311ESI Commercial217Express Scripts (ESI)7504Express Scripts PBMNationalPBM Controlled7504Express Scripts PBMPBM00PA3</v>
      </c>
      <c r="AJ4167" s="8" t="str">
        <f>IFERROR(IF(_xlfn.XLOOKUP(Export4Q22[[#This Row],[Plan ID]],#REF!,#REF!)=Export4Q22[[#This Row],[Concatenate]],"Same","Change"),"New")</f>
        <v>New</v>
      </c>
    </row>
    <row r="4168" spans="1:36" x14ac:dyDescent="0.25">
      <c r="A4168" s="1">
        <v>62340</v>
      </c>
      <c r="B4168" t="s">
        <v>7078</v>
      </c>
      <c r="C4168" t="s">
        <v>176</v>
      </c>
      <c r="D4168" t="s">
        <v>995</v>
      </c>
      <c r="E4168" t="s">
        <v>177</v>
      </c>
      <c r="F4168" s="1">
        <v>7476</v>
      </c>
      <c r="G4168" t="s">
        <v>1205</v>
      </c>
      <c r="H4168" s="3">
        <v>61825</v>
      </c>
      <c r="I4168" t="s">
        <v>6636</v>
      </c>
      <c r="J4168" s="1">
        <v>311</v>
      </c>
      <c r="K4168" t="s">
        <v>1206</v>
      </c>
      <c r="L4168" s="1"/>
      <c r="N4168" s="1"/>
      <c r="P4168" s="1">
        <v>217</v>
      </c>
      <c r="Q4168" t="s">
        <v>3039</v>
      </c>
      <c r="R4168" s="1">
        <v>7504</v>
      </c>
      <c r="S4168" t="s">
        <v>1209</v>
      </c>
      <c r="T4168" t="s">
        <v>1000</v>
      </c>
      <c r="U4168" t="s">
        <v>182</v>
      </c>
      <c r="V4168" s="1">
        <v>7504</v>
      </c>
      <c r="W4168" t="s">
        <v>1209</v>
      </c>
      <c r="X4168" t="s">
        <v>183</v>
      </c>
      <c r="Y4168" s="1"/>
      <c r="AA4168" t="s">
        <v>150</v>
      </c>
      <c r="AB4168" s="2">
        <v>0</v>
      </c>
      <c r="AC4168" s="2">
        <v>0</v>
      </c>
      <c r="AD4168" t="s">
        <v>646</v>
      </c>
      <c r="AF4168" s="1">
        <v>3</v>
      </c>
      <c r="AG4168" s="1"/>
      <c r="AH4168" s="1" t="b">
        <f>Export4Q22[[#This Row],[Pharmacy Controller ID]]&lt;&gt;Export4Q22[[#This Row],[Medical Controller ID]]</f>
        <v>1</v>
      </c>
      <c r="AI4168" t="str">
        <f t="shared" si="65"/>
        <v>62340Oregon Laborers Employers Trust FundsEmployerTRUECommercial7476Express Scripts National Preferred with Limited UM 202061825Express Scripts National Preferred with Limited311ESI Commercial217Express Scripts (ESI)7504Express Scripts PBMNationalPBM Controlled7504Express Scripts PBMPBM00OR3</v>
      </c>
      <c r="AJ4168" s="8" t="str">
        <f>IFERROR(IF(_xlfn.XLOOKUP(Export4Q22[[#This Row],[Plan ID]],#REF!,#REF!)=Export4Q22[[#This Row],[Concatenate]],"Same","Change"),"New")</f>
        <v>New</v>
      </c>
    </row>
    <row r="4169" spans="1:36" x14ac:dyDescent="0.25">
      <c r="A4169" s="1">
        <v>62341</v>
      </c>
      <c r="B4169" t="s">
        <v>7079</v>
      </c>
      <c r="C4169" t="s">
        <v>176</v>
      </c>
      <c r="D4169" t="s">
        <v>995</v>
      </c>
      <c r="E4169" t="s">
        <v>177</v>
      </c>
      <c r="F4169" s="1">
        <v>7476</v>
      </c>
      <c r="G4169" t="s">
        <v>1205</v>
      </c>
      <c r="H4169" s="3">
        <v>61825</v>
      </c>
      <c r="I4169" t="s">
        <v>6636</v>
      </c>
      <c r="J4169" s="1">
        <v>311</v>
      </c>
      <c r="K4169" t="s">
        <v>1206</v>
      </c>
      <c r="L4169" s="1"/>
      <c r="N4169" s="1"/>
      <c r="P4169" s="1">
        <v>217</v>
      </c>
      <c r="Q4169" t="s">
        <v>3039</v>
      </c>
      <c r="R4169" s="1">
        <v>7504</v>
      </c>
      <c r="S4169" t="s">
        <v>1209</v>
      </c>
      <c r="T4169" t="s">
        <v>1000</v>
      </c>
      <c r="U4169" t="s">
        <v>182</v>
      </c>
      <c r="V4169" s="1">
        <v>7504</v>
      </c>
      <c r="W4169" t="s">
        <v>1209</v>
      </c>
      <c r="X4169" t="s">
        <v>183</v>
      </c>
      <c r="Y4169" s="1"/>
      <c r="AA4169" t="s">
        <v>150</v>
      </c>
      <c r="AB4169" s="2">
        <v>0</v>
      </c>
      <c r="AC4169" s="2">
        <v>0</v>
      </c>
      <c r="AD4169" t="s">
        <v>783</v>
      </c>
      <c r="AF4169" s="1">
        <v>3</v>
      </c>
      <c r="AG4169" s="1"/>
      <c r="AH4169" s="1" t="b">
        <f>Export4Q22[[#This Row],[Pharmacy Controller ID]]&lt;&gt;Export4Q22[[#This Row],[Medical Controller ID]]</f>
        <v>1</v>
      </c>
      <c r="AI4169" t="str">
        <f t="shared" si="65"/>
        <v>62341Southwest Multi-Craft FundEmployerTRUECommercial7476Express Scripts National Preferred with Limited UM 202061825Express Scripts National Preferred with Limited311ESI Commercial217Express Scripts (ESI)7504Express Scripts PBMNationalPBM Controlled7504Express Scripts PBMPBM00NM3</v>
      </c>
      <c r="AJ4169" s="8" t="str">
        <f>IFERROR(IF(_xlfn.XLOOKUP(Export4Q22[[#This Row],[Plan ID]],#REF!,#REF!)=Export4Q22[[#This Row],[Concatenate]],"Same","Change"),"New")</f>
        <v>New</v>
      </c>
    </row>
    <row r="4170" spans="1:36" x14ac:dyDescent="0.25">
      <c r="A4170" s="1">
        <v>62343</v>
      </c>
      <c r="B4170" t="s">
        <v>7080</v>
      </c>
      <c r="C4170" t="s">
        <v>176</v>
      </c>
      <c r="D4170" t="s">
        <v>995</v>
      </c>
      <c r="E4170" t="s">
        <v>177</v>
      </c>
      <c r="F4170" s="1">
        <v>7476</v>
      </c>
      <c r="G4170" t="s">
        <v>1205</v>
      </c>
      <c r="H4170" s="3">
        <v>61825</v>
      </c>
      <c r="I4170" t="s">
        <v>6636</v>
      </c>
      <c r="J4170" s="1">
        <v>311</v>
      </c>
      <c r="K4170" t="s">
        <v>1206</v>
      </c>
      <c r="L4170" s="1"/>
      <c r="N4170" s="1"/>
      <c r="P4170" s="1">
        <v>217</v>
      </c>
      <c r="Q4170" t="s">
        <v>3039</v>
      </c>
      <c r="R4170" s="1">
        <v>7504</v>
      </c>
      <c r="S4170" t="s">
        <v>1209</v>
      </c>
      <c r="T4170" t="s">
        <v>1000</v>
      </c>
      <c r="U4170" t="s">
        <v>182</v>
      </c>
      <c r="V4170" s="1">
        <v>7504</v>
      </c>
      <c r="W4170" t="s">
        <v>1209</v>
      </c>
      <c r="X4170" t="s">
        <v>183</v>
      </c>
      <c r="Y4170" s="1"/>
      <c r="AA4170" t="s">
        <v>150</v>
      </c>
      <c r="AB4170" s="2">
        <v>0</v>
      </c>
      <c r="AC4170" s="2">
        <v>0</v>
      </c>
      <c r="AD4170" t="s">
        <v>295</v>
      </c>
      <c r="AF4170" s="1">
        <v>3</v>
      </c>
      <c r="AG4170" s="1"/>
      <c r="AH4170" s="1" t="b">
        <f>Export4Q22[[#This Row],[Pharmacy Controller ID]]&lt;&gt;Export4Q22[[#This Row],[Medical Controller ID]]</f>
        <v>1</v>
      </c>
      <c r="AI4170" t="str">
        <f t="shared" si="65"/>
        <v>62343UFCW Local 1245 Northeastern RegionEmployerTRUECommercial7476Express Scripts National Preferred with Limited UM 202061825Express Scripts National Preferred with Limited311ESI Commercial217Express Scripts (ESI)7504Express Scripts PBMNationalPBM Controlled7504Express Scripts PBMPBM00NJ3</v>
      </c>
      <c r="AJ4170" s="8" t="str">
        <f>IFERROR(IF(_xlfn.XLOOKUP(Export4Q22[[#This Row],[Plan ID]],#REF!,#REF!)=Export4Q22[[#This Row],[Concatenate]],"Same","Change"),"New")</f>
        <v>New</v>
      </c>
    </row>
    <row r="4171" spans="1:36" x14ac:dyDescent="0.25">
      <c r="A4171" s="1">
        <v>62344</v>
      </c>
      <c r="B4171" t="s">
        <v>7081</v>
      </c>
      <c r="C4171" t="s">
        <v>176</v>
      </c>
      <c r="D4171" t="s">
        <v>995</v>
      </c>
      <c r="E4171" t="s">
        <v>177</v>
      </c>
      <c r="F4171" s="1">
        <v>7476</v>
      </c>
      <c r="G4171" t="s">
        <v>1205</v>
      </c>
      <c r="H4171" s="3">
        <v>61825</v>
      </c>
      <c r="I4171" t="s">
        <v>6636</v>
      </c>
      <c r="J4171" s="1">
        <v>311</v>
      </c>
      <c r="K4171" t="s">
        <v>1206</v>
      </c>
      <c r="L4171" s="1"/>
      <c r="N4171" s="1"/>
      <c r="P4171" s="1">
        <v>217</v>
      </c>
      <c r="Q4171" t="s">
        <v>3039</v>
      </c>
      <c r="R4171" s="1">
        <v>7504</v>
      </c>
      <c r="S4171" t="s">
        <v>1209</v>
      </c>
      <c r="T4171" t="s">
        <v>1000</v>
      </c>
      <c r="U4171" t="s">
        <v>182</v>
      </c>
      <c r="V4171" s="1">
        <v>7504</v>
      </c>
      <c r="W4171" t="s">
        <v>1209</v>
      </c>
      <c r="X4171" t="s">
        <v>183</v>
      </c>
      <c r="Y4171" s="1"/>
      <c r="AA4171" t="s">
        <v>150</v>
      </c>
      <c r="AB4171" s="2">
        <v>0</v>
      </c>
      <c r="AC4171" s="2">
        <v>0</v>
      </c>
      <c r="AD4171" t="s">
        <v>89</v>
      </c>
      <c r="AF4171" s="1">
        <v>3</v>
      </c>
      <c r="AG4171" s="1"/>
      <c r="AH4171" s="1" t="b">
        <f>Export4Q22[[#This Row],[Pharmacy Controller ID]]&lt;&gt;Export4Q22[[#This Row],[Medical Controller ID]]</f>
        <v>1</v>
      </c>
      <c r="AI4171" t="str">
        <f t="shared" si="65"/>
        <v>62344Central New York Laborers' Welfare FundEmployerTRUECommercial7476Express Scripts National Preferred with Limited UM 202061825Express Scripts National Preferred with Limited311ESI Commercial217Express Scripts (ESI)7504Express Scripts PBMNationalPBM Controlled7504Express Scripts PBMPBM00NY3</v>
      </c>
      <c r="AJ4171" s="8" t="str">
        <f>IFERROR(IF(_xlfn.XLOOKUP(Export4Q22[[#This Row],[Plan ID]],#REF!,#REF!)=Export4Q22[[#This Row],[Concatenate]],"Same","Change"),"New")</f>
        <v>New</v>
      </c>
    </row>
    <row r="4172" spans="1:36" x14ac:dyDescent="0.25">
      <c r="A4172" s="1">
        <v>62345</v>
      </c>
      <c r="B4172" t="s">
        <v>7082</v>
      </c>
      <c r="C4172" t="s">
        <v>176</v>
      </c>
      <c r="D4172" t="s">
        <v>995</v>
      </c>
      <c r="E4172" t="s">
        <v>177</v>
      </c>
      <c r="F4172" s="1">
        <v>7476</v>
      </c>
      <c r="G4172" t="s">
        <v>1205</v>
      </c>
      <c r="H4172" s="3">
        <v>61825</v>
      </c>
      <c r="I4172" t="s">
        <v>6636</v>
      </c>
      <c r="J4172" s="1">
        <v>311</v>
      </c>
      <c r="K4172" t="s">
        <v>1206</v>
      </c>
      <c r="L4172" s="1"/>
      <c r="N4172" s="1"/>
      <c r="P4172" s="1">
        <v>217</v>
      </c>
      <c r="Q4172" t="s">
        <v>3039</v>
      </c>
      <c r="R4172" s="1">
        <v>7504</v>
      </c>
      <c r="S4172" t="s">
        <v>1209</v>
      </c>
      <c r="T4172" t="s">
        <v>1000</v>
      </c>
      <c r="U4172" t="s">
        <v>182</v>
      </c>
      <c r="V4172" s="1">
        <v>7504</v>
      </c>
      <c r="W4172" t="s">
        <v>1209</v>
      </c>
      <c r="X4172" t="s">
        <v>183</v>
      </c>
      <c r="Y4172" s="1"/>
      <c r="AA4172" t="s">
        <v>150</v>
      </c>
      <c r="AB4172" s="2">
        <v>0</v>
      </c>
      <c r="AC4172" s="2">
        <v>0</v>
      </c>
      <c r="AD4172" t="s">
        <v>314</v>
      </c>
      <c r="AF4172" s="1">
        <v>3</v>
      </c>
      <c r="AG4172" s="1"/>
      <c r="AH4172" s="1" t="b">
        <f>Export4Q22[[#This Row],[Pharmacy Controller ID]]&lt;&gt;Export4Q22[[#This Row],[Medical Controller ID]]</f>
        <v>1</v>
      </c>
      <c r="AI4172" t="str">
        <f t="shared" si="65"/>
        <v>62345Graphic Communications National Health and Welfare Fund (GCC/IBT)EmployerTRUECommercial7476Express Scripts National Preferred with Limited UM 202061825Express Scripts National Preferred with Limited311ESI Commercial217Express Scripts (ESI)7504Express Scripts PBMNationalPBM Controlled7504Express Scripts PBMPBM00PA3</v>
      </c>
      <c r="AJ4172" s="8" t="str">
        <f>IFERROR(IF(_xlfn.XLOOKUP(Export4Q22[[#This Row],[Plan ID]],#REF!,#REF!)=Export4Q22[[#This Row],[Concatenate]],"Same","Change"),"New")</f>
        <v>New</v>
      </c>
    </row>
    <row r="4173" spans="1:36" x14ac:dyDescent="0.25">
      <c r="A4173" s="1">
        <v>62347</v>
      </c>
      <c r="B4173" t="s">
        <v>7083</v>
      </c>
      <c r="C4173" t="s">
        <v>176</v>
      </c>
      <c r="D4173" t="s">
        <v>995</v>
      </c>
      <c r="E4173" t="s">
        <v>177</v>
      </c>
      <c r="F4173" s="1">
        <v>7476</v>
      </c>
      <c r="G4173" t="s">
        <v>1205</v>
      </c>
      <c r="H4173" s="3">
        <v>61825</v>
      </c>
      <c r="I4173" t="s">
        <v>6636</v>
      </c>
      <c r="J4173" s="1">
        <v>311</v>
      </c>
      <c r="K4173" t="s">
        <v>1206</v>
      </c>
      <c r="L4173" s="1"/>
      <c r="N4173" s="1"/>
      <c r="P4173" s="1">
        <v>217</v>
      </c>
      <c r="Q4173" t="s">
        <v>3039</v>
      </c>
      <c r="R4173" s="1">
        <v>7504</v>
      </c>
      <c r="S4173" t="s">
        <v>1209</v>
      </c>
      <c r="T4173" t="s">
        <v>1000</v>
      </c>
      <c r="U4173" t="s">
        <v>182</v>
      </c>
      <c r="V4173" s="1">
        <v>7504</v>
      </c>
      <c r="W4173" t="s">
        <v>1209</v>
      </c>
      <c r="X4173" t="s">
        <v>183</v>
      </c>
      <c r="Y4173" s="1"/>
      <c r="AA4173" t="s">
        <v>150</v>
      </c>
      <c r="AB4173" s="2">
        <v>0</v>
      </c>
      <c r="AC4173" s="2">
        <v>0</v>
      </c>
      <c r="AD4173" t="s">
        <v>220</v>
      </c>
      <c r="AF4173" s="1">
        <v>3</v>
      </c>
      <c r="AG4173" s="1"/>
      <c r="AH4173" s="1" t="b">
        <f>Export4Q22[[#This Row],[Pharmacy Controller ID]]&lt;&gt;Export4Q22[[#This Row],[Medical Controller ID]]</f>
        <v>1</v>
      </c>
      <c r="AI4173" t="str">
        <f t="shared" si="65"/>
        <v>62347Meritain HealthEmployerTRUECommercial7476Express Scripts National Preferred with Limited UM 202061825Express Scripts National Preferred with Limited311ESI Commercial217Express Scripts (ESI)7504Express Scripts PBMNationalPBM Controlled7504Express Scripts PBMPBM00MI3</v>
      </c>
      <c r="AJ4173" s="8" t="str">
        <f>IFERROR(IF(_xlfn.XLOOKUP(Export4Q22[[#This Row],[Plan ID]],#REF!,#REF!)=Export4Q22[[#This Row],[Concatenate]],"Same","Change"),"New")</f>
        <v>New</v>
      </c>
    </row>
    <row r="4174" spans="1:36" x14ac:dyDescent="0.25">
      <c r="A4174" s="1">
        <v>62350</v>
      </c>
      <c r="B4174" t="s">
        <v>7084</v>
      </c>
      <c r="C4174" t="s">
        <v>176</v>
      </c>
      <c r="D4174" t="s">
        <v>995</v>
      </c>
      <c r="E4174" t="s">
        <v>177</v>
      </c>
      <c r="F4174" s="1">
        <v>7476</v>
      </c>
      <c r="G4174" t="s">
        <v>1205</v>
      </c>
      <c r="H4174" s="3">
        <v>61825</v>
      </c>
      <c r="I4174" t="s">
        <v>6636</v>
      </c>
      <c r="J4174" s="1">
        <v>311</v>
      </c>
      <c r="K4174" t="s">
        <v>1206</v>
      </c>
      <c r="L4174" s="1"/>
      <c r="N4174" s="1"/>
      <c r="P4174" s="1">
        <v>217</v>
      </c>
      <c r="Q4174" t="s">
        <v>3039</v>
      </c>
      <c r="R4174" s="1">
        <v>7504</v>
      </c>
      <c r="S4174" t="s">
        <v>1209</v>
      </c>
      <c r="T4174" t="s">
        <v>1000</v>
      </c>
      <c r="U4174" t="s">
        <v>182</v>
      </c>
      <c r="V4174" s="1">
        <v>7504</v>
      </c>
      <c r="W4174" t="s">
        <v>1209</v>
      </c>
      <c r="X4174" t="s">
        <v>183</v>
      </c>
      <c r="Y4174" s="1"/>
      <c r="AA4174" t="s">
        <v>150</v>
      </c>
      <c r="AB4174" s="2">
        <v>0</v>
      </c>
      <c r="AC4174" s="2">
        <v>0</v>
      </c>
      <c r="AD4174" t="s">
        <v>314</v>
      </c>
      <c r="AF4174" s="1">
        <v>3</v>
      </c>
      <c r="AG4174" s="1"/>
      <c r="AH4174" s="1" t="b">
        <f>Export4Q22[[#This Row],[Pharmacy Controller ID]]&lt;&gt;Export4Q22[[#This Row],[Medical Controller ID]]</f>
        <v>1</v>
      </c>
      <c r="AI4174" t="str">
        <f t="shared" si="65"/>
        <v>62350VEBA of the Retirees of Kaiser AluminumEmployerTRUECommercial7476Express Scripts National Preferred with Limited UM 202061825Express Scripts National Preferred with Limited311ESI Commercial217Express Scripts (ESI)7504Express Scripts PBMNationalPBM Controlled7504Express Scripts PBMPBM00PA3</v>
      </c>
      <c r="AJ4174" s="8" t="str">
        <f>IFERROR(IF(_xlfn.XLOOKUP(Export4Q22[[#This Row],[Plan ID]],#REF!,#REF!)=Export4Q22[[#This Row],[Concatenate]],"Same","Change"),"New")</f>
        <v>New</v>
      </c>
    </row>
    <row r="4175" spans="1:36" x14ac:dyDescent="0.25">
      <c r="A4175" s="1">
        <v>62351</v>
      </c>
      <c r="B4175" t="s">
        <v>7085</v>
      </c>
      <c r="C4175" t="s">
        <v>176</v>
      </c>
      <c r="D4175" t="s">
        <v>995</v>
      </c>
      <c r="E4175" t="s">
        <v>177</v>
      </c>
      <c r="F4175" s="1">
        <v>7476</v>
      </c>
      <c r="G4175" t="s">
        <v>1205</v>
      </c>
      <c r="H4175" s="3">
        <v>61825</v>
      </c>
      <c r="I4175" t="s">
        <v>6636</v>
      </c>
      <c r="J4175" s="1">
        <v>311</v>
      </c>
      <c r="K4175" t="s">
        <v>1206</v>
      </c>
      <c r="L4175" s="1"/>
      <c r="N4175" s="1"/>
      <c r="P4175" s="1">
        <v>217</v>
      </c>
      <c r="Q4175" t="s">
        <v>3039</v>
      </c>
      <c r="R4175" s="1">
        <v>7504</v>
      </c>
      <c r="S4175" t="s">
        <v>1209</v>
      </c>
      <c r="T4175" t="s">
        <v>1000</v>
      </c>
      <c r="U4175" t="s">
        <v>182</v>
      </c>
      <c r="V4175" s="1">
        <v>7504</v>
      </c>
      <c r="W4175" t="s">
        <v>1209</v>
      </c>
      <c r="X4175" t="s">
        <v>183</v>
      </c>
      <c r="Y4175" s="1"/>
      <c r="AA4175" t="s">
        <v>150</v>
      </c>
      <c r="AB4175" s="2">
        <v>0</v>
      </c>
      <c r="AC4175" s="2">
        <v>0</v>
      </c>
      <c r="AD4175" t="s">
        <v>142</v>
      </c>
      <c r="AF4175" s="1">
        <v>3</v>
      </c>
      <c r="AG4175" s="1"/>
      <c r="AH4175" s="1" t="b">
        <f>Export4Q22[[#This Row],[Pharmacy Controller ID]]&lt;&gt;Export4Q22[[#This Row],[Medical Controller ID]]</f>
        <v>1</v>
      </c>
      <c r="AI4175" t="str">
        <f t="shared" si="65"/>
        <v>62351Covenant Management System (CMS)EmployerTRUECommercial7476Express Scripts National Preferred with Limited UM 202061825Express Scripts National Preferred with Limited311ESI Commercial217Express Scripts (ESI)7504Express Scripts PBMNationalPBM Controlled7504Express Scripts PBMPBM00TX3</v>
      </c>
      <c r="AJ4175" s="8" t="str">
        <f>IFERROR(IF(_xlfn.XLOOKUP(Export4Q22[[#This Row],[Plan ID]],#REF!,#REF!)=Export4Q22[[#This Row],[Concatenate]],"Same","Change"),"New")</f>
        <v>New</v>
      </c>
    </row>
    <row r="4176" spans="1:36" x14ac:dyDescent="0.25">
      <c r="A4176" s="1">
        <v>62352</v>
      </c>
      <c r="B4176" t="s">
        <v>7086</v>
      </c>
      <c r="C4176" t="s">
        <v>176</v>
      </c>
      <c r="D4176" t="s">
        <v>995</v>
      </c>
      <c r="E4176" t="s">
        <v>177</v>
      </c>
      <c r="F4176" s="1">
        <v>7476</v>
      </c>
      <c r="G4176" t="s">
        <v>1205</v>
      </c>
      <c r="H4176" s="3">
        <v>61825</v>
      </c>
      <c r="I4176" t="s">
        <v>6636</v>
      </c>
      <c r="J4176" s="1">
        <v>311</v>
      </c>
      <c r="K4176" t="s">
        <v>1206</v>
      </c>
      <c r="L4176" s="1"/>
      <c r="N4176" s="1"/>
      <c r="P4176" s="1">
        <v>217</v>
      </c>
      <c r="Q4176" t="s">
        <v>3039</v>
      </c>
      <c r="R4176" s="1">
        <v>7504</v>
      </c>
      <c r="S4176" t="s">
        <v>1209</v>
      </c>
      <c r="T4176" t="s">
        <v>1000</v>
      </c>
      <c r="U4176" t="s">
        <v>182</v>
      </c>
      <c r="V4176" s="1">
        <v>7504</v>
      </c>
      <c r="W4176" t="s">
        <v>1209</v>
      </c>
      <c r="X4176" t="s">
        <v>183</v>
      </c>
      <c r="Y4176" s="1"/>
      <c r="AA4176" t="s">
        <v>150</v>
      </c>
      <c r="AB4176" s="2">
        <v>0</v>
      </c>
      <c r="AC4176" s="2">
        <v>0</v>
      </c>
      <c r="AD4176" t="s">
        <v>142</v>
      </c>
      <c r="AF4176" s="1">
        <v>3</v>
      </c>
      <c r="AG4176" s="1"/>
      <c r="AH4176" s="1" t="b">
        <f>Export4Q22[[#This Row],[Pharmacy Controller ID]]&lt;&gt;Export4Q22[[#This Row],[Medical Controller ID]]</f>
        <v>1</v>
      </c>
      <c r="AI4176" t="str">
        <f t="shared" si="65"/>
        <v>62352Texas Pipe Trades Health BenefitEmployerTRUECommercial7476Express Scripts National Preferred with Limited UM 202061825Express Scripts National Preferred with Limited311ESI Commercial217Express Scripts (ESI)7504Express Scripts PBMNationalPBM Controlled7504Express Scripts PBMPBM00TX3</v>
      </c>
      <c r="AJ4176" s="8" t="str">
        <f>IFERROR(IF(_xlfn.XLOOKUP(Export4Q22[[#This Row],[Plan ID]],#REF!,#REF!)=Export4Q22[[#This Row],[Concatenate]],"Same","Change"),"New")</f>
        <v>New</v>
      </c>
    </row>
    <row r="4177" spans="1:36" x14ac:dyDescent="0.25">
      <c r="A4177" s="1">
        <v>62353</v>
      </c>
      <c r="B4177" t="s">
        <v>7087</v>
      </c>
      <c r="C4177" t="s">
        <v>176</v>
      </c>
      <c r="D4177" t="s">
        <v>995</v>
      </c>
      <c r="E4177" t="s">
        <v>177</v>
      </c>
      <c r="F4177" s="1">
        <v>7476</v>
      </c>
      <c r="G4177" t="s">
        <v>1205</v>
      </c>
      <c r="H4177" s="3">
        <v>61825</v>
      </c>
      <c r="I4177" t="s">
        <v>6636</v>
      </c>
      <c r="J4177" s="1">
        <v>311</v>
      </c>
      <c r="K4177" t="s">
        <v>1206</v>
      </c>
      <c r="L4177" s="1"/>
      <c r="N4177" s="1"/>
      <c r="P4177" s="1">
        <v>217</v>
      </c>
      <c r="Q4177" t="s">
        <v>3039</v>
      </c>
      <c r="R4177" s="1">
        <v>7504</v>
      </c>
      <c r="S4177" t="s">
        <v>1209</v>
      </c>
      <c r="T4177" t="s">
        <v>1000</v>
      </c>
      <c r="U4177" t="s">
        <v>182</v>
      </c>
      <c r="V4177" s="1">
        <v>7504</v>
      </c>
      <c r="W4177" t="s">
        <v>1209</v>
      </c>
      <c r="X4177" t="s">
        <v>183</v>
      </c>
      <c r="Y4177" s="1"/>
      <c r="AA4177" t="s">
        <v>150</v>
      </c>
      <c r="AB4177" s="2">
        <v>0</v>
      </c>
      <c r="AC4177" s="2">
        <v>0</v>
      </c>
      <c r="AD4177" t="s">
        <v>324</v>
      </c>
      <c r="AF4177" s="1">
        <v>3</v>
      </c>
      <c r="AG4177" s="1"/>
      <c r="AH4177" s="1" t="b">
        <f>Export4Q22[[#This Row],[Pharmacy Controller ID]]&lt;&gt;Export4Q22[[#This Row],[Medical Controller ID]]</f>
        <v>1</v>
      </c>
      <c r="AI4177" t="str">
        <f t="shared" si="65"/>
        <v>62353West Virginia Pipe Trades H&amp;WEmployerTRUECommercial7476Express Scripts National Preferred with Limited UM 202061825Express Scripts National Preferred with Limited311ESI Commercial217Express Scripts (ESI)7504Express Scripts PBMNationalPBM Controlled7504Express Scripts PBMPBM00WV3</v>
      </c>
      <c r="AJ4177" s="8" t="str">
        <f>IFERROR(IF(_xlfn.XLOOKUP(Export4Q22[[#This Row],[Plan ID]],#REF!,#REF!)=Export4Q22[[#This Row],[Concatenate]],"Same","Change"),"New")</f>
        <v>New</v>
      </c>
    </row>
    <row r="4178" spans="1:36" x14ac:dyDescent="0.25">
      <c r="A4178" s="1">
        <v>62355</v>
      </c>
      <c r="B4178" t="s">
        <v>7088</v>
      </c>
      <c r="C4178" t="s">
        <v>176</v>
      </c>
      <c r="D4178" t="s">
        <v>995</v>
      </c>
      <c r="E4178" t="s">
        <v>177</v>
      </c>
      <c r="F4178" s="1">
        <v>7476</v>
      </c>
      <c r="G4178" t="s">
        <v>1205</v>
      </c>
      <c r="H4178" s="3">
        <v>61825</v>
      </c>
      <c r="I4178" t="s">
        <v>6636</v>
      </c>
      <c r="J4178" s="1">
        <v>311</v>
      </c>
      <c r="K4178" t="s">
        <v>1206</v>
      </c>
      <c r="L4178" s="1"/>
      <c r="N4178" s="1"/>
      <c r="P4178" s="1">
        <v>217</v>
      </c>
      <c r="Q4178" t="s">
        <v>3039</v>
      </c>
      <c r="R4178" s="1">
        <v>7504</v>
      </c>
      <c r="S4178" t="s">
        <v>1209</v>
      </c>
      <c r="T4178" t="s">
        <v>1000</v>
      </c>
      <c r="U4178" t="s">
        <v>182</v>
      </c>
      <c r="V4178" s="1">
        <v>7504</v>
      </c>
      <c r="W4178" t="s">
        <v>1209</v>
      </c>
      <c r="X4178" t="s">
        <v>183</v>
      </c>
      <c r="Y4178" s="1"/>
      <c r="AA4178" t="s">
        <v>150</v>
      </c>
      <c r="AB4178" s="2">
        <v>0</v>
      </c>
      <c r="AC4178" s="2">
        <v>0</v>
      </c>
      <c r="AD4178" t="s">
        <v>295</v>
      </c>
      <c r="AF4178" s="1">
        <v>3</v>
      </c>
      <c r="AG4178" s="1"/>
      <c r="AH4178" s="1" t="b">
        <f>Export4Q22[[#This Row],[Pharmacy Controller ID]]&lt;&gt;Export4Q22[[#This Row],[Medical Controller ID]]</f>
        <v>1</v>
      </c>
      <c r="AI4178" t="str">
        <f t="shared" si="65"/>
        <v>62355Local 723 Teamsters WelfareEmployerTRUECommercial7476Express Scripts National Preferred with Limited UM 202061825Express Scripts National Preferred with Limited311ESI Commercial217Express Scripts (ESI)7504Express Scripts PBMNationalPBM Controlled7504Express Scripts PBMPBM00NJ3</v>
      </c>
      <c r="AJ4178" s="8" t="str">
        <f>IFERROR(IF(_xlfn.XLOOKUP(Export4Q22[[#This Row],[Plan ID]],#REF!,#REF!)=Export4Q22[[#This Row],[Concatenate]],"Same","Change"),"New")</f>
        <v>New</v>
      </c>
    </row>
    <row r="4179" spans="1:36" x14ac:dyDescent="0.25">
      <c r="A4179" s="1">
        <v>62357</v>
      </c>
      <c r="B4179" t="s">
        <v>7089</v>
      </c>
      <c r="C4179" t="s">
        <v>176</v>
      </c>
      <c r="D4179" t="s">
        <v>995</v>
      </c>
      <c r="E4179" t="s">
        <v>177</v>
      </c>
      <c r="F4179" s="1">
        <v>7476</v>
      </c>
      <c r="G4179" t="s">
        <v>1205</v>
      </c>
      <c r="H4179" s="3">
        <v>61825</v>
      </c>
      <c r="I4179" t="s">
        <v>6636</v>
      </c>
      <c r="J4179" s="1">
        <v>311</v>
      </c>
      <c r="K4179" t="s">
        <v>1206</v>
      </c>
      <c r="L4179" s="1"/>
      <c r="N4179" s="1"/>
      <c r="P4179" s="1">
        <v>217</v>
      </c>
      <c r="Q4179" t="s">
        <v>3039</v>
      </c>
      <c r="R4179" s="1">
        <v>7504</v>
      </c>
      <c r="S4179" t="s">
        <v>1209</v>
      </c>
      <c r="T4179" t="s">
        <v>1000</v>
      </c>
      <c r="U4179" t="s">
        <v>182</v>
      </c>
      <c r="V4179" s="1">
        <v>7504</v>
      </c>
      <c r="W4179" t="s">
        <v>1209</v>
      </c>
      <c r="X4179" t="s">
        <v>183</v>
      </c>
      <c r="Y4179" s="1"/>
      <c r="AA4179" t="s">
        <v>150</v>
      </c>
      <c r="AB4179" s="2">
        <v>0</v>
      </c>
      <c r="AC4179" s="2">
        <v>0</v>
      </c>
      <c r="AD4179" t="s">
        <v>220</v>
      </c>
      <c r="AF4179" s="1">
        <v>3</v>
      </c>
      <c r="AG4179" s="1"/>
      <c r="AH4179" s="1" t="b">
        <f>Export4Q22[[#This Row],[Pharmacy Controller ID]]&lt;&gt;Export4Q22[[#This Row],[Medical Controller ID]]</f>
        <v>1</v>
      </c>
      <c r="AI4179" t="str">
        <f t="shared" si="65"/>
        <v>62357Newaygo CountyEmployerTRUECommercial7476Express Scripts National Preferred with Limited UM 202061825Express Scripts National Preferred with Limited311ESI Commercial217Express Scripts (ESI)7504Express Scripts PBMNationalPBM Controlled7504Express Scripts PBMPBM00MI3</v>
      </c>
      <c r="AJ4179" s="8" t="str">
        <f>IFERROR(IF(_xlfn.XLOOKUP(Export4Q22[[#This Row],[Plan ID]],#REF!,#REF!)=Export4Q22[[#This Row],[Concatenate]],"Same","Change"),"New")</f>
        <v>New</v>
      </c>
    </row>
    <row r="4180" spans="1:36" x14ac:dyDescent="0.25">
      <c r="A4180" s="1">
        <v>62359</v>
      </c>
      <c r="B4180" t="s">
        <v>7090</v>
      </c>
      <c r="C4180" t="s">
        <v>176</v>
      </c>
      <c r="D4180" t="s">
        <v>995</v>
      </c>
      <c r="E4180" t="s">
        <v>177</v>
      </c>
      <c r="F4180" s="1">
        <v>7476</v>
      </c>
      <c r="G4180" t="s">
        <v>1205</v>
      </c>
      <c r="H4180" s="3">
        <v>61825</v>
      </c>
      <c r="I4180" t="s">
        <v>6636</v>
      </c>
      <c r="J4180" s="1">
        <v>311</v>
      </c>
      <c r="K4180" t="s">
        <v>1206</v>
      </c>
      <c r="L4180" s="1"/>
      <c r="N4180" s="1"/>
      <c r="P4180" s="1">
        <v>217</v>
      </c>
      <c r="Q4180" t="s">
        <v>3039</v>
      </c>
      <c r="R4180" s="1">
        <v>7504</v>
      </c>
      <c r="S4180" t="s">
        <v>1209</v>
      </c>
      <c r="T4180" t="s">
        <v>1000</v>
      </c>
      <c r="U4180" t="s">
        <v>182</v>
      </c>
      <c r="V4180" s="1">
        <v>7504</v>
      </c>
      <c r="W4180" t="s">
        <v>1209</v>
      </c>
      <c r="X4180" t="s">
        <v>183</v>
      </c>
      <c r="Y4180" s="1"/>
      <c r="AA4180" t="s">
        <v>150</v>
      </c>
      <c r="AB4180" s="2">
        <v>0</v>
      </c>
      <c r="AC4180" s="2">
        <v>0</v>
      </c>
      <c r="AD4180" t="s">
        <v>89</v>
      </c>
      <c r="AF4180" s="1">
        <v>3</v>
      </c>
      <c r="AG4180" s="1"/>
      <c r="AH4180" s="1" t="b">
        <f>Export4Q22[[#This Row],[Pharmacy Controller ID]]&lt;&gt;Export4Q22[[#This Row],[Medical Controller ID]]</f>
        <v>1</v>
      </c>
      <c r="AI4180" t="str">
        <f t="shared" si="65"/>
        <v>62359Chautauqua County School Districts' Medical Health PlanEmployerTRUECommercial7476Express Scripts National Preferred with Limited UM 202061825Express Scripts National Preferred with Limited311ESI Commercial217Express Scripts (ESI)7504Express Scripts PBMNationalPBM Controlled7504Express Scripts PBMPBM00NY3</v>
      </c>
      <c r="AJ4180" s="8" t="str">
        <f>IFERROR(IF(_xlfn.XLOOKUP(Export4Q22[[#This Row],[Plan ID]],#REF!,#REF!)=Export4Q22[[#This Row],[Concatenate]],"Same","Change"),"New")</f>
        <v>New</v>
      </c>
    </row>
    <row r="4181" spans="1:36" x14ac:dyDescent="0.25">
      <c r="A4181" s="1">
        <v>62360</v>
      </c>
      <c r="B4181" t="s">
        <v>7091</v>
      </c>
      <c r="C4181" t="s">
        <v>176</v>
      </c>
      <c r="D4181" t="s">
        <v>995</v>
      </c>
      <c r="E4181" t="s">
        <v>177</v>
      </c>
      <c r="F4181" s="1">
        <v>7476</v>
      </c>
      <c r="G4181" t="s">
        <v>1205</v>
      </c>
      <c r="H4181" s="3">
        <v>61825</v>
      </c>
      <c r="I4181" t="s">
        <v>6636</v>
      </c>
      <c r="J4181" s="1">
        <v>311</v>
      </c>
      <c r="K4181" t="s">
        <v>1206</v>
      </c>
      <c r="L4181" s="1"/>
      <c r="N4181" s="1"/>
      <c r="P4181" s="1">
        <v>217</v>
      </c>
      <c r="Q4181" t="s">
        <v>3039</v>
      </c>
      <c r="R4181" s="1">
        <v>7504</v>
      </c>
      <c r="S4181" t="s">
        <v>1209</v>
      </c>
      <c r="T4181" t="s">
        <v>1000</v>
      </c>
      <c r="U4181" t="s">
        <v>182</v>
      </c>
      <c r="V4181" s="1">
        <v>7504</v>
      </c>
      <c r="W4181" t="s">
        <v>1209</v>
      </c>
      <c r="X4181" t="s">
        <v>183</v>
      </c>
      <c r="Y4181" s="1"/>
      <c r="AA4181" t="s">
        <v>150</v>
      </c>
      <c r="AB4181" s="2">
        <v>0</v>
      </c>
      <c r="AC4181" s="2">
        <v>0</v>
      </c>
      <c r="AD4181" t="s">
        <v>220</v>
      </c>
      <c r="AF4181" s="1">
        <v>3</v>
      </c>
      <c r="AG4181" s="1"/>
      <c r="AH4181" s="1" t="b">
        <f>Export4Q22[[#This Row],[Pharmacy Controller ID]]&lt;&gt;Export4Q22[[#This Row],[Medical Controller ID]]</f>
        <v>1</v>
      </c>
      <c r="AI4181" t="str">
        <f t="shared" si="65"/>
        <v>62360Calhoun CountyEmployerTRUECommercial7476Express Scripts National Preferred with Limited UM 202061825Express Scripts National Preferred with Limited311ESI Commercial217Express Scripts (ESI)7504Express Scripts PBMNationalPBM Controlled7504Express Scripts PBMPBM00MI3</v>
      </c>
      <c r="AJ4181" s="8" t="str">
        <f>IFERROR(IF(_xlfn.XLOOKUP(Export4Q22[[#This Row],[Plan ID]],#REF!,#REF!)=Export4Q22[[#This Row],[Concatenate]],"Same","Change"),"New")</f>
        <v>New</v>
      </c>
    </row>
    <row r="4182" spans="1:36" x14ac:dyDescent="0.25">
      <c r="A4182" s="1">
        <v>62363</v>
      </c>
      <c r="B4182" t="s">
        <v>7092</v>
      </c>
      <c r="C4182" t="s">
        <v>176</v>
      </c>
      <c r="D4182" t="s">
        <v>995</v>
      </c>
      <c r="E4182" t="s">
        <v>177</v>
      </c>
      <c r="F4182" s="1">
        <v>7476</v>
      </c>
      <c r="G4182" t="s">
        <v>1205</v>
      </c>
      <c r="H4182" s="3">
        <v>61825</v>
      </c>
      <c r="I4182" t="s">
        <v>6636</v>
      </c>
      <c r="J4182" s="1">
        <v>311</v>
      </c>
      <c r="K4182" t="s">
        <v>1206</v>
      </c>
      <c r="L4182" s="1"/>
      <c r="N4182" s="1"/>
      <c r="P4182" s="1">
        <v>217</v>
      </c>
      <c r="Q4182" t="s">
        <v>3039</v>
      </c>
      <c r="R4182" s="1">
        <v>7504</v>
      </c>
      <c r="S4182" t="s">
        <v>1209</v>
      </c>
      <c r="T4182" t="s">
        <v>1000</v>
      </c>
      <c r="U4182" t="s">
        <v>182</v>
      </c>
      <c r="V4182" s="1">
        <v>7504</v>
      </c>
      <c r="W4182" t="s">
        <v>1209</v>
      </c>
      <c r="X4182" t="s">
        <v>183</v>
      </c>
      <c r="Y4182" s="1"/>
      <c r="AA4182" t="s">
        <v>150</v>
      </c>
      <c r="AB4182" s="2">
        <v>0</v>
      </c>
      <c r="AC4182" s="2">
        <v>0</v>
      </c>
      <c r="AD4182" t="s">
        <v>89</v>
      </c>
      <c r="AF4182" s="1">
        <v>3</v>
      </c>
      <c r="AG4182" s="1"/>
      <c r="AH4182" s="1" t="b">
        <f>Export4Q22[[#This Row],[Pharmacy Controller ID]]&lt;&gt;Export4Q22[[#This Row],[Medical Controller ID]]</f>
        <v>1</v>
      </c>
      <c r="AI4182" t="str">
        <f t="shared" si="65"/>
        <v>62363Sentry GroupEmployerTRUECommercial7476Express Scripts National Preferred with Limited UM 202061825Express Scripts National Preferred with Limited311ESI Commercial217Express Scripts (ESI)7504Express Scripts PBMNationalPBM Controlled7504Express Scripts PBMPBM00NY3</v>
      </c>
      <c r="AJ4182" s="8" t="str">
        <f>IFERROR(IF(_xlfn.XLOOKUP(Export4Q22[[#This Row],[Plan ID]],#REF!,#REF!)=Export4Q22[[#This Row],[Concatenate]],"Same","Change"),"New")</f>
        <v>New</v>
      </c>
    </row>
    <row r="4183" spans="1:36" x14ac:dyDescent="0.25">
      <c r="A4183" s="1">
        <v>62365</v>
      </c>
      <c r="B4183" t="s">
        <v>7093</v>
      </c>
      <c r="C4183" t="s">
        <v>176</v>
      </c>
      <c r="D4183" t="s">
        <v>995</v>
      </c>
      <c r="E4183" t="s">
        <v>177</v>
      </c>
      <c r="F4183" s="1">
        <v>7476</v>
      </c>
      <c r="G4183" t="s">
        <v>1205</v>
      </c>
      <c r="H4183" s="3">
        <v>61825</v>
      </c>
      <c r="I4183" t="s">
        <v>6636</v>
      </c>
      <c r="J4183" s="1">
        <v>311</v>
      </c>
      <c r="K4183" t="s">
        <v>1206</v>
      </c>
      <c r="L4183" s="1"/>
      <c r="N4183" s="1"/>
      <c r="P4183" s="1">
        <v>217</v>
      </c>
      <c r="Q4183" t="s">
        <v>3039</v>
      </c>
      <c r="R4183" s="1">
        <v>7504</v>
      </c>
      <c r="S4183" t="s">
        <v>1209</v>
      </c>
      <c r="T4183" t="s">
        <v>1000</v>
      </c>
      <c r="U4183" t="s">
        <v>182</v>
      </c>
      <c r="V4183" s="1">
        <v>7504</v>
      </c>
      <c r="W4183" t="s">
        <v>1209</v>
      </c>
      <c r="X4183" t="s">
        <v>183</v>
      </c>
      <c r="Y4183" s="1"/>
      <c r="AA4183" t="s">
        <v>150</v>
      </c>
      <c r="AB4183" s="2">
        <v>0</v>
      </c>
      <c r="AC4183" s="2">
        <v>0</v>
      </c>
      <c r="AD4183" t="s">
        <v>89</v>
      </c>
      <c r="AF4183" s="1">
        <v>3</v>
      </c>
      <c r="AG4183" s="1"/>
      <c r="AH4183" s="1" t="b">
        <f>Export4Q22[[#This Row],[Pharmacy Controller ID]]&lt;&gt;Export4Q22[[#This Row],[Medical Controller ID]]</f>
        <v>1</v>
      </c>
      <c r="AI4183" t="str">
        <f t="shared" si="65"/>
        <v>62365Capital Area School Health Insurance Consortium (CASHIC)EmployerTRUECommercial7476Express Scripts National Preferred with Limited UM 202061825Express Scripts National Preferred with Limited311ESI Commercial217Express Scripts (ESI)7504Express Scripts PBMNationalPBM Controlled7504Express Scripts PBMPBM00NY3</v>
      </c>
      <c r="AJ4183" s="8" t="str">
        <f>IFERROR(IF(_xlfn.XLOOKUP(Export4Q22[[#This Row],[Plan ID]],#REF!,#REF!)=Export4Q22[[#This Row],[Concatenate]],"Same","Change"),"New")</f>
        <v>New</v>
      </c>
    </row>
    <row r="4184" spans="1:36" x14ac:dyDescent="0.25">
      <c r="A4184" s="1">
        <v>62367</v>
      </c>
      <c r="B4184" t="s">
        <v>7094</v>
      </c>
      <c r="C4184" t="s">
        <v>176</v>
      </c>
      <c r="D4184" t="s">
        <v>995</v>
      </c>
      <c r="E4184" t="s">
        <v>177</v>
      </c>
      <c r="F4184" s="1">
        <v>7476</v>
      </c>
      <c r="G4184" t="s">
        <v>1205</v>
      </c>
      <c r="H4184" s="3">
        <v>61825</v>
      </c>
      <c r="I4184" t="s">
        <v>6636</v>
      </c>
      <c r="J4184" s="1">
        <v>311</v>
      </c>
      <c r="K4184" t="s">
        <v>1206</v>
      </c>
      <c r="L4184" s="1"/>
      <c r="N4184" s="1"/>
      <c r="P4184" s="1">
        <v>217</v>
      </c>
      <c r="Q4184" t="s">
        <v>3039</v>
      </c>
      <c r="R4184" s="1">
        <v>7504</v>
      </c>
      <c r="S4184" t="s">
        <v>1209</v>
      </c>
      <c r="T4184" t="s">
        <v>1000</v>
      </c>
      <c r="U4184" t="s">
        <v>182</v>
      </c>
      <c r="V4184" s="1">
        <v>7504</v>
      </c>
      <c r="W4184" t="s">
        <v>1209</v>
      </c>
      <c r="X4184" t="s">
        <v>183</v>
      </c>
      <c r="Y4184" s="1"/>
      <c r="AA4184" t="s">
        <v>150</v>
      </c>
      <c r="AB4184" s="2">
        <v>0</v>
      </c>
      <c r="AC4184" s="2">
        <v>0</v>
      </c>
      <c r="AD4184" t="s">
        <v>295</v>
      </c>
      <c r="AF4184" s="1">
        <v>3</v>
      </c>
      <c r="AG4184" s="1"/>
      <c r="AH4184" s="1" t="b">
        <f>Export4Q22[[#This Row],[Pharmacy Controller ID]]&lt;&gt;Export4Q22[[#This Row],[Medical Controller ID]]</f>
        <v>1</v>
      </c>
      <c r="AI4184" t="str">
        <f t="shared" si="65"/>
        <v>62367Benefit ServicesEmployerTRUECommercial7476Express Scripts National Preferred with Limited UM 202061825Express Scripts National Preferred with Limited311ESI Commercial217Express Scripts (ESI)7504Express Scripts PBMNationalPBM Controlled7504Express Scripts PBMPBM00NJ3</v>
      </c>
      <c r="AJ4184" s="8" t="str">
        <f>IFERROR(IF(_xlfn.XLOOKUP(Export4Q22[[#This Row],[Plan ID]],#REF!,#REF!)=Export4Q22[[#This Row],[Concatenate]],"Same","Change"),"New")</f>
        <v>New</v>
      </c>
    </row>
    <row r="4185" spans="1:36" x14ac:dyDescent="0.25">
      <c r="A4185" s="1">
        <v>62371</v>
      </c>
      <c r="B4185" t="s">
        <v>7095</v>
      </c>
      <c r="C4185" t="s">
        <v>176</v>
      </c>
      <c r="D4185" t="s">
        <v>995</v>
      </c>
      <c r="E4185" t="s">
        <v>177</v>
      </c>
      <c r="F4185" s="1">
        <v>7476</v>
      </c>
      <c r="G4185" t="s">
        <v>1205</v>
      </c>
      <c r="H4185" s="3">
        <v>61825</v>
      </c>
      <c r="I4185" t="s">
        <v>6636</v>
      </c>
      <c r="J4185" s="1">
        <v>311</v>
      </c>
      <c r="K4185" t="s">
        <v>1206</v>
      </c>
      <c r="L4185" s="1"/>
      <c r="N4185" s="1"/>
      <c r="P4185" s="1">
        <v>217</v>
      </c>
      <c r="Q4185" t="s">
        <v>3039</v>
      </c>
      <c r="R4185" s="1">
        <v>7504</v>
      </c>
      <c r="S4185" t="s">
        <v>1209</v>
      </c>
      <c r="T4185" t="s">
        <v>1000</v>
      </c>
      <c r="U4185" t="s">
        <v>182</v>
      </c>
      <c r="V4185" s="1">
        <v>7504</v>
      </c>
      <c r="W4185" t="s">
        <v>1209</v>
      </c>
      <c r="X4185" t="s">
        <v>183</v>
      </c>
      <c r="Y4185" s="1"/>
      <c r="AA4185" t="s">
        <v>150</v>
      </c>
      <c r="AB4185" s="2">
        <v>5124</v>
      </c>
      <c r="AC4185" s="2">
        <v>0</v>
      </c>
      <c r="AD4185" t="s">
        <v>89</v>
      </c>
      <c r="AF4185" s="1">
        <v>3</v>
      </c>
      <c r="AG4185" s="1"/>
      <c r="AH4185" s="1" t="b">
        <f>Export4Q22[[#This Row],[Pharmacy Controller ID]]&lt;&gt;Export4Q22[[#This Row],[Medical Controller ID]]</f>
        <v>1</v>
      </c>
      <c r="AI4185" t="str">
        <f t="shared" si="65"/>
        <v>62371FDNY LODI Prescription Benefit PlanEmployerTRUECommercial7476Express Scripts National Preferred with Limited UM 202061825Express Scripts National Preferred with Limited311ESI Commercial217Express Scripts (ESI)7504Express Scripts PBMNationalPBM Controlled7504Express Scripts PBMPBM51240NY3</v>
      </c>
      <c r="AJ4185" s="8" t="str">
        <f>IFERROR(IF(_xlfn.XLOOKUP(Export4Q22[[#This Row],[Plan ID]],#REF!,#REF!)=Export4Q22[[#This Row],[Concatenate]],"Same","Change"),"New")</f>
        <v>New</v>
      </c>
    </row>
    <row r="4186" spans="1:36" x14ac:dyDescent="0.25">
      <c r="A4186" s="1">
        <v>62372</v>
      </c>
      <c r="B4186" t="s">
        <v>7096</v>
      </c>
      <c r="C4186" t="s">
        <v>176</v>
      </c>
      <c r="D4186" t="s">
        <v>995</v>
      </c>
      <c r="E4186" t="s">
        <v>177</v>
      </c>
      <c r="F4186" s="1">
        <v>7476</v>
      </c>
      <c r="G4186" t="s">
        <v>1205</v>
      </c>
      <c r="H4186" s="3">
        <v>61825</v>
      </c>
      <c r="I4186" t="s">
        <v>6636</v>
      </c>
      <c r="J4186" s="1">
        <v>311</v>
      </c>
      <c r="K4186" t="s">
        <v>1206</v>
      </c>
      <c r="L4186" s="1"/>
      <c r="N4186" s="1"/>
      <c r="P4186" s="1">
        <v>217</v>
      </c>
      <c r="Q4186" t="s">
        <v>3039</v>
      </c>
      <c r="R4186" s="1">
        <v>7504</v>
      </c>
      <c r="S4186" t="s">
        <v>1209</v>
      </c>
      <c r="T4186" t="s">
        <v>1000</v>
      </c>
      <c r="U4186" t="s">
        <v>182</v>
      </c>
      <c r="V4186" s="1">
        <v>7504</v>
      </c>
      <c r="W4186" t="s">
        <v>1209</v>
      </c>
      <c r="X4186" t="s">
        <v>183</v>
      </c>
      <c r="Y4186" s="1"/>
      <c r="AA4186" t="s">
        <v>150</v>
      </c>
      <c r="AB4186" s="2">
        <v>0</v>
      </c>
      <c r="AC4186" s="2">
        <v>0</v>
      </c>
      <c r="AD4186" t="s">
        <v>220</v>
      </c>
      <c r="AF4186" s="1">
        <v>3</v>
      </c>
      <c r="AG4186" s="1"/>
      <c r="AH4186" s="1" t="b">
        <f>Export4Q22[[#This Row],[Pharmacy Controller ID]]&lt;&gt;Export4Q22[[#This Row],[Medical Controller ID]]</f>
        <v>1</v>
      </c>
      <c r="AI4186" t="str">
        <f t="shared" si="65"/>
        <v>62372Charter Township of ShelbyEmployerTRUECommercial7476Express Scripts National Preferred with Limited UM 202061825Express Scripts National Preferred with Limited311ESI Commercial217Express Scripts (ESI)7504Express Scripts PBMNationalPBM Controlled7504Express Scripts PBMPBM00MI3</v>
      </c>
      <c r="AJ4186" s="8" t="str">
        <f>IFERROR(IF(_xlfn.XLOOKUP(Export4Q22[[#This Row],[Plan ID]],#REF!,#REF!)=Export4Q22[[#This Row],[Concatenate]],"Same","Change"),"New")</f>
        <v>New</v>
      </c>
    </row>
    <row r="4187" spans="1:36" x14ac:dyDescent="0.25">
      <c r="A4187" s="1">
        <v>62386</v>
      </c>
      <c r="B4187" t="s">
        <v>7097</v>
      </c>
      <c r="C4187" t="s">
        <v>176</v>
      </c>
      <c r="D4187" t="s">
        <v>995</v>
      </c>
      <c r="E4187" t="s">
        <v>177</v>
      </c>
      <c r="F4187" s="1">
        <v>7476</v>
      </c>
      <c r="G4187" t="s">
        <v>1205</v>
      </c>
      <c r="H4187" s="3">
        <v>61825</v>
      </c>
      <c r="I4187" t="s">
        <v>6636</v>
      </c>
      <c r="J4187" s="1">
        <v>311</v>
      </c>
      <c r="K4187" t="s">
        <v>1206</v>
      </c>
      <c r="L4187" s="1"/>
      <c r="N4187" s="1"/>
      <c r="P4187" s="1">
        <v>217</v>
      </c>
      <c r="Q4187" t="s">
        <v>3039</v>
      </c>
      <c r="R4187" s="1">
        <v>7504</v>
      </c>
      <c r="S4187" t="s">
        <v>1209</v>
      </c>
      <c r="T4187" t="s">
        <v>1000</v>
      </c>
      <c r="U4187" t="s">
        <v>182</v>
      </c>
      <c r="V4187" s="1">
        <v>7504</v>
      </c>
      <c r="W4187" t="s">
        <v>1209</v>
      </c>
      <c r="X4187" t="s">
        <v>183</v>
      </c>
      <c r="Y4187" s="1"/>
      <c r="AA4187" t="s">
        <v>150</v>
      </c>
      <c r="AB4187" s="2">
        <v>0</v>
      </c>
      <c r="AC4187" s="2">
        <v>0</v>
      </c>
      <c r="AD4187" t="s">
        <v>71</v>
      </c>
      <c r="AF4187" s="1">
        <v>3</v>
      </c>
      <c r="AG4187" s="1"/>
      <c r="AH4187" s="1" t="b">
        <f>Export4Q22[[#This Row],[Pharmacy Controller ID]]&lt;&gt;Export4Q22[[#This Row],[Medical Controller ID]]</f>
        <v>1</v>
      </c>
      <c r="AI4187" t="str">
        <f t="shared" si="65"/>
        <v>62386Maricopa Community CollegesEmployerTRUECommercial7476Express Scripts National Preferred with Limited UM 202061825Express Scripts National Preferred with Limited311ESI Commercial217Express Scripts (ESI)7504Express Scripts PBMNationalPBM Controlled7504Express Scripts PBMPBM00AZ3</v>
      </c>
      <c r="AJ4187" s="8" t="str">
        <f>IFERROR(IF(_xlfn.XLOOKUP(Export4Q22[[#This Row],[Plan ID]],#REF!,#REF!)=Export4Q22[[#This Row],[Concatenate]],"Same","Change"),"New")</f>
        <v>New</v>
      </c>
    </row>
    <row r="4188" spans="1:36" x14ac:dyDescent="0.25">
      <c r="A4188" s="1">
        <v>62409</v>
      </c>
      <c r="B4188" t="s">
        <v>7098</v>
      </c>
      <c r="C4188" t="s">
        <v>176</v>
      </c>
      <c r="D4188" t="s">
        <v>995</v>
      </c>
      <c r="E4188" t="s">
        <v>177</v>
      </c>
      <c r="F4188" s="1">
        <v>7476</v>
      </c>
      <c r="G4188" t="s">
        <v>1205</v>
      </c>
      <c r="H4188" s="3">
        <v>61825</v>
      </c>
      <c r="I4188" t="s">
        <v>6636</v>
      </c>
      <c r="J4188" s="1">
        <v>311</v>
      </c>
      <c r="K4188" t="s">
        <v>1206</v>
      </c>
      <c r="L4188" s="1"/>
      <c r="N4188" s="1"/>
      <c r="P4188" s="1">
        <v>217</v>
      </c>
      <c r="Q4188" t="s">
        <v>3039</v>
      </c>
      <c r="R4188" s="1">
        <v>7504</v>
      </c>
      <c r="S4188" t="s">
        <v>1209</v>
      </c>
      <c r="T4188" t="s">
        <v>1000</v>
      </c>
      <c r="U4188" t="s">
        <v>182</v>
      </c>
      <c r="V4188" s="1">
        <v>7504</v>
      </c>
      <c r="W4188" t="s">
        <v>1209</v>
      </c>
      <c r="X4188" t="s">
        <v>183</v>
      </c>
      <c r="Y4188" s="1"/>
      <c r="AA4188" t="s">
        <v>150</v>
      </c>
      <c r="AB4188" s="2">
        <v>0</v>
      </c>
      <c r="AC4188" s="2">
        <v>0</v>
      </c>
      <c r="AD4188" t="s">
        <v>783</v>
      </c>
      <c r="AF4188" s="1">
        <v>3</v>
      </c>
      <c r="AG4188" s="1"/>
      <c r="AH4188" s="1" t="b">
        <f>Export4Q22[[#This Row],[Pharmacy Controller ID]]&lt;&gt;Export4Q22[[#This Row],[Medical Controller ID]]</f>
        <v>1</v>
      </c>
      <c r="AI4188" t="str">
        <f t="shared" si="65"/>
        <v>62409New Mexico State UniversityEmployerTRUECommercial7476Express Scripts National Preferred with Limited UM 202061825Express Scripts National Preferred with Limited311ESI Commercial217Express Scripts (ESI)7504Express Scripts PBMNationalPBM Controlled7504Express Scripts PBMPBM00NM3</v>
      </c>
      <c r="AJ4188" s="8" t="str">
        <f>IFERROR(IF(_xlfn.XLOOKUP(Export4Q22[[#This Row],[Plan ID]],#REF!,#REF!)=Export4Q22[[#This Row],[Concatenate]],"Same","Change"),"New")</f>
        <v>New</v>
      </c>
    </row>
    <row r="4189" spans="1:36" x14ac:dyDescent="0.25">
      <c r="A4189" s="1">
        <v>62644</v>
      </c>
      <c r="B4189" t="s">
        <v>7099</v>
      </c>
      <c r="C4189" t="s">
        <v>176</v>
      </c>
      <c r="D4189" t="s">
        <v>995</v>
      </c>
      <c r="E4189" t="s">
        <v>177</v>
      </c>
      <c r="F4189" s="1">
        <v>7476</v>
      </c>
      <c r="G4189" t="s">
        <v>1205</v>
      </c>
      <c r="H4189" s="3">
        <v>61825</v>
      </c>
      <c r="I4189" t="s">
        <v>6636</v>
      </c>
      <c r="J4189" s="1">
        <v>311</v>
      </c>
      <c r="K4189" t="s">
        <v>1206</v>
      </c>
      <c r="L4189" s="1"/>
      <c r="N4189" s="1"/>
      <c r="P4189" s="1">
        <v>217</v>
      </c>
      <c r="Q4189" t="s">
        <v>3039</v>
      </c>
      <c r="R4189" s="1">
        <v>7504</v>
      </c>
      <c r="S4189" t="s">
        <v>1209</v>
      </c>
      <c r="T4189" t="s">
        <v>1000</v>
      </c>
      <c r="U4189" t="s">
        <v>182</v>
      </c>
      <c r="V4189" s="1">
        <v>7504</v>
      </c>
      <c r="W4189" t="s">
        <v>1209</v>
      </c>
      <c r="X4189" t="s">
        <v>183</v>
      </c>
      <c r="Y4189" s="1"/>
      <c r="AA4189" t="s">
        <v>150</v>
      </c>
      <c r="AB4189" s="2">
        <v>43040</v>
      </c>
      <c r="AC4189" s="2">
        <v>0</v>
      </c>
      <c r="AD4189" t="s">
        <v>7100</v>
      </c>
      <c r="AF4189" s="1">
        <v>3</v>
      </c>
      <c r="AG4189" s="1"/>
      <c r="AH4189" s="1" t="b">
        <f>Export4Q22[[#This Row],[Pharmacy Controller ID]]&lt;&gt;Export4Q22[[#This Row],[Medical Controller ID]]</f>
        <v>1</v>
      </c>
      <c r="AI4189" t="str">
        <f t="shared" si="65"/>
        <v>62644L3Harris TechnologiesEmployerTRUECommercial7476Express Scripts National Preferred with Limited UM 202061825Express Scripts National Preferred with Limited311ESI Commercial217Express Scripts (ESI)7504Express Scripts PBMNationalPBM Controlled7504Express Scripts PBMPBM430400AK,AL,AZ,CA,CO,CT,DC,FL,GA,HI,IL,IN,KS,LA,MA,MD,ME,MI,MS,NC,NE,NH,NJ,NM,NV,NY,OH,OK,OR,PA,SC,TX,UT,VA,WA3</v>
      </c>
      <c r="AJ4189" s="8" t="str">
        <f>IFERROR(IF(_xlfn.XLOOKUP(Export4Q22[[#This Row],[Plan ID]],#REF!,#REF!)=Export4Q22[[#This Row],[Concatenate]],"Same","Change"),"New")</f>
        <v>New</v>
      </c>
    </row>
    <row r="4190" spans="1:36" x14ac:dyDescent="0.25">
      <c r="A4190" s="1">
        <v>63804</v>
      </c>
      <c r="B4190" t="s">
        <v>7101</v>
      </c>
      <c r="C4190" t="s">
        <v>176</v>
      </c>
      <c r="D4190" t="s">
        <v>995</v>
      </c>
      <c r="E4190" t="s">
        <v>177</v>
      </c>
      <c r="F4190" s="1">
        <v>7476</v>
      </c>
      <c r="G4190" t="s">
        <v>1205</v>
      </c>
      <c r="H4190" s="3">
        <v>61825</v>
      </c>
      <c r="I4190" t="s">
        <v>6636</v>
      </c>
      <c r="J4190" s="1">
        <v>311</v>
      </c>
      <c r="K4190" t="s">
        <v>1206</v>
      </c>
      <c r="L4190" s="1"/>
      <c r="N4190" s="1"/>
      <c r="P4190" s="1">
        <v>217</v>
      </c>
      <c r="Q4190" t="s">
        <v>3039</v>
      </c>
      <c r="R4190" s="1">
        <v>7504</v>
      </c>
      <c r="S4190" t="s">
        <v>1209</v>
      </c>
      <c r="T4190" t="s">
        <v>1000</v>
      </c>
      <c r="U4190" t="s">
        <v>182</v>
      </c>
      <c r="V4190" s="1">
        <v>7504</v>
      </c>
      <c r="W4190" t="s">
        <v>1209</v>
      </c>
      <c r="X4190" t="s">
        <v>183</v>
      </c>
      <c r="Y4190" s="1"/>
      <c r="AA4190" t="s">
        <v>150</v>
      </c>
      <c r="AB4190" s="2">
        <v>0</v>
      </c>
      <c r="AC4190" s="2">
        <v>0</v>
      </c>
      <c r="AD4190" t="s">
        <v>286</v>
      </c>
      <c r="AF4190" s="1">
        <v>3</v>
      </c>
      <c r="AG4190" s="1"/>
      <c r="AH4190" s="1" t="b">
        <f>Export4Q22[[#This Row],[Pharmacy Controller ID]]&lt;&gt;Export4Q22[[#This Row],[Medical Controller ID]]</f>
        <v>1</v>
      </c>
      <c r="AI4190" t="str">
        <f t="shared" si="65"/>
        <v>63804Prince Georges County EmployeesEmployerTRUECommercial7476Express Scripts National Preferred with Limited UM 202061825Express Scripts National Preferred with Limited311ESI Commercial217Express Scripts (ESI)7504Express Scripts PBMNationalPBM Controlled7504Express Scripts PBMPBM00MD3</v>
      </c>
      <c r="AJ4190" s="8" t="str">
        <f>IFERROR(IF(_xlfn.XLOOKUP(Export4Q22[[#This Row],[Plan ID]],#REF!,#REF!)=Export4Q22[[#This Row],[Concatenate]],"Same","Change"),"New")</f>
        <v>New</v>
      </c>
    </row>
    <row r="4191" spans="1:36" x14ac:dyDescent="0.25">
      <c r="A4191" s="1">
        <v>63869</v>
      </c>
      <c r="B4191" t="s">
        <v>7102</v>
      </c>
      <c r="C4191" t="s">
        <v>176</v>
      </c>
      <c r="D4191" t="s">
        <v>995</v>
      </c>
      <c r="E4191" t="s">
        <v>177</v>
      </c>
      <c r="F4191" s="1">
        <v>7476</v>
      </c>
      <c r="G4191" t="s">
        <v>1205</v>
      </c>
      <c r="H4191" s="3">
        <v>61825</v>
      </c>
      <c r="I4191" t="s">
        <v>6636</v>
      </c>
      <c r="J4191" s="1">
        <v>311</v>
      </c>
      <c r="K4191" t="s">
        <v>1206</v>
      </c>
      <c r="L4191" s="1"/>
      <c r="N4191" s="1"/>
      <c r="P4191" s="1">
        <v>217</v>
      </c>
      <c r="Q4191" t="s">
        <v>3039</v>
      </c>
      <c r="R4191" s="1">
        <v>7504</v>
      </c>
      <c r="S4191" t="s">
        <v>1209</v>
      </c>
      <c r="T4191" t="s">
        <v>1000</v>
      </c>
      <c r="U4191" t="s">
        <v>182</v>
      </c>
      <c r="V4191" s="1">
        <v>7504</v>
      </c>
      <c r="W4191" t="s">
        <v>1209</v>
      </c>
      <c r="X4191" t="s">
        <v>183</v>
      </c>
      <c r="Y4191" s="1"/>
      <c r="AA4191" t="s">
        <v>150</v>
      </c>
      <c r="AB4191" s="2">
        <v>0</v>
      </c>
      <c r="AC4191" s="2">
        <v>0</v>
      </c>
      <c r="AD4191" t="s">
        <v>53</v>
      </c>
      <c r="AF4191" s="1">
        <v>3</v>
      </c>
      <c r="AG4191" s="1"/>
      <c r="AH4191" s="1" t="b">
        <f>Export4Q22[[#This Row],[Pharmacy Controller ID]]&lt;&gt;Export4Q22[[#This Row],[Medical Controller ID]]</f>
        <v>1</v>
      </c>
      <c r="AI4191" t="str">
        <f t="shared" si="65"/>
        <v>63869Loma Linda University Medical CenterEmployerTRUECommercial7476Express Scripts National Preferred with Limited UM 202061825Express Scripts National Preferred with Limited311ESI Commercial217Express Scripts (ESI)7504Express Scripts PBMNationalPBM Controlled7504Express Scripts PBMPBM00CA3</v>
      </c>
      <c r="AJ4191" s="8" t="str">
        <f>IFERROR(IF(_xlfn.XLOOKUP(Export4Q22[[#This Row],[Plan ID]],#REF!,#REF!)=Export4Q22[[#This Row],[Concatenate]],"Same","Change"),"New")</f>
        <v>New</v>
      </c>
    </row>
    <row r="4192" spans="1:36" x14ac:dyDescent="0.25">
      <c r="A4192" s="1">
        <v>63871</v>
      </c>
      <c r="B4192" t="s">
        <v>7103</v>
      </c>
      <c r="C4192" t="s">
        <v>176</v>
      </c>
      <c r="D4192" t="s">
        <v>995</v>
      </c>
      <c r="E4192" t="s">
        <v>177</v>
      </c>
      <c r="F4192" s="1">
        <v>7476</v>
      </c>
      <c r="G4192" t="s">
        <v>1205</v>
      </c>
      <c r="H4192" s="3">
        <v>61825</v>
      </c>
      <c r="I4192" t="s">
        <v>6636</v>
      </c>
      <c r="J4192" s="1">
        <v>311</v>
      </c>
      <c r="K4192" t="s">
        <v>1206</v>
      </c>
      <c r="L4192" s="1"/>
      <c r="N4192" s="1"/>
      <c r="P4192" s="1">
        <v>217</v>
      </c>
      <c r="Q4192" t="s">
        <v>3039</v>
      </c>
      <c r="R4192" s="1">
        <v>7504</v>
      </c>
      <c r="S4192" t="s">
        <v>1209</v>
      </c>
      <c r="T4192" t="s">
        <v>1000</v>
      </c>
      <c r="U4192" t="s">
        <v>182</v>
      </c>
      <c r="V4192" s="1">
        <v>7504</v>
      </c>
      <c r="W4192" t="s">
        <v>1209</v>
      </c>
      <c r="X4192" t="s">
        <v>183</v>
      </c>
      <c r="Y4192" s="1"/>
      <c r="AA4192" t="s">
        <v>150</v>
      </c>
      <c r="AB4192" s="2">
        <v>0</v>
      </c>
      <c r="AC4192" s="2">
        <v>0</v>
      </c>
      <c r="AD4192" t="s">
        <v>113</v>
      </c>
      <c r="AF4192" s="1">
        <v>3</v>
      </c>
      <c r="AG4192" s="1"/>
      <c r="AH4192" s="1" t="b">
        <f>Export4Q22[[#This Row],[Pharmacy Controller ID]]&lt;&gt;Export4Q22[[#This Row],[Medical Controller ID]]</f>
        <v>1</v>
      </c>
      <c r="AI4192" t="str">
        <f t="shared" si="65"/>
        <v>63871Quincy Medical GroupEmployerTRUECommercial7476Express Scripts National Preferred with Limited UM 202061825Express Scripts National Preferred with Limited311ESI Commercial217Express Scripts (ESI)7504Express Scripts PBMNationalPBM Controlled7504Express Scripts PBMPBM00IL3</v>
      </c>
      <c r="AJ4192" s="8" t="str">
        <f>IFERROR(IF(_xlfn.XLOOKUP(Export4Q22[[#This Row],[Plan ID]],#REF!,#REF!)=Export4Q22[[#This Row],[Concatenate]],"Same","Change"),"New")</f>
        <v>New</v>
      </c>
    </row>
    <row r="4193" spans="1:36" x14ac:dyDescent="0.25">
      <c r="A4193" s="1">
        <v>63878</v>
      </c>
      <c r="B4193" t="s">
        <v>7104</v>
      </c>
      <c r="C4193" t="s">
        <v>176</v>
      </c>
      <c r="D4193" t="s">
        <v>995</v>
      </c>
      <c r="E4193" t="s">
        <v>177</v>
      </c>
      <c r="F4193" s="1">
        <v>7476</v>
      </c>
      <c r="G4193" t="s">
        <v>1205</v>
      </c>
      <c r="H4193" s="3">
        <v>61825</v>
      </c>
      <c r="I4193" t="s">
        <v>6636</v>
      </c>
      <c r="J4193" s="1">
        <v>311</v>
      </c>
      <c r="K4193" t="s">
        <v>1206</v>
      </c>
      <c r="L4193" s="1"/>
      <c r="N4193" s="1"/>
      <c r="P4193" s="1">
        <v>217</v>
      </c>
      <c r="Q4193" t="s">
        <v>3039</v>
      </c>
      <c r="R4193" s="1">
        <v>7504</v>
      </c>
      <c r="S4193" t="s">
        <v>1209</v>
      </c>
      <c r="T4193" t="s">
        <v>1000</v>
      </c>
      <c r="U4193" t="s">
        <v>182</v>
      </c>
      <c r="V4193" s="1">
        <v>7504</v>
      </c>
      <c r="W4193" t="s">
        <v>1209</v>
      </c>
      <c r="X4193" t="s">
        <v>183</v>
      </c>
      <c r="Y4193" s="1"/>
      <c r="AA4193" t="s">
        <v>150</v>
      </c>
      <c r="AB4193" s="2">
        <v>0</v>
      </c>
      <c r="AC4193" s="2">
        <v>0</v>
      </c>
      <c r="AD4193" t="s">
        <v>53</v>
      </c>
      <c r="AF4193" s="1">
        <v>3</v>
      </c>
      <c r="AG4193" s="1"/>
      <c r="AH4193" s="1" t="b">
        <f>Export4Q22[[#This Row],[Pharmacy Controller ID]]&lt;&gt;Export4Q22[[#This Row],[Medical Controller ID]]</f>
        <v>1</v>
      </c>
      <c r="AI4193" t="str">
        <f t="shared" si="65"/>
        <v>63878United Transportation Union MTA Trust FundEmployerTRUECommercial7476Express Scripts National Preferred with Limited UM 202061825Express Scripts National Preferred with Limited311ESI Commercial217Express Scripts (ESI)7504Express Scripts PBMNationalPBM Controlled7504Express Scripts PBMPBM00CA3</v>
      </c>
      <c r="AJ4193" s="8" t="str">
        <f>IFERROR(IF(_xlfn.XLOOKUP(Export4Q22[[#This Row],[Plan ID]],#REF!,#REF!)=Export4Q22[[#This Row],[Concatenate]],"Same","Change"),"New")</f>
        <v>New</v>
      </c>
    </row>
    <row r="4194" spans="1:36" x14ac:dyDescent="0.25">
      <c r="A4194" s="1">
        <v>63880</v>
      </c>
      <c r="B4194" t="s">
        <v>7105</v>
      </c>
      <c r="C4194" t="s">
        <v>176</v>
      </c>
      <c r="D4194" t="s">
        <v>995</v>
      </c>
      <c r="E4194" t="s">
        <v>177</v>
      </c>
      <c r="F4194" s="1">
        <v>7476</v>
      </c>
      <c r="G4194" t="s">
        <v>1205</v>
      </c>
      <c r="H4194" s="3">
        <v>61825</v>
      </c>
      <c r="I4194" t="s">
        <v>6636</v>
      </c>
      <c r="J4194" s="1">
        <v>311</v>
      </c>
      <c r="K4194" t="s">
        <v>1206</v>
      </c>
      <c r="L4194" s="1"/>
      <c r="N4194" s="1"/>
      <c r="P4194" s="1">
        <v>217</v>
      </c>
      <c r="Q4194" t="s">
        <v>3039</v>
      </c>
      <c r="R4194" s="1">
        <v>7504</v>
      </c>
      <c r="S4194" t="s">
        <v>1209</v>
      </c>
      <c r="T4194" t="s">
        <v>1000</v>
      </c>
      <c r="U4194" t="s">
        <v>182</v>
      </c>
      <c r="V4194" s="1">
        <v>7504</v>
      </c>
      <c r="W4194" t="s">
        <v>1209</v>
      </c>
      <c r="X4194" t="s">
        <v>183</v>
      </c>
      <c r="Y4194" s="1"/>
      <c r="AA4194" t="s">
        <v>150</v>
      </c>
      <c r="AB4194" s="2">
        <v>0</v>
      </c>
      <c r="AC4194" s="2">
        <v>0</v>
      </c>
      <c r="AD4194" t="s">
        <v>860</v>
      </c>
      <c r="AF4194" s="1">
        <v>3</v>
      </c>
      <c r="AG4194" s="1"/>
      <c r="AH4194" s="1" t="b">
        <f>Export4Q22[[#This Row],[Pharmacy Controller ID]]&lt;&gt;Export4Q22[[#This Row],[Medical Controller ID]]</f>
        <v>1</v>
      </c>
      <c r="AI4194" t="str">
        <f t="shared" si="65"/>
        <v>63880Laborers International Union of North AmericaEmployerTRUECommercial7476Express Scripts National Preferred with Limited UM 202061825Express Scripts National Preferred with Limited311ESI Commercial217Express Scripts (ESI)7504Express Scripts PBMNationalPBM Controlled7504Express Scripts PBMPBM00DC3</v>
      </c>
      <c r="AJ4194" s="8" t="str">
        <f>IFERROR(IF(_xlfn.XLOOKUP(Export4Q22[[#This Row],[Plan ID]],#REF!,#REF!)=Export4Q22[[#This Row],[Concatenate]],"Same","Change"),"New")</f>
        <v>New</v>
      </c>
    </row>
    <row r="4195" spans="1:36" x14ac:dyDescent="0.25">
      <c r="A4195" s="1">
        <v>63882</v>
      </c>
      <c r="B4195" t="s">
        <v>7106</v>
      </c>
      <c r="C4195" t="s">
        <v>176</v>
      </c>
      <c r="D4195" t="s">
        <v>995</v>
      </c>
      <c r="E4195" t="s">
        <v>177</v>
      </c>
      <c r="F4195" s="1">
        <v>7476</v>
      </c>
      <c r="G4195" t="s">
        <v>1205</v>
      </c>
      <c r="H4195" s="3">
        <v>61825</v>
      </c>
      <c r="I4195" t="s">
        <v>6636</v>
      </c>
      <c r="J4195" s="1">
        <v>311</v>
      </c>
      <c r="K4195" t="s">
        <v>1206</v>
      </c>
      <c r="L4195" s="1"/>
      <c r="N4195" s="1"/>
      <c r="P4195" s="1">
        <v>217</v>
      </c>
      <c r="Q4195" t="s">
        <v>3039</v>
      </c>
      <c r="R4195" s="1">
        <v>7504</v>
      </c>
      <c r="S4195" t="s">
        <v>1209</v>
      </c>
      <c r="T4195" t="s">
        <v>1000</v>
      </c>
      <c r="U4195" t="s">
        <v>182</v>
      </c>
      <c r="V4195" s="1">
        <v>7504</v>
      </c>
      <c r="W4195" t="s">
        <v>1209</v>
      </c>
      <c r="X4195" t="s">
        <v>183</v>
      </c>
      <c r="Y4195" s="1"/>
      <c r="AA4195" t="s">
        <v>150</v>
      </c>
      <c r="AB4195" s="2">
        <v>0</v>
      </c>
      <c r="AC4195" s="2">
        <v>0</v>
      </c>
      <c r="AD4195" t="s">
        <v>286</v>
      </c>
      <c r="AF4195" s="1">
        <v>3</v>
      </c>
      <c r="AG4195" s="1"/>
      <c r="AH4195" s="1" t="b">
        <f>Export4Q22[[#This Row],[Pharmacy Controller ID]]&lt;&gt;Export4Q22[[#This Row],[Medical Controller ID]]</f>
        <v>1</v>
      </c>
      <c r="AI4195" t="str">
        <f t="shared" si="65"/>
        <v>63882Zenith American SolutionsEmployerTRUECommercial7476Express Scripts National Preferred with Limited UM 202061825Express Scripts National Preferred with Limited311ESI Commercial217Express Scripts (ESI)7504Express Scripts PBMNationalPBM Controlled7504Express Scripts PBMPBM00MD3</v>
      </c>
      <c r="AJ4195" s="8" t="str">
        <f>IFERROR(IF(_xlfn.XLOOKUP(Export4Q22[[#This Row],[Plan ID]],#REF!,#REF!)=Export4Q22[[#This Row],[Concatenate]],"Same","Change"),"New")</f>
        <v>New</v>
      </c>
    </row>
    <row r="4196" spans="1:36" x14ac:dyDescent="0.25">
      <c r="A4196" s="1">
        <v>63899</v>
      </c>
      <c r="B4196" t="s">
        <v>7107</v>
      </c>
      <c r="C4196" t="s">
        <v>176</v>
      </c>
      <c r="D4196" t="s">
        <v>995</v>
      </c>
      <c r="E4196" t="s">
        <v>177</v>
      </c>
      <c r="F4196" s="1">
        <v>7476</v>
      </c>
      <c r="G4196" t="s">
        <v>1205</v>
      </c>
      <c r="H4196" s="3">
        <v>61825</v>
      </c>
      <c r="I4196" t="s">
        <v>6636</v>
      </c>
      <c r="J4196" s="1">
        <v>311</v>
      </c>
      <c r="K4196" t="s">
        <v>1206</v>
      </c>
      <c r="L4196" s="1"/>
      <c r="N4196" s="1"/>
      <c r="P4196" s="1">
        <v>217</v>
      </c>
      <c r="Q4196" t="s">
        <v>3039</v>
      </c>
      <c r="R4196" s="1">
        <v>7504</v>
      </c>
      <c r="S4196" t="s">
        <v>1209</v>
      </c>
      <c r="T4196" t="s">
        <v>1000</v>
      </c>
      <c r="U4196" t="s">
        <v>182</v>
      </c>
      <c r="V4196" s="1">
        <v>7504</v>
      </c>
      <c r="W4196" t="s">
        <v>1209</v>
      </c>
      <c r="X4196" t="s">
        <v>183</v>
      </c>
      <c r="Y4196" s="1"/>
      <c r="AA4196" t="s">
        <v>150</v>
      </c>
      <c r="AB4196" s="2">
        <v>3001</v>
      </c>
      <c r="AC4196" s="2">
        <v>0</v>
      </c>
      <c r="AD4196" t="s">
        <v>551</v>
      </c>
      <c r="AF4196" s="1">
        <v>3</v>
      </c>
      <c r="AG4196" s="1"/>
      <c r="AH4196" s="1" t="b">
        <f>Export4Q22[[#This Row],[Pharmacy Controller ID]]&lt;&gt;Export4Q22[[#This Row],[Medical Controller ID]]</f>
        <v>1</v>
      </c>
      <c r="AI4196" t="str">
        <f t="shared" si="65"/>
        <v>63899Citizens Energy CorporationEmployerTRUECommercial7476Express Scripts National Preferred with Limited UM 202061825Express Scripts National Preferred with Limited311ESI Commercial217Express Scripts (ESI)7504Express Scripts PBMNationalPBM Controlled7504Express Scripts PBMPBM30010MA3</v>
      </c>
      <c r="AJ4196" s="8" t="str">
        <f>IFERROR(IF(_xlfn.XLOOKUP(Export4Q22[[#This Row],[Plan ID]],#REF!,#REF!)=Export4Q22[[#This Row],[Concatenate]],"Same","Change"),"New")</f>
        <v>New</v>
      </c>
    </row>
    <row r="4197" spans="1:36" x14ac:dyDescent="0.25">
      <c r="A4197" s="1">
        <v>63902</v>
      </c>
      <c r="B4197" t="s">
        <v>7108</v>
      </c>
      <c r="C4197" t="s">
        <v>176</v>
      </c>
      <c r="D4197" t="s">
        <v>995</v>
      </c>
      <c r="E4197" t="s">
        <v>177</v>
      </c>
      <c r="F4197" s="1">
        <v>7476</v>
      </c>
      <c r="G4197" t="s">
        <v>1205</v>
      </c>
      <c r="H4197" s="3">
        <v>61825</v>
      </c>
      <c r="I4197" t="s">
        <v>6636</v>
      </c>
      <c r="J4197" s="1">
        <v>311</v>
      </c>
      <c r="K4197" t="s">
        <v>1206</v>
      </c>
      <c r="L4197" s="1"/>
      <c r="N4197" s="1"/>
      <c r="P4197" s="1">
        <v>217</v>
      </c>
      <c r="Q4197" t="s">
        <v>3039</v>
      </c>
      <c r="R4197" s="1">
        <v>7504</v>
      </c>
      <c r="S4197" t="s">
        <v>1209</v>
      </c>
      <c r="T4197" t="s">
        <v>1000</v>
      </c>
      <c r="U4197" t="s">
        <v>182</v>
      </c>
      <c r="V4197" s="1">
        <v>7504</v>
      </c>
      <c r="W4197" t="s">
        <v>1209</v>
      </c>
      <c r="X4197" t="s">
        <v>183</v>
      </c>
      <c r="Y4197" s="1"/>
      <c r="AA4197" t="s">
        <v>150</v>
      </c>
      <c r="AB4197" s="2">
        <v>0</v>
      </c>
      <c r="AC4197" s="2">
        <v>0</v>
      </c>
      <c r="AD4197" t="s">
        <v>295</v>
      </c>
      <c r="AF4197" s="1">
        <v>3</v>
      </c>
      <c r="AG4197" s="1"/>
      <c r="AH4197" s="1" t="b">
        <f>Export4Q22[[#This Row],[Pharmacy Controller ID]]&lt;&gt;Export4Q22[[#This Row],[Medical Controller ID]]</f>
        <v>1</v>
      </c>
      <c r="AI4197" t="str">
        <f t="shared" si="65"/>
        <v>63902Youth Consultation ServiceEmployerTRUECommercial7476Express Scripts National Preferred with Limited UM 202061825Express Scripts National Preferred with Limited311ESI Commercial217Express Scripts (ESI)7504Express Scripts PBMNationalPBM Controlled7504Express Scripts PBMPBM00NJ3</v>
      </c>
      <c r="AJ4197" s="8" t="str">
        <f>IFERROR(IF(_xlfn.XLOOKUP(Export4Q22[[#This Row],[Plan ID]],#REF!,#REF!)=Export4Q22[[#This Row],[Concatenate]],"Same","Change"),"New")</f>
        <v>New</v>
      </c>
    </row>
    <row r="4198" spans="1:36" x14ac:dyDescent="0.25">
      <c r="A4198" s="1">
        <v>63903</v>
      </c>
      <c r="B4198" t="s">
        <v>7109</v>
      </c>
      <c r="C4198" t="s">
        <v>176</v>
      </c>
      <c r="D4198" t="s">
        <v>995</v>
      </c>
      <c r="E4198" t="s">
        <v>177</v>
      </c>
      <c r="F4198" s="1">
        <v>7476</v>
      </c>
      <c r="G4198" t="s">
        <v>1205</v>
      </c>
      <c r="H4198" s="3">
        <v>61825</v>
      </c>
      <c r="I4198" t="s">
        <v>6636</v>
      </c>
      <c r="J4198" s="1">
        <v>311</v>
      </c>
      <c r="K4198" t="s">
        <v>1206</v>
      </c>
      <c r="L4198" s="1"/>
      <c r="N4198" s="1"/>
      <c r="P4198" s="1">
        <v>217</v>
      </c>
      <c r="Q4198" t="s">
        <v>3039</v>
      </c>
      <c r="R4198" s="1">
        <v>7504</v>
      </c>
      <c r="S4198" t="s">
        <v>1209</v>
      </c>
      <c r="T4198" t="s">
        <v>1000</v>
      </c>
      <c r="U4198" t="s">
        <v>182</v>
      </c>
      <c r="V4198" s="1">
        <v>7504</v>
      </c>
      <c r="W4198" t="s">
        <v>1209</v>
      </c>
      <c r="X4198" t="s">
        <v>183</v>
      </c>
      <c r="Y4198" s="1"/>
      <c r="AA4198" t="s">
        <v>150</v>
      </c>
      <c r="AB4198" s="2">
        <v>0</v>
      </c>
      <c r="AC4198" s="2">
        <v>0</v>
      </c>
      <c r="AD4198" t="s">
        <v>89</v>
      </c>
      <c r="AF4198" s="1">
        <v>3</v>
      </c>
      <c r="AG4198" s="1"/>
      <c r="AH4198" s="1" t="b">
        <f>Export4Q22[[#This Row],[Pharmacy Controller ID]]&lt;&gt;Export4Q22[[#This Row],[Medical Controller ID]]</f>
        <v>1</v>
      </c>
      <c r="AI4198" t="str">
        <f t="shared" si="65"/>
        <v>63903Capital Region Board of Cooperative Educational ServicesEmployerTRUECommercial7476Express Scripts National Preferred with Limited UM 202061825Express Scripts National Preferred with Limited311ESI Commercial217Express Scripts (ESI)7504Express Scripts PBMNationalPBM Controlled7504Express Scripts PBMPBM00NY3</v>
      </c>
      <c r="AJ4198" s="8" t="str">
        <f>IFERROR(IF(_xlfn.XLOOKUP(Export4Q22[[#This Row],[Plan ID]],#REF!,#REF!)=Export4Q22[[#This Row],[Concatenate]],"Same","Change"),"New")</f>
        <v>New</v>
      </c>
    </row>
    <row r="4199" spans="1:36" x14ac:dyDescent="0.25">
      <c r="A4199" s="1">
        <v>63904</v>
      </c>
      <c r="B4199" t="s">
        <v>7110</v>
      </c>
      <c r="C4199" t="s">
        <v>176</v>
      </c>
      <c r="D4199" t="s">
        <v>995</v>
      </c>
      <c r="E4199" t="s">
        <v>177</v>
      </c>
      <c r="F4199" s="1">
        <v>7476</v>
      </c>
      <c r="G4199" t="s">
        <v>1205</v>
      </c>
      <c r="H4199" s="3">
        <v>61825</v>
      </c>
      <c r="I4199" t="s">
        <v>6636</v>
      </c>
      <c r="J4199" s="1">
        <v>311</v>
      </c>
      <c r="K4199" t="s">
        <v>1206</v>
      </c>
      <c r="L4199" s="1"/>
      <c r="N4199" s="1"/>
      <c r="P4199" s="1">
        <v>217</v>
      </c>
      <c r="Q4199" t="s">
        <v>3039</v>
      </c>
      <c r="R4199" s="1">
        <v>7504</v>
      </c>
      <c r="S4199" t="s">
        <v>1209</v>
      </c>
      <c r="T4199" t="s">
        <v>1000</v>
      </c>
      <c r="U4199" t="s">
        <v>182</v>
      </c>
      <c r="V4199" s="1">
        <v>7504</v>
      </c>
      <c r="W4199" t="s">
        <v>1209</v>
      </c>
      <c r="X4199" t="s">
        <v>183</v>
      </c>
      <c r="Y4199" s="1"/>
      <c r="AA4199" t="s">
        <v>150</v>
      </c>
      <c r="AB4199" s="2">
        <v>0</v>
      </c>
      <c r="AC4199" s="2">
        <v>0</v>
      </c>
      <c r="AD4199" t="s">
        <v>99</v>
      </c>
      <c r="AF4199" s="1">
        <v>3</v>
      </c>
      <c r="AG4199" s="1"/>
      <c r="AH4199" s="1" t="b">
        <f>Export4Q22[[#This Row],[Pharmacy Controller ID]]&lt;&gt;Export4Q22[[#This Row],[Medical Controller ID]]</f>
        <v>1</v>
      </c>
      <c r="AI4199" t="str">
        <f t="shared" si="65"/>
        <v>63904Unified Group ServicesEmployerTRUECommercial7476Express Scripts National Preferred with Limited UM 202061825Express Scripts National Preferred with Limited311ESI Commercial217Express Scripts (ESI)7504Express Scripts PBMNationalPBM Controlled7504Express Scripts PBMPBM00IN3</v>
      </c>
      <c r="AJ4199" s="8" t="str">
        <f>IFERROR(IF(_xlfn.XLOOKUP(Export4Q22[[#This Row],[Plan ID]],#REF!,#REF!)=Export4Q22[[#This Row],[Concatenate]],"Same","Change"),"New")</f>
        <v>New</v>
      </c>
    </row>
    <row r="4200" spans="1:36" x14ac:dyDescent="0.25">
      <c r="A4200" s="1">
        <v>63905</v>
      </c>
      <c r="B4200" t="s">
        <v>7111</v>
      </c>
      <c r="C4200" t="s">
        <v>176</v>
      </c>
      <c r="D4200" t="s">
        <v>995</v>
      </c>
      <c r="E4200" t="s">
        <v>177</v>
      </c>
      <c r="F4200" s="1">
        <v>7476</v>
      </c>
      <c r="G4200" t="s">
        <v>1205</v>
      </c>
      <c r="H4200" s="3">
        <v>61825</v>
      </c>
      <c r="I4200" t="s">
        <v>6636</v>
      </c>
      <c r="J4200" s="1">
        <v>311</v>
      </c>
      <c r="K4200" t="s">
        <v>1206</v>
      </c>
      <c r="L4200" s="1"/>
      <c r="N4200" s="1"/>
      <c r="P4200" s="1">
        <v>217</v>
      </c>
      <c r="Q4200" t="s">
        <v>3039</v>
      </c>
      <c r="R4200" s="1">
        <v>7504</v>
      </c>
      <c r="S4200" t="s">
        <v>1209</v>
      </c>
      <c r="T4200" t="s">
        <v>1000</v>
      </c>
      <c r="U4200" t="s">
        <v>182</v>
      </c>
      <c r="V4200" s="1">
        <v>7504</v>
      </c>
      <c r="W4200" t="s">
        <v>1209</v>
      </c>
      <c r="X4200" t="s">
        <v>183</v>
      </c>
      <c r="Y4200" s="1"/>
      <c r="AA4200" t="s">
        <v>150</v>
      </c>
      <c r="AB4200" s="2">
        <v>0</v>
      </c>
      <c r="AC4200" s="2">
        <v>0</v>
      </c>
      <c r="AD4200" t="s">
        <v>314</v>
      </c>
      <c r="AF4200" s="1">
        <v>3</v>
      </c>
      <c r="AG4200" s="1"/>
      <c r="AH4200" s="1" t="b">
        <f>Export4Q22[[#This Row],[Pharmacy Controller ID]]&lt;&gt;Export4Q22[[#This Row],[Medical Controller ID]]</f>
        <v>1</v>
      </c>
      <c r="AI4200" t="str">
        <f t="shared" si="65"/>
        <v>63905Wallenpaupack Area School DistrictEmployerTRUECommercial7476Express Scripts National Preferred with Limited UM 202061825Express Scripts National Preferred with Limited311ESI Commercial217Express Scripts (ESI)7504Express Scripts PBMNationalPBM Controlled7504Express Scripts PBMPBM00PA3</v>
      </c>
      <c r="AJ4200" s="8" t="str">
        <f>IFERROR(IF(_xlfn.XLOOKUP(Export4Q22[[#This Row],[Plan ID]],#REF!,#REF!)=Export4Q22[[#This Row],[Concatenate]],"Same","Change"),"New")</f>
        <v>New</v>
      </c>
    </row>
    <row r="4201" spans="1:36" x14ac:dyDescent="0.25">
      <c r="A4201" s="1">
        <v>63906</v>
      </c>
      <c r="B4201" t="s">
        <v>7112</v>
      </c>
      <c r="C4201" t="s">
        <v>176</v>
      </c>
      <c r="D4201" t="s">
        <v>995</v>
      </c>
      <c r="E4201" t="s">
        <v>177</v>
      </c>
      <c r="F4201" s="1">
        <v>7476</v>
      </c>
      <c r="G4201" t="s">
        <v>1205</v>
      </c>
      <c r="H4201" s="3">
        <v>61825</v>
      </c>
      <c r="I4201" t="s">
        <v>6636</v>
      </c>
      <c r="J4201" s="1">
        <v>311</v>
      </c>
      <c r="K4201" t="s">
        <v>1206</v>
      </c>
      <c r="L4201" s="1"/>
      <c r="N4201" s="1"/>
      <c r="P4201" s="1">
        <v>217</v>
      </c>
      <c r="Q4201" t="s">
        <v>3039</v>
      </c>
      <c r="R4201" s="1">
        <v>7504</v>
      </c>
      <c r="S4201" t="s">
        <v>1209</v>
      </c>
      <c r="T4201" t="s">
        <v>1000</v>
      </c>
      <c r="U4201" t="s">
        <v>182</v>
      </c>
      <c r="V4201" s="1">
        <v>7504</v>
      </c>
      <c r="W4201" t="s">
        <v>1209</v>
      </c>
      <c r="X4201" t="s">
        <v>183</v>
      </c>
      <c r="Y4201" s="1"/>
      <c r="AA4201" t="s">
        <v>150</v>
      </c>
      <c r="AB4201" s="2">
        <v>0</v>
      </c>
      <c r="AC4201" s="2">
        <v>0</v>
      </c>
      <c r="AD4201" t="s">
        <v>113</v>
      </c>
      <c r="AF4201" s="1">
        <v>3</v>
      </c>
      <c r="AG4201" s="1"/>
      <c r="AH4201" s="1" t="b">
        <f>Export4Q22[[#This Row],[Pharmacy Controller ID]]&lt;&gt;Export4Q22[[#This Row],[Medical Controller ID]]</f>
        <v>1</v>
      </c>
      <c r="AI4201" t="str">
        <f t="shared" si="65"/>
        <v>63906OrbitzEmployerTRUECommercial7476Express Scripts National Preferred with Limited UM 202061825Express Scripts National Preferred with Limited311ESI Commercial217Express Scripts (ESI)7504Express Scripts PBMNationalPBM Controlled7504Express Scripts PBMPBM00IL3</v>
      </c>
      <c r="AJ4201" s="8" t="str">
        <f>IFERROR(IF(_xlfn.XLOOKUP(Export4Q22[[#This Row],[Plan ID]],#REF!,#REF!)=Export4Q22[[#This Row],[Concatenate]],"Same","Change"),"New")</f>
        <v>New</v>
      </c>
    </row>
    <row r="4202" spans="1:36" x14ac:dyDescent="0.25">
      <c r="A4202" s="1">
        <v>63908</v>
      </c>
      <c r="B4202" t="s">
        <v>7113</v>
      </c>
      <c r="C4202" t="s">
        <v>176</v>
      </c>
      <c r="D4202" t="s">
        <v>995</v>
      </c>
      <c r="E4202" t="s">
        <v>177</v>
      </c>
      <c r="F4202" s="1">
        <v>7476</v>
      </c>
      <c r="G4202" t="s">
        <v>1205</v>
      </c>
      <c r="H4202" s="3">
        <v>61825</v>
      </c>
      <c r="I4202" t="s">
        <v>6636</v>
      </c>
      <c r="J4202" s="1">
        <v>311</v>
      </c>
      <c r="K4202" t="s">
        <v>1206</v>
      </c>
      <c r="L4202" s="1"/>
      <c r="N4202" s="1"/>
      <c r="P4202" s="1">
        <v>217</v>
      </c>
      <c r="Q4202" t="s">
        <v>3039</v>
      </c>
      <c r="R4202" s="1">
        <v>7504</v>
      </c>
      <c r="S4202" t="s">
        <v>1209</v>
      </c>
      <c r="T4202" t="s">
        <v>1000</v>
      </c>
      <c r="U4202" t="s">
        <v>182</v>
      </c>
      <c r="V4202" s="1">
        <v>7504</v>
      </c>
      <c r="W4202" t="s">
        <v>1209</v>
      </c>
      <c r="X4202" t="s">
        <v>183</v>
      </c>
      <c r="Y4202" s="1"/>
      <c r="AA4202" t="s">
        <v>150</v>
      </c>
      <c r="AB4202" s="2">
        <v>0</v>
      </c>
      <c r="AC4202" s="2">
        <v>0</v>
      </c>
      <c r="AD4202" t="s">
        <v>338</v>
      </c>
      <c r="AF4202" s="1">
        <v>3</v>
      </c>
      <c r="AG4202" s="1"/>
      <c r="AH4202" s="1" t="b">
        <f>Export4Q22[[#This Row],[Pharmacy Controller ID]]&lt;&gt;Export4Q22[[#This Row],[Medical Controller ID]]</f>
        <v>1</v>
      </c>
      <c r="AI4202" t="str">
        <f t="shared" si="65"/>
        <v>63908IMSCOEmployerTRUECommercial7476Express Scripts National Preferred with Limited UM 202061825Express Scripts National Preferred with Limited311ESI Commercial217Express Scripts (ESI)7504Express Scripts PBMNationalPBM Controlled7504Express Scripts PBMPBM00GA3</v>
      </c>
      <c r="AJ4202" s="8" t="str">
        <f>IFERROR(IF(_xlfn.XLOOKUP(Export4Q22[[#This Row],[Plan ID]],#REF!,#REF!)=Export4Q22[[#This Row],[Concatenate]],"Same","Change"),"New")</f>
        <v>New</v>
      </c>
    </row>
    <row r="4203" spans="1:36" x14ac:dyDescent="0.25">
      <c r="A4203" s="1">
        <v>63909</v>
      </c>
      <c r="B4203" t="s">
        <v>7114</v>
      </c>
      <c r="C4203" t="s">
        <v>176</v>
      </c>
      <c r="D4203" t="s">
        <v>995</v>
      </c>
      <c r="E4203" t="s">
        <v>177</v>
      </c>
      <c r="F4203" s="1">
        <v>7476</v>
      </c>
      <c r="G4203" t="s">
        <v>1205</v>
      </c>
      <c r="H4203" s="3">
        <v>61825</v>
      </c>
      <c r="I4203" t="s">
        <v>6636</v>
      </c>
      <c r="J4203" s="1">
        <v>311</v>
      </c>
      <c r="K4203" t="s">
        <v>1206</v>
      </c>
      <c r="L4203" s="1"/>
      <c r="N4203" s="1"/>
      <c r="P4203" s="1">
        <v>217</v>
      </c>
      <c r="Q4203" t="s">
        <v>3039</v>
      </c>
      <c r="R4203" s="1">
        <v>7504</v>
      </c>
      <c r="S4203" t="s">
        <v>1209</v>
      </c>
      <c r="T4203" t="s">
        <v>1000</v>
      </c>
      <c r="U4203" t="s">
        <v>182</v>
      </c>
      <c r="V4203" s="1">
        <v>7504</v>
      </c>
      <c r="W4203" t="s">
        <v>1209</v>
      </c>
      <c r="X4203" t="s">
        <v>183</v>
      </c>
      <c r="Y4203" s="1"/>
      <c r="AA4203" t="s">
        <v>150</v>
      </c>
      <c r="AB4203" s="2">
        <v>4382</v>
      </c>
      <c r="AC4203" s="2">
        <v>0</v>
      </c>
      <c r="AD4203" t="s">
        <v>7115</v>
      </c>
      <c r="AF4203" s="1">
        <v>3</v>
      </c>
      <c r="AG4203" s="1"/>
      <c r="AH4203" s="1" t="b">
        <f>Export4Q22[[#This Row],[Pharmacy Controller ID]]&lt;&gt;Export4Q22[[#This Row],[Medical Controller ID]]</f>
        <v>1</v>
      </c>
      <c r="AI4203" t="str">
        <f t="shared" si="65"/>
        <v>63909Jacobs Engineering GroupEmployerTRUECommercial7476Express Scripts National Preferred with Limited UM 202061825Express Scripts National Preferred with Limited311ESI Commercial217Express Scripts (ESI)7504Express Scripts PBMNationalPBM Controlled7504Express Scripts PBMPBM43820CO,TX3</v>
      </c>
      <c r="AJ4203" s="8" t="str">
        <f>IFERROR(IF(_xlfn.XLOOKUP(Export4Q22[[#This Row],[Plan ID]],#REF!,#REF!)=Export4Q22[[#This Row],[Concatenate]],"Same","Change"),"New")</f>
        <v>New</v>
      </c>
    </row>
    <row r="4204" spans="1:36" x14ac:dyDescent="0.25">
      <c r="A4204" s="1">
        <v>63910</v>
      </c>
      <c r="B4204" t="s">
        <v>7116</v>
      </c>
      <c r="C4204" t="s">
        <v>176</v>
      </c>
      <c r="D4204" t="s">
        <v>995</v>
      </c>
      <c r="E4204" t="s">
        <v>177</v>
      </c>
      <c r="F4204" s="1">
        <v>7476</v>
      </c>
      <c r="G4204" t="s">
        <v>1205</v>
      </c>
      <c r="H4204" s="3">
        <v>61825</v>
      </c>
      <c r="I4204" t="s">
        <v>6636</v>
      </c>
      <c r="J4204" s="1">
        <v>311</v>
      </c>
      <c r="K4204" t="s">
        <v>1206</v>
      </c>
      <c r="L4204" s="1"/>
      <c r="N4204" s="1"/>
      <c r="P4204" s="1">
        <v>217</v>
      </c>
      <c r="Q4204" t="s">
        <v>3039</v>
      </c>
      <c r="R4204" s="1">
        <v>7504</v>
      </c>
      <c r="S4204" t="s">
        <v>1209</v>
      </c>
      <c r="T4204" t="s">
        <v>1000</v>
      </c>
      <c r="U4204" t="s">
        <v>182</v>
      </c>
      <c r="V4204" s="1">
        <v>7504</v>
      </c>
      <c r="W4204" t="s">
        <v>1209</v>
      </c>
      <c r="X4204" t="s">
        <v>183</v>
      </c>
      <c r="Y4204" s="1"/>
      <c r="AA4204" t="s">
        <v>150</v>
      </c>
      <c r="AB4204" s="2">
        <v>15485</v>
      </c>
      <c r="AC4204" s="2">
        <v>0</v>
      </c>
      <c r="AD4204" t="s">
        <v>307</v>
      </c>
      <c r="AF4204" s="1">
        <v>3</v>
      </c>
      <c r="AG4204" s="1"/>
      <c r="AH4204" s="1" t="b">
        <f>Export4Q22[[#This Row],[Pharmacy Controller ID]]&lt;&gt;Export4Q22[[#This Row],[Medical Controller ID]]</f>
        <v>1</v>
      </c>
      <c r="AI4204" t="str">
        <f t="shared" si="65"/>
        <v>63910Booz Allen HamiltonEmployerTRUECommercial7476Express Scripts National Preferred with Limited UM 202061825Express Scripts National Preferred with Limited311ESI Commercial217Express Scripts (ESI)7504Express Scripts PBMNationalPBM Controlled7504Express Scripts PBMPBM154850VA3</v>
      </c>
      <c r="AJ4204" s="8" t="str">
        <f>IFERROR(IF(_xlfn.XLOOKUP(Export4Q22[[#This Row],[Plan ID]],#REF!,#REF!)=Export4Q22[[#This Row],[Concatenate]],"Same","Change"),"New")</f>
        <v>New</v>
      </c>
    </row>
    <row r="4205" spans="1:36" x14ac:dyDescent="0.25">
      <c r="A4205" s="1">
        <v>63912</v>
      </c>
      <c r="B4205" t="s">
        <v>7118</v>
      </c>
      <c r="C4205" t="s">
        <v>176</v>
      </c>
      <c r="D4205" t="s">
        <v>995</v>
      </c>
      <c r="E4205" t="s">
        <v>177</v>
      </c>
      <c r="F4205" s="1">
        <v>7476</v>
      </c>
      <c r="G4205" t="s">
        <v>1205</v>
      </c>
      <c r="H4205" s="3">
        <v>61825</v>
      </c>
      <c r="I4205" t="s">
        <v>6636</v>
      </c>
      <c r="J4205" s="1">
        <v>311</v>
      </c>
      <c r="K4205" t="s">
        <v>1206</v>
      </c>
      <c r="L4205" s="1"/>
      <c r="N4205" s="1"/>
      <c r="P4205" s="1">
        <v>217</v>
      </c>
      <c r="Q4205" t="s">
        <v>3039</v>
      </c>
      <c r="R4205" s="1">
        <v>7504</v>
      </c>
      <c r="S4205" t="s">
        <v>1209</v>
      </c>
      <c r="T4205" t="s">
        <v>1000</v>
      </c>
      <c r="U4205" t="s">
        <v>182</v>
      </c>
      <c r="V4205" s="1">
        <v>7504</v>
      </c>
      <c r="W4205" t="s">
        <v>1209</v>
      </c>
      <c r="X4205" t="s">
        <v>183</v>
      </c>
      <c r="Y4205" s="1"/>
      <c r="AA4205" t="s">
        <v>150</v>
      </c>
      <c r="AB4205" s="2">
        <v>0</v>
      </c>
      <c r="AC4205" s="2">
        <v>0</v>
      </c>
      <c r="AD4205" t="s">
        <v>89</v>
      </c>
      <c r="AF4205" s="1">
        <v>3</v>
      </c>
      <c r="AG4205" s="1"/>
      <c r="AH4205" s="1" t="b">
        <f>Export4Q22[[#This Row],[Pharmacy Controller ID]]&lt;&gt;Export4Q22[[#This Row],[Medical Controller ID]]</f>
        <v>1</v>
      </c>
      <c r="AI4205" t="str">
        <f t="shared" si="65"/>
        <v>63912UFCW Local 1500EmployerTRUECommercial7476Express Scripts National Preferred with Limited UM 202061825Express Scripts National Preferred with Limited311ESI Commercial217Express Scripts (ESI)7504Express Scripts PBMNationalPBM Controlled7504Express Scripts PBMPBM00NY3</v>
      </c>
      <c r="AJ4205" s="8" t="str">
        <f>IFERROR(IF(_xlfn.XLOOKUP(Export4Q22[[#This Row],[Plan ID]],#REF!,#REF!)=Export4Q22[[#This Row],[Concatenate]],"Same","Change"),"New")</f>
        <v>New</v>
      </c>
    </row>
    <row r="4206" spans="1:36" x14ac:dyDescent="0.25">
      <c r="A4206" s="1">
        <v>63913</v>
      </c>
      <c r="B4206" t="s">
        <v>7119</v>
      </c>
      <c r="C4206" t="s">
        <v>176</v>
      </c>
      <c r="D4206" t="s">
        <v>995</v>
      </c>
      <c r="E4206" t="s">
        <v>177</v>
      </c>
      <c r="F4206" s="1">
        <v>7476</v>
      </c>
      <c r="G4206" t="s">
        <v>1205</v>
      </c>
      <c r="H4206" s="3">
        <v>61825</v>
      </c>
      <c r="I4206" t="s">
        <v>6636</v>
      </c>
      <c r="J4206" s="1">
        <v>311</v>
      </c>
      <c r="K4206" t="s">
        <v>1206</v>
      </c>
      <c r="L4206" s="1"/>
      <c r="N4206" s="1"/>
      <c r="P4206" s="1">
        <v>217</v>
      </c>
      <c r="Q4206" t="s">
        <v>3039</v>
      </c>
      <c r="R4206" s="1">
        <v>7504</v>
      </c>
      <c r="S4206" t="s">
        <v>1209</v>
      </c>
      <c r="T4206" t="s">
        <v>1000</v>
      </c>
      <c r="U4206" t="s">
        <v>182</v>
      </c>
      <c r="V4206" s="1">
        <v>7504</v>
      </c>
      <c r="W4206" t="s">
        <v>1209</v>
      </c>
      <c r="X4206" t="s">
        <v>183</v>
      </c>
      <c r="Y4206" s="1"/>
      <c r="AA4206" t="s">
        <v>150</v>
      </c>
      <c r="AB4206" s="2">
        <v>0</v>
      </c>
      <c r="AC4206" s="2">
        <v>0</v>
      </c>
      <c r="AD4206" t="s">
        <v>132</v>
      </c>
      <c r="AF4206" s="1">
        <v>3</v>
      </c>
      <c r="AG4206" s="1"/>
      <c r="AH4206" s="1" t="b">
        <f>Export4Q22[[#This Row],[Pharmacy Controller ID]]&lt;&gt;Export4Q22[[#This Row],[Medical Controller ID]]</f>
        <v>1</v>
      </c>
      <c r="AI4206" t="str">
        <f t="shared" si="65"/>
        <v>63913Diocese of VeniceEmployerTRUECommercial7476Express Scripts National Preferred with Limited UM 202061825Express Scripts National Preferred with Limited311ESI Commercial217Express Scripts (ESI)7504Express Scripts PBMNationalPBM Controlled7504Express Scripts PBMPBM00FL3</v>
      </c>
      <c r="AJ4206" s="8" t="str">
        <f>IFERROR(IF(_xlfn.XLOOKUP(Export4Q22[[#This Row],[Plan ID]],#REF!,#REF!)=Export4Q22[[#This Row],[Concatenate]],"Same","Change"),"New")</f>
        <v>New</v>
      </c>
    </row>
    <row r="4207" spans="1:36" x14ac:dyDescent="0.25">
      <c r="A4207" s="1">
        <v>63914</v>
      </c>
      <c r="B4207" t="s">
        <v>7120</v>
      </c>
      <c r="C4207" t="s">
        <v>176</v>
      </c>
      <c r="D4207" t="s">
        <v>995</v>
      </c>
      <c r="E4207" t="s">
        <v>177</v>
      </c>
      <c r="F4207" s="1">
        <v>7476</v>
      </c>
      <c r="G4207" t="s">
        <v>1205</v>
      </c>
      <c r="H4207" s="3">
        <v>61825</v>
      </c>
      <c r="I4207" t="s">
        <v>6636</v>
      </c>
      <c r="J4207" s="1">
        <v>311</v>
      </c>
      <c r="K4207" t="s">
        <v>1206</v>
      </c>
      <c r="L4207" s="1"/>
      <c r="N4207" s="1"/>
      <c r="P4207" s="1">
        <v>217</v>
      </c>
      <c r="Q4207" t="s">
        <v>3039</v>
      </c>
      <c r="R4207" s="1">
        <v>7504</v>
      </c>
      <c r="S4207" t="s">
        <v>1209</v>
      </c>
      <c r="T4207" t="s">
        <v>1000</v>
      </c>
      <c r="U4207" t="s">
        <v>182</v>
      </c>
      <c r="V4207" s="1">
        <v>7504</v>
      </c>
      <c r="W4207" t="s">
        <v>1209</v>
      </c>
      <c r="X4207" t="s">
        <v>183</v>
      </c>
      <c r="Y4207" s="1"/>
      <c r="AA4207" t="s">
        <v>150</v>
      </c>
      <c r="AB4207" s="2">
        <v>0</v>
      </c>
      <c r="AC4207" s="2">
        <v>0</v>
      </c>
      <c r="AD4207" t="s">
        <v>132</v>
      </c>
      <c r="AF4207" s="1">
        <v>3</v>
      </c>
      <c r="AG4207" s="1"/>
      <c r="AH4207" s="1" t="b">
        <f>Export4Q22[[#This Row],[Pharmacy Controller ID]]&lt;&gt;Export4Q22[[#This Row],[Medical Controller ID]]</f>
        <v>1</v>
      </c>
      <c r="AI4207" t="str">
        <f t="shared" si="65"/>
        <v>63914Memorial Healthcare SystemEmployerTRUECommercial7476Express Scripts National Preferred with Limited UM 202061825Express Scripts National Preferred with Limited311ESI Commercial217Express Scripts (ESI)7504Express Scripts PBMNationalPBM Controlled7504Express Scripts PBMPBM00FL3</v>
      </c>
      <c r="AJ4207" s="8" t="str">
        <f>IFERROR(IF(_xlfn.XLOOKUP(Export4Q22[[#This Row],[Plan ID]],#REF!,#REF!)=Export4Q22[[#This Row],[Concatenate]],"Same","Change"),"New")</f>
        <v>New</v>
      </c>
    </row>
    <row r="4208" spans="1:36" x14ac:dyDescent="0.25">
      <c r="A4208" s="1">
        <v>63915</v>
      </c>
      <c r="B4208" t="s">
        <v>7121</v>
      </c>
      <c r="C4208" t="s">
        <v>176</v>
      </c>
      <c r="D4208" t="s">
        <v>995</v>
      </c>
      <c r="E4208" t="s">
        <v>177</v>
      </c>
      <c r="F4208" s="1">
        <v>7476</v>
      </c>
      <c r="G4208" t="s">
        <v>1205</v>
      </c>
      <c r="H4208" s="3">
        <v>61825</v>
      </c>
      <c r="I4208" t="s">
        <v>6636</v>
      </c>
      <c r="J4208" s="1">
        <v>311</v>
      </c>
      <c r="K4208" t="s">
        <v>1206</v>
      </c>
      <c r="L4208" s="1"/>
      <c r="N4208" s="1"/>
      <c r="P4208" s="1">
        <v>217</v>
      </c>
      <c r="Q4208" t="s">
        <v>3039</v>
      </c>
      <c r="R4208" s="1">
        <v>7504</v>
      </c>
      <c r="S4208" t="s">
        <v>1209</v>
      </c>
      <c r="T4208" t="s">
        <v>1000</v>
      </c>
      <c r="U4208" t="s">
        <v>182</v>
      </c>
      <c r="V4208" s="1">
        <v>7504</v>
      </c>
      <c r="W4208" t="s">
        <v>1209</v>
      </c>
      <c r="X4208" t="s">
        <v>183</v>
      </c>
      <c r="Y4208" s="1"/>
      <c r="AA4208" t="s">
        <v>150</v>
      </c>
      <c r="AB4208" s="2">
        <v>0</v>
      </c>
      <c r="AC4208" s="2">
        <v>0</v>
      </c>
      <c r="AD4208" t="s">
        <v>314</v>
      </c>
      <c r="AF4208" s="1">
        <v>3</v>
      </c>
      <c r="AG4208" s="1"/>
      <c r="AH4208" s="1" t="b">
        <f>Export4Q22[[#This Row],[Pharmacy Controller ID]]&lt;&gt;Export4Q22[[#This Row],[Medical Controller ID]]</f>
        <v>1</v>
      </c>
      <c r="AI4208" t="str">
        <f t="shared" si="65"/>
        <v>63915PEW Charitable TrustsEmployerTRUECommercial7476Express Scripts National Preferred with Limited UM 202061825Express Scripts National Preferred with Limited311ESI Commercial217Express Scripts (ESI)7504Express Scripts PBMNationalPBM Controlled7504Express Scripts PBMPBM00PA3</v>
      </c>
      <c r="AJ4208" s="8" t="str">
        <f>IFERROR(IF(_xlfn.XLOOKUP(Export4Q22[[#This Row],[Plan ID]],#REF!,#REF!)=Export4Q22[[#This Row],[Concatenate]],"Same","Change"),"New")</f>
        <v>New</v>
      </c>
    </row>
    <row r="4209" spans="1:36" x14ac:dyDescent="0.25">
      <c r="A4209" s="1">
        <v>63916</v>
      </c>
      <c r="B4209" t="s">
        <v>7122</v>
      </c>
      <c r="C4209" t="s">
        <v>176</v>
      </c>
      <c r="D4209" t="s">
        <v>995</v>
      </c>
      <c r="E4209" t="s">
        <v>177</v>
      </c>
      <c r="F4209" s="1">
        <v>7476</v>
      </c>
      <c r="G4209" t="s">
        <v>1205</v>
      </c>
      <c r="H4209" s="3">
        <v>61825</v>
      </c>
      <c r="I4209" t="s">
        <v>6636</v>
      </c>
      <c r="J4209" s="1">
        <v>311</v>
      </c>
      <c r="K4209" t="s">
        <v>1206</v>
      </c>
      <c r="L4209" s="1"/>
      <c r="N4209" s="1"/>
      <c r="P4209" s="1">
        <v>217</v>
      </c>
      <c r="Q4209" t="s">
        <v>3039</v>
      </c>
      <c r="R4209" s="1">
        <v>7504</v>
      </c>
      <c r="S4209" t="s">
        <v>1209</v>
      </c>
      <c r="T4209" t="s">
        <v>1000</v>
      </c>
      <c r="U4209" t="s">
        <v>182</v>
      </c>
      <c r="V4209" s="1">
        <v>7504</v>
      </c>
      <c r="W4209" t="s">
        <v>1209</v>
      </c>
      <c r="X4209" t="s">
        <v>183</v>
      </c>
      <c r="Y4209" s="1"/>
      <c r="AA4209" t="s">
        <v>150</v>
      </c>
      <c r="AB4209" s="2">
        <v>0</v>
      </c>
      <c r="AC4209" s="2">
        <v>0</v>
      </c>
      <c r="AD4209" t="s">
        <v>53</v>
      </c>
      <c r="AF4209" s="1">
        <v>3</v>
      </c>
      <c r="AG4209" s="1"/>
      <c r="AH4209" s="1" t="b">
        <f>Export4Q22[[#This Row],[Pharmacy Controller ID]]&lt;&gt;Export4Q22[[#This Row],[Medical Controller ID]]</f>
        <v>1</v>
      </c>
      <c r="AI4209" t="str">
        <f t="shared" si="65"/>
        <v>63916Employee Benefits Administration and Management CorporationEmployerTRUECommercial7476Express Scripts National Preferred with Limited UM 202061825Express Scripts National Preferred with Limited311ESI Commercial217Express Scripts (ESI)7504Express Scripts PBMNationalPBM Controlled7504Express Scripts PBMPBM00CA3</v>
      </c>
      <c r="AJ4209" s="8" t="str">
        <f>IFERROR(IF(_xlfn.XLOOKUP(Export4Q22[[#This Row],[Plan ID]],#REF!,#REF!)=Export4Q22[[#This Row],[Concatenate]],"Same","Change"),"New")</f>
        <v>New</v>
      </c>
    </row>
    <row r="4210" spans="1:36" x14ac:dyDescent="0.25">
      <c r="A4210" s="1">
        <v>63917</v>
      </c>
      <c r="B4210" t="s">
        <v>7123</v>
      </c>
      <c r="C4210" t="s">
        <v>176</v>
      </c>
      <c r="D4210" t="s">
        <v>995</v>
      </c>
      <c r="E4210" t="s">
        <v>177</v>
      </c>
      <c r="F4210" s="1">
        <v>7476</v>
      </c>
      <c r="G4210" t="s">
        <v>1205</v>
      </c>
      <c r="H4210" s="3">
        <v>61825</v>
      </c>
      <c r="I4210" t="s">
        <v>6636</v>
      </c>
      <c r="J4210" s="1">
        <v>311</v>
      </c>
      <c r="K4210" t="s">
        <v>1206</v>
      </c>
      <c r="L4210" s="1"/>
      <c r="N4210" s="1"/>
      <c r="P4210" s="1">
        <v>217</v>
      </c>
      <c r="Q4210" t="s">
        <v>3039</v>
      </c>
      <c r="R4210" s="1">
        <v>7504</v>
      </c>
      <c r="S4210" t="s">
        <v>1209</v>
      </c>
      <c r="T4210" t="s">
        <v>1000</v>
      </c>
      <c r="U4210" t="s">
        <v>182</v>
      </c>
      <c r="V4210" s="1">
        <v>7504</v>
      </c>
      <c r="W4210" t="s">
        <v>1209</v>
      </c>
      <c r="X4210" t="s">
        <v>183</v>
      </c>
      <c r="Y4210" s="1"/>
      <c r="AA4210" t="s">
        <v>150</v>
      </c>
      <c r="AB4210" s="2">
        <v>0</v>
      </c>
      <c r="AC4210" s="2">
        <v>0</v>
      </c>
      <c r="AD4210" t="s">
        <v>220</v>
      </c>
      <c r="AF4210" s="1">
        <v>3</v>
      </c>
      <c r="AG4210" s="1"/>
      <c r="AH4210" s="1" t="b">
        <f>Export4Q22[[#This Row],[Pharmacy Controller ID]]&lt;&gt;Export4Q22[[#This Row],[Medical Controller ID]]</f>
        <v>1</v>
      </c>
      <c r="AI4210" t="str">
        <f t="shared" si="65"/>
        <v>63917Frankenmuth Insurance CompanyEmployerTRUECommercial7476Express Scripts National Preferred with Limited UM 202061825Express Scripts National Preferred with Limited311ESI Commercial217Express Scripts (ESI)7504Express Scripts PBMNationalPBM Controlled7504Express Scripts PBMPBM00MI3</v>
      </c>
      <c r="AJ4210" s="8" t="str">
        <f>IFERROR(IF(_xlfn.XLOOKUP(Export4Q22[[#This Row],[Plan ID]],#REF!,#REF!)=Export4Q22[[#This Row],[Concatenate]],"Same","Change"),"New")</f>
        <v>New</v>
      </c>
    </row>
    <row r="4211" spans="1:36" x14ac:dyDescent="0.25">
      <c r="A4211" s="1">
        <v>63918</v>
      </c>
      <c r="B4211" t="s">
        <v>7124</v>
      </c>
      <c r="C4211" t="s">
        <v>176</v>
      </c>
      <c r="D4211" t="s">
        <v>995</v>
      </c>
      <c r="E4211" t="s">
        <v>177</v>
      </c>
      <c r="F4211" s="1">
        <v>7476</v>
      </c>
      <c r="G4211" t="s">
        <v>1205</v>
      </c>
      <c r="H4211" s="3">
        <v>61825</v>
      </c>
      <c r="I4211" t="s">
        <v>6636</v>
      </c>
      <c r="J4211" s="1">
        <v>311</v>
      </c>
      <c r="K4211" t="s">
        <v>1206</v>
      </c>
      <c r="L4211" s="1"/>
      <c r="N4211" s="1"/>
      <c r="P4211" s="1">
        <v>217</v>
      </c>
      <c r="Q4211" t="s">
        <v>3039</v>
      </c>
      <c r="R4211" s="1">
        <v>7504</v>
      </c>
      <c r="S4211" t="s">
        <v>1209</v>
      </c>
      <c r="T4211" t="s">
        <v>1000</v>
      </c>
      <c r="U4211" t="s">
        <v>182</v>
      </c>
      <c r="V4211" s="1">
        <v>7504</v>
      </c>
      <c r="W4211" t="s">
        <v>1209</v>
      </c>
      <c r="X4211" t="s">
        <v>183</v>
      </c>
      <c r="Y4211" s="1"/>
      <c r="AA4211" t="s">
        <v>150</v>
      </c>
      <c r="AB4211" s="2">
        <v>0</v>
      </c>
      <c r="AC4211" s="2">
        <v>0</v>
      </c>
      <c r="AD4211" t="s">
        <v>214</v>
      </c>
      <c r="AF4211" s="1">
        <v>3</v>
      </c>
      <c r="AG4211" s="1"/>
      <c r="AH4211" s="1" t="b">
        <f>Export4Q22[[#This Row],[Pharmacy Controller ID]]&lt;&gt;Export4Q22[[#This Row],[Medical Controller ID]]</f>
        <v>1</v>
      </c>
      <c r="AI4211" t="str">
        <f t="shared" si="65"/>
        <v>63918The Lewer CompaniesEmployerTRUECommercial7476Express Scripts National Preferred with Limited UM 202061825Express Scripts National Preferred with Limited311ESI Commercial217Express Scripts (ESI)7504Express Scripts PBMNationalPBM Controlled7504Express Scripts PBMPBM00KS,MO3</v>
      </c>
      <c r="AJ4211" s="8" t="str">
        <f>IFERROR(IF(_xlfn.XLOOKUP(Export4Q22[[#This Row],[Plan ID]],#REF!,#REF!)=Export4Q22[[#This Row],[Concatenate]],"Same","Change"),"New")</f>
        <v>New</v>
      </c>
    </row>
    <row r="4212" spans="1:36" x14ac:dyDescent="0.25">
      <c r="A4212" s="1">
        <v>63919</v>
      </c>
      <c r="B4212" t="s">
        <v>7125</v>
      </c>
      <c r="C4212" t="s">
        <v>176</v>
      </c>
      <c r="D4212" t="s">
        <v>995</v>
      </c>
      <c r="E4212" t="s">
        <v>177</v>
      </c>
      <c r="F4212" s="1">
        <v>7476</v>
      </c>
      <c r="G4212" t="s">
        <v>1205</v>
      </c>
      <c r="H4212" s="3">
        <v>61825</v>
      </c>
      <c r="I4212" t="s">
        <v>6636</v>
      </c>
      <c r="J4212" s="1">
        <v>311</v>
      </c>
      <c r="K4212" t="s">
        <v>1206</v>
      </c>
      <c r="L4212" s="1"/>
      <c r="N4212" s="1"/>
      <c r="P4212" s="1">
        <v>217</v>
      </c>
      <c r="Q4212" t="s">
        <v>3039</v>
      </c>
      <c r="R4212" s="1">
        <v>7504</v>
      </c>
      <c r="S4212" t="s">
        <v>1209</v>
      </c>
      <c r="T4212" t="s">
        <v>1000</v>
      </c>
      <c r="U4212" t="s">
        <v>182</v>
      </c>
      <c r="V4212" s="1">
        <v>7504</v>
      </c>
      <c r="W4212" t="s">
        <v>1209</v>
      </c>
      <c r="X4212" t="s">
        <v>183</v>
      </c>
      <c r="Y4212" s="1"/>
      <c r="AA4212" t="s">
        <v>150</v>
      </c>
      <c r="AB4212" s="2">
        <v>0</v>
      </c>
      <c r="AC4212" s="2">
        <v>0</v>
      </c>
      <c r="AD4212" t="s">
        <v>286</v>
      </c>
      <c r="AF4212" s="1">
        <v>3</v>
      </c>
      <c r="AG4212" s="1"/>
      <c r="AH4212" s="1" t="b">
        <f>Export4Q22[[#This Row],[Pharmacy Controller ID]]&lt;&gt;Export4Q22[[#This Row],[Medical Controller ID]]</f>
        <v>1</v>
      </c>
      <c r="AI4212" t="str">
        <f t="shared" si="65"/>
        <v>63919Science and Engineering Services IncEmployerTRUECommercial7476Express Scripts National Preferred with Limited UM 202061825Express Scripts National Preferred with Limited311ESI Commercial217Express Scripts (ESI)7504Express Scripts PBMNationalPBM Controlled7504Express Scripts PBMPBM00MD3</v>
      </c>
      <c r="AJ4212" s="8" t="str">
        <f>IFERROR(IF(_xlfn.XLOOKUP(Export4Q22[[#This Row],[Plan ID]],#REF!,#REF!)=Export4Q22[[#This Row],[Concatenate]],"Same","Change"),"New")</f>
        <v>New</v>
      </c>
    </row>
    <row r="4213" spans="1:36" x14ac:dyDescent="0.25">
      <c r="A4213" s="1">
        <v>63920</v>
      </c>
      <c r="B4213" t="s">
        <v>7126</v>
      </c>
      <c r="C4213" t="s">
        <v>176</v>
      </c>
      <c r="D4213" t="s">
        <v>995</v>
      </c>
      <c r="E4213" t="s">
        <v>177</v>
      </c>
      <c r="F4213" s="1">
        <v>7476</v>
      </c>
      <c r="G4213" t="s">
        <v>1205</v>
      </c>
      <c r="H4213" s="3">
        <v>61825</v>
      </c>
      <c r="I4213" t="s">
        <v>6636</v>
      </c>
      <c r="J4213" s="1">
        <v>311</v>
      </c>
      <c r="K4213" t="s">
        <v>1206</v>
      </c>
      <c r="L4213" s="1"/>
      <c r="N4213" s="1"/>
      <c r="P4213" s="1">
        <v>217</v>
      </c>
      <c r="Q4213" t="s">
        <v>3039</v>
      </c>
      <c r="R4213" s="1">
        <v>7504</v>
      </c>
      <c r="S4213" t="s">
        <v>1209</v>
      </c>
      <c r="T4213" t="s">
        <v>1000</v>
      </c>
      <c r="U4213" t="s">
        <v>182</v>
      </c>
      <c r="V4213" s="1">
        <v>7504</v>
      </c>
      <c r="W4213" t="s">
        <v>1209</v>
      </c>
      <c r="X4213" t="s">
        <v>183</v>
      </c>
      <c r="Y4213" s="1"/>
      <c r="AA4213" t="s">
        <v>150</v>
      </c>
      <c r="AB4213" s="2">
        <v>0</v>
      </c>
      <c r="AC4213" s="2">
        <v>0</v>
      </c>
      <c r="AD4213" t="s">
        <v>877</v>
      </c>
      <c r="AF4213" s="1">
        <v>3</v>
      </c>
      <c r="AG4213" s="1"/>
      <c r="AH4213" s="1" t="b">
        <f>Export4Q22[[#This Row],[Pharmacy Controller ID]]&lt;&gt;Export4Q22[[#This Row],[Medical Controller ID]]</f>
        <v>1</v>
      </c>
      <c r="AI4213" t="str">
        <f t="shared" si="65"/>
        <v>63920Campbell County Community TrustEmployerTRUECommercial7476Express Scripts National Preferred with Limited UM 202061825Express Scripts National Preferred with Limited311ESI Commercial217Express Scripts (ESI)7504Express Scripts PBMNationalPBM Controlled7504Express Scripts PBMPBM00WY3</v>
      </c>
      <c r="AJ4213" s="8" t="str">
        <f>IFERROR(IF(_xlfn.XLOOKUP(Export4Q22[[#This Row],[Plan ID]],#REF!,#REF!)=Export4Q22[[#This Row],[Concatenate]],"Same","Change"),"New")</f>
        <v>New</v>
      </c>
    </row>
    <row r="4214" spans="1:36" x14ac:dyDescent="0.25">
      <c r="A4214" s="1">
        <v>63921</v>
      </c>
      <c r="B4214" t="s">
        <v>7127</v>
      </c>
      <c r="C4214" t="s">
        <v>176</v>
      </c>
      <c r="D4214" t="s">
        <v>995</v>
      </c>
      <c r="E4214" t="s">
        <v>177</v>
      </c>
      <c r="F4214" s="1">
        <v>7476</v>
      </c>
      <c r="G4214" t="s">
        <v>1205</v>
      </c>
      <c r="H4214" s="3">
        <v>61825</v>
      </c>
      <c r="I4214" t="s">
        <v>6636</v>
      </c>
      <c r="J4214" s="1">
        <v>311</v>
      </c>
      <c r="K4214" t="s">
        <v>1206</v>
      </c>
      <c r="L4214" s="1"/>
      <c r="N4214" s="1"/>
      <c r="P4214" s="1">
        <v>217</v>
      </c>
      <c r="Q4214" t="s">
        <v>3039</v>
      </c>
      <c r="R4214" s="1">
        <v>7504</v>
      </c>
      <c r="S4214" t="s">
        <v>1209</v>
      </c>
      <c r="T4214" t="s">
        <v>1000</v>
      </c>
      <c r="U4214" t="s">
        <v>182</v>
      </c>
      <c r="V4214" s="1">
        <v>7504</v>
      </c>
      <c r="W4214" t="s">
        <v>1209</v>
      </c>
      <c r="X4214" t="s">
        <v>183</v>
      </c>
      <c r="Y4214" s="1"/>
      <c r="AA4214" t="s">
        <v>150</v>
      </c>
      <c r="AB4214" s="2">
        <v>0</v>
      </c>
      <c r="AC4214" s="2">
        <v>0</v>
      </c>
      <c r="AD4214" t="s">
        <v>53</v>
      </c>
      <c r="AF4214" s="1">
        <v>3</v>
      </c>
      <c r="AG4214" s="1"/>
      <c r="AH4214" s="1" t="b">
        <f>Export4Q22[[#This Row],[Pharmacy Controller ID]]&lt;&gt;Export4Q22[[#This Row],[Medical Controller ID]]</f>
        <v>1</v>
      </c>
      <c r="AI4214" t="str">
        <f t="shared" si="65"/>
        <v>63921Anritsu CompanyEmployerTRUECommercial7476Express Scripts National Preferred with Limited UM 202061825Express Scripts National Preferred with Limited311ESI Commercial217Express Scripts (ESI)7504Express Scripts PBMNationalPBM Controlled7504Express Scripts PBMPBM00CA3</v>
      </c>
      <c r="AJ4214" s="8" t="str">
        <f>IFERROR(IF(_xlfn.XLOOKUP(Export4Q22[[#This Row],[Plan ID]],#REF!,#REF!)=Export4Q22[[#This Row],[Concatenate]],"Same","Change"),"New")</f>
        <v>New</v>
      </c>
    </row>
    <row r="4215" spans="1:36" x14ac:dyDescent="0.25">
      <c r="A4215" s="1">
        <v>63923</v>
      </c>
      <c r="B4215" t="s">
        <v>7128</v>
      </c>
      <c r="C4215" t="s">
        <v>176</v>
      </c>
      <c r="D4215" t="s">
        <v>995</v>
      </c>
      <c r="E4215" t="s">
        <v>177</v>
      </c>
      <c r="F4215" s="1">
        <v>7476</v>
      </c>
      <c r="G4215" t="s">
        <v>1205</v>
      </c>
      <c r="H4215" s="3">
        <v>61825</v>
      </c>
      <c r="I4215" t="s">
        <v>6636</v>
      </c>
      <c r="J4215" s="1">
        <v>311</v>
      </c>
      <c r="K4215" t="s">
        <v>1206</v>
      </c>
      <c r="L4215" s="1"/>
      <c r="N4215" s="1"/>
      <c r="P4215" s="1">
        <v>217</v>
      </c>
      <c r="Q4215" t="s">
        <v>3039</v>
      </c>
      <c r="R4215" s="1">
        <v>7504</v>
      </c>
      <c r="S4215" t="s">
        <v>1209</v>
      </c>
      <c r="T4215" t="s">
        <v>1000</v>
      </c>
      <c r="U4215" t="s">
        <v>182</v>
      </c>
      <c r="V4215" s="1">
        <v>7504</v>
      </c>
      <c r="W4215" t="s">
        <v>1209</v>
      </c>
      <c r="X4215" t="s">
        <v>183</v>
      </c>
      <c r="Y4215" s="1"/>
      <c r="AA4215" t="s">
        <v>150</v>
      </c>
      <c r="AB4215" s="2">
        <v>0</v>
      </c>
      <c r="AC4215" s="2">
        <v>0</v>
      </c>
      <c r="AD4215" t="s">
        <v>449</v>
      </c>
      <c r="AF4215" s="1">
        <v>3</v>
      </c>
      <c r="AG4215" s="1"/>
      <c r="AH4215" s="1" t="b">
        <f>Export4Q22[[#This Row],[Pharmacy Controller ID]]&lt;&gt;Export4Q22[[#This Row],[Medical Controller ID]]</f>
        <v>1</v>
      </c>
      <c r="AI4215" t="str">
        <f t="shared" si="65"/>
        <v>63923City of StillwaterEmployerTRUECommercial7476Express Scripts National Preferred with Limited UM 202061825Express Scripts National Preferred with Limited311ESI Commercial217Express Scripts (ESI)7504Express Scripts PBMNationalPBM Controlled7504Express Scripts PBMPBM00OK3</v>
      </c>
      <c r="AJ4215" s="8" t="str">
        <f>IFERROR(IF(_xlfn.XLOOKUP(Export4Q22[[#This Row],[Plan ID]],#REF!,#REF!)=Export4Q22[[#This Row],[Concatenate]],"Same","Change"),"New")</f>
        <v>New</v>
      </c>
    </row>
    <row r="4216" spans="1:36" x14ac:dyDescent="0.25">
      <c r="A4216" s="1">
        <v>63924</v>
      </c>
      <c r="B4216" t="s">
        <v>7129</v>
      </c>
      <c r="C4216" t="s">
        <v>176</v>
      </c>
      <c r="D4216" t="s">
        <v>995</v>
      </c>
      <c r="E4216" t="s">
        <v>177</v>
      </c>
      <c r="F4216" s="1">
        <v>7476</v>
      </c>
      <c r="G4216" t="s">
        <v>1205</v>
      </c>
      <c r="H4216" s="3">
        <v>61825</v>
      </c>
      <c r="I4216" t="s">
        <v>6636</v>
      </c>
      <c r="J4216" s="1">
        <v>311</v>
      </c>
      <c r="K4216" t="s">
        <v>1206</v>
      </c>
      <c r="L4216" s="1"/>
      <c r="N4216" s="1"/>
      <c r="P4216" s="1">
        <v>217</v>
      </c>
      <c r="Q4216" t="s">
        <v>3039</v>
      </c>
      <c r="R4216" s="1">
        <v>7504</v>
      </c>
      <c r="S4216" t="s">
        <v>1209</v>
      </c>
      <c r="T4216" t="s">
        <v>1000</v>
      </c>
      <c r="U4216" t="s">
        <v>182</v>
      </c>
      <c r="V4216" s="1">
        <v>7504</v>
      </c>
      <c r="W4216" t="s">
        <v>1209</v>
      </c>
      <c r="X4216" t="s">
        <v>183</v>
      </c>
      <c r="Y4216" s="1"/>
      <c r="AA4216" t="s">
        <v>150</v>
      </c>
      <c r="AB4216" s="2">
        <v>0</v>
      </c>
      <c r="AC4216" s="2">
        <v>0</v>
      </c>
      <c r="AD4216" t="s">
        <v>314</v>
      </c>
      <c r="AF4216" s="1">
        <v>3</v>
      </c>
      <c r="AG4216" s="1"/>
      <c r="AH4216" s="1" t="b">
        <f>Export4Q22[[#This Row],[Pharmacy Controller ID]]&lt;&gt;Export4Q22[[#This Row],[Medical Controller ID]]</f>
        <v>1</v>
      </c>
      <c r="AI4216" t="str">
        <f t="shared" si="65"/>
        <v>63924C and D TechnologiesEmployerTRUECommercial7476Express Scripts National Preferred with Limited UM 202061825Express Scripts National Preferred with Limited311ESI Commercial217Express Scripts (ESI)7504Express Scripts PBMNationalPBM Controlled7504Express Scripts PBMPBM00PA3</v>
      </c>
      <c r="AJ4216" s="8" t="str">
        <f>IFERROR(IF(_xlfn.XLOOKUP(Export4Q22[[#This Row],[Plan ID]],#REF!,#REF!)=Export4Q22[[#This Row],[Concatenate]],"Same","Change"),"New")</f>
        <v>New</v>
      </c>
    </row>
    <row r="4217" spans="1:36" x14ac:dyDescent="0.25">
      <c r="A4217" s="1">
        <v>63925</v>
      </c>
      <c r="B4217" t="s">
        <v>7130</v>
      </c>
      <c r="C4217" t="s">
        <v>176</v>
      </c>
      <c r="D4217" t="s">
        <v>995</v>
      </c>
      <c r="E4217" t="s">
        <v>177</v>
      </c>
      <c r="F4217" s="1">
        <v>7476</v>
      </c>
      <c r="G4217" t="s">
        <v>1205</v>
      </c>
      <c r="H4217" s="3">
        <v>61825</v>
      </c>
      <c r="I4217" t="s">
        <v>6636</v>
      </c>
      <c r="J4217" s="1">
        <v>311</v>
      </c>
      <c r="K4217" t="s">
        <v>1206</v>
      </c>
      <c r="L4217" s="1"/>
      <c r="N4217" s="1"/>
      <c r="P4217" s="1">
        <v>217</v>
      </c>
      <c r="Q4217" t="s">
        <v>3039</v>
      </c>
      <c r="R4217" s="1">
        <v>7504</v>
      </c>
      <c r="S4217" t="s">
        <v>1209</v>
      </c>
      <c r="T4217" t="s">
        <v>1000</v>
      </c>
      <c r="U4217" t="s">
        <v>182</v>
      </c>
      <c r="V4217" s="1">
        <v>7504</v>
      </c>
      <c r="W4217" t="s">
        <v>1209</v>
      </c>
      <c r="X4217" t="s">
        <v>183</v>
      </c>
      <c r="Y4217" s="1"/>
      <c r="AA4217" t="s">
        <v>150</v>
      </c>
      <c r="AB4217" s="2">
        <v>10483</v>
      </c>
      <c r="AC4217" s="2">
        <v>0</v>
      </c>
      <c r="AD4217" t="s">
        <v>132</v>
      </c>
      <c r="AF4217" s="1">
        <v>3</v>
      </c>
      <c r="AG4217" s="1"/>
      <c r="AH4217" s="1" t="b">
        <f>Export4Q22[[#This Row],[Pharmacy Controller ID]]&lt;&gt;Export4Q22[[#This Row],[Medical Controller ID]]</f>
        <v>1</v>
      </c>
      <c r="AI4217" t="str">
        <f t="shared" si="65"/>
        <v>63925Southern Wine and SpiritsEmployerTRUECommercial7476Express Scripts National Preferred with Limited UM 202061825Express Scripts National Preferred with Limited311ESI Commercial217Express Scripts (ESI)7504Express Scripts PBMNationalPBM Controlled7504Express Scripts PBMPBM104830FL3</v>
      </c>
      <c r="AJ4217" s="8" t="str">
        <f>IFERROR(IF(_xlfn.XLOOKUP(Export4Q22[[#This Row],[Plan ID]],#REF!,#REF!)=Export4Q22[[#This Row],[Concatenate]],"Same","Change"),"New")</f>
        <v>New</v>
      </c>
    </row>
    <row r="4218" spans="1:36" x14ac:dyDescent="0.25">
      <c r="A4218" s="1">
        <v>63928</v>
      </c>
      <c r="B4218" t="s">
        <v>7131</v>
      </c>
      <c r="C4218" t="s">
        <v>176</v>
      </c>
      <c r="D4218" t="s">
        <v>995</v>
      </c>
      <c r="E4218" t="s">
        <v>177</v>
      </c>
      <c r="F4218" s="1">
        <v>7476</v>
      </c>
      <c r="G4218" t="s">
        <v>1205</v>
      </c>
      <c r="H4218" s="3">
        <v>61825</v>
      </c>
      <c r="I4218" t="s">
        <v>6636</v>
      </c>
      <c r="J4218" s="1">
        <v>311</v>
      </c>
      <c r="K4218" t="s">
        <v>1206</v>
      </c>
      <c r="L4218" s="1"/>
      <c r="N4218" s="1"/>
      <c r="P4218" s="1">
        <v>217</v>
      </c>
      <c r="Q4218" t="s">
        <v>3039</v>
      </c>
      <c r="R4218" s="1">
        <v>7504</v>
      </c>
      <c r="S4218" t="s">
        <v>1209</v>
      </c>
      <c r="T4218" t="s">
        <v>1000</v>
      </c>
      <c r="U4218" t="s">
        <v>182</v>
      </c>
      <c r="V4218" s="1">
        <v>7504</v>
      </c>
      <c r="W4218" t="s">
        <v>1209</v>
      </c>
      <c r="X4218" t="s">
        <v>183</v>
      </c>
      <c r="Y4218" s="1"/>
      <c r="AA4218" t="s">
        <v>150</v>
      </c>
      <c r="AB4218" s="2">
        <v>0</v>
      </c>
      <c r="AC4218" s="2">
        <v>0</v>
      </c>
      <c r="AD4218" t="s">
        <v>307</v>
      </c>
      <c r="AF4218" s="1">
        <v>3</v>
      </c>
      <c r="AG4218" s="1"/>
      <c r="AH4218" s="1" t="b">
        <f>Export4Q22[[#This Row],[Pharmacy Controller ID]]&lt;&gt;Export4Q22[[#This Row],[Medical Controller ID]]</f>
        <v>1</v>
      </c>
      <c r="AI4218" t="str">
        <f t="shared" si="65"/>
        <v>63928Eagle CorporationEmployerTRUECommercial7476Express Scripts National Preferred with Limited UM 202061825Express Scripts National Preferred with Limited311ESI Commercial217Express Scripts (ESI)7504Express Scripts PBMNationalPBM Controlled7504Express Scripts PBMPBM00VA3</v>
      </c>
      <c r="AJ4218" s="8" t="str">
        <f>IFERROR(IF(_xlfn.XLOOKUP(Export4Q22[[#This Row],[Plan ID]],#REF!,#REF!)=Export4Q22[[#This Row],[Concatenate]],"Same","Change"),"New")</f>
        <v>New</v>
      </c>
    </row>
    <row r="4219" spans="1:36" x14ac:dyDescent="0.25">
      <c r="A4219" s="1">
        <v>63929</v>
      </c>
      <c r="B4219" t="s">
        <v>7132</v>
      </c>
      <c r="C4219" t="s">
        <v>176</v>
      </c>
      <c r="D4219" t="s">
        <v>995</v>
      </c>
      <c r="E4219" t="s">
        <v>177</v>
      </c>
      <c r="F4219" s="1">
        <v>7476</v>
      </c>
      <c r="G4219" t="s">
        <v>1205</v>
      </c>
      <c r="H4219" s="3">
        <v>61825</v>
      </c>
      <c r="I4219" t="s">
        <v>6636</v>
      </c>
      <c r="J4219" s="1">
        <v>311</v>
      </c>
      <c r="K4219" t="s">
        <v>1206</v>
      </c>
      <c r="L4219" s="1"/>
      <c r="N4219" s="1"/>
      <c r="P4219" s="1">
        <v>217</v>
      </c>
      <c r="Q4219" t="s">
        <v>3039</v>
      </c>
      <c r="R4219" s="1">
        <v>7504</v>
      </c>
      <c r="S4219" t="s">
        <v>1209</v>
      </c>
      <c r="T4219" t="s">
        <v>1000</v>
      </c>
      <c r="U4219" t="s">
        <v>182</v>
      </c>
      <c r="V4219" s="1">
        <v>7504</v>
      </c>
      <c r="W4219" t="s">
        <v>1209</v>
      </c>
      <c r="X4219" t="s">
        <v>183</v>
      </c>
      <c r="Y4219" s="1"/>
      <c r="AA4219" t="s">
        <v>150</v>
      </c>
      <c r="AB4219" s="2">
        <v>0</v>
      </c>
      <c r="AC4219" s="2">
        <v>0</v>
      </c>
      <c r="AD4219" t="s">
        <v>860</v>
      </c>
      <c r="AF4219" s="1">
        <v>3</v>
      </c>
      <c r="AG4219" s="1"/>
      <c r="AH4219" s="1" t="b">
        <f>Export4Q22[[#This Row],[Pharmacy Controller ID]]&lt;&gt;Export4Q22[[#This Row],[Medical Controller ID]]</f>
        <v>1</v>
      </c>
      <c r="AI4219" t="str">
        <f t="shared" si="65"/>
        <v>63929Embassy of the United Arab EmiratesEmployerTRUECommercial7476Express Scripts National Preferred with Limited UM 202061825Express Scripts National Preferred with Limited311ESI Commercial217Express Scripts (ESI)7504Express Scripts PBMNationalPBM Controlled7504Express Scripts PBMPBM00DC3</v>
      </c>
      <c r="AJ4219" s="8" t="str">
        <f>IFERROR(IF(_xlfn.XLOOKUP(Export4Q22[[#This Row],[Plan ID]],#REF!,#REF!)=Export4Q22[[#This Row],[Concatenate]],"Same","Change"),"New")</f>
        <v>New</v>
      </c>
    </row>
    <row r="4220" spans="1:36" x14ac:dyDescent="0.25">
      <c r="A4220" s="1">
        <v>63931</v>
      </c>
      <c r="B4220" t="s">
        <v>7133</v>
      </c>
      <c r="C4220" t="s">
        <v>176</v>
      </c>
      <c r="D4220" t="s">
        <v>995</v>
      </c>
      <c r="E4220" t="s">
        <v>177</v>
      </c>
      <c r="F4220" s="1">
        <v>7476</v>
      </c>
      <c r="G4220" t="s">
        <v>1205</v>
      </c>
      <c r="H4220" s="3">
        <v>61825</v>
      </c>
      <c r="I4220" t="s">
        <v>6636</v>
      </c>
      <c r="J4220" s="1">
        <v>311</v>
      </c>
      <c r="K4220" t="s">
        <v>1206</v>
      </c>
      <c r="L4220" s="1"/>
      <c r="N4220" s="1"/>
      <c r="P4220" s="1">
        <v>217</v>
      </c>
      <c r="Q4220" t="s">
        <v>3039</v>
      </c>
      <c r="R4220" s="1">
        <v>7504</v>
      </c>
      <c r="S4220" t="s">
        <v>1209</v>
      </c>
      <c r="T4220" t="s">
        <v>1000</v>
      </c>
      <c r="U4220" t="s">
        <v>182</v>
      </c>
      <c r="V4220" s="1">
        <v>7504</v>
      </c>
      <c r="W4220" t="s">
        <v>1209</v>
      </c>
      <c r="X4220" t="s">
        <v>183</v>
      </c>
      <c r="Y4220" s="1"/>
      <c r="AA4220" t="s">
        <v>150</v>
      </c>
      <c r="AB4220" s="2">
        <v>0</v>
      </c>
      <c r="AC4220" s="2">
        <v>0</v>
      </c>
      <c r="AD4220" t="s">
        <v>314</v>
      </c>
      <c r="AF4220" s="1">
        <v>3</v>
      </c>
      <c r="AG4220" s="1"/>
      <c r="AH4220" s="1" t="b">
        <f>Export4Q22[[#This Row],[Pharmacy Controller ID]]&lt;&gt;Export4Q22[[#This Row],[Medical Controller ID]]</f>
        <v>1</v>
      </c>
      <c r="AI4220" t="str">
        <f t="shared" si="65"/>
        <v>63931International SOS Assistance Inc.EmployerTRUECommercial7476Express Scripts National Preferred with Limited UM 202061825Express Scripts National Preferred with Limited311ESI Commercial217Express Scripts (ESI)7504Express Scripts PBMNationalPBM Controlled7504Express Scripts PBMPBM00PA3</v>
      </c>
      <c r="AJ4220" s="8" t="str">
        <f>IFERROR(IF(_xlfn.XLOOKUP(Export4Q22[[#This Row],[Plan ID]],#REF!,#REF!)=Export4Q22[[#This Row],[Concatenate]],"Same","Change"),"New")</f>
        <v>New</v>
      </c>
    </row>
    <row r="4221" spans="1:36" x14ac:dyDescent="0.25">
      <c r="A4221" s="1">
        <v>63932</v>
      </c>
      <c r="B4221" t="s">
        <v>13996</v>
      </c>
      <c r="C4221" t="s">
        <v>176</v>
      </c>
      <c r="D4221" t="s">
        <v>995</v>
      </c>
      <c r="E4221" t="s">
        <v>177</v>
      </c>
      <c r="F4221" s="1">
        <v>7476</v>
      </c>
      <c r="G4221" t="s">
        <v>1205</v>
      </c>
      <c r="H4221" s="3">
        <v>61825</v>
      </c>
      <c r="I4221" t="s">
        <v>6636</v>
      </c>
      <c r="J4221" s="1">
        <v>311</v>
      </c>
      <c r="K4221" t="s">
        <v>1206</v>
      </c>
      <c r="L4221" s="1"/>
      <c r="N4221" s="1"/>
      <c r="P4221" s="1">
        <v>217</v>
      </c>
      <c r="Q4221" t="s">
        <v>3039</v>
      </c>
      <c r="R4221" s="1">
        <v>7504</v>
      </c>
      <c r="S4221" t="s">
        <v>1209</v>
      </c>
      <c r="T4221" t="s">
        <v>1000</v>
      </c>
      <c r="U4221" t="s">
        <v>182</v>
      </c>
      <c r="V4221" s="1">
        <v>7504</v>
      </c>
      <c r="W4221" t="s">
        <v>1209</v>
      </c>
      <c r="X4221" t="s">
        <v>183</v>
      </c>
      <c r="Y4221" s="1"/>
      <c r="AA4221" t="s">
        <v>150</v>
      </c>
      <c r="AB4221" s="2">
        <v>0</v>
      </c>
      <c r="AC4221" s="2">
        <v>0</v>
      </c>
      <c r="AD4221" t="s">
        <v>53</v>
      </c>
      <c r="AF4221" s="1">
        <v>3</v>
      </c>
      <c r="AG4221" s="1"/>
      <c r="AH4221" s="1" t="b">
        <f>Export4Q22[[#This Row],[Pharmacy Controller ID]]&lt;&gt;Export4Q22[[#This Row],[Medical Controller ID]]</f>
        <v>1</v>
      </c>
      <c r="AI4221" t="str">
        <f t="shared" si="65"/>
        <v>63932Pipeline Health SystemEmployerTRUECommercial7476Express Scripts National Preferred with Limited UM 202061825Express Scripts National Preferred with Limited311ESI Commercial217Express Scripts (ESI)7504Express Scripts PBMNationalPBM Controlled7504Express Scripts PBMPBM00CA3</v>
      </c>
      <c r="AJ4221" s="8" t="str">
        <f>IFERROR(IF(_xlfn.XLOOKUP(Export4Q22[[#This Row],[Plan ID]],#REF!,#REF!)=Export4Q22[[#This Row],[Concatenate]],"Same","Change"),"New")</f>
        <v>New</v>
      </c>
    </row>
    <row r="4222" spans="1:36" x14ac:dyDescent="0.25">
      <c r="A4222" s="1">
        <v>63933</v>
      </c>
      <c r="B4222" t="s">
        <v>7134</v>
      </c>
      <c r="C4222" t="s">
        <v>176</v>
      </c>
      <c r="D4222" t="s">
        <v>995</v>
      </c>
      <c r="E4222" t="s">
        <v>177</v>
      </c>
      <c r="F4222" s="1">
        <v>7476</v>
      </c>
      <c r="G4222" t="s">
        <v>1205</v>
      </c>
      <c r="H4222" s="3">
        <v>61825</v>
      </c>
      <c r="I4222" t="s">
        <v>6636</v>
      </c>
      <c r="J4222" s="1">
        <v>311</v>
      </c>
      <c r="K4222" t="s">
        <v>1206</v>
      </c>
      <c r="L4222" s="1"/>
      <c r="N4222" s="1"/>
      <c r="P4222" s="1">
        <v>217</v>
      </c>
      <c r="Q4222" t="s">
        <v>3039</v>
      </c>
      <c r="R4222" s="1">
        <v>7504</v>
      </c>
      <c r="S4222" t="s">
        <v>1209</v>
      </c>
      <c r="T4222" t="s">
        <v>1000</v>
      </c>
      <c r="U4222" t="s">
        <v>182</v>
      </c>
      <c r="V4222" s="1">
        <v>7504</v>
      </c>
      <c r="W4222" t="s">
        <v>1209</v>
      </c>
      <c r="X4222" t="s">
        <v>183</v>
      </c>
      <c r="Y4222" s="1"/>
      <c r="AA4222" t="s">
        <v>150</v>
      </c>
      <c r="AB4222" s="2">
        <v>0</v>
      </c>
      <c r="AC4222" s="2">
        <v>0</v>
      </c>
      <c r="AD4222" t="s">
        <v>97</v>
      </c>
      <c r="AF4222" s="1">
        <v>3</v>
      </c>
      <c r="AG4222" s="1"/>
      <c r="AH4222" s="1" t="b">
        <f>Export4Q22[[#This Row],[Pharmacy Controller ID]]&lt;&gt;Export4Q22[[#This Row],[Medical Controller ID]]</f>
        <v>1</v>
      </c>
      <c r="AI4222" t="str">
        <f t="shared" si="65"/>
        <v>63933Klosterman Baking CompanyEmployerTRUECommercial7476Express Scripts National Preferred with Limited UM 202061825Express Scripts National Preferred with Limited311ESI Commercial217Express Scripts (ESI)7504Express Scripts PBMNationalPBM Controlled7504Express Scripts PBMPBM00OH3</v>
      </c>
      <c r="AJ4222" s="8" t="str">
        <f>IFERROR(IF(_xlfn.XLOOKUP(Export4Q22[[#This Row],[Plan ID]],#REF!,#REF!)=Export4Q22[[#This Row],[Concatenate]],"Same","Change"),"New")</f>
        <v>New</v>
      </c>
    </row>
    <row r="4223" spans="1:36" x14ac:dyDescent="0.25">
      <c r="A4223" s="1">
        <v>63934</v>
      </c>
      <c r="B4223" t="s">
        <v>7135</v>
      </c>
      <c r="C4223" t="s">
        <v>176</v>
      </c>
      <c r="D4223" t="s">
        <v>995</v>
      </c>
      <c r="E4223" t="s">
        <v>177</v>
      </c>
      <c r="F4223" s="1">
        <v>7476</v>
      </c>
      <c r="G4223" t="s">
        <v>1205</v>
      </c>
      <c r="H4223" s="3">
        <v>61825</v>
      </c>
      <c r="I4223" t="s">
        <v>6636</v>
      </c>
      <c r="J4223" s="1">
        <v>311</v>
      </c>
      <c r="K4223" t="s">
        <v>1206</v>
      </c>
      <c r="L4223" s="1"/>
      <c r="N4223" s="1"/>
      <c r="P4223" s="1">
        <v>217</v>
      </c>
      <c r="Q4223" t="s">
        <v>3039</v>
      </c>
      <c r="R4223" s="1">
        <v>7504</v>
      </c>
      <c r="S4223" t="s">
        <v>1209</v>
      </c>
      <c r="T4223" t="s">
        <v>1000</v>
      </c>
      <c r="U4223" t="s">
        <v>182</v>
      </c>
      <c r="V4223" s="1">
        <v>7504</v>
      </c>
      <c r="W4223" t="s">
        <v>1209</v>
      </c>
      <c r="X4223" t="s">
        <v>183</v>
      </c>
      <c r="Y4223" s="1"/>
      <c r="AA4223" t="s">
        <v>150</v>
      </c>
      <c r="AB4223" s="2">
        <v>0</v>
      </c>
      <c r="AC4223" s="2">
        <v>0</v>
      </c>
      <c r="AD4223" t="s">
        <v>9464</v>
      </c>
      <c r="AF4223" s="1">
        <v>3</v>
      </c>
      <c r="AG4223" s="1"/>
      <c r="AH4223" s="1" t="b">
        <f>Export4Q22[[#This Row],[Pharmacy Controller ID]]&lt;&gt;Export4Q22[[#This Row],[Medical Controller ID]]</f>
        <v>1</v>
      </c>
      <c r="AI4223" t="str">
        <f t="shared" si="65"/>
        <v>63934Enterprise Community PartnersEmployerTRUECommercial7476Express Scripts National Preferred with Limited UM 202061825Express Scripts National Preferred with Limited311ESI Commercial217Express Scripts (ESI)7504Express Scripts PBMNationalPBM Controlled7504Express Scripts PBMPBM00DC,MD3</v>
      </c>
      <c r="AJ4223" s="8" t="str">
        <f>IFERROR(IF(_xlfn.XLOOKUP(Export4Q22[[#This Row],[Plan ID]],#REF!,#REF!)=Export4Q22[[#This Row],[Concatenate]],"Same","Change"),"New")</f>
        <v>New</v>
      </c>
    </row>
    <row r="4224" spans="1:36" x14ac:dyDescent="0.25">
      <c r="A4224" s="1">
        <v>63935</v>
      </c>
      <c r="B4224" t="s">
        <v>7136</v>
      </c>
      <c r="C4224" t="s">
        <v>176</v>
      </c>
      <c r="D4224" t="s">
        <v>995</v>
      </c>
      <c r="E4224" t="s">
        <v>177</v>
      </c>
      <c r="F4224" s="1">
        <v>7476</v>
      </c>
      <c r="G4224" t="s">
        <v>1205</v>
      </c>
      <c r="H4224" s="3">
        <v>61825</v>
      </c>
      <c r="I4224" t="s">
        <v>6636</v>
      </c>
      <c r="J4224" s="1">
        <v>311</v>
      </c>
      <c r="K4224" t="s">
        <v>1206</v>
      </c>
      <c r="L4224" s="1"/>
      <c r="N4224" s="1"/>
      <c r="P4224" s="1">
        <v>217</v>
      </c>
      <c r="Q4224" t="s">
        <v>3039</v>
      </c>
      <c r="R4224" s="1">
        <v>7504</v>
      </c>
      <c r="S4224" t="s">
        <v>1209</v>
      </c>
      <c r="T4224" t="s">
        <v>1000</v>
      </c>
      <c r="U4224" t="s">
        <v>182</v>
      </c>
      <c r="V4224" s="1">
        <v>7504</v>
      </c>
      <c r="W4224" t="s">
        <v>1209</v>
      </c>
      <c r="X4224" t="s">
        <v>183</v>
      </c>
      <c r="Y4224" s="1"/>
      <c r="AA4224" t="s">
        <v>150</v>
      </c>
      <c r="AB4224" s="2">
        <v>0</v>
      </c>
      <c r="AC4224" s="2">
        <v>0</v>
      </c>
      <c r="AD4224" t="s">
        <v>314</v>
      </c>
      <c r="AF4224" s="1">
        <v>3</v>
      </c>
      <c r="AG4224" s="1"/>
      <c r="AH4224" s="1" t="b">
        <f>Export4Q22[[#This Row],[Pharmacy Controller ID]]&lt;&gt;Export4Q22[[#This Row],[Medical Controller ID]]</f>
        <v>1</v>
      </c>
      <c r="AI4224" t="str">
        <f t="shared" si="65"/>
        <v>63935Wayne Highlands School DistrictEmployerTRUECommercial7476Express Scripts National Preferred with Limited UM 202061825Express Scripts National Preferred with Limited311ESI Commercial217Express Scripts (ESI)7504Express Scripts PBMNationalPBM Controlled7504Express Scripts PBMPBM00PA3</v>
      </c>
      <c r="AJ4224" s="8" t="str">
        <f>IFERROR(IF(_xlfn.XLOOKUP(Export4Q22[[#This Row],[Plan ID]],#REF!,#REF!)=Export4Q22[[#This Row],[Concatenate]],"Same","Change"),"New")</f>
        <v>New</v>
      </c>
    </row>
    <row r="4225" spans="1:36" x14ac:dyDescent="0.25">
      <c r="A4225" s="1">
        <v>63936</v>
      </c>
      <c r="B4225" t="s">
        <v>7137</v>
      </c>
      <c r="C4225" t="s">
        <v>176</v>
      </c>
      <c r="D4225" t="s">
        <v>995</v>
      </c>
      <c r="E4225" t="s">
        <v>177</v>
      </c>
      <c r="F4225" s="1">
        <v>7476</v>
      </c>
      <c r="G4225" t="s">
        <v>1205</v>
      </c>
      <c r="H4225" s="3">
        <v>61825</v>
      </c>
      <c r="I4225" t="s">
        <v>6636</v>
      </c>
      <c r="J4225" s="1">
        <v>311</v>
      </c>
      <c r="K4225" t="s">
        <v>1206</v>
      </c>
      <c r="L4225" s="1"/>
      <c r="N4225" s="1"/>
      <c r="P4225" s="1">
        <v>217</v>
      </c>
      <c r="Q4225" t="s">
        <v>3039</v>
      </c>
      <c r="R4225" s="1">
        <v>7504</v>
      </c>
      <c r="S4225" t="s">
        <v>1209</v>
      </c>
      <c r="T4225" t="s">
        <v>1000</v>
      </c>
      <c r="U4225" t="s">
        <v>182</v>
      </c>
      <c r="V4225" s="1">
        <v>7504</v>
      </c>
      <c r="W4225" t="s">
        <v>1209</v>
      </c>
      <c r="X4225" t="s">
        <v>183</v>
      </c>
      <c r="Y4225" s="1"/>
      <c r="AA4225" t="s">
        <v>150</v>
      </c>
      <c r="AB4225" s="2">
        <v>0</v>
      </c>
      <c r="AC4225" s="2">
        <v>0</v>
      </c>
      <c r="AD4225" t="s">
        <v>99</v>
      </c>
      <c r="AF4225" s="1">
        <v>3</v>
      </c>
      <c r="AG4225" s="1"/>
      <c r="AH4225" s="1" t="b">
        <f>Export4Q22[[#This Row],[Pharmacy Controller ID]]&lt;&gt;Export4Q22[[#This Row],[Medical Controller ID]]</f>
        <v>1</v>
      </c>
      <c r="AI4225" t="str">
        <f t="shared" si="65"/>
        <v>63936Insurance and Benefit Advocates, IncEmployerTRUECommercial7476Express Scripts National Preferred with Limited UM 202061825Express Scripts National Preferred with Limited311ESI Commercial217Express Scripts (ESI)7504Express Scripts PBMNationalPBM Controlled7504Express Scripts PBMPBM00IN3</v>
      </c>
      <c r="AJ4225" s="8" t="str">
        <f>IFERROR(IF(_xlfn.XLOOKUP(Export4Q22[[#This Row],[Plan ID]],#REF!,#REF!)=Export4Q22[[#This Row],[Concatenate]],"Same","Change"),"New")</f>
        <v>New</v>
      </c>
    </row>
    <row r="4226" spans="1:36" x14ac:dyDescent="0.25">
      <c r="A4226" s="1">
        <v>63937</v>
      </c>
      <c r="B4226" t="s">
        <v>7138</v>
      </c>
      <c r="C4226" t="s">
        <v>176</v>
      </c>
      <c r="D4226" t="s">
        <v>995</v>
      </c>
      <c r="E4226" t="s">
        <v>177</v>
      </c>
      <c r="F4226" s="1">
        <v>7476</v>
      </c>
      <c r="G4226" t="s">
        <v>1205</v>
      </c>
      <c r="H4226" s="3">
        <v>61825</v>
      </c>
      <c r="I4226" t="s">
        <v>6636</v>
      </c>
      <c r="J4226" s="1">
        <v>311</v>
      </c>
      <c r="K4226" t="s">
        <v>1206</v>
      </c>
      <c r="L4226" s="1"/>
      <c r="N4226" s="1"/>
      <c r="P4226" s="1">
        <v>217</v>
      </c>
      <c r="Q4226" t="s">
        <v>3039</v>
      </c>
      <c r="R4226" s="1">
        <v>7504</v>
      </c>
      <c r="S4226" t="s">
        <v>1209</v>
      </c>
      <c r="T4226" t="s">
        <v>1000</v>
      </c>
      <c r="U4226" t="s">
        <v>182</v>
      </c>
      <c r="V4226" s="1">
        <v>7504</v>
      </c>
      <c r="W4226" t="s">
        <v>1209</v>
      </c>
      <c r="X4226" t="s">
        <v>183</v>
      </c>
      <c r="Y4226" s="1"/>
      <c r="AA4226" t="s">
        <v>150</v>
      </c>
      <c r="AB4226" s="2">
        <v>0</v>
      </c>
      <c r="AC4226" s="2">
        <v>0</v>
      </c>
      <c r="AD4226" t="s">
        <v>347</v>
      </c>
      <c r="AF4226" s="1">
        <v>3</v>
      </c>
      <c r="AG4226" s="1"/>
      <c r="AH4226" s="1" t="b">
        <f>Export4Q22[[#This Row],[Pharmacy Controller ID]]&lt;&gt;Export4Q22[[#This Row],[Medical Controller ID]]</f>
        <v>1</v>
      </c>
      <c r="AI4226" t="str">
        <f t="shared" ref="AI4226:AI4289" si="66">_xlfn.CONCAT(A4226:AG4226)</f>
        <v>63937Fortis Benefits Ins Co.EmployerTRUECommercial7476Express Scripts National Preferred with Limited UM 202061825Express Scripts National Preferred with Limited311ESI Commercial217Express Scripts (ESI)7504Express Scripts PBMNationalPBM Controlled7504Express Scripts PBMPBM00MO3</v>
      </c>
      <c r="AJ4226" s="8" t="str">
        <f>IFERROR(IF(_xlfn.XLOOKUP(Export4Q22[[#This Row],[Plan ID]],#REF!,#REF!)=Export4Q22[[#This Row],[Concatenate]],"Same","Change"),"New")</f>
        <v>New</v>
      </c>
    </row>
    <row r="4227" spans="1:36" x14ac:dyDescent="0.25">
      <c r="A4227" s="1">
        <v>63938</v>
      </c>
      <c r="B4227" t="s">
        <v>7139</v>
      </c>
      <c r="C4227" t="s">
        <v>176</v>
      </c>
      <c r="D4227" t="s">
        <v>995</v>
      </c>
      <c r="E4227" t="s">
        <v>177</v>
      </c>
      <c r="F4227" s="1">
        <v>7476</v>
      </c>
      <c r="G4227" t="s">
        <v>1205</v>
      </c>
      <c r="H4227" s="3">
        <v>61825</v>
      </c>
      <c r="I4227" t="s">
        <v>6636</v>
      </c>
      <c r="J4227" s="1">
        <v>311</v>
      </c>
      <c r="K4227" t="s">
        <v>1206</v>
      </c>
      <c r="L4227" s="1"/>
      <c r="N4227" s="1"/>
      <c r="P4227" s="1">
        <v>217</v>
      </c>
      <c r="Q4227" t="s">
        <v>3039</v>
      </c>
      <c r="R4227" s="1">
        <v>7504</v>
      </c>
      <c r="S4227" t="s">
        <v>1209</v>
      </c>
      <c r="T4227" t="s">
        <v>1000</v>
      </c>
      <c r="U4227" t="s">
        <v>182</v>
      </c>
      <c r="V4227" s="1">
        <v>7504</v>
      </c>
      <c r="W4227" t="s">
        <v>1209</v>
      </c>
      <c r="X4227" t="s">
        <v>183</v>
      </c>
      <c r="Y4227" s="1"/>
      <c r="AA4227" t="s">
        <v>150</v>
      </c>
      <c r="AB4227" s="2">
        <v>7514</v>
      </c>
      <c r="AC4227" s="2">
        <v>0</v>
      </c>
      <c r="AD4227" t="s">
        <v>53</v>
      </c>
      <c r="AF4227" s="1">
        <v>3</v>
      </c>
      <c r="AG4227" s="1"/>
      <c r="AH4227" s="1" t="b">
        <f>Export4Q22[[#This Row],[Pharmacy Controller ID]]&lt;&gt;Export4Q22[[#This Row],[Medical Controller ID]]</f>
        <v>1</v>
      </c>
      <c r="AI4227" t="str">
        <f t="shared" si="66"/>
        <v>63938Prime Healthcare ServicesEmployerTRUECommercial7476Express Scripts National Preferred with Limited UM 202061825Express Scripts National Preferred with Limited311ESI Commercial217Express Scripts (ESI)7504Express Scripts PBMNationalPBM Controlled7504Express Scripts PBMPBM75140CA3</v>
      </c>
      <c r="AJ4227" s="8" t="str">
        <f>IFERROR(IF(_xlfn.XLOOKUP(Export4Q22[[#This Row],[Plan ID]],#REF!,#REF!)=Export4Q22[[#This Row],[Concatenate]],"Same","Change"),"New")</f>
        <v>New</v>
      </c>
    </row>
    <row r="4228" spans="1:36" x14ac:dyDescent="0.25">
      <c r="A4228" s="1">
        <v>63939</v>
      </c>
      <c r="B4228" t="s">
        <v>7140</v>
      </c>
      <c r="C4228" t="s">
        <v>176</v>
      </c>
      <c r="D4228" t="s">
        <v>995</v>
      </c>
      <c r="E4228" t="s">
        <v>177</v>
      </c>
      <c r="F4228" s="1">
        <v>7476</v>
      </c>
      <c r="G4228" t="s">
        <v>1205</v>
      </c>
      <c r="H4228" s="3">
        <v>61825</v>
      </c>
      <c r="I4228" t="s">
        <v>6636</v>
      </c>
      <c r="J4228" s="1">
        <v>311</v>
      </c>
      <c r="K4228" t="s">
        <v>1206</v>
      </c>
      <c r="L4228" s="1"/>
      <c r="N4228" s="1"/>
      <c r="P4228" s="1">
        <v>217</v>
      </c>
      <c r="Q4228" t="s">
        <v>3039</v>
      </c>
      <c r="R4228" s="1">
        <v>7504</v>
      </c>
      <c r="S4228" t="s">
        <v>1209</v>
      </c>
      <c r="T4228" t="s">
        <v>1000</v>
      </c>
      <c r="U4228" t="s">
        <v>182</v>
      </c>
      <c r="V4228" s="1">
        <v>7504</v>
      </c>
      <c r="W4228" t="s">
        <v>1209</v>
      </c>
      <c r="X4228" t="s">
        <v>183</v>
      </c>
      <c r="Y4228" s="1"/>
      <c r="AA4228" t="s">
        <v>150</v>
      </c>
      <c r="AB4228" s="2">
        <v>0</v>
      </c>
      <c r="AC4228" s="2">
        <v>0</v>
      </c>
      <c r="AD4228" t="s">
        <v>860</v>
      </c>
      <c r="AF4228" s="1">
        <v>3</v>
      </c>
      <c r="AG4228" s="1"/>
      <c r="AH4228" s="1" t="b">
        <f>Export4Q22[[#This Row],[Pharmacy Controller ID]]&lt;&gt;Export4Q22[[#This Row],[Medical Controller ID]]</f>
        <v>1</v>
      </c>
      <c r="AI4228" t="str">
        <f t="shared" si="66"/>
        <v>63939National Petroleum CouncilEmployerTRUECommercial7476Express Scripts National Preferred with Limited UM 202061825Express Scripts National Preferred with Limited311ESI Commercial217Express Scripts (ESI)7504Express Scripts PBMNationalPBM Controlled7504Express Scripts PBMPBM00DC3</v>
      </c>
      <c r="AJ4228" s="8" t="str">
        <f>IFERROR(IF(_xlfn.XLOOKUP(Export4Q22[[#This Row],[Plan ID]],#REF!,#REF!)=Export4Q22[[#This Row],[Concatenate]],"Same","Change"),"New")</f>
        <v>New</v>
      </c>
    </row>
    <row r="4229" spans="1:36" x14ac:dyDescent="0.25">
      <c r="A4229" s="1">
        <v>63942</v>
      </c>
      <c r="B4229" t="s">
        <v>7141</v>
      </c>
      <c r="C4229" t="s">
        <v>176</v>
      </c>
      <c r="D4229" t="s">
        <v>995</v>
      </c>
      <c r="E4229" t="s">
        <v>177</v>
      </c>
      <c r="F4229" s="1">
        <v>7476</v>
      </c>
      <c r="G4229" t="s">
        <v>1205</v>
      </c>
      <c r="H4229" s="3">
        <v>61825</v>
      </c>
      <c r="I4229" t="s">
        <v>6636</v>
      </c>
      <c r="J4229" s="1">
        <v>311</v>
      </c>
      <c r="K4229" t="s">
        <v>1206</v>
      </c>
      <c r="L4229" s="1"/>
      <c r="N4229" s="1"/>
      <c r="P4229" s="1">
        <v>217</v>
      </c>
      <c r="Q4229" t="s">
        <v>3039</v>
      </c>
      <c r="R4229" s="1">
        <v>7504</v>
      </c>
      <c r="S4229" t="s">
        <v>1209</v>
      </c>
      <c r="T4229" t="s">
        <v>1000</v>
      </c>
      <c r="U4229" t="s">
        <v>182</v>
      </c>
      <c r="V4229" s="1">
        <v>7504</v>
      </c>
      <c r="W4229" t="s">
        <v>1209</v>
      </c>
      <c r="X4229" t="s">
        <v>183</v>
      </c>
      <c r="Y4229" s="1"/>
      <c r="AA4229" t="s">
        <v>150</v>
      </c>
      <c r="AB4229" s="2">
        <v>0</v>
      </c>
      <c r="AC4229" s="2">
        <v>0</v>
      </c>
      <c r="AD4229" t="s">
        <v>132</v>
      </c>
      <c r="AF4229" s="1">
        <v>3</v>
      </c>
      <c r="AG4229" s="1"/>
      <c r="AH4229" s="1" t="b">
        <f>Export4Q22[[#This Row],[Pharmacy Controller ID]]&lt;&gt;Export4Q22[[#This Row],[Medical Controller ID]]</f>
        <v>1</v>
      </c>
      <c r="AI4229" t="str">
        <f t="shared" si="66"/>
        <v>63942LincareEmployerTRUECommercial7476Express Scripts National Preferred with Limited UM 202061825Express Scripts National Preferred with Limited311ESI Commercial217Express Scripts (ESI)7504Express Scripts PBMNationalPBM Controlled7504Express Scripts PBMPBM00FL3</v>
      </c>
      <c r="AJ4229" s="8" t="str">
        <f>IFERROR(IF(_xlfn.XLOOKUP(Export4Q22[[#This Row],[Plan ID]],#REF!,#REF!)=Export4Q22[[#This Row],[Concatenate]],"Same","Change"),"New")</f>
        <v>New</v>
      </c>
    </row>
    <row r="4230" spans="1:36" x14ac:dyDescent="0.25">
      <c r="A4230" s="1">
        <v>63943</v>
      </c>
      <c r="B4230" t="s">
        <v>7142</v>
      </c>
      <c r="C4230" t="s">
        <v>176</v>
      </c>
      <c r="D4230" t="s">
        <v>995</v>
      </c>
      <c r="E4230" t="s">
        <v>177</v>
      </c>
      <c r="F4230" s="1">
        <v>7476</v>
      </c>
      <c r="G4230" t="s">
        <v>1205</v>
      </c>
      <c r="H4230" s="3">
        <v>61825</v>
      </c>
      <c r="I4230" t="s">
        <v>6636</v>
      </c>
      <c r="J4230" s="1">
        <v>311</v>
      </c>
      <c r="K4230" t="s">
        <v>1206</v>
      </c>
      <c r="L4230" s="1"/>
      <c r="N4230" s="1"/>
      <c r="P4230" s="1">
        <v>217</v>
      </c>
      <c r="Q4230" t="s">
        <v>3039</v>
      </c>
      <c r="R4230" s="1">
        <v>7504</v>
      </c>
      <c r="S4230" t="s">
        <v>1209</v>
      </c>
      <c r="T4230" t="s">
        <v>1000</v>
      </c>
      <c r="U4230" t="s">
        <v>182</v>
      </c>
      <c r="V4230" s="1">
        <v>7504</v>
      </c>
      <c r="W4230" t="s">
        <v>1209</v>
      </c>
      <c r="X4230" t="s">
        <v>183</v>
      </c>
      <c r="Y4230" s="1"/>
      <c r="AA4230" t="s">
        <v>150</v>
      </c>
      <c r="AB4230" s="2">
        <v>0</v>
      </c>
      <c r="AC4230" s="2">
        <v>0</v>
      </c>
      <c r="AD4230" t="s">
        <v>449</v>
      </c>
      <c r="AF4230" s="1">
        <v>3</v>
      </c>
      <c r="AG4230" s="1"/>
      <c r="AH4230" s="1" t="b">
        <f>Export4Q22[[#This Row],[Pharmacy Controller ID]]&lt;&gt;Export4Q22[[#This Row],[Medical Controller ID]]</f>
        <v>1</v>
      </c>
      <c r="AI4230" t="str">
        <f t="shared" si="66"/>
        <v>63943Cherokee NationEmployerTRUECommercial7476Express Scripts National Preferred with Limited UM 202061825Express Scripts National Preferred with Limited311ESI Commercial217Express Scripts (ESI)7504Express Scripts PBMNationalPBM Controlled7504Express Scripts PBMPBM00OK3</v>
      </c>
      <c r="AJ4230" s="8" t="str">
        <f>IFERROR(IF(_xlfn.XLOOKUP(Export4Q22[[#This Row],[Plan ID]],#REF!,#REF!)=Export4Q22[[#This Row],[Concatenate]],"Same","Change"),"New")</f>
        <v>New</v>
      </c>
    </row>
    <row r="4231" spans="1:36" x14ac:dyDescent="0.25">
      <c r="A4231" s="1">
        <v>63944</v>
      </c>
      <c r="B4231" t="s">
        <v>7143</v>
      </c>
      <c r="C4231" t="s">
        <v>176</v>
      </c>
      <c r="D4231" t="s">
        <v>995</v>
      </c>
      <c r="E4231" t="s">
        <v>177</v>
      </c>
      <c r="F4231" s="1">
        <v>7476</v>
      </c>
      <c r="G4231" t="s">
        <v>1205</v>
      </c>
      <c r="H4231" s="3">
        <v>61825</v>
      </c>
      <c r="I4231" t="s">
        <v>6636</v>
      </c>
      <c r="J4231" s="1">
        <v>311</v>
      </c>
      <c r="K4231" t="s">
        <v>1206</v>
      </c>
      <c r="L4231" s="1"/>
      <c r="N4231" s="1"/>
      <c r="P4231" s="1">
        <v>217</v>
      </c>
      <c r="Q4231" t="s">
        <v>3039</v>
      </c>
      <c r="R4231" s="1">
        <v>7504</v>
      </c>
      <c r="S4231" t="s">
        <v>1209</v>
      </c>
      <c r="T4231" t="s">
        <v>1000</v>
      </c>
      <c r="U4231" t="s">
        <v>182</v>
      </c>
      <c r="V4231" s="1">
        <v>7504</v>
      </c>
      <c r="W4231" t="s">
        <v>1209</v>
      </c>
      <c r="X4231" t="s">
        <v>183</v>
      </c>
      <c r="Y4231" s="1"/>
      <c r="AA4231" t="s">
        <v>150</v>
      </c>
      <c r="AB4231" s="2">
        <v>0</v>
      </c>
      <c r="AC4231" s="2">
        <v>0</v>
      </c>
      <c r="AD4231" t="s">
        <v>338</v>
      </c>
      <c r="AF4231" s="1">
        <v>3</v>
      </c>
      <c r="AG4231" s="1"/>
      <c r="AH4231" s="1" t="b">
        <f>Export4Q22[[#This Row],[Pharmacy Controller ID]]&lt;&gt;Export4Q22[[#This Row],[Medical Controller ID]]</f>
        <v>1</v>
      </c>
      <c r="AI4231" t="str">
        <f t="shared" si="66"/>
        <v>63944Delta Apparel Inc.EmployerTRUECommercial7476Express Scripts National Preferred with Limited UM 202061825Express Scripts National Preferred with Limited311ESI Commercial217Express Scripts (ESI)7504Express Scripts PBMNationalPBM Controlled7504Express Scripts PBMPBM00GA3</v>
      </c>
      <c r="AJ4231" s="8" t="str">
        <f>IFERROR(IF(_xlfn.XLOOKUP(Export4Q22[[#This Row],[Plan ID]],#REF!,#REF!)=Export4Q22[[#This Row],[Concatenate]],"Same","Change"),"New")</f>
        <v>New</v>
      </c>
    </row>
    <row r="4232" spans="1:36" x14ac:dyDescent="0.25">
      <c r="A4232" s="1">
        <v>63946</v>
      </c>
      <c r="B4232" t="s">
        <v>7144</v>
      </c>
      <c r="C4232" t="s">
        <v>176</v>
      </c>
      <c r="D4232" t="s">
        <v>995</v>
      </c>
      <c r="E4232" t="s">
        <v>177</v>
      </c>
      <c r="F4232" s="1">
        <v>7476</v>
      </c>
      <c r="G4232" t="s">
        <v>1205</v>
      </c>
      <c r="H4232" s="3">
        <v>61825</v>
      </c>
      <c r="I4232" t="s">
        <v>6636</v>
      </c>
      <c r="J4232" s="1">
        <v>311</v>
      </c>
      <c r="K4232" t="s">
        <v>1206</v>
      </c>
      <c r="L4232" s="1"/>
      <c r="N4232" s="1"/>
      <c r="P4232" s="1">
        <v>217</v>
      </c>
      <c r="Q4232" t="s">
        <v>3039</v>
      </c>
      <c r="R4232" s="1">
        <v>7504</v>
      </c>
      <c r="S4232" t="s">
        <v>1209</v>
      </c>
      <c r="T4232" t="s">
        <v>1000</v>
      </c>
      <c r="U4232" t="s">
        <v>182</v>
      </c>
      <c r="V4232" s="1">
        <v>7504</v>
      </c>
      <c r="W4232" t="s">
        <v>1209</v>
      </c>
      <c r="X4232" t="s">
        <v>183</v>
      </c>
      <c r="Y4232" s="1"/>
      <c r="AA4232" t="s">
        <v>150</v>
      </c>
      <c r="AB4232" s="2">
        <v>0</v>
      </c>
      <c r="AC4232" s="2">
        <v>0</v>
      </c>
      <c r="AD4232" t="s">
        <v>286</v>
      </c>
      <c r="AF4232" s="1">
        <v>3</v>
      </c>
      <c r="AG4232" s="1"/>
      <c r="AH4232" s="1" t="b">
        <f>Export4Q22[[#This Row],[Pharmacy Controller ID]]&lt;&gt;Export4Q22[[#This Row],[Medical Controller ID]]</f>
        <v>1</v>
      </c>
      <c r="AI4232" t="str">
        <f t="shared" si="66"/>
        <v>63946Medical Benefits Administrators of MD, IncEmployerTRUECommercial7476Express Scripts National Preferred with Limited UM 202061825Express Scripts National Preferred with Limited311ESI Commercial217Express Scripts (ESI)7504Express Scripts PBMNationalPBM Controlled7504Express Scripts PBMPBM00MD3</v>
      </c>
      <c r="AJ4232" s="8" t="str">
        <f>IFERROR(IF(_xlfn.XLOOKUP(Export4Q22[[#This Row],[Plan ID]],#REF!,#REF!)=Export4Q22[[#This Row],[Concatenate]],"Same","Change"),"New")</f>
        <v>New</v>
      </c>
    </row>
    <row r="4233" spans="1:36" x14ac:dyDescent="0.25">
      <c r="A4233" s="1">
        <v>63947</v>
      </c>
      <c r="B4233" t="s">
        <v>7145</v>
      </c>
      <c r="C4233" t="s">
        <v>176</v>
      </c>
      <c r="D4233" t="s">
        <v>995</v>
      </c>
      <c r="E4233" t="s">
        <v>177</v>
      </c>
      <c r="F4233" s="1">
        <v>7476</v>
      </c>
      <c r="G4233" t="s">
        <v>1205</v>
      </c>
      <c r="H4233" s="3">
        <v>61825</v>
      </c>
      <c r="I4233" t="s">
        <v>6636</v>
      </c>
      <c r="J4233" s="1">
        <v>311</v>
      </c>
      <c r="K4233" t="s">
        <v>1206</v>
      </c>
      <c r="L4233" s="1"/>
      <c r="N4233" s="1"/>
      <c r="P4233" s="1">
        <v>217</v>
      </c>
      <c r="Q4233" t="s">
        <v>3039</v>
      </c>
      <c r="R4233" s="1">
        <v>7504</v>
      </c>
      <c r="S4233" t="s">
        <v>1209</v>
      </c>
      <c r="T4233" t="s">
        <v>1000</v>
      </c>
      <c r="U4233" t="s">
        <v>182</v>
      </c>
      <c r="V4233" s="1">
        <v>7504</v>
      </c>
      <c r="W4233" t="s">
        <v>1209</v>
      </c>
      <c r="X4233" t="s">
        <v>183</v>
      </c>
      <c r="Y4233" s="1"/>
      <c r="AA4233" t="s">
        <v>150</v>
      </c>
      <c r="AB4233" s="2">
        <v>0</v>
      </c>
      <c r="AC4233" s="2">
        <v>0</v>
      </c>
      <c r="AD4233" t="s">
        <v>286</v>
      </c>
      <c r="AF4233" s="1">
        <v>3</v>
      </c>
      <c r="AG4233" s="1"/>
      <c r="AH4233" s="1" t="b">
        <f>Export4Q22[[#This Row],[Pharmacy Controller ID]]&lt;&gt;Export4Q22[[#This Row],[Medical Controller ID]]</f>
        <v>1</v>
      </c>
      <c r="AI4233" t="str">
        <f t="shared" si="66"/>
        <v>63947District PhotoEmployerTRUECommercial7476Express Scripts National Preferred with Limited UM 202061825Express Scripts National Preferred with Limited311ESI Commercial217Express Scripts (ESI)7504Express Scripts PBMNationalPBM Controlled7504Express Scripts PBMPBM00MD3</v>
      </c>
      <c r="AJ4233" s="8" t="str">
        <f>IFERROR(IF(_xlfn.XLOOKUP(Export4Q22[[#This Row],[Plan ID]],#REF!,#REF!)=Export4Q22[[#This Row],[Concatenate]],"Same","Change"),"New")</f>
        <v>New</v>
      </c>
    </row>
    <row r="4234" spans="1:36" x14ac:dyDescent="0.25">
      <c r="A4234" s="1">
        <v>63948</v>
      </c>
      <c r="B4234" t="s">
        <v>7146</v>
      </c>
      <c r="C4234" t="s">
        <v>176</v>
      </c>
      <c r="D4234" t="s">
        <v>995</v>
      </c>
      <c r="E4234" t="s">
        <v>177</v>
      </c>
      <c r="F4234" s="1">
        <v>7476</v>
      </c>
      <c r="G4234" t="s">
        <v>1205</v>
      </c>
      <c r="H4234" s="3">
        <v>61825</v>
      </c>
      <c r="I4234" t="s">
        <v>6636</v>
      </c>
      <c r="J4234" s="1">
        <v>311</v>
      </c>
      <c r="K4234" t="s">
        <v>1206</v>
      </c>
      <c r="L4234" s="1"/>
      <c r="N4234" s="1"/>
      <c r="P4234" s="1">
        <v>217</v>
      </c>
      <c r="Q4234" t="s">
        <v>3039</v>
      </c>
      <c r="R4234" s="1">
        <v>7504</v>
      </c>
      <c r="S4234" t="s">
        <v>1209</v>
      </c>
      <c r="T4234" t="s">
        <v>1000</v>
      </c>
      <c r="U4234" t="s">
        <v>182</v>
      </c>
      <c r="V4234" s="1">
        <v>7504</v>
      </c>
      <c r="W4234" t="s">
        <v>1209</v>
      </c>
      <c r="X4234" t="s">
        <v>183</v>
      </c>
      <c r="Y4234" s="1"/>
      <c r="AA4234" t="s">
        <v>150</v>
      </c>
      <c r="AB4234" s="2">
        <v>0</v>
      </c>
      <c r="AC4234" s="2">
        <v>0</v>
      </c>
      <c r="AD4234" t="s">
        <v>314</v>
      </c>
      <c r="AF4234" s="1">
        <v>3</v>
      </c>
      <c r="AG4234" s="1"/>
      <c r="AH4234" s="1" t="b">
        <f>Export4Q22[[#This Row],[Pharmacy Controller ID]]&lt;&gt;Export4Q22[[#This Row],[Medical Controller ID]]</f>
        <v>1</v>
      </c>
      <c r="AI4234" t="str">
        <f t="shared" si="66"/>
        <v>63948City of YorkEmployerTRUECommercial7476Express Scripts National Preferred with Limited UM 202061825Express Scripts National Preferred with Limited311ESI Commercial217Express Scripts (ESI)7504Express Scripts PBMNationalPBM Controlled7504Express Scripts PBMPBM00PA3</v>
      </c>
      <c r="AJ4234" s="8" t="str">
        <f>IFERROR(IF(_xlfn.XLOOKUP(Export4Q22[[#This Row],[Plan ID]],#REF!,#REF!)=Export4Q22[[#This Row],[Concatenate]],"Same","Change"),"New")</f>
        <v>New</v>
      </c>
    </row>
    <row r="4235" spans="1:36" x14ac:dyDescent="0.25">
      <c r="A4235" s="1">
        <v>63949</v>
      </c>
      <c r="B4235" t="s">
        <v>7147</v>
      </c>
      <c r="C4235" t="s">
        <v>176</v>
      </c>
      <c r="D4235" t="s">
        <v>995</v>
      </c>
      <c r="E4235" t="s">
        <v>177</v>
      </c>
      <c r="F4235" s="1">
        <v>7476</v>
      </c>
      <c r="G4235" t="s">
        <v>1205</v>
      </c>
      <c r="H4235" s="3">
        <v>61825</v>
      </c>
      <c r="I4235" t="s">
        <v>6636</v>
      </c>
      <c r="J4235" s="1">
        <v>311</v>
      </c>
      <c r="K4235" t="s">
        <v>1206</v>
      </c>
      <c r="L4235" s="1"/>
      <c r="N4235" s="1"/>
      <c r="P4235" s="1">
        <v>217</v>
      </c>
      <c r="Q4235" t="s">
        <v>3039</v>
      </c>
      <c r="R4235" s="1">
        <v>7504</v>
      </c>
      <c r="S4235" t="s">
        <v>1209</v>
      </c>
      <c r="T4235" t="s">
        <v>1000</v>
      </c>
      <c r="U4235" t="s">
        <v>182</v>
      </c>
      <c r="V4235" s="1">
        <v>7504</v>
      </c>
      <c r="W4235" t="s">
        <v>1209</v>
      </c>
      <c r="X4235" t="s">
        <v>183</v>
      </c>
      <c r="Y4235" s="1"/>
      <c r="AA4235" t="s">
        <v>150</v>
      </c>
      <c r="AB4235" s="2">
        <v>20806</v>
      </c>
      <c r="AC4235" s="2">
        <v>0</v>
      </c>
      <c r="AD4235" t="s">
        <v>307</v>
      </c>
      <c r="AF4235" s="1">
        <v>3</v>
      </c>
      <c r="AG4235" s="1"/>
      <c r="AH4235" s="1" t="b">
        <f>Export4Q22[[#This Row],[Pharmacy Controller ID]]&lt;&gt;Export4Q22[[#This Row],[Medical Controller ID]]</f>
        <v>1</v>
      </c>
      <c r="AI4235" t="str">
        <f t="shared" si="66"/>
        <v>63949Navy Federal Credit UnionEmployerTRUECommercial7476Express Scripts National Preferred with Limited UM 202061825Express Scripts National Preferred with Limited311ESI Commercial217Express Scripts (ESI)7504Express Scripts PBMNationalPBM Controlled7504Express Scripts PBMPBM208060VA3</v>
      </c>
      <c r="AJ4235" s="8" t="str">
        <f>IFERROR(IF(_xlfn.XLOOKUP(Export4Q22[[#This Row],[Plan ID]],#REF!,#REF!)=Export4Q22[[#This Row],[Concatenate]],"Same","Change"),"New")</f>
        <v>New</v>
      </c>
    </row>
    <row r="4236" spans="1:36" x14ac:dyDescent="0.25">
      <c r="A4236" s="1">
        <v>63952</v>
      </c>
      <c r="B4236" t="s">
        <v>7148</v>
      </c>
      <c r="C4236" t="s">
        <v>176</v>
      </c>
      <c r="D4236" t="s">
        <v>995</v>
      </c>
      <c r="E4236" t="s">
        <v>177</v>
      </c>
      <c r="F4236" s="1">
        <v>7476</v>
      </c>
      <c r="G4236" t="s">
        <v>1205</v>
      </c>
      <c r="H4236" s="3">
        <v>61825</v>
      </c>
      <c r="I4236" t="s">
        <v>6636</v>
      </c>
      <c r="J4236" s="1">
        <v>311</v>
      </c>
      <c r="K4236" t="s">
        <v>1206</v>
      </c>
      <c r="L4236" s="1"/>
      <c r="N4236" s="1"/>
      <c r="P4236" s="1">
        <v>217</v>
      </c>
      <c r="Q4236" t="s">
        <v>3039</v>
      </c>
      <c r="R4236" s="1">
        <v>7504</v>
      </c>
      <c r="S4236" t="s">
        <v>1209</v>
      </c>
      <c r="T4236" t="s">
        <v>1000</v>
      </c>
      <c r="U4236" t="s">
        <v>182</v>
      </c>
      <c r="V4236" s="1">
        <v>7504</v>
      </c>
      <c r="W4236" t="s">
        <v>1209</v>
      </c>
      <c r="X4236" t="s">
        <v>183</v>
      </c>
      <c r="Y4236" s="1"/>
      <c r="AA4236" t="s">
        <v>150</v>
      </c>
      <c r="AB4236" s="2">
        <v>0</v>
      </c>
      <c r="AC4236" s="2">
        <v>0</v>
      </c>
      <c r="AD4236" t="s">
        <v>338</v>
      </c>
      <c r="AF4236" s="1">
        <v>3</v>
      </c>
      <c r="AG4236" s="1"/>
      <c r="AH4236" s="1" t="b">
        <f>Export4Q22[[#This Row],[Pharmacy Controller ID]]&lt;&gt;Export4Q22[[#This Row],[Medical Controller ID]]</f>
        <v>1</v>
      </c>
      <c r="AI4236" t="str">
        <f t="shared" si="66"/>
        <v>63952City of ValdostaEmployerTRUECommercial7476Express Scripts National Preferred with Limited UM 202061825Express Scripts National Preferred with Limited311ESI Commercial217Express Scripts (ESI)7504Express Scripts PBMNationalPBM Controlled7504Express Scripts PBMPBM00GA3</v>
      </c>
      <c r="AJ4236" s="8" t="str">
        <f>IFERROR(IF(_xlfn.XLOOKUP(Export4Q22[[#This Row],[Plan ID]],#REF!,#REF!)=Export4Q22[[#This Row],[Concatenate]],"Same","Change"),"New")</f>
        <v>New</v>
      </c>
    </row>
    <row r="4237" spans="1:36" x14ac:dyDescent="0.25">
      <c r="A4237" s="1">
        <v>63957</v>
      </c>
      <c r="B4237" t="s">
        <v>13997</v>
      </c>
      <c r="C4237" t="s">
        <v>176</v>
      </c>
      <c r="D4237" t="s">
        <v>995</v>
      </c>
      <c r="E4237" t="s">
        <v>177</v>
      </c>
      <c r="F4237" s="1">
        <v>7476</v>
      </c>
      <c r="G4237" t="s">
        <v>1205</v>
      </c>
      <c r="H4237" s="3">
        <v>61825</v>
      </c>
      <c r="I4237" t="s">
        <v>6636</v>
      </c>
      <c r="J4237" s="1">
        <v>311</v>
      </c>
      <c r="K4237" t="s">
        <v>1206</v>
      </c>
      <c r="L4237" s="1"/>
      <c r="N4237" s="1"/>
      <c r="P4237" s="1">
        <v>217</v>
      </c>
      <c r="Q4237" t="s">
        <v>3039</v>
      </c>
      <c r="R4237" s="1">
        <v>7504</v>
      </c>
      <c r="S4237" t="s">
        <v>1209</v>
      </c>
      <c r="T4237" t="s">
        <v>1000</v>
      </c>
      <c r="U4237" t="s">
        <v>182</v>
      </c>
      <c r="V4237" s="1">
        <v>7504</v>
      </c>
      <c r="W4237" t="s">
        <v>1209</v>
      </c>
      <c r="X4237" t="s">
        <v>183</v>
      </c>
      <c r="Y4237" s="1"/>
      <c r="AA4237" t="s">
        <v>150</v>
      </c>
      <c r="AB4237" s="2">
        <v>19999</v>
      </c>
      <c r="AC4237" s="2">
        <v>0</v>
      </c>
      <c r="AD4237" t="s">
        <v>113</v>
      </c>
      <c r="AF4237" s="1">
        <v>3</v>
      </c>
      <c r="AG4237" s="1"/>
      <c r="AH4237" s="1" t="b">
        <f>Export4Q22[[#This Row],[Pharmacy Controller ID]]&lt;&gt;Export4Q22[[#This Row],[Medical Controller ID]]</f>
        <v>1</v>
      </c>
      <c r="AI4237" t="str">
        <f t="shared" si="66"/>
        <v>63957Northwestern MedicineEmployerTRUECommercial7476Express Scripts National Preferred with Limited UM 202061825Express Scripts National Preferred with Limited311ESI Commercial217Express Scripts (ESI)7504Express Scripts PBMNationalPBM Controlled7504Express Scripts PBMPBM199990IL3</v>
      </c>
      <c r="AJ4237" s="8" t="str">
        <f>IFERROR(IF(_xlfn.XLOOKUP(Export4Q22[[#This Row],[Plan ID]],#REF!,#REF!)=Export4Q22[[#This Row],[Concatenate]],"Same","Change"),"New")</f>
        <v>New</v>
      </c>
    </row>
    <row r="4238" spans="1:36" x14ac:dyDescent="0.25">
      <c r="A4238" s="1">
        <v>63958</v>
      </c>
      <c r="B4238" t="s">
        <v>7149</v>
      </c>
      <c r="C4238" t="s">
        <v>176</v>
      </c>
      <c r="D4238" t="s">
        <v>995</v>
      </c>
      <c r="E4238" t="s">
        <v>177</v>
      </c>
      <c r="F4238" s="1">
        <v>7476</v>
      </c>
      <c r="G4238" t="s">
        <v>1205</v>
      </c>
      <c r="H4238" s="3">
        <v>61825</v>
      </c>
      <c r="I4238" t="s">
        <v>6636</v>
      </c>
      <c r="J4238" s="1">
        <v>311</v>
      </c>
      <c r="K4238" t="s">
        <v>1206</v>
      </c>
      <c r="L4238" s="1"/>
      <c r="N4238" s="1"/>
      <c r="P4238" s="1">
        <v>217</v>
      </c>
      <c r="Q4238" t="s">
        <v>3039</v>
      </c>
      <c r="R4238" s="1">
        <v>7504</v>
      </c>
      <c r="S4238" t="s">
        <v>1209</v>
      </c>
      <c r="T4238" t="s">
        <v>1000</v>
      </c>
      <c r="U4238" t="s">
        <v>182</v>
      </c>
      <c r="V4238" s="1">
        <v>7504</v>
      </c>
      <c r="W4238" t="s">
        <v>1209</v>
      </c>
      <c r="X4238" t="s">
        <v>183</v>
      </c>
      <c r="Y4238" s="1"/>
      <c r="AA4238" t="s">
        <v>150</v>
      </c>
      <c r="AB4238" s="2">
        <v>652</v>
      </c>
      <c r="AC4238" s="2">
        <v>0</v>
      </c>
      <c r="AD4238" t="s">
        <v>220</v>
      </c>
      <c r="AF4238" s="1">
        <v>3</v>
      </c>
      <c r="AG4238" s="1"/>
      <c r="AH4238" s="1" t="b">
        <f>Export4Q22[[#This Row],[Pharmacy Controller ID]]&lt;&gt;Export4Q22[[#This Row],[Medical Controller ID]]</f>
        <v>1</v>
      </c>
      <c r="AI4238" t="str">
        <f t="shared" si="66"/>
        <v>63958City of Grosse PointeEmployerTRUECommercial7476Express Scripts National Preferred with Limited UM 202061825Express Scripts National Preferred with Limited311ESI Commercial217Express Scripts (ESI)7504Express Scripts PBMNationalPBM Controlled7504Express Scripts PBMPBM6520MI3</v>
      </c>
      <c r="AJ4238" s="8" t="str">
        <f>IFERROR(IF(_xlfn.XLOOKUP(Export4Q22[[#This Row],[Plan ID]],#REF!,#REF!)=Export4Q22[[#This Row],[Concatenate]],"Same","Change"),"New")</f>
        <v>New</v>
      </c>
    </row>
    <row r="4239" spans="1:36" x14ac:dyDescent="0.25">
      <c r="A4239" s="1">
        <v>63959</v>
      </c>
      <c r="B4239" t="s">
        <v>7150</v>
      </c>
      <c r="C4239" t="s">
        <v>176</v>
      </c>
      <c r="D4239" t="s">
        <v>995</v>
      </c>
      <c r="E4239" t="s">
        <v>177</v>
      </c>
      <c r="F4239" s="1">
        <v>7476</v>
      </c>
      <c r="G4239" t="s">
        <v>1205</v>
      </c>
      <c r="H4239" s="3">
        <v>61825</v>
      </c>
      <c r="I4239" t="s">
        <v>6636</v>
      </c>
      <c r="J4239" s="1">
        <v>311</v>
      </c>
      <c r="K4239" t="s">
        <v>1206</v>
      </c>
      <c r="L4239" s="1"/>
      <c r="N4239" s="1"/>
      <c r="P4239" s="1">
        <v>217</v>
      </c>
      <c r="Q4239" t="s">
        <v>3039</v>
      </c>
      <c r="R4239" s="1">
        <v>7504</v>
      </c>
      <c r="S4239" t="s">
        <v>1209</v>
      </c>
      <c r="T4239" t="s">
        <v>1000</v>
      </c>
      <c r="U4239" t="s">
        <v>182</v>
      </c>
      <c r="V4239" s="1">
        <v>7504</v>
      </c>
      <c r="W4239" t="s">
        <v>1209</v>
      </c>
      <c r="X4239" t="s">
        <v>183</v>
      </c>
      <c r="Y4239" s="1"/>
      <c r="AA4239" t="s">
        <v>150</v>
      </c>
      <c r="AB4239" s="2">
        <v>0</v>
      </c>
      <c r="AC4239" s="2">
        <v>0</v>
      </c>
      <c r="AD4239" t="s">
        <v>53</v>
      </c>
      <c r="AF4239" s="1">
        <v>3</v>
      </c>
      <c r="AG4239" s="1"/>
      <c r="AH4239" s="1" t="b">
        <f>Export4Q22[[#This Row],[Pharmacy Controller ID]]&lt;&gt;Export4Q22[[#This Row],[Medical Controller ID]]</f>
        <v>1</v>
      </c>
      <c r="AI4239" t="str">
        <f t="shared" si="66"/>
        <v>63959City of Mountain ViewEmployerTRUECommercial7476Express Scripts National Preferred with Limited UM 202061825Express Scripts National Preferred with Limited311ESI Commercial217Express Scripts (ESI)7504Express Scripts PBMNationalPBM Controlled7504Express Scripts PBMPBM00CA3</v>
      </c>
      <c r="AJ4239" s="8" t="str">
        <f>IFERROR(IF(_xlfn.XLOOKUP(Export4Q22[[#This Row],[Plan ID]],#REF!,#REF!)=Export4Q22[[#This Row],[Concatenate]],"Same","Change"),"New")</f>
        <v>New</v>
      </c>
    </row>
    <row r="4240" spans="1:36" x14ac:dyDescent="0.25">
      <c r="A4240" s="1">
        <v>63961</v>
      </c>
      <c r="B4240" t="s">
        <v>7152</v>
      </c>
      <c r="C4240" t="s">
        <v>176</v>
      </c>
      <c r="D4240" t="s">
        <v>995</v>
      </c>
      <c r="E4240" t="s">
        <v>177</v>
      </c>
      <c r="F4240" s="1">
        <v>7476</v>
      </c>
      <c r="G4240" t="s">
        <v>1205</v>
      </c>
      <c r="H4240" s="3">
        <v>61825</v>
      </c>
      <c r="I4240" t="s">
        <v>6636</v>
      </c>
      <c r="J4240" s="1">
        <v>311</v>
      </c>
      <c r="K4240" t="s">
        <v>1206</v>
      </c>
      <c r="L4240" s="1"/>
      <c r="N4240" s="1"/>
      <c r="P4240" s="1">
        <v>217</v>
      </c>
      <c r="Q4240" t="s">
        <v>3039</v>
      </c>
      <c r="R4240" s="1">
        <v>7504</v>
      </c>
      <c r="S4240" t="s">
        <v>1209</v>
      </c>
      <c r="T4240" t="s">
        <v>1000</v>
      </c>
      <c r="U4240" t="s">
        <v>182</v>
      </c>
      <c r="V4240" s="1">
        <v>7504</v>
      </c>
      <c r="W4240" t="s">
        <v>1209</v>
      </c>
      <c r="X4240" t="s">
        <v>183</v>
      </c>
      <c r="Y4240" s="1"/>
      <c r="AA4240" t="s">
        <v>150</v>
      </c>
      <c r="AB4240" s="2">
        <v>0</v>
      </c>
      <c r="AC4240" s="2">
        <v>0</v>
      </c>
      <c r="AD4240" t="s">
        <v>97</v>
      </c>
      <c r="AF4240" s="1">
        <v>3</v>
      </c>
      <c r="AG4240" s="1"/>
      <c r="AH4240" s="1" t="b">
        <f>Export4Q22[[#This Row],[Pharmacy Controller ID]]&lt;&gt;Export4Q22[[#This Row],[Medical Controller ID]]</f>
        <v>1</v>
      </c>
      <c r="AI4240" t="str">
        <f t="shared" si="66"/>
        <v>63961Toth Industries Inc.EmployerTRUECommercial7476Express Scripts National Preferred with Limited UM 202061825Express Scripts National Preferred with Limited311ESI Commercial217Express Scripts (ESI)7504Express Scripts PBMNationalPBM Controlled7504Express Scripts PBMPBM00OH3</v>
      </c>
      <c r="AJ4240" s="8" t="str">
        <f>IFERROR(IF(_xlfn.XLOOKUP(Export4Q22[[#This Row],[Plan ID]],#REF!,#REF!)=Export4Q22[[#This Row],[Concatenate]],"Same","Change"),"New")</f>
        <v>New</v>
      </c>
    </row>
    <row r="4241" spans="1:36" x14ac:dyDescent="0.25">
      <c r="A4241" s="1">
        <v>63963</v>
      </c>
      <c r="B4241" t="s">
        <v>7153</v>
      </c>
      <c r="C4241" t="s">
        <v>176</v>
      </c>
      <c r="D4241" t="s">
        <v>995</v>
      </c>
      <c r="E4241" t="s">
        <v>177</v>
      </c>
      <c r="F4241" s="1">
        <v>7476</v>
      </c>
      <c r="G4241" t="s">
        <v>1205</v>
      </c>
      <c r="H4241" s="3">
        <v>61825</v>
      </c>
      <c r="I4241" t="s">
        <v>6636</v>
      </c>
      <c r="J4241" s="1">
        <v>311</v>
      </c>
      <c r="K4241" t="s">
        <v>1206</v>
      </c>
      <c r="L4241" s="1"/>
      <c r="N4241" s="1"/>
      <c r="P4241" s="1">
        <v>217</v>
      </c>
      <c r="Q4241" t="s">
        <v>3039</v>
      </c>
      <c r="R4241" s="1">
        <v>7504</v>
      </c>
      <c r="S4241" t="s">
        <v>1209</v>
      </c>
      <c r="T4241" t="s">
        <v>1000</v>
      </c>
      <c r="U4241" t="s">
        <v>182</v>
      </c>
      <c r="V4241" s="1">
        <v>7504</v>
      </c>
      <c r="W4241" t="s">
        <v>1209</v>
      </c>
      <c r="X4241" t="s">
        <v>183</v>
      </c>
      <c r="Y4241" s="1"/>
      <c r="AA4241" t="s">
        <v>150</v>
      </c>
      <c r="AB4241" s="2">
        <v>0</v>
      </c>
      <c r="AC4241" s="2">
        <v>0</v>
      </c>
      <c r="AD4241" t="s">
        <v>74</v>
      </c>
      <c r="AF4241" s="1">
        <v>3</v>
      </c>
      <c r="AG4241" s="1"/>
      <c r="AH4241" s="1" t="b">
        <f>Export4Q22[[#This Row],[Pharmacy Controller ID]]&lt;&gt;Export4Q22[[#This Row],[Medical Controller ID]]</f>
        <v>1</v>
      </c>
      <c r="AI4241" t="str">
        <f t="shared" si="66"/>
        <v>63963EversourceEmployerTRUECommercial7476Express Scripts National Preferred with Limited UM 202061825Express Scripts National Preferred with Limited311ESI Commercial217Express Scripts (ESI)7504Express Scripts PBMNationalPBM Controlled7504Express Scripts PBMPBM00CT3</v>
      </c>
      <c r="AJ4241" s="8" t="str">
        <f>IFERROR(IF(_xlfn.XLOOKUP(Export4Q22[[#This Row],[Plan ID]],#REF!,#REF!)=Export4Q22[[#This Row],[Concatenate]],"Same","Change"),"New")</f>
        <v>New</v>
      </c>
    </row>
    <row r="4242" spans="1:36" x14ac:dyDescent="0.25">
      <c r="A4242" s="1">
        <v>63965</v>
      </c>
      <c r="B4242" t="s">
        <v>7154</v>
      </c>
      <c r="C4242" t="s">
        <v>176</v>
      </c>
      <c r="D4242" t="s">
        <v>995</v>
      </c>
      <c r="E4242" t="s">
        <v>177</v>
      </c>
      <c r="F4242" s="1">
        <v>7476</v>
      </c>
      <c r="G4242" t="s">
        <v>1205</v>
      </c>
      <c r="H4242" s="3">
        <v>61825</v>
      </c>
      <c r="I4242" t="s">
        <v>6636</v>
      </c>
      <c r="J4242" s="1">
        <v>311</v>
      </c>
      <c r="K4242" t="s">
        <v>1206</v>
      </c>
      <c r="L4242" s="1"/>
      <c r="N4242" s="1"/>
      <c r="P4242" s="1">
        <v>217</v>
      </c>
      <c r="Q4242" t="s">
        <v>3039</v>
      </c>
      <c r="R4242" s="1">
        <v>7504</v>
      </c>
      <c r="S4242" t="s">
        <v>1209</v>
      </c>
      <c r="T4242" t="s">
        <v>1000</v>
      </c>
      <c r="U4242" t="s">
        <v>182</v>
      </c>
      <c r="V4242" s="1">
        <v>7504</v>
      </c>
      <c r="W4242" t="s">
        <v>1209</v>
      </c>
      <c r="X4242" t="s">
        <v>183</v>
      </c>
      <c r="Y4242" s="1"/>
      <c r="AA4242" t="s">
        <v>150</v>
      </c>
      <c r="AB4242" s="2">
        <v>0</v>
      </c>
      <c r="AC4242" s="2">
        <v>0</v>
      </c>
      <c r="AD4242" t="s">
        <v>324</v>
      </c>
      <c r="AF4242" s="1">
        <v>3</v>
      </c>
      <c r="AG4242" s="1"/>
      <c r="AH4242" s="1" t="b">
        <f>Export4Q22[[#This Row],[Pharmacy Controller ID]]&lt;&gt;Export4Q22[[#This Row],[Medical Controller ID]]</f>
        <v>1</v>
      </c>
      <c r="AI4242" t="str">
        <f t="shared" si="66"/>
        <v>63965Benefit Assistance CorporationEmployerTRUECommercial7476Express Scripts National Preferred with Limited UM 202061825Express Scripts National Preferred with Limited311ESI Commercial217Express Scripts (ESI)7504Express Scripts PBMNationalPBM Controlled7504Express Scripts PBMPBM00WV3</v>
      </c>
      <c r="AJ4242" s="8" t="str">
        <f>IFERROR(IF(_xlfn.XLOOKUP(Export4Q22[[#This Row],[Plan ID]],#REF!,#REF!)=Export4Q22[[#This Row],[Concatenate]],"Same","Change"),"New")</f>
        <v>New</v>
      </c>
    </row>
    <row r="4243" spans="1:36" x14ac:dyDescent="0.25">
      <c r="A4243" s="1">
        <v>63966</v>
      </c>
      <c r="B4243" t="s">
        <v>7155</v>
      </c>
      <c r="C4243" t="s">
        <v>176</v>
      </c>
      <c r="D4243" t="s">
        <v>995</v>
      </c>
      <c r="E4243" t="s">
        <v>177</v>
      </c>
      <c r="F4243" s="1">
        <v>7476</v>
      </c>
      <c r="G4243" t="s">
        <v>1205</v>
      </c>
      <c r="H4243" s="3">
        <v>61825</v>
      </c>
      <c r="I4243" t="s">
        <v>6636</v>
      </c>
      <c r="J4243" s="1">
        <v>311</v>
      </c>
      <c r="K4243" t="s">
        <v>1206</v>
      </c>
      <c r="L4243" s="1"/>
      <c r="N4243" s="1"/>
      <c r="P4243" s="1">
        <v>217</v>
      </c>
      <c r="Q4243" t="s">
        <v>3039</v>
      </c>
      <c r="R4243" s="1">
        <v>7504</v>
      </c>
      <c r="S4243" t="s">
        <v>1209</v>
      </c>
      <c r="T4243" t="s">
        <v>1000</v>
      </c>
      <c r="U4243" t="s">
        <v>182</v>
      </c>
      <c r="V4243" s="1">
        <v>7504</v>
      </c>
      <c r="W4243" t="s">
        <v>1209</v>
      </c>
      <c r="X4243" t="s">
        <v>183</v>
      </c>
      <c r="Y4243" s="1"/>
      <c r="AA4243" t="s">
        <v>150</v>
      </c>
      <c r="AB4243" s="2">
        <v>0</v>
      </c>
      <c r="AC4243" s="2">
        <v>0</v>
      </c>
      <c r="AD4243" t="s">
        <v>314</v>
      </c>
      <c r="AF4243" s="1">
        <v>3</v>
      </c>
      <c r="AG4243" s="1"/>
      <c r="AH4243" s="1" t="b">
        <f>Export4Q22[[#This Row],[Pharmacy Controller ID]]&lt;&gt;Export4Q22[[#This Row],[Medical Controller ID]]</f>
        <v>1</v>
      </c>
      <c r="AI4243" t="str">
        <f t="shared" si="66"/>
        <v>63966Benefit AdministratorsEmployerTRUECommercial7476Express Scripts National Preferred with Limited UM 202061825Express Scripts National Preferred with Limited311ESI Commercial217Express Scripts (ESI)7504Express Scripts PBMNationalPBM Controlled7504Express Scripts PBMPBM00PA3</v>
      </c>
      <c r="AJ4243" s="8" t="str">
        <f>IFERROR(IF(_xlfn.XLOOKUP(Export4Q22[[#This Row],[Plan ID]],#REF!,#REF!)=Export4Q22[[#This Row],[Concatenate]],"Same","Change"),"New")</f>
        <v>New</v>
      </c>
    </row>
    <row r="4244" spans="1:36" x14ac:dyDescent="0.25">
      <c r="A4244" s="1">
        <v>63968</v>
      </c>
      <c r="B4244" t="s">
        <v>7156</v>
      </c>
      <c r="C4244" t="s">
        <v>176</v>
      </c>
      <c r="D4244" t="s">
        <v>995</v>
      </c>
      <c r="E4244" t="s">
        <v>177</v>
      </c>
      <c r="F4244" s="1">
        <v>7476</v>
      </c>
      <c r="G4244" t="s">
        <v>1205</v>
      </c>
      <c r="H4244" s="3">
        <v>61825</v>
      </c>
      <c r="I4244" t="s">
        <v>6636</v>
      </c>
      <c r="J4244" s="1">
        <v>311</v>
      </c>
      <c r="K4244" t="s">
        <v>1206</v>
      </c>
      <c r="L4244" s="1"/>
      <c r="N4244" s="1"/>
      <c r="P4244" s="1">
        <v>217</v>
      </c>
      <c r="Q4244" t="s">
        <v>3039</v>
      </c>
      <c r="R4244" s="1">
        <v>7504</v>
      </c>
      <c r="S4244" t="s">
        <v>1209</v>
      </c>
      <c r="T4244" t="s">
        <v>1000</v>
      </c>
      <c r="U4244" t="s">
        <v>182</v>
      </c>
      <c r="V4244" s="1">
        <v>7504</v>
      </c>
      <c r="W4244" t="s">
        <v>1209</v>
      </c>
      <c r="X4244" t="s">
        <v>183</v>
      </c>
      <c r="Y4244" s="1"/>
      <c r="AA4244" t="s">
        <v>150</v>
      </c>
      <c r="AB4244" s="2">
        <v>0</v>
      </c>
      <c r="AC4244" s="2">
        <v>0</v>
      </c>
      <c r="AD4244" t="s">
        <v>97</v>
      </c>
      <c r="AF4244" s="1">
        <v>3</v>
      </c>
      <c r="AG4244" s="1"/>
      <c r="AH4244" s="1" t="b">
        <f>Export4Q22[[#This Row],[Pharmacy Controller ID]]&lt;&gt;Export4Q22[[#This Row],[Medical Controller ID]]</f>
        <v>1</v>
      </c>
      <c r="AI4244" t="str">
        <f t="shared" si="66"/>
        <v>63968Owens-Illinois (O-I)EmployerTRUECommercial7476Express Scripts National Preferred with Limited UM 202061825Express Scripts National Preferred with Limited311ESI Commercial217Express Scripts (ESI)7504Express Scripts PBMNationalPBM Controlled7504Express Scripts PBMPBM00OH3</v>
      </c>
      <c r="AJ4244" s="8" t="str">
        <f>IFERROR(IF(_xlfn.XLOOKUP(Export4Q22[[#This Row],[Plan ID]],#REF!,#REF!)=Export4Q22[[#This Row],[Concatenate]],"Same","Change"),"New")</f>
        <v>New</v>
      </c>
    </row>
    <row r="4245" spans="1:36" x14ac:dyDescent="0.25">
      <c r="A4245" s="1">
        <v>63969</v>
      </c>
      <c r="B4245" t="s">
        <v>7157</v>
      </c>
      <c r="C4245" t="s">
        <v>176</v>
      </c>
      <c r="D4245" t="s">
        <v>995</v>
      </c>
      <c r="E4245" t="s">
        <v>177</v>
      </c>
      <c r="F4245" s="1">
        <v>7476</v>
      </c>
      <c r="G4245" t="s">
        <v>1205</v>
      </c>
      <c r="H4245" s="3">
        <v>61825</v>
      </c>
      <c r="I4245" t="s">
        <v>6636</v>
      </c>
      <c r="J4245" s="1">
        <v>311</v>
      </c>
      <c r="K4245" t="s">
        <v>1206</v>
      </c>
      <c r="L4245" s="1"/>
      <c r="N4245" s="1"/>
      <c r="P4245" s="1">
        <v>217</v>
      </c>
      <c r="Q4245" t="s">
        <v>3039</v>
      </c>
      <c r="R4245" s="1">
        <v>7504</v>
      </c>
      <c r="S4245" t="s">
        <v>1209</v>
      </c>
      <c r="T4245" t="s">
        <v>1000</v>
      </c>
      <c r="U4245" t="s">
        <v>182</v>
      </c>
      <c r="V4245" s="1">
        <v>7504</v>
      </c>
      <c r="W4245" t="s">
        <v>1209</v>
      </c>
      <c r="X4245" t="s">
        <v>183</v>
      </c>
      <c r="Y4245" s="1"/>
      <c r="AA4245" t="s">
        <v>150</v>
      </c>
      <c r="AB4245" s="2">
        <v>0</v>
      </c>
      <c r="AC4245" s="2">
        <v>0</v>
      </c>
      <c r="AD4245" t="s">
        <v>89</v>
      </c>
      <c r="AF4245" s="1">
        <v>3</v>
      </c>
      <c r="AG4245" s="1"/>
      <c r="AH4245" s="1" t="b">
        <f>Export4Q22[[#This Row],[Pharmacy Controller ID]]&lt;&gt;Export4Q22[[#This Row],[Medical Controller ID]]</f>
        <v>1</v>
      </c>
      <c r="AI4245" t="str">
        <f t="shared" si="66"/>
        <v>63969Jefferson-Lewis BOCESEmployerTRUECommercial7476Express Scripts National Preferred with Limited UM 202061825Express Scripts National Preferred with Limited311ESI Commercial217Express Scripts (ESI)7504Express Scripts PBMNationalPBM Controlled7504Express Scripts PBMPBM00NY3</v>
      </c>
      <c r="AJ4245" s="8" t="str">
        <f>IFERROR(IF(_xlfn.XLOOKUP(Export4Q22[[#This Row],[Plan ID]],#REF!,#REF!)=Export4Q22[[#This Row],[Concatenate]],"Same","Change"),"New")</f>
        <v>New</v>
      </c>
    </row>
    <row r="4246" spans="1:36" x14ac:dyDescent="0.25">
      <c r="A4246" s="1">
        <v>63970</v>
      </c>
      <c r="B4246" t="s">
        <v>7158</v>
      </c>
      <c r="C4246" t="s">
        <v>176</v>
      </c>
      <c r="D4246" t="s">
        <v>995</v>
      </c>
      <c r="E4246" t="s">
        <v>177</v>
      </c>
      <c r="F4246" s="1">
        <v>7476</v>
      </c>
      <c r="G4246" t="s">
        <v>1205</v>
      </c>
      <c r="H4246" s="3">
        <v>61825</v>
      </c>
      <c r="I4246" t="s">
        <v>6636</v>
      </c>
      <c r="J4246" s="1">
        <v>311</v>
      </c>
      <c r="K4246" t="s">
        <v>1206</v>
      </c>
      <c r="L4246" s="1"/>
      <c r="N4246" s="1"/>
      <c r="P4246" s="1">
        <v>217</v>
      </c>
      <c r="Q4246" t="s">
        <v>3039</v>
      </c>
      <c r="R4246" s="1">
        <v>7504</v>
      </c>
      <c r="S4246" t="s">
        <v>1209</v>
      </c>
      <c r="T4246" t="s">
        <v>1000</v>
      </c>
      <c r="U4246" t="s">
        <v>182</v>
      </c>
      <c r="V4246" s="1">
        <v>7504</v>
      </c>
      <c r="W4246" t="s">
        <v>1209</v>
      </c>
      <c r="X4246" t="s">
        <v>183</v>
      </c>
      <c r="Y4246" s="1"/>
      <c r="AA4246" t="s">
        <v>150</v>
      </c>
      <c r="AB4246" s="2">
        <v>0</v>
      </c>
      <c r="AC4246" s="2">
        <v>0</v>
      </c>
      <c r="AD4246" t="s">
        <v>220</v>
      </c>
      <c r="AF4246" s="1">
        <v>3</v>
      </c>
      <c r="AG4246" s="1"/>
      <c r="AH4246" s="1" t="b">
        <f>Export4Q22[[#This Row],[Pharmacy Controller ID]]&lt;&gt;Export4Q22[[#This Row],[Medical Controller ID]]</f>
        <v>1</v>
      </c>
      <c r="AI4246" t="str">
        <f t="shared" si="66"/>
        <v>63970Quality Metalcraft Inc.EmployerTRUECommercial7476Express Scripts National Preferred with Limited UM 202061825Express Scripts National Preferred with Limited311ESI Commercial217Express Scripts (ESI)7504Express Scripts PBMNationalPBM Controlled7504Express Scripts PBMPBM00MI3</v>
      </c>
      <c r="AJ4246" s="8" t="str">
        <f>IFERROR(IF(_xlfn.XLOOKUP(Export4Q22[[#This Row],[Plan ID]],#REF!,#REF!)=Export4Q22[[#This Row],[Concatenate]],"Same","Change"),"New")</f>
        <v>New</v>
      </c>
    </row>
    <row r="4247" spans="1:36" x14ac:dyDescent="0.25">
      <c r="A4247" s="1">
        <v>63972</v>
      </c>
      <c r="B4247" t="s">
        <v>7159</v>
      </c>
      <c r="C4247" t="s">
        <v>176</v>
      </c>
      <c r="D4247" t="s">
        <v>995</v>
      </c>
      <c r="E4247" t="s">
        <v>177</v>
      </c>
      <c r="F4247" s="1">
        <v>7476</v>
      </c>
      <c r="G4247" t="s">
        <v>1205</v>
      </c>
      <c r="H4247" s="3">
        <v>61825</v>
      </c>
      <c r="I4247" t="s">
        <v>6636</v>
      </c>
      <c r="J4247" s="1">
        <v>311</v>
      </c>
      <c r="K4247" t="s">
        <v>1206</v>
      </c>
      <c r="L4247" s="1"/>
      <c r="N4247" s="1"/>
      <c r="P4247" s="1">
        <v>217</v>
      </c>
      <c r="Q4247" t="s">
        <v>3039</v>
      </c>
      <c r="R4247" s="1">
        <v>7504</v>
      </c>
      <c r="S4247" t="s">
        <v>1209</v>
      </c>
      <c r="T4247" t="s">
        <v>1000</v>
      </c>
      <c r="U4247" t="s">
        <v>182</v>
      </c>
      <c r="V4247" s="1">
        <v>7504</v>
      </c>
      <c r="W4247" t="s">
        <v>1209</v>
      </c>
      <c r="X4247" t="s">
        <v>183</v>
      </c>
      <c r="Y4247" s="1"/>
      <c r="AA4247" t="s">
        <v>150</v>
      </c>
      <c r="AB4247" s="2">
        <v>0</v>
      </c>
      <c r="AC4247" s="2">
        <v>0</v>
      </c>
      <c r="AD4247" t="s">
        <v>53</v>
      </c>
      <c r="AF4247" s="1">
        <v>3</v>
      </c>
      <c r="AG4247" s="1"/>
      <c r="AH4247" s="1" t="b">
        <f>Export4Q22[[#This Row],[Pharmacy Controller ID]]&lt;&gt;Export4Q22[[#This Row],[Medical Controller ID]]</f>
        <v>1</v>
      </c>
      <c r="AI4247" t="str">
        <f t="shared" si="66"/>
        <v>63972PRAMEmployerTRUECommercial7476Express Scripts National Preferred with Limited UM 202061825Express Scripts National Preferred with Limited311ESI Commercial217Express Scripts (ESI)7504Express Scripts PBMNationalPBM Controlled7504Express Scripts PBMPBM00CA3</v>
      </c>
      <c r="AJ4247" s="8" t="str">
        <f>IFERROR(IF(_xlfn.XLOOKUP(Export4Q22[[#This Row],[Plan ID]],#REF!,#REF!)=Export4Q22[[#This Row],[Concatenate]],"Same","Change"),"New")</f>
        <v>New</v>
      </c>
    </row>
    <row r="4248" spans="1:36" x14ac:dyDescent="0.25">
      <c r="A4248" s="1">
        <v>63973</v>
      </c>
      <c r="B4248" t="s">
        <v>7160</v>
      </c>
      <c r="C4248" t="s">
        <v>176</v>
      </c>
      <c r="D4248" t="s">
        <v>995</v>
      </c>
      <c r="E4248" t="s">
        <v>177</v>
      </c>
      <c r="F4248" s="1">
        <v>7476</v>
      </c>
      <c r="G4248" t="s">
        <v>1205</v>
      </c>
      <c r="H4248" s="3">
        <v>61825</v>
      </c>
      <c r="I4248" t="s">
        <v>6636</v>
      </c>
      <c r="J4248" s="1">
        <v>311</v>
      </c>
      <c r="K4248" t="s">
        <v>1206</v>
      </c>
      <c r="L4248" s="1"/>
      <c r="N4248" s="1"/>
      <c r="P4248" s="1">
        <v>217</v>
      </c>
      <c r="Q4248" t="s">
        <v>3039</v>
      </c>
      <c r="R4248" s="1">
        <v>7504</v>
      </c>
      <c r="S4248" t="s">
        <v>1209</v>
      </c>
      <c r="T4248" t="s">
        <v>1000</v>
      </c>
      <c r="U4248" t="s">
        <v>182</v>
      </c>
      <c r="V4248" s="1">
        <v>7504</v>
      </c>
      <c r="W4248" t="s">
        <v>1209</v>
      </c>
      <c r="X4248" t="s">
        <v>183</v>
      </c>
      <c r="Y4248" s="1"/>
      <c r="AA4248" t="s">
        <v>150</v>
      </c>
      <c r="AB4248" s="2">
        <v>0</v>
      </c>
      <c r="AC4248" s="2">
        <v>0</v>
      </c>
      <c r="AD4248" t="s">
        <v>724</v>
      </c>
      <c r="AF4248" s="1">
        <v>3</v>
      </c>
      <c r="AG4248" s="1"/>
      <c r="AH4248" s="1" t="b">
        <f>Export4Q22[[#This Row],[Pharmacy Controller ID]]&lt;&gt;Export4Q22[[#This Row],[Medical Controller ID]]</f>
        <v>1</v>
      </c>
      <c r="AI4248" t="str">
        <f t="shared" si="66"/>
        <v>63973BH Management Services, LLCEmployerTRUECommercial7476Express Scripts National Preferred with Limited UM 202061825Express Scripts National Preferred with Limited311ESI Commercial217Express Scripts (ESI)7504Express Scripts PBMNationalPBM Controlled7504Express Scripts PBMPBM00IA3</v>
      </c>
      <c r="AJ4248" s="8" t="str">
        <f>IFERROR(IF(_xlfn.XLOOKUP(Export4Q22[[#This Row],[Plan ID]],#REF!,#REF!)=Export4Q22[[#This Row],[Concatenate]],"Same","Change"),"New")</f>
        <v>New</v>
      </c>
    </row>
    <row r="4249" spans="1:36" x14ac:dyDescent="0.25">
      <c r="A4249" s="1">
        <v>63976</v>
      </c>
      <c r="B4249" t="s">
        <v>7161</v>
      </c>
      <c r="C4249" t="s">
        <v>176</v>
      </c>
      <c r="D4249" t="s">
        <v>995</v>
      </c>
      <c r="E4249" t="s">
        <v>177</v>
      </c>
      <c r="F4249" s="1">
        <v>7476</v>
      </c>
      <c r="G4249" t="s">
        <v>1205</v>
      </c>
      <c r="H4249" s="3">
        <v>61825</v>
      </c>
      <c r="I4249" t="s">
        <v>6636</v>
      </c>
      <c r="J4249" s="1">
        <v>311</v>
      </c>
      <c r="K4249" t="s">
        <v>1206</v>
      </c>
      <c r="L4249" s="1"/>
      <c r="N4249" s="1"/>
      <c r="P4249" s="1">
        <v>217</v>
      </c>
      <c r="Q4249" t="s">
        <v>3039</v>
      </c>
      <c r="R4249" s="1">
        <v>7504</v>
      </c>
      <c r="S4249" t="s">
        <v>1209</v>
      </c>
      <c r="T4249" t="s">
        <v>1000</v>
      </c>
      <c r="U4249" t="s">
        <v>182</v>
      </c>
      <c r="V4249" s="1">
        <v>7504</v>
      </c>
      <c r="W4249" t="s">
        <v>1209</v>
      </c>
      <c r="X4249" t="s">
        <v>183</v>
      </c>
      <c r="Y4249" s="1"/>
      <c r="AA4249" t="s">
        <v>150</v>
      </c>
      <c r="AB4249" s="2">
        <v>0</v>
      </c>
      <c r="AC4249" s="2">
        <v>0</v>
      </c>
      <c r="AD4249" t="s">
        <v>89</v>
      </c>
      <c r="AF4249" s="1">
        <v>3</v>
      </c>
      <c r="AG4249" s="1"/>
      <c r="AH4249" s="1" t="b">
        <f>Export4Q22[[#This Row],[Pharmacy Controller ID]]&lt;&gt;Export4Q22[[#This Row],[Medical Controller ID]]</f>
        <v>1</v>
      </c>
      <c r="AI4249" t="str">
        <f t="shared" si="66"/>
        <v>63976Union Square Hospitality GroupEmployerTRUECommercial7476Express Scripts National Preferred with Limited UM 202061825Express Scripts National Preferred with Limited311ESI Commercial217Express Scripts (ESI)7504Express Scripts PBMNationalPBM Controlled7504Express Scripts PBMPBM00NY3</v>
      </c>
      <c r="AJ4249" s="8" t="str">
        <f>IFERROR(IF(_xlfn.XLOOKUP(Export4Q22[[#This Row],[Plan ID]],#REF!,#REF!)=Export4Q22[[#This Row],[Concatenate]],"Same","Change"),"New")</f>
        <v>New</v>
      </c>
    </row>
    <row r="4250" spans="1:36" x14ac:dyDescent="0.25">
      <c r="A4250" s="1">
        <v>63977</v>
      </c>
      <c r="B4250" t="s">
        <v>7162</v>
      </c>
      <c r="C4250" t="s">
        <v>176</v>
      </c>
      <c r="D4250" t="s">
        <v>995</v>
      </c>
      <c r="E4250" t="s">
        <v>177</v>
      </c>
      <c r="F4250" s="1">
        <v>7476</v>
      </c>
      <c r="G4250" t="s">
        <v>1205</v>
      </c>
      <c r="H4250" s="3">
        <v>61825</v>
      </c>
      <c r="I4250" t="s">
        <v>6636</v>
      </c>
      <c r="J4250" s="1">
        <v>311</v>
      </c>
      <c r="K4250" t="s">
        <v>1206</v>
      </c>
      <c r="L4250" s="1"/>
      <c r="N4250" s="1"/>
      <c r="P4250" s="1">
        <v>217</v>
      </c>
      <c r="Q4250" t="s">
        <v>3039</v>
      </c>
      <c r="R4250" s="1">
        <v>7504</v>
      </c>
      <c r="S4250" t="s">
        <v>1209</v>
      </c>
      <c r="T4250" t="s">
        <v>1000</v>
      </c>
      <c r="U4250" t="s">
        <v>182</v>
      </c>
      <c r="V4250" s="1">
        <v>7504</v>
      </c>
      <c r="W4250" t="s">
        <v>1209</v>
      </c>
      <c r="X4250" t="s">
        <v>183</v>
      </c>
      <c r="Y4250" s="1"/>
      <c r="AA4250" t="s">
        <v>150</v>
      </c>
      <c r="AB4250" s="2">
        <v>0</v>
      </c>
      <c r="AC4250" s="2">
        <v>0</v>
      </c>
      <c r="AD4250" t="s">
        <v>286</v>
      </c>
      <c r="AF4250" s="1">
        <v>3</v>
      </c>
      <c r="AG4250" s="1"/>
      <c r="AH4250" s="1" t="b">
        <f>Export4Q22[[#This Row],[Pharmacy Controller ID]]&lt;&gt;Export4Q22[[#This Row],[Medical Controller ID]]</f>
        <v>1</v>
      </c>
      <c r="AI4250" t="str">
        <f t="shared" si="66"/>
        <v>63977Schuster Concrete Construction Inc.EmployerTRUECommercial7476Express Scripts National Preferred with Limited UM 202061825Express Scripts National Preferred with Limited311ESI Commercial217Express Scripts (ESI)7504Express Scripts PBMNationalPBM Controlled7504Express Scripts PBMPBM00MD3</v>
      </c>
      <c r="AJ4250" s="8" t="str">
        <f>IFERROR(IF(_xlfn.XLOOKUP(Export4Q22[[#This Row],[Plan ID]],#REF!,#REF!)=Export4Q22[[#This Row],[Concatenate]],"Same","Change"),"New")</f>
        <v>New</v>
      </c>
    </row>
    <row r="4251" spans="1:36" x14ac:dyDescent="0.25">
      <c r="A4251" s="1">
        <v>63979</v>
      </c>
      <c r="B4251" t="s">
        <v>7163</v>
      </c>
      <c r="C4251" t="s">
        <v>176</v>
      </c>
      <c r="D4251" t="s">
        <v>995</v>
      </c>
      <c r="E4251" t="s">
        <v>177</v>
      </c>
      <c r="F4251" s="1">
        <v>7476</v>
      </c>
      <c r="G4251" t="s">
        <v>1205</v>
      </c>
      <c r="H4251" s="3">
        <v>61825</v>
      </c>
      <c r="I4251" t="s">
        <v>6636</v>
      </c>
      <c r="J4251" s="1">
        <v>311</v>
      </c>
      <c r="K4251" t="s">
        <v>1206</v>
      </c>
      <c r="L4251" s="1"/>
      <c r="N4251" s="1"/>
      <c r="P4251" s="1">
        <v>217</v>
      </c>
      <c r="Q4251" t="s">
        <v>3039</v>
      </c>
      <c r="R4251" s="1">
        <v>7504</v>
      </c>
      <c r="S4251" t="s">
        <v>1209</v>
      </c>
      <c r="T4251" t="s">
        <v>1000</v>
      </c>
      <c r="U4251" t="s">
        <v>182</v>
      </c>
      <c r="V4251" s="1">
        <v>7504</v>
      </c>
      <c r="W4251" t="s">
        <v>1209</v>
      </c>
      <c r="X4251" t="s">
        <v>183</v>
      </c>
      <c r="Y4251" s="1"/>
      <c r="AA4251" t="s">
        <v>150</v>
      </c>
      <c r="AB4251" s="2">
        <v>0</v>
      </c>
      <c r="AC4251" s="2">
        <v>0</v>
      </c>
      <c r="AD4251" t="s">
        <v>314</v>
      </c>
      <c r="AF4251" s="1">
        <v>3</v>
      </c>
      <c r="AG4251" s="1"/>
      <c r="AH4251" s="1" t="b">
        <f>Export4Q22[[#This Row],[Pharmacy Controller ID]]&lt;&gt;Export4Q22[[#This Row],[Medical Controller ID]]</f>
        <v>1</v>
      </c>
      <c r="AI4251" t="str">
        <f t="shared" si="66"/>
        <v>63979Metro BankEmployerTRUECommercial7476Express Scripts National Preferred with Limited UM 202061825Express Scripts National Preferred with Limited311ESI Commercial217Express Scripts (ESI)7504Express Scripts PBMNationalPBM Controlled7504Express Scripts PBMPBM00PA3</v>
      </c>
      <c r="AJ4251" s="8" t="str">
        <f>IFERROR(IF(_xlfn.XLOOKUP(Export4Q22[[#This Row],[Plan ID]],#REF!,#REF!)=Export4Q22[[#This Row],[Concatenate]],"Same","Change"),"New")</f>
        <v>New</v>
      </c>
    </row>
    <row r="4252" spans="1:36" x14ac:dyDescent="0.25">
      <c r="A4252" s="1">
        <v>63980</v>
      </c>
      <c r="B4252" t="s">
        <v>7164</v>
      </c>
      <c r="C4252" t="s">
        <v>176</v>
      </c>
      <c r="D4252" t="s">
        <v>995</v>
      </c>
      <c r="E4252" t="s">
        <v>177</v>
      </c>
      <c r="F4252" s="1">
        <v>7476</v>
      </c>
      <c r="G4252" t="s">
        <v>1205</v>
      </c>
      <c r="H4252" s="3">
        <v>61825</v>
      </c>
      <c r="I4252" t="s">
        <v>6636</v>
      </c>
      <c r="J4252" s="1">
        <v>311</v>
      </c>
      <c r="K4252" t="s">
        <v>1206</v>
      </c>
      <c r="L4252" s="1"/>
      <c r="N4252" s="1"/>
      <c r="P4252" s="1">
        <v>217</v>
      </c>
      <c r="Q4252" t="s">
        <v>3039</v>
      </c>
      <c r="R4252" s="1">
        <v>7504</v>
      </c>
      <c r="S4252" t="s">
        <v>1209</v>
      </c>
      <c r="T4252" t="s">
        <v>1000</v>
      </c>
      <c r="U4252" t="s">
        <v>182</v>
      </c>
      <c r="V4252" s="1">
        <v>7504</v>
      </c>
      <c r="W4252" t="s">
        <v>1209</v>
      </c>
      <c r="X4252" t="s">
        <v>183</v>
      </c>
      <c r="Y4252" s="1"/>
      <c r="AA4252" t="s">
        <v>150</v>
      </c>
      <c r="AB4252" s="2">
        <v>0</v>
      </c>
      <c r="AC4252" s="2">
        <v>0</v>
      </c>
      <c r="AD4252" t="s">
        <v>286</v>
      </c>
      <c r="AF4252" s="1">
        <v>3</v>
      </c>
      <c r="AG4252" s="1"/>
      <c r="AH4252" s="1" t="b">
        <f>Export4Q22[[#This Row],[Pharmacy Controller ID]]&lt;&gt;Export4Q22[[#This Row],[Medical Controller ID]]</f>
        <v>1</v>
      </c>
      <c r="AI4252" t="str">
        <f t="shared" si="66"/>
        <v>63980BFPE InternationalEmployerTRUECommercial7476Express Scripts National Preferred with Limited UM 202061825Express Scripts National Preferred with Limited311ESI Commercial217Express Scripts (ESI)7504Express Scripts PBMNationalPBM Controlled7504Express Scripts PBMPBM00MD3</v>
      </c>
      <c r="AJ4252" s="8" t="str">
        <f>IFERROR(IF(_xlfn.XLOOKUP(Export4Q22[[#This Row],[Plan ID]],#REF!,#REF!)=Export4Q22[[#This Row],[Concatenate]],"Same","Change"),"New")</f>
        <v>New</v>
      </c>
    </row>
    <row r="4253" spans="1:36" x14ac:dyDescent="0.25">
      <c r="A4253" s="1">
        <v>63981</v>
      </c>
      <c r="B4253" t="s">
        <v>7165</v>
      </c>
      <c r="C4253" t="s">
        <v>176</v>
      </c>
      <c r="D4253" t="s">
        <v>995</v>
      </c>
      <c r="E4253" t="s">
        <v>177</v>
      </c>
      <c r="F4253" s="1">
        <v>7476</v>
      </c>
      <c r="G4253" t="s">
        <v>1205</v>
      </c>
      <c r="H4253" s="3">
        <v>61825</v>
      </c>
      <c r="I4253" t="s">
        <v>6636</v>
      </c>
      <c r="J4253" s="1">
        <v>311</v>
      </c>
      <c r="K4253" t="s">
        <v>1206</v>
      </c>
      <c r="L4253" s="1"/>
      <c r="N4253" s="1"/>
      <c r="P4253" s="1">
        <v>217</v>
      </c>
      <c r="Q4253" t="s">
        <v>3039</v>
      </c>
      <c r="R4253" s="1">
        <v>7504</v>
      </c>
      <c r="S4253" t="s">
        <v>1209</v>
      </c>
      <c r="T4253" t="s">
        <v>1000</v>
      </c>
      <c r="U4253" t="s">
        <v>182</v>
      </c>
      <c r="V4253" s="1">
        <v>7504</v>
      </c>
      <c r="W4253" t="s">
        <v>1209</v>
      </c>
      <c r="X4253" t="s">
        <v>183</v>
      </c>
      <c r="Y4253" s="1"/>
      <c r="AA4253" t="s">
        <v>150</v>
      </c>
      <c r="AB4253" s="2">
        <v>0</v>
      </c>
      <c r="AC4253" s="2">
        <v>0</v>
      </c>
      <c r="AD4253" t="s">
        <v>53</v>
      </c>
      <c r="AF4253" s="1">
        <v>3</v>
      </c>
      <c r="AG4253" s="1"/>
      <c r="AH4253" s="1" t="b">
        <f>Export4Q22[[#This Row],[Pharmacy Controller ID]]&lt;&gt;Export4Q22[[#This Row],[Medical Controller ID]]</f>
        <v>1</v>
      </c>
      <c r="AI4253" t="str">
        <f t="shared" si="66"/>
        <v>63981IBEW Local 1710EmployerTRUECommercial7476Express Scripts National Preferred with Limited UM 202061825Express Scripts National Preferred with Limited311ESI Commercial217Express Scripts (ESI)7504Express Scripts PBMNationalPBM Controlled7504Express Scripts PBMPBM00CA3</v>
      </c>
      <c r="AJ4253" s="8" t="str">
        <f>IFERROR(IF(_xlfn.XLOOKUP(Export4Q22[[#This Row],[Plan ID]],#REF!,#REF!)=Export4Q22[[#This Row],[Concatenate]],"Same","Change"),"New")</f>
        <v>New</v>
      </c>
    </row>
    <row r="4254" spans="1:36" x14ac:dyDescent="0.25">
      <c r="A4254" s="1">
        <v>63982</v>
      </c>
      <c r="B4254" t="s">
        <v>7166</v>
      </c>
      <c r="C4254" t="s">
        <v>176</v>
      </c>
      <c r="D4254" t="s">
        <v>995</v>
      </c>
      <c r="E4254" t="s">
        <v>177</v>
      </c>
      <c r="F4254" s="1">
        <v>7476</v>
      </c>
      <c r="G4254" t="s">
        <v>1205</v>
      </c>
      <c r="H4254" s="3">
        <v>61825</v>
      </c>
      <c r="I4254" t="s">
        <v>6636</v>
      </c>
      <c r="J4254" s="1">
        <v>311</v>
      </c>
      <c r="K4254" t="s">
        <v>1206</v>
      </c>
      <c r="L4254" s="1"/>
      <c r="N4254" s="1"/>
      <c r="P4254" s="1">
        <v>217</v>
      </c>
      <c r="Q4254" t="s">
        <v>3039</v>
      </c>
      <c r="R4254" s="1">
        <v>7504</v>
      </c>
      <c r="S4254" t="s">
        <v>1209</v>
      </c>
      <c r="T4254" t="s">
        <v>1000</v>
      </c>
      <c r="U4254" t="s">
        <v>182</v>
      </c>
      <c r="V4254" s="1">
        <v>7504</v>
      </c>
      <c r="W4254" t="s">
        <v>1209</v>
      </c>
      <c r="X4254" t="s">
        <v>183</v>
      </c>
      <c r="Y4254" s="1"/>
      <c r="AA4254" t="s">
        <v>150</v>
      </c>
      <c r="AB4254" s="2">
        <v>1025</v>
      </c>
      <c r="AC4254" s="2">
        <v>0</v>
      </c>
      <c r="AD4254" t="s">
        <v>724</v>
      </c>
      <c r="AF4254" s="1">
        <v>3</v>
      </c>
      <c r="AG4254" s="1"/>
      <c r="AH4254" s="1" t="b">
        <f>Export4Q22[[#This Row],[Pharmacy Controller ID]]&lt;&gt;Export4Q22[[#This Row],[Medical Controller ID]]</f>
        <v>1</v>
      </c>
      <c r="AI4254" t="str">
        <f t="shared" si="66"/>
        <v>63982Southeast Polk Community School DistrictEmployerTRUECommercial7476Express Scripts National Preferred with Limited UM 202061825Express Scripts National Preferred with Limited311ESI Commercial217Express Scripts (ESI)7504Express Scripts PBMNationalPBM Controlled7504Express Scripts PBMPBM10250IA3</v>
      </c>
      <c r="AJ4254" s="8" t="str">
        <f>IFERROR(IF(_xlfn.XLOOKUP(Export4Q22[[#This Row],[Plan ID]],#REF!,#REF!)=Export4Q22[[#This Row],[Concatenate]],"Same","Change"),"New")</f>
        <v>New</v>
      </c>
    </row>
    <row r="4255" spans="1:36" x14ac:dyDescent="0.25">
      <c r="A4255" s="1">
        <v>63983</v>
      </c>
      <c r="B4255" t="s">
        <v>7167</v>
      </c>
      <c r="C4255" t="s">
        <v>176</v>
      </c>
      <c r="D4255" t="s">
        <v>995</v>
      </c>
      <c r="E4255" t="s">
        <v>177</v>
      </c>
      <c r="F4255" s="1">
        <v>7476</v>
      </c>
      <c r="G4255" t="s">
        <v>1205</v>
      </c>
      <c r="H4255" s="3">
        <v>61825</v>
      </c>
      <c r="I4255" t="s">
        <v>6636</v>
      </c>
      <c r="J4255" s="1">
        <v>311</v>
      </c>
      <c r="K4255" t="s">
        <v>1206</v>
      </c>
      <c r="L4255" s="1"/>
      <c r="N4255" s="1"/>
      <c r="P4255" s="1">
        <v>217</v>
      </c>
      <c r="Q4255" t="s">
        <v>3039</v>
      </c>
      <c r="R4255" s="1">
        <v>7504</v>
      </c>
      <c r="S4255" t="s">
        <v>1209</v>
      </c>
      <c r="T4255" t="s">
        <v>1000</v>
      </c>
      <c r="U4255" t="s">
        <v>182</v>
      </c>
      <c r="V4255" s="1">
        <v>7504</v>
      </c>
      <c r="W4255" t="s">
        <v>1209</v>
      </c>
      <c r="X4255" t="s">
        <v>183</v>
      </c>
      <c r="Y4255" s="1"/>
      <c r="AA4255" t="s">
        <v>150</v>
      </c>
      <c r="AB4255" s="2">
        <v>0</v>
      </c>
      <c r="AC4255" s="2">
        <v>0</v>
      </c>
      <c r="AD4255" t="s">
        <v>142</v>
      </c>
      <c r="AF4255" s="1">
        <v>3</v>
      </c>
      <c r="AG4255" s="1"/>
      <c r="AH4255" s="1" t="b">
        <f>Export4Q22[[#This Row],[Pharmacy Controller ID]]&lt;&gt;Export4Q22[[#This Row],[Medical Controller ID]]</f>
        <v>1</v>
      </c>
      <c r="AI4255" t="str">
        <f t="shared" si="66"/>
        <v>63983New Benefits Inc.EmployerTRUECommercial7476Express Scripts National Preferred with Limited UM 202061825Express Scripts National Preferred with Limited311ESI Commercial217Express Scripts (ESI)7504Express Scripts PBMNationalPBM Controlled7504Express Scripts PBMPBM00TX3</v>
      </c>
      <c r="AJ4255" s="8" t="str">
        <f>IFERROR(IF(_xlfn.XLOOKUP(Export4Q22[[#This Row],[Plan ID]],#REF!,#REF!)=Export4Q22[[#This Row],[Concatenate]],"Same","Change"),"New")</f>
        <v>New</v>
      </c>
    </row>
    <row r="4256" spans="1:36" x14ac:dyDescent="0.25">
      <c r="A4256" s="1">
        <v>63984</v>
      </c>
      <c r="B4256" t="s">
        <v>7168</v>
      </c>
      <c r="C4256" t="s">
        <v>176</v>
      </c>
      <c r="D4256" t="s">
        <v>995</v>
      </c>
      <c r="E4256" t="s">
        <v>177</v>
      </c>
      <c r="F4256" s="1">
        <v>7476</v>
      </c>
      <c r="G4256" t="s">
        <v>1205</v>
      </c>
      <c r="H4256" s="3">
        <v>61825</v>
      </c>
      <c r="I4256" t="s">
        <v>6636</v>
      </c>
      <c r="J4256" s="1">
        <v>311</v>
      </c>
      <c r="K4256" t="s">
        <v>1206</v>
      </c>
      <c r="L4256" s="1"/>
      <c r="N4256" s="1"/>
      <c r="P4256" s="1">
        <v>217</v>
      </c>
      <c r="Q4256" t="s">
        <v>3039</v>
      </c>
      <c r="R4256" s="1">
        <v>7504</v>
      </c>
      <c r="S4256" t="s">
        <v>1209</v>
      </c>
      <c r="T4256" t="s">
        <v>1000</v>
      </c>
      <c r="U4256" t="s">
        <v>182</v>
      </c>
      <c r="V4256" s="1">
        <v>7504</v>
      </c>
      <c r="W4256" t="s">
        <v>1209</v>
      </c>
      <c r="X4256" t="s">
        <v>183</v>
      </c>
      <c r="Y4256" s="1"/>
      <c r="AA4256" t="s">
        <v>150</v>
      </c>
      <c r="AB4256" s="2">
        <v>0</v>
      </c>
      <c r="AC4256" s="2">
        <v>0</v>
      </c>
      <c r="AD4256" t="s">
        <v>338</v>
      </c>
      <c r="AF4256" s="1">
        <v>3</v>
      </c>
      <c r="AG4256" s="1"/>
      <c r="AH4256" s="1" t="b">
        <f>Export4Q22[[#This Row],[Pharmacy Controller ID]]&lt;&gt;Export4Q22[[#This Row],[Medical Controller ID]]</f>
        <v>1</v>
      </c>
      <c r="AI4256" t="str">
        <f t="shared" si="66"/>
        <v>63984Royston LLC.EmployerTRUECommercial7476Express Scripts National Preferred with Limited UM 202061825Express Scripts National Preferred with Limited311ESI Commercial217Express Scripts (ESI)7504Express Scripts PBMNationalPBM Controlled7504Express Scripts PBMPBM00GA3</v>
      </c>
      <c r="AJ4256" s="8" t="str">
        <f>IFERROR(IF(_xlfn.XLOOKUP(Export4Q22[[#This Row],[Plan ID]],#REF!,#REF!)=Export4Q22[[#This Row],[Concatenate]],"Same","Change"),"New")</f>
        <v>New</v>
      </c>
    </row>
    <row r="4257" spans="1:36" x14ac:dyDescent="0.25">
      <c r="A4257" s="1">
        <v>63985</v>
      </c>
      <c r="B4257" t="s">
        <v>7169</v>
      </c>
      <c r="C4257" t="s">
        <v>176</v>
      </c>
      <c r="D4257" t="s">
        <v>995</v>
      </c>
      <c r="E4257" t="s">
        <v>177</v>
      </c>
      <c r="F4257" s="1">
        <v>7476</v>
      </c>
      <c r="G4257" t="s">
        <v>1205</v>
      </c>
      <c r="H4257" s="3">
        <v>61825</v>
      </c>
      <c r="I4257" t="s">
        <v>6636</v>
      </c>
      <c r="J4257" s="1">
        <v>311</v>
      </c>
      <c r="K4257" t="s">
        <v>1206</v>
      </c>
      <c r="L4257" s="1"/>
      <c r="N4257" s="1"/>
      <c r="P4257" s="1">
        <v>217</v>
      </c>
      <c r="Q4257" t="s">
        <v>3039</v>
      </c>
      <c r="R4257" s="1">
        <v>7504</v>
      </c>
      <c r="S4257" t="s">
        <v>1209</v>
      </c>
      <c r="T4257" t="s">
        <v>1000</v>
      </c>
      <c r="U4257" t="s">
        <v>182</v>
      </c>
      <c r="V4257" s="1">
        <v>7504</v>
      </c>
      <c r="W4257" t="s">
        <v>1209</v>
      </c>
      <c r="X4257" t="s">
        <v>183</v>
      </c>
      <c r="Y4257" s="1"/>
      <c r="AA4257" t="s">
        <v>150</v>
      </c>
      <c r="AB4257" s="2">
        <v>0</v>
      </c>
      <c r="AC4257" s="2">
        <v>0</v>
      </c>
      <c r="AD4257" t="s">
        <v>421</v>
      </c>
      <c r="AF4257" s="1">
        <v>3</v>
      </c>
      <c r="AG4257" s="1"/>
      <c r="AH4257" s="1" t="b">
        <f>Export4Q22[[#This Row],[Pharmacy Controller ID]]&lt;&gt;Export4Q22[[#This Row],[Medical Controller ID]]</f>
        <v>1</v>
      </c>
      <c r="AI4257" t="str">
        <f t="shared" si="66"/>
        <v>63985The Christian and Missionary AllianceEmployerTRUECommercial7476Express Scripts National Preferred with Limited UM 202061825Express Scripts National Preferred with Limited311ESI Commercial217Express Scripts (ESI)7504Express Scripts PBMNationalPBM Controlled7504Express Scripts PBMPBM00CO3</v>
      </c>
      <c r="AJ4257" s="8" t="str">
        <f>IFERROR(IF(_xlfn.XLOOKUP(Export4Q22[[#This Row],[Plan ID]],#REF!,#REF!)=Export4Q22[[#This Row],[Concatenate]],"Same","Change"),"New")</f>
        <v>New</v>
      </c>
    </row>
    <row r="4258" spans="1:36" x14ac:dyDescent="0.25">
      <c r="A4258" s="1">
        <v>63986</v>
      </c>
      <c r="B4258" t="s">
        <v>7170</v>
      </c>
      <c r="C4258" t="s">
        <v>176</v>
      </c>
      <c r="D4258" t="s">
        <v>995</v>
      </c>
      <c r="E4258" t="s">
        <v>177</v>
      </c>
      <c r="F4258" s="1">
        <v>7476</v>
      </c>
      <c r="G4258" t="s">
        <v>1205</v>
      </c>
      <c r="H4258" s="3">
        <v>61825</v>
      </c>
      <c r="I4258" t="s">
        <v>6636</v>
      </c>
      <c r="J4258" s="1">
        <v>311</v>
      </c>
      <c r="K4258" t="s">
        <v>1206</v>
      </c>
      <c r="L4258" s="1"/>
      <c r="N4258" s="1"/>
      <c r="P4258" s="1">
        <v>217</v>
      </c>
      <c r="Q4258" t="s">
        <v>3039</v>
      </c>
      <c r="R4258" s="1">
        <v>7504</v>
      </c>
      <c r="S4258" t="s">
        <v>1209</v>
      </c>
      <c r="T4258" t="s">
        <v>1000</v>
      </c>
      <c r="U4258" t="s">
        <v>182</v>
      </c>
      <c r="V4258" s="1">
        <v>7504</v>
      </c>
      <c r="W4258" t="s">
        <v>1209</v>
      </c>
      <c r="X4258" t="s">
        <v>183</v>
      </c>
      <c r="Y4258" s="1"/>
      <c r="AA4258" t="s">
        <v>150</v>
      </c>
      <c r="AB4258" s="2">
        <v>0</v>
      </c>
      <c r="AC4258" s="2">
        <v>0</v>
      </c>
      <c r="AD4258" t="s">
        <v>53</v>
      </c>
      <c r="AF4258" s="1">
        <v>3</v>
      </c>
      <c r="AG4258" s="1"/>
      <c r="AH4258" s="1" t="b">
        <f>Export4Q22[[#This Row],[Pharmacy Controller ID]]&lt;&gt;Export4Q22[[#This Row],[Medical Controller ID]]</f>
        <v>1</v>
      </c>
      <c r="AI4258" t="str">
        <f t="shared" si="66"/>
        <v>63986Los Altos School DistrictEmployerTRUECommercial7476Express Scripts National Preferred with Limited UM 202061825Express Scripts National Preferred with Limited311ESI Commercial217Express Scripts (ESI)7504Express Scripts PBMNationalPBM Controlled7504Express Scripts PBMPBM00CA3</v>
      </c>
      <c r="AJ4258" s="8" t="str">
        <f>IFERROR(IF(_xlfn.XLOOKUP(Export4Q22[[#This Row],[Plan ID]],#REF!,#REF!)=Export4Q22[[#This Row],[Concatenate]],"Same","Change"),"New")</f>
        <v>New</v>
      </c>
    </row>
    <row r="4259" spans="1:36" x14ac:dyDescent="0.25">
      <c r="A4259" s="1">
        <v>63987</v>
      </c>
      <c r="B4259" t="s">
        <v>7171</v>
      </c>
      <c r="C4259" t="s">
        <v>176</v>
      </c>
      <c r="D4259" t="s">
        <v>995</v>
      </c>
      <c r="E4259" t="s">
        <v>177</v>
      </c>
      <c r="F4259" s="1">
        <v>7476</v>
      </c>
      <c r="G4259" t="s">
        <v>1205</v>
      </c>
      <c r="H4259" s="3">
        <v>61825</v>
      </c>
      <c r="I4259" t="s">
        <v>6636</v>
      </c>
      <c r="J4259" s="1">
        <v>311</v>
      </c>
      <c r="K4259" t="s">
        <v>1206</v>
      </c>
      <c r="L4259" s="1"/>
      <c r="N4259" s="1"/>
      <c r="P4259" s="1">
        <v>217</v>
      </c>
      <c r="Q4259" t="s">
        <v>3039</v>
      </c>
      <c r="R4259" s="1">
        <v>7504</v>
      </c>
      <c r="S4259" t="s">
        <v>1209</v>
      </c>
      <c r="T4259" t="s">
        <v>1000</v>
      </c>
      <c r="U4259" t="s">
        <v>182</v>
      </c>
      <c r="V4259" s="1">
        <v>7504</v>
      </c>
      <c r="W4259" t="s">
        <v>1209</v>
      </c>
      <c r="X4259" t="s">
        <v>183</v>
      </c>
      <c r="Y4259" s="1"/>
      <c r="AA4259" t="s">
        <v>150</v>
      </c>
      <c r="AB4259" s="2">
        <v>0</v>
      </c>
      <c r="AC4259" s="2">
        <v>0</v>
      </c>
      <c r="AD4259" t="s">
        <v>113</v>
      </c>
      <c r="AF4259" s="1">
        <v>3</v>
      </c>
      <c r="AG4259" s="1"/>
      <c r="AH4259" s="1" t="b">
        <f>Export4Q22[[#This Row],[Pharmacy Controller ID]]&lt;&gt;Export4Q22[[#This Row],[Medical Controller ID]]</f>
        <v>1</v>
      </c>
      <c r="AI4259" t="str">
        <f t="shared" si="66"/>
        <v>63987Sangamon CountyEmployerTRUECommercial7476Express Scripts National Preferred with Limited UM 202061825Express Scripts National Preferred with Limited311ESI Commercial217Express Scripts (ESI)7504Express Scripts PBMNationalPBM Controlled7504Express Scripts PBMPBM00IL3</v>
      </c>
      <c r="AJ4259" s="8" t="str">
        <f>IFERROR(IF(_xlfn.XLOOKUP(Export4Q22[[#This Row],[Plan ID]],#REF!,#REF!)=Export4Q22[[#This Row],[Concatenate]],"Same","Change"),"New")</f>
        <v>New</v>
      </c>
    </row>
    <row r="4260" spans="1:36" x14ac:dyDescent="0.25">
      <c r="A4260" s="1">
        <v>63989</v>
      </c>
      <c r="B4260" t="s">
        <v>7172</v>
      </c>
      <c r="C4260" t="s">
        <v>176</v>
      </c>
      <c r="D4260" t="s">
        <v>995</v>
      </c>
      <c r="E4260" t="s">
        <v>177</v>
      </c>
      <c r="F4260" s="1">
        <v>7476</v>
      </c>
      <c r="G4260" t="s">
        <v>1205</v>
      </c>
      <c r="H4260" s="3">
        <v>61825</v>
      </c>
      <c r="I4260" t="s">
        <v>6636</v>
      </c>
      <c r="J4260" s="1">
        <v>311</v>
      </c>
      <c r="K4260" t="s">
        <v>1206</v>
      </c>
      <c r="L4260" s="1"/>
      <c r="N4260" s="1"/>
      <c r="P4260" s="1">
        <v>217</v>
      </c>
      <c r="Q4260" t="s">
        <v>3039</v>
      </c>
      <c r="R4260" s="1">
        <v>7504</v>
      </c>
      <c r="S4260" t="s">
        <v>1209</v>
      </c>
      <c r="T4260" t="s">
        <v>1000</v>
      </c>
      <c r="U4260" t="s">
        <v>182</v>
      </c>
      <c r="V4260" s="1">
        <v>7504</v>
      </c>
      <c r="W4260" t="s">
        <v>1209</v>
      </c>
      <c r="X4260" t="s">
        <v>183</v>
      </c>
      <c r="Y4260" s="1"/>
      <c r="AA4260" t="s">
        <v>150</v>
      </c>
      <c r="AB4260" s="2">
        <v>0</v>
      </c>
      <c r="AC4260" s="2">
        <v>0</v>
      </c>
      <c r="AD4260" t="s">
        <v>314</v>
      </c>
      <c r="AF4260" s="1">
        <v>3</v>
      </c>
      <c r="AG4260" s="1"/>
      <c r="AH4260" s="1" t="b">
        <f>Export4Q22[[#This Row],[Pharmacy Controller ID]]&lt;&gt;Export4Q22[[#This Row],[Medical Controller ID]]</f>
        <v>1</v>
      </c>
      <c r="AI4260" t="str">
        <f t="shared" si="66"/>
        <v>63989Triangle RefrigerationEmployerTRUECommercial7476Express Scripts National Preferred with Limited UM 202061825Express Scripts National Preferred with Limited311ESI Commercial217Express Scripts (ESI)7504Express Scripts PBMNationalPBM Controlled7504Express Scripts PBMPBM00PA3</v>
      </c>
      <c r="AJ4260" s="8" t="str">
        <f>IFERROR(IF(_xlfn.XLOOKUP(Export4Q22[[#This Row],[Plan ID]],#REF!,#REF!)=Export4Q22[[#This Row],[Concatenate]],"Same","Change"),"New")</f>
        <v>New</v>
      </c>
    </row>
    <row r="4261" spans="1:36" x14ac:dyDescent="0.25">
      <c r="A4261" s="1">
        <v>63991</v>
      </c>
      <c r="B4261" t="s">
        <v>7174</v>
      </c>
      <c r="C4261" t="s">
        <v>176</v>
      </c>
      <c r="D4261" t="s">
        <v>995</v>
      </c>
      <c r="E4261" t="s">
        <v>177</v>
      </c>
      <c r="F4261" s="1">
        <v>7476</v>
      </c>
      <c r="G4261" t="s">
        <v>1205</v>
      </c>
      <c r="H4261" s="3">
        <v>61825</v>
      </c>
      <c r="I4261" t="s">
        <v>6636</v>
      </c>
      <c r="J4261" s="1">
        <v>311</v>
      </c>
      <c r="K4261" t="s">
        <v>1206</v>
      </c>
      <c r="L4261" s="1"/>
      <c r="N4261" s="1"/>
      <c r="P4261" s="1">
        <v>217</v>
      </c>
      <c r="Q4261" t="s">
        <v>3039</v>
      </c>
      <c r="R4261" s="1">
        <v>7504</v>
      </c>
      <c r="S4261" t="s">
        <v>1209</v>
      </c>
      <c r="T4261" t="s">
        <v>1000</v>
      </c>
      <c r="U4261" t="s">
        <v>182</v>
      </c>
      <c r="V4261" s="1">
        <v>7504</v>
      </c>
      <c r="W4261" t="s">
        <v>1209</v>
      </c>
      <c r="X4261" t="s">
        <v>183</v>
      </c>
      <c r="Y4261" s="1"/>
      <c r="AA4261" t="s">
        <v>150</v>
      </c>
      <c r="AB4261" s="2">
        <v>0</v>
      </c>
      <c r="AC4261" s="2">
        <v>0</v>
      </c>
      <c r="AD4261" t="s">
        <v>74</v>
      </c>
      <c r="AF4261" s="1">
        <v>3</v>
      </c>
      <c r="AG4261" s="1"/>
      <c r="AH4261" s="1" t="b">
        <f>Export4Q22[[#This Row],[Pharmacy Controller ID]]&lt;&gt;Export4Q22[[#This Row],[Medical Controller ID]]</f>
        <v>1</v>
      </c>
      <c r="AI4261" t="str">
        <f t="shared" si="66"/>
        <v>63991Trinity CollegeEmployerTRUECommercial7476Express Scripts National Preferred with Limited UM 202061825Express Scripts National Preferred with Limited311ESI Commercial217Express Scripts (ESI)7504Express Scripts PBMNationalPBM Controlled7504Express Scripts PBMPBM00CT3</v>
      </c>
      <c r="AJ4261" s="8" t="str">
        <f>IFERROR(IF(_xlfn.XLOOKUP(Export4Q22[[#This Row],[Plan ID]],#REF!,#REF!)=Export4Q22[[#This Row],[Concatenate]],"Same","Change"),"New")</f>
        <v>New</v>
      </c>
    </row>
    <row r="4262" spans="1:36" x14ac:dyDescent="0.25">
      <c r="A4262" s="1">
        <v>63992</v>
      </c>
      <c r="B4262" t="s">
        <v>7175</v>
      </c>
      <c r="C4262" t="s">
        <v>176</v>
      </c>
      <c r="D4262" t="s">
        <v>995</v>
      </c>
      <c r="E4262" t="s">
        <v>177</v>
      </c>
      <c r="F4262" s="1">
        <v>7476</v>
      </c>
      <c r="G4262" t="s">
        <v>1205</v>
      </c>
      <c r="H4262" s="3">
        <v>61825</v>
      </c>
      <c r="I4262" t="s">
        <v>6636</v>
      </c>
      <c r="J4262" s="1">
        <v>311</v>
      </c>
      <c r="K4262" t="s">
        <v>1206</v>
      </c>
      <c r="L4262" s="1"/>
      <c r="N4262" s="1"/>
      <c r="P4262" s="1">
        <v>217</v>
      </c>
      <c r="Q4262" t="s">
        <v>3039</v>
      </c>
      <c r="R4262" s="1">
        <v>7504</v>
      </c>
      <c r="S4262" t="s">
        <v>1209</v>
      </c>
      <c r="T4262" t="s">
        <v>1000</v>
      </c>
      <c r="U4262" t="s">
        <v>182</v>
      </c>
      <c r="V4262" s="1">
        <v>7504</v>
      </c>
      <c r="W4262" t="s">
        <v>1209</v>
      </c>
      <c r="X4262" t="s">
        <v>183</v>
      </c>
      <c r="Y4262" s="1"/>
      <c r="AA4262" t="s">
        <v>150</v>
      </c>
      <c r="AB4262" s="2">
        <v>0</v>
      </c>
      <c r="AC4262" s="2">
        <v>0</v>
      </c>
      <c r="AD4262" t="s">
        <v>286</v>
      </c>
      <c r="AF4262" s="1">
        <v>3</v>
      </c>
      <c r="AG4262" s="1"/>
      <c r="AH4262" s="1" t="b">
        <f>Export4Q22[[#This Row],[Pharmacy Controller ID]]&lt;&gt;Export4Q22[[#This Row],[Medical Controller ID]]</f>
        <v>1</v>
      </c>
      <c r="AI4262" t="str">
        <f t="shared" si="66"/>
        <v>63992B.F. Saul CompanyEmployerTRUECommercial7476Express Scripts National Preferred with Limited UM 202061825Express Scripts National Preferred with Limited311ESI Commercial217Express Scripts (ESI)7504Express Scripts PBMNationalPBM Controlled7504Express Scripts PBMPBM00MD3</v>
      </c>
      <c r="AJ4262" s="8" t="str">
        <f>IFERROR(IF(_xlfn.XLOOKUP(Export4Q22[[#This Row],[Plan ID]],#REF!,#REF!)=Export4Q22[[#This Row],[Concatenate]],"Same","Change"),"New")</f>
        <v>New</v>
      </c>
    </row>
    <row r="4263" spans="1:36" x14ac:dyDescent="0.25">
      <c r="A4263" s="1">
        <v>63994</v>
      </c>
      <c r="B4263" t="s">
        <v>7176</v>
      </c>
      <c r="C4263" t="s">
        <v>176</v>
      </c>
      <c r="D4263" t="s">
        <v>995</v>
      </c>
      <c r="E4263" t="s">
        <v>177</v>
      </c>
      <c r="F4263" s="1">
        <v>7476</v>
      </c>
      <c r="G4263" t="s">
        <v>1205</v>
      </c>
      <c r="H4263" s="3">
        <v>61825</v>
      </c>
      <c r="I4263" t="s">
        <v>6636</v>
      </c>
      <c r="J4263" s="1">
        <v>311</v>
      </c>
      <c r="K4263" t="s">
        <v>1206</v>
      </c>
      <c r="L4263" s="1"/>
      <c r="N4263" s="1"/>
      <c r="P4263" s="1">
        <v>217</v>
      </c>
      <c r="Q4263" t="s">
        <v>3039</v>
      </c>
      <c r="R4263" s="1">
        <v>7504</v>
      </c>
      <c r="S4263" t="s">
        <v>1209</v>
      </c>
      <c r="T4263" t="s">
        <v>1000</v>
      </c>
      <c r="U4263" t="s">
        <v>182</v>
      </c>
      <c r="V4263" s="1">
        <v>7504</v>
      </c>
      <c r="W4263" t="s">
        <v>1209</v>
      </c>
      <c r="X4263" t="s">
        <v>183</v>
      </c>
      <c r="Y4263" s="1"/>
      <c r="AA4263" t="s">
        <v>150</v>
      </c>
      <c r="AB4263" s="2">
        <v>0</v>
      </c>
      <c r="AC4263" s="2">
        <v>0</v>
      </c>
      <c r="AD4263" t="s">
        <v>89</v>
      </c>
      <c r="AF4263" s="1">
        <v>3</v>
      </c>
      <c r="AG4263" s="1"/>
      <c r="AH4263" s="1" t="b">
        <f>Export4Q22[[#This Row],[Pharmacy Controller ID]]&lt;&gt;Export4Q22[[#This Row],[Medical Controller ID]]</f>
        <v>1</v>
      </c>
      <c r="AI4263" t="str">
        <f t="shared" si="66"/>
        <v>63994Contractors Register Inc.EmployerTRUECommercial7476Express Scripts National Preferred with Limited UM 202061825Express Scripts National Preferred with Limited311ESI Commercial217Express Scripts (ESI)7504Express Scripts PBMNationalPBM Controlled7504Express Scripts PBMPBM00NY3</v>
      </c>
      <c r="AJ4263" s="8" t="str">
        <f>IFERROR(IF(_xlfn.XLOOKUP(Export4Q22[[#This Row],[Plan ID]],#REF!,#REF!)=Export4Q22[[#This Row],[Concatenate]],"Same","Change"),"New")</f>
        <v>New</v>
      </c>
    </row>
    <row r="4264" spans="1:36" x14ac:dyDescent="0.25">
      <c r="A4264" s="1">
        <v>63995</v>
      </c>
      <c r="B4264" t="s">
        <v>7177</v>
      </c>
      <c r="C4264" t="s">
        <v>176</v>
      </c>
      <c r="D4264" t="s">
        <v>995</v>
      </c>
      <c r="E4264" t="s">
        <v>177</v>
      </c>
      <c r="F4264" s="1">
        <v>7476</v>
      </c>
      <c r="G4264" t="s">
        <v>1205</v>
      </c>
      <c r="H4264" s="3">
        <v>61825</v>
      </c>
      <c r="I4264" t="s">
        <v>6636</v>
      </c>
      <c r="J4264" s="1">
        <v>311</v>
      </c>
      <c r="K4264" t="s">
        <v>1206</v>
      </c>
      <c r="L4264" s="1"/>
      <c r="N4264" s="1"/>
      <c r="P4264" s="1">
        <v>217</v>
      </c>
      <c r="Q4264" t="s">
        <v>3039</v>
      </c>
      <c r="R4264" s="1">
        <v>7504</v>
      </c>
      <c r="S4264" t="s">
        <v>1209</v>
      </c>
      <c r="T4264" t="s">
        <v>1000</v>
      </c>
      <c r="U4264" t="s">
        <v>182</v>
      </c>
      <c r="V4264" s="1">
        <v>7504</v>
      </c>
      <c r="W4264" t="s">
        <v>1209</v>
      </c>
      <c r="X4264" t="s">
        <v>183</v>
      </c>
      <c r="Y4264" s="1"/>
      <c r="AA4264" t="s">
        <v>150</v>
      </c>
      <c r="AB4264" s="2">
        <v>0</v>
      </c>
      <c r="AC4264" s="2">
        <v>0</v>
      </c>
      <c r="AD4264" t="s">
        <v>97</v>
      </c>
      <c r="AF4264" s="1">
        <v>3</v>
      </c>
      <c r="AG4264" s="1"/>
      <c r="AH4264" s="1" t="b">
        <f>Export4Q22[[#This Row],[Pharmacy Controller ID]]&lt;&gt;Export4Q22[[#This Row],[Medical Controller ID]]</f>
        <v>1</v>
      </c>
      <c r="AI4264" t="str">
        <f t="shared" si="66"/>
        <v>63995Perrysburg School DistrictEmployerTRUECommercial7476Express Scripts National Preferred with Limited UM 202061825Express Scripts National Preferred with Limited311ESI Commercial217Express Scripts (ESI)7504Express Scripts PBMNationalPBM Controlled7504Express Scripts PBMPBM00OH3</v>
      </c>
      <c r="AJ4264" s="8" t="str">
        <f>IFERROR(IF(_xlfn.XLOOKUP(Export4Q22[[#This Row],[Plan ID]],#REF!,#REF!)=Export4Q22[[#This Row],[Concatenate]],"Same","Change"),"New")</f>
        <v>New</v>
      </c>
    </row>
    <row r="4265" spans="1:36" x14ac:dyDescent="0.25">
      <c r="A4265" s="1">
        <v>63996</v>
      </c>
      <c r="B4265" t="s">
        <v>7178</v>
      </c>
      <c r="C4265" t="s">
        <v>176</v>
      </c>
      <c r="D4265" t="s">
        <v>995</v>
      </c>
      <c r="E4265" t="s">
        <v>177</v>
      </c>
      <c r="F4265" s="1">
        <v>7476</v>
      </c>
      <c r="G4265" t="s">
        <v>1205</v>
      </c>
      <c r="H4265" s="3">
        <v>61825</v>
      </c>
      <c r="I4265" t="s">
        <v>6636</v>
      </c>
      <c r="J4265" s="1">
        <v>311</v>
      </c>
      <c r="K4265" t="s">
        <v>1206</v>
      </c>
      <c r="L4265" s="1"/>
      <c r="N4265" s="1"/>
      <c r="P4265" s="1">
        <v>217</v>
      </c>
      <c r="Q4265" t="s">
        <v>3039</v>
      </c>
      <c r="R4265" s="1">
        <v>7504</v>
      </c>
      <c r="S4265" t="s">
        <v>1209</v>
      </c>
      <c r="T4265" t="s">
        <v>1000</v>
      </c>
      <c r="U4265" t="s">
        <v>182</v>
      </c>
      <c r="V4265" s="1">
        <v>7504</v>
      </c>
      <c r="W4265" t="s">
        <v>1209</v>
      </c>
      <c r="X4265" t="s">
        <v>183</v>
      </c>
      <c r="Y4265" s="1"/>
      <c r="AA4265" t="s">
        <v>150</v>
      </c>
      <c r="AB4265" s="2">
        <v>0</v>
      </c>
      <c r="AC4265" s="2">
        <v>0</v>
      </c>
      <c r="AD4265" t="s">
        <v>295</v>
      </c>
      <c r="AF4265" s="1">
        <v>3</v>
      </c>
      <c r="AG4265" s="1"/>
      <c r="AH4265" s="1" t="b">
        <f>Export4Q22[[#This Row],[Pharmacy Controller ID]]&lt;&gt;Export4Q22[[#This Row],[Medical Controller ID]]</f>
        <v>1</v>
      </c>
      <c r="AI4265" t="str">
        <f t="shared" si="66"/>
        <v>63996Marino\WAREEmployerTRUECommercial7476Express Scripts National Preferred with Limited UM 202061825Express Scripts National Preferred with Limited311ESI Commercial217Express Scripts (ESI)7504Express Scripts PBMNationalPBM Controlled7504Express Scripts PBMPBM00NJ3</v>
      </c>
      <c r="AJ4265" s="8" t="str">
        <f>IFERROR(IF(_xlfn.XLOOKUP(Export4Q22[[#This Row],[Plan ID]],#REF!,#REF!)=Export4Q22[[#This Row],[Concatenate]],"Same","Change"),"New")</f>
        <v>New</v>
      </c>
    </row>
    <row r="4266" spans="1:36" x14ac:dyDescent="0.25">
      <c r="A4266" s="1">
        <v>63997</v>
      </c>
      <c r="B4266" t="s">
        <v>7179</v>
      </c>
      <c r="C4266" t="s">
        <v>176</v>
      </c>
      <c r="D4266" t="s">
        <v>995</v>
      </c>
      <c r="E4266" t="s">
        <v>177</v>
      </c>
      <c r="F4266" s="1">
        <v>7476</v>
      </c>
      <c r="G4266" t="s">
        <v>1205</v>
      </c>
      <c r="H4266" s="3">
        <v>61825</v>
      </c>
      <c r="I4266" t="s">
        <v>6636</v>
      </c>
      <c r="J4266" s="1">
        <v>311</v>
      </c>
      <c r="K4266" t="s">
        <v>1206</v>
      </c>
      <c r="L4266" s="1"/>
      <c r="N4266" s="1"/>
      <c r="P4266" s="1">
        <v>217</v>
      </c>
      <c r="Q4266" t="s">
        <v>3039</v>
      </c>
      <c r="R4266" s="1">
        <v>7504</v>
      </c>
      <c r="S4266" t="s">
        <v>1209</v>
      </c>
      <c r="T4266" t="s">
        <v>1000</v>
      </c>
      <c r="U4266" t="s">
        <v>182</v>
      </c>
      <c r="V4266" s="1">
        <v>7504</v>
      </c>
      <c r="W4266" t="s">
        <v>1209</v>
      </c>
      <c r="X4266" t="s">
        <v>183</v>
      </c>
      <c r="Y4266" s="1"/>
      <c r="AA4266" t="s">
        <v>150</v>
      </c>
      <c r="AB4266" s="2">
        <v>0</v>
      </c>
      <c r="AC4266" s="2">
        <v>0</v>
      </c>
      <c r="AD4266" t="s">
        <v>669</v>
      </c>
      <c r="AF4266" s="1">
        <v>3</v>
      </c>
      <c r="AG4266" s="1"/>
      <c r="AH4266" s="1" t="b">
        <f>Export4Q22[[#This Row],[Pharmacy Controller ID]]&lt;&gt;Export4Q22[[#This Row],[Medical Controller ID]]</f>
        <v>1</v>
      </c>
      <c r="AI4266" t="str">
        <f t="shared" si="66"/>
        <v>63997Norton Sound Health CorporationEmployerTRUECommercial7476Express Scripts National Preferred with Limited UM 202061825Express Scripts National Preferred with Limited311ESI Commercial217Express Scripts (ESI)7504Express Scripts PBMNationalPBM Controlled7504Express Scripts PBMPBM00AK3</v>
      </c>
      <c r="AJ4266" s="8" t="str">
        <f>IFERROR(IF(_xlfn.XLOOKUP(Export4Q22[[#This Row],[Plan ID]],#REF!,#REF!)=Export4Q22[[#This Row],[Concatenate]],"Same","Change"),"New")</f>
        <v>New</v>
      </c>
    </row>
    <row r="4267" spans="1:36" x14ac:dyDescent="0.25">
      <c r="A4267" s="1">
        <v>63998</v>
      </c>
      <c r="B4267" t="s">
        <v>7180</v>
      </c>
      <c r="C4267" t="s">
        <v>176</v>
      </c>
      <c r="D4267" t="s">
        <v>995</v>
      </c>
      <c r="E4267" t="s">
        <v>177</v>
      </c>
      <c r="F4267" s="1">
        <v>7476</v>
      </c>
      <c r="G4267" t="s">
        <v>1205</v>
      </c>
      <c r="H4267" s="3">
        <v>61825</v>
      </c>
      <c r="I4267" t="s">
        <v>6636</v>
      </c>
      <c r="J4267" s="1">
        <v>311</v>
      </c>
      <c r="K4267" t="s">
        <v>1206</v>
      </c>
      <c r="L4267" s="1"/>
      <c r="N4267" s="1"/>
      <c r="P4267" s="1">
        <v>217</v>
      </c>
      <c r="Q4267" t="s">
        <v>3039</v>
      </c>
      <c r="R4267" s="1">
        <v>7504</v>
      </c>
      <c r="S4267" t="s">
        <v>1209</v>
      </c>
      <c r="T4267" t="s">
        <v>1000</v>
      </c>
      <c r="U4267" t="s">
        <v>182</v>
      </c>
      <c r="V4267" s="1">
        <v>7504</v>
      </c>
      <c r="W4267" t="s">
        <v>1209</v>
      </c>
      <c r="X4267" t="s">
        <v>183</v>
      </c>
      <c r="Y4267" s="1"/>
      <c r="AA4267" t="s">
        <v>150</v>
      </c>
      <c r="AB4267" s="2">
        <v>0</v>
      </c>
      <c r="AC4267" s="2">
        <v>0</v>
      </c>
      <c r="AD4267" t="s">
        <v>53</v>
      </c>
      <c r="AF4267" s="1">
        <v>3</v>
      </c>
      <c r="AG4267" s="1"/>
      <c r="AH4267" s="1" t="b">
        <f>Export4Q22[[#This Row],[Pharmacy Controller ID]]&lt;&gt;Export4Q22[[#This Row],[Medical Controller ID]]</f>
        <v>1</v>
      </c>
      <c r="AI4267" t="str">
        <f t="shared" si="66"/>
        <v>63998The Roman Catholic Diocese of FresnoEmployerTRUECommercial7476Express Scripts National Preferred with Limited UM 202061825Express Scripts National Preferred with Limited311ESI Commercial217Express Scripts (ESI)7504Express Scripts PBMNationalPBM Controlled7504Express Scripts PBMPBM00CA3</v>
      </c>
      <c r="AJ4267" s="8" t="str">
        <f>IFERROR(IF(_xlfn.XLOOKUP(Export4Q22[[#This Row],[Plan ID]],#REF!,#REF!)=Export4Q22[[#This Row],[Concatenate]],"Same","Change"),"New")</f>
        <v>New</v>
      </c>
    </row>
    <row r="4268" spans="1:36" x14ac:dyDescent="0.25">
      <c r="A4268" s="1">
        <v>63999</v>
      </c>
      <c r="B4268" t="s">
        <v>7181</v>
      </c>
      <c r="C4268" t="s">
        <v>176</v>
      </c>
      <c r="D4268" t="s">
        <v>995</v>
      </c>
      <c r="E4268" t="s">
        <v>177</v>
      </c>
      <c r="F4268" s="1">
        <v>7476</v>
      </c>
      <c r="G4268" t="s">
        <v>1205</v>
      </c>
      <c r="H4268" s="3">
        <v>61825</v>
      </c>
      <c r="I4268" t="s">
        <v>6636</v>
      </c>
      <c r="J4268" s="1">
        <v>311</v>
      </c>
      <c r="K4268" t="s">
        <v>1206</v>
      </c>
      <c r="L4268" s="1"/>
      <c r="N4268" s="1"/>
      <c r="P4268" s="1">
        <v>217</v>
      </c>
      <c r="Q4268" t="s">
        <v>3039</v>
      </c>
      <c r="R4268" s="1">
        <v>7504</v>
      </c>
      <c r="S4268" t="s">
        <v>1209</v>
      </c>
      <c r="T4268" t="s">
        <v>1000</v>
      </c>
      <c r="U4268" t="s">
        <v>182</v>
      </c>
      <c r="V4268" s="1">
        <v>7504</v>
      </c>
      <c r="W4268" t="s">
        <v>1209</v>
      </c>
      <c r="X4268" t="s">
        <v>183</v>
      </c>
      <c r="Y4268" s="1"/>
      <c r="AA4268" t="s">
        <v>150</v>
      </c>
      <c r="AB4268" s="2">
        <v>0</v>
      </c>
      <c r="AC4268" s="2">
        <v>0</v>
      </c>
      <c r="AD4268" t="s">
        <v>89</v>
      </c>
      <c r="AF4268" s="1">
        <v>3</v>
      </c>
      <c r="AG4268" s="1"/>
      <c r="AH4268" s="1" t="b">
        <f>Export4Q22[[#This Row],[Pharmacy Controller ID]]&lt;&gt;Export4Q22[[#This Row],[Medical Controller ID]]</f>
        <v>1</v>
      </c>
      <c r="AI4268" t="str">
        <f t="shared" si="66"/>
        <v>63999Richmond University Medical CenterEmployerTRUECommercial7476Express Scripts National Preferred with Limited UM 202061825Express Scripts National Preferred with Limited311ESI Commercial217Express Scripts (ESI)7504Express Scripts PBMNationalPBM Controlled7504Express Scripts PBMPBM00NY3</v>
      </c>
      <c r="AJ4268" s="8" t="str">
        <f>IFERROR(IF(_xlfn.XLOOKUP(Export4Q22[[#This Row],[Plan ID]],#REF!,#REF!)=Export4Q22[[#This Row],[Concatenate]],"Same","Change"),"New")</f>
        <v>New</v>
      </c>
    </row>
    <row r="4269" spans="1:36" x14ac:dyDescent="0.25">
      <c r="A4269" s="1">
        <v>64000</v>
      </c>
      <c r="B4269" t="s">
        <v>7182</v>
      </c>
      <c r="C4269" t="s">
        <v>176</v>
      </c>
      <c r="D4269" t="s">
        <v>995</v>
      </c>
      <c r="E4269" t="s">
        <v>177</v>
      </c>
      <c r="F4269" s="1">
        <v>7476</v>
      </c>
      <c r="G4269" t="s">
        <v>1205</v>
      </c>
      <c r="H4269" s="3">
        <v>61825</v>
      </c>
      <c r="I4269" t="s">
        <v>6636</v>
      </c>
      <c r="J4269" s="1">
        <v>311</v>
      </c>
      <c r="K4269" t="s">
        <v>1206</v>
      </c>
      <c r="L4269" s="1"/>
      <c r="N4269" s="1"/>
      <c r="P4269" s="1">
        <v>217</v>
      </c>
      <c r="Q4269" t="s">
        <v>3039</v>
      </c>
      <c r="R4269" s="1">
        <v>7504</v>
      </c>
      <c r="S4269" t="s">
        <v>1209</v>
      </c>
      <c r="T4269" t="s">
        <v>1000</v>
      </c>
      <c r="U4269" t="s">
        <v>182</v>
      </c>
      <c r="V4269" s="1">
        <v>7504</v>
      </c>
      <c r="W4269" t="s">
        <v>1209</v>
      </c>
      <c r="X4269" t="s">
        <v>183</v>
      </c>
      <c r="Y4269" s="1"/>
      <c r="AA4269" t="s">
        <v>150</v>
      </c>
      <c r="AB4269" s="2">
        <v>0</v>
      </c>
      <c r="AC4269" s="2">
        <v>0</v>
      </c>
      <c r="AD4269" t="s">
        <v>307</v>
      </c>
      <c r="AF4269" s="1">
        <v>3</v>
      </c>
      <c r="AG4269" s="1"/>
      <c r="AH4269" s="1" t="b">
        <f>Export4Q22[[#This Row],[Pharmacy Controller ID]]&lt;&gt;Export4Q22[[#This Row],[Medical Controller ID]]</f>
        <v>1</v>
      </c>
      <c r="AI4269" t="str">
        <f t="shared" si="66"/>
        <v>64000WorldStridesEmployerTRUECommercial7476Express Scripts National Preferred with Limited UM 202061825Express Scripts National Preferred with Limited311ESI Commercial217Express Scripts (ESI)7504Express Scripts PBMNationalPBM Controlled7504Express Scripts PBMPBM00VA3</v>
      </c>
      <c r="AJ4269" s="8" t="str">
        <f>IFERROR(IF(_xlfn.XLOOKUP(Export4Q22[[#This Row],[Plan ID]],#REF!,#REF!)=Export4Q22[[#This Row],[Concatenate]],"Same","Change"),"New")</f>
        <v>New</v>
      </c>
    </row>
    <row r="4270" spans="1:36" x14ac:dyDescent="0.25">
      <c r="A4270" s="1">
        <v>64001</v>
      </c>
      <c r="B4270" t="s">
        <v>7183</v>
      </c>
      <c r="C4270" t="s">
        <v>176</v>
      </c>
      <c r="D4270" t="s">
        <v>995</v>
      </c>
      <c r="E4270" t="s">
        <v>177</v>
      </c>
      <c r="F4270" s="1">
        <v>7476</v>
      </c>
      <c r="G4270" t="s">
        <v>1205</v>
      </c>
      <c r="H4270" s="3">
        <v>61825</v>
      </c>
      <c r="I4270" t="s">
        <v>6636</v>
      </c>
      <c r="J4270" s="1">
        <v>311</v>
      </c>
      <c r="K4270" t="s">
        <v>1206</v>
      </c>
      <c r="L4270" s="1"/>
      <c r="N4270" s="1"/>
      <c r="P4270" s="1">
        <v>217</v>
      </c>
      <c r="Q4270" t="s">
        <v>3039</v>
      </c>
      <c r="R4270" s="1">
        <v>7504</v>
      </c>
      <c r="S4270" t="s">
        <v>1209</v>
      </c>
      <c r="T4270" t="s">
        <v>1000</v>
      </c>
      <c r="U4270" t="s">
        <v>182</v>
      </c>
      <c r="V4270" s="1">
        <v>7504</v>
      </c>
      <c r="W4270" t="s">
        <v>1209</v>
      </c>
      <c r="X4270" t="s">
        <v>183</v>
      </c>
      <c r="Y4270" s="1"/>
      <c r="AA4270" t="s">
        <v>150</v>
      </c>
      <c r="AB4270" s="2">
        <v>0</v>
      </c>
      <c r="AC4270" s="2">
        <v>0</v>
      </c>
      <c r="AD4270" t="s">
        <v>314</v>
      </c>
      <c r="AF4270" s="1">
        <v>3</v>
      </c>
      <c r="AG4270" s="1"/>
      <c r="AH4270" s="1" t="b">
        <f>Export4Q22[[#This Row],[Pharmacy Controller ID]]&lt;&gt;Export4Q22[[#This Row],[Medical Controller ID]]</f>
        <v>1</v>
      </c>
      <c r="AI4270" t="str">
        <f t="shared" si="66"/>
        <v>64001Brentwood IndustriesEmployerTRUECommercial7476Express Scripts National Preferred with Limited UM 202061825Express Scripts National Preferred with Limited311ESI Commercial217Express Scripts (ESI)7504Express Scripts PBMNationalPBM Controlled7504Express Scripts PBMPBM00PA3</v>
      </c>
      <c r="AJ4270" s="8" t="str">
        <f>IFERROR(IF(_xlfn.XLOOKUP(Export4Q22[[#This Row],[Plan ID]],#REF!,#REF!)=Export4Q22[[#This Row],[Concatenate]],"Same","Change"),"New")</f>
        <v>New</v>
      </c>
    </row>
    <row r="4271" spans="1:36" x14ac:dyDescent="0.25">
      <c r="A4271" s="1">
        <v>64002</v>
      </c>
      <c r="B4271" t="s">
        <v>13998</v>
      </c>
      <c r="C4271" t="s">
        <v>176</v>
      </c>
      <c r="D4271" t="s">
        <v>995</v>
      </c>
      <c r="E4271" t="s">
        <v>177</v>
      </c>
      <c r="F4271" s="1">
        <v>7476</v>
      </c>
      <c r="G4271" t="s">
        <v>1205</v>
      </c>
      <c r="H4271" s="3">
        <v>61825</v>
      </c>
      <c r="I4271" t="s">
        <v>6636</v>
      </c>
      <c r="J4271" s="1">
        <v>311</v>
      </c>
      <c r="K4271" t="s">
        <v>1206</v>
      </c>
      <c r="L4271" s="1"/>
      <c r="N4271" s="1"/>
      <c r="P4271" s="1">
        <v>217</v>
      </c>
      <c r="Q4271" t="s">
        <v>3039</v>
      </c>
      <c r="R4271" s="1">
        <v>7504</v>
      </c>
      <c r="S4271" t="s">
        <v>1209</v>
      </c>
      <c r="T4271" t="s">
        <v>1000</v>
      </c>
      <c r="U4271" t="s">
        <v>182</v>
      </c>
      <c r="V4271" s="1">
        <v>7504</v>
      </c>
      <c r="W4271" t="s">
        <v>1209</v>
      </c>
      <c r="X4271" t="s">
        <v>183</v>
      </c>
      <c r="Y4271" s="1"/>
      <c r="AA4271" t="s">
        <v>150</v>
      </c>
      <c r="AB4271" s="2">
        <v>0</v>
      </c>
      <c r="AC4271" s="2">
        <v>0</v>
      </c>
      <c r="AD4271" t="s">
        <v>694</v>
      </c>
      <c r="AF4271" s="1">
        <v>3</v>
      </c>
      <c r="AG4271" s="1"/>
      <c r="AH4271" s="1" t="b">
        <f>Export4Q22[[#This Row],[Pharmacy Controller ID]]&lt;&gt;Export4Q22[[#This Row],[Medical Controller ID]]</f>
        <v>1</v>
      </c>
      <c r="AI4271" t="str">
        <f t="shared" si="66"/>
        <v>64002Bally's DoverEmployerTRUECommercial7476Express Scripts National Preferred with Limited UM 202061825Express Scripts National Preferred with Limited311ESI Commercial217Express Scripts (ESI)7504Express Scripts PBMNationalPBM Controlled7504Express Scripts PBMPBM00DE3</v>
      </c>
      <c r="AJ4271" s="8" t="str">
        <f>IFERROR(IF(_xlfn.XLOOKUP(Export4Q22[[#This Row],[Plan ID]],#REF!,#REF!)=Export4Q22[[#This Row],[Concatenate]],"Same","Change"),"New")</f>
        <v>New</v>
      </c>
    </row>
    <row r="4272" spans="1:36" x14ac:dyDescent="0.25">
      <c r="A4272" s="1">
        <v>64003</v>
      </c>
      <c r="B4272" t="s">
        <v>7184</v>
      </c>
      <c r="C4272" t="s">
        <v>176</v>
      </c>
      <c r="D4272" t="s">
        <v>995</v>
      </c>
      <c r="E4272" t="s">
        <v>177</v>
      </c>
      <c r="F4272" s="1">
        <v>7476</v>
      </c>
      <c r="G4272" t="s">
        <v>1205</v>
      </c>
      <c r="H4272" s="3">
        <v>61825</v>
      </c>
      <c r="I4272" t="s">
        <v>6636</v>
      </c>
      <c r="J4272" s="1">
        <v>311</v>
      </c>
      <c r="K4272" t="s">
        <v>1206</v>
      </c>
      <c r="L4272" s="1"/>
      <c r="N4272" s="1"/>
      <c r="P4272" s="1">
        <v>217</v>
      </c>
      <c r="Q4272" t="s">
        <v>3039</v>
      </c>
      <c r="R4272" s="1">
        <v>7504</v>
      </c>
      <c r="S4272" t="s">
        <v>1209</v>
      </c>
      <c r="T4272" t="s">
        <v>1000</v>
      </c>
      <c r="U4272" t="s">
        <v>182</v>
      </c>
      <c r="V4272" s="1">
        <v>7504</v>
      </c>
      <c r="W4272" t="s">
        <v>1209</v>
      </c>
      <c r="X4272" t="s">
        <v>183</v>
      </c>
      <c r="Y4272" s="1"/>
      <c r="AA4272" t="s">
        <v>150</v>
      </c>
      <c r="AB4272" s="2">
        <v>87</v>
      </c>
      <c r="AC4272" s="2">
        <v>0</v>
      </c>
      <c r="AD4272" t="s">
        <v>97</v>
      </c>
      <c r="AF4272" s="1">
        <v>3</v>
      </c>
      <c r="AG4272" s="1"/>
      <c r="AH4272" s="1" t="b">
        <f>Export4Q22[[#This Row],[Pharmacy Controller ID]]&lt;&gt;Export4Q22[[#This Row],[Medical Controller ID]]</f>
        <v>1</v>
      </c>
      <c r="AI4272" t="str">
        <f t="shared" si="66"/>
        <v>64003PrimaryOne HealthEmployerTRUECommercial7476Express Scripts National Preferred with Limited UM 202061825Express Scripts National Preferred with Limited311ESI Commercial217Express Scripts (ESI)7504Express Scripts PBMNationalPBM Controlled7504Express Scripts PBMPBM870OH3</v>
      </c>
      <c r="AJ4272" s="8" t="str">
        <f>IFERROR(IF(_xlfn.XLOOKUP(Export4Q22[[#This Row],[Plan ID]],#REF!,#REF!)=Export4Q22[[#This Row],[Concatenate]],"Same","Change"),"New")</f>
        <v>New</v>
      </c>
    </row>
    <row r="4273" spans="1:36" x14ac:dyDescent="0.25">
      <c r="A4273" s="1">
        <v>64004</v>
      </c>
      <c r="B4273" t="s">
        <v>7185</v>
      </c>
      <c r="C4273" t="s">
        <v>176</v>
      </c>
      <c r="D4273" t="s">
        <v>995</v>
      </c>
      <c r="E4273" t="s">
        <v>177</v>
      </c>
      <c r="F4273" s="1">
        <v>7476</v>
      </c>
      <c r="G4273" t="s">
        <v>1205</v>
      </c>
      <c r="H4273" s="3">
        <v>61825</v>
      </c>
      <c r="I4273" t="s">
        <v>6636</v>
      </c>
      <c r="J4273" s="1">
        <v>311</v>
      </c>
      <c r="K4273" t="s">
        <v>1206</v>
      </c>
      <c r="L4273" s="1"/>
      <c r="N4273" s="1"/>
      <c r="P4273" s="1">
        <v>217</v>
      </c>
      <c r="Q4273" t="s">
        <v>3039</v>
      </c>
      <c r="R4273" s="1">
        <v>7504</v>
      </c>
      <c r="S4273" t="s">
        <v>1209</v>
      </c>
      <c r="T4273" t="s">
        <v>1000</v>
      </c>
      <c r="U4273" t="s">
        <v>182</v>
      </c>
      <c r="V4273" s="1">
        <v>7504</v>
      </c>
      <c r="W4273" t="s">
        <v>1209</v>
      </c>
      <c r="X4273" t="s">
        <v>183</v>
      </c>
      <c r="Y4273" s="1"/>
      <c r="AA4273" t="s">
        <v>150</v>
      </c>
      <c r="AB4273" s="2">
        <v>0</v>
      </c>
      <c r="AC4273" s="2">
        <v>0</v>
      </c>
      <c r="AD4273" t="s">
        <v>132</v>
      </c>
      <c r="AF4273" s="1">
        <v>3</v>
      </c>
      <c r="AG4273" s="1"/>
      <c r="AH4273" s="1" t="b">
        <f>Export4Q22[[#This Row],[Pharmacy Controller ID]]&lt;&gt;Export4Q22[[#This Row],[Medical Controller ID]]</f>
        <v>1</v>
      </c>
      <c r="AI4273" t="str">
        <f t="shared" si="66"/>
        <v>64004Universal StudiosEmployerTRUECommercial7476Express Scripts National Preferred with Limited UM 202061825Express Scripts National Preferred with Limited311ESI Commercial217Express Scripts (ESI)7504Express Scripts PBMNationalPBM Controlled7504Express Scripts PBMPBM00FL3</v>
      </c>
      <c r="AJ4273" s="8" t="str">
        <f>IFERROR(IF(_xlfn.XLOOKUP(Export4Q22[[#This Row],[Plan ID]],#REF!,#REF!)=Export4Q22[[#This Row],[Concatenate]],"Same","Change"),"New")</f>
        <v>New</v>
      </c>
    </row>
    <row r="4274" spans="1:36" x14ac:dyDescent="0.25">
      <c r="A4274" s="1">
        <v>64005</v>
      </c>
      <c r="B4274" t="s">
        <v>7186</v>
      </c>
      <c r="C4274" t="s">
        <v>176</v>
      </c>
      <c r="D4274" t="s">
        <v>995</v>
      </c>
      <c r="E4274" t="s">
        <v>177</v>
      </c>
      <c r="F4274" s="1">
        <v>7476</v>
      </c>
      <c r="G4274" t="s">
        <v>1205</v>
      </c>
      <c r="H4274" s="3">
        <v>61825</v>
      </c>
      <c r="I4274" t="s">
        <v>6636</v>
      </c>
      <c r="J4274" s="1">
        <v>311</v>
      </c>
      <c r="K4274" t="s">
        <v>1206</v>
      </c>
      <c r="L4274" s="1"/>
      <c r="N4274" s="1"/>
      <c r="P4274" s="1">
        <v>217</v>
      </c>
      <c r="Q4274" t="s">
        <v>3039</v>
      </c>
      <c r="R4274" s="1">
        <v>7504</v>
      </c>
      <c r="S4274" t="s">
        <v>1209</v>
      </c>
      <c r="T4274" t="s">
        <v>1000</v>
      </c>
      <c r="U4274" t="s">
        <v>182</v>
      </c>
      <c r="V4274" s="1">
        <v>7504</v>
      </c>
      <c r="W4274" t="s">
        <v>1209</v>
      </c>
      <c r="X4274" t="s">
        <v>183</v>
      </c>
      <c r="Y4274" s="1"/>
      <c r="AA4274" t="s">
        <v>150</v>
      </c>
      <c r="AB4274" s="2">
        <v>0</v>
      </c>
      <c r="AC4274" s="2">
        <v>0</v>
      </c>
      <c r="AD4274" t="s">
        <v>142</v>
      </c>
      <c r="AF4274" s="1">
        <v>3</v>
      </c>
      <c r="AG4274" s="1"/>
      <c r="AH4274" s="1" t="b">
        <f>Export4Q22[[#This Row],[Pharmacy Controller ID]]&lt;&gt;Export4Q22[[#This Row],[Medical Controller ID]]</f>
        <v>1</v>
      </c>
      <c r="AI4274" t="str">
        <f t="shared" si="66"/>
        <v>64005Rackspace, US IncEmployerTRUECommercial7476Express Scripts National Preferred with Limited UM 202061825Express Scripts National Preferred with Limited311ESI Commercial217Express Scripts (ESI)7504Express Scripts PBMNationalPBM Controlled7504Express Scripts PBMPBM00TX3</v>
      </c>
      <c r="AJ4274" s="8" t="str">
        <f>IFERROR(IF(_xlfn.XLOOKUP(Export4Q22[[#This Row],[Plan ID]],#REF!,#REF!)=Export4Q22[[#This Row],[Concatenate]],"Same","Change"),"New")</f>
        <v>New</v>
      </c>
    </row>
    <row r="4275" spans="1:36" x14ac:dyDescent="0.25">
      <c r="A4275" s="1">
        <v>64006</v>
      </c>
      <c r="B4275" t="s">
        <v>7187</v>
      </c>
      <c r="C4275" t="s">
        <v>176</v>
      </c>
      <c r="D4275" t="s">
        <v>995</v>
      </c>
      <c r="E4275" t="s">
        <v>177</v>
      </c>
      <c r="F4275" s="1">
        <v>7476</v>
      </c>
      <c r="G4275" t="s">
        <v>1205</v>
      </c>
      <c r="H4275" s="3">
        <v>61825</v>
      </c>
      <c r="I4275" t="s">
        <v>6636</v>
      </c>
      <c r="J4275" s="1">
        <v>311</v>
      </c>
      <c r="K4275" t="s">
        <v>1206</v>
      </c>
      <c r="L4275" s="1"/>
      <c r="N4275" s="1"/>
      <c r="P4275" s="1">
        <v>217</v>
      </c>
      <c r="Q4275" t="s">
        <v>3039</v>
      </c>
      <c r="R4275" s="1">
        <v>7504</v>
      </c>
      <c r="S4275" t="s">
        <v>1209</v>
      </c>
      <c r="T4275" t="s">
        <v>1000</v>
      </c>
      <c r="U4275" t="s">
        <v>182</v>
      </c>
      <c r="V4275" s="1">
        <v>7504</v>
      </c>
      <c r="W4275" t="s">
        <v>1209</v>
      </c>
      <c r="X4275" t="s">
        <v>183</v>
      </c>
      <c r="Y4275" s="1"/>
      <c r="AA4275" t="s">
        <v>150</v>
      </c>
      <c r="AB4275" s="2">
        <v>0</v>
      </c>
      <c r="AC4275" s="2">
        <v>0</v>
      </c>
      <c r="AD4275" t="s">
        <v>97</v>
      </c>
      <c r="AF4275" s="1">
        <v>3</v>
      </c>
      <c r="AG4275" s="1"/>
      <c r="AH4275" s="1" t="b">
        <f>Export4Q22[[#This Row],[Pharmacy Controller ID]]&lt;&gt;Export4Q22[[#This Row],[Medical Controller ID]]</f>
        <v>1</v>
      </c>
      <c r="AI4275" t="str">
        <f t="shared" si="66"/>
        <v>64006XtekEmployerTRUECommercial7476Express Scripts National Preferred with Limited UM 202061825Express Scripts National Preferred with Limited311ESI Commercial217Express Scripts (ESI)7504Express Scripts PBMNationalPBM Controlled7504Express Scripts PBMPBM00OH3</v>
      </c>
      <c r="AJ4275" s="8" t="str">
        <f>IFERROR(IF(_xlfn.XLOOKUP(Export4Q22[[#This Row],[Plan ID]],#REF!,#REF!)=Export4Q22[[#This Row],[Concatenate]],"Same","Change"),"New")</f>
        <v>New</v>
      </c>
    </row>
    <row r="4276" spans="1:36" x14ac:dyDescent="0.25">
      <c r="A4276" s="1">
        <v>64008</v>
      </c>
      <c r="B4276" t="s">
        <v>7188</v>
      </c>
      <c r="C4276" t="s">
        <v>176</v>
      </c>
      <c r="D4276" t="s">
        <v>995</v>
      </c>
      <c r="E4276" t="s">
        <v>177</v>
      </c>
      <c r="F4276" s="1">
        <v>7476</v>
      </c>
      <c r="G4276" t="s">
        <v>1205</v>
      </c>
      <c r="H4276" s="3">
        <v>61825</v>
      </c>
      <c r="I4276" t="s">
        <v>6636</v>
      </c>
      <c r="J4276" s="1">
        <v>311</v>
      </c>
      <c r="K4276" t="s">
        <v>1206</v>
      </c>
      <c r="L4276" s="1"/>
      <c r="N4276" s="1"/>
      <c r="P4276" s="1">
        <v>217</v>
      </c>
      <c r="Q4276" t="s">
        <v>3039</v>
      </c>
      <c r="R4276" s="1">
        <v>7504</v>
      </c>
      <c r="S4276" t="s">
        <v>1209</v>
      </c>
      <c r="T4276" t="s">
        <v>1000</v>
      </c>
      <c r="U4276" t="s">
        <v>182</v>
      </c>
      <c r="V4276" s="1">
        <v>7504</v>
      </c>
      <c r="W4276" t="s">
        <v>1209</v>
      </c>
      <c r="X4276" t="s">
        <v>183</v>
      </c>
      <c r="Y4276" s="1"/>
      <c r="AA4276" t="s">
        <v>150</v>
      </c>
      <c r="AB4276" s="2">
        <v>0</v>
      </c>
      <c r="AC4276" s="2">
        <v>0</v>
      </c>
      <c r="AD4276" t="s">
        <v>165</v>
      </c>
      <c r="AF4276" s="1">
        <v>3</v>
      </c>
      <c r="AG4276" s="1"/>
      <c r="AH4276" s="1" t="b">
        <f>Export4Q22[[#This Row],[Pharmacy Controller ID]]&lt;&gt;Export4Q22[[#This Row],[Medical Controller ID]]</f>
        <v>1</v>
      </c>
      <c r="AI4276" t="str">
        <f t="shared" si="66"/>
        <v>64008Springs Global IndustriesEmployerTRUECommercial7476Express Scripts National Preferred with Limited UM 202061825Express Scripts National Preferred with Limited311ESI Commercial217Express Scripts (ESI)7504Express Scripts PBMNationalPBM Controlled7504Express Scripts PBMPBM00SC3</v>
      </c>
      <c r="AJ4276" s="8" t="str">
        <f>IFERROR(IF(_xlfn.XLOOKUP(Export4Q22[[#This Row],[Plan ID]],#REF!,#REF!)=Export4Q22[[#This Row],[Concatenate]],"Same","Change"),"New")</f>
        <v>New</v>
      </c>
    </row>
    <row r="4277" spans="1:36" x14ac:dyDescent="0.25">
      <c r="A4277" s="1">
        <v>64010</v>
      </c>
      <c r="B4277" t="s">
        <v>7189</v>
      </c>
      <c r="C4277" t="s">
        <v>176</v>
      </c>
      <c r="D4277" t="s">
        <v>995</v>
      </c>
      <c r="E4277" t="s">
        <v>177</v>
      </c>
      <c r="F4277" s="1">
        <v>7476</v>
      </c>
      <c r="G4277" t="s">
        <v>1205</v>
      </c>
      <c r="H4277" s="3">
        <v>61825</v>
      </c>
      <c r="I4277" t="s">
        <v>6636</v>
      </c>
      <c r="J4277" s="1">
        <v>311</v>
      </c>
      <c r="K4277" t="s">
        <v>1206</v>
      </c>
      <c r="L4277" s="1"/>
      <c r="N4277" s="1"/>
      <c r="P4277" s="1">
        <v>217</v>
      </c>
      <c r="Q4277" t="s">
        <v>3039</v>
      </c>
      <c r="R4277" s="1">
        <v>7504</v>
      </c>
      <c r="S4277" t="s">
        <v>1209</v>
      </c>
      <c r="T4277" t="s">
        <v>1000</v>
      </c>
      <c r="U4277" t="s">
        <v>182</v>
      </c>
      <c r="V4277" s="1">
        <v>7504</v>
      </c>
      <c r="W4277" t="s">
        <v>1209</v>
      </c>
      <c r="X4277" t="s">
        <v>183</v>
      </c>
      <c r="Y4277" s="1"/>
      <c r="AA4277" t="s">
        <v>150</v>
      </c>
      <c r="AB4277" s="2">
        <v>0</v>
      </c>
      <c r="AC4277" s="2">
        <v>0</v>
      </c>
      <c r="AD4277" t="s">
        <v>295</v>
      </c>
      <c r="AF4277" s="1">
        <v>3</v>
      </c>
      <c r="AG4277" s="1"/>
      <c r="AH4277" s="1" t="b">
        <f>Export4Q22[[#This Row],[Pharmacy Controller ID]]&lt;&gt;Export4Q22[[#This Row],[Medical Controller ID]]</f>
        <v>1</v>
      </c>
      <c r="AI4277" t="str">
        <f t="shared" si="66"/>
        <v>64010Cooper LevensonEmployerTRUECommercial7476Express Scripts National Preferred with Limited UM 202061825Express Scripts National Preferred with Limited311ESI Commercial217Express Scripts (ESI)7504Express Scripts PBMNationalPBM Controlled7504Express Scripts PBMPBM00NJ3</v>
      </c>
      <c r="AJ4277" s="8" t="str">
        <f>IFERROR(IF(_xlfn.XLOOKUP(Export4Q22[[#This Row],[Plan ID]],#REF!,#REF!)=Export4Q22[[#This Row],[Concatenate]],"Same","Change"),"New")</f>
        <v>New</v>
      </c>
    </row>
    <row r="4278" spans="1:36" x14ac:dyDescent="0.25">
      <c r="A4278" s="1">
        <v>64011</v>
      </c>
      <c r="B4278" t="s">
        <v>7190</v>
      </c>
      <c r="C4278" t="s">
        <v>176</v>
      </c>
      <c r="D4278" t="s">
        <v>995</v>
      </c>
      <c r="E4278" t="s">
        <v>177</v>
      </c>
      <c r="F4278" s="1">
        <v>7476</v>
      </c>
      <c r="G4278" t="s">
        <v>1205</v>
      </c>
      <c r="H4278" s="3">
        <v>61825</v>
      </c>
      <c r="I4278" t="s">
        <v>6636</v>
      </c>
      <c r="J4278" s="1">
        <v>311</v>
      </c>
      <c r="K4278" t="s">
        <v>1206</v>
      </c>
      <c r="L4278" s="1"/>
      <c r="N4278" s="1"/>
      <c r="P4278" s="1">
        <v>217</v>
      </c>
      <c r="Q4278" t="s">
        <v>3039</v>
      </c>
      <c r="R4278" s="1">
        <v>7504</v>
      </c>
      <c r="S4278" t="s">
        <v>1209</v>
      </c>
      <c r="T4278" t="s">
        <v>1000</v>
      </c>
      <c r="U4278" t="s">
        <v>182</v>
      </c>
      <c r="V4278" s="1">
        <v>7504</v>
      </c>
      <c r="W4278" t="s">
        <v>1209</v>
      </c>
      <c r="X4278" t="s">
        <v>183</v>
      </c>
      <c r="Y4278" s="1"/>
      <c r="AA4278" t="s">
        <v>150</v>
      </c>
      <c r="AB4278" s="2">
        <v>0</v>
      </c>
      <c r="AC4278" s="2">
        <v>0</v>
      </c>
      <c r="AD4278" t="s">
        <v>220</v>
      </c>
      <c r="AF4278" s="1">
        <v>3</v>
      </c>
      <c r="AG4278" s="1"/>
      <c r="AH4278" s="1" t="b">
        <f>Export4Q22[[#This Row],[Pharmacy Controller ID]]&lt;&gt;Export4Q22[[#This Row],[Medical Controller ID]]</f>
        <v>1</v>
      </c>
      <c r="AI4278" t="str">
        <f t="shared" si="66"/>
        <v>64011SET Enterprises Inc.EmployerTRUECommercial7476Express Scripts National Preferred with Limited UM 202061825Express Scripts National Preferred with Limited311ESI Commercial217Express Scripts (ESI)7504Express Scripts PBMNationalPBM Controlled7504Express Scripts PBMPBM00MI3</v>
      </c>
      <c r="AJ4278" s="8" t="str">
        <f>IFERROR(IF(_xlfn.XLOOKUP(Export4Q22[[#This Row],[Plan ID]],#REF!,#REF!)=Export4Q22[[#This Row],[Concatenate]],"Same","Change"),"New")</f>
        <v>New</v>
      </c>
    </row>
    <row r="4279" spans="1:36" x14ac:dyDescent="0.25">
      <c r="A4279" s="1">
        <v>64013</v>
      </c>
      <c r="B4279" t="s">
        <v>7191</v>
      </c>
      <c r="C4279" t="s">
        <v>176</v>
      </c>
      <c r="D4279" t="s">
        <v>995</v>
      </c>
      <c r="E4279" t="s">
        <v>177</v>
      </c>
      <c r="F4279" s="1">
        <v>7476</v>
      </c>
      <c r="G4279" t="s">
        <v>1205</v>
      </c>
      <c r="H4279" s="3">
        <v>61825</v>
      </c>
      <c r="I4279" t="s">
        <v>6636</v>
      </c>
      <c r="J4279" s="1">
        <v>311</v>
      </c>
      <c r="K4279" t="s">
        <v>1206</v>
      </c>
      <c r="L4279" s="1"/>
      <c r="N4279" s="1"/>
      <c r="P4279" s="1">
        <v>217</v>
      </c>
      <c r="Q4279" t="s">
        <v>3039</v>
      </c>
      <c r="R4279" s="1">
        <v>7504</v>
      </c>
      <c r="S4279" t="s">
        <v>1209</v>
      </c>
      <c r="T4279" t="s">
        <v>1000</v>
      </c>
      <c r="U4279" t="s">
        <v>182</v>
      </c>
      <c r="V4279" s="1">
        <v>7504</v>
      </c>
      <c r="W4279" t="s">
        <v>1209</v>
      </c>
      <c r="X4279" t="s">
        <v>183</v>
      </c>
      <c r="Y4279" s="1"/>
      <c r="AA4279" t="s">
        <v>150</v>
      </c>
      <c r="AB4279" s="2">
        <v>0</v>
      </c>
      <c r="AC4279" s="2">
        <v>0</v>
      </c>
      <c r="AD4279" t="s">
        <v>13999</v>
      </c>
      <c r="AF4279" s="1">
        <v>3</v>
      </c>
      <c r="AG4279" s="1"/>
      <c r="AH4279" s="1" t="b">
        <f>Export4Q22[[#This Row],[Pharmacy Controller ID]]&lt;&gt;Export4Q22[[#This Row],[Medical Controller ID]]</f>
        <v>1</v>
      </c>
      <c r="AI4279" t="str">
        <f t="shared" si="66"/>
        <v>64013Eastern Lift Truck Company Inc.EmployerTRUECommercial7476Express Scripts National Preferred with Limited UM 202061825Express Scripts National Preferred with Limited311ESI Commercial217Express Scripts (ESI)7504Express Scripts PBMNationalPBM Controlled7504Express Scripts PBMPBM00DC,DE,MD,NJ,NY,PA,VA,WV3</v>
      </c>
      <c r="AJ4279" s="8" t="str">
        <f>IFERROR(IF(_xlfn.XLOOKUP(Export4Q22[[#This Row],[Plan ID]],#REF!,#REF!)=Export4Q22[[#This Row],[Concatenate]],"Same","Change"),"New")</f>
        <v>New</v>
      </c>
    </row>
    <row r="4280" spans="1:36" x14ac:dyDescent="0.25">
      <c r="A4280" s="1">
        <v>64014</v>
      </c>
      <c r="B4280" t="s">
        <v>14000</v>
      </c>
      <c r="C4280" t="s">
        <v>176</v>
      </c>
      <c r="D4280" t="s">
        <v>995</v>
      </c>
      <c r="E4280" t="s">
        <v>177</v>
      </c>
      <c r="F4280" s="1">
        <v>7476</v>
      </c>
      <c r="G4280" t="s">
        <v>1205</v>
      </c>
      <c r="H4280" s="3">
        <v>61825</v>
      </c>
      <c r="I4280" t="s">
        <v>6636</v>
      </c>
      <c r="J4280" s="1">
        <v>311</v>
      </c>
      <c r="K4280" t="s">
        <v>1206</v>
      </c>
      <c r="L4280" s="1"/>
      <c r="N4280" s="1"/>
      <c r="P4280" s="1">
        <v>217</v>
      </c>
      <c r="Q4280" t="s">
        <v>3039</v>
      </c>
      <c r="R4280" s="1">
        <v>7504</v>
      </c>
      <c r="S4280" t="s">
        <v>1209</v>
      </c>
      <c r="T4280" t="s">
        <v>1000</v>
      </c>
      <c r="U4280" t="s">
        <v>182</v>
      </c>
      <c r="V4280" s="1">
        <v>7504</v>
      </c>
      <c r="W4280" t="s">
        <v>1209</v>
      </c>
      <c r="X4280" t="s">
        <v>183</v>
      </c>
      <c r="Y4280" s="1"/>
      <c r="AA4280" t="s">
        <v>150</v>
      </c>
      <c r="AB4280" s="2">
        <v>0</v>
      </c>
      <c r="AC4280" s="2">
        <v>0</v>
      </c>
      <c r="AD4280" t="s">
        <v>99</v>
      </c>
      <c r="AF4280" s="1">
        <v>3</v>
      </c>
      <c r="AG4280" s="1"/>
      <c r="AH4280" s="1" t="b">
        <f>Export4Q22[[#This Row],[Pharmacy Controller ID]]&lt;&gt;Export4Q22[[#This Row],[Medical Controller ID]]</f>
        <v>1</v>
      </c>
      <c r="AI4280" t="str">
        <f t="shared" si="66"/>
        <v>64014Union Medical GroupEmployerTRUECommercial7476Express Scripts National Preferred with Limited UM 202061825Express Scripts National Preferred with Limited311ESI Commercial217Express Scripts (ESI)7504Express Scripts PBMNationalPBM Controlled7504Express Scripts PBMPBM00IN3</v>
      </c>
      <c r="AJ4280" s="8" t="str">
        <f>IFERROR(IF(_xlfn.XLOOKUP(Export4Q22[[#This Row],[Plan ID]],#REF!,#REF!)=Export4Q22[[#This Row],[Concatenate]],"Same","Change"),"New")</f>
        <v>New</v>
      </c>
    </row>
    <row r="4281" spans="1:36" x14ac:dyDescent="0.25">
      <c r="A4281" s="1">
        <v>64015</v>
      </c>
      <c r="B4281" t="s">
        <v>7192</v>
      </c>
      <c r="C4281" t="s">
        <v>176</v>
      </c>
      <c r="D4281" t="s">
        <v>995</v>
      </c>
      <c r="E4281" t="s">
        <v>177</v>
      </c>
      <c r="F4281" s="1">
        <v>7476</v>
      </c>
      <c r="G4281" t="s">
        <v>1205</v>
      </c>
      <c r="H4281" s="3">
        <v>61825</v>
      </c>
      <c r="I4281" t="s">
        <v>6636</v>
      </c>
      <c r="J4281" s="1">
        <v>311</v>
      </c>
      <c r="K4281" t="s">
        <v>1206</v>
      </c>
      <c r="L4281" s="1"/>
      <c r="N4281" s="1"/>
      <c r="P4281" s="1">
        <v>217</v>
      </c>
      <c r="Q4281" t="s">
        <v>3039</v>
      </c>
      <c r="R4281" s="1">
        <v>7504</v>
      </c>
      <c r="S4281" t="s">
        <v>1209</v>
      </c>
      <c r="T4281" t="s">
        <v>1000</v>
      </c>
      <c r="U4281" t="s">
        <v>182</v>
      </c>
      <c r="V4281" s="1">
        <v>7504</v>
      </c>
      <c r="W4281" t="s">
        <v>1209</v>
      </c>
      <c r="X4281" t="s">
        <v>183</v>
      </c>
      <c r="Y4281" s="1"/>
      <c r="AA4281" t="s">
        <v>150</v>
      </c>
      <c r="AB4281" s="2">
        <v>0</v>
      </c>
      <c r="AC4281" s="2">
        <v>0</v>
      </c>
      <c r="AD4281" t="s">
        <v>89</v>
      </c>
      <c r="AF4281" s="1">
        <v>3</v>
      </c>
      <c r="AG4281" s="1"/>
      <c r="AH4281" s="1" t="b">
        <f>Export4Q22[[#This Row],[Pharmacy Controller ID]]&lt;&gt;Export4Q22[[#This Row],[Medical Controller ID]]</f>
        <v>1</v>
      </c>
      <c r="AI4281" t="str">
        <f t="shared" si="66"/>
        <v>64015Teamsters Local 445EmployerTRUECommercial7476Express Scripts National Preferred with Limited UM 202061825Express Scripts National Preferred with Limited311ESI Commercial217Express Scripts (ESI)7504Express Scripts PBMNationalPBM Controlled7504Express Scripts PBMPBM00NY3</v>
      </c>
      <c r="AJ4281" s="8" t="str">
        <f>IFERROR(IF(_xlfn.XLOOKUP(Export4Q22[[#This Row],[Plan ID]],#REF!,#REF!)=Export4Q22[[#This Row],[Concatenate]],"Same","Change"),"New")</f>
        <v>New</v>
      </c>
    </row>
    <row r="4282" spans="1:36" x14ac:dyDescent="0.25">
      <c r="A4282" s="1">
        <v>64016</v>
      </c>
      <c r="B4282" t="s">
        <v>7193</v>
      </c>
      <c r="C4282" t="s">
        <v>176</v>
      </c>
      <c r="D4282" t="s">
        <v>995</v>
      </c>
      <c r="E4282" t="s">
        <v>177</v>
      </c>
      <c r="F4282" s="1">
        <v>7476</v>
      </c>
      <c r="G4282" t="s">
        <v>1205</v>
      </c>
      <c r="H4282" s="3">
        <v>61825</v>
      </c>
      <c r="I4282" t="s">
        <v>6636</v>
      </c>
      <c r="J4282" s="1">
        <v>311</v>
      </c>
      <c r="K4282" t="s">
        <v>1206</v>
      </c>
      <c r="L4282" s="1"/>
      <c r="N4282" s="1"/>
      <c r="P4282" s="1">
        <v>217</v>
      </c>
      <c r="Q4282" t="s">
        <v>3039</v>
      </c>
      <c r="R4282" s="1">
        <v>7504</v>
      </c>
      <c r="S4282" t="s">
        <v>1209</v>
      </c>
      <c r="T4282" t="s">
        <v>1000</v>
      </c>
      <c r="U4282" t="s">
        <v>182</v>
      </c>
      <c r="V4282" s="1">
        <v>7504</v>
      </c>
      <c r="W4282" t="s">
        <v>1209</v>
      </c>
      <c r="X4282" t="s">
        <v>183</v>
      </c>
      <c r="Y4282" s="1"/>
      <c r="AA4282" t="s">
        <v>150</v>
      </c>
      <c r="AB4282" s="2">
        <v>0</v>
      </c>
      <c r="AC4282" s="2">
        <v>0</v>
      </c>
      <c r="AD4282" t="s">
        <v>860</v>
      </c>
      <c r="AF4282" s="1">
        <v>3</v>
      </c>
      <c r="AG4282" s="1"/>
      <c r="AH4282" s="1" t="b">
        <f>Export4Q22[[#This Row],[Pharmacy Controller ID]]&lt;&gt;Export4Q22[[#This Row],[Medical Controller ID]]</f>
        <v>1</v>
      </c>
      <c r="AI4282" t="str">
        <f t="shared" si="66"/>
        <v>64016American Federation of TeachersEmployerTRUECommercial7476Express Scripts National Preferred with Limited UM 202061825Express Scripts National Preferred with Limited311ESI Commercial217Express Scripts (ESI)7504Express Scripts PBMNationalPBM Controlled7504Express Scripts PBMPBM00DC3</v>
      </c>
      <c r="AJ4282" s="8" t="str">
        <f>IFERROR(IF(_xlfn.XLOOKUP(Export4Q22[[#This Row],[Plan ID]],#REF!,#REF!)=Export4Q22[[#This Row],[Concatenate]],"Same","Change"),"New")</f>
        <v>New</v>
      </c>
    </row>
    <row r="4283" spans="1:36" x14ac:dyDescent="0.25">
      <c r="A4283" s="1">
        <v>64018</v>
      </c>
      <c r="B4283" t="s">
        <v>7194</v>
      </c>
      <c r="C4283" t="s">
        <v>176</v>
      </c>
      <c r="D4283" t="s">
        <v>995</v>
      </c>
      <c r="E4283" t="s">
        <v>177</v>
      </c>
      <c r="F4283" s="1">
        <v>7476</v>
      </c>
      <c r="G4283" t="s">
        <v>1205</v>
      </c>
      <c r="H4283" s="3">
        <v>61825</v>
      </c>
      <c r="I4283" t="s">
        <v>6636</v>
      </c>
      <c r="J4283" s="1">
        <v>311</v>
      </c>
      <c r="K4283" t="s">
        <v>1206</v>
      </c>
      <c r="L4283" s="1"/>
      <c r="N4283" s="1"/>
      <c r="P4283" s="1">
        <v>217</v>
      </c>
      <c r="Q4283" t="s">
        <v>3039</v>
      </c>
      <c r="R4283" s="1">
        <v>7504</v>
      </c>
      <c r="S4283" t="s">
        <v>1209</v>
      </c>
      <c r="T4283" t="s">
        <v>1000</v>
      </c>
      <c r="U4283" t="s">
        <v>182</v>
      </c>
      <c r="V4283" s="1">
        <v>7504</v>
      </c>
      <c r="W4283" t="s">
        <v>1209</v>
      </c>
      <c r="X4283" t="s">
        <v>183</v>
      </c>
      <c r="Y4283" s="1"/>
      <c r="AA4283" t="s">
        <v>150</v>
      </c>
      <c r="AB4283" s="2">
        <v>0</v>
      </c>
      <c r="AC4283" s="2">
        <v>0</v>
      </c>
      <c r="AD4283" t="s">
        <v>286</v>
      </c>
      <c r="AF4283" s="1">
        <v>3</v>
      </c>
      <c r="AG4283" s="1"/>
      <c r="AH4283" s="1" t="b">
        <f>Export4Q22[[#This Row],[Pharmacy Controller ID]]&lt;&gt;Export4Q22[[#This Row],[Medical Controller ID]]</f>
        <v>1</v>
      </c>
      <c r="AI4283" t="str">
        <f t="shared" si="66"/>
        <v>64018Calvert Memorial HospitalEmployerTRUECommercial7476Express Scripts National Preferred with Limited UM 202061825Express Scripts National Preferred with Limited311ESI Commercial217Express Scripts (ESI)7504Express Scripts PBMNationalPBM Controlled7504Express Scripts PBMPBM00MD3</v>
      </c>
      <c r="AJ4283" s="8" t="str">
        <f>IFERROR(IF(_xlfn.XLOOKUP(Export4Q22[[#This Row],[Plan ID]],#REF!,#REF!)=Export4Q22[[#This Row],[Concatenate]],"Same","Change"),"New")</f>
        <v>New</v>
      </c>
    </row>
    <row r="4284" spans="1:36" x14ac:dyDescent="0.25">
      <c r="A4284" s="1">
        <v>64019</v>
      </c>
      <c r="B4284" t="s">
        <v>7195</v>
      </c>
      <c r="C4284" t="s">
        <v>176</v>
      </c>
      <c r="D4284" t="s">
        <v>995</v>
      </c>
      <c r="E4284" t="s">
        <v>177</v>
      </c>
      <c r="F4284" s="1">
        <v>7476</v>
      </c>
      <c r="G4284" t="s">
        <v>1205</v>
      </c>
      <c r="H4284" s="3">
        <v>61825</v>
      </c>
      <c r="I4284" t="s">
        <v>6636</v>
      </c>
      <c r="J4284" s="1">
        <v>311</v>
      </c>
      <c r="K4284" t="s">
        <v>1206</v>
      </c>
      <c r="L4284" s="1"/>
      <c r="N4284" s="1"/>
      <c r="P4284" s="1">
        <v>217</v>
      </c>
      <c r="Q4284" t="s">
        <v>3039</v>
      </c>
      <c r="R4284" s="1">
        <v>7504</v>
      </c>
      <c r="S4284" t="s">
        <v>1209</v>
      </c>
      <c r="T4284" t="s">
        <v>1000</v>
      </c>
      <c r="U4284" t="s">
        <v>182</v>
      </c>
      <c r="V4284" s="1">
        <v>7504</v>
      </c>
      <c r="W4284" t="s">
        <v>1209</v>
      </c>
      <c r="X4284" t="s">
        <v>183</v>
      </c>
      <c r="Y4284" s="1"/>
      <c r="AA4284" t="s">
        <v>150</v>
      </c>
      <c r="AB4284" s="2">
        <v>0</v>
      </c>
      <c r="AC4284" s="2">
        <v>0</v>
      </c>
      <c r="AD4284" t="s">
        <v>314</v>
      </c>
      <c r="AF4284" s="1">
        <v>3</v>
      </c>
      <c r="AG4284" s="1"/>
      <c r="AH4284" s="1" t="b">
        <f>Export4Q22[[#This Row],[Pharmacy Controller ID]]&lt;&gt;Export4Q22[[#This Row],[Medical Controller ID]]</f>
        <v>1</v>
      </c>
      <c r="AI4284" t="str">
        <f t="shared" si="66"/>
        <v>64019Pittston Area School DistrictEmployerTRUECommercial7476Express Scripts National Preferred with Limited UM 202061825Express Scripts National Preferred with Limited311ESI Commercial217Express Scripts (ESI)7504Express Scripts PBMNationalPBM Controlled7504Express Scripts PBMPBM00PA3</v>
      </c>
      <c r="AJ4284" s="8" t="str">
        <f>IFERROR(IF(_xlfn.XLOOKUP(Export4Q22[[#This Row],[Plan ID]],#REF!,#REF!)=Export4Q22[[#This Row],[Concatenate]],"Same","Change"),"New")</f>
        <v>New</v>
      </c>
    </row>
    <row r="4285" spans="1:36" x14ac:dyDescent="0.25">
      <c r="A4285" s="1">
        <v>64020</v>
      </c>
      <c r="B4285" t="s">
        <v>7196</v>
      </c>
      <c r="C4285" t="s">
        <v>176</v>
      </c>
      <c r="D4285" t="s">
        <v>995</v>
      </c>
      <c r="E4285" t="s">
        <v>177</v>
      </c>
      <c r="F4285" s="1">
        <v>7476</v>
      </c>
      <c r="G4285" t="s">
        <v>1205</v>
      </c>
      <c r="H4285" s="3">
        <v>61825</v>
      </c>
      <c r="I4285" t="s">
        <v>6636</v>
      </c>
      <c r="J4285" s="1">
        <v>311</v>
      </c>
      <c r="K4285" t="s">
        <v>1206</v>
      </c>
      <c r="L4285" s="1"/>
      <c r="N4285" s="1"/>
      <c r="P4285" s="1">
        <v>217</v>
      </c>
      <c r="Q4285" t="s">
        <v>3039</v>
      </c>
      <c r="R4285" s="1">
        <v>7504</v>
      </c>
      <c r="S4285" t="s">
        <v>1209</v>
      </c>
      <c r="T4285" t="s">
        <v>1000</v>
      </c>
      <c r="U4285" t="s">
        <v>182</v>
      </c>
      <c r="V4285" s="1">
        <v>7504</v>
      </c>
      <c r="W4285" t="s">
        <v>1209</v>
      </c>
      <c r="X4285" t="s">
        <v>183</v>
      </c>
      <c r="Y4285" s="1"/>
      <c r="AA4285" t="s">
        <v>150</v>
      </c>
      <c r="AB4285" s="2">
        <v>0</v>
      </c>
      <c r="AC4285" s="2">
        <v>0</v>
      </c>
      <c r="AD4285" t="s">
        <v>295</v>
      </c>
      <c r="AF4285" s="1">
        <v>3</v>
      </c>
      <c r="AG4285" s="1"/>
      <c r="AH4285" s="1" t="b">
        <f>Export4Q22[[#This Row],[Pharmacy Controller ID]]&lt;&gt;Export4Q22[[#This Row],[Medical Controller ID]]</f>
        <v>1</v>
      </c>
      <c r="AI4285" t="str">
        <f t="shared" si="66"/>
        <v>64020City of Orange TownshipEmployerTRUECommercial7476Express Scripts National Preferred with Limited UM 202061825Express Scripts National Preferred with Limited311ESI Commercial217Express Scripts (ESI)7504Express Scripts PBMNationalPBM Controlled7504Express Scripts PBMPBM00NJ3</v>
      </c>
      <c r="AJ4285" s="8" t="str">
        <f>IFERROR(IF(_xlfn.XLOOKUP(Export4Q22[[#This Row],[Plan ID]],#REF!,#REF!)=Export4Q22[[#This Row],[Concatenate]],"Same","Change"),"New")</f>
        <v>New</v>
      </c>
    </row>
    <row r="4286" spans="1:36" x14ac:dyDescent="0.25">
      <c r="A4286" s="1">
        <v>64021</v>
      </c>
      <c r="B4286" t="s">
        <v>7197</v>
      </c>
      <c r="C4286" t="s">
        <v>176</v>
      </c>
      <c r="D4286" t="s">
        <v>995</v>
      </c>
      <c r="E4286" t="s">
        <v>177</v>
      </c>
      <c r="F4286" s="1">
        <v>7476</v>
      </c>
      <c r="G4286" t="s">
        <v>1205</v>
      </c>
      <c r="H4286" s="3">
        <v>61825</v>
      </c>
      <c r="I4286" t="s">
        <v>6636</v>
      </c>
      <c r="J4286" s="1">
        <v>311</v>
      </c>
      <c r="K4286" t="s">
        <v>1206</v>
      </c>
      <c r="L4286" s="1"/>
      <c r="N4286" s="1"/>
      <c r="P4286" s="1">
        <v>217</v>
      </c>
      <c r="Q4286" t="s">
        <v>3039</v>
      </c>
      <c r="R4286" s="1">
        <v>7504</v>
      </c>
      <c r="S4286" t="s">
        <v>1209</v>
      </c>
      <c r="T4286" t="s">
        <v>1000</v>
      </c>
      <c r="U4286" t="s">
        <v>182</v>
      </c>
      <c r="V4286" s="1">
        <v>7504</v>
      </c>
      <c r="W4286" t="s">
        <v>1209</v>
      </c>
      <c r="X4286" t="s">
        <v>183</v>
      </c>
      <c r="Y4286" s="1"/>
      <c r="AA4286" t="s">
        <v>150</v>
      </c>
      <c r="AB4286" s="2">
        <v>0</v>
      </c>
      <c r="AC4286" s="2">
        <v>0</v>
      </c>
      <c r="AD4286" t="s">
        <v>220</v>
      </c>
      <c r="AF4286" s="1">
        <v>3</v>
      </c>
      <c r="AG4286" s="1"/>
      <c r="AH4286" s="1" t="b">
        <f>Export4Q22[[#This Row],[Pharmacy Controller ID]]&lt;&gt;Export4Q22[[#This Row],[Medical Controller ID]]</f>
        <v>1</v>
      </c>
      <c r="AI4286" t="str">
        <f t="shared" si="66"/>
        <v>64021KamaxEmployerTRUECommercial7476Express Scripts National Preferred with Limited UM 202061825Express Scripts National Preferred with Limited311ESI Commercial217Express Scripts (ESI)7504Express Scripts PBMNationalPBM Controlled7504Express Scripts PBMPBM00MI3</v>
      </c>
      <c r="AJ4286" s="8" t="str">
        <f>IFERROR(IF(_xlfn.XLOOKUP(Export4Q22[[#This Row],[Plan ID]],#REF!,#REF!)=Export4Q22[[#This Row],[Concatenate]],"Same","Change"),"New")</f>
        <v>New</v>
      </c>
    </row>
    <row r="4287" spans="1:36" x14ac:dyDescent="0.25">
      <c r="A4287" s="1">
        <v>64022</v>
      </c>
      <c r="B4287" t="s">
        <v>7198</v>
      </c>
      <c r="C4287" t="s">
        <v>176</v>
      </c>
      <c r="D4287" t="s">
        <v>995</v>
      </c>
      <c r="E4287" t="s">
        <v>177</v>
      </c>
      <c r="F4287" s="1">
        <v>7476</v>
      </c>
      <c r="G4287" t="s">
        <v>1205</v>
      </c>
      <c r="H4287" s="3">
        <v>61825</v>
      </c>
      <c r="I4287" t="s">
        <v>6636</v>
      </c>
      <c r="J4287" s="1">
        <v>311</v>
      </c>
      <c r="K4287" t="s">
        <v>1206</v>
      </c>
      <c r="L4287" s="1"/>
      <c r="N4287" s="1"/>
      <c r="P4287" s="1">
        <v>217</v>
      </c>
      <c r="Q4287" t="s">
        <v>3039</v>
      </c>
      <c r="R4287" s="1">
        <v>7504</v>
      </c>
      <c r="S4287" t="s">
        <v>1209</v>
      </c>
      <c r="T4287" t="s">
        <v>1000</v>
      </c>
      <c r="U4287" t="s">
        <v>182</v>
      </c>
      <c r="V4287" s="1">
        <v>7504</v>
      </c>
      <c r="W4287" t="s">
        <v>1209</v>
      </c>
      <c r="X4287" t="s">
        <v>183</v>
      </c>
      <c r="Y4287" s="1"/>
      <c r="AA4287" t="s">
        <v>150</v>
      </c>
      <c r="AB4287" s="2">
        <v>0</v>
      </c>
      <c r="AC4287" s="2">
        <v>0</v>
      </c>
      <c r="AD4287" t="s">
        <v>97</v>
      </c>
      <c r="AF4287" s="1">
        <v>3</v>
      </c>
      <c r="AG4287" s="1"/>
      <c r="AH4287" s="1" t="b">
        <f>Export4Q22[[#This Row],[Pharmacy Controller ID]]&lt;&gt;Export4Q22[[#This Row],[Medical Controller ID]]</f>
        <v>1</v>
      </c>
      <c r="AI4287" t="str">
        <f t="shared" si="66"/>
        <v>64022Memorial Hospital of Union CountyEmployerTRUECommercial7476Express Scripts National Preferred with Limited UM 202061825Express Scripts National Preferred with Limited311ESI Commercial217Express Scripts (ESI)7504Express Scripts PBMNationalPBM Controlled7504Express Scripts PBMPBM00OH3</v>
      </c>
      <c r="AJ4287" s="8" t="str">
        <f>IFERROR(IF(_xlfn.XLOOKUP(Export4Q22[[#This Row],[Plan ID]],#REF!,#REF!)=Export4Q22[[#This Row],[Concatenate]],"Same","Change"),"New")</f>
        <v>New</v>
      </c>
    </row>
    <row r="4288" spans="1:36" x14ac:dyDescent="0.25">
      <c r="A4288" s="1">
        <v>64023</v>
      </c>
      <c r="B4288" t="s">
        <v>7199</v>
      </c>
      <c r="C4288" t="s">
        <v>176</v>
      </c>
      <c r="D4288" t="s">
        <v>995</v>
      </c>
      <c r="E4288" t="s">
        <v>177</v>
      </c>
      <c r="F4288" s="1">
        <v>7476</v>
      </c>
      <c r="G4288" t="s">
        <v>1205</v>
      </c>
      <c r="H4288" s="3">
        <v>61825</v>
      </c>
      <c r="I4288" t="s">
        <v>6636</v>
      </c>
      <c r="J4288" s="1">
        <v>311</v>
      </c>
      <c r="K4288" t="s">
        <v>1206</v>
      </c>
      <c r="L4288" s="1"/>
      <c r="N4288" s="1"/>
      <c r="P4288" s="1">
        <v>217</v>
      </c>
      <c r="Q4288" t="s">
        <v>3039</v>
      </c>
      <c r="R4288" s="1">
        <v>7504</v>
      </c>
      <c r="S4288" t="s">
        <v>1209</v>
      </c>
      <c r="T4288" t="s">
        <v>1000</v>
      </c>
      <c r="U4288" t="s">
        <v>182</v>
      </c>
      <c r="V4288" s="1">
        <v>7504</v>
      </c>
      <c r="W4288" t="s">
        <v>1209</v>
      </c>
      <c r="X4288" t="s">
        <v>183</v>
      </c>
      <c r="Y4288" s="1"/>
      <c r="AA4288" t="s">
        <v>150</v>
      </c>
      <c r="AB4288" s="2">
        <v>3872</v>
      </c>
      <c r="AC4288" s="2">
        <v>0</v>
      </c>
      <c r="AD4288" t="s">
        <v>836</v>
      </c>
      <c r="AF4288" s="1">
        <v>3</v>
      </c>
      <c r="AG4288" s="1"/>
      <c r="AH4288" s="1" t="b">
        <f>Export4Q22[[#This Row],[Pharmacy Controller ID]]&lt;&gt;Export4Q22[[#This Row],[Medical Controller ID]]</f>
        <v>1</v>
      </c>
      <c r="AI4288" t="str">
        <f t="shared" si="66"/>
        <v>64023TruGreenEmployerTRUECommercial7476Express Scripts National Preferred with Limited UM 202061825Express Scripts National Preferred with Limited311ESI Commercial217Express Scripts (ESI)7504Express Scripts PBMNationalPBM Controlled7504Express Scripts PBMPBM38720TN3</v>
      </c>
      <c r="AJ4288" s="8" t="str">
        <f>IFERROR(IF(_xlfn.XLOOKUP(Export4Q22[[#This Row],[Plan ID]],#REF!,#REF!)=Export4Q22[[#This Row],[Concatenate]],"Same","Change"),"New")</f>
        <v>New</v>
      </c>
    </row>
    <row r="4289" spans="1:36" x14ac:dyDescent="0.25">
      <c r="A4289" s="1">
        <v>64024</v>
      </c>
      <c r="B4289" t="s">
        <v>7200</v>
      </c>
      <c r="C4289" t="s">
        <v>176</v>
      </c>
      <c r="D4289" t="s">
        <v>995</v>
      </c>
      <c r="E4289" t="s">
        <v>177</v>
      </c>
      <c r="F4289" s="1">
        <v>7476</v>
      </c>
      <c r="G4289" t="s">
        <v>1205</v>
      </c>
      <c r="H4289" s="3">
        <v>61825</v>
      </c>
      <c r="I4289" t="s">
        <v>6636</v>
      </c>
      <c r="J4289" s="1">
        <v>311</v>
      </c>
      <c r="K4289" t="s">
        <v>1206</v>
      </c>
      <c r="L4289" s="1"/>
      <c r="N4289" s="1"/>
      <c r="P4289" s="1">
        <v>217</v>
      </c>
      <c r="Q4289" t="s">
        <v>3039</v>
      </c>
      <c r="R4289" s="1">
        <v>7504</v>
      </c>
      <c r="S4289" t="s">
        <v>1209</v>
      </c>
      <c r="T4289" t="s">
        <v>1000</v>
      </c>
      <c r="U4289" t="s">
        <v>182</v>
      </c>
      <c r="V4289" s="1">
        <v>7504</v>
      </c>
      <c r="W4289" t="s">
        <v>1209</v>
      </c>
      <c r="X4289" t="s">
        <v>183</v>
      </c>
      <c r="Y4289" s="1"/>
      <c r="AA4289" t="s">
        <v>150</v>
      </c>
      <c r="AB4289" s="2">
        <v>0</v>
      </c>
      <c r="AC4289" s="2">
        <v>0</v>
      </c>
      <c r="AD4289" t="s">
        <v>53</v>
      </c>
      <c r="AF4289" s="1">
        <v>3</v>
      </c>
      <c r="AG4289" s="1"/>
      <c r="AH4289" s="1" t="b">
        <f>Export4Q22[[#This Row],[Pharmacy Controller ID]]&lt;&gt;Export4Q22[[#This Row],[Medical Controller ID]]</f>
        <v>1</v>
      </c>
      <c r="AI4289" t="str">
        <f t="shared" si="66"/>
        <v>64024Monterey Peninsula CollegeEmployerTRUECommercial7476Express Scripts National Preferred with Limited UM 202061825Express Scripts National Preferred with Limited311ESI Commercial217Express Scripts (ESI)7504Express Scripts PBMNationalPBM Controlled7504Express Scripts PBMPBM00CA3</v>
      </c>
      <c r="AJ4289" s="8" t="str">
        <f>IFERROR(IF(_xlfn.XLOOKUP(Export4Q22[[#This Row],[Plan ID]],#REF!,#REF!)=Export4Q22[[#This Row],[Concatenate]],"Same","Change"),"New")</f>
        <v>New</v>
      </c>
    </row>
    <row r="4290" spans="1:36" x14ac:dyDescent="0.25">
      <c r="A4290" s="1">
        <v>64026</v>
      </c>
      <c r="B4290" t="s">
        <v>7202</v>
      </c>
      <c r="C4290" t="s">
        <v>176</v>
      </c>
      <c r="D4290" t="s">
        <v>995</v>
      </c>
      <c r="E4290" t="s">
        <v>177</v>
      </c>
      <c r="F4290" s="1">
        <v>7476</v>
      </c>
      <c r="G4290" t="s">
        <v>1205</v>
      </c>
      <c r="H4290" s="3">
        <v>61825</v>
      </c>
      <c r="I4290" t="s">
        <v>6636</v>
      </c>
      <c r="J4290" s="1">
        <v>311</v>
      </c>
      <c r="K4290" t="s">
        <v>1206</v>
      </c>
      <c r="L4290" s="1"/>
      <c r="N4290" s="1"/>
      <c r="P4290" s="1">
        <v>217</v>
      </c>
      <c r="Q4290" t="s">
        <v>3039</v>
      </c>
      <c r="R4290" s="1">
        <v>7504</v>
      </c>
      <c r="S4290" t="s">
        <v>1209</v>
      </c>
      <c r="T4290" t="s">
        <v>1000</v>
      </c>
      <c r="U4290" t="s">
        <v>182</v>
      </c>
      <c r="V4290" s="1">
        <v>7504</v>
      </c>
      <c r="W4290" t="s">
        <v>1209</v>
      </c>
      <c r="X4290" t="s">
        <v>183</v>
      </c>
      <c r="Y4290" s="1"/>
      <c r="AA4290" t="s">
        <v>150</v>
      </c>
      <c r="AB4290" s="2">
        <v>0</v>
      </c>
      <c r="AC4290" s="2">
        <v>0</v>
      </c>
      <c r="AD4290" t="s">
        <v>646</v>
      </c>
      <c r="AF4290" s="1">
        <v>3</v>
      </c>
      <c r="AG4290" s="1"/>
      <c r="AH4290" s="1" t="b">
        <f>Export4Q22[[#This Row],[Pharmacy Controller ID]]&lt;&gt;Export4Q22[[#This Row],[Medical Controller ID]]</f>
        <v>1</v>
      </c>
      <c r="AI4290" t="str">
        <f t="shared" ref="AI4290:AI4353" si="67">_xlfn.CONCAT(A4290:AG4290)</f>
        <v>64026Craft Brew AllianceEmployerTRUECommercial7476Express Scripts National Preferred with Limited UM 202061825Express Scripts National Preferred with Limited311ESI Commercial217Express Scripts (ESI)7504Express Scripts PBMNationalPBM Controlled7504Express Scripts PBMPBM00OR3</v>
      </c>
      <c r="AJ4290" s="8" t="str">
        <f>IFERROR(IF(_xlfn.XLOOKUP(Export4Q22[[#This Row],[Plan ID]],#REF!,#REF!)=Export4Q22[[#This Row],[Concatenate]],"Same","Change"),"New")</f>
        <v>New</v>
      </c>
    </row>
    <row r="4291" spans="1:36" x14ac:dyDescent="0.25">
      <c r="A4291" s="1">
        <v>64027</v>
      </c>
      <c r="B4291" t="s">
        <v>7203</v>
      </c>
      <c r="C4291" t="s">
        <v>176</v>
      </c>
      <c r="D4291" t="s">
        <v>995</v>
      </c>
      <c r="E4291" t="s">
        <v>177</v>
      </c>
      <c r="F4291" s="1">
        <v>7476</v>
      </c>
      <c r="G4291" t="s">
        <v>1205</v>
      </c>
      <c r="H4291" s="3">
        <v>61825</v>
      </c>
      <c r="I4291" t="s">
        <v>6636</v>
      </c>
      <c r="J4291" s="1">
        <v>311</v>
      </c>
      <c r="K4291" t="s">
        <v>1206</v>
      </c>
      <c r="L4291" s="1"/>
      <c r="N4291" s="1"/>
      <c r="P4291" s="1">
        <v>217</v>
      </c>
      <c r="Q4291" t="s">
        <v>3039</v>
      </c>
      <c r="R4291" s="1">
        <v>7504</v>
      </c>
      <c r="S4291" t="s">
        <v>1209</v>
      </c>
      <c r="T4291" t="s">
        <v>1000</v>
      </c>
      <c r="U4291" t="s">
        <v>182</v>
      </c>
      <c r="V4291" s="1">
        <v>7504</v>
      </c>
      <c r="W4291" t="s">
        <v>1209</v>
      </c>
      <c r="X4291" t="s">
        <v>183</v>
      </c>
      <c r="Y4291" s="1"/>
      <c r="AA4291" t="s">
        <v>150</v>
      </c>
      <c r="AB4291" s="2">
        <v>0</v>
      </c>
      <c r="AC4291" s="2">
        <v>0</v>
      </c>
      <c r="AD4291" t="s">
        <v>295</v>
      </c>
      <c r="AF4291" s="1">
        <v>3</v>
      </c>
      <c r="AG4291" s="1"/>
      <c r="AH4291" s="1" t="b">
        <f>Export4Q22[[#This Row],[Pharmacy Controller ID]]&lt;&gt;Export4Q22[[#This Row],[Medical Controller ID]]</f>
        <v>1</v>
      </c>
      <c r="AI4291" t="str">
        <f t="shared" si="67"/>
        <v>64027Catholic Charities of the Archdiocese of NewarkEmployerTRUECommercial7476Express Scripts National Preferred with Limited UM 202061825Express Scripts National Preferred with Limited311ESI Commercial217Express Scripts (ESI)7504Express Scripts PBMNationalPBM Controlled7504Express Scripts PBMPBM00NJ3</v>
      </c>
      <c r="AJ4291" s="8" t="str">
        <f>IFERROR(IF(_xlfn.XLOOKUP(Export4Q22[[#This Row],[Plan ID]],#REF!,#REF!)=Export4Q22[[#This Row],[Concatenate]],"Same","Change"),"New")</f>
        <v>New</v>
      </c>
    </row>
    <row r="4292" spans="1:36" x14ac:dyDescent="0.25">
      <c r="A4292" s="1">
        <v>64028</v>
      </c>
      <c r="B4292" t="s">
        <v>7204</v>
      </c>
      <c r="C4292" t="s">
        <v>176</v>
      </c>
      <c r="D4292" t="s">
        <v>995</v>
      </c>
      <c r="E4292" t="s">
        <v>177</v>
      </c>
      <c r="F4292" s="1">
        <v>7476</v>
      </c>
      <c r="G4292" t="s">
        <v>1205</v>
      </c>
      <c r="H4292" s="3">
        <v>61825</v>
      </c>
      <c r="I4292" t="s">
        <v>6636</v>
      </c>
      <c r="J4292" s="1">
        <v>311</v>
      </c>
      <c r="K4292" t="s">
        <v>1206</v>
      </c>
      <c r="L4292" s="1"/>
      <c r="N4292" s="1"/>
      <c r="P4292" s="1">
        <v>217</v>
      </c>
      <c r="Q4292" t="s">
        <v>3039</v>
      </c>
      <c r="R4292" s="1">
        <v>7504</v>
      </c>
      <c r="S4292" t="s">
        <v>1209</v>
      </c>
      <c r="T4292" t="s">
        <v>1000</v>
      </c>
      <c r="U4292" t="s">
        <v>182</v>
      </c>
      <c r="V4292" s="1">
        <v>7504</v>
      </c>
      <c r="W4292" t="s">
        <v>1209</v>
      </c>
      <c r="X4292" t="s">
        <v>183</v>
      </c>
      <c r="Y4292" s="1"/>
      <c r="AA4292" t="s">
        <v>150</v>
      </c>
      <c r="AB4292" s="2">
        <v>0</v>
      </c>
      <c r="AC4292" s="2">
        <v>0</v>
      </c>
      <c r="AD4292" t="s">
        <v>295</v>
      </c>
      <c r="AF4292" s="1">
        <v>3</v>
      </c>
      <c r="AG4292" s="1"/>
      <c r="AH4292" s="1" t="b">
        <f>Export4Q22[[#This Row],[Pharmacy Controller ID]]&lt;&gt;Export4Q22[[#This Row],[Medical Controller ID]]</f>
        <v>1</v>
      </c>
      <c r="AI4292" t="str">
        <f t="shared" si="67"/>
        <v>64028Turtle &amp; HughesEmployerTRUECommercial7476Express Scripts National Preferred with Limited UM 202061825Express Scripts National Preferred with Limited311ESI Commercial217Express Scripts (ESI)7504Express Scripts PBMNationalPBM Controlled7504Express Scripts PBMPBM00NJ3</v>
      </c>
      <c r="AJ4292" s="8" t="str">
        <f>IFERROR(IF(_xlfn.XLOOKUP(Export4Q22[[#This Row],[Plan ID]],#REF!,#REF!)=Export4Q22[[#This Row],[Concatenate]],"Same","Change"),"New")</f>
        <v>New</v>
      </c>
    </row>
    <row r="4293" spans="1:36" x14ac:dyDescent="0.25">
      <c r="A4293" s="1">
        <v>64029</v>
      </c>
      <c r="B4293" t="s">
        <v>7205</v>
      </c>
      <c r="C4293" t="s">
        <v>176</v>
      </c>
      <c r="D4293" t="s">
        <v>995</v>
      </c>
      <c r="E4293" t="s">
        <v>177</v>
      </c>
      <c r="F4293" s="1">
        <v>7476</v>
      </c>
      <c r="G4293" t="s">
        <v>1205</v>
      </c>
      <c r="H4293" s="3">
        <v>61825</v>
      </c>
      <c r="I4293" t="s">
        <v>6636</v>
      </c>
      <c r="J4293" s="1">
        <v>311</v>
      </c>
      <c r="K4293" t="s">
        <v>1206</v>
      </c>
      <c r="L4293" s="1"/>
      <c r="N4293" s="1"/>
      <c r="P4293" s="1">
        <v>217</v>
      </c>
      <c r="Q4293" t="s">
        <v>3039</v>
      </c>
      <c r="R4293" s="1">
        <v>7504</v>
      </c>
      <c r="S4293" t="s">
        <v>1209</v>
      </c>
      <c r="T4293" t="s">
        <v>1000</v>
      </c>
      <c r="U4293" t="s">
        <v>182</v>
      </c>
      <c r="V4293" s="1">
        <v>7504</v>
      </c>
      <c r="W4293" t="s">
        <v>1209</v>
      </c>
      <c r="X4293" t="s">
        <v>183</v>
      </c>
      <c r="Y4293" s="1"/>
      <c r="AA4293" t="s">
        <v>150</v>
      </c>
      <c r="AB4293" s="2">
        <v>23992</v>
      </c>
      <c r="AC4293" s="2">
        <v>0</v>
      </c>
      <c r="AD4293" t="s">
        <v>113</v>
      </c>
      <c r="AF4293" s="1">
        <v>3</v>
      </c>
      <c r="AG4293" s="1"/>
      <c r="AH4293" s="1" t="b">
        <f>Export4Q22[[#This Row],[Pharmacy Controller ID]]&lt;&gt;Export4Q22[[#This Row],[Medical Controller ID]]</f>
        <v>1</v>
      </c>
      <c r="AI4293" t="str">
        <f t="shared" si="67"/>
        <v>64029Schneider Electric Holdings, Inc.EmployerTRUECommercial7476Express Scripts National Preferred with Limited UM 202061825Express Scripts National Preferred with Limited311ESI Commercial217Express Scripts (ESI)7504Express Scripts PBMNationalPBM Controlled7504Express Scripts PBMPBM239920IL3</v>
      </c>
      <c r="AJ4293" s="8" t="str">
        <f>IFERROR(IF(_xlfn.XLOOKUP(Export4Q22[[#This Row],[Plan ID]],#REF!,#REF!)=Export4Q22[[#This Row],[Concatenate]],"Same","Change"),"New")</f>
        <v>New</v>
      </c>
    </row>
    <row r="4294" spans="1:36" x14ac:dyDescent="0.25">
      <c r="A4294" s="1">
        <v>64030</v>
      </c>
      <c r="B4294" t="s">
        <v>7206</v>
      </c>
      <c r="C4294" t="s">
        <v>176</v>
      </c>
      <c r="D4294" t="s">
        <v>995</v>
      </c>
      <c r="E4294" t="s">
        <v>177</v>
      </c>
      <c r="F4294" s="1">
        <v>7476</v>
      </c>
      <c r="G4294" t="s">
        <v>1205</v>
      </c>
      <c r="H4294" s="3">
        <v>61825</v>
      </c>
      <c r="I4294" t="s">
        <v>6636</v>
      </c>
      <c r="J4294" s="1">
        <v>311</v>
      </c>
      <c r="K4294" t="s">
        <v>1206</v>
      </c>
      <c r="L4294" s="1"/>
      <c r="N4294" s="1"/>
      <c r="P4294" s="1">
        <v>217</v>
      </c>
      <c r="Q4294" t="s">
        <v>3039</v>
      </c>
      <c r="R4294" s="1">
        <v>7504</v>
      </c>
      <c r="S4294" t="s">
        <v>1209</v>
      </c>
      <c r="T4294" t="s">
        <v>1000</v>
      </c>
      <c r="U4294" t="s">
        <v>182</v>
      </c>
      <c r="V4294" s="1">
        <v>7504</v>
      </c>
      <c r="W4294" t="s">
        <v>1209</v>
      </c>
      <c r="X4294" t="s">
        <v>183</v>
      </c>
      <c r="Y4294" s="1"/>
      <c r="AA4294" t="s">
        <v>150</v>
      </c>
      <c r="AB4294" s="2">
        <v>395</v>
      </c>
      <c r="AC4294" s="2">
        <v>0</v>
      </c>
      <c r="AD4294" t="s">
        <v>132</v>
      </c>
      <c r="AF4294" s="1">
        <v>3</v>
      </c>
      <c r="AG4294" s="1"/>
      <c r="AH4294" s="1" t="b">
        <f>Export4Q22[[#This Row],[Pharmacy Controller ID]]&lt;&gt;Export4Q22[[#This Row],[Medical Controller ID]]</f>
        <v>1</v>
      </c>
      <c r="AI4294" t="str">
        <f t="shared" si="67"/>
        <v>64030Seminole GamingEmployerTRUECommercial7476Express Scripts National Preferred with Limited UM 202061825Express Scripts National Preferred with Limited311ESI Commercial217Express Scripts (ESI)7504Express Scripts PBMNationalPBM Controlled7504Express Scripts PBMPBM3950FL3</v>
      </c>
      <c r="AJ4294" s="8" t="str">
        <f>IFERROR(IF(_xlfn.XLOOKUP(Export4Q22[[#This Row],[Plan ID]],#REF!,#REF!)=Export4Q22[[#This Row],[Concatenate]],"Same","Change"),"New")</f>
        <v>New</v>
      </c>
    </row>
    <row r="4295" spans="1:36" x14ac:dyDescent="0.25">
      <c r="A4295" s="1">
        <v>64031</v>
      </c>
      <c r="B4295" t="s">
        <v>7207</v>
      </c>
      <c r="C4295" t="s">
        <v>176</v>
      </c>
      <c r="D4295" t="s">
        <v>995</v>
      </c>
      <c r="E4295" t="s">
        <v>177</v>
      </c>
      <c r="F4295" s="1">
        <v>7476</v>
      </c>
      <c r="G4295" t="s">
        <v>1205</v>
      </c>
      <c r="H4295" s="3">
        <v>61825</v>
      </c>
      <c r="I4295" t="s">
        <v>6636</v>
      </c>
      <c r="J4295" s="1">
        <v>311</v>
      </c>
      <c r="K4295" t="s">
        <v>1206</v>
      </c>
      <c r="L4295" s="1"/>
      <c r="N4295" s="1"/>
      <c r="P4295" s="1">
        <v>217</v>
      </c>
      <c r="Q4295" t="s">
        <v>3039</v>
      </c>
      <c r="R4295" s="1">
        <v>7504</v>
      </c>
      <c r="S4295" t="s">
        <v>1209</v>
      </c>
      <c r="T4295" t="s">
        <v>1000</v>
      </c>
      <c r="U4295" t="s">
        <v>182</v>
      </c>
      <c r="V4295" s="1">
        <v>7504</v>
      </c>
      <c r="W4295" t="s">
        <v>1209</v>
      </c>
      <c r="X4295" t="s">
        <v>183</v>
      </c>
      <c r="Y4295" s="1"/>
      <c r="AA4295" t="s">
        <v>150</v>
      </c>
      <c r="AB4295" s="2">
        <v>0</v>
      </c>
      <c r="AC4295" s="2">
        <v>0</v>
      </c>
      <c r="AD4295" t="s">
        <v>778</v>
      </c>
      <c r="AF4295" s="1">
        <v>3</v>
      </c>
      <c r="AG4295" s="1"/>
      <c r="AH4295" s="1" t="b">
        <f>Export4Q22[[#This Row],[Pharmacy Controller ID]]&lt;&gt;Export4Q22[[#This Row],[Medical Controller ID]]</f>
        <v>1</v>
      </c>
      <c r="AI4295" t="str">
        <f t="shared" si="67"/>
        <v>64031Monadnock Community HospitalEmployerTRUECommercial7476Express Scripts National Preferred with Limited UM 202061825Express Scripts National Preferred with Limited311ESI Commercial217Express Scripts (ESI)7504Express Scripts PBMNationalPBM Controlled7504Express Scripts PBMPBM00NH3</v>
      </c>
      <c r="AJ4295" s="8" t="str">
        <f>IFERROR(IF(_xlfn.XLOOKUP(Export4Q22[[#This Row],[Plan ID]],#REF!,#REF!)=Export4Q22[[#This Row],[Concatenate]],"Same","Change"),"New")</f>
        <v>New</v>
      </c>
    </row>
    <row r="4296" spans="1:36" x14ac:dyDescent="0.25">
      <c r="A4296" s="1">
        <v>64032</v>
      </c>
      <c r="B4296" t="s">
        <v>7208</v>
      </c>
      <c r="C4296" t="s">
        <v>176</v>
      </c>
      <c r="D4296" t="s">
        <v>995</v>
      </c>
      <c r="E4296" t="s">
        <v>177</v>
      </c>
      <c r="F4296" s="1">
        <v>7476</v>
      </c>
      <c r="G4296" t="s">
        <v>1205</v>
      </c>
      <c r="H4296" s="3">
        <v>61825</v>
      </c>
      <c r="I4296" t="s">
        <v>6636</v>
      </c>
      <c r="J4296" s="1">
        <v>311</v>
      </c>
      <c r="K4296" t="s">
        <v>1206</v>
      </c>
      <c r="L4296" s="1"/>
      <c r="N4296" s="1"/>
      <c r="P4296" s="1">
        <v>217</v>
      </c>
      <c r="Q4296" t="s">
        <v>3039</v>
      </c>
      <c r="R4296" s="1">
        <v>7504</v>
      </c>
      <c r="S4296" t="s">
        <v>1209</v>
      </c>
      <c r="T4296" t="s">
        <v>1000</v>
      </c>
      <c r="U4296" t="s">
        <v>182</v>
      </c>
      <c r="V4296" s="1">
        <v>7504</v>
      </c>
      <c r="W4296" t="s">
        <v>1209</v>
      </c>
      <c r="X4296" t="s">
        <v>183</v>
      </c>
      <c r="Y4296" s="1"/>
      <c r="AA4296" t="s">
        <v>150</v>
      </c>
      <c r="AB4296" s="2">
        <v>0</v>
      </c>
      <c r="AC4296" s="2">
        <v>0</v>
      </c>
      <c r="AD4296" t="s">
        <v>113</v>
      </c>
      <c r="AF4296" s="1">
        <v>3</v>
      </c>
      <c r="AG4296" s="1"/>
      <c r="AH4296" s="1" t="b">
        <f>Export4Q22[[#This Row],[Pharmacy Controller ID]]&lt;&gt;Export4Q22[[#This Row],[Medical Controller ID]]</f>
        <v>1</v>
      </c>
      <c r="AI4296" t="str">
        <f t="shared" si="67"/>
        <v>64032SmithBucklin Corp.EmployerTRUECommercial7476Express Scripts National Preferred with Limited UM 202061825Express Scripts National Preferred with Limited311ESI Commercial217Express Scripts (ESI)7504Express Scripts PBMNationalPBM Controlled7504Express Scripts PBMPBM00IL3</v>
      </c>
      <c r="AJ4296" s="8" t="str">
        <f>IFERROR(IF(_xlfn.XLOOKUP(Export4Q22[[#This Row],[Plan ID]],#REF!,#REF!)=Export4Q22[[#This Row],[Concatenate]],"Same","Change"),"New")</f>
        <v>New</v>
      </c>
    </row>
    <row r="4297" spans="1:36" x14ac:dyDescent="0.25">
      <c r="A4297" s="1">
        <v>64034</v>
      </c>
      <c r="B4297" t="s">
        <v>7209</v>
      </c>
      <c r="C4297" t="s">
        <v>176</v>
      </c>
      <c r="D4297" t="s">
        <v>995</v>
      </c>
      <c r="E4297" t="s">
        <v>177</v>
      </c>
      <c r="F4297" s="1">
        <v>7476</v>
      </c>
      <c r="G4297" t="s">
        <v>1205</v>
      </c>
      <c r="H4297" s="3">
        <v>61825</v>
      </c>
      <c r="I4297" t="s">
        <v>6636</v>
      </c>
      <c r="J4297" s="1">
        <v>311</v>
      </c>
      <c r="K4297" t="s">
        <v>1206</v>
      </c>
      <c r="L4297" s="1"/>
      <c r="N4297" s="1"/>
      <c r="P4297" s="1">
        <v>217</v>
      </c>
      <c r="Q4297" t="s">
        <v>3039</v>
      </c>
      <c r="R4297" s="1">
        <v>7504</v>
      </c>
      <c r="S4297" t="s">
        <v>1209</v>
      </c>
      <c r="T4297" t="s">
        <v>1000</v>
      </c>
      <c r="U4297" t="s">
        <v>182</v>
      </c>
      <c r="V4297" s="1">
        <v>7504</v>
      </c>
      <c r="W4297" t="s">
        <v>1209</v>
      </c>
      <c r="X4297" t="s">
        <v>183</v>
      </c>
      <c r="Y4297" s="1"/>
      <c r="AA4297" t="s">
        <v>150</v>
      </c>
      <c r="AB4297" s="2">
        <v>0</v>
      </c>
      <c r="AC4297" s="2">
        <v>0</v>
      </c>
      <c r="AD4297" t="s">
        <v>347</v>
      </c>
      <c r="AF4297" s="1">
        <v>3</v>
      </c>
      <c r="AG4297" s="1"/>
      <c r="AH4297" s="1" t="b">
        <f>Export4Q22[[#This Row],[Pharmacy Controller ID]]&lt;&gt;Export4Q22[[#This Row],[Medical Controller ID]]</f>
        <v>1</v>
      </c>
      <c r="AI4297" t="str">
        <f t="shared" si="67"/>
        <v>64034Clayco Inc.EmployerTRUECommercial7476Express Scripts National Preferred with Limited UM 202061825Express Scripts National Preferred with Limited311ESI Commercial217Express Scripts (ESI)7504Express Scripts PBMNationalPBM Controlled7504Express Scripts PBMPBM00MO3</v>
      </c>
      <c r="AJ4297" s="8" t="str">
        <f>IFERROR(IF(_xlfn.XLOOKUP(Export4Q22[[#This Row],[Plan ID]],#REF!,#REF!)=Export4Q22[[#This Row],[Concatenate]],"Same","Change"),"New")</f>
        <v>New</v>
      </c>
    </row>
    <row r="4298" spans="1:36" x14ac:dyDescent="0.25">
      <c r="A4298" s="1">
        <v>64035</v>
      </c>
      <c r="B4298" t="s">
        <v>7210</v>
      </c>
      <c r="C4298" t="s">
        <v>176</v>
      </c>
      <c r="D4298" t="s">
        <v>995</v>
      </c>
      <c r="E4298" t="s">
        <v>177</v>
      </c>
      <c r="F4298" s="1">
        <v>7476</v>
      </c>
      <c r="G4298" t="s">
        <v>1205</v>
      </c>
      <c r="H4298" s="3">
        <v>61825</v>
      </c>
      <c r="I4298" t="s">
        <v>6636</v>
      </c>
      <c r="J4298" s="1">
        <v>311</v>
      </c>
      <c r="K4298" t="s">
        <v>1206</v>
      </c>
      <c r="L4298" s="1"/>
      <c r="N4298" s="1"/>
      <c r="P4298" s="1">
        <v>217</v>
      </c>
      <c r="Q4298" t="s">
        <v>3039</v>
      </c>
      <c r="R4298" s="1">
        <v>7504</v>
      </c>
      <c r="S4298" t="s">
        <v>1209</v>
      </c>
      <c r="T4298" t="s">
        <v>1000</v>
      </c>
      <c r="U4298" t="s">
        <v>182</v>
      </c>
      <c r="V4298" s="1">
        <v>7504</v>
      </c>
      <c r="W4298" t="s">
        <v>1209</v>
      </c>
      <c r="X4298" t="s">
        <v>183</v>
      </c>
      <c r="Y4298" s="1"/>
      <c r="AA4298" t="s">
        <v>150</v>
      </c>
      <c r="AB4298" s="2">
        <v>0</v>
      </c>
      <c r="AC4298" s="2">
        <v>0</v>
      </c>
      <c r="AD4298" t="s">
        <v>53</v>
      </c>
      <c r="AF4298" s="1">
        <v>3</v>
      </c>
      <c r="AG4298" s="1"/>
      <c r="AH4298" s="1" t="b">
        <f>Export4Q22[[#This Row],[Pharmacy Controller ID]]&lt;&gt;Export4Q22[[#This Row],[Medical Controller ID]]</f>
        <v>1</v>
      </c>
      <c r="AI4298" t="str">
        <f t="shared" si="67"/>
        <v>64035ZenithOptimediaEmployerTRUECommercial7476Express Scripts National Preferred with Limited UM 202061825Express Scripts National Preferred with Limited311ESI Commercial217Express Scripts (ESI)7504Express Scripts PBMNationalPBM Controlled7504Express Scripts PBMPBM00CA3</v>
      </c>
      <c r="AJ4298" s="8" t="str">
        <f>IFERROR(IF(_xlfn.XLOOKUP(Export4Q22[[#This Row],[Plan ID]],#REF!,#REF!)=Export4Q22[[#This Row],[Concatenate]],"Same","Change"),"New")</f>
        <v>New</v>
      </c>
    </row>
    <row r="4299" spans="1:36" x14ac:dyDescent="0.25">
      <c r="A4299" s="1">
        <v>64036</v>
      </c>
      <c r="B4299" t="s">
        <v>7211</v>
      </c>
      <c r="C4299" t="s">
        <v>176</v>
      </c>
      <c r="D4299" t="s">
        <v>995</v>
      </c>
      <c r="E4299" t="s">
        <v>177</v>
      </c>
      <c r="F4299" s="1">
        <v>7476</v>
      </c>
      <c r="G4299" t="s">
        <v>1205</v>
      </c>
      <c r="H4299" s="3">
        <v>61825</v>
      </c>
      <c r="I4299" t="s">
        <v>6636</v>
      </c>
      <c r="J4299" s="1">
        <v>311</v>
      </c>
      <c r="K4299" t="s">
        <v>1206</v>
      </c>
      <c r="L4299" s="1"/>
      <c r="N4299" s="1"/>
      <c r="P4299" s="1">
        <v>217</v>
      </c>
      <c r="Q4299" t="s">
        <v>3039</v>
      </c>
      <c r="R4299" s="1">
        <v>7504</v>
      </c>
      <c r="S4299" t="s">
        <v>1209</v>
      </c>
      <c r="T4299" t="s">
        <v>1000</v>
      </c>
      <c r="U4299" t="s">
        <v>182</v>
      </c>
      <c r="V4299" s="1">
        <v>7504</v>
      </c>
      <c r="W4299" t="s">
        <v>1209</v>
      </c>
      <c r="X4299" t="s">
        <v>183</v>
      </c>
      <c r="Y4299" s="1"/>
      <c r="AA4299" t="s">
        <v>150</v>
      </c>
      <c r="AB4299" s="2">
        <v>0</v>
      </c>
      <c r="AC4299" s="2">
        <v>0</v>
      </c>
      <c r="AD4299" t="s">
        <v>132</v>
      </c>
      <c r="AF4299" s="1">
        <v>3</v>
      </c>
      <c r="AG4299" s="1"/>
      <c r="AH4299" s="1" t="b">
        <f>Export4Q22[[#This Row],[Pharmacy Controller ID]]&lt;&gt;Export4Q22[[#This Row],[Medical Controller ID]]</f>
        <v>1</v>
      </c>
      <c r="AI4299" t="str">
        <f t="shared" si="67"/>
        <v>64036Rooms to GoEmployerTRUECommercial7476Express Scripts National Preferred with Limited UM 202061825Express Scripts National Preferred with Limited311ESI Commercial217Express Scripts (ESI)7504Express Scripts PBMNationalPBM Controlled7504Express Scripts PBMPBM00FL3</v>
      </c>
      <c r="AJ4299" s="8" t="str">
        <f>IFERROR(IF(_xlfn.XLOOKUP(Export4Q22[[#This Row],[Plan ID]],#REF!,#REF!)=Export4Q22[[#This Row],[Concatenate]],"Same","Change"),"New")</f>
        <v>New</v>
      </c>
    </row>
    <row r="4300" spans="1:36" x14ac:dyDescent="0.25">
      <c r="A4300" s="1">
        <v>64037</v>
      </c>
      <c r="B4300" t="s">
        <v>7212</v>
      </c>
      <c r="C4300" t="s">
        <v>176</v>
      </c>
      <c r="D4300" t="s">
        <v>995</v>
      </c>
      <c r="E4300" t="s">
        <v>177</v>
      </c>
      <c r="F4300" s="1">
        <v>7476</v>
      </c>
      <c r="G4300" t="s">
        <v>1205</v>
      </c>
      <c r="H4300" s="3">
        <v>61825</v>
      </c>
      <c r="I4300" t="s">
        <v>6636</v>
      </c>
      <c r="J4300" s="1">
        <v>311</v>
      </c>
      <c r="K4300" t="s">
        <v>1206</v>
      </c>
      <c r="L4300" s="1"/>
      <c r="N4300" s="1"/>
      <c r="P4300" s="1">
        <v>217</v>
      </c>
      <c r="Q4300" t="s">
        <v>3039</v>
      </c>
      <c r="R4300" s="1">
        <v>7504</v>
      </c>
      <c r="S4300" t="s">
        <v>1209</v>
      </c>
      <c r="T4300" t="s">
        <v>1000</v>
      </c>
      <c r="U4300" t="s">
        <v>182</v>
      </c>
      <c r="V4300" s="1">
        <v>7504</v>
      </c>
      <c r="W4300" t="s">
        <v>1209</v>
      </c>
      <c r="X4300" t="s">
        <v>183</v>
      </c>
      <c r="Y4300" s="1"/>
      <c r="AA4300" t="s">
        <v>150</v>
      </c>
      <c r="AB4300" s="2">
        <v>0</v>
      </c>
      <c r="AC4300" s="2">
        <v>0</v>
      </c>
      <c r="AD4300" t="s">
        <v>286</v>
      </c>
      <c r="AF4300" s="1">
        <v>3</v>
      </c>
      <c r="AG4300" s="1"/>
      <c r="AH4300" s="1" t="b">
        <f>Export4Q22[[#This Row],[Pharmacy Controller ID]]&lt;&gt;Export4Q22[[#This Row],[Medical Controller ID]]</f>
        <v>1</v>
      </c>
      <c r="AI4300" t="str">
        <f t="shared" si="67"/>
        <v>64037PSA Insurance and FinancialEmployerTRUECommercial7476Express Scripts National Preferred with Limited UM 202061825Express Scripts National Preferred with Limited311ESI Commercial217Express Scripts (ESI)7504Express Scripts PBMNationalPBM Controlled7504Express Scripts PBMPBM00MD3</v>
      </c>
      <c r="AJ4300" s="8" t="str">
        <f>IFERROR(IF(_xlfn.XLOOKUP(Export4Q22[[#This Row],[Plan ID]],#REF!,#REF!)=Export4Q22[[#This Row],[Concatenate]],"Same","Change"),"New")</f>
        <v>New</v>
      </c>
    </row>
    <row r="4301" spans="1:36" x14ac:dyDescent="0.25">
      <c r="A4301" s="1">
        <v>64041</v>
      </c>
      <c r="B4301" t="s">
        <v>7213</v>
      </c>
      <c r="C4301" t="s">
        <v>176</v>
      </c>
      <c r="D4301" t="s">
        <v>995</v>
      </c>
      <c r="E4301" t="s">
        <v>177</v>
      </c>
      <c r="F4301" s="1">
        <v>7476</v>
      </c>
      <c r="G4301" t="s">
        <v>1205</v>
      </c>
      <c r="H4301" s="3">
        <v>61825</v>
      </c>
      <c r="I4301" t="s">
        <v>6636</v>
      </c>
      <c r="J4301" s="1">
        <v>311</v>
      </c>
      <c r="K4301" t="s">
        <v>1206</v>
      </c>
      <c r="L4301" s="1"/>
      <c r="N4301" s="1"/>
      <c r="P4301" s="1">
        <v>217</v>
      </c>
      <c r="Q4301" t="s">
        <v>3039</v>
      </c>
      <c r="R4301" s="1">
        <v>7504</v>
      </c>
      <c r="S4301" t="s">
        <v>1209</v>
      </c>
      <c r="T4301" t="s">
        <v>1000</v>
      </c>
      <c r="U4301" t="s">
        <v>182</v>
      </c>
      <c r="V4301" s="1">
        <v>7504</v>
      </c>
      <c r="W4301" t="s">
        <v>1209</v>
      </c>
      <c r="X4301" t="s">
        <v>183</v>
      </c>
      <c r="Y4301" s="1"/>
      <c r="AA4301" t="s">
        <v>150</v>
      </c>
      <c r="AB4301" s="2">
        <v>0</v>
      </c>
      <c r="AC4301" s="2">
        <v>0</v>
      </c>
      <c r="AD4301" t="s">
        <v>220</v>
      </c>
      <c r="AF4301" s="1">
        <v>3</v>
      </c>
      <c r="AG4301" s="1"/>
      <c r="AH4301" s="1" t="b">
        <f>Export4Q22[[#This Row],[Pharmacy Controller ID]]&lt;&gt;Export4Q22[[#This Row],[Medical Controller ID]]</f>
        <v>1</v>
      </c>
      <c r="AI4301" t="str">
        <f t="shared" si="67"/>
        <v>64041Arrow UniformEmployerTRUECommercial7476Express Scripts National Preferred with Limited UM 202061825Express Scripts National Preferred with Limited311ESI Commercial217Express Scripts (ESI)7504Express Scripts PBMNationalPBM Controlled7504Express Scripts PBMPBM00MI3</v>
      </c>
      <c r="AJ4301" s="8" t="str">
        <f>IFERROR(IF(_xlfn.XLOOKUP(Export4Q22[[#This Row],[Plan ID]],#REF!,#REF!)=Export4Q22[[#This Row],[Concatenate]],"Same","Change"),"New")</f>
        <v>New</v>
      </c>
    </row>
    <row r="4302" spans="1:36" x14ac:dyDescent="0.25">
      <c r="A4302" s="1">
        <v>64043</v>
      </c>
      <c r="B4302" t="s">
        <v>7214</v>
      </c>
      <c r="C4302" t="s">
        <v>176</v>
      </c>
      <c r="D4302" t="s">
        <v>995</v>
      </c>
      <c r="E4302" t="s">
        <v>177</v>
      </c>
      <c r="F4302" s="1">
        <v>7476</v>
      </c>
      <c r="G4302" t="s">
        <v>1205</v>
      </c>
      <c r="H4302" s="3">
        <v>61825</v>
      </c>
      <c r="I4302" t="s">
        <v>6636</v>
      </c>
      <c r="J4302" s="1">
        <v>311</v>
      </c>
      <c r="K4302" t="s">
        <v>1206</v>
      </c>
      <c r="L4302" s="1"/>
      <c r="N4302" s="1"/>
      <c r="P4302" s="1">
        <v>217</v>
      </c>
      <c r="Q4302" t="s">
        <v>3039</v>
      </c>
      <c r="R4302" s="1">
        <v>7504</v>
      </c>
      <c r="S4302" t="s">
        <v>1209</v>
      </c>
      <c r="T4302" t="s">
        <v>1000</v>
      </c>
      <c r="U4302" t="s">
        <v>182</v>
      </c>
      <c r="V4302" s="1">
        <v>7504</v>
      </c>
      <c r="W4302" t="s">
        <v>1209</v>
      </c>
      <c r="X4302" t="s">
        <v>183</v>
      </c>
      <c r="Y4302" s="1"/>
      <c r="AA4302" t="s">
        <v>150</v>
      </c>
      <c r="AB4302" s="2">
        <v>0</v>
      </c>
      <c r="AC4302" s="2">
        <v>0</v>
      </c>
      <c r="AD4302" t="s">
        <v>286</v>
      </c>
      <c r="AF4302" s="1">
        <v>3</v>
      </c>
      <c r="AG4302" s="1"/>
      <c r="AH4302" s="1" t="b">
        <f>Export4Q22[[#This Row],[Pharmacy Controller ID]]&lt;&gt;Export4Q22[[#This Row],[Medical Controller ID]]</f>
        <v>1</v>
      </c>
      <c r="AI4302" t="str">
        <f t="shared" si="67"/>
        <v>64043The JBG CompaniesEmployerTRUECommercial7476Express Scripts National Preferred with Limited UM 202061825Express Scripts National Preferred with Limited311ESI Commercial217Express Scripts (ESI)7504Express Scripts PBMNationalPBM Controlled7504Express Scripts PBMPBM00MD3</v>
      </c>
      <c r="AJ4302" s="8" t="str">
        <f>IFERROR(IF(_xlfn.XLOOKUP(Export4Q22[[#This Row],[Plan ID]],#REF!,#REF!)=Export4Q22[[#This Row],[Concatenate]],"Same","Change"),"New")</f>
        <v>New</v>
      </c>
    </row>
    <row r="4303" spans="1:36" x14ac:dyDescent="0.25">
      <c r="A4303" s="1">
        <v>64045</v>
      </c>
      <c r="B4303" t="s">
        <v>7215</v>
      </c>
      <c r="C4303" t="s">
        <v>176</v>
      </c>
      <c r="D4303" t="s">
        <v>995</v>
      </c>
      <c r="E4303" t="s">
        <v>177</v>
      </c>
      <c r="F4303" s="1">
        <v>7476</v>
      </c>
      <c r="G4303" t="s">
        <v>1205</v>
      </c>
      <c r="H4303" s="3">
        <v>61825</v>
      </c>
      <c r="I4303" t="s">
        <v>6636</v>
      </c>
      <c r="J4303" s="1">
        <v>311</v>
      </c>
      <c r="K4303" t="s">
        <v>1206</v>
      </c>
      <c r="L4303" s="1"/>
      <c r="N4303" s="1"/>
      <c r="P4303" s="1">
        <v>217</v>
      </c>
      <c r="Q4303" t="s">
        <v>3039</v>
      </c>
      <c r="R4303" s="1">
        <v>7504</v>
      </c>
      <c r="S4303" t="s">
        <v>1209</v>
      </c>
      <c r="T4303" t="s">
        <v>1000</v>
      </c>
      <c r="U4303" t="s">
        <v>182</v>
      </c>
      <c r="V4303" s="1">
        <v>7504</v>
      </c>
      <c r="W4303" t="s">
        <v>1209</v>
      </c>
      <c r="X4303" t="s">
        <v>183</v>
      </c>
      <c r="Y4303" s="1"/>
      <c r="AA4303" t="s">
        <v>150</v>
      </c>
      <c r="AB4303" s="2">
        <v>1200</v>
      </c>
      <c r="AC4303" s="2">
        <v>0</v>
      </c>
      <c r="AD4303" t="s">
        <v>711</v>
      </c>
      <c r="AF4303" s="1">
        <v>3</v>
      </c>
      <c r="AG4303" s="1"/>
      <c r="AH4303" s="1" t="b">
        <f>Export4Q22[[#This Row],[Pharmacy Controller ID]]&lt;&gt;Export4Q22[[#This Row],[Medical Controller ID]]</f>
        <v>1</v>
      </c>
      <c r="AI4303" t="str">
        <f t="shared" si="67"/>
        <v>64045Real Benefit Solutions and Semons Financial GroupEmployerTRUECommercial7476Express Scripts National Preferred with Limited UM 202061825Express Scripts National Preferred with Limited311ESI Commercial217Express Scripts (ESI)7504Express Scripts PBMNationalPBM Controlled7504Express Scripts PBMPBM12000ID3</v>
      </c>
      <c r="AJ4303" s="8" t="str">
        <f>IFERROR(IF(_xlfn.XLOOKUP(Export4Q22[[#This Row],[Plan ID]],#REF!,#REF!)=Export4Q22[[#This Row],[Concatenate]],"Same","Change"),"New")</f>
        <v>New</v>
      </c>
    </row>
    <row r="4304" spans="1:36" x14ac:dyDescent="0.25">
      <c r="A4304" s="1">
        <v>64047</v>
      </c>
      <c r="B4304" t="s">
        <v>7216</v>
      </c>
      <c r="C4304" t="s">
        <v>176</v>
      </c>
      <c r="D4304" t="s">
        <v>995</v>
      </c>
      <c r="E4304" t="s">
        <v>177</v>
      </c>
      <c r="F4304" s="1">
        <v>7476</v>
      </c>
      <c r="G4304" t="s">
        <v>1205</v>
      </c>
      <c r="H4304" s="3">
        <v>61825</v>
      </c>
      <c r="I4304" t="s">
        <v>6636</v>
      </c>
      <c r="J4304" s="1">
        <v>311</v>
      </c>
      <c r="K4304" t="s">
        <v>1206</v>
      </c>
      <c r="L4304" s="1"/>
      <c r="N4304" s="1"/>
      <c r="P4304" s="1">
        <v>217</v>
      </c>
      <c r="Q4304" t="s">
        <v>3039</v>
      </c>
      <c r="R4304" s="1">
        <v>7504</v>
      </c>
      <c r="S4304" t="s">
        <v>1209</v>
      </c>
      <c r="T4304" t="s">
        <v>1000</v>
      </c>
      <c r="U4304" t="s">
        <v>182</v>
      </c>
      <c r="V4304" s="1">
        <v>7504</v>
      </c>
      <c r="W4304" t="s">
        <v>1209</v>
      </c>
      <c r="X4304" t="s">
        <v>183</v>
      </c>
      <c r="Y4304" s="1"/>
      <c r="AA4304" t="s">
        <v>150</v>
      </c>
      <c r="AB4304" s="2">
        <v>0</v>
      </c>
      <c r="AC4304" s="2">
        <v>0</v>
      </c>
      <c r="AD4304" t="s">
        <v>551</v>
      </c>
      <c r="AF4304" s="1">
        <v>3</v>
      </c>
      <c r="AG4304" s="1"/>
      <c r="AH4304" s="1" t="b">
        <f>Export4Q22[[#This Row],[Pharmacy Controller ID]]&lt;&gt;Export4Q22[[#This Row],[Medical Controller ID]]</f>
        <v>1</v>
      </c>
      <c r="AI4304" t="str">
        <f t="shared" si="67"/>
        <v>64047HaemoneticsEmployerTRUECommercial7476Express Scripts National Preferred with Limited UM 202061825Express Scripts National Preferred with Limited311ESI Commercial217Express Scripts (ESI)7504Express Scripts PBMNationalPBM Controlled7504Express Scripts PBMPBM00MA3</v>
      </c>
      <c r="AJ4304" s="8" t="str">
        <f>IFERROR(IF(_xlfn.XLOOKUP(Export4Q22[[#This Row],[Plan ID]],#REF!,#REF!)=Export4Q22[[#This Row],[Concatenate]],"Same","Change"),"New")</f>
        <v>New</v>
      </c>
    </row>
    <row r="4305" spans="1:36" x14ac:dyDescent="0.25">
      <c r="A4305" s="1">
        <v>64048</v>
      </c>
      <c r="B4305" t="s">
        <v>7217</v>
      </c>
      <c r="C4305" t="s">
        <v>176</v>
      </c>
      <c r="D4305" t="s">
        <v>995</v>
      </c>
      <c r="E4305" t="s">
        <v>177</v>
      </c>
      <c r="F4305" s="1">
        <v>7476</v>
      </c>
      <c r="G4305" t="s">
        <v>1205</v>
      </c>
      <c r="H4305" s="3">
        <v>61825</v>
      </c>
      <c r="I4305" t="s">
        <v>6636</v>
      </c>
      <c r="J4305" s="1">
        <v>311</v>
      </c>
      <c r="K4305" t="s">
        <v>1206</v>
      </c>
      <c r="L4305" s="1"/>
      <c r="N4305" s="1"/>
      <c r="P4305" s="1">
        <v>217</v>
      </c>
      <c r="Q4305" t="s">
        <v>3039</v>
      </c>
      <c r="R4305" s="1">
        <v>7504</v>
      </c>
      <c r="S4305" t="s">
        <v>1209</v>
      </c>
      <c r="T4305" t="s">
        <v>1000</v>
      </c>
      <c r="U4305" t="s">
        <v>182</v>
      </c>
      <c r="V4305" s="1">
        <v>7504</v>
      </c>
      <c r="W4305" t="s">
        <v>1209</v>
      </c>
      <c r="X4305" t="s">
        <v>183</v>
      </c>
      <c r="Y4305" s="1"/>
      <c r="AA4305" t="s">
        <v>150</v>
      </c>
      <c r="AB4305" s="2">
        <v>0</v>
      </c>
      <c r="AC4305" s="2">
        <v>0</v>
      </c>
      <c r="AD4305" t="s">
        <v>113</v>
      </c>
      <c r="AF4305" s="1">
        <v>3</v>
      </c>
      <c r="AG4305" s="1"/>
      <c r="AH4305" s="1" t="b">
        <f>Export4Q22[[#This Row],[Pharmacy Controller ID]]&lt;&gt;Export4Q22[[#This Row],[Medical Controller ID]]</f>
        <v>1</v>
      </c>
      <c r="AI4305" t="str">
        <f t="shared" si="67"/>
        <v>64048North American Lighting, Inc.EmployerTRUECommercial7476Express Scripts National Preferred with Limited UM 202061825Express Scripts National Preferred with Limited311ESI Commercial217Express Scripts (ESI)7504Express Scripts PBMNationalPBM Controlled7504Express Scripts PBMPBM00IL3</v>
      </c>
      <c r="AJ4305" s="8" t="str">
        <f>IFERROR(IF(_xlfn.XLOOKUP(Export4Q22[[#This Row],[Plan ID]],#REF!,#REF!)=Export4Q22[[#This Row],[Concatenate]],"Same","Change"),"New")</f>
        <v>New</v>
      </c>
    </row>
    <row r="4306" spans="1:36" x14ac:dyDescent="0.25">
      <c r="A4306" s="1">
        <v>64049</v>
      </c>
      <c r="B4306" t="s">
        <v>7218</v>
      </c>
      <c r="C4306" t="s">
        <v>176</v>
      </c>
      <c r="D4306" t="s">
        <v>995</v>
      </c>
      <c r="E4306" t="s">
        <v>177</v>
      </c>
      <c r="F4306" s="1">
        <v>7476</v>
      </c>
      <c r="G4306" t="s">
        <v>1205</v>
      </c>
      <c r="H4306" s="3">
        <v>61825</v>
      </c>
      <c r="I4306" t="s">
        <v>6636</v>
      </c>
      <c r="J4306" s="1">
        <v>311</v>
      </c>
      <c r="K4306" t="s">
        <v>1206</v>
      </c>
      <c r="L4306" s="1"/>
      <c r="N4306" s="1"/>
      <c r="P4306" s="1">
        <v>217</v>
      </c>
      <c r="Q4306" t="s">
        <v>3039</v>
      </c>
      <c r="R4306" s="1">
        <v>7504</v>
      </c>
      <c r="S4306" t="s">
        <v>1209</v>
      </c>
      <c r="T4306" t="s">
        <v>1000</v>
      </c>
      <c r="U4306" t="s">
        <v>182</v>
      </c>
      <c r="V4306" s="1">
        <v>7504</v>
      </c>
      <c r="W4306" t="s">
        <v>1209</v>
      </c>
      <c r="X4306" t="s">
        <v>183</v>
      </c>
      <c r="Y4306" s="1"/>
      <c r="AA4306" t="s">
        <v>150</v>
      </c>
      <c r="AB4306" s="2">
        <v>0</v>
      </c>
      <c r="AC4306" s="2">
        <v>0</v>
      </c>
      <c r="AD4306" t="s">
        <v>347</v>
      </c>
      <c r="AF4306" s="1">
        <v>3</v>
      </c>
      <c r="AG4306" s="1"/>
      <c r="AH4306" s="1" t="b">
        <f>Export4Q22[[#This Row],[Pharmacy Controller ID]]&lt;&gt;Export4Q22[[#This Row],[Medical Controller ID]]</f>
        <v>1</v>
      </c>
      <c r="AI4306" t="str">
        <f t="shared" si="67"/>
        <v>64049Saint Louis UniversityEmployerTRUECommercial7476Express Scripts National Preferred with Limited UM 202061825Express Scripts National Preferred with Limited311ESI Commercial217Express Scripts (ESI)7504Express Scripts PBMNationalPBM Controlled7504Express Scripts PBMPBM00MO3</v>
      </c>
      <c r="AJ4306" s="8" t="str">
        <f>IFERROR(IF(_xlfn.XLOOKUP(Export4Q22[[#This Row],[Plan ID]],#REF!,#REF!)=Export4Q22[[#This Row],[Concatenate]],"Same","Change"),"New")</f>
        <v>New</v>
      </c>
    </row>
    <row r="4307" spans="1:36" x14ac:dyDescent="0.25">
      <c r="A4307" s="1">
        <v>64050</v>
      </c>
      <c r="B4307" t="s">
        <v>7219</v>
      </c>
      <c r="C4307" t="s">
        <v>176</v>
      </c>
      <c r="D4307" t="s">
        <v>995</v>
      </c>
      <c r="E4307" t="s">
        <v>177</v>
      </c>
      <c r="F4307" s="1">
        <v>7476</v>
      </c>
      <c r="G4307" t="s">
        <v>1205</v>
      </c>
      <c r="H4307" s="3">
        <v>61825</v>
      </c>
      <c r="I4307" t="s">
        <v>6636</v>
      </c>
      <c r="J4307" s="1">
        <v>311</v>
      </c>
      <c r="K4307" t="s">
        <v>1206</v>
      </c>
      <c r="L4307" s="1"/>
      <c r="N4307" s="1"/>
      <c r="P4307" s="1">
        <v>217</v>
      </c>
      <c r="Q4307" t="s">
        <v>3039</v>
      </c>
      <c r="R4307" s="1">
        <v>7504</v>
      </c>
      <c r="S4307" t="s">
        <v>1209</v>
      </c>
      <c r="T4307" t="s">
        <v>1000</v>
      </c>
      <c r="U4307" t="s">
        <v>182</v>
      </c>
      <c r="V4307" s="1">
        <v>7504</v>
      </c>
      <c r="W4307" t="s">
        <v>1209</v>
      </c>
      <c r="X4307" t="s">
        <v>183</v>
      </c>
      <c r="Y4307" s="1"/>
      <c r="AA4307" t="s">
        <v>150</v>
      </c>
      <c r="AB4307" s="2">
        <v>8168</v>
      </c>
      <c r="AC4307" s="2">
        <v>0</v>
      </c>
      <c r="AD4307" t="s">
        <v>836</v>
      </c>
      <c r="AF4307" s="1">
        <v>3</v>
      </c>
      <c r="AG4307" s="1"/>
      <c r="AH4307" s="1" t="b">
        <f>Export4Q22[[#This Row],[Pharmacy Controller ID]]&lt;&gt;Export4Q22[[#This Row],[Medical Controller ID]]</f>
        <v>1</v>
      </c>
      <c r="AI4307" t="str">
        <f t="shared" si="67"/>
        <v>64050Baptist Memorial Health CareEmployerTRUECommercial7476Express Scripts National Preferred with Limited UM 202061825Express Scripts National Preferred with Limited311ESI Commercial217Express Scripts (ESI)7504Express Scripts PBMNationalPBM Controlled7504Express Scripts PBMPBM81680TN3</v>
      </c>
      <c r="AJ4307" s="8" t="str">
        <f>IFERROR(IF(_xlfn.XLOOKUP(Export4Q22[[#This Row],[Plan ID]],#REF!,#REF!)=Export4Q22[[#This Row],[Concatenate]],"Same","Change"),"New")</f>
        <v>New</v>
      </c>
    </row>
    <row r="4308" spans="1:36" x14ac:dyDescent="0.25">
      <c r="A4308" s="1">
        <v>64051</v>
      </c>
      <c r="B4308" t="s">
        <v>7220</v>
      </c>
      <c r="C4308" t="s">
        <v>176</v>
      </c>
      <c r="D4308" t="s">
        <v>995</v>
      </c>
      <c r="E4308" t="s">
        <v>177</v>
      </c>
      <c r="F4308" s="1">
        <v>7476</v>
      </c>
      <c r="G4308" t="s">
        <v>1205</v>
      </c>
      <c r="H4308" s="3">
        <v>61825</v>
      </c>
      <c r="I4308" t="s">
        <v>6636</v>
      </c>
      <c r="J4308" s="1">
        <v>311</v>
      </c>
      <c r="K4308" t="s">
        <v>1206</v>
      </c>
      <c r="L4308" s="1"/>
      <c r="N4308" s="1"/>
      <c r="P4308" s="1">
        <v>217</v>
      </c>
      <c r="Q4308" t="s">
        <v>3039</v>
      </c>
      <c r="R4308" s="1">
        <v>7504</v>
      </c>
      <c r="S4308" t="s">
        <v>1209</v>
      </c>
      <c r="T4308" t="s">
        <v>1000</v>
      </c>
      <c r="U4308" t="s">
        <v>182</v>
      </c>
      <c r="V4308" s="1">
        <v>7504</v>
      </c>
      <c r="W4308" t="s">
        <v>1209</v>
      </c>
      <c r="X4308" t="s">
        <v>183</v>
      </c>
      <c r="Y4308" s="1"/>
      <c r="AA4308" t="s">
        <v>150</v>
      </c>
      <c r="AB4308" s="2">
        <v>0</v>
      </c>
      <c r="AC4308" s="2">
        <v>0</v>
      </c>
      <c r="AD4308" t="s">
        <v>347</v>
      </c>
      <c r="AF4308" s="1">
        <v>3</v>
      </c>
      <c r="AG4308" s="1"/>
      <c r="AH4308" s="1" t="b">
        <f>Export4Q22[[#This Row],[Pharmacy Controller ID]]&lt;&gt;Export4Q22[[#This Row],[Medical Controller ID]]</f>
        <v>1</v>
      </c>
      <c r="AI4308" t="str">
        <f t="shared" si="67"/>
        <v>64051Spire EnergyEmployerTRUECommercial7476Express Scripts National Preferred with Limited UM 202061825Express Scripts National Preferred with Limited311ESI Commercial217Express Scripts (ESI)7504Express Scripts PBMNationalPBM Controlled7504Express Scripts PBMPBM00MO3</v>
      </c>
      <c r="AJ4308" s="8" t="str">
        <f>IFERROR(IF(_xlfn.XLOOKUP(Export4Q22[[#This Row],[Plan ID]],#REF!,#REF!)=Export4Q22[[#This Row],[Concatenate]],"Same","Change"),"New")</f>
        <v>New</v>
      </c>
    </row>
    <row r="4309" spans="1:36" x14ac:dyDescent="0.25">
      <c r="A4309" s="1">
        <v>64052</v>
      </c>
      <c r="B4309" t="s">
        <v>7221</v>
      </c>
      <c r="C4309" t="s">
        <v>176</v>
      </c>
      <c r="D4309" t="s">
        <v>995</v>
      </c>
      <c r="E4309" t="s">
        <v>177</v>
      </c>
      <c r="F4309" s="1">
        <v>7476</v>
      </c>
      <c r="G4309" t="s">
        <v>1205</v>
      </c>
      <c r="H4309" s="3">
        <v>61825</v>
      </c>
      <c r="I4309" t="s">
        <v>6636</v>
      </c>
      <c r="J4309" s="1">
        <v>311</v>
      </c>
      <c r="K4309" t="s">
        <v>1206</v>
      </c>
      <c r="L4309" s="1"/>
      <c r="N4309" s="1"/>
      <c r="P4309" s="1">
        <v>217</v>
      </c>
      <c r="Q4309" t="s">
        <v>3039</v>
      </c>
      <c r="R4309" s="1">
        <v>7504</v>
      </c>
      <c r="S4309" t="s">
        <v>1209</v>
      </c>
      <c r="T4309" t="s">
        <v>1000</v>
      </c>
      <c r="U4309" t="s">
        <v>182</v>
      </c>
      <c r="V4309" s="1">
        <v>7504</v>
      </c>
      <c r="W4309" t="s">
        <v>1209</v>
      </c>
      <c r="X4309" t="s">
        <v>183</v>
      </c>
      <c r="Y4309" s="1"/>
      <c r="AA4309" t="s">
        <v>150</v>
      </c>
      <c r="AB4309" s="2">
        <v>0</v>
      </c>
      <c r="AC4309" s="2">
        <v>0</v>
      </c>
      <c r="AD4309" t="s">
        <v>338</v>
      </c>
      <c r="AF4309" s="1">
        <v>3</v>
      </c>
      <c r="AG4309" s="1"/>
      <c r="AH4309" s="1" t="b">
        <f>Export4Q22[[#This Row],[Pharmacy Controller ID]]&lt;&gt;Export4Q22[[#This Row],[Medical Controller ID]]</f>
        <v>1</v>
      </c>
      <c r="AI4309" t="str">
        <f t="shared" si="67"/>
        <v>64052InvescoEmployerTRUECommercial7476Express Scripts National Preferred with Limited UM 202061825Express Scripts National Preferred with Limited311ESI Commercial217Express Scripts (ESI)7504Express Scripts PBMNationalPBM Controlled7504Express Scripts PBMPBM00GA3</v>
      </c>
      <c r="AJ4309" s="8" t="str">
        <f>IFERROR(IF(_xlfn.XLOOKUP(Export4Q22[[#This Row],[Plan ID]],#REF!,#REF!)=Export4Q22[[#This Row],[Concatenate]],"Same","Change"),"New")</f>
        <v>New</v>
      </c>
    </row>
    <row r="4310" spans="1:36" x14ac:dyDescent="0.25">
      <c r="A4310" s="1">
        <v>64053</v>
      </c>
      <c r="B4310" t="s">
        <v>7222</v>
      </c>
      <c r="C4310" t="s">
        <v>176</v>
      </c>
      <c r="D4310" t="s">
        <v>995</v>
      </c>
      <c r="E4310" t="s">
        <v>177</v>
      </c>
      <c r="F4310" s="1">
        <v>7476</v>
      </c>
      <c r="G4310" t="s">
        <v>1205</v>
      </c>
      <c r="H4310" s="3">
        <v>61825</v>
      </c>
      <c r="I4310" t="s">
        <v>6636</v>
      </c>
      <c r="J4310" s="1">
        <v>311</v>
      </c>
      <c r="K4310" t="s">
        <v>1206</v>
      </c>
      <c r="L4310" s="1"/>
      <c r="N4310" s="1"/>
      <c r="P4310" s="1">
        <v>217</v>
      </c>
      <c r="Q4310" t="s">
        <v>3039</v>
      </c>
      <c r="R4310" s="1">
        <v>7504</v>
      </c>
      <c r="S4310" t="s">
        <v>1209</v>
      </c>
      <c r="T4310" t="s">
        <v>1000</v>
      </c>
      <c r="U4310" t="s">
        <v>182</v>
      </c>
      <c r="V4310" s="1">
        <v>7504</v>
      </c>
      <c r="W4310" t="s">
        <v>1209</v>
      </c>
      <c r="X4310" t="s">
        <v>183</v>
      </c>
      <c r="Y4310" s="1"/>
      <c r="AA4310" t="s">
        <v>150</v>
      </c>
      <c r="AB4310" s="2">
        <v>0</v>
      </c>
      <c r="AC4310" s="2">
        <v>0</v>
      </c>
      <c r="AD4310" t="s">
        <v>113</v>
      </c>
      <c r="AF4310" s="1">
        <v>3</v>
      </c>
      <c r="AG4310" s="1"/>
      <c r="AH4310" s="1" t="b">
        <f>Export4Q22[[#This Row],[Pharmacy Controller ID]]&lt;&gt;Export4Q22[[#This Row],[Medical Controller ID]]</f>
        <v>1</v>
      </c>
      <c r="AI4310" t="str">
        <f t="shared" si="67"/>
        <v>64053Komatsu America CorpEmployerTRUECommercial7476Express Scripts National Preferred with Limited UM 202061825Express Scripts National Preferred with Limited311ESI Commercial217Express Scripts (ESI)7504Express Scripts PBMNationalPBM Controlled7504Express Scripts PBMPBM00IL3</v>
      </c>
      <c r="AJ4310" s="8" t="str">
        <f>IFERROR(IF(_xlfn.XLOOKUP(Export4Q22[[#This Row],[Plan ID]],#REF!,#REF!)=Export4Q22[[#This Row],[Concatenate]],"Same","Change"),"New")</f>
        <v>New</v>
      </c>
    </row>
    <row r="4311" spans="1:36" x14ac:dyDescent="0.25">
      <c r="A4311" s="1">
        <v>64054</v>
      </c>
      <c r="B4311" t="s">
        <v>7223</v>
      </c>
      <c r="C4311" t="s">
        <v>176</v>
      </c>
      <c r="D4311" t="s">
        <v>995</v>
      </c>
      <c r="E4311" t="s">
        <v>177</v>
      </c>
      <c r="F4311" s="1">
        <v>7476</v>
      </c>
      <c r="G4311" t="s">
        <v>1205</v>
      </c>
      <c r="H4311" s="3">
        <v>61825</v>
      </c>
      <c r="I4311" t="s">
        <v>6636</v>
      </c>
      <c r="J4311" s="1">
        <v>311</v>
      </c>
      <c r="K4311" t="s">
        <v>1206</v>
      </c>
      <c r="L4311" s="1"/>
      <c r="N4311" s="1"/>
      <c r="P4311" s="1">
        <v>217</v>
      </c>
      <c r="Q4311" t="s">
        <v>3039</v>
      </c>
      <c r="R4311" s="1">
        <v>7504</v>
      </c>
      <c r="S4311" t="s">
        <v>1209</v>
      </c>
      <c r="T4311" t="s">
        <v>1000</v>
      </c>
      <c r="U4311" t="s">
        <v>182</v>
      </c>
      <c r="V4311" s="1">
        <v>7504</v>
      </c>
      <c r="W4311" t="s">
        <v>1209</v>
      </c>
      <c r="X4311" t="s">
        <v>183</v>
      </c>
      <c r="Y4311" s="1"/>
      <c r="AA4311" t="s">
        <v>150</v>
      </c>
      <c r="AB4311" s="2">
        <v>4404</v>
      </c>
      <c r="AC4311" s="2">
        <v>0</v>
      </c>
      <c r="AD4311" t="s">
        <v>142</v>
      </c>
      <c r="AF4311" s="1">
        <v>3</v>
      </c>
      <c r="AG4311" s="1"/>
      <c r="AH4311" s="1" t="b">
        <f>Export4Q22[[#This Row],[Pharmacy Controller ID]]&lt;&gt;Export4Q22[[#This Row],[Medical Controller ID]]</f>
        <v>1</v>
      </c>
      <c r="AI4311" t="str">
        <f t="shared" si="67"/>
        <v>64054Borden Dairy CompanyEmployerTRUECommercial7476Express Scripts National Preferred with Limited UM 202061825Express Scripts National Preferred with Limited311ESI Commercial217Express Scripts (ESI)7504Express Scripts PBMNationalPBM Controlled7504Express Scripts PBMPBM44040TX3</v>
      </c>
      <c r="AJ4311" s="8" t="str">
        <f>IFERROR(IF(_xlfn.XLOOKUP(Export4Q22[[#This Row],[Plan ID]],#REF!,#REF!)=Export4Q22[[#This Row],[Concatenate]],"Same","Change"),"New")</f>
        <v>New</v>
      </c>
    </row>
    <row r="4312" spans="1:36" x14ac:dyDescent="0.25">
      <c r="A4312" s="1">
        <v>64055</v>
      </c>
      <c r="B4312" t="s">
        <v>7224</v>
      </c>
      <c r="C4312" t="s">
        <v>176</v>
      </c>
      <c r="D4312" t="s">
        <v>995</v>
      </c>
      <c r="E4312" t="s">
        <v>177</v>
      </c>
      <c r="F4312" s="1">
        <v>7476</v>
      </c>
      <c r="G4312" t="s">
        <v>1205</v>
      </c>
      <c r="H4312" s="3">
        <v>61825</v>
      </c>
      <c r="I4312" t="s">
        <v>6636</v>
      </c>
      <c r="J4312" s="1">
        <v>311</v>
      </c>
      <c r="K4312" t="s">
        <v>1206</v>
      </c>
      <c r="L4312" s="1"/>
      <c r="N4312" s="1"/>
      <c r="P4312" s="1">
        <v>217</v>
      </c>
      <c r="Q4312" t="s">
        <v>3039</v>
      </c>
      <c r="R4312" s="1">
        <v>7504</v>
      </c>
      <c r="S4312" t="s">
        <v>1209</v>
      </c>
      <c r="T4312" t="s">
        <v>1000</v>
      </c>
      <c r="U4312" t="s">
        <v>182</v>
      </c>
      <c r="V4312" s="1">
        <v>7504</v>
      </c>
      <c r="W4312" t="s">
        <v>1209</v>
      </c>
      <c r="X4312" t="s">
        <v>183</v>
      </c>
      <c r="Y4312" s="1"/>
      <c r="AA4312" t="s">
        <v>150</v>
      </c>
      <c r="AB4312" s="2">
        <v>0</v>
      </c>
      <c r="AC4312" s="2">
        <v>0</v>
      </c>
      <c r="AD4312" t="s">
        <v>53</v>
      </c>
      <c r="AF4312" s="1">
        <v>3</v>
      </c>
      <c r="AG4312" s="1"/>
      <c r="AH4312" s="1" t="b">
        <f>Export4Q22[[#This Row],[Pharmacy Controller ID]]&lt;&gt;Export4Q22[[#This Row],[Medical Controller ID]]</f>
        <v>1</v>
      </c>
      <c r="AI4312" t="str">
        <f t="shared" si="67"/>
        <v>64055FCE BenefitsEmployerTRUECommercial7476Express Scripts National Preferred with Limited UM 202061825Express Scripts National Preferred with Limited311ESI Commercial217Express Scripts (ESI)7504Express Scripts PBMNationalPBM Controlled7504Express Scripts PBMPBM00CA3</v>
      </c>
      <c r="AJ4312" s="8" t="str">
        <f>IFERROR(IF(_xlfn.XLOOKUP(Export4Q22[[#This Row],[Plan ID]],#REF!,#REF!)=Export4Q22[[#This Row],[Concatenate]],"Same","Change"),"New")</f>
        <v>New</v>
      </c>
    </row>
    <row r="4313" spans="1:36" x14ac:dyDescent="0.25">
      <c r="A4313" s="1">
        <v>64056</v>
      </c>
      <c r="B4313" t="s">
        <v>7225</v>
      </c>
      <c r="C4313" t="s">
        <v>176</v>
      </c>
      <c r="D4313" t="s">
        <v>995</v>
      </c>
      <c r="E4313" t="s">
        <v>177</v>
      </c>
      <c r="F4313" s="1">
        <v>7476</v>
      </c>
      <c r="G4313" t="s">
        <v>1205</v>
      </c>
      <c r="H4313" s="3">
        <v>61825</v>
      </c>
      <c r="I4313" t="s">
        <v>6636</v>
      </c>
      <c r="J4313" s="1">
        <v>311</v>
      </c>
      <c r="K4313" t="s">
        <v>1206</v>
      </c>
      <c r="L4313" s="1"/>
      <c r="N4313" s="1"/>
      <c r="P4313" s="1">
        <v>217</v>
      </c>
      <c r="Q4313" t="s">
        <v>3039</v>
      </c>
      <c r="R4313" s="1">
        <v>7504</v>
      </c>
      <c r="S4313" t="s">
        <v>1209</v>
      </c>
      <c r="T4313" t="s">
        <v>1000</v>
      </c>
      <c r="U4313" t="s">
        <v>182</v>
      </c>
      <c r="V4313" s="1">
        <v>7504</v>
      </c>
      <c r="W4313" t="s">
        <v>1209</v>
      </c>
      <c r="X4313" t="s">
        <v>183</v>
      </c>
      <c r="Y4313" s="1"/>
      <c r="AA4313" t="s">
        <v>150</v>
      </c>
      <c r="AB4313" s="2">
        <v>0</v>
      </c>
      <c r="AC4313" s="2">
        <v>0</v>
      </c>
      <c r="AD4313" t="s">
        <v>274</v>
      </c>
      <c r="AF4313" s="1">
        <v>3</v>
      </c>
      <c r="AG4313" s="1"/>
      <c r="AH4313" s="1" t="b">
        <f>Export4Q22[[#This Row],[Pharmacy Controller ID]]&lt;&gt;Export4Q22[[#This Row],[Medical Controller ID]]</f>
        <v>1</v>
      </c>
      <c r="AI4313" t="str">
        <f t="shared" si="67"/>
        <v>64056AIKCUEmployerTRUECommercial7476Express Scripts National Preferred with Limited UM 202061825Express Scripts National Preferred with Limited311ESI Commercial217Express Scripts (ESI)7504Express Scripts PBMNationalPBM Controlled7504Express Scripts PBMPBM00KY3</v>
      </c>
      <c r="AJ4313" s="8" t="str">
        <f>IFERROR(IF(_xlfn.XLOOKUP(Export4Q22[[#This Row],[Plan ID]],#REF!,#REF!)=Export4Q22[[#This Row],[Concatenate]],"Same","Change"),"New")</f>
        <v>New</v>
      </c>
    </row>
    <row r="4314" spans="1:36" x14ac:dyDescent="0.25">
      <c r="A4314" s="1">
        <v>64057</v>
      </c>
      <c r="B4314" t="s">
        <v>7226</v>
      </c>
      <c r="C4314" t="s">
        <v>176</v>
      </c>
      <c r="D4314" t="s">
        <v>995</v>
      </c>
      <c r="E4314" t="s">
        <v>177</v>
      </c>
      <c r="F4314" s="1">
        <v>7476</v>
      </c>
      <c r="G4314" t="s">
        <v>1205</v>
      </c>
      <c r="H4314" s="3">
        <v>61825</v>
      </c>
      <c r="I4314" t="s">
        <v>6636</v>
      </c>
      <c r="J4314" s="1">
        <v>311</v>
      </c>
      <c r="K4314" t="s">
        <v>1206</v>
      </c>
      <c r="L4314" s="1"/>
      <c r="N4314" s="1"/>
      <c r="P4314" s="1">
        <v>217</v>
      </c>
      <c r="Q4314" t="s">
        <v>3039</v>
      </c>
      <c r="R4314" s="1">
        <v>7504</v>
      </c>
      <c r="S4314" t="s">
        <v>1209</v>
      </c>
      <c r="T4314" t="s">
        <v>1000</v>
      </c>
      <c r="U4314" t="s">
        <v>182</v>
      </c>
      <c r="V4314" s="1">
        <v>7504</v>
      </c>
      <c r="W4314" t="s">
        <v>1209</v>
      </c>
      <c r="X4314" t="s">
        <v>183</v>
      </c>
      <c r="Y4314" s="1"/>
      <c r="AA4314" t="s">
        <v>150</v>
      </c>
      <c r="AB4314" s="2">
        <v>3001</v>
      </c>
      <c r="AC4314" s="2">
        <v>0</v>
      </c>
      <c r="AD4314" t="s">
        <v>97</v>
      </c>
      <c r="AF4314" s="1">
        <v>3</v>
      </c>
      <c r="AG4314" s="1"/>
      <c r="AH4314" s="1" t="b">
        <f>Export4Q22[[#This Row],[Pharmacy Controller ID]]&lt;&gt;Export4Q22[[#This Row],[Medical Controller ID]]</f>
        <v>1</v>
      </c>
      <c r="AI4314" t="str">
        <f t="shared" si="67"/>
        <v>64057Akron Public SchoolsEmployerTRUECommercial7476Express Scripts National Preferred with Limited UM 202061825Express Scripts National Preferred with Limited311ESI Commercial217Express Scripts (ESI)7504Express Scripts PBMNationalPBM Controlled7504Express Scripts PBMPBM30010OH3</v>
      </c>
      <c r="AJ4314" s="8" t="str">
        <f>IFERROR(IF(_xlfn.XLOOKUP(Export4Q22[[#This Row],[Plan ID]],#REF!,#REF!)=Export4Q22[[#This Row],[Concatenate]],"Same","Change"),"New")</f>
        <v>New</v>
      </c>
    </row>
    <row r="4315" spans="1:36" x14ac:dyDescent="0.25">
      <c r="A4315" s="1">
        <v>64058</v>
      </c>
      <c r="B4315" t="s">
        <v>7227</v>
      </c>
      <c r="C4315" t="s">
        <v>176</v>
      </c>
      <c r="D4315" t="s">
        <v>995</v>
      </c>
      <c r="E4315" t="s">
        <v>177</v>
      </c>
      <c r="F4315" s="1">
        <v>7476</v>
      </c>
      <c r="G4315" t="s">
        <v>1205</v>
      </c>
      <c r="H4315" s="3">
        <v>61825</v>
      </c>
      <c r="I4315" t="s">
        <v>6636</v>
      </c>
      <c r="J4315" s="1">
        <v>311</v>
      </c>
      <c r="K4315" t="s">
        <v>1206</v>
      </c>
      <c r="L4315" s="1"/>
      <c r="N4315" s="1"/>
      <c r="P4315" s="1">
        <v>217</v>
      </c>
      <c r="Q4315" t="s">
        <v>3039</v>
      </c>
      <c r="R4315" s="1">
        <v>7504</v>
      </c>
      <c r="S4315" t="s">
        <v>1209</v>
      </c>
      <c r="T4315" t="s">
        <v>1000</v>
      </c>
      <c r="U4315" t="s">
        <v>182</v>
      </c>
      <c r="V4315" s="1">
        <v>7504</v>
      </c>
      <c r="W4315" t="s">
        <v>1209</v>
      </c>
      <c r="X4315" t="s">
        <v>183</v>
      </c>
      <c r="Y4315" s="1"/>
      <c r="AA4315" t="s">
        <v>150</v>
      </c>
      <c r="AB4315" s="2">
        <v>0</v>
      </c>
      <c r="AC4315" s="2">
        <v>0</v>
      </c>
      <c r="AD4315" t="s">
        <v>113</v>
      </c>
      <c r="AF4315" s="1">
        <v>3</v>
      </c>
      <c r="AG4315" s="1"/>
      <c r="AH4315" s="1" t="b">
        <f>Export4Q22[[#This Row],[Pharmacy Controller ID]]&lt;&gt;Export4Q22[[#This Row],[Medical Controller ID]]</f>
        <v>1</v>
      </c>
      <c r="AI4315" t="str">
        <f t="shared" si="67"/>
        <v>64058WestRockEmployerTRUECommercial7476Express Scripts National Preferred with Limited UM 202061825Express Scripts National Preferred with Limited311ESI Commercial217Express Scripts (ESI)7504Express Scripts PBMNationalPBM Controlled7504Express Scripts PBMPBM00IL3</v>
      </c>
      <c r="AJ4315" s="8" t="str">
        <f>IFERROR(IF(_xlfn.XLOOKUP(Export4Q22[[#This Row],[Plan ID]],#REF!,#REF!)=Export4Q22[[#This Row],[Concatenate]],"Same","Change"),"New")</f>
        <v>New</v>
      </c>
    </row>
    <row r="4316" spans="1:36" x14ac:dyDescent="0.25">
      <c r="A4316" s="1">
        <v>64060</v>
      </c>
      <c r="B4316" t="s">
        <v>7228</v>
      </c>
      <c r="C4316" t="s">
        <v>176</v>
      </c>
      <c r="D4316" t="s">
        <v>995</v>
      </c>
      <c r="E4316" t="s">
        <v>177</v>
      </c>
      <c r="F4316" s="1">
        <v>7476</v>
      </c>
      <c r="G4316" t="s">
        <v>1205</v>
      </c>
      <c r="H4316" s="3">
        <v>61825</v>
      </c>
      <c r="I4316" t="s">
        <v>6636</v>
      </c>
      <c r="J4316" s="1">
        <v>311</v>
      </c>
      <c r="K4316" t="s">
        <v>1206</v>
      </c>
      <c r="L4316" s="1"/>
      <c r="N4316" s="1"/>
      <c r="P4316" s="1">
        <v>217</v>
      </c>
      <c r="Q4316" t="s">
        <v>3039</v>
      </c>
      <c r="R4316" s="1">
        <v>7504</v>
      </c>
      <c r="S4316" t="s">
        <v>1209</v>
      </c>
      <c r="T4316" t="s">
        <v>1000</v>
      </c>
      <c r="U4316" t="s">
        <v>182</v>
      </c>
      <c r="V4316" s="1">
        <v>7504</v>
      </c>
      <c r="W4316" t="s">
        <v>1209</v>
      </c>
      <c r="X4316" t="s">
        <v>183</v>
      </c>
      <c r="Y4316" s="1"/>
      <c r="AA4316" t="s">
        <v>150</v>
      </c>
      <c r="AB4316" s="2">
        <v>0</v>
      </c>
      <c r="AC4316" s="2">
        <v>0</v>
      </c>
      <c r="AD4316" t="s">
        <v>53</v>
      </c>
      <c r="AF4316" s="1">
        <v>3</v>
      </c>
      <c r="AG4316" s="1"/>
      <c r="AH4316" s="1" t="b">
        <f>Export4Q22[[#This Row],[Pharmacy Controller ID]]&lt;&gt;Export4Q22[[#This Row],[Medical Controller ID]]</f>
        <v>1</v>
      </c>
      <c r="AI4316" t="str">
        <f t="shared" si="67"/>
        <v>64060Municipalities Colleges Schools Insurance Group (MCSIG)EmployerTRUECommercial7476Express Scripts National Preferred with Limited UM 202061825Express Scripts National Preferred with Limited311ESI Commercial217Express Scripts (ESI)7504Express Scripts PBMNationalPBM Controlled7504Express Scripts PBMPBM00CA3</v>
      </c>
      <c r="AJ4316" s="8" t="str">
        <f>IFERROR(IF(_xlfn.XLOOKUP(Export4Q22[[#This Row],[Plan ID]],#REF!,#REF!)=Export4Q22[[#This Row],[Concatenate]],"Same","Change"),"New")</f>
        <v>New</v>
      </c>
    </row>
    <row r="4317" spans="1:36" x14ac:dyDescent="0.25">
      <c r="A4317" s="1">
        <v>64061</v>
      </c>
      <c r="B4317" t="s">
        <v>7229</v>
      </c>
      <c r="C4317" t="s">
        <v>176</v>
      </c>
      <c r="D4317" t="s">
        <v>995</v>
      </c>
      <c r="E4317" t="s">
        <v>177</v>
      </c>
      <c r="F4317" s="1">
        <v>7476</v>
      </c>
      <c r="G4317" t="s">
        <v>1205</v>
      </c>
      <c r="H4317" s="3">
        <v>61825</v>
      </c>
      <c r="I4317" t="s">
        <v>6636</v>
      </c>
      <c r="J4317" s="1">
        <v>311</v>
      </c>
      <c r="K4317" t="s">
        <v>1206</v>
      </c>
      <c r="L4317" s="1"/>
      <c r="N4317" s="1"/>
      <c r="P4317" s="1">
        <v>217</v>
      </c>
      <c r="Q4317" t="s">
        <v>3039</v>
      </c>
      <c r="R4317" s="1">
        <v>7504</v>
      </c>
      <c r="S4317" t="s">
        <v>1209</v>
      </c>
      <c r="T4317" t="s">
        <v>1000</v>
      </c>
      <c r="U4317" t="s">
        <v>182</v>
      </c>
      <c r="V4317" s="1">
        <v>7504</v>
      </c>
      <c r="W4317" t="s">
        <v>1209</v>
      </c>
      <c r="X4317" t="s">
        <v>183</v>
      </c>
      <c r="Y4317" s="1"/>
      <c r="AA4317" t="s">
        <v>150</v>
      </c>
      <c r="AB4317" s="2">
        <v>0</v>
      </c>
      <c r="AC4317" s="2">
        <v>0</v>
      </c>
      <c r="AD4317" t="s">
        <v>113</v>
      </c>
      <c r="AF4317" s="1">
        <v>3</v>
      </c>
      <c r="AG4317" s="1"/>
      <c r="AH4317" s="1" t="b">
        <f>Export4Q22[[#This Row],[Pharmacy Controller ID]]&lt;&gt;Export4Q22[[#This Row],[Medical Controller ID]]</f>
        <v>1</v>
      </c>
      <c r="AI4317" t="str">
        <f t="shared" si="67"/>
        <v>64061Northwestern UniversityEmployerTRUECommercial7476Express Scripts National Preferred with Limited UM 202061825Express Scripts National Preferred with Limited311ESI Commercial217Express Scripts (ESI)7504Express Scripts PBMNationalPBM Controlled7504Express Scripts PBMPBM00IL3</v>
      </c>
      <c r="AJ4317" s="8" t="str">
        <f>IFERROR(IF(_xlfn.XLOOKUP(Export4Q22[[#This Row],[Plan ID]],#REF!,#REF!)=Export4Q22[[#This Row],[Concatenate]],"Same","Change"),"New")</f>
        <v>New</v>
      </c>
    </row>
    <row r="4318" spans="1:36" x14ac:dyDescent="0.25">
      <c r="A4318" s="1">
        <v>64062</v>
      </c>
      <c r="B4318" t="s">
        <v>7230</v>
      </c>
      <c r="C4318" t="s">
        <v>176</v>
      </c>
      <c r="D4318" t="s">
        <v>995</v>
      </c>
      <c r="E4318" t="s">
        <v>177</v>
      </c>
      <c r="F4318" s="1">
        <v>7476</v>
      </c>
      <c r="G4318" t="s">
        <v>1205</v>
      </c>
      <c r="H4318" s="3">
        <v>61825</v>
      </c>
      <c r="I4318" t="s">
        <v>6636</v>
      </c>
      <c r="J4318" s="1">
        <v>311</v>
      </c>
      <c r="K4318" t="s">
        <v>1206</v>
      </c>
      <c r="L4318" s="1"/>
      <c r="N4318" s="1"/>
      <c r="P4318" s="1">
        <v>217</v>
      </c>
      <c r="Q4318" t="s">
        <v>3039</v>
      </c>
      <c r="R4318" s="1">
        <v>7504</v>
      </c>
      <c r="S4318" t="s">
        <v>1209</v>
      </c>
      <c r="T4318" t="s">
        <v>1000</v>
      </c>
      <c r="U4318" t="s">
        <v>182</v>
      </c>
      <c r="V4318" s="1">
        <v>7504</v>
      </c>
      <c r="W4318" t="s">
        <v>1209</v>
      </c>
      <c r="X4318" t="s">
        <v>183</v>
      </c>
      <c r="Y4318" s="1"/>
      <c r="AA4318" t="s">
        <v>150</v>
      </c>
      <c r="AB4318" s="2">
        <v>0</v>
      </c>
      <c r="AC4318" s="2">
        <v>0</v>
      </c>
      <c r="AD4318" t="s">
        <v>113</v>
      </c>
      <c r="AF4318" s="1">
        <v>3</v>
      </c>
      <c r="AG4318" s="1"/>
      <c r="AH4318" s="1" t="b">
        <f>Export4Q22[[#This Row],[Pharmacy Controller ID]]&lt;&gt;Export4Q22[[#This Row],[Medical Controller ID]]</f>
        <v>1</v>
      </c>
      <c r="AI4318" t="str">
        <f t="shared" si="67"/>
        <v>64062CF Industries Holdings, IncEmployerTRUECommercial7476Express Scripts National Preferred with Limited UM 202061825Express Scripts National Preferred with Limited311ESI Commercial217Express Scripts (ESI)7504Express Scripts PBMNationalPBM Controlled7504Express Scripts PBMPBM00IL3</v>
      </c>
      <c r="AJ4318" s="8" t="str">
        <f>IFERROR(IF(_xlfn.XLOOKUP(Export4Q22[[#This Row],[Plan ID]],#REF!,#REF!)=Export4Q22[[#This Row],[Concatenate]],"Same","Change"),"New")</f>
        <v>New</v>
      </c>
    </row>
    <row r="4319" spans="1:36" x14ac:dyDescent="0.25">
      <c r="A4319" s="1">
        <v>64063</v>
      </c>
      <c r="B4319" t="s">
        <v>7231</v>
      </c>
      <c r="C4319" t="s">
        <v>176</v>
      </c>
      <c r="D4319" t="s">
        <v>995</v>
      </c>
      <c r="E4319" t="s">
        <v>177</v>
      </c>
      <c r="F4319" s="1">
        <v>7476</v>
      </c>
      <c r="G4319" t="s">
        <v>1205</v>
      </c>
      <c r="H4319" s="3">
        <v>61825</v>
      </c>
      <c r="I4319" t="s">
        <v>6636</v>
      </c>
      <c r="J4319" s="1">
        <v>311</v>
      </c>
      <c r="K4319" t="s">
        <v>1206</v>
      </c>
      <c r="L4319" s="1"/>
      <c r="N4319" s="1"/>
      <c r="P4319" s="1">
        <v>217</v>
      </c>
      <c r="Q4319" t="s">
        <v>3039</v>
      </c>
      <c r="R4319" s="1">
        <v>7504</v>
      </c>
      <c r="S4319" t="s">
        <v>1209</v>
      </c>
      <c r="T4319" t="s">
        <v>1000</v>
      </c>
      <c r="U4319" t="s">
        <v>182</v>
      </c>
      <c r="V4319" s="1">
        <v>7504</v>
      </c>
      <c r="W4319" t="s">
        <v>1209</v>
      </c>
      <c r="X4319" t="s">
        <v>183</v>
      </c>
      <c r="Y4319" s="1"/>
      <c r="AA4319" t="s">
        <v>150</v>
      </c>
      <c r="AB4319" s="2">
        <v>0</v>
      </c>
      <c r="AC4319" s="2">
        <v>0</v>
      </c>
      <c r="AD4319" t="s">
        <v>53</v>
      </c>
      <c r="AF4319" s="1">
        <v>3</v>
      </c>
      <c r="AG4319" s="1"/>
      <c r="AH4319" s="1" t="b">
        <f>Export4Q22[[#This Row],[Pharmacy Controller ID]]&lt;&gt;Export4Q22[[#This Row],[Medical Controller ID]]</f>
        <v>1</v>
      </c>
      <c r="AI4319" t="str">
        <f t="shared" si="67"/>
        <v>64063Cottage Health SystemEmployerTRUECommercial7476Express Scripts National Preferred with Limited UM 202061825Express Scripts National Preferred with Limited311ESI Commercial217Express Scripts (ESI)7504Express Scripts PBMNationalPBM Controlled7504Express Scripts PBMPBM00CA3</v>
      </c>
      <c r="AJ4319" s="8" t="str">
        <f>IFERROR(IF(_xlfn.XLOOKUP(Export4Q22[[#This Row],[Plan ID]],#REF!,#REF!)=Export4Q22[[#This Row],[Concatenate]],"Same","Change"),"New")</f>
        <v>New</v>
      </c>
    </row>
    <row r="4320" spans="1:36" x14ac:dyDescent="0.25">
      <c r="A4320" s="1">
        <v>64065</v>
      </c>
      <c r="B4320" t="s">
        <v>7232</v>
      </c>
      <c r="C4320" t="s">
        <v>176</v>
      </c>
      <c r="D4320" t="s">
        <v>995</v>
      </c>
      <c r="E4320" t="s">
        <v>177</v>
      </c>
      <c r="F4320" s="1">
        <v>7476</v>
      </c>
      <c r="G4320" t="s">
        <v>1205</v>
      </c>
      <c r="H4320" s="3">
        <v>61825</v>
      </c>
      <c r="I4320" t="s">
        <v>6636</v>
      </c>
      <c r="J4320" s="1">
        <v>311</v>
      </c>
      <c r="K4320" t="s">
        <v>1206</v>
      </c>
      <c r="L4320" s="1"/>
      <c r="N4320" s="1"/>
      <c r="P4320" s="1">
        <v>217</v>
      </c>
      <c r="Q4320" t="s">
        <v>3039</v>
      </c>
      <c r="R4320" s="1">
        <v>7504</v>
      </c>
      <c r="S4320" t="s">
        <v>1209</v>
      </c>
      <c r="T4320" t="s">
        <v>1000</v>
      </c>
      <c r="U4320" t="s">
        <v>182</v>
      </c>
      <c r="V4320" s="1">
        <v>7504</v>
      </c>
      <c r="W4320" t="s">
        <v>1209</v>
      </c>
      <c r="X4320" t="s">
        <v>183</v>
      </c>
      <c r="Y4320" s="1"/>
      <c r="AA4320" t="s">
        <v>150</v>
      </c>
      <c r="AB4320" s="2">
        <v>0</v>
      </c>
      <c r="AC4320" s="2">
        <v>0</v>
      </c>
      <c r="AD4320" t="s">
        <v>307</v>
      </c>
      <c r="AF4320" s="1">
        <v>3</v>
      </c>
      <c r="AG4320" s="1"/>
      <c r="AH4320" s="1" t="b">
        <f>Export4Q22[[#This Row],[Pharmacy Controller ID]]&lt;&gt;Export4Q22[[#This Row],[Medical Controller ID]]</f>
        <v>1</v>
      </c>
      <c r="AI4320" t="str">
        <f t="shared" si="67"/>
        <v>64065Medical Facilities of AmericaEmployerTRUECommercial7476Express Scripts National Preferred with Limited UM 202061825Express Scripts National Preferred with Limited311ESI Commercial217Express Scripts (ESI)7504Express Scripts PBMNationalPBM Controlled7504Express Scripts PBMPBM00VA3</v>
      </c>
      <c r="AJ4320" s="8" t="str">
        <f>IFERROR(IF(_xlfn.XLOOKUP(Export4Q22[[#This Row],[Plan ID]],#REF!,#REF!)=Export4Q22[[#This Row],[Concatenate]],"Same","Change"),"New")</f>
        <v>New</v>
      </c>
    </row>
    <row r="4321" spans="1:36" x14ac:dyDescent="0.25">
      <c r="A4321" s="1">
        <v>64067</v>
      </c>
      <c r="B4321" t="s">
        <v>7233</v>
      </c>
      <c r="C4321" t="s">
        <v>176</v>
      </c>
      <c r="D4321" t="s">
        <v>995</v>
      </c>
      <c r="E4321" t="s">
        <v>177</v>
      </c>
      <c r="F4321" s="1">
        <v>7476</v>
      </c>
      <c r="G4321" t="s">
        <v>1205</v>
      </c>
      <c r="H4321" s="3">
        <v>61825</v>
      </c>
      <c r="I4321" t="s">
        <v>6636</v>
      </c>
      <c r="J4321" s="1">
        <v>311</v>
      </c>
      <c r="K4321" t="s">
        <v>1206</v>
      </c>
      <c r="L4321" s="1"/>
      <c r="N4321" s="1"/>
      <c r="P4321" s="1">
        <v>217</v>
      </c>
      <c r="Q4321" t="s">
        <v>3039</v>
      </c>
      <c r="R4321" s="1">
        <v>7504</v>
      </c>
      <c r="S4321" t="s">
        <v>1209</v>
      </c>
      <c r="T4321" t="s">
        <v>1000</v>
      </c>
      <c r="U4321" t="s">
        <v>182</v>
      </c>
      <c r="V4321" s="1">
        <v>7504</v>
      </c>
      <c r="W4321" t="s">
        <v>1209</v>
      </c>
      <c r="X4321" t="s">
        <v>183</v>
      </c>
      <c r="Y4321" s="1"/>
      <c r="AA4321" t="s">
        <v>150</v>
      </c>
      <c r="AB4321" s="2">
        <v>0</v>
      </c>
      <c r="AC4321" s="2">
        <v>0</v>
      </c>
      <c r="AD4321" t="s">
        <v>314</v>
      </c>
      <c r="AF4321" s="1">
        <v>3</v>
      </c>
      <c r="AG4321" s="1"/>
      <c r="AH4321" s="1" t="b">
        <f>Export4Q22[[#This Row],[Pharmacy Controller ID]]&lt;&gt;Export4Q22[[#This Row],[Medical Controller ID]]</f>
        <v>1</v>
      </c>
      <c r="AI4321" t="str">
        <f t="shared" si="67"/>
        <v>64067Gaming &amp; Leisure Properties IncEmployerTRUECommercial7476Express Scripts National Preferred with Limited UM 202061825Express Scripts National Preferred with Limited311ESI Commercial217Express Scripts (ESI)7504Express Scripts PBMNationalPBM Controlled7504Express Scripts PBMPBM00PA3</v>
      </c>
      <c r="AJ4321" s="8" t="str">
        <f>IFERROR(IF(_xlfn.XLOOKUP(Export4Q22[[#This Row],[Plan ID]],#REF!,#REF!)=Export4Q22[[#This Row],[Concatenate]],"Same","Change"),"New")</f>
        <v>New</v>
      </c>
    </row>
    <row r="4322" spans="1:36" x14ac:dyDescent="0.25">
      <c r="A4322" s="1">
        <v>64068</v>
      </c>
      <c r="B4322" t="s">
        <v>7234</v>
      </c>
      <c r="C4322" t="s">
        <v>176</v>
      </c>
      <c r="D4322" t="s">
        <v>995</v>
      </c>
      <c r="E4322" t="s">
        <v>177</v>
      </c>
      <c r="F4322" s="1">
        <v>7476</v>
      </c>
      <c r="G4322" t="s">
        <v>1205</v>
      </c>
      <c r="H4322" s="3">
        <v>61825</v>
      </c>
      <c r="I4322" t="s">
        <v>6636</v>
      </c>
      <c r="J4322" s="1">
        <v>311</v>
      </c>
      <c r="K4322" t="s">
        <v>1206</v>
      </c>
      <c r="L4322" s="1"/>
      <c r="N4322" s="1"/>
      <c r="P4322" s="1">
        <v>217</v>
      </c>
      <c r="Q4322" t="s">
        <v>3039</v>
      </c>
      <c r="R4322" s="1">
        <v>7504</v>
      </c>
      <c r="S4322" t="s">
        <v>1209</v>
      </c>
      <c r="T4322" t="s">
        <v>1000</v>
      </c>
      <c r="U4322" t="s">
        <v>182</v>
      </c>
      <c r="V4322" s="1">
        <v>7504</v>
      </c>
      <c r="W4322" t="s">
        <v>1209</v>
      </c>
      <c r="X4322" t="s">
        <v>183</v>
      </c>
      <c r="Y4322" s="1"/>
      <c r="AA4322" t="s">
        <v>150</v>
      </c>
      <c r="AB4322" s="2">
        <v>0</v>
      </c>
      <c r="AC4322" s="2">
        <v>0</v>
      </c>
      <c r="AD4322" t="s">
        <v>53</v>
      </c>
      <c r="AF4322" s="1">
        <v>3</v>
      </c>
      <c r="AG4322" s="1"/>
      <c r="AH4322" s="1" t="b">
        <f>Export4Q22[[#This Row],[Pharmacy Controller ID]]&lt;&gt;Export4Q22[[#This Row],[Medical Controller ID]]</f>
        <v>1</v>
      </c>
      <c r="AI4322" t="str">
        <f t="shared" si="67"/>
        <v>64068Ridgecrest Regional HospitalEmployerTRUECommercial7476Express Scripts National Preferred with Limited UM 202061825Express Scripts National Preferred with Limited311ESI Commercial217Express Scripts (ESI)7504Express Scripts PBMNationalPBM Controlled7504Express Scripts PBMPBM00CA3</v>
      </c>
      <c r="AJ4322" s="8" t="str">
        <f>IFERROR(IF(_xlfn.XLOOKUP(Export4Q22[[#This Row],[Plan ID]],#REF!,#REF!)=Export4Q22[[#This Row],[Concatenate]],"Same","Change"),"New")</f>
        <v>New</v>
      </c>
    </row>
    <row r="4323" spans="1:36" x14ac:dyDescent="0.25">
      <c r="A4323" s="1">
        <v>64069</v>
      </c>
      <c r="B4323" t="s">
        <v>7235</v>
      </c>
      <c r="C4323" t="s">
        <v>176</v>
      </c>
      <c r="D4323" t="s">
        <v>995</v>
      </c>
      <c r="E4323" t="s">
        <v>177</v>
      </c>
      <c r="F4323" s="1">
        <v>7476</v>
      </c>
      <c r="G4323" t="s">
        <v>1205</v>
      </c>
      <c r="H4323" s="3">
        <v>61825</v>
      </c>
      <c r="I4323" t="s">
        <v>6636</v>
      </c>
      <c r="J4323" s="1">
        <v>311</v>
      </c>
      <c r="K4323" t="s">
        <v>1206</v>
      </c>
      <c r="L4323" s="1"/>
      <c r="N4323" s="1"/>
      <c r="P4323" s="1">
        <v>217</v>
      </c>
      <c r="Q4323" t="s">
        <v>3039</v>
      </c>
      <c r="R4323" s="1">
        <v>7504</v>
      </c>
      <c r="S4323" t="s">
        <v>1209</v>
      </c>
      <c r="T4323" t="s">
        <v>1000</v>
      </c>
      <c r="U4323" t="s">
        <v>182</v>
      </c>
      <c r="V4323" s="1">
        <v>7504</v>
      </c>
      <c r="W4323" t="s">
        <v>1209</v>
      </c>
      <c r="X4323" t="s">
        <v>183</v>
      </c>
      <c r="Y4323" s="1"/>
      <c r="AA4323" t="s">
        <v>150</v>
      </c>
      <c r="AB4323" s="2">
        <v>0</v>
      </c>
      <c r="AC4323" s="2">
        <v>0</v>
      </c>
      <c r="AD4323" t="s">
        <v>97</v>
      </c>
      <c r="AF4323" s="1">
        <v>3</v>
      </c>
      <c r="AG4323" s="1"/>
      <c r="AH4323" s="1" t="b">
        <f>Export4Q22[[#This Row],[Pharmacy Controller ID]]&lt;&gt;Export4Q22[[#This Row],[Medical Controller ID]]</f>
        <v>1</v>
      </c>
      <c r="AI4323" t="str">
        <f t="shared" si="67"/>
        <v>64069Rocky BrandsEmployerTRUECommercial7476Express Scripts National Preferred with Limited UM 202061825Express Scripts National Preferred with Limited311ESI Commercial217Express Scripts (ESI)7504Express Scripts PBMNationalPBM Controlled7504Express Scripts PBMPBM00OH3</v>
      </c>
      <c r="AJ4323" s="8" t="str">
        <f>IFERROR(IF(_xlfn.XLOOKUP(Export4Q22[[#This Row],[Plan ID]],#REF!,#REF!)=Export4Q22[[#This Row],[Concatenate]],"Same","Change"),"New")</f>
        <v>New</v>
      </c>
    </row>
    <row r="4324" spans="1:36" x14ac:dyDescent="0.25">
      <c r="A4324" s="1">
        <v>64070</v>
      </c>
      <c r="B4324" t="s">
        <v>7236</v>
      </c>
      <c r="C4324" t="s">
        <v>176</v>
      </c>
      <c r="D4324" t="s">
        <v>995</v>
      </c>
      <c r="E4324" t="s">
        <v>177</v>
      </c>
      <c r="F4324" s="1">
        <v>7476</v>
      </c>
      <c r="G4324" t="s">
        <v>1205</v>
      </c>
      <c r="H4324" s="3">
        <v>61825</v>
      </c>
      <c r="I4324" t="s">
        <v>6636</v>
      </c>
      <c r="J4324" s="1">
        <v>311</v>
      </c>
      <c r="K4324" t="s">
        <v>1206</v>
      </c>
      <c r="L4324" s="1"/>
      <c r="N4324" s="1"/>
      <c r="P4324" s="1">
        <v>217</v>
      </c>
      <c r="Q4324" t="s">
        <v>3039</v>
      </c>
      <c r="R4324" s="1">
        <v>7504</v>
      </c>
      <c r="S4324" t="s">
        <v>1209</v>
      </c>
      <c r="T4324" t="s">
        <v>1000</v>
      </c>
      <c r="U4324" t="s">
        <v>182</v>
      </c>
      <c r="V4324" s="1">
        <v>7504</v>
      </c>
      <c r="W4324" t="s">
        <v>1209</v>
      </c>
      <c r="X4324" t="s">
        <v>183</v>
      </c>
      <c r="Y4324" s="1"/>
      <c r="AA4324" t="s">
        <v>150</v>
      </c>
      <c r="AB4324" s="2">
        <v>0</v>
      </c>
      <c r="AC4324" s="2">
        <v>0</v>
      </c>
      <c r="AD4324" t="s">
        <v>97</v>
      </c>
      <c r="AF4324" s="1">
        <v>3</v>
      </c>
      <c r="AG4324" s="1"/>
      <c r="AH4324" s="1" t="b">
        <f>Export4Q22[[#This Row],[Pharmacy Controller ID]]&lt;&gt;Export4Q22[[#This Row],[Medical Controller ID]]</f>
        <v>1</v>
      </c>
      <c r="AI4324" t="str">
        <f t="shared" si="67"/>
        <v>64070Athens City School DistrictEmployerTRUECommercial7476Express Scripts National Preferred with Limited UM 202061825Express Scripts National Preferred with Limited311ESI Commercial217Express Scripts (ESI)7504Express Scripts PBMNationalPBM Controlled7504Express Scripts PBMPBM00OH3</v>
      </c>
      <c r="AJ4324" s="8" t="str">
        <f>IFERROR(IF(_xlfn.XLOOKUP(Export4Q22[[#This Row],[Plan ID]],#REF!,#REF!)=Export4Q22[[#This Row],[Concatenate]],"Same","Change"),"New")</f>
        <v>New</v>
      </c>
    </row>
    <row r="4325" spans="1:36" x14ac:dyDescent="0.25">
      <c r="A4325" s="1">
        <v>64071</v>
      </c>
      <c r="B4325" t="s">
        <v>7237</v>
      </c>
      <c r="C4325" t="s">
        <v>176</v>
      </c>
      <c r="D4325" t="s">
        <v>995</v>
      </c>
      <c r="E4325" t="s">
        <v>177</v>
      </c>
      <c r="F4325" s="1">
        <v>7476</v>
      </c>
      <c r="G4325" t="s">
        <v>1205</v>
      </c>
      <c r="H4325" s="3">
        <v>61825</v>
      </c>
      <c r="I4325" t="s">
        <v>6636</v>
      </c>
      <c r="J4325" s="1">
        <v>311</v>
      </c>
      <c r="K4325" t="s">
        <v>1206</v>
      </c>
      <c r="L4325" s="1"/>
      <c r="N4325" s="1"/>
      <c r="P4325" s="1">
        <v>217</v>
      </c>
      <c r="Q4325" t="s">
        <v>3039</v>
      </c>
      <c r="R4325" s="1">
        <v>7504</v>
      </c>
      <c r="S4325" t="s">
        <v>1209</v>
      </c>
      <c r="T4325" t="s">
        <v>1000</v>
      </c>
      <c r="U4325" t="s">
        <v>182</v>
      </c>
      <c r="V4325" s="1">
        <v>7504</v>
      </c>
      <c r="W4325" t="s">
        <v>1209</v>
      </c>
      <c r="X4325" t="s">
        <v>183</v>
      </c>
      <c r="Y4325" s="1"/>
      <c r="AA4325" t="s">
        <v>150</v>
      </c>
      <c r="AB4325" s="2">
        <v>0</v>
      </c>
      <c r="AC4325" s="2">
        <v>0</v>
      </c>
      <c r="AD4325" t="s">
        <v>354</v>
      </c>
      <c r="AF4325" s="1">
        <v>3</v>
      </c>
      <c r="AG4325" s="1"/>
      <c r="AH4325" s="1" t="b">
        <f>Export4Q22[[#This Row],[Pharmacy Controller ID]]&lt;&gt;Export4Q22[[#This Row],[Medical Controller ID]]</f>
        <v>1</v>
      </c>
      <c r="AI4325" t="str">
        <f t="shared" si="67"/>
        <v>64071Big Rock Sports LLC.EmployerTRUECommercial7476Express Scripts National Preferred with Limited UM 202061825Express Scripts National Preferred with Limited311ESI Commercial217Express Scripts (ESI)7504Express Scripts PBMNationalPBM Controlled7504Express Scripts PBMPBM00NC3</v>
      </c>
      <c r="AJ4325" s="8" t="str">
        <f>IFERROR(IF(_xlfn.XLOOKUP(Export4Q22[[#This Row],[Plan ID]],#REF!,#REF!)=Export4Q22[[#This Row],[Concatenate]],"Same","Change"),"New")</f>
        <v>New</v>
      </c>
    </row>
    <row r="4326" spans="1:36" x14ac:dyDescent="0.25">
      <c r="A4326" s="1">
        <v>64072</v>
      </c>
      <c r="B4326" t="s">
        <v>7238</v>
      </c>
      <c r="C4326" t="s">
        <v>176</v>
      </c>
      <c r="D4326" t="s">
        <v>995</v>
      </c>
      <c r="E4326" t="s">
        <v>177</v>
      </c>
      <c r="F4326" s="1">
        <v>7476</v>
      </c>
      <c r="G4326" t="s">
        <v>1205</v>
      </c>
      <c r="H4326" s="3">
        <v>61825</v>
      </c>
      <c r="I4326" t="s">
        <v>6636</v>
      </c>
      <c r="J4326" s="1">
        <v>311</v>
      </c>
      <c r="K4326" t="s">
        <v>1206</v>
      </c>
      <c r="L4326" s="1"/>
      <c r="N4326" s="1"/>
      <c r="P4326" s="1">
        <v>217</v>
      </c>
      <c r="Q4326" t="s">
        <v>3039</v>
      </c>
      <c r="R4326" s="1">
        <v>7504</v>
      </c>
      <c r="S4326" t="s">
        <v>1209</v>
      </c>
      <c r="T4326" t="s">
        <v>1000</v>
      </c>
      <c r="U4326" t="s">
        <v>182</v>
      </c>
      <c r="V4326" s="1">
        <v>7504</v>
      </c>
      <c r="W4326" t="s">
        <v>1209</v>
      </c>
      <c r="X4326" t="s">
        <v>183</v>
      </c>
      <c r="Y4326" s="1"/>
      <c r="AA4326" t="s">
        <v>150</v>
      </c>
      <c r="AB4326" s="2">
        <v>0</v>
      </c>
      <c r="AC4326" s="2">
        <v>0</v>
      </c>
      <c r="AD4326" t="s">
        <v>142</v>
      </c>
      <c r="AF4326" s="1">
        <v>3</v>
      </c>
      <c r="AG4326" s="1"/>
      <c r="AH4326" s="1" t="b">
        <f>Export4Q22[[#This Row],[Pharmacy Controller ID]]&lt;&gt;Export4Q22[[#This Row],[Medical Controller ID]]</f>
        <v>1</v>
      </c>
      <c r="AI4326" t="str">
        <f t="shared" si="67"/>
        <v>64072Hill Country Memorial HospitalEmployerTRUECommercial7476Express Scripts National Preferred with Limited UM 202061825Express Scripts National Preferred with Limited311ESI Commercial217Express Scripts (ESI)7504Express Scripts PBMNationalPBM Controlled7504Express Scripts PBMPBM00TX3</v>
      </c>
      <c r="AJ4326" s="8" t="str">
        <f>IFERROR(IF(_xlfn.XLOOKUP(Export4Q22[[#This Row],[Plan ID]],#REF!,#REF!)=Export4Q22[[#This Row],[Concatenate]],"Same","Change"),"New")</f>
        <v>New</v>
      </c>
    </row>
    <row r="4327" spans="1:36" x14ac:dyDescent="0.25">
      <c r="A4327" s="1">
        <v>64073</v>
      </c>
      <c r="B4327" t="s">
        <v>7239</v>
      </c>
      <c r="C4327" t="s">
        <v>176</v>
      </c>
      <c r="D4327" t="s">
        <v>995</v>
      </c>
      <c r="E4327" t="s">
        <v>177</v>
      </c>
      <c r="F4327" s="1">
        <v>7476</v>
      </c>
      <c r="G4327" t="s">
        <v>1205</v>
      </c>
      <c r="H4327" s="3">
        <v>61825</v>
      </c>
      <c r="I4327" t="s">
        <v>6636</v>
      </c>
      <c r="J4327" s="1">
        <v>311</v>
      </c>
      <c r="K4327" t="s">
        <v>1206</v>
      </c>
      <c r="L4327" s="1"/>
      <c r="N4327" s="1"/>
      <c r="P4327" s="1">
        <v>217</v>
      </c>
      <c r="Q4327" t="s">
        <v>3039</v>
      </c>
      <c r="R4327" s="1">
        <v>7504</v>
      </c>
      <c r="S4327" t="s">
        <v>1209</v>
      </c>
      <c r="T4327" t="s">
        <v>1000</v>
      </c>
      <c r="U4327" t="s">
        <v>182</v>
      </c>
      <c r="V4327" s="1">
        <v>7504</v>
      </c>
      <c r="W4327" t="s">
        <v>1209</v>
      </c>
      <c r="X4327" t="s">
        <v>183</v>
      </c>
      <c r="Y4327" s="1"/>
      <c r="AA4327" t="s">
        <v>150</v>
      </c>
      <c r="AB4327" s="2">
        <v>0</v>
      </c>
      <c r="AC4327" s="2">
        <v>0</v>
      </c>
      <c r="AD4327" t="s">
        <v>91</v>
      </c>
      <c r="AF4327" s="1">
        <v>3</v>
      </c>
      <c r="AG4327" s="1"/>
      <c r="AH4327" s="1" t="b">
        <f>Export4Q22[[#This Row],[Pharmacy Controller ID]]&lt;&gt;Export4Q22[[#This Row],[Medical Controller ID]]</f>
        <v>1</v>
      </c>
      <c r="AI4327" t="str">
        <f t="shared" si="67"/>
        <v>64073Masters Gallery FoodsEmployerTRUECommercial7476Express Scripts National Preferred with Limited UM 202061825Express Scripts National Preferred with Limited311ESI Commercial217Express Scripts (ESI)7504Express Scripts PBMNationalPBM Controlled7504Express Scripts PBMPBM00WI3</v>
      </c>
      <c r="AJ4327" s="8" t="str">
        <f>IFERROR(IF(_xlfn.XLOOKUP(Export4Q22[[#This Row],[Plan ID]],#REF!,#REF!)=Export4Q22[[#This Row],[Concatenate]],"Same","Change"),"New")</f>
        <v>New</v>
      </c>
    </row>
    <row r="4328" spans="1:36" x14ac:dyDescent="0.25">
      <c r="A4328" s="1">
        <v>64074</v>
      </c>
      <c r="B4328" t="s">
        <v>7240</v>
      </c>
      <c r="C4328" t="s">
        <v>176</v>
      </c>
      <c r="D4328" t="s">
        <v>995</v>
      </c>
      <c r="E4328" t="s">
        <v>177</v>
      </c>
      <c r="F4328" s="1">
        <v>7476</v>
      </c>
      <c r="G4328" t="s">
        <v>1205</v>
      </c>
      <c r="H4328" s="3">
        <v>61825</v>
      </c>
      <c r="I4328" t="s">
        <v>6636</v>
      </c>
      <c r="J4328" s="1">
        <v>311</v>
      </c>
      <c r="K4328" t="s">
        <v>1206</v>
      </c>
      <c r="L4328" s="1"/>
      <c r="N4328" s="1"/>
      <c r="P4328" s="1">
        <v>217</v>
      </c>
      <c r="Q4328" t="s">
        <v>3039</v>
      </c>
      <c r="R4328" s="1">
        <v>7504</v>
      </c>
      <c r="S4328" t="s">
        <v>1209</v>
      </c>
      <c r="T4328" t="s">
        <v>1000</v>
      </c>
      <c r="U4328" t="s">
        <v>182</v>
      </c>
      <c r="V4328" s="1">
        <v>7504</v>
      </c>
      <c r="W4328" t="s">
        <v>1209</v>
      </c>
      <c r="X4328" t="s">
        <v>183</v>
      </c>
      <c r="Y4328" s="1"/>
      <c r="AA4328" t="s">
        <v>150</v>
      </c>
      <c r="AB4328" s="2">
        <v>0</v>
      </c>
      <c r="AC4328" s="2">
        <v>0</v>
      </c>
      <c r="AD4328" t="s">
        <v>142</v>
      </c>
      <c r="AF4328" s="1">
        <v>3</v>
      </c>
      <c r="AG4328" s="1"/>
      <c r="AH4328" s="1" t="b">
        <f>Export4Q22[[#This Row],[Pharmacy Controller ID]]&lt;&gt;Export4Q22[[#This Row],[Medical Controller ID]]</f>
        <v>1</v>
      </c>
      <c r="AI4328" t="str">
        <f t="shared" si="67"/>
        <v>64074Hisco Inc.EmployerTRUECommercial7476Express Scripts National Preferred with Limited UM 202061825Express Scripts National Preferred with Limited311ESI Commercial217Express Scripts (ESI)7504Express Scripts PBMNationalPBM Controlled7504Express Scripts PBMPBM00TX3</v>
      </c>
      <c r="AJ4328" s="8" t="str">
        <f>IFERROR(IF(_xlfn.XLOOKUP(Export4Q22[[#This Row],[Plan ID]],#REF!,#REF!)=Export4Q22[[#This Row],[Concatenate]],"Same","Change"),"New")</f>
        <v>New</v>
      </c>
    </row>
    <row r="4329" spans="1:36" x14ac:dyDescent="0.25">
      <c r="A4329" s="1">
        <v>64075</v>
      </c>
      <c r="B4329" t="s">
        <v>7241</v>
      </c>
      <c r="C4329" t="s">
        <v>176</v>
      </c>
      <c r="D4329" t="s">
        <v>995</v>
      </c>
      <c r="E4329" t="s">
        <v>177</v>
      </c>
      <c r="F4329" s="1">
        <v>7476</v>
      </c>
      <c r="G4329" t="s">
        <v>1205</v>
      </c>
      <c r="H4329" s="3">
        <v>61825</v>
      </c>
      <c r="I4329" t="s">
        <v>6636</v>
      </c>
      <c r="J4329" s="1">
        <v>311</v>
      </c>
      <c r="K4329" t="s">
        <v>1206</v>
      </c>
      <c r="L4329" s="1"/>
      <c r="N4329" s="1"/>
      <c r="P4329" s="1">
        <v>217</v>
      </c>
      <c r="Q4329" t="s">
        <v>3039</v>
      </c>
      <c r="R4329" s="1">
        <v>7504</v>
      </c>
      <c r="S4329" t="s">
        <v>1209</v>
      </c>
      <c r="T4329" t="s">
        <v>1000</v>
      </c>
      <c r="U4329" t="s">
        <v>182</v>
      </c>
      <c r="V4329" s="1">
        <v>7504</v>
      </c>
      <c r="W4329" t="s">
        <v>1209</v>
      </c>
      <c r="X4329" t="s">
        <v>183</v>
      </c>
      <c r="Y4329" s="1"/>
      <c r="AA4329" t="s">
        <v>150</v>
      </c>
      <c r="AB4329" s="2">
        <v>0</v>
      </c>
      <c r="AC4329" s="2">
        <v>0</v>
      </c>
      <c r="AD4329" t="s">
        <v>836</v>
      </c>
      <c r="AF4329" s="1">
        <v>3</v>
      </c>
      <c r="AG4329" s="1"/>
      <c r="AH4329" s="1" t="b">
        <f>Export4Q22[[#This Row],[Pharmacy Controller ID]]&lt;&gt;Export4Q22[[#This Row],[Medical Controller ID]]</f>
        <v>1</v>
      </c>
      <c r="AI4329" t="str">
        <f t="shared" si="67"/>
        <v>64075Averitt Express Inc.EmployerTRUECommercial7476Express Scripts National Preferred with Limited UM 202061825Express Scripts National Preferred with Limited311ESI Commercial217Express Scripts (ESI)7504Express Scripts PBMNationalPBM Controlled7504Express Scripts PBMPBM00TN3</v>
      </c>
      <c r="AJ4329" s="8" t="str">
        <f>IFERROR(IF(_xlfn.XLOOKUP(Export4Q22[[#This Row],[Plan ID]],#REF!,#REF!)=Export4Q22[[#This Row],[Concatenate]],"Same","Change"),"New")</f>
        <v>New</v>
      </c>
    </row>
    <row r="4330" spans="1:36" x14ac:dyDescent="0.25">
      <c r="A4330" s="1">
        <v>64076</v>
      </c>
      <c r="B4330" t="s">
        <v>7242</v>
      </c>
      <c r="C4330" t="s">
        <v>176</v>
      </c>
      <c r="D4330" t="s">
        <v>995</v>
      </c>
      <c r="E4330" t="s">
        <v>177</v>
      </c>
      <c r="F4330" s="1">
        <v>7476</v>
      </c>
      <c r="G4330" t="s">
        <v>1205</v>
      </c>
      <c r="H4330" s="3">
        <v>61825</v>
      </c>
      <c r="I4330" t="s">
        <v>6636</v>
      </c>
      <c r="J4330" s="1">
        <v>311</v>
      </c>
      <c r="K4330" t="s">
        <v>1206</v>
      </c>
      <c r="L4330" s="1"/>
      <c r="N4330" s="1"/>
      <c r="P4330" s="1">
        <v>217</v>
      </c>
      <c r="Q4330" t="s">
        <v>3039</v>
      </c>
      <c r="R4330" s="1">
        <v>7504</v>
      </c>
      <c r="S4330" t="s">
        <v>1209</v>
      </c>
      <c r="T4330" t="s">
        <v>1000</v>
      </c>
      <c r="U4330" t="s">
        <v>182</v>
      </c>
      <c r="V4330" s="1">
        <v>7504</v>
      </c>
      <c r="W4330" t="s">
        <v>1209</v>
      </c>
      <c r="X4330" t="s">
        <v>183</v>
      </c>
      <c r="Y4330" s="1"/>
      <c r="AA4330" t="s">
        <v>150</v>
      </c>
      <c r="AB4330" s="2">
        <v>0</v>
      </c>
      <c r="AC4330" s="2">
        <v>0</v>
      </c>
      <c r="AD4330" t="s">
        <v>314</v>
      </c>
      <c r="AF4330" s="1">
        <v>3</v>
      </c>
      <c r="AG4330" s="1"/>
      <c r="AH4330" s="1" t="b">
        <f>Export4Q22[[#This Row],[Pharmacy Controller ID]]&lt;&gt;Export4Q22[[#This Row],[Medical Controller ID]]</f>
        <v>1</v>
      </c>
      <c r="AI4330" t="str">
        <f t="shared" si="67"/>
        <v>64076KalasEmployerTRUECommercial7476Express Scripts National Preferred with Limited UM 202061825Express Scripts National Preferred with Limited311ESI Commercial217Express Scripts (ESI)7504Express Scripts PBMNationalPBM Controlled7504Express Scripts PBMPBM00PA3</v>
      </c>
      <c r="AJ4330" s="8" t="str">
        <f>IFERROR(IF(_xlfn.XLOOKUP(Export4Q22[[#This Row],[Plan ID]],#REF!,#REF!)=Export4Q22[[#This Row],[Concatenate]],"Same","Change"),"New")</f>
        <v>New</v>
      </c>
    </row>
    <row r="4331" spans="1:36" x14ac:dyDescent="0.25">
      <c r="A4331" s="1">
        <v>64077</v>
      </c>
      <c r="B4331" t="s">
        <v>7243</v>
      </c>
      <c r="C4331" t="s">
        <v>176</v>
      </c>
      <c r="D4331" t="s">
        <v>995</v>
      </c>
      <c r="E4331" t="s">
        <v>177</v>
      </c>
      <c r="F4331" s="1">
        <v>7476</v>
      </c>
      <c r="G4331" t="s">
        <v>1205</v>
      </c>
      <c r="H4331" s="3">
        <v>61825</v>
      </c>
      <c r="I4331" t="s">
        <v>6636</v>
      </c>
      <c r="J4331" s="1">
        <v>311</v>
      </c>
      <c r="K4331" t="s">
        <v>1206</v>
      </c>
      <c r="L4331" s="1"/>
      <c r="N4331" s="1"/>
      <c r="P4331" s="1">
        <v>217</v>
      </c>
      <c r="Q4331" t="s">
        <v>3039</v>
      </c>
      <c r="R4331" s="1">
        <v>7504</v>
      </c>
      <c r="S4331" t="s">
        <v>1209</v>
      </c>
      <c r="T4331" t="s">
        <v>1000</v>
      </c>
      <c r="U4331" t="s">
        <v>182</v>
      </c>
      <c r="V4331" s="1">
        <v>7504</v>
      </c>
      <c r="W4331" t="s">
        <v>1209</v>
      </c>
      <c r="X4331" t="s">
        <v>183</v>
      </c>
      <c r="Y4331" s="1"/>
      <c r="AA4331" t="s">
        <v>150</v>
      </c>
      <c r="AB4331" s="2">
        <v>0</v>
      </c>
      <c r="AC4331" s="2">
        <v>0</v>
      </c>
      <c r="AD4331" t="s">
        <v>295</v>
      </c>
      <c r="AF4331" s="1">
        <v>3</v>
      </c>
      <c r="AG4331" s="1"/>
      <c r="AH4331" s="1" t="b">
        <f>Export4Q22[[#This Row],[Pharmacy Controller ID]]&lt;&gt;Export4Q22[[#This Row],[Medical Controller ID]]</f>
        <v>1</v>
      </c>
      <c r="AI4331" t="str">
        <f t="shared" si="67"/>
        <v>64077Spectrum for LivingEmployerTRUECommercial7476Express Scripts National Preferred with Limited UM 202061825Express Scripts National Preferred with Limited311ESI Commercial217Express Scripts (ESI)7504Express Scripts PBMNationalPBM Controlled7504Express Scripts PBMPBM00NJ3</v>
      </c>
      <c r="AJ4331" s="8" t="str">
        <f>IFERROR(IF(_xlfn.XLOOKUP(Export4Q22[[#This Row],[Plan ID]],#REF!,#REF!)=Export4Q22[[#This Row],[Concatenate]],"Same","Change"),"New")</f>
        <v>New</v>
      </c>
    </row>
    <row r="4332" spans="1:36" x14ac:dyDescent="0.25">
      <c r="A4332" s="1">
        <v>64078</v>
      </c>
      <c r="B4332" t="s">
        <v>7244</v>
      </c>
      <c r="C4332" t="s">
        <v>176</v>
      </c>
      <c r="D4332" t="s">
        <v>995</v>
      </c>
      <c r="E4332" t="s">
        <v>177</v>
      </c>
      <c r="F4332" s="1">
        <v>7476</v>
      </c>
      <c r="G4332" t="s">
        <v>1205</v>
      </c>
      <c r="H4332" s="3">
        <v>61825</v>
      </c>
      <c r="I4332" t="s">
        <v>6636</v>
      </c>
      <c r="J4332" s="1">
        <v>311</v>
      </c>
      <c r="K4332" t="s">
        <v>1206</v>
      </c>
      <c r="L4332" s="1"/>
      <c r="N4332" s="1"/>
      <c r="P4332" s="1">
        <v>217</v>
      </c>
      <c r="Q4332" t="s">
        <v>3039</v>
      </c>
      <c r="R4332" s="1">
        <v>7504</v>
      </c>
      <c r="S4332" t="s">
        <v>1209</v>
      </c>
      <c r="T4332" t="s">
        <v>1000</v>
      </c>
      <c r="U4332" t="s">
        <v>182</v>
      </c>
      <c r="V4332" s="1">
        <v>7504</v>
      </c>
      <c r="W4332" t="s">
        <v>1209</v>
      </c>
      <c r="X4332" t="s">
        <v>183</v>
      </c>
      <c r="Y4332" s="1"/>
      <c r="AA4332" t="s">
        <v>150</v>
      </c>
      <c r="AB4332" s="2">
        <v>11960</v>
      </c>
      <c r="AC4332" s="2">
        <v>0</v>
      </c>
      <c r="AD4332" t="s">
        <v>91</v>
      </c>
      <c r="AF4332" s="1">
        <v>3</v>
      </c>
      <c r="AG4332" s="1"/>
      <c r="AH4332" s="1" t="b">
        <f>Export4Q22[[#This Row],[Pharmacy Controller ID]]&lt;&gt;Export4Q22[[#This Row],[Medical Controller ID]]</f>
        <v>1</v>
      </c>
      <c r="AI4332" t="str">
        <f t="shared" si="67"/>
        <v>64078Ashley Furniture Industries, Inc.EmployerTRUECommercial7476Express Scripts National Preferred with Limited UM 202061825Express Scripts National Preferred with Limited311ESI Commercial217Express Scripts (ESI)7504Express Scripts PBMNationalPBM Controlled7504Express Scripts PBMPBM119600WI3</v>
      </c>
      <c r="AJ4332" s="8" t="str">
        <f>IFERROR(IF(_xlfn.XLOOKUP(Export4Q22[[#This Row],[Plan ID]],#REF!,#REF!)=Export4Q22[[#This Row],[Concatenate]],"Same","Change"),"New")</f>
        <v>New</v>
      </c>
    </row>
    <row r="4333" spans="1:36" x14ac:dyDescent="0.25">
      <c r="A4333" s="1">
        <v>64080</v>
      </c>
      <c r="B4333" t="s">
        <v>7245</v>
      </c>
      <c r="C4333" t="s">
        <v>176</v>
      </c>
      <c r="D4333" t="s">
        <v>995</v>
      </c>
      <c r="E4333" t="s">
        <v>177</v>
      </c>
      <c r="F4333" s="1">
        <v>7476</v>
      </c>
      <c r="G4333" t="s">
        <v>1205</v>
      </c>
      <c r="H4333" s="3">
        <v>61825</v>
      </c>
      <c r="I4333" t="s">
        <v>6636</v>
      </c>
      <c r="J4333" s="1">
        <v>311</v>
      </c>
      <c r="K4333" t="s">
        <v>1206</v>
      </c>
      <c r="L4333" s="1"/>
      <c r="N4333" s="1"/>
      <c r="P4333" s="1">
        <v>217</v>
      </c>
      <c r="Q4333" t="s">
        <v>3039</v>
      </c>
      <c r="R4333" s="1">
        <v>7504</v>
      </c>
      <c r="S4333" t="s">
        <v>1209</v>
      </c>
      <c r="T4333" t="s">
        <v>1000</v>
      </c>
      <c r="U4333" t="s">
        <v>182</v>
      </c>
      <c r="V4333" s="1">
        <v>7504</v>
      </c>
      <c r="W4333" t="s">
        <v>1209</v>
      </c>
      <c r="X4333" t="s">
        <v>183</v>
      </c>
      <c r="Y4333" s="1"/>
      <c r="AA4333" t="s">
        <v>150</v>
      </c>
      <c r="AB4333" s="2">
        <v>0</v>
      </c>
      <c r="AC4333" s="2">
        <v>0</v>
      </c>
      <c r="AD4333" t="s">
        <v>53</v>
      </c>
      <c r="AF4333" s="1">
        <v>3</v>
      </c>
      <c r="AG4333" s="1"/>
      <c r="AH4333" s="1" t="b">
        <f>Export4Q22[[#This Row],[Pharmacy Controller ID]]&lt;&gt;Export4Q22[[#This Row],[Medical Controller ID]]</f>
        <v>1</v>
      </c>
      <c r="AI4333" t="str">
        <f t="shared" si="67"/>
        <v>64080Salient Federal SolutionsEmployerTRUECommercial7476Express Scripts National Preferred with Limited UM 202061825Express Scripts National Preferred with Limited311ESI Commercial217Express Scripts (ESI)7504Express Scripts PBMNationalPBM Controlled7504Express Scripts PBMPBM00CA3</v>
      </c>
      <c r="AJ4333" s="8" t="str">
        <f>IFERROR(IF(_xlfn.XLOOKUP(Export4Q22[[#This Row],[Plan ID]],#REF!,#REF!)=Export4Q22[[#This Row],[Concatenate]],"Same","Change"),"New")</f>
        <v>New</v>
      </c>
    </row>
    <row r="4334" spans="1:36" x14ac:dyDescent="0.25">
      <c r="A4334" s="1">
        <v>64081</v>
      </c>
      <c r="B4334" t="s">
        <v>7246</v>
      </c>
      <c r="C4334" t="s">
        <v>176</v>
      </c>
      <c r="D4334" t="s">
        <v>995</v>
      </c>
      <c r="E4334" t="s">
        <v>177</v>
      </c>
      <c r="F4334" s="1">
        <v>7476</v>
      </c>
      <c r="G4334" t="s">
        <v>1205</v>
      </c>
      <c r="H4334" s="3">
        <v>61825</v>
      </c>
      <c r="I4334" t="s">
        <v>6636</v>
      </c>
      <c r="J4334" s="1">
        <v>311</v>
      </c>
      <c r="K4334" t="s">
        <v>1206</v>
      </c>
      <c r="L4334" s="1"/>
      <c r="N4334" s="1"/>
      <c r="P4334" s="1">
        <v>217</v>
      </c>
      <c r="Q4334" t="s">
        <v>3039</v>
      </c>
      <c r="R4334" s="1">
        <v>7504</v>
      </c>
      <c r="S4334" t="s">
        <v>1209</v>
      </c>
      <c r="T4334" t="s">
        <v>1000</v>
      </c>
      <c r="U4334" t="s">
        <v>182</v>
      </c>
      <c r="V4334" s="1">
        <v>7504</v>
      </c>
      <c r="W4334" t="s">
        <v>1209</v>
      </c>
      <c r="X4334" t="s">
        <v>183</v>
      </c>
      <c r="Y4334" s="1"/>
      <c r="AA4334" t="s">
        <v>150</v>
      </c>
      <c r="AB4334" s="2">
        <v>318</v>
      </c>
      <c r="AC4334" s="2">
        <v>0</v>
      </c>
      <c r="AD4334" t="s">
        <v>314</v>
      </c>
      <c r="AF4334" s="1">
        <v>3</v>
      </c>
      <c r="AG4334" s="1"/>
      <c r="AH4334" s="1" t="b">
        <f>Export4Q22[[#This Row],[Pharmacy Controller ID]]&lt;&gt;Export4Q22[[#This Row],[Medical Controller ID]]</f>
        <v>1</v>
      </c>
      <c r="AI4334" t="str">
        <f t="shared" si="67"/>
        <v>64081Penn National Gaming Inc.EmployerTRUECommercial7476Express Scripts National Preferred with Limited UM 202061825Express Scripts National Preferred with Limited311ESI Commercial217Express Scripts (ESI)7504Express Scripts PBMNationalPBM Controlled7504Express Scripts PBMPBM3180PA3</v>
      </c>
      <c r="AJ4334" s="8" t="str">
        <f>IFERROR(IF(_xlfn.XLOOKUP(Export4Q22[[#This Row],[Plan ID]],#REF!,#REF!)=Export4Q22[[#This Row],[Concatenate]],"Same","Change"),"New")</f>
        <v>New</v>
      </c>
    </row>
    <row r="4335" spans="1:36" x14ac:dyDescent="0.25">
      <c r="A4335" s="1">
        <v>64084</v>
      </c>
      <c r="B4335" t="s">
        <v>7247</v>
      </c>
      <c r="C4335" t="s">
        <v>176</v>
      </c>
      <c r="D4335" t="s">
        <v>995</v>
      </c>
      <c r="E4335" t="s">
        <v>177</v>
      </c>
      <c r="F4335" s="1">
        <v>7476</v>
      </c>
      <c r="G4335" t="s">
        <v>1205</v>
      </c>
      <c r="H4335" s="3">
        <v>61825</v>
      </c>
      <c r="I4335" t="s">
        <v>6636</v>
      </c>
      <c r="J4335" s="1">
        <v>311</v>
      </c>
      <c r="K4335" t="s">
        <v>1206</v>
      </c>
      <c r="L4335" s="1"/>
      <c r="N4335" s="1"/>
      <c r="P4335" s="1">
        <v>217</v>
      </c>
      <c r="Q4335" t="s">
        <v>3039</v>
      </c>
      <c r="R4335" s="1">
        <v>7504</v>
      </c>
      <c r="S4335" t="s">
        <v>1209</v>
      </c>
      <c r="T4335" t="s">
        <v>1000</v>
      </c>
      <c r="U4335" t="s">
        <v>182</v>
      </c>
      <c r="V4335" s="1">
        <v>7504</v>
      </c>
      <c r="W4335" t="s">
        <v>1209</v>
      </c>
      <c r="X4335" t="s">
        <v>183</v>
      </c>
      <c r="Y4335" s="1"/>
      <c r="AA4335" t="s">
        <v>150</v>
      </c>
      <c r="AB4335" s="2">
        <v>16205</v>
      </c>
      <c r="AC4335" s="2">
        <v>0</v>
      </c>
      <c r="AD4335" t="s">
        <v>97</v>
      </c>
      <c r="AF4335" s="1">
        <v>3</v>
      </c>
      <c r="AG4335" s="1"/>
      <c r="AH4335" s="1" t="b">
        <f>Export4Q22[[#This Row],[Pharmacy Controller ID]]&lt;&gt;Export4Q22[[#This Row],[Medical Controller ID]]</f>
        <v>1</v>
      </c>
      <c r="AI4335" t="str">
        <f t="shared" si="67"/>
        <v>64084Crown Equipment CorporationEmployerTRUECommercial7476Express Scripts National Preferred with Limited UM 202061825Express Scripts National Preferred with Limited311ESI Commercial217Express Scripts (ESI)7504Express Scripts PBMNationalPBM Controlled7504Express Scripts PBMPBM162050OH3</v>
      </c>
      <c r="AJ4335" s="8" t="str">
        <f>IFERROR(IF(_xlfn.XLOOKUP(Export4Q22[[#This Row],[Plan ID]],#REF!,#REF!)=Export4Q22[[#This Row],[Concatenate]],"Same","Change"),"New")</f>
        <v>New</v>
      </c>
    </row>
    <row r="4336" spans="1:36" x14ac:dyDescent="0.25">
      <c r="A4336" s="1">
        <v>64086</v>
      </c>
      <c r="B4336" t="s">
        <v>7249</v>
      </c>
      <c r="C4336" t="s">
        <v>176</v>
      </c>
      <c r="D4336" t="s">
        <v>995</v>
      </c>
      <c r="E4336" t="s">
        <v>177</v>
      </c>
      <c r="F4336" s="1">
        <v>7476</v>
      </c>
      <c r="G4336" t="s">
        <v>1205</v>
      </c>
      <c r="H4336" s="3">
        <v>61825</v>
      </c>
      <c r="I4336" t="s">
        <v>6636</v>
      </c>
      <c r="J4336" s="1">
        <v>311</v>
      </c>
      <c r="K4336" t="s">
        <v>1206</v>
      </c>
      <c r="L4336" s="1"/>
      <c r="N4336" s="1"/>
      <c r="P4336" s="1">
        <v>217</v>
      </c>
      <c r="Q4336" t="s">
        <v>3039</v>
      </c>
      <c r="R4336" s="1">
        <v>7504</v>
      </c>
      <c r="S4336" t="s">
        <v>1209</v>
      </c>
      <c r="T4336" t="s">
        <v>1000</v>
      </c>
      <c r="U4336" t="s">
        <v>182</v>
      </c>
      <c r="V4336" s="1">
        <v>7504</v>
      </c>
      <c r="W4336" t="s">
        <v>1209</v>
      </c>
      <c r="X4336" t="s">
        <v>183</v>
      </c>
      <c r="Y4336" s="1"/>
      <c r="AA4336" t="s">
        <v>150</v>
      </c>
      <c r="AB4336" s="2">
        <v>481</v>
      </c>
      <c r="AC4336" s="2">
        <v>0</v>
      </c>
      <c r="AD4336" t="s">
        <v>295</v>
      </c>
      <c r="AF4336" s="1">
        <v>3</v>
      </c>
      <c r="AG4336" s="1"/>
      <c r="AH4336" s="1" t="b">
        <f>Export4Q22[[#This Row],[Pharmacy Controller ID]]&lt;&gt;Export4Q22[[#This Row],[Medical Controller ID]]</f>
        <v>1</v>
      </c>
      <c r="AI4336" t="str">
        <f t="shared" si="67"/>
        <v>64086City of LindenEmployerTRUECommercial7476Express Scripts National Preferred with Limited UM 202061825Express Scripts National Preferred with Limited311ESI Commercial217Express Scripts (ESI)7504Express Scripts PBMNationalPBM Controlled7504Express Scripts PBMPBM4810NJ3</v>
      </c>
      <c r="AJ4336" s="8" t="str">
        <f>IFERROR(IF(_xlfn.XLOOKUP(Export4Q22[[#This Row],[Plan ID]],#REF!,#REF!)=Export4Q22[[#This Row],[Concatenate]],"Same","Change"),"New")</f>
        <v>New</v>
      </c>
    </row>
    <row r="4337" spans="1:36" x14ac:dyDescent="0.25">
      <c r="A4337" s="1">
        <v>64088</v>
      </c>
      <c r="B4337" t="s">
        <v>7250</v>
      </c>
      <c r="C4337" t="s">
        <v>176</v>
      </c>
      <c r="D4337" t="s">
        <v>995</v>
      </c>
      <c r="E4337" t="s">
        <v>177</v>
      </c>
      <c r="F4337" s="1">
        <v>7476</v>
      </c>
      <c r="G4337" t="s">
        <v>1205</v>
      </c>
      <c r="H4337" s="3">
        <v>61825</v>
      </c>
      <c r="I4337" t="s">
        <v>6636</v>
      </c>
      <c r="J4337" s="1">
        <v>311</v>
      </c>
      <c r="K4337" t="s">
        <v>1206</v>
      </c>
      <c r="L4337" s="1"/>
      <c r="N4337" s="1"/>
      <c r="P4337" s="1">
        <v>217</v>
      </c>
      <c r="Q4337" t="s">
        <v>3039</v>
      </c>
      <c r="R4337" s="1">
        <v>7504</v>
      </c>
      <c r="S4337" t="s">
        <v>1209</v>
      </c>
      <c r="T4337" t="s">
        <v>1000</v>
      </c>
      <c r="U4337" t="s">
        <v>182</v>
      </c>
      <c r="V4337" s="1">
        <v>7504</v>
      </c>
      <c r="W4337" t="s">
        <v>1209</v>
      </c>
      <c r="X4337" t="s">
        <v>183</v>
      </c>
      <c r="Y4337" s="1"/>
      <c r="AA4337" t="s">
        <v>150</v>
      </c>
      <c r="AB4337" s="2">
        <v>0</v>
      </c>
      <c r="AC4337" s="2">
        <v>0</v>
      </c>
      <c r="AD4337" t="s">
        <v>295</v>
      </c>
      <c r="AF4337" s="1">
        <v>3</v>
      </c>
      <c r="AG4337" s="1"/>
      <c r="AH4337" s="1" t="b">
        <f>Export4Q22[[#This Row],[Pharmacy Controller ID]]&lt;&gt;Export4Q22[[#This Row],[Medical Controller ID]]</f>
        <v>1</v>
      </c>
      <c r="AI4337" t="str">
        <f t="shared" si="67"/>
        <v>64088Hunterdon County New JerseyEmployerTRUECommercial7476Express Scripts National Preferred with Limited UM 202061825Express Scripts National Preferred with Limited311ESI Commercial217Express Scripts (ESI)7504Express Scripts PBMNationalPBM Controlled7504Express Scripts PBMPBM00NJ3</v>
      </c>
      <c r="AJ4337" s="8" t="str">
        <f>IFERROR(IF(_xlfn.XLOOKUP(Export4Q22[[#This Row],[Plan ID]],#REF!,#REF!)=Export4Q22[[#This Row],[Concatenate]],"Same","Change"),"New")</f>
        <v>New</v>
      </c>
    </row>
    <row r="4338" spans="1:36" x14ac:dyDescent="0.25">
      <c r="A4338" s="1">
        <v>64089</v>
      </c>
      <c r="B4338" t="s">
        <v>7251</v>
      </c>
      <c r="C4338" t="s">
        <v>176</v>
      </c>
      <c r="D4338" t="s">
        <v>995</v>
      </c>
      <c r="E4338" t="s">
        <v>177</v>
      </c>
      <c r="F4338" s="1">
        <v>7476</v>
      </c>
      <c r="G4338" t="s">
        <v>1205</v>
      </c>
      <c r="H4338" s="3">
        <v>61825</v>
      </c>
      <c r="I4338" t="s">
        <v>6636</v>
      </c>
      <c r="J4338" s="1">
        <v>311</v>
      </c>
      <c r="K4338" t="s">
        <v>1206</v>
      </c>
      <c r="L4338" s="1"/>
      <c r="N4338" s="1"/>
      <c r="P4338" s="1">
        <v>217</v>
      </c>
      <c r="Q4338" t="s">
        <v>3039</v>
      </c>
      <c r="R4338" s="1">
        <v>7504</v>
      </c>
      <c r="S4338" t="s">
        <v>1209</v>
      </c>
      <c r="T4338" t="s">
        <v>1000</v>
      </c>
      <c r="U4338" t="s">
        <v>182</v>
      </c>
      <c r="V4338" s="1">
        <v>7504</v>
      </c>
      <c r="W4338" t="s">
        <v>1209</v>
      </c>
      <c r="X4338" t="s">
        <v>183</v>
      </c>
      <c r="Y4338" s="1"/>
      <c r="AA4338" t="s">
        <v>150</v>
      </c>
      <c r="AB4338" s="2">
        <v>0</v>
      </c>
      <c r="AC4338" s="2">
        <v>0</v>
      </c>
      <c r="AD4338" t="s">
        <v>113</v>
      </c>
      <c r="AF4338" s="1">
        <v>3</v>
      </c>
      <c r="AG4338" s="1"/>
      <c r="AH4338" s="1" t="b">
        <f>Export4Q22[[#This Row],[Pharmacy Controller ID]]&lt;&gt;Export4Q22[[#This Row],[Medical Controller ID]]</f>
        <v>1</v>
      </c>
      <c r="AI4338" t="str">
        <f t="shared" si="67"/>
        <v>64089Illinois Central CollegeEmployerTRUECommercial7476Express Scripts National Preferred with Limited UM 202061825Express Scripts National Preferred with Limited311ESI Commercial217Express Scripts (ESI)7504Express Scripts PBMNationalPBM Controlled7504Express Scripts PBMPBM00IL3</v>
      </c>
      <c r="AJ4338" s="8" t="str">
        <f>IFERROR(IF(_xlfn.XLOOKUP(Export4Q22[[#This Row],[Plan ID]],#REF!,#REF!)=Export4Q22[[#This Row],[Concatenate]],"Same","Change"),"New")</f>
        <v>New</v>
      </c>
    </row>
    <row r="4339" spans="1:36" x14ac:dyDescent="0.25">
      <c r="A4339" s="1">
        <v>64093</v>
      </c>
      <c r="B4339" t="s">
        <v>7252</v>
      </c>
      <c r="C4339" t="s">
        <v>176</v>
      </c>
      <c r="D4339" t="s">
        <v>995</v>
      </c>
      <c r="E4339" t="s">
        <v>177</v>
      </c>
      <c r="F4339" s="1">
        <v>7476</v>
      </c>
      <c r="G4339" t="s">
        <v>1205</v>
      </c>
      <c r="H4339" s="3">
        <v>61825</v>
      </c>
      <c r="I4339" t="s">
        <v>6636</v>
      </c>
      <c r="J4339" s="1">
        <v>311</v>
      </c>
      <c r="K4339" t="s">
        <v>1206</v>
      </c>
      <c r="L4339" s="1"/>
      <c r="N4339" s="1"/>
      <c r="P4339" s="1">
        <v>217</v>
      </c>
      <c r="Q4339" t="s">
        <v>3039</v>
      </c>
      <c r="R4339" s="1">
        <v>7504</v>
      </c>
      <c r="S4339" t="s">
        <v>1209</v>
      </c>
      <c r="T4339" t="s">
        <v>1000</v>
      </c>
      <c r="U4339" t="s">
        <v>182</v>
      </c>
      <c r="V4339" s="1">
        <v>7504</v>
      </c>
      <c r="W4339" t="s">
        <v>1209</v>
      </c>
      <c r="X4339" t="s">
        <v>183</v>
      </c>
      <c r="Y4339" s="1"/>
      <c r="AA4339" t="s">
        <v>150</v>
      </c>
      <c r="AB4339" s="2">
        <v>1130</v>
      </c>
      <c r="AC4339" s="2">
        <v>0</v>
      </c>
      <c r="AD4339" t="s">
        <v>314</v>
      </c>
      <c r="AF4339" s="1">
        <v>3</v>
      </c>
      <c r="AG4339" s="1"/>
      <c r="AH4339" s="1" t="b">
        <f>Export4Q22[[#This Row],[Pharmacy Controller ID]]&lt;&gt;Export4Q22[[#This Row],[Medical Controller ID]]</f>
        <v>1</v>
      </c>
      <c r="AI4339" t="str">
        <f t="shared" si="67"/>
        <v>64093Pennoni Associates IncEmployerTRUECommercial7476Express Scripts National Preferred with Limited UM 202061825Express Scripts National Preferred with Limited311ESI Commercial217Express Scripts (ESI)7504Express Scripts PBMNationalPBM Controlled7504Express Scripts PBMPBM11300PA3</v>
      </c>
      <c r="AJ4339" s="8" t="str">
        <f>IFERROR(IF(_xlfn.XLOOKUP(Export4Q22[[#This Row],[Plan ID]],#REF!,#REF!)=Export4Q22[[#This Row],[Concatenate]],"Same","Change"),"New")</f>
        <v>New</v>
      </c>
    </row>
    <row r="4340" spans="1:36" x14ac:dyDescent="0.25">
      <c r="A4340" s="1">
        <v>64094</v>
      </c>
      <c r="B4340" t="s">
        <v>7253</v>
      </c>
      <c r="C4340" t="s">
        <v>176</v>
      </c>
      <c r="D4340" t="s">
        <v>995</v>
      </c>
      <c r="E4340" t="s">
        <v>177</v>
      </c>
      <c r="F4340" s="1">
        <v>7476</v>
      </c>
      <c r="G4340" t="s">
        <v>1205</v>
      </c>
      <c r="H4340" s="3">
        <v>61825</v>
      </c>
      <c r="I4340" t="s">
        <v>6636</v>
      </c>
      <c r="J4340" s="1">
        <v>311</v>
      </c>
      <c r="K4340" t="s">
        <v>1206</v>
      </c>
      <c r="L4340" s="1"/>
      <c r="N4340" s="1"/>
      <c r="P4340" s="1">
        <v>217</v>
      </c>
      <c r="Q4340" t="s">
        <v>3039</v>
      </c>
      <c r="R4340" s="1">
        <v>7504</v>
      </c>
      <c r="S4340" t="s">
        <v>1209</v>
      </c>
      <c r="T4340" t="s">
        <v>1000</v>
      </c>
      <c r="U4340" t="s">
        <v>182</v>
      </c>
      <c r="V4340" s="1">
        <v>7504</v>
      </c>
      <c r="W4340" t="s">
        <v>1209</v>
      </c>
      <c r="X4340" t="s">
        <v>183</v>
      </c>
      <c r="Y4340" s="1"/>
      <c r="AA4340" t="s">
        <v>150</v>
      </c>
      <c r="AB4340" s="2">
        <v>1256</v>
      </c>
      <c r="AC4340" s="2">
        <v>0</v>
      </c>
      <c r="AD4340" t="s">
        <v>89</v>
      </c>
      <c r="AF4340" s="1">
        <v>3</v>
      </c>
      <c r="AG4340" s="1"/>
      <c r="AH4340" s="1" t="b">
        <f>Export4Q22[[#This Row],[Pharmacy Controller ID]]&lt;&gt;Export4Q22[[#This Row],[Medical Controller ID]]</f>
        <v>1</v>
      </c>
      <c r="AI4340" t="str">
        <f t="shared" si="67"/>
        <v>64094Westchester Community CollegeEmployerTRUECommercial7476Express Scripts National Preferred with Limited UM 202061825Express Scripts National Preferred with Limited311ESI Commercial217Express Scripts (ESI)7504Express Scripts PBMNationalPBM Controlled7504Express Scripts PBMPBM12560NY3</v>
      </c>
      <c r="AJ4340" s="8" t="str">
        <f>IFERROR(IF(_xlfn.XLOOKUP(Export4Q22[[#This Row],[Plan ID]],#REF!,#REF!)=Export4Q22[[#This Row],[Concatenate]],"Same","Change"),"New")</f>
        <v>New</v>
      </c>
    </row>
    <row r="4341" spans="1:36" x14ac:dyDescent="0.25">
      <c r="A4341" s="1">
        <v>64095</v>
      </c>
      <c r="B4341" t="s">
        <v>7254</v>
      </c>
      <c r="C4341" t="s">
        <v>176</v>
      </c>
      <c r="D4341" t="s">
        <v>995</v>
      </c>
      <c r="E4341" t="s">
        <v>177</v>
      </c>
      <c r="F4341" s="1">
        <v>7476</v>
      </c>
      <c r="G4341" t="s">
        <v>1205</v>
      </c>
      <c r="H4341" s="3">
        <v>61825</v>
      </c>
      <c r="I4341" t="s">
        <v>6636</v>
      </c>
      <c r="J4341" s="1">
        <v>311</v>
      </c>
      <c r="K4341" t="s">
        <v>1206</v>
      </c>
      <c r="L4341" s="1"/>
      <c r="N4341" s="1"/>
      <c r="P4341" s="1">
        <v>217</v>
      </c>
      <c r="Q4341" t="s">
        <v>3039</v>
      </c>
      <c r="R4341" s="1">
        <v>7504</v>
      </c>
      <c r="S4341" t="s">
        <v>1209</v>
      </c>
      <c r="T4341" t="s">
        <v>1000</v>
      </c>
      <c r="U4341" t="s">
        <v>182</v>
      </c>
      <c r="V4341" s="1">
        <v>7504</v>
      </c>
      <c r="W4341" t="s">
        <v>1209</v>
      </c>
      <c r="X4341" t="s">
        <v>183</v>
      </c>
      <c r="Y4341" s="1"/>
      <c r="AA4341" t="s">
        <v>150</v>
      </c>
      <c r="AB4341" s="2">
        <v>0</v>
      </c>
      <c r="AC4341" s="2">
        <v>0</v>
      </c>
      <c r="AD4341" t="s">
        <v>220</v>
      </c>
      <c r="AF4341" s="1">
        <v>3</v>
      </c>
      <c r="AG4341" s="1"/>
      <c r="AH4341" s="1" t="b">
        <f>Export4Q22[[#This Row],[Pharmacy Controller ID]]&lt;&gt;Export4Q22[[#This Row],[Medical Controller ID]]</f>
        <v>1</v>
      </c>
      <c r="AI4341" t="str">
        <f t="shared" si="67"/>
        <v>64095Herman Miller Inc.EmployerTRUECommercial7476Express Scripts National Preferred with Limited UM 202061825Express Scripts National Preferred with Limited311ESI Commercial217Express Scripts (ESI)7504Express Scripts PBMNationalPBM Controlled7504Express Scripts PBMPBM00MI3</v>
      </c>
      <c r="AJ4341" s="8" t="str">
        <f>IFERROR(IF(_xlfn.XLOOKUP(Export4Q22[[#This Row],[Plan ID]],#REF!,#REF!)=Export4Q22[[#This Row],[Concatenate]],"Same","Change"),"New")</f>
        <v>New</v>
      </c>
    </row>
    <row r="4342" spans="1:36" x14ac:dyDescent="0.25">
      <c r="A4342" s="1">
        <v>64100</v>
      </c>
      <c r="B4342" t="s">
        <v>7255</v>
      </c>
      <c r="C4342" t="s">
        <v>176</v>
      </c>
      <c r="D4342" t="s">
        <v>995</v>
      </c>
      <c r="E4342" t="s">
        <v>177</v>
      </c>
      <c r="F4342" s="1">
        <v>7476</v>
      </c>
      <c r="G4342" t="s">
        <v>1205</v>
      </c>
      <c r="H4342" s="3">
        <v>61825</v>
      </c>
      <c r="I4342" t="s">
        <v>6636</v>
      </c>
      <c r="J4342" s="1">
        <v>311</v>
      </c>
      <c r="K4342" t="s">
        <v>1206</v>
      </c>
      <c r="L4342" s="1"/>
      <c r="N4342" s="1"/>
      <c r="P4342" s="1">
        <v>217</v>
      </c>
      <c r="Q4342" t="s">
        <v>3039</v>
      </c>
      <c r="R4342" s="1">
        <v>7504</v>
      </c>
      <c r="S4342" t="s">
        <v>1209</v>
      </c>
      <c r="T4342" t="s">
        <v>1000</v>
      </c>
      <c r="U4342" t="s">
        <v>182</v>
      </c>
      <c r="V4342" s="1">
        <v>7504</v>
      </c>
      <c r="W4342" t="s">
        <v>1209</v>
      </c>
      <c r="X4342" t="s">
        <v>183</v>
      </c>
      <c r="Y4342" s="1"/>
      <c r="AA4342" t="s">
        <v>150</v>
      </c>
      <c r="AB4342" s="2">
        <v>5367</v>
      </c>
      <c r="AC4342" s="2">
        <v>0</v>
      </c>
      <c r="AD4342" t="s">
        <v>7256</v>
      </c>
      <c r="AF4342" s="1">
        <v>3</v>
      </c>
      <c r="AG4342" s="1"/>
      <c r="AH4342" s="1" t="b">
        <f>Export4Q22[[#This Row],[Pharmacy Controller ID]]&lt;&gt;Export4Q22[[#This Row],[Medical Controller ID]]</f>
        <v>1</v>
      </c>
      <c r="AI4342" t="str">
        <f t="shared" si="67"/>
        <v>64100EvergyEmployerTRUECommercial7476Express Scripts National Preferred with Limited UM 202061825Express Scripts National Preferred with Limited311ESI Commercial217Express Scripts (ESI)7504Express Scripts PBMNationalPBM Controlled7504Express Scripts PBMPBM53670KS,KY,MO3</v>
      </c>
      <c r="AJ4342" s="8" t="str">
        <f>IFERROR(IF(_xlfn.XLOOKUP(Export4Q22[[#This Row],[Plan ID]],#REF!,#REF!)=Export4Q22[[#This Row],[Concatenate]],"Same","Change"),"New")</f>
        <v>New</v>
      </c>
    </row>
    <row r="4343" spans="1:36" x14ac:dyDescent="0.25">
      <c r="A4343" s="1">
        <v>64101</v>
      </c>
      <c r="B4343" t="s">
        <v>7257</v>
      </c>
      <c r="C4343" t="s">
        <v>176</v>
      </c>
      <c r="D4343" t="s">
        <v>995</v>
      </c>
      <c r="E4343" t="s">
        <v>177</v>
      </c>
      <c r="F4343" s="1">
        <v>7476</v>
      </c>
      <c r="G4343" t="s">
        <v>1205</v>
      </c>
      <c r="H4343" s="3">
        <v>61825</v>
      </c>
      <c r="I4343" t="s">
        <v>6636</v>
      </c>
      <c r="J4343" s="1">
        <v>311</v>
      </c>
      <c r="K4343" t="s">
        <v>1206</v>
      </c>
      <c r="L4343" s="1"/>
      <c r="N4343" s="1"/>
      <c r="P4343" s="1">
        <v>217</v>
      </c>
      <c r="Q4343" t="s">
        <v>3039</v>
      </c>
      <c r="R4343" s="1">
        <v>7504</v>
      </c>
      <c r="S4343" t="s">
        <v>1209</v>
      </c>
      <c r="T4343" t="s">
        <v>1000</v>
      </c>
      <c r="U4343" t="s">
        <v>182</v>
      </c>
      <c r="V4343" s="1">
        <v>7504</v>
      </c>
      <c r="W4343" t="s">
        <v>1209</v>
      </c>
      <c r="X4343" t="s">
        <v>183</v>
      </c>
      <c r="Y4343" s="1"/>
      <c r="AA4343" t="s">
        <v>150</v>
      </c>
      <c r="AB4343" s="2">
        <v>0</v>
      </c>
      <c r="AC4343" s="2">
        <v>0</v>
      </c>
      <c r="AD4343" t="s">
        <v>314</v>
      </c>
      <c r="AF4343" s="1">
        <v>3</v>
      </c>
      <c r="AG4343" s="1"/>
      <c r="AH4343" s="1" t="b">
        <f>Export4Q22[[#This Row],[Pharmacy Controller ID]]&lt;&gt;Export4Q22[[#This Row],[Medical Controller ID]]</f>
        <v>1</v>
      </c>
      <c r="AI4343" t="str">
        <f t="shared" si="67"/>
        <v>64101Radian Group IncEmployerTRUECommercial7476Express Scripts National Preferred with Limited UM 202061825Express Scripts National Preferred with Limited311ESI Commercial217Express Scripts (ESI)7504Express Scripts PBMNationalPBM Controlled7504Express Scripts PBMPBM00PA3</v>
      </c>
      <c r="AJ4343" s="8" t="str">
        <f>IFERROR(IF(_xlfn.XLOOKUP(Export4Q22[[#This Row],[Plan ID]],#REF!,#REF!)=Export4Q22[[#This Row],[Concatenate]],"Same","Change"),"New")</f>
        <v>New</v>
      </c>
    </row>
    <row r="4344" spans="1:36" x14ac:dyDescent="0.25">
      <c r="A4344" s="1">
        <v>64102</v>
      </c>
      <c r="B4344" t="s">
        <v>7258</v>
      </c>
      <c r="C4344" t="s">
        <v>176</v>
      </c>
      <c r="D4344" t="s">
        <v>995</v>
      </c>
      <c r="E4344" t="s">
        <v>177</v>
      </c>
      <c r="F4344" s="1">
        <v>7476</v>
      </c>
      <c r="G4344" t="s">
        <v>1205</v>
      </c>
      <c r="H4344" s="3">
        <v>61825</v>
      </c>
      <c r="I4344" t="s">
        <v>6636</v>
      </c>
      <c r="J4344" s="1">
        <v>311</v>
      </c>
      <c r="K4344" t="s">
        <v>1206</v>
      </c>
      <c r="L4344" s="1"/>
      <c r="N4344" s="1"/>
      <c r="P4344" s="1">
        <v>217</v>
      </c>
      <c r="Q4344" t="s">
        <v>3039</v>
      </c>
      <c r="R4344" s="1">
        <v>7504</v>
      </c>
      <c r="S4344" t="s">
        <v>1209</v>
      </c>
      <c r="T4344" t="s">
        <v>1000</v>
      </c>
      <c r="U4344" t="s">
        <v>182</v>
      </c>
      <c r="V4344" s="1">
        <v>7504</v>
      </c>
      <c r="W4344" t="s">
        <v>1209</v>
      </c>
      <c r="X4344" t="s">
        <v>183</v>
      </c>
      <c r="Y4344" s="1"/>
      <c r="AA4344" t="s">
        <v>150</v>
      </c>
      <c r="AB4344" s="2">
        <v>0</v>
      </c>
      <c r="AC4344" s="2">
        <v>0</v>
      </c>
      <c r="AD4344" t="s">
        <v>347</v>
      </c>
      <c r="AF4344" s="1">
        <v>3</v>
      </c>
      <c r="AG4344" s="1"/>
      <c r="AH4344" s="1" t="b">
        <f>Export4Q22[[#This Row],[Pharmacy Controller ID]]&lt;&gt;Export4Q22[[#This Row],[Medical Controller ID]]</f>
        <v>1</v>
      </c>
      <c r="AI4344" t="str">
        <f t="shared" si="67"/>
        <v>64102MilliporeSigmaEmployerTRUECommercial7476Express Scripts National Preferred with Limited UM 202061825Express Scripts National Preferred with Limited311ESI Commercial217Express Scripts (ESI)7504Express Scripts PBMNationalPBM Controlled7504Express Scripts PBMPBM00MO3</v>
      </c>
      <c r="AJ4344" s="8" t="str">
        <f>IFERROR(IF(_xlfn.XLOOKUP(Export4Q22[[#This Row],[Plan ID]],#REF!,#REF!)=Export4Q22[[#This Row],[Concatenate]],"Same","Change"),"New")</f>
        <v>New</v>
      </c>
    </row>
    <row r="4345" spans="1:36" x14ac:dyDescent="0.25">
      <c r="A4345" s="1">
        <v>64104</v>
      </c>
      <c r="B4345" t="s">
        <v>7259</v>
      </c>
      <c r="C4345" t="s">
        <v>176</v>
      </c>
      <c r="D4345" t="s">
        <v>995</v>
      </c>
      <c r="E4345" t="s">
        <v>177</v>
      </c>
      <c r="F4345" s="1">
        <v>7476</v>
      </c>
      <c r="G4345" t="s">
        <v>1205</v>
      </c>
      <c r="H4345" s="3">
        <v>61825</v>
      </c>
      <c r="I4345" t="s">
        <v>6636</v>
      </c>
      <c r="J4345" s="1">
        <v>311</v>
      </c>
      <c r="K4345" t="s">
        <v>1206</v>
      </c>
      <c r="L4345" s="1"/>
      <c r="N4345" s="1"/>
      <c r="P4345" s="1">
        <v>217</v>
      </c>
      <c r="Q4345" t="s">
        <v>3039</v>
      </c>
      <c r="R4345" s="1">
        <v>7504</v>
      </c>
      <c r="S4345" t="s">
        <v>1209</v>
      </c>
      <c r="T4345" t="s">
        <v>1000</v>
      </c>
      <c r="U4345" t="s">
        <v>182</v>
      </c>
      <c r="V4345" s="1">
        <v>7504</v>
      </c>
      <c r="W4345" t="s">
        <v>1209</v>
      </c>
      <c r="X4345" t="s">
        <v>183</v>
      </c>
      <c r="Y4345" s="1"/>
      <c r="AA4345" t="s">
        <v>150</v>
      </c>
      <c r="AB4345" s="2">
        <v>0</v>
      </c>
      <c r="AC4345" s="2">
        <v>0</v>
      </c>
      <c r="AD4345" t="s">
        <v>71</v>
      </c>
      <c r="AF4345" s="1">
        <v>3</v>
      </c>
      <c r="AG4345" s="1"/>
      <c r="AH4345" s="1" t="b">
        <f>Export4Q22[[#This Row],[Pharmacy Controller ID]]&lt;&gt;Export4Q22[[#This Row],[Medical Controller ID]]</f>
        <v>1</v>
      </c>
      <c r="AI4345" t="str">
        <f t="shared" si="67"/>
        <v>64104Grand Canyon UniversityEmployerTRUECommercial7476Express Scripts National Preferred with Limited UM 202061825Express Scripts National Preferred with Limited311ESI Commercial217Express Scripts (ESI)7504Express Scripts PBMNationalPBM Controlled7504Express Scripts PBMPBM00AZ3</v>
      </c>
      <c r="AJ4345" s="8" t="str">
        <f>IFERROR(IF(_xlfn.XLOOKUP(Export4Q22[[#This Row],[Plan ID]],#REF!,#REF!)=Export4Q22[[#This Row],[Concatenate]],"Same","Change"),"New")</f>
        <v>New</v>
      </c>
    </row>
    <row r="4346" spans="1:36" x14ac:dyDescent="0.25">
      <c r="A4346" s="1">
        <v>64105</v>
      </c>
      <c r="B4346" t="s">
        <v>7260</v>
      </c>
      <c r="C4346" t="s">
        <v>176</v>
      </c>
      <c r="D4346" t="s">
        <v>995</v>
      </c>
      <c r="E4346" t="s">
        <v>177</v>
      </c>
      <c r="F4346" s="1">
        <v>7476</v>
      </c>
      <c r="G4346" t="s">
        <v>1205</v>
      </c>
      <c r="H4346" s="3">
        <v>61825</v>
      </c>
      <c r="I4346" t="s">
        <v>6636</v>
      </c>
      <c r="J4346" s="1">
        <v>311</v>
      </c>
      <c r="K4346" t="s">
        <v>1206</v>
      </c>
      <c r="L4346" s="1"/>
      <c r="N4346" s="1"/>
      <c r="P4346" s="1">
        <v>217</v>
      </c>
      <c r="Q4346" t="s">
        <v>3039</v>
      </c>
      <c r="R4346" s="1">
        <v>7504</v>
      </c>
      <c r="S4346" t="s">
        <v>1209</v>
      </c>
      <c r="T4346" t="s">
        <v>1000</v>
      </c>
      <c r="U4346" t="s">
        <v>182</v>
      </c>
      <c r="V4346" s="1">
        <v>7504</v>
      </c>
      <c r="W4346" t="s">
        <v>1209</v>
      </c>
      <c r="X4346" t="s">
        <v>183</v>
      </c>
      <c r="Y4346" s="1"/>
      <c r="AA4346" t="s">
        <v>150</v>
      </c>
      <c r="AB4346" s="2">
        <v>0</v>
      </c>
      <c r="AC4346" s="2">
        <v>0</v>
      </c>
      <c r="AD4346" t="s">
        <v>557</v>
      </c>
      <c r="AF4346" s="1">
        <v>3</v>
      </c>
      <c r="AG4346" s="1"/>
      <c r="AH4346" s="1" t="b">
        <f>Export4Q22[[#This Row],[Pharmacy Controller ID]]&lt;&gt;Export4Q22[[#This Row],[Medical Controller ID]]</f>
        <v>1</v>
      </c>
      <c r="AI4346" t="str">
        <f t="shared" si="67"/>
        <v>64105Cardinal Glass IndustriesEmployerTRUECommercial7476Express Scripts National Preferred with Limited UM 202061825Express Scripts National Preferred with Limited311ESI Commercial217Express Scripts (ESI)7504Express Scripts PBMNationalPBM Controlled7504Express Scripts PBMPBM00MN3</v>
      </c>
      <c r="AJ4346" s="8" t="str">
        <f>IFERROR(IF(_xlfn.XLOOKUP(Export4Q22[[#This Row],[Plan ID]],#REF!,#REF!)=Export4Q22[[#This Row],[Concatenate]],"Same","Change"),"New")</f>
        <v>New</v>
      </c>
    </row>
    <row r="4347" spans="1:36" x14ac:dyDescent="0.25">
      <c r="A4347" s="1">
        <v>64106</v>
      </c>
      <c r="B4347" t="s">
        <v>7261</v>
      </c>
      <c r="C4347" t="s">
        <v>176</v>
      </c>
      <c r="D4347" t="s">
        <v>995</v>
      </c>
      <c r="E4347" t="s">
        <v>177</v>
      </c>
      <c r="F4347" s="1">
        <v>7476</v>
      </c>
      <c r="G4347" t="s">
        <v>1205</v>
      </c>
      <c r="H4347" s="3">
        <v>61825</v>
      </c>
      <c r="I4347" t="s">
        <v>6636</v>
      </c>
      <c r="J4347" s="1">
        <v>311</v>
      </c>
      <c r="K4347" t="s">
        <v>1206</v>
      </c>
      <c r="L4347" s="1"/>
      <c r="N4347" s="1"/>
      <c r="P4347" s="1">
        <v>217</v>
      </c>
      <c r="Q4347" t="s">
        <v>3039</v>
      </c>
      <c r="R4347" s="1">
        <v>7504</v>
      </c>
      <c r="S4347" t="s">
        <v>1209</v>
      </c>
      <c r="T4347" t="s">
        <v>1000</v>
      </c>
      <c r="U4347" t="s">
        <v>182</v>
      </c>
      <c r="V4347" s="1">
        <v>7504</v>
      </c>
      <c r="W4347" t="s">
        <v>1209</v>
      </c>
      <c r="X4347" t="s">
        <v>183</v>
      </c>
      <c r="Y4347" s="1"/>
      <c r="AA4347" t="s">
        <v>150</v>
      </c>
      <c r="AB4347" s="2">
        <v>0</v>
      </c>
      <c r="AC4347" s="2">
        <v>0</v>
      </c>
      <c r="AD4347" t="s">
        <v>347</v>
      </c>
      <c r="AF4347" s="1">
        <v>3</v>
      </c>
      <c r="AG4347" s="1"/>
      <c r="AH4347" s="1" t="b">
        <f>Export4Q22[[#This Row],[Pharmacy Controller ID]]&lt;&gt;Export4Q22[[#This Row],[Medical Controller ID]]</f>
        <v>1</v>
      </c>
      <c r="AI4347" t="str">
        <f t="shared" si="67"/>
        <v>64106Shelter Mutual Insurance CompanyEmployerTRUECommercial7476Express Scripts National Preferred with Limited UM 202061825Express Scripts National Preferred with Limited311ESI Commercial217Express Scripts (ESI)7504Express Scripts PBMNationalPBM Controlled7504Express Scripts PBMPBM00MO3</v>
      </c>
      <c r="AJ4347" s="8" t="str">
        <f>IFERROR(IF(_xlfn.XLOOKUP(Export4Q22[[#This Row],[Plan ID]],#REF!,#REF!)=Export4Q22[[#This Row],[Concatenate]],"Same","Change"),"New")</f>
        <v>New</v>
      </c>
    </row>
    <row r="4348" spans="1:36" x14ac:dyDescent="0.25">
      <c r="A4348" s="1">
        <v>64108</v>
      </c>
      <c r="B4348" t="s">
        <v>7262</v>
      </c>
      <c r="C4348" t="s">
        <v>176</v>
      </c>
      <c r="D4348" t="s">
        <v>995</v>
      </c>
      <c r="E4348" t="s">
        <v>177</v>
      </c>
      <c r="F4348" s="1">
        <v>7476</v>
      </c>
      <c r="G4348" t="s">
        <v>1205</v>
      </c>
      <c r="H4348" s="3">
        <v>61825</v>
      </c>
      <c r="I4348" t="s">
        <v>6636</v>
      </c>
      <c r="J4348" s="1">
        <v>311</v>
      </c>
      <c r="K4348" t="s">
        <v>1206</v>
      </c>
      <c r="L4348" s="1"/>
      <c r="N4348" s="1"/>
      <c r="P4348" s="1">
        <v>217</v>
      </c>
      <c r="Q4348" t="s">
        <v>3039</v>
      </c>
      <c r="R4348" s="1">
        <v>7504</v>
      </c>
      <c r="S4348" t="s">
        <v>1209</v>
      </c>
      <c r="T4348" t="s">
        <v>1000</v>
      </c>
      <c r="U4348" t="s">
        <v>182</v>
      </c>
      <c r="V4348" s="1">
        <v>7504</v>
      </c>
      <c r="W4348" t="s">
        <v>1209</v>
      </c>
      <c r="X4348" t="s">
        <v>183</v>
      </c>
      <c r="Y4348" s="1"/>
      <c r="AA4348" t="s">
        <v>150</v>
      </c>
      <c r="AB4348" s="2">
        <v>0</v>
      </c>
      <c r="AC4348" s="2">
        <v>0</v>
      </c>
      <c r="AD4348" t="s">
        <v>347</v>
      </c>
      <c r="AF4348" s="1">
        <v>3</v>
      </c>
      <c r="AG4348" s="1"/>
      <c r="AH4348" s="1" t="b">
        <f>Export4Q22[[#This Row],[Pharmacy Controller ID]]&lt;&gt;Export4Q22[[#This Row],[Medical Controller ID]]</f>
        <v>1</v>
      </c>
      <c r="AI4348" t="str">
        <f t="shared" si="67"/>
        <v>64108Energizer Holdings Inc.EmployerTRUECommercial7476Express Scripts National Preferred with Limited UM 202061825Express Scripts National Preferred with Limited311ESI Commercial217Express Scripts (ESI)7504Express Scripts PBMNationalPBM Controlled7504Express Scripts PBMPBM00MO3</v>
      </c>
      <c r="AJ4348" s="8" t="str">
        <f>IFERROR(IF(_xlfn.XLOOKUP(Export4Q22[[#This Row],[Plan ID]],#REF!,#REF!)=Export4Q22[[#This Row],[Concatenate]],"Same","Change"),"New")</f>
        <v>New</v>
      </c>
    </row>
    <row r="4349" spans="1:36" x14ac:dyDescent="0.25">
      <c r="A4349" s="1">
        <v>64109</v>
      </c>
      <c r="B4349" t="s">
        <v>7263</v>
      </c>
      <c r="C4349" t="s">
        <v>176</v>
      </c>
      <c r="D4349" t="s">
        <v>995</v>
      </c>
      <c r="E4349" t="s">
        <v>177</v>
      </c>
      <c r="F4349" s="1">
        <v>7476</v>
      </c>
      <c r="G4349" t="s">
        <v>1205</v>
      </c>
      <c r="H4349" s="3">
        <v>61825</v>
      </c>
      <c r="I4349" t="s">
        <v>6636</v>
      </c>
      <c r="J4349" s="1">
        <v>311</v>
      </c>
      <c r="K4349" t="s">
        <v>1206</v>
      </c>
      <c r="L4349" s="1"/>
      <c r="N4349" s="1"/>
      <c r="P4349" s="1">
        <v>217</v>
      </c>
      <c r="Q4349" t="s">
        <v>3039</v>
      </c>
      <c r="R4349" s="1">
        <v>7504</v>
      </c>
      <c r="S4349" t="s">
        <v>1209</v>
      </c>
      <c r="T4349" t="s">
        <v>1000</v>
      </c>
      <c r="U4349" t="s">
        <v>182</v>
      </c>
      <c r="V4349" s="1">
        <v>7504</v>
      </c>
      <c r="W4349" t="s">
        <v>1209</v>
      </c>
      <c r="X4349" t="s">
        <v>183</v>
      </c>
      <c r="Y4349" s="1"/>
      <c r="AA4349" t="s">
        <v>150</v>
      </c>
      <c r="AB4349" s="2">
        <v>0</v>
      </c>
      <c r="AC4349" s="2">
        <v>0</v>
      </c>
      <c r="AD4349" t="s">
        <v>113</v>
      </c>
      <c r="AF4349" s="1">
        <v>3</v>
      </c>
      <c r="AG4349" s="1"/>
      <c r="AH4349" s="1" t="b">
        <f>Export4Q22[[#This Row],[Pharmacy Controller ID]]&lt;&gt;Export4Q22[[#This Row],[Medical Controller ID]]</f>
        <v>1</v>
      </c>
      <c r="AI4349" t="str">
        <f t="shared" si="67"/>
        <v>64109Elkay Manufacturing CompanyEmployerTRUECommercial7476Express Scripts National Preferred with Limited UM 202061825Express Scripts National Preferred with Limited311ESI Commercial217Express Scripts (ESI)7504Express Scripts PBMNationalPBM Controlled7504Express Scripts PBMPBM00IL3</v>
      </c>
      <c r="AJ4349" s="8" t="str">
        <f>IFERROR(IF(_xlfn.XLOOKUP(Export4Q22[[#This Row],[Plan ID]],#REF!,#REF!)=Export4Q22[[#This Row],[Concatenate]],"Same","Change"),"New")</f>
        <v>New</v>
      </c>
    </row>
    <row r="4350" spans="1:36" x14ac:dyDescent="0.25">
      <c r="A4350" s="1">
        <v>64110</v>
      </c>
      <c r="B4350" t="s">
        <v>7264</v>
      </c>
      <c r="C4350" t="s">
        <v>176</v>
      </c>
      <c r="D4350" t="s">
        <v>995</v>
      </c>
      <c r="E4350" t="s">
        <v>177</v>
      </c>
      <c r="F4350" s="1">
        <v>7476</v>
      </c>
      <c r="G4350" t="s">
        <v>1205</v>
      </c>
      <c r="H4350" s="3">
        <v>61825</v>
      </c>
      <c r="I4350" t="s">
        <v>6636</v>
      </c>
      <c r="J4350" s="1">
        <v>311</v>
      </c>
      <c r="K4350" t="s">
        <v>1206</v>
      </c>
      <c r="L4350" s="1"/>
      <c r="N4350" s="1"/>
      <c r="P4350" s="1">
        <v>217</v>
      </c>
      <c r="Q4350" t="s">
        <v>3039</v>
      </c>
      <c r="R4350" s="1">
        <v>7504</v>
      </c>
      <c r="S4350" t="s">
        <v>1209</v>
      </c>
      <c r="T4350" t="s">
        <v>1000</v>
      </c>
      <c r="U4350" t="s">
        <v>182</v>
      </c>
      <c r="V4350" s="1">
        <v>7504</v>
      </c>
      <c r="W4350" t="s">
        <v>1209</v>
      </c>
      <c r="X4350" t="s">
        <v>183</v>
      </c>
      <c r="Y4350" s="1"/>
      <c r="AA4350" t="s">
        <v>150</v>
      </c>
      <c r="AB4350" s="2">
        <v>0</v>
      </c>
      <c r="AC4350" s="2">
        <v>0</v>
      </c>
      <c r="AD4350" t="s">
        <v>347</v>
      </c>
      <c r="AF4350" s="1">
        <v>3</v>
      </c>
      <c r="AG4350" s="1"/>
      <c r="AH4350" s="1" t="b">
        <f>Export4Q22[[#This Row],[Pharmacy Controller ID]]&lt;&gt;Export4Q22[[#This Row],[Medical Controller ID]]</f>
        <v>1</v>
      </c>
      <c r="AI4350" t="str">
        <f t="shared" si="67"/>
        <v>64110Olin CorporationEmployerTRUECommercial7476Express Scripts National Preferred with Limited UM 202061825Express Scripts National Preferred with Limited311ESI Commercial217Express Scripts (ESI)7504Express Scripts PBMNationalPBM Controlled7504Express Scripts PBMPBM00MO3</v>
      </c>
      <c r="AJ4350" s="8" t="str">
        <f>IFERROR(IF(_xlfn.XLOOKUP(Export4Q22[[#This Row],[Plan ID]],#REF!,#REF!)=Export4Q22[[#This Row],[Concatenate]],"Same","Change"),"New")</f>
        <v>New</v>
      </c>
    </row>
    <row r="4351" spans="1:36" x14ac:dyDescent="0.25">
      <c r="A4351" s="1">
        <v>64111</v>
      </c>
      <c r="B4351" t="s">
        <v>7265</v>
      </c>
      <c r="C4351" t="s">
        <v>176</v>
      </c>
      <c r="D4351" t="s">
        <v>995</v>
      </c>
      <c r="E4351" t="s">
        <v>177</v>
      </c>
      <c r="F4351" s="1">
        <v>7476</v>
      </c>
      <c r="G4351" t="s">
        <v>1205</v>
      </c>
      <c r="H4351" s="3">
        <v>61825</v>
      </c>
      <c r="I4351" t="s">
        <v>6636</v>
      </c>
      <c r="J4351" s="1">
        <v>311</v>
      </c>
      <c r="K4351" t="s">
        <v>1206</v>
      </c>
      <c r="L4351" s="1"/>
      <c r="N4351" s="1"/>
      <c r="P4351" s="1">
        <v>217</v>
      </c>
      <c r="Q4351" t="s">
        <v>3039</v>
      </c>
      <c r="R4351" s="1">
        <v>7504</v>
      </c>
      <c r="S4351" t="s">
        <v>1209</v>
      </c>
      <c r="T4351" t="s">
        <v>1000</v>
      </c>
      <c r="U4351" t="s">
        <v>182</v>
      </c>
      <c r="V4351" s="1">
        <v>7504</v>
      </c>
      <c r="W4351" t="s">
        <v>1209</v>
      </c>
      <c r="X4351" t="s">
        <v>183</v>
      </c>
      <c r="Y4351" s="1"/>
      <c r="AA4351" t="s">
        <v>150</v>
      </c>
      <c r="AB4351" s="2">
        <v>0</v>
      </c>
      <c r="AC4351" s="2">
        <v>0</v>
      </c>
      <c r="AD4351" t="s">
        <v>53</v>
      </c>
      <c r="AF4351" s="1">
        <v>3</v>
      </c>
      <c r="AG4351" s="1"/>
      <c r="AH4351" s="1" t="b">
        <f>Export4Q22[[#This Row],[Pharmacy Controller ID]]&lt;&gt;Export4Q22[[#This Row],[Medical Controller ID]]</f>
        <v>1</v>
      </c>
      <c r="AI4351" t="str">
        <f t="shared" si="67"/>
        <v>64111Reiter Affiliated CompaniesEmployerTRUECommercial7476Express Scripts National Preferred with Limited UM 202061825Express Scripts National Preferred with Limited311ESI Commercial217Express Scripts (ESI)7504Express Scripts PBMNationalPBM Controlled7504Express Scripts PBMPBM00CA3</v>
      </c>
      <c r="AJ4351" s="8" t="str">
        <f>IFERROR(IF(_xlfn.XLOOKUP(Export4Q22[[#This Row],[Plan ID]],#REF!,#REF!)=Export4Q22[[#This Row],[Concatenate]],"Same","Change"),"New")</f>
        <v>New</v>
      </c>
    </row>
    <row r="4352" spans="1:36" x14ac:dyDescent="0.25">
      <c r="A4352" s="1">
        <v>64113</v>
      </c>
      <c r="B4352" t="s">
        <v>7266</v>
      </c>
      <c r="C4352" t="s">
        <v>176</v>
      </c>
      <c r="D4352" t="s">
        <v>995</v>
      </c>
      <c r="E4352" t="s">
        <v>177</v>
      </c>
      <c r="F4352" s="1">
        <v>7476</v>
      </c>
      <c r="G4352" t="s">
        <v>1205</v>
      </c>
      <c r="H4352" s="3">
        <v>61825</v>
      </c>
      <c r="I4352" t="s">
        <v>6636</v>
      </c>
      <c r="J4352" s="1">
        <v>311</v>
      </c>
      <c r="K4352" t="s">
        <v>1206</v>
      </c>
      <c r="L4352" s="1"/>
      <c r="N4352" s="1"/>
      <c r="P4352" s="1">
        <v>217</v>
      </c>
      <c r="Q4352" t="s">
        <v>3039</v>
      </c>
      <c r="R4352" s="1">
        <v>7504</v>
      </c>
      <c r="S4352" t="s">
        <v>1209</v>
      </c>
      <c r="T4352" t="s">
        <v>1000</v>
      </c>
      <c r="U4352" t="s">
        <v>182</v>
      </c>
      <c r="V4352" s="1">
        <v>7504</v>
      </c>
      <c r="W4352" t="s">
        <v>1209</v>
      </c>
      <c r="X4352" t="s">
        <v>183</v>
      </c>
      <c r="Y4352" s="1"/>
      <c r="AA4352" t="s">
        <v>150</v>
      </c>
      <c r="AB4352" s="2">
        <v>4801</v>
      </c>
      <c r="AC4352" s="2">
        <v>0</v>
      </c>
      <c r="AD4352" t="s">
        <v>338</v>
      </c>
      <c r="AF4352" s="1">
        <v>3</v>
      </c>
      <c r="AG4352" s="1"/>
      <c r="AH4352" s="1" t="b">
        <f>Export4Q22[[#This Row],[Pharmacy Controller ID]]&lt;&gt;Export4Q22[[#This Row],[Medical Controller ID]]</f>
        <v>1</v>
      </c>
      <c r="AI4352" t="str">
        <f t="shared" si="67"/>
        <v>64113Fieldale Farms CorporationEmployerTRUECommercial7476Express Scripts National Preferred with Limited UM 202061825Express Scripts National Preferred with Limited311ESI Commercial217Express Scripts (ESI)7504Express Scripts PBMNationalPBM Controlled7504Express Scripts PBMPBM48010GA3</v>
      </c>
      <c r="AJ4352" s="8" t="str">
        <f>IFERROR(IF(_xlfn.XLOOKUP(Export4Q22[[#This Row],[Plan ID]],#REF!,#REF!)=Export4Q22[[#This Row],[Concatenate]],"Same","Change"),"New")</f>
        <v>New</v>
      </c>
    </row>
    <row r="4353" spans="1:36" x14ac:dyDescent="0.25">
      <c r="A4353" s="1">
        <v>64114</v>
      </c>
      <c r="B4353" t="s">
        <v>7267</v>
      </c>
      <c r="C4353" t="s">
        <v>176</v>
      </c>
      <c r="D4353" t="s">
        <v>995</v>
      </c>
      <c r="E4353" t="s">
        <v>177</v>
      </c>
      <c r="F4353" s="1">
        <v>7476</v>
      </c>
      <c r="G4353" t="s">
        <v>1205</v>
      </c>
      <c r="H4353" s="3">
        <v>61825</v>
      </c>
      <c r="I4353" t="s">
        <v>6636</v>
      </c>
      <c r="J4353" s="1">
        <v>311</v>
      </c>
      <c r="K4353" t="s">
        <v>1206</v>
      </c>
      <c r="L4353" s="1"/>
      <c r="N4353" s="1"/>
      <c r="P4353" s="1">
        <v>217</v>
      </c>
      <c r="Q4353" t="s">
        <v>3039</v>
      </c>
      <c r="R4353" s="1">
        <v>7504</v>
      </c>
      <c r="S4353" t="s">
        <v>1209</v>
      </c>
      <c r="T4353" t="s">
        <v>1000</v>
      </c>
      <c r="U4353" t="s">
        <v>182</v>
      </c>
      <c r="V4353" s="1">
        <v>7504</v>
      </c>
      <c r="W4353" t="s">
        <v>1209</v>
      </c>
      <c r="X4353" t="s">
        <v>183</v>
      </c>
      <c r="Y4353" s="1"/>
      <c r="AA4353" t="s">
        <v>150</v>
      </c>
      <c r="AB4353" s="2">
        <v>0</v>
      </c>
      <c r="AC4353" s="2">
        <v>0</v>
      </c>
      <c r="AD4353" t="s">
        <v>71</v>
      </c>
      <c r="AF4353" s="1">
        <v>3</v>
      </c>
      <c r="AG4353" s="1"/>
      <c r="AH4353" s="1" t="b">
        <f>Export4Q22[[#This Row],[Pharmacy Controller ID]]&lt;&gt;Export4Q22[[#This Row],[Medical Controller ID]]</f>
        <v>1</v>
      </c>
      <c r="AI4353" t="str">
        <f t="shared" si="67"/>
        <v>64114Gila River Indian CommunityEmployerTRUECommercial7476Express Scripts National Preferred with Limited UM 202061825Express Scripts National Preferred with Limited311ESI Commercial217Express Scripts (ESI)7504Express Scripts PBMNationalPBM Controlled7504Express Scripts PBMPBM00AZ3</v>
      </c>
      <c r="AJ4353" s="8" t="str">
        <f>IFERROR(IF(_xlfn.XLOOKUP(Export4Q22[[#This Row],[Plan ID]],#REF!,#REF!)=Export4Q22[[#This Row],[Concatenate]],"Same","Change"),"New")</f>
        <v>New</v>
      </c>
    </row>
    <row r="4354" spans="1:36" x14ac:dyDescent="0.25">
      <c r="A4354" s="1">
        <v>64118</v>
      </c>
      <c r="B4354" t="s">
        <v>7268</v>
      </c>
      <c r="C4354" t="s">
        <v>176</v>
      </c>
      <c r="D4354" t="s">
        <v>995</v>
      </c>
      <c r="E4354" t="s">
        <v>177</v>
      </c>
      <c r="F4354" s="1">
        <v>7476</v>
      </c>
      <c r="G4354" t="s">
        <v>1205</v>
      </c>
      <c r="H4354" s="3">
        <v>61825</v>
      </c>
      <c r="I4354" t="s">
        <v>6636</v>
      </c>
      <c r="J4354" s="1">
        <v>311</v>
      </c>
      <c r="K4354" t="s">
        <v>1206</v>
      </c>
      <c r="L4354" s="1"/>
      <c r="N4354" s="1"/>
      <c r="P4354" s="1">
        <v>217</v>
      </c>
      <c r="Q4354" t="s">
        <v>3039</v>
      </c>
      <c r="R4354" s="1">
        <v>7504</v>
      </c>
      <c r="S4354" t="s">
        <v>1209</v>
      </c>
      <c r="T4354" t="s">
        <v>1000</v>
      </c>
      <c r="U4354" t="s">
        <v>182</v>
      </c>
      <c r="V4354" s="1">
        <v>7504</v>
      </c>
      <c r="W4354" t="s">
        <v>1209</v>
      </c>
      <c r="X4354" t="s">
        <v>183</v>
      </c>
      <c r="Y4354" s="1"/>
      <c r="AA4354" t="s">
        <v>150</v>
      </c>
      <c r="AB4354" s="2">
        <v>0</v>
      </c>
      <c r="AC4354" s="2">
        <v>0</v>
      </c>
      <c r="AD4354" t="s">
        <v>307</v>
      </c>
      <c r="AF4354" s="1">
        <v>3</v>
      </c>
      <c r="AG4354" s="1"/>
      <c r="AH4354" s="1" t="b">
        <f>Export4Q22[[#This Row],[Pharmacy Controller ID]]&lt;&gt;Export4Q22[[#This Row],[Medical Controller ID]]</f>
        <v>1</v>
      </c>
      <c r="AI4354" t="str">
        <f t="shared" ref="AI4354:AI4417" si="68">_xlfn.CONCAT(A4354:AG4354)</f>
        <v>64118QinetiQ North AmericaEmployerTRUECommercial7476Express Scripts National Preferred with Limited UM 202061825Express Scripts National Preferred with Limited311ESI Commercial217Express Scripts (ESI)7504Express Scripts PBMNationalPBM Controlled7504Express Scripts PBMPBM00VA3</v>
      </c>
      <c r="AJ4354" s="8" t="str">
        <f>IFERROR(IF(_xlfn.XLOOKUP(Export4Q22[[#This Row],[Plan ID]],#REF!,#REF!)=Export4Q22[[#This Row],[Concatenate]],"Same","Change"),"New")</f>
        <v>New</v>
      </c>
    </row>
    <row r="4355" spans="1:36" x14ac:dyDescent="0.25">
      <c r="A4355" s="1">
        <v>64121</v>
      </c>
      <c r="B4355" t="s">
        <v>7269</v>
      </c>
      <c r="C4355" t="s">
        <v>176</v>
      </c>
      <c r="D4355" t="s">
        <v>995</v>
      </c>
      <c r="E4355" t="s">
        <v>177</v>
      </c>
      <c r="F4355" s="1">
        <v>7476</v>
      </c>
      <c r="G4355" t="s">
        <v>1205</v>
      </c>
      <c r="H4355" s="3">
        <v>61825</v>
      </c>
      <c r="I4355" t="s">
        <v>6636</v>
      </c>
      <c r="J4355" s="1">
        <v>311</v>
      </c>
      <c r="K4355" t="s">
        <v>1206</v>
      </c>
      <c r="L4355" s="1"/>
      <c r="N4355" s="1"/>
      <c r="P4355" s="1">
        <v>217</v>
      </c>
      <c r="Q4355" t="s">
        <v>3039</v>
      </c>
      <c r="R4355" s="1">
        <v>7504</v>
      </c>
      <c r="S4355" t="s">
        <v>1209</v>
      </c>
      <c r="T4355" t="s">
        <v>1000</v>
      </c>
      <c r="U4355" t="s">
        <v>182</v>
      </c>
      <c r="V4355" s="1">
        <v>7504</v>
      </c>
      <c r="W4355" t="s">
        <v>1209</v>
      </c>
      <c r="X4355" t="s">
        <v>183</v>
      </c>
      <c r="Y4355" s="1"/>
      <c r="AA4355" t="s">
        <v>150</v>
      </c>
      <c r="AB4355" s="2">
        <v>0</v>
      </c>
      <c r="AC4355" s="2">
        <v>0</v>
      </c>
      <c r="AD4355" t="s">
        <v>347</v>
      </c>
      <c r="AF4355" s="1">
        <v>3</v>
      </c>
      <c r="AG4355" s="1"/>
      <c r="AH4355" s="1" t="b">
        <f>Export4Q22[[#This Row],[Pharmacy Controller ID]]&lt;&gt;Export4Q22[[#This Row],[Medical Controller ID]]</f>
        <v>1</v>
      </c>
      <c r="AI4355" t="str">
        <f t="shared" si="68"/>
        <v>64121City of St. LouisEmployerTRUECommercial7476Express Scripts National Preferred with Limited UM 202061825Express Scripts National Preferred with Limited311ESI Commercial217Express Scripts (ESI)7504Express Scripts PBMNationalPBM Controlled7504Express Scripts PBMPBM00MO3</v>
      </c>
      <c r="AJ4355" s="8" t="str">
        <f>IFERROR(IF(_xlfn.XLOOKUP(Export4Q22[[#This Row],[Plan ID]],#REF!,#REF!)=Export4Q22[[#This Row],[Concatenate]],"Same","Change"),"New")</f>
        <v>New</v>
      </c>
    </row>
    <row r="4356" spans="1:36" x14ac:dyDescent="0.25">
      <c r="A4356" s="1">
        <v>64123</v>
      </c>
      <c r="B4356" t="s">
        <v>7270</v>
      </c>
      <c r="C4356" t="s">
        <v>176</v>
      </c>
      <c r="D4356" t="s">
        <v>995</v>
      </c>
      <c r="E4356" t="s">
        <v>177</v>
      </c>
      <c r="F4356" s="1">
        <v>7476</v>
      </c>
      <c r="G4356" t="s">
        <v>1205</v>
      </c>
      <c r="H4356" s="3">
        <v>61825</v>
      </c>
      <c r="I4356" t="s">
        <v>6636</v>
      </c>
      <c r="J4356" s="1">
        <v>311</v>
      </c>
      <c r="K4356" t="s">
        <v>1206</v>
      </c>
      <c r="L4356" s="1"/>
      <c r="N4356" s="1"/>
      <c r="P4356" s="1">
        <v>217</v>
      </c>
      <c r="Q4356" t="s">
        <v>3039</v>
      </c>
      <c r="R4356" s="1">
        <v>7504</v>
      </c>
      <c r="S4356" t="s">
        <v>1209</v>
      </c>
      <c r="T4356" t="s">
        <v>1000</v>
      </c>
      <c r="U4356" t="s">
        <v>182</v>
      </c>
      <c r="V4356" s="1">
        <v>7504</v>
      </c>
      <c r="W4356" t="s">
        <v>1209</v>
      </c>
      <c r="X4356" t="s">
        <v>183</v>
      </c>
      <c r="Y4356" s="1"/>
      <c r="AA4356" t="s">
        <v>150</v>
      </c>
      <c r="AB4356" s="2">
        <v>0</v>
      </c>
      <c r="AC4356" s="2">
        <v>0</v>
      </c>
      <c r="AD4356" t="s">
        <v>354</v>
      </c>
      <c r="AF4356" s="1">
        <v>3</v>
      </c>
      <c r="AG4356" s="1"/>
      <c r="AH4356" s="1" t="b">
        <f>Export4Q22[[#This Row],[Pharmacy Controller ID]]&lt;&gt;Export4Q22[[#This Row],[Medical Controller ID]]</f>
        <v>1</v>
      </c>
      <c r="AI4356" t="str">
        <f t="shared" si="68"/>
        <v>64123Johnston UNC Health CareEmployerTRUECommercial7476Express Scripts National Preferred with Limited UM 202061825Express Scripts National Preferred with Limited311ESI Commercial217Express Scripts (ESI)7504Express Scripts PBMNationalPBM Controlled7504Express Scripts PBMPBM00NC3</v>
      </c>
      <c r="AJ4356" s="8" t="str">
        <f>IFERROR(IF(_xlfn.XLOOKUP(Export4Q22[[#This Row],[Plan ID]],#REF!,#REF!)=Export4Q22[[#This Row],[Concatenate]],"Same","Change"),"New")</f>
        <v>New</v>
      </c>
    </row>
    <row r="4357" spans="1:36" x14ac:dyDescent="0.25">
      <c r="A4357" s="1">
        <v>64124</v>
      </c>
      <c r="B4357" t="s">
        <v>7271</v>
      </c>
      <c r="C4357" t="s">
        <v>176</v>
      </c>
      <c r="D4357" t="s">
        <v>995</v>
      </c>
      <c r="E4357" t="s">
        <v>177</v>
      </c>
      <c r="F4357" s="1">
        <v>7476</v>
      </c>
      <c r="G4357" t="s">
        <v>1205</v>
      </c>
      <c r="H4357" s="3">
        <v>61825</v>
      </c>
      <c r="I4357" t="s">
        <v>6636</v>
      </c>
      <c r="J4357" s="1">
        <v>311</v>
      </c>
      <c r="K4357" t="s">
        <v>1206</v>
      </c>
      <c r="L4357" s="1"/>
      <c r="N4357" s="1"/>
      <c r="P4357" s="1">
        <v>217</v>
      </c>
      <c r="Q4357" t="s">
        <v>3039</v>
      </c>
      <c r="R4357" s="1">
        <v>7504</v>
      </c>
      <c r="S4357" t="s">
        <v>1209</v>
      </c>
      <c r="T4357" t="s">
        <v>1000</v>
      </c>
      <c r="U4357" t="s">
        <v>182</v>
      </c>
      <c r="V4357" s="1">
        <v>7504</v>
      </c>
      <c r="W4357" t="s">
        <v>1209</v>
      </c>
      <c r="X4357" t="s">
        <v>183</v>
      </c>
      <c r="Y4357" s="1"/>
      <c r="AA4357" t="s">
        <v>150</v>
      </c>
      <c r="AB4357" s="2">
        <v>3001</v>
      </c>
      <c r="AC4357" s="2">
        <v>0</v>
      </c>
      <c r="AD4357" t="s">
        <v>314</v>
      </c>
      <c r="AF4357" s="1">
        <v>3</v>
      </c>
      <c r="AG4357" s="1"/>
      <c r="AH4357" s="1" t="b">
        <f>Export4Q22[[#This Row],[Pharmacy Controller ID]]&lt;&gt;Export4Q22[[#This Row],[Medical Controller ID]]</f>
        <v>1</v>
      </c>
      <c r="AI4357" t="str">
        <f t="shared" si="68"/>
        <v>64124UPMC AltoonaEmployerTRUECommercial7476Express Scripts National Preferred with Limited UM 202061825Express Scripts National Preferred with Limited311ESI Commercial217Express Scripts (ESI)7504Express Scripts PBMNationalPBM Controlled7504Express Scripts PBMPBM30010PA3</v>
      </c>
      <c r="AJ4357" s="8" t="str">
        <f>IFERROR(IF(_xlfn.XLOOKUP(Export4Q22[[#This Row],[Plan ID]],#REF!,#REF!)=Export4Q22[[#This Row],[Concatenate]],"Same","Change"),"New")</f>
        <v>New</v>
      </c>
    </row>
    <row r="4358" spans="1:36" x14ac:dyDescent="0.25">
      <c r="A4358" s="1">
        <v>64125</v>
      </c>
      <c r="B4358" t="s">
        <v>7272</v>
      </c>
      <c r="C4358" t="s">
        <v>176</v>
      </c>
      <c r="D4358" t="s">
        <v>995</v>
      </c>
      <c r="E4358" t="s">
        <v>177</v>
      </c>
      <c r="F4358" s="1">
        <v>7476</v>
      </c>
      <c r="G4358" t="s">
        <v>1205</v>
      </c>
      <c r="H4358" s="3">
        <v>61825</v>
      </c>
      <c r="I4358" t="s">
        <v>6636</v>
      </c>
      <c r="J4358" s="1">
        <v>311</v>
      </c>
      <c r="K4358" t="s">
        <v>1206</v>
      </c>
      <c r="L4358" s="1"/>
      <c r="N4358" s="1"/>
      <c r="P4358" s="1">
        <v>217</v>
      </c>
      <c r="Q4358" t="s">
        <v>3039</v>
      </c>
      <c r="R4358" s="1">
        <v>7504</v>
      </c>
      <c r="S4358" t="s">
        <v>1209</v>
      </c>
      <c r="T4358" t="s">
        <v>1000</v>
      </c>
      <c r="U4358" t="s">
        <v>182</v>
      </c>
      <c r="V4358" s="1">
        <v>7504</v>
      </c>
      <c r="W4358" t="s">
        <v>1209</v>
      </c>
      <c r="X4358" t="s">
        <v>183</v>
      </c>
      <c r="Y4358" s="1"/>
      <c r="AA4358" t="s">
        <v>150</v>
      </c>
      <c r="AB4358" s="2">
        <v>0</v>
      </c>
      <c r="AC4358" s="2">
        <v>0</v>
      </c>
      <c r="AD4358" t="s">
        <v>53</v>
      </c>
      <c r="AF4358" s="1">
        <v>3</v>
      </c>
      <c r="AG4358" s="1"/>
      <c r="AH4358" s="1" t="b">
        <f>Export4Q22[[#This Row],[Pharmacy Controller ID]]&lt;&gt;Export4Q22[[#This Row],[Medical Controller ID]]</f>
        <v>1</v>
      </c>
      <c r="AI4358" t="str">
        <f t="shared" si="68"/>
        <v>64125Huntington Memorial HospitalEmployerTRUECommercial7476Express Scripts National Preferred with Limited UM 202061825Express Scripts National Preferred with Limited311ESI Commercial217Express Scripts (ESI)7504Express Scripts PBMNationalPBM Controlled7504Express Scripts PBMPBM00CA3</v>
      </c>
      <c r="AJ4358" s="8" t="str">
        <f>IFERROR(IF(_xlfn.XLOOKUP(Export4Q22[[#This Row],[Plan ID]],#REF!,#REF!)=Export4Q22[[#This Row],[Concatenate]],"Same","Change"),"New")</f>
        <v>New</v>
      </c>
    </row>
    <row r="4359" spans="1:36" x14ac:dyDescent="0.25">
      <c r="A4359" s="1">
        <v>64126</v>
      </c>
      <c r="B4359" t="s">
        <v>7273</v>
      </c>
      <c r="C4359" t="s">
        <v>176</v>
      </c>
      <c r="D4359" t="s">
        <v>995</v>
      </c>
      <c r="E4359" t="s">
        <v>177</v>
      </c>
      <c r="F4359" s="1">
        <v>7476</v>
      </c>
      <c r="G4359" t="s">
        <v>1205</v>
      </c>
      <c r="H4359" s="3">
        <v>61825</v>
      </c>
      <c r="I4359" t="s">
        <v>6636</v>
      </c>
      <c r="J4359" s="1">
        <v>311</v>
      </c>
      <c r="K4359" t="s">
        <v>1206</v>
      </c>
      <c r="L4359" s="1"/>
      <c r="N4359" s="1"/>
      <c r="P4359" s="1">
        <v>217</v>
      </c>
      <c r="Q4359" t="s">
        <v>3039</v>
      </c>
      <c r="R4359" s="1">
        <v>7504</v>
      </c>
      <c r="S4359" t="s">
        <v>1209</v>
      </c>
      <c r="T4359" t="s">
        <v>1000</v>
      </c>
      <c r="U4359" t="s">
        <v>182</v>
      </c>
      <c r="V4359" s="1">
        <v>7504</v>
      </c>
      <c r="W4359" t="s">
        <v>1209</v>
      </c>
      <c r="X4359" t="s">
        <v>183</v>
      </c>
      <c r="Y4359" s="1"/>
      <c r="AA4359" t="s">
        <v>150</v>
      </c>
      <c r="AB4359" s="2">
        <v>0</v>
      </c>
      <c r="AC4359" s="2">
        <v>0</v>
      </c>
      <c r="AD4359" t="s">
        <v>314</v>
      </c>
      <c r="AF4359" s="1">
        <v>3</v>
      </c>
      <c r="AG4359" s="1"/>
      <c r="AH4359" s="1" t="b">
        <f>Export4Q22[[#This Row],[Pharmacy Controller ID]]&lt;&gt;Export4Q22[[#This Row],[Medical Controller ID]]</f>
        <v>1</v>
      </c>
      <c r="AI4359" t="str">
        <f t="shared" si="68"/>
        <v>64126Pittsburgh Glass WorksEmployerTRUECommercial7476Express Scripts National Preferred with Limited UM 202061825Express Scripts National Preferred with Limited311ESI Commercial217Express Scripts (ESI)7504Express Scripts PBMNationalPBM Controlled7504Express Scripts PBMPBM00PA3</v>
      </c>
      <c r="AJ4359" s="8" t="str">
        <f>IFERROR(IF(_xlfn.XLOOKUP(Export4Q22[[#This Row],[Plan ID]],#REF!,#REF!)=Export4Q22[[#This Row],[Concatenate]],"Same","Change"),"New")</f>
        <v>New</v>
      </c>
    </row>
    <row r="4360" spans="1:36" x14ac:dyDescent="0.25">
      <c r="A4360" s="1">
        <v>64127</v>
      </c>
      <c r="B4360" t="s">
        <v>7274</v>
      </c>
      <c r="C4360" t="s">
        <v>176</v>
      </c>
      <c r="D4360" t="s">
        <v>995</v>
      </c>
      <c r="E4360" t="s">
        <v>177</v>
      </c>
      <c r="F4360" s="1">
        <v>7476</v>
      </c>
      <c r="G4360" t="s">
        <v>1205</v>
      </c>
      <c r="H4360" s="3">
        <v>61825</v>
      </c>
      <c r="I4360" t="s">
        <v>6636</v>
      </c>
      <c r="J4360" s="1">
        <v>311</v>
      </c>
      <c r="K4360" t="s">
        <v>1206</v>
      </c>
      <c r="L4360" s="1"/>
      <c r="N4360" s="1"/>
      <c r="P4360" s="1">
        <v>217</v>
      </c>
      <c r="Q4360" t="s">
        <v>3039</v>
      </c>
      <c r="R4360" s="1">
        <v>7504</v>
      </c>
      <c r="S4360" t="s">
        <v>1209</v>
      </c>
      <c r="T4360" t="s">
        <v>1000</v>
      </c>
      <c r="U4360" t="s">
        <v>182</v>
      </c>
      <c r="V4360" s="1">
        <v>7504</v>
      </c>
      <c r="W4360" t="s">
        <v>1209</v>
      </c>
      <c r="X4360" t="s">
        <v>183</v>
      </c>
      <c r="Y4360" s="1"/>
      <c r="AA4360" t="s">
        <v>150</v>
      </c>
      <c r="AB4360" s="2">
        <v>6502</v>
      </c>
      <c r="AC4360" s="2">
        <v>0</v>
      </c>
      <c r="AD4360" t="s">
        <v>347</v>
      </c>
      <c r="AF4360" s="1">
        <v>3</v>
      </c>
      <c r="AG4360" s="1"/>
      <c r="AH4360" s="1" t="b">
        <f>Export4Q22[[#This Row],[Pharmacy Controller ID]]&lt;&gt;Export4Q22[[#This Row],[Medical Controller ID]]</f>
        <v>1</v>
      </c>
      <c r="AI4360" t="str">
        <f t="shared" si="68"/>
        <v>64127World Wide Technology Inc.EmployerTRUECommercial7476Express Scripts National Preferred with Limited UM 202061825Express Scripts National Preferred with Limited311ESI Commercial217Express Scripts (ESI)7504Express Scripts PBMNationalPBM Controlled7504Express Scripts PBMPBM65020MO3</v>
      </c>
      <c r="AJ4360" s="8" t="str">
        <f>IFERROR(IF(_xlfn.XLOOKUP(Export4Q22[[#This Row],[Plan ID]],#REF!,#REF!)=Export4Q22[[#This Row],[Concatenate]],"Same","Change"),"New")</f>
        <v>New</v>
      </c>
    </row>
    <row r="4361" spans="1:36" x14ac:dyDescent="0.25">
      <c r="A4361" s="1">
        <v>64129</v>
      </c>
      <c r="B4361" t="s">
        <v>7275</v>
      </c>
      <c r="C4361" t="s">
        <v>176</v>
      </c>
      <c r="D4361" t="s">
        <v>995</v>
      </c>
      <c r="E4361" t="s">
        <v>177</v>
      </c>
      <c r="F4361" s="1">
        <v>7476</v>
      </c>
      <c r="G4361" t="s">
        <v>1205</v>
      </c>
      <c r="H4361" s="3">
        <v>61825</v>
      </c>
      <c r="I4361" t="s">
        <v>6636</v>
      </c>
      <c r="J4361" s="1">
        <v>311</v>
      </c>
      <c r="K4361" t="s">
        <v>1206</v>
      </c>
      <c r="L4361" s="1"/>
      <c r="N4361" s="1"/>
      <c r="P4361" s="1">
        <v>217</v>
      </c>
      <c r="Q4361" t="s">
        <v>3039</v>
      </c>
      <c r="R4361" s="1">
        <v>7504</v>
      </c>
      <c r="S4361" t="s">
        <v>1209</v>
      </c>
      <c r="T4361" t="s">
        <v>1000</v>
      </c>
      <c r="U4361" t="s">
        <v>182</v>
      </c>
      <c r="V4361" s="1">
        <v>7504</v>
      </c>
      <c r="W4361" t="s">
        <v>1209</v>
      </c>
      <c r="X4361" t="s">
        <v>183</v>
      </c>
      <c r="Y4361" s="1"/>
      <c r="AA4361" t="s">
        <v>150</v>
      </c>
      <c r="AB4361" s="2">
        <v>0</v>
      </c>
      <c r="AC4361" s="2">
        <v>0</v>
      </c>
      <c r="AD4361" t="s">
        <v>89</v>
      </c>
      <c r="AF4361" s="1">
        <v>3</v>
      </c>
      <c r="AG4361" s="1"/>
      <c r="AH4361" s="1" t="b">
        <f>Export4Q22[[#This Row],[Pharmacy Controller ID]]&lt;&gt;Export4Q22[[#This Row],[Medical Controller ID]]</f>
        <v>1</v>
      </c>
      <c r="AI4361" t="str">
        <f t="shared" si="68"/>
        <v>64129SBH Health System BronxEmployerTRUECommercial7476Express Scripts National Preferred with Limited UM 202061825Express Scripts National Preferred with Limited311ESI Commercial217Express Scripts (ESI)7504Express Scripts PBMNationalPBM Controlled7504Express Scripts PBMPBM00NY3</v>
      </c>
      <c r="AJ4361" s="8" t="str">
        <f>IFERROR(IF(_xlfn.XLOOKUP(Export4Q22[[#This Row],[Plan ID]],#REF!,#REF!)=Export4Q22[[#This Row],[Concatenate]],"Same","Change"),"New")</f>
        <v>New</v>
      </c>
    </row>
    <row r="4362" spans="1:36" x14ac:dyDescent="0.25">
      <c r="A4362" s="1">
        <v>64132</v>
      </c>
      <c r="B4362" t="s">
        <v>7276</v>
      </c>
      <c r="C4362" t="s">
        <v>176</v>
      </c>
      <c r="D4362" t="s">
        <v>995</v>
      </c>
      <c r="E4362" t="s">
        <v>177</v>
      </c>
      <c r="F4362" s="1">
        <v>7476</v>
      </c>
      <c r="G4362" t="s">
        <v>1205</v>
      </c>
      <c r="H4362" s="3">
        <v>61825</v>
      </c>
      <c r="I4362" t="s">
        <v>6636</v>
      </c>
      <c r="J4362" s="1">
        <v>311</v>
      </c>
      <c r="K4362" t="s">
        <v>1206</v>
      </c>
      <c r="L4362" s="1"/>
      <c r="N4362" s="1"/>
      <c r="P4362" s="1">
        <v>217</v>
      </c>
      <c r="Q4362" t="s">
        <v>3039</v>
      </c>
      <c r="R4362" s="1">
        <v>7504</v>
      </c>
      <c r="S4362" t="s">
        <v>1209</v>
      </c>
      <c r="T4362" t="s">
        <v>1000</v>
      </c>
      <c r="U4362" t="s">
        <v>182</v>
      </c>
      <c r="V4362" s="1">
        <v>7504</v>
      </c>
      <c r="W4362" t="s">
        <v>1209</v>
      </c>
      <c r="X4362" t="s">
        <v>183</v>
      </c>
      <c r="Y4362" s="1"/>
      <c r="AA4362" t="s">
        <v>150</v>
      </c>
      <c r="AB4362" s="2">
        <v>0</v>
      </c>
      <c r="AC4362" s="2">
        <v>0</v>
      </c>
      <c r="AD4362" t="s">
        <v>113</v>
      </c>
      <c r="AF4362" s="1">
        <v>3</v>
      </c>
      <c r="AG4362" s="1"/>
      <c r="AH4362" s="1" t="b">
        <f>Export4Q22[[#This Row],[Pharmacy Controller ID]]&lt;&gt;Export4Q22[[#This Row],[Medical Controller ID]]</f>
        <v>1</v>
      </c>
      <c r="AI4362" t="str">
        <f t="shared" si="68"/>
        <v>64132Scholle PackagingEmployerTRUECommercial7476Express Scripts National Preferred with Limited UM 202061825Express Scripts National Preferred with Limited311ESI Commercial217Express Scripts (ESI)7504Express Scripts PBMNationalPBM Controlled7504Express Scripts PBMPBM00IL3</v>
      </c>
      <c r="AJ4362" s="8" t="str">
        <f>IFERROR(IF(_xlfn.XLOOKUP(Export4Q22[[#This Row],[Plan ID]],#REF!,#REF!)=Export4Q22[[#This Row],[Concatenate]],"Same","Change"),"New")</f>
        <v>New</v>
      </c>
    </row>
    <row r="4363" spans="1:36" x14ac:dyDescent="0.25">
      <c r="A4363" s="1">
        <v>64133</v>
      </c>
      <c r="B4363" t="s">
        <v>7277</v>
      </c>
      <c r="C4363" t="s">
        <v>176</v>
      </c>
      <c r="D4363" t="s">
        <v>995</v>
      </c>
      <c r="E4363" t="s">
        <v>177</v>
      </c>
      <c r="F4363" s="1">
        <v>7476</v>
      </c>
      <c r="G4363" t="s">
        <v>1205</v>
      </c>
      <c r="H4363" s="3">
        <v>61825</v>
      </c>
      <c r="I4363" t="s">
        <v>6636</v>
      </c>
      <c r="J4363" s="1">
        <v>311</v>
      </c>
      <c r="K4363" t="s">
        <v>1206</v>
      </c>
      <c r="L4363" s="1"/>
      <c r="N4363" s="1"/>
      <c r="P4363" s="1">
        <v>217</v>
      </c>
      <c r="Q4363" t="s">
        <v>3039</v>
      </c>
      <c r="R4363" s="1">
        <v>7504</v>
      </c>
      <c r="S4363" t="s">
        <v>1209</v>
      </c>
      <c r="T4363" t="s">
        <v>1000</v>
      </c>
      <c r="U4363" t="s">
        <v>182</v>
      </c>
      <c r="V4363" s="1">
        <v>7504</v>
      </c>
      <c r="W4363" t="s">
        <v>1209</v>
      </c>
      <c r="X4363" t="s">
        <v>183</v>
      </c>
      <c r="Y4363" s="1"/>
      <c r="AA4363" t="s">
        <v>150</v>
      </c>
      <c r="AB4363" s="2">
        <v>0</v>
      </c>
      <c r="AC4363" s="2">
        <v>0</v>
      </c>
      <c r="AD4363" t="s">
        <v>347</v>
      </c>
      <c r="AF4363" s="1">
        <v>3</v>
      </c>
      <c r="AG4363" s="1"/>
      <c r="AH4363" s="1" t="b">
        <f>Export4Q22[[#This Row],[Pharmacy Controller ID]]&lt;&gt;Export4Q22[[#This Row],[Medical Controller ID]]</f>
        <v>1</v>
      </c>
      <c r="AI4363" t="str">
        <f t="shared" si="68"/>
        <v>64133Metro St.LouisEmployerTRUECommercial7476Express Scripts National Preferred with Limited UM 202061825Express Scripts National Preferred with Limited311ESI Commercial217Express Scripts (ESI)7504Express Scripts PBMNationalPBM Controlled7504Express Scripts PBMPBM00MO3</v>
      </c>
      <c r="AJ4363" s="8" t="str">
        <f>IFERROR(IF(_xlfn.XLOOKUP(Export4Q22[[#This Row],[Plan ID]],#REF!,#REF!)=Export4Q22[[#This Row],[Concatenate]],"Same","Change"),"New")</f>
        <v>New</v>
      </c>
    </row>
    <row r="4364" spans="1:36" x14ac:dyDescent="0.25">
      <c r="A4364" s="1">
        <v>64134</v>
      </c>
      <c r="B4364" t="s">
        <v>7278</v>
      </c>
      <c r="C4364" t="s">
        <v>176</v>
      </c>
      <c r="D4364" t="s">
        <v>995</v>
      </c>
      <c r="E4364" t="s">
        <v>177</v>
      </c>
      <c r="F4364" s="1">
        <v>7476</v>
      </c>
      <c r="G4364" t="s">
        <v>1205</v>
      </c>
      <c r="H4364" s="3">
        <v>61825</v>
      </c>
      <c r="I4364" t="s">
        <v>6636</v>
      </c>
      <c r="J4364" s="1">
        <v>311</v>
      </c>
      <c r="K4364" t="s">
        <v>1206</v>
      </c>
      <c r="L4364" s="1"/>
      <c r="N4364" s="1"/>
      <c r="P4364" s="1">
        <v>217</v>
      </c>
      <c r="Q4364" t="s">
        <v>3039</v>
      </c>
      <c r="R4364" s="1">
        <v>7504</v>
      </c>
      <c r="S4364" t="s">
        <v>1209</v>
      </c>
      <c r="T4364" t="s">
        <v>1000</v>
      </c>
      <c r="U4364" t="s">
        <v>182</v>
      </c>
      <c r="V4364" s="1">
        <v>7504</v>
      </c>
      <c r="W4364" t="s">
        <v>1209</v>
      </c>
      <c r="X4364" t="s">
        <v>183</v>
      </c>
      <c r="Y4364" s="1"/>
      <c r="AA4364" t="s">
        <v>150</v>
      </c>
      <c r="AB4364" s="2">
        <v>0</v>
      </c>
      <c r="AC4364" s="2">
        <v>0</v>
      </c>
      <c r="AD4364" t="s">
        <v>755</v>
      </c>
      <c r="AF4364" s="1">
        <v>3</v>
      </c>
      <c r="AG4364" s="1"/>
      <c r="AH4364" s="1" t="b">
        <f>Export4Q22[[#This Row],[Pharmacy Controller ID]]&lt;&gt;Export4Q22[[#This Row],[Medical Controller ID]]</f>
        <v>1</v>
      </c>
      <c r="AI4364" t="str">
        <f t="shared" si="68"/>
        <v>64134Fox/EverettEmployerTRUECommercial7476Express Scripts National Preferred with Limited UM 202061825Express Scripts National Preferred with Limited311ESI Commercial217Express Scripts (ESI)7504Express Scripts PBMNationalPBM Controlled7504Express Scripts PBMPBM00MS3</v>
      </c>
      <c r="AJ4364" s="8" t="str">
        <f>IFERROR(IF(_xlfn.XLOOKUP(Export4Q22[[#This Row],[Plan ID]],#REF!,#REF!)=Export4Q22[[#This Row],[Concatenate]],"Same","Change"),"New")</f>
        <v>New</v>
      </c>
    </row>
    <row r="4365" spans="1:36" x14ac:dyDescent="0.25">
      <c r="A4365" s="1">
        <v>64136</v>
      </c>
      <c r="B4365" t="s">
        <v>7279</v>
      </c>
      <c r="C4365" t="s">
        <v>176</v>
      </c>
      <c r="D4365" t="s">
        <v>995</v>
      </c>
      <c r="E4365" t="s">
        <v>177</v>
      </c>
      <c r="F4365" s="1">
        <v>7476</v>
      </c>
      <c r="G4365" t="s">
        <v>1205</v>
      </c>
      <c r="H4365" s="3">
        <v>61825</v>
      </c>
      <c r="I4365" t="s">
        <v>6636</v>
      </c>
      <c r="J4365" s="1">
        <v>311</v>
      </c>
      <c r="K4365" t="s">
        <v>1206</v>
      </c>
      <c r="L4365" s="1"/>
      <c r="N4365" s="1"/>
      <c r="P4365" s="1">
        <v>217</v>
      </c>
      <c r="Q4365" t="s">
        <v>3039</v>
      </c>
      <c r="R4365" s="1">
        <v>7504</v>
      </c>
      <c r="S4365" t="s">
        <v>1209</v>
      </c>
      <c r="T4365" t="s">
        <v>1000</v>
      </c>
      <c r="U4365" t="s">
        <v>182</v>
      </c>
      <c r="V4365" s="1">
        <v>7504</v>
      </c>
      <c r="W4365" t="s">
        <v>1209</v>
      </c>
      <c r="X4365" t="s">
        <v>183</v>
      </c>
      <c r="Y4365" s="1"/>
      <c r="AA4365" t="s">
        <v>150</v>
      </c>
      <c r="AB4365" s="2">
        <v>0</v>
      </c>
      <c r="AC4365" s="2">
        <v>0</v>
      </c>
      <c r="AD4365" t="s">
        <v>286</v>
      </c>
      <c r="AF4365" s="1">
        <v>3</v>
      </c>
      <c r="AG4365" s="1"/>
      <c r="AH4365" s="1" t="b">
        <f>Export4Q22[[#This Row],[Pharmacy Controller ID]]&lt;&gt;Export4Q22[[#This Row],[Medical Controller ID]]</f>
        <v>1</v>
      </c>
      <c r="AI4365" t="str">
        <f t="shared" si="68"/>
        <v>64136Amwins Connect AdministratorsEmployerTRUECommercial7476Express Scripts National Preferred with Limited UM 202061825Express Scripts National Preferred with Limited311ESI Commercial217Express Scripts (ESI)7504Express Scripts PBMNationalPBM Controlled7504Express Scripts PBMPBM00MD3</v>
      </c>
      <c r="AJ4365" s="8" t="str">
        <f>IFERROR(IF(_xlfn.XLOOKUP(Export4Q22[[#This Row],[Plan ID]],#REF!,#REF!)=Export4Q22[[#This Row],[Concatenate]],"Same","Change"),"New")</f>
        <v>New</v>
      </c>
    </row>
    <row r="4366" spans="1:36" x14ac:dyDescent="0.25">
      <c r="A4366" s="1">
        <v>64138</v>
      </c>
      <c r="B4366" t="s">
        <v>7280</v>
      </c>
      <c r="C4366" t="s">
        <v>176</v>
      </c>
      <c r="D4366" t="s">
        <v>995</v>
      </c>
      <c r="E4366" t="s">
        <v>177</v>
      </c>
      <c r="F4366" s="1">
        <v>7476</v>
      </c>
      <c r="G4366" t="s">
        <v>1205</v>
      </c>
      <c r="H4366" s="3">
        <v>61825</v>
      </c>
      <c r="I4366" t="s">
        <v>6636</v>
      </c>
      <c r="J4366" s="1">
        <v>311</v>
      </c>
      <c r="K4366" t="s">
        <v>1206</v>
      </c>
      <c r="L4366" s="1"/>
      <c r="N4366" s="1"/>
      <c r="P4366" s="1">
        <v>217</v>
      </c>
      <c r="Q4366" t="s">
        <v>3039</v>
      </c>
      <c r="R4366" s="1">
        <v>7504</v>
      </c>
      <c r="S4366" t="s">
        <v>1209</v>
      </c>
      <c r="T4366" t="s">
        <v>1000</v>
      </c>
      <c r="U4366" t="s">
        <v>182</v>
      </c>
      <c r="V4366" s="1">
        <v>7504</v>
      </c>
      <c r="W4366" t="s">
        <v>1209</v>
      </c>
      <c r="X4366" t="s">
        <v>183</v>
      </c>
      <c r="Y4366" s="1"/>
      <c r="AA4366" t="s">
        <v>150</v>
      </c>
      <c r="AB4366" s="2">
        <v>0</v>
      </c>
      <c r="AC4366" s="2">
        <v>0</v>
      </c>
      <c r="AD4366" t="s">
        <v>354</v>
      </c>
      <c r="AF4366" s="1">
        <v>3</v>
      </c>
      <c r="AG4366" s="1"/>
      <c r="AH4366" s="1" t="b">
        <f>Export4Q22[[#This Row],[Pharmacy Controller ID]]&lt;&gt;Export4Q22[[#This Row],[Medical Controller ID]]</f>
        <v>1</v>
      </c>
      <c r="AI4366" t="str">
        <f t="shared" si="68"/>
        <v>64138City of Winston-SalemEmployerTRUECommercial7476Express Scripts National Preferred with Limited UM 202061825Express Scripts National Preferred with Limited311ESI Commercial217Express Scripts (ESI)7504Express Scripts PBMNationalPBM Controlled7504Express Scripts PBMPBM00NC3</v>
      </c>
      <c r="AJ4366" s="8" t="str">
        <f>IFERROR(IF(_xlfn.XLOOKUP(Export4Q22[[#This Row],[Plan ID]],#REF!,#REF!)=Export4Q22[[#This Row],[Concatenate]],"Same","Change"),"New")</f>
        <v>New</v>
      </c>
    </row>
    <row r="4367" spans="1:36" x14ac:dyDescent="0.25">
      <c r="A4367" s="1">
        <v>64141</v>
      </c>
      <c r="B4367" t="s">
        <v>7281</v>
      </c>
      <c r="C4367" t="s">
        <v>176</v>
      </c>
      <c r="D4367" t="s">
        <v>995</v>
      </c>
      <c r="E4367" t="s">
        <v>177</v>
      </c>
      <c r="F4367" s="1">
        <v>7476</v>
      </c>
      <c r="G4367" t="s">
        <v>1205</v>
      </c>
      <c r="H4367" s="3">
        <v>61825</v>
      </c>
      <c r="I4367" t="s">
        <v>6636</v>
      </c>
      <c r="J4367" s="1">
        <v>311</v>
      </c>
      <c r="K4367" t="s">
        <v>1206</v>
      </c>
      <c r="L4367" s="1"/>
      <c r="N4367" s="1"/>
      <c r="P4367" s="1">
        <v>217</v>
      </c>
      <c r="Q4367" t="s">
        <v>3039</v>
      </c>
      <c r="R4367" s="1">
        <v>7504</v>
      </c>
      <c r="S4367" t="s">
        <v>1209</v>
      </c>
      <c r="T4367" t="s">
        <v>1000</v>
      </c>
      <c r="U4367" t="s">
        <v>182</v>
      </c>
      <c r="V4367" s="1">
        <v>7504</v>
      </c>
      <c r="W4367" t="s">
        <v>1209</v>
      </c>
      <c r="X4367" t="s">
        <v>183</v>
      </c>
      <c r="Y4367" s="1"/>
      <c r="AA4367" t="s">
        <v>150</v>
      </c>
      <c r="AB4367" s="2">
        <v>0</v>
      </c>
      <c r="AC4367" s="2">
        <v>0</v>
      </c>
      <c r="AD4367" t="s">
        <v>89</v>
      </c>
      <c r="AF4367" s="1">
        <v>3</v>
      </c>
      <c r="AG4367" s="1"/>
      <c r="AH4367" s="1" t="b">
        <f>Export4Q22[[#This Row],[Pharmacy Controller ID]]&lt;&gt;Export4Q22[[#This Row],[Medical Controller ID]]</f>
        <v>1</v>
      </c>
      <c r="AI4367" t="str">
        <f t="shared" si="68"/>
        <v>64141Plumbers Local Union 200EmployerTRUECommercial7476Express Scripts National Preferred with Limited UM 202061825Express Scripts National Preferred with Limited311ESI Commercial217Express Scripts (ESI)7504Express Scripts PBMNationalPBM Controlled7504Express Scripts PBMPBM00NY3</v>
      </c>
      <c r="AJ4367" s="8" t="str">
        <f>IFERROR(IF(_xlfn.XLOOKUP(Export4Q22[[#This Row],[Plan ID]],#REF!,#REF!)=Export4Q22[[#This Row],[Concatenate]],"Same","Change"),"New")</f>
        <v>New</v>
      </c>
    </row>
    <row r="4368" spans="1:36" x14ac:dyDescent="0.25">
      <c r="A4368" s="1">
        <v>64142</v>
      </c>
      <c r="B4368" t="s">
        <v>7282</v>
      </c>
      <c r="C4368" t="s">
        <v>176</v>
      </c>
      <c r="D4368" t="s">
        <v>995</v>
      </c>
      <c r="E4368" t="s">
        <v>177</v>
      </c>
      <c r="F4368" s="1">
        <v>7476</v>
      </c>
      <c r="G4368" t="s">
        <v>1205</v>
      </c>
      <c r="H4368" s="3">
        <v>61825</v>
      </c>
      <c r="I4368" t="s">
        <v>6636</v>
      </c>
      <c r="J4368" s="1">
        <v>311</v>
      </c>
      <c r="K4368" t="s">
        <v>1206</v>
      </c>
      <c r="L4368" s="1"/>
      <c r="N4368" s="1"/>
      <c r="P4368" s="1">
        <v>217</v>
      </c>
      <c r="Q4368" t="s">
        <v>3039</v>
      </c>
      <c r="R4368" s="1">
        <v>7504</v>
      </c>
      <c r="S4368" t="s">
        <v>1209</v>
      </c>
      <c r="T4368" t="s">
        <v>1000</v>
      </c>
      <c r="U4368" t="s">
        <v>182</v>
      </c>
      <c r="V4368" s="1">
        <v>7504</v>
      </c>
      <c r="W4368" t="s">
        <v>1209</v>
      </c>
      <c r="X4368" t="s">
        <v>183</v>
      </c>
      <c r="Y4368" s="1"/>
      <c r="AA4368" t="s">
        <v>150</v>
      </c>
      <c r="AB4368" s="2">
        <v>0</v>
      </c>
      <c r="AC4368" s="2">
        <v>0</v>
      </c>
      <c r="AD4368" t="s">
        <v>860</v>
      </c>
      <c r="AF4368" s="1">
        <v>3</v>
      </c>
      <c r="AG4368" s="1"/>
      <c r="AH4368" s="1" t="b">
        <f>Export4Q22[[#This Row],[Pharmacy Controller ID]]&lt;&gt;Export4Q22[[#This Row],[Medical Controller ID]]</f>
        <v>1</v>
      </c>
      <c r="AI4368" t="str">
        <f t="shared" si="68"/>
        <v>64142American Chemical SocietyEmployerTRUECommercial7476Express Scripts National Preferred with Limited UM 202061825Express Scripts National Preferred with Limited311ESI Commercial217Express Scripts (ESI)7504Express Scripts PBMNationalPBM Controlled7504Express Scripts PBMPBM00DC3</v>
      </c>
      <c r="AJ4368" s="8" t="str">
        <f>IFERROR(IF(_xlfn.XLOOKUP(Export4Q22[[#This Row],[Plan ID]],#REF!,#REF!)=Export4Q22[[#This Row],[Concatenate]],"Same","Change"),"New")</f>
        <v>New</v>
      </c>
    </row>
    <row r="4369" spans="1:36" x14ac:dyDescent="0.25">
      <c r="A4369" s="1">
        <v>64143</v>
      </c>
      <c r="B4369" t="s">
        <v>7283</v>
      </c>
      <c r="C4369" t="s">
        <v>176</v>
      </c>
      <c r="D4369" t="s">
        <v>995</v>
      </c>
      <c r="E4369" t="s">
        <v>177</v>
      </c>
      <c r="F4369" s="1">
        <v>7476</v>
      </c>
      <c r="G4369" t="s">
        <v>1205</v>
      </c>
      <c r="H4369" s="3">
        <v>61825</v>
      </c>
      <c r="I4369" t="s">
        <v>6636</v>
      </c>
      <c r="J4369" s="1">
        <v>311</v>
      </c>
      <c r="K4369" t="s">
        <v>1206</v>
      </c>
      <c r="L4369" s="1"/>
      <c r="N4369" s="1"/>
      <c r="P4369" s="1">
        <v>217</v>
      </c>
      <c r="Q4369" t="s">
        <v>3039</v>
      </c>
      <c r="R4369" s="1">
        <v>7504</v>
      </c>
      <c r="S4369" t="s">
        <v>1209</v>
      </c>
      <c r="T4369" t="s">
        <v>1000</v>
      </c>
      <c r="U4369" t="s">
        <v>182</v>
      </c>
      <c r="V4369" s="1">
        <v>7504</v>
      </c>
      <c r="W4369" t="s">
        <v>1209</v>
      </c>
      <c r="X4369" t="s">
        <v>183</v>
      </c>
      <c r="Y4369" s="1"/>
      <c r="AA4369" t="s">
        <v>150</v>
      </c>
      <c r="AB4369" s="2">
        <v>0</v>
      </c>
      <c r="AC4369" s="2">
        <v>0</v>
      </c>
      <c r="AD4369" t="s">
        <v>132</v>
      </c>
      <c r="AF4369" s="1">
        <v>3</v>
      </c>
      <c r="AG4369" s="1"/>
      <c r="AH4369" s="1" t="b">
        <f>Export4Q22[[#This Row],[Pharmacy Controller ID]]&lt;&gt;Export4Q22[[#This Row],[Medical Controller ID]]</f>
        <v>1</v>
      </c>
      <c r="AI4369" t="str">
        <f t="shared" si="68"/>
        <v>64143Mount Sinai Medical CenterEmployerTRUECommercial7476Express Scripts National Preferred with Limited UM 202061825Express Scripts National Preferred with Limited311ESI Commercial217Express Scripts (ESI)7504Express Scripts PBMNationalPBM Controlled7504Express Scripts PBMPBM00FL3</v>
      </c>
      <c r="AJ4369" s="8" t="str">
        <f>IFERROR(IF(_xlfn.XLOOKUP(Export4Q22[[#This Row],[Plan ID]],#REF!,#REF!)=Export4Q22[[#This Row],[Concatenate]],"Same","Change"),"New")</f>
        <v>New</v>
      </c>
    </row>
    <row r="4370" spans="1:36" x14ac:dyDescent="0.25">
      <c r="A4370" s="1">
        <v>64144</v>
      </c>
      <c r="B4370" t="s">
        <v>7284</v>
      </c>
      <c r="C4370" t="s">
        <v>176</v>
      </c>
      <c r="D4370" t="s">
        <v>995</v>
      </c>
      <c r="E4370" t="s">
        <v>177</v>
      </c>
      <c r="F4370" s="1">
        <v>7476</v>
      </c>
      <c r="G4370" t="s">
        <v>1205</v>
      </c>
      <c r="H4370" s="3">
        <v>61825</v>
      </c>
      <c r="I4370" t="s">
        <v>6636</v>
      </c>
      <c r="J4370" s="1">
        <v>311</v>
      </c>
      <c r="K4370" t="s">
        <v>1206</v>
      </c>
      <c r="L4370" s="1"/>
      <c r="N4370" s="1"/>
      <c r="P4370" s="1">
        <v>217</v>
      </c>
      <c r="Q4370" t="s">
        <v>3039</v>
      </c>
      <c r="R4370" s="1">
        <v>7504</v>
      </c>
      <c r="S4370" t="s">
        <v>1209</v>
      </c>
      <c r="T4370" t="s">
        <v>1000</v>
      </c>
      <c r="U4370" t="s">
        <v>182</v>
      </c>
      <c r="V4370" s="1">
        <v>7504</v>
      </c>
      <c r="W4370" t="s">
        <v>1209</v>
      </c>
      <c r="X4370" t="s">
        <v>183</v>
      </c>
      <c r="Y4370" s="1"/>
      <c r="AA4370" t="s">
        <v>150</v>
      </c>
      <c r="AB4370" s="2">
        <v>0</v>
      </c>
      <c r="AC4370" s="2">
        <v>0</v>
      </c>
      <c r="AD4370" t="s">
        <v>286</v>
      </c>
      <c r="AF4370" s="1">
        <v>3</v>
      </c>
      <c r="AG4370" s="1"/>
      <c r="AH4370" s="1" t="b">
        <f>Export4Q22[[#This Row],[Pharmacy Controller ID]]&lt;&gt;Export4Q22[[#This Row],[Medical Controller ID]]</f>
        <v>1</v>
      </c>
      <c r="AI4370" t="str">
        <f t="shared" si="68"/>
        <v>64144Greater Baltimore Medical CenterEmployerTRUECommercial7476Express Scripts National Preferred with Limited UM 202061825Express Scripts National Preferred with Limited311ESI Commercial217Express Scripts (ESI)7504Express Scripts PBMNationalPBM Controlled7504Express Scripts PBMPBM00MD3</v>
      </c>
      <c r="AJ4370" s="8" t="str">
        <f>IFERROR(IF(_xlfn.XLOOKUP(Export4Q22[[#This Row],[Plan ID]],#REF!,#REF!)=Export4Q22[[#This Row],[Concatenate]],"Same","Change"),"New")</f>
        <v>New</v>
      </c>
    </row>
    <row r="4371" spans="1:36" x14ac:dyDescent="0.25">
      <c r="A4371" s="1">
        <v>64147</v>
      </c>
      <c r="B4371" t="s">
        <v>7285</v>
      </c>
      <c r="C4371" t="s">
        <v>176</v>
      </c>
      <c r="D4371" t="s">
        <v>995</v>
      </c>
      <c r="E4371" t="s">
        <v>177</v>
      </c>
      <c r="F4371" s="1">
        <v>7476</v>
      </c>
      <c r="G4371" t="s">
        <v>1205</v>
      </c>
      <c r="H4371" s="3">
        <v>61825</v>
      </c>
      <c r="I4371" t="s">
        <v>6636</v>
      </c>
      <c r="J4371" s="1">
        <v>311</v>
      </c>
      <c r="K4371" t="s">
        <v>1206</v>
      </c>
      <c r="L4371" s="1"/>
      <c r="N4371" s="1"/>
      <c r="P4371" s="1">
        <v>217</v>
      </c>
      <c r="Q4371" t="s">
        <v>3039</v>
      </c>
      <c r="R4371" s="1">
        <v>7504</v>
      </c>
      <c r="S4371" t="s">
        <v>1209</v>
      </c>
      <c r="T4371" t="s">
        <v>1000</v>
      </c>
      <c r="U4371" t="s">
        <v>182</v>
      </c>
      <c r="V4371" s="1">
        <v>7504</v>
      </c>
      <c r="W4371" t="s">
        <v>1209</v>
      </c>
      <c r="X4371" t="s">
        <v>183</v>
      </c>
      <c r="Y4371" s="1"/>
      <c r="AA4371" t="s">
        <v>150</v>
      </c>
      <c r="AB4371" s="2">
        <v>0</v>
      </c>
      <c r="AC4371" s="2">
        <v>0</v>
      </c>
      <c r="AD4371" t="s">
        <v>89</v>
      </c>
      <c r="AF4371" s="1">
        <v>3</v>
      </c>
      <c r="AG4371" s="1"/>
      <c r="AH4371" s="1" t="b">
        <f>Export4Q22[[#This Row],[Pharmacy Controller ID]]&lt;&gt;Export4Q22[[#This Row],[Medical Controller ID]]</f>
        <v>1</v>
      </c>
      <c r="AI4371" t="str">
        <f t="shared" si="68"/>
        <v>64147Schenectady City School DistrictEmployerTRUECommercial7476Express Scripts National Preferred with Limited UM 202061825Express Scripts National Preferred with Limited311ESI Commercial217Express Scripts (ESI)7504Express Scripts PBMNationalPBM Controlled7504Express Scripts PBMPBM00NY3</v>
      </c>
      <c r="AJ4371" s="8" t="str">
        <f>IFERROR(IF(_xlfn.XLOOKUP(Export4Q22[[#This Row],[Plan ID]],#REF!,#REF!)=Export4Q22[[#This Row],[Concatenate]],"Same","Change"),"New")</f>
        <v>New</v>
      </c>
    </row>
    <row r="4372" spans="1:36" x14ac:dyDescent="0.25">
      <c r="A4372" s="1">
        <v>64149</v>
      </c>
      <c r="B4372" t="s">
        <v>7286</v>
      </c>
      <c r="C4372" t="s">
        <v>176</v>
      </c>
      <c r="D4372" t="s">
        <v>995</v>
      </c>
      <c r="E4372" t="s">
        <v>177</v>
      </c>
      <c r="F4372" s="1">
        <v>7476</v>
      </c>
      <c r="G4372" t="s">
        <v>1205</v>
      </c>
      <c r="H4372" s="3">
        <v>61825</v>
      </c>
      <c r="I4372" t="s">
        <v>6636</v>
      </c>
      <c r="J4372" s="1">
        <v>311</v>
      </c>
      <c r="K4372" t="s">
        <v>1206</v>
      </c>
      <c r="L4372" s="1"/>
      <c r="N4372" s="1"/>
      <c r="P4372" s="1">
        <v>217</v>
      </c>
      <c r="Q4372" t="s">
        <v>3039</v>
      </c>
      <c r="R4372" s="1">
        <v>7504</v>
      </c>
      <c r="S4372" t="s">
        <v>1209</v>
      </c>
      <c r="T4372" t="s">
        <v>1000</v>
      </c>
      <c r="U4372" t="s">
        <v>182</v>
      </c>
      <c r="V4372" s="1">
        <v>7504</v>
      </c>
      <c r="W4372" t="s">
        <v>1209</v>
      </c>
      <c r="X4372" t="s">
        <v>183</v>
      </c>
      <c r="Y4372" s="1"/>
      <c r="AA4372" t="s">
        <v>150</v>
      </c>
      <c r="AB4372" s="2">
        <v>0</v>
      </c>
      <c r="AC4372" s="2">
        <v>0</v>
      </c>
      <c r="AD4372" t="s">
        <v>314</v>
      </c>
      <c r="AF4372" s="1">
        <v>3</v>
      </c>
      <c r="AG4372" s="1"/>
      <c r="AH4372" s="1" t="b">
        <f>Export4Q22[[#This Row],[Pharmacy Controller ID]]&lt;&gt;Export4Q22[[#This Row],[Medical Controller ID]]</f>
        <v>1</v>
      </c>
      <c r="AI4372" t="str">
        <f t="shared" si="68"/>
        <v>64149Scranton School DistrictEmployerTRUECommercial7476Express Scripts National Preferred with Limited UM 202061825Express Scripts National Preferred with Limited311ESI Commercial217Express Scripts (ESI)7504Express Scripts PBMNationalPBM Controlled7504Express Scripts PBMPBM00PA3</v>
      </c>
      <c r="AJ4372" s="8" t="str">
        <f>IFERROR(IF(_xlfn.XLOOKUP(Export4Q22[[#This Row],[Plan ID]],#REF!,#REF!)=Export4Q22[[#This Row],[Concatenate]],"Same","Change"),"New")</f>
        <v>New</v>
      </c>
    </row>
    <row r="4373" spans="1:36" x14ac:dyDescent="0.25">
      <c r="A4373" s="1">
        <v>64150</v>
      </c>
      <c r="B4373" t="s">
        <v>7287</v>
      </c>
      <c r="C4373" t="s">
        <v>176</v>
      </c>
      <c r="D4373" t="s">
        <v>995</v>
      </c>
      <c r="E4373" t="s">
        <v>177</v>
      </c>
      <c r="F4373" s="1">
        <v>7476</v>
      </c>
      <c r="G4373" t="s">
        <v>1205</v>
      </c>
      <c r="H4373" s="3">
        <v>61825</v>
      </c>
      <c r="I4373" t="s">
        <v>6636</v>
      </c>
      <c r="J4373" s="1">
        <v>311</v>
      </c>
      <c r="K4373" t="s">
        <v>1206</v>
      </c>
      <c r="L4373" s="1"/>
      <c r="N4373" s="1"/>
      <c r="P4373" s="1">
        <v>217</v>
      </c>
      <c r="Q4373" t="s">
        <v>3039</v>
      </c>
      <c r="R4373" s="1">
        <v>7504</v>
      </c>
      <c r="S4373" t="s">
        <v>1209</v>
      </c>
      <c r="T4373" t="s">
        <v>1000</v>
      </c>
      <c r="U4373" t="s">
        <v>182</v>
      </c>
      <c r="V4373" s="1">
        <v>7504</v>
      </c>
      <c r="W4373" t="s">
        <v>1209</v>
      </c>
      <c r="X4373" t="s">
        <v>183</v>
      </c>
      <c r="Y4373" s="1"/>
      <c r="AA4373" t="s">
        <v>150</v>
      </c>
      <c r="AB4373" s="2">
        <v>0</v>
      </c>
      <c r="AC4373" s="2">
        <v>0</v>
      </c>
      <c r="AD4373" t="s">
        <v>89</v>
      </c>
      <c r="AF4373" s="1">
        <v>3</v>
      </c>
      <c r="AG4373" s="1"/>
      <c r="AH4373" s="1" t="b">
        <f>Export4Q22[[#This Row],[Pharmacy Controller ID]]&lt;&gt;Export4Q22[[#This Row],[Medical Controller ID]]</f>
        <v>1</v>
      </c>
      <c r="AI4373" t="str">
        <f t="shared" si="68"/>
        <v>64150Livingston County NYEmployerTRUECommercial7476Express Scripts National Preferred with Limited UM 202061825Express Scripts National Preferred with Limited311ESI Commercial217Express Scripts (ESI)7504Express Scripts PBMNationalPBM Controlled7504Express Scripts PBMPBM00NY3</v>
      </c>
      <c r="AJ4373" s="8" t="str">
        <f>IFERROR(IF(_xlfn.XLOOKUP(Export4Q22[[#This Row],[Plan ID]],#REF!,#REF!)=Export4Q22[[#This Row],[Concatenate]],"Same","Change"),"New")</f>
        <v>New</v>
      </c>
    </row>
    <row r="4374" spans="1:36" x14ac:dyDescent="0.25">
      <c r="A4374" s="1">
        <v>64151</v>
      </c>
      <c r="B4374" t="s">
        <v>7288</v>
      </c>
      <c r="C4374" t="s">
        <v>176</v>
      </c>
      <c r="D4374" t="s">
        <v>995</v>
      </c>
      <c r="E4374" t="s">
        <v>177</v>
      </c>
      <c r="F4374" s="1">
        <v>7476</v>
      </c>
      <c r="G4374" t="s">
        <v>1205</v>
      </c>
      <c r="H4374" s="3">
        <v>61825</v>
      </c>
      <c r="I4374" t="s">
        <v>6636</v>
      </c>
      <c r="J4374" s="1">
        <v>311</v>
      </c>
      <c r="K4374" t="s">
        <v>1206</v>
      </c>
      <c r="L4374" s="1"/>
      <c r="N4374" s="1"/>
      <c r="P4374" s="1">
        <v>217</v>
      </c>
      <c r="Q4374" t="s">
        <v>3039</v>
      </c>
      <c r="R4374" s="1">
        <v>7504</v>
      </c>
      <c r="S4374" t="s">
        <v>1209</v>
      </c>
      <c r="T4374" t="s">
        <v>1000</v>
      </c>
      <c r="U4374" t="s">
        <v>182</v>
      </c>
      <c r="V4374" s="1">
        <v>7504</v>
      </c>
      <c r="W4374" t="s">
        <v>1209</v>
      </c>
      <c r="X4374" t="s">
        <v>183</v>
      </c>
      <c r="Y4374" s="1"/>
      <c r="AA4374" t="s">
        <v>150</v>
      </c>
      <c r="AB4374" s="2">
        <v>0</v>
      </c>
      <c r="AC4374" s="2">
        <v>0</v>
      </c>
      <c r="AD4374" t="s">
        <v>89</v>
      </c>
      <c r="AF4374" s="1">
        <v>3</v>
      </c>
      <c r="AG4374" s="1"/>
      <c r="AH4374" s="1" t="b">
        <f>Export4Q22[[#This Row],[Pharmacy Controller ID]]&lt;&gt;Export4Q22[[#This Row],[Medical Controller ID]]</f>
        <v>1</v>
      </c>
      <c r="AI4374" t="str">
        <f t="shared" si="68"/>
        <v>64151The Brooklyn Hospital CenterEmployerTRUECommercial7476Express Scripts National Preferred with Limited UM 202061825Express Scripts National Preferred with Limited311ESI Commercial217Express Scripts (ESI)7504Express Scripts PBMNationalPBM Controlled7504Express Scripts PBMPBM00NY3</v>
      </c>
      <c r="AJ4374" s="8" t="str">
        <f>IFERROR(IF(_xlfn.XLOOKUP(Export4Q22[[#This Row],[Plan ID]],#REF!,#REF!)=Export4Q22[[#This Row],[Concatenate]],"Same","Change"),"New")</f>
        <v>New</v>
      </c>
    </row>
    <row r="4375" spans="1:36" x14ac:dyDescent="0.25">
      <c r="A4375" s="1">
        <v>64153</v>
      </c>
      <c r="B4375" t="s">
        <v>7289</v>
      </c>
      <c r="C4375" t="s">
        <v>176</v>
      </c>
      <c r="D4375" t="s">
        <v>995</v>
      </c>
      <c r="E4375" t="s">
        <v>177</v>
      </c>
      <c r="F4375" s="1">
        <v>7476</v>
      </c>
      <c r="G4375" t="s">
        <v>1205</v>
      </c>
      <c r="H4375" s="3">
        <v>61825</v>
      </c>
      <c r="I4375" t="s">
        <v>6636</v>
      </c>
      <c r="J4375" s="1">
        <v>311</v>
      </c>
      <c r="K4375" t="s">
        <v>1206</v>
      </c>
      <c r="L4375" s="1"/>
      <c r="N4375" s="1"/>
      <c r="P4375" s="1">
        <v>217</v>
      </c>
      <c r="Q4375" t="s">
        <v>3039</v>
      </c>
      <c r="R4375" s="1">
        <v>7504</v>
      </c>
      <c r="S4375" t="s">
        <v>1209</v>
      </c>
      <c r="T4375" t="s">
        <v>1000</v>
      </c>
      <c r="U4375" t="s">
        <v>182</v>
      </c>
      <c r="V4375" s="1">
        <v>7504</v>
      </c>
      <c r="W4375" t="s">
        <v>1209</v>
      </c>
      <c r="X4375" t="s">
        <v>183</v>
      </c>
      <c r="Y4375" s="1"/>
      <c r="AA4375" t="s">
        <v>150</v>
      </c>
      <c r="AB4375" s="2">
        <v>30778</v>
      </c>
      <c r="AC4375" s="2">
        <v>0</v>
      </c>
      <c r="AD4375" t="s">
        <v>89</v>
      </c>
      <c r="AF4375" s="1">
        <v>3</v>
      </c>
      <c r="AG4375" s="1"/>
      <c r="AH4375" s="1" t="b">
        <f>Export4Q22[[#This Row],[Pharmacy Controller ID]]&lt;&gt;Export4Q22[[#This Row],[Medical Controller ID]]</f>
        <v>1</v>
      </c>
      <c r="AI4375" t="str">
        <f t="shared" si="68"/>
        <v>64153New York Eye and Ear Infirmary of Mount SinaiEmployerTRUECommercial7476Express Scripts National Preferred with Limited UM 202061825Express Scripts National Preferred with Limited311ESI Commercial217Express Scripts (ESI)7504Express Scripts PBMNationalPBM Controlled7504Express Scripts PBMPBM307780NY3</v>
      </c>
      <c r="AJ4375" s="8" t="str">
        <f>IFERROR(IF(_xlfn.XLOOKUP(Export4Q22[[#This Row],[Plan ID]],#REF!,#REF!)=Export4Q22[[#This Row],[Concatenate]],"Same","Change"),"New")</f>
        <v>New</v>
      </c>
    </row>
    <row r="4376" spans="1:36" x14ac:dyDescent="0.25">
      <c r="A4376" s="1">
        <v>64155</v>
      </c>
      <c r="B4376" t="s">
        <v>7290</v>
      </c>
      <c r="C4376" t="s">
        <v>176</v>
      </c>
      <c r="D4376" t="s">
        <v>995</v>
      </c>
      <c r="E4376" t="s">
        <v>177</v>
      </c>
      <c r="F4376" s="1">
        <v>7476</v>
      </c>
      <c r="G4376" t="s">
        <v>1205</v>
      </c>
      <c r="H4376" s="3">
        <v>61825</v>
      </c>
      <c r="I4376" t="s">
        <v>6636</v>
      </c>
      <c r="J4376" s="1">
        <v>311</v>
      </c>
      <c r="K4376" t="s">
        <v>1206</v>
      </c>
      <c r="L4376" s="1"/>
      <c r="N4376" s="1"/>
      <c r="P4376" s="1">
        <v>217</v>
      </c>
      <c r="Q4376" t="s">
        <v>3039</v>
      </c>
      <c r="R4376" s="1">
        <v>7504</v>
      </c>
      <c r="S4376" t="s">
        <v>1209</v>
      </c>
      <c r="T4376" t="s">
        <v>1000</v>
      </c>
      <c r="U4376" t="s">
        <v>182</v>
      </c>
      <c r="V4376" s="1">
        <v>7504</v>
      </c>
      <c r="W4376" t="s">
        <v>1209</v>
      </c>
      <c r="X4376" t="s">
        <v>183</v>
      </c>
      <c r="Y4376" s="1"/>
      <c r="AA4376" t="s">
        <v>150</v>
      </c>
      <c r="AB4376" s="2">
        <v>0</v>
      </c>
      <c r="AC4376" s="2">
        <v>0</v>
      </c>
      <c r="AD4376" t="s">
        <v>89</v>
      </c>
      <c r="AF4376" s="1">
        <v>3</v>
      </c>
      <c r="AG4376" s="1"/>
      <c r="AH4376" s="1" t="b">
        <f>Export4Q22[[#This Row],[Pharmacy Controller ID]]&lt;&gt;Export4Q22[[#This Row],[Medical Controller ID]]</f>
        <v>1</v>
      </c>
      <c r="AI4376" t="str">
        <f t="shared" si="68"/>
        <v>64155The Segal Group, IncEmployerTRUECommercial7476Express Scripts National Preferred with Limited UM 202061825Express Scripts National Preferred with Limited311ESI Commercial217Express Scripts (ESI)7504Express Scripts PBMNationalPBM Controlled7504Express Scripts PBMPBM00NY3</v>
      </c>
      <c r="AJ4376" s="8" t="str">
        <f>IFERROR(IF(_xlfn.XLOOKUP(Export4Q22[[#This Row],[Plan ID]],#REF!,#REF!)=Export4Q22[[#This Row],[Concatenate]],"Same","Change"),"New")</f>
        <v>New</v>
      </c>
    </row>
    <row r="4377" spans="1:36" x14ac:dyDescent="0.25">
      <c r="A4377" s="1">
        <v>64156</v>
      </c>
      <c r="B4377" t="s">
        <v>7291</v>
      </c>
      <c r="C4377" t="s">
        <v>176</v>
      </c>
      <c r="D4377" t="s">
        <v>995</v>
      </c>
      <c r="E4377" t="s">
        <v>177</v>
      </c>
      <c r="F4377" s="1">
        <v>7476</v>
      </c>
      <c r="G4377" t="s">
        <v>1205</v>
      </c>
      <c r="H4377" s="3">
        <v>61825</v>
      </c>
      <c r="I4377" t="s">
        <v>6636</v>
      </c>
      <c r="J4377" s="1">
        <v>311</v>
      </c>
      <c r="K4377" t="s">
        <v>1206</v>
      </c>
      <c r="L4377" s="1"/>
      <c r="N4377" s="1"/>
      <c r="P4377" s="1">
        <v>217</v>
      </c>
      <c r="Q4377" t="s">
        <v>3039</v>
      </c>
      <c r="R4377" s="1">
        <v>7504</v>
      </c>
      <c r="S4377" t="s">
        <v>1209</v>
      </c>
      <c r="T4377" t="s">
        <v>1000</v>
      </c>
      <c r="U4377" t="s">
        <v>182</v>
      </c>
      <c r="V4377" s="1">
        <v>7504</v>
      </c>
      <c r="W4377" t="s">
        <v>1209</v>
      </c>
      <c r="X4377" t="s">
        <v>183</v>
      </c>
      <c r="Y4377" s="1"/>
      <c r="AA4377" t="s">
        <v>150</v>
      </c>
      <c r="AB4377" s="2">
        <v>0</v>
      </c>
      <c r="AC4377" s="2">
        <v>0</v>
      </c>
      <c r="AD4377" t="s">
        <v>53</v>
      </c>
      <c r="AF4377" s="1">
        <v>3</v>
      </c>
      <c r="AG4377" s="1"/>
      <c r="AH4377" s="1" t="b">
        <f>Export4Q22[[#This Row],[Pharmacy Controller ID]]&lt;&gt;Export4Q22[[#This Row],[Medical Controller ID]]</f>
        <v>1</v>
      </c>
      <c r="AI4377" t="str">
        <f t="shared" si="68"/>
        <v>64156Kaiser AluminumEmployerTRUECommercial7476Express Scripts National Preferred with Limited UM 202061825Express Scripts National Preferred with Limited311ESI Commercial217Express Scripts (ESI)7504Express Scripts PBMNationalPBM Controlled7504Express Scripts PBMPBM00CA3</v>
      </c>
      <c r="AJ4377" s="8" t="str">
        <f>IFERROR(IF(_xlfn.XLOOKUP(Export4Q22[[#This Row],[Plan ID]],#REF!,#REF!)=Export4Q22[[#This Row],[Concatenate]],"Same","Change"),"New")</f>
        <v>New</v>
      </c>
    </row>
    <row r="4378" spans="1:36" x14ac:dyDescent="0.25">
      <c r="A4378" s="1">
        <v>64157</v>
      </c>
      <c r="B4378" t="s">
        <v>7292</v>
      </c>
      <c r="C4378" t="s">
        <v>176</v>
      </c>
      <c r="D4378" t="s">
        <v>995</v>
      </c>
      <c r="E4378" t="s">
        <v>177</v>
      </c>
      <c r="F4378" s="1">
        <v>7476</v>
      </c>
      <c r="G4378" t="s">
        <v>1205</v>
      </c>
      <c r="H4378" s="3">
        <v>61825</v>
      </c>
      <c r="I4378" t="s">
        <v>6636</v>
      </c>
      <c r="J4378" s="1">
        <v>311</v>
      </c>
      <c r="K4378" t="s">
        <v>1206</v>
      </c>
      <c r="L4378" s="1"/>
      <c r="N4378" s="1"/>
      <c r="P4378" s="1">
        <v>217</v>
      </c>
      <c r="Q4378" t="s">
        <v>3039</v>
      </c>
      <c r="R4378" s="1">
        <v>7504</v>
      </c>
      <c r="S4378" t="s">
        <v>1209</v>
      </c>
      <c r="T4378" t="s">
        <v>1000</v>
      </c>
      <c r="U4378" t="s">
        <v>182</v>
      </c>
      <c r="V4378" s="1">
        <v>7504</v>
      </c>
      <c r="W4378" t="s">
        <v>1209</v>
      </c>
      <c r="X4378" t="s">
        <v>183</v>
      </c>
      <c r="Y4378" s="1"/>
      <c r="AA4378" t="s">
        <v>150</v>
      </c>
      <c r="AB4378" s="2">
        <v>0</v>
      </c>
      <c r="AC4378" s="2">
        <v>0</v>
      </c>
      <c r="AD4378" t="s">
        <v>53</v>
      </c>
      <c r="AF4378" s="1">
        <v>3</v>
      </c>
      <c r="AG4378" s="1"/>
      <c r="AH4378" s="1" t="b">
        <f>Export4Q22[[#This Row],[Pharmacy Controller ID]]&lt;&gt;Export4Q22[[#This Row],[Medical Controller ID]]</f>
        <v>1</v>
      </c>
      <c r="AI4378" t="str">
        <f t="shared" si="68"/>
        <v>64157Redwood Health ServicesEmployerTRUECommercial7476Express Scripts National Preferred with Limited UM 202061825Express Scripts National Preferred with Limited311ESI Commercial217Express Scripts (ESI)7504Express Scripts PBMNationalPBM Controlled7504Express Scripts PBMPBM00CA3</v>
      </c>
      <c r="AJ4378" s="8" t="str">
        <f>IFERROR(IF(_xlfn.XLOOKUP(Export4Q22[[#This Row],[Plan ID]],#REF!,#REF!)=Export4Q22[[#This Row],[Concatenate]],"Same","Change"),"New")</f>
        <v>New</v>
      </c>
    </row>
    <row r="4379" spans="1:36" x14ac:dyDescent="0.25">
      <c r="A4379" s="1">
        <v>64158</v>
      </c>
      <c r="B4379" t="s">
        <v>7293</v>
      </c>
      <c r="C4379" t="s">
        <v>176</v>
      </c>
      <c r="D4379" t="s">
        <v>995</v>
      </c>
      <c r="E4379" t="s">
        <v>177</v>
      </c>
      <c r="F4379" s="1">
        <v>7476</v>
      </c>
      <c r="G4379" t="s">
        <v>1205</v>
      </c>
      <c r="H4379" s="3">
        <v>61825</v>
      </c>
      <c r="I4379" t="s">
        <v>6636</v>
      </c>
      <c r="J4379" s="1">
        <v>311</v>
      </c>
      <c r="K4379" t="s">
        <v>1206</v>
      </c>
      <c r="L4379" s="1"/>
      <c r="N4379" s="1"/>
      <c r="P4379" s="1">
        <v>217</v>
      </c>
      <c r="Q4379" t="s">
        <v>3039</v>
      </c>
      <c r="R4379" s="1">
        <v>7504</v>
      </c>
      <c r="S4379" t="s">
        <v>1209</v>
      </c>
      <c r="T4379" t="s">
        <v>1000</v>
      </c>
      <c r="U4379" t="s">
        <v>182</v>
      </c>
      <c r="V4379" s="1">
        <v>7504</v>
      </c>
      <c r="W4379" t="s">
        <v>1209</v>
      </c>
      <c r="X4379" t="s">
        <v>183</v>
      </c>
      <c r="Y4379" s="1"/>
      <c r="AA4379" t="s">
        <v>150</v>
      </c>
      <c r="AB4379" s="2">
        <v>0</v>
      </c>
      <c r="AC4379" s="2">
        <v>0</v>
      </c>
      <c r="AD4379" t="s">
        <v>89</v>
      </c>
      <c r="AF4379" s="1">
        <v>3</v>
      </c>
      <c r="AG4379" s="1"/>
      <c r="AH4379" s="1" t="b">
        <f>Export4Q22[[#This Row],[Pharmacy Controller ID]]&lt;&gt;Export4Q22[[#This Row],[Medical Controller ID]]</f>
        <v>1</v>
      </c>
      <c r="AI4379" t="str">
        <f t="shared" si="68"/>
        <v>64158Musicians Local 802EmployerTRUECommercial7476Express Scripts National Preferred with Limited UM 202061825Express Scripts National Preferred with Limited311ESI Commercial217Express Scripts (ESI)7504Express Scripts PBMNationalPBM Controlled7504Express Scripts PBMPBM00NY3</v>
      </c>
      <c r="AJ4379" s="8" t="str">
        <f>IFERROR(IF(_xlfn.XLOOKUP(Export4Q22[[#This Row],[Plan ID]],#REF!,#REF!)=Export4Q22[[#This Row],[Concatenate]],"Same","Change"),"New")</f>
        <v>New</v>
      </c>
    </row>
    <row r="4380" spans="1:36" x14ac:dyDescent="0.25">
      <c r="A4380" s="1">
        <v>64160</v>
      </c>
      <c r="B4380" t="s">
        <v>7294</v>
      </c>
      <c r="C4380" t="s">
        <v>176</v>
      </c>
      <c r="D4380" t="s">
        <v>995</v>
      </c>
      <c r="E4380" t="s">
        <v>177</v>
      </c>
      <c r="F4380" s="1">
        <v>7476</v>
      </c>
      <c r="G4380" t="s">
        <v>1205</v>
      </c>
      <c r="H4380" s="3">
        <v>61825</v>
      </c>
      <c r="I4380" t="s">
        <v>6636</v>
      </c>
      <c r="J4380" s="1">
        <v>311</v>
      </c>
      <c r="K4380" t="s">
        <v>1206</v>
      </c>
      <c r="L4380" s="1"/>
      <c r="N4380" s="1"/>
      <c r="P4380" s="1">
        <v>217</v>
      </c>
      <c r="Q4380" t="s">
        <v>3039</v>
      </c>
      <c r="R4380" s="1">
        <v>7504</v>
      </c>
      <c r="S4380" t="s">
        <v>1209</v>
      </c>
      <c r="T4380" t="s">
        <v>1000</v>
      </c>
      <c r="U4380" t="s">
        <v>182</v>
      </c>
      <c r="V4380" s="1">
        <v>7504</v>
      </c>
      <c r="W4380" t="s">
        <v>1209</v>
      </c>
      <c r="X4380" t="s">
        <v>183</v>
      </c>
      <c r="Y4380" s="1"/>
      <c r="AA4380" t="s">
        <v>150</v>
      </c>
      <c r="AB4380" s="2">
        <v>0</v>
      </c>
      <c r="AC4380" s="2">
        <v>0</v>
      </c>
      <c r="AD4380" t="s">
        <v>113</v>
      </c>
      <c r="AF4380" s="1">
        <v>3</v>
      </c>
      <c r="AG4380" s="1"/>
      <c r="AH4380" s="1" t="b">
        <f>Export4Q22[[#This Row],[Pharmacy Controller ID]]&lt;&gt;Export4Q22[[#This Row],[Medical Controller ID]]</f>
        <v>1</v>
      </c>
      <c r="AI4380" t="str">
        <f t="shared" si="68"/>
        <v>64160EdelmanEmployerTRUECommercial7476Express Scripts National Preferred with Limited UM 202061825Express Scripts National Preferred with Limited311ESI Commercial217Express Scripts (ESI)7504Express Scripts PBMNationalPBM Controlled7504Express Scripts PBMPBM00IL3</v>
      </c>
      <c r="AJ4380" s="8" t="str">
        <f>IFERROR(IF(_xlfn.XLOOKUP(Export4Q22[[#This Row],[Plan ID]],#REF!,#REF!)=Export4Q22[[#This Row],[Concatenate]],"Same","Change"),"New")</f>
        <v>New</v>
      </c>
    </row>
    <row r="4381" spans="1:36" x14ac:dyDescent="0.25">
      <c r="A4381" s="1">
        <v>64162</v>
      </c>
      <c r="B4381" t="s">
        <v>7296</v>
      </c>
      <c r="C4381" t="s">
        <v>176</v>
      </c>
      <c r="D4381" t="s">
        <v>995</v>
      </c>
      <c r="E4381" t="s">
        <v>177</v>
      </c>
      <c r="F4381" s="1">
        <v>7476</v>
      </c>
      <c r="G4381" t="s">
        <v>1205</v>
      </c>
      <c r="H4381" s="3">
        <v>61825</v>
      </c>
      <c r="I4381" t="s">
        <v>6636</v>
      </c>
      <c r="J4381" s="1">
        <v>311</v>
      </c>
      <c r="K4381" t="s">
        <v>1206</v>
      </c>
      <c r="L4381" s="1"/>
      <c r="N4381" s="1"/>
      <c r="P4381" s="1">
        <v>217</v>
      </c>
      <c r="Q4381" t="s">
        <v>3039</v>
      </c>
      <c r="R4381" s="1">
        <v>7504</v>
      </c>
      <c r="S4381" t="s">
        <v>1209</v>
      </c>
      <c r="T4381" t="s">
        <v>1000</v>
      </c>
      <c r="U4381" t="s">
        <v>182</v>
      </c>
      <c r="V4381" s="1">
        <v>7504</v>
      </c>
      <c r="W4381" t="s">
        <v>1209</v>
      </c>
      <c r="X4381" t="s">
        <v>183</v>
      </c>
      <c r="Y4381" s="1"/>
      <c r="AA4381" t="s">
        <v>150</v>
      </c>
      <c r="AB4381" s="2">
        <v>0</v>
      </c>
      <c r="AC4381" s="2">
        <v>0</v>
      </c>
      <c r="AD4381" t="s">
        <v>314</v>
      </c>
      <c r="AF4381" s="1">
        <v>3</v>
      </c>
      <c r="AG4381" s="1"/>
      <c r="AH4381" s="1" t="b">
        <f>Export4Q22[[#This Row],[Pharmacy Controller ID]]&lt;&gt;Export4Q22[[#This Row],[Medical Controller ID]]</f>
        <v>1</v>
      </c>
      <c r="AI4381" t="str">
        <f t="shared" si="68"/>
        <v>64162RAND CorporationEmployerTRUECommercial7476Express Scripts National Preferred with Limited UM 202061825Express Scripts National Preferred with Limited311ESI Commercial217Express Scripts (ESI)7504Express Scripts PBMNationalPBM Controlled7504Express Scripts PBMPBM00PA3</v>
      </c>
      <c r="AJ4381" s="8" t="str">
        <f>IFERROR(IF(_xlfn.XLOOKUP(Export4Q22[[#This Row],[Plan ID]],#REF!,#REF!)=Export4Q22[[#This Row],[Concatenate]],"Same","Change"),"New")</f>
        <v>New</v>
      </c>
    </row>
    <row r="4382" spans="1:36" x14ac:dyDescent="0.25">
      <c r="A4382" s="1">
        <v>64165</v>
      </c>
      <c r="B4382" t="s">
        <v>7297</v>
      </c>
      <c r="C4382" t="s">
        <v>176</v>
      </c>
      <c r="D4382" t="s">
        <v>995</v>
      </c>
      <c r="E4382" t="s">
        <v>177</v>
      </c>
      <c r="F4382" s="1">
        <v>7476</v>
      </c>
      <c r="G4382" t="s">
        <v>1205</v>
      </c>
      <c r="H4382" s="3">
        <v>61825</v>
      </c>
      <c r="I4382" t="s">
        <v>6636</v>
      </c>
      <c r="J4382" s="1">
        <v>311</v>
      </c>
      <c r="K4382" t="s">
        <v>1206</v>
      </c>
      <c r="L4382" s="1"/>
      <c r="N4382" s="1"/>
      <c r="P4382" s="1">
        <v>217</v>
      </c>
      <c r="Q4382" t="s">
        <v>3039</v>
      </c>
      <c r="R4382" s="1">
        <v>7504</v>
      </c>
      <c r="S4382" t="s">
        <v>1209</v>
      </c>
      <c r="T4382" t="s">
        <v>1000</v>
      </c>
      <c r="U4382" t="s">
        <v>182</v>
      </c>
      <c r="V4382" s="1">
        <v>7504</v>
      </c>
      <c r="W4382" t="s">
        <v>1209</v>
      </c>
      <c r="X4382" t="s">
        <v>183</v>
      </c>
      <c r="Y4382" s="1"/>
      <c r="AA4382" t="s">
        <v>150</v>
      </c>
      <c r="AB4382" s="2">
        <v>0</v>
      </c>
      <c r="AC4382" s="2">
        <v>0</v>
      </c>
      <c r="AD4382" t="s">
        <v>286</v>
      </c>
      <c r="AF4382" s="1">
        <v>3</v>
      </c>
      <c r="AG4382" s="1"/>
      <c r="AH4382" s="1" t="b">
        <f>Export4Q22[[#This Row],[Pharmacy Controller ID]]&lt;&gt;Export4Q22[[#This Row],[Medical Controller ID]]</f>
        <v>1</v>
      </c>
      <c r="AI4382" t="str">
        <f t="shared" si="68"/>
        <v>64165Middle River Aircraft SystemsEmployerTRUECommercial7476Express Scripts National Preferred with Limited UM 202061825Express Scripts National Preferred with Limited311ESI Commercial217Express Scripts (ESI)7504Express Scripts PBMNationalPBM Controlled7504Express Scripts PBMPBM00MD3</v>
      </c>
      <c r="AJ4382" s="8" t="str">
        <f>IFERROR(IF(_xlfn.XLOOKUP(Export4Q22[[#This Row],[Plan ID]],#REF!,#REF!)=Export4Q22[[#This Row],[Concatenate]],"Same","Change"),"New")</f>
        <v>New</v>
      </c>
    </row>
    <row r="4383" spans="1:36" x14ac:dyDescent="0.25">
      <c r="A4383" s="1">
        <v>64166</v>
      </c>
      <c r="B4383" t="s">
        <v>7298</v>
      </c>
      <c r="C4383" t="s">
        <v>176</v>
      </c>
      <c r="D4383" t="s">
        <v>995</v>
      </c>
      <c r="E4383" t="s">
        <v>177</v>
      </c>
      <c r="F4383" s="1">
        <v>7476</v>
      </c>
      <c r="G4383" t="s">
        <v>1205</v>
      </c>
      <c r="H4383" s="3">
        <v>61825</v>
      </c>
      <c r="I4383" t="s">
        <v>6636</v>
      </c>
      <c r="J4383" s="1">
        <v>311</v>
      </c>
      <c r="K4383" t="s">
        <v>1206</v>
      </c>
      <c r="L4383" s="1"/>
      <c r="N4383" s="1"/>
      <c r="P4383" s="1">
        <v>217</v>
      </c>
      <c r="Q4383" t="s">
        <v>3039</v>
      </c>
      <c r="R4383" s="1">
        <v>7504</v>
      </c>
      <c r="S4383" t="s">
        <v>1209</v>
      </c>
      <c r="T4383" t="s">
        <v>1000</v>
      </c>
      <c r="U4383" t="s">
        <v>182</v>
      </c>
      <c r="V4383" s="1">
        <v>7504</v>
      </c>
      <c r="W4383" t="s">
        <v>1209</v>
      </c>
      <c r="X4383" t="s">
        <v>183</v>
      </c>
      <c r="Y4383" s="1"/>
      <c r="AA4383" t="s">
        <v>150</v>
      </c>
      <c r="AB4383" s="2">
        <v>0</v>
      </c>
      <c r="AC4383" s="2">
        <v>0</v>
      </c>
      <c r="AD4383" t="s">
        <v>53</v>
      </c>
      <c r="AF4383" s="1">
        <v>3</v>
      </c>
      <c r="AG4383" s="1"/>
      <c r="AH4383" s="1" t="b">
        <f>Export4Q22[[#This Row],[Pharmacy Controller ID]]&lt;&gt;Export4Q22[[#This Row],[Medical Controller ID]]</f>
        <v>1</v>
      </c>
      <c r="AI4383" t="str">
        <f t="shared" si="68"/>
        <v>64166Anaheim Union High School DistrictEmployerTRUECommercial7476Express Scripts National Preferred with Limited UM 202061825Express Scripts National Preferred with Limited311ESI Commercial217Express Scripts (ESI)7504Express Scripts PBMNationalPBM Controlled7504Express Scripts PBMPBM00CA3</v>
      </c>
      <c r="AJ4383" s="8" t="str">
        <f>IFERROR(IF(_xlfn.XLOOKUP(Export4Q22[[#This Row],[Plan ID]],#REF!,#REF!)=Export4Q22[[#This Row],[Concatenate]],"Same","Change"),"New")</f>
        <v>New</v>
      </c>
    </row>
    <row r="4384" spans="1:36" x14ac:dyDescent="0.25">
      <c r="A4384" s="1">
        <v>64167</v>
      </c>
      <c r="B4384" t="s">
        <v>7299</v>
      </c>
      <c r="C4384" t="s">
        <v>176</v>
      </c>
      <c r="D4384" t="s">
        <v>995</v>
      </c>
      <c r="E4384" t="s">
        <v>177</v>
      </c>
      <c r="F4384" s="1">
        <v>7476</v>
      </c>
      <c r="G4384" t="s">
        <v>1205</v>
      </c>
      <c r="H4384" s="3">
        <v>61825</v>
      </c>
      <c r="I4384" t="s">
        <v>6636</v>
      </c>
      <c r="J4384" s="1">
        <v>311</v>
      </c>
      <c r="K4384" t="s">
        <v>1206</v>
      </c>
      <c r="L4384" s="1"/>
      <c r="N4384" s="1"/>
      <c r="P4384" s="1">
        <v>217</v>
      </c>
      <c r="Q4384" t="s">
        <v>3039</v>
      </c>
      <c r="R4384" s="1">
        <v>7504</v>
      </c>
      <c r="S4384" t="s">
        <v>1209</v>
      </c>
      <c r="T4384" t="s">
        <v>1000</v>
      </c>
      <c r="U4384" t="s">
        <v>182</v>
      </c>
      <c r="V4384" s="1">
        <v>7504</v>
      </c>
      <c r="W4384" t="s">
        <v>1209</v>
      </c>
      <c r="X4384" t="s">
        <v>183</v>
      </c>
      <c r="Y4384" s="1"/>
      <c r="AA4384" t="s">
        <v>150</v>
      </c>
      <c r="AB4384" s="2">
        <v>0</v>
      </c>
      <c r="AC4384" s="2">
        <v>0</v>
      </c>
      <c r="AD4384" t="s">
        <v>694</v>
      </c>
      <c r="AF4384" s="1">
        <v>3</v>
      </c>
      <c r="AG4384" s="1"/>
      <c r="AH4384" s="1" t="b">
        <f>Export4Q22[[#This Row],[Pharmacy Controller ID]]&lt;&gt;Export4Q22[[#This Row],[Medical Controller ID]]</f>
        <v>1</v>
      </c>
      <c r="AI4384" t="str">
        <f t="shared" si="68"/>
        <v>64167Sentinel Transportation LLCEmployerTRUECommercial7476Express Scripts National Preferred with Limited UM 202061825Express Scripts National Preferred with Limited311ESI Commercial217Express Scripts (ESI)7504Express Scripts PBMNationalPBM Controlled7504Express Scripts PBMPBM00DE3</v>
      </c>
      <c r="AJ4384" s="8" t="str">
        <f>IFERROR(IF(_xlfn.XLOOKUP(Export4Q22[[#This Row],[Plan ID]],#REF!,#REF!)=Export4Q22[[#This Row],[Concatenate]],"Same","Change"),"New")</f>
        <v>New</v>
      </c>
    </row>
    <row r="4385" spans="1:36" x14ac:dyDescent="0.25">
      <c r="A4385" s="1">
        <v>64168</v>
      </c>
      <c r="B4385" t="s">
        <v>7300</v>
      </c>
      <c r="C4385" t="s">
        <v>176</v>
      </c>
      <c r="D4385" t="s">
        <v>995</v>
      </c>
      <c r="E4385" t="s">
        <v>177</v>
      </c>
      <c r="F4385" s="1">
        <v>7476</v>
      </c>
      <c r="G4385" t="s">
        <v>1205</v>
      </c>
      <c r="H4385" s="3">
        <v>61825</v>
      </c>
      <c r="I4385" t="s">
        <v>6636</v>
      </c>
      <c r="J4385" s="1">
        <v>311</v>
      </c>
      <c r="K4385" t="s">
        <v>1206</v>
      </c>
      <c r="L4385" s="1"/>
      <c r="N4385" s="1"/>
      <c r="P4385" s="1">
        <v>217</v>
      </c>
      <c r="Q4385" t="s">
        <v>3039</v>
      </c>
      <c r="R4385" s="1">
        <v>7504</v>
      </c>
      <c r="S4385" t="s">
        <v>1209</v>
      </c>
      <c r="T4385" t="s">
        <v>1000</v>
      </c>
      <c r="U4385" t="s">
        <v>182</v>
      </c>
      <c r="V4385" s="1">
        <v>7504</v>
      </c>
      <c r="W4385" t="s">
        <v>1209</v>
      </c>
      <c r="X4385" t="s">
        <v>183</v>
      </c>
      <c r="Y4385" s="1"/>
      <c r="AA4385" t="s">
        <v>150</v>
      </c>
      <c r="AB4385" s="2">
        <v>3101</v>
      </c>
      <c r="AC4385" s="2">
        <v>0</v>
      </c>
      <c r="AD4385" t="s">
        <v>91</v>
      </c>
      <c r="AF4385" s="1">
        <v>3</v>
      </c>
      <c r="AG4385" s="1"/>
      <c r="AH4385" s="1" t="b">
        <f>Export4Q22[[#This Row],[Pharmacy Controller ID]]&lt;&gt;Export4Q22[[#This Row],[Medical Controller ID]]</f>
        <v>1</v>
      </c>
      <c r="AI4385" t="str">
        <f t="shared" si="68"/>
        <v>64168Robert W. Baird &amp; Co. IncorporatedEmployerTRUECommercial7476Express Scripts National Preferred with Limited UM 202061825Express Scripts National Preferred with Limited311ESI Commercial217Express Scripts (ESI)7504Express Scripts PBMNationalPBM Controlled7504Express Scripts PBMPBM31010WI3</v>
      </c>
      <c r="AJ4385" s="8" t="str">
        <f>IFERROR(IF(_xlfn.XLOOKUP(Export4Q22[[#This Row],[Plan ID]],#REF!,#REF!)=Export4Q22[[#This Row],[Concatenate]],"Same","Change"),"New")</f>
        <v>New</v>
      </c>
    </row>
    <row r="4386" spans="1:36" x14ac:dyDescent="0.25">
      <c r="A4386" s="1">
        <v>64169</v>
      </c>
      <c r="B4386" t="s">
        <v>7301</v>
      </c>
      <c r="C4386" t="s">
        <v>176</v>
      </c>
      <c r="D4386" t="s">
        <v>995</v>
      </c>
      <c r="E4386" t="s">
        <v>177</v>
      </c>
      <c r="F4386" s="1">
        <v>7476</v>
      </c>
      <c r="G4386" t="s">
        <v>1205</v>
      </c>
      <c r="H4386" s="3">
        <v>61825</v>
      </c>
      <c r="I4386" t="s">
        <v>6636</v>
      </c>
      <c r="J4386" s="1">
        <v>311</v>
      </c>
      <c r="K4386" t="s">
        <v>1206</v>
      </c>
      <c r="L4386" s="1"/>
      <c r="N4386" s="1"/>
      <c r="P4386" s="1">
        <v>217</v>
      </c>
      <c r="Q4386" t="s">
        <v>3039</v>
      </c>
      <c r="R4386" s="1">
        <v>7504</v>
      </c>
      <c r="S4386" t="s">
        <v>1209</v>
      </c>
      <c r="T4386" t="s">
        <v>1000</v>
      </c>
      <c r="U4386" t="s">
        <v>182</v>
      </c>
      <c r="V4386" s="1">
        <v>7504</v>
      </c>
      <c r="W4386" t="s">
        <v>1209</v>
      </c>
      <c r="X4386" t="s">
        <v>183</v>
      </c>
      <c r="Y4386" s="1"/>
      <c r="AA4386" t="s">
        <v>150</v>
      </c>
      <c r="AB4386" s="2">
        <v>0</v>
      </c>
      <c r="AC4386" s="2">
        <v>0</v>
      </c>
      <c r="AD4386" t="s">
        <v>89</v>
      </c>
      <c r="AF4386" s="1">
        <v>3</v>
      </c>
      <c r="AG4386" s="1"/>
      <c r="AH4386" s="1" t="b">
        <f>Export4Q22[[#This Row],[Pharmacy Controller ID]]&lt;&gt;Export4Q22[[#This Row],[Medical Controller ID]]</f>
        <v>1</v>
      </c>
      <c r="AI4386" t="str">
        <f t="shared" si="68"/>
        <v>64169Insultators Local 12EmployerTRUECommercial7476Express Scripts National Preferred with Limited UM 202061825Express Scripts National Preferred with Limited311ESI Commercial217Express Scripts (ESI)7504Express Scripts PBMNationalPBM Controlled7504Express Scripts PBMPBM00NY3</v>
      </c>
      <c r="AJ4386" s="8" t="str">
        <f>IFERROR(IF(_xlfn.XLOOKUP(Export4Q22[[#This Row],[Plan ID]],#REF!,#REF!)=Export4Q22[[#This Row],[Concatenate]],"Same","Change"),"New")</f>
        <v>New</v>
      </c>
    </row>
    <row r="4387" spans="1:36" x14ac:dyDescent="0.25">
      <c r="A4387" s="1">
        <v>64170</v>
      </c>
      <c r="B4387" t="s">
        <v>7302</v>
      </c>
      <c r="C4387" t="s">
        <v>176</v>
      </c>
      <c r="D4387" t="s">
        <v>995</v>
      </c>
      <c r="E4387" t="s">
        <v>177</v>
      </c>
      <c r="F4387" s="1">
        <v>7476</v>
      </c>
      <c r="G4387" t="s">
        <v>1205</v>
      </c>
      <c r="H4387" s="3">
        <v>61825</v>
      </c>
      <c r="I4387" t="s">
        <v>6636</v>
      </c>
      <c r="J4387" s="1">
        <v>311</v>
      </c>
      <c r="K4387" t="s">
        <v>1206</v>
      </c>
      <c r="L4387" s="1"/>
      <c r="N4387" s="1"/>
      <c r="P4387" s="1">
        <v>217</v>
      </c>
      <c r="Q4387" t="s">
        <v>3039</v>
      </c>
      <c r="R4387" s="1">
        <v>7504</v>
      </c>
      <c r="S4387" t="s">
        <v>1209</v>
      </c>
      <c r="T4387" t="s">
        <v>1000</v>
      </c>
      <c r="U4387" t="s">
        <v>182</v>
      </c>
      <c r="V4387" s="1">
        <v>7504</v>
      </c>
      <c r="W4387" t="s">
        <v>1209</v>
      </c>
      <c r="X4387" t="s">
        <v>183</v>
      </c>
      <c r="Y4387" s="1"/>
      <c r="AA4387" t="s">
        <v>150</v>
      </c>
      <c r="AB4387" s="2">
        <v>1686</v>
      </c>
      <c r="AC4387" s="2">
        <v>0</v>
      </c>
      <c r="AD4387" t="s">
        <v>307</v>
      </c>
      <c r="AF4387" s="1">
        <v>3</v>
      </c>
      <c r="AG4387" s="1"/>
      <c r="AH4387" s="1" t="b">
        <f>Export4Q22[[#This Row],[Pharmacy Controller ID]]&lt;&gt;Export4Q22[[#This Row],[Medical Controller ID]]</f>
        <v>1</v>
      </c>
      <c r="AI4387" t="str">
        <f t="shared" si="68"/>
        <v>64170Alfa LavalEmployerTRUECommercial7476Express Scripts National Preferred with Limited UM 202061825Express Scripts National Preferred with Limited311ESI Commercial217Express Scripts (ESI)7504Express Scripts PBMNationalPBM Controlled7504Express Scripts PBMPBM16860VA3</v>
      </c>
      <c r="AJ4387" s="8" t="str">
        <f>IFERROR(IF(_xlfn.XLOOKUP(Export4Q22[[#This Row],[Plan ID]],#REF!,#REF!)=Export4Q22[[#This Row],[Concatenate]],"Same","Change"),"New")</f>
        <v>New</v>
      </c>
    </row>
    <row r="4388" spans="1:36" x14ac:dyDescent="0.25">
      <c r="A4388" s="1">
        <v>64171</v>
      </c>
      <c r="B4388" t="s">
        <v>7303</v>
      </c>
      <c r="C4388" t="s">
        <v>176</v>
      </c>
      <c r="D4388" t="s">
        <v>995</v>
      </c>
      <c r="E4388" t="s">
        <v>177</v>
      </c>
      <c r="F4388" s="1">
        <v>7476</v>
      </c>
      <c r="G4388" t="s">
        <v>1205</v>
      </c>
      <c r="H4388" s="3">
        <v>61825</v>
      </c>
      <c r="I4388" t="s">
        <v>6636</v>
      </c>
      <c r="J4388" s="1">
        <v>311</v>
      </c>
      <c r="K4388" t="s">
        <v>1206</v>
      </c>
      <c r="L4388" s="1"/>
      <c r="N4388" s="1"/>
      <c r="P4388" s="1">
        <v>217</v>
      </c>
      <c r="Q4388" t="s">
        <v>3039</v>
      </c>
      <c r="R4388" s="1">
        <v>7504</v>
      </c>
      <c r="S4388" t="s">
        <v>1209</v>
      </c>
      <c r="T4388" t="s">
        <v>1000</v>
      </c>
      <c r="U4388" t="s">
        <v>182</v>
      </c>
      <c r="V4388" s="1">
        <v>7504</v>
      </c>
      <c r="W4388" t="s">
        <v>1209</v>
      </c>
      <c r="X4388" t="s">
        <v>183</v>
      </c>
      <c r="Y4388" s="1"/>
      <c r="AA4388" t="s">
        <v>150</v>
      </c>
      <c r="AB4388" s="2">
        <v>0</v>
      </c>
      <c r="AC4388" s="2">
        <v>0</v>
      </c>
      <c r="AD4388" t="s">
        <v>53</v>
      </c>
      <c r="AF4388" s="1">
        <v>3</v>
      </c>
      <c r="AG4388" s="1"/>
      <c r="AH4388" s="1" t="b">
        <f>Export4Q22[[#This Row],[Pharmacy Controller ID]]&lt;&gt;Export4Q22[[#This Row],[Medical Controller ID]]</f>
        <v>1</v>
      </c>
      <c r="AI4388" t="str">
        <f t="shared" si="68"/>
        <v>64171City of MercedEmployerTRUECommercial7476Express Scripts National Preferred with Limited UM 202061825Express Scripts National Preferred with Limited311ESI Commercial217Express Scripts (ESI)7504Express Scripts PBMNationalPBM Controlled7504Express Scripts PBMPBM00CA3</v>
      </c>
      <c r="AJ4388" s="8" t="str">
        <f>IFERROR(IF(_xlfn.XLOOKUP(Export4Q22[[#This Row],[Plan ID]],#REF!,#REF!)=Export4Q22[[#This Row],[Concatenate]],"Same","Change"),"New")</f>
        <v>New</v>
      </c>
    </row>
    <row r="4389" spans="1:36" x14ac:dyDescent="0.25">
      <c r="A4389" s="1">
        <v>64175</v>
      </c>
      <c r="B4389" t="s">
        <v>7304</v>
      </c>
      <c r="C4389" t="s">
        <v>176</v>
      </c>
      <c r="D4389" t="s">
        <v>995</v>
      </c>
      <c r="E4389" t="s">
        <v>177</v>
      </c>
      <c r="F4389" s="1">
        <v>7476</v>
      </c>
      <c r="G4389" t="s">
        <v>1205</v>
      </c>
      <c r="H4389" s="3">
        <v>61825</v>
      </c>
      <c r="I4389" t="s">
        <v>6636</v>
      </c>
      <c r="J4389" s="1">
        <v>311</v>
      </c>
      <c r="K4389" t="s">
        <v>1206</v>
      </c>
      <c r="L4389" s="1"/>
      <c r="N4389" s="1"/>
      <c r="P4389" s="1">
        <v>217</v>
      </c>
      <c r="Q4389" t="s">
        <v>3039</v>
      </c>
      <c r="R4389" s="1">
        <v>7504</v>
      </c>
      <c r="S4389" t="s">
        <v>1209</v>
      </c>
      <c r="T4389" t="s">
        <v>1000</v>
      </c>
      <c r="U4389" t="s">
        <v>182</v>
      </c>
      <c r="V4389" s="1">
        <v>7504</v>
      </c>
      <c r="W4389" t="s">
        <v>1209</v>
      </c>
      <c r="X4389" t="s">
        <v>183</v>
      </c>
      <c r="Y4389" s="1"/>
      <c r="AA4389" t="s">
        <v>150</v>
      </c>
      <c r="AB4389" s="2">
        <v>0</v>
      </c>
      <c r="AC4389" s="2">
        <v>0</v>
      </c>
      <c r="AD4389" t="s">
        <v>53</v>
      </c>
      <c r="AF4389" s="1">
        <v>3</v>
      </c>
      <c r="AG4389" s="1"/>
      <c r="AH4389" s="1" t="b">
        <f>Export4Q22[[#This Row],[Pharmacy Controller ID]]&lt;&gt;Export4Q22[[#This Row],[Medical Controller ID]]</f>
        <v>1</v>
      </c>
      <c r="AI4389" t="str">
        <f t="shared" si="68"/>
        <v>64175Oceanside Unified School DistrictEmployerTRUECommercial7476Express Scripts National Preferred with Limited UM 202061825Express Scripts National Preferred with Limited311ESI Commercial217Express Scripts (ESI)7504Express Scripts PBMNationalPBM Controlled7504Express Scripts PBMPBM00CA3</v>
      </c>
      <c r="AJ4389" s="8" t="str">
        <f>IFERROR(IF(_xlfn.XLOOKUP(Export4Q22[[#This Row],[Plan ID]],#REF!,#REF!)=Export4Q22[[#This Row],[Concatenate]],"Same","Change"),"New")</f>
        <v>New</v>
      </c>
    </row>
    <row r="4390" spans="1:36" x14ac:dyDescent="0.25">
      <c r="A4390" s="1">
        <v>64177</v>
      </c>
      <c r="B4390" t="s">
        <v>7305</v>
      </c>
      <c r="C4390" t="s">
        <v>176</v>
      </c>
      <c r="D4390" t="s">
        <v>995</v>
      </c>
      <c r="E4390" t="s">
        <v>177</v>
      </c>
      <c r="F4390" s="1">
        <v>7476</v>
      </c>
      <c r="G4390" t="s">
        <v>1205</v>
      </c>
      <c r="H4390" s="3">
        <v>61825</v>
      </c>
      <c r="I4390" t="s">
        <v>6636</v>
      </c>
      <c r="J4390" s="1">
        <v>311</v>
      </c>
      <c r="K4390" t="s">
        <v>1206</v>
      </c>
      <c r="L4390" s="1"/>
      <c r="N4390" s="1"/>
      <c r="P4390" s="1">
        <v>217</v>
      </c>
      <c r="Q4390" t="s">
        <v>3039</v>
      </c>
      <c r="R4390" s="1">
        <v>7504</v>
      </c>
      <c r="S4390" t="s">
        <v>1209</v>
      </c>
      <c r="T4390" t="s">
        <v>1000</v>
      </c>
      <c r="U4390" t="s">
        <v>182</v>
      </c>
      <c r="V4390" s="1">
        <v>7504</v>
      </c>
      <c r="W4390" t="s">
        <v>1209</v>
      </c>
      <c r="X4390" t="s">
        <v>183</v>
      </c>
      <c r="Y4390" s="1"/>
      <c r="AA4390" t="s">
        <v>150</v>
      </c>
      <c r="AB4390" s="2">
        <v>0</v>
      </c>
      <c r="AC4390" s="2">
        <v>0</v>
      </c>
      <c r="AD4390" t="s">
        <v>347</v>
      </c>
      <c r="AF4390" s="1">
        <v>3</v>
      </c>
      <c r="AG4390" s="1"/>
      <c r="AH4390" s="1" t="b">
        <f>Export4Q22[[#This Row],[Pharmacy Controller ID]]&lt;&gt;Export4Q22[[#This Row],[Medical Controller ID]]</f>
        <v>1</v>
      </c>
      <c r="AI4390" t="str">
        <f t="shared" si="68"/>
        <v>64177Aegion CorporationEmployerTRUECommercial7476Express Scripts National Preferred with Limited UM 202061825Express Scripts National Preferred with Limited311ESI Commercial217Express Scripts (ESI)7504Express Scripts PBMNationalPBM Controlled7504Express Scripts PBMPBM00MO3</v>
      </c>
      <c r="AJ4390" s="8" t="str">
        <f>IFERROR(IF(_xlfn.XLOOKUP(Export4Q22[[#This Row],[Plan ID]],#REF!,#REF!)=Export4Q22[[#This Row],[Concatenate]],"Same","Change"),"New")</f>
        <v>New</v>
      </c>
    </row>
    <row r="4391" spans="1:36" x14ac:dyDescent="0.25">
      <c r="A4391" s="1">
        <v>64182</v>
      </c>
      <c r="B4391" t="s">
        <v>7306</v>
      </c>
      <c r="C4391" t="s">
        <v>176</v>
      </c>
      <c r="D4391" t="s">
        <v>995</v>
      </c>
      <c r="E4391" t="s">
        <v>177</v>
      </c>
      <c r="F4391" s="1">
        <v>7476</v>
      </c>
      <c r="G4391" t="s">
        <v>1205</v>
      </c>
      <c r="H4391" s="3">
        <v>61825</v>
      </c>
      <c r="I4391" t="s">
        <v>6636</v>
      </c>
      <c r="J4391" s="1">
        <v>311</v>
      </c>
      <c r="K4391" t="s">
        <v>1206</v>
      </c>
      <c r="L4391" s="1"/>
      <c r="N4391" s="1"/>
      <c r="P4391" s="1">
        <v>217</v>
      </c>
      <c r="Q4391" t="s">
        <v>3039</v>
      </c>
      <c r="R4391" s="1">
        <v>7504</v>
      </c>
      <c r="S4391" t="s">
        <v>1209</v>
      </c>
      <c r="T4391" t="s">
        <v>1000</v>
      </c>
      <c r="U4391" t="s">
        <v>182</v>
      </c>
      <c r="V4391" s="1">
        <v>7504</v>
      </c>
      <c r="W4391" t="s">
        <v>1209</v>
      </c>
      <c r="X4391" t="s">
        <v>183</v>
      </c>
      <c r="Y4391" s="1"/>
      <c r="AA4391" t="s">
        <v>150</v>
      </c>
      <c r="AB4391" s="2">
        <v>0</v>
      </c>
      <c r="AC4391" s="2">
        <v>0</v>
      </c>
      <c r="AD4391" t="s">
        <v>113</v>
      </c>
      <c r="AF4391" s="1">
        <v>3</v>
      </c>
      <c r="AG4391" s="1"/>
      <c r="AH4391" s="1" t="b">
        <f>Export4Q22[[#This Row],[Pharmacy Controller ID]]&lt;&gt;Export4Q22[[#This Row],[Medical Controller ID]]</f>
        <v>1</v>
      </c>
      <c r="AI4391" t="str">
        <f t="shared" si="68"/>
        <v>64182Joliet Junior CollegeEmployerTRUECommercial7476Express Scripts National Preferred with Limited UM 202061825Express Scripts National Preferred with Limited311ESI Commercial217Express Scripts (ESI)7504Express Scripts PBMNationalPBM Controlled7504Express Scripts PBMPBM00IL3</v>
      </c>
      <c r="AJ4391" s="8" t="str">
        <f>IFERROR(IF(_xlfn.XLOOKUP(Export4Q22[[#This Row],[Plan ID]],#REF!,#REF!)=Export4Q22[[#This Row],[Concatenate]],"Same","Change"),"New")</f>
        <v>New</v>
      </c>
    </row>
    <row r="4392" spans="1:36" x14ac:dyDescent="0.25">
      <c r="A4392" s="1">
        <v>64183</v>
      </c>
      <c r="B4392" t="s">
        <v>7307</v>
      </c>
      <c r="C4392" t="s">
        <v>176</v>
      </c>
      <c r="D4392" t="s">
        <v>995</v>
      </c>
      <c r="E4392" t="s">
        <v>177</v>
      </c>
      <c r="F4392" s="1">
        <v>7476</v>
      </c>
      <c r="G4392" t="s">
        <v>1205</v>
      </c>
      <c r="H4392" s="3">
        <v>61825</v>
      </c>
      <c r="I4392" t="s">
        <v>6636</v>
      </c>
      <c r="J4392" s="1">
        <v>311</v>
      </c>
      <c r="K4392" t="s">
        <v>1206</v>
      </c>
      <c r="L4392" s="1"/>
      <c r="N4392" s="1"/>
      <c r="P4392" s="1">
        <v>217</v>
      </c>
      <c r="Q4392" t="s">
        <v>3039</v>
      </c>
      <c r="R4392" s="1">
        <v>7504</v>
      </c>
      <c r="S4392" t="s">
        <v>1209</v>
      </c>
      <c r="T4392" t="s">
        <v>1000</v>
      </c>
      <c r="U4392" t="s">
        <v>182</v>
      </c>
      <c r="V4392" s="1">
        <v>7504</v>
      </c>
      <c r="W4392" t="s">
        <v>1209</v>
      </c>
      <c r="X4392" t="s">
        <v>183</v>
      </c>
      <c r="Y4392" s="1"/>
      <c r="AA4392" t="s">
        <v>150</v>
      </c>
      <c r="AB4392" s="2">
        <v>0</v>
      </c>
      <c r="AC4392" s="2">
        <v>0</v>
      </c>
      <c r="AD4392" t="s">
        <v>281</v>
      </c>
      <c r="AF4392" s="1">
        <v>3</v>
      </c>
      <c r="AG4392" s="1"/>
      <c r="AH4392" s="1" t="b">
        <f>Export4Q22[[#This Row],[Pharmacy Controller ID]]&lt;&gt;Export4Q22[[#This Row],[Medical Controller ID]]</f>
        <v>1</v>
      </c>
      <c r="AI4392" t="str">
        <f t="shared" si="68"/>
        <v>64183SCP HealthEmployerTRUECommercial7476Express Scripts National Preferred with Limited UM 202061825Express Scripts National Preferred with Limited311ESI Commercial217Express Scripts (ESI)7504Express Scripts PBMNationalPBM Controlled7504Express Scripts PBMPBM00LA3</v>
      </c>
      <c r="AJ4392" s="8" t="str">
        <f>IFERROR(IF(_xlfn.XLOOKUP(Export4Q22[[#This Row],[Plan ID]],#REF!,#REF!)=Export4Q22[[#This Row],[Concatenate]],"Same","Change"),"New")</f>
        <v>New</v>
      </c>
    </row>
    <row r="4393" spans="1:36" x14ac:dyDescent="0.25">
      <c r="A4393" s="1">
        <v>64184</v>
      </c>
      <c r="B4393" t="s">
        <v>7308</v>
      </c>
      <c r="C4393" t="s">
        <v>176</v>
      </c>
      <c r="D4393" t="s">
        <v>995</v>
      </c>
      <c r="E4393" t="s">
        <v>177</v>
      </c>
      <c r="F4393" s="1">
        <v>7476</v>
      </c>
      <c r="G4393" t="s">
        <v>1205</v>
      </c>
      <c r="H4393" s="3">
        <v>61825</v>
      </c>
      <c r="I4393" t="s">
        <v>6636</v>
      </c>
      <c r="J4393" s="1">
        <v>311</v>
      </c>
      <c r="K4393" t="s">
        <v>1206</v>
      </c>
      <c r="L4393" s="1"/>
      <c r="N4393" s="1"/>
      <c r="P4393" s="1">
        <v>217</v>
      </c>
      <c r="Q4393" t="s">
        <v>3039</v>
      </c>
      <c r="R4393" s="1">
        <v>7504</v>
      </c>
      <c r="S4393" t="s">
        <v>1209</v>
      </c>
      <c r="T4393" t="s">
        <v>1000</v>
      </c>
      <c r="U4393" t="s">
        <v>182</v>
      </c>
      <c r="V4393" s="1">
        <v>7504</v>
      </c>
      <c r="W4393" t="s">
        <v>1209</v>
      </c>
      <c r="X4393" t="s">
        <v>183</v>
      </c>
      <c r="Y4393" s="1"/>
      <c r="AA4393" t="s">
        <v>150</v>
      </c>
      <c r="AB4393" s="2">
        <v>58</v>
      </c>
      <c r="AC4393" s="2">
        <v>0</v>
      </c>
      <c r="AD4393" t="s">
        <v>452</v>
      </c>
      <c r="AF4393" s="1">
        <v>3</v>
      </c>
      <c r="AG4393" s="1"/>
      <c r="AH4393" s="1" t="b">
        <f>Export4Q22[[#This Row],[Pharmacy Controller ID]]&lt;&gt;Export4Q22[[#This Row],[Medical Controller ID]]</f>
        <v>1</v>
      </c>
      <c r="AI4393" t="str">
        <f t="shared" si="68"/>
        <v>64184Yakima Valley Farm Workers ClinicEmployerTRUECommercial7476Express Scripts National Preferred with Limited UM 202061825Express Scripts National Preferred with Limited311ESI Commercial217Express Scripts (ESI)7504Express Scripts PBMNationalPBM Controlled7504Express Scripts PBMPBM580WA3</v>
      </c>
      <c r="AJ4393" s="8" t="str">
        <f>IFERROR(IF(_xlfn.XLOOKUP(Export4Q22[[#This Row],[Plan ID]],#REF!,#REF!)=Export4Q22[[#This Row],[Concatenate]],"Same","Change"),"New")</f>
        <v>New</v>
      </c>
    </row>
    <row r="4394" spans="1:36" x14ac:dyDescent="0.25">
      <c r="A4394" s="1">
        <v>64185</v>
      </c>
      <c r="B4394" t="s">
        <v>7309</v>
      </c>
      <c r="C4394" t="s">
        <v>176</v>
      </c>
      <c r="D4394" t="s">
        <v>995</v>
      </c>
      <c r="E4394" t="s">
        <v>177</v>
      </c>
      <c r="F4394" s="1">
        <v>7476</v>
      </c>
      <c r="G4394" t="s">
        <v>1205</v>
      </c>
      <c r="H4394" s="3">
        <v>61825</v>
      </c>
      <c r="I4394" t="s">
        <v>6636</v>
      </c>
      <c r="J4394" s="1">
        <v>311</v>
      </c>
      <c r="K4394" t="s">
        <v>1206</v>
      </c>
      <c r="L4394" s="1"/>
      <c r="N4394" s="1"/>
      <c r="P4394" s="1">
        <v>217</v>
      </c>
      <c r="Q4394" t="s">
        <v>3039</v>
      </c>
      <c r="R4394" s="1">
        <v>7504</v>
      </c>
      <c r="S4394" t="s">
        <v>1209</v>
      </c>
      <c r="T4394" t="s">
        <v>1000</v>
      </c>
      <c r="U4394" t="s">
        <v>182</v>
      </c>
      <c r="V4394" s="1">
        <v>7504</v>
      </c>
      <c r="W4394" t="s">
        <v>1209</v>
      </c>
      <c r="X4394" t="s">
        <v>183</v>
      </c>
      <c r="Y4394" s="1"/>
      <c r="AA4394" t="s">
        <v>150</v>
      </c>
      <c r="AB4394" s="2">
        <v>0</v>
      </c>
      <c r="AC4394" s="2">
        <v>0</v>
      </c>
      <c r="AD4394" t="s">
        <v>113</v>
      </c>
      <c r="AF4394" s="1">
        <v>3</v>
      </c>
      <c r="AG4394" s="1"/>
      <c r="AH4394" s="1" t="b">
        <f>Export4Q22[[#This Row],[Pharmacy Controller ID]]&lt;&gt;Export4Q22[[#This Row],[Medical Controller ID]]</f>
        <v>1</v>
      </c>
      <c r="AI4394" t="str">
        <f t="shared" si="68"/>
        <v>64185School of the Art Institute of ChicagoEmployerTRUECommercial7476Express Scripts National Preferred with Limited UM 202061825Express Scripts National Preferred with Limited311ESI Commercial217Express Scripts (ESI)7504Express Scripts PBMNationalPBM Controlled7504Express Scripts PBMPBM00IL3</v>
      </c>
      <c r="AJ4394" s="8" t="str">
        <f>IFERROR(IF(_xlfn.XLOOKUP(Export4Q22[[#This Row],[Plan ID]],#REF!,#REF!)=Export4Q22[[#This Row],[Concatenate]],"Same","Change"),"New")</f>
        <v>New</v>
      </c>
    </row>
    <row r="4395" spans="1:36" x14ac:dyDescent="0.25">
      <c r="A4395" s="1">
        <v>64186</v>
      </c>
      <c r="B4395" t="s">
        <v>7310</v>
      </c>
      <c r="C4395" t="s">
        <v>176</v>
      </c>
      <c r="D4395" t="s">
        <v>995</v>
      </c>
      <c r="E4395" t="s">
        <v>177</v>
      </c>
      <c r="F4395" s="1">
        <v>7476</v>
      </c>
      <c r="G4395" t="s">
        <v>1205</v>
      </c>
      <c r="H4395" s="3">
        <v>61825</v>
      </c>
      <c r="I4395" t="s">
        <v>6636</v>
      </c>
      <c r="J4395" s="1">
        <v>311</v>
      </c>
      <c r="K4395" t="s">
        <v>1206</v>
      </c>
      <c r="L4395" s="1"/>
      <c r="N4395" s="1"/>
      <c r="P4395" s="1">
        <v>217</v>
      </c>
      <c r="Q4395" t="s">
        <v>3039</v>
      </c>
      <c r="R4395" s="1">
        <v>7504</v>
      </c>
      <c r="S4395" t="s">
        <v>1209</v>
      </c>
      <c r="T4395" t="s">
        <v>1000</v>
      </c>
      <c r="U4395" t="s">
        <v>182</v>
      </c>
      <c r="V4395" s="1">
        <v>7504</v>
      </c>
      <c r="W4395" t="s">
        <v>1209</v>
      </c>
      <c r="X4395" t="s">
        <v>183</v>
      </c>
      <c r="Y4395" s="1"/>
      <c r="AA4395" t="s">
        <v>150</v>
      </c>
      <c r="AB4395" s="2">
        <v>0</v>
      </c>
      <c r="AC4395" s="2">
        <v>0</v>
      </c>
      <c r="AD4395" t="s">
        <v>267</v>
      </c>
      <c r="AF4395" s="1">
        <v>3</v>
      </c>
      <c r="AG4395" s="1"/>
      <c r="AH4395" s="1" t="b">
        <f>Export4Q22[[#This Row],[Pharmacy Controller ID]]&lt;&gt;Export4Q22[[#This Row],[Medical Controller ID]]</f>
        <v>1</v>
      </c>
      <c r="AI4395" t="str">
        <f t="shared" si="68"/>
        <v>64186Searles Valley Minerals IncEmployerTRUECommercial7476Express Scripts National Preferred with Limited UM 202061825Express Scripts National Preferred with Limited311ESI Commercial217Express Scripts (ESI)7504Express Scripts PBMNationalPBM Controlled7504Express Scripts PBMPBM00KS3</v>
      </c>
      <c r="AJ4395" s="8" t="str">
        <f>IFERROR(IF(_xlfn.XLOOKUP(Export4Q22[[#This Row],[Plan ID]],#REF!,#REF!)=Export4Q22[[#This Row],[Concatenate]],"Same","Change"),"New")</f>
        <v>New</v>
      </c>
    </row>
    <row r="4396" spans="1:36" x14ac:dyDescent="0.25">
      <c r="A4396" s="1">
        <v>64187</v>
      </c>
      <c r="B4396" t="s">
        <v>7311</v>
      </c>
      <c r="C4396" t="s">
        <v>176</v>
      </c>
      <c r="D4396" t="s">
        <v>995</v>
      </c>
      <c r="E4396" t="s">
        <v>177</v>
      </c>
      <c r="F4396" s="1">
        <v>7476</v>
      </c>
      <c r="G4396" t="s">
        <v>1205</v>
      </c>
      <c r="H4396" s="3">
        <v>61825</v>
      </c>
      <c r="I4396" t="s">
        <v>6636</v>
      </c>
      <c r="J4396" s="1">
        <v>311</v>
      </c>
      <c r="K4396" t="s">
        <v>1206</v>
      </c>
      <c r="L4396" s="1"/>
      <c r="N4396" s="1"/>
      <c r="P4396" s="1">
        <v>217</v>
      </c>
      <c r="Q4396" t="s">
        <v>3039</v>
      </c>
      <c r="R4396" s="1">
        <v>7504</v>
      </c>
      <c r="S4396" t="s">
        <v>1209</v>
      </c>
      <c r="T4396" t="s">
        <v>1000</v>
      </c>
      <c r="U4396" t="s">
        <v>182</v>
      </c>
      <c r="V4396" s="1">
        <v>7504</v>
      </c>
      <c r="W4396" t="s">
        <v>1209</v>
      </c>
      <c r="X4396" t="s">
        <v>183</v>
      </c>
      <c r="Y4396" s="1"/>
      <c r="AA4396" t="s">
        <v>150</v>
      </c>
      <c r="AB4396" s="2">
        <v>250</v>
      </c>
      <c r="AC4396" s="2">
        <v>0</v>
      </c>
      <c r="AD4396" t="s">
        <v>338</v>
      </c>
      <c r="AF4396" s="1">
        <v>3</v>
      </c>
      <c r="AG4396" s="1"/>
      <c r="AH4396" s="1" t="b">
        <f>Export4Q22[[#This Row],[Pharmacy Controller ID]]&lt;&gt;Export4Q22[[#This Row],[Medical Controller ID]]</f>
        <v>1</v>
      </c>
      <c r="AI4396" t="str">
        <f t="shared" si="68"/>
        <v>64187Yokogawa Electric CorporationEmployerTRUECommercial7476Express Scripts National Preferred with Limited UM 202061825Express Scripts National Preferred with Limited311ESI Commercial217Express Scripts (ESI)7504Express Scripts PBMNationalPBM Controlled7504Express Scripts PBMPBM2500GA3</v>
      </c>
      <c r="AJ4396" s="8" t="str">
        <f>IFERROR(IF(_xlfn.XLOOKUP(Export4Q22[[#This Row],[Plan ID]],#REF!,#REF!)=Export4Q22[[#This Row],[Concatenate]],"Same","Change"),"New")</f>
        <v>New</v>
      </c>
    </row>
    <row r="4397" spans="1:36" x14ac:dyDescent="0.25">
      <c r="A4397" s="1">
        <v>64188</v>
      </c>
      <c r="B4397" t="s">
        <v>7312</v>
      </c>
      <c r="C4397" t="s">
        <v>176</v>
      </c>
      <c r="D4397" t="s">
        <v>995</v>
      </c>
      <c r="E4397" t="s">
        <v>177</v>
      </c>
      <c r="F4397" s="1">
        <v>7476</v>
      </c>
      <c r="G4397" t="s">
        <v>1205</v>
      </c>
      <c r="H4397" s="3">
        <v>61825</v>
      </c>
      <c r="I4397" t="s">
        <v>6636</v>
      </c>
      <c r="J4397" s="1">
        <v>311</v>
      </c>
      <c r="K4397" t="s">
        <v>1206</v>
      </c>
      <c r="L4397" s="1"/>
      <c r="N4397" s="1"/>
      <c r="P4397" s="1">
        <v>217</v>
      </c>
      <c r="Q4397" t="s">
        <v>3039</v>
      </c>
      <c r="R4397" s="1">
        <v>7504</v>
      </c>
      <c r="S4397" t="s">
        <v>1209</v>
      </c>
      <c r="T4397" t="s">
        <v>1000</v>
      </c>
      <c r="U4397" t="s">
        <v>182</v>
      </c>
      <c r="V4397" s="1">
        <v>7504</v>
      </c>
      <c r="W4397" t="s">
        <v>1209</v>
      </c>
      <c r="X4397" t="s">
        <v>183</v>
      </c>
      <c r="Y4397" s="1"/>
      <c r="AA4397" t="s">
        <v>150</v>
      </c>
      <c r="AB4397" s="2">
        <v>0</v>
      </c>
      <c r="AC4397" s="2">
        <v>0</v>
      </c>
      <c r="AD4397" t="s">
        <v>89</v>
      </c>
      <c r="AF4397" s="1">
        <v>3</v>
      </c>
      <c r="AG4397" s="1"/>
      <c r="AH4397" s="1" t="b">
        <f>Export4Q22[[#This Row],[Pharmacy Controller ID]]&lt;&gt;Export4Q22[[#This Row],[Medical Controller ID]]</f>
        <v>1</v>
      </c>
      <c r="AI4397" t="str">
        <f t="shared" si="68"/>
        <v>64188IBEW Local 363EmployerTRUECommercial7476Express Scripts National Preferred with Limited UM 202061825Express Scripts National Preferred with Limited311ESI Commercial217Express Scripts (ESI)7504Express Scripts PBMNationalPBM Controlled7504Express Scripts PBMPBM00NY3</v>
      </c>
      <c r="AJ4397" s="8" t="str">
        <f>IFERROR(IF(_xlfn.XLOOKUP(Export4Q22[[#This Row],[Plan ID]],#REF!,#REF!)=Export4Q22[[#This Row],[Concatenate]],"Same","Change"),"New")</f>
        <v>New</v>
      </c>
    </row>
    <row r="4398" spans="1:36" x14ac:dyDescent="0.25">
      <c r="A4398" s="1">
        <v>64189</v>
      </c>
      <c r="B4398" t="s">
        <v>7313</v>
      </c>
      <c r="C4398" t="s">
        <v>176</v>
      </c>
      <c r="D4398" t="s">
        <v>995</v>
      </c>
      <c r="E4398" t="s">
        <v>177</v>
      </c>
      <c r="F4398" s="1">
        <v>7476</v>
      </c>
      <c r="G4398" t="s">
        <v>1205</v>
      </c>
      <c r="H4398" s="3">
        <v>61825</v>
      </c>
      <c r="I4398" t="s">
        <v>6636</v>
      </c>
      <c r="J4398" s="1">
        <v>311</v>
      </c>
      <c r="K4398" t="s">
        <v>1206</v>
      </c>
      <c r="L4398" s="1"/>
      <c r="N4398" s="1"/>
      <c r="P4398" s="1">
        <v>217</v>
      </c>
      <c r="Q4398" t="s">
        <v>3039</v>
      </c>
      <c r="R4398" s="1">
        <v>7504</v>
      </c>
      <c r="S4398" t="s">
        <v>1209</v>
      </c>
      <c r="T4398" t="s">
        <v>1000</v>
      </c>
      <c r="U4398" t="s">
        <v>182</v>
      </c>
      <c r="V4398" s="1">
        <v>7504</v>
      </c>
      <c r="W4398" t="s">
        <v>1209</v>
      </c>
      <c r="X4398" t="s">
        <v>183</v>
      </c>
      <c r="Y4398" s="1"/>
      <c r="AA4398" t="s">
        <v>150</v>
      </c>
      <c r="AB4398" s="2">
        <v>0</v>
      </c>
      <c r="AC4398" s="2">
        <v>0</v>
      </c>
      <c r="AD4398" t="s">
        <v>314</v>
      </c>
      <c r="AF4398" s="1">
        <v>3</v>
      </c>
      <c r="AG4398" s="1"/>
      <c r="AH4398" s="1" t="b">
        <f>Export4Q22[[#This Row],[Pharmacy Controller ID]]&lt;&gt;Export4Q22[[#This Row],[Medical Controller ID]]</f>
        <v>1</v>
      </c>
      <c r="AI4398" t="str">
        <f t="shared" si="68"/>
        <v>64189Global Tungsten &amp; Powders CorpEmployerTRUECommercial7476Express Scripts National Preferred with Limited UM 202061825Express Scripts National Preferred with Limited311ESI Commercial217Express Scripts (ESI)7504Express Scripts PBMNationalPBM Controlled7504Express Scripts PBMPBM00PA3</v>
      </c>
      <c r="AJ4398" s="8" t="str">
        <f>IFERROR(IF(_xlfn.XLOOKUP(Export4Q22[[#This Row],[Plan ID]],#REF!,#REF!)=Export4Q22[[#This Row],[Concatenate]],"Same","Change"),"New")</f>
        <v>New</v>
      </c>
    </row>
    <row r="4399" spans="1:36" x14ac:dyDescent="0.25">
      <c r="A4399" s="1">
        <v>64190</v>
      </c>
      <c r="B4399" t="s">
        <v>7314</v>
      </c>
      <c r="C4399" t="s">
        <v>176</v>
      </c>
      <c r="D4399" t="s">
        <v>995</v>
      </c>
      <c r="E4399" t="s">
        <v>177</v>
      </c>
      <c r="F4399" s="1">
        <v>7476</v>
      </c>
      <c r="G4399" t="s">
        <v>1205</v>
      </c>
      <c r="H4399" s="3">
        <v>61825</v>
      </c>
      <c r="I4399" t="s">
        <v>6636</v>
      </c>
      <c r="J4399" s="1">
        <v>311</v>
      </c>
      <c r="K4399" t="s">
        <v>1206</v>
      </c>
      <c r="L4399" s="1"/>
      <c r="N4399" s="1"/>
      <c r="P4399" s="1">
        <v>217</v>
      </c>
      <c r="Q4399" t="s">
        <v>3039</v>
      </c>
      <c r="R4399" s="1">
        <v>7504</v>
      </c>
      <c r="S4399" t="s">
        <v>1209</v>
      </c>
      <c r="T4399" t="s">
        <v>1000</v>
      </c>
      <c r="U4399" t="s">
        <v>182</v>
      </c>
      <c r="V4399" s="1">
        <v>7504</v>
      </c>
      <c r="W4399" t="s">
        <v>1209</v>
      </c>
      <c r="X4399" t="s">
        <v>183</v>
      </c>
      <c r="Y4399" s="1"/>
      <c r="AA4399" t="s">
        <v>150</v>
      </c>
      <c r="AB4399" s="2">
        <v>0</v>
      </c>
      <c r="AC4399" s="2">
        <v>0</v>
      </c>
      <c r="AD4399" t="s">
        <v>338</v>
      </c>
      <c r="AF4399" s="1">
        <v>3</v>
      </c>
      <c r="AG4399" s="1"/>
      <c r="AH4399" s="1" t="b">
        <f>Export4Q22[[#This Row],[Pharmacy Controller ID]]&lt;&gt;Export4Q22[[#This Row],[Medical Controller ID]]</f>
        <v>1</v>
      </c>
      <c r="AI4399" t="str">
        <f t="shared" si="68"/>
        <v>64190Neenah Paper, IncEmployerTRUECommercial7476Express Scripts National Preferred with Limited UM 202061825Express Scripts National Preferred with Limited311ESI Commercial217Express Scripts (ESI)7504Express Scripts PBMNationalPBM Controlled7504Express Scripts PBMPBM00GA3</v>
      </c>
      <c r="AJ4399" s="8" t="str">
        <f>IFERROR(IF(_xlfn.XLOOKUP(Export4Q22[[#This Row],[Plan ID]],#REF!,#REF!)=Export4Q22[[#This Row],[Concatenate]],"Same","Change"),"New")</f>
        <v>New</v>
      </c>
    </row>
    <row r="4400" spans="1:36" x14ac:dyDescent="0.25">
      <c r="A4400" s="1">
        <v>64191</v>
      </c>
      <c r="B4400" t="s">
        <v>7315</v>
      </c>
      <c r="C4400" t="s">
        <v>176</v>
      </c>
      <c r="D4400" t="s">
        <v>995</v>
      </c>
      <c r="E4400" t="s">
        <v>177</v>
      </c>
      <c r="F4400" s="1">
        <v>7476</v>
      </c>
      <c r="G4400" t="s">
        <v>1205</v>
      </c>
      <c r="H4400" s="3">
        <v>61825</v>
      </c>
      <c r="I4400" t="s">
        <v>6636</v>
      </c>
      <c r="J4400" s="1">
        <v>311</v>
      </c>
      <c r="K4400" t="s">
        <v>1206</v>
      </c>
      <c r="L4400" s="1"/>
      <c r="N4400" s="1"/>
      <c r="P4400" s="1">
        <v>217</v>
      </c>
      <c r="Q4400" t="s">
        <v>3039</v>
      </c>
      <c r="R4400" s="1">
        <v>7504</v>
      </c>
      <c r="S4400" t="s">
        <v>1209</v>
      </c>
      <c r="T4400" t="s">
        <v>1000</v>
      </c>
      <c r="U4400" t="s">
        <v>182</v>
      </c>
      <c r="V4400" s="1">
        <v>7504</v>
      </c>
      <c r="W4400" t="s">
        <v>1209</v>
      </c>
      <c r="X4400" t="s">
        <v>183</v>
      </c>
      <c r="Y4400" s="1"/>
      <c r="AA4400" t="s">
        <v>150</v>
      </c>
      <c r="AB4400" s="2">
        <v>0</v>
      </c>
      <c r="AC4400" s="2">
        <v>0</v>
      </c>
      <c r="AD4400" t="s">
        <v>314</v>
      </c>
      <c r="AF4400" s="1">
        <v>3</v>
      </c>
      <c r="AG4400" s="1"/>
      <c r="AH4400" s="1" t="b">
        <f>Export4Q22[[#This Row],[Pharmacy Controller ID]]&lt;&gt;Export4Q22[[#This Row],[Medical Controller ID]]</f>
        <v>1</v>
      </c>
      <c r="AI4400" t="str">
        <f t="shared" si="68"/>
        <v>64191SEIEmployerTRUECommercial7476Express Scripts National Preferred with Limited UM 202061825Express Scripts National Preferred with Limited311ESI Commercial217Express Scripts (ESI)7504Express Scripts PBMNationalPBM Controlled7504Express Scripts PBMPBM00PA3</v>
      </c>
      <c r="AJ4400" s="8" t="str">
        <f>IFERROR(IF(_xlfn.XLOOKUP(Export4Q22[[#This Row],[Plan ID]],#REF!,#REF!)=Export4Q22[[#This Row],[Concatenate]],"Same","Change"),"New")</f>
        <v>New</v>
      </c>
    </row>
    <row r="4401" spans="1:36" x14ac:dyDescent="0.25">
      <c r="A4401" s="1">
        <v>64193</v>
      </c>
      <c r="B4401" t="s">
        <v>7316</v>
      </c>
      <c r="C4401" t="s">
        <v>176</v>
      </c>
      <c r="D4401" t="s">
        <v>995</v>
      </c>
      <c r="E4401" t="s">
        <v>177</v>
      </c>
      <c r="F4401" s="1">
        <v>7476</v>
      </c>
      <c r="G4401" t="s">
        <v>1205</v>
      </c>
      <c r="H4401" s="3">
        <v>61825</v>
      </c>
      <c r="I4401" t="s">
        <v>6636</v>
      </c>
      <c r="J4401" s="1">
        <v>311</v>
      </c>
      <c r="K4401" t="s">
        <v>1206</v>
      </c>
      <c r="L4401" s="1"/>
      <c r="N4401" s="1"/>
      <c r="P4401" s="1">
        <v>217</v>
      </c>
      <c r="Q4401" t="s">
        <v>3039</v>
      </c>
      <c r="R4401" s="1">
        <v>7504</v>
      </c>
      <c r="S4401" t="s">
        <v>1209</v>
      </c>
      <c r="T4401" t="s">
        <v>1000</v>
      </c>
      <c r="U4401" t="s">
        <v>182</v>
      </c>
      <c r="V4401" s="1">
        <v>7504</v>
      </c>
      <c r="W4401" t="s">
        <v>1209</v>
      </c>
      <c r="X4401" t="s">
        <v>183</v>
      </c>
      <c r="Y4401" s="1"/>
      <c r="AA4401" t="s">
        <v>150</v>
      </c>
      <c r="AB4401" s="2">
        <v>0</v>
      </c>
      <c r="AC4401" s="2">
        <v>0</v>
      </c>
      <c r="AD4401" t="s">
        <v>53</v>
      </c>
      <c r="AF4401" s="1">
        <v>3</v>
      </c>
      <c r="AG4401" s="1"/>
      <c r="AH4401" s="1" t="b">
        <f>Export4Q22[[#This Row],[Pharmacy Controller ID]]&lt;&gt;Export4Q22[[#This Row],[Medical Controller ID]]</f>
        <v>1</v>
      </c>
      <c r="AI4401" t="str">
        <f t="shared" si="68"/>
        <v>64193City of Visalia CaliforniaEmployerTRUECommercial7476Express Scripts National Preferred with Limited UM 202061825Express Scripts National Preferred with Limited311ESI Commercial217Express Scripts (ESI)7504Express Scripts PBMNationalPBM Controlled7504Express Scripts PBMPBM00CA3</v>
      </c>
      <c r="AJ4401" s="8" t="str">
        <f>IFERROR(IF(_xlfn.XLOOKUP(Export4Q22[[#This Row],[Plan ID]],#REF!,#REF!)=Export4Q22[[#This Row],[Concatenate]],"Same","Change"),"New")</f>
        <v>New</v>
      </c>
    </row>
    <row r="4402" spans="1:36" x14ac:dyDescent="0.25">
      <c r="A4402" s="1">
        <v>64194</v>
      </c>
      <c r="B4402" t="s">
        <v>7317</v>
      </c>
      <c r="C4402" t="s">
        <v>176</v>
      </c>
      <c r="D4402" t="s">
        <v>995</v>
      </c>
      <c r="E4402" t="s">
        <v>177</v>
      </c>
      <c r="F4402" s="1">
        <v>7476</v>
      </c>
      <c r="G4402" t="s">
        <v>1205</v>
      </c>
      <c r="H4402" s="3">
        <v>61825</v>
      </c>
      <c r="I4402" t="s">
        <v>6636</v>
      </c>
      <c r="J4402" s="1">
        <v>311</v>
      </c>
      <c r="K4402" t="s">
        <v>1206</v>
      </c>
      <c r="L4402" s="1"/>
      <c r="N4402" s="1"/>
      <c r="P4402" s="1">
        <v>217</v>
      </c>
      <c r="Q4402" t="s">
        <v>3039</v>
      </c>
      <c r="R4402" s="1">
        <v>7504</v>
      </c>
      <c r="S4402" t="s">
        <v>1209</v>
      </c>
      <c r="T4402" t="s">
        <v>1000</v>
      </c>
      <c r="U4402" t="s">
        <v>182</v>
      </c>
      <c r="V4402" s="1">
        <v>7504</v>
      </c>
      <c r="W4402" t="s">
        <v>1209</v>
      </c>
      <c r="X4402" t="s">
        <v>183</v>
      </c>
      <c r="Y4402" s="1"/>
      <c r="AA4402" t="s">
        <v>150</v>
      </c>
      <c r="AB4402" s="2">
        <v>0</v>
      </c>
      <c r="AC4402" s="2">
        <v>0</v>
      </c>
      <c r="AD4402" t="s">
        <v>347</v>
      </c>
      <c r="AF4402" s="1">
        <v>3</v>
      </c>
      <c r="AG4402" s="1"/>
      <c r="AH4402" s="1" t="b">
        <f>Export4Q22[[#This Row],[Pharmacy Controller ID]]&lt;&gt;Export4Q22[[#This Row],[Medical Controller ID]]</f>
        <v>1</v>
      </c>
      <c r="AI4402" t="str">
        <f t="shared" si="68"/>
        <v>64194Conservation Employee's Credit UnionEmployerTRUECommercial7476Express Scripts National Preferred with Limited UM 202061825Express Scripts National Preferred with Limited311ESI Commercial217Express Scripts (ESI)7504Express Scripts PBMNationalPBM Controlled7504Express Scripts PBMPBM00MO3</v>
      </c>
      <c r="AJ4402" s="8" t="str">
        <f>IFERROR(IF(_xlfn.XLOOKUP(Export4Q22[[#This Row],[Plan ID]],#REF!,#REF!)=Export4Q22[[#This Row],[Concatenate]],"Same","Change"),"New")</f>
        <v>New</v>
      </c>
    </row>
    <row r="4403" spans="1:36" x14ac:dyDescent="0.25">
      <c r="A4403" s="1">
        <v>64195</v>
      </c>
      <c r="B4403" t="s">
        <v>7318</v>
      </c>
      <c r="C4403" t="s">
        <v>176</v>
      </c>
      <c r="D4403" t="s">
        <v>995</v>
      </c>
      <c r="E4403" t="s">
        <v>177</v>
      </c>
      <c r="F4403" s="1">
        <v>7476</v>
      </c>
      <c r="G4403" t="s">
        <v>1205</v>
      </c>
      <c r="H4403" s="3">
        <v>61825</v>
      </c>
      <c r="I4403" t="s">
        <v>6636</v>
      </c>
      <c r="J4403" s="1">
        <v>311</v>
      </c>
      <c r="K4403" t="s">
        <v>1206</v>
      </c>
      <c r="L4403" s="1"/>
      <c r="N4403" s="1"/>
      <c r="P4403" s="1">
        <v>217</v>
      </c>
      <c r="Q4403" t="s">
        <v>3039</v>
      </c>
      <c r="R4403" s="1">
        <v>7504</v>
      </c>
      <c r="S4403" t="s">
        <v>1209</v>
      </c>
      <c r="T4403" t="s">
        <v>1000</v>
      </c>
      <c r="U4403" t="s">
        <v>182</v>
      </c>
      <c r="V4403" s="1">
        <v>7504</v>
      </c>
      <c r="W4403" t="s">
        <v>1209</v>
      </c>
      <c r="X4403" t="s">
        <v>183</v>
      </c>
      <c r="Y4403" s="1"/>
      <c r="AA4403" t="s">
        <v>150</v>
      </c>
      <c r="AB4403" s="2">
        <v>0</v>
      </c>
      <c r="AC4403" s="2">
        <v>0</v>
      </c>
      <c r="AD4403" t="s">
        <v>91</v>
      </c>
      <c r="AF4403" s="1">
        <v>3</v>
      </c>
      <c r="AG4403" s="1"/>
      <c r="AH4403" s="1" t="b">
        <f>Export4Q22[[#This Row],[Pharmacy Controller ID]]&lt;&gt;Export4Q22[[#This Row],[Medical Controller ID]]</f>
        <v>1</v>
      </c>
      <c r="AI4403" t="str">
        <f t="shared" si="68"/>
        <v>64195West Bend School DistrictEmployerTRUECommercial7476Express Scripts National Preferred with Limited UM 202061825Express Scripts National Preferred with Limited311ESI Commercial217Express Scripts (ESI)7504Express Scripts PBMNationalPBM Controlled7504Express Scripts PBMPBM00WI3</v>
      </c>
      <c r="AJ4403" s="8" t="str">
        <f>IFERROR(IF(_xlfn.XLOOKUP(Export4Q22[[#This Row],[Plan ID]],#REF!,#REF!)=Export4Q22[[#This Row],[Concatenate]],"Same","Change"),"New")</f>
        <v>New</v>
      </c>
    </row>
    <row r="4404" spans="1:36" x14ac:dyDescent="0.25">
      <c r="A4404" s="1">
        <v>64196</v>
      </c>
      <c r="B4404" t="s">
        <v>7319</v>
      </c>
      <c r="C4404" t="s">
        <v>176</v>
      </c>
      <c r="D4404" t="s">
        <v>995</v>
      </c>
      <c r="E4404" t="s">
        <v>177</v>
      </c>
      <c r="F4404" s="1">
        <v>7476</v>
      </c>
      <c r="G4404" t="s">
        <v>1205</v>
      </c>
      <c r="H4404" s="3">
        <v>61825</v>
      </c>
      <c r="I4404" t="s">
        <v>6636</v>
      </c>
      <c r="J4404" s="1">
        <v>311</v>
      </c>
      <c r="K4404" t="s">
        <v>1206</v>
      </c>
      <c r="L4404" s="1"/>
      <c r="N4404" s="1"/>
      <c r="P4404" s="1">
        <v>217</v>
      </c>
      <c r="Q4404" t="s">
        <v>3039</v>
      </c>
      <c r="R4404" s="1">
        <v>7504</v>
      </c>
      <c r="S4404" t="s">
        <v>1209</v>
      </c>
      <c r="T4404" t="s">
        <v>1000</v>
      </c>
      <c r="U4404" t="s">
        <v>182</v>
      </c>
      <c r="V4404" s="1">
        <v>7504</v>
      </c>
      <c r="W4404" t="s">
        <v>1209</v>
      </c>
      <c r="X4404" t="s">
        <v>183</v>
      </c>
      <c r="Y4404" s="1"/>
      <c r="AA4404" t="s">
        <v>150</v>
      </c>
      <c r="AB4404" s="2">
        <v>0</v>
      </c>
      <c r="AC4404" s="2">
        <v>0</v>
      </c>
      <c r="AD4404" t="s">
        <v>354</v>
      </c>
      <c r="AF4404" s="1">
        <v>3</v>
      </c>
      <c r="AG4404" s="1"/>
      <c r="AH4404" s="1" t="b">
        <f>Export4Q22[[#This Row],[Pharmacy Controller ID]]&lt;&gt;Export4Q22[[#This Row],[Medical Controller ID]]</f>
        <v>1</v>
      </c>
      <c r="AI4404" t="str">
        <f t="shared" si="68"/>
        <v>64196Johnston County GovernmentEmployerTRUECommercial7476Express Scripts National Preferred with Limited UM 202061825Express Scripts National Preferred with Limited311ESI Commercial217Express Scripts (ESI)7504Express Scripts PBMNationalPBM Controlled7504Express Scripts PBMPBM00NC3</v>
      </c>
      <c r="AJ4404" s="8" t="str">
        <f>IFERROR(IF(_xlfn.XLOOKUP(Export4Q22[[#This Row],[Plan ID]],#REF!,#REF!)=Export4Q22[[#This Row],[Concatenate]],"Same","Change"),"New")</f>
        <v>New</v>
      </c>
    </row>
    <row r="4405" spans="1:36" x14ac:dyDescent="0.25">
      <c r="A4405" s="1">
        <v>64197</v>
      </c>
      <c r="B4405" t="s">
        <v>7320</v>
      </c>
      <c r="C4405" t="s">
        <v>176</v>
      </c>
      <c r="D4405" t="s">
        <v>995</v>
      </c>
      <c r="E4405" t="s">
        <v>177</v>
      </c>
      <c r="F4405" s="1">
        <v>7476</v>
      </c>
      <c r="G4405" t="s">
        <v>1205</v>
      </c>
      <c r="H4405" s="3">
        <v>61825</v>
      </c>
      <c r="I4405" t="s">
        <v>6636</v>
      </c>
      <c r="J4405" s="1">
        <v>311</v>
      </c>
      <c r="K4405" t="s">
        <v>1206</v>
      </c>
      <c r="L4405" s="1"/>
      <c r="N4405" s="1"/>
      <c r="P4405" s="1">
        <v>217</v>
      </c>
      <c r="Q4405" t="s">
        <v>3039</v>
      </c>
      <c r="R4405" s="1">
        <v>7504</v>
      </c>
      <c r="S4405" t="s">
        <v>1209</v>
      </c>
      <c r="T4405" t="s">
        <v>1000</v>
      </c>
      <c r="U4405" t="s">
        <v>182</v>
      </c>
      <c r="V4405" s="1">
        <v>7504</v>
      </c>
      <c r="W4405" t="s">
        <v>1209</v>
      </c>
      <c r="X4405" t="s">
        <v>183</v>
      </c>
      <c r="Y4405" s="1"/>
      <c r="AA4405" t="s">
        <v>150</v>
      </c>
      <c r="AB4405" s="2">
        <v>0</v>
      </c>
      <c r="AC4405" s="2">
        <v>0</v>
      </c>
      <c r="AD4405" t="s">
        <v>53</v>
      </c>
      <c r="AF4405" s="1">
        <v>3</v>
      </c>
      <c r="AG4405" s="1"/>
      <c r="AH4405" s="1" t="b">
        <f>Export4Q22[[#This Row],[Pharmacy Controller ID]]&lt;&gt;Export4Q22[[#This Row],[Medical Controller ID]]</f>
        <v>1</v>
      </c>
      <c r="AI4405" t="str">
        <f t="shared" si="68"/>
        <v>64197County of MendocinoEmployerTRUECommercial7476Express Scripts National Preferred with Limited UM 202061825Express Scripts National Preferred with Limited311ESI Commercial217Express Scripts (ESI)7504Express Scripts PBMNationalPBM Controlled7504Express Scripts PBMPBM00CA3</v>
      </c>
      <c r="AJ4405" s="8" t="str">
        <f>IFERROR(IF(_xlfn.XLOOKUP(Export4Q22[[#This Row],[Plan ID]],#REF!,#REF!)=Export4Q22[[#This Row],[Concatenate]],"Same","Change"),"New")</f>
        <v>New</v>
      </c>
    </row>
    <row r="4406" spans="1:36" x14ac:dyDescent="0.25">
      <c r="A4406" s="1">
        <v>64198</v>
      </c>
      <c r="B4406" t="s">
        <v>7321</v>
      </c>
      <c r="C4406" t="s">
        <v>176</v>
      </c>
      <c r="D4406" t="s">
        <v>995</v>
      </c>
      <c r="E4406" t="s">
        <v>177</v>
      </c>
      <c r="F4406" s="1">
        <v>7476</v>
      </c>
      <c r="G4406" t="s">
        <v>1205</v>
      </c>
      <c r="H4406" s="3">
        <v>61825</v>
      </c>
      <c r="I4406" t="s">
        <v>6636</v>
      </c>
      <c r="J4406" s="1">
        <v>311</v>
      </c>
      <c r="K4406" t="s">
        <v>1206</v>
      </c>
      <c r="L4406" s="1"/>
      <c r="N4406" s="1"/>
      <c r="P4406" s="1">
        <v>217</v>
      </c>
      <c r="Q4406" t="s">
        <v>3039</v>
      </c>
      <c r="R4406" s="1">
        <v>7504</v>
      </c>
      <c r="S4406" t="s">
        <v>1209</v>
      </c>
      <c r="T4406" t="s">
        <v>1000</v>
      </c>
      <c r="U4406" t="s">
        <v>182</v>
      </c>
      <c r="V4406" s="1">
        <v>7504</v>
      </c>
      <c r="W4406" t="s">
        <v>1209</v>
      </c>
      <c r="X4406" t="s">
        <v>183</v>
      </c>
      <c r="Y4406" s="1"/>
      <c r="AA4406" t="s">
        <v>150</v>
      </c>
      <c r="AB4406" s="2">
        <v>0</v>
      </c>
      <c r="AC4406" s="2">
        <v>0</v>
      </c>
      <c r="AD4406" t="s">
        <v>91</v>
      </c>
      <c r="AF4406" s="1">
        <v>3</v>
      </c>
      <c r="AG4406" s="1"/>
      <c r="AH4406" s="1" t="b">
        <f>Export4Q22[[#This Row],[Pharmacy Controller ID]]&lt;&gt;Export4Q22[[#This Row],[Medical Controller ID]]</f>
        <v>1</v>
      </c>
      <c r="AI4406" t="str">
        <f t="shared" si="68"/>
        <v>64198Pomp's Tire ServiceEmployerTRUECommercial7476Express Scripts National Preferred with Limited UM 202061825Express Scripts National Preferred with Limited311ESI Commercial217Express Scripts (ESI)7504Express Scripts PBMNationalPBM Controlled7504Express Scripts PBMPBM00WI3</v>
      </c>
      <c r="AJ4406" s="8" t="str">
        <f>IFERROR(IF(_xlfn.XLOOKUP(Export4Q22[[#This Row],[Plan ID]],#REF!,#REF!)=Export4Q22[[#This Row],[Concatenate]],"Same","Change"),"New")</f>
        <v>New</v>
      </c>
    </row>
    <row r="4407" spans="1:36" x14ac:dyDescent="0.25">
      <c r="A4407" s="1">
        <v>64199</v>
      </c>
      <c r="B4407" t="s">
        <v>7322</v>
      </c>
      <c r="C4407" t="s">
        <v>176</v>
      </c>
      <c r="D4407" t="s">
        <v>995</v>
      </c>
      <c r="E4407" t="s">
        <v>177</v>
      </c>
      <c r="F4407" s="1">
        <v>7476</v>
      </c>
      <c r="G4407" t="s">
        <v>1205</v>
      </c>
      <c r="H4407" s="3">
        <v>61825</v>
      </c>
      <c r="I4407" t="s">
        <v>6636</v>
      </c>
      <c r="J4407" s="1">
        <v>311</v>
      </c>
      <c r="K4407" t="s">
        <v>1206</v>
      </c>
      <c r="L4407" s="1"/>
      <c r="N4407" s="1"/>
      <c r="P4407" s="1">
        <v>217</v>
      </c>
      <c r="Q4407" t="s">
        <v>3039</v>
      </c>
      <c r="R4407" s="1">
        <v>7504</v>
      </c>
      <c r="S4407" t="s">
        <v>1209</v>
      </c>
      <c r="T4407" t="s">
        <v>1000</v>
      </c>
      <c r="U4407" t="s">
        <v>182</v>
      </c>
      <c r="V4407" s="1">
        <v>7504</v>
      </c>
      <c r="W4407" t="s">
        <v>1209</v>
      </c>
      <c r="X4407" t="s">
        <v>183</v>
      </c>
      <c r="Y4407" s="1"/>
      <c r="AA4407" t="s">
        <v>150</v>
      </c>
      <c r="AB4407" s="2">
        <v>750</v>
      </c>
      <c r="AC4407" s="2">
        <v>0</v>
      </c>
      <c r="AD4407" t="s">
        <v>286</v>
      </c>
      <c r="AF4407" s="1">
        <v>3</v>
      </c>
      <c r="AG4407" s="1"/>
      <c r="AH4407" s="1" t="b">
        <f>Export4Q22[[#This Row],[Pharmacy Controller ID]]&lt;&gt;Export4Q22[[#This Row],[Medical Controller ID]]</f>
        <v>1</v>
      </c>
      <c r="AI4407" t="str">
        <f t="shared" si="68"/>
        <v>64199Archdiocese of WashingtonEmployerTRUECommercial7476Express Scripts National Preferred with Limited UM 202061825Express Scripts National Preferred with Limited311ESI Commercial217Express Scripts (ESI)7504Express Scripts PBMNationalPBM Controlled7504Express Scripts PBMPBM7500MD3</v>
      </c>
      <c r="AJ4407" s="8" t="str">
        <f>IFERROR(IF(_xlfn.XLOOKUP(Export4Q22[[#This Row],[Plan ID]],#REF!,#REF!)=Export4Q22[[#This Row],[Concatenate]],"Same","Change"),"New")</f>
        <v>New</v>
      </c>
    </row>
    <row r="4408" spans="1:36" x14ac:dyDescent="0.25">
      <c r="A4408" s="1">
        <v>64200</v>
      </c>
      <c r="B4408" t="s">
        <v>7323</v>
      </c>
      <c r="C4408" t="s">
        <v>176</v>
      </c>
      <c r="D4408" t="s">
        <v>995</v>
      </c>
      <c r="E4408" t="s">
        <v>177</v>
      </c>
      <c r="F4408" s="1">
        <v>7476</v>
      </c>
      <c r="G4408" t="s">
        <v>1205</v>
      </c>
      <c r="H4408" s="3">
        <v>61825</v>
      </c>
      <c r="I4408" t="s">
        <v>6636</v>
      </c>
      <c r="J4408" s="1">
        <v>311</v>
      </c>
      <c r="K4408" t="s">
        <v>1206</v>
      </c>
      <c r="L4408" s="1"/>
      <c r="N4408" s="1"/>
      <c r="P4408" s="1">
        <v>217</v>
      </c>
      <c r="Q4408" t="s">
        <v>3039</v>
      </c>
      <c r="R4408" s="1">
        <v>7504</v>
      </c>
      <c r="S4408" t="s">
        <v>1209</v>
      </c>
      <c r="T4408" t="s">
        <v>1000</v>
      </c>
      <c r="U4408" t="s">
        <v>182</v>
      </c>
      <c r="V4408" s="1">
        <v>7504</v>
      </c>
      <c r="W4408" t="s">
        <v>1209</v>
      </c>
      <c r="X4408" t="s">
        <v>183</v>
      </c>
      <c r="Y4408" s="1"/>
      <c r="AA4408" t="s">
        <v>150</v>
      </c>
      <c r="AB4408" s="2">
        <v>0</v>
      </c>
      <c r="AC4408" s="2">
        <v>0</v>
      </c>
      <c r="AD4408" t="s">
        <v>314</v>
      </c>
      <c r="AF4408" s="1">
        <v>3</v>
      </c>
      <c r="AG4408" s="1"/>
      <c r="AH4408" s="1" t="b">
        <f>Export4Q22[[#This Row],[Pharmacy Controller ID]]&lt;&gt;Export4Q22[[#This Row],[Medical Controller ID]]</f>
        <v>1</v>
      </c>
      <c r="AI4408" t="str">
        <f t="shared" si="68"/>
        <v>64200Vishay Intertechnology Inc.EmployerTRUECommercial7476Express Scripts National Preferred with Limited UM 202061825Express Scripts National Preferred with Limited311ESI Commercial217Express Scripts (ESI)7504Express Scripts PBMNationalPBM Controlled7504Express Scripts PBMPBM00PA3</v>
      </c>
      <c r="AJ4408" s="8" t="str">
        <f>IFERROR(IF(_xlfn.XLOOKUP(Export4Q22[[#This Row],[Plan ID]],#REF!,#REF!)=Export4Q22[[#This Row],[Concatenate]],"Same","Change"),"New")</f>
        <v>New</v>
      </c>
    </row>
    <row r="4409" spans="1:36" x14ac:dyDescent="0.25">
      <c r="A4409" s="1">
        <v>64202</v>
      </c>
      <c r="B4409" t="s">
        <v>7324</v>
      </c>
      <c r="C4409" t="s">
        <v>176</v>
      </c>
      <c r="D4409" t="s">
        <v>995</v>
      </c>
      <c r="E4409" t="s">
        <v>177</v>
      </c>
      <c r="F4409" s="1">
        <v>7476</v>
      </c>
      <c r="G4409" t="s">
        <v>1205</v>
      </c>
      <c r="H4409" s="3">
        <v>61825</v>
      </c>
      <c r="I4409" t="s">
        <v>6636</v>
      </c>
      <c r="J4409" s="1">
        <v>311</v>
      </c>
      <c r="K4409" t="s">
        <v>1206</v>
      </c>
      <c r="L4409" s="1"/>
      <c r="N4409" s="1"/>
      <c r="P4409" s="1">
        <v>217</v>
      </c>
      <c r="Q4409" t="s">
        <v>3039</v>
      </c>
      <c r="R4409" s="1">
        <v>7504</v>
      </c>
      <c r="S4409" t="s">
        <v>1209</v>
      </c>
      <c r="T4409" t="s">
        <v>1000</v>
      </c>
      <c r="U4409" t="s">
        <v>182</v>
      </c>
      <c r="V4409" s="1">
        <v>7504</v>
      </c>
      <c r="W4409" t="s">
        <v>1209</v>
      </c>
      <c r="X4409" t="s">
        <v>183</v>
      </c>
      <c r="Y4409" s="1"/>
      <c r="AA4409" t="s">
        <v>150</v>
      </c>
      <c r="AB4409" s="2">
        <v>0</v>
      </c>
      <c r="AC4409" s="2">
        <v>0</v>
      </c>
      <c r="AD4409" t="s">
        <v>91</v>
      </c>
      <c r="AF4409" s="1">
        <v>3</v>
      </c>
      <c r="AG4409" s="1"/>
      <c r="AH4409" s="1" t="b">
        <f>Export4Q22[[#This Row],[Pharmacy Controller ID]]&lt;&gt;Export4Q22[[#This Row],[Medical Controller ID]]</f>
        <v>1</v>
      </c>
      <c r="AI4409" t="str">
        <f t="shared" si="68"/>
        <v>64202Hoffmaster Group, IncEmployerTRUECommercial7476Express Scripts National Preferred with Limited UM 202061825Express Scripts National Preferred with Limited311ESI Commercial217Express Scripts (ESI)7504Express Scripts PBMNationalPBM Controlled7504Express Scripts PBMPBM00WI3</v>
      </c>
      <c r="AJ4409" s="8" t="str">
        <f>IFERROR(IF(_xlfn.XLOOKUP(Export4Q22[[#This Row],[Plan ID]],#REF!,#REF!)=Export4Q22[[#This Row],[Concatenate]],"Same","Change"),"New")</f>
        <v>New</v>
      </c>
    </row>
    <row r="4410" spans="1:36" x14ac:dyDescent="0.25">
      <c r="A4410" s="1">
        <v>64203</v>
      </c>
      <c r="B4410" t="s">
        <v>7325</v>
      </c>
      <c r="C4410" t="s">
        <v>176</v>
      </c>
      <c r="D4410" t="s">
        <v>995</v>
      </c>
      <c r="E4410" t="s">
        <v>177</v>
      </c>
      <c r="F4410" s="1">
        <v>7476</v>
      </c>
      <c r="G4410" t="s">
        <v>1205</v>
      </c>
      <c r="H4410" s="3">
        <v>61825</v>
      </c>
      <c r="I4410" t="s">
        <v>6636</v>
      </c>
      <c r="J4410" s="1">
        <v>311</v>
      </c>
      <c r="K4410" t="s">
        <v>1206</v>
      </c>
      <c r="L4410" s="1"/>
      <c r="N4410" s="1"/>
      <c r="P4410" s="1">
        <v>217</v>
      </c>
      <c r="Q4410" t="s">
        <v>3039</v>
      </c>
      <c r="R4410" s="1">
        <v>7504</v>
      </c>
      <c r="S4410" t="s">
        <v>1209</v>
      </c>
      <c r="T4410" t="s">
        <v>1000</v>
      </c>
      <c r="U4410" t="s">
        <v>182</v>
      </c>
      <c r="V4410" s="1">
        <v>7504</v>
      </c>
      <c r="W4410" t="s">
        <v>1209</v>
      </c>
      <c r="X4410" t="s">
        <v>183</v>
      </c>
      <c r="Y4410" s="1"/>
      <c r="AA4410" t="s">
        <v>150</v>
      </c>
      <c r="AB4410" s="2">
        <v>0</v>
      </c>
      <c r="AC4410" s="2">
        <v>0</v>
      </c>
      <c r="AD4410" t="s">
        <v>347</v>
      </c>
      <c r="AF4410" s="1">
        <v>3</v>
      </c>
      <c r="AG4410" s="1"/>
      <c r="AH4410" s="1" t="b">
        <f>Export4Q22[[#This Row],[Pharmacy Controller ID]]&lt;&gt;Export4Q22[[#This Row],[Medical Controller ID]]</f>
        <v>1</v>
      </c>
      <c r="AI4410" t="str">
        <f t="shared" si="68"/>
        <v>64203Drury Hotels Company LLC.EmployerTRUECommercial7476Express Scripts National Preferred with Limited UM 202061825Express Scripts National Preferred with Limited311ESI Commercial217Express Scripts (ESI)7504Express Scripts PBMNationalPBM Controlled7504Express Scripts PBMPBM00MO3</v>
      </c>
      <c r="AJ4410" s="8" t="str">
        <f>IFERROR(IF(_xlfn.XLOOKUP(Export4Q22[[#This Row],[Plan ID]],#REF!,#REF!)=Export4Q22[[#This Row],[Concatenate]],"Same","Change"),"New")</f>
        <v>New</v>
      </c>
    </row>
    <row r="4411" spans="1:36" x14ac:dyDescent="0.25">
      <c r="A4411" s="1">
        <v>64204</v>
      </c>
      <c r="B4411" t="s">
        <v>7326</v>
      </c>
      <c r="C4411" t="s">
        <v>176</v>
      </c>
      <c r="D4411" t="s">
        <v>995</v>
      </c>
      <c r="E4411" t="s">
        <v>177</v>
      </c>
      <c r="F4411" s="1">
        <v>7476</v>
      </c>
      <c r="G4411" t="s">
        <v>1205</v>
      </c>
      <c r="H4411" s="3">
        <v>61825</v>
      </c>
      <c r="I4411" t="s">
        <v>6636</v>
      </c>
      <c r="J4411" s="1">
        <v>311</v>
      </c>
      <c r="K4411" t="s">
        <v>1206</v>
      </c>
      <c r="L4411" s="1"/>
      <c r="N4411" s="1"/>
      <c r="P4411" s="1">
        <v>217</v>
      </c>
      <c r="Q4411" t="s">
        <v>3039</v>
      </c>
      <c r="R4411" s="1">
        <v>7504</v>
      </c>
      <c r="S4411" t="s">
        <v>1209</v>
      </c>
      <c r="T4411" t="s">
        <v>1000</v>
      </c>
      <c r="U4411" t="s">
        <v>182</v>
      </c>
      <c r="V4411" s="1">
        <v>7504</v>
      </c>
      <c r="W4411" t="s">
        <v>1209</v>
      </c>
      <c r="X4411" t="s">
        <v>183</v>
      </c>
      <c r="Y4411" s="1"/>
      <c r="AA4411" t="s">
        <v>150</v>
      </c>
      <c r="AB4411" s="2">
        <v>0</v>
      </c>
      <c r="AC4411" s="2">
        <v>0</v>
      </c>
      <c r="AD4411" t="s">
        <v>295</v>
      </c>
      <c r="AF4411" s="1">
        <v>3</v>
      </c>
      <c r="AG4411" s="1"/>
      <c r="AH4411" s="1" t="b">
        <f>Export4Q22[[#This Row],[Pharmacy Controller ID]]&lt;&gt;Export4Q22[[#This Row],[Medical Controller ID]]</f>
        <v>1</v>
      </c>
      <c r="AI4411" t="str">
        <f t="shared" si="68"/>
        <v>64204American Standard BrandsEmployerTRUECommercial7476Express Scripts National Preferred with Limited UM 202061825Express Scripts National Preferred with Limited311ESI Commercial217Express Scripts (ESI)7504Express Scripts PBMNationalPBM Controlled7504Express Scripts PBMPBM00NJ3</v>
      </c>
      <c r="AJ4411" s="8" t="str">
        <f>IFERROR(IF(_xlfn.XLOOKUP(Export4Q22[[#This Row],[Plan ID]],#REF!,#REF!)=Export4Q22[[#This Row],[Concatenate]],"Same","Change"),"New")</f>
        <v>New</v>
      </c>
    </row>
    <row r="4412" spans="1:36" x14ac:dyDescent="0.25">
      <c r="A4412" s="1">
        <v>64205</v>
      </c>
      <c r="B4412" t="s">
        <v>7327</v>
      </c>
      <c r="C4412" t="s">
        <v>176</v>
      </c>
      <c r="D4412" t="s">
        <v>995</v>
      </c>
      <c r="E4412" t="s">
        <v>177</v>
      </c>
      <c r="F4412" s="1">
        <v>7476</v>
      </c>
      <c r="G4412" t="s">
        <v>1205</v>
      </c>
      <c r="H4412" s="3">
        <v>61825</v>
      </c>
      <c r="I4412" t="s">
        <v>6636</v>
      </c>
      <c r="J4412" s="1">
        <v>311</v>
      </c>
      <c r="K4412" t="s">
        <v>1206</v>
      </c>
      <c r="L4412" s="1"/>
      <c r="N4412" s="1"/>
      <c r="P4412" s="1">
        <v>217</v>
      </c>
      <c r="Q4412" t="s">
        <v>3039</v>
      </c>
      <c r="R4412" s="1">
        <v>7504</v>
      </c>
      <c r="S4412" t="s">
        <v>1209</v>
      </c>
      <c r="T4412" t="s">
        <v>1000</v>
      </c>
      <c r="U4412" t="s">
        <v>182</v>
      </c>
      <c r="V4412" s="1">
        <v>7504</v>
      </c>
      <c r="W4412" t="s">
        <v>1209</v>
      </c>
      <c r="X4412" t="s">
        <v>183</v>
      </c>
      <c r="Y4412" s="1"/>
      <c r="AA4412" t="s">
        <v>150</v>
      </c>
      <c r="AB4412" s="2">
        <v>0</v>
      </c>
      <c r="AC4412" s="2">
        <v>0</v>
      </c>
      <c r="AD4412" t="s">
        <v>295</v>
      </c>
      <c r="AF4412" s="1">
        <v>3</v>
      </c>
      <c r="AG4412" s="1"/>
      <c r="AH4412" s="1" t="b">
        <f>Export4Q22[[#This Row],[Pharmacy Controller ID]]&lt;&gt;Export4Q22[[#This Row],[Medical Controller ID]]</f>
        <v>1</v>
      </c>
      <c r="AI4412" t="str">
        <f t="shared" si="68"/>
        <v>64205BancroftEmployerTRUECommercial7476Express Scripts National Preferred with Limited UM 202061825Express Scripts National Preferred with Limited311ESI Commercial217Express Scripts (ESI)7504Express Scripts PBMNationalPBM Controlled7504Express Scripts PBMPBM00NJ3</v>
      </c>
      <c r="AJ4412" s="8" t="str">
        <f>IFERROR(IF(_xlfn.XLOOKUP(Export4Q22[[#This Row],[Plan ID]],#REF!,#REF!)=Export4Q22[[#This Row],[Concatenate]],"Same","Change"),"New")</f>
        <v>New</v>
      </c>
    </row>
    <row r="4413" spans="1:36" x14ac:dyDescent="0.25">
      <c r="A4413" s="1">
        <v>64206</v>
      </c>
      <c r="B4413" t="s">
        <v>7328</v>
      </c>
      <c r="C4413" t="s">
        <v>176</v>
      </c>
      <c r="D4413" t="s">
        <v>995</v>
      </c>
      <c r="E4413" t="s">
        <v>177</v>
      </c>
      <c r="F4413" s="1">
        <v>7476</v>
      </c>
      <c r="G4413" t="s">
        <v>1205</v>
      </c>
      <c r="H4413" s="3">
        <v>61825</v>
      </c>
      <c r="I4413" t="s">
        <v>6636</v>
      </c>
      <c r="J4413" s="1">
        <v>311</v>
      </c>
      <c r="K4413" t="s">
        <v>1206</v>
      </c>
      <c r="L4413" s="1"/>
      <c r="N4413" s="1"/>
      <c r="P4413" s="1">
        <v>217</v>
      </c>
      <c r="Q4413" t="s">
        <v>3039</v>
      </c>
      <c r="R4413" s="1">
        <v>7504</v>
      </c>
      <c r="S4413" t="s">
        <v>1209</v>
      </c>
      <c r="T4413" t="s">
        <v>1000</v>
      </c>
      <c r="U4413" t="s">
        <v>182</v>
      </c>
      <c r="V4413" s="1">
        <v>7504</v>
      </c>
      <c r="W4413" t="s">
        <v>1209</v>
      </c>
      <c r="X4413" t="s">
        <v>183</v>
      </c>
      <c r="Y4413" s="1"/>
      <c r="AA4413" t="s">
        <v>150</v>
      </c>
      <c r="AB4413" s="2">
        <v>2126</v>
      </c>
      <c r="AC4413" s="2">
        <v>0</v>
      </c>
      <c r="AD4413" t="s">
        <v>74</v>
      </c>
      <c r="AF4413" s="1">
        <v>3</v>
      </c>
      <c r="AG4413" s="1"/>
      <c r="AH4413" s="1" t="b">
        <f>Export4Q22[[#This Row],[Pharmacy Controller ID]]&lt;&gt;Export4Q22[[#This Row],[Medical Controller ID]]</f>
        <v>1</v>
      </c>
      <c r="AI4413" t="str">
        <f t="shared" si="68"/>
        <v>64206US Electrical Services, IncEmployerTRUECommercial7476Express Scripts National Preferred with Limited UM 202061825Express Scripts National Preferred with Limited311ESI Commercial217Express Scripts (ESI)7504Express Scripts PBMNationalPBM Controlled7504Express Scripts PBMPBM21260CT3</v>
      </c>
      <c r="AJ4413" s="8" t="str">
        <f>IFERROR(IF(_xlfn.XLOOKUP(Export4Q22[[#This Row],[Plan ID]],#REF!,#REF!)=Export4Q22[[#This Row],[Concatenate]],"Same","Change"),"New")</f>
        <v>New</v>
      </c>
    </row>
    <row r="4414" spans="1:36" x14ac:dyDescent="0.25">
      <c r="A4414" s="1">
        <v>64207</v>
      </c>
      <c r="B4414" t="s">
        <v>7329</v>
      </c>
      <c r="C4414" t="s">
        <v>176</v>
      </c>
      <c r="D4414" t="s">
        <v>995</v>
      </c>
      <c r="E4414" t="s">
        <v>177</v>
      </c>
      <c r="F4414" s="1">
        <v>7476</v>
      </c>
      <c r="G4414" t="s">
        <v>1205</v>
      </c>
      <c r="H4414" s="3">
        <v>61825</v>
      </c>
      <c r="I4414" t="s">
        <v>6636</v>
      </c>
      <c r="J4414" s="1">
        <v>311</v>
      </c>
      <c r="K4414" t="s">
        <v>1206</v>
      </c>
      <c r="L4414" s="1"/>
      <c r="N4414" s="1"/>
      <c r="P4414" s="1">
        <v>217</v>
      </c>
      <c r="Q4414" t="s">
        <v>3039</v>
      </c>
      <c r="R4414" s="1">
        <v>7504</v>
      </c>
      <c r="S4414" t="s">
        <v>1209</v>
      </c>
      <c r="T4414" t="s">
        <v>1000</v>
      </c>
      <c r="U4414" t="s">
        <v>182</v>
      </c>
      <c r="V4414" s="1">
        <v>7504</v>
      </c>
      <c r="W4414" t="s">
        <v>1209</v>
      </c>
      <c r="X4414" t="s">
        <v>183</v>
      </c>
      <c r="Y4414" s="1"/>
      <c r="AA4414" t="s">
        <v>150</v>
      </c>
      <c r="AB4414" s="2">
        <v>0</v>
      </c>
      <c r="AC4414" s="2">
        <v>0</v>
      </c>
      <c r="AD4414" t="s">
        <v>286</v>
      </c>
      <c r="AF4414" s="1">
        <v>3</v>
      </c>
      <c r="AG4414" s="1"/>
      <c r="AH4414" s="1" t="b">
        <f>Export4Q22[[#This Row],[Pharmacy Controller ID]]&lt;&gt;Export4Q22[[#This Row],[Medical Controller ID]]</f>
        <v>1</v>
      </c>
      <c r="AI4414" t="str">
        <f t="shared" si="68"/>
        <v>64207SheridanEmployerTRUECommercial7476Express Scripts National Preferred with Limited UM 202061825Express Scripts National Preferred with Limited311ESI Commercial217Express Scripts (ESI)7504Express Scripts PBMNationalPBM Controlled7504Express Scripts PBMPBM00MD3</v>
      </c>
      <c r="AJ4414" s="8" t="str">
        <f>IFERROR(IF(_xlfn.XLOOKUP(Export4Q22[[#This Row],[Plan ID]],#REF!,#REF!)=Export4Q22[[#This Row],[Concatenate]],"Same","Change"),"New")</f>
        <v>New</v>
      </c>
    </row>
    <row r="4415" spans="1:36" x14ac:dyDescent="0.25">
      <c r="A4415" s="1">
        <v>64208</v>
      </c>
      <c r="B4415" t="s">
        <v>7330</v>
      </c>
      <c r="C4415" t="s">
        <v>176</v>
      </c>
      <c r="D4415" t="s">
        <v>995</v>
      </c>
      <c r="E4415" t="s">
        <v>177</v>
      </c>
      <c r="F4415" s="1">
        <v>7476</v>
      </c>
      <c r="G4415" t="s">
        <v>1205</v>
      </c>
      <c r="H4415" s="3">
        <v>61825</v>
      </c>
      <c r="I4415" t="s">
        <v>6636</v>
      </c>
      <c r="J4415" s="1">
        <v>311</v>
      </c>
      <c r="K4415" t="s">
        <v>1206</v>
      </c>
      <c r="L4415" s="1"/>
      <c r="N4415" s="1"/>
      <c r="P4415" s="1">
        <v>217</v>
      </c>
      <c r="Q4415" t="s">
        <v>3039</v>
      </c>
      <c r="R4415" s="1">
        <v>7504</v>
      </c>
      <c r="S4415" t="s">
        <v>1209</v>
      </c>
      <c r="T4415" t="s">
        <v>1000</v>
      </c>
      <c r="U4415" t="s">
        <v>182</v>
      </c>
      <c r="V4415" s="1">
        <v>7504</v>
      </c>
      <c r="W4415" t="s">
        <v>1209</v>
      </c>
      <c r="X4415" t="s">
        <v>183</v>
      </c>
      <c r="Y4415" s="1"/>
      <c r="AA4415" t="s">
        <v>150</v>
      </c>
      <c r="AB4415" s="2">
        <v>0</v>
      </c>
      <c r="AC4415" s="2">
        <v>0</v>
      </c>
      <c r="AD4415" t="s">
        <v>646</v>
      </c>
      <c r="AF4415" s="1">
        <v>3</v>
      </c>
      <c r="AG4415" s="1"/>
      <c r="AH4415" s="1" t="b">
        <f>Export4Q22[[#This Row],[Pharmacy Controller ID]]&lt;&gt;Export4Q22[[#This Row],[Medical Controller ID]]</f>
        <v>1</v>
      </c>
      <c r="AI4415" t="str">
        <f t="shared" si="68"/>
        <v>64208CTA Employees' Health TrustEmployerTRUECommercial7476Express Scripts National Preferred with Limited UM 202061825Express Scripts National Preferred with Limited311ESI Commercial217Express Scripts (ESI)7504Express Scripts PBMNationalPBM Controlled7504Express Scripts PBMPBM00OR3</v>
      </c>
      <c r="AJ4415" s="8" t="str">
        <f>IFERROR(IF(_xlfn.XLOOKUP(Export4Q22[[#This Row],[Plan ID]],#REF!,#REF!)=Export4Q22[[#This Row],[Concatenate]],"Same","Change"),"New")</f>
        <v>New</v>
      </c>
    </row>
    <row r="4416" spans="1:36" x14ac:dyDescent="0.25">
      <c r="A4416" s="1">
        <v>64209</v>
      </c>
      <c r="B4416" t="s">
        <v>7331</v>
      </c>
      <c r="C4416" t="s">
        <v>176</v>
      </c>
      <c r="D4416" t="s">
        <v>995</v>
      </c>
      <c r="E4416" t="s">
        <v>177</v>
      </c>
      <c r="F4416" s="1">
        <v>7476</v>
      </c>
      <c r="G4416" t="s">
        <v>1205</v>
      </c>
      <c r="H4416" s="3">
        <v>61825</v>
      </c>
      <c r="I4416" t="s">
        <v>6636</v>
      </c>
      <c r="J4416" s="1">
        <v>311</v>
      </c>
      <c r="K4416" t="s">
        <v>1206</v>
      </c>
      <c r="L4416" s="1"/>
      <c r="N4416" s="1"/>
      <c r="P4416" s="1">
        <v>217</v>
      </c>
      <c r="Q4416" t="s">
        <v>3039</v>
      </c>
      <c r="R4416" s="1">
        <v>7504</v>
      </c>
      <c r="S4416" t="s">
        <v>1209</v>
      </c>
      <c r="T4416" t="s">
        <v>1000</v>
      </c>
      <c r="U4416" t="s">
        <v>182</v>
      </c>
      <c r="V4416" s="1">
        <v>7504</v>
      </c>
      <c r="W4416" t="s">
        <v>1209</v>
      </c>
      <c r="X4416" t="s">
        <v>183</v>
      </c>
      <c r="Y4416" s="1"/>
      <c r="AA4416" t="s">
        <v>150</v>
      </c>
      <c r="AB4416" s="2">
        <v>0</v>
      </c>
      <c r="AC4416" s="2">
        <v>0</v>
      </c>
      <c r="AD4416" t="s">
        <v>295</v>
      </c>
      <c r="AF4416" s="1">
        <v>3</v>
      </c>
      <c r="AG4416" s="1"/>
      <c r="AH4416" s="1" t="b">
        <f>Export4Q22[[#This Row],[Pharmacy Controller ID]]&lt;&gt;Export4Q22[[#This Row],[Medical Controller ID]]</f>
        <v>1</v>
      </c>
      <c r="AI4416" t="str">
        <f t="shared" si="68"/>
        <v>64209The Michaels OrganizationEmployerTRUECommercial7476Express Scripts National Preferred with Limited UM 202061825Express Scripts National Preferred with Limited311ESI Commercial217Express Scripts (ESI)7504Express Scripts PBMNationalPBM Controlled7504Express Scripts PBMPBM00NJ3</v>
      </c>
      <c r="AJ4416" s="8" t="str">
        <f>IFERROR(IF(_xlfn.XLOOKUP(Export4Q22[[#This Row],[Plan ID]],#REF!,#REF!)=Export4Q22[[#This Row],[Concatenate]],"Same","Change"),"New")</f>
        <v>New</v>
      </c>
    </row>
    <row r="4417" spans="1:36" x14ac:dyDescent="0.25">
      <c r="A4417" s="1">
        <v>64211</v>
      </c>
      <c r="B4417" t="s">
        <v>7332</v>
      </c>
      <c r="C4417" t="s">
        <v>176</v>
      </c>
      <c r="D4417" t="s">
        <v>995</v>
      </c>
      <c r="E4417" t="s">
        <v>177</v>
      </c>
      <c r="F4417" s="1">
        <v>7476</v>
      </c>
      <c r="G4417" t="s">
        <v>1205</v>
      </c>
      <c r="H4417" s="3">
        <v>61825</v>
      </c>
      <c r="I4417" t="s">
        <v>6636</v>
      </c>
      <c r="J4417" s="1">
        <v>311</v>
      </c>
      <c r="K4417" t="s">
        <v>1206</v>
      </c>
      <c r="L4417" s="1"/>
      <c r="N4417" s="1"/>
      <c r="P4417" s="1">
        <v>217</v>
      </c>
      <c r="Q4417" t="s">
        <v>3039</v>
      </c>
      <c r="R4417" s="1">
        <v>7504</v>
      </c>
      <c r="S4417" t="s">
        <v>1209</v>
      </c>
      <c r="T4417" t="s">
        <v>1000</v>
      </c>
      <c r="U4417" t="s">
        <v>182</v>
      </c>
      <c r="V4417" s="1">
        <v>7504</v>
      </c>
      <c r="W4417" t="s">
        <v>1209</v>
      </c>
      <c r="X4417" t="s">
        <v>183</v>
      </c>
      <c r="Y4417" s="1"/>
      <c r="AA4417" t="s">
        <v>150</v>
      </c>
      <c r="AB4417" s="2">
        <v>0</v>
      </c>
      <c r="AC4417" s="2">
        <v>0</v>
      </c>
      <c r="AD4417" t="s">
        <v>89</v>
      </c>
      <c r="AF4417" s="1">
        <v>3</v>
      </c>
      <c r="AG4417" s="1"/>
      <c r="AH4417" s="1" t="b">
        <f>Export4Q22[[#This Row],[Pharmacy Controller ID]]&lt;&gt;Export4Q22[[#This Row],[Medical Controller ID]]</f>
        <v>1</v>
      </c>
      <c r="AI4417" t="str">
        <f t="shared" si="68"/>
        <v>64211Town of AmherstEmployerTRUECommercial7476Express Scripts National Preferred with Limited UM 202061825Express Scripts National Preferred with Limited311ESI Commercial217Express Scripts (ESI)7504Express Scripts PBMNationalPBM Controlled7504Express Scripts PBMPBM00NY3</v>
      </c>
      <c r="AJ4417" s="8" t="str">
        <f>IFERROR(IF(_xlfn.XLOOKUP(Export4Q22[[#This Row],[Plan ID]],#REF!,#REF!)=Export4Q22[[#This Row],[Concatenate]],"Same","Change"),"New")</f>
        <v>New</v>
      </c>
    </row>
    <row r="4418" spans="1:36" x14ac:dyDescent="0.25">
      <c r="A4418" s="1">
        <v>64213</v>
      </c>
      <c r="B4418" t="s">
        <v>7333</v>
      </c>
      <c r="C4418" t="s">
        <v>176</v>
      </c>
      <c r="D4418" t="s">
        <v>995</v>
      </c>
      <c r="E4418" t="s">
        <v>177</v>
      </c>
      <c r="F4418" s="1">
        <v>7476</v>
      </c>
      <c r="G4418" t="s">
        <v>1205</v>
      </c>
      <c r="H4418" s="3">
        <v>61825</v>
      </c>
      <c r="I4418" t="s">
        <v>6636</v>
      </c>
      <c r="J4418" s="1">
        <v>311</v>
      </c>
      <c r="K4418" t="s">
        <v>1206</v>
      </c>
      <c r="L4418" s="1"/>
      <c r="N4418" s="1"/>
      <c r="P4418" s="1">
        <v>217</v>
      </c>
      <c r="Q4418" t="s">
        <v>3039</v>
      </c>
      <c r="R4418" s="1">
        <v>7504</v>
      </c>
      <c r="S4418" t="s">
        <v>1209</v>
      </c>
      <c r="T4418" t="s">
        <v>1000</v>
      </c>
      <c r="U4418" t="s">
        <v>182</v>
      </c>
      <c r="V4418" s="1">
        <v>7504</v>
      </c>
      <c r="W4418" t="s">
        <v>1209</v>
      </c>
      <c r="X4418" t="s">
        <v>183</v>
      </c>
      <c r="Y4418" s="1"/>
      <c r="AA4418" t="s">
        <v>150</v>
      </c>
      <c r="AB4418" s="2">
        <v>1853</v>
      </c>
      <c r="AC4418" s="2">
        <v>0</v>
      </c>
      <c r="AD4418" t="s">
        <v>113</v>
      </c>
      <c r="AF4418" s="1">
        <v>3</v>
      </c>
      <c r="AG4418" s="1"/>
      <c r="AH4418" s="1" t="b">
        <f>Export4Q22[[#This Row],[Pharmacy Controller ID]]&lt;&gt;Export4Q22[[#This Row],[Medical Controller ID]]</f>
        <v>1</v>
      </c>
      <c r="AI4418" t="str">
        <f t="shared" ref="AI4418:AI4481" si="69">_xlfn.CONCAT(A4418:AG4418)</f>
        <v>64213Evangelical Covenant ChurchEmployerTRUECommercial7476Express Scripts National Preferred with Limited UM 202061825Express Scripts National Preferred with Limited311ESI Commercial217Express Scripts (ESI)7504Express Scripts PBMNationalPBM Controlled7504Express Scripts PBMPBM18530IL3</v>
      </c>
      <c r="AJ4418" s="8" t="str">
        <f>IFERROR(IF(_xlfn.XLOOKUP(Export4Q22[[#This Row],[Plan ID]],#REF!,#REF!)=Export4Q22[[#This Row],[Concatenate]],"Same","Change"),"New")</f>
        <v>New</v>
      </c>
    </row>
    <row r="4419" spans="1:36" x14ac:dyDescent="0.25">
      <c r="A4419" s="1">
        <v>64215</v>
      </c>
      <c r="B4419" t="s">
        <v>7334</v>
      </c>
      <c r="C4419" t="s">
        <v>176</v>
      </c>
      <c r="D4419" t="s">
        <v>995</v>
      </c>
      <c r="E4419" t="s">
        <v>177</v>
      </c>
      <c r="F4419" s="1">
        <v>7476</v>
      </c>
      <c r="G4419" t="s">
        <v>1205</v>
      </c>
      <c r="H4419" s="3">
        <v>61825</v>
      </c>
      <c r="I4419" t="s">
        <v>6636</v>
      </c>
      <c r="J4419" s="1">
        <v>311</v>
      </c>
      <c r="K4419" t="s">
        <v>1206</v>
      </c>
      <c r="L4419" s="1"/>
      <c r="N4419" s="1"/>
      <c r="P4419" s="1">
        <v>217</v>
      </c>
      <c r="Q4419" t="s">
        <v>3039</v>
      </c>
      <c r="R4419" s="1">
        <v>7504</v>
      </c>
      <c r="S4419" t="s">
        <v>1209</v>
      </c>
      <c r="T4419" t="s">
        <v>1000</v>
      </c>
      <c r="U4419" t="s">
        <v>182</v>
      </c>
      <c r="V4419" s="1">
        <v>7504</v>
      </c>
      <c r="W4419" t="s">
        <v>1209</v>
      </c>
      <c r="X4419" t="s">
        <v>183</v>
      </c>
      <c r="Y4419" s="1"/>
      <c r="AA4419" t="s">
        <v>150</v>
      </c>
      <c r="AB4419" s="2">
        <v>0</v>
      </c>
      <c r="AC4419" s="2">
        <v>0</v>
      </c>
      <c r="AD4419" t="s">
        <v>113</v>
      </c>
      <c r="AF4419" s="1">
        <v>3</v>
      </c>
      <c r="AG4419" s="1"/>
      <c r="AH4419" s="1" t="b">
        <f>Export4Q22[[#This Row],[Pharmacy Controller ID]]&lt;&gt;Export4Q22[[#This Row],[Medical Controller ID]]</f>
        <v>1</v>
      </c>
      <c r="AI4419" t="str">
        <f t="shared" si="69"/>
        <v>64215Perkins+Will, IncEmployerTRUECommercial7476Express Scripts National Preferred with Limited UM 202061825Express Scripts National Preferred with Limited311ESI Commercial217Express Scripts (ESI)7504Express Scripts PBMNationalPBM Controlled7504Express Scripts PBMPBM00IL3</v>
      </c>
      <c r="AJ4419" s="8" t="str">
        <f>IFERROR(IF(_xlfn.XLOOKUP(Export4Q22[[#This Row],[Plan ID]],#REF!,#REF!)=Export4Q22[[#This Row],[Concatenate]],"Same","Change"),"New")</f>
        <v>New</v>
      </c>
    </row>
    <row r="4420" spans="1:36" x14ac:dyDescent="0.25">
      <c r="A4420" s="1">
        <v>64216</v>
      </c>
      <c r="B4420" t="s">
        <v>7335</v>
      </c>
      <c r="C4420" t="s">
        <v>176</v>
      </c>
      <c r="D4420" t="s">
        <v>995</v>
      </c>
      <c r="E4420" t="s">
        <v>177</v>
      </c>
      <c r="F4420" s="1">
        <v>7476</v>
      </c>
      <c r="G4420" t="s">
        <v>1205</v>
      </c>
      <c r="H4420" s="3">
        <v>61825</v>
      </c>
      <c r="I4420" t="s">
        <v>6636</v>
      </c>
      <c r="J4420" s="1">
        <v>311</v>
      </c>
      <c r="K4420" t="s">
        <v>1206</v>
      </c>
      <c r="L4420" s="1"/>
      <c r="N4420" s="1"/>
      <c r="P4420" s="1">
        <v>217</v>
      </c>
      <c r="Q4420" t="s">
        <v>3039</v>
      </c>
      <c r="R4420" s="1">
        <v>7504</v>
      </c>
      <c r="S4420" t="s">
        <v>1209</v>
      </c>
      <c r="T4420" t="s">
        <v>1000</v>
      </c>
      <c r="U4420" t="s">
        <v>182</v>
      </c>
      <c r="V4420" s="1">
        <v>7504</v>
      </c>
      <c r="W4420" t="s">
        <v>1209</v>
      </c>
      <c r="X4420" t="s">
        <v>183</v>
      </c>
      <c r="Y4420" s="1"/>
      <c r="AA4420" t="s">
        <v>150</v>
      </c>
      <c r="AB4420" s="2">
        <v>0</v>
      </c>
      <c r="AC4420" s="2">
        <v>0</v>
      </c>
      <c r="AD4420" t="s">
        <v>74</v>
      </c>
      <c r="AF4420" s="1">
        <v>3</v>
      </c>
      <c r="AG4420" s="1"/>
      <c r="AH4420" s="1" t="b">
        <f>Export4Q22[[#This Row],[Pharmacy Controller ID]]&lt;&gt;Export4Q22[[#This Row],[Medical Controller ID]]</f>
        <v>1</v>
      </c>
      <c r="AI4420" t="str">
        <f t="shared" si="69"/>
        <v>64216Connecticut Childrens Medical CenterEmployerTRUECommercial7476Express Scripts National Preferred with Limited UM 202061825Express Scripts National Preferred with Limited311ESI Commercial217Express Scripts (ESI)7504Express Scripts PBMNationalPBM Controlled7504Express Scripts PBMPBM00CT3</v>
      </c>
      <c r="AJ4420" s="8" t="str">
        <f>IFERROR(IF(_xlfn.XLOOKUP(Export4Q22[[#This Row],[Plan ID]],#REF!,#REF!)=Export4Q22[[#This Row],[Concatenate]],"Same","Change"),"New")</f>
        <v>New</v>
      </c>
    </row>
    <row r="4421" spans="1:36" x14ac:dyDescent="0.25">
      <c r="A4421" s="1">
        <v>64217</v>
      </c>
      <c r="B4421" t="s">
        <v>7336</v>
      </c>
      <c r="C4421" t="s">
        <v>176</v>
      </c>
      <c r="D4421" t="s">
        <v>995</v>
      </c>
      <c r="E4421" t="s">
        <v>177</v>
      </c>
      <c r="F4421" s="1">
        <v>7476</v>
      </c>
      <c r="G4421" t="s">
        <v>1205</v>
      </c>
      <c r="H4421" s="3">
        <v>61825</v>
      </c>
      <c r="I4421" t="s">
        <v>6636</v>
      </c>
      <c r="J4421" s="1">
        <v>311</v>
      </c>
      <c r="K4421" t="s">
        <v>1206</v>
      </c>
      <c r="L4421" s="1"/>
      <c r="N4421" s="1"/>
      <c r="P4421" s="1">
        <v>217</v>
      </c>
      <c r="Q4421" t="s">
        <v>3039</v>
      </c>
      <c r="R4421" s="1">
        <v>7504</v>
      </c>
      <c r="S4421" t="s">
        <v>1209</v>
      </c>
      <c r="T4421" t="s">
        <v>1000</v>
      </c>
      <c r="U4421" t="s">
        <v>182</v>
      </c>
      <c r="V4421" s="1">
        <v>7504</v>
      </c>
      <c r="W4421" t="s">
        <v>1209</v>
      </c>
      <c r="X4421" t="s">
        <v>183</v>
      </c>
      <c r="Y4421" s="1"/>
      <c r="AA4421" t="s">
        <v>150</v>
      </c>
      <c r="AB4421" s="2">
        <v>0</v>
      </c>
      <c r="AC4421" s="2">
        <v>0</v>
      </c>
      <c r="AD4421" t="s">
        <v>89</v>
      </c>
      <c r="AF4421" s="1">
        <v>3</v>
      </c>
      <c r="AG4421" s="1"/>
      <c r="AH4421" s="1" t="b">
        <f>Export4Q22[[#This Row],[Pharmacy Controller ID]]&lt;&gt;Export4Q22[[#This Row],[Medical Controller ID]]</f>
        <v>1</v>
      </c>
      <c r="AI4421" t="str">
        <f t="shared" si="69"/>
        <v>64217Canon Business Process Services, IncEmployerTRUECommercial7476Express Scripts National Preferred with Limited UM 202061825Express Scripts National Preferred with Limited311ESI Commercial217Express Scripts (ESI)7504Express Scripts PBMNationalPBM Controlled7504Express Scripts PBMPBM00NY3</v>
      </c>
      <c r="AJ4421" s="8" t="str">
        <f>IFERROR(IF(_xlfn.XLOOKUP(Export4Q22[[#This Row],[Plan ID]],#REF!,#REF!)=Export4Q22[[#This Row],[Concatenate]],"Same","Change"),"New")</f>
        <v>New</v>
      </c>
    </row>
    <row r="4422" spans="1:36" x14ac:dyDescent="0.25">
      <c r="A4422" s="1">
        <v>64218</v>
      </c>
      <c r="B4422" t="s">
        <v>7337</v>
      </c>
      <c r="C4422" t="s">
        <v>176</v>
      </c>
      <c r="D4422" t="s">
        <v>995</v>
      </c>
      <c r="E4422" t="s">
        <v>177</v>
      </c>
      <c r="F4422" s="1">
        <v>7476</v>
      </c>
      <c r="G4422" t="s">
        <v>1205</v>
      </c>
      <c r="H4422" s="3">
        <v>61825</v>
      </c>
      <c r="I4422" t="s">
        <v>6636</v>
      </c>
      <c r="J4422" s="1">
        <v>311</v>
      </c>
      <c r="K4422" t="s">
        <v>1206</v>
      </c>
      <c r="L4422" s="1"/>
      <c r="N4422" s="1"/>
      <c r="P4422" s="1">
        <v>217</v>
      </c>
      <c r="Q4422" t="s">
        <v>3039</v>
      </c>
      <c r="R4422" s="1">
        <v>7504</v>
      </c>
      <c r="S4422" t="s">
        <v>1209</v>
      </c>
      <c r="T4422" t="s">
        <v>1000</v>
      </c>
      <c r="U4422" t="s">
        <v>182</v>
      </c>
      <c r="V4422" s="1">
        <v>7504</v>
      </c>
      <c r="W4422" t="s">
        <v>1209</v>
      </c>
      <c r="X4422" t="s">
        <v>183</v>
      </c>
      <c r="Y4422" s="1"/>
      <c r="AA4422" t="s">
        <v>150</v>
      </c>
      <c r="AB4422" s="2">
        <v>0</v>
      </c>
      <c r="AC4422" s="2">
        <v>0</v>
      </c>
      <c r="AD4422" t="s">
        <v>314</v>
      </c>
      <c r="AF4422" s="1">
        <v>3</v>
      </c>
      <c r="AG4422" s="1"/>
      <c r="AH4422" s="1" t="b">
        <f>Export4Q22[[#This Row],[Pharmacy Controller ID]]&lt;&gt;Export4Q22[[#This Row],[Medical Controller ID]]</f>
        <v>1</v>
      </c>
      <c r="AI4422" t="str">
        <f t="shared" si="69"/>
        <v>64218WinpakEmployerTRUECommercial7476Express Scripts National Preferred with Limited UM 202061825Express Scripts National Preferred with Limited311ESI Commercial217Express Scripts (ESI)7504Express Scripts PBMNationalPBM Controlled7504Express Scripts PBMPBM00PA3</v>
      </c>
      <c r="AJ4422" s="8" t="str">
        <f>IFERROR(IF(_xlfn.XLOOKUP(Export4Q22[[#This Row],[Plan ID]],#REF!,#REF!)=Export4Q22[[#This Row],[Concatenate]],"Same","Change"),"New")</f>
        <v>New</v>
      </c>
    </row>
    <row r="4423" spans="1:36" x14ac:dyDescent="0.25">
      <c r="A4423" s="1">
        <v>64223</v>
      </c>
      <c r="B4423" t="s">
        <v>7338</v>
      </c>
      <c r="C4423" t="s">
        <v>176</v>
      </c>
      <c r="D4423" t="s">
        <v>995</v>
      </c>
      <c r="E4423" t="s">
        <v>177</v>
      </c>
      <c r="F4423" s="1">
        <v>7476</v>
      </c>
      <c r="G4423" t="s">
        <v>1205</v>
      </c>
      <c r="H4423" s="3">
        <v>61825</v>
      </c>
      <c r="I4423" t="s">
        <v>6636</v>
      </c>
      <c r="J4423" s="1">
        <v>311</v>
      </c>
      <c r="K4423" t="s">
        <v>1206</v>
      </c>
      <c r="L4423" s="1"/>
      <c r="N4423" s="1"/>
      <c r="P4423" s="1">
        <v>217</v>
      </c>
      <c r="Q4423" t="s">
        <v>3039</v>
      </c>
      <c r="R4423" s="1">
        <v>7504</v>
      </c>
      <c r="S4423" t="s">
        <v>1209</v>
      </c>
      <c r="T4423" t="s">
        <v>1000</v>
      </c>
      <c r="U4423" t="s">
        <v>182</v>
      </c>
      <c r="V4423" s="1">
        <v>7504</v>
      </c>
      <c r="W4423" t="s">
        <v>1209</v>
      </c>
      <c r="X4423" t="s">
        <v>183</v>
      </c>
      <c r="Y4423" s="1"/>
      <c r="AA4423" t="s">
        <v>150</v>
      </c>
      <c r="AB4423" s="2">
        <v>0</v>
      </c>
      <c r="AC4423" s="2">
        <v>0</v>
      </c>
      <c r="AD4423" t="s">
        <v>678</v>
      </c>
      <c r="AF4423" s="1">
        <v>3</v>
      </c>
      <c r="AG4423" s="1"/>
      <c r="AH4423" s="1" t="b">
        <f>Export4Q22[[#This Row],[Pharmacy Controller ID]]&lt;&gt;Export4Q22[[#This Row],[Medical Controller ID]]</f>
        <v>1</v>
      </c>
      <c r="AI4423" t="str">
        <f t="shared" si="69"/>
        <v>64223Murphy Oil CorporationEmployerTRUECommercial7476Express Scripts National Preferred with Limited UM 202061825Express Scripts National Preferred with Limited311ESI Commercial217Express Scripts (ESI)7504Express Scripts PBMNationalPBM Controlled7504Express Scripts PBMPBM00AR3</v>
      </c>
      <c r="AJ4423" s="8" t="str">
        <f>IFERROR(IF(_xlfn.XLOOKUP(Export4Q22[[#This Row],[Plan ID]],#REF!,#REF!)=Export4Q22[[#This Row],[Concatenate]],"Same","Change"),"New")</f>
        <v>New</v>
      </c>
    </row>
    <row r="4424" spans="1:36" x14ac:dyDescent="0.25">
      <c r="A4424" s="1">
        <v>64224</v>
      </c>
      <c r="B4424" t="s">
        <v>7339</v>
      </c>
      <c r="C4424" t="s">
        <v>176</v>
      </c>
      <c r="D4424" t="s">
        <v>995</v>
      </c>
      <c r="E4424" t="s">
        <v>177</v>
      </c>
      <c r="F4424" s="1">
        <v>7476</v>
      </c>
      <c r="G4424" t="s">
        <v>1205</v>
      </c>
      <c r="H4424" s="3">
        <v>61825</v>
      </c>
      <c r="I4424" t="s">
        <v>6636</v>
      </c>
      <c r="J4424" s="1">
        <v>311</v>
      </c>
      <c r="K4424" t="s">
        <v>1206</v>
      </c>
      <c r="L4424" s="1"/>
      <c r="N4424" s="1"/>
      <c r="P4424" s="1">
        <v>217</v>
      </c>
      <c r="Q4424" t="s">
        <v>3039</v>
      </c>
      <c r="R4424" s="1">
        <v>7504</v>
      </c>
      <c r="S4424" t="s">
        <v>1209</v>
      </c>
      <c r="T4424" t="s">
        <v>1000</v>
      </c>
      <c r="U4424" t="s">
        <v>182</v>
      </c>
      <c r="V4424" s="1">
        <v>7504</v>
      </c>
      <c r="W4424" t="s">
        <v>1209</v>
      </c>
      <c r="X4424" t="s">
        <v>183</v>
      </c>
      <c r="Y4424" s="1"/>
      <c r="AA4424" t="s">
        <v>150</v>
      </c>
      <c r="AB4424" s="2">
        <v>0</v>
      </c>
      <c r="AC4424" s="2">
        <v>0</v>
      </c>
      <c r="AD4424" t="s">
        <v>295</v>
      </c>
      <c r="AF4424" s="1">
        <v>3</v>
      </c>
      <c r="AG4424" s="1"/>
      <c r="AH4424" s="1" t="b">
        <f>Export4Q22[[#This Row],[Pharmacy Controller ID]]&lt;&gt;Export4Q22[[#This Row],[Medical Controller ID]]</f>
        <v>1</v>
      </c>
      <c r="AI4424" t="str">
        <f t="shared" si="69"/>
        <v>64224Gerresheimer Glass IncEmployerTRUECommercial7476Express Scripts National Preferred with Limited UM 202061825Express Scripts National Preferred with Limited311ESI Commercial217Express Scripts (ESI)7504Express Scripts PBMNationalPBM Controlled7504Express Scripts PBMPBM00NJ3</v>
      </c>
      <c r="AJ4424" s="8" t="str">
        <f>IFERROR(IF(_xlfn.XLOOKUP(Export4Q22[[#This Row],[Plan ID]],#REF!,#REF!)=Export4Q22[[#This Row],[Concatenate]],"Same","Change"),"New")</f>
        <v>New</v>
      </c>
    </row>
    <row r="4425" spans="1:36" x14ac:dyDescent="0.25">
      <c r="A4425" s="1">
        <v>64225</v>
      </c>
      <c r="B4425" t="s">
        <v>7340</v>
      </c>
      <c r="C4425" t="s">
        <v>176</v>
      </c>
      <c r="D4425" t="s">
        <v>995</v>
      </c>
      <c r="E4425" t="s">
        <v>177</v>
      </c>
      <c r="F4425" s="1">
        <v>7476</v>
      </c>
      <c r="G4425" t="s">
        <v>1205</v>
      </c>
      <c r="H4425" s="3">
        <v>61825</v>
      </c>
      <c r="I4425" t="s">
        <v>6636</v>
      </c>
      <c r="J4425" s="1">
        <v>311</v>
      </c>
      <c r="K4425" t="s">
        <v>1206</v>
      </c>
      <c r="L4425" s="1"/>
      <c r="N4425" s="1"/>
      <c r="P4425" s="1">
        <v>217</v>
      </c>
      <c r="Q4425" t="s">
        <v>3039</v>
      </c>
      <c r="R4425" s="1">
        <v>7504</v>
      </c>
      <c r="S4425" t="s">
        <v>1209</v>
      </c>
      <c r="T4425" t="s">
        <v>1000</v>
      </c>
      <c r="U4425" t="s">
        <v>182</v>
      </c>
      <c r="V4425" s="1">
        <v>7504</v>
      </c>
      <c r="W4425" t="s">
        <v>1209</v>
      </c>
      <c r="X4425" t="s">
        <v>183</v>
      </c>
      <c r="Y4425" s="1"/>
      <c r="AA4425" t="s">
        <v>150</v>
      </c>
      <c r="AB4425" s="2">
        <v>0</v>
      </c>
      <c r="AC4425" s="2">
        <v>0</v>
      </c>
      <c r="AD4425" t="s">
        <v>89</v>
      </c>
      <c r="AF4425" s="1">
        <v>3</v>
      </c>
      <c r="AG4425" s="1"/>
      <c r="AH4425" s="1" t="b">
        <f>Export4Q22[[#This Row],[Pharmacy Controller ID]]&lt;&gt;Export4Q22[[#This Row],[Medical Controller ID]]</f>
        <v>1</v>
      </c>
      <c r="AI4425" t="str">
        <f t="shared" si="69"/>
        <v>64225Sheet Metal Local Union 38EmployerTRUECommercial7476Express Scripts National Preferred with Limited UM 202061825Express Scripts National Preferred with Limited311ESI Commercial217Express Scripts (ESI)7504Express Scripts PBMNationalPBM Controlled7504Express Scripts PBMPBM00NY3</v>
      </c>
      <c r="AJ4425" s="8" t="str">
        <f>IFERROR(IF(_xlfn.XLOOKUP(Export4Q22[[#This Row],[Plan ID]],#REF!,#REF!)=Export4Q22[[#This Row],[Concatenate]],"Same","Change"),"New")</f>
        <v>New</v>
      </c>
    </row>
    <row r="4426" spans="1:36" x14ac:dyDescent="0.25">
      <c r="A4426" s="1">
        <v>64227</v>
      </c>
      <c r="B4426" t="s">
        <v>7341</v>
      </c>
      <c r="C4426" t="s">
        <v>176</v>
      </c>
      <c r="D4426" t="s">
        <v>995</v>
      </c>
      <c r="E4426" t="s">
        <v>177</v>
      </c>
      <c r="F4426" s="1">
        <v>7476</v>
      </c>
      <c r="G4426" t="s">
        <v>1205</v>
      </c>
      <c r="H4426" s="3">
        <v>61825</v>
      </c>
      <c r="I4426" t="s">
        <v>6636</v>
      </c>
      <c r="J4426" s="1">
        <v>311</v>
      </c>
      <c r="K4426" t="s">
        <v>1206</v>
      </c>
      <c r="L4426" s="1"/>
      <c r="N4426" s="1"/>
      <c r="P4426" s="1">
        <v>217</v>
      </c>
      <c r="Q4426" t="s">
        <v>3039</v>
      </c>
      <c r="R4426" s="1">
        <v>7504</v>
      </c>
      <c r="S4426" t="s">
        <v>1209</v>
      </c>
      <c r="T4426" t="s">
        <v>1000</v>
      </c>
      <c r="U4426" t="s">
        <v>182</v>
      </c>
      <c r="V4426" s="1">
        <v>7504</v>
      </c>
      <c r="W4426" t="s">
        <v>1209</v>
      </c>
      <c r="X4426" t="s">
        <v>183</v>
      </c>
      <c r="Y4426" s="1"/>
      <c r="AA4426" t="s">
        <v>150</v>
      </c>
      <c r="AB4426" s="2">
        <v>0</v>
      </c>
      <c r="AC4426" s="2">
        <v>0</v>
      </c>
      <c r="AD4426" t="s">
        <v>286</v>
      </c>
      <c r="AF4426" s="1">
        <v>3</v>
      </c>
      <c r="AG4426" s="1"/>
      <c r="AH4426" s="1" t="b">
        <f>Export4Q22[[#This Row],[Pharmacy Controller ID]]&lt;&gt;Export4Q22[[#This Row],[Medical Controller ID]]</f>
        <v>1</v>
      </c>
      <c r="AI4426" t="str">
        <f t="shared" si="69"/>
        <v>64227Shore Health SystemEmployerTRUECommercial7476Express Scripts National Preferred with Limited UM 202061825Express Scripts National Preferred with Limited311ESI Commercial217Express Scripts (ESI)7504Express Scripts PBMNationalPBM Controlled7504Express Scripts PBMPBM00MD3</v>
      </c>
      <c r="AJ4426" s="8" t="str">
        <f>IFERROR(IF(_xlfn.XLOOKUP(Export4Q22[[#This Row],[Plan ID]],#REF!,#REF!)=Export4Q22[[#This Row],[Concatenate]],"Same","Change"),"New")</f>
        <v>New</v>
      </c>
    </row>
    <row r="4427" spans="1:36" x14ac:dyDescent="0.25">
      <c r="A4427" s="1">
        <v>64228</v>
      </c>
      <c r="B4427" t="s">
        <v>7342</v>
      </c>
      <c r="C4427" t="s">
        <v>176</v>
      </c>
      <c r="D4427" t="s">
        <v>995</v>
      </c>
      <c r="E4427" t="s">
        <v>177</v>
      </c>
      <c r="F4427" s="1">
        <v>7476</v>
      </c>
      <c r="G4427" t="s">
        <v>1205</v>
      </c>
      <c r="H4427" s="3">
        <v>61825</v>
      </c>
      <c r="I4427" t="s">
        <v>6636</v>
      </c>
      <c r="J4427" s="1">
        <v>311</v>
      </c>
      <c r="K4427" t="s">
        <v>1206</v>
      </c>
      <c r="L4427" s="1"/>
      <c r="N4427" s="1"/>
      <c r="P4427" s="1">
        <v>217</v>
      </c>
      <c r="Q4427" t="s">
        <v>3039</v>
      </c>
      <c r="R4427" s="1">
        <v>7504</v>
      </c>
      <c r="S4427" t="s">
        <v>1209</v>
      </c>
      <c r="T4427" t="s">
        <v>1000</v>
      </c>
      <c r="U4427" t="s">
        <v>182</v>
      </c>
      <c r="V4427" s="1">
        <v>7504</v>
      </c>
      <c r="W4427" t="s">
        <v>1209</v>
      </c>
      <c r="X4427" t="s">
        <v>183</v>
      </c>
      <c r="Y4427" s="1"/>
      <c r="AA4427" t="s">
        <v>150</v>
      </c>
      <c r="AB4427" s="2">
        <v>0</v>
      </c>
      <c r="AC4427" s="2">
        <v>0</v>
      </c>
      <c r="AD4427" t="s">
        <v>142</v>
      </c>
      <c r="AF4427" s="1">
        <v>3</v>
      </c>
      <c r="AG4427" s="1"/>
      <c r="AH4427" s="1" t="b">
        <f>Export4Q22[[#This Row],[Pharmacy Controller ID]]&lt;&gt;Export4Q22[[#This Row],[Medical Controller ID]]</f>
        <v>1</v>
      </c>
      <c r="AI4427" t="str">
        <f t="shared" si="69"/>
        <v>64228Argo Group TridentEmployerTRUECommercial7476Express Scripts National Preferred with Limited UM 202061825Express Scripts National Preferred with Limited311ESI Commercial217Express Scripts (ESI)7504Express Scripts PBMNationalPBM Controlled7504Express Scripts PBMPBM00TX3</v>
      </c>
      <c r="AJ4427" s="8" t="str">
        <f>IFERROR(IF(_xlfn.XLOOKUP(Export4Q22[[#This Row],[Plan ID]],#REF!,#REF!)=Export4Q22[[#This Row],[Concatenate]],"Same","Change"),"New")</f>
        <v>New</v>
      </c>
    </row>
    <row r="4428" spans="1:36" x14ac:dyDescent="0.25">
      <c r="A4428" s="1">
        <v>64229</v>
      </c>
      <c r="B4428" t="s">
        <v>7343</v>
      </c>
      <c r="C4428" t="s">
        <v>176</v>
      </c>
      <c r="D4428" t="s">
        <v>995</v>
      </c>
      <c r="E4428" t="s">
        <v>177</v>
      </c>
      <c r="F4428" s="1">
        <v>7476</v>
      </c>
      <c r="G4428" t="s">
        <v>1205</v>
      </c>
      <c r="H4428" s="3">
        <v>61825</v>
      </c>
      <c r="I4428" t="s">
        <v>6636</v>
      </c>
      <c r="J4428" s="1">
        <v>311</v>
      </c>
      <c r="K4428" t="s">
        <v>1206</v>
      </c>
      <c r="L4428" s="1"/>
      <c r="N4428" s="1"/>
      <c r="P4428" s="1">
        <v>217</v>
      </c>
      <c r="Q4428" t="s">
        <v>3039</v>
      </c>
      <c r="R4428" s="1">
        <v>7504</v>
      </c>
      <c r="S4428" t="s">
        <v>1209</v>
      </c>
      <c r="T4428" t="s">
        <v>1000</v>
      </c>
      <c r="U4428" t="s">
        <v>182</v>
      </c>
      <c r="V4428" s="1">
        <v>7504</v>
      </c>
      <c r="W4428" t="s">
        <v>1209</v>
      </c>
      <c r="X4428" t="s">
        <v>183</v>
      </c>
      <c r="Y4428" s="1"/>
      <c r="AA4428" t="s">
        <v>150</v>
      </c>
      <c r="AB4428" s="2">
        <v>116</v>
      </c>
      <c r="AC4428" s="2">
        <v>0</v>
      </c>
      <c r="AD4428" t="s">
        <v>836</v>
      </c>
      <c r="AF4428" s="1">
        <v>3</v>
      </c>
      <c r="AG4428" s="1"/>
      <c r="AH4428" s="1" t="b">
        <f>Export4Q22[[#This Row],[Pharmacy Controller ID]]&lt;&gt;Export4Q22[[#This Row],[Medical Controller ID]]</f>
        <v>1</v>
      </c>
      <c r="AI4428" t="str">
        <f t="shared" si="69"/>
        <v>64229ACH Food Companies, IncEmployerTRUECommercial7476Express Scripts National Preferred with Limited UM 202061825Express Scripts National Preferred with Limited311ESI Commercial217Express Scripts (ESI)7504Express Scripts PBMNationalPBM Controlled7504Express Scripts PBMPBM1160TN3</v>
      </c>
      <c r="AJ4428" s="8" t="str">
        <f>IFERROR(IF(_xlfn.XLOOKUP(Export4Q22[[#This Row],[Plan ID]],#REF!,#REF!)=Export4Q22[[#This Row],[Concatenate]],"Same","Change"),"New")</f>
        <v>New</v>
      </c>
    </row>
    <row r="4429" spans="1:36" x14ac:dyDescent="0.25">
      <c r="A4429" s="1">
        <v>64234</v>
      </c>
      <c r="B4429" t="s">
        <v>7344</v>
      </c>
      <c r="C4429" t="s">
        <v>176</v>
      </c>
      <c r="D4429" t="s">
        <v>995</v>
      </c>
      <c r="E4429" t="s">
        <v>177</v>
      </c>
      <c r="F4429" s="1">
        <v>7476</v>
      </c>
      <c r="G4429" t="s">
        <v>1205</v>
      </c>
      <c r="H4429" s="3">
        <v>61825</v>
      </c>
      <c r="I4429" t="s">
        <v>6636</v>
      </c>
      <c r="J4429" s="1">
        <v>311</v>
      </c>
      <c r="K4429" t="s">
        <v>1206</v>
      </c>
      <c r="L4429" s="1"/>
      <c r="N4429" s="1"/>
      <c r="P4429" s="1">
        <v>217</v>
      </c>
      <c r="Q4429" t="s">
        <v>3039</v>
      </c>
      <c r="R4429" s="1">
        <v>7504</v>
      </c>
      <c r="S4429" t="s">
        <v>1209</v>
      </c>
      <c r="T4429" t="s">
        <v>1000</v>
      </c>
      <c r="U4429" t="s">
        <v>182</v>
      </c>
      <c r="V4429" s="1">
        <v>7504</v>
      </c>
      <c r="W4429" t="s">
        <v>1209</v>
      </c>
      <c r="X4429" t="s">
        <v>183</v>
      </c>
      <c r="Y4429" s="1"/>
      <c r="AA4429" t="s">
        <v>150</v>
      </c>
      <c r="AB4429" s="2">
        <v>0</v>
      </c>
      <c r="AC4429" s="2">
        <v>0</v>
      </c>
      <c r="AD4429" t="s">
        <v>89</v>
      </c>
      <c r="AF4429" s="1">
        <v>3</v>
      </c>
      <c r="AG4429" s="1"/>
      <c r="AH4429" s="1" t="b">
        <f>Export4Q22[[#This Row],[Pharmacy Controller ID]]&lt;&gt;Export4Q22[[#This Row],[Medical Controller ID]]</f>
        <v>1</v>
      </c>
      <c r="AI4429" t="str">
        <f t="shared" si="69"/>
        <v>64234Teamsters Local 72EmployerTRUECommercial7476Express Scripts National Preferred with Limited UM 202061825Express Scripts National Preferred with Limited311ESI Commercial217Express Scripts (ESI)7504Express Scripts PBMNationalPBM Controlled7504Express Scripts PBMPBM00NY3</v>
      </c>
      <c r="AJ4429" s="8" t="str">
        <f>IFERROR(IF(_xlfn.XLOOKUP(Export4Q22[[#This Row],[Plan ID]],#REF!,#REF!)=Export4Q22[[#This Row],[Concatenate]],"Same","Change"),"New")</f>
        <v>New</v>
      </c>
    </row>
    <row r="4430" spans="1:36" x14ac:dyDescent="0.25">
      <c r="A4430" s="1">
        <v>64241</v>
      </c>
      <c r="B4430" t="s">
        <v>7346</v>
      </c>
      <c r="C4430" t="s">
        <v>176</v>
      </c>
      <c r="D4430" t="s">
        <v>995</v>
      </c>
      <c r="E4430" t="s">
        <v>177</v>
      </c>
      <c r="F4430" s="1">
        <v>7476</v>
      </c>
      <c r="G4430" t="s">
        <v>1205</v>
      </c>
      <c r="H4430" s="3">
        <v>61825</v>
      </c>
      <c r="I4430" t="s">
        <v>6636</v>
      </c>
      <c r="J4430" s="1">
        <v>311</v>
      </c>
      <c r="K4430" t="s">
        <v>1206</v>
      </c>
      <c r="L4430" s="1"/>
      <c r="N4430" s="1"/>
      <c r="P4430" s="1">
        <v>217</v>
      </c>
      <c r="Q4430" t="s">
        <v>3039</v>
      </c>
      <c r="R4430" s="1">
        <v>7504</v>
      </c>
      <c r="S4430" t="s">
        <v>1209</v>
      </c>
      <c r="T4430" t="s">
        <v>1000</v>
      </c>
      <c r="U4430" t="s">
        <v>182</v>
      </c>
      <c r="V4430" s="1">
        <v>7504</v>
      </c>
      <c r="W4430" t="s">
        <v>1209</v>
      </c>
      <c r="X4430" t="s">
        <v>183</v>
      </c>
      <c r="Y4430" s="1"/>
      <c r="AA4430" t="s">
        <v>150</v>
      </c>
      <c r="AB4430" s="2">
        <v>0</v>
      </c>
      <c r="AC4430" s="2">
        <v>0</v>
      </c>
      <c r="AD4430" t="s">
        <v>338</v>
      </c>
      <c r="AF4430" s="1">
        <v>3</v>
      </c>
      <c r="AG4430" s="1"/>
      <c r="AH4430" s="1" t="b">
        <f>Export4Q22[[#This Row],[Pharmacy Controller ID]]&lt;&gt;Export4Q22[[#This Row],[Medical Controller ID]]</f>
        <v>1</v>
      </c>
      <c r="AI4430" t="str">
        <f t="shared" si="69"/>
        <v>64241Tift Regional Medical CenterEmployerTRUECommercial7476Express Scripts National Preferred with Limited UM 202061825Express Scripts National Preferred with Limited311ESI Commercial217Express Scripts (ESI)7504Express Scripts PBMNationalPBM Controlled7504Express Scripts PBMPBM00GA3</v>
      </c>
      <c r="AJ4430" s="8" t="str">
        <f>IFERROR(IF(_xlfn.XLOOKUP(Export4Q22[[#This Row],[Plan ID]],#REF!,#REF!)=Export4Q22[[#This Row],[Concatenate]],"Same","Change"),"New")</f>
        <v>New</v>
      </c>
    </row>
    <row r="4431" spans="1:36" x14ac:dyDescent="0.25">
      <c r="A4431" s="1">
        <v>64242</v>
      </c>
      <c r="B4431" t="s">
        <v>7347</v>
      </c>
      <c r="C4431" t="s">
        <v>176</v>
      </c>
      <c r="D4431" t="s">
        <v>995</v>
      </c>
      <c r="E4431" t="s">
        <v>177</v>
      </c>
      <c r="F4431" s="1">
        <v>7476</v>
      </c>
      <c r="G4431" t="s">
        <v>1205</v>
      </c>
      <c r="H4431" s="3">
        <v>61825</v>
      </c>
      <c r="I4431" t="s">
        <v>6636</v>
      </c>
      <c r="J4431" s="1">
        <v>311</v>
      </c>
      <c r="K4431" t="s">
        <v>1206</v>
      </c>
      <c r="L4431" s="1"/>
      <c r="N4431" s="1"/>
      <c r="P4431" s="1">
        <v>217</v>
      </c>
      <c r="Q4431" t="s">
        <v>3039</v>
      </c>
      <c r="R4431" s="1">
        <v>7504</v>
      </c>
      <c r="S4431" t="s">
        <v>1209</v>
      </c>
      <c r="T4431" t="s">
        <v>1000</v>
      </c>
      <c r="U4431" t="s">
        <v>182</v>
      </c>
      <c r="V4431" s="1">
        <v>7504</v>
      </c>
      <c r="W4431" t="s">
        <v>1209</v>
      </c>
      <c r="X4431" t="s">
        <v>183</v>
      </c>
      <c r="Y4431" s="1"/>
      <c r="AA4431" t="s">
        <v>150</v>
      </c>
      <c r="AB4431" s="2">
        <v>0</v>
      </c>
      <c r="AC4431" s="2">
        <v>0</v>
      </c>
      <c r="AD4431" t="s">
        <v>97</v>
      </c>
      <c r="AF4431" s="1">
        <v>3</v>
      </c>
      <c r="AG4431" s="1"/>
      <c r="AH4431" s="1" t="b">
        <f>Export4Q22[[#This Row],[Pharmacy Controller ID]]&lt;&gt;Export4Q22[[#This Row],[Medical Controller ID]]</f>
        <v>1</v>
      </c>
      <c r="AI4431" t="str">
        <f t="shared" si="69"/>
        <v>64242Installed Building ProductsEmployerTRUECommercial7476Express Scripts National Preferred with Limited UM 202061825Express Scripts National Preferred with Limited311ESI Commercial217Express Scripts (ESI)7504Express Scripts PBMNationalPBM Controlled7504Express Scripts PBMPBM00OH3</v>
      </c>
      <c r="AJ4431" s="8" t="str">
        <f>IFERROR(IF(_xlfn.XLOOKUP(Export4Q22[[#This Row],[Plan ID]],#REF!,#REF!)=Export4Q22[[#This Row],[Concatenate]],"Same","Change"),"New")</f>
        <v>New</v>
      </c>
    </row>
    <row r="4432" spans="1:36" x14ac:dyDescent="0.25">
      <c r="A4432" s="1">
        <v>64245</v>
      </c>
      <c r="B4432" t="s">
        <v>7348</v>
      </c>
      <c r="C4432" t="s">
        <v>176</v>
      </c>
      <c r="D4432" t="s">
        <v>995</v>
      </c>
      <c r="E4432" t="s">
        <v>177</v>
      </c>
      <c r="F4432" s="1">
        <v>7476</v>
      </c>
      <c r="G4432" t="s">
        <v>1205</v>
      </c>
      <c r="H4432" s="3">
        <v>61825</v>
      </c>
      <c r="I4432" t="s">
        <v>6636</v>
      </c>
      <c r="J4432" s="1">
        <v>311</v>
      </c>
      <c r="K4432" t="s">
        <v>1206</v>
      </c>
      <c r="L4432" s="1"/>
      <c r="N4432" s="1"/>
      <c r="P4432" s="1">
        <v>217</v>
      </c>
      <c r="Q4432" t="s">
        <v>3039</v>
      </c>
      <c r="R4432" s="1">
        <v>7504</v>
      </c>
      <c r="S4432" t="s">
        <v>1209</v>
      </c>
      <c r="T4432" t="s">
        <v>1000</v>
      </c>
      <c r="U4432" t="s">
        <v>182</v>
      </c>
      <c r="V4432" s="1">
        <v>7504</v>
      </c>
      <c r="W4432" t="s">
        <v>1209</v>
      </c>
      <c r="X4432" t="s">
        <v>183</v>
      </c>
      <c r="Y4432" s="1"/>
      <c r="AA4432" t="s">
        <v>150</v>
      </c>
      <c r="AB4432" s="2">
        <v>0</v>
      </c>
      <c r="AC4432" s="2">
        <v>0</v>
      </c>
      <c r="AD4432" t="s">
        <v>113</v>
      </c>
      <c r="AF4432" s="1">
        <v>3</v>
      </c>
      <c r="AG4432" s="1"/>
      <c r="AH4432" s="1" t="b">
        <f>Export4Q22[[#This Row],[Pharmacy Controller ID]]&lt;&gt;Export4Q22[[#This Row],[Medical Controller ID]]</f>
        <v>1</v>
      </c>
      <c r="AI4432" t="str">
        <f t="shared" si="69"/>
        <v>64245JBT CorporationEmployerTRUECommercial7476Express Scripts National Preferred with Limited UM 202061825Express Scripts National Preferred with Limited311ESI Commercial217Express Scripts (ESI)7504Express Scripts PBMNationalPBM Controlled7504Express Scripts PBMPBM00IL3</v>
      </c>
      <c r="AJ4432" s="8" t="str">
        <f>IFERROR(IF(_xlfn.XLOOKUP(Export4Q22[[#This Row],[Plan ID]],#REF!,#REF!)=Export4Q22[[#This Row],[Concatenate]],"Same","Change"),"New")</f>
        <v>New</v>
      </c>
    </row>
    <row r="4433" spans="1:36" x14ac:dyDescent="0.25">
      <c r="A4433" s="1">
        <v>64246</v>
      </c>
      <c r="B4433" t="s">
        <v>7349</v>
      </c>
      <c r="C4433" t="s">
        <v>176</v>
      </c>
      <c r="D4433" t="s">
        <v>995</v>
      </c>
      <c r="E4433" t="s">
        <v>177</v>
      </c>
      <c r="F4433" s="1">
        <v>7476</v>
      </c>
      <c r="G4433" t="s">
        <v>1205</v>
      </c>
      <c r="H4433" s="3">
        <v>61825</v>
      </c>
      <c r="I4433" t="s">
        <v>6636</v>
      </c>
      <c r="J4433" s="1">
        <v>311</v>
      </c>
      <c r="K4433" t="s">
        <v>1206</v>
      </c>
      <c r="L4433" s="1"/>
      <c r="N4433" s="1"/>
      <c r="P4433" s="1">
        <v>217</v>
      </c>
      <c r="Q4433" t="s">
        <v>3039</v>
      </c>
      <c r="R4433" s="1">
        <v>7504</v>
      </c>
      <c r="S4433" t="s">
        <v>1209</v>
      </c>
      <c r="T4433" t="s">
        <v>1000</v>
      </c>
      <c r="U4433" t="s">
        <v>182</v>
      </c>
      <c r="V4433" s="1">
        <v>7504</v>
      </c>
      <c r="W4433" t="s">
        <v>1209</v>
      </c>
      <c r="X4433" t="s">
        <v>183</v>
      </c>
      <c r="Y4433" s="1"/>
      <c r="AA4433" t="s">
        <v>150</v>
      </c>
      <c r="AB4433" s="2">
        <v>8002</v>
      </c>
      <c r="AC4433" s="2">
        <v>0</v>
      </c>
      <c r="AD4433" t="s">
        <v>764</v>
      </c>
      <c r="AF4433" s="1">
        <v>3</v>
      </c>
      <c r="AG4433" s="1"/>
      <c r="AH4433" s="1" t="b">
        <f>Export4Q22[[#This Row],[Pharmacy Controller ID]]&lt;&gt;Export4Q22[[#This Row],[Medical Controller ID]]</f>
        <v>1</v>
      </c>
      <c r="AI4433" t="str">
        <f t="shared" si="69"/>
        <v>64246Montana Association of CountiesEmployerTRUECommercial7476Express Scripts National Preferred with Limited UM 202061825Express Scripts National Preferred with Limited311ESI Commercial217Express Scripts (ESI)7504Express Scripts PBMNationalPBM Controlled7504Express Scripts PBMPBM80020MT3</v>
      </c>
      <c r="AJ4433" s="8" t="str">
        <f>IFERROR(IF(_xlfn.XLOOKUP(Export4Q22[[#This Row],[Plan ID]],#REF!,#REF!)=Export4Q22[[#This Row],[Concatenate]],"Same","Change"),"New")</f>
        <v>New</v>
      </c>
    </row>
    <row r="4434" spans="1:36" x14ac:dyDescent="0.25">
      <c r="A4434" s="1">
        <v>64247</v>
      </c>
      <c r="B4434" t="s">
        <v>7350</v>
      </c>
      <c r="C4434" t="s">
        <v>176</v>
      </c>
      <c r="D4434" t="s">
        <v>995</v>
      </c>
      <c r="E4434" t="s">
        <v>177</v>
      </c>
      <c r="F4434" s="1">
        <v>7476</v>
      </c>
      <c r="G4434" t="s">
        <v>1205</v>
      </c>
      <c r="H4434" s="3">
        <v>61825</v>
      </c>
      <c r="I4434" t="s">
        <v>6636</v>
      </c>
      <c r="J4434" s="1">
        <v>311</v>
      </c>
      <c r="K4434" t="s">
        <v>1206</v>
      </c>
      <c r="L4434" s="1"/>
      <c r="N4434" s="1"/>
      <c r="P4434" s="1">
        <v>217</v>
      </c>
      <c r="Q4434" t="s">
        <v>3039</v>
      </c>
      <c r="R4434" s="1">
        <v>7504</v>
      </c>
      <c r="S4434" t="s">
        <v>1209</v>
      </c>
      <c r="T4434" t="s">
        <v>1000</v>
      </c>
      <c r="U4434" t="s">
        <v>182</v>
      </c>
      <c r="V4434" s="1">
        <v>7504</v>
      </c>
      <c r="W4434" t="s">
        <v>1209</v>
      </c>
      <c r="X4434" t="s">
        <v>183</v>
      </c>
      <c r="Y4434" s="1"/>
      <c r="AA4434" t="s">
        <v>150</v>
      </c>
      <c r="AB4434" s="2">
        <v>0</v>
      </c>
      <c r="AC4434" s="2">
        <v>0</v>
      </c>
      <c r="AD4434" t="s">
        <v>113</v>
      </c>
      <c r="AF4434" s="1">
        <v>3</v>
      </c>
      <c r="AG4434" s="1"/>
      <c r="AH4434" s="1" t="b">
        <f>Export4Q22[[#This Row],[Pharmacy Controller ID]]&lt;&gt;Export4Q22[[#This Row],[Medical Controller ID]]</f>
        <v>1</v>
      </c>
      <c r="AI4434" t="str">
        <f t="shared" si="69"/>
        <v>64247Iron Workers Tri-State Welfare FundEmployerTRUECommercial7476Express Scripts National Preferred with Limited UM 202061825Express Scripts National Preferred with Limited311ESI Commercial217Express Scripts (ESI)7504Express Scripts PBMNationalPBM Controlled7504Express Scripts PBMPBM00IL3</v>
      </c>
      <c r="AJ4434" s="8" t="str">
        <f>IFERROR(IF(_xlfn.XLOOKUP(Export4Q22[[#This Row],[Plan ID]],#REF!,#REF!)=Export4Q22[[#This Row],[Concatenate]],"Same","Change"),"New")</f>
        <v>New</v>
      </c>
    </row>
    <row r="4435" spans="1:36" x14ac:dyDescent="0.25">
      <c r="A4435" s="1">
        <v>64248</v>
      </c>
      <c r="B4435" t="s">
        <v>7351</v>
      </c>
      <c r="C4435" t="s">
        <v>176</v>
      </c>
      <c r="D4435" t="s">
        <v>995</v>
      </c>
      <c r="E4435" t="s">
        <v>177</v>
      </c>
      <c r="F4435" s="1">
        <v>7476</v>
      </c>
      <c r="G4435" t="s">
        <v>1205</v>
      </c>
      <c r="H4435" s="3">
        <v>61825</v>
      </c>
      <c r="I4435" t="s">
        <v>6636</v>
      </c>
      <c r="J4435" s="1">
        <v>311</v>
      </c>
      <c r="K4435" t="s">
        <v>1206</v>
      </c>
      <c r="L4435" s="1"/>
      <c r="N4435" s="1"/>
      <c r="P4435" s="1">
        <v>217</v>
      </c>
      <c r="Q4435" t="s">
        <v>3039</v>
      </c>
      <c r="R4435" s="1">
        <v>7504</v>
      </c>
      <c r="S4435" t="s">
        <v>1209</v>
      </c>
      <c r="T4435" t="s">
        <v>1000</v>
      </c>
      <c r="U4435" t="s">
        <v>182</v>
      </c>
      <c r="V4435" s="1">
        <v>7504</v>
      </c>
      <c r="W4435" t="s">
        <v>1209</v>
      </c>
      <c r="X4435" t="s">
        <v>183</v>
      </c>
      <c r="Y4435" s="1"/>
      <c r="AA4435" t="s">
        <v>150</v>
      </c>
      <c r="AB4435" s="2">
        <v>0</v>
      </c>
      <c r="AC4435" s="2">
        <v>0</v>
      </c>
      <c r="AD4435" t="s">
        <v>97</v>
      </c>
      <c r="AF4435" s="1">
        <v>3</v>
      </c>
      <c r="AG4435" s="1"/>
      <c r="AH4435" s="1" t="b">
        <f>Export4Q22[[#This Row],[Pharmacy Controller ID]]&lt;&gt;Export4Q22[[#This Row],[Medical Controller ID]]</f>
        <v>1</v>
      </c>
      <c r="AI4435" t="str">
        <f t="shared" si="69"/>
        <v>64248Baker Concrete Construction, IncEmployerTRUECommercial7476Express Scripts National Preferred with Limited UM 202061825Express Scripts National Preferred with Limited311ESI Commercial217Express Scripts (ESI)7504Express Scripts PBMNationalPBM Controlled7504Express Scripts PBMPBM00OH3</v>
      </c>
      <c r="AJ4435" s="8" t="str">
        <f>IFERROR(IF(_xlfn.XLOOKUP(Export4Q22[[#This Row],[Plan ID]],#REF!,#REF!)=Export4Q22[[#This Row],[Concatenate]],"Same","Change"),"New")</f>
        <v>New</v>
      </c>
    </row>
    <row r="4436" spans="1:36" x14ac:dyDescent="0.25">
      <c r="A4436" s="1">
        <v>64250</v>
      </c>
      <c r="B4436" t="s">
        <v>7352</v>
      </c>
      <c r="C4436" t="s">
        <v>176</v>
      </c>
      <c r="D4436" t="s">
        <v>995</v>
      </c>
      <c r="E4436" t="s">
        <v>177</v>
      </c>
      <c r="F4436" s="1">
        <v>7476</v>
      </c>
      <c r="G4436" t="s">
        <v>1205</v>
      </c>
      <c r="H4436" s="3">
        <v>61825</v>
      </c>
      <c r="I4436" t="s">
        <v>6636</v>
      </c>
      <c r="J4436" s="1">
        <v>311</v>
      </c>
      <c r="K4436" t="s">
        <v>1206</v>
      </c>
      <c r="L4436" s="1"/>
      <c r="N4436" s="1"/>
      <c r="P4436" s="1">
        <v>217</v>
      </c>
      <c r="Q4436" t="s">
        <v>3039</v>
      </c>
      <c r="R4436" s="1">
        <v>7504</v>
      </c>
      <c r="S4436" t="s">
        <v>1209</v>
      </c>
      <c r="T4436" t="s">
        <v>1000</v>
      </c>
      <c r="U4436" t="s">
        <v>182</v>
      </c>
      <c r="V4436" s="1">
        <v>7504</v>
      </c>
      <c r="W4436" t="s">
        <v>1209</v>
      </c>
      <c r="X4436" t="s">
        <v>183</v>
      </c>
      <c r="Y4436" s="1"/>
      <c r="AA4436" t="s">
        <v>150</v>
      </c>
      <c r="AB4436" s="2">
        <v>0</v>
      </c>
      <c r="AC4436" s="2">
        <v>0</v>
      </c>
      <c r="AD4436" t="s">
        <v>99</v>
      </c>
      <c r="AF4436" s="1">
        <v>3</v>
      </c>
      <c r="AG4436" s="1"/>
      <c r="AH4436" s="1" t="b">
        <f>Export4Q22[[#This Row],[Pharmacy Controller ID]]&lt;&gt;Export4Q22[[#This Row],[Medical Controller ID]]</f>
        <v>1</v>
      </c>
      <c r="AI4436" t="str">
        <f t="shared" si="69"/>
        <v>64250Good Samaritan HospitalEmployerTRUECommercial7476Express Scripts National Preferred with Limited UM 202061825Express Scripts National Preferred with Limited311ESI Commercial217Express Scripts (ESI)7504Express Scripts PBMNationalPBM Controlled7504Express Scripts PBMPBM00IN3</v>
      </c>
      <c r="AJ4436" s="8" t="str">
        <f>IFERROR(IF(_xlfn.XLOOKUP(Export4Q22[[#This Row],[Plan ID]],#REF!,#REF!)=Export4Q22[[#This Row],[Concatenate]],"Same","Change"),"New")</f>
        <v>New</v>
      </c>
    </row>
    <row r="4437" spans="1:36" x14ac:dyDescent="0.25">
      <c r="A4437" s="1">
        <v>64253</v>
      </c>
      <c r="B4437" t="s">
        <v>7353</v>
      </c>
      <c r="C4437" t="s">
        <v>176</v>
      </c>
      <c r="D4437" t="s">
        <v>995</v>
      </c>
      <c r="E4437" t="s">
        <v>177</v>
      </c>
      <c r="F4437" s="1">
        <v>7476</v>
      </c>
      <c r="G4437" t="s">
        <v>1205</v>
      </c>
      <c r="H4437" s="3">
        <v>61825</v>
      </c>
      <c r="I4437" t="s">
        <v>6636</v>
      </c>
      <c r="J4437" s="1">
        <v>311</v>
      </c>
      <c r="K4437" t="s">
        <v>1206</v>
      </c>
      <c r="L4437" s="1"/>
      <c r="N4437" s="1"/>
      <c r="P4437" s="1">
        <v>217</v>
      </c>
      <c r="Q4437" t="s">
        <v>3039</v>
      </c>
      <c r="R4437" s="1">
        <v>7504</v>
      </c>
      <c r="S4437" t="s">
        <v>1209</v>
      </c>
      <c r="T4437" t="s">
        <v>1000</v>
      </c>
      <c r="U4437" t="s">
        <v>182</v>
      </c>
      <c r="V4437" s="1">
        <v>7504</v>
      </c>
      <c r="W4437" t="s">
        <v>1209</v>
      </c>
      <c r="X4437" t="s">
        <v>183</v>
      </c>
      <c r="Y4437" s="1"/>
      <c r="AA4437" t="s">
        <v>150</v>
      </c>
      <c r="AB4437" s="2">
        <v>0</v>
      </c>
      <c r="AC4437" s="2">
        <v>0</v>
      </c>
      <c r="AD4437" t="s">
        <v>113</v>
      </c>
      <c r="AF4437" s="1">
        <v>3</v>
      </c>
      <c r="AG4437" s="1"/>
      <c r="AH4437" s="1" t="b">
        <f>Export4Q22[[#This Row],[Pharmacy Controller ID]]&lt;&gt;Export4Q22[[#This Row],[Medical Controller ID]]</f>
        <v>1</v>
      </c>
      <c r="AI4437" t="str">
        <f t="shared" si="69"/>
        <v>64253Methodist Health Services CorporationEmployerTRUECommercial7476Express Scripts National Preferred with Limited UM 202061825Express Scripts National Preferred with Limited311ESI Commercial217Express Scripts (ESI)7504Express Scripts PBMNationalPBM Controlled7504Express Scripts PBMPBM00IL3</v>
      </c>
      <c r="AJ4437" s="8" t="str">
        <f>IFERROR(IF(_xlfn.XLOOKUP(Export4Q22[[#This Row],[Plan ID]],#REF!,#REF!)=Export4Q22[[#This Row],[Concatenate]],"Same","Change"),"New")</f>
        <v>New</v>
      </c>
    </row>
    <row r="4438" spans="1:36" x14ac:dyDescent="0.25">
      <c r="A4438" s="1">
        <v>64255</v>
      </c>
      <c r="B4438" t="s">
        <v>7354</v>
      </c>
      <c r="C4438" t="s">
        <v>176</v>
      </c>
      <c r="D4438" t="s">
        <v>995</v>
      </c>
      <c r="E4438" t="s">
        <v>177</v>
      </c>
      <c r="F4438" s="1">
        <v>7476</v>
      </c>
      <c r="G4438" t="s">
        <v>1205</v>
      </c>
      <c r="H4438" s="3">
        <v>61825</v>
      </c>
      <c r="I4438" t="s">
        <v>6636</v>
      </c>
      <c r="J4438" s="1">
        <v>311</v>
      </c>
      <c r="K4438" t="s">
        <v>1206</v>
      </c>
      <c r="L4438" s="1"/>
      <c r="N4438" s="1"/>
      <c r="P4438" s="1">
        <v>217</v>
      </c>
      <c r="Q4438" t="s">
        <v>3039</v>
      </c>
      <c r="R4438" s="1">
        <v>7504</v>
      </c>
      <c r="S4438" t="s">
        <v>1209</v>
      </c>
      <c r="T4438" t="s">
        <v>1000</v>
      </c>
      <c r="U4438" t="s">
        <v>182</v>
      </c>
      <c r="V4438" s="1">
        <v>7504</v>
      </c>
      <c r="W4438" t="s">
        <v>1209</v>
      </c>
      <c r="X4438" t="s">
        <v>183</v>
      </c>
      <c r="Y4438" s="1"/>
      <c r="AA4438" t="s">
        <v>150</v>
      </c>
      <c r="AB4438" s="2">
        <v>0</v>
      </c>
      <c r="AC4438" s="2">
        <v>0</v>
      </c>
      <c r="AD4438" t="s">
        <v>307</v>
      </c>
      <c r="AF4438" s="1">
        <v>3</v>
      </c>
      <c r="AG4438" s="1"/>
      <c r="AH4438" s="1" t="b">
        <f>Export4Q22[[#This Row],[Pharmacy Controller ID]]&lt;&gt;Export4Q22[[#This Row],[Medical Controller ID]]</f>
        <v>1</v>
      </c>
      <c r="AI4438" t="str">
        <f t="shared" si="69"/>
        <v>64255InDyne, IncEmployerTRUECommercial7476Express Scripts National Preferred with Limited UM 202061825Express Scripts National Preferred with Limited311ESI Commercial217Express Scripts (ESI)7504Express Scripts PBMNationalPBM Controlled7504Express Scripts PBMPBM00VA3</v>
      </c>
      <c r="AJ4438" s="8" t="str">
        <f>IFERROR(IF(_xlfn.XLOOKUP(Export4Q22[[#This Row],[Plan ID]],#REF!,#REF!)=Export4Q22[[#This Row],[Concatenate]],"Same","Change"),"New")</f>
        <v>New</v>
      </c>
    </row>
    <row r="4439" spans="1:36" x14ac:dyDescent="0.25">
      <c r="A4439" s="1">
        <v>64257</v>
      </c>
      <c r="B4439" t="s">
        <v>7355</v>
      </c>
      <c r="C4439" t="s">
        <v>176</v>
      </c>
      <c r="D4439" t="s">
        <v>995</v>
      </c>
      <c r="E4439" t="s">
        <v>177</v>
      </c>
      <c r="F4439" s="1">
        <v>7476</v>
      </c>
      <c r="G4439" t="s">
        <v>1205</v>
      </c>
      <c r="H4439" s="3">
        <v>61825</v>
      </c>
      <c r="I4439" t="s">
        <v>6636</v>
      </c>
      <c r="J4439" s="1">
        <v>311</v>
      </c>
      <c r="K4439" t="s">
        <v>1206</v>
      </c>
      <c r="L4439" s="1"/>
      <c r="N4439" s="1"/>
      <c r="P4439" s="1">
        <v>217</v>
      </c>
      <c r="Q4439" t="s">
        <v>3039</v>
      </c>
      <c r="R4439" s="1">
        <v>7504</v>
      </c>
      <c r="S4439" t="s">
        <v>1209</v>
      </c>
      <c r="T4439" t="s">
        <v>1000</v>
      </c>
      <c r="U4439" t="s">
        <v>182</v>
      </c>
      <c r="V4439" s="1">
        <v>7504</v>
      </c>
      <c r="W4439" t="s">
        <v>1209</v>
      </c>
      <c r="X4439" t="s">
        <v>183</v>
      </c>
      <c r="Y4439" s="1"/>
      <c r="AA4439" t="s">
        <v>150</v>
      </c>
      <c r="AB4439" s="2">
        <v>0</v>
      </c>
      <c r="AC4439" s="2">
        <v>0</v>
      </c>
      <c r="AD4439" t="s">
        <v>314</v>
      </c>
      <c r="AF4439" s="1">
        <v>3</v>
      </c>
      <c r="AG4439" s="1"/>
      <c r="AH4439" s="1" t="b">
        <f>Export4Q22[[#This Row],[Pharmacy Controller ID]]&lt;&gt;Export4Q22[[#This Row],[Medical Controller ID]]</f>
        <v>1</v>
      </c>
      <c r="AI4439" t="str">
        <f t="shared" si="69"/>
        <v>64257Plumbers Local 690EmployerTRUECommercial7476Express Scripts National Preferred with Limited UM 202061825Express Scripts National Preferred with Limited311ESI Commercial217Express Scripts (ESI)7504Express Scripts PBMNationalPBM Controlled7504Express Scripts PBMPBM00PA3</v>
      </c>
      <c r="AJ4439" s="8" t="str">
        <f>IFERROR(IF(_xlfn.XLOOKUP(Export4Q22[[#This Row],[Plan ID]],#REF!,#REF!)=Export4Q22[[#This Row],[Concatenate]],"Same","Change"),"New")</f>
        <v>New</v>
      </c>
    </row>
    <row r="4440" spans="1:36" x14ac:dyDescent="0.25">
      <c r="A4440" s="1">
        <v>64259</v>
      </c>
      <c r="B4440" t="s">
        <v>7356</v>
      </c>
      <c r="C4440" t="s">
        <v>176</v>
      </c>
      <c r="D4440" t="s">
        <v>995</v>
      </c>
      <c r="E4440" t="s">
        <v>177</v>
      </c>
      <c r="F4440" s="1">
        <v>7476</v>
      </c>
      <c r="G4440" t="s">
        <v>1205</v>
      </c>
      <c r="H4440" s="3">
        <v>61825</v>
      </c>
      <c r="I4440" t="s">
        <v>6636</v>
      </c>
      <c r="J4440" s="1">
        <v>311</v>
      </c>
      <c r="K4440" t="s">
        <v>1206</v>
      </c>
      <c r="L4440" s="1"/>
      <c r="N4440" s="1"/>
      <c r="P4440" s="1">
        <v>217</v>
      </c>
      <c r="Q4440" t="s">
        <v>3039</v>
      </c>
      <c r="R4440" s="1">
        <v>7504</v>
      </c>
      <c r="S4440" t="s">
        <v>1209</v>
      </c>
      <c r="T4440" t="s">
        <v>1000</v>
      </c>
      <c r="U4440" t="s">
        <v>182</v>
      </c>
      <c r="V4440" s="1">
        <v>7504</v>
      </c>
      <c r="W4440" t="s">
        <v>1209</v>
      </c>
      <c r="X4440" t="s">
        <v>183</v>
      </c>
      <c r="Y4440" s="1"/>
      <c r="AA4440" t="s">
        <v>150</v>
      </c>
      <c r="AB4440" s="2">
        <v>0</v>
      </c>
      <c r="AC4440" s="2">
        <v>0</v>
      </c>
      <c r="AD4440" t="s">
        <v>295</v>
      </c>
      <c r="AF4440" s="1">
        <v>3</v>
      </c>
      <c r="AG4440" s="1"/>
      <c r="AH4440" s="1" t="b">
        <f>Export4Q22[[#This Row],[Pharmacy Controller ID]]&lt;&gt;Export4Q22[[#This Row],[Medical Controller ID]]</f>
        <v>1</v>
      </c>
      <c r="AI4440" t="str">
        <f t="shared" si="69"/>
        <v>64259Travelport Inc.EmployerTRUECommercial7476Express Scripts National Preferred with Limited UM 202061825Express Scripts National Preferred with Limited311ESI Commercial217Express Scripts (ESI)7504Express Scripts PBMNationalPBM Controlled7504Express Scripts PBMPBM00NJ3</v>
      </c>
      <c r="AJ4440" s="8" t="str">
        <f>IFERROR(IF(_xlfn.XLOOKUP(Export4Q22[[#This Row],[Plan ID]],#REF!,#REF!)=Export4Q22[[#This Row],[Concatenate]],"Same","Change"),"New")</f>
        <v>New</v>
      </c>
    </row>
    <row r="4441" spans="1:36" x14ac:dyDescent="0.25">
      <c r="A4441" s="1">
        <v>64262</v>
      </c>
      <c r="B4441" t="s">
        <v>7357</v>
      </c>
      <c r="C4441" t="s">
        <v>176</v>
      </c>
      <c r="D4441" t="s">
        <v>995</v>
      </c>
      <c r="E4441" t="s">
        <v>177</v>
      </c>
      <c r="F4441" s="1">
        <v>7476</v>
      </c>
      <c r="G4441" t="s">
        <v>1205</v>
      </c>
      <c r="H4441" s="3">
        <v>61825</v>
      </c>
      <c r="I4441" t="s">
        <v>6636</v>
      </c>
      <c r="J4441" s="1">
        <v>311</v>
      </c>
      <c r="K4441" t="s">
        <v>1206</v>
      </c>
      <c r="L4441" s="1"/>
      <c r="N4441" s="1"/>
      <c r="P4441" s="1">
        <v>217</v>
      </c>
      <c r="Q4441" t="s">
        <v>3039</v>
      </c>
      <c r="R4441" s="1">
        <v>7504</v>
      </c>
      <c r="S4441" t="s">
        <v>1209</v>
      </c>
      <c r="T4441" t="s">
        <v>1000</v>
      </c>
      <c r="U4441" t="s">
        <v>182</v>
      </c>
      <c r="V4441" s="1">
        <v>7504</v>
      </c>
      <c r="W4441" t="s">
        <v>1209</v>
      </c>
      <c r="X4441" t="s">
        <v>183</v>
      </c>
      <c r="Y4441" s="1"/>
      <c r="AA4441" t="s">
        <v>150</v>
      </c>
      <c r="AB4441" s="2">
        <v>0</v>
      </c>
      <c r="AC4441" s="2">
        <v>0</v>
      </c>
      <c r="AD4441" t="s">
        <v>314</v>
      </c>
      <c r="AF4441" s="1">
        <v>3</v>
      </c>
      <c r="AG4441" s="1"/>
      <c r="AH4441" s="1" t="b">
        <f>Export4Q22[[#This Row],[Pharmacy Controller ID]]&lt;&gt;Export4Q22[[#This Row],[Medical Controller ID]]</f>
        <v>1</v>
      </c>
      <c r="AI4441" t="str">
        <f t="shared" si="69"/>
        <v>64262Crayola LLCEmployerTRUECommercial7476Express Scripts National Preferred with Limited UM 202061825Express Scripts National Preferred with Limited311ESI Commercial217Express Scripts (ESI)7504Express Scripts PBMNationalPBM Controlled7504Express Scripts PBMPBM00PA3</v>
      </c>
      <c r="AJ4441" s="8" t="str">
        <f>IFERROR(IF(_xlfn.XLOOKUP(Export4Q22[[#This Row],[Plan ID]],#REF!,#REF!)=Export4Q22[[#This Row],[Concatenate]],"Same","Change"),"New")</f>
        <v>New</v>
      </c>
    </row>
    <row r="4442" spans="1:36" x14ac:dyDescent="0.25">
      <c r="A4442" s="1">
        <v>64264</v>
      </c>
      <c r="B4442" t="s">
        <v>7358</v>
      </c>
      <c r="C4442" t="s">
        <v>176</v>
      </c>
      <c r="D4442" t="s">
        <v>995</v>
      </c>
      <c r="E4442" t="s">
        <v>177</v>
      </c>
      <c r="F4442" s="1">
        <v>7476</v>
      </c>
      <c r="G4442" t="s">
        <v>1205</v>
      </c>
      <c r="H4442" s="3">
        <v>61825</v>
      </c>
      <c r="I4442" t="s">
        <v>6636</v>
      </c>
      <c r="J4442" s="1">
        <v>311</v>
      </c>
      <c r="K4442" t="s">
        <v>1206</v>
      </c>
      <c r="L4442" s="1"/>
      <c r="N4442" s="1"/>
      <c r="P4442" s="1">
        <v>217</v>
      </c>
      <c r="Q4442" t="s">
        <v>3039</v>
      </c>
      <c r="R4442" s="1">
        <v>7504</v>
      </c>
      <c r="S4442" t="s">
        <v>1209</v>
      </c>
      <c r="T4442" t="s">
        <v>1000</v>
      </c>
      <c r="U4442" t="s">
        <v>182</v>
      </c>
      <c r="V4442" s="1">
        <v>7504</v>
      </c>
      <c r="W4442" t="s">
        <v>1209</v>
      </c>
      <c r="X4442" t="s">
        <v>183</v>
      </c>
      <c r="Y4442" s="1"/>
      <c r="AA4442" t="s">
        <v>150</v>
      </c>
      <c r="AB4442" s="2">
        <v>0</v>
      </c>
      <c r="AC4442" s="2">
        <v>0</v>
      </c>
      <c r="AD4442" t="s">
        <v>71</v>
      </c>
      <c r="AF4442" s="1">
        <v>3</v>
      </c>
      <c r="AG4442" s="1"/>
      <c r="AH4442" s="1" t="b">
        <f>Export4Q22[[#This Row],[Pharmacy Controller ID]]&lt;&gt;Export4Q22[[#This Row],[Medical Controller ID]]</f>
        <v>1</v>
      </c>
      <c r="AI4442" t="str">
        <f t="shared" si="69"/>
        <v>64264Kingman Regional Medical CenterEmployerTRUECommercial7476Express Scripts National Preferred with Limited UM 202061825Express Scripts National Preferred with Limited311ESI Commercial217Express Scripts (ESI)7504Express Scripts PBMNationalPBM Controlled7504Express Scripts PBMPBM00AZ3</v>
      </c>
      <c r="AJ4442" s="8" t="str">
        <f>IFERROR(IF(_xlfn.XLOOKUP(Export4Q22[[#This Row],[Plan ID]],#REF!,#REF!)=Export4Q22[[#This Row],[Concatenate]],"Same","Change"),"New")</f>
        <v>New</v>
      </c>
    </row>
    <row r="4443" spans="1:36" x14ac:dyDescent="0.25">
      <c r="A4443" s="1">
        <v>64268</v>
      </c>
      <c r="B4443" t="s">
        <v>7359</v>
      </c>
      <c r="C4443" t="s">
        <v>176</v>
      </c>
      <c r="D4443" t="s">
        <v>995</v>
      </c>
      <c r="E4443" t="s">
        <v>177</v>
      </c>
      <c r="F4443" s="1">
        <v>7476</v>
      </c>
      <c r="G4443" t="s">
        <v>1205</v>
      </c>
      <c r="H4443" s="3">
        <v>61825</v>
      </c>
      <c r="I4443" t="s">
        <v>6636</v>
      </c>
      <c r="J4443" s="1">
        <v>311</v>
      </c>
      <c r="K4443" t="s">
        <v>1206</v>
      </c>
      <c r="L4443" s="1"/>
      <c r="N4443" s="1"/>
      <c r="P4443" s="1">
        <v>217</v>
      </c>
      <c r="Q4443" t="s">
        <v>3039</v>
      </c>
      <c r="R4443" s="1">
        <v>7504</v>
      </c>
      <c r="S4443" t="s">
        <v>1209</v>
      </c>
      <c r="T4443" t="s">
        <v>1000</v>
      </c>
      <c r="U4443" t="s">
        <v>182</v>
      </c>
      <c r="V4443" s="1">
        <v>7504</v>
      </c>
      <c r="W4443" t="s">
        <v>1209</v>
      </c>
      <c r="X4443" t="s">
        <v>183</v>
      </c>
      <c r="Y4443" s="1"/>
      <c r="AA4443" t="s">
        <v>150</v>
      </c>
      <c r="AB4443" s="2">
        <v>0</v>
      </c>
      <c r="AC4443" s="2">
        <v>0</v>
      </c>
      <c r="AD4443" t="s">
        <v>132</v>
      </c>
      <c r="AF4443" s="1">
        <v>3</v>
      </c>
      <c r="AG4443" s="1"/>
      <c r="AH4443" s="1" t="b">
        <f>Export4Q22[[#This Row],[Pharmacy Controller ID]]&lt;&gt;Export4Q22[[#This Row],[Medical Controller ID]]</f>
        <v>1</v>
      </c>
      <c r="AI4443" t="str">
        <f t="shared" si="69"/>
        <v>64268Watson Clinic LLPEmployerTRUECommercial7476Express Scripts National Preferred with Limited UM 202061825Express Scripts National Preferred with Limited311ESI Commercial217Express Scripts (ESI)7504Express Scripts PBMNationalPBM Controlled7504Express Scripts PBMPBM00FL3</v>
      </c>
      <c r="AJ4443" s="8" t="str">
        <f>IFERROR(IF(_xlfn.XLOOKUP(Export4Q22[[#This Row],[Plan ID]],#REF!,#REF!)=Export4Q22[[#This Row],[Concatenate]],"Same","Change"),"New")</f>
        <v>New</v>
      </c>
    </row>
    <row r="4444" spans="1:36" x14ac:dyDescent="0.25">
      <c r="A4444" s="1">
        <v>64270</v>
      </c>
      <c r="B4444" t="s">
        <v>7360</v>
      </c>
      <c r="C4444" t="s">
        <v>176</v>
      </c>
      <c r="D4444" t="s">
        <v>995</v>
      </c>
      <c r="E4444" t="s">
        <v>177</v>
      </c>
      <c r="F4444" s="1">
        <v>7476</v>
      </c>
      <c r="G4444" t="s">
        <v>1205</v>
      </c>
      <c r="H4444" s="3">
        <v>61825</v>
      </c>
      <c r="I4444" t="s">
        <v>6636</v>
      </c>
      <c r="J4444" s="1">
        <v>311</v>
      </c>
      <c r="K4444" t="s">
        <v>1206</v>
      </c>
      <c r="L4444" s="1"/>
      <c r="N4444" s="1"/>
      <c r="P4444" s="1">
        <v>217</v>
      </c>
      <c r="Q4444" t="s">
        <v>3039</v>
      </c>
      <c r="R4444" s="1">
        <v>7504</v>
      </c>
      <c r="S4444" t="s">
        <v>1209</v>
      </c>
      <c r="T4444" t="s">
        <v>1000</v>
      </c>
      <c r="U4444" t="s">
        <v>182</v>
      </c>
      <c r="V4444" s="1">
        <v>7504</v>
      </c>
      <c r="W4444" t="s">
        <v>1209</v>
      </c>
      <c r="X4444" t="s">
        <v>183</v>
      </c>
      <c r="Y4444" s="1"/>
      <c r="AA4444" t="s">
        <v>150</v>
      </c>
      <c r="AB4444" s="2">
        <v>0</v>
      </c>
      <c r="AC4444" s="2">
        <v>0</v>
      </c>
      <c r="AD4444" t="s">
        <v>53</v>
      </c>
      <c r="AF4444" s="1">
        <v>3</v>
      </c>
      <c r="AG4444" s="1"/>
      <c r="AH4444" s="1" t="b">
        <f>Export4Q22[[#This Row],[Pharmacy Controller ID]]&lt;&gt;Export4Q22[[#This Row],[Medical Controller ID]]</f>
        <v>1</v>
      </c>
      <c r="AI4444" t="str">
        <f t="shared" si="69"/>
        <v>64270Imperial County Schools Benefit Consortium ICSVEBAEmployerTRUECommercial7476Express Scripts National Preferred with Limited UM 202061825Express Scripts National Preferred with Limited311ESI Commercial217Express Scripts (ESI)7504Express Scripts PBMNationalPBM Controlled7504Express Scripts PBMPBM00CA3</v>
      </c>
      <c r="AJ4444" s="8" t="str">
        <f>IFERROR(IF(_xlfn.XLOOKUP(Export4Q22[[#This Row],[Plan ID]],#REF!,#REF!)=Export4Q22[[#This Row],[Concatenate]],"Same","Change"),"New")</f>
        <v>New</v>
      </c>
    </row>
    <row r="4445" spans="1:36" x14ac:dyDescent="0.25">
      <c r="A4445" s="1">
        <v>64271</v>
      </c>
      <c r="B4445" t="s">
        <v>7361</v>
      </c>
      <c r="C4445" t="s">
        <v>176</v>
      </c>
      <c r="D4445" t="s">
        <v>995</v>
      </c>
      <c r="E4445" t="s">
        <v>177</v>
      </c>
      <c r="F4445" s="1">
        <v>7476</v>
      </c>
      <c r="G4445" t="s">
        <v>1205</v>
      </c>
      <c r="H4445" s="3">
        <v>61825</v>
      </c>
      <c r="I4445" t="s">
        <v>6636</v>
      </c>
      <c r="J4445" s="1">
        <v>311</v>
      </c>
      <c r="K4445" t="s">
        <v>1206</v>
      </c>
      <c r="L4445" s="1"/>
      <c r="N4445" s="1"/>
      <c r="P4445" s="1">
        <v>217</v>
      </c>
      <c r="Q4445" t="s">
        <v>3039</v>
      </c>
      <c r="R4445" s="1">
        <v>7504</v>
      </c>
      <c r="S4445" t="s">
        <v>1209</v>
      </c>
      <c r="T4445" t="s">
        <v>1000</v>
      </c>
      <c r="U4445" t="s">
        <v>182</v>
      </c>
      <c r="V4445" s="1">
        <v>7504</v>
      </c>
      <c r="W4445" t="s">
        <v>1209</v>
      </c>
      <c r="X4445" t="s">
        <v>183</v>
      </c>
      <c r="Y4445" s="1"/>
      <c r="AA4445" t="s">
        <v>150</v>
      </c>
      <c r="AB4445" s="2">
        <v>0</v>
      </c>
      <c r="AC4445" s="2">
        <v>0</v>
      </c>
      <c r="AD4445" t="s">
        <v>295</v>
      </c>
      <c r="AF4445" s="1">
        <v>3</v>
      </c>
      <c r="AG4445" s="1"/>
      <c r="AH4445" s="1" t="b">
        <f>Export4Q22[[#This Row],[Pharmacy Controller ID]]&lt;&gt;Export4Q22[[#This Row],[Medical Controller ID]]</f>
        <v>1</v>
      </c>
      <c r="AI4445" t="str">
        <f t="shared" si="69"/>
        <v>64271Cape May CountyEmployerTRUECommercial7476Express Scripts National Preferred with Limited UM 202061825Express Scripts National Preferred with Limited311ESI Commercial217Express Scripts (ESI)7504Express Scripts PBMNationalPBM Controlled7504Express Scripts PBMPBM00NJ3</v>
      </c>
      <c r="AJ4445" s="8" t="str">
        <f>IFERROR(IF(_xlfn.XLOOKUP(Export4Q22[[#This Row],[Plan ID]],#REF!,#REF!)=Export4Q22[[#This Row],[Concatenate]],"Same","Change"),"New")</f>
        <v>New</v>
      </c>
    </row>
    <row r="4446" spans="1:36" x14ac:dyDescent="0.25">
      <c r="A4446" s="1">
        <v>64273</v>
      </c>
      <c r="B4446" t="s">
        <v>7362</v>
      </c>
      <c r="C4446" t="s">
        <v>176</v>
      </c>
      <c r="D4446" t="s">
        <v>995</v>
      </c>
      <c r="E4446" t="s">
        <v>177</v>
      </c>
      <c r="F4446" s="1">
        <v>7476</v>
      </c>
      <c r="G4446" t="s">
        <v>1205</v>
      </c>
      <c r="H4446" s="3">
        <v>61825</v>
      </c>
      <c r="I4446" t="s">
        <v>6636</v>
      </c>
      <c r="J4446" s="1">
        <v>311</v>
      </c>
      <c r="K4446" t="s">
        <v>1206</v>
      </c>
      <c r="L4446" s="1"/>
      <c r="N4446" s="1"/>
      <c r="P4446" s="1">
        <v>217</v>
      </c>
      <c r="Q4446" t="s">
        <v>3039</v>
      </c>
      <c r="R4446" s="1">
        <v>7504</v>
      </c>
      <c r="S4446" t="s">
        <v>1209</v>
      </c>
      <c r="T4446" t="s">
        <v>1000</v>
      </c>
      <c r="U4446" t="s">
        <v>182</v>
      </c>
      <c r="V4446" s="1">
        <v>7504</v>
      </c>
      <c r="W4446" t="s">
        <v>1209</v>
      </c>
      <c r="X4446" t="s">
        <v>183</v>
      </c>
      <c r="Y4446" s="1"/>
      <c r="AA4446" t="s">
        <v>150</v>
      </c>
      <c r="AB4446" s="2">
        <v>0</v>
      </c>
      <c r="AC4446" s="2">
        <v>0</v>
      </c>
      <c r="AD4446" t="s">
        <v>338</v>
      </c>
      <c r="AF4446" s="1">
        <v>3</v>
      </c>
      <c r="AG4446" s="1"/>
      <c r="AH4446" s="1" t="b">
        <f>Export4Q22[[#This Row],[Pharmacy Controller ID]]&lt;&gt;Export4Q22[[#This Row],[Medical Controller ID]]</f>
        <v>1</v>
      </c>
      <c r="AI4446" t="str">
        <f t="shared" si="69"/>
        <v>64273Georgia Ports AuthorityEmployerTRUECommercial7476Express Scripts National Preferred with Limited UM 202061825Express Scripts National Preferred with Limited311ESI Commercial217Express Scripts (ESI)7504Express Scripts PBMNationalPBM Controlled7504Express Scripts PBMPBM00GA3</v>
      </c>
      <c r="AJ4446" s="8" t="str">
        <f>IFERROR(IF(_xlfn.XLOOKUP(Export4Q22[[#This Row],[Plan ID]],#REF!,#REF!)=Export4Q22[[#This Row],[Concatenate]],"Same","Change"),"New")</f>
        <v>New</v>
      </c>
    </row>
    <row r="4447" spans="1:36" x14ac:dyDescent="0.25">
      <c r="A4447" s="1">
        <v>64274</v>
      </c>
      <c r="B4447" t="s">
        <v>7363</v>
      </c>
      <c r="C4447" t="s">
        <v>176</v>
      </c>
      <c r="D4447" t="s">
        <v>995</v>
      </c>
      <c r="E4447" t="s">
        <v>177</v>
      </c>
      <c r="F4447" s="1">
        <v>7476</v>
      </c>
      <c r="G4447" t="s">
        <v>1205</v>
      </c>
      <c r="H4447" s="3">
        <v>61825</v>
      </c>
      <c r="I4447" t="s">
        <v>6636</v>
      </c>
      <c r="J4447" s="1">
        <v>311</v>
      </c>
      <c r="K4447" t="s">
        <v>1206</v>
      </c>
      <c r="L4447" s="1"/>
      <c r="N4447" s="1"/>
      <c r="P4447" s="1">
        <v>217</v>
      </c>
      <c r="Q4447" t="s">
        <v>3039</v>
      </c>
      <c r="R4447" s="1">
        <v>7504</v>
      </c>
      <c r="S4447" t="s">
        <v>1209</v>
      </c>
      <c r="T4447" t="s">
        <v>1000</v>
      </c>
      <c r="U4447" t="s">
        <v>182</v>
      </c>
      <c r="V4447" s="1">
        <v>7504</v>
      </c>
      <c r="W4447" t="s">
        <v>1209</v>
      </c>
      <c r="X4447" t="s">
        <v>183</v>
      </c>
      <c r="Y4447" s="1"/>
      <c r="AA4447" t="s">
        <v>150</v>
      </c>
      <c r="AB4447" s="2">
        <v>0</v>
      </c>
      <c r="AC4447" s="2">
        <v>0</v>
      </c>
      <c r="AD4447" t="s">
        <v>53</v>
      </c>
      <c r="AF4447" s="1">
        <v>3</v>
      </c>
      <c r="AG4447" s="1"/>
      <c r="AH4447" s="1" t="b">
        <f>Export4Q22[[#This Row],[Pharmacy Controller ID]]&lt;&gt;Export4Q22[[#This Row],[Medical Controller ID]]</f>
        <v>1</v>
      </c>
      <c r="AI4447" t="str">
        <f t="shared" si="69"/>
        <v>64274Fontana Unified School DistrictEmployerTRUECommercial7476Express Scripts National Preferred with Limited UM 202061825Express Scripts National Preferred with Limited311ESI Commercial217Express Scripts (ESI)7504Express Scripts PBMNationalPBM Controlled7504Express Scripts PBMPBM00CA3</v>
      </c>
      <c r="AJ4447" s="8" t="str">
        <f>IFERROR(IF(_xlfn.XLOOKUP(Export4Q22[[#This Row],[Plan ID]],#REF!,#REF!)=Export4Q22[[#This Row],[Concatenate]],"Same","Change"),"New")</f>
        <v>New</v>
      </c>
    </row>
    <row r="4448" spans="1:36" x14ac:dyDescent="0.25">
      <c r="A4448" s="1">
        <v>64277</v>
      </c>
      <c r="B4448" t="s">
        <v>7364</v>
      </c>
      <c r="C4448" t="s">
        <v>176</v>
      </c>
      <c r="D4448" t="s">
        <v>995</v>
      </c>
      <c r="E4448" t="s">
        <v>177</v>
      </c>
      <c r="F4448" s="1">
        <v>7476</v>
      </c>
      <c r="G4448" t="s">
        <v>1205</v>
      </c>
      <c r="H4448" s="3">
        <v>61825</v>
      </c>
      <c r="I4448" t="s">
        <v>6636</v>
      </c>
      <c r="J4448" s="1">
        <v>311</v>
      </c>
      <c r="K4448" t="s">
        <v>1206</v>
      </c>
      <c r="L4448" s="1"/>
      <c r="N4448" s="1"/>
      <c r="P4448" s="1">
        <v>217</v>
      </c>
      <c r="Q4448" t="s">
        <v>3039</v>
      </c>
      <c r="R4448" s="1">
        <v>7504</v>
      </c>
      <c r="S4448" t="s">
        <v>1209</v>
      </c>
      <c r="T4448" t="s">
        <v>1000</v>
      </c>
      <c r="U4448" t="s">
        <v>182</v>
      </c>
      <c r="V4448" s="1">
        <v>7504</v>
      </c>
      <c r="W4448" t="s">
        <v>1209</v>
      </c>
      <c r="X4448" t="s">
        <v>183</v>
      </c>
      <c r="Y4448" s="1"/>
      <c r="AA4448" t="s">
        <v>150</v>
      </c>
      <c r="AB4448" s="2">
        <v>0</v>
      </c>
      <c r="AC4448" s="2">
        <v>0</v>
      </c>
      <c r="AD4448" t="s">
        <v>113</v>
      </c>
      <c r="AF4448" s="1">
        <v>3</v>
      </c>
      <c r="AG4448" s="1"/>
      <c r="AH4448" s="1" t="b">
        <f>Export4Q22[[#This Row],[Pharmacy Controller ID]]&lt;&gt;Export4Q22[[#This Row],[Medical Controller ID]]</f>
        <v>1</v>
      </c>
      <c r="AI4448" t="str">
        <f t="shared" si="69"/>
        <v>64277PanduitEmployerTRUECommercial7476Express Scripts National Preferred with Limited UM 202061825Express Scripts National Preferred with Limited311ESI Commercial217Express Scripts (ESI)7504Express Scripts PBMNationalPBM Controlled7504Express Scripts PBMPBM00IL3</v>
      </c>
      <c r="AJ4448" s="8" t="str">
        <f>IFERROR(IF(_xlfn.XLOOKUP(Export4Q22[[#This Row],[Plan ID]],#REF!,#REF!)=Export4Q22[[#This Row],[Concatenate]],"Same","Change"),"New")</f>
        <v>New</v>
      </c>
    </row>
    <row r="4449" spans="1:36" x14ac:dyDescent="0.25">
      <c r="A4449" s="1">
        <v>64278</v>
      </c>
      <c r="B4449" t="s">
        <v>7365</v>
      </c>
      <c r="C4449" t="s">
        <v>176</v>
      </c>
      <c r="D4449" t="s">
        <v>995</v>
      </c>
      <c r="E4449" t="s">
        <v>177</v>
      </c>
      <c r="F4449" s="1">
        <v>7476</v>
      </c>
      <c r="G4449" t="s">
        <v>1205</v>
      </c>
      <c r="H4449" s="3">
        <v>61825</v>
      </c>
      <c r="I4449" t="s">
        <v>6636</v>
      </c>
      <c r="J4449" s="1">
        <v>311</v>
      </c>
      <c r="K4449" t="s">
        <v>1206</v>
      </c>
      <c r="L4449" s="1"/>
      <c r="N4449" s="1"/>
      <c r="P4449" s="1">
        <v>217</v>
      </c>
      <c r="Q4449" t="s">
        <v>3039</v>
      </c>
      <c r="R4449" s="1">
        <v>7504</v>
      </c>
      <c r="S4449" t="s">
        <v>1209</v>
      </c>
      <c r="T4449" t="s">
        <v>1000</v>
      </c>
      <c r="U4449" t="s">
        <v>182</v>
      </c>
      <c r="V4449" s="1">
        <v>7504</v>
      </c>
      <c r="W4449" t="s">
        <v>1209</v>
      </c>
      <c r="X4449" t="s">
        <v>183</v>
      </c>
      <c r="Y4449" s="1"/>
      <c r="AA4449" t="s">
        <v>150</v>
      </c>
      <c r="AB4449" s="2">
        <v>0</v>
      </c>
      <c r="AC4449" s="2">
        <v>0</v>
      </c>
      <c r="AD4449" t="s">
        <v>89</v>
      </c>
      <c r="AF4449" s="1">
        <v>3</v>
      </c>
      <c r="AG4449" s="1"/>
      <c r="AH4449" s="1" t="b">
        <f>Export4Q22[[#This Row],[Pharmacy Controller ID]]&lt;&gt;Export4Q22[[#This Row],[Medical Controller ID]]</f>
        <v>1</v>
      </c>
      <c r="AI4449" t="str">
        <f t="shared" si="69"/>
        <v>64278Outfront MediaEmployerTRUECommercial7476Express Scripts National Preferred with Limited UM 202061825Express Scripts National Preferred with Limited311ESI Commercial217Express Scripts (ESI)7504Express Scripts PBMNationalPBM Controlled7504Express Scripts PBMPBM00NY3</v>
      </c>
      <c r="AJ4449" s="8" t="str">
        <f>IFERROR(IF(_xlfn.XLOOKUP(Export4Q22[[#This Row],[Plan ID]],#REF!,#REF!)=Export4Q22[[#This Row],[Concatenate]],"Same","Change"),"New")</f>
        <v>New</v>
      </c>
    </row>
    <row r="4450" spans="1:36" x14ac:dyDescent="0.25">
      <c r="A4450" s="1">
        <v>64282</v>
      </c>
      <c r="B4450" t="s">
        <v>7366</v>
      </c>
      <c r="C4450" t="s">
        <v>176</v>
      </c>
      <c r="D4450" t="s">
        <v>995</v>
      </c>
      <c r="E4450" t="s">
        <v>177</v>
      </c>
      <c r="F4450" s="1">
        <v>7476</v>
      </c>
      <c r="G4450" t="s">
        <v>1205</v>
      </c>
      <c r="H4450" s="3">
        <v>61825</v>
      </c>
      <c r="I4450" t="s">
        <v>6636</v>
      </c>
      <c r="J4450" s="1">
        <v>311</v>
      </c>
      <c r="K4450" t="s">
        <v>1206</v>
      </c>
      <c r="L4450" s="1"/>
      <c r="N4450" s="1"/>
      <c r="P4450" s="1">
        <v>217</v>
      </c>
      <c r="Q4450" t="s">
        <v>3039</v>
      </c>
      <c r="R4450" s="1">
        <v>7504</v>
      </c>
      <c r="S4450" t="s">
        <v>1209</v>
      </c>
      <c r="T4450" t="s">
        <v>1000</v>
      </c>
      <c r="U4450" t="s">
        <v>182</v>
      </c>
      <c r="V4450" s="1">
        <v>7504</v>
      </c>
      <c r="W4450" t="s">
        <v>1209</v>
      </c>
      <c r="X4450" t="s">
        <v>183</v>
      </c>
      <c r="Y4450" s="1"/>
      <c r="AA4450" t="s">
        <v>150</v>
      </c>
      <c r="AB4450" s="2">
        <v>0</v>
      </c>
      <c r="AC4450" s="2">
        <v>0</v>
      </c>
      <c r="AD4450" t="s">
        <v>97</v>
      </c>
      <c r="AF4450" s="1">
        <v>3</v>
      </c>
      <c r="AG4450" s="1"/>
      <c r="AH4450" s="1" t="b">
        <f>Export4Q22[[#This Row],[Pharmacy Controller ID]]&lt;&gt;Export4Q22[[#This Row],[Medical Controller ID]]</f>
        <v>1</v>
      </c>
      <c r="AI4450" t="str">
        <f t="shared" si="69"/>
        <v>64282Milacron LLCEmployerTRUECommercial7476Express Scripts National Preferred with Limited UM 202061825Express Scripts National Preferred with Limited311ESI Commercial217Express Scripts (ESI)7504Express Scripts PBMNationalPBM Controlled7504Express Scripts PBMPBM00OH3</v>
      </c>
      <c r="AJ4450" s="8" t="str">
        <f>IFERROR(IF(_xlfn.XLOOKUP(Export4Q22[[#This Row],[Plan ID]],#REF!,#REF!)=Export4Q22[[#This Row],[Concatenate]],"Same","Change"),"New")</f>
        <v>New</v>
      </c>
    </row>
    <row r="4451" spans="1:36" x14ac:dyDescent="0.25">
      <c r="A4451" s="1">
        <v>64284</v>
      </c>
      <c r="B4451" t="s">
        <v>7367</v>
      </c>
      <c r="C4451" t="s">
        <v>176</v>
      </c>
      <c r="D4451" t="s">
        <v>995</v>
      </c>
      <c r="E4451" t="s">
        <v>177</v>
      </c>
      <c r="F4451" s="1">
        <v>7476</v>
      </c>
      <c r="G4451" t="s">
        <v>1205</v>
      </c>
      <c r="H4451" s="3">
        <v>61825</v>
      </c>
      <c r="I4451" t="s">
        <v>6636</v>
      </c>
      <c r="J4451" s="1">
        <v>311</v>
      </c>
      <c r="K4451" t="s">
        <v>1206</v>
      </c>
      <c r="L4451" s="1"/>
      <c r="N4451" s="1"/>
      <c r="P4451" s="1">
        <v>217</v>
      </c>
      <c r="Q4451" t="s">
        <v>3039</v>
      </c>
      <c r="R4451" s="1">
        <v>7504</v>
      </c>
      <c r="S4451" t="s">
        <v>1209</v>
      </c>
      <c r="T4451" t="s">
        <v>1000</v>
      </c>
      <c r="U4451" t="s">
        <v>182</v>
      </c>
      <c r="V4451" s="1">
        <v>7504</v>
      </c>
      <c r="W4451" t="s">
        <v>1209</v>
      </c>
      <c r="X4451" t="s">
        <v>183</v>
      </c>
      <c r="Y4451" s="1"/>
      <c r="AA4451" t="s">
        <v>150</v>
      </c>
      <c r="AB4451" s="2">
        <v>0</v>
      </c>
      <c r="AC4451" s="2">
        <v>0</v>
      </c>
      <c r="AD4451" t="s">
        <v>113</v>
      </c>
      <c r="AF4451" s="1">
        <v>3</v>
      </c>
      <c r="AG4451" s="1"/>
      <c r="AH4451" s="1" t="b">
        <f>Export4Q22[[#This Row],[Pharmacy Controller ID]]&lt;&gt;Export4Q22[[#This Row],[Medical Controller ID]]</f>
        <v>1</v>
      </c>
      <c r="AI4451" t="str">
        <f t="shared" si="69"/>
        <v>64284ViEmployerTRUECommercial7476Express Scripts National Preferred with Limited UM 202061825Express Scripts National Preferred with Limited311ESI Commercial217Express Scripts (ESI)7504Express Scripts PBMNationalPBM Controlled7504Express Scripts PBMPBM00IL3</v>
      </c>
      <c r="AJ4451" s="8" t="str">
        <f>IFERROR(IF(_xlfn.XLOOKUP(Export4Q22[[#This Row],[Plan ID]],#REF!,#REF!)=Export4Q22[[#This Row],[Concatenate]],"Same","Change"),"New")</f>
        <v>New</v>
      </c>
    </row>
    <row r="4452" spans="1:36" x14ac:dyDescent="0.25">
      <c r="A4452" s="1">
        <v>64285</v>
      </c>
      <c r="B4452" t="s">
        <v>7368</v>
      </c>
      <c r="C4452" t="s">
        <v>176</v>
      </c>
      <c r="D4452" t="s">
        <v>995</v>
      </c>
      <c r="E4452" t="s">
        <v>177</v>
      </c>
      <c r="F4452" s="1">
        <v>7476</v>
      </c>
      <c r="G4452" t="s">
        <v>1205</v>
      </c>
      <c r="H4452" s="3">
        <v>61825</v>
      </c>
      <c r="I4452" t="s">
        <v>6636</v>
      </c>
      <c r="J4452" s="1">
        <v>311</v>
      </c>
      <c r="K4452" t="s">
        <v>1206</v>
      </c>
      <c r="L4452" s="1"/>
      <c r="N4452" s="1"/>
      <c r="P4452" s="1">
        <v>217</v>
      </c>
      <c r="Q4452" t="s">
        <v>3039</v>
      </c>
      <c r="R4452" s="1">
        <v>7504</v>
      </c>
      <c r="S4452" t="s">
        <v>1209</v>
      </c>
      <c r="T4452" t="s">
        <v>1000</v>
      </c>
      <c r="U4452" t="s">
        <v>182</v>
      </c>
      <c r="V4452" s="1">
        <v>7504</v>
      </c>
      <c r="W4452" t="s">
        <v>1209</v>
      </c>
      <c r="X4452" t="s">
        <v>183</v>
      </c>
      <c r="Y4452" s="1"/>
      <c r="AA4452" t="s">
        <v>150</v>
      </c>
      <c r="AB4452" s="2">
        <v>0</v>
      </c>
      <c r="AC4452" s="2">
        <v>0</v>
      </c>
      <c r="AD4452" t="s">
        <v>338</v>
      </c>
      <c r="AF4452" s="1">
        <v>3</v>
      </c>
      <c r="AG4452" s="1"/>
      <c r="AH4452" s="1" t="b">
        <f>Export4Q22[[#This Row],[Pharmacy Controller ID]]&lt;&gt;Export4Q22[[#This Row],[Medical Controller ID]]</f>
        <v>1</v>
      </c>
      <c r="AI4452" t="str">
        <f t="shared" si="69"/>
        <v>64285Manhattan AssociatesEmployerTRUECommercial7476Express Scripts National Preferred with Limited UM 202061825Express Scripts National Preferred with Limited311ESI Commercial217Express Scripts (ESI)7504Express Scripts PBMNationalPBM Controlled7504Express Scripts PBMPBM00GA3</v>
      </c>
      <c r="AJ4452" s="8" t="str">
        <f>IFERROR(IF(_xlfn.XLOOKUP(Export4Q22[[#This Row],[Plan ID]],#REF!,#REF!)=Export4Q22[[#This Row],[Concatenate]],"Same","Change"),"New")</f>
        <v>New</v>
      </c>
    </row>
    <row r="4453" spans="1:36" x14ac:dyDescent="0.25">
      <c r="A4453" s="1">
        <v>64291</v>
      </c>
      <c r="B4453" t="s">
        <v>7369</v>
      </c>
      <c r="C4453" t="s">
        <v>176</v>
      </c>
      <c r="D4453" t="s">
        <v>995</v>
      </c>
      <c r="E4453" t="s">
        <v>177</v>
      </c>
      <c r="F4453" s="1">
        <v>7476</v>
      </c>
      <c r="G4453" t="s">
        <v>1205</v>
      </c>
      <c r="H4453" s="3">
        <v>61825</v>
      </c>
      <c r="I4453" t="s">
        <v>6636</v>
      </c>
      <c r="J4453" s="1">
        <v>311</v>
      </c>
      <c r="K4453" t="s">
        <v>1206</v>
      </c>
      <c r="L4453" s="1"/>
      <c r="N4453" s="1"/>
      <c r="P4453" s="1">
        <v>217</v>
      </c>
      <c r="Q4453" t="s">
        <v>3039</v>
      </c>
      <c r="R4453" s="1">
        <v>7504</v>
      </c>
      <c r="S4453" t="s">
        <v>1209</v>
      </c>
      <c r="T4453" t="s">
        <v>1000</v>
      </c>
      <c r="U4453" t="s">
        <v>182</v>
      </c>
      <c r="V4453" s="1">
        <v>7504</v>
      </c>
      <c r="W4453" t="s">
        <v>1209</v>
      </c>
      <c r="X4453" t="s">
        <v>183</v>
      </c>
      <c r="Y4453" s="1"/>
      <c r="AA4453" t="s">
        <v>150</v>
      </c>
      <c r="AB4453" s="2">
        <v>0</v>
      </c>
      <c r="AC4453" s="2">
        <v>0</v>
      </c>
      <c r="AD4453" t="s">
        <v>89</v>
      </c>
      <c r="AF4453" s="1">
        <v>3</v>
      </c>
      <c r="AG4453" s="1"/>
      <c r="AH4453" s="1" t="b">
        <f>Export4Q22[[#This Row],[Pharmacy Controller ID]]&lt;&gt;Export4Q22[[#This Row],[Medical Controller ID]]</f>
        <v>1</v>
      </c>
      <c r="AI4453" t="str">
        <f t="shared" si="69"/>
        <v>64291International Union of Operating Engineers Local 137EmployerTRUECommercial7476Express Scripts National Preferred with Limited UM 202061825Express Scripts National Preferred with Limited311ESI Commercial217Express Scripts (ESI)7504Express Scripts PBMNationalPBM Controlled7504Express Scripts PBMPBM00NY3</v>
      </c>
      <c r="AJ4453" s="8" t="str">
        <f>IFERROR(IF(_xlfn.XLOOKUP(Export4Q22[[#This Row],[Plan ID]],#REF!,#REF!)=Export4Q22[[#This Row],[Concatenate]],"Same","Change"),"New")</f>
        <v>New</v>
      </c>
    </row>
    <row r="4454" spans="1:36" x14ac:dyDescent="0.25">
      <c r="A4454" s="1">
        <v>64293</v>
      </c>
      <c r="B4454" t="s">
        <v>7370</v>
      </c>
      <c r="C4454" t="s">
        <v>176</v>
      </c>
      <c r="D4454" t="s">
        <v>995</v>
      </c>
      <c r="E4454" t="s">
        <v>177</v>
      </c>
      <c r="F4454" s="1">
        <v>7476</v>
      </c>
      <c r="G4454" t="s">
        <v>1205</v>
      </c>
      <c r="H4454" s="3">
        <v>61825</v>
      </c>
      <c r="I4454" t="s">
        <v>6636</v>
      </c>
      <c r="J4454" s="1">
        <v>311</v>
      </c>
      <c r="K4454" t="s">
        <v>1206</v>
      </c>
      <c r="L4454" s="1"/>
      <c r="N4454" s="1"/>
      <c r="P4454" s="1">
        <v>217</v>
      </c>
      <c r="Q4454" t="s">
        <v>3039</v>
      </c>
      <c r="R4454" s="1">
        <v>7504</v>
      </c>
      <c r="S4454" t="s">
        <v>1209</v>
      </c>
      <c r="T4454" t="s">
        <v>1000</v>
      </c>
      <c r="U4454" t="s">
        <v>182</v>
      </c>
      <c r="V4454" s="1">
        <v>7504</v>
      </c>
      <c r="W4454" t="s">
        <v>1209</v>
      </c>
      <c r="X4454" t="s">
        <v>183</v>
      </c>
      <c r="Y4454" s="1"/>
      <c r="AA4454" t="s">
        <v>150</v>
      </c>
      <c r="AB4454" s="2">
        <v>0</v>
      </c>
      <c r="AC4454" s="2">
        <v>0</v>
      </c>
      <c r="AD4454" t="s">
        <v>113</v>
      </c>
      <c r="AF4454" s="1">
        <v>3</v>
      </c>
      <c r="AG4454" s="1"/>
      <c r="AH4454" s="1" t="b">
        <f>Export4Q22[[#This Row],[Pharmacy Controller ID]]&lt;&gt;Export4Q22[[#This Row],[Medical Controller ID]]</f>
        <v>1</v>
      </c>
      <c r="AI4454" t="str">
        <f t="shared" si="69"/>
        <v>64293William Blair &amp; Company, L.L.C.EmployerTRUECommercial7476Express Scripts National Preferred with Limited UM 202061825Express Scripts National Preferred with Limited311ESI Commercial217Express Scripts (ESI)7504Express Scripts PBMNationalPBM Controlled7504Express Scripts PBMPBM00IL3</v>
      </c>
      <c r="AJ4454" s="8" t="str">
        <f>IFERROR(IF(_xlfn.XLOOKUP(Export4Q22[[#This Row],[Plan ID]],#REF!,#REF!)=Export4Q22[[#This Row],[Concatenate]],"Same","Change"),"New")</f>
        <v>New</v>
      </c>
    </row>
    <row r="4455" spans="1:36" x14ac:dyDescent="0.25">
      <c r="A4455" s="1">
        <v>64294</v>
      </c>
      <c r="B4455" t="s">
        <v>7371</v>
      </c>
      <c r="C4455" t="s">
        <v>176</v>
      </c>
      <c r="D4455" t="s">
        <v>995</v>
      </c>
      <c r="E4455" t="s">
        <v>177</v>
      </c>
      <c r="F4455" s="1">
        <v>7476</v>
      </c>
      <c r="G4455" t="s">
        <v>1205</v>
      </c>
      <c r="H4455" s="3">
        <v>61825</v>
      </c>
      <c r="I4455" t="s">
        <v>6636</v>
      </c>
      <c r="J4455" s="1">
        <v>311</v>
      </c>
      <c r="K4455" t="s">
        <v>1206</v>
      </c>
      <c r="L4455" s="1"/>
      <c r="N4455" s="1"/>
      <c r="P4455" s="1">
        <v>217</v>
      </c>
      <c r="Q4455" t="s">
        <v>3039</v>
      </c>
      <c r="R4455" s="1">
        <v>7504</v>
      </c>
      <c r="S4455" t="s">
        <v>1209</v>
      </c>
      <c r="T4455" t="s">
        <v>1000</v>
      </c>
      <c r="U4455" t="s">
        <v>182</v>
      </c>
      <c r="V4455" s="1">
        <v>7504</v>
      </c>
      <c r="W4455" t="s">
        <v>1209</v>
      </c>
      <c r="X4455" t="s">
        <v>183</v>
      </c>
      <c r="Y4455" s="1"/>
      <c r="AA4455" t="s">
        <v>150</v>
      </c>
      <c r="AB4455" s="2">
        <v>0</v>
      </c>
      <c r="AC4455" s="2">
        <v>0</v>
      </c>
      <c r="AD4455" t="s">
        <v>220</v>
      </c>
      <c r="AF4455" s="1">
        <v>3</v>
      </c>
      <c r="AG4455" s="1"/>
      <c r="AH4455" s="1" t="b">
        <f>Export4Q22[[#This Row],[Pharmacy Controller ID]]&lt;&gt;Export4Q22[[#This Row],[Medical Controller ID]]</f>
        <v>1</v>
      </c>
      <c r="AI4455" t="str">
        <f t="shared" si="69"/>
        <v>64294OrchidEmployerTRUECommercial7476Express Scripts National Preferred with Limited UM 202061825Express Scripts National Preferred with Limited311ESI Commercial217Express Scripts (ESI)7504Express Scripts PBMNationalPBM Controlled7504Express Scripts PBMPBM00MI3</v>
      </c>
      <c r="AJ4455" s="8" t="str">
        <f>IFERROR(IF(_xlfn.XLOOKUP(Export4Q22[[#This Row],[Plan ID]],#REF!,#REF!)=Export4Q22[[#This Row],[Concatenate]],"Same","Change"),"New")</f>
        <v>New</v>
      </c>
    </row>
    <row r="4456" spans="1:36" x14ac:dyDescent="0.25">
      <c r="A4456" s="1">
        <v>64295</v>
      </c>
      <c r="B4456" t="s">
        <v>7372</v>
      </c>
      <c r="C4456" t="s">
        <v>176</v>
      </c>
      <c r="D4456" t="s">
        <v>995</v>
      </c>
      <c r="E4456" t="s">
        <v>177</v>
      </c>
      <c r="F4456" s="1">
        <v>7476</v>
      </c>
      <c r="G4456" t="s">
        <v>1205</v>
      </c>
      <c r="H4456" s="3">
        <v>61825</v>
      </c>
      <c r="I4456" t="s">
        <v>6636</v>
      </c>
      <c r="J4456" s="1">
        <v>311</v>
      </c>
      <c r="K4456" t="s">
        <v>1206</v>
      </c>
      <c r="L4456" s="1"/>
      <c r="N4456" s="1"/>
      <c r="P4456" s="1">
        <v>217</v>
      </c>
      <c r="Q4456" t="s">
        <v>3039</v>
      </c>
      <c r="R4456" s="1">
        <v>7504</v>
      </c>
      <c r="S4456" t="s">
        <v>1209</v>
      </c>
      <c r="T4456" t="s">
        <v>1000</v>
      </c>
      <c r="U4456" t="s">
        <v>182</v>
      </c>
      <c r="V4456" s="1">
        <v>7504</v>
      </c>
      <c r="W4456" t="s">
        <v>1209</v>
      </c>
      <c r="X4456" t="s">
        <v>183</v>
      </c>
      <c r="Y4456" s="1"/>
      <c r="AA4456" t="s">
        <v>150</v>
      </c>
      <c r="AB4456" s="2">
        <v>0</v>
      </c>
      <c r="AC4456" s="2">
        <v>0</v>
      </c>
      <c r="AD4456" t="s">
        <v>97</v>
      </c>
      <c r="AF4456" s="1">
        <v>3</v>
      </c>
      <c r="AG4456" s="1"/>
      <c r="AH4456" s="1" t="b">
        <f>Export4Q22[[#This Row],[Pharmacy Controller ID]]&lt;&gt;Export4Q22[[#This Row],[Medical Controller ID]]</f>
        <v>1</v>
      </c>
      <c r="AI4456" t="str">
        <f t="shared" si="69"/>
        <v>64295UnverferthEmployerTRUECommercial7476Express Scripts National Preferred with Limited UM 202061825Express Scripts National Preferred with Limited311ESI Commercial217Express Scripts (ESI)7504Express Scripts PBMNationalPBM Controlled7504Express Scripts PBMPBM00OH3</v>
      </c>
      <c r="AJ4456" s="8" t="str">
        <f>IFERROR(IF(_xlfn.XLOOKUP(Export4Q22[[#This Row],[Plan ID]],#REF!,#REF!)=Export4Q22[[#This Row],[Concatenate]],"Same","Change"),"New")</f>
        <v>New</v>
      </c>
    </row>
    <row r="4457" spans="1:36" x14ac:dyDescent="0.25">
      <c r="A4457" s="1">
        <v>64296</v>
      </c>
      <c r="B4457" t="s">
        <v>7373</v>
      </c>
      <c r="C4457" t="s">
        <v>176</v>
      </c>
      <c r="D4457" t="s">
        <v>995</v>
      </c>
      <c r="E4457" t="s">
        <v>177</v>
      </c>
      <c r="F4457" s="1">
        <v>7476</v>
      </c>
      <c r="G4457" t="s">
        <v>1205</v>
      </c>
      <c r="H4457" s="3">
        <v>61825</v>
      </c>
      <c r="I4457" t="s">
        <v>6636</v>
      </c>
      <c r="J4457" s="1">
        <v>311</v>
      </c>
      <c r="K4457" t="s">
        <v>1206</v>
      </c>
      <c r="L4457" s="1"/>
      <c r="N4457" s="1"/>
      <c r="P4457" s="1">
        <v>217</v>
      </c>
      <c r="Q4457" t="s">
        <v>3039</v>
      </c>
      <c r="R4457" s="1">
        <v>7504</v>
      </c>
      <c r="S4457" t="s">
        <v>1209</v>
      </c>
      <c r="T4457" t="s">
        <v>1000</v>
      </c>
      <c r="U4457" t="s">
        <v>182</v>
      </c>
      <c r="V4457" s="1">
        <v>7504</v>
      </c>
      <c r="W4457" t="s">
        <v>1209</v>
      </c>
      <c r="X4457" t="s">
        <v>183</v>
      </c>
      <c r="Y4457" s="1"/>
      <c r="AA4457" t="s">
        <v>150</v>
      </c>
      <c r="AB4457" s="2">
        <v>0</v>
      </c>
      <c r="AC4457" s="2">
        <v>0</v>
      </c>
      <c r="AD4457" t="s">
        <v>295</v>
      </c>
      <c r="AF4457" s="1">
        <v>3</v>
      </c>
      <c r="AG4457" s="1"/>
      <c r="AH4457" s="1" t="b">
        <f>Export4Q22[[#This Row],[Pharmacy Controller ID]]&lt;&gt;Export4Q22[[#This Row],[Medical Controller ID]]</f>
        <v>1</v>
      </c>
      <c r="AI4457" t="str">
        <f t="shared" si="69"/>
        <v>64296Lenape Regional High School DistrictEmployerTRUECommercial7476Express Scripts National Preferred with Limited UM 202061825Express Scripts National Preferred with Limited311ESI Commercial217Express Scripts (ESI)7504Express Scripts PBMNationalPBM Controlled7504Express Scripts PBMPBM00NJ3</v>
      </c>
      <c r="AJ4457" s="8" t="str">
        <f>IFERROR(IF(_xlfn.XLOOKUP(Export4Q22[[#This Row],[Plan ID]],#REF!,#REF!)=Export4Q22[[#This Row],[Concatenate]],"Same","Change"),"New")</f>
        <v>New</v>
      </c>
    </row>
    <row r="4458" spans="1:36" x14ac:dyDescent="0.25">
      <c r="A4458" s="1">
        <v>64297</v>
      </c>
      <c r="B4458" t="s">
        <v>7374</v>
      </c>
      <c r="C4458" t="s">
        <v>176</v>
      </c>
      <c r="D4458" t="s">
        <v>995</v>
      </c>
      <c r="E4458" t="s">
        <v>177</v>
      </c>
      <c r="F4458" s="1">
        <v>7476</v>
      </c>
      <c r="G4458" t="s">
        <v>1205</v>
      </c>
      <c r="H4458" s="3">
        <v>61825</v>
      </c>
      <c r="I4458" t="s">
        <v>6636</v>
      </c>
      <c r="J4458" s="1">
        <v>311</v>
      </c>
      <c r="K4458" t="s">
        <v>1206</v>
      </c>
      <c r="L4458" s="1"/>
      <c r="N4458" s="1"/>
      <c r="P4458" s="1">
        <v>217</v>
      </c>
      <c r="Q4458" t="s">
        <v>3039</v>
      </c>
      <c r="R4458" s="1">
        <v>7504</v>
      </c>
      <c r="S4458" t="s">
        <v>1209</v>
      </c>
      <c r="T4458" t="s">
        <v>1000</v>
      </c>
      <c r="U4458" t="s">
        <v>182</v>
      </c>
      <c r="V4458" s="1">
        <v>7504</v>
      </c>
      <c r="W4458" t="s">
        <v>1209</v>
      </c>
      <c r="X4458" t="s">
        <v>183</v>
      </c>
      <c r="Y4458" s="1"/>
      <c r="AA4458" t="s">
        <v>150</v>
      </c>
      <c r="AB4458" s="2">
        <v>2413</v>
      </c>
      <c r="AC4458" s="2">
        <v>0</v>
      </c>
      <c r="AD4458" t="s">
        <v>557</v>
      </c>
      <c r="AF4458" s="1">
        <v>3</v>
      </c>
      <c r="AG4458" s="1"/>
      <c r="AH4458" s="1" t="b">
        <f>Export4Q22[[#This Row],[Pharmacy Controller ID]]&lt;&gt;Export4Q22[[#This Row],[Medical Controller ID]]</f>
        <v>1</v>
      </c>
      <c r="AI4458" t="str">
        <f t="shared" si="69"/>
        <v>64297Hutchinson TechnologyEmployerTRUECommercial7476Express Scripts National Preferred with Limited UM 202061825Express Scripts National Preferred with Limited311ESI Commercial217Express Scripts (ESI)7504Express Scripts PBMNationalPBM Controlled7504Express Scripts PBMPBM24130MN3</v>
      </c>
      <c r="AJ4458" s="8" t="str">
        <f>IFERROR(IF(_xlfn.XLOOKUP(Export4Q22[[#This Row],[Plan ID]],#REF!,#REF!)=Export4Q22[[#This Row],[Concatenate]],"Same","Change"),"New")</f>
        <v>New</v>
      </c>
    </row>
    <row r="4459" spans="1:36" x14ac:dyDescent="0.25">
      <c r="A4459" s="1">
        <v>64298</v>
      </c>
      <c r="B4459" t="s">
        <v>7375</v>
      </c>
      <c r="C4459" t="s">
        <v>176</v>
      </c>
      <c r="D4459" t="s">
        <v>995</v>
      </c>
      <c r="E4459" t="s">
        <v>177</v>
      </c>
      <c r="F4459" s="1">
        <v>7476</v>
      </c>
      <c r="G4459" t="s">
        <v>1205</v>
      </c>
      <c r="H4459" s="3">
        <v>61825</v>
      </c>
      <c r="I4459" t="s">
        <v>6636</v>
      </c>
      <c r="J4459" s="1">
        <v>311</v>
      </c>
      <c r="K4459" t="s">
        <v>1206</v>
      </c>
      <c r="L4459" s="1"/>
      <c r="N4459" s="1"/>
      <c r="P4459" s="1">
        <v>217</v>
      </c>
      <c r="Q4459" t="s">
        <v>3039</v>
      </c>
      <c r="R4459" s="1">
        <v>7504</v>
      </c>
      <c r="S4459" t="s">
        <v>1209</v>
      </c>
      <c r="T4459" t="s">
        <v>1000</v>
      </c>
      <c r="U4459" t="s">
        <v>182</v>
      </c>
      <c r="V4459" s="1">
        <v>7504</v>
      </c>
      <c r="W4459" t="s">
        <v>1209</v>
      </c>
      <c r="X4459" t="s">
        <v>183</v>
      </c>
      <c r="Y4459" s="1"/>
      <c r="AA4459" t="s">
        <v>150</v>
      </c>
      <c r="AB4459" s="2">
        <v>0</v>
      </c>
      <c r="AC4459" s="2">
        <v>0</v>
      </c>
      <c r="AD4459" t="s">
        <v>338</v>
      </c>
      <c r="AF4459" s="1">
        <v>3</v>
      </c>
      <c r="AG4459" s="1"/>
      <c r="AH4459" s="1" t="b">
        <f>Export4Q22[[#This Row],[Pharmacy Controller ID]]&lt;&gt;Export4Q22[[#This Row],[Medical Controller ID]]</f>
        <v>1</v>
      </c>
      <c r="AI4459" t="str">
        <f t="shared" si="69"/>
        <v>64298Hamilton Health Care SystemEmployerTRUECommercial7476Express Scripts National Preferred with Limited UM 202061825Express Scripts National Preferred with Limited311ESI Commercial217Express Scripts (ESI)7504Express Scripts PBMNationalPBM Controlled7504Express Scripts PBMPBM00GA3</v>
      </c>
      <c r="AJ4459" s="8" t="str">
        <f>IFERROR(IF(_xlfn.XLOOKUP(Export4Q22[[#This Row],[Plan ID]],#REF!,#REF!)=Export4Q22[[#This Row],[Concatenate]],"Same","Change"),"New")</f>
        <v>New</v>
      </c>
    </row>
    <row r="4460" spans="1:36" x14ac:dyDescent="0.25">
      <c r="A4460" s="1">
        <v>64299</v>
      </c>
      <c r="B4460" t="s">
        <v>7376</v>
      </c>
      <c r="C4460" t="s">
        <v>176</v>
      </c>
      <c r="D4460" t="s">
        <v>995</v>
      </c>
      <c r="E4460" t="s">
        <v>177</v>
      </c>
      <c r="F4460" s="1">
        <v>7476</v>
      </c>
      <c r="G4460" t="s">
        <v>1205</v>
      </c>
      <c r="H4460" s="3">
        <v>61825</v>
      </c>
      <c r="I4460" t="s">
        <v>6636</v>
      </c>
      <c r="J4460" s="1">
        <v>311</v>
      </c>
      <c r="K4460" t="s">
        <v>1206</v>
      </c>
      <c r="L4460" s="1"/>
      <c r="N4460" s="1"/>
      <c r="P4460" s="1">
        <v>217</v>
      </c>
      <c r="Q4460" t="s">
        <v>3039</v>
      </c>
      <c r="R4460" s="1">
        <v>7504</v>
      </c>
      <c r="S4460" t="s">
        <v>1209</v>
      </c>
      <c r="T4460" t="s">
        <v>1000</v>
      </c>
      <c r="U4460" t="s">
        <v>182</v>
      </c>
      <c r="V4460" s="1">
        <v>7504</v>
      </c>
      <c r="W4460" t="s">
        <v>1209</v>
      </c>
      <c r="X4460" t="s">
        <v>183</v>
      </c>
      <c r="Y4460" s="1"/>
      <c r="AA4460" t="s">
        <v>150</v>
      </c>
      <c r="AB4460" s="2">
        <v>0</v>
      </c>
      <c r="AC4460" s="2">
        <v>0</v>
      </c>
      <c r="AD4460" t="s">
        <v>132</v>
      </c>
      <c r="AF4460" s="1">
        <v>3</v>
      </c>
      <c r="AG4460" s="1"/>
      <c r="AH4460" s="1" t="b">
        <f>Export4Q22[[#This Row],[Pharmacy Controller ID]]&lt;&gt;Export4Q22[[#This Row],[Medical Controller ID]]</f>
        <v>1</v>
      </c>
      <c r="AI4460" t="str">
        <f t="shared" si="69"/>
        <v>64299Landstar System, IncEmployerTRUECommercial7476Express Scripts National Preferred with Limited UM 202061825Express Scripts National Preferred with Limited311ESI Commercial217Express Scripts (ESI)7504Express Scripts PBMNationalPBM Controlled7504Express Scripts PBMPBM00FL3</v>
      </c>
      <c r="AJ4460" s="8" t="str">
        <f>IFERROR(IF(_xlfn.XLOOKUP(Export4Q22[[#This Row],[Plan ID]],#REF!,#REF!)=Export4Q22[[#This Row],[Concatenate]],"Same","Change"),"New")</f>
        <v>New</v>
      </c>
    </row>
    <row r="4461" spans="1:36" x14ac:dyDescent="0.25">
      <c r="A4461" s="1">
        <v>64300</v>
      </c>
      <c r="B4461" t="s">
        <v>7377</v>
      </c>
      <c r="C4461" t="s">
        <v>176</v>
      </c>
      <c r="D4461" t="s">
        <v>995</v>
      </c>
      <c r="E4461" t="s">
        <v>177</v>
      </c>
      <c r="F4461" s="1">
        <v>7476</v>
      </c>
      <c r="G4461" t="s">
        <v>1205</v>
      </c>
      <c r="H4461" s="3">
        <v>61825</v>
      </c>
      <c r="I4461" t="s">
        <v>6636</v>
      </c>
      <c r="J4461" s="1">
        <v>311</v>
      </c>
      <c r="K4461" t="s">
        <v>1206</v>
      </c>
      <c r="L4461" s="1"/>
      <c r="N4461" s="1"/>
      <c r="P4461" s="1">
        <v>217</v>
      </c>
      <c r="Q4461" t="s">
        <v>3039</v>
      </c>
      <c r="R4461" s="1">
        <v>7504</v>
      </c>
      <c r="S4461" t="s">
        <v>1209</v>
      </c>
      <c r="T4461" t="s">
        <v>1000</v>
      </c>
      <c r="U4461" t="s">
        <v>182</v>
      </c>
      <c r="V4461" s="1">
        <v>7504</v>
      </c>
      <c r="W4461" t="s">
        <v>1209</v>
      </c>
      <c r="X4461" t="s">
        <v>183</v>
      </c>
      <c r="Y4461" s="1"/>
      <c r="AA4461" t="s">
        <v>150</v>
      </c>
      <c r="AB4461" s="2">
        <v>0</v>
      </c>
      <c r="AC4461" s="2">
        <v>0</v>
      </c>
      <c r="AD4461" t="s">
        <v>53</v>
      </c>
      <c r="AF4461" s="1">
        <v>3</v>
      </c>
      <c r="AG4461" s="1"/>
      <c r="AH4461" s="1" t="b">
        <f>Export4Q22[[#This Row],[Pharmacy Controller ID]]&lt;&gt;Export4Q22[[#This Row],[Medical Controller ID]]</f>
        <v>1</v>
      </c>
      <c r="AI4461" t="str">
        <f t="shared" si="69"/>
        <v>64300California Water Service GroupEmployerTRUECommercial7476Express Scripts National Preferred with Limited UM 202061825Express Scripts National Preferred with Limited311ESI Commercial217Express Scripts (ESI)7504Express Scripts PBMNationalPBM Controlled7504Express Scripts PBMPBM00CA3</v>
      </c>
      <c r="AJ4461" s="8" t="str">
        <f>IFERROR(IF(_xlfn.XLOOKUP(Export4Q22[[#This Row],[Plan ID]],#REF!,#REF!)=Export4Q22[[#This Row],[Concatenate]],"Same","Change"),"New")</f>
        <v>New</v>
      </c>
    </row>
    <row r="4462" spans="1:36" x14ac:dyDescent="0.25">
      <c r="A4462" s="1">
        <v>64303</v>
      </c>
      <c r="B4462" t="s">
        <v>7378</v>
      </c>
      <c r="C4462" t="s">
        <v>176</v>
      </c>
      <c r="D4462" t="s">
        <v>995</v>
      </c>
      <c r="E4462" t="s">
        <v>177</v>
      </c>
      <c r="F4462" s="1">
        <v>7476</v>
      </c>
      <c r="G4462" t="s">
        <v>1205</v>
      </c>
      <c r="H4462" s="3">
        <v>61825</v>
      </c>
      <c r="I4462" t="s">
        <v>6636</v>
      </c>
      <c r="J4462" s="1">
        <v>311</v>
      </c>
      <c r="K4462" t="s">
        <v>1206</v>
      </c>
      <c r="L4462" s="1"/>
      <c r="N4462" s="1"/>
      <c r="P4462" s="1">
        <v>217</v>
      </c>
      <c r="Q4462" t="s">
        <v>3039</v>
      </c>
      <c r="R4462" s="1">
        <v>7504</v>
      </c>
      <c r="S4462" t="s">
        <v>1209</v>
      </c>
      <c r="T4462" t="s">
        <v>1000</v>
      </c>
      <c r="U4462" t="s">
        <v>182</v>
      </c>
      <c r="V4462" s="1">
        <v>7504</v>
      </c>
      <c r="W4462" t="s">
        <v>1209</v>
      </c>
      <c r="X4462" t="s">
        <v>183</v>
      </c>
      <c r="Y4462" s="1"/>
      <c r="AA4462" t="s">
        <v>150</v>
      </c>
      <c r="AB4462" s="2">
        <v>1300</v>
      </c>
      <c r="AC4462" s="2">
        <v>0</v>
      </c>
      <c r="AD4462" t="s">
        <v>132</v>
      </c>
      <c r="AF4462" s="1">
        <v>3</v>
      </c>
      <c r="AG4462" s="1"/>
      <c r="AH4462" s="1" t="b">
        <f>Export4Q22[[#This Row],[Pharmacy Controller ID]]&lt;&gt;Export4Q22[[#This Row],[Medical Controller ID]]</f>
        <v>1</v>
      </c>
      <c r="AI4462" t="str">
        <f t="shared" si="69"/>
        <v>64303FinastraEmployerTRUECommercial7476Express Scripts National Preferred with Limited UM 202061825Express Scripts National Preferred with Limited311ESI Commercial217Express Scripts (ESI)7504Express Scripts PBMNationalPBM Controlled7504Express Scripts PBMPBM13000FL3</v>
      </c>
      <c r="AJ4462" s="8" t="str">
        <f>IFERROR(IF(_xlfn.XLOOKUP(Export4Q22[[#This Row],[Plan ID]],#REF!,#REF!)=Export4Q22[[#This Row],[Concatenate]],"Same","Change"),"New")</f>
        <v>New</v>
      </c>
    </row>
    <row r="4463" spans="1:36" x14ac:dyDescent="0.25">
      <c r="A4463" s="1">
        <v>64304</v>
      </c>
      <c r="B4463" t="s">
        <v>7379</v>
      </c>
      <c r="C4463" t="s">
        <v>176</v>
      </c>
      <c r="D4463" t="s">
        <v>995</v>
      </c>
      <c r="E4463" t="s">
        <v>177</v>
      </c>
      <c r="F4463" s="1">
        <v>7476</v>
      </c>
      <c r="G4463" t="s">
        <v>1205</v>
      </c>
      <c r="H4463" s="3">
        <v>61825</v>
      </c>
      <c r="I4463" t="s">
        <v>6636</v>
      </c>
      <c r="J4463" s="1">
        <v>311</v>
      </c>
      <c r="K4463" t="s">
        <v>1206</v>
      </c>
      <c r="L4463" s="1"/>
      <c r="N4463" s="1"/>
      <c r="P4463" s="1">
        <v>217</v>
      </c>
      <c r="Q4463" t="s">
        <v>3039</v>
      </c>
      <c r="R4463" s="1">
        <v>7504</v>
      </c>
      <c r="S4463" t="s">
        <v>1209</v>
      </c>
      <c r="T4463" t="s">
        <v>1000</v>
      </c>
      <c r="U4463" t="s">
        <v>182</v>
      </c>
      <c r="V4463" s="1">
        <v>7504</v>
      </c>
      <c r="W4463" t="s">
        <v>1209</v>
      </c>
      <c r="X4463" t="s">
        <v>183</v>
      </c>
      <c r="Y4463" s="1"/>
      <c r="AA4463" t="s">
        <v>150</v>
      </c>
      <c r="AB4463" s="2">
        <v>0</v>
      </c>
      <c r="AC4463" s="2">
        <v>0</v>
      </c>
      <c r="AD4463" t="s">
        <v>452</v>
      </c>
      <c r="AF4463" s="1">
        <v>3</v>
      </c>
      <c r="AG4463" s="1"/>
      <c r="AH4463" s="1" t="b">
        <f>Export4Q22[[#This Row],[Pharmacy Controller ID]]&lt;&gt;Export4Q22[[#This Row],[Medical Controller ID]]</f>
        <v>1</v>
      </c>
      <c r="AI4463" t="str">
        <f t="shared" si="69"/>
        <v>64304PotlatchDeltic CorporationEmployerTRUECommercial7476Express Scripts National Preferred with Limited UM 202061825Express Scripts National Preferred with Limited311ESI Commercial217Express Scripts (ESI)7504Express Scripts PBMNationalPBM Controlled7504Express Scripts PBMPBM00WA3</v>
      </c>
      <c r="AJ4463" s="8" t="str">
        <f>IFERROR(IF(_xlfn.XLOOKUP(Export4Q22[[#This Row],[Plan ID]],#REF!,#REF!)=Export4Q22[[#This Row],[Concatenate]],"Same","Change"),"New")</f>
        <v>New</v>
      </c>
    </row>
    <row r="4464" spans="1:36" x14ac:dyDescent="0.25">
      <c r="A4464" s="1">
        <v>64305</v>
      </c>
      <c r="B4464" t="s">
        <v>7380</v>
      </c>
      <c r="C4464" t="s">
        <v>176</v>
      </c>
      <c r="D4464" t="s">
        <v>995</v>
      </c>
      <c r="E4464" t="s">
        <v>177</v>
      </c>
      <c r="F4464" s="1">
        <v>7476</v>
      </c>
      <c r="G4464" t="s">
        <v>1205</v>
      </c>
      <c r="H4464" s="3">
        <v>61825</v>
      </c>
      <c r="I4464" t="s">
        <v>6636</v>
      </c>
      <c r="J4464" s="1">
        <v>311</v>
      </c>
      <c r="K4464" t="s">
        <v>1206</v>
      </c>
      <c r="L4464" s="1"/>
      <c r="N4464" s="1"/>
      <c r="P4464" s="1">
        <v>217</v>
      </c>
      <c r="Q4464" t="s">
        <v>3039</v>
      </c>
      <c r="R4464" s="1">
        <v>7504</v>
      </c>
      <c r="S4464" t="s">
        <v>1209</v>
      </c>
      <c r="T4464" t="s">
        <v>1000</v>
      </c>
      <c r="U4464" t="s">
        <v>182</v>
      </c>
      <c r="V4464" s="1">
        <v>7504</v>
      </c>
      <c r="W4464" t="s">
        <v>1209</v>
      </c>
      <c r="X4464" t="s">
        <v>183</v>
      </c>
      <c r="Y4464" s="1"/>
      <c r="AA4464" t="s">
        <v>150</v>
      </c>
      <c r="AB4464" s="2">
        <v>0</v>
      </c>
      <c r="AC4464" s="2">
        <v>0</v>
      </c>
      <c r="AD4464" t="s">
        <v>724</v>
      </c>
      <c r="AF4464" s="1">
        <v>3</v>
      </c>
      <c r="AG4464" s="1"/>
      <c r="AH4464" s="1" t="b">
        <f>Export4Q22[[#This Row],[Pharmacy Controller ID]]&lt;&gt;Export4Q22[[#This Row],[Medical Controller ID]]</f>
        <v>1</v>
      </c>
      <c r="AI4464" t="str">
        <f t="shared" si="69"/>
        <v>64305UA Local 125EmployerTRUECommercial7476Express Scripts National Preferred with Limited UM 202061825Express Scripts National Preferred with Limited311ESI Commercial217Express Scripts (ESI)7504Express Scripts PBMNationalPBM Controlled7504Express Scripts PBMPBM00IA3</v>
      </c>
      <c r="AJ4464" s="8" t="str">
        <f>IFERROR(IF(_xlfn.XLOOKUP(Export4Q22[[#This Row],[Plan ID]],#REF!,#REF!)=Export4Q22[[#This Row],[Concatenate]],"Same","Change"),"New")</f>
        <v>New</v>
      </c>
    </row>
    <row r="4465" spans="1:36" x14ac:dyDescent="0.25">
      <c r="A4465" s="1">
        <v>64307</v>
      </c>
      <c r="B4465" t="s">
        <v>7381</v>
      </c>
      <c r="C4465" t="s">
        <v>176</v>
      </c>
      <c r="D4465" t="s">
        <v>995</v>
      </c>
      <c r="E4465" t="s">
        <v>177</v>
      </c>
      <c r="F4465" s="1">
        <v>7476</v>
      </c>
      <c r="G4465" t="s">
        <v>1205</v>
      </c>
      <c r="H4465" s="3">
        <v>61825</v>
      </c>
      <c r="I4465" t="s">
        <v>6636</v>
      </c>
      <c r="J4465" s="1">
        <v>311</v>
      </c>
      <c r="K4465" t="s">
        <v>1206</v>
      </c>
      <c r="L4465" s="1"/>
      <c r="N4465" s="1"/>
      <c r="P4465" s="1">
        <v>217</v>
      </c>
      <c r="Q4465" t="s">
        <v>3039</v>
      </c>
      <c r="R4465" s="1">
        <v>7504</v>
      </c>
      <c r="S4465" t="s">
        <v>1209</v>
      </c>
      <c r="T4465" t="s">
        <v>1000</v>
      </c>
      <c r="U4465" t="s">
        <v>182</v>
      </c>
      <c r="V4465" s="1">
        <v>7504</v>
      </c>
      <c r="W4465" t="s">
        <v>1209</v>
      </c>
      <c r="X4465" t="s">
        <v>183</v>
      </c>
      <c r="Y4465" s="1"/>
      <c r="AA4465" t="s">
        <v>150</v>
      </c>
      <c r="AB4465" s="2">
        <v>747</v>
      </c>
      <c r="AC4465" s="2">
        <v>0</v>
      </c>
      <c r="AD4465" t="s">
        <v>778</v>
      </c>
      <c r="AF4465" s="1">
        <v>3</v>
      </c>
      <c r="AG4465" s="1"/>
      <c r="AH4465" s="1" t="b">
        <f>Export4Q22[[#This Row],[Pharmacy Controller ID]]&lt;&gt;Export4Q22[[#This Row],[Medical Controller ID]]</f>
        <v>1</v>
      </c>
      <c r="AI4465" t="str">
        <f t="shared" si="69"/>
        <v>64307C&amp;S Wholesale GrocersEmployerTRUECommercial7476Express Scripts National Preferred with Limited UM 202061825Express Scripts National Preferred with Limited311ESI Commercial217Express Scripts (ESI)7504Express Scripts PBMNationalPBM Controlled7504Express Scripts PBMPBM7470NH3</v>
      </c>
      <c r="AJ4465" s="8" t="str">
        <f>IFERROR(IF(_xlfn.XLOOKUP(Export4Q22[[#This Row],[Plan ID]],#REF!,#REF!)=Export4Q22[[#This Row],[Concatenate]],"Same","Change"),"New")</f>
        <v>New</v>
      </c>
    </row>
    <row r="4466" spans="1:36" x14ac:dyDescent="0.25">
      <c r="A4466" s="1">
        <v>64308</v>
      </c>
      <c r="B4466" t="s">
        <v>7382</v>
      </c>
      <c r="C4466" t="s">
        <v>176</v>
      </c>
      <c r="D4466" t="s">
        <v>995</v>
      </c>
      <c r="E4466" t="s">
        <v>177</v>
      </c>
      <c r="F4466" s="1">
        <v>7476</v>
      </c>
      <c r="G4466" t="s">
        <v>1205</v>
      </c>
      <c r="H4466" s="3">
        <v>61825</v>
      </c>
      <c r="I4466" t="s">
        <v>6636</v>
      </c>
      <c r="J4466" s="1">
        <v>311</v>
      </c>
      <c r="K4466" t="s">
        <v>1206</v>
      </c>
      <c r="L4466" s="1"/>
      <c r="N4466" s="1"/>
      <c r="P4466" s="1">
        <v>217</v>
      </c>
      <c r="Q4466" t="s">
        <v>3039</v>
      </c>
      <c r="R4466" s="1">
        <v>7504</v>
      </c>
      <c r="S4466" t="s">
        <v>1209</v>
      </c>
      <c r="T4466" t="s">
        <v>1000</v>
      </c>
      <c r="U4466" t="s">
        <v>182</v>
      </c>
      <c r="V4466" s="1">
        <v>7504</v>
      </c>
      <c r="W4466" t="s">
        <v>1209</v>
      </c>
      <c r="X4466" t="s">
        <v>183</v>
      </c>
      <c r="Y4466" s="1"/>
      <c r="AA4466" t="s">
        <v>150</v>
      </c>
      <c r="AB4466" s="2">
        <v>985</v>
      </c>
      <c r="AC4466" s="2">
        <v>0</v>
      </c>
      <c r="AD4466" t="s">
        <v>97</v>
      </c>
      <c r="AF4466" s="1">
        <v>3</v>
      </c>
      <c r="AG4466" s="1"/>
      <c r="AH4466" s="1" t="b">
        <f>Export4Q22[[#This Row],[Pharmacy Controller ID]]&lt;&gt;Export4Q22[[#This Row],[Medical Controller ID]]</f>
        <v>1</v>
      </c>
      <c r="AI4466" t="str">
        <f t="shared" si="69"/>
        <v>64308Plumbers &amp; Pipefitters Local 189EmployerTRUECommercial7476Express Scripts National Preferred with Limited UM 202061825Express Scripts National Preferred with Limited311ESI Commercial217Express Scripts (ESI)7504Express Scripts PBMNationalPBM Controlled7504Express Scripts PBMPBM9850OH3</v>
      </c>
      <c r="AJ4466" s="8" t="str">
        <f>IFERROR(IF(_xlfn.XLOOKUP(Export4Q22[[#This Row],[Plan ID]],#REF!,#REF!)=Export4Q22[[#This Row],[Concatenate]],"Same","Change"),"New")</f>
        <v>New</v>
      </c>
    </row>
    <row r="4467" spans="1:36" x14ac:dyDescent="0.25">
      <c r="A4467" s="1">
        <v>64309</v>
      </c>
      <c r="B4467" t="s">
        <v>7383</v>
      </c>
      <c r="C4467" t="s">
        <v>176</v>
      </c>
      <c r="D4467" t="s">
        <v>995</v>
      </c>
      <c r="E4467" t="s">
        <v>177</v>
      </c>
      <c r="F4467" s="1">
        <v>7476</v>
      </c>
      <c r="G4467" t="s">
        <v>1205</v>
      </c>
      <c r="H4467" s="3">
        <v>61825</v>
      </c>
      <c r="I4467" t="s">
        <v>6636</v>
      </c>
      <c r="J4467" s="1">
        <v>311</v>
      </c>
      <c r="K4467" t="s">
        <v>1206</v>
      </c>
      <c r="L4467" s="1"/>
      <c r="N4467" s="1"/>
      <c r="P4467" s="1">
        <v>217</v>
      </c>
      <c r="Q4467" t="s">
        <v>3039</v>
      </c>
      <c r="R4467" s="1">
        <v>7504</v>
      </c>
      <c r="S4467" t="s">
        <v>1209</v>
      </c>
      <c r="T4467" t="s">
        <v>1000</v>
      </c>
      <c r="U4467" t="s">
        <v>182</v>
      </c>
      <c r="V4467" s="1">
        <v>7504</v>
      </c>
      <c r="W4467" t="s">
        <v>1209</v>
      </c>
      <c r="X4467" t="s">
        <v>183</v>
      </c>
      <c r="Y4467" s="1"/>
      <c r="AA4467" t="s">
        <v>150</v>
      </c>
      <c r="AB4467" s="2">
        <v>0</v>
      </c>
      <c r="AC4467" s="2">
        <v>0</v>
      </c>
      <c r="AD4467" t="s">
        <v>53</v>
      </c>
      <c r="AF4467" s="1">
        <v>3</v>
      </c>
      <c r="AG4467" s="1"/>
      <c r="AH4467" s="1" t="b">
        <f>Export4Q22[[#This Row],[Pharmacy Controller ID]]&lt;&gt;Export4Q22[[#This Row],[Medical Controller ID]]</f>
        <v>1</v>
      </c>
      <c r="AI4467" t="str">
        <f t="shared" si="69"/>
        <v>64309Torrance Memorial Medical CenterEmployerTRUECommercial7476Express Scripts National Preferred with Limited UM 202061825Express Scripts National Preferred with Limited311ESI Commercial217Express Scripts (ESI)7504Express Scripts PBMNationalPBM Controlled7504Express Scripts PBMPBM00CA3</v>
      </c>
      <c r="AJ4467" s="8" t="str">
        <f>IFERROR(IF(_xlfn.XLOOKUP(Export4Q22[[#This Row],[Plan ID]],#REF!,#REF!)=Export4Q22[[#This Row],[Concatenate]],"Same","Change"),"New")</f>
        <v>New</v>
      </c>
    </row>
    <row r="4468" spans="1:36" x14ac:dyDescent="0.25">
      <c r="A4468" s="1">
        <v>64310</v>
      </c>
      <c r="B4468" t="s">
        <v>7384</v>
      </c>
      <c r="C4468" t="s">
        <v>176</v>
      </c>
      <c r="D4468" t="s">
        <v>995</v>
      </c>
      <c r="E4468" t="s">
        <v>177</v>
      </c>
      <c r="F4468" s="1">
        <v>7476</v>
      </c>
      <c r="G4468" t="s">
        <v>1205</v>
      </c>
      <c r="H4468" s="3">
        <v>61825</v>
      </c>
      <c r="I4468" t="s">
        <v>6636</v>
      </c>
      <c r="J4468" s="1">
        <v>311</v>
      </c>
      <c r="K4468" t="s">
        <v>1206</v>
      </c>
      <c r="L4468" s="1"/>
      <c r="N4468" s="1"/>
      <c r="P4468" s="1">
        <v>217</v>
      </c>
      <c r="Q4468" t="s">
        <v>3039</v>
      </c>
      <c r="R4468" s="1">
        <v>7504</v>
      </c>
      <c r="S4468" t="s">
        <v>1209</v>
      </c>
      <c r="T4468" t="s">
        <v>1000</v>
      </c>
      <c r="U4468" t="s">
        <v>182</v>
      </c>
      <c r="V4468" s="1">
        <v>7504</v>
      </c>
      <c r="W4468" t="s">
        <v>1209</v>
      </c>
      <c r="X4468" t="s">
        <v>183</v>
      </c>
      <c r="Y4468" s="1"/>
      <c r="AA4468" t="s">
        <v>150</v>
      </c>
      <c r="AB4468" s="2">
        <v>0</v>
      </c>
      <c r="AC4468" s="2">
        <v>0</v>
      </c>
      <c r="AD4468" t="s">
        <v>89</v>
      </c>
      <c r="AF4468" s="1">
        <v>3</v>
      </c>
      <c r="AG4468" s="1"/>
      <c r="AH4468" s="1" t="b">
        <f>Export4Q22[[#This Row],[Pharmacy Controller ID]]&lt;&gt;Export4Q22[[#This Row],[Medical Controller ID]]</f>
        <v>1</v>
      </c>
      <c r="AI4468" t="str">
        <f t="shared" si="69"/>
        <v>64310Tara CaresEmployerTRUECommercial7476Express Scripts National Preferred with Limited UM 202061825Express Scripts National Preferred with Limited311ESI Commercial217Express Scripts (ESI)7504Express Scripts PBMNationalPBM Controlled7504Express Scripts PBMPBM00NY3</v>
      </c>
      <c r="AJ4468" s="8" t="str">
        <f>IFERROR(IF(_xlfn.XLOOKUP(Export4Q22[[#This Row],[Plan ID]],#REF!,#REF!)=Export4Q22[[#This Row],[Concatenate]],"Same","Change"),"New")</f>
        <v>New</v>
      </c>
    </row>
    <row r="4469" spans="1:36" x14ac:dyDescent="0.25">
      <c r="A4469" s="1">
        <v>64311</v>
      </c>
      <c r="B4469" t="s">
        <v>7385</v>
      </c>
      <c r="C4469" t="s">
        <v>176</v>
      </c>
      <c r="D4469" t="s">
        <v>995</v>
      </c>
      <c r="E4469" t="s">
        <v>177</v>
      </c>
      <c r="F4469" s="1">
        <v>7476</v>
      </c>
      <c r="G4469" t="s">
        <v>1205</v>
      </c>
      <c r="H4469" s="3">
        <v>61825</v>
      </c>
      <c r="I4469" t="s">
        <v>6636</v>
      </c>
      <c r="J4469" s="1">
        <v>311</v>
      </c>
      <c r="K4469" t="s">
        <v>1206</v>
      </c>
      <c r="L4469" s="1"/>
      <c r="N4469" s="1"/>
      <c r="P4469" s="1">
        <v>217</v>
      </c>
      <c r="Q4469" t="s">
        <v>3039</v>
      </c>
      <c r="R4469" s="1">
        <v>7504</v>
      </c>
      <c r="S4469" t="s">
        <v>1209</v>
      </c>
      <c r="T4469" t="s">
        <v>1000</v>
      </c>
      <c r="U4469" t="s">
        <v>182</v>
      </c>
      <c r="V4469" s="1">
        <v>7504</v>
      </c>
      <c r="W4469" t="s">
        <v>1209</v>
      </c>
      <c r="X4469" t="s">
        <v>183</v>
      </c>
      <c r="Y4469" s="1"/>
      <c r="AA4469" t="s">
        <v>150</v>
      </c>
      <c r="AB4469" s="2">
        <v>0</v>
      </c>
      <c r="AC4469" s="2">
        <v>0</v>
      </c>
      <c r="AD4469" t="s">
        <v>91</v>
      </c>
      <c r="AF4469" s="1">
        <v>3</v>
      </c>
      <c r="AG4469" s="1"/>
      <c r="AH4469" s="1" t="b">
        <f>Export4Q22[[#This Row],[Pharmacy Controller ID]]&lt;&gt;Export4Q22[[#This Row],[Medical Controller ID]]</f>
        <v>1</v>
      </c>
      <c r="AI4469" t="str">
        <f t="shared" si="69"/>
        <v>64311Plumbers Union Local 75EmployerTRUECommercial7476Express Scripts National Preferred with Limited UM 202061825Express Scripts National Preferred with Limited311ESI Commercial217Express Scripts (ESI)7504Express Scripts PBMNationalPBM Controlled7504Express Scripts PBMPBM00WI3</v>
      </c>
      <c r="AJ4469" s="8" t="str">
        <f>IFERROR(IF(_xlfn.XLOOKUP(Export4Q22[[#This Row],[Plan ID]],#REF!,#REF!)=Export4Q22[[#This Row],[Concatenate]],"Same","Change"),"New")</f>
        <v>New</v>
      </c>
    </row>
    <row r="4470" spans="1:36" x14ac:dyDescent="0.25">
      <c r="A4470" s="1">
        <v>64312</v>
      </c>
      <c r="B4470" t="s">
        <v>7386</v>
      </c>
      <c r="C4470" t="s">
        <v>176</v>
      </c>
      <c r="D4470" t="s">
        <v>995</v>
      </c>
      <c r="E4470" t="s">
        <v>177</v>
      </c>
      <c r="F4470" s="1">
        <v>7476</v>
      </c>
      <c r="G4470" t="s">
        <v>1205</v>
      </c>
      <c r="H4470" s="3">
        <v>61825</v>
      </c>
      <c r="I4470" t="s">
        <v>6636</v>
      </c>
      <c r="J4470" s="1">
        <v>311</v>
      </c>
      <c r="K4470" t="s">
        <v>1206</v>
      </c>
      <c r="L4470" s="1"/>
      <c r="N4470" s="1"/>
      <c r="P4470" s="1">
        <v>217</v>
      </c>
      <c r="Q4470" t="s">
        <v>3039</v>
      </c>
      <c r="R4470" s="1">
        <v>7504</v>
      </c>
      <c r="S4470" t="s">
        <v>1209</v>
      </c>
      <c r="T4470" t="s">
        <v>1000</v>
      </c>
      <c r="U4470" t="s">
        <v>182</v>
      </c>
      <c r="V4470" s="1">
        <v>7504</v>
      </c>
      <c r="W4470" t="s">
        <v>1209</v>
      </c>
      <c r="X4470" t="s">
        <v>183</v>
      </c>
      <c r="Y4470" s="1"/>
      <c r="AA4470" t="s">
        <v>150</v>
      </c>
      <c r="AB4470" s="2">
        <v>0</v>
      </c>
      <c r="AC4470" s="2">
        <v>0</v>
      </c>
      <c r="AD4470" t="s">
        <v>314</v>
      </c>
      <c r="AF4470" s="1">
        <v>3</v>
      </c>
      <c r="AG4470" s="1"/>
      <c r="AH4470" s="1" t="b">
        <f>Export4Q22[[#This Row],[Pharmacy Controller ID]]&lt;&gt;Export4Q22[[#This Row],[Medical Controller ID]]</f>
        <v>1</v>
      </c>
      <c r="AI4470" t="str">
        <f t="shared" si="69"/>
        <v>64312PSSU Health and Welfare FundEmployerTRUECommercial7476Express Scripts National Preferred with Limited UM 202061825Express Scripts National Preferred with Limited311ESI Commercial217Express Scripts (ESI)7504Express Scripts PBMNationalPBM Controlled7504Express Scripts PBMPBM00PA3</v>
      </c>
      <c r="AJ4470" s="8" t="str">
        <f>IFERROR(IF(_xlfn.XLOOKUP(Export4Q22[[#This Row],[Plan ID]],#REF!,#REF!)=Export4Q22[[#This Row],[Concatenate]],"Same","Change"),"New")</f>
        <v>New</v>
      </c>
    </row>
    <row r="4471" spans="1:36" x14ac:dyDescent="0.25">
      <c r="A4471" s="1">
        <v>64313</v>
      </c>
      <c r="B4471" t="s">
        <v>7387</v>
      </c>
      <c r="C4471" t="s">
        <v>176</v>
      </c>
      <c r="D4471" t="s">
        <v>995</v>
      </c>
      <c r="E4471" t="s">
        <v>177</v>
      </c>
      <c r="F4471" s="1">
        <v>7476</v>
      </c>
      <c r="G4471" t="s">
        <v>1205</v>
      </c>
      <c r="H4471" s="3">
        <v>61825</v>
      </c>
      <c r="I4471" t="s">
        <v>6636</v>
      </c>
      <c r="J4471" s="1">
        <v>311</v>
      </c>
      <c r="K4471" t="s">
        <v>1206</v>
      </c>
      <c r="L4471" s="1"/>
      <c r="N4471" s="1"/>
      <c r="P4471" s="1">
        <v>217</v>
      </c>
      <c r="Q4471" t="s">
        <v>3039</v>
      </c>
      <c r="R4471" s="1">
        <v>7504</v>
      </c>
      <c r="S4471" t="s">
        <v>1209</v>
      </c>
      <c r="T4471" t="s">
        <v>1000</v>
      </c>
      <c r="U4471" t="s">
        <v>182</v>
      </c>
      <c r="V4471" s="1">
        <v>7504</v>
      </c>
      <c r="W4471" t="s">
        <v>1209</v>
      </c>
      <c r="X4471" t="s">
        <v>183</v>
      </c>
      <c r="Y4471" s="1"/>
      <c r="AA4471" t="s">
        <v>150</v>
      </c>
      <c r="AB4471" s="2">
        <v>150</v>
      </c>
      <c r="AC4471" s="2">
        <v>0</v>
      </c>
      <c r="AD4471" t="s">
        <v>14001</v>
      </c>
      <c r="AF4471" s="1">
        <v>3</v>
      </c>
      <c r="AG4471" s="1"/>
      <c r="AH4471" s="1" t="b">
        <f>Export4Q22[[#This Row],[Pharmacy Controller ID]]&lt;&gt;Export4Q22[[#This Row],[Medical Controller ID]]</f>
        <v>1</v>
      </c>
      <c r="AI4471" t="str">
        <f t="shared" si="69"/>
        <v>64313Johnson &amp; Towers Inc.EmployerTRUECommercial7476Express Scripts National Preferred with Limited UM 202061825Express Scripts National Preferred with Limited311ESI Commercial217Express Scripts (ESI)7504Express Scripts PBMNationalPBM Controlled7504Express Scripts PBMPBM1500MD,NC,NJ3</v>
      </c>
      <c r="AJ4471" s="8" t="str">
        <f>IFERROR(IF(_xlfn.XLOOKUP(Export4Q22[[#This Row],[Plan ID]],#REF!,#REF!)=Export4Q22[[#This Row],[Concatenate]],"Same","Change"),"New")</f>
        <v>New</v>
      </c>
    </row>
    <row r="4472" spans="1:36" x14ac:dyDescent="0.25">
      <c r="A4472" s="1">
        <v>64320</v>
      </c>
      <c r="B4472" t="s">
        <v>7388</v>
      </c>
      <c r="C4472" t="s">
        <v>176</v>
      </c>
      <c r="D4472" t="s">
        <v>995</v>
      </c>
      <c r="E4472" t="s">
        <v>177</v>
      </c>
      <c r="F4472" s="1">
        <v>7476</v>
      </c>
      <c r="G4472" t="s">
        <v>1205</v>
      </c>
      <c r="H4472" s="3">
        <v>61825</v>
      </c>
      <c r="I4472" t="s">
        <v>6636</v>
      </c>
      <c r="J4472" s="1">
        <v>311</v>
      </c>
      <c r="K4472" t="s">
        <v>1206</v>
      </c>
      <c r="L4472" s="1"/>
      <c r="N4472" s="1"/>
      <c r="P4472" s="1">
        <v>217</v>
      </c>
      <c r="Q4472" t="s">
        <v>3039</v>
      </c>
      <c r="R4472" s="1">
        <v>7504</v>
      </c>
      <c r="S4472" t="s">
        <v>1209</v>
      </c>
      <c r="T4472" t="s">
        <v>1000</v>
      </c>
      <c r="U4472" t="s">
        <v>182</v>
      </c>
      <c r="V4472" s="1">
        <v>7504</v>
      </c>
      <c r="W4472" t="s">
        <v>1209</v>
      </c>
      <c r="X4472" t="s">
        <v>183</v>
      </c>
      <c r="Y4472" s="1"/>
      <c r="AA4472" t="s">
        <v>150</v>
      </c>
      <c r="AB4472" s="2">
        <v>549</v>
      </c>
      <c r="AC4472" s="2">
        <v>0</v>
      </c>
      <c r="AD4472" t="s">
        <v>724</v>
      </c>
      <c r="AF4472" s="1">
        <v>3</v>
      </c>
      <c r="AG4472" s="1"/>
      <c r="AH4472" s="1" t="b">
        <f>Export4Q22[[#This Row],[Pharmacy Controller ID]]&lt;&gt;Export4Q22[[#This Row],[Medical Controller ID]]</f>
        <v>1</v>
      </c>
      <c r="AI4472" t="str">
        <f t="shared" si="69"/>
        <v>64320City of Dubuque IowaEmployerTRUECommercial7476Express Scripts National Preferred with Limited UM 202061825Express Scripts National Preferred with Limited311ESI Commercial217Express Scripts (ESI)7504Express Scripts PBMNationalPBM Controlled7504Express Scripts PBMPBM5490IA3</v>
      </c>
      <c r="AJ4472" s="8" t="str">
        <f>IFERROR(IF(_xlfn.XLOOKUP(Export4Q22[[#This Row],[Plan ID]],#REF!,#REF!)=Export4Q22[[#This Row],[Concatenate]],"Same","Change"),"New")</f>
        <v>New</v>
      </c>
    </row>
    <row r="4473" spans="1:36" x14ac:dyDescent="0.25">
      <c r="A4473" s="1">
        <v>64324</v>
      </c>
      <c r="B4473" t="s">
        <v>7389</v>
      </c>
      <c r="C4473" t="s">
        <v>176</v>
      </c>
      <c r="D4473" t="s">
        <v>995</v>
      </c>
      <c r="E4473" t="s">
        <v>177</v>
      </c>
      <c r="F4473" s="1">
        <v>7476</v>
      </c>
      <c r="G4473" t="s">
        <v>1205</v>
      </c>
      <c r="H4473" s="3">
        <v>61825</v>
      </c>
      <c r="I4473" t="s">
        <v>6636</v>
      </c>
      <c r="J4473" s="1">
        <v>311</v>
      </c>
      <c r="K4473" t="s">
        <v>1206</v>
      </c>
      <c r="L4473" s="1"/>
      <c r="N4473" s="1"/>
      <c r="P4473" s="1">
        <v>217</v>
      </c>
      <c r="Q4473" t="s">
        <v>3039</v>
      </c>
      <c r="R4473" s="1">
        <v>7504</v>
      </c>
      <c r="S4473" t="s">
        <v>1209</v>
      </c>
      <c r="T4473" t="s">
        <v>1000</v>
      </c>
      <c r="U4473" t="s">
        <v>182</v>
      </c>
      <c r="V4473" s="1">
        <v>7504</v>
      </c>
      <c r="W4473" t="s">
        <v>1209</v>
      </c>
      <c r="X4473" t="s">
        <v>183</v>
      </c>
      <c r="Y4473" s="1"/>
      <c r="AA4473" t="s">
        <v>150</v>
      </c>
      <c r="AB4473" s="2">
        <v>0</v>
      </c>
      <c r="AC4473" s="2">
        <v>0</v>
      </c>
      <c r="AD4473" t="s">
        <v>295</v>
      </c>
      <c r="AF4473" s="1">
        <v>3</v>
      </c>
      <c r="AG4473" s="1"/>
      <c r="AH4473" s="1" t="b">
        <f>Export4Q22[[#This Row],[Pharmacy Controller ID]]&lt;&gt;Export4Q22[[#This Row],[Medical Controller ID]]</f>
        <v>1</v>
      </c>
      <c r="AI4473" t="str">
        <f t="shared" si="69"/>
        <v>64324Teamsters Local 641EmployerTRUECommercial7476Express Scripts National Preferred with Limited UM 202061825Express Scripts National Preferred with Limited311ESI Commercial217Express Scripts (ESI)7504Express Scripts PBMNationalPBM Controlled7504Express Scripts PBMPBM00NJ3</v>
      </c>
      <c r="AJ4473" s="8" t="str">
        <f>IFERROR(IF(_xlfn.XLOOKUP(Export4Q22[[#This Row],[Plan ID]],#REF!,#REF!)=Export4Q22[[#This Row],[Concatenate]],"Same","Change"),"New")</f>
        <v>New</v>
      </c>
    </row>
    <row r="4474" spans="1:36" x14ac:dyDescent="0.25">
      <c r="A4474" s="1">
        <v>64326</v>
      </c>
      <c r="B4474" t="s">
        <v>7390</v>
      </c>
      <c r="C4474" t="s">
        <v>176</v>
      </c>
      <c r="D4474" t="s">
        <v>995</v>
      </c>
      <c r="E4474" t="s">
        <v>177</v>
      </c>
      <c r="F4474" s="1">
        <v>7476</v>
      </c>
      <c r="G4474" t="s">
        <v>1205</v>
      </c>
      <c r="H4474" s="3">
        <v>61825</v>
      </c>
      <c r="I4474" t="s">
        <v>6636</v>
      </c>
      <c r="J4474" s="1">
        <v>311</v>
      </c>
      <c r="K4474" t="s">
        <v>1206</v>
      </c>
      <c r="L4474" s="1"/>
      <c r="N4474" s="1"/>
      <c r="P4474" s="1">
        <v>217</v>
      </c>
      <c r="Q4474" t="s">
        <v>3039</v>
      </c>
      <c r="R4474" s="1">
        <v>7504</v>
      </c>
      <c r="S4474" t="s">
        <v>1209</v>
      </c>
      <c r="T4474" t="s">
        <v>1000</v>
      </c>
      <c r="U4474" t="s">
        <v>182</v>
      </c>
      <c r="V4474" s="1">
        <v>7504</v>
      </c>
      <c r="W4474" t="s">
        <v>1209</v>
      </c>
      <c r="X4474" t="s">
        <v>183</v>
      </c>
      <c r="Y4474" s="1"/>
      <c r="AA4474" t="s">
        <v>150</v>
      </c>
      <c r="AB4474" s="2">
        <v>8002</v>
      </c>
      <c r="AC4474" s="2">
        <v>0</v>
      </c>
      <c r="AD4474" t="s">
        <v>778</v>
      </c>
      <c r="AF4474" s="1">
        <v>3</v>
      </c>
      <c r="AG4474" s="1"/>
      <c r="AH4474" s="1" t="b">
        <f>Export4Q22[[#This Row],[Pharmacy Controller ID]]&lt;&gt;Export4Q22[[#This Row],[Medical Controller ID]]</f>
        <v>1</v>
      </c>
      <c r="AI4474" t="str">
        <f t="shared" si="69"/>
        <v>64326Dartmouth CollegeEmployerTRUECommercial7476Express Scripts National Preferred with Limited UM 202061825Express Scripts National Preferred with Limited311ESI Commercial217Express Scripts (ESI)7504Express Scripts PBMNationalPBM Controlled7504Express Scripts PBMPBM80020NH3</v>
      </c>
      <c r="AJ4474" s="8" t="str">
        <f>IFERROR(IF(_xlfn.XLOOKUP(Export4Q22[[#This Row],[Plan ID]],#REF!,#REF!)=Export4Q22[[#This Row],[Concatenate]],"Same","Change"),"New")</f>
        <v>New</v>
      </c>
    </row>
    <row r="4475" spans="1:36" x14ac:dyDescent="0.25">
      <c r="A4475" s="1">
        <v>64331</v>
      </c>
      <c r="B4475" t="s">
        <v>7391</v>
      </c>
      <c r="C4475" t="s">
        <v>176</v>
      </c>
      <c r="D4475" t="s">
        <v>995</v>
      </c>
      <c r="E4475" t="s">
        <v>177</v>
      </c>
      <c r="F4475" s="1">
        <v>7476</v>
      </c>
      <c r="G4475" t="s">
        <v>1205</v>
      </c>
      <c r="H4475" s="3">
        <v>61825</v>
      </c>
      <c r="I4475" t="s">
        <v>6636</v>
      </c>
      <c r="J4475" s="1">
        <v>311</v>
      </c>
      <c r="K4475" t="s">
        <v>1206</v>
      </c>
      <c r="L4475" s="1"/>
      <c r="N4475" s="1"/>
      <c r="P4475" s="1">
        <v>217</v>
      </c>
      <c r="Q4475" t="s">
        <v>3039</v>
      </c>
      <c r="R4475" s="1">
        <v>7504</v>
      </c>
      <c r="S4475" t="s">
        <v>1209</v>
      </c>
      <c r="T4475" t="s">
        <v>1000</v>
      </c>
      <c r="U4475" t="s">
        <v>182</v>
      </c>
      <c r="V4475" s="1">
        <v>7504</v>
      </c>
      <c r="W4475" t="s">
        <v>1209</v>
      </c>
      <c r="X4475" t="s">
        <v>183</v>
      </c>
      <c r="Y4475" s="1"/>
      <c r="AA4475" t="s">
        <v>150</v>
      </c>
      <c r="AB4475" s="2">
        <v>0</v>
      </c>
      <c r="AC4475" s="2">
        <v>0</v>
      </c>
      <c r="AD4475" t="s">
        <v>91</v>
      </c>
      <c r="AF4475" s="1">
        <v>3</v>
      </c>
      <c r="AG4475" s="1"/>
      <c r="AH4475" s="1" t="b">
        <f>Export4Q22[[#This Row],[Pharmacy Controller ID]]&lt;&gt;Export4Q22[[#This Row],[Medical Controller ID]]</f>
        <v>1</v>
      </c>
      <c r="AI4475" t="str">
        <f t="shared" si="69"/>
        <v>64331Meridian Industries Inc.EmployerTRUECommercial7476Express Scripts National Preferred with Limited UM 202061825Express Scripts National Preferred with Limited311ESI Commercial217Express Scripts (ESI)7504Express Scripts PBMNationalPBM Controlled7504Express Scripts PBMPBM00WI3</v>
      </c>
      <c r="AJ4475" s="8" t="str">
        <f>IFERROR(IF(_xlfn.XLOOKUP(Export4Q22[[#This Row],[Plan ID]],#REF!,#REF!)=Export4Q22[[#This Row],[Concatenate]],"Same","Change"),"New")</f>
        <v>New</v>
      </c>
    </row>
    <row r="4476" spans="1:36" x14ac:dyDescent="0.25">
      <c r="A4476" s="1">
        <v>64337</v>
      </c>
      <c r="B4476" t="s">
        <v>7392</v>
      </c>
      <c r="C4476" t="s">
        <v>176</v>
      </c>
      <c r="D4476" t="s">
        <v>995</v>
      </c>
      <c r="E4476" t="s">
        <v>177</v>
      </c>
      <c r="F4476" s="1">
        <v>7476</v>
      </c>
      <c r="G4476" t="s">
        <v>1205</v>
      </c>
      <c r="H4476" s="3">
        <v>61825</v>
      </c>
      <c r="I4476" t="s">
        <v>6636</v>
      </c>
      <c r="J4476" s="1">
        <v>311</v>
      </c>
      <c r="K4476" t="s">
        <v>1206</v>
      </c>
      <c r="L4476" s="1"/>
      <c r="N4476" s="1"/>
      <c r="P4476" s="1">
        <v>217</v>
      </c>
      <c r="Q4476" t="s">
        <v>3039</v>
      </c>
      <c r="R4476" s="1">
        <v>7504</v>
      </c>
      <c r="S4476" t="s">
        <v>1209</v>
      </c>
      <c r="T4476" t="s">
        <v>1000</v>
      </c>
      <c r="U4476" t="s">
        <v>182</v>
      </c>
      <c r="V4476" s="1">
        <v>7504</v>
      </c>
      <c r="W4476" t="s">
        <v>1209</v>
      </c>
      <c r="X4476" t="s">
        <v>183</v>
      </c>
      <c r="Y4476" s="1"/>
      <c r="AA4476" t="s">
        <v>150</v>
      </c>
      <c r="AB4476" s="2">
        <v>1485</v>
      </c>
      <c r="AC4476" s="2">
        <v>0</v>
      </c>
      <c r="AD4476" t="s">
        <v>97</v>
      </c>
      <c r="AF4476" s="1">
        <v>3</v>
      </c>
      <c r="AG4476" s="1"/>
      <c r="AH4476" s="1" t="b">
        <f>Export4Q22[[#This Row],[Pharmacy Controller ID]]&lt;&gt;Export4Q22[[#This Row],[Medical Controller ID]]</f>
        <v>1</v>
      </c>
      <c r="AI4476" t="str">
        <f t="shared" si="69"/>
        <v>64337Lithko Contracting Inc.EmployerTRUECommercial7476Express Scripts National Preferred with Limited UM 202061825Express Scripts National Preferred with Limited311ESI Commercial217Express Scripts (ESI)7504Express Scripts PBMNationalPBM Controlled7504Express Scripts PBMPBM14850OH3</v>
      </c>
      <c r="AJ4476" s="8" t="str">
        <f>IFERROR(IF(_xlfn.XLOOKUP(Export4Q22[[#This Row],[Plan ID]],#REF!,#REF!)=Export4Q22[[#This Row],[Concatenate]],"Same","Change"),"New")</f>
        <v>New</v>
      </c>
    </row>
    <row r="4477" spans="1:36" x14ac:dyDescent="0.25">
      <c r="A4477" s="1">
        <v>64341</v>
      </c>
      <c r="B4477" t="s">
        <v>7393</v>
      </c>
      <c r="C4477" t="s">
        <v>176</v>
      </c>
      <c r="D4477" t="s">
        <v>995</v>
      </c>
      <c r="E4477" t="s">
        <v>177</v>
      </c>
      <c r="F4477" s="1">
        <v>7476</v>
      </c>
      <c r="G4477" t="s">
        <v>1205</v>
      </c>
      <c r="H4477" s="3">
        <v>61825</v>
      </c>
      <c r="I4477" t="s">
        <v>6636</v>
      </c>
      <c r="J4477" s="1">
        <v>311</v>
      </c>
      <c r="K4477" t="s">
        <v>1206</v>
      </c>
      <c r="L4477" s="1"/>
      <c r="N4477" s="1"/>
      <c r="P4477" s="1">
        <v>217</v>
      </c>
      <c r="Q4477" t="s">
        <v>3039</v>
      </c>
      <c r="R4477" s="1">
        <v>7504</v>
      </c>
      <c r="S4477" t="s">
        <v>1209</v>
      </c>
      <c r="T4477" t="s">
        <v>1000</v>
      </c>
      <c r="U4477" t="s">
        <v>182</v>
      </c>
      <c r="V4477" s="1">
        <v>7504</v>
      </c>
      <c r="W4477" t="s">
        <v>1209</v>
      </c>
      <c r="X4477" t="s">
        <v>183</v>
      </c>
      <c r="Y4477" s="1"/>
      <c r="AA4477" t="s">
        <v>150</v>
      </c>
      <c r="AB4477" s="2">
        <v>0</v>
      </c>
      <c r="AC4477" s="2">
        <v>0</v>
      </c>
      <c r="AD4477" t="s">
        <v>421</v>
      </c>
      <c r="AF4477" s="1">
        <v>3</v>
      </c>
      <c r="AG4477" s="1"/>
      <c r="AH4477" s="1" t="b">
        <f>Export4Q22[[#This Row],[Pharmacy Controller ID]]&lt;&gt;Export4Q22[[#This Row],[Medical Controller ID]]</f>
        <v>1</v>
      </c>
      <c r="AI4477" t="str">
        <f t="shared" si="69"/>
        <v>64341Vivial LLCEmployerTRUECommercial7476Express Scripts National Preferred with Limited UM 202061825Express Scripts National Preferred with Limited311ESI Commercial217Express Scripts (ESI)7504Express Scripts PBMNationalPBM Controlled7504Express Scripts PBMPBM00CO3</v>
      </c>
      <c r="AJ4477" s="8" t="str">
        <f>IFERROR(IF(_xlfn.XLOOKUP(Export4Q22[[#This Row],[Plan ID]],#REF!,#REF!)=Export4Q22[[#This Row],[Concatenate]],"Same","Change"),"New")</f>
        <v>New</v>
      </c>
    </row>
    <row r="4478" spans="1:36" x14ac:dyDescent="0.25">
      <c r="A4478" s="1">
        <v>64343</v>
      </c>
      <c r="B4478" t="s">
        <v>7394</v>
      </c>
      <c r="C4478" t="s">
        <v>176</v>
      </c>
      <c r="D4478" t="s">
        <v>995</v>
      </c>
      <c r="E4478" t="s">
        <v>177</v>
      </c>
      <c r="F4478" s="1">
        <v>7476</v>
      </c>
      <c r="G4478" t="s">
        <v>1205</v>
      </c>
      <c r="H4478" s="3">
        <v>61825</v>
      </c>
      <c r="I4478" t="s">
        <v>6636</v>
      </c>
      <c r="J4478" s="1">
        <v>311</v>
      </c>
      <c r="K4478" t="s">
        <v>1206</v>
      </c>
      <c r="L4478" s="1"/>
      <c r="N4478" s="1"/>
      <c r="P4478" s="1">
        <v>217</v>
      </c>
      <c r="Q4478" t="s">
        <v>3039</v>
      </c>
      <c r="R4478" s="1">
        <v>7504</v>
      </c>
      <c r="S4478" t="s">
        <v>1209</v>
      </c>
      <c r="T4478" t="s">
        <v>1000</v>
      </c>
      <c r="U4478" t="s">
        <v>182</v>
      </c>
      <c r="V4478" s="1">
        <v>7504</v>
      </c>
      <c r="W4478" t="s">
        <v>1209</v>
      </c>
      <c r="X4478" t="s">
        <v>183</v>
      </c>
      <c r="Y4478" s="1"/>
      <c r="AA4478" t="s">
        <v>150</v>
      </c>
      <c r="AB4478" s="2">
        <v>0</v>
      </c>
      <c r="AC4478" s="2">
        <v>0</v>
      </c>
      <c r="AD4478" t="s">
        <v>89</v>
      </c>
      <c r="AF4478" s="1">
        <v>3</v>
      </c>
      <c r="AG4478" s="1"/>
      <c r="AH4478" s="1" t="b">
        <f>Export4Q22[[#This Row],[Pharmacy Controller ID]]&lt;&gt;Export4Q22[[#This Row],[Medical Controller ID]]</f>
        <v>1</v>
      </c>
      <c r="AI4478" t="str">
        <f t="shared" si="69"/>
        <v>64343New York State Teamsters Benefit FundsEmployerTRUECommercial7476Express Scripts National Preferred with Limited UM 202061825Express Scripts National Preferred with Limited311ESI Commercial217Express Scripts (ESI)7504Express Scripts PBMNationalPBM Controlled7504Express Scripts PBMPBM00NY3</v>
      </c>
      <c r="AJ4478" s="8" t="str">
        <f>IFERROR(IF(_xlfn.XLOOKUP(Export4Q22[[#This Row],[Plan ID]],#REF!,#REF!)=Export4Q22[[#This Row],[Concatenate]],"Same","Change"),"New")</f>
        <v>New</v>
      </c>
    </row>
    <row r="4479" spans="1:36" x14ac:dyDescent="0.25">
      <c r="A4479" s="1">
        <v>64344</v>
      </c>
      <c r="B4479" t="s">
        <v>7395</v>
      </c>
      <c r="C4479" t="s">
        <v>176</v>
      </c>
      <c r="D4479" t="s">
        <v>995</v>
      </c>
      <c r="E4479" t="s">
        <v>177</v>
      </c>
      <c r="F4479" s="1">
        <v>7476</v>
      </c>
      <c r="G4479" t="s">
        <v>1205</v>
      </c>
      <c r="H4479" s="3">
        <v>61825</v>
      </c>
      <c r="I4479" t="s">
        <v>6636</v>
      </c>
      <c r="J4479" s="1">
        <v>311</v>
      </c>
      <c r="K4479" t="s">
        <v>1206</v>
      </c>
      <c r="L4479" s="1"/>
      <c r="N4479" s="1"/>
      <c r="P4479" s="1">
        <v>217</v>
      </c>
      <c r="Q4479" t="s">
        <v>3039</v>
      </c>
      <c r="R4479" s="1">
        <v>7504</v>
      </c>
      <c r="S4479" t="s">
        <v>1209</v>
      </c>
      <c r="T4479" t="s">
        <v>1000</v>
      </c>
      <c r="U4479" t="s">
        <v>182</v>
      </c>
      <c r="V4479" s="1">
        <v>7504</v>
      </c>
      <c r="W4479" t="s">
        <v>1209</v>
      </c>
      <c r="X4479" t="s">
        <v>183</v>
      </c>
      <c r="Y4479" s="1"/>
      <c r="AA4479" t="s">
        <v>150</v>
      </c>
      <c r="AB4479" s="2">
        <v>7666</v>
      </c>
      <c r="AC4479" s="2">
        <v>0</v>
      </c>
      <c r="AD4479" t="s">
        <v>89</v>
      </c>
      <c r="AF4479" s="1">
        <v>3</v>
      </c>
      <c r="AG4479" s="1"/>
      <c r="AH4479" s="1" t="b">
        <f>Export4Q22[[#This Row],[Pharmacy Controller ID]]&lt;&gt;Export4Q22[[#This Row],[Medical Controller ID]]</f>
        <v>1</v>
      </c>
      <c r="AI4479" t="str">
        <f t="shared" si="69"/>
        <v>64344Goldman, Sachs &amp; Co.EmployerTRUECommercial7476Express Scripts National Preferred with Limited UM 202061825Express Scripts National Preferred with Limited311ESI Commercial217Express Scripts (ESI)7504Express Scripts PBMNationalPBM Controlled7504Express Scripts PBMPBM76660NY3</v>
      </c>
      <c r="AJ4479" s="8" t="str">
        <f>IFERROR(IF(_xlfn.XLOOKUP(Export4Q22[[#This Row],[Plan ID]],#REF!,#REF!)=Export4Q22[[#This Row],[Concatenate]],"Same","Change"),"New")</f>
        <v>New</v>
      </c>
    </row>
    <row r="4480" spans="1:36" x14ac:dyDescent="0.25">
      <c r="A4480" s="1">
        <v>64346</v>
      </c>
      <c r="B4480" t="s">
        <v>7396</v>
      </c>
      <c r="C4480" t="s">
        <v>176</v>
      </c>
      <c r="D4480" t="s">
        <v>995</v>
      </c>
      <c r="E4480" t="s">
        <v>177</v>
      </c>
      <c r="F4480" s="1">
        <v>7476</v>
      </c>
      <c r="G4480" t="s">
        <v>1205</v>
      </c>
      <c r="H4480" s="3">
        <v>61825</v>
      </c>
      <c r="I4480" t="s">
        <v>6636</v>
      </c>
      <c r="J4480" s="1">
        <v>311</v>
      </c>
      <c r="K4480" t="s">
        <v>1206</v>
      </c>
      <c r="L4480" s="1"/>
      <c r="N4480" s="1"/>
      <c r="P4480" s="1">
        <v>217</v>
      </c>
      <c r="Q4480" t="s">
        <v>3039</v>
      </c>
      <c r="R4480" s="1">
        <v>7504</v>
      </c>
      <c r="S4480" t="s">
        <v>1209</v>
      </c>
      <c r="T4480" t="s">
        <v>1000</v>
      </c>
      <c r="U4480" t="s">
        <v>182</v>
      </c>
      <c r="V4480" s="1">
        <v>7504</v>
      </c>
      <c r="W4480" t="s">
        <v>1209</v>
      </c>
      <c r="X4480" t="s">
        <v>183</v>
      </c>
      <c r="Y4480" s="1"/>
      <c r="AA4480" t="s">
        <v>150</v>
      </c>
      <c r="AB4480" s="2">
        <v>1025</v>
      </c>
      <c r="AC4480" s="2">
        <v>0</v>
      </c>
      <c r="AD4480" t="s">
        <v>286</v>
      </c>
      <c r="AF4480" s="1">
        <v>3</v>
      </c>
      <c r="AG4480" s="1"/>
      <c r="AH4480" s="1" t="b">
        <f>Export4Q22[[#This Row],[Pharmacy Controller ID]]&lt;&gt;Export4Q22[[#This Row],[Medical Controller ID]]</f>
        <v>1</v>
      </c>
      <c r="AI4480" t="str">
        <f t="shared" si="69"/>
        <v>64346Hebrew Home of Greater WashingtonEmployerTRUECommercial7476Express Scripts National Preferred with Limited UM 202061825Express Scripts National Preferred with Limited311ESI Commercial217Express Scripts (ESI)7504Express Scripts PBMNationalPBM Controlled7504Express Scripts PBMPBM10250MD3</v>
      </c>
      <c r="AJ4480" s="8" t="str">
        <f>IFERROR(IF(_xlfn.XLOOKUP(Export4Q22[[#This Row],[Plan ID]],#REF!,#REF!)=Export4Q22[[#This Row],[Concatenate]],"Same","Change"),"New")</f>
        <v>New</v>
      </c>
    </row>
    <row r="4481" spans="1:36" x14ac:dyDescent="0.25">
      <c r="A4481" s="1">
        <v>64349</v>
      </c>
      <c r="B4481" t="s">
        <v>7397</v>
      </c>
      <c r="C4481" t="s">
        <v>176</v>
      </c>
      <c r="D4481" t="s">
        <v>995</v>
      </c>
      <c r="E4481" t="s">
        <v>177</v>
      </c>
      <c r="F4481" s="1">
        <v>7476</v>
      </c>
      <c r="G4481" t="s">
        <v>1205</v>
      </c>
      <c r="H4481" s="3">
        <v>61825</v>
      </c>
      <c r="I4481" t="s">
        <v>6636</v>
      </c>
      <c r="J4481" s="1">
        <v>311</v>
      </c>
      <c r="K4481" t="s">
        <v>1206</v>
      </c>
      <c r="L4481" s="1"/>
      <c r="N4481" s="1"/>
      <c r="P4481" s="1">
        <v>217</v>
      </c>
      <c r="Q4481" t="s">
        <v>3039</v>
      </c>
      <c r="R4481" s="1">
        <v>7504</v>
      </c>
      <c r="S4481" t="s">
        <v>1209</v>
      </c>
      <c r="T4481" t="s">
        <v>1000</v>
      </c>
      <c r="U4481" t="s">
        <v>182</v>
      </c>
      <c r="V4481" s="1">
        <v>7504</v>
      </c>
      <c r="W4481" t="s">
        <v>1209</v>
      </c>
      <c r="X4481" t="s">
        <v>183</v>
      </c>
      <c r="Y4481" s="1"/>
      <c r="AA4481" t="s">
        <v>150</v>
      </c>
      <c r="AB4481" s="2">
        <v>0</v>
      </c>
      <c r="AC4481" s="2">
        <v>0</v>
      </c>
      <c r="AD4481" t="s">
        <v>53</v>
      </c>
      <c r="AF4481" s="1">
        <v>3</v>
      </c>
      <c r="AG4481" s="1"/>
      <c r="AH4481" s="1" t="b">
        <f>Export4Q22[[#This Row],[Pharmacy Controller ID]]&lt;&gt;Export4Q22[[#This Row],[Medical Controller ID]]</f>
        <v>1</v>
      </c>
      <c r="AI4481" t="str">
        <f t="shared" si="69"/>
        <v>64349Alvord Unified School DistrictEmployerTRUECommercial7476Express Scripts National Preferred with Limited UM 202061825Express Scripts National Preferred with Limited311ESI Commercial217Express Scripts (ESI)7504Express Scripts PBMNationalPBM Controlled7504Express Scripts PBMPBM00CA3</v>
      </c>
      <c r="AJ4481" s="8" t="str">
        <f>IFERROR(IF(_xlfn.XLOOKUP(Export4Q22[[#This Row],[Plan ID]],#REF!,#REF!)=Export4Q22[[#This Row],[Concatenate]],"Same","Change"),"New")</f>
        <v>New</v>
      </c>
    </row>
    <row r="4482" spans="1:36" x14ac:dyDescent="0.25">
      <c r="A4482" s="1">
        <v>64350</v>
      </c>
      <c r="B4482" t="s">
        <v>7398</v>
      </c>
      <c r="C4482" t="s">
        <v>176</v>
      </c>
      <c r="D4482" t="s">
        <v>995</v>
      </c>
      <c r="E4482" t="s">
        <v>177</v>
      </c>
      <c r="F4482" s="1">
        <v>7476</v>
      </c>
      <c r="G4482" t="s">
        <v>1205</v>
      </c>
      <c r="H4482" s="3">
        <v>61825</v>
      </c>
      <c r="I4482" t="s">
        <v>6636</v>
      </c>
      <c r="J4482" s="1">
        <v>311</v>
      </c>
      <c r="K4482" t="s">
        <v>1206</v>
      </c>
      <c r="L4482" s="1"/>
      <c r="N4482" s="1"/>
      <c r="P4482" s="1">
        <v>217</v>
      </c>
      <c r="Q4482" t="s">
        <v>3039</v>
      </c>
      <c r="R4482" s="1">
        <v>7504</v>
      </c>
      <c r="S4482" t="s">
        <v>1209</v>
      </c>
      <c r="T4482" t="s">
        <v>1000</v>
      </c>
      <c r="U4482" t="s">
        <v>182</v>
      </c>
      <c r="V4482" s="1">
        <v>7504</v>
      </c>
      <c r="W4482" t="s">
        <v>1209</v>
      </c>
      <c r="X4482" t="s">
        <v>183</v>
      </c>
      <c r="Y4482" s="1"/>
      <c r="AA4482" t="s">
        <v>150</v>
      </c>
      <c r="AB4482" s="2">
        <v>61018</v>
      </c>
      <c r="AC4482" s="2">
        <v>0</v>
      </c>
      <c r="AD4482" t="s">
        <v>694</v>
      </c>
      <c r="AF4482" s="1">
        <v>3</v>
      </c>
      <c r="AG4482" s="1"/>
      <c r="AH4482" s="1" t="b">
        <f>Export4Q22[[#This Row],[Pharmacy Controller ID]]&lt;&gt;Export4Q22[[#This Row],[Medical Controller ID]]</f>
        <v>1</v>
      </c>
      <c r="AI4482" t="str">
        <f t="shared" ref="AI4482:AI4545" si="70">_xlfn.CONCAT(A4482:AG4482)</f>
        <v>64350AstraZeneca Pharmaceuticals LPEmployerTRUECommercial7476Express Scripts National Preferred with Limited UM 202061825Express Scripts National Preferred with Limited311ESI Commercial217Express Scripts (ESI)7504Express Scripts PBMNationalPBM Controlled7504Express Scripts PBMPBM610180DE3</v>
      </c>
      <c r="AJ4482" s="8" t="str">
        <f>IFERROR(IF(_xlfn.XLOOKUP(Export4Q22[[#This Row],[Plan ID]],#REF!,#REF!)=Export4Q22[[#This Row],[Concatenate]],"Same","Change"),"New")</f>
        <v>New</v>
      </c>
    </row>
    <row r="4483" spans="1:36" x14ac:dyDescent="0.25">
      <c r="A4483" s="1">
        <v>64352</v>
      </c>
      <c r="B4483" t="s">
        <v>7399</v>
      </c>
      <c r="C4483" t="s">
        <v>176</v>
      </c>
      <c r="D4483" t="s">
        <v>995</v>
      </c>
      <c r="E4483" t="s">
        <v>177</v>
      </c>
      <c r="F4483" s="1">
        <v>7476</v>
      </c>
      <c r="G4483" t="s">
        <v>1205</v>
      </c>
      <c r="H4483" s="3">
        <v>61825</v>
      </c>
      <c r="I4483" t="s">
        <v>6636</v>
      </c>
      <c r="J4483" s="1">
        <v>311</v>
      </c>
      <c r="K4483" t="s">
        <v>1206</v>
      </c>
      <c r="L4483" s="1"/>
      <c r="N4483" s="1"/>
      <c r="P4483" s="1">
        <v>217</v>
      </c>
      <c r="Q4483" t="s">
        <v>3039</v>
      </c>
      <c r="R4483" s="1">
        <v>7504</v>
      </c>
      <c r="S4483" t="s">
        <v>1209</v>
      </c>
      <c r="T4483" t="s">
        <v>1000</v>
      </c>
      <c r="U4483" t="s">
        <v>182</v>
      </c>
      <c r="V4483" s="1">
        <v>7504</v>
      </c>
      <c r="W4483" t="s">
        <v>1209</v>
      </c>
      <c r="X4483" t="s">
        <v>183</v>
      </c>
      <c r="Y4483" s="1"/>
      <c r="AA4483" t="s">
        <v>150</v>
      </c>
      <c r="AB4483" s="2">
        <v>8830</v>
      </c>
      <c r="AC4483" s="2">
        <v>0</v>
      </c>
      <c r="AD4483" t="s">
        <v>307</v>
      </c>
      <c r="AF4483" s="1">
        <v>3</v>
      </c>
      <c r="AG4483" s="1"/>
      <c r="AH4483" s="1" t="b">
        <f>Export4Q22[[#This Row],[Pharmacy Controller ID]]&lt;&gt;Export4Q22[[#This Row],[Medical Controller ID]]</f>
        <v>1</v>
      </c>
      <c r="AI4483" t="str">
        <f t="shared" si="70"/>
        <v>64352Alpha Metallurgical ResourcesEmployerTRUECommercial7476Express Scripts National Preferred with Limited UM 202061825Express Scripts National Preferred with Limited311ESI Commercial217Express Scripts (ESI)7504Express Scripts PBMNationalPBM Controlled7504Express Scripts PBMPBM88300VA3</v>
      </c>
      <c r="AJ4483" s="8" t="str">
        <f>IFERROR(IF(_xlfn.XLOOKUP(Export4Q22[[#This Row],[Plan ID]],#REF!,#REF!)=Export4Q22[[#This Row],[Concatenate]],"Same","Change"),"New")</f>
        <v>New</v>
      </c>
    </row>
    <row r="4484" spans="1:36" x14ac:dyDescent="0.25">
      <c r="A4484" s="1">
        <v>64353</v>
      </c>
      <c r="B4484" t="s">
        <v>7400</v>
      </c>
      <c r="C4484" t="s">
        <v>176</v>
      </c>
      <c r="D4484" t="s">
        <v>995</v>
      </c>
      <c r="E4484" t="s">
        <v>177</v>
      </c>
      <c r="F4484" s="1">
        <v>7476</v>
      </c>
      <c r="G4484" t="s">
        <v>1205</v>
      </c>
      <c r="H4484" s="3">
        <v>61825</v>
      </c>
      <c r="I4484" t="s">
        <v>6636</v>
      </c>
      <c r="J4484" s="1">
        <v>311</v>
      </c>
      <c r="K4484" t="s">
        <v>1206</v>
      </c>
      <c r="L4484" s="1"/>
      <c r="N4484" s="1"/>
      <c r="P4484" s="1">
        <v>217</v>
      </c>
      <c r="Q4484" t="s">
        <v>3039</v>
      </c>
      <c r="R4484" s="1">
        <v>7504</v>
      </c>
      <c r="S4484" t="s">
        <v>1209</v>
      </c>
      <c r="T4484" t="s">
        <v>1000</v>
      </c>
      <c r="U4484" t="s">
        <v>182</v>
      </c>
      <c r="V4484" s="1">
        <v>7504</v>
      </c>
      <c r="W4484" t="s">
        <v>1209</v>
      </c>
      <c r="X4484" t="s">
        <v>183</v>
      </c>
      <c r="Y4484" s="1"/>
      <c r="AA4484" t="s">
        <v>150</v>
      </c>
      <c r="AB4484" s="2">
        <v>0</v>
      </c>
      <c r="AC4484" s="2">
        <v>0</v>
      </c>
      <c r="AD4484" t="s">
        <v>220</v>
      </c>
      <c r="AF4484" s="1">
        <v>3</v>
      </c>
      <c r="AG4484" s="1"/>
      <c r="AH4484" s="1" t="b">
        <f>Export4Q22[[#This Row],[Pharmacy Controller ID]]&lt;&gt;Export4Q22[[#This Row],[Medical Controller ID]]</f>
        <v>1</v>
      </c>
      <c r="AI4484" t="str">
        <f t="shared" si="70"/>
        <v>64353Armstrong InternationalEmployerTRUECommercial7476Express Scripts National Preferred with Limited UM 202061825Express Scripts National Preferred with Limited311ESI Commercial217Express Scripts (ESI)7504Express Scripts PBMNationalPBM Controlled7504Express Scripts PBMPBM00MI3</v>
      </c>
      <c r="AJ4484" s="8" t="str">
        <f>IFERROR(IF(_xlfn.XLOOKUP(Export4Q22[[#This Row],[Plan ID]],#REF!,#REF!)=Export4Q22[[#This Row],[Concatenate]],"Same","Change"),"New")</f>
        <v>New</v>
      </c>
    </row>
    <row r="4485" spans="1:36" x14ac:dyDescent="0.25">
      <c r="A4485" s="1">
        <v>64355</v>
      </c>
      <c r="B4485" t="s">
        <v>7401</v>
      </c>
      <c r="C4485" t="s">
        <v>176</v>
      </c>
      <c r="D4485" t="s">
        <v>995</v>
      </c>
      <c r="E4485" t="s">
        <v>177</v>
      </c>
      <c r="F4485" s="1">
        <v>7476</v>
      </c>
      <c r="G4485" t="s">
        <v>1205</v>
      </c>
      <c r="H4485" s="3">
        <v>61825</v>
      </c>
      <c r="I4485" t="s">
        <v>6636</v>
      </c>
      <c r="J4485" s="1">
        <v>311</v>
      </c>
      <c r="K4485" t="s">
        <v>1206</v>
      </c>
      <c r="L4485" s="1"/>
      <c r="N4485" s="1"/>
      <c r="P4485" s="1">
        <v>217</v>
      </c>
      <c r="Q4485" t="s">
        <v>3039</v>
      </c>
      <c r="R4485" s="1">
        <v>7504</v>
      </c>
      <c r="S4485" t="s">
        <v>1209</v>
      </c>
      <c r="T4485" t="s">
        <v>1000</v>
      </c>
      <c r="U4485" t="s">
        <v>182</v>
      </c>
      <c r="V4485" s="1">
        <v>7504</v>
      </c>
      <c r="W4485" t="s">
        <v>1209</v>
      </c>
      <c r="X4485" t="s">
        <v>183</v>
      </c>
      <c r="Y4485" s="1"/>
      <c r="AA4485" t="s">
        <v>150</v>
      </c>
      <c r="AB4485" s="2">
        <v>0</v>
      </c>
      <c r="AC4485" s="2">
        <v>0</v>
      </c>
      <c r="AD4485" t="s">
        <v>53</v>
      </c>
      <c r="AF4485" s="1">
        <v>3</v>
      </c>
      <c r="AG4485" s="1"/>
      <c r="AH4485" s="1" t="b">
        <f>Export4Q22[[#This Row],[Pharmacy Controller ID]]&lt;&gt;Export4Q22[[#This Row],[Medical Controller ID]]</f>
        <v>1</v>
      </c>
      <c r="AI4485" t="str">
        <f t="shared" si="70"/>
        <v>64355Merle Norman CosmeticsEmployerTRUECommercial7476Express Scripts National Preferred with Limited UM 202061825Express Scripts National Preferred with Limited311ESI Commercial217Express Scripts (ESI)7504Express Scripts PBMNationalPBM Controlled7504Express Scripts PBMPBM00CA3</v>
      </c>
      <c r="AJ4485" s="8" t="str">
        <f>IFERROR(IF(_xlfn.XLOOKUP(Export4Q22[[#This Row],[Plan ID]],#REF!,#REF!)=Export4Q22[[#This Row],[Concatenate]],"Same","Change"),"New")</f>
        <v>New</v>
      </c>
    </row>
    <row r="4486" spans="1:36" x14ac:dyDescent="0.25">
      <c r="A4486" s="1">
        <v>64356</v>
      </c>
      <c r="B4486" t="s">
        <v>7402</v>
      </c>
      <c r="C4486" t="s">
        <v>176</v>
      </c>
      <c r="D4486" t="s">
        <v>995</v>
      </c>
      <c r="E4486" t="s">
        <v>177</v>
      </c>
      <c r="F4486" s="1">
        <v>7476</v>
      </c>
      <c r="G4486" t="s">
        <v>1205</v>
      </c>
      <c r="H4486" s="3">
        <v>61825</v>
      </c>
      <c r="I4486" t="s">
        <v>6636</v>
      </c>
      <c r="J4486" s="1">
        <v>311</v>
      </c>
      <c r="K4486" t="s">
        <v>1206</v>
      </c>
      <c r="L4486" s="1"/>
      <c r="N4486" s="1"/>
      <c r="P4486" s="1">
        <v>217</v>
      </c>
      <c r="Q4486" t="s">
        <v>3039</v>
      </c>
      <c r="R4486" s="1">
        <v>7504</v>
      </c>
      <c r="S4486" t="s">
        <v>1209</v>
      </c>
      <c r="T4486" t="s">
        <v>1000</v>
      </c>
      <c r="U4486" t="s">
        <v>182</v>
      </c>
      <c r="V4486" s="1">
        <v>7504</v>
      </c>
      <c r="W4486" t="s">
        <v>1209</v>
      </c>
      <c r="X4486" t="s">
        <v>183</v>
      </c>
      <c r="Y4486" s="1"/>
      <c r="AA4486" t="s">
        <v>150</v>
      </c>
      <c r="AB4486" s="2">
        <v>7385</v>
      </c>
      <c r="AC4486" s="2">
        <v>0</v>
      </c>
      <c r="AD4486" t="s">
        <v>142</v>
      </c>
      <c r="AF4486" s="1">
        <v>3</v>
      </c>
      <c r="AG4486" s="1"/>
      <c r="AH4486" s="1" t="b">
        <f>Export4Q22[[#This Row],[Pharmacy Controller ID]]&lt;&gt;Export4Q22[[#This Row],[Medical Controller ID]]</f>
        <v>1</v>
      </c>
      <c r="AI4486" t="str">
        <f t="shared" si="70"/>
        <v>64356Weatherford InternationalEmployerTRUECommercial7476Express Scripts National Preferred with Limited UM 202061825Express Scripts National Preferred with Limited311ESI Commercial217Express Scripts (ESI)7504Express Scripts PBMNationalPBM Controlled7504Express Scripts PBMPBM73850TX3</v>
      </c>
      <c r="AJ4486" s="8" t="str">
        <f>IFERROR(IF(_xlfn.XLOOKUP(Export4Q22[[#This Row],[Plan ID]],#REF!,#REF!)=Export4Q22[[#This Row],[Concatenate]],"Same","Change"),"New")</f>
        <v>New</v>
      </c>
    </row>
    <row r="4487" spans="1:36" x14ac:dyDescent="0.25">
      <c r="A4487" s="1">
        <v>64358</v>
      </c>
      <c r="B4487" t="s">
        <v>7403</v>
      </c>
      <c r="C4487" t="s">
        <v>176</v>
      </c>
      <c r="D4487" t="s">
        <v>995</v>
      </c>
      <c r="E4487" t="s">
        <v>177</v>
      </c>
      <c r="F4487" s="1">
        <v>7476</v>
      </c>
      <c r="G4487" t="s">
        <v>1205</v>
      </c>
      <c r="H4487" s="3">
        <v>61825</v>
      </c>
      <c r="I4487" t="s">
        <v>6636</v>
      </c>
      <c r="J4487" s="1">
        <v>311</v>
      </c>
      <c r="K4487" t="s">
        <v>1206</v>
      </c>
      <c r="L4487" s="1"/>
      <c r="N4487" s="1"/>
      <c r="P4487" s="1">
        <v>217</v>
      </c>
      <c r="Q4487" t="s">
        <v>3039</v>
      </c>
      <c r="R4487" s="1">
        <v>7504</v>
      </c>
      <c r="S4487" t="s">
        <v>1209</v>
      </c>
      <c r="T4487" t="s">
        <v>1000</v>
      </c>
      <c r="U4487" t="s">
        <v>182</v>
      </c>
      <c r="V4487" s="1">
        <v>7504</v>
      </c>
      <c r="W4487" t="s">
        <v>1209</v>
      </c>
      <c r="X4487" t="s">
        <v>183</v>
      </c>
      <c r="Y4487" s="1"/>
      <c r="AA4487" t="s">
        <v>150</v>
      </c>
      <c r="AB4487" s="2">
        <v>10620</v>
      </c>
      <c r="AC4487" s="2">
        <v>0</v>
      </c>
      <c r="AD4487" t="s">
        <v>314</v>
      </c>
      <c r="AF4487" s="1">
        <v>3</v>
      </c>
      <c r="AG4487" s="1"/>
      <c r="AH4487" s="1" t="b">
        <f>Export4Q22[[#This Row],[Pharmacy Controller ID]]&lt;&gt;Export4Q22[[#This Row],[Medical Controller ID]]</f>
        <v>1</v>
      </c>
      <c r="AI4487" t="str">
        <f t="shared" si="70"/>
        <v>64358Bimbo Bakeries USAEmployerTRUECommercial7476Express Scripts National Preferred with Limited UM 202061825Express Scripts National Preferred with Limited311ESI Commercial217Express Scripts (ESI)7504Express Scripts PBMNationalPBM Controlled7504Express Scripts PBMPBM106200PA3</v>
      </c>
      <c r="AJ4487" s="8" t="str">
        <f>IFERROR(IF(_xlfn.XLOOKUP(Export4Q22[[#This Row],[Plan ID]],#REF!,#REF!)=Export4Q22[[#This Row],[Concatenate]],"Same","Change"),"New")</f>
        <v>New</v>
      </c>
    </row>
    <row r="4488" spans="1:36" x14ac:dyDescent="0.25">
      <c r="A4488" s="1">
        <v>64360</v>
      </c>
      <c r="B4488" t="s">
        <v>7404</v>
      </c>
      <c r="C4488" t="s">
        <v>176</v>
      </c>
      <c r="D4488" t="s">
        <v>995</v>
      </c>
      <c r="E4488" t="s">
        <v>177</v>
      </c>
      <c r="F4488" s="1">
        <v>7476</v>
      </c>
      <c r="G4488" t="s">
        <v>1205</v>
      </c>
      <c r="H4488" s="3">
        <v>61825</v>
      </c>
      <c r="I4488" t="s">
        <v>6636</v>
      </c>
      <c r="J4488" s="1">
        <v>311</v>
      </c>
      <c r="K4488" t="s">
        <v>1206</v>
      </c>
      <c r="L4488" s="1"/>
      <c r="N4488" s="1"/>
      <c r="P4488" s="1">
        <v>217</v>
      </c>
      <c r="Q4488" t="s">
        <v>3039</v>
      </c>
      <c r="R4488" s="1">
        <v>7504</v>
      </c>
      <c r="S4488" t="s">
        <v>1209</v>
      </c>
      <c r="T4488" t="s">
        <v>1000</v>
      </c>
      <c r="U4488" t="s">
        <v>182</v>
      </c>
      <c r="V4488" s="1">
        <v>7504</v>
      </c>
      <c r="W4488" t="s">
        <v>1209</v>
      </c>
      <c r="X4488" t="s">
        <v>183</v>
      </c>
      <c r="Y4488" s="1"/>
      <c r="AA4488" t="s">
        <v>150</v>
      </c>
      <c r="AB4488" s="2">
        <v>57017</v>
      </c>
      <c r="AC4488" s="2">
        <v>0</v>
      </c>
      <c r="AD4488" t="s">
        <v>97</v>
      </c>
      <c r="AF4488" s="1">
        <v>3</v>
      </c>
      <c r="AG4488" s="1"/>
      <c r="AH4488" s="1" t="b">
        <f>Export4Q22[[#This Row],[Pharmacy Controller ID]]&lt;&gt;Export4Q22[[#This Row],[Medical Controller ID]]</f>
        <v>1</v>
      </c>
      <c r="AI4488" t="str">
        <f t="shared" si="70"/>
        <v>64360ProMedica Senior CareEmployerTRUECommercial7476Express Scripts National Preferred with Limited UM 202061825Express Scripts National Preferred with Limited311ESI Commercial217Express Scripts (ESI)7504Express Scripts PBMNationalPBM Controlled7504Express Scripts PBMPBM570170OH3</v>
      </c>
      <c r="AJ4488" s="8" t="str">
        <f>IFERROR(IF(_xlfn.XLOOKUP(Export4Q22[[#This Row],[Plan ID]],#REF!,#REF!)=Export4Q22[[#This Row],[Concatenate]],"Same","Change"),"New")</f>
        <v>New</v>
      </c>
    </row>
    <row r="4489" spans="1:36" x14ac:dyDescent="0.25">
      <c r="A4489" s="1">
        <v>64361</v>
      </c>
      <c r="B4489" t="s">
        <v>7405</v>
      </c>
      <c r="C4489" t="s">
        <v>176</v>
      </c>
      <c r="D4489" t="s">
        <v>995</v>
      </c>
      <c r="E4489" t="s">
        <v>177</v>
      </c>
      <c r="F4489" s="1">
        <v>7476</v>
      </c>
      <c r="G4489" t="s">
        <v>1205</v>
      </c>
      <c r="H4489" s="3">
        <v>61825</v>
      </c>
      <c r="I4489" t="s">
        <v>6636</v>
      </c>
      <c r="J4489" s="1">
        <v>311</v>
      </c>
      <c r="K4489" t="s">
        <v>1206</v>
      </c>
      <c r="L4489" s="1"/>
      <c r="N4489" s="1"/>
      <c r="P4489" s="1">
        <v>217</v>
      </c>
      <c r="Q4489" t="s">
        <v>3039</v>
      </c>
      <c r="R4489" s="1">
        <v>7504</v>
      </c>
      <c r="S4489" t="s">
        <v>1209</v>
      </c>
      <c r="T4489" t="s">
        <v>1000</v>
      </c>
      <c r="U4489" t="s">
        <v>182</v>
      </c>
      <c r="V4489" s="1">
        <v>7504</v>
      </c>
      <c r="W4489" t="s">
        <v>1209</v>
      </c>
      <c r="X4489" t="s">
        <v>183</v>
      </c>
      <c r="Y4489" s="1"/>
      <c r="AA4489" t="s">
        <v>150</v>
      </c>
      <c r="AB4489" s="2">
        <v>30002</v>
      </c>
      <c r="AC4489" s="2">
        <v>0</v>
      </c>
      <c r="AD4489" t="s">
        <v>7406</v>
      </c>
      <c r="AF4489" s="1">
        <v>3</v>
      </c>
      <c r="AG4489" s="1"/>
      <c r="AH4489" s="1" t="b">
        <f>Export4Q22[[#This Row],[Pharmacy Controller ID]]&lt;&gt;Export4Q22[[#This Row],[Medical Controller ID]]</f>
        <v>1</v>
      </c>
      <c r="AI4489" t="str">
        <f t="shared" si="70"/>
        <v>64361Farmers InsuranceEmployerTRUECommercial7476Express Scripts National Preferred with Limited UM 202061825Express Scripts National Preferred with Limited311ESI Commercial217Express Scripts (ESI)7504Express Scripts PBMNationalPBM Controlled7504Express Scripts PBMPBM300020AL,AR,AZ,CA,CO,CT,DC,DE,FL,GA,HI,IA,ID,IL,IN,KS,KY,MD,ME,MI,MN,MO,MS,MT,NC,ND,NE,NH,NJ,NM,NV,NY,OH,OK,OR,PA,RI,SC,SD,TN,TX,UT,VA,VT,WA,WI,WY3</v>
      </c>
      <c r="AJ4489" s="8" t="str">
        <f>IFERROR(IF(_xlfn.XLOOKUP(Export4Q22[[#This Row],[Plan ID]],#REF!,#REF!)=Export4Q22[[#This Row],[Concatenate]],"Same","Change"),"New")</f>
        <v>New</v>
      </c>
    </row>
    <row r="4490" spans="1:36" x14ac:dyDescent="0.25">
      <c r="A4490" s="1">
        <v>64363</v>
      </c>
      <c r="B4490" t="s">
        <v>7407</v>
      </c>
      <c r="C4490" t="s">
        <v>176</v>
      </c>
      <c r="D4490" t="s">
        <v>995</v>
      </c>
      <c r="E4490" t="s">
        <v>177</v>
      </c>
      <c r="F4490" s="1">
        <v>7476</v>
      </c>
      <c r="G4490" t="s">
        <v>1205</v>
      </c>
      <c r="H4490" s="3">
        <v>61825</v>
      </c>
      <c r="I4490" t="s">
        <v>6636</v>
      </c>
      <c r="J4490" s="1">
        <v>311</v>
      </c>
      <c r="K4490" t="s">
        <v>1206</v>
      </c>
      <c r="L4490" s="1"/>
      <c r="N4490" s="1"/>
      <c r="P4490" s="1">
        <v>217</v>
      </c>
      <c r="Q4490" t="s">
        <v>3039</v>
      </c>
      <c r="R4490" s="1">
        <v>7504</v>
      </c>
      <c r="S4490" t="s">
        <v>1209</v>
      </c>
      <c r="T4490" t="s">
        <v>1000</v>
      </c>
      <c r="U4490" t="s">
        <v>182</v>
      </c>
      <c r="V4490" s="1">
        <v>7504</v>
      </c>
      <c r="W4490" t="s">
        <v>1209</v>
      </c>
      <c r="X4490" t="s">
        <v>183</v>
      </c>
      <c r="Y4490" s="1"/>
      <c r="AA4490" t="s">
        <v>150</v>
      </c>
      <c r="AB4490" s="2">
        <v>0</v>
      </c>
      <c r="AC4490" s="2">
        <v>0</v>
      </c>
      <c r="AD4490" t="s">
        <v>354</v>
      </c>
      <c r="AF4490" s="1">
        <v>3</v>
      </c>
      <c r="AG4490" s="1"/>
      <c r="AH4490" s="1" t="b">
        <f>Export4Q22[[#This Row],[Pharmacy Controller ID]]&lt;&gt;Export4Q22[[#This Row],[Medical Controller ID]]</f>
        <v>1</v>
      </c>
      <c r="AI4490" t="str">
        <f t="shared" si="70"/>
        <v>64363National Telephone Cooperative Association (NTCA)EmployerTRUECommercial7476Express Scripts National Preferred with Limited UM 202061825Express Scripts National Preferred with Limited311ESI Commercial217Express Scripts (ESI)7504Express Scripts PBMNationalPBM Controlled7504Express Scripts PBMPBM00NC3</v>
      </c>
      <c r="AJ4490" s="8" t="str">
        <f>IFERROR(IF(_xlfn.XLOOKUP(Export4Q22[[#This Row],[Plan ID]],#REF!,#REF!)=Export4Q22[[#This Row],[Concatenate]],"Same","Change"),"New")</f>
        <v>New</v>
      </c>
    </row>
    <row r="4491" spans="1:36" x14ac:dyDescent="0.25">
      <c r="A4491" s="1">
        <v>64368</v>
      </c>
      <c r="B4491" t="s">
        <v>7408</v>
      </c>
      <c r="C4491" t="s">
        <v>176</v>
      </c>
      <c r="D4491" t="s">
        <v>995</v>
      </c>
      <c r="E4491" t="s">
        <v>177</v>
      </c>
      <c r="F4491" s="1">
        <v>7476</v>
      </c>
      <c r="G4491" t="s">
        <v>1205</v>
      </c>
      <c r="H4491" s="3">
        <v>61825</v>
      </c>
      <c r="I4491" t="s">
        <v>6636</v>
      </c>
      <c r="J4491" s="1">
        <v>311</v>
      </c>
      <c r="K4491" t="s">
        <v>1206</v>
      </c>
      <c r="L4491" s="1"/>
      <c r="N4491" s="1"/>
      <c r="P4491" s="1">
        <v>217</v>
      </c>
      <c r="Q4491" t="s">
        <v>3039</v>
      </c>
      <c r="R4491" s="1">
        <v>7504</v>
      </c>
      <c r="S4491" t="s">
        <v>1209</v>
      </c>
      <c r="T4491" t="s">
        <v>1000</v>
      </c>
      <c r="U4491" t="s">
        <v>182</v>
      </c>
      <c r="V4491" s="1">
        <v>7504</v>
      </c>
      <c r="W4491" t="s">
        <v>1209</v>
      </c>
      <c r="X4491" t="s">
        <v>183</v>
      </c>
      <c r="Y4491" s="1"/>
      <c r="AA4491" t="s">
        <v>150</v>
      </c>
      <c r="AB4491" s="2">
        <v>31956</v>
      </c>
      <c r="AC4491" s="2">
        <v>0</v>
      </c>
      <c r="AD4491" t="s">
        <v>286</v>
      </c>
      <c r="AF4491" s="1">
        <v>3</v>
      </c>
      <c r="AG4491" s="1"/>
      <c r="AH4491" s="1" t="b">
        <f>Export4Q22[[#This Row],[Pharmacy Controller ID]]&lt;&gt;Export4Q22[[#This Row],[Medical Controller ID]]</f>
        <v>1</v>
      </c>
      <c r="AI4491" t="str">
        <f t="shared" si="70"/>
        <v>64368SodexoEmployerTRUECommercial7476Express Scripts National Preferred with Limited UM 202061825Express Scripts National Preferred with Limited311ESI Commercial217Express Scripts (ESI)7504Express Scripts PBMNationalPBM Controlled7504Express Scripts PBMPBM319560MD3</v>
      </c>
      <c r="AJ4491" s="8" t="str">
        <f>IFERROR(IF(_xlfn.XLOOKUP(Export4Q22[[#This Row],[Plan ID]],#REF!,#REF!)=Export4Q22[[#This Row],[Concatenate]],"Same","Change"),"New")</f>
        <v>New</v>
      </c>
    </row>
    <row r="4492" spans="1:36" x14ac:dyDescent="0.25">
      <c r="A4492" s="1">
        <v>64371</v>
      </c>
      <c r="B4492" t="s">
        <v>7409</v>
      </c>
      <c r="C4492" t="s">
        <v>176</v>
      </c>
      <c r="D4492" t="s">
        <v>995</v>
      </c>
      <c r="E4492" t="s">
        <v>177</v>
      </c>
      <c r="F4492" s="1">
        <v>7476</v>
      </c>
      <c r="G4492" t="s">
        <v>1205</v>
      </c>
      <c r="H4492" s="3">
        <v>61825</v>
      </c>
      <c r="I4492" t="s">
        <v>6636</v>
      </c>
      <c r="J4492" s="1">
        <v>311</v>
      </c>
      <c r="K4492" t="s">
        <v>1206</v>
      </c>
      <c r="L4492" s="1"/>
      <c r="N4492" s="1"/>
      <c r="P4492" s="1">
        <v>217</v>
      </c>
      <c r="Q4492" t="s">
        <v>3039</v>
      </c>
      <c r="R4492" s="1">
        <v>7504</v>
      </c>
      <c r="S4492" t="s">
        <v>1209</v>
      </c>
      <c r="T4492" t="s">
        <v>1000</v>
      </c>
      <c r="U4492" t="s">
        <v>182</v>
      </c>
      <c r="V4492" s="1">
        <v>7504</v>
      </c>
      <c r="W4492" t="s">
        <v>1209</v>
      </c>
      <c r="X4492" t="s">
        <v>183</v>
      </c>
      <c r="Y4492" s="1"/>
      <c r="AA4492" t="s">
        <v>150</v>
      </c>
      <c r="AB4492" s="2">
        <v>3982</v>
      </c>
      <c r="AC4492" s="2">
        <v>0</v>
      </c>
      <c r="AD4492" t="s">
        <v>551</v>
      </c>
      <c r="AF4492" s="1">
        <v>3</v>
      </c>
      <c r="AG4492" s="1"/>
      <c r="AH4492" s="1" t="b">
        <f>Export4Q22[[#This Row],[Pharmacy Controller ID]]&lt;&gt;Export4Q22[[#This Row],[Medical Controller ID]]</f>
        <v>1</v>
      </c>
      <c r="AI4492" t="str">
        <f t="shared" si="70"/>
        <v>64371Fresenius Medical CareEmployerTRUECommercial7476Express Scripts National Preferred with Limited UM 202061825Express Scripts National Preferred with Limited311ESI Commercial217Express Scripts (ESI)7504Express Scripts PBMNationalPBM Controlled7504Express Scripts PBMPBM39820MA3</v>
      </c>
      <c r="AJ4492" s="8" t="str">
        <f>IFERROR(IF(_xlfn.XLOOKUP(Export4Q22[[#This Row],[Plan ID]],#REF!,#REF!)=Export4Q22[[#This Row],[Concatenate]],"Same","Change"),"New")</f>
        <v>New</v>
      </c>
    </row>
    <row r="4493" spans="1:36" x14ac:dyDescent="0.25">
      <c r="A4493" s="1">
        <v>64377</v>
      </c>
      <c r="B4493" t="s">
        <v>7410</v>
      </c>
      <c r="C4493" t="s">
        <v>176</v>
      </c>
      <c r="D4493" t="s">
        <v>995</v>
      </c>
      <c r="E4493" t="s">
        <v>177</v>
      </c>
      <c r="F4493" s="1">
        <v>7476</v>
      </c>
      <c r="G4493" t="s">
        <v>1205</v>
      </c>
      <c r="H4493" s="3">
        <v>61825</v>
      </c>
      <c r="I4493" t="s">
        <v>6636</v>
      </c>
      <c r="J4493" s="1">
        <v>311</v>
      </c>
      <c r="K4493" t="s">
        <v>1206</v>
      </c>
      <c r="L4493" s="1"/>
      <c r="N4493" s="1"/>
      <c r="P4493" s="1">
        <v>217</v>
      </c>
      <c r="Q4493" t="s">
        <v>3039</v>
      </c>
      <c r="R4493" s="1">
        <v>7504</v>
      </c>
      <c r="S4493" t="s">
        <v>1209</v>
      </c>
      <c r="T4493" t="s">
        <v>1000</v>
      </c>
      <c r="U4493" t="s">
        <v>182</v>
      </c>
      <c r="V4493" s="1">
        <v>7504</v>
      </c>
      <c r="W4493" t="s">
        <v>1209</v>
      </c>
      <c r="X4493" t="s">
        <v>183</v>
      </c>
      <c r="Y4493" s="1"/>
      <c r="AA4493" t="s">
        <v>150</v>
      </c>
      <c r="AB4493" s="2">
        <v>0</v>
      </c>
      <c r="AC4493" s="2">
        <v>0</v>
      </c>
      <c r="AD4493" t="s">
        <v>449</v>
      </c>
      <c r="AF4493" s="1">
        <v>3</v>
      </c>
      <c r="AG4493" s="1"/>
      <c r="AH4493" s="1" t="b">
        <f>Export4Q22[[#This Row],[Pharmacy Controller ID]]&lt;&gt;Export4Q22[[#This Row],[Medical Controller ID]]</f>
        <v>1</v>
      </c>
      <c r="AI4493" t="str">
        <f t="shared" si="70"/>
        <v>64377Muscogee (Creek) NationEmployerTRUECommercial7476Express Scripts National Preferred with Limited UM 202061825Express Scripts National Preferred with Limited311ESI Commercial217Express Scripts (ESI)7504Express Scripts PBMNationalPBM Controlled7504Express Scripts PBMPBM00OK3</v>
      </c>
      <c r="AJ4493" s="8" t="str">
        <f>IFERROR(IF(_xlfn.XLOOKUP(Export4Q22[[#This Row],[Plan ID]],#REF!,#REF!)=Export4Q22[[#This Row],[Concatenate]],"Same","Change"),"New")</f>
        <v>New</v>
      </c>
    </row>
    <row r="4494" spans="1:36" x14ac:dyDescent="0.25">
      <c r="A4494" s="1">
        <v>64378</v>
      </c>
      <c r="B4494" t="s">
        <v>7411</v>
      </c>
      <c r="C4494" t="s">
        <v>176</v>
      </c>
      <c r="D4494" t="s">
        <v>995</v>
      </c>
      <c r="E4494" t="s">
        <v>177</v>
      </c>
      <c r="F4494" s="1">
        <v>7476</v>
      </c>
      <c r="G4494" t="s">
        <v>1205</v>
      </c>
      <c r="H4494" s="3">
        <v>61825</v>
      </c>
      <c r="I4494" t="s">
        <v>6636</v>
      </c>
      <c r="J4494" s="1">
        <v>311</v>
      </c>
      <c r="K4494" t="s">
        <v>1206</v>
      </c>
      <c r="L4494" s="1"/>
      <c r="N4494" s="1"/>
      <c r="P4494" s="1">
        <v>217</v>
      </c>
      <c r="Q4494" t="s">
        <v>3039</v>
      </c>
      <c r="R4494" s="1">
        <v>7504</v>
      </c>
      <c r="S4494" t="s">
        <v>1209</v>
      </c>
      <c r="T4494" t="s">
        <v>1000</v>
      </c>
      <c r="U4494" t="s">
        <v>182</v>
      </c>
      <c r="V4494" s="1">
        <v>7504</v>
      </c>
      <c r="W4494" t="s">
        <v>1209</v>
      </c>
      <c r="X4494" t="s">
        <v>183</v>
      </c>
      <c r="Y4494" s="1"/>
      <c r="AA4494" t="s">
        <v>150</v>
      </c>
      <c r="AB4494" s="2">
        <v>0</v>
      </c>
      <c r="AC4494" s="2">
        <v>0</v>
      </c>
      <c r="AD4494" t="s">
        <v>142</v>
      </c>
      <c r="AF4494" s="1">
        <v>3</v>
      </c>
      <c r="AG4494" s="1"/>
      <c r="AH4494" s="1" t="b">
        <f>Export4Q22[[#This Row],[Pharmacy Controller ID]]&lt;&gt;Export4Q22[[#This Row],[Medical Controller ID]]</f>
        <v>1</v>
      </c>
      <c r="AI4494" t="str">
        <f t="shared" si="70"/>
        <v>64378CrestwoodEmployerTRUECommercial7476Express Scripts National Preferred with Limited UM 202061825Express Scripts National Preferred with Limited311ESI Commercial217Express Scripts (ESI)7504Express Scripts PBMNationalPBM Controlled7504Express Scripts PBMPBM00TX3</v>
      </c>
      <c r="AJ4494" s="8" t="str">
        <f>IFERROR(IF(_xlfn.XLOOKUP(Export4Q22[[#This Row],[Plan ID]],#REF!,#REF!)=Export4Q22[[#This Row],[Concatenate]],"Same","Change"),"New")</f>
        <v>New</v>
      </c>
    </row>
    <row r="4495" spans="1:36" x14ac:dyDescent="0.25">
      <c r="A4495" s="1">
        <v>64380</v>
      </c>
      <c r="B4495" t="s">
        <v>7412</v>
      </c>
      <c r="C4495" t="s">
        <v>176</v>
      </c>
      <c r="D4495" t="s">
        <v>995</v>
      </c>
      <c r="E4495" t="s">
        <v>177</v>
      </c>
      <c r="F4495" s="1">
        <v>7476</v>
      </c>
      <c r="G4495" t="s">
        <v>1205</v>
      </c>
      <c r="H4495" s="3">
        <v>61825</v>
      </c>
      <c r="I4495" t="s">
        <v>6636</v>
      </c>
      <c r="J4495" s="1">
        <v>311</v>
      </c>
      <c r="K4495" t="s">
        <v>1206</v>
      </c>
      <c r="L4495" s="1"/>
      <c r="N4495" s="1"/>
      <c r="P4495" s="1">
        <v>217</v>
      </c>
      <c r="Q4495" t="s">
        <v>3039</v>
      </c>
      <c r="R4495" s="1">
        <v>7504</v>
      </c>
      <c r="S4495" t="s">
        <v>1209</v>
      </c>
      <c r="T4495" t="s">
        <v>1000</v>
      </c>
      <c r="U4495" t="s">
        <v>182</v>
      </c>
      <c r="V4495" s="1">
        <v>7504</v>
      </c>
      <c r="W4495" t="s">
        <v>1209</v>
      </c>
      <c r="X4495" t="s">
        <v>183</v>
      </c>
      <c r="Y4495" s="1"/>
      <c r="AA4495" t="s">
        <v>150</v>
      </c>
      <c r="AB4495" s="2">
        <v>0</v>
      </c>
      <c r="AC4495" s="2">
        <v>0</v>
      </c>
      <c r="AD4495" t="s">
        <v>132</v>
      </c>
      <c r="AF4495" s="1">
        <v>3</v>
      </c>
      <c r="AG4495" s="1"/>
      <c r="AH4495" s="1" t="b">
        <f>Export4Q22[[#This Row],[Pharmacy Controller ID]]&lt;&gt;Export4Q22[[#This Row],[Medical Controller ID]]</f>
        <v>1</v>
      </c>
      <c r="AI4495" t="str">
        <f t="shared" si="70"/>
        <v>64380Broward CollegeEmployerTRUECommercial7476Express Scripts National Preferred with Limited UM 202061825Express Scripts National Preferred with Limited311ESI Commercial217Express Scripts (ESI)7504Express Scripts PBMNationalPBM Controlled7504Express Scripts PBMPBM00FL3</v>
      </c>
      <c r="AJ4495" s="8" t="str">
        <f>IFERROR(IF(_xlfn.XLOOKUP(Export4Q22[[#This Row],[Plan ID]],#REF!,#REF!)=Export4Q22[[#This Row],[Concatenate]],"Same","Change"),"New")</f>
        <v>New</v>
      </c>
    </row>
    <row r="4496" spans="1:36" x14ac:dyDescent="0.25">
      <c r="A4496" s="1">
        <v>64381</v>
      </c>
      <c r="B4496" t="s">
        <v>7413</v>
      </c>
      <c r="C4496" t="s">
        <v>176</v>
      </c>
      <c r="D4496" t="s">
        <v>995</v>
      </c>
      <c r="E4496" t="s">
        <v>177</v>
      </c>
      <c r="F4496" s="1">
        <v>7476</v>
      </c>
      <c r="G4496" t="s">
        <v>1205</v>
      </c>
      <c r="H4496" s="3">
        <v>61825</v>
      </c>
      <c r="I4496" t="s">
        <v>6636</v>
      </c>
      <c r="J4496" s="1">
        <v>311</v>
      </c>
      <c r="K4496" t="s">
        <v>1206</v>
      </c>
      <c r="L4496" s="1"/>
      <c r="N4496" s="1"/>
      <c r="P4496" s="1">
        <v>217</v>
      </c>
      <c r="Q4496" t="s">
        <v>3039</v>
      </c>
      <c r="R4496" s="1">
        <v>7504</v>
      </c>
      <c r="S4496" t="s">
        <v>1209</v>
      </c>
      <c r="T4496" t="s">
        <v>1000</v>
      </c>
      <c r="U4496" t="s">
        <v>182</v>
      </c>
      <c r="V4496" s="1">
        <v>7504</v>
      </c>
      <c r="W4496" t="s">
        <v>1209</v>
      </c>
      <c r="X4496" t="s">
        <v>183</v>
      </c>
      <c r="Y4496" s="1"/>
      <c r="AA4496" t="s">
        <v>150</v>
      </c>
      <c r="AB4496" s="2">
        <v>73040</v>
      </c>
      <c r="AC4496" s="2">
        <v>0</v>
      </c>
      <c r="AD4496" t="s">
        <v>53</v>
      </c>
      <c r="AF4496" s="1">
        <v>3</v>
      </c>
      <c r="AG4496" s="1"/>
      <c r="AH4496" s="1" t="b">
        <f>Export4Q22[[#This Row],[Pharmacy Controller ID]]&lt;&gt;Export4Q22[[#This Row],[Medical Controller ID]]</f>
        <v>1</v>
      </c>
      <c r="AI4496" t="str">
        <f t="shared" si="70"/>
        <v>64381Intel Corporation by Express ScriptsEmployerTRUECommercial7476Express Scripts National Preferred with Limited UM 202061825Express Scripts National Preferred with Limited311ESI Commercial217Express Scripts (ESI)7504Express Scripts PBMNationalPBM Controlled7504Express Scripts PBMPBM730400CA3</v>
      </c>
      <c r="AJ4496" s="8" t="str">
        <f>IFERROR(IF(_xlfn.XLOOKUP(Export4Q22[[#This Row],[Plan ID]],#REF!,#REF!)=Export4Q22[[#This Row],[Concatenate]],"Same","Change"),"New")</f>
        <v>New</v>
      </c>
    </row>
    <row r="4497" spans="1:36" x14ac:dyDescent="0.25">
      <c r="A4497" s="1">
        <v>64383</v>
      </c>
      <c r="B4497" t="s">
        <v>7414</v>
      </c>
      <c r="C4497" t="s">
        <v>176</v>
      </c>
      <c r="D4497" t="s">
        <v>995</v>
      </c>
      <c r="E4497" t="s">
        <v>177</v>
      </c>
      <c r="F4497" s="1">
        <v>7476</v>
      </c>
      <c r="G4497" t="s">
        <v>1205</v>
      </c>
      <c r="H4497" s="3">
        <v>61825</v>
      </c>
      <c r="I4497" t="s">
        <v>6636</v>
      </c>
      <c r="J4497" s="1">
        <v>311</v>
      </c>
      <c r="K4497" t="s">
        <v>1206</v>
      </c>
      <c r="L4497" s="1"/>
      <c r="N4497" s="1"/>
      <c r="P4497" s="1">
        <v>217</v>
      </c>
      <c r="Q4497" t="s">
        <v>3039</v>
      </c>
      <c r="R4497" s="1">
        <v>7504</v>
      </c>
      <c r="S4497" t="s">
        <v>1209</v>
      </c>
      <c r="T4497" t="s">
        <v>1000</v>
      </c>
      <c r="U4497" t="s">
        <v>182</v>
      </c>
      <c r="V4497" s="1">
        <v>7504</v>
      </c>
      <c r="W4497" t="s">
        <v>1209</v>
      </c>
      <c r="X4497" t="s">
        <v>183</v>
      </c>
      <c r="Y4497" s="1"/>
      <c r="AA4497" t="s">
        <v>150</v>
      </c>
      <c r="AB4497" s="2">
        <v>0</v>
      </c>
      <c r="AC4497" s="2">
        <v>0</v>
      </c>
      <c r="AD4497" t="s">
        <v>286</v>
      </c>
      <c r="AF4497" s="1">
        <v>3</v>
      </c>
      <c r="AG4497" s="1"/>
      <c r="AH4497" s="1" t="b">
        <f>Export4Q22[[#This Row],[Pharmacy Controller ID]]&lt;&gt;Export4Q22[[#This Row],[Medical Controller ID]]</f>
        <v>1</v>
      </c>
      <c r="AI4497" t="str">
        <f t="shared" si="70"/>
        <v>64383Laborers National Health and Welfare FundEmployerTRUECommercial7476Express Scripts National Preferred with Limited UM 202061825Express Scripts National Preferred with Limited311ESI Commercial217Express Scripts (ESI)7504Express Scripts PBMNationalPBM Controlled7504Express Scripts PBMPBM00MD3</v>
      </c>
      <c r="AJ4497" s="8" t="str">
        <f>IFERROR(IF(_xlfn.XLOOKUP(Export4Q22[[#This Row],[Plan ID]],#REF!,#REF!)=Export4Q22[[#This Row],[Concatenate]],"Same","Change"),"New")</f>
        <v>New</v>
      </c>
    </row>
    <row r="4498" spans="1:36" x14ac:dyDescent="0.25">
      <c r="A4498" s="1">
        <v>64384</v>
      </c>
      <c r="B4498" t="s">
        <v>7415</v>
      </c>
      <c r="C4498" t="s">
        <v>176</v>
      </c>
      <c r="D4498" t="s">
        <v>995</v>
      </c>
      <c r="E4498" t="s">
        <v>177</v>
      </c>
      <c r="F4498" s="1">
        <v>7476</v>
      </c>
      <c r="G4498" t="s">
        <v>1205</v>
      </c>
      <c r="H4498" s="3">
        <v>61825</v>
      </c>
      <c r="I4498" t="s">
        <v>6636</v>
      </c>
      <c r="J4498" s="1">
        <v>311</v>
      </c>
      <c r="K4498" t="s">
        <v>1206</v>
      </c>
      <c r="L4498" s="1"/>
      <c r="N4498" s="1"/>
      <c r="P4498" s="1">
        <v>217</v>
      </c>
      <c r="Q4498" t="s">
        <v>3039</v>
      </c>
      <c r="R4498" s="1">
        <v>7504</v>
      </c>
      <c r="S4498" t="s">
        <v>1209</v>
      </c>
      <c r="T4498" t="s">
        <v>1000</v>
      </c>
      <c r="U4498" t="s">
        <v>182</v>
      </c>
      <c r="V4498" s="1">
        <v>7504</v>
      </c>
      <c r="W4498" t="s">
        <v>1209</v>
      </c>
      <c r="X4498" t="s">
        <v>183</v>
      </c>
      <c r="Y4498" s="1"/>
      <c r="AA4498" t="s">
        <v>150</v>
      </c>
      <c r="AB4498" s="2">
        <v>0</v>
      </c>
      <c r="AC4498" s="2">
        <v>0</v>
      </c>
      <c r="AD4498" t="s">
        <v>89</v>
      </c>
      <c r="AF4498" s="1">
        <v>3</v>
      </c>
      <c r="AG4498" s="1"/>
      <c r="AH4498" s="1" t="b">
        <f>Export4Q22[[#This Row],[Pharmacy Controller ID]]&lt;&gt;Export4Q22[[#This Row],[Medical Controller ID]]</f>
        <v>1</v>
      </c>
      <c r="AI4498" t="str">
        <f t="shared" si="70"/>
        <v>64384Local 1102 RWDSUEmployerTRUECommercial7476Express Scripts National Preferred with Limited UM 202061825Express Scripts National Preferred with Limited311ESI Commercial217Express Scripts (ESI)7504Express Scripts PBMNationalPBM Controlled7504Express Scripts PBMPBM00NY3</v>
      </c>
      <c r="AJ4498" s="8" t="str">
        <f>IFERROR(IF(_xlfn.XLOOKUP(Export4Q22[[#This Row],[Plan ID]],#REF!,#REF!)=Export4Q22[[#This Row],[Concatenate]],"Same","Change"),"New")</f>
        <v>New</v>
      </c>
    </row>
    <row r="4499" spans="1:36" x14ac:dyDescent="0.25">
      <c r="A4499" s="1">
        <v>64387</v>
      </c>
      <c r="B4499" t="s">
        <v>7416</v>
      </c>
      <c r="C4499" t="s">
        <v>176</v>
      </c>
      <c r="D4499" t="s">
        <v>995</v>
      </c>
      <c r="E4499" t="s">
        <v>177</v>
      </c>
      <c r="F4499" s="1">
        <v>7476</v>
      </c>
      <c r="G4499" t="s">
        <v>1205</v>
      </c>
      <c r="H4499" s="3">
        <v>61825</v>
      </c>
      <c r="I4499" t="s">
        <v>6636</v>
      </c>
      <c r="J4499" s="1">
        <v>311</v>
      </c>
      <c r="K4499" t="s">
        <v>1206</v>
      </c>
      <c r="L4499" s="1"/>
      <c r="N4499" s="1"/>
      <c r="P4499" s="1">
        <v>217</v>
      </c>
      <c r="Q4499" t="s">
        <v>3039</v>
      </c>
      <c r="R4499" s="1">
        <v>7504</v>
      </c>
      <c r="S4499" t="s">
        <v>1209</v>
      </c>
      <c r="T4499" t="s">
        <v>1000</v>
      </c>
      <c r="U4499" t="s">
        <v>182</v>
      </c>
      <c r="V4499" s="1">
        <v>7504</v>
      </c>
      <c r="W4499" t="s">
        <v>1209</v>
      </c>
      <c r="X4499" t="s">
        <v>183</v>
      </c>
      <c r="Y4499" s="1"/>
      <c r="AA4499" t="s">
        <v>150</v>
      </c>
      <c r="AB4499" s="2">
        <v>0</v>
      </c>
      <c r="AC4499" s="2">
        <v>0</v>
      </c>
      <c r="AD4499" t="s">
        <v>6752</v>
      </c>
      <c r="AF4499" s="1">
        <v>3</v>
      </c>
      <c r="AG4499" s="1"/>
      <c r="AH4499" s="1" t="b">
        <f>Export4Q22[[#This Row],[Pharmacy Controller ID]]&lt;&gt;Export4Q22[[#This Row],[Medical Controller ID]]</f>
        <v>1</v>
      </c>
      <c r="AI4499" t="str">
        <f t="shared" si="70"/>
        <v>64387Antelope Valley Medical CenterEmployerTRUECommercial7476Express Scripts National Preferred with Limited UM 202061825Express Scripts National Preferred with Limited311ESI Commercial217Express Scripts (ESI)7504Express Scripts PBMNationalPBM Controlled7504Express Scripts PBMPBM00CA,PA3</v>
      </c>
      <c r="AJ4499" s="8" t="str">
        <f>IFERROR(IF(_xlfn.XLOOKUP(Export4Q22[[#This Row],[Plan ID]],#REF!,#REF!)=Export4Q22[[#This Row],[Concatenate]],"Same","Change"),"New")</f>
        <v>New</v>
      </c>
    </row>
    <row r="4500" spans="1:36" x14ac:dyDescent="0.25">
      <c r="A4500" s="1">
        <v>64390</v>
      </c>
      <c r="B4500" t="s">
        <v>7417</v>
      </c>
      <c r="C4500" t="s">
        <v>176</v>
      </c>
      <c r="D4500" t="s">
        <v>995</v>
      </c>
      <c r="E4500" t="s">
        <v>177</v>
      </c>
      <c r="F4500" s="1">
        <v>7476</v>
      </c>
      <c r="G4500" t="s">
        <v>1205</v>
      </c>
      <c r="H4500" s="3">
        <v>61825</v>
      </c>
      <c r="I4500" t="s">
        <v>6636</v>
      </c>
      <c r="J4500" s="1">
        <v>311</v>
      </c>
      <c r="K4500" t="s">
        <v>1206</v>
      </c>
      <c r="L4500" s="1"/>
      <c r="N4500" s="1"/>
      <c r="P4500" s="1">
        <v>217</v>
      </c>
      <c r="Q4500" t="s">
        <v>3039</v>
      </c>
      <c r="R4500" s="1">
        <v>7504</v>
      </c>
      <c r="S4500" t="s">
        <v>1209</v>
      </c>
      <c r="T4500" t="s">
        <v>1000</v>
      </c>
      <c r="U4500" t="s">
        <v>182</v>
      </c>
      <c r="V4500" s="1">
        <v>7504</v>
      </c>
      <c r="W4500" t="s">
        <v>1209</v>
      </c>
      <c r="X4500" t="s">
        <v>183</v>
      </c>
      <c r="Y4500" s="1"/>
      <c r="AA4500" t="s">
        <v>150</v>
      </c>
      <c r="AB4500" s="2">
        <v>0</v>
      </c>
      <c r="AC4500" s="2">
        <v>0</v>
      </c>
      <c r="AD4500" t="s">
        <v>664</v>
      </c>
      <c r="AF4500" s="1">
        <v>3</v>
      </c>
      <c r="AG4500" s="1"/>
      <c r="AH4500" s="1" t="b">
        <f>Export4Q22[[#This Row],[Pharmacy Controller ID]]&lt;&gt;Export4Q22[[#This Row],[Medical Controller ID]]</f>
        <v>1</v>
      </c>
      <c r="AI4500" t="str">
        <f t="shared" si="70"/>
        <v>64390Outokumpu Stainless USAEmployerTRUECommercial7476Express Scripts National Preferred with Limited UM 202061825Express Scripts National Preferred with Limited311ESI Commercial217Express Scripts (ESI)7504Express Scripts PBMNationalPBM Controlled7504Express Scripts PBMPBM00AL3</v>
      </c>
      <c r="AJ4500" s="8" t="str">
        <f>IFERROR(IF(_xlfn.XLOOKUP(Export4Q22[[#This Row],[Plan ID]],#REF!,#REF!)=Export4Q22[[#This Row],[Concatenate]],"Same","Change"),"New")</f>
        <v>New</v>
      </c>
    </row>
    <row r="4501" spans="1:36" x14ac:dyDescent="0.25">
      <c r="A4501" s="1">
        <v>64392</v>
      </c>
      <c r="B4501" t="s">
        <v>7418</v>
      </c>
      <c r="C4501" t="s">
        <v>176</v>
      </c>
      <c r="D4501" t="s">
        <v>995</v>
      </c>
      <c r="E4501" t="s">
        <v>177</v>
      </c>
      <c r="F4501" s="1">
        <v>7476</v>
      </c>
      <c r="G4501" t="s">
        <v>1205</v>
      </c>
      <c r="H4501" s="3">
        <v>61825</v>
      </c>
      <c r="I4501" t="s">
        <v>6636</v>
      </c>
      <c r="J4501" s="1">
        <v>311</v>
      </c>
      <c r="K4501" t="s">
        <v>1206</v>
      </c>
      <c r="L4501" s="1"/>
      <c r="N4501" s="1"/>
      <c r="P4501" s="1">
        <v>217</v>
      </c>
      <c r="Q4501" t="s">
        <v>3039</v>
      </c>
      <c r="R4501" s="1">
        <v>7504</v>
      </c>
      <c r="S4501" t="s">
        <v>1209</v>
      </c>
      <c r="T4501" t="s">
        <v>1000</v>
      </c>
      <c r="U4501" t="s">
        <v>182</v>
      </c>
      <c r="V4501" s="1">
        <v>7504</v>
      </c>
      <c r="W4501" t="s">
        <v>1209</v>
      </c>
      <c r="X4501" t="s">
        <v>183</v>
      </c>
      <c r="Y4501" s="1"/>
      <c r="AA4501" t="s">
        <v>150</v>
      </c>
      <c r="AB4501" s="2">
        <v>0</v>
      </c>
      <c r="AC4501" s="2">
        <v>0</v>
      </c>
      <c r="AD4501" t="s">
        <v>274</v>
      </c>
      <c r="AF4501" s="1">
        <v>3</v>
      </c>
      <c r="AG4501" s="1"/>
      <c r="AH4501" s="1" t="b">
        <f>Export4Q22[[#This Row],[Pharmacy Controller ID]]&lt;&gt;Export4Q22[[#This Row],[Medical Controller ID]]</f>
        <v>1</v>
      </c>
      <c r="AI4501" t="str">
        <f t="shared" si="70"/>
        <v>64392Murray State UniversityEmployerTRUECommercial7476Express Scripts National Preferred with Limited UM 202061825Express Scripts National Preferred with Limited311ESI Commercial217Express Scripts (ESI)7504Express Scripts PBMNationalPBM Controlled7504Express Scripts PBMPBM00KY3</v>
      </c>
      <c r="AJ4501" s="8" t="str">
        <f>IFERROR(IF(_xlfn.XLOOKUP(Export4Q22[[#This Row],[Plan ID]],#REF!,#REF!)=Export4Q22[[#This Row],[Concatenate]],"Same","Change"),"New")</f>
        <v>New</v>
      </c>
    </row>
    <row r="4502" spans="1:36" x14ac:dyDescent="0.25">
      <c r="A4502" s="1">
        <v>64397</v>
      </c>
      <c r="B4502" t="s">
        <v>7419</v>
      </c>
      <c r="C4502" t="s">
        <v>176</v>
      </c>
      <c r="D4502" t="s">
        <v>995</v>
      </c>
      <c r="E4502" t="s">
        <v>177</v>
      </c>
      <c r="F4502" s="1">
        <v>7476</v>
      </c>
      <c r="G4502" t="s">
        <v>1205</v>
      </c>
      <c r="H4502" s="3">
        <v>61825</v>
      </c>
      <c r="I4502" t="s">
        <v>6636</v>
      </c>
      <c r="J4502" s="1">
        <v>311</v>
      </c>
      <c r="K4502" t="s">
        <v>1206</v>
      </c>
      <c r="L4502" s="1"/>
      <c r="N4502" s="1"/>
      <c r="P4502" s="1">
        <v>217</v>
      </c>
      <c r="Q4502" t="s">
        <v>3039</v>
      </c>
      <c r="R4502" s="1">
        <v>7504</v>
      </c>
      <c r="S4502" t="s">
        <v>1209</v>
      </c>
      <c r="T4502" t="s">
        <v>1000</v>
      </c>
      <c r="U4502" t="s">
        <v>182</v>
      </c>
      <c r="V4502" s="1">
        <v>7504</v>
      </c>
      <c r="W4502" t="s">
        <v>1209</v>
      </c>
      <c r="X4502" t="s">
        <v>183</v>
      </c>
      <c r="Y4502" s="1"/>
      <c r="AA4502" t="s">
        <v>150</v>
      </c>
      <c r="AB4502" s="2">
        <v>1152</v>
      </c>
      <c r="AC4502" s="2">
        <v>0</v>
      </c>
      <c r="AD4502" t="s">
        <v>338</v>
      </c>
      <c r="AF4502" s="1">
        <v>3</v>
      </c>
      <c r="AG4502" s="1"/>
      <c r="AH4502" s="1" t="b">
        <f>Export4Q22[[#This Row],[Pharmacy Controller ID]]&lt;&gt;Export4Q22[[#This Row],[Medical Controller ID]]</f>
        <v>1</v>
      </c>
      <c r="AI4502" t="str">
        <f t="shared" si="70"/>
        <v>64397Southern Regional Medical CenterEmployerTRUECommercial7476Express Scripts National Preferred with Limited UM 202061825Express Scripts National Preferred with Limited311ESI Commercial217Express Scripts (ESI)7504Express Scripts PBMNationalPBM Controlled7504Express Scripts PBMPBM11520GA3</v>
      </c>
      <c r="AJ4502" s="8" t="str">
        <f>IFERROR(IF(_xlfn.XLOOKUP(Export4Q22[[#This Row],[Plan ID]],#REF!,#REF!)=Export4Q22[[#This Row],[Concatenate]],"Same","Change"),"New")</f>
        <v>New</v>
      </c>
    </row>
    <row r="4503" spans="1:36" x14ac:dyDescent="0.25">
      <c r="A4503" s="1">
        <v>64400</v>
      </c>
      <c r="B4503" t="s">
        <v>7420</v>
      </c>
      <c r="C4503" t="s">
        <v>176</v>
      </c>
      <c r="D4503" t="s">
        <v>995</v>
      </c>
      <c r="E4503" t="s">
        <v>177</v>
      </c>
      <c r="F4503" s="1">
        <v>7476</v>
      </c>
      <c r="G4503" t="s">
        <v>1205</v>
      </c>
      <c r="H4503" s="3">
        <v>61825</v>
      </c>
      <c r="I4503" t="s">
        <v>6636</v>
      </c>
      <c r="J4503" s="1">
        <v>311</v>
      </c>
      <c r="K4503" t="s">
        <v>1206</v>
      </c>
      <c r="L4503" s="1"/>
      <c r="N4503" s="1"/>
      <c r="P4503" s="1">
        <v>217</v>
      </c>
      <c r="Q4503" t="s">
        <v>3039</v>
      </c>
      <c r="R4503" s="1">
        <v>7504</v>
      </c>
      <c r="S4503" t="s">
        <v>1209</v>
      </c>
      <c r="T4503" t="s">
        <v>1000</v>
      </c>
      <c r="U4503" t="s">
        <v>182</v>
      </c>
      <c r="V4503" s="1">
        <v>7504</v>
      </c>
      <c r="W4503" t="s">
        <v>1209</v>
      </c>
      <c r="X4503" t="s">
        <v>183</v>
      </c>
      <c r="Y4503" s="1"/>
      <c r="AA4503" t="s">
        <v>150</v>
      </c>
      <c r="AB4503" s="2">
        <v>0</v>
      </c>
      <c r="AC4503" s="2">
        <v>0</v>
      </c>
      <c r="AD4503" t="s">
        <v>74</v>
      </c>
      <c r="AF4503" s="1">
        <v>3</v>
      </c>
      <c r="AG4503" s="1"/>
      <c r="AH4503" s="1" t="b">
        <f>Export4Q22[[#This Row],[Pharmacy Controller ID]]&lt;&gt;Export4Q22[[#This Row],[Medical Controller ID]]</f>
        <v>1</v>
      </c>
      <c r="AI4503" t="str">
        <f t="shared" si="70"/>
        <v>64400Daymon Worldwide IncEmployerTRUECommercial7476Express Scripts National Preferred with Limited UM 202061825Express Scripts National Preferred with Limited311ESI Commercial217Express Scripts (ESI)7504Express Scripts PBMNationalPBM Controlled7504Express Scripts PBMPBM00CT3</v>
      </c>
      <c r="AJ4503" s="8" t="str">
        <f>IFERROR(IF(_xlfn.XLOOKUP(Export4Q22[[#This Row],[Plan ID]],#REF!,#REF!)=Export4Q22[[#This Row],[Concatenate]],"Same","Change"),"New")</f>
        <v>New</v>
      </c>
    </row>
    <row r="4504" spans="1:36" x14ac:dyDescent="0.25">
      <c r="A4504" s="1">
        <v>64404</v>
      </c>
      <c r="B4504" t="s">
        <v>7421</v>
      </c>
      <c r="C4504" t="s">
        <v>176</v>
      </c>
      <c r="D4504" t="s">
        <v>995</v>
      </c>
      <c r="E4504" t="s">
        <v>177</v>
      </c>
      <c r="F4504" s="1">
        <v>7476</v>
      </c>
      <c r="G4504" t="s">
        <v>1205</v>
      </c>
      <c r="H4504" s="3">
        <v>61825</v>
      </c>
      <c r="I4504" t="s">
        <v>6636</v>
      </c>
      <c r="J4504" s="1">
        <v>311</v>
      </c>
      <c r="K4504" t="s">
        <v>1206</v>
      </c>
      <c r="L4504" s="1"/>
      <c r="N4504" s="1"/>
      <c r="P4504" s="1">
        <v>217</v>
      </c>
      <c r="Q4504" t="s">
        <v>3039</v>
      </c>
      <c r="R4504" s="1">
        <v>7504</v>
      </c>
      <c r="S4504" t="s">
        <v>1209</v>
      </c>
      <c r="T4504" t="s">
        <v>1000</v>
      </c>
      <c r="U4504" t="s">
        <v>182</v>
      </c>
      <c r="V4504" s="1">
        <v>7504</v>
      </c>
      <c r="W4504" t="s">
        <v>1209</v>
      </c>
      <c r="X4504" t="s">
        <v>183</v>
      </c>
      <c r="Y4504" s="1"/>
      <c r="AA4504" t="s">
        <v>150</v>
      </c>
      <c r="AB4504" s="2">
        <v>0</v>
      </c>
      <c r="AC4504" s="2">
        <v>0</v>
      </c>
      <c r="AD4504" t="s">
        <v>142</v>
      </c>
      <c r="AF4504" s="1">
        <v>3</v>
      </c>
      <c r="AG4504" s="1"/>
      <c r="AH4504" s="1" t="b">
        <f>Export4Q22[[#This Row],[Pharmacy Controller ID]]&lt;&gt;Export4Q22[[#This Row],[Medical Controller ID]]</f>
        <v>1</v>
      </c>
      <c r="AI4504" t="str">
        <f t="shared" si="70"/>
        <v>64404City of Wichita Falls TexasEmployerTRUECommercial7476Express Scripts National Preferred with Limited UM 202061825Express Scripts National Preferred with Limited311ESI Commercial217Express Scripts (ESI)7504Express Scripts PBMNationalPBM Controlled7504Express Scripts PBMPBM00TX3</v>
      </c>
      <c r="AJ4504" s="8" t="str">
        <f>IFERROR(IF(_xlfn.XLOOKUP(Export4Q22[[#This Row],[Plan ID]],#REF!,#REF!)=Export4Q22[[#This Row],[Concatenate]],"Same","Change"),"New")</f>
        <v>New</v>
      </c>
    </row>
    <row r="4505" spans="1:36" x14ac:dyDescent="0.25">
      <c r="A4505" s="1">
        <v>64406</v>
      </c>
      <c r="B4505" t="s">
        <v>7422</v>
      </c>
      <c r="C4505" t="s">
        <v>176</v>
      </c>
      <c r="D4505" t="s">
        <v>995</v>
      </c>
      <c r="E4505" t="s">
        <v>177</v>
      </c>
      <c r="F4505" s="1">
        <v>7476</v>
      </c>
      <c r="G4505" t="s">
        <v>1205</v>
      </c>
      <c r="H4505" s="3">
        <v>61825</v>
      </c>
      <c r="I4505" t="s">
        <v>6636</v>
      </c>
      <c r="J4505" s="1">
        <v>311</v>
      </c>
      <c r="K4505" t="s">
        <v>1206</v>
      </c>
      <c r="L4505" s="1"/>
      <c r="N4505" s="1"/>
      <c r="P4505" s="1">
        <v>217</v>
      </c>
      <c r="Q4505" t="s">
        <v>3039</v>
      </c>
      <c r="R4505" s="1">
        <v>7504</v>
      </c>
      <c r="S4505" t="s">
        <v>1209</v>
      </c>
      <c r="T4505" t="s">
        <v>1000</v>
      </c>
      <c r="U4505" t="s">
        <v>182</v>
      </c>
      <c r="V4505" s="1">
        <v>7504</v>
      </c>
      <c r="W4505" t="s">
        <v>1209</v>
      </c>
      <c r="X4505" t="s">
        <v>183</v>
      </c>
      <c r="Y4505" s="1"/>
      <c r="AA4505" t="s">
        <v>150</v>
      </c>
      <c r="AB4505" s="2">
        <v>0</v>
      </c>
      <c r="AC4505" s="2">
        <v>0</v>
      </c>
      <c r="AD4505" t="s">
        <v>307</v>
      </c>
      <c r="AF4505" s="1">
        <v>3</v>
      </c>
      <c r="AG4505" s="1"/>
      <c r="AH4505" s="1" t="b">
        <f>Export4Q22[[#This Row],[Pharmacy Controller ID]]&lt;&gt;Export4Q22[[#This Row],[Medical Controller ID]]</f>
        <v>1</v>
      </c>
      <c r="AI4505" t="str">
        <f t="shared" si="70"/>
        <v>64406Crestline Hotels &amp; Resorts, LLCEmployerTRUECommercial7476Express Scripts National Preferred with Limited UM 202061825Express Scripts National Preferred with Limited311ESI Commercial217Express Scripts (ESI)7504Express Scripts PBMNationalPBM Controlled7504Express Scripts PBMPBM00VA3</v>
      </c>
      <c r="AJ4505" s="8" t="str">
        <f>IFERROR(IF(_xlfn.XLOOKUP(Export4Q22[[#This Row],[Plan ID]],#REF!,#REF!)=Export4Q22[[#This Row],[Concatenate]],"Same","Change"),"New")</f>
        <v>New</v>
      </c>
    </row>
    <row r="4506" spans="1:36" x14ac:dyDescent="0.25">
      <c r="A4506" s="1">
        <v>64407</v>
      </c>
      <c r="B4506" t="s">
        <v>7423</v>
      </c>
      <c r="C4506" t="s">
        <v>176</v>
      </c>
      <c r="D4506" t="s">
        <v>995</v>
      </c>
      <c r="E4506" t="s">
        <v>177</v>
      </c>
      <c r="F4506" s="1">
        <v>7476</v>
      </c>
      <c r="G4506" t="s">
        <v>1205</v>
      </c>
      <c r="H4506" s="3">
        <v>61825</v>
      </c>
      <c r="I4506" t="s">
        <v>6636</v>
      </c>
      <c r="J4506" s="1">
        <v>311</v>
      </c>
      <c r="K4506" t="s">
        <v>1206</v>
      </c>
      <c r="L4506" s="1"/>
      <c r="N4506" s="1"/>
      <c r="P4506" s="1">
        <v>217</v>
      </c>
      <c r="Q4506" t="s">
        <v>3039</v>
      </c>
      <c r="R4506" s="1">
        <v>7504</v>
      </c>
      <c r="S4506" t="s">
        <v>1209</v>
      </c>
      <c r="T4506" t="s">
        <v>1000</v>
      </c>
      <c r="U4506" t="s">
        <v>182</v>
      </c>
      <c r="V4506" s="1">
        <v>7504</v>
      </c>
      <c r="W4506" t="s">
        <v>1209</v>
      </c>
      <c r="X4506" t="s">
        <v>183</v>
      </c>
      <c r="Y4506" s="1"/>
      <c r="AA4506" t="s">
        <v>150</v>
      </c>
      <c r="AB4506" s="2">
        <v>0</v>
      </c>
      <c r="AC4506" s="2">
        <v>0</v>
      </c>
      <c r="AD4506" t="s">
        <v>354</v>
      </c>
      <c r="AF4506" s="1">
        <v>3</v>
      </c>
      <c r="AG4506" s="1"/>
      <c r="AH4506" s="1" t="b">
        <f>Export4Q22[[#This Row],[Pharmacy Controller ID]]&lt;&gt;Export4Q22[[#This Row],[Medical Controller ID]]</f>
        <v>1</v>
      </c>
      <c r="AI4506" t="str">
        <f t="shared" si="70"/>
        <v>64407Capital BankEmployerTRUECommercial7476Express Scripts National Preferred with Limited UM 202061825Express Scripts National Preferred with Limited311ESI Commercial217Express Scripts (ESI)7504Express Scripts PBMNationalPBM Controlled7504Express Scripts PBMPBM00NC3</v>
      </c>
      <c r="AJ4506" s="8" t="str">
        <f>IFERROR(IF(_xlfn.XLOOKUP(Export4Q22[[#This Row],[Plan ID]],#REF!,#REF!)=Export4Q22[[#This Row],[Concatenate]],"Same","Change"),"New")</f>
        <v>New</v>
      </c>
    </row>
    <row r="4507" spans="1:36" x14ac:dyDescent="0.25">
      <c r="A4507" s="1">
        <v>64411</v>
      </c>
      <c r="B4507" t="s">
        <v>7424</v>
      </c>
      <c r="C4507" t="s">
        <v>176</v>
      </c>
      <c r="D4507" t="s">
        <v>995</v>
      </c>
      <c r="E4507" t="s">
        <v>177</v>
      </c>
      <c r="F4507" s="1">
        <v>7476</v>
      </c>
      <c r="G4507" t="s">
        <v>1205</v>
      </c>
      <c r="H4507" s="3">
        <v>61825</v>
      </c>
      <c r="I4507" t="s">
        <v>6636</v>
      </c>
      <c r="J4507" s="1">
        <v>311</v>
      </c>
      <c r="K4507" t="s">
        <v>1206</v>
      </c>
      <c r="L4507" s="1"/>
      <c r="N4507" s="1"/>
      <c r="P4507" s="1">
        <v>217</v>
      </c>
      <c r="Q4507" t="s">
        <v>3039</v>
      </c>
      <c r="R4507" s="1">
        <v>7504</v>
      </c>
      <c r="S4507" t="s">
        <v>1209</v>
      </c>
      <c r="T4507" t="s">
        <v>1000</v>
      </c>
      <c r="U4507" t="s">
        <v>182</v>
      </c>
      <c r="V4507" s="1">
        <v>7504</v>
      </c>
      <c r="W4507" t="s">
        <v>1209</v>
      </c>
      <c r="X4507" t="s">
        <v>183</v>
      </c>
      <c r="Y4507" s="1"/>
      <c r="AA4507" t="s">
        <v>150</v>
      </c>
      <c r="AB4507" s="2">
        <v>0</v>
      </c>
      <c r="AC4507" s="2">
        <v>0</v>
      </c>
      <c r="AD4507" t="s">
        <v>53</v>
      </c>
      <c r="AF4507" s="1">
        <v>3</v>
      </c>
      <c r="AG4507" s="1"/>
      <c r="AH4507" s="1" t="b">
        <f>Export4Q22[[#This Row],[Pharmacy Controller ID]]&lt;&gt;Export4Q22[[#This Row],[Medical Controller ID]]</f>
        <v>1</v>
      </c>
      <c r="AI4507" t="str">
        <f t="shared" si="70"/>
        <v>64411CHA Hollywood Presbyterian Medical CenterEmployerTRUECommercial7476Express Scripts National Preferred with Limited UM 202061825Express Scripts National Preferred with Limited311ESI Commercial217Express Scripts (ESI)7504Express Scripts PBMNationalPBM Controlled7504Express Scripts PBMPBM00CA3</v>
      </c>
      <c r="AJ4507" s="8" t="str">
        <f>IFERROR(IF(_xlfn.XLOOKUP(Export4Q22[[#This Row],[Plan ID]],#REF!,#REF!)=Export4Q22[[#This Row],[Concatenate]],"Same","Change"),"New")</f>
        <v>New</v>
      </c>
    </row>
    <row r="4508" spans="1:36" x14ac:dyDescent="0.25">
      <c r="A4508" s="1">
        <v>64414</v>
      </c>
      <c r="B4508" t="s">
        <v>7425</v>
      </c>
      <c r="C4508" t="s">
        <v>176</v>
      </c>
      <c r="D4508" t="s">
        <v>995</v>
      </c>
      <c r="E4508" t="s">
        <v>177</v>
      </c>
      <c r="F4508" s="1">
        <v>7476</v>
      </c>
      <c r="G4508" t="s">
        <v>1205</v>
      </c>
      <c r="H4508" s="3">
        <v>61825</v>
      </c>
      <c r="I4508" t="s">
        <v>6636</v>
      </c>
      <c r="J4508" s="1">
        <v>311</v>
      </c>
      <c r="K4508" t="s">
        <v>1206</v>
      </c>
      <c r="L4508" s="1"/>
      <c r="N4508" s="1"/>
      <c r="P4508" s="1">
        <v>217</v>
      </c>
      <c r="Q4508" t="s">
        <v>3039</v>
      </c>
      <c r="R4508" s="1">
        <v>7504</v>
      </c>
      <c r="S4508" t="s">
        <v>1209</v>
      </c>
      <c r="T4508" t="s">
        <v>1000</v>
      </c>
      <c r="U4508" t="s">
        <v>182</v>
      </c>
      <c r="V4508" s="1">
        <v>7504</v>
      </c>
      <c r="W4508" t="s">
        <v>1209</v>
      </c>
      <c r="X4508" t="s">
        <v>183</v>
      </c>
      <c r="Y4508" s="1"/>
      <c r="AA4508" t="s">
        <v>150</v>
      </c>
      <c r="AB4508" s="2">
        <v>0</v>
      </c>
      <c r="AC4508" s="2">
        <v>0</v>
      </c>
      <c r="AD4508" t="s">
        <v>314</v>
      </c>
      <c r="AF4508" s="1">
        <v>3</v>
      </c>
      <c r="AG4508" s="1"/>
      <c r="AH4508" s="1" t="b">
        <f>Export4Q22[[#This Row],[Pharmacy Controller ID]]&lt;&gt;Export4Q22[[#This Row],[Medical Controller ID]]</f>
        <v>1</v>
      </c>
      <c r="AI4508" t="str">
        <f t="shared" si="70"/>
        <v>64414PTC AllianceEmployerTRUECommercial7476Express Scripts National Preferred with Limited UM 202061825Express Scripts National Preferred with Limited311ESI Commercial217Express Scripts (ESI)7504Express Scripts PBMNationalPBM Controlled7504Express Scripts PBMPBM00PA3</v>
      </c>
      <c r="AJ4508" s="8" t="str">
        <f>IFERROR(IF(_xlfn.XLOOKUP(Export4Q22[[#This Row],[Plan ID]],#REF!,#REF!)=Export4Q22[[#This Row],[Concatenate]],"Same","Change"),"New")</f>
        <v>New</v>
      </c>
    </row>
    <row r="4509" spans="1:36" x14ac:dyDescent="0.25">
      <c r="A4509" s="1">
        <v>64417</v>
      </c>
      <c r="B4509" t="s">
        <v>7426</v>
      </c>
      <c r="C4509" t="s">
        <v>176</v>
      </c>
      <c r="D4509" t="s">
        <v>995</v>
      </c>
      <c r="E4509" t="s">
        <v>177</v>
      </c>
      <c r="F4509" s="1">
        <v>7476</v>
      </c>
      <c r="G4509" t="s">
        <v>1205</v>
      </c>
      <c r="H4509" s="3">
        <v>61825</v>
      </c>
      <c r="I4509" t="s">
        <v>6636</v>
      </c>
      <c r="J4509" s="1">
        <v>311</v>
      </c>
      <c r="K4509" t="s">
        <v>1206</v>
      </c>
      <c r="L4509" s="1"/>
      <c r="N4509" s="1"/>
      <c r="P4509" s="1">
        <v>217</v>
      </c>
      <c r="Q4509" t="s">
        <v>3039</v>
      </c>
      <c r="R4509" s="1">
        <v>7504</v>
      </c>
      <c r="S4509" t="s">
        <v>1209</v>
      </c>
      <c r="T4509" t="s">
        <v>1000</v>
      </c>
      <c r="U4509" t="s">
        <v>182</v>
      </c>
      <c r="V4509" s="1">
        <v>7504</v>
      </c>
      <c r="W4509" t="s">
        <v>1209</v>
      </c>
      <c r="X4509" t="s">
        <v>183</v>
      </c>
      <c r="Y4509" s="1"/>
      <c r="AA4509" t="s">
        <v>150</v>
      </c>
      <c r="AB4509" s="2">
        <v>0</v>
      </c>
      <c r="AC4509" s="2">
        <v>0</v>
      </c>
      <c r="AD4509" t="s">
        <v>314</v>
      </c>
      <c r="AF4509" s="1">
        <v>3</v>
      </c>
      <c r="AG4509" s="1"/>
      <c r="AH4509" s="1" t="b">
        <f>Export4Q22[[#This Row],[Pharmacy Controller ID]]&lt;&gt;Export4Q22[[#This Row],[Medical Controller ID]]</f>
        <v>1</v>
      </c>
      <c r="AI4509" t="str">
        <f t="shared" si="70"/>
        <v>64417Teachers Protective Mutual Life Insurance CompanyEmployerTRUECommercial7476Express Scripts National Preferred with Limited UM 202061825Express Scripts National Preferred with Limited311ESI Commercial217Express Scripts (ESI)7504Express Scripts PBMNationalPBM Controlled7504Express Scripts PBMPBM00PA3</v>
      </c>
      <c r="AJ4509" s="8" t="str">
        <f>IFERROR(IF(_xlfn.XLOOKUP(Export4Q22[[#This Row],[Plan ID]],#REF!,#REF!)=Export4Q22[[#This Row],[Concatenate]],"Same","Change"),"New")</f>
        <v>New</v>
      </c>
    </row>
    <row r="4510" spans="1:36" x14ac:dyDescent="0.25">
      <c r="A4510" s="1">
        <v>64418</v>
      </c>
      <c r="B4510" t="s">
        <v>7427</v>
      </c>
      <c r="C4510" t="s">
        <v>176</v>
      </c>
      <c r="D4510" t="s">
        <v>995</v>
      </c>
      <c r="E4510" t="s">
        <v>177</v>
      </c>
      <c r="F4510" s="1">
        <v>7476</v>
      </c>
      <c r="G4510" t="s">
        <v>1205</v>
      </c>
      <c r="H4510" s="3">
        <v>61825</v>
      </c>
      <c r="I4510" t="s">
        <v>6636</v>
      </c>
      <c r="J4510" s="1">
        <v>311</v>
      </c>
      <c r="K4510" t="s">
        <v>1206</v>
      </c>
      <c r="L4510" s="1"/>
      <c r="N4510" s="1"/>
      <c r="P4510" s="1">
        <v>217</v>
      </c>
      <c r="Q4510" t="s">
        <v>3039</v>
      </c>
      <c r="R4510" s="1">
        <v>7504</v>
      </c>
      <c r="S4510" t="s">
        <v>1209</v>
      </c>
      <c r="T4510" t="s">
        <v>1000</v>
      </c>
      <c r="U4510" t="s">
        <v>182</v>
      </c>
      <c r="V4510" s="1">
        <v>7504</v>
      </c>
      <c r="W4510" t="s">
        <v>1209</v>
      </c>
      <c r="X4510" t="s">
        <v>183</v>
      </c>
      <c r="Y4510" s="1"/>
      <c r="AA4510" t="s">
        <v>150</v>
      </c>
      <c r="AB4510" s="2">
        <v>0</v>
      </c>
      <c r="AC4510" s="2">
        <v>0</v>
      </c>
      <c r="AD4510" t="s">
        <v>53</v>
      </c>
      <c r="AF4510" s="1">
        <v>3</v>
      </c>
      <c r="AG4510" s="1"/>
      <c r="AH4510" s="1" t="b">
        <f>Export4Q22[[#This Row],[Pharmacy Controller ID]]&lt;&gt;Export4Q22[[#This Row],[Medical Controller ID]]</f>
        <v>1</v>
      </c>
      <c r="AI4510" t="str">
        <f t="shared" si="70"/>
        <v>64418Driscoll'sEmployerTRUECommercial7476Express Scripts National Preferred with Limited UM 202061825Express Scripts National Preferred with Limited311ESI Commercial217Express Scripts (ESI)7504Express Scripts PBMNationalPBM Controlled7504Express Scripts PBMPBM00CA3</v>
      </c>
      <c r="AJ4510" s="8" t="str">
        <f>IFERROR(IF(_xlfn.XLOOKUP(Export4Q22[[#This Row],[Plan ID]],#REF!,#REF!)=Export4Q22[[#This Row],[Concatenate]],"Same","Change"),"New")</f>
        <v>New</v>
      </c>
    </row>
    <row r="4511" spans="1:36" x14ac:dyDescent="0.25">
      <c r="A4511" s="1">
        <v>64420</v>
      </c>
      <c r="B4511" t="s">
        <v>7428</v>
      </c>
      <c r="C4511" t="s">
        <v>176</v>
      </c>
      <c r="D4511" t="s">
        <v>995</v>
      </c>
      <c r="E4511" t="s">
        <v>177</v>
      </c>
      <c r="F4511" s="1">
        <v>7476</v>
      </c>
      <c r="G4511" t="s">
        <v>1205</v>
      </c>
      <c r="H4511" s="3">
        <v>61825</v>
      </c>
      <c r="I4511" t="s">
        <v>6636</v>
      </c>
      <c r="J4511" s="1">
        <v>311</v>
      </c>
      <c r="K4511" t="s">
        <v>1206</v>
      </c>
      <c r="L4511" s="1"/>
      <c r="N4511" s="1"/>
      <c r="P4511" s="1">
        <v>217</v>
      </c>
      <c r="Q4511" t="s">
        <v>3039</v>
      </c>
      <c r="R4511" s="1">
        <v>7504</v>
      </c>
      <c r="S4511" t="s">
        <v>1209</v>
      </c>
      <c r="T4511" t="s">
        <v>1000</v>
      </c>
      <c r="U4511" t="s">
        <v>182</v>
      </c>
      <c r="V4511" s="1">
        <v>7504</v>
      </c>
      <c r="W4511" t="s">
        <v>1209</v>
      </c>
      <c r="X4511" t="s">
        <v>183</v>
      </c>
      <c r="Y4511" s="1"/>
      <c r="AA4511" t="s">
        <v>150</v>
      </c>
      <c r="AB4511" s="2">
        <v>0</v>
      </c>
      <c r="AC4511" s="2">
        <v>0</v>
      </c>
      <c r="AD4511" t="s">
        <v>53</v>
      </c>
      <c r="AF4511" s="1">
        <v>3</v>
      </c>
      <c r="AG4511" s="1"/>
      <c r="AH4511" s="1" t="b">
        <f>Export4Q22[[#This Row],[Pharmacy Controller ID]]&lt;&gt;Export4Q22[[#This Row],[Medical Controller ID]]</f>
        <v>1</v>
      </c>
      <c r="AI4511" t="str">
        <f t="shared" si="70"/>
        <v>64420Sonora Regional Medical CenterEmployerTRUECommercial7476Express Scripts National Preferred with Limited UM 202061825Express Scripts National Preferred with Limited311ESI Commercial217Express Scripts (ESI)7504Express Scripts PBMNationalPBM Controlled7504Express Scripts PBMPBM00CA3</v>
      </c>
      <c r="AJ4511" s="8" t="str">
        <f>IFERROR(IF(_xlfn.XLOOKUP(Export4Q22[[#This Row],[Plan ID]],#REF!,#REF!)=Export4Q22[[#This Row],[Concatenate]],"Same","Change"),"New")</f>
        <v>New</v>
      </c>
    </row>
    <row r="4512" spans="1:36" x14ac:dyDescent="0.25">
      <c r="A4512" s="1">
        <v>64425</v>
      </c>
      <c r="B4512" t="s">
        <v>7429</v>
      </c>
      <c r="C4512" t="s">
        <v>176</v>
      </c>
      <c r="D4512" t="s">
        <v>995</v>
      </c>
      <c r="E4512" t="s">
        <v>177</v>
      </c>
      <c r="F4512" s="1">
        <v>7476</v>
      </c>
      <c r="G4512" t="s">
        <v>1205</v>
      </c>
      <c r="H4512" s="3">
        <v>61825</v>
      </c>
      <c r="I4512" t="s">
        <v>6636</v>
      </c>
      <c r="J4512" s="1">
        <v>311</v>
      </c>
      <c r="K4512" t="s">
        <v>1206</v>
      </c>
      <c r="L4512" s="1"/>
      <c r="N4512" s="1"/>
      <c r="P4512" s="1">
        <v>217</v>
      </c>
      <c r="Q4512" t="s">
        <v>3039</v>
      </c>
      <c r="R4512" s="1">
        <v>7504</v>
      </c>
      <c r="S4512" t="s">
        <v>1209</v>
      </c>
      <c r="T4512" t="s">
        <v>1000</v>
      </c>
      <c r="U4512" t="s">
        <v>182</v>
      </c>
      <c r="V4512" s="1">
        <v>7504</v>
      </c>
      <c r="W4512" t="s">
        <v>1209</v>
      </c>
      <c r="X4512" t="s">
        <v>183</v>
      </c>
      <c r="Y4512" s="1"/>
      <c r="AA4512" t="s">
        <v>150</v>
      </c>
      <c r="AB4512" s="2">
        <v>415</v>
      </c>
      <c r="AC4512" s="2">
        <v>0</v>
      </c>
      <c r="AD4512" t="s">
        <v>664</v>
      </c>
      <c r="AF4512" s="1">
        <v>3</v>
      </c>
      <c r="AG4512" s="1"/>
      <c r="AH4512" s="1" t="b">
        <f>Export4Q22[[#This Row],[Pharmacy Controller ID]]&lt;&gt;Export4Q22[[#This Row],[Medical Controller ID]]</f>
        <v>1</v>
      </c>
      <c r="AI4512" t="str">
        <f t="shared" si="70"/>
        <v>64425SouthernCare, IncEmployerTRUECommercial7476Express Scripts National Preferred with Limited UM 202061825Express Scripts National Preferred with Limited311ESI Commercial217Express Scripts (ESI)7504Express Scripts PBMNationalPBM Controlled7504Express Scripts PBMPBM4150AL3</v>
      </c>
      <c r="AJ4512" s="8" t="str">
        <f>IFERROR(IF(_xlfn.XLOOKUP(Export4Q22[[#This Row],[Plan ID]],#REF!,#REF!)=Export4Q22[[#This Row],[Concatenate]],"Same","Change"),"New")</f>
        <v>New</v>
      </c>
    </row>
    <row r="4513" spans="1:36" x14ac:dyDescent="0.25">
      <c r="A4513" s="1">
        <v>64426</v>
      </c>
      <c r="B4513" t="s">
        <v>7430</v>
      </c>
      <c r="C4513" t="s">
        <v>176</v>
      </c>
      <c r="D4513" t="s">
        <v>995</v>
      </c>
      <c r="E4513" t="s">
        <v>177</v>
      </c>
      <c r="F4513" s="1">
        <v>7476</v>
      </c>
      <c r="G4513" t="s">
        <v>1205</v>
      </c>
      <c r="H4513" s="3">
        <v>61825</v>
      </c>
      <c r="I4513" t="s">
        <v>6636</v>
      </c>
      <c r="J4513" s="1">
        <v>311</v>
      </c>
      <c r="K4513" t="s">
        <v>1206</v>
      </c>
      <c r="L4513" s="1"/>
      <c r="N4513" s="1"/>
      <c r="P4513" s="1">
        <v>217</v>
      </c>
      <c r="Q4513" t="s">
        <v>3039</v>
      </c>
      <c r="R4513" s="1">
        <v>7504</v>
      </c>
      <c r="S4513" t="s">
        <v>1209</v>
      </c>
      <c r="T4513" t="s">
        <v>1000</v>
      </c>
      <c r="U4513" t="s">
        <v>182</v>
      </c>
      <c r="V4513" s="1">
        <v>7504</v>
      </c>
      <c r="W4513" t="s">
        <v>1209</v>
      </c>
      <c r="X4513" t="s">
        <v>183</v>
      </c>
      <c r="Y4513" s="1"/>
      <c r="AA4513" t="s">
        <v>150</v>
      </c>
      <c r="AB4513" s="2">
        <v>0</v>
      </c>
      <c r="AC4513" s="2">
        <v>0</v>
      </c>
      <c r="AD4513" t="s">
        <v>307</v>
      </c>
      <c r="AF4513" s="1">
        <v>3</v>
      </c>
      <c r="AG4513" s="1"/>
      <c r="AH4513" s="1" t="b">
        <f>Export4Q22[[#This Row],[Pharmacy Controller ID]]&lt;&gt;Export4Q22[[#This Row],[Medical Controller ID]]</f>
        <v>1</v>
      </c>
      <c r="AI4513" t="str">
        <f t="shared" si="70"/>
        <v>64426Bassett Furniture Industries, IncEmployerTRUECommercial7476Express Scripts National Preferred with Limited UM 202061825Express Scripts National Preferred with Limited311ESI Commercial217Express Scripts (ESI)7504Express Scripts PBMNationalPBM Controlled7504Express Scripts PBMPBM00VA3</v>
      </c>
      <c r="AJ4513" s="8" t="str">
        <f>IFERROR(IF(_xlfn.XLOOKUP(Export4Q22[[#This Row],[Plan ID]],#REF!,#REF!)=Export4Q22[[#This Row],[Concatenate]],"Same","Change"),"New")</f>
        <v>New</v>
      </c>
    </row>
    <row r="4514" spans="1:36" x14ac:dyDescent="0.25">
      <c r="A4514" s="1">
        <v>64428</v>
      </c>
      <c r="B4514" t="s">
        <v>7431</v>
      </c>
      <c r="C4514" t="s">
        <v>176</v>
      </c>
      <c r="D4514" t="s">
        <v>995</v>
      </c>
      <c r="E4514" t="s">
        <v>177</v>
      </c>
      <c r="F4514" s="1">
        <v>7476</v>
      </c>
      <c r="G4514" t="s">
        <v>1205</v>
      </c>
      <c r="H4514" s="3">
        <v>61825</v>
      </c>
      <c r="I4514" t="s">
        <v>6636</v>
      </c>
      <c r="J4514" s="1">
        <v>311</v>
      </c>
      <c r="K4514" t="s">
        <v>1206</v>
      </c>
      <c r="L4514" s="1"/>
      <c r="N4514" s="1"/>
      <c r="P4514" s="1">
        <v>217</v>
      </c>
      <c r="Q4514" t="s">
        <v>3039</v>
      </c>
      <c r="R4514" s="1">
        <v>7504</v>
      </c>
      <c r="S4514" t="s">
        <v>1209</v>
      </c>
      <c r="T4514" t="s">
        <v>1000</v>
      </c>
      <c r="U4514" t="s">
        <v>182</v>
      </c>
      <c r="V4514" s="1">
        <v>7504</v>
      </c>
      <c r="W4514" t="s">
        <v>1209</v>
      </c>
      <c r="X4514" t="s">
        <v>183</v>
      </c>
      <c r="Y4514" s="1"/>
      <c r="AA4514" t="s">
        <v>150</v>
      </c>
      <c r="AB4514" s="2">
        <v>0</v>
      </c>
      <c r="AC4514" s="2">
        <v>0</v>
      </c>
      <c r="AD4514" t="s">
        <v>53</v>
      </c>
      <c r="AF4514" s="1">
        <v>3</v>
      </c>
      <c r="AG4514" s="1"/>
      <c r="AH4514" s="1" t="b">
        <f>Export4Q22[[#This Row],[Pharmacy Controller ID]]&lt;&gt;Export4Q22[[#This Row],[Medical Controller ID]]</f>
        <v>1</v>
      </c>
      <c r="AI4514" t="str">
        <f t="shared" si="70"/>
        <v>64428Dameron HospitalEmployerTRUECommercial7476Express Scripts National Preferred with Limited UM 202061825Express Scripts National Preferred with Limited311ESI Commercial217Express Scripts (ESI)7504Express Scripts PBMNationalPBM Controlled7504Express Scripts PBMPBM00CA3</v>
      </c>
      <c r="AJ4514" s="8" t="str">
        <f>IFERROR(IF(_xlfn.XLOOKUP(Export4Q22[[#This Row],[Plan ID]],#REF!,#REF!)=Export4Q22[[#This Row],[Concatenate]],"Same","Change"),"New")</f>
        <v>New</v>
      </c>
    </row>
    <row r="4515" spans="1:36" x14ac:dyDescent="0.25">
      <c r="A4515" s="1">
        <v>64429</v>
      </c>
      <c r="B4515" t="s">
        <v>7432</v>
      </c>
      <c r="C4515" t="s">
        <v>176</v>
      </c>
      <c r="D4515" t="s">
        <v>995</v>
      </c>
      <c r="E4515" t="s">
        <v>177</v>
      </c>
      <c r="F4515" s="1">
        <v>7476</v>
      </c>
      <c r="G4515" t="s">
        <v>1205</v>
      </c>
      <c r="H4515" s="3">
        <v>61825</v>
      </c>
      <c r="I4515" t="s">
        <v>6636</v>
      </c>
      <c r="J4515" s="1">
        <v>311</v>
      </c>
      <c r="K4515" t="s">
        <v>1206</v>
      </c>
      <c r="L4515" s="1"/>
      <c r="N4515" s="1"/>
      <c r="P4515" s="1">
        <v>217</v>
      </c>
      <c r="Q4515" t="s">
        <v>3039</v>
      </c>
      <c r="R4515" s="1">
        <v>7504</v>
      </c>
      <c r="S4515" t="s">
        <v>1209</v>
      </c>
      <c r="T4515" t="s">
        <v>1000</v>
      </c>
      <c r="U4515" t="s">
        <v>182</v>
      </c>
      <c r="V4515" s="1">
        <v>7504</v>
      </c>
      <c r="W4515" t="s">
        <v>1209</v>
      </c>
      <c r="X4515" t="s">
        <v>183</v>
      </c>
      <c r="Y4515" s="1"/>
      <c r="AA4515" t="s">
        <v>150</v>
      </c>
      <c r="AB4515" s="2">
        <v>0</v>
      </c>
      <c r="AC4515" s="2">
        <v>0</v>
      </c>
      <c r="AD4515" t="s">
        <v>831</v>
      </c>
      <c r="AF4515" s="1">
        <v>3</v>
      </c>
      <c r="AG4515" s="1"/>
      <c r="AH4515" s="1" t="b">
        <f>Export4Q22[[#This Row],[Pharmacy Controller ID]]&lt;&gt;Export4Q22[[#This Row],[Medical Controller ID]]</f>
        <v>1</v>
      </c>
      <c r="AI4515" t="str">
        <f t="shared" si="70"/>
        <v>64429Larson Manufacturing CompanyEmployerTRUECommercial7476Express Scripts National Preferred with Limited UM 202061825Express Scripts National Preferred with Limited311ESI Commercial217Express Scripts (ESI)7504Express Scripts PBMNationalPBM Controlled7504Express Scripts PBMPBM00SD3</v>
      </c>
      <c r="AJ4515" s="8" t="str">
        <f>IFERROR(IF(_xlfn.XLOOKUP(Export4Q22[[#This Row],[Plan ID]],#REF!,#REF!)=Export4Q22[[#This Row],[Concatenate]],"Same","Change"),"New")</f>
        <v>New</v>
      </c>
    </row>
    <row r="4516" spans="1:36" x14ac:dyDescent="0.25">
      <c r="A4516" s="1">
        <v>64430</v>
      </c>
      <c r="B4516" t="s">
        <v>7433</v>
      </c>
      <c r="C4516" t="s">
        <v>176</v>
      </c>
      <c r="D4516" t="s">
        <v>995</v>
      </c>
      <c r="E4516" t="s">
        <v>177</v>
      </c>
      <c r="F4516" s="1">
        <v>7476</v>
      </c>
      <c r="G4516" t="s">
        <v>1205</v>
      </c>
      <c r="H4516" s="3">
        <v>61825</v>
      </c>
      <c r="I4516" t="s">
        <v>6636</v>
      </c>
      <c r="J4516" s="1">
        <v>311</v>
      </c>
      <c r="K4516" t="s">
        <v>1206</v>
      </c>
      <c r="L4516" s="1"/>
      <c r="N4516" s="1"/>
      <c r="P4516" s="1">
        <v>217</v>
      </c>
      <c r="Q4516" t="s">
        <v>3039</v>
      </c>
      <c r="R4516" s="1">
        <v>7504</v>
      </c>
      <c r="S4516" t="s">
        <v>1209</v>
      </c>
      <c r="T4516" t="s">
        <v>1000</v>
      </c>
      <c r="U4516" t="s">
        <v>182</v>
      </c>
      <c r="V4516" s="1">
        <v>7504</v>
      </c>
      <c r="W4516" t="s">
        <v>1209</v>
      </c>
      <c r="X4516" t="s">
        <v>183</v>
      </c>
      <c r="Y4516" s="1"/>
      <c r="AA4516" t="s">
        <v>150</v>
      </c>
      <c r="AB4516" s="2">
        <v>0</v>
      </c>
      <c r="AC4516" s="2">
        <v>0</v>
      </c>
      <c r="AD4516" t="s">
        <v>71</v>
      </c>
      <c r="AF4516" s="1">
        <v>3</v>
      </c>
      <c r="AG4516" s="1"/>
      <c r="AH4516" s="1" t="b">
        <f>Export4Q22[[#This Row],[Pharmacy Controller ID]]&lt;&gt;Export4Q22[[#This Row],[Medical Controller ID]]</f>
        <v>1</v>
      </c>
      <c r="AI4516" t="str">
        <f t="shared" si="70"/>
        <v>64430Tuba City Regional Health CareEmployerTRUECommercial7476Express Scripts National Preferred with Limited UM 202061825Express Scripts National Preferred with Limited311ESI Commercial217Express Scripts (ESI)7504Express Scripts PBMNationalPBM Controlled7504Express Scripts PBMPBM00AZ3</v>
      </c>
      <c r="AJ4516" s="8" t="str">
        <f>IFERROR(IF(_xlfn.XLOOKUP(Export4Q22[[#This Row],[Plan ID]],#REF!,#REF!)=Export4Q22[[#This Row],[Concatenate]],"Same","Change"),"New")</f>
        <v>New</v>
      </c>
    </row>
    <row r="4517" spans="1:36" x14ac:dyDescent="0.25">
      <c r="A4517" s="1">
        <v>64431</v>
      </c>
      <c r="B4517" t="s">
        <v>7434</v>
      </c>
      <c r="C4517" t="s">
        <v>176</v>
      </c>
      <c r="D4517" t="s">
        <v>995</v>
      </c>
      <c r="E4517" t="s">
        <v>177</v>
      </c>
      <c r="F4517" s="1">
        <v>7476</v>
      </c>
      <c r="G4517" t="s">
        <v>1205</v>
      </c>
      <c r="H4517" s="3">
        <v>61825</v>
      </c>
      <c r="I4517" t="s">
        <v>6636</v>
      </c>
      <c r="J4517" s="1">
        <v>311</v>
      </c>
      <c r="K4517" t="s">
        <v>1206</v>
      </c>
      <c r="L4517" s="1"/>
      <c r="N4517" s="1"/>
      <c r="P4517" s="1">
        <v>217</v>
      </c>
      <c r="Q4517" t="s">
        <v>3039</v>
      </c>
      <c r="R4517" s="1">
        <v>7504</v>
      </c>
      <c r="S4517" t="s">
        <v>1209</v>
      </c>
      <c r="T4517" t="s">
        <v>1000</v>
      </c>
      <c r="U4517" t="s">
        <v>182</v>
      </c>
      <c r="V4517" s="1">
        <v>7504</v>
      </c>
      <c r="W4517" t="s">
        <v>1209</v>
      </c>
      <c r="X4517" t="s">
        <v>183</v>
      </c>
      <c r="Y4517" s="1"/>
      <c r="AA4517" t="s">
        <v>150</v>
      </c>
      <c r="AB4517" s="2">
        <v>0</v>
      </c>
      <c r="AC4517" s="2">
        <v>0</v>
      </c>
      <c r="AD4517" t="s">
        <v>53</v>
      </c>
      <c r="AF4517" s="1">
        <v>3</v>
      </c>
      <c r="AG4517" s="1"/>
      <c r="AH4517" s="1" t="b">
        <f>Export4Q22[[#This Row],[Pharmacy Controller ID]]&lt;&gt;Export4Q22[[#This Row],[Medical Controller ID]]</f>
        <v>1</v>
      </c>
      <c r="AI4517" t="str">
        <f t="shared" si="70"/>
        <v>64431Henry Mayo Newhall Memorial HospitalEmployerTRUECommercial7476Express Scripts National Preferred with Limited UM 202061825Express Scripts National Preferred with Limited311ESI Commercial217Express Scripts (ESI)7504Express Scripts PBMNationalPBM Controlled7504Express Scripts PBMPBM00CA3</v>
      </c>
      <c r="AJ4517" s="8" t="str">
        <f>IFERROR(IF(_xlfn.XLOOKUP(Export4Q22[[#This Row],[Plan ID]],#REF!,#REF!)=Export4Q22[[#This Row],[Concatenate]],"Same","Change"),"New")</f>
        <v>New</v>
      </c>
    </row>
    <row r="4518" spans="1:36" x14ac:dyDescent="0.25">
      <c r="A4518" s="1">
        <v>64432</v>
      </c>
      <c r="B4518" t="s">
        <v>7435</v>
      </c>
      <c r="C4518" t="s">
        <v>176</v>
      </c>
      <c r="D4518" t="s">
        <v>995</v>
      </c>
      <c r="E4518" t="s">
        <v>177</v>
      </c>
      <c r="F4518" s="1">
        <v>7476</v>
      </c>
      <c r="G4518" t="s">
        <v>1205</v>
      </c>
      <c r="H4518" s="3">
        <v>61825</v>
      </c>
      <c r="I4518" t="s">
        <v>6636</v>
      </c>
      <c r="J4518" s="1">
        <v>311</v>
      </c>
      <c r="K4518" t="s">
        <v>1206</v>
      </c>
      <c r="L4518" s="1"/>
      <c r="N4518" s="1"/>
      <c r="P4518" s="1">
        <v>217</v>
      </c>
      <c r="Q4518" t="s">
        <v>3039</v>
      </c>
      <c r="R4518" s="1">
        <v>7504</v>
      </c>
      <c r="S4518" t="s">
        <v>1209</v>
      </c>
      <c r="T4518" t="s">
        <v>1000</v>
      </c>
      <c r="U4518" t="s">
        <v>182</v>
      </c>
      <c r="V4518" s="1">
        <v>7504</v>
      </c>
      <c r="W4518" t="s">
        <v>1209</v>
      </c>
      <c r="X4518" t="s">
        <v>183</v>
      </c>
      <c r="Y4518" s="1"/>
      <c r="AA4518" t="s">
        <v>150</v>
      </c>
      <c r="AB4518" s="2">
        <v>0</v>
      </c>
      <c r="AC4518" s="2">
        <v>0</v>
      </c>
      <c r="AD4518" t="s">
        <v>314</v>
      </c>
      <c r="AF4518" s="1">
        <v>3</v>
      </c>
      <c r="AG4518" s="1"/>
      <c r="AH4518" s="1" t="b">
        <f>Export4Q22[[#This Row],[Pharmacy Controller ID]]&lt;&gt;Export4Q22[[#This Row],[Medical Controller ID]]</f>
        <v>1</v>
      </c>
      <c r="AI4518" t="str">
        <f t="shared" si="70"/>
        <v>64432Milton Hershey SchoolEmployerTRUECommercial7476Express Scripts National Preferred with Limited UM 202061825Express Scripts National Preferred with Limited311ESI Commercial217Express Scripts (ESI)7504Express Scripts PBMNationalPBM Controlled7504Express Scripts PBMPBM00PA3</v>
      </c>
      <c r="AJ4518" s="8" t="str">
        <f>IFERROR(IF(_xlfn.XLOOKUP(Export4Q22[[#This Row],[Plan ID]],#REF!,#REF!)=Export4Q22[[#This Row],[Concatenate]],"Same","Change"),"New")</f>
        <v>New</v>
      </c>
    </row>
    <row r="4519" spans="1:36" x14ac:dyDescent="0.25">
      <c r="A4519" s="1">
        <v>64435</v>
      </c>
      <c r="B4519" t="s">
        <v>7436</v>
      </c>
      <c r="C4519" t="s">
        <v>176</v>
      </c>
      <c r="D4519" t="s">
        <v>995</v>
      </c>
      <c r="E4519" t="s">
        <v>177</v>
      </c>
      <c r="F4519" s="1">
        <v>7476</v>
      </c>
      <c r="G4519" t="s">
        <v>1205</v>
      </c>
      <c r="H4519" s="3">
        <v>61825</v>
      </c>
      <c r="I4519" t="s">
        <v>6636</v>
      </c>
      <c r="J4519" s="1">
        <v>311</v>
      </c>
      <c r="K4519" t="s">
        <v>1206</v>
      </c>
      <c r="L4519" s="1"/>
      <c r="N4519" s="1"/>
      <c r="P4519" s="1">
        <v>217</v>
      </c>
      <c r="Q4519" t="s">
        <v>3039</v>
      </c>
      <c r="R4519" s="1">
        <v>7504</v>
      </c>
      <c r="S4519" t="s">
        <v>1209</v>
      </c>
      <c r="T4519" t="s">
        <v>1000</v>
      </c>
      <c r="U4519" t="s">
        <v>182</v>
      </c>
      <c r="V4519" s="1">
        <v>7504</v>
      </c>
      <c r="W4519" t="s">
        <v>1209</v>
      </c>
      <c r="X4519" t="s">
        <v>183</v>
      </c>
      <c r="Y4519" s="1"/>
      <c r="AA4519" t="s">
        <v>150</v>
      </c>
      <c r="AB4519" s="2">
        <v>0</v>
      </c>
      <c r="AC4519" s="2">
        <v>0</v>
      </c>
      <c r="AD4519" t="s">
        <v>132</v>
      </c>
      <c r="AF4519" s="1">
        <v>3</v>
      </c>
      <c r="AG4519" s="1"/>
      <c r="AH4519" s="1" t="b">
        <f>Export4Q22[[#This Row],[Pharmacy Controller ID]]&lt;&gt;Export4Q22[[#This Row],[Medical Controller ID]]</f>
        <v>1</v>
      </c>
      <c r="AI4519" t="str">
        <f t="shared" si="70"/>
        <v>64435Jupiter Medical CenterEmployerTRUECommercial7476Express Scripts National Preferred with Limited UM 202061825Express Scripts National Preferred with Limited311ESI Commercial217Express Scripts (ESI)7504Express Scripts PBMNationalPBM Controlled7504Express Scripts PBMPBM00FL3</v>
      </c>
      <c r="AJ4519" s="8" t="str">
        <f>IFERROR(IF(_xlfn.XLOOKUP(Export4Q22[[#This Row],[Plan ID]],#REF!,#REF!)=Export4Q22[[#This Row],[Concatenate]],"Same","Change"),"New")</f>
        <v>New</v>
      </c>
    </row>
    <row r="4520" spans="1:36" x14ac:dyDescent="0.25">
      <c r="A4520" s="1">
        <v>64437</v>
      </c>
      <c r="B4520" t="s">
        <v>7437</v>
      </c>
      <c r="C4520" t="s">
        <v>176</v>
      </c>
      <c r="D4520" t="s">
        <v>995</v>
      </c>
      <c r="E4520" t="s">
        <v>177</v>
      </c>
      <c r="F4520" s="1">
        <v>7476</v>
      </c>
      <c r="G4520" t="s">
        <v>1205</v>
      </c>
      <c r="H4520" s="3">
        <v>61825</v>
      </c>
      <c r="I4520" t="s">
        <v>6636</v>
      </c>
      <c r="J4520" s="1">
        <v>311</v>
      </c>
      <c r="K4520" t="s">
        <v>1206</v>
      </c>
      <c r="L4520" s="1"/>
      <c r="N4520" s="1"/>
      <c r="P4520" s="1">
        <v>217</v>
      </c>
      <c r="Q4520" t="s">
        <v>3039</v>
      </c>
      <c r="R4520" s="1">
        <v>7504</v>
      </c>
      <c r="S4520" t="s">
        <v>1209</v>
      </c>
      <c r="T4520" t="s">
        <v>1000</v>
      </c>
      <c r="U4520" t="s">
        <v>182</v>
      </c>
      <c r="V4520" s="1">
        <v>7504</v>
      </c>
      <c r="W4520" t="s">
        <v>1209</v>
      </c>
      <c r="X4520" t="s">
        <v>183</v>
      </c>
      <c r="Y4520" s="1"/>
      <c r="AA4520" t="s">
        <v>150</v>
      </c>
      <c r="AB4520" s="2">
        <v>0</v>
      </c>
      <c r="AC4520" s="2">
        <v>0</v>
      </c>
      <c r="AD4520" t="s">
        <v>53</v>
      </c>
      <c r="AF4520" s="1">
        <v>3</v>
      </c>
      <c r="AG4520" s="1"/>
      <c r="AH4520" s="1" t="b">
        <f>Export4Q22[[#This Row],[Pharmacy Controller ID]]&lt;&gt;Export4Q22[[#This Row],[Medical Controller ID]]</f>
        <v>1</v>
      </c>
      <c r="AI4520" t="str">
        <f t="shared" si="70"/>
        <v>64437Oroville HospitalEmployerTRUECommercial7476Express Scripts National Preferred with Limited UM 202061825Express Scripts National Preferred with Limited311ESI Commercial217Express Scripts (ESI)7504Express Scripts PBMNationalPBM Controlled7504Express Scripts PBMPBM00CA3</v>
      </c>
      <c r="AJ4520" s="8" t="str">
        <f>IFERROR(IF(_xlfn.XLOOKUP(Export4Q22[[#This Row],[Plan ID]],#REF!,#REF!)=Export4Q22[[#This Row],[Concatenate]],"Same","Change"),"New")</f>
        <v>New</v>
      </c>
    </row>
    <row r="4521" spans="1:36" x14ac:dyDescent="0.25">
      <c r="A4521" s="1">
        <v>64438</v>
      </c>
      <c r="B4521" t="s">
        <v>7438</v>
      </c>
      <c r="C4521" t="s">
        <v>176</v>
      </c>
      <c r="D4521" t="s">
        <v>995</v>
      </c>
      <c r="E4521" t="s">
        <v>177</v>
      </c>
      <c r="F4521" s="1">
        <v>7476</v>
      </c>
      <c r="G4521" t="s">
        <v>1205</v>
      </c>
      <c r="H4521" s="3">
        <v>61825</v>
      </c>
      <c r="I4521" t="s">
        <v>6636</v>
      </c>
      <c r="J4521" s="1">
        <v>311</v>
      </c>
      <c r="K4521" t="s">
        <v>1206</v>
      </c>
      <c r="L4521" s="1"/>
      <c r="N4521" s="1"/>
      <c r="P4521" s="1">
        <v>217</v>
      </c>
      <c r="Q4521" t="s">
        <v>3039</v>
      </c>
      <c r="R4521" s="1">
        <v>7504</v>
      </c>
      <c r="S4521" t="s">
        <v>1209</v>
      </c>
      <c r="T4521" t="s">
        <v>1000</v>
      </c>
      <c r="U4521" t="s">
        <v>182</v>
      </c>
      <c r="V4521" s="1">
        <v>7504</v>
      </c>
      <c r="W4521" t="s">
        <v>1209</v>
      </c>
      <c r="X4521" t="s">
        <v>183</v>
      </c>
      <c r="Y4521" s="1"/>
      <c r="AA4521" t="s">
        <v>150</v>
      </c>
      <c r="AB4521" s="2">
        <v>47452</v>
      </c>
      <c r="AC4521" s="2">
        <v>0</v>
      </c>
      <c r="AD4521" t="s">
        <v>7439</v>
      </c>
      <c r="AF4521" s="1">
        <v>3</v>
      </c>
      <c r="AG4521" s="1"/>
      <c r="AH4521" s="1" t="b">
        <f>Export4Q22[[#This Row],[Pharmacy Controller ID]]&lt;&gt;Export4Q22[[#This Row],[Medical Controller ID]]</f>
        <v>1</v>
      </c>
      <c r="AI4521" t="str">
        <f t="shared" si="70"/>
        <v>64438ChevronEmployerTRUECommercial7476Express Scripts National Preferred with Limited UM 202061825Express Scripts National Preferred with Limited311ESI Commercial217Express Scripts (ESI)7504Express Scripts PBMNationalPBM Controlled7504Express Scripts PBMPBM474520AK,AL,AR,AZ,CA,CO,CT,DC,FL,GA,HI,ID,IL,KS,KY,LA,MA,MD,MI,MN,MO,MS,NC,NE,NJ,NM,NV,NY,OH,OK,OR,PA,RI,SC,TN,TX,UT,VA,VI,WA,WV,WY3</v>
      </c>
      <c r="AJ4521" s="8" t="str">
        <f>IFERROR(IF(_xlfn.XLOOKUP(Export4Q22[[#This Row],[Plan ID]],#REF!,#REF!)=Export4Q22[[#This Row],[Concatenate]],"Same","Change"),"New")</f>
        <v>New</v>
      </c>
    </row>
    <row r="4522" spans="1:36" x14ac:dyDescent="0.25">
      <c r="A4522" s="1">
        <v>64440</v>
      </c>
      <c r="B4522" t="s">
        <v>7440</v>
      </c>
      <c r="C4522" t="s">
        <v>176</v>
      </c>
      <c r="D4522" t="s">
        <v>995</v>
      </c>
      <c r="E4522" t="s">
        <v>177</v>
      </c>
      <c r="F4522" s="1">
        <v>7476</v>
      </c>
      <c r="G4522" t="s">
        <v>1205</v>
      </c>
      <c r="H4522" s="3">
        <v>61825</v>
      </c>
      <c r="I4522" t="s">
        <v>6636</v>
      </c>
      <c r="J4522" s="1">
        <v>311</v>
      </c>
      <c r="K4522" t="s">
        <v>1206</v>
      </c>
      <c r="L4522" s="1"/>
      <c r="N4522" s="1"/>
      <c r="P4522" s="1">
        <v>217</v>
      </c>
      <c r="Q4522" t="s">
        <v>3039</v>
      </c>
      <c r="R4522" s="1">
        <v>7504</v>
      </c>
      <c r="S4522" t="s">
        <v>1209</v>
      </c>
      <c r="T4522" t="s">
        <v>1000</v>
      </c>
      <c r="U4522" t="s">
        <v>182</v>
      </c>
      <c r="V4522" s="1">
        <v>7504</v>
      </c>
      <c r="W4522" t="s">
        <v>1209</v>
      </c>
      <c r="X4522" t="s">
        <v>183</v>
      </c>
      <c r="Y4522" s="1"/>
      <c r="AA4522" t="s">
        <v>150</v>
      </c>
      <c r="AB4522" s="2">
        <v>0</v>
      </c>
      <c r="AC4522" s="2">
        <v>0</v>
      </c>
      <c r="AD4522" t="s">
        <v>74</v>
      </c>
      <c r="AF4522" s="1">
        <v>3</v>
      </c>
      <c r="AG4522" s="1"/>
      <c r="AH4522" s="1" t="b">
        <f>Export4Q22[[#This Row],[Pharmacy Controller ID]]&lt;&gt;Export4Q22[[#This Row],[Medical Controller ID]]</f>
        <v>1</v>
      </c>
      <c r="AI4522" t="str">
        <f t="shared" si="70"/>
        <v>64440City of Middletown CTEmployerTRUECommercial7476Express Scripts National Preferred with Limited UM 202061825Express Scripts National Preferred with Limited311ESI Commercial217Express Scripts (ESI)7504Express Scripts PBMNationalPBM Controlled7504Express Scripts PBMPBM00CT3</v>
      </c>
      <c r="AJ4522" s="8" t="str">
        <f>IFERROR(IF(_xlfn.XLOOKUP(Export4Q22[[#This Row],[Plan ID]],#REF!,#REF!)=Export4Q22[[#This Row],[Concatenate]],"Same","Change"),"New")</f>
        <v>New</v>
      </c>
    </row>
    <row r="4523" spans="1:36" x14ac:dyDescent="0.25">
      <c r="A4523" s="1">
        <v>64448</v>
      </c>
      <c r="B4523" t="s">
        <v>7441</v>
      </c>
      <c r="C4523" t="s">
        <v>176</v>
      </c>
      <c r="D4523" t="s">
        <v>995</v>
      </c>
      <c r="E4523" t="s">
        <v>177</v>
      </c>
      <c r="F4523" s="1">
        <v>7476</v>
      </c>
      <c r="G4523" t="s">
        <v>1205</v>
      </c>
      <c r="H4523" s="3">
        <v>61825</v>
      </c>
      <c r="I4523" t="s">
        <v>6636</v>
      </c>
      <c r="J4523" s="1">
        <v>311</v>
      </c>
      <c r="K4523" t="s">
        <v>1206</v>
      </c>
      <c r="L4523" s="1"/>
      <c r="N4523" s="1"/>
      <c r="P4523" s="1">
        <v>217</v>
      </c>
      <c r="Q4523" t="s">
        <v>3039</v>
      </c>
      <c r="R4523" s="1">
        <v>7504</v>
      </c>
      <c r="S4523" t="s">
        <v>1209</v>
      </c>
      <c r="T4523" t="s">
        <v>1000</v>
      </c>
      <c r="U4523" t="s">
        <v>182</v>
      </c>
      <c r="V4523" s="1">
        <v>7504</v>
      </c>
      <c r="W4523" t="s">
        <v>1209</v>
      </c>
      <c r="X4523" t="s">
        <v>183</v>
      </c>
      <c r="Y4523" s="1"/>
      <c r="AA4523" t="s">
        <v>150</v>
      </c>
      <c r="AB4523" s="2">
        <v>0</v>
      </c>
      <c r="AC4523" s="2">
        <v>0</v>
      </c>
      <c r="AD4523" t="s">
        <v>286</v>
      </c>
      <c r="AF4523" s="1">
        <v>3</v>
      </c>
      <c r="AG4523" s="1"/>
      <c r="AH4523" s="1" t="b">
        <f>Export4Q22[[#This Row],[Pharmacy Controller ID]]&lt;&gt;Export4Q22[[#This Row],[Medical Controller ID]]</f>
        <v>1</v>
      </c>
      <c r="AI4523" t="str">
        <f t="shared" si="70"/>
        <v>64448Williams ScotsmanEmployerTRUECommercial7476Express Scripts National Preferred with Limited UM 202061825Express Scripts National Preferred with Limited311ESI Commercial217Express Scripts (ESI)7504Express Scripts PBMNationalPBM Controlled7504Express Scripts PBMPBM00MD3</v>
      </c>
      <c r="AJ4523" s="8" t="str">
        <f>IFERROR(IF(_xlfn.XLOOKUP(Export4Q22[[#This Row],[Plan ID]],#REF!,#REF!)=Export4Q22[[#This Row],[Concatenate]],"Same","Change"),"New")</f>
        <v>New</v>
      </c>
    </row>
    <row r="4524" spans="1:36" x14ac:dyDescent="0.25">
      <c r="A4524" s="1">
        <v>64451</v>
      </c>
      <c r="B4524" t="s">
        <v>7442</v>
      </c>
      <c r="C4524" t="s">
        <v>176</v>
      </c>
      <c r="D4524" t="s">
        <v>995</v>
      </c>
      <c r="E4524" t="s">
        <v>177</v>
      </c>
      <c r="F4524" s="1">
        <v>7476</v>
      </c>
      <c r="G4524" t="s">
        <v>1205</v>
      </c>
      <c r="H4524" s="3">
        <v>61825</v>
      </c>
      <c r="I4524" t="s">
        <v>6636</v>
      </c>
      <c r="J4524" s="1">
        <v>311</v>
      </c>
      <c r="K4524" t="s">
        <v>1206</v>
      </c>
      <c r="L4524" s="1"/>
      <c r="N4524" s="1"/>
      <c r="P4524" s="1">
        <v>217</v>
      </c>
      <c r="Q4524" t="s">
        <v>3039</v>
      </c>
      <c r="R4524" s="1">
        <v>7504</v>
      </c>
      <c r="S4524" t="s">
        <v>1209</v>
      </c>
      <c r="T4524" t="s">
        <v>1000</v>
      </c>
      <c r="U4524" t="s">
        <v>182</v>
      </c>
      <c r="V4524" s="1">
        <v>7504</v>
      </c>
      <c r="W4524" t="s">
        <v>1209</v>
      </c>
      <c r="X4524" t="s">
        <v>183</v>
      </c>
      <c r="Y4524" s="1"/>
      <c r="AA4524" t="s">
        <v>150</v>
      </c>
      <c r="AB4524" s="2">
        <v>0</v>
      </c>
      <c r="AC4524" s="2">
        <v>0</v>
      </c>
      <c r="AD4524" t="s">
        <v>354</v>
      </c>
      <c r="AF4524" s="1">
        <v>3</v>
      </c>
      <c r="AG4524" s="1"/>
      <c r="AH4524" s="1" t="b">
        <f>Export4Q22[[#This Row],[Pharmacy Controller ID]]&lt;&gt;Export4Q22[[#This Row],[Medical Controller ID]]</f>
        <v>1</v>
      </c>
      <c r="AI4524" t="str">
        <f t="shared" si="70"/>
        <v>64451Klaussner Home FurnishingsEmployerTRUECommercial7476Express Scripts National Preferred with Limited UM 202061825Express Scripts National Preferred with Limited311ESI Commercial217Express Scripts (ESI)7504Express Scripts PBMNationalPBM Controlled7504Express Scripts PBMPBM00NC3</v>
      </c>
      <c r="AJ4524" s="8" t="str">
        <f>IFERROR(IF(_xlfn.XLOOKUP(Export4Q22[[#This Row],[Plan ID]],#REF!,#REF!)=Export4Q22[[#This Row],[Concatenate]],"Same","Change"),"New")</f>
        <v>New</v>
      </c>
    </row>
    <row r="4525" spans="1:36" x14ac:dyDescent="0.25">
      <c r="A4525" s="1">
        <v>64453</v>
      </c>
      <c r="B4525" t="s">
        <v>7443</v>
      </c>
      <c r="C4525" t="s">
        <v>176</v>
      </c>
      <c r="D4525" t="s">
        <v>995</v>
      </c>
      <c r="E4525" t="s">
        <v>177</v>
      </c>
      <c r="F4525" s="1">
        <v>7476</v>
      </c>
      <c r="G4525" t="s">
        <v>1205</v>
      </c>
      <c r="H4525" s="3">
        <v>61825</v>
      </c>
      <c r="I4525" t="s">
        <v>6636</v>
      </c>
      <c r="J4525" s="1">
        <v>311</v>
      </c>
      <c r="K4525" t="s">
        <v>1206</v>
      </c>
      <c r="L4525" s="1"/>
      <c r="N4525" s="1"/>
      <c r="P4525" s="1">
        <v>217</v>
      </c>
      <c r="Q4525" t="s">
        <v>3039</v>
      </c>
      <c r="R4525" s="1">
        <v>7504</v>
      </c>
      <c r="S4525" t="s">
        <v>1209</v>
      </c>
      <c r="T4525" t="s">
        <v>1000</v>
      </c>
      <c r="U4525" t="s">
        <v>182</v>
      </c>
      <c r="V4525" s="1">
        <v>7504</v>
      </c>
      <c r="W4525" t="s">
        <v>1209</v>
      </c>
      <c r="X4525" t="s">
        <v>183</v>
      </c>
      <c r="Y4525" s="1"/>
      <c r="AA4525" t="s">
        <v>150</v>
      </c>
      <c r="AB4525" s="2">
        <v>0</v>
      </c>
      <c r="AC4525" s="2">
        <v>0</v>
      </c>
      <c r="AD4525" t="s">
        <v>142</v>
      </c>
      <c r="AF4525" s="1">
        <v>3</v>
      </c>
      <c r="AG4525" s="1"/>
      <c r="AH4525" s="1" t="b">
        <f>Export4Q22[[#This Row],[Pharmacy Controller ID]]&lt;&gt;Export4Q22[[#This Row],[Medical Controller ID]]</f>
        <v>1</v>
      </c>
      <c r="AI4525" t="str">
        <f t="shared" si="70"/>
        <v>64453OneSubseaEmployerTRUECommercial7476Express Scripts National Preferred with Limited UM 202061825Express Scripts National Preferred with Limited311ESI Commercial217Express Scripts (ESI)7504Express Scripts PBMNationalPBM Controlled7504Express Scripts PBMPBM00TX3</v>
      </c>
      <c r="AJ4525" s="8" t="str">
        <f>IFERROR(IF(_xlfn.XLOOKUP(Export4Q22[[#This Row],[Plan ID]],#REF!,#REF!)=Export4Q22[[#This Row],[Concatenate]],"Same","Change"),"New")</f>
        <v>New</v>
      </c>
    </row>
    <row r="4526" spans="1:36" x14ac:dyDescent="0.25">
      <c r="A4526" s="1">
        <v>64454</v>
      </c>
      <c r="B4526" t="s">
        <v>7444</v>
      </c>
      <c r="C4526" t="s">
        <v>176</v>
      </c>
      <c r="D4526" t="s">
        <v>995</v>
      </c>
      <c r="E4526" t="s">
        <v>177</v>
      </c>
      <c r="F4526" s="1">
        <v>7476</v>
      </c>
      <c r="G4526" t="s">
        <v>1205</v>
      </c>
      <c r="H4526" s="3">
        <v>61825</v>
      </c>
      <c r="I4526" t="s">
        <v>6636</v>
      </c>
      <c r="J4526" s="1">
        <v>311</v>
      </c>
      <c r="K4526" t="s">
        <v>1206</v>
      </c>
      <c r="L4526" s="1"/>
      <c r="N4526" s="1"/>
      <c r="P4526" s="1">
        <v>217</v>
      </c>
      <c r="Q4526" t="s">
        <v>3039</v>
      </c>
      <c r="R4526" s="1">
        <v>7504</v>
      </c>
      <c r="S4526" t="s">
        <v>1209</v>
      </c>
      <c r="T4526" t="s">
        <v>1000</v>
      </c>
      <c r="U4526" t="s">
        <v>182</v>
      </c>
      <c r="V4526" s="1">
        <v>7504</v>
      </c>
      <c r="W4526" t="s">
        <v>1209</v>
      </c>
      <c r="X4526" t="s">
        <v>183</v>
      </c>
      <c r="Y4526" s="1"/>
      <c r="AA4526" t="s">
        <v>150</v>
      </c>
      <c r="AB4526" s="2">
        <v>0</v>
      </c>
      <c r="AC4526" s="2">
        <v>0</v>
      </c>
      <c r="AD4526" t="s">
        <v>89</v>
      </c>
      <c r="AF4526" s="1">
        <v>3</v>
      </c>
      <c r="AG4526" s="1"/>
      <c r="AH4526" s="1" t="b">
        <f>Export4Q22[[#This Row],[Pharmacy Controller ID]]&lt;&gt;Export4Q22[[#This Row],[Medical Controller ID]]</f>
        <v>1</v>
      </c>
      <c r="AI4526" t="str">
        <f t="shared" si="70"/>
        <v>64454IBOTU Local 713EmployerTRUECommercial7476Express Scripts National Preferred with Limited UM 202061825Express Scripts National Preferred with Limited311ESI Commercial217Express Scripts (ESI)7504Express Scripts PBMNationalPBM Controlled7504Express Scripts PBMPBM00NY3</v>
      </c>
      <c r="AJ4526" s="8" t="str">
        <f>IFERROR(IF(_xlfn.XLOOKUP(Export4Q22[[#This Row],[Plan ID]],#REF!,#REF!)=Export4Q22[[#This Row],[Concatenate]],"Same","Change"),"New")</f>
        <v>New</v>
      </c>
    </row>
    <row r="4527" spans="1:36" x14ac:dyDescent="0.25">
      <c r="A4527" s="1">
        <v>64456</v>
      </c>
      <c r="B4527" t="s">
        <v>7445</v>
      </c>
      <c r="C4527" t="s">
        <v>176</v>
      </c>
      <c r="D4527" t="s">
        <v>995</v>
      </c>
      <c r="E4527" t="s">
        <v>177</v>
      </c>
      <c r="F4527" s="1">
        <v>7476</v>
      </c>
      <c r="G4527" t="s">
        <v>1205</v>
      </c>
      <c r="H4527" s="3">
        <v>61825</v>
      </c>
      <c r="I4527" t="s">
        <v>6636</v>
      </c>
      <c r="J4527" s="1">
        <v>311</v>
      </c>
      <c r="K4527" t="s">
        <v>1206</v>
      </c>
      <c r="L4527" s="1"/>
      <c r="N4527" s="1"/>
      <c r="P4527" s="1">
        <v>217</v>
      </c>
      <c r="Q4527" t="s">
        <v>3039</v>
      </c>
      <c r="R4527" s="1">
        <v>7504</v>
      </c>
      <c r="S4527" t="s">
        <v>1209</v>
      </c>
      <c r="T4527" t="s">
        <v>1000</v>
      </c>
      <c r="U4527" t="s">
        <v>182</v>
      </c>
      <c r="V4527" s="1">
        <v>7504</v>
      </c>
      <c r="W4527" t="s">
        <v>1209</v>
      </c>
      <c r="X4527" t="s">
        <v>183</v>
      </c>
      <c r="Y4527" s="1"/>
      <c r="AA4527" t="s">
        <v>150</v>
      </c>
      <c r="AB4527" s="2">
        <v>0</v>
      </c>
      <c r="AC4527" s="2">
        <v>0</v>
      </c>
      <c r="AD4527" t="s">
        <v>295</v>
      </c>
      <c r="AF4527" s="1">
        <v>3</v>
      </c>
      <c r="AG4527" s="1"/>
      <c r="AH4527" s="1" t="b">
        <f>Export4Q22[[#This Row],[Pharmacy Controller ID]]&lt;&gt;Export4Q22[[#This Row],[Medical Controller ID]]</f>
        <v>1</v>
      </c>
      <c r="AI4527" t="str">
        <f t="shared" si="70"/>
        <v>64456Colas IncEmployerTRUECommercial7476Express Scripts National Preferred with Limited UM 202061825Express Scripts National Preferred with Limited311ESI Commercial217Express Scripts (ESI)7504Express Scripts PBMNationalPBM Controlled7504Express Scripts PBMPBM00NJ3</v>
      </c>
      <c r="AJ4527" s="8" t="str">
        <f>IFERROR(IF(_xlfn.XLOOKUP(Export4Q22[[#This Row],[Plan ID]],#REF!,#REF!)=Export4Q22[[#This Row],[Concatenate]],"Same","Change"),"New")</f>
        <v>New</v>
      </c>
    </row>
    <row r="4528" spans="1:36" x14ac:dyDescent="0.25">
      <c r="A4528" s="1">
        <v>64457</v>
      </c>
      <c r="B4528" t="s">
        <v>7446</v>
      </c>
      <c r="C4528" t="s">
        <v>176</v>
      </c>
      <c r="D4528" t="s">
        <v>995</v>
      </c>
      <c r="E4528" t="s">
        <v>177</v>
      </c>
      <c r="F4528" s="1">
        <v>7476</v>
      </c>
      <c r="G4528" t="s">
        <v>1205</v>
      </c>
      <c r="H4528" s="3">
        <v>61825</v>
      </c>
      <c r="I4528" t="s">
        <v>6636</v>
      </c>
      <c r="J4528" s="1">
        <v>311</v>
      </c>
      <c r="K4528" t="s">
        <v>1206</v>
      </c>
      <c r="L4528" s="1"/>
      <c r="N4528" s="1"/>
      <c r="P4528" s="1">
        <v>217</v>
      </c>
      <c r="Q4528" t="s">
        <v>3039</v>
      </c>
      <c r="R4528" s="1">
        <v>7504</v>
      </c>
      <c r="S4528" t="s">
        <v>1209</v>
      </c>
      <c r="T4528" t="s">
        <v>1000</v>
      </c>
      <c r="U4528" t="s">
        <v>182</v>
      </c>
      <c r="V4528" s="1">
        <v>7504</v>
      </c>
      <c r="W4528" t="s">
        <v>1209</v>
      </c>
      <c r="X4528" t="s">
        <v>183</v>
      </c>
      <c r="Y4528" s="1"/>
      <c r="AA4528" t="s">
        <v>150</v>
      </c>
      <c r="AB4528" s="2">
        <v>0</v>
      </c>
      <c r="AC4528" s="2">
        <v>0</v>
      </c>
      <c r="AD4528" t="s">
        <v>89</v>
      </c>
      <c r="AF4528" s="1">
        <v>3</v>
      </c>
      <c r="AG4528" s="1"/>
      <c r="AH4528" s="1" t="b">
        <f>Export4Q22[[#This Row],[Pharmacy Controller ID]]&lt;&gt;Export4Q22[[#This Row],[Medical Controller ID]]</f>
        <v>1</v>
      </c>
      <c r="AI4528" t="str">
        <f t="shared" si="70"/>
        <v>64457ECHL/PHPAEmployerTRUECommercial7476Express Scripts National Preferred with Limited UM 202061825Express Scripts National Preferred with Limited311ESI Commercial217Express Scripts (ESI)7504Express Scripts PBMNationalPBM Controlled7504Express Scripts PBMPBM00NY3</v>
      </c>
      <c r="AJ4528" s="8" t="str">
        <f>IFERROR(IF(_xlfn.XLOOKUP(Export4Q22[[#This Row],[Plan ID]],#REF!,#REF!)=Export4Q22[[#This Row],[Concatenate]],"Same","Change"),"New")</f>
        <v>New</v>
      </c>
    </row>
    <row r="4529" spans="1:36" x14ac:dyDescent="0.25">
      <c r="A4529" s="1">
        <v>64460</v>
      </c>
      <c r="B4529" t="s">
        <v>7447</v>
      </c>
      <c r="C4529" t="s">
        <v>176</v>
      </c>
      <c r="D4529" t="s">
        <v>995</v>
      </c>
      <c r="E4529" t="s">
        <v>177</v>
      </c>
      <c r="F4529" s="1">
        <v>7476</v>
      </c>
      <c r="G4529" t="s">
        <v>1205</v>
      </c>
      <c r="H4529" s="3">
        <v>61825</v>
      </c>
      <c r="I4529" t="s">
        <v>6636</v>
      </c>
      <c r="J4529" s="1">
        <v>311</v>
      </c>
      <c r="K4529" t="s">
        <v>1206</v>
      </c>
      <c r="L4529" s="1"/>
      <c r="N4529" s="1"/>
      <c r="P4529" s="1">
        <v>217</v>
      </c>
      <c r="Q4529" t="s">
        <v>3039</v>
      </c>
      <c r="R4529" s="1">
        <v>7504</v>
      </c>
      <c r="S4529" t="s">
        <v>1209</v>
      </c>
      <c r="T4529" t="s">
        <v>1000</v>
      </c>
      <c r="U4529" t="s">
        <v>182</v>
      </c>
      <c r="V4529" s="1">
        <v>7504</v>
      </c>
      <c r="W4529" t="s">
        <v>1209</v>
      </c>
      <c r="X4529" t="s">
        <v>183</v>
      </c>
      <c r="Y4529" s="1"/>
      <c r="AA4529" t="s">
        <v>150</v>
      </c>
      <c r="AB4529" s="2">
        <v>0</v>
      </c>
      <c r="AC4529" s="2">
        <v>0</v>
      </c>
      <c r="AD4529" t="s">
        <v>338</v>
      </c>
      <c r="AF4529" s="1">
        <v>3</v>
      </c>
      <c r="AG4529" s="1"/>
      <c r="AH4529" s="1" t="b">
        <f>Export4Q22[[#This Row],[Pharmacy Controller ID]]&lt;&gt;Export4Q22[[#This Row],[Medical Controller ID]]</f>
        <v>1</v>
      </c>
      <c r="AI4529" t="str">
        <f t="shared" si="70"/>
        <v>64460FLEETCOR Technologies, IncEmployerTRUECommercial7476Express Scripts National Preferred with Limited UM 202061825Express Scripts National Preferred with Limited311ESI Commercial217Express Scripts (ESI)7504Express Scripts PBMNationalPBM Controlled7504Express Scripts PBMPBM00GA3</v>
      </c>
      <c r="AJ4529" s="8" t="str">
        <f>IFERROR(IF(_xlfn.XLOOKUP(Export4Q22[[#This Row],[Plan ID]],#REF!,#REF!)=Export4Q22[[#This Row],[Concatenate]],"Same","Change"),"New")</f>
        <v>New</v>
      </c>
    </row>
    <row r="4530" spans="1:36" x14ac:dyDescent="0.25">
      <c r="A4530" s="1">
        <v>64461</v>
      </c>
      <c r="B4530" t="s">
        <v>7448</v>
      </c>
      <c r="C4530" t="s">
        <v>176</v>
      </c>
      <c r="D4530" t="s">
        <v>995</v>
      </c>
      <c r="E4530" t="s">
        <v>177</v>
      </c>
      <c r="F4530" s="1">
        <v>7476</v>
      </c>
      <c r="G4530" t="s">
        <v>1205</v>
      </c>
      <c r="H4530" s="3">
        <v>61825</v>
      </c>
      <c r="I4530" t="s">
        <v>6636</v>
      </c>
      <c r="J4530" s="1">
        <v>311</v>
      </c>
      <c r="K4530" t="s">
        <v>1206</v>
      </c>
      <c r="L4530" s="1"/>
      <c r="N4530" s="1"/>
      <c r="P4530" s="1">
        <v>217</v>
      </c>
      <c r="Q4530" t="s">
        <v>3039</v>
      </c>
      <c r="R4530" s="1">
        <v>7504</v>
      </c>
      <c r="S4530" t="s">
        <v>1209</v>
      </c>
      <c r="T4530" t="s">
        <v>1000</v>
      </c>
      <c r="U4530" t="s">
        <v>182</v>
      </c>
      <c r="V4530" s="1">
        <v>7504</v>
      </c>
      <c r="W4530" t="s">
        <v>1209</v>
      </c>
      <c r="X4530" t="s">
        <v>183</v>
      </c>
      <c r="Y4530" s="1"/>
      <c r="AA4530" t="s">
        <v>150</v>
      </c>
      <c r="AB4530" s="2">
        <v>0</v>
      </c>
      <c r="AC4530" s="2">
        <v>0</v>
      </c>
      <c r="AD4530" t="s">
        <v>347</v>
      </c>
      <c r="AF4530" s="1">
        <v>3</v>
      </c>
      <c r="AG4530" s="1"/>
      <c r="AH4530" s="1" t="b">
        <f>Export4Q22[[#This Row],[Pharmacy Controller ID]]&lt;&gt;Export4Q22[[#This Row],[Medical Controller ID]]</f>
        <v>1</v>
      </c>
      <c r="AI4530" t="str">
        <f t="shared" si="70"/>
        <v>64461Laird TechnologiesEmployerTRUECommercial7476Express Scripts National Preferred with Limited UM 202061825Express Scripts National Preferred with Limited311ESI Commercial217Express Scripts (ESI)7504Express Scripts PBMNationalPBM Controlled7504Express Scripts PBMPBM00MO3</v>
      </c>
      <c r="AJ4530" s="8" t="str">
        <f>IFERROR(IF(_xlfn.XLOOKUP(Export4Q22[[#This Row],[Plan ID]],#REF!,#REF!)=Export4Q22[[#This Row],[Concatenate]],"Same","Change"),"New")</f>
        <v>New</v>
      </c>
    </row>
    <row r="4531" spans="1:36" x14ac:dyDescent="0.25">
      <c r="A4531" s="1">
        <v>64464</v>
      </c>
      <c r="B4531" t="s">
        <v>7449</v>
      </c>
      <c r="C4531" t="s">
        <v>176</v>
      </c>
      <c r="D4531" t="s">
        <v>995</v>
      </c>
      <c r="E4531" t="s">
        <v>177</v>
      </c>
      <c r="F4531" s="1">
        <v>7476</v>
      </c>
      <c r="G4531" t="s">
        <v>1205</v>
      </c>
      <c r="H4531" s="3">
        <v>61825</v>
      </c>
      <c r="I4531" t="s">
        <v>6636</v>
      </c>
      <c r="J4531" s="1">
        <v>311</v>
      </c>
      <c r="K4531" t="s">
        <v>1206</v>
      </c>
      <c r="L4531" s="1"/>
      <c r="N4531" s="1"/>
      <c r="P4531" s="1">
        <v>217</v>
      </c>
      <c r="Q4531" t="s">
        <v>3039</v>
      </c>
      <c r="R4531" s="1">
        <v>7504</v>
      </c>
      <c r="S4531" t="s">
        <v>1209</v>
      </c>
      <c r="T4531" t="s">
        <v>1000</v>
      </c>
      <c r="U4531" t="s">
        <v>182</v>
      </c>
      <c r="V4531" s="1">
        <v>7504</v>
      </c>
      <c r="W4531" t="s">
        <v>1209</v>
      </c>
      <c r="X4531" t="s">
        <v>183</v>
      </c>
      <c r="Y4531" s="1"/>
      <c r="AA4531" t="s">
        <v>150</v>
      </c>
      <c r="AB4531" s="2">
        <v>0</v>
      </c>
      <c r="AC4531" s="2">
        <v>0</v>
      </c>
      <c r="AD4531" t="s">
        <v>338</v>
      </c>
      <c r="AF4531" s="1">
        <v>3</v>
      </c>
      <c r="AG4531" s="1"/>
      <c r="AH4531" s="1" t="b">
        <f>Export4Q22[[#This Row],[Pharmacy Controller ID]]&lt;&gt;Export4Q22[[#This Row],[Medical Controller ID]]</f>
        <v>1</v>
      </c>
      <c r="AI4531" t="str">
        <f t="shared" si="70"/>
        <v>64464Group ResourcesEmployerTRUECommercial7476Express Scripts National Preferred with Limited UM 202061825Express Scripts National Preferred with Limited311ESI Commercial217Express Scripts (ESI)7504Express Scripts PBMNationalPBM Controlled7504Express Scripts PBMPBM00GA3</v>
      </c>
      <c r="AJ4531" s="8" t="str">
        <f>IFERROR(IF(_xlfn.XLOOKUP(Export4Q22[[#This Row],[Plan ID]],#REF!,#REF!)=Export4Q22[[#This Row],[Concatenate]],"Same","Change"),"New")</f>
        <v>New</v>
      </c>
    </row>
    <row r="4532" spans="1:36" x14ac:dyDescent="0.25">
      <c r="A4532" s="1">
        <v>64467</v>
      </c>
      <c r="B4532" t="s">
        <v>7450</v>
      </c>
      <c r="C4532" t="s">
        <v>176</v>
      </c>
      <c r="D4532" t="s">
        <v>995</v>
      </c>
      <c r="E4532" t="s">
        <v>177</v>
      </c>
      <c r="F4532" s="1">
        <v>7476</v>
      </c>
      <c r="G4532" t="s">
        <v>1205</v>
      </c>
      <c r="H4532" s="3">
        <v>61825</v>
      </c>
      <c r="I4532" t="s">
        <v>6636</v>
      </c>
      <c r="J4532" s="1">
        <v>311</v>
      </c>
      <c r="K4532" t="s">
        <v>1206</v>
      </c>
      <c r="L4532" s="1"/>
      <c r="N4532" s="1"/>
      <c r="P4532" s="1">
        <v>217</v>
      </c>
      <c r="Q4532" t="s">
        <v>3039</v>
      </c>
      <c r="R4532" s="1">
        <v>7504</v>
      </c>
      <c r="S4532" t="s">
        <v>1209</v>
      </c>
      <c r="T4532" t="s">
        <v>1000</v>
      </c>
      <c r="U4532" t="s">
        <v>182</v>
      </c>
      <c r="V4532" s="1">
        <v>7504</v>
      </c>
      <c r="W4532" t="s">
        <v>1209</v>
      </c>
      <c r="X4532" t="s">
        <v>183</v>
      </c>
      <c r="Y4532" s="1"/>
      <c r="AA4532" t="s">
        <v>150</v>
      </c>
      <c r="AB4532" s="2">
        <v>0</v>
      </c>
      <c r="AC4532" s="2">
        <v>0</v>
      </c>
      <c r="AD4532" t="s">
        <v>89</v>
      </c>
      <c r="AF4532" s="1">
        <v>3</v>
      </c>
      <c r="AG4532" s="1"/>
      <c r="AH4532" s="1" t="b">
        <f>Export4Q22[[#This Row],[Pharmacy Controller ID]]&lt;&gt;Export4Q22[[#This Row],[Medical Controller ID]]</f>
        <v>1</v>
      </c>
      <c r="AI4532" t="str">
        <f t="shared" si="70"/>
        <v>64467Niskayuna Central School DistrictEmployerTRUECommercial7476Express Scripts National Preferred with Limited UM 202061825Express Scripts National Preferred with Limited311ESI Commercial217Express Scripts (ESI)7504Express Scripts PBMNationalPBM Controlled7504Express Scripts PBMPBM00NY3</v>
      </c>
      <c r="AJ4532" s="8" t="str">
        <f>IFERROR(IF(_xlfn.XLOOKUP(Export4Q22[[#This Row],[Plan ID]],#REF!,#REF!)=Export4Q22[[#This Row],[Concatenate]],"Same","Change"),"New")</f>
        <v>New</v>
      </c>
    </row>
    <row r="4533" spans="1:36" x14ac:dyDescent="0.25">
      <c r="A4533" s="1">
        <v>64470</v>
      </c>
      <c r="B4533" t="s">
        <v>7451</v>
      </c>
      <c r="C4533" t="s">
        <v>176</v>
      </c>
      <c r="D4533" t="s">
        <v>995</v>
      </c>
      <c r="E4533" t="s">
        <v>177</v>
      </c>
      <c r="F4533" s="1">
        <v>7476</v>
      </c>
      <c r="G4533" t="s">
        <v>1205</v>
      </c>
      <c r="H4533" s="3">
        <v>61825</v>
      </c>
      <c r="I4533" t="s">
        <v>6636</v>
      </c>
      <c r="J4533" s="1">
        <v>311</v>
      </c>
      <c r="K4533" t="s">
        <v>1206</v>
      </c>
      <c r="L4533" s="1"/>
      <c r="N4533" s="1"/>
      <c r="P4533" s="1">
        <v>217</v>
      </c>
      <c r="Q4533" t="s">
        <v>3039</v>
      </c>
      <c r="R4533" s="1">
        <v>7504</v>
      </c>
      <c r="S4533" t="s">
        <v>1209</v>
      </c>
      <c r="T4533" t="s">
        <v>1000</v>
      </c>
      <c r="U4533" t="s">
        <v>182</v>
      </c>
      <c r="V4533" s="1">
        <v>7504</v>
      </c>
      <c r="W4533" t="s">
        <v>1209</v>
      </c>
      <c r="X4533" t="s">
        <v>183</v>
      </c>
      <c r="Y4533" s="1"/>
      <c r="AA4533" t="s">
        <v>150</v>
      </c>
      <c r="AB4533" s="2">
        <v>0</v>
      </c>
      <c r="AC4533" s="2">
        <v>0</v>
      </c>
      <c r="AD4533" t="s">
        <v>286</v>
      </c>
      <c r="AF4533" s="1">
        <v>3</v>
      </c>
      <c r="AG4533" s="1"/>
      <c r="AH4533" s="1" t="b">
        <f>Export4Q22[[#This Row],[Pharmacy Controller ID]]&lt;&gt;Export4Q22[[#This Row],[Medical Controller ID]]</f>
        <v>1</v>
      </c>
      <c r="AI4533" t="str">
        <f t="shared" si="70"/>
        <v>64470Total Wine &amp; MoreEmployerTRUECommercial7476Express Scripts National Preferred with Limited UM 202061825Express Scripts National Preferred with Limited311ESI Commercial217Express Scripts (ESI)7504Express Scripts PBMNationalPBM Controlled7504Express Scripts PBMPBM00MD3</v>
      </c>
      <c r="AJ4533" s="8" t="str">
        <f>IFERROR(IF(_xlfn.XLOOKUP(Export4Q22[[#This Row],[Plan ID]],#REF!,#REF!)=Export4Q22[[#This Row],[Concatenate]],"Same","Change"),"New")</f>
        <v>New</v>
      </c>
    </row>
    <row r="4534" spans="1:36" x14ac:dyDescent="0.25">
      <c r="A4534" s="1">
        <v>64471</v>
      </c>
      <c r="B4534" t="s">
        <v>7452</v>
      </c>
      <c r="C4534" t="s">
        <v>176</v>
      </c>
      <c r="D4534" t="s">
        <v>995</v>
      </c>
      <c r="E4534" t="s">
        <v>177</v>
      </c>
      <c r="F4534" s="1">
        <v>7476</v>
      </c>
      <c r="G4534" t="s">
        <v>1205</v>
      </c>
      <c r="H4534" s="3">
        <v>61825</v>
      </c>
      <c r="I4534" t="s">
        <v>6636</v>
      </c>
      <c r="J4534" s="1">
        <v>311</v>
      </c>
      <c r="K4534" t="s">
        <v>1206</v>
      </c>
      <c r="L4534" s="1"/>
      <c r="N4534" s="1"/>
      <c r="P4534" s="1">
        <v>217</v>
      </c>
      <c r="Q4534" t="s">
        <v>3039</v>
      </c>
      <c r="R4534" s="1">
        <v>7504</v>
      </c>
      <c r="S4534" t="s">
        <v>1209</v>
      </c>
      <c r="T4534" t="s">
        <v>1000</v>
      </c>
      <c r="U4534" t="s">
        <v>182</v>
      </c>
      <c r="V4534" s="1">
        <v>7504</v>
      </c>
      <c r="W4534" t="s">
        <v>1209</v>
      </c>
      <c r="X4534" t="s">
        <v>183</v>
      </c>
      <c r="Y4534" s="1"/>
      <c r="AA4534" t="s">
        <v>150</v>
      </c>
      <c r="AB4534" s="2">
        <v>0</v>
      </c>
      <c r="AC4534" s="2">
        <v>0</v>
      </c>
      <c r="AD4534" t="s">
        <v>274</v>
      </c>
      <c r="AF4534" s="1">
        <v>3</v>
      </c>
      <c r="AG4534" s="1"/>
      <c r="AH4534" s="1" t="b">
        <f>Export4Q22[[#This Row],[Pharmacy Controller ID]]&lt;&gt;Export4Q22[[#This Row],[Medical Controller ID]]</f>
        <v>1</v>
      </c>
      <c r="AI4534" t="str">
        <f t="shared" si="70"/>
        <v>64471Columbia SussexEmployerTRUECommercial7476Express Scripts National Preferred with Limited UM 202061825Express Scripts National Preferred with Limited311ESI Commercial217Express Scripts (ESI)7504Express Scripts PBMNationalPBM Controlled7504Express Scripts PBMPBM00KY3</v>
      </c>
      <c r="AJ4534" s="8" t="str">
        <f>IFERROR(IF(_xlfn.XLOOKUP(Export4Q22[[#This Row],[Plan ID]],#REF!,#REF!)=Export4Q22[[#This Row],[Concatenate]],"Same","Change"),"New")</f>
        <v>New</v>
      </c>
    </row>
    <row r="4535" spans="1:36" x14ac:dyDescent="0.25">
      <c r="A4535" s="1">
        <v>64473</v>
      </c>
      <c r="B4535" t="s">
        <v>7454</v>
      </c>
      <c r="C4535" t="s">
        <v>176</v>
      </c>
      <c r="D4535" t="s">
        <v>995</v>
      </c>
      <c r="E4535" t="s">
        <v>177</v>
      </c>
      <c r="F4535" s="1">
        <v>7476</v>
      </c>
      <c r="G4535" t="s">
        <v>1205</v>
      </c>
      <c r="H4535" s="3">
        <v>61825</v>
      </c>
      <c r="I4535" t="s">
        <v>6636</v>
      </c>
      <c r="J4535" s="1">
        <v>311</v>
      </c>
      <c r="K4535" t="s">
        <v>1206</v>
      </c>
      <c r="L4535" s="1"/>
      <c r="N4535" s="1"/>
      <c r="P4535" s="1">
        <v>217</v>
      </c>
      <c r="Q4535" t="s">
        <v>3039</v>
      </c>
      <c r="R4535" s="1">
        <v>7504</v>
      </c>
      <c r="S4535" t="s">
        <v>1209</v>
      </c>
      <c r="T4535" t="s">
        <v>1000</v>
      </c>
      <c r="U4535" t="s">
        <v>182</v>
      </c>
      <c r="V4535" s="1">
        <v>7504</v>
      </c>
      <c r="W4535" t="s">
        <v>1209</v>
      </c>
      <c r="X4535" t="s">
        <v>183</v>
      </c>
      <c r="Y4535" s="1"/>
      <c r="AA4535" t="s">
        <v>150</v>
      </c>
      <c r="AB4535" s="2">
        <v>0</v>
      </c>
      <c r="AC4535" s="2">
        <v>0</v>
      </c>
      <c r="AD4535" t="s">
        <v>314</v>
      </c>
      <c r="AF4535" s="1">
        <v>3</v>
      </c>
      <c r="AG4535" s="1"/>
      <c r="AH4535" s="1" t="b">
        <f>Export4Q22[[#This Row],[Pharmacy Controller ID]]&lt;&gt;Export4Q22[[#This Row],[Medical Controller ID]]</f>
        <v>1</v>
      </c>
      <c r="AI4535" t="str">
        <f t="shared" si="70"/>
        <v>64473Pride Mobility ProductsEmployerTRUECommercial7476Express Scripts National Preferred with Limited UM 202061825Express Scripts National Preferred with Limited311ESI Commercial217Express Scripts (ESI)7504Express Scripts PBMNationalPBM Controlled7504Express Scripts PBMPBM00PA3</v>
      </c>
      <c r="AJ4535" s="8" t="str">
        <f>IFERROR(IF(_xlfn.XLOOKUP(Export4Q22[[#This Row],[Plan ID]],#REF!,#REF!)=Export4Q22[[#This Row],[Concatenate]],"Same","Change"),"New")</f>
        <v>New</v>
      </c>
    </row>
    <row r="4536" spans="1:36" x14ac:dyDescent="0.25">
      <c r="A4536" s="1">
        <v>64474</v>
      </c>
      <c r="B4536" t="s">
        <v>7455</v>
      </c>
      <c r="C4536" t="s">
        <v>176</v>
      </c>
      <c r="D4536" t="s">
        <v>995</v>
      </c>
      <c r="E4536" t="s">
        <v>177</v>
      </c>
      <c r="F4536" s="1">
        <v>7476</v>
      </c>
      <c r="G4536" t="s">
        <v>1205</v>
      </c>
      <c r="H4536" s="3">
        <v>61825</v>
      </c>
      <c r="I4536" t="s">
        <v>6636</v>
      </c>
      <c r="J4536" s="1">
        <v>311</v>
      </c>
      <c r="K4536" t="s">
        <v>1206</v>
      </c>
      <c r="L4536" s="1"/>
      <c r="N4536" s="1"/>
      <c r="P4536" s="1">
        <v>217</v>
      </c>
      <c r="Q4536" t="s">
        <v>3039</v>
      </c>
      <c r="R4536" s="1">
        <v>7504</v>
      </c>
      <c r="S4536" t="s">
        <v>1209</v>
      </c>
      <c r="T4536" t="s">
        <v>1000</v>
      </c>
      <c r="U4536" t="s">
        <v>182</v>
      </c>
      <c r="V4536" s="1">
        <v>7504</v>
      </c>
      <c r="W4536" t="s">
        <v>1209</v>
      </c>
      <c r="X4536" t="s">
        <v>183</v>
      </c>
      <c r="Y4536" s="1"/>
      <c r="AA4536" t="s">
        <v>150</v>
      </c>
      <c r="AB4536" s="2">
        <v>0</v>
      </c>
      <c r="AC4536" s="2">
        <v>0</v>
      </c>
      <c r="AD4536" t="s">
        <v>220</v>
      </c>
      <c r="AF4536" s="1">
        <v>3</v>
      </c>
      <c r="AG4536" s="1"/>
      <c r="AH4536" s="1" t="b">
        <f>Export4Q22[[#This Row],[Pharmacy Controller ID]]&lt;&gt;Export4Q22[[#This Row],[Medical Controller ID]]</f>
        <v>1</v>
      </c>
      <c r="AI4536" t="str">
        <f t="shared" si="70"/>
        <v>64474Creative Foam CorporationEmployerTRUECommercial7476Express Scripts National Preferred with Limited UM 202061825Express Scripts National Preferred with Limited311ESI Commercial217Express Scripts (ESI)7504Express Scripts PBMNationalPBM Controlled7504Express Scripts PBMPBM00MI3</v>
      </c>
      <c r="AJ4536" s="8" t="str">
        <f>IFERROR(IF(_xlfn.XLOOKUP(Export4Q22[[#This Row],[Plan ID]],#REF!,#REF!)=Export4Q22[[#This Row],[Concatenate]],"Same","Change"),"New")</f>
        <v>New</v>
      </c>
    </row>
    <row r="4537" spans="1:36" x14ac:dyDescent="0.25">
      <c r="A4537" s="1">
        <v>64475</v>
      </c>
      <c r="B4537" t="s">
        <v>7456</v>
      </c>
      <c r="C4537" t="s">
        <v>176</v>
      </c>
      <c r="D4537" t="s">
        <v>995</v>
      </c>
      <c r="E4537" t="s">
        <v>177</v>
      </c>
      <c r="F4537" s="1">
        <v>7476</v>
      </c>
      <c r="G4537" t="s">
        <v>1205</v>
      </c>
      <c r="H4537" s="3">
        <v>61825</v>
      </c>
      <c r="I4537" t="s">
        <v>6636</v>
      </c>
      <c r="J4537" s="1">
        <v>311</v>
      </c>
      <c r="K4537" t="s">
        <v>1206</v>
      </c>
      <c r="L4537" s="1"/>
      <c r="N4537" s="1"/>
      <c r="P4537" s="1">
        <v>217</v>
      </c>
      <c r="Q4537" t="s">
        <v>3039</v>
      </c>
      <c r="R4537" s="1">
        <v>7504</v>
      </c>
      <c r="S4537" t="s">
        <v>1209</v>
      </c>
      <c r="T4537" t="s">
        <v>1000</v>
      </c>
      <c r="U4537" t="s">
        <v>182</v>
      </c>
      <c r="V4537" s="1">
        <v>7504</v>
      </c>
      <c r="W4537" t="s">
        <v>1209</v>
      </c>
      <c r="X4537" t="s">
        <v>183</v>
      </c>
      <c r="Y4537" s="1"/>
      <c r="AA4537" t="s">
        <v>150</v>
      </c>
      <c r="AB4537" s="2">
        <v>0</v>
      </c>
      <c r="AC4537" s="2">
        <v>0</v>
      </c>
      <c r="AD4537" t="s">
        <v>97</v>
      </c>
      <c r="AF4537" s="1">
        <v>3</v>
      </c>
      <c r="AG4537" s="1"/>
      <c r="AH4537" s="1" t="b">
        <f>Export4Q22[[#This Row],[Pharmacy Controller ID]]&lt;&gt;Export4Q22[[#This Row],[Medical Controller ID]]</f>
        <v>1</v>
      </c>
      <c r="AI4537" t="str">
        <f t="shared" si="70"/>
        <v>64475Licking CountyEmployerTRUECommercial7476Express Scripts National Preferred with Limited UM 202061825Express Scripts National Preferred with Limited311ESI Commercial217Express Scripts (ESI)7504Express Scripts PBMNationalPBM Controlled7504Express Scripts PBMPBM00OH3</v>
      </c>
      <c r="AJ4537" s="8" t="str">
        <f>IFERROR(IF(_xlfn.XLOOKUP(Export4Q22[[#This Row],[Plan ID]],#REF!,#REF!)=Export4Q22[[#This Row],[Concatenate]],"Same","Change"),"New")</f>
        <v>New</v>
      </c>
    </row>
    <row r="4538" spans="1:36" x14ac:dyDescent="0.25">
      <c r="A4538" s="1">
        <v>64514</v>
      </c>
      <c r="B4538" t="s">
        <v>7457</v>
      </c>
      <c r="C4538" t="s">
        <v>176</v>
      </c>
      <c r="D4538" t="s">
        <v>995</v>
      </c>
      <c r="E4538" t="s">
        <v>177</v>
      </c>
      <c r="F4538" s="1">
        <v>7476</v>
      </c>
      <c r="G4538" t="s">
        <v>1205</v>
      </c>
      <c r="H4538" s="3">
        <v>61825</v>
      </c>
      <c r="I4538" t="s">
        <v>6636</v>
      </c>
      <c r="J4538" s="1">
        <v>311</v>
      </c>
      <c r="K4538" t="s">
        <v>1206</v>
      </c>
      <c r="L4538" s="1"/>
      <c r="N4538" s="1"/>
      <c r="P4538" s="1">
        <v>217</v>
      </c>
      <c r="Q4538" t="s">
        <v>3039</v>
      </c>
      <c r="R4538" s="1">
        <v>7504</v>
      </c>
      <c r="S4538" t="s">
        <v>1209</v>
      </c>
      <c r="T4538" t="s">
        <v>1000</v>
      </c>
      <c r="U4538" t="s">
        <v>182</v>
      </c>
      <c r="V4538" s="1">
        <v>7504</v>
      </c>
      <c r="W4538" t="s">
        <v>1209</v>
      </c>
      <c r="X4538" t="s">
        <v>183</v>
      </c>
      <c r="Y4538" s="1"/>
      <c r="AA4538" t="s">
        <v>150</v>
      </c>
      <c r="AB4538" s="2">
        <v>19589</v>
      </c>
      <c r="AC4538" s="2">
        <v>0</v>
      </c>
      <c r="AD4538" t="s">
        <v>7458</v>
      </c>
      <c r="AF4538" s="1">
        <v>3</v>
      </c>
      <c r="AG4538" s="1"/>
      <c r="AH4538" s="1" t="b">
        <f>Export4Q22[[#This Row],[Pharmacy Controller ID]]&lt;&gt;Export4Q22[[#This Row],[Medical Controller ID]]</f>
        <v>1</v>
      </c>
      <c r="AI4538" t="str">
        <f t="shared" si="70"/>
        <v>64514KeyCorpEmployerTRUECommercial7476Express Scripts National Preferred with Limited UM 202061825Express Scripts National Preferred with Limited311ESI Commercial217Express Scripts (ESI)7504Express Scripts PBMNationalPBM Controlled7504Express Scripts PBMPBM195890AK,AZ,CA,CO,CT,DE,FL,GA,ID,IL,IN,KY,MA,ME,MI,MO,NC,NJ,NY,OH,OR,PA,TN,TX,UT,VA,VT,WA3</v>
      </c>
      <c r="AJ4538" s="8" t="str">
        <f>IFERROR(IF(_xlfn.XLOOKUP(Export4Q22[[#This Row],[Plan ID]],#REF!,#REF!)=Export4Q22[[#This Row],[Concatenate]],"Same","Change"),"New")</f>
        <v>New</v>
      </c>
    </row>
    <row r="4539" spans="1:36" x14ac:dyDescent="0.25">
      <c r="A4539" s="1">
        <v>64530</v>
      </c>
      <c r="B4539" t="s">
        <v>7459</v>
      </c>
      <c r="C4539" t="s">
        <v>176</v>
      </c>
      <c r="D4539" t="s">
        <v>995</v>
      </c>
      <c r="E4539" t="s">
        <v>177</v>
      </c>
      <c r="F4539" s="1">
        <v>7476</v>
      </c>
      <c r="G4539" t="s">
        <v>1205</v>
      </c>
      <c r="H4539" s="3">
        <v>61825</v>
      </c>
      <c r="I4539" t="s">
        <v>6636</v>
      </c>
      <c r="J4539" s="1">
        <v>311</v>
      </c>
      <c r="K4539" t="s">
        <v>1206</v>
      </c>
      <c r="L4539" s="1"/>
      <c r="N4539" s="1"/>
      <c r="P4539" s="1">
        <v>217</v>
      </c>
      <c r="Q4539" t="s">
        <v>3039</v>
      </c>
      <c r="R4539" s="1">
        <v>7504</v>
      </c>
      <c r="S4539" t="s">
        <v>1209</v>
      </c>
      <c r="T4539" t="s">
        <v>1000</v>
      </c>
      <c r="U4539" t="s">
        <v>182</v>
      </c>
      <c r="V4539" s="1">
        <v>7504</v>
      </c>
      <c r="W4539" t="s">
        <v>1209</v>
      </c>
      <c r="X4539" t="s">
        <v>183</v>
      </c>
      <c r="Y4539" s="1"/>
      <c r="AA4539" t="s">
        <v>150</v>
      </c>
      <c r="AB4539" s="2">
        <v>0</v>
      </c>
      <c r="AC4539" s="2">
        <v>0</v>
      </c>
      <c r="AD4539" t="s">
        <v>646</v>
      </c>
      <c r="AF4539" s="1">
        <v>3</v>
      </c>
      <c r="AG4539" s="1"/>
      <c r="AH4539" s="1" t="b">
        <f>Export4Q22[[#This Row],[Pharmacy Controller ID]]&lt;&gt;Export4Q22[[#This Row],[Medical Controller ID]]</f>
        <v>1</v>
      </c>
      <c r="AI4539" t="str">
        <f t="shared" si="70"/>
        <v>64530Bay Area HospitalEmployerTRUECommercial7476Express Scripts National Preferred with Limited UM 202061825Express Scripts National Preferred with Limited311ESI Commercial217Express Scripts (ESI)7504Express Scripts PBMNationalPBM Controlled7504Express Scripts PBMPBM00OR3</v>
      </c>
      <c r="AJ4539" s="8" t="str">
        <f>IFERROR(IF(_xlfn.XLOOKUP(Export4Q22[[#This Row],[Plan ID]],#REF!,#REF!)=Export4Q22[[#This Row],[Concatenate]],"Same","Change"),"New")</f>
        <v>New</v>
      </c>
    </row>
    <row r="4540" spans="1:36" x14ac:dyDescent="0.25">
      <c r="A4540" s="1">
        <v>64554</v>
      </c>
      <c r="B4540" t="s">
        <v>7460</v>
      </c>
      <c r="C4540" t="s">
        <v>176</v>
      </c>
      <c r="D4540" t="s">
        <v>995</v>
      </c>
      <c r="E4540" t="s">
        <v>177</v>
      </c>
      <c r="F4540" s="1">
        <v>7476</v>
      </c>
      <c r="G4540" t="s">
        <v>1205</v>
      </c>
      <c r="H4540" s="3">
        <v>61825</v>
      </c>
      <c r="I4540" t="s">
        <v>6636</v>
      </c>
      <c r="J4540" s="1">
        <v>311</v>
      </c>
      <c r="K4540" t="s">
        <v>1206</v>
      </c>
      <c r="L4540" s="1"/>
      <c r="N4540" s="1"/>
      <c r="P4540" s="1">
        <v>217</v>
      </c>
      <c r="Q4540" t="s">
        <v>3039</v>
      </c>
      <c r="R4540" s="1">
        <v>7504</v>
      </c>
      <c r="S4540" t="s">
        <v>1209</v>
      </c>
      <c r="T4540" t="s">
        <v>1000</v>
      </c>
      <c r="U4540" t="s">
        <v>182</v>
      </c>
      <c r="V4540" s="1">
        <v>7504</v>
      </c>
      <c r="W4540" t="s">
        <v>1209</v>
      </c>
      <c r="X4540" t="s">
        <v>183</v>
      </c>
      <c r="Y4540" s="1"/>
      <c r="AA4540" t="s">
        <v>150</v>
      </c>
      <c r="AB4540" s="2">
        <v>14999</v>
      </c>
      <c r="AC4540" s="2">
        <v>0</v>
      </c>
      <c r="AD4540" t="s">
        <v>53</v>
      </c>
      <c r="AF4540" s="1">
        <v>3</v>
      </c>
      <c r="AG4540" s="1"/>
      <c r="AH4540" s="1" t="b">
        <f>Export4Q22[[#This Row],[Pharmacy Controller ID]]&lt;&gt;Export4Q22[[#This Row],[Medical Controller ID]]</f>
        <v>1</v>
      </c>
      <c r="AI4540" t="str">
        <f t="shared" si="70"/>
        <v>64554Long Beach Unified School DistrictEmployerTRUECommercial7476Express Scripts National Preferred with Limited UM 202061825Express Scripts National Preferred with Limited311ESI Commercial217Express Scripts (ESI)7504Express Scripts PBMNationalPBM Controlled7504Express Scripts PBMPBM149990CA3</v>
      </c>
      <c r="AJ4540" s="8" t="str">
        <f>IFERROR(IF(_xlfn.XLOOKUP(Export4Q22[[#This Row],[Plan ID]],#REF!,#REF!)=Export4Q22[[#This Row],[Concatenate]],"Same","Change"),"New")</f>
        <v>New</v>
      </c>
    </row>
    <row r="4541" spans="1:36" x14ac:dyDescent="0.25">
      <c r="A4541" s="1">
        <v>64561</v>
      </c>
      <c r="B4541" t="s">
        <v>7461</v>
      </c>
      <c r="C4541" t="s">
        <v>176</v>
      </c>
      <c r="D4541" t="s">
        <v>995</v>
      </c>
      <c r="E4541" t="s">
        <v>177</v>
      </c>
      <c r="F4541" s="1">
        <v>7476</v>
      </c>
      <c r="G4541" t="s">
        <v>1205</v>
      </c>
      <c r="H4541" s="3">
        <v>61825</v>
      </c>
      <c r="I4541" t="s">
        <v>6636</v>
      </c>
      <c r="J4541" s="1">
        <v>311</v>
      </c>
      <c r="K4541" t="s">
        <v>1206</v>
      </c>
      <c r="L4541" s="1"/>
      <c r="N4541" s="1"/>
      <c r="P4541" s="1">
        <v>217</v>
      </c>
      <c r="Q4541" t="s">
        <v>3039</v>
      </c>
      <c r="R4541" s="1">
        <v>7504</v>
      </c>
      <c r="S4541" t="s">
        <v>1209</v>
      </c>
      <c r="T4541" t="s">
        <v>1000</v>
      </c>
      <c r="U4541" t="s">
        <v>182</v>
      </c>
      <c r="V4541" s="1">
        <v>7504</v>
      </c>
      <c r="W4541" t="s">
        <v>1209</v>
      </c>
      <c r="X4541" t="s">
        <v>183</v>
      </c>
      <c r="Y4541" s="1"/>
      <c r="AA4541" t="s">
        <v>150</v>
      </c>
      <c r="AB4541" s="2">
        <v>0</v>
      </c>
      <c r="AC4541" s="2">
        <v>0</v>
      </c>
      <c r="AD4541" t="s">
        <v>314</v>
      </c>
      <c r="AF4541" s="1">
        <v>3</v>
      </c>
      <c r="AG4541" s="1"/>
      <c r="AH4541" s="1" t="b">
        <f>Export4Q22[[#This Row],[Pharmacy Controller ID]]&lt;&gt;Export4Q22[[#This Row],[Medical Controller ID]]</f>
        <v>1</v>
      </c>
      <c r="AI4541" t="str">
        <f t="shared" si="70"/>
        <v>64561Wayne County EmployeesEmployerTRUECommercial7476Express Scripts National Preferred with Limited UM 202061825Express Scripts National Preferred with Limited311ESI Commercial217Express Scripts (ESI)7504Express Scripts PBMNationalPBM Controlled7504Express Scripts PBMPBM00PA3</v>
      </c>
      <c r="AJ4541" s="8" t="str">
        <f>IFERROR(IF(_xlfn.XLOOKUP(Export4Q22[[#This Row],[Plan ID]],#REF!,#REF!)=Export4Q22[[#This Row],[Concatenate]],"Same","Change"),"New")</f>
        <v>New</v>
      </c>
    </row>
    <row r="4542" spans="1:36" x14ac:dyDescent="0.25">
      <c r="A4542" s="1">
        <v>64562</v>
      </c>
      <c r="B4542" t="s">
        <v>7462</v>
      </c>
      <c r="C4542" t="s">
        <v>176</v>
      </c>
      <c r="D4542" t="s">
        <v>995</v>
      </c>
      <c r="E4542" t="s">
        <v>177</v>
      </c>
      <c r="F4542" s="1">
        <v>7476</v>
      </c>
      <c r="G4542" t="s">
        <v>1205</v>
      </c>
      <c r="H4542" s="3">
        <v>61825</v>
      </c>
      <c r="I4542" t="s">
        <v>6636</v>
      </c>
      <c r="J4542" s="1">
        <v>311</v>
      </c>
      <c r="K4542" t="s">
        <v>1206</v>
      </c>
      <c r="L4542" s="1"/>
      <c r="N4542" s="1"/>
      <c r="P4542" s="1">
        <v>217</v>
      </c>
      <c r="Q4542" t="s">
        <v>3039</v>
      </c>
      <c r="R4542" s="1">
        <v>7504</v>
      </c>
      <c r="S4542" t="s">
        <v>1209</v>
      </c>
      <c r="T4542" t="s">
        <v>1000</v>
      </c>
      <c r="U4542" t="s">
        <v>182</v>
      </c>
      <c r="V4542" s="1">
        <v>7504</v>
      </c>
      <c r="W4542" t="s">
        <v>1209</v>
      </c>
      <c r="X4542" t="s">
        <v>183</v>
      </c>
      <c r="Y4542" s="1"/>
      <c r="AA4542" t="s">
        <v>150</v>
      </c>
      <c r="AB4542" s="2">
        <v>0</v>
      </c>
      <c r="AC4542" s="2">
        <v>0</v>
      </c>
      <c r="AD4542" t="s">
        <v>314</v>
      </c>
      <c r="AF4542" s="1">
        <v>3</v>
      </c>
      <c r="AG4542" s="1"/>
      <c r="AH4542" s="1" t="b">
        <f>Export4Q22[[#This Row],[Pharmacy Controller ID]]&lt;&gt;Export4Q22[[#This Row],[Medical Controller ID]]</f>
        <v>1</v>
      </c>
      <c r="AI4542" t="str">
        <f t="shared" si="70"/>
        <v>64562Keen Transport, Inc.EmployerTRUECommercial7476Express Scripts National Preferred with Limited UM 202061825Express Scripts National Preferred with Limited311ESI Commercial217Express Scripts (ESI)7504Express Scripts PBMNationalPBM Controlled7504Express Scripts PBMPBM00PA3</v>
      </c>
      <c r="AJ4542" s="8" t="str">
        <f>IFERROR(IF(_xlfn.XLOOKUP(Export4Q22[[#This Row],[Plan ID]],#REF!,#REF!)=Export4Q22[[#This Row],[Concatenate]],"Same","Change"),"New")</f>
        <v>New</v>
      </c>
    </row>
    <row r="4543" spans="1:36" x14ac:dyDescent="0.25">
      <c r="A4543" s="1">
        <v>64573</v>
      </c>
      <c r="B4543" t="s">
        <v>7463</v>
      </c>
      <c r="C4543" t="s">
        <v>176</v>
      </c>
      <c r="D4543" t="s">
        <v>995</v>
      </c>
      <c r="E4543" t="s">
        <v>177</v>
      </c>
      <c r="F4543" s="1">
        <v>7476</v>
      </c>
      <c r="G4543" t="s">
        <v>1205</v>
      </c>
      <c r="H4543" s="3">
        <v>61825</v>
      </c>
      <c r="I4543" t="s">
        <v>6636</v>
      </c>
      <c r="J4543" s="1">
        <v>311</v>
      </c>
      <c r="K4543" t="s">
        <v>1206</v>
      </c>
      <c r="L4543" s="1"/>
      <c r="N4543" s="1"/>
      <c r="P4543" s="1">
        <v>217</v>
      </c>
      <c r="Q4543" t="s">
        <v>3039</v>
      </c>
      <c r="R4543" s="1">
        <v>7504</v>
      </c>
      <c r="S4543" t="s">
        <v>1209</v>
      </c>
      <c r="T4543" t="s">
        <v>1000</v>
      </c>
      <c r="U4543" t="s">
        <v>182</v>
      </c>
      <c r="V4543" s="1">
        <v>7504</v>
      </c>
      <c r="W4543" t="s">
        <v>1209</v>
      </c>
      <c r="X4543" t="s">
        <v>183</v>
      </c>
      <c r="Y4543" s="1"/>
      <c r="AA4543" t="s">
        <v>150</v>
      </c>
      <c r="AB4543" s="2">
        <v>16231</v>
      </c>
      <c r="AC4543" s="2">
        <v>0</v>
      </c>
      <c r="AD4543" t="s">
        <v>89</v>
      </c>
      <c r="AF4543" s="1">
        <v>3</v>
      </c>
      <c r="AG4543" s="1"/>
      <c r="AH4543" s="1" t="b">
        <f>Export4Q22[[#This Row],[Pharmacy Controller ID]]&lt;&gt;Export4Q22[[#This Row],[Medical Controller ID]]</f>
        <v>1</v>
      </c>
      <c r="AI4543" t="str">
        <f t="shared" si="70"/>
        <v>64573Sony Music EntertainmentEmployerTRUECommercial7476Express Scripts National Preferred with Limited UM 202061825Express Scripts National Preferred with Limited311ESI Commercial217Express Scripts (ESI)7504Express Scripts PBMNationalPBM Controlled7504Express Scripts PBMPBM162310NY3</v>
      </c>
      <c r="AJ4543" s="8" t="str">
        <f>IFERROR(IF(_xlfn.XLOOKUP(Export4Q22[[#This Row],[Plan ID]],#REF!,#REF!)=Export4Q22[[#This Row],[Concatenate]],"Same","Change"),"New")</f>
        <v>New</v>
      </c>
    </row>
    <row r="4544" spans="1:36" x14ac:dyDescent="0.25">
      <c r="A4544" s="1">
        <v>64598</v>
      </c>
      <c r="B4544" t="s">
        <v>7464</v>
      </c>
      <c r="C4544" t="s">
        <v>176</v>
      </c>
      <c r="D4544" t="s">
        <v>995</v>
      </c>
      <c r="E4544" t="s">
        <v>177</v>
      </c>
      <c r="F4544" s="1">
        <v>7476</v>
      </c>
      <c r="G4544" t="s">
        <v>1205</v>
      </c>
      <c r="H4544" s="3">
        <v>61825</v>
      </c>
      <c r="I4544" t="s">
        <v>6636</v>
      </c>
      <c r="J4544" s="1">
        <v>311</v>
      </c>
      <c r="K4544" t="s">
        <v>1206</v>
      </c>
      <c r="L4544" s="1"/>
      <c r="N4544" s="1"/>
      <c r="P4544" s="1">
        <v>217</v>
      </c>
      <c r="Q4544" t="s">
        <v>3039</v>
      </c>
      <c r="R4544" s="1">
        <v>7504</v>
      </c>
      <c r="S4544" t="s">
        <v>1209</v>
      </c>
      <c r="T4544" t="s">
        <v>1000</v>
      </c>
      <c r="U4544" t="s">
        <v>182</v>
      </c>
      <c r="V4544" s="1">
        <v>7504</v>
      </c>
      <c r="W4544" t="s">
        <v>1209</v>
      </c>
      <c r="X4544" t="s">
        <v>183</v>
      </c>
      <c r="Y4544" s="1"/>
      <c r="AA4544" t="s">
        <v>150</v>
      </c>
      <c r="AB4544" s="2">
        <v>0</v>
      </c>
      <c r="AC4544" s="2">
        <v>0</v>
      </c>
      <c r="AD4544" t="s">
        <v>347</v>
      </c>
      <c r="AF4544" s="1">
        <v>3</v>
      </c>
      <c r="AG4544" s="1"/>
      <c r="AH4544" s="1" t="b">
        <f>Export4Q22[[#This Row],[Pharmacy Controller ID]]&lt;&gt;Export4Q22[[#This Row],[Medical Controller ID]]</f>
        <v>1</v>
      </c>
      <c r="AI4544" t="str">
        <f t="shared" si="70"/>
        <v>64598Paramount Apparel International, IncEmployerTRUECommercial7476Express Scripts National Preferred with Limited UM 202061825Express Scripts National Preferred with Limited311ESI Commercial217Express Scripts (ESI)7504Express Scripts PBMNationalPBM Controlled7504Express Scripts PBMPBM00MO3</v>
      </c>
      <c r="AJ4544" s="8" t="str">
        <f>IFERROR(IF(_xlfn.XLOOKUP(Export4Q22[[#This Row],[Plan ID]],#REF!,#REF!)=Export4Q22[[#This Row],[Concatenate]],"Same","Change"),"New")</f>
        <v>New</v>
      </c>
    </row>
    <row r="4545" spans="1:36" x14ac:dyDescent="0.25">
      <c r="A4545" s="1">
        <v>64599</v>
      </c>
      <c r="B4545" t="s">
        <v>7465</v>
      </c>
      <c r="C4545" t="s">
        <v>176</v>
      </c>
      <c r="D4545" t="s">
        <v>995</v>
      </c>
      <c r="E4545" t="s">
        <v>177</v>
      </c>
      <c r="F4545" s="1">
        <v>7476</v>
      </c>
      <c r="G4545" t="s">
        <v>1205</v>
      </c>
      <c r="H4545" s="3">
        <v>61825</v>
      </c>
      <c r="I4545" t="s">
        <v>6636</v>
      </c>
      <c r="J4545" s="1">
        <v>311</v>
      </c>
      <c r="K4545" t="s">
        <v>1206</v>
      </c>
      <c r="L4545" s="1"/>
      <c r="N4545" s="1"/>
      <c r="P4545" s="1">
        <v>217</v>
      </c>
      <c r="Q4545" t="s">
        <v>3039</v>
      </c>
      <c r="R4545" s="1">
        <v>7504</v>
      </c>
      <c r="S4545" t="s">
        <v>1209</v>
      </c>
      <c r="T4545" t="s">
        <v>1000</v>
      </c>
      <c r="U4545" t="s">
        <v>182</v>
      </c>
      <c r="V4545" s="1">
        <v>7504</v>
      </c>
      <c r="W4545" t="s">
        <v>1209</v>
      </c>
      <c r="X4545" t="s">
        <v>183</v>
      </c>
      <c r="Y4545" s="1"/>
      <c r="AA4545" t="s">
        <v>150</v>
      </c>
      <c r="AB4545" s="2">
        <v>0</v>
      </c>
      <c r="AC4545" s="2">
        <v>0</v>
      </c>
      <c r="AD4545" t="s">
        <v>295</v>
      </c>
      <c r="AF4545" s="1">
        <v>3</v>
      </c>
      <c r="AG4545" s="1"/>
      <c r="AH4545" s="1" t="b">
        <f>Export4Q22[[#This Row],[Pharmacy Controller ID]]&lt;&gt;Export4Q22[[#This Row],[Medical Controller ID]]</f>
        <v>1</v>
      </c>
      <c r="AI4545" t="str">
        <f t="shared" si="70"/>
        <v>64599Spencer Gifts, llcEmployerTRUECommercial7476Express Scripts National Preferred with Limited UM 202061825Express Scripts National Preferred with Limited311ESI Commercial217Express Scripts (ESI)7504Express Scripts PBMNationalPBM Controlled7504Express Scripts PBMPBM00NJ3</v>
      </c>
      <c r="AJ4545" s="8" t="str">
        <f>IFERROR(IF(_xlfn.XLOOKUP(Export4Q22[[#This Row],[Plan ID]],#REF!,#REF!)=Export4Q22[[#This Row],[Concatenate]],"Same","Change"),"New")</f>
        <v>New</v>
      </c>
    </row>
    <row r="4546" spans="1:36" x14ac:dyDescent="0.25">
      <c r="A4546" s="1">
        <v>64620</v>
      </c>
      <c r="B4546" t="s">
        <v>7466</v>
      </c>
      <c r="C4546" t="s">
        <v>176</v>
      </c>
      <c r="D4546" t="s">
        <v>995</v>
      </c>
      <c r="E4546" t="s">
        <v>177</v>
      </c>
      <c r="F4546" s="1">
        <v>7476</v>
      </c>
      <c r="G4546" t="s">
        <v>1205</v>
      </c>
      <c r="H4546" s="3">
        <v>61825</v>
      </c>
      <c r="I4546" t="s">
        <v>6636</v>
      </c>
      <c r="J4546" s="1">
        <v>311</v>
      </c>
      <c r="K4546" t="s">
        <v>1206</v>
      </c>
      <c r="L4546" s="1"/>
      <c r="N4546" s="1"/>
      <c r="P4546" s="1">
        <v>217</v>
      </c>
      <c r="Q4546" t="s">
        <v>3039</v>
      </c>
      <c r="R4546" s="1">
        <v>7504</v>
      </c>
      <c r="S4546" t="s">
        <v>1209</v>
      </c>
      <c r="T4546" t="s">
        <v>1000</v>
      </c>
      <c r="U4546" t="s">
        <v>182</v>
      </c>
      <c r="V4546" s="1">
        <v>7504</v>
      </c>
      <c r="W4546" t="s">
        <v>1209</v>
      </c>
      <c r="X4546" t="s">
        <v>183</v>
      </c>
      <c r="Y4546" s="1"/>
      <c r="AA4546" t="s">
        <v>150</v>
      </c>
      <c r="AB4546" s="2">
        <v>17374</v>
      </c>
      <c r="AC4546" s="2">
        <v>0</v>
      </c>
      <c r="AD4546" t="s">
        <v>53</v>
      </c>
      <c r="AF4546" s="1">
        <v>3</v>
      </c>
      <c r="AG4546" s="1"/>
      <c r="AH4546" s="1" t="b">
        <f>Export4Q22[[#This Row],[Pharmacy Controller ID]]&lt;&gt;Export4Q22[[#This Row],[Medical Controller ID]]</f>
        <v>1</v>
      </c>
      <c r="AI4546" t="str">
        <f t="shared" ref="AI4546:AI4609" si="71">_xlfn.CONCAT(A4546:AG4546)</f>
        <v>64620County of San DiegoEmployerTRUECommercial7476Express Scripts National Preferred with Limited UM 202061825Express Scripts National Preferred with Limited311ESI Commercial217Express Scripts (ESI)7504Express Scripts PBMNationalPBM Controlled7504Express Scripts PBMPBM173740CA3</v>
      </c>
      <c r="AJ4546" s="8" t="str">
        <f>IFERROR(IF(_xlfn.XLOOKUP(Export4Q22[[#This Row],[Plan ID]],#REF!,#REF!)=Export4Q22[[#This Row],[Concatenate]],"Same","Change"),"New")</f>
        <v>New</v>
      </c>
    </row>
    <row r="4547" spans="1:36" x14ac:dyDescent="0.25">
      <c r="A4547" s="1">
        <v>64634</v>
      </c>
      <c r="B4547" t="s">
        <v>7467</v>
      </c>
      <c r="C4547" t="s">
        <v>176</v>
      </c>
      <c r="D4547" t="s">
        <v>995</v>
      </c>
      <c r="E4547" t="s">
        <v>177</v>
      </c>
      <c r="F4547" s="1">
        <v>7476</v>
      </c>
      <c r="G4547" t="s">
        <v>1205</v>
      </c>
      <c r="H4547" s="3">
        <v>61825</v>
      </c>
      <c r="I4547" t="s">
        <v>6636</v>
      </c>
      <c r="J4547" s="1">
        <v>311</v>
      </c>
      <c r="K4547" t="s">
        <v>1206</v>
      </c>
      <c r="L4547" s="1"/>
      <c r="N4547" s="1"/>
      <c r="P4547" s="1">
        <v>217</v>
      </c>
      <c r="Q4547" t="s">
        <v>3039</v>
      </c>
      <c r="R4547" s="1">
        <v>7504</v>
      </c>
      <c r="S4547" t="s">
        <v>1209</v>
      </c>
      <c r="T4547" t="s">
        <v>1000</v>
      </c>
      <c r="U4547" t="s">
        <v>182</v>
      </c>
      <c r="V4547" s="1">
        <v>7504</v>
      </c>
      <c r="W4547" t="s">
        <v>1209</v>
      </c>
      <c r="X4547" t="s">
        <v>183</v>
      </c>
      <c r="Y4547" s="1"/>
      <c r="AA4547" t="s">
        <v>150</v>
      </c>
      <c r="AB4547" s="2">
        <v>16798</v>
      </c>
      <c r="AC4547" s="2">
        <v>0</v>
      </c>
      <c r="AD4547" t="s">
        <v>97</v>
      </c>
      <c r="AF4547" s="1">
        <v>3</v>
      </c>
      <c r="AG4547" s="1"/>
      <c r="AH4547" s="1" t="b">
        <f>Export4Q22[[#This Row],[Pharmacy Controller ID]]&lt;&gt;Export4Q22[[#This Row],[Medical Controller ID]]</f>
        <v>1</v>
      </c>
      <c r="AI4547" t="str">
        <f t="shared" si="71"/>
        <v>64634Cincinnati Children's HospitalEmployerTRUECommercial7476Express Scripts National Preferred with Limited UM 202061825Express Scripts National Preferred with Limited311ESI Commercial217Express Scripts (ESI)7504Express Scripts PBMNationalPBM Controlled7504Express Scripts PBMPBM167980OH3</v>
      </c>
      <c r="AJ4547" s="8" t="str">
        <f>IFERROR(IF(_xlfn.XLOOKUP(Export4Q22[[#This Row],[Plan ID]],#REF!,#REF!)=Export4Q22[[#This Row],[Concatenate]],"Same","Change"),"New")</f>
        <v>New</v>
      </c>
    </row>
    <row r="4548" spans="1:36" x14ac:dyDescent="0.25">
      <c r="A4548" s="1">
        <v>64694</v>
      </c>
      <c r="B4548" t="s">
        <v>7469</v>
      </c>
      <c r="C4548" t="s">
        <v>176</v>
      </c>
      <c r="D4548" t="s">
        <v>995</v>
      </c>
      <c r="E4548" t="s">
        <v>177</v>
      </c>
      <c r="F4548" s="1">
        <v>7476</v>
      </c>
      <c r="G4548" t="s">
        <v>1205</v>
      </c>
      <c r="H4548" s="3">
        <v>61825</v>
      </c>
      <c r="I4548" t="s">
        <v>6636</v>
      </c>
      <c r="J4548" s="1">
        <v>311</v>
      </c>
      <c r="K4548" t="s">
        <v>1206</v>
      </c>
      <c r="L4548" s="1"/>
      <c r="N4548" s="1"/>
      <c r="P4548" s="1">
        <v>217</v>
      </c>
      <c r="Q4548" t="s">
        <v>3039</v>
      </c>
      <c r="R4548" s="1">
        <v>7504</v>
      </c>
      <c r="S4548" t="s">
        <v>1209</v>
      </c>
      <c r="T4548" t="s">
        <v>1000</v>
      </c>
      <c r="U4548" t="s">
        <v>182</v>
      </c>
      <c r="V4548" s="1">
        <v>7504</v>
      </c>
      <c r="W4548" t="s">
        <v>1209</v>
      </c>
      <c r="X4548" t="s">
        <v>183</v>
      </c>
      <c r="Y4548" s="1"/>
      <c r="AA4548" t="s">
        <v>150</v>
      </c>
      <c r="AB4548" s="2">
        <v>10003</v>
      </c>
      <c r="AC4548" s="2">
        <v>0</v>
      </c>
      <c r="AD4548" t="s">
        <v>274</v>
      </c>
      <c r="AF4548" s="1">
        <v>3</v>
      </c>
      <c r="AG4548" s="1"/>
      <c r="AH4548" s="1" t="b">
        <f>Export4Q22[[#This Row],[Pharmacy Controller ID]]&lt;&gt;Export4Q22[[#This Row],[Medical Controller ID]]</f>
        <v>1</v>
      </c>
      <c r="AI4548" t="str">
        <f t="shared" si="71"/>
        <v>64694Fruit of the LoomEmployerTRUECommercial7476Express Scripts National Preferred with Limited UM 202061825Express Scripts National Preferred with Limited311ESI Commercial217Express Scripts (ESI)7504Express Scripts PBMNationalPBM Controlled7504Express Scripts PBMPBM100030KY3</v>
      </c>
      <c r="AJ4548" s="8" t="str">
        <f>IFERROR(IF(_xlfn.XLOOKUP(Export4Q22[[#This Row],[Plan ID]],#REF!,#REF!)=Export4Q22[[#This Row],[Concatenate]],"Same","Change"),"New")</f>
        <v>New</v>
      </c>
    </row>
    <row r="4549" spans="1:36" x14ac:dyDescent="0.25">
      <c r="A4549" s="1">
        <v>64876</v>
      </c>
      <c r="B4549" t="s">
        <v>7471</v>
      </c>
      <c r="C4549" t="s">
        <v>176</v>
      </c>
      <c r="D4549" t="s">
        <v>995</v>
      </c>
      <c r="E4549" t="s">
        <v>177</v>
      </c>
      <c r="F4549" s="1">
        <v>7476</v>
      </c>
      <c r="G4549" t="s">
        <v>1205</v>
      </c>
      <c r="H4549" s="3">
        <v>61825</v>
      </c>
      <c r="I4549" t="s">
        <v>6636</v>
      </c>
      <c r="J4549" s="1">
        <v>311</v>
      </c>
      <c r="K4549" t="s">
        <v>1206</v>
      </c>
      <c r="L4549" s="1"/>
      <c r="N4549" s="1"/>
      <c r="P4549" s="1">
        <v>217</v>
      </c>
      <c r="Q4549" t="s">
        <v>3039</v>
      </c>
      <c r="R4549" s="1">
        <v>7504</v>
      </c>
      <c r="S4549" t="s">
        <v>1209</v>
      </c>
      <c r="T4549" t="s">
        <v>1000</v>
      </c>
      <c r="U4549" t="s">
        <v>182</v>
      </c>
      <c r="V4549" s="1">
        <v>7504</v>
      </c>
      <c r="W4549" t="s">
        <v>1209</v>
      </c>
      <c r="X4549" t="s">
        <v>183</v>
      </c>
      <c r="Y4549" s="1"/>
      <c r="AA4549" t="s">
        <v>150</v>
      </c>
      <c r="AB4549" s="2">
        <v>0</v>
      </c>
      <c r="AC4549" s="2">
        <v>0</v>
      </c>
      <c r="AD4549" t="s">
        <v>314</v>
      </c>
      <c r="AF4549" s="1">
        <v>3</v>
      </c>
      <c r="AG4549" s="1"/>
      <c r="AH4549" s="1" t="b">
        <f>Export4Q22[[#This Row],[Pharmacy Controller ID]]&lt;&gt;Export4Q22[[#This Row],[Medical Controller ID]]</f>
        <v>1</v>
      </c>
      <c r="AI4549" t="str">
        <f t="shared" si="71"/>
        <v>64876Crozer Keystone Health SystemEmployerTRUECommercial7476Express Scripts National Preferred with Limited UM 202061825Express Scripts National Preferred with Limited311ESI Commercial217Express Scripts (ESI)7504Express Scripts PBMNationalPBM Controlled7504Express Scripts PBMPBM00PA3</v>
      </c>
      <c r="AJ4549" s="8" t="str">
        <f>IFERROR(IF(_xlfn.XLOOKUP(Export4Q22[[#This Row],[Plan ID]],#REF!,#REF!)=Export4Q22[[#This Row],[Concatenate]],"Same","Change"),"New")</f>
        <v>New</v>
      </c>
    </row>
    <row r="4550" spans="1:36" x14ac:dyDescent="0.25">
      <c r="A4550" s="1">
        <v>64903</v>
      </c>
      <c r="B4550" t="s">
        <v>7472</v>
      </c>
      <c r="C4550" t="s">
        <v>176</v>
      </c>
      <c r="D4550" t="s">
        <v>995</v>
      </c>
      <c r="E4550" t="s">
        <v>177</v>
      </c>
      <c r="F4550" s="1">
        <v>7476</v>
      </c>
      <c r="G4550" t="s">
        <v>1205</v>
      </c>
      <c r="H4550" s="3">
        <v>61825</v>
      </c>
      <c r="I4550" t="s">
        <v>6636</v>
      </c>
      <c r="J4550" s="1">
        <v>311</v>
      </c>
      <c r="K4550" t="s">
        <v>1206</v>
      </c>
      <c r="L4550" s="1"/>
      <c r="N4550" s="1"/>
      <c r="P4550" s="1">
        <v>217</v>
      </c>
      <c r="Q4550" t="s">
        <v>3039</v>
      </c>
      <c r="R4550" s="1">
        <v>7504</v>
      </c>
      <c r="S4550" t="s">
        <v>1209</v>
      </c>
      <c r="T4550" t="s">
        <v>1000</v>
      </c>
      <c r="U4550" t="s">
        <v>182</v>
      </c>
      <c r="V4550" s="1">
        <v>7504</v>
      </c>
      <c r="W4550" t="s">
        <v>1209</v>
      </c>
      <c r="X4550" t="s">
        <v>183</v>
      </c>
      <c r="Y4550" s="1"/>
      <c r="AA4550" t="s">
        <v>150</v>
      </c>
      <c r="AB4550" s="2">
        <v>4001</v>
      </c>
      <c r="AC4550" s="2">
        <v>0</v>
      </c>
      <c r="AD4550" t="s">
        <v>142</v>
      </c>
      <c r="AF4550" s="1">
        <v>3</v>
      </c>
      <c r="AG4550" s="1"/>
      <c r="AH4550" s="1" t="b">
        <f>Export4Q22[[#This Row],[Pharmacy Controller ID]]&lt;&gt;Export4Q22[[#This Row],[Medical Controller ID]]</f>
        <v>1</v>
      </c>
      <c r="AI4550" t="str">
        <f t="shared" si="71"/>
        <v>64903City of BeaumontEmployerTRUECommercial7476Express Scripts National Preferred with Limited UM 202061825Express Scripts National Preferred with Limited311ESI Commercial217Express Scripts (ESI)7504Express Scripts PBMNationalPBM Controlled7504Express Scripts PBMPBM40010TX3</v>
      </c>
      <c r="AJ4550" s="8" t="str">
        <f>IFERROR(IF(_xlfn.XLOOKUP(Export4Q22[[#This Row],[Plan ID]],#REF!,#REF!)=Export4Q22[[#This Row],[Concatenate]],"Same","Change"),"New")</f>
        <v>New</v>
      </c>
    </row>
    <row r="4551" spans="1:36" x14ac:dyDescent="0.25">
      <c r="A4551" s="1">
        <v>64910</v>
      </c>
      <c r="B4551" t="s">
        <v>7473</v>
      </c>
      <c r="C4551" t="s">
        <v>176</v>
      </c>
      <c r="D4551" t="s">
        <v>995</v>
      </c>
      <c r="E4551" t="s">
        <v>177</v>
      </c>
      <c r="F4551" s="1">
        <v>7476</v>
      </c>
      <c r="G4551" t="s">
        <v>1205</v>
      </c>
      <c r="H4551" s="3">
        <v>61825</v>
      </c>
      <c r="I4551" t="s">
        <v>6636</v>
      </c>
      <c r="J4551" s="1">
        <v>311</v>
      </c>
      <c r="K4551" t="s">
        <v>1206</v>
      </c>
      <c r="L4551" s="1"/>
      <c r="N4551" s="1"/>
      <c r="P4551" s="1">
        <v>217</v>
      </c>
      <c r="Q4551" t="s">
        <v>3039</v>
      </c>
      <c r="R4551" s="1">
        <v>7504</v>
      </c>
      <c r="S4551" t="s">
        <v>1209</v>
      </c>
      <c r="T4551" t="s">
        <v>1000</v>
      </c>
      <c r="U4551" t="s">
        <v>182</v>
      </c>
      <c r="V4551" s="1">
        <v>7504</v>
      </c>
      <c r="W4551" t="s">
        <v>1209</v>
      </c>
      <c r="X4551" t="s">
        <v>183</v>
      </c>
      <c r="Y4551" s="1"/>
      <c r="AA4551" t="s">
        <v>150</v>
      </c>
      <c r="AB4551" s="2">
        <v>3001</v>
      </c>
      <c r="AC4551" s="2">
        <v>0</v>
      </c>
      <c r="AD4551" t="s">
        <v>860</v>
      </c>
      <c r="AF4551" s="1">
        <v>3</v>
      </c>
      <c r="AG4551" s="1"/>
      <c r="AH4551" s="1" t="b">
        <f>Export4Q22[[#This Row],[Pharmacy Controller ID]]&lt;&gt;Export4Q22[[#This Row],[Medical Controller ID]]</f>
        <v>1</v>
      </c>
      <c r="AI4551" t="str">
        <f t="shared" si="71"/>
        <v>64910Metropolitan Washington Airports AuthorityEmployerTRUECommercial7476Express Scripts National Preferred with Limited UM 202061825Express Scripts National Preferred with Limited311ESI Commercial217Express Scripts (ESI)7504Express Scripts PBMNationalPBM Controlled7504Express Scripts PBMPBM30010DC3</v>
      </c>
      <c r="AJ4551" s="8" t="str">
        <f>IFERROR(IF(_xlfn.XLOOKUP(Export4Q22[[#This Row],[Plan ID]],#REF!,#REF!)=Export4Q22[[#This Row],[Concatenate]],"Same","Change"),"New")</f>
        <v>New</v>
      </c>
    </row>
    <row r="4552" spans="1:36" x14ac:dyDescent="0.25">
      <c r="A4552" s="1">
        <v>64919</v>
      </c>
      <c r="B4552" t="s">
        <v>7474</v>
      </c>
      <c r="C4552" t="s">
        <v>176</v>
      </c>
      <c r="D4552" t="s">
        <v>995</v>
      </c>
      <c r="E4552" t="s">
        <v>177</v>
      </c>
      <c r="F4552" s="1">
        <v>7476</v>
      </c>
      <c r="G4552" t="s">
        <v>1205</v>
      </c>
      <c r="H4552" s="3">
        <v>61825</v>
      </c>
      <c r="I4552" t="s">
        <v>6636</v>
      </c>
      <c r="J4552" s="1">
        <v>311</v>
      </c>
      <c r="K4552" t="s">
        <v>1206</v>
      </c>
      <c r="L4552" s="1"/>
      <c r="N4552" s="1"/>
      <c r="P4552" s="1">
        <v>217</v>
      </c>
      <c r="Q4552" t="s">
        <v>3039</v>
      </c>
      <c r="R4552" s="1">
        <v>7504</v>
      </c>
      <c r="S4552" t="s">
        <v>1209</v>
      </c>
      <c r="T4552" t="s">
        <v>1000</v>
      </c>
      <c r="U4552" t="s">
        <v>182</v>
      </c>
      <c r="V4552" s="1">
        <v>7504</v>
      </c>
      <c r="W4552" t="s">
        <v>1209</v>
      </c>
      <c r="X4552" t="s">
        <v>183</v>
      </c>
      <c r="Y4552" s="1"/>
      <c r="AA4552" t="s">
        <v>150</v>
      </c>
      <c r="AB4552" s="2">
        <v>3001</v>
      </c>
      <c r="AC4552" s="2">
        <v>0</v>
      </c>
      <c r="AD4552" t="s">
        <v>295</v>
      </c>
      <c r="AF4552" s="1">
        <v>3</v>
      </c>
      <c r="AG4552" s="1"/>
      <c r="AH4552" s="1" t="b">
        <f>Export4Q22[[#This Row],[Pharmacy Controller ID]]&lt;&gt;Export4Q22[[#This Row],[Medical Controller ID]]</f>
        <v>1</v>
      </c>
      <c r="AI4552" t="str">
        <f t="shared" si="71"/>
        <v>64919Shore Medical CenterEmployerTRUECommercial7476Express Scripts National Preferred with Limited UM 202061825Express Scripts National Preferred with Limited311ESI Commercial217Express Scripts (ESI)7504Express Scripts PBMNationalPBM Controlled7504Express Scripts PBMPBM30010NJ3</v>
      </c>
      <c r="AJ4552" s="8" t="str">
        <f>IFERROR(IF(_xlfn.XLOOKUP(Export4Q22[[#This Row],[Plan ID]],#REF!,#REF!)=Export4Q22[[#This Row],[Concatenate]],"Same","Change"),"New")</f>
        <v>New</v>
      </c>
    </row>
    <row r="4553" spans="1:36" x14ac:dyDescent="0.25">
      <c r="A4553" s="1">
        <v>64962</v>
      </c>
      <c r="B4553" t="s">
        <v>7475</v>
      </c>
      <c r="C4553" t="s">
        <v>176</v>
      </c>
      <c r="D4553" t="s">
        <v>995</v>
      </c>
      <c r="E4553" t="s">
        <v>177</v>
      </c>
      <c r="F4553" s="1">
        <v>7476</v>
      </c>
      <c r="G4553" t="s">
        <v>1205</v>
      </c>
      <c r="H4553" s="3">
        <v>61825</v>
      </c>
      <c r="I4553" t="s">
        <v>6636</v>
      </c>
      <c r="J4553" s="1">
        <v>311</v>
      </c>
      <c r="K4553" t="s">
        <v>1206</v>
      </c>
      <c r="L4553" s="1"/>
      <c r="N4553" s="1"/>
      <c r="P4553" s="1">
        <v>217</v>
      </c>
      <c r="Q4553" t="s">
        <v>3039</v>
      </c>
      <c r="R4553" s="1">
        <v>7504</v>
      </c>
      <c r="S4553" t="s">
        <v>1209</v>
      </c>
      <c r="T4553" t="s">
        <v>1000</v>
      </c>
      <c r="U4553" t="s">
        <v>182</v>
      </c>
      <c r="V4553" s="1">
        <v>7504</v>
      </c>
      <c r="W4553" t="s">
        <v>1209</v>
      </c>
      <c r="X4553" t="s">
        <v>183</v>
      </c>
      <c r="Y4553" s="1"/>
      <c r="AA4553" t="s">
        <v>150</v>
      </c>
      <c r="AB4553" s="2">
        <v>7002</v>
      </c>
      <c r="AC4553" s="2">
        <v>0</v>
      </c>
      <c r="AD4553" t="s">
        <v>421</v>
      </c>
      <c r="AF4553" s="1">
        <v>3</v>
      </c>
      <c r="AG4553" s="1"/>
      <c r="AH4553" s="1" t="b">
        <f>Export4Q22[[#This Row],[Pharmacy Controller ID]]&lt;&gt;Export4Q22[[#This Row],[Medical Controller ID]]</f>
        <v>1</v>
      </c>
      <c r="AI4553" t="str">
        <f t="shared" si="71"/>
        <v>64962Children's Hospital ColoradoEmployerTRUECommercial7476Express Scripts National Preferred with Limited UM 202061825Express Scripts National Preferred with Limited311ESI Commercial217Express Scripts (ESI)7504Express Scripts PBMNationalPBM Controlled7504Express Scripts PBMPBM70020CO3</v>
      </c>
      <c r="AJ4553" s="8" t="str">
        <f>IFERROR(IF(_xlfn.XLOOKUP(Export4Q22[[#This Row],[Plan ID]],#REF!,#REF!)=Export4Q22[[#This Row],[Concatenate]],"Same","Change"),"New")</f>
        <v>New</v>
      </c>
    </row>
    <row r="4554" spans="1:36" x14ac:dyDescent="0.25">
      <c r="A4554" s="1">
        <v>64972</v>
      </c>
      <c r="B4554" t="s">
        <v>7476</v>
      </c>
      <c r="C4554" t="s">
        <v>176</v>
      </c>
      <c r="D4554" t="s">
        <v>995</v>
      </c>
      <c r="E4554" t="s">
        <v>177</v>
      </c>
      <c r="F4554" s="1">
        <v>7476</v>
      </c>
      <c r="G4554" t="s">
        <v>1205</v>
      </c>
      <c r="H4554" s="3">
        <v>61825</v>
      </c>
      <c r="I4554" t="s">
        <v>6636</v>
      </c>
      <c r="J4554" s="1">
        <v>311</v>
      </c>
      <c r="K4554" t="s">
        <v>1206</v>
      </c>
      <c r="L4554" s="1"/>
      <c r="N4554" s="1"/>
      <c r="P4554" s="1">
        <v>217</v>
      </c>
      <c r="Q4554" t="s">
        <v>3039</v>
      </c>
      <c r="R4554" s="1">
        <v>7504</v>
      </c>
      <c r="S4554" t="s">
        <v>1209</v>
      </c>
      <c r="T4554" t="s">
        <v>1000</v>
      </c>
      <c r="U4554" t="s">
        <v>182</v>
      </c>
      <c r="V4554" s="1">
        <v>7504</v>
      </c>
      <c r="W4554" t="s">
        <v>1209</v>
      </c>
      <c r="X4554" t="s">
        <v>183</v>
      </c>
      <c r="Y4554" s="1"/>
      <c r="AA4554" t="s">
        <v>150</v>
      </c>
      <c r="AB4554" s="2">
        <v>0</v>
      </c>
      <c r="AC4554" s="2">
        <v>0</v>
      </c>
      <c r="AD4554" t="s">
        <v>421</v>
      </c>
      <c r="AF4554" s="1">
        <v>3</v>
      </c>
      <c r="AG4554" s="1"/>
      <c r="AH4554" s="1" t="b">
        <f>Export4Q22[[#This Row],[Pharmacy Controller ID]]&lt;&gt;Export4Q22[[#This Row],[Medical Controller ID]]</f>
        <v>1</v>
      </c>
      <c r="AI4554" t="str">
        <f t="shared" si="71"/>
        <v>64972Willis Towers WatsonEmployerTRUECommercial7476Express Scripts National Preferred with Limited UM 202061825Express Scripts National Preferred with Limited311ESI Commercial217Express Scripts (ESI)7504Express Scripts PBMNationalPBM Controlled7504Express Scripts PBMPBM00CO3</v>
      </c>
      <c r="AJ4554" s="8" t="str">
        <f>IFERROR(IF(_xlfn.XLOOKUP(Export4Q22[[#This Row],[Plan ID]],#REF!,#REF!)=Export4Q22[[#This Row],[Concatenate]],"Same","Change"),"New")</f>
        <v>New</v>
      </c>
    </row>
    <row r="4555" spans="1:36" x14ac:dyDescent="0.25">
      <c r="A4555" s="1">
        <v>64980</v>
      </c>
      <c r="B4555" t="s">
        <v>7477</v>
      </c>
      <c r="C4555" t="s">
        <v>176</v>
      </c>
      <c r="D4555" t="s">
        <v>995</v>
      </c>
      <c r="E4555" t="s">
        <v>177</v>
      </c>
      <c r="F4555" s="1">
        <v>7476</v>
      </c>
      <c r="G4555" t="s">
        <v>1205</v>
      </c>
      <c r="H4555" s="3">
        <v>61825</v>
      </c>
      <c r="I4555" t="s">
        <v>6636</v>
      </c>
      <c r="J4555" s="1">
        <v>311</v>
      </c>
      <c r="K4555" t="s">
        <v>1206</v>
      </c>
      <c r="L4555" s="1"/>
      <c r="N4555" s="1"/>
      <c r="P4555" s="1">
        <v>217</v>
      </c>
      <c r="Q4555" t="s">
        <v>3039</v>
      </c>
      <c r="R4555" s="1">
        <v>7504</v>
      </c>
      <c r="S4555" t="s">
        <v>1209</v>
      </c>
      <c r="T4555" t="s">
        <v>1000</v>
      </c>
      <c r="U4555" t="s">
        <v>182</v>
      </c>
      <c r="V4555" s="1">
        <v>7504</v>
      </c>
      <c r="W4555" t="s">
        <v>1209</v>
      </c>
      <c r="X4555" t="s">
        <v>183</v>
      </c>
      <c r="Y4555" s="1"/>
      <c r="AA4555" t="s">
        <v>150</v>
      </c>
      <c r="AB4555" s="2">
        <v>7002</v>
      </c>
      <c r="AC4555" s="2">
        <v>0</v>
      </c>
      <c r="AD4555" t="s">
        <v>646</v>
      </c>
      <c r="AF4555" s="1">
        <v>3</v>
      </c>
      <c r="AG4555" s="1"/>
      <c r="AH4555" s="1" t="b">
        <f>Export4Q22[[#This Row],[Pharmacy Controller ID]]&lt;&gt;Export4Q22[[#This Row],[Medical Controller ID]]</f>
        <v>1</v>
      </c>
      <c r="AI4555" t="str">
        <f t="shared" si="71"/>
        <v>64980Portland School District # 1EmployerTRUECommercial7476Express Scripts National Preferred with Limited UM 202061825Express Scripts National Preferred with Limited311ESI Commercial217Express Scripts (ESI)7504Express Scripts PBMNationalPBM Controlled7504Express Scripts PBMPBM70020OR3</v>
      </c>
      <c r="AJ4555" s="8" t="str">
        <f>IFERROR(IF(_xlfn.XLOOKUP(Export4Q22[[#This Row],[Plan ID]],#REF!,#REF!)=Export4Q22[[#This Row],[Concatenate]],"Same","Change"),"New")</f>
        <v>New</v>
      </c>
    </row>
    <row r="4556" spans="1:36" x14ac:dyDescent="0.25">
      <c r="A4556" s="1">
        <v>65000</v>
      </c>
      <c r="B4556" t="s">
        <v>7478</v>
      </c>
      <c r="C4556" t="s">
        <v>176</v>
      </c>
      <c r="D4556" t="s">
        <v>995</v>
      </c>
      <c r="E4556" t="s">
        <v>177</v>
      </c>
      <c r="F4556" s="1">
        <v>7476</v>
      </c>
      <c r="G4556" t="s">
        <v>1205</v>
      </c>
      <c r="H4556" s="3">
        <v>61825</v>
      </c>
      <c r="I4556" t="s">
        <v>6636</v>
      </c>
      <c r="J4556" s="1">
        <v>311</v>
      </c>
      <c r="K4556" t="s">
        <v>1206</v>
      </c>
      <c r="L4556" s="1"/>
      <c r="N4556" s="1"/>
      <c r="P4556" s="1">
        <v>217</v>
      </c>
      <c r="Q4556" t="s">
        <v>3039</v>
      </c>
      <c r="R4556" s="1">
        <v>7504</v>
      </c>
      <c r="S4556" t="s">
        <v>1209</v>
      </c>
      <c r="T4556" t="s">
        <v>1000</v>
      </c>
      <c r="U4556" t="s">
        <v>182</v>
      </c>
      <c r="V4556" s="1">
        <v>7504</v>
      </c>
      <c r="W4556" t="s">
        <v>1209</v>
      </c>
      <c r="X4556" t="s">
        <v>183</v>
      </c>
      <c r="Y4556" s="1"/>
      <c r="AA4556" t="s">
        <v>150</v>
      </c>
      <c r="AB4556" s="2">
        <v>0</v>
      </c>
      <c r="AC4556" s="2">
        <v>0</v>
      </c>
      <c r="AD4556" t="s">
        <v>338</v>
      </c>
      <c r="AF4556" s="1">
        <v>3</v>
      </c>
      <c r="AG4556" s="1"/>
      <c r="AH4556" s="1" t="b">
        <f>Export4Q22[[#This Row],[Pharmacy Controller ID]]&lt;&gt;Export4Q22[[#This Row],[Medical Controller ID]]</f>
        <v>1</v>
      </c>
      <c r="AI4556" t="str">
        <f t="shared" si="71"/>
        <v>65000Zep Inc.EmployerTRUECommercial7476Express Scripts National Preferred with Limited UM 202061825Express Scripts National Preferred with Limited311ESI Commercial217Express Scripts (ESI)7504Express Scripts PBMNationalPBM Controlled7504Express Scripts PBMPBM00GA3</v>
      </c>
      <c r="AJ4556" s="8" t="str">
        <f>IFERROR(IF(_xlfn.XLOOKUP(Export4Q22[[#This Row],[Plan ID]],#REF!,#REF!)=Export4Q22[[#This Row],[Concatenate]],"Same","Change"),"New")</f>
        <v>New</v>
      </c>
    </row>
    <row r="4557" spans="1:36" x14ac:dyDescent="0.25">
      <c r="A4557" s="1">
        <v>65037</v>
      </c>
      <c r="B4557" t="s">
        <v>7479</v>
      </c>
      <c r="C4557" t="s">
        <v>176</v>
      </c>
      <c r="D4557" t="s">
        <v>995</v>
      </c>
      <c r="E4557" t="s">
        <v>177</v>
      </c>
      <c r="F4557" s="1">
        <v>7476</v>
      </c>
      <c r="G4557" t="s">
        <v>1205</v>
      </c>
      <c r="H4557" s="3">
        <v>61825</v>
      </c>
      <c r="I4557" t="s">
        <v>6636</v>
      </c>
      <c r="J4557" s="1">
        <v>311</v>
      </c>
      <c r="K4557" t="s">
        <v>1206</v>
      </c>
      <c r="L4557" s="1"/>
      <c r="N4557" s="1"/>
      <c r="P4557" s="1">
        <v>217</v>
      </c>
      <c r="Q4557" t="s">
        <v>3039</v>
      </c>
      <c r="R4557" s="1">
        <v>7504</v>
      </c>
      <c r="S4557" t="s">
        <v>1209</v>
      </c>
      <c r="T4557" t="s">
        <v>1000</v>
      </c>
      <c r="U4557" t="s">
        <v>182</v>
      </c>
      <c r="V4557" s="1">
        <v>7504</v>
      </c>
      <c r="W4557" t="s">
        <v>1209</v>
      </c>
      <c r="X4557" t="s">
        <v>183</v>
      </c>
      <c r="Y4557" s="1"/>
      <c r="AA4557" t="s">
        <v>150</v>
      </c>
      <c r="AB4557" s="2">
        <v>22006</v>
      </c>
      <c r="AC4557" s="2">
        <v>0</v>
      </c>
      <c r="AD4557" t="s">
        <v>53</v>
      </c>
      <c r="AF4557" s="1">
        <v>3</v>
      </c>
      <c r="AG4557" s="1"/>
      <c r="AH4557" s="1" t="b">
        <f>Export4Q22[[#This Row],[Pharmacy Controller ID]]&lt;&gt;Export4Q22[[#This Row],[Medical Controller ID]]</f>
        <v>1</v>
      </c>
      <c r="AI4557" t="str">
        <f t="shared" si="71"/>
        <v>65037Ebay Inc.EmployerTRUECommercial7476Express Scripts National Preferred with Limited UM 202061825Express Scripts National Preferred with Limited311ESI Commercial217Express Scripts (ESI)7504Express Scripts PBMNationalPBM Controlled7504Express Scripts PBMPBM220060CA3</v>
      </c>
      <c r="AJ4557" s="8" t="str">
        <f>IFERROR(IF(_xlfn.XLOOKUP(Export4Q22[[#This Row],[Plan ID]],#REF!,#REF!)=Export4Q22[[#This Row],[Concatenate]],"Same","Change"),"New")</f>
        <v>New</v>
      </c>
    </row>
    <row r="4558" spans="1:36" x14ac:dyDescent="0.25">
      <c r="A4558" s="1">
        <v>65045</v>
      </c>
      <c r="B4558" t="s">
        <v>7480</v>
      </c>
      <c r="C4558" t="s">
        <v>176</v>
      </c>
      <c r="D4558" t="s">
        <v>995</v>
      </c>
      <c r="E4558" t="s">
        <v>177</v>
      </c>
      <c r="F4558" s="1">
        <v>7476</v>
      </c>
      <c r="G4558" t="s">
        <v>1205</v>
      </c>
      <c r="H4558" s="3">
        <v>61825</v>
      </c>
      <c r="I4558" t="s">
        <v>6636</v>
      </c>
      <c r="J4558" s="1">
        <v>311</v>
      </c>
      <c r="K4558" t="s">
        <v>1206</v>
      </c>
      <c r="L4558" s="1"/>
      <c r="N4558" s="1"/>
      <c r="P4558" s="1">
        <v>217</v>
      </c>
      <c r="Q4558" t="s">
        <v>3039</v>
      </c>
      <c r="R4558" s="1">
        <v>7504</v>
      </c>
      <c r="S4558" t="s">
        <v>1209</v>
      </c>
      <c r="T4558" t="s">
        <v>1000</v>
      </c>
      <c r="U4558" t="s">
        <v>182</v>
      </c>
      <c r="V4558" s="1">
        <v>7504</v>
      </c>
      <c r="W4558" t="s">
        <v>1209</v>
      </c>
      <c r="X4558" t="s">
        <v>183</v>
      </c>
      <c r="Y4558" s="1"/>
      <c r="AA4558" t="s">
        <v>150</v>
      </c>
      <c r="AB4558" s="2">
        <v>0</v>
      </c>
      <c r="AC4558" s="2">
        <v>0</v>
      </c>
      <c r="AD4558" t="s">
        <v>142</v>
      </c>
      <c r="AF4558" s="1">
        <v>3</v>
      </c>
      <c r="AG4558" s="1"/>
      <c r="AH4558" s="1" t="b">
        <f>Export4Q22[[#This Row],[Pharmacy Controller ID]]&lt;&gt;Export4Q22[[#This Row],[Medical Controller ID]]</f>
        <v>1</v>
      </c>
      <c r="AI4558" t="str">
        <f t="shared" si="71"/>
        <v>65045San Antonio Water SystemsEmployerTRUECommercial7476Express Scripts National Preferred with Limited UM 202061825Express Scripts National Preferred with Limited311ESI Commercial217Express Scripts (ESI)7504Express Scripts PBMNationalPBM Controlled7504Express Scripts PBMPBM00TX3</v>
      </c>
      <c r="AJ4558" s="8" t="str">
        <f>IFERROR(IF(_xlfn.XLOOKUP(Export4Q22[[#This Row],[Plan ID]],#REF!,#REF!)=Export4Q22[[#This Row],[Concatenate]],"Same","Change"),"New")</f>
        <v>New</v>
      </c>
    </row>
    <row r="4559" spans="1:36" x14ac:dyDescent="0.25">
      <c r="A4559" s="1">
        <v>65067</v>
      </c>
      <c r="B4559" t="s">
        <v>7481</v>
      </c>
      <c r="C4559" t="s">
        <v>176</v>
      </c>
      <c r="D4559" t="s">
        <v>995</v>
      </c>
      <c r="E4559" t="s">
        <v>177</v>
      </c>
      <c r="F4559" s="1">
        <v>7476</v>
      </c>
      <c r="G4559" t="s">
        <v>1205</v>
      </c>
      <c r="H4559" s="3">
        <v>61825</v>
      </c>
      <c r="I4559" t="s">
        <v>6636</v>
      </c>
      <c r="J4559" s="1">
        <v>311</v>
      </c>
      <c r="K4559" t="s">
        <v>1206</v>
      </c>
      <c r="L4559" s="1"/>
      <c r="N4559" s="1"/>
      <c r="P4559" s="1">
        <v>217</v>
      </c>
      <c r="Q4559" t="s">
        <v>3039</v>
      </c>
      <c r="R4559" s="1">
        <v>7504</v>
      </c>
      <c r="S4559" t="s">
        <v>1209</v>
      </c>
      <c r="T4559" t="s">
        <v>1000</v>
      </c>
      <c r="U4559" t="s">
        <v>182</v>
      </c>
      <c r="V4559" s="1">
        <v>7504</v>
      </c>
      <c r="W4559" t="s">
        <v>1209</v>
      </c>
      <c r="X4559" t="s">
        <v>183</v>
      </c>
      <c r="Y4559" s="1"/>
      <c r="AA4559" t="s">
        <v>150</v>
      </c>
      <c r="AB4559" s="2">
        <v>0</v>
      </c>
      <c r="AC4559" s="2">
        <v>0</v>
      </c>
      <c r="AD4559" t="s">
        <v>89</v>
      </c>
      <c r="AF4559" s="1">
        <v>3</v>
      </c>
      <c r="AG4559" s="1"/>
      <c r="AH4559" s="1" t="b">
        <f>Export4Q22[[#This Row],[Pharmacy Controller ID]]&lt;&gt;Export4Q22[[#This Row],[Medical Controller ID]]</f>
        <v>1</v>
      </c>
      <c r="AI4559" t="str">
        <f t="shared" si="71"/>
        <v>65067CWA Local 1181 SBFEmployerTRUECommercial7476Express Scripts National Preferred with Limited UM 202061825Express Scripts National Preferred with Limited311ESI Commercial217Express Scripts (ESI)7504Express Scripts PBMNationalPBM Controlled7504Express Scripts PBMPBM00NY3</v>
      </c>
      <c r="AJ4559" s="8" t="str">
        <f>IFERROR(IF(_xlfn.XLOOKUP(Export4Q22[[#This Row],[Plan ID]],#REF!,#REF!)=Export4Q22[[#This Row],[Concatenate]],"Same","Change"),"New")</f>
        <v>New</v>
      </c>
    </row>
    <row r="4560" spans="1:36" x14ac:dyDescent="0.25">
      <c r="A4560" s="1">
        <v>65072</v>
      </c>
      <c r="B4560" t="s">
        <v>7482</v>
      </c>
      <c r="C4560" t="s">
        <v>176</v>
      </c>
      <c r="D4560" t="s">
        <v>995</v>
      </c>
      <c r="E4560" t="s">
        <v>177</v>
      </c>
      <c r="F4560" s="1">
        <v>7476</v>
      </c>
      <c r="G4560" t="s">
        <v>1205</v>
      </c>
      <c r="H4560" s="3">
        <v>61825</v>
      </c>
      <c r="I4560" t="s">
        <v>6636</v>
      </c>
      <c r="J4560" s="1">
        <v>311</v>
      </c>
      <c r="K4560" t="s">
        <v>1206</v>
      </c>
      <c r="L4560" s="1"/>
      <c r="N4560" s="1"/>
      <c r="P4560" s="1">
        <v>217</v>
      </c>
      <c r="Q4560" t="s">
        <v>3039</v>
      </c>
      <c r="R4560" s="1">
        <v>7504</v>
      </c>
      <c r="S4560" t="s">
        <v>1209</v>
      </c>
      <c r="T4560" t="s">
        <v>1000</v>
      </c>
      <c r="U4560" t="s">
        <v>182</v>
      </c>
      <c r="V4560" s="1">
        <v>7504</v>
      </c>
      <c r="W4560" t="s">
        <v>1209</v>
      </c>
      <c r="X4560" t="s">
        <v>183</v>
      </c>
      <c r="Y4560" s="1"/>
      <c r="AA4560" t="s">
        <v>150</v>
      </c>
      <c r="AB4560" s="2">
        <v>0</v>
      </c>
      <c r="AC4560" s="2">
        <v>0</v>
      </c>
      <c r="AD4560" t="s">
        <v>314</v>
      </c>
      <c r="AF4560" s="1">
        <v>3</v>
      </c>
      <c r="AG4560" s="1"/>
      <c r="AH4560" s="1" t="b">
        <f>Export4Q22[[#This Row],[Pharmacy Controller ID]]&lt;&gt;Export4Q22[[#This Row],[Medical Controller ID]]</f>
        <v>1</v>
      </c>
      <c r="AI4560" t="str">
        <f t="shared" si="71"/>
        <v>65072IBEW Local 126EmployerTRUECommercial7476Express Scripts National Preferred with Limited UM 202061825Express Scripts National Preferred with Limited311ESI Commercial217Express Scripts (ESI)7504Express Scripts PBMNationalPBM Controlled7504Express Scripts PBMPBM00PA3</v>
      </c>
      <c r="AJ4560" s="8" t="str">
        <f>IFERROR(IF(_xlfn.XLOOKUP(Export4Q22[[#This Row],[Plan ID]],#REF!,#REF!)=Export4Q22[[#This Row],[Concatenate]],"Same","Change"),"New")</f>
        <v>New</v>
      </c>
    </row>
    <row r="4561" spans="1:36" x14ac:dyDescent="0.25">
      <c r="A4561" s="1">
        <v>65074</v>
      </c>
      <c r="B4561" t="s">
        <v>7483</v>
      </c>
      <c r="C4561" t="s">
        <v>176</v>
      </c>
      <c r="D4561" t="s">
        <v>995</v>
      </c>
      <c r="E4561" t="s">
        <v>177</v>
      </c>
      <c r="F4561" s="1">
        <v>7476</v>
      </c>
      <c r="G4561" t="s">
        <v>1205</v>
      </c>
      <c r="H4561" s="3">
        <v>61825</v>
      </c>
      <c r="I4561" t="s">
        <v>6636</v>
      </c>
      <c r="J4561" s="1">
        <v>311</v>
      </c>
      <c r="K4561" t="s">
        <v>1206</v>
      </c>
      <c r="L4561" s="1"/>
      <c r="N4561" s="1"/>
      <c r="P4561" s="1">
        <v>217</v>
      </c>
      <c r="Q4561" t="s">
        <v>3039</v>
      </c>
      <c r="R4561" s="1">
        <v>7504</v>
      </c>
      <c r="S4561" t="s">
        <v>1209</v>
      </c>
      <c r="T4561" t="s">
        <v>1000</v>
      </c>
      <c r="U4561" t="s">
        <v>182</v>
      </c>
      <c r="V4561" s="1">
        <v>7504</v>
      </c>
      <c r="W4561" t="s">
        <v>1209</v>
      </c>
      <c r="X4561" t="s">
        <v>183</v>
      </c>
      <c r="Y4561" s="1"/>
      <c r="AA4561" t="s">
        <v>150</v>
      </c>
      <c r="AB4561" s="2">
        <v>0</v>
      </c>
      <c r="AC4561" s="2">
        <v>0</v>
      </c>
      <c r="AD4561" t="s">
        <v>286</v>
      </c>
      <c r="AF4561" s="1">
        <v>3</v>
      </c>
      <c r="AG4561" s="1"/>
      <c r="AH4561" s="1" t="b">
        <f>Export4Q22[[#This Row],[Pharmacy Controller ID]]&lt;&gt;Export4Q22[[#This Row],[Medical Controller ID]]</f>
        <v>1</v>
      </c>
      <c r="AI4561" t="str">
        <f t="shared" si="71"/>
        <v>65074Teamsters Local 355EmployerTRUECommercial7476Express Scripts National Preferred with Limited UM 202061825Express Scripts National Preferred with Limited311ESI Commercial217Express Scripts (ESI)7504Express Scripts PBMNationalPBM Controlled7504Express Scripts PBMPBM00MD3</v>
      </c>
      <c r="AJ4561" s="8" t="str">
        <f>IFERROR(IF(_xlfn.XLOOKUP(Export4Q22[[#This Row],[Plan ID]],#REF!,#REF!)=Export4Q22[[#This Row],[Concatenate]],"Same","Change"),"New")</f>
        <v>New</v>
      </c>
    </row>
    <row r="4562" spans="1:36" x14ac:dyDescent="0.25">
      <c r="A4562" s="1">
        <v>65075</v>
      </c>
      <c r="B4562" t="s">
        <v>7484</v>
      </c>
      <c r="C4562" t="s">
        <v>176</v>
      </c>
      <c r="D4562" t="s">
        <v>995</v>
      </c>
      <c r="E4562" t="s">
        <v>177</v>
      </c>
      <c r="F4562" s="1">
        <v>7476</v>
      </c>
      <c r="G4562" t="s">
        <v>1205</v>
      </c>
      <c r="H4562" s="3">
        <v>61825</v>
      </c>
      <c r="I4562" t="s">
        <v>6636</v>
      </c>
      <c r="J4562" s="1">
        <v>311</v>
      </c>
      <c r="K4562" t="s">
        <v>1206</v>
      </c>
      <c r="L4562" s="1"/>
      <c r="N4562" s="1"/>
      <c r="P4562" s="1">
        <v>217</v>
      </c>
      <c r="Q4562" t="s">
        <v>3039</v>
      </c>
      <c r="R4562" s="1">
        <v>7504</v>
      </c>
      <c r="S4562" t="s">
        <v>1209</v>
      </c>
      <c r="T4562" t="s">
        <v>1000</v>
      </c>
      <c r="U4562" t="s">
        <v>182</v>
      </c>
      <c r="V4562" s="1">
        <v>7504</v>
      </c>
      <c r="W4562" t="s">
        <v>1209</v>
      </c>
      <c r="X4562" t="s">
        <v>183</v>
      </c>
      <c r="Y4562" s="1"/>
      <c r="AA4562" t="s">
        <v>150</v>
      </c>
      <c r="AB4562" s="2">
        <v>0</v>
      </c>
      <c r="AC4562" s="2">
        <v>0</v>
      </c>
      <c r="AD4562" t="s">
        <v>89</v>
      </c>
      <c r="AF4562" s="1">
        <v>3</v>
      </c>
      <c r="AG4562" s="1"/>
      <c r="AH4562" s="1" t="b">
        <f>Export4Q22[[#This Row],[Pharmacy Controller ID]]&lt;&gt;Export4Q22[[#This Row],[Medical Controller ID]]</f>
        <v>1</v>
      </c>
      <c r="AI4562" t="str">
        <f t="shared" si="71"/>
        <v>65075Teamsters Local 804EmployerTRUECommercial7476Express Scripts National Preferred with Limited UM 202061825Express Scripts National Preferred with Limited311ESI Commercial217Express Scripts (ESI)7504Express Scripts PBMNationalPBM Controlled7504Express Scripts PBMPBM00NY3</v>
      </c>
      <c r="AJ4562" s="8" t="str">
        <f>IFERROR(IF(_xlfn.XLOOKUP(Export4Q22[[#This Row],[Plan ID]],#REF!,#REF!)=Export4Q22[[#This Row],[Concatenate]],"Same","Change"),"New")</f>
        <v>New</v>
      </c>
    </row>
    <row r="4563" spans="1:36" x14ac:dyDescent="0.25">
      <c r="A4563" s="1">
        <v>65080</v>
      </c>
      <c r="B4563" t="s">
        <v>7485</v>
      </c>
      <c r="C4563" t="s">
        <v>176</v>
      </c>
      <c r="D4563" t="s">
        <v>995</v>
      </c>
      <c r="E4563" t="s">
        <v>177</v>
      </c>
      <c r="F4563" s="1">
        <v>7476</v>
      </c>
      <c r="G4563" t="s">
        <v>1205</v>
      </c>
      <c r="H4563" s="3">
        <v>61825</v>
      </c>
      <c r="I4563" t="s">
        <v>6636</v>
      </c>
      <c r="J4563" s="1">
        <v>311</v>
      </c>
      <c r="K4563" t="s">
        <v>1206</v>
      </c>
      <c r="L4563" s="1"/>
      <c r="N4563" s="1"/>
      <c r="P4563" s="1">
        <v>217</v>
      </c>
      <c r="Q4563" t="s">
        <v>3039</v>
      </c>
      <c r="R4563" s="1">
        <v>7504</v>
      </c>
      <c r="S4563" t="s">
        <v>1209</v>
      </c>
      <c r="T4563" t="s">
        <v>1000</v>
      </c>
      <c r="U4563" t="s">
        <v>182</v>
      </c>
      <c r="V4563" s="1">
        <v>7504</v>
      </c>
      <c r="W4563" t="s">
        <v>1209</v>
      </c>
      <c r="X4563" t="s">
        <v>183</v>
      </c>
      <c r="Y4563" s="1"/>
      <c r="AA4563" t="s">
        <v>150</v>
      </c>
      <c r="AB4563" s="2">
        <v>0</v>
      </c>
      <c r="AC4563" s="2">
        <v>0</v>
      </c>
      <c r="AD4563" t="s">
        <v>551</v>
      </c>
      <c r="AF4563" s="1">
        <v>3</v>
      </c>
      <c r="AG4563" s="1"/>
      <c r="AH4563" s="1" t="b">
        <f>Export4Q22[[#This Row],[Pharmacy Controller ID]]&lt;&gt;Export4Q22[[#This Row],[Medical Controller ID]]</f>
        <v>1</v>
      </c>
      <c r="AI4563" t="str">
        <f t="shared" si="71"/>
        <v>65080UA Local 12EmployerTRUECommercial7476Express Scripts National Preferred with Limited UM 202061825Express Scripts National Preferred with Limited311ESI Commercial217Express Scripts (ESI)7504Express Scripts PBMNationalPBM Controlled7504Express Scripts PBMPBM00MA3</v>
      </c>
      <c r="AJ4563" s="8" t="str">
        <f>IFERROR(IF(_xlfn.XLOOKUP(Export4Q22[[#This Row],[Plan ID]],#REF!,#REF!)=Export4Q22[[#This Row],[Concatenate]],"Same","Change"),"New")</f>
        <v>New</v>
      </c>
    </row>
    <row r="4564" spans="1:36" x14ac:dyDescent="0.25">
      <c r="A4564" s="1">
        <v>65082</v>
      </c>
      <c r="B4564" t="s">
        <v>7486</v>
      </c>
      <c r="C4564" t="s">
        <v>176</v>
      </c>
      <c r="D4564" t="s">
        <v>995</v>
      </c>
      <c r="E4564" t="s">
        <v>177</v>
      </c>
      <c r="F4564" s="1">
        <v>7476</v>
      </c>
      <c r="G4564" t="s">
        <v>1205</v>
      </c>
      <c r="H4564" s="3">
        <v>61825</v>
      </c>
      <c r="I4564" t="s">
        <v>6636</v>
      </c>
      <c r="J4564" s="1">
        <v>311</v>
      </c>
      <c r="K4564" t="s">
        <v>1206</v>
      </c>
      <c r="L4564" s="1"/>
      <c r="N4564" s="1"/>
      <c r="P4564" s="1">
        <v>217</v>
      </c>
      <c r="Q4564" t="s">
        <v>3039</v>
      </c>
      <c r="R4564" s="1">
        <v>7504</v>
      </c>
      <c r="S4564" t="s">
        <v>1209</v>
      </c>
      <c r="T4564" t="s">
        <v>1000</v>
      </c>
      <c r="U4564" t="s">
        <v>182</v>
      </c>
      <c r="V4564" s="1">
        <v>7504</v>
      </c>
      <c r="W4564" t="s">
        <v>1209</v>
      </c>
      <c r="X4564" t="s">
        <v>183</v>
      </c>
      <c r="Y4564" s="1"/>
      <c r="AA4564" t="s">
        <v>150</v>
      </c>
      <c r="AB4564" s="2">
        <v>0</v>
      </c>
      <c r="AC4564" s="2">
        <v>0</v>
      </c>
      <c r="AD4564" t="s">
        <v>286</v>
      </c>
      <c r="AF4564" s="1">
        <v>3</v>
      </c>
      <c r="AG4564" s="1"/>
      <c r="AH4564" s="1" t="b">
        <f>Export4Q22[[#This Row],[Pharmacy Controller ID]]&lt;&gt;Export4Q22[[#This Row],[Medical Controller ID]]</f>
        <v>1</v>
      </c>
      <c r="AI4564" t="str">
        <f t="shared" si="71"/>
        <v>65082Steamfitters Local 602EmployerTRUECommercial7476Express Scripts National Preferred with Limited UM 202061825Express Scripts National Preferred with Limited311ESI Commercial217Express Scripts (ESI)7504Express Scripts PBMNationalPBM Controlled7504Express Scripts PBMPBM00MD3</v>
      </c>
      <c r="AJ4564" s="8" t="str">
        <f>IFERROR(IF(_xlfn.XLOOKUP(Export4Q22[[#This Row],[Plan ID]],#REF!,#REF!)=Export4Q22[[#This Row],[Concatenate]],"Same","Change"),"New")</f>
        <v>New</v>
      </c>
    </row>
    <row r="4565" spans="1:36" x14ac:dyDescent="0.25">
      <c r="A4565" s="1">
        <v>65085</v>
      </c>
      <c r="B4565" t="s">
        <v>7487</v>
      </c>
      <c r="C4565" t="s">
        <v>176</v>
      </c>
      <c r="D4565" t="s">
        <v>995</v>
      </c>
      <c r="E4565" t="s">
        <v>177</v>
      </c>
      <c r="F4565" s="1">
        <v>7476</v>
      </c>
      <c r="G4565" t="s">
        <v>1205</v>
      </c>
      <c r="H4565" s="3">
        <v>61825</v>
      </c>
      <c r="I4565" t="s">
        <v>6636</v>
      </c>
      <c r="J4565" s="1">
        <v>311</v>
      </c>
      <c r="K4565" t="s">
        <v>1206</v>
      </c>
      <c r="L4565" s="1"/>
      <c r="N4565" s="1"/>
      <c r="P4565" s="1">
        <v>217</v>
      </c>
      <c r="Q4565" t="s">
        <v>3039</v>
      </c>
      <c r="R4565" s="1">
        <v>7504</v>
      </c>
      <c r="S4565" t="s">
        <v>1209</v>
      </c>
      <c r="T4565" t="s">
        <v>1000</v>
      </c>
      <c r="U4565" t="s">
        <v>182</v>
      </c>
      <c r="V4565" s="1">
        <v>7504</v>
      </c>
      <c r="W4565" t="s">
        <v>1209</v>
      </c>
      <c r="X4565" t="s">
        <v>183</v>
      </c>
      <c r="Y4565" s="1"/>
      <c r="AA4565" t="s">
        <v>150</v>
      </c>
      <c r="AB4565" s="2">
        <v>0</v>
      </c>
      <c r="AC4565" s="2">
        <v>0</v>
      </c>
      <c r="AD4565" t="s">
        <v>53</v>
      </c>
      <c r="AF4565" s="1">
        <v>3</v>
      </c>
      <c r="AG4565" s="1"/>
      <c r="AH4565" s="1" t="b">
        <f>Export4Q22[[#This Row],[Pharmacy Controller ID]]&lt;&gt;Export4Q22[[#This Row],[Medical Controller ID]]</f>
        <v>1</v>
      </c>
      <c r="AI4565" t="str">
        <f t="shared" si="71"/>
        <v>65085Laundry Workers Local 52EmployerTRUECommercial7476Express Scripts National Preferred with Limited UM 202061825Express Scripts National Preferred with Limited311ESI Commercial217Express Scripts (ESI)7504Express Scripts PBMNationalPBM Controlled7504Express Scripts PBMPBM00CA3</v>
      </c>
      <c r="AJ4565" s="8" t="str">
        <f>IFERROR(IF(_xlfn.XLOOKUP(Export4Q22[[#This Row],[Plan ID]],#REF!,#REF!)=Export4Q22[[#This Row],[Concatenate]],"Same","Change"),"New")</f>
        <v>New</v>
      </c>
    </row>
    <row r="4566" spans="1:36" x14ac:dyDescent="0.25">
      <c r="A4566" s="1">
        <v>65852</v>
      </c>
      <c r="B4566" t="s">
        <v>6636</v>
      </c>
      <c r="C4566" t="s">
        <v>994</v>
      </c>
      <c r="D4566" t="s">
        <v>995</v>
      </c>
      <c r="E4566" t="s">
        <v>177</v>
      </c>
      <c r="F4566" s="1">
        <v>7476</v>
      </c>
      <c r="G4566" t="s">
        <v>1205</v>
      </c>
      <c r="H4566" s="3">
        <v>61825</v>
      </c>
      <c r="I4566" t="s">
        <v>6636</v>
      </c>
      <c r="J4566" s="1">
        <v>311</v>
      </c>
      <c r="K4566" t="s">
        <v>1206</v>
      </c>
      <c r="L4566" s="1"/>
      <c r="N4566" s="1"/>
      <c r="P4566" s="1">
        <v>217</v>
      </c>
      <c r="Q4566" t="s">
        <v>3039</v>
      </c>
      <c r="R4566" s="1">
        <v>7504</v>
      </c>
      <c r="S4566" t="s">
        <v>1209</v>
      </c>
      <c r="T4566" t="s">
        <v>1000</v>
      </c>
      <c r="U4566" t="s">
        <v>182</v>
      </c>
      <c r="V4566" s="1">
        <v>7504</v>
      </c>
      <c r="W4566" t="s">
        <v>1209</v>
      </c>
      <c r="X4566" t="s">
        <v>183</v>
      </c>
      <c r="Y4566" s="1"/>
      <c r="AA4566" t="s">
        <v>150</v>
      </c>
      <c r="AB4566" s="2">
        <v>238121</v>
      </c>
      <c r="AC4566" s="2">
        <v>0</v>
      </c>
      <c r="AD4566" t="s">
        <v>2243</v>
      </c>
      <c r="AF4566" s="1">
        <v>3</v>
      </c>
      <c r="AG4566" s="1"/>
      <c r="AH4566" s="1" t="b">
        <f>Export4Q22[[#This Row],[Pharmacy Controller ID]]&lt;&gt;Export4Q22[[#This Row],[Medical Controller ID]]</f>
        <v>1</v>
      </c>
      <c r="AI4566" t="str">
        <f t="shared" si="71"/>
        <v>65852Express Scripts National Preferred with LimitedPBM OfferingTRUECommercial7476Express Scripts National Preferred with Limited UM 202061825Express Scripts National Preferred with Limited311ESI Commercial217Express Scripts (ESI)7504Express Scripts PBMNationalPBM Controlled7504Express Scripts PBMPBM2381210AK,AL,AR,AZ,CA,CO,CT,DC,DE,FL,GA,GU,HI,IA,ID,IL,IN,KS,KY,LA,MA,MD,ME,MI,MN,MO,MS,MT,NC,ND,NE,NH,NJ,NM,NV,NY,OH,OK,OR,PA,PR,RI,SC,SD,TN,TX,UT,VA,VT,WA,WI,WV,WY3</v>
      </c>
      <c r="AJ4566" s="8" t="str">
        <f>IFERROR(IF(_xlfn.XLOOKUP(Export4Q22[[#This Row],[Plan ID]],#REF!,#REF!)=Export4Q22[[#This Row],[Concatenate]],"Same","Change"),"New")</f>
        <v>New</v>
      </c>
    </row>
    <row r="4567" spans="1:36" x14ac:dyDescent="0.25">
      <c r="A4567" s="1">
        <v>65866</v>
      </c>
      <c r="B4567" t="s">
        <v>7489</v>
      </c>
      <c r="C4567" t="s">
        <v>176</v>
      </c>
      <c r="D4567" t="s">
        <v>995</v>
      </c>
      <c r="E4567" t="s">
        <v>177</v>
      </c>
      <c r="F4567" s="1">
        <v>7476</v>
      </c>
      <c r="G4567" t="s">
        <v>1205</v>
      </c>
      <c r="H4567" s="3">
        <v>61825</v>
      </c>
      <c r="I4567" t="s">
        <v>6636</v>
      </c>
      <c r="J4567" s="1">
        <v>311</v>
      </c>
      <c r="K4567" t="s">
        <v>1206</v>
      </c>
      <c r="L4567" s="1"/>
      <c r="N4567" s="1"/>
      <c r="P4567" s="1">
        <v>217</v>
      </c>
      <c r="Q4567" t="s">
        <v>3039</v>
      </c>
      <c r="R4567" s="1">
        <v>7504</v>
      </c>
      <c r="S4567" t="s">
        <v>1209</v>
      </c>
      <c r="T4567" t="s">
        <v>1000</v>
      </c>
      <c r="U4567" t="s">
        <v>47</v>
      </c>
      <c r="V4567" s="1">
        <v>7504</v>
      </c>
      <c r="W4567" t="s">
        <v>1209</v>
      </c>
      <c r="X4567" t="s">
        <v>183</v>
      </c>
      <c r="Y4567" s="1"/>
      <c r="AA4567" t="s">
        <v>150</v>
      </c>
      <c r="AB4567" s="2">
        <v>1</v>
      </c>
      <c r="AC4567" s="2">
        <v>0</v>
      </c>
      <c r="AD4567" t="s">
        <v>111</v>
      </c>
      <c r="AF4567" s="1">
        <v>3</v>
      </c>
      <c r="AG4567" s="1"/>
      <c r="AH4567" s="1" t="b">
        <f>Export4Q22[[#This Row],[Pharmacy Controller ID]]&lt;&gt;Export4Q22[[#This Row],[Medical Controller ID]]</f>
        <v>1</v>
      </c>
      <c r="AI4567" t="str">
        <f t="shared" si="71"/>
        <v>65866University of Nevada Reno-Hometown HealthEmployerTRUECommercial7476Express Scripts National Preferred with Limited UM 202061825Express Scripts National Preferred with Limited311ESI Commercial217Express Scripts (ESI)7504Express Scripts PBMNationalPBM Claims7504Express Scripts PBMPBM10NV3</v>
      </c>
      <c r="AJ4567" s="8" t="str">
        <f>IFERROR(IF(_xlfn.XLOOKUP(Export4Q22[[#This Row],[Plan ID]],#REF!,#REF!)=Export4Q22[[#This Row],[Concatenate]],"Same","Change"),"New")</f>
        <v>New</v>
      </c>
    </row>
    <row r="4568" spans="1:36" x14ac:dyDescent="0.25">
      <c r="A4568" s="1">
        <v>66434</v>
      </c>
      <c r="B4568" t="s">
        <v>7490</v>
      </c>
      <c r="C4568" t="s">
        <v>176</v>
      </c>
      <c r="D4568" t="s">
        <v>995</v>
      </c>
      <c r="E4568" t="s">
        <v>177</v>
      </c>
      <c r="F4568" s="1">
        <v>7476</v>
      </c>
      <c r="G4568" t="s">
        <v>1205</v>
      </c>
      <c r="H4568" s="3">
        <v>61825</v>
      </c>
      <c r="I4568" t="s">
        <v>6636</v>
      </c>
      <c r="J4568" s="1">
        <v>311</v>
      </c>
      <c r="K4568" t="s">
        <v>1206</v>
      </c>
      <c r="L4568" s="1"/>
      <c r="N4568" s="1"/>
      <c r="P4568" s="1">
        <v>217</v>
      </c>
      <c r="Q4568" t="s">
        <v>3039</v>
      </c>
      <c r="R4568" s="1">
        <v>7504</v>
      </c>
      <c r="S4568" t="s">
        <v>1209</v>
      </c>
      <c r="T4568" t="s">
        <v>1000</v>
      </c>
      <c r="U4568" t="s">
        <v>182</v>
      </c>
      <c r="V4568" s="1">
        <v>7504</v>
      </c>
      <c r="W4568" t="s">
        <v>1209</v>
      </c>
      <c r="X4568" t="s">
        <v>183</v>
      </c>
      <c r="Y4568" s="1"/>
      <c r="AA4568" t="s">
        <v>150</v>
      </c>
      <c r="AB4568" s="2">
        <v>0</v>
      </c>
      <c r="AC4568" s="2">
        <v>0</v>
      </c>
      <c r="AD4568" t="s">
        <v>338</v>
      </c>
      <c r="AF4568" s="1">
        <v>3</v>
      </c>
      <c r="AG4568" s="1"/>
      <c r="AH4568" s="1" t="b">
        <f>Export4Q22[[#This Row],[Pharmacy Controller ID]]&lt;&gt;Export4Q22[[#This Row],[Medical Controller ID]]</f>
        <v>1</v>
      </c>
      <c r="AI4568" t="str">
        <f t="shared" si="71"/>
        <v>66434Shaw Industries Inc.EmployerTRUECommercial7476Express Scripts National Preferred with Limited UM 202061825Express Scripts National Preferred with Limited311ESI Commercial217Express Scripts (ESI)7504Express Scripts PBMNationalPBM Controlled7504Express Scripts PBMPBM00GA3</v>
      </c>
      <c r="AJ4568" s="8" t="str">
        <f>IFERROR(IF(_xlfn.XLOOKUP(Export4Q22[[#This Row],[Plan ID]],#REF!,#REF!)=Export4Q22[[#This Row],[Concatenate]],"Same","Change"),"New")</f>
        <v>New</v>
      </c>
    </row>
    <row r="4569" spans="1:36" x14ac:dyDescent="0.25">
      <c r="A4569" s="1">
        <v>68626</v>
      </c>
      <c r="B4569" t="s">
        <v>7491</v>
      </c>
      <c r="C4569" t="s">
        <v>176</v>
      </c>
      <c r="D4569" t="s">
        <v>995</v>
      </c>
      <c r="E4569" t="s">
        <v>177</v>
      </c>
      <c r="F4569" s="1">
        <v>7476</v>
      </c>
      <c r="G4569" t="s">
        <v>1205</v>
      </c>
      <c r="H4569" s="3">
        <v>61825</v>
      </c>
      <c r="I4569" t="s">
        <v>6636</v>
      </c>
      <c r="J4569" s="1">
        <v>311</v>
      </c>
      <c r="K4569" t="s">
        <v>1206</v>
      </c>
      <c r="L4569" s="1"/>
      <c r="N4569" s="1"/>
      <c r="P4569" s="1">
        <v>217</v>
      </c>
      <c r="Q4569" t="s">
        <v>3039</v>
      </c>
      <c r="R4569" s="1">
        <v>7504</v>
      </c>
      <c r="S4569" t="s">
        <v>1209</v>
      </c>
      <c r="T4569" t="s">
        <v>1000</v>
      </c>
      <c r="V4569" s="1">
        <v>7504</v>
      </c>
      <c r="W4569" t="s">
        <v>1209</v>
      </c>
      <c r="X4569" t="s">
        <v>183</v>
      </c>
      <c r="Y4569" s="1"/>
      <c r="AA4569" t="s">
        <v>150</v>
      </c>
      <c r="AB4569" s="2">
        <v>11722</v>
      </c>
      <c r="AC4569" s="2">
        <v>0</v>
      </c>
      <c r="AD4569" t="s">
        <v>7492</v>
      </c>
      <c r="AF4569" s="1">
        <v>3</v>
      </c>
      <c r="AG4569" s="1"/>
      <c r="AH4569" s="1" t="b">
        <f>Export4Q22[[#This Row],[Pharmacy Controller ID]]&lt;&gt;Export4Q22[[#This Row],[Medical Controller ID]]</f>
        <v>1</v>
      </c>
      <c r="AI4569" t="str">
        <f t="shared" si="71"/>
        <v>68626Chico's Fas, Inc.EmployerTRUECommercial7476Express Scripts National Preferred with Limited UM 202061825Express Scripts National Preferred with Limited311ESI Commercial217Express Scripts (ESI)7504Express Scripts PBMNational7504Express Scripts PBMPBM117220CA,FL3</v>
      </c>
      <c r="AJ4569" s="8" t="str">
        <f>IFERROR(IF(_xlfn.XLOOKUP(Export4Q22[[#This Row],[Plan ID]],#REF!,#REF!)=Export4Q22[[#This Row],[Concatenate]],"Same","Change"),"New")</f>
        <v>New</v>
      </c>
    </row>
    <row r="4570" spans="1:36" x14ac:dyDescent="0.25">
      <c r="A4570" s="1">
        <v>68637</v>
      </c>
      <c r="B4570" t="s">
        <v>7493</v>
      </c>
      <c r="C4570" t="s">
        <v>176</v>
      </c>
      <c r="D4570" t="s">
        <v>995</v>
      </c>
      <c r="E4570" t="s">
        <v>177</v>
      </c>
      <c r="F4570" s="1">
        <v>7476</v>
      </c>
      <c r="G4570" t="s">
        <v>1205</v>
      </c>
      <c r="H4570" s="3">
        <v>61825</v>
      </c>
      <c r="I4570" t="s">
        <v>6636</v>
      </c>
      <c r="J4570" s="1">
        <v>311</v>
      </c>
      <c r="K4570" t="s">
        <v>1206</v>
      </c>
      <c r="L4570" s="1"/>
      <c r="N4570" s="1"/>
      <c r="P4570" s="1">
        <v>217</v>
      </c>
      <c r="Q4570" t="s">
        <v>3039</v>
      </c>
      <c r="R4570" s="1">
        <v>7504</v>
      </c>
      <c r="S4570" t="s">
        <v>1209</v>
      </c>
      <c r="T4570" t="s">
        <v>1000</v>
      </c>
      <c r="V4570" s="1">
        <v>7504</v>
      </c>
      <c r="W4570" t="s">
        <v>1209</v>
      </c>
      <c r="X4570" t="s">
        <v>183</v>
      </c>
      <c r="Y4570" s="1"/>
      <c r="AA4570" t="s">
        <v>150</v>
      </c>
      <c r="AB4570" s="2">
        <v>2513</v>
      </c>
      <c r="AC4570" s="2">
        <v>0</v>
      </c>
      <c r="AD4570" t="s">
        <v>7494</v>
      </c>
      <c r="AF4570" s="1">
        <v>3</v>
      </c>
      <c r="AG4570" s="1"/>
      <c r="AH4570" s="1" t="b">
        <f>Export4Q22[[#This Row],[Pharmacy Controller ID]]&lt;&gt;Export4Q22[[#This Row],[Medical Controller ID]]</f>
        <v>1</v>
      </c>
      <c r="AI4570" t="str">
        <f t="shared" si="71"/>
        <v>68637City Electric Supply CompanyEmployerTRUECommercial7476Express Scripts National Preferred with Limited UM 202061825Express Scripts National Preferred with Limited311ESI Commercial217Express Scripts (ESI)7504Express Scripts PBMNational7504Express Scripts PBMPBM25130AK,AL,AZ,CA,CO,DE,FL,GA,IN,KS,MA,NC,NH,NJ,OK,PA,RI,SC,TN,TX,VA,WI3</v>
      </c>
      <c r="AJ4570" s="8" t="str">
        <f>IFERROR(IF(_xlfn.XLOOKUP(Export4Q22[[#This Row],[Plan ID]],#REF!,#REF!)=Export4Q22[[#This Row],[Concatenate]],"Same","Change"),"New")</f>
        <v>New</v>
      </c>
    </row>
    <row r="4571" spans="1:36" x14ac:dyDescent="0.25">
      <c r="A4571" s="1">
        <v>68719</v>
      </c>
      <c r="B4571" t="s">
        <v>7495</v>
      </c>
      <c r="C4571" t="s">
        <v>176</v>
      </c>
      <c r="D4571" t="s">
        <v>995</v>
      </c>
      <c r="E4571" t="s">
        <v>177</v>
      </c>
      <c r="F4571" s="1">
        <v>7476</v>
      </c>
      <c r="G4571" t="s">
        <v>1205</v>
      </c>
      <c r="H4571" s="3">
        <v>61825</v>
      </c>
      <c r="I4571" t="s">
        <v>6636</v>
      </c>
      <c r="J4571" s="1">
        <v>311</v>
      </c>
      <c r="K4571" t="s">
        <v>1206</v>
      </c>
      <c r="L4571" s="1"/>
      <c r="N4571" s="1"/>
      <c r="P4571" s="1">
        <v>217</v>
      </c>
      <c r="Q4571" t="s">
        <v>3039</v>
      </c>
      <c r="R4571" s="1">
        <v>7504</v>
      </c>
      <c r="S4571" t="s">
        <v>1209</v>
      </c>
      <c r="T4571" t="s">
        <v>1000</v>
      </c>
      <c r="V4571" s="1">
        <v>7504</v>
      </c>
      <c r="W4571" t="s">
        <v>1209</v>
      </c>
      <c r="X4571" t="s">
        <v>183</v>
      </c>
      <c r="Y4571" s="1"/>
      <c r="AA4571" t="s">
        <v>150</v>
      </c>
      <c r="AB4571" s="2">
        <v>2460</v>
      </c>
      <c r="AC4571" s="2">
        <v>0</v>
      </c>
      <c r="AD4571" t="s">
        <v>7496</v>
      </c>
      <c r="AF4571" s="1">
        <v>3</v>
      </c>
      <c r="AG4571" s="1"/>
      <c r="AH4571" s="1" t="b">
        <f>Export4Q22[[#This Row],[Pharmacy Controller ID]]&lt;&gt;Export4Q22[[#This Row],[Medical Controller ID]]</f>
        <v>1</v>
      </c>
      <c r="AI4571" t="str">
        <f t="shared" si="71"/>
        <v>68719Evangelical Lutheran Church In AmericaEmployerTRUECommercial7476Express Scripts National Preferred with Limited UM 202061825Express Scripts National Preferred with Limited311ESI Commercial217Express Scripts (ESI)7504Express Scripts PBMNational7504Express Scripts PBMPBM24600AL,AR,AZ,CA,CO,CT,DC,FL,HI,IA,ID,IL,IN,KS,KY,LA,MA,MD,MI,MN,MO,MS,NE,NJ,NM,NV,NY,OH,OK,OR,PA,SC,SD,TN,TX,VA,WA,WI3</v>
      </c>
      <c r="AJ4571" s="8" t="str">
        <f>IFERROR(IF(_xlfn.XLOOKUP(Export4Q22[[#This Row],[Plan ID]],#REF!,#REF!)=Export4Q22[[#This Row],[Concatenate]],"Same","Change"),"New")</f>
        <v>New</v>
      </c>
    </row>
    <row r="4572" spans="1:36" x14ac:dyDescent="0.25">
      <c r="A4572" s="1">
        <v>68839</v>
      </c>
      <c r="B4572" t="s">
        <v>7497</v>
      </c>
      <c r="C4572" t="s">
        <v>176</v>
      </c>
      <c r="D4572" t="s">
        <v>995</v>
      </c>
      <c r="E4572" t="s">
        <v>177</v>
      </c>
      <c r="F4572" s="1">
        <v>7476</v>
      </c>
      <c r="G4572" t="s">
        <v>1205</v>
      </c>
      <c r="H4572" s="3">
        <v>61825</v>
      </c>
      <c r="I4572" t="s">
        <v>6636</v>
      </c>
      <c r="J4572" s="1">
        <v>311</v>
      </c>
      <c r="K4572" t="s">
        <v>1206</v>
      </c>
      <c r="L4572" s="1"/>
      <c r="N4572" s="1"/>
      <c r="P4572" s="1">
        <v>217</v>
      </c>
      <c r="Q4572" t="s">
        <v>3039</v>
      </c>
      <c r="R4572" s="1">
        <v>7504</v>
      </c>
      <c r="S4572" t="s">
        <v>1209</v>
      </c>
      <c r="T4572" t="s">
        <v>1000</v>
      </c>
      <c r="V4572" s="1">
        <v>7504</v>
      </c>
      <c r="W4572" t="s">
        <v>1209</v>
      </c>
      <c r="X4572" t="s">
        <v>183</v>
      </c>
      <c r="Y4572" s="1"/>
      <c r="AA4572" t="s">
        <v>150</v>
      </c>
      <c r="AB4572" s="2">
        <v>23614</v>
      </c>
      <c r="AC4572" s="2">
        <v>0</v>
      </c>
      <c r="AD4572" t="s">
        <v>553</v>
      </c>
      <c r="AF4572" s="1">
        <v>3</v>
      </c>
      <c r="AG4572" s="1"/>
      <c r="AH4572" s="1" t="b">
        <f>Export4Q22[[#This Row],[Pharmacy Controller ID]]&lt;&gt;Export4Q22[[#This Row],[Medical Controller ID]]</f>
        <v>1</v>
      </c>
      <c r="AI4572" t="str">
        <f t="shared" si="71"/>
        <v>68839Leidos Holdings, Inc.EmployerTRUECommercial7476Express Scripts National Preferred with Limited UM 202061825Express Scripts National Preferred with Limited311ESI Commercial217Express Scripts (ESI)7504Express Scripts PBMNational7504Express Scripts PBMPBM236140AK,AL,AR,AZ,CA,CO,CT,DC,DE,FL,GA,HI,IA,ID,IL,IN,KS,KY,LA,MA,MD,ME,MI,MN,MO,MS,MT,NC,ND,NE,NH,NJ,NM,NV,NY,OH,OK,OR,PA,PR,RI,SC,SD,TN,TX,UT,VA,VT,WA,WI,WV,WY3</v>
      </c>
      <c r="AJ4572" s="8" t="str">
        <f>IFERROR(IF(_xlfn.XLOOKUP(Export4Q22[[#This Row],[Plan ID]],#REF!,#REF!)=Export4Q22[[#This Row],[Concatenate]],"Same","Change"),"New")</f>
        <v>New</v>
      </c>
    </row>
    <row r="4573" spans="1:36" x14ac:dyDescent="0.25">
      <c r="A4573" s="1">
        <v>68860</v>
      </c>
      <c r="B4573" t="s">
        <v>7498</v>
      </c>
      <c r="C4573" t="s">
        <v>176</v>
      </c>
      <c r="D4573" t="s">
        <v>995</v>
      </c>
      <c r="E4573" t="s">
        <v>177</v>
      </c>
      <c r="F4573" s="1">
        <v>7476</v>
      </c>
      <c r="G4573" t="s">
        <v>1205</v>
      </c>
      <c r="H4573" s="3">
        <v>61825</v>
      </c>
      <c r="I4573" t="s">
        <v>6636</v>
      </c>
      <c r="J4573" s="1">
        <v>311</v>
      </c>
      <c r="K4573" t="s">
        <v>1206</v>
      </c>
      <c r="L4573" s="1"/>
      <c r="N4573" s="1"/>
      <c r="P4573" s="1">
        <v>217</v>
      </c>
      <c r="Q4573" t="s">
        <v>3039</v>
      </c>
      <c r="R4573" s="1">
        <v>7504</v>
      </c>
      <c r="S4573" t="s">
        <v>1209</v>
      </c>
      <c r="T4573" t="s">
        <v>1000</v>
      </c>
      <c r="V4573" s="1">
        <v>7504</v>
      </c>
      <c r="W4573" t="s">
        <v>1209</v>
      </c>
      <c r="X4573" t="s">
        <v>183</v>
      </c>
      <c r="Y4573" s="1"/>
      <c r="AA4573" t="s">
        <v>150</v>
      </c>
      <c r="AB4573" s="2">
        <v>58020</v>
      </c>
      <c r="AC4573" s="2">
        <v>0</v>
      </c>
      <c r="AD4573" t="s">
        <v>553</v>
      </c>
      <c r="AF4573" s="1">
        <v>3</v>
      </c>
      <c r="AG4573" s="1"/>
      <c r="AH4573" s="1" t="b">
        <f>Export4Q22[[#This Row],[Pharmacy Controller ID]]&lt;&gt;Export4Q22[[#This Row],[Medical Controller ID]]</f>
        <v>1</v>
      </c>
      <c r="AI4573" t="str">
        <f t="shared" si="71"/>
        <v>68860Marathon Petroleum CorporationEmployerTRUECommercial7476Express Scripts National Preferred with Limited UM 202061825Express Scripts National Preferred with Limited311ESI Commercial217Express Scripts (ESI)7504Express Scripts PBMNational7504Express Scripts PBMPBM580200AK,AL,AR,AZ,CA,CO,CT,DC,DE,FL,GA,HI,IA,ID,IL,IN,KS,KY,LA,MA,MD,ME,MI,MN,MO,MS,MT,NC,ND,NE,NH,NJ,NM,NV,NY,OH,OK,OR,PA,PR,RI,SC,SD,TN,TX,UT,VA,VT,WA,WI,WV,WY3</v>
      </c>
      <c r="AJ4573" s="8" t="str">
        <f>IFERROR(IF(_xlfn.XLOOKUP(Export4Q22[[#This Row],[Plan ID]],#REF!,#REF!)=Export4Q22[[#This Row],[Concatenate]],"Same","Change"),"New")</f>
        <v>New</v>
      </c>
    </row>
    <row r="4574" spans="1:36" x14ac:dyDescent="0.25">
      <c r="A4574" s="1">
        <v>68952</v>
      </c>
      <c r="B4574" t="s">
        <v>7499</v>
      </c>
      <c r="C4574" t="s">
        <v>176</v>
      </c>
      <c r="D4574" t="s">
        <v>995</v>
      </c>
      <c r="E4574" t="s">
        <v>177</v>
      </c>
      <c r="F4574" s="1">
        <v>7476</v>
      </c>
      <c r="G4574" t="s">
        <v>1205</v>
      </c>
      <c r="H4574" s="3">
        <v>61825</v>
      </c>
      <c r="I4574" t="s">
        <v>6636</v>
      </c>
      <c r="J4574" s="1">
        <v>311</v>
      </c>
      <c r="K4574" t="s">
        <v>1206</v>
      </c>
      <c r="L4574" s="1"/>
      <c r="N4574" s="1"/>
      <c r="P4574" s="1">
        <v>217</v>
      </c>
      <c r="Q4574" t="s">
        <v>3039</v>
      </c>
      <c r="R4574" s="1">
        <v>7504</v>
      </c>
      <c r="S4574" t="s">
        <v>1209</v>
      </c>
      <c r="T4574" t="s">
        <v>1000</v>
      </c>
      <c r="V4574" s="1">
        <v>7504</v>
      </c>
      <c r="W4574" t="s">
        <v>1209</v>
      </c>
      <c r="X4574" t="s">
        <v>183</v>
      </c>
      <c r="Y4574" s="1"/>
      <c r="AA4574" t="s">
        <v>150</v>
      </c>
      <c r="AB4574" s="2">
        <v>17290</v>
      </c>
      <c r="AC4574" s="2">
        <v>0</v>
      </c>
      <c r="AD4574" t="s">
        <v>7500</v>
      </c>
      <c r="AF4574" s="1">
        <v>3</v>
      </c>
      <c r="AG4574" s="1"/>
      <c r="AH4574" s="1" t="b">
        <f>Export4Q22[[#This Row],[Pharmacy Controller ID]]&lt;&gt;Export4Q22[[#This Row],[Medical Controller ID]]</f>
        <v>1</v>
      </c>
      <c r="AI4574" t="str">
        <f t="shared" si="71"/>
        <v>68952Robert Half International Inc.EmployerTRUECommercial7476Express Scripts National Preferred with Limited UM 202061825Express Scripts National Preferred with Limited311ESI Commercial217Express Scripts (ESI)7504Express Scripts PBMNational7504Express Scripts PBMPBM172900AL,AR,AZ,CA,CO,CT,DC,DE,FL,GA,HI,IA,ID,IL,IN,KS,KY,LA,MA,MD,ME,MI,MN,MO,NC,ND,NE,NH,NJ,NM,NV,NY,OH,OK,OR,PA,RI,SC,TN,TX,UT,VA,WA,WI3</v>
      </c>
      <c r="AJ4574" s="8" t="str">
        <f>IFERROR(IF(_xlfn.XLOOKUP(Export4Q22[[#This Row],[Plan ID]],#REF!,#REF!)=Export4Q22[[#This Row],[Concatenate]],"Same","Change"),"New")</f>
        <v>New</v>
      </c>
    </row>
    <row r="4575" spans="1:36" x14ac:dyDescent="0.25">
      <c r="A4575" s="1">
        <v>69083</v>
      </c>
      <c r="B4575" t="s">
        <v>7501</v>
      </c>
      <c r="C4575" t="s">
        <v>176</v>
      </c>
      <c r="D4575" t="s">
        <v>995</v>
      </c>
      <c r="E4575" t="s">
        <v>177</v>
      </c>
      <c r="F4575" s="1">
        <v>7476</v>
      </c>
      <c r="G4575" t="s">
        <v>1205</v>
      </c>
      <c r="H4575" s="3">
        <v>61825</v>
      </c>
      <c r="I4575" t="s">
        <v>6636</v>
      </c>
      <c r="J4575" s="1">
        <v>311</v>
      </c>
      <c r="K4575" t="s">
        <v>1206</v>
      </c>
      <c r="L4575" s="1"/>
      <c r="N4575" s="1"/>
      <c r="P4575" s="1">
        <v>217</v>
      </c>
      <c r="Q4575" t="s">
        <v>3039</v>
      </c>
      <c r="R4575" s="1">
        <v>7504</v>
      </c>
      <c r="S4575" t="s">
        <v>1209</v>
      </c>
      <c r="T4575" t="s">
        <v>1000</v>
      </c>
      <c r="V4575" s="1">
        <v>7504</v>
      </c>
      <c r="W4575" t="s">
        <v>1209</v>
      </c>
      <c r="X4575" t="s">
        <v>183</v>
      </c>
      <c r="Y4575" s="1"/>
      <c r="AA4575" t="s">
        <v>150</v>
      </c>
      <c r="AB4575" s="2">
        <v>16595</v>
      </c>
      <c r="AC4575" s="2">
        <v>0</v>
      </c>
      <c r="AD4575" t="s">
        <v>7502</v>
      </c>
      <c r="AF4575" s="1">
        <v>3</v>
      </c>
      <c r="AG4575" s="1"/>
      <c r="AH4575" s="1" t="b">
        <f>Export4Q22[[#This Row],[Pharmacy Controller ID]]&lt;&gt;Export4Q22[[#This Row],[Medical Controller ID]]</f>
        <v>1</v>
      </c>
      <c r="AI4575" t="str">
        <f t="shared" si="71"/>
        <v>69083Urban Outfitters, Inc.EmployerTRUECommercial7476Express Scripts National Preferred with Limited UM 202061825Express Scripts National Preferred with Limited311ESI Commercial217Express Scripts (ESI)7504Express Scripts PBMNational7504Express Scripts PBMPBM165950AL,AR,AZ,CA,CO,CT,DC,DE,FL,GA,HI,IA,ID,IL,IN,KS,KY,LA,MA,MD,ME,MI,MN,MO,MS,MT,NC,NE,NJ,NM,NV,NY,OH,OK,OR,PA,RI,SC,TN,TX,UT,VA,VT,WA,WI3</v>
      </c>
      <c r="AJ4575" s="8" t="str">
        <f>IFERROR(IF(_xlfn.XLOOKUP(Export4Q22[[#This Row],[Plan ID]],#REF!,#REF!)=Export4Q22[[#This Row],[Concatenate]],"Same","Change"),"New")</f>
        <v>New</v>
      </c>
    </row>
    <row r="4576" spans="1:36" x14ac:dyDescent="0.25">
      <c r="A4576" s="1">
        <v>69095</v>
      </c>
      <c r="B4576" t="s">
        <v>7503</v>
      </c>
      <c r="C4576" t="s">
        <v>176</v>
      </c>
      <c r="D4576" t="s">
        <v>995</v>
      </c>
      <c r="E4576" t="s">
        <v>177</v>
      </c>
      <c r="F4576" s="1">
        <v>7476</v>
      </c>
      <c r="G4576" t="s">
        <v>1205</v>
      </c>
      <c r="H4576" s="3">
        <v>61825</v>
      </c>
      <c r="I4576" t="s">
        <v>6636</v>
      </c>
      <c r="J4576" s="1">
        <v>311</v>
      </c>
      <c r="K4576" t="s">
        <v>1206</v>
      </c>
      <c r="L4576" s="1"/>
      <c r="N4576" s="1"/>
      <c r="P4576" s="1">
        <v>217</v>
      </c>
      <c r="Q4576" t="s">
        <v>3039</v>
      </c>
      <c r="R4576" s="1">
        <v>7504</v>
      </c>
      <c r="S4576" t="s">
        <v>1209</v>
      </c>
      <c r="T4576" t="s">
        <v>1000</v>
      </c>
      <c r="U4576" t="s">
        <v>182</v>
      </c>
      <c r="V4576" s="1">
        <v>7504</v>
      </c>
      <c r="W4576" t="s">
        <v>1209</v>
      </c>
      <c r="X4576" t="s">
        <v>183</v>
      </c>
      <c r="Y4576" s="1"/>
      <c r="AA4576" t="s">
        <v>150</v>
      </c>
      <c r="AB4576" s="2">
        <v>14213</v>
      </c>
      <c r="AC4576" s="2">
        <v>0</v>
      </c>
      <c r="AD4576" t="s">
        <v>553</v>
      </c>
      <c r="AF4576" s="1">
        <v>3</v>
      </c>
      <c r="AG4576" s="1"/>
      <c r="AH4576" s="1" t="b">
        <f>Export4Q22[[#This Row],[Pharmacy Controller ID]]&lt;&gt;Export4Q22[[#This Row],[Medical Controller ID]]</f>
        <v>1</v>
      </c>
      <c r="AI4576" t="str">
        <f t="shared" si="71"/>
        <v>69095W.W. Grainger, Inc.EmployerTRUECommercial7476Express Scripts National Preferred with Limited UM 202061825Express Scripts National Preferred with Limited311ESI Commercial217Express Scripts (ESI)7504Express Scripts PBMNationalPBM Controlled7504Express Scripts PBMPBM142130AK,AL,AR,AZ,CA,CO,CT,DC,DE,FL,GA,HI,IA,ID,IL,IN,KS,KY,LA,MA,MD,ME,MI,MN,MO,MS,MT,NC,ND,NE,NH,NJ,NM,NV,NY,OH,OK,OR,PA,PR,RI,SC,SD,TN,TX,UT,VA,VT,WA,WI,WV,WY3</v>
      </c>
      <c r="AJ4576" s="8" t="str">
        <f>IFERROR(IF(_xlfn.XLOOKUP(Export4Q22[[#This Row],[Plan ID]],#REF!,#REF!)=Export4Q22[[#This Row],[Concatenate]],"Same","Change"),"New")</f>
        <v>New</v>
      </c>
    </row>
    <row r="4577" spans="1:36" x14ac:dyDescent="0.25">
      <c r="A4577" s="1">
        <v>70785</v>
      </c>
      <c r="B4577" t="s">
        <v>7504</v>
      </c>
      <c r="C4577" t="s">
        <v>176</v>
      </c>
      <c r="D4577" t="s">
        <v>995</v>
      </c>
      <c r="E4577" t="s">
        <v>177</v>
      </c>
      <c r="F4577" s="1">
        <v>7476</v>
      </c>
      <c r="G4577" t="s">
        <v>1205</v>
      </c>
      <c r="H4577" s="3">
        <v>61825</v>
      </c>
      <c r="I4577" t="s">
        <v>6636</v>
      </c>
      <c r="J4577" s="1">
        <v>311</v>
      </c>
      <c r="K4577" t="s">
        <v>1206</v>
      </c>
      <c r="L4577" s="1"/>
      <c r="N4577" s="1"/>
      <c r="P4577" s="1">
        <v>217</v>
      </c>
      <c r="Q4577" t="s">
        <v>3039</v>
      </c>
      <c r="R4577" s="1">
        <v>7504</v>
      </c>
      <c r="S4577" t="s">
        <v>1209</v>
      </c>
      <c r="T4577" t="s">
        <v>1000</v>
      </c>
      <c r="V4577" s="1">
        <v>7504</v>
      </c>
      <c r="W4577" t="s">
        <v>1209</v>
      </c>
      <c r="X4577" t="s">
        <v>183</v>
      </c>
      <c r="Y4577" s="1"/>
      <c r="AA4577" t="s">
        <v>150</v>
      </c>
      <c r="AB4577" s="2">
        <v>4701</v>
      </c>
      <c r="AC4577" s="2">
        <v>0</v>
      </c>
      <c r="AD4577" t="s">
        <v>836</v>
      </c>
      <c r="AF4577" s="1">
        <v>3</v>
      </c>
      <c r="AG4577" s="1"/>
      <c r="AH4577" s="1" t="b">
        <f>Export4Q22[[#This Row],[Pharmacy Controller ID]]&lt;&gt;Export4Q22[[#This Row],[Medical Controller ID]]</f>
        <v>1</v>
      </c>
      <c r="AI4577" t="str">
        <f t="shared" si="71"/>
        <v>70785Y-12 National Security ComplexEmployerTRUECommercial7476Express Scripts National Preferred with Limited UM 202061825Express Scripts National Preferred with Limited311ESI Commercial217Express Scripts (ESI)7504Express Scripts PBMNational7504Express Scripts PBMPBM47010TN3</v>
      </c>
      <c r="AJ4577" s="8" t="str">
        <f>IFERROR(IF(_xlfn.XLOOKUP(Export4Q22[[#This Row],[Plan ID]],#REF!,#REF!)=Export4Q22[[#This Row],[Concatenate]],"Same","Change"),"New")</f>
        <v>New</v>
      </c>
    </row>
    <row r="4578" spans="1:36" x14ac:dyDescent="0.25">
      <c r="A4578" s="1">
        <v>70841</v>
      </c>
      <c r="B4578" t="s">
        <v>7505</v>
      </c>
      <c r="C4578" t="s">
        <v>176</v>
      </c>
      <c r="D4578" t="s">
        <v>995</v>
      </c>
      <c r="E4578" t="s">
        <v>177</v>
      </c>
      <c r="F4578" s="1">
        <v>7476</v>
      </c>
      <c r="G4578" t="s">
        <v>1205</v>
      </c>
      <c r="H4578" s="3">
        <v>61825</v>
      </c>
      <c r="I4578" t="s">
        <v>6636</v>
      </c>
      <c r="J4578" s="1">
        <v>311</v>
      </c>
      <c r="K4578" t="s">
        <v>1206</v>
      </c>
      <c r="L4578" s="1"/>
      <c r="N4578" s="1"/>
      <c r="P4578" s="1">
        <v>217</v>
      </c>
      <c r="Q4578" t="s">
        <v>3039</v>
      </c>
      <c r="R4578" s="1">
        <v>7504</v>
      </c>
      <c r="S4578" t="s">
        <v>1209</v>
      </c>
      <c r="T4578" t="s">
        <v>1000</v>
      </c>
      <c r="V4578" s="1">
        <v>7504</v>
      </c>
      <c r="W4578" t="s">
        <v>1209</v>
      </c>
      <c r="X4578" t="s">
        <v>183</v>
      </c>
      <c r="Y4578" s="1"/>
      <c r="AA4578" t="s">
        <v>150</v>
      </c>
      <c r="AB4578" s="2">
        <v>15354</v>
      </c>
      <c r="AC4578" s="2">
        <v>0</v>
      </c>
      <c r="AD4578" t="s">
        <v>7506</v>
      </c>
      <c r="AF4578" s="1">
        <v>3</v>
      </c>
      <c r="AG4578" s="1"/>
      <c r="AH4578" s="1" t="b">
        <f>Export4Q22[[#This Row],[Pharmacy Controller ID]]&lt;&gt;Export4Q22[[#This Row],[Medical Controller ID]]</f>
        <v>1</v>
      </c>
      <c r="AI4578" t="str">
        <f t="shared" si="71"/>
        <v>70841Mattress FirmEmployerTRUECommercial7476Express Scripts National Preferred with Limited UM 202061825Express Scripts National Preferred with Limited311ESI Commercial217Express Scripts (ESI)7504Express Scripts PBMNational7504Express Scripts PBMPBM153540CA,FL,IL,MA,MD,MO,NC,TX3</v>
      </c>
      <c r="AJ4578" s="8" t="str">
        <f>IFERROR(IF(_xlfn.XLOOKUP(Export4Q22[[#This Row],[Plan ID]],#REF!,#REF!)=Export4Q22[[#This Row],[Concatenate]],"Same","Change"),"New")</f>
        <v>New</v>
      </c>
    </row>
    <row r="4579" spans="1:36" x14ac:dyDescent="0.25">
      <c r="A4579" s="1">
        <v>72419</v>
      </c>
      <c r="B4579" t="s">
        <v>7507</v>
      </c>
      <c r="C4579" t="s">
        <v>176</v>
      </c>
      <c r="D4579" t="s">
        <v>995</v>
      </c>
      <c r="E4579" t="s">
        <v>177</v>
      </c>
      <c r="F4579" s="1">
        <v>7476</v>
      </c>
      <c r="G4579" t="s">
        <v>1205</v>
      </c>
      <c r="H4579" s="3">
        <v>61825</v>
      </c>
      <c r="I4579" t="s">
        <v>6636</v>
      </c>
      <c r="J4579" s="1">
        <v>311</v>
      </c>
      <c r="K4579" t="s">
        <v>1206</v>
      </c>
      <c r="L4579" s="1"/>
      <c r="N4579" s="1"/>
      <c r="P4579" s="1">
        <v>217</v>
      </c>
      <c r="Q4579" t="s">
        <v>3039</v>
      </c>
      <c r="R4579" s="1">
        <v>7504</v>
      </c>
      <c r="S4579" t="s">
        <v>1209</v>
      </c>
      <c r="T4579" t="s">
        <v>1000</v>
      </c>
      <c r="V4579" s="1">
        <v>7504</v>
      </c>
      <c r="W4579" t="s">
        <v>1209</v>
      </c>
      <c r="X4579" t="s">
        <v>183</v>
      </c>
      <c r="Y4579" s="1"/>
      <c r="AA4579" t="s">
        <v>150</v>
      </c>
      <c r="AB4579" s="2">
        <v>5802</v>
      </c>
      <c r="AC4579" s="2">
        <v>0</v>
      </c>
      <c r="AD4579" t="s">
        <v>724</v>
      </c>
      <c r="AF4579" s="1">
        <v>3</v>
      </c>
      <c r="AG4579" s="1"/>
      <c r="AH4579" s="1" t="b">
        <f>Export4Q22[[#This Row],[Pharmacy Controller ID]]&lt;&gt;Export4Q22[[#This Row],[Medical Controller ID]]</f>
        <v>1</v>
      </c>
      <c r="AI4579" t="str">
        <f t="shared" si="71"/>
        <v>72419Iowa State University of Science and TechnologyEmployerTRUECommercial7476Express Scripts National Preferred with Limited UM 202061825Express Scripts National Preferred with Limited311ESI Commercial217Express Scripts (ESI)7504Express Scripts PBMNational7504Express Scripts PBMPBM58020IA3</v>
      </c>
      <c r="AJ4579" s="8" t="str">
        <f>IFERROR(IF(_xlfn.XLOOKUP(Export4Q22[[#This Row],[Plan ID]],#REF!,#REF!)=Export4Q22[[#This Row],[Concatenate]],"Same","Change"),"New")</f>
        <v>New</v>
      </c>
    </row>
    <row r="4580" spans="1:36" x14ac:dyDescent="0.25">
      <c r="A4580" s="1">
        <v>72420</v>
      </c>
      <c r="B4580" t="s">
        <v>7508</v>
      </c>
      <c r="C4580" t="s">
        <v>176</v>
      </c>
      <c r="D4580" t="s">
        <v>995</v>
      </c>
      <c r="E4580" t="s">
        <v>177</v>
      </c>
      <c r="F4580" s="1">
        <v>7476</v>
      </c>
      <c r="G4580" t="s">
        <v>1205</v>
      </c>
      <c r="H4580" s="3">
        <v>61825</v>
      </c>
      <c r="I4580" t="s">
        <v>6636</v>
      </c>
      <c r="J4580" s="1">
        <v>311</v>
      </c>
      <c r="K4580" t="s">
        <v>1206</v>
      </c>
      <c r="L4580" s="1"/>
      <c r="N4580" s="1"/>
      <c r="P4580" s="1">
        <v>217</v>
      </c>
      <c r="Q4580" t="s">
        <v>3039</v>
      </c>
      <c r="R4580" s="1">
        <v>7504</v>
      </c>
      <c r="S4580" t="s">
        <v>1209</v>
      </c>
      <c r="T4580" t="s">
        <v>1000</v>
      </c>
      <c r="V4580" s="1">
        <v>7504</v>
      </c>
      <c r="W4580" t="s">
        <v>1209</v>
      </c>
      <c r="X4580" t="s">
        <v>183</v>
      </c>
      <c r="Y4580" s="1"/>
      <c r="AA4580" t="s">
        <v>150</v>
      </c>
      <c r="AB4580" s="2">
        <v>5202</v>
      </c>
      <c r="AC4580" s="2">
        <v>0</v>
      </c>
      <c r="AD4580" t="s">
        <v>7509</v>
      </c>
      <c r="AF4580" s="1">
        <v>3</v>
      </c>
      <c r="AG4580" s="1"/>
      <c r="AH4580" s="1" t="b">
        <f>Export4Q22[[#This Row],[Pharmacy Controller ID]]&lt;&gt;Export4Q22[[#This Row],[Medical Controller ID]]</f>
        <v>1</v>
      </c>
      <c r="AI4580" t="str">
        <f t="shared" si="71"/>
        <v>72420Briggs &amp; StrattonEmployerTRUECommercial7476Express Scripts National Preferred with Limited UM 202061825Express Scripts National Preferred with Limited311ESI Commercial217Express Scripts (ESI)7504Express Scripts PBMNational7504Express Scripts PBMPBM52020AL,GA,KY,MO,NE,NY,WI3</v>
      </c>
      <c r="AJ4580" s="8" t="str">
        <f>IFERROR(IF(_xlfn.XLOOKUP(Export4Q22[[#This Row],[Plan ID]],#REF!,#REF!)=Export4Q22[[#This Row],[Concatenate]],"Same","Change"),"New")</f>
        <v>New</v>
      </c>
    </row>
    <row r="4581" spans="1:36" x14ac:dyDescent="0.25">
      <c r="A4581" s="1">
        <v>72433</v>
      </c>
      <c r="B4581" t="s">
        <v>7510</v>
      </c>
      <c r="C4581" t="s">
        <v>176</v>
      </c>
      <c r="D4581" t="s">
        <v>995</v>
      </c>
      <c r="E4581" t="s">
        <v>177</v>
      </c>
      <c r="F4581" s="1">
        <v>7476</v>
      </c>
      <c r="G4581" t="s">
        <v>1205</v>
      </c>
      <c r="H4581" s="3">
        <v>61825</v>
      </c>
      <c r="I4581" t="s">
        <v>6636</v>
      </c>
      <c r="J4581" s="1">
        <v>311</v>
      </c>
      <c r="K4581" t="s">
        <v>1206</v>
      </c>
      <c r="L4581" s="1"/>
      <c r="N4581" s="1"/>
      <c r="P4581" s="1">
        <v>217</v>
      </c>
      <c r="Q4581" t="s">
        <v>3039</v>
      </c>
      <c r="R4581" s="1">
        <v>7504</v>
      </c>
      <c r="S4581" t="s">
        <v>1209</v>
      </c>
      <c r="T4581" t="s">
        <v>1000</v>
      </c>
      <c r="V4581" s="1">
        <v>7504</v>
      </c>
      <c r="W4581" t="s">
        <v>1209</v>
      </c>
      <c r="X4581" t="s">
        <v>183</v>
      </c>
      <c r="Y4581" s="1"/>
      <c r="AA4581" t="s">
        <v>150</v>
      </c>
      <c r="AB4581" s="2">
        <v>6160</v>
      </c>
      <c r="AC4581" s="2">
        <v>0</v>
      </c>
      <c r="AD4581" t="s">
        <v>783</v>
      </c>
      <c r="AF4581" s="1">
        <v>3</v>
      </c>
      <c r="AG4581" s="1"/>
      <c r="AH4581" s="1" t="b">
        <f>Export4Q22[[#This Row],[Pharmacy Controller ID]]&lt;&gt;Export4Q22[[#This Row],[Medical Controller ID]]</f>
        <v>1</v>
      </c>
      <c r="AI4581" t="str">
        <f t="shared" si="71"/>
        <v>72433City of AlbuquerqueEmployerTRUECommercial7476Express Scripts National Preferred with Limited UM 202061825Express Scripts National Preferred with Limited311ESI Commercial217Express Scripts (ESI)7504Express Scripts PBMNational7504Express Scripts PBMPBM61600NM3</v>
      </c>
      <c r="AJ4581" s="8" t="str">
        <f>IFERROR(IF(_xlfn.XLOOKUP(Export4Q22[[#This Row],[Plan ID]],#REF!,#REF!)=Export4Q22[[#This Row],[Concatenate]],"Same","Change"),"New")</f>
        <v>New</v>
      </c>
    </row>
    <row r="4582" spans="1:36" x14ac:dyDescent="0.25">
      <c r="A4582" s="1">
        <v>72434</v>
      </c>
      <c r="B4582" t="s">
        <v>7511</v>
      </c>
      <c r="C4582" t="s">
        <v>176</v>
      </c>
      <c r="D4582" t="s">
        <v>995</v>
      </c>
      <c r="E4582" t="s">
        <v>177</v>
      </c>
      <c r="F4582" s="1">
        <v>7476</v>
      </c>
      <c r="G4582" t="s">
        <v>1205</v>
      </c>
      <c r="H4582" s="3">
        <v>61825</v>
      </c>
      <c r="I4582" t="s">
        <v>6636</v>
      </c>
      <c r="J4582" s="1">
        <v>311</v>
      </c>
      <c r="K4582" t="s">
        <v>1206</v>
      </c>
      <c r="L4582" s="1"/>
      <c r="N4582" s="1"/>
      <c r="P4582" s="1">
        <v>217</v>
      </c>
      <c r="Q4582" t="s">
        <v>3039</v>
      </c>
      <c r="R4582" s="1">
        <v>7504</v>
      </c>
      <c r="S4582" t="s">
        <v>1209</v>
      </c>
      <c r="T4582" t="s">
        <v>1000</v>
      </c>
      <c r="V4582" s="1">
        <v>7504</v>
      </c>
      <c r="W4582" t="s">
        <v>1209</v>
      </c>
      <c r="X4582" t="s">
        <v>183</v>
      </c>
      <c r="Y4582" s="1"/>
      <c r="AA4582" t="s">
        <v>150</v>
      </c>
      <c r="AB4582" s="2">
        <v>10103</v>
      </c>
      <c r="AC4582" s="2">
        <v>0</v>
      </c>
      <c r="AD4582" t="s">
        <v>477</v>
      </c>
      <c r="AF4582" s="1">
        <v>3</v>
      </c>
      <c r="AG4582" s="1"/>
      <c r="AH4582" s="1" t="b">
        <f>Export4Q22[[#This Row],[Pharmacy Controller ID]]&lt;&gt;Export4Q22[[#This Row],[Medical Controller ID]]</f>
        <v>1</v>
      </c>
      <c r="AI4582" t="str">
        <f t="shared" si="71"/>
        <v>72434Larry H Miller Group of CompaniesEmployerTRUECommercial7476Express Scripts National Preferred with Limited UM 202061825Express Scripts National Preferred with Limited311ESI Commercial217Express Scripts (ESI)7504Express Scripts PBMNational7504Express Scripts PBMPBM101030UT3</v>
      </c>
      <c r="AJ4582" s="8" t="str">
        <f>IFERROR(IF(_xlfn.XLOOKUP(Export4Q22[[#This Row],[Plan ID]],#REF!,#REF!)=Export4Q22[[#This Row],[Concatenate]],"Same","Change"),"New")</f>
        <v>New</v>
      </c>
    </row>
    <row r="4583" spans="1:36" x14ac:dyDescent="0.25">
      <c r="A4583" s="1">
        <v>72439</v>
      </c>
      <c r="B4583" t="s">
        <v>7512</v>
      </c>
      <c r="C4583" t="s">
        <v>176</v>
      </c>
      <c r="D4583" t="s">
        <v>995</v>
      </c>
      <c r="E4583" t="s">
        <v>177</v>
      </c>
      <c r="F4583" s="1">
        <v>7476</v>
      </c>
      <c r="G4583" t="s">
        <v>1205</v>
      </c>
      <c r="H4583" s="3">
        <v>61825</v>
      </c>
      <c r="I4583" t="s">
        <v>6636</v>
      </c>
      <c r="J4583" s="1">
        <v>311</v>
      </c>
      <c r="K4583" t="s">
        <v>1206</v>
      </c>
      <c r="L4583" s="1"/>
      <c r="N4583" s="1"/>
      <c r="P4583" s="1">
        <v>217</v>
      </c>
      <c r="Q4583" t="s">
        <v>3039</v>
      </c>
      <c r="R4583" s="1">
        <v>7504</v>
      </c>
      <c r="S4583" t="s">
        <v>1209</v>
      </c>
      <c r="T4583" t="s">
        <v>1000</v>
      </c>
      <c r="V4583" s="1">
        <v>7504</v>
      </c>
      <c r="W4583" t="s">
        <v>1209</v>
      </c>
      <c r="X4583" t="s">
        <v>183</v>
      </c>
      <c r="Y4583" s="1"/>
      <c r="AA4583" t="s">
        <v>150</v>
      </c>
      <c r="AB4583" s="2">
        <v>3483</v>
      </c>
      <c r="AC4583" s="2">
        <v>0</v>
      </c>
      <c r="AD4583" t="s">
        <v>274</v>
      </c>
      <c r="AF4583" s="1">
        <v>3</v>
      </c>
      <c r="AG4583" s="1"/>
      <c r="AH4583" s="1" t="b">
        <f>Export4Q22[[#This Row],[Pharmacy Controller ID]]&lt;&gt;Export4Q22[[#This Row],[Medical Controller ID]]</f>
        <v>1</v>
      </c>
      <c r="AI4583" t="str">
        <f t="shared" si="71"/>
        <v>72439LG&amp;E and KUEmployerTRUECommercial7476Express Scripts National Preferred with Limited UM 202061825Express Scripts National Preferred with Limited311ESI Commercial217Express Scripts (ESI)7504Express Scripts PBMNational7504Express Scripts PBMPBM34830KY3</v>
      </c>
      <c r="AJ4583" s="8" t="str">
        <f>IFERROR(IF(_xlfn.XLOOKUP(Export4Q22[[#This Row],[Plan ID]],#REF!,#REF!)=Export4Q22[[#This Row],[Concatenate]],"Same","Change"),"New")</f>
        <v>New</v>
      </c>
    </row>
    <row r="4584" spans="1:36" x14ac:dyDescent="0.25">
      <c r="A4584" s="1">
        <v>72443</v>
      </c>
      <c r="B4584" t="s">
        <v>7513</v>
      </c>
      <c r="C4584" t="s">
        <v>176</v>
      </c>
      <c r="D4584" t="s">
        <v>995</v>
      </c>
      <c r="E4584" t="s">
        <v>177</v>
      </c>
      <c r="F4584" s="1">
        <v>7476</v>
      </c>
      <c r="G4584" t="s">
        <v>1205</v>
      </c>
      <c r="H4584" s="3">
        <v>61825</v>
      </c>
      <c r="I4584" t="s">
        <v>6636</v>
      </c>
      <c r="J4584" s="1">
        <v>311</v>
      </c>
      <c r="K4584" t="s">
        <v>1206</v>
      </c>
      <c r="L4584" s="1"/>
      <c r="N4584" s="1"/>
      <c r="P4584" s="1">
        <v>217</v>
      </c>
      <c r="Q4584" t="s">
        <v>3039</v>
      </c>
      <c r="R4584" s="1">
        <v>7504</v>
      </c>
      <c r="S4584" t="s">
        <v>1209</v>
      </c>
      <c r="T4584" t="s">
        <v>1000</v>
      </c>
      <c r="V4584" s="1">
        <v>7504</v>
      </c>
      <c r="W4584" t="s">
        <v>1209</v>
      </c>
      <c r="X4584" t="s">
        <v>183</v>
      </c>
      <c r="Y4584" s="1"/>
      <c r="AA4584" t="s">
        <v>150</v>
      </c>
      <c r="AB4584" s="2">
        <v>6302</v>
      </c>
      <c r="AC4584" s="2">
        <v>0</v>
      </c>
      <c r="AD4584" t="s">
        <v>646</v>
      </c>
      <c r="AF4584" s="1">
        <v>3</v>
      </c>
      <c r="AG4584" s="1"/>
      <c r="AH4584" s="1" t="b">
        <f>Export4Q22[[#This Row],[Pharmacy Controller ID]]&lt;&gt;Export4Q22[[#This Row],[Medical Controller ID]]</f>
        <v>1</v>
      </c>
      <c r="AI4584" t="str">
        <f t="shared" si="71"/>
        <v>72443City of PortlandEmployerTRUECommercial7476Express Scripts National Preferred with Limited UM 202061825Express Scripts National Preferred with Limited311ESI Commercial217Express Scripts (ESI)7504Express Scripts PBMNational7504Express Scripts PBMPBM63020OR3</v>
      </c>
      <c r="AJ4584" s="8" t="str">
        <f>IFERROR(IF(_xlfn.XLOOKUP(Export4Q22[[#This Row],[Plan ID]],#REF!,#REF!)=Export4Q22[[#This Row],[Concatenate]],"Same","Change"),"New")</f>
        <v>New</v>
      </c>
    </row>
    <row r="4585" spans="1:36" x14ac:dyDescent="0.25">
      <c r="A4585" s="1">
        <v>200</v>
      </c>
      <c r="B4585" t="s">
        <v>7514</v>
      </c>
      <c r="C4585" t="s">
        <v>176</v>
      </c>
      <c r="D4585" t="s">
        <v>995</v>
      </c>
      <c r="E4585" t="s">
        <v>177</v>
      </c>
      <c r="F4585" s="1">
        <v>7479</v>
      </c>
      <c r="G4585" t="s">
        <v>7515</v>
      </c>
      <c r="H4585" s="3">
        <v>59394</v>
      </c>
      <c r="I4585" t="s">
        <v>7516</v>
      </c>
      <c r="J4585" s="1">
        <v>311</v>
      </c>
      <c r="K4585" t="s">
        <v>1206</v>
      </c>
      <c r="L4585" s="1"/>
      <c r="N4585" s="1"/>
      <c r="P4585" s="1">
        <v>217</v>
      </c>
      <c r="Q4585" t="s">
        <v>3039</v>
      </c>
      <c r="R4585" s="1">
        <v>7504</v>
      </c>
      <c r="S4585" t="s">
        <v>1209</v>
      </c>
      <c r="T4585" t="s">
        <v>1000</v>
      </c>
      <c r="U4585" t="s">
        <v>182</v>
      </c>
      <c r="V4585" s="1">
        <v>7504</v>
      </c>
      <c r="W4585" t="s">
        <v>1209</v>
      </c>
      <c r="X4585" t="s">
        <v>183</v>
      </c>
      <c r="Y4585" s="1"/>
      <c r="AA4585" t="s">
        <v>150</v>
      </c>
      <c r="AB4585" s="2">
        <v>0</v>
      </c>
      <c r="AC4585" s="2">
        <v>0</v>
      </c>
      <c r="AD4585" t="s">
        <v>551</v>
      </c>
      <c r="AF4585" s="1">
        <v>3</v>
      </c>
      <c r="AG4585" s="1"/>
      <c r="AH4585" s="1" t="b">
        <f>Export4Q22[[#This Row],[Pharmacy Controller ID]]&lt;&gt;Export4Q22[[#This Row],[Medical Controller ID]]</f>
        <v>1</v>
      </c>
      <c r="AI4585" t="str">
        <f t="shared" si="71"/>
        <v>200MIT Health PlansEmployerTRUECommercial7479Express Scripts National Preferred with Unlimited UM 202059394Express Scripts National Preferred with Unlimited311ESI Commercial217Express Scripts (ESI)7504Express Scripts PBMNationalPBM Controlled7504Express Scripts PBMPBM00MA3</v>
      </c>
      <c r="AJ4585" s="8" t="str">
        <f>IFERROR(IF(_xlfn.XLOOKUP(Export4Q22[[#This Row],[Plan ID]],#REF!,#REF!)=Export4Q22[[#This Row],[Concatenate]],"Same","Change"),"New")</f>
        <v>New</v>
      </c>
    </row>
    <row r="4586" spans="1:36" x14ac:dyDescent="0.25">
      <c r="A4586" s="1">
        <v>3859</v>
      </c>
      <c r="B4586" t="s">
        <v>7516</v>
      </c>
      <c r="C4586" t="s">
        <v>994</v>
      </c>
      <c r="D4586" t="s">
        <v>995</v>
      </c>
      <c r="E4586" t="s">
        <v>177</v>
      </c>
      <c r="F4586" s="1">
        <v>7479</v>
      </c>
      <c r="G4586" t="s">
        <v>7515</v>
      </c>
      <c r="H4586" s="3">
        <v>59394</v>
      </c>
      <c r="I4586" t="s">
        <v>7516</v>
      </c>
      <c r="J4586" s="1">
        <v>311</v>
      </c>
      <c r="K4586" t="s">
        <v>1206</v>
      </c>
      <c r="L4586" s="1"/>
      <c r="N4586" s="1"/>
      <c r="P4586" s="1">
        <v>217</v>
      </c>
      <c r="Q4586" t="s">
        <v>3039</v>
      </c>
      <c r="R4586" s="1">
        <v>7504</v>
      </c>
      <c r="S4586" t="s">
        <v>1209</v>
      </c>
      <c r="T4586" t="s">
        <v>1000</v>
      </c>
      <c r="U4586" t="s">
        <v>182</v>
      </c>
      <c r="V4586" s="1">
        <v>7504</v>
      </c>
      <c r="W4586" t="s">
        <v>1209</v>
      </c>
      <c r="X4586" t="s">
        <v>183</v>
      </c>
      <c r="Y4586" s="1"/>
      <c r="AA4586" t="s">
        <v>150</v>
      </c>
      <c r="AB4586" s="2">
        <v>4362348</v>
      </c>
      <c r="AC4586" s="2">
        <v>0</v>
      </c>
      <c r="AD4586" t="s">
        <v>2243</v>
      </c>
      <c r="AF4586" s="1">
        <v>3</v>
      </c>
      <c r="AG4586" s="1"/>
      <c r="AH4586" s="1" t="b">
        <f>Export4Q22[[#This Row],[Pharmacy Controller ID]]&lt;&gt;Export4Q22[[#This Row],[Medical Controller ID]]</f>
        <v>1</v>
      </c>
      <c r="AI4586" t="str">
        <f t="shared" si="71"/>
        <v>3859Express Scripts National Preferred with UnlimitedPBM OfferingTRUECommercial7479Express Scripts National Preferred with Unlimited UM 202059394Express Scripts National Preferred with Unlimited311ESI Commercial217Express Scripts (ESI)7504Express Scripts PBMNationalPBM Controlled7504Express Scripts PBMPBM43623480AK,AL,AR,AZ,CA,CO,CT,DC,DE,FL,GA,GU,HI,IA,ID,IL,IN,KS,KY,LA,MA,MD,ME,MI,MN,MO,MS,MT,NC,ND,NE,NH,NJ,NM,NV,NY,OH,OK,OR,PA,PR,RI,SC,SD,TN,TX,UT,VA,VT,WA,WI,WV,WY3</v>
      </c>
      <c r="AJ4586" s="8" t="str">
        <f>IFERROR(IF(_xlfn.XLOOKUP(Export4Q22[[#This Row],[Plan ID]],#REF!,#REF!)=Export4Q22[[#This Row],[Concatenate]],"Same","Change"),"New")</f>
        <v>New</v>
      </c>
    </row>
    <row r="4587" spans="1:36" x14ac:dyDescent="0.25">
      <c r="A4587" s="1">
        <v>196</v>
      </c>
      <c r="B4587" t="s">
        <v>7517</v>
      </c>
      <c r="C4587" t="s">
        <v>195</v>
      </c>
      <c r="D4587" t="s">
        <v>37</v>
      </c>
      <c r="E4587" t="s">
        <v>177</v>
      </c>
      <c r="F4587" s="1">
        <v>540</v>
      </c>
      <c r="G4587" t="s">
        <v>7518</v>
      </c>
      <c r="H4587" s="3">
        <v>59718</v>
      </c>
      <c r="I4587" t="s">
        <v>7518</v>
      </c>
      <c r="J4587" s="1">
        <v>321</v>
      </c>
      <c r="K4587" t="s">
        <v>7519</v>
      </c>
      <c r="L4587" s="1">
        <v>323</v>
      </c>
      <c r="M4587" t="s">
        <v>7520</v>
      </c>
      <c r="N4587" s="1">
        <v>7459</v>
      </c>
      <c r="O4587" t="s">
        <v>7521</v>
      </c>
      <c r="P4587" s="1">
        <v>218</v>
      </c>
      <c r="Q4587" t="s">
        <v>7522</v>
      </c>
      <c r="R4587" s="1">
        <v>889</v>
      </c>
      <c r="S4587" t="s">
        <v>45</v>
      </c>
      <c r="T4587" t="s">
        <v>46</v>
      </c>
      <c r="U4587" t="s">
        <v>47</v>
      </c>
      <c r="V4587" s="1">
        <v>7459</v>
      </c>
      <c r="W4587" t="s">
        <v>7521</v>
      </c>
      <c r="X4587" t="s">
        <v>48</v>
      </c>
      <c r="Y4587" s="1">
        <v>7459</v>
      </c>
      <c r="Z4587" t="s">
        <v>7521</v>
      </c>
      <c r="AA4587" t="s">
        <v>48</v>
      </c>
      <c r="AB4587" s="2">
        <v>25957</v>
      </c>
      <c r="AC4587" s="2">
        <v>38897</v>
      </c>
      <c r="AD4587" t="s">
        <v>551</v>
      </c>
      <c r="AE4587" t="s">
        <v>551</v>
      </c>
      <c r="AF4587" s="1">
        <v>143</v>
      </c>
      <c r="AG4587" s="1">
        <v>148</v>
      </c>
      <c r="AH4587" s="1" t="b">
        <f>Export4Q22[[#This Row],[Pharmacy Controller ID]]&lt;&gt;Export4Q22[[#This Row],[Medical Controller ID]]</f>
        <v>0</v>
      </c>
      <c r="AI4587" t="str">
        <f t="shared" si="71"/>
        <v>196Fallon Community Health Plan HMOHMOFALSECommercial540Fallon Community Health Plan 3 Tier59718Fallon Community Health Plan 3 Tier321Fallon Community Health Plan Commercial-HIX323Fallon Community Health Plan, Inc. Commercial7459Fallon Community Health Plan, Inc.218Fallon Community Health Plan889OptumRxCustomPBM Claims7459Fallon Community Health Plan, Inc.Parent7459Fallon Community Health Plan, Inc.Parent2595738897MAMA143148</v>
      </c>
      <c r="AJ4587" s="8" t="str">
        <f>IFERROR(IF(_xlfn.XLOOKUP(Export4Q22[[#This Row],[Plan ID]],#REF!,#REF!)=Export4Q22[[#This Row],[Concatenate]],"Same","Change"),"New")</f>
        <v>New</v>
      </c>
    </row>
    <row r="4588" spans="1:36" x14ac:dyDescent="0.25">
      <c r="A4588" s="1">
        <v>70704</v>
      </c>
      <c r="B4588" t="s">
        <v>7523</v>
      </c>
      <c r="C4588" t="s">
        <v>195</v>
      </c>
      <c r="D4588" t="s">
        <v>37</v>
      </c>
      <c r="E4588" t="s">
        <v>177</v>
      </c>
      <c r="F4588" s="1">
        <v>4984</v>
      </c>
      <c r="G4588" t="s">
        <v>7524</v>
      </c>
      <c r="H4588" s="3">
        <v>64207</v>
      </c>
      <c r="I4588" t="s">
        <v>7525</v>
      </c>
      <c r="J4588" s="1">
        <v>321</v>
      </c>
      <c r="K4588" t="s">
        <v>7519</v>
      </c>
      <c r="L4588" s="1">
        <v>323</v>
      </c>
      <c r="M4588" t="s">
        <v>7520</v>
      </c>
      <c r="N4588" s="1">
        <v>7459</v>
      </c>
      <c r="O4588" t="s">
        <v>7521</v>
      </c>
      <c r="P4588" s="1">
        <v>218</v>
      </c>
      <c r="Q4588" t="s">
        <v>7522</v>
      </c>
      <c r="R4588" s="1">
        <v>889</v>
      </c>
      <c r="S4588" t="s">
        <v>45</v>
      </c>
      <c r="T4588" t="s">
        <v>46</v>
      </c>
      <c r="V4588" s="1">
        <v>7459</v>
      </c>
      <c r="W4588" t="s">
        <v>7521</v>
      </c>
      <c r="X4588" t="s">
        <v>48</v>
      </c>
      <c r="Y4588" s="1">
        <v>7459</v>
      </c>
      <c r="Z4588" t="s">
        <v>7521</v>
      </c>
      <c r="AA4588" t="s">
        <v>48</v>
      </c>
      <c r="AB4588" s="2">
        <v>4225</v>
      </c>
      <c r="AC4588" s="2">
        <v>6331</v>
      </c>
      <c r="AD4588" t="s">
        <v>551</v>
      </c>
      <c r="AE4588" t="s">
        <v>551</v>
      </c>
      <c r="AF4588" s="1">
        <v>143</v>
      </c>
      <c r="AG4588" s="1">
        <v>148</v>
      </c>
      <c r="AH4588" s="1" t="b">
        <f>Export4Q22[[#This Row],[Pharmacy Controller ID]]&lt;&gt;Export4Q22[[#This Row],[Medical Controller ID]]</f>
        <v>0</v>
      </c>
      <c r="AI4588" t="str">
        <f t="shared" si="71"/>
        <v>70704Fallon Community Health Plan 4 Tier HMOHMOFALSECommercial4984Fallon Community Health Plan 4 Tier HIX64207Fallon Community Health Plan 4 Tier321Fallon Community Health Plan Commercial-HIX323Fallon Community Health Plan, Inc. Commercial7459Fallon Community Health Plan, Inc.218Fallon Community Health Plan889OptumRxCustom7459Fallon Community Health Plan, Inc.Parent7459Fallon Community Health Plan, Inc.Parent42256331MAMA143148</v>
      </c>
      <c r="AJ4588" s="8" t="str">
        <f>IFERROR(IF(_xlfn.XLOOKUP(Export4Q22[[#This Row],[Plan ID]],#REF!,#REF!)=Export4Q22[[#This Row],[Concatenate]],"Same","Change"),"New")</f>
        <v>New</v>
      </c>
    </row>
    <row r="4589" spans="1:36" x14ac:dyDescent="0.25">
      <c r="A4589" s="1">
        <v>63701</v>
      </c>
      <c r="B4589" t="s">
        <v>7526</v>
      </c>
      <c r="C4589" t="s">
        <v>326</v>
      </c>
      <c r="D4589" t="s">
        <v>37</v>
      </c>
      <c r="E4589" t="s">
        <v>327</v>
      </c>
      <c r="F4589" s="1">
        <v>4984</v>
      </c>
      <c r="G4589" t="s">
        <v>7524</v>
      </c>
      <c r="H4589" s="3">
        <v>62361</v>
      </c>
      <c r="I4589" t="s">
        <v>7524</v>
      </c>
      <c r="J4589" s="1">
        <v>321</v>
      </c>
      <c r="K4589" t="s">
        <v>7519</v>
      </c>
      <c r="L4589" s="1">
        <v>324</v>
      </c>
      <c r="M4589" t="s">
        <v>7527</v>
      </c>
      <c r="N4589" s="1">
        <v>7459</v>
      </c>
      <c r="O4589" t="s">
        <v>7521</v>
      </c>
      <c r="P4589" s="1">
        <v>218</v>
      </c>
      <c r="Q4589" t="s">
        <v>7522</v>
      </c>
      <c r="R4589" s="1">
        <v>889</v>
      </c>
      <c r="S4589" t="s">
        <v>45</v>
      </c>
      <c r="T4589" t="s">
        <v>46</v>
      </c>
      <c r="U4589" t="s">
        <v>47</v>
      </c>
      <c r="V4589" s="1">
        <v>7459</v>
      </c>
      <c r="W4589" t="s">
        <v>7521</v>
      </c>
      <c r="X4589" t="s">
        <v>48</v>
      </c>
      <c r="Y4589" s="1">
        <v>7459</v>
      </c>
      <c r="Z4589" t="s">
        <v>7521</v>
      </c>
      <c r="AA4589" t="s">
        <v>48</v>
      </c>
      <c r="AB4589" s="2">
        <v>6165</v>
      </c>
      <c r="AC4589" s="2">
        <v>6165</v>
      </c>
      <c r="AD4589" t="s">
        <v>551</v>
      </c>
      <c r="AE4589" t="s">
        <v>551</v>
      </c>
      <c r="AF4589" s="1">
        <v>143</v>
      </c>
      <c r="AG4589" s="1">
        <v>148</v>
      </c>
      <c r="AH4589" s="1" t="b">
        <f>Export4Q22[[#This Row],[Pharmacy Controller ID]]&lt;&gt;Export4Q22[[#This Row],[Medical Controller ID]]</f>
        <v>0</v>
      </c>
      <c r="AI4589" t="str">
        <f t="shared" si="71"/>
        <v>63701Fallon Community Health Plan 4 Tier HMO HIXHMO-HIXFALSEHealth Exchange4984Fallon Community Health Plan 4 Tier HIX62361Fallon Community Health Plan 4 Tier HIX321Fallon Community Health Plan Commercial-HIX324Fallon Community Health Plan, Inc. Health Exchange7459Fallon Community Health Plan, Inc.218Fallon Community Health Plan889OptumRxCustomPBM Claims7459Fallon Community Health Plan, Inc.Parent7459Fallon Community Health Plan, Inc.Parent61656165MAMA143148</v>
      </c>
      <c r="AJ4589" s="8" t="str">
        <f>IFERROR(IF(_xlfn.XLOOKUP(Export4Q22[[#This Row],[Plan ID]],#REF!,#REF!)=Export4Q22[[#This Row],[Concatenate]],"Same","Change"),"New")</f>
        <v>New</v>
      </c>
    </row>
    <row r="4590" spans="1:36" x14ac:dyDescent="0.25">
      <c r="A4590" s="1">
        <v>5923</v>
      </c>
      <c r="B4590" t="s">
        <v>7528</v>
      </c>
      <c r="C4590" t="s">
        <v>159</v>
      </c>
      <c r="D4590" t="s">
        <v>37</v>
      </c>
      <c r="E4590" t="s">
        <v>160</v>
      </c>
      <c r="F4590" s="1">
        <v>2329</v>
      </c>
      <c r="G4590" t="s">
        <v>7529</v>
      </c>
      <c r="H4590" s="3">
        <v>59719</v>
      </c>
      <c r="I4590" t="s">
        <v>7529</v>
      </c>
      <c r="J4590" s="1">
        <v>322</v>
      </c>
      <c r="K4590" t="s">
        <v>7529</v>
      </c>
      <c r="L4590" s="1">
        <v>325</v>
      </c>
      <c r="M4590" t="s">
        <v>7530</v>
      </c>
      <c r="N4590" s="1">
        <v>7459</v>
      </c>
      <c r="O4590" t="s">
        <v>7521</v>
      </c>
      <c r="P4590" s="1">
        <v>218</v>
      </c>
      <c r="Q4590" t="s">
        <v>7522</v>
      </c>
      <c r="R4590" s="1">
        <v>889</v>
      </c>
      <c r="S4590" t="s">
        <v>45</v>
      </c>
      <c r="T4590" t="s">
        <v>46</v>
      </c>
      <c r="U4590" t="s">
        <v>47</v>
      </c>
      <c r="V4590" s="1">
        <v>7459</v>
      </c>
      <c r="W4590" t="s">
        <v>7521</v>
      </c>
      <c r="X4590" t="s">
        <v>48</v>
      </c>
      <c r="Y4590" s="1">
        <v>7459</v>
      </c>
      <c r="Z4590" t="s">
        <v>7521</v>
      </c>
      <c r="AA4590" t="s">
        <v>48</v>
      </c>
      <c r="AB4590" s="2">
        <v>97465</v>
      </c>
      <c r="AC4590" s="2">
        <v>97465</v>
      </c>
      <c r="AD4590" t="s">
        <v>551</v>
      </c>
      <c r="AE4590" t="s">
        <v>551</v>
      </c>
      <c r="AF4590" s="1">
        <v>143</v>
      </c>
      <c r="AG4590" s="1">
        <v>148</v>
      </c>
      <c r="AH4590" s="1" t="b">
        <f>Export4Q22[[#This Row],[Pharmacy Controller ID]]&lt;&gt;Export4Q22[[#This Row],[Medical Controller ID]]</f>
        <v>0</v>
      </c>
      <c r="AI4590" t="str">
        <f t="shared" si="71"/>
        <v>5923Fallon Community Health Plan MassHealth (FCHP MassHealth)HMO - MedicaidFALSEManaged Medicaid2329Fallon Community Health Plan MassHealth59719Fallon Community Health Plan MassHealth322Fallon Community Health Plan MassHealth325Fallon Community Health Plan, Inc. Managed Medicaid MA7459Fallon Community Health Plan, Inc.218Fallon Community Health Plan889OptumRxCustomPBM Claims7459Fallon Community Health Plan, Inc.Parent7459Fallon Community Health Plan, Inc.Parent9746597465MAMA143148</v>
      </c>
      <c r="AJ4590" s="8" t="str">
        <f>IFERROR(IF(_xlfn.XLOOKUP(Export4Q22[[#This Row],[Plan ID]],#REF!,#REF!)=Export4Q22[[#This Row],[Concatenate]],"Same","Change"),"New")</f>
        <v>New</v>
      </c>
    </row>
    <row r="4591" spans="1:36" x14ac:dyDescent="0.25">
      <c r="A4591" s="1">
        <v>70457</v>
      </c>
      <c r="B4591" t="s">
        <v>7531</v>
      </c>
      <c r="C4591" t="s">
        <v>551</v>
      </c>
      <c r="D4591" t="s">
        <v>37</v>
      </c>
      <c r="E4591" t="s">
        <v>38</v>
      </c>
      <c r="F4591" s="1">
        <v>7252</v>
      </c>
      <c r="G4591" t="s">
        <v>7532</v>
      </c>
      <c r="H4591" s="3">
        <v>64061</v>
      </c>
      <c r="I4591" t="s">
        <v>7532</v>
      </c>
      <c r="J4591" s="1"/>
      <c r="L4591" s="1">
        <v>326</v>
      </c>
      <c r="M4591" t="s">
        <v>7533</v>
      </c>
      <c r="N4591" s="1">
        <v>7459</v>
      </c>
      <c r="O4591" t="s">
        <v>7521</v>
      </c>
      <c r="P4591" s="1">
        <v>218</v>
      </c>
      <c r="Q4591" t="s">
        <v>7522</v>
      </c>
      <c r="R4591" s="1"/>
      <c r="U4591" t="s">
        <v>551</v>
      </c>
      <c r="V4591" s="1"/>
      <c r="X4591" t="s">
        <v>183</v>
      </c>
      <c r="Y4591" s="1">
        <v>7459</v>
      </c>
      <c r="Z4591" t="s">
        <v>7521</v>
      </c>
      <c r="AA4591" t="s">
        <v>48</v>
      </c>
      <c r="AB4591" s="2">
        <v>0</v>
      </c>
      <c r="AC4591" s="2">
        <v>0</v>
      </c>
      <c r="AE4591" t="s">
        <v>551</v>
      </c>
      <c r="AF4591" s="1"/>
      <c r="AG4591" s="1">
        <v>148</v>
      </c>
      <c r="AH4591" s="1" t="b">
        <f>Export4Q22[[#This Row],[Pharmacy Controller ID]]&lt;&gt;Export4Q22[[#This Row],[Medical Controller ID]]</f>
        <v>1</v>
      </c>
      <c r="AI4591" t="str">
        <f t="shared" si="71"/>
        <v>70457Fallon Medicare MA OnlyMAFALSEMedicare7252Fallon Community Health Plan Medicare MA Only64061Fallon Community Health Plan Medicare MA Only326Fallon Community Health Plan, Inc. Medicare7459Fallon Community Health Plan, Inc.218Fallon Community Health PlanMAPBM7459Fallon Community Health Plan, Inc.Parent00MA148</v>
      </c>
      <c r="AJ4591" s="8" t="str">
        <f>IFERROR(IF(_xlfn.XLOOKUP(Export4Q22[[#This Row],[Plan ID]],#REF!,#REF!)=Export4Q22[[#This Row],[Concatenate]],"Same","Change"),"New")</f>
        <v>New</v>
      </c>
    </row>
    <row r="4592" spans="1:36" x14ac:dyDescent="0.25">
      <c r="A4592" s="1">
        <v>71573</v>
      </c>
      <c r="B4592" t="s">
        <v>7534</v>
      </c>
      <c r="C4592" t="s">
        <v>551</v>
      </c>
      <c r="D4592" t="s">
        <v>37</v>
      </c>
      <c r="E4592" t="s">
        <v>38</v>
      </c>
      <c r="F4592" s="1">
        <v>7252</v>
      </c>
      <c r="G4592" t="s">
        <v>7532</v>
      </c>
      <c r="H4592" s="3">
        <v>64061</v>
      </c>
      <c r="I4592" t="s">
        <v>7532</v>
      </c>
      <c r="J4592" s="1"/>
      <c r="L4592" s="1">
        <v>326</v>
      </c>
      <c r="M4592" t="s">
        <v>7533</v>
      </c>
      <c r="N4592" s="1">
        <v>7459</v>
      </c>
      <c r="O4592" t="s">
        <v>7521</v>
      </c>
      <c r="P4592" s="1">
        <v>218</v>
      </c>
      <c r="Q4592" t="s">
        <v>7522</v>
      </c>
      <c r="R4592" s="1"/>
      <c r="V4592" s="1"/>
      <c r="X4592" t="s">
        <v>183</v>
      </c>
      <c r="Y4592" s="1">
        <v>7459</v>
      </c>
      <c r="Z4592" t="s">
        <v>7521</v>
      </c>
      <c r="AA4592" t="s">
        <v>48</v>
      </c>
      <c r="AB4592" s="2">
        <v>0</v>
      </c>
      <c r="AC4592" s="2">
        <v>145</v>
      </c>
      <c r="AE4592" t="s">
        <v>551</v>
      </c>
      <c r="AF4592" s="1"/>
      <c r="AG4592" s="1">
        <v>148</v>
      </c>
      <c r="AH4592" s="1" t="b">
        <f>Export4Q22[[#This Row],[Pharmacy Controller ID]]&lt;&gt;Export4Q22[[#This Row],[Medical Controller ID]]</f>
        <v>1</v>
      </c>
      <c r="AI4592" t="str">
        <f t="shared" si="71"/>
        <v>71573Fallon Medicare Plus Saver MA OnlyMAFALSEMedicare7252Fallon Community Health Plan Medicare MA Only64061Fallon Community Health Plan Medicare MA Only326Fallon Community Health Plan, Inc. Medicare7459Fallon Community Health Plan, Inc.218Fallon Community Health PlanPBM7459Fallon Community Health Plan, Inc.Parent0145MA148</v>
      </c>
      <c r="AJ4592" s="8" t="str">
        <f>IFERROR(IF(_xlfn.XLOOKUP(Export4Q22[[#This Row],[Plan ID]],#REF!,#REF!)=Export4Q22[[#This Row],[Concatenate]],"Same","Change"),"New")</f>
        <v>New</v>
      </c>
    </row>
    <row r="4593" spans="1:36" x14ac:dyDescent="0.25">
      <c r="A4593" s="1">
        <v>10841</v>
      </c>
      <c r="B4593" t="s">
        <v>7535</v>
      </c>
      <c r="C4593" t="s">
        <v>36</v>
      </c>
      <c r="D4593" t="s">
        <v>37</v>
      </c>
      <c r="E4593" t="s">
        <v>38</v>
      </c>
      <c r="F4593" s="1">
        <v>7818</v>
      </c>
      <c r="G4593" t="s">
        <v>7536</v>
      </c>
      <c r="H4593" s="3">
        <v>60332</v>
      </c>
      <c r="I4593" t="s">
        <v>7537</v>
      </c>
      <c r="J4593" s="1">
        <v>324</v>
      </c>
      <c r="K4593" t="s">
        <v>7538</v>
      </c>
      <c r="L4593" s="1">
        <v>326</v>
      </c>
      <c r="M4593" t="s">
        <v>7533</v>
      </c>
      <c r="N4593" s="1">
        <v>7459</v>
      </c>
      <c r="O4593" t="s">
        <v>7521</v>
      </c>
      <c r="P4593" s="1">
        <v>218</v>
      </c>
      <c r="Q4593" t="s">
        <v>7522</v>
      </c>
      <c r="R4593" s="1">
        <v>889</v>
      </c>
      <c r="S4593" t="s">
        <v>45</v>
      </c>
      <c r="T4593" t="s">
        <v>46</v>
      </c>
      <c r="U4593" t="s">
        <v>47</v>
      </c>
      <c r="V4593" s="1">
        <v>7459</v>
      </c>
      <c r="W4593" t="s">
        <v>7521</v>
      </c>
      <c r="X4593" t="s">
        <v>48</v>
      </c>
      <c r="Y4593" s="1">
        <v>7459</v>
      </c>
      <c r="Z4593" t="s">
        <v>7521</v>
      </c>
      <c r="AA4593" t="s">
        <v>48</v>
      </c>
      <c r="AB4593" s="2">
        <v>2026</v>
      </c>
      <c r="AC4593" s="2">
        <v>2026</v>
      </c>
      <c r="AD4593" t="s">
        <v>551</v>
      </c>
      <c r="AE4593" t="s">
        <v>551</v>
      </c>
      <c r="AF4593" s="1">
        <v>143</v>
      </c>
      <c r="AG4593" s="1">
        <v>148</v>
      </c>
      <c r="AH4593" s="1" t="b">
        <f>Export4Q22[[#This Row],[Pharmacy Controller ID]]&lt;&gt;Export4Q22[[#This Row],[Medical Controller ID]]</f>
        <v>0</v>
      </c>
      <c r="AI4593" t="str">
        <f t="shared" si="71"/>
        <v>10841Fallon Medicare Plus BlueMA-PDFALSEMedicare7818Fallon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Inc.Parent20262026MAMA143148</v>
      </c>
      <c r="AJ4593" s="8" t="str">
        <f>IFERROR(IF(_xlfn.XLOOKUP(Export4Q22[[#This Row],[Plan ID]],#REF!,#REF!)=Export4Q22[[#This Row],[Concatenate]],"Same","Change"),"New")</f>
        <v>New</v>
      </c>
    </row>
    <row r="4594" spans="1:36" x14ac:dyDescent="0.25">
      <c r="A4594" s="1">
        <v>10853</v>
      </c>
      <c r="B4594" t="s">
        <v>7539</v>
      </c>
      <c r="C4594" t="s">
        <v>36</v>
      </c>
      <c r="D4594" t="s">
        <v>37</v>
      </c>
      <c r="E4594" t="s">
        <v>38</v>
      </c>
      <c r="F4594" s="1">
        <v>7818</v>
      </c>
      <c r="G4594" t="s">
        <v>7536</v>
      </c>
      <c r="H4594" s="3">
        <v>60332</v>
      </c>
      <c r="I4594" t="s">
        <v>7537</v>
      </c>
      <c r="J4594" s="1">
        <v>324</v>
      </c>
      <c r="K4594" t="s">
        <v>7538</v>
      </c>
      <c r="L4594" s="1">
        <v>326</v>
      </c>
      <c r="M4594" t="s">
        <v>7533</v>
      </c>
      <c r="N4594" s="1">
        <v>7459</v>
      </c>
      <c r="O4594" t="s">
        <v>7521</v>
      </c>
      <c r="P4594" s="1">
        <v>218</v>
      </c>
      <c r="Q4594" t="s">
        <v>7522</v>
      </c>
      <c r="R4594" s="1">
        <v>889</v>
      </c>
      <c r="S4594" t="s">
        <v>45</v>
      </c>
      <c r="T4594" t="s">
        <v>46</v>
      </c>
      <c r="U4594" t="s">
        <v>47</v>
      </c>
      <c r="V4594" s="1">
        <v>7459</v>
      </c>
      <c r="W4594" t="s">
        <v>7521</v>
      </c>
      <c r="X4594" t="s">
        <v>48</v>
      </c>
      <c r="Y4594" s="1">
        <v>7459</v>
      </c>
      <c r="Z4594" t="s">
        <v>7521</v>
      </c>
      <c r="AA4594" t="s">
        <v>48</v>
      </c>
      <c r="AB4594" s="2">
        <v>3814</v>
      </c>
      <c r="AC4594" s="2">
        <v>3814</v>
      </c>
      <c r="AD4594" t="s">
        <v>551</v>
      </c>
      <c r="AE4594" t="s">
        <v>551</v>
      </c>
      <c r="AF4594" s="1">
        <v>143</v>
      </c>
      <c r="AG4594" s="1">
        <v>148</v>
      </c>
      <c r="AH4594" s="1" t="b">
        <f>Export4Q22[[#This Row],[Pharmacy Controller ID]]&lt;&gt;Export4Q22[[#This Row],[Medical Controller ID]]</f>
        <v>0</v>
      </c>
      <c r="AI4594" t="str">
        <f t="shared" si="71"/>
        <v>10853Fallon Medicare Plus GreenMA-PDFALSEMedicare7818Fallon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Inc.Parent38143814MAMA143148</v>
      </c>
      <c r="AJ4594" s="8" t="str">
        <f>IFERROR(IF(_xlfn.XLOOKUP(Export4Q22[[#This Row],[Plan ID]],#REF!,#REF!)=Export4Q22[[#This Row],[Concatenate]],"Same","Change"),"New")</f>
        <v>New</v>
      </c>
    </row>
    <row r="4595" spans="1:36" x14ac:dyDescent="0.25">
      <c r="A4595" s="1">
        <v>61814</v>
      </c>
      <c r="B4595" t="s">
        <v>7540</v>
      </c>
      <c r="C4595" t="s">
        <v>36</v>
      </c>
      <c r="D4595" t="s">
        <v>37</v>
      </c>
      <c r="E4595" t="s">
        <v>38</v>
      </c>
      <c r="F4595" s="1">
        <v>7818</v>
      </c>
      <c r="G4595" t="s">
        <v>7536</v>
      </c>
      <c r="H4595" s="3">
        <v>60332</v>
      </c>
      <c r="I4595" t="s">
        <v>7537</v>
      </c>
      <c r="J4595" s="1">
        <v>324</v>
      </c>
      <c r="K4595" t="s">
        <v>7538</v>
      </c>
      <c r="L4595" s="1">
        <v>326</v>
      </c>
      <c r="M4595" t="s">
        <v>7533</v>
      </c>
      <c r="N4595" s="1">
        <v>7459</v>
      </c>
      <c r="O4595" t="s">
        <v>7521</v>
      </c>
      <c r="P4595" s="1">
        <v>218</v>
      </c>
      <c r="Q4595" t="s">
        <v>7522</v>
      </c>
      <c r="R4595" s="1">
        <v>889</v>
      </c>
      <c r="S4595" t="s">
        <v>45</v>
      </c>
      <c r="T4595" t="s">
        <v>46</v>
      </c>
      <c r="U4595" t="s">
        <v>47</v>
      </c>
      <c r="V4595" s="1">
        <v>7459</v>
      </c>
      <c r="W4595" t="s">
        <v>7521</v>
      </c>
      <c r="X4595" t="s">
        <v>48</v>
      </c>
      <c r="Y4595" s="1">
        <v>7459</v>
      </c>
      <c r="Z4595" t="s">
        <v>7521</v>
      </c>
      <c r="AA4595" t="s">
        <v>48</v>
      </c>
      <c r="AB4595" s="2">
        <v>453</v>
      </c>
      <c r="AC4595" s="2">
        <v>453</v>
      </c>
      <c r="AD4595" t="s">
        <v>551</v>
      </c>
      <c r="AE4595" t="s">
        <v>551</v>
      </c>
      <c r="AF4595" s="1">
        <v>143</v>
      </c>
      <c r="AG4595" s="1">
        <v>148</v>
      </c>
      <c r="AH4595" s="1" t="b">
        <f>Export4Q22[[#This Row],[Pharmacy Controller ID]]&lt;&gt;Export4Q22[[#This Row],[Medical Controller ID]]</f>
        <v>0</v>
      </c>
      <c r="AI4595" t="str">
        <f t="shared" si="71"/>
        <v>61814Fallon Medicare Plus Super SaverMA-PDFALSEMedicare7818Fallon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Inc.Parent453453MAMA143148</v>
      </c>
      <c r="AJ4595" s="8" t="str">
        <f>IFERROR(IF(_xlfn.XLOOKUP(Export4Q22[[#This Row],[Plan ID]],#REF!,#REF!)=Export4Q22[[#This Row],[Concatenate]],"Same","Change"),"New")</f>
        <v>New</v>
      </c>
    </row>
    <row r="4596" spans="1:36" x14ac:dyDescent="0.25">
      <c r="A4596" s="1">
        <v>68298</v>
      </c>
      <c r="B4596" t="s">
        <v>7541</v>
      </c>
      <c r="C4596" t="s">
        <v>36</v>
      </c>
      <c r="D4596" t="s">
        <v>37</v>
      </c>
      <c r="E4596" t="s">
        <v>38</v>
      </c>
      <c r="F4596" s="1">
        <v>7818</v>
      </c>
      <c r="G4596" t="s">
        <v>7536</v>
      </c>
      <c r="H4596" s="3">
        <v>60332</v>
      </c>
      <c r="I4596" t="s">
        <v>7537</v>
      </c>
      <c r="J4596" s="1">
        <v>324</v>
      </c>
      <c r="K4596" t="s">
        <v>7538</v>
      </c>
      <c r="L4596" s="1">
        <v>326</v>
      </c>
      <c r="M4596" t="s">
        <v>7533</v>
      </c>
      <c r="N4596" s="1">
        <v>7459</v>
      </c>
      <c r="O4596" t="s">
        <v>7521</v>
      </c>
      <c r="P4596" s="1">
        <v>218</v>
      </c>
      <c r="Q4596" t="s">
        <v>7522</v>
      </c>
      <c r="R4596" s="1">
        <v>889</v>
      </c>
      <c r="S4596" t="s">
        <v>45</v>
      </c>
      <c r="T4596" t="s">
        <v>46</v>
      </c>
      <c r="U4596" t="s">
        <v>47</v>
      </c>
      <c r="V4596" s="1">
        <v>7459</v>
      </c>
      <c r="W4596" t="s">
        <v>7521</v>
      </c>
      <c r="X4596" t="s">
        <v>48</v>
      </c>
      <c r="Y4596" s="1">
        <v>7459</v>
      </c>
      <c r="Z4596" t="s">
        <v>7521</v>
      </c>
      <c r="AA4596" t="s">
        <v>48</v>
      </c>
      <c r="AB4596" s="2">
        <v>5126</v>
      </c>
      <c r="AC4596" s="2">
        <v>5126</v>
      </c>
      <c r="AD4596" t="s">
        <v>551</v>
      </c>
      <c r="AE4596" t="s">
        <v>551</v>
      </c>
      <c r="AF4596" s="1">
        <v>143</v>
      </c>
      <c r="AG4596" s="1">
        <v>148</v>
      </c>
      <c r="AH4596" s="1" t="b">
        <f>Export4Q22[[#This Row],[Pharmacy Controller ID]]&lt;&gt;Export4Q22[[#This Row],[Medical Controller ID]]</f>
        <v>0</v>
      </c>
      <c r="AI4596" t="str">
        <f t="shared" si="71"/>
        <v>68298Fallon Medicare Plus OrangeMA-PDFALSEMedicare7818Fallon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Inc.Parent51265126MAMA143148</v>
      </c>
      <c r="AJ4596" s="8" t="str">
        <f>IFERROR(IF(_xlfn.XLOOKUP(Export4Q22[[#This Row],[Plan ID]],#REF!,#REF!)=Export4Q22[[#This Row],[Concatenate]],"Same","Change"),"New")</f>
        <v>New</v>
      </c>
    </row>
    <row r="4597" spans="1:36" x14ac:dyDescent="0.25">
      <c r="A4597" s="1">
        <v>69754</v>
      </c>
      <c r="B4597" t="s">
        <v>7542</v>
      </c>
      <c r="C4597" t="s">
        <v>36</v>
      </c>
      <c r="D4597" t="s">
        <v>37</v>
      </c>
      <c r="E4597" t="s">
        <v>38</v>
      </c>
      <c r="F4597" s="1">
        <v>7818</v>
      </c>
      <c r="G4597" t="s">
        <v>7536</v>
      </c>
      <c r="H4597" s="3">
        <v>60332</v>
      </c>
      <c r="I4597" t="s">
        <v>7537</v>
      </c>
      <c r="J4597" s="1">
        <v>324</v>
      </c>
      <c r="K4597" t="s">
        <v>7538</v>
      </c>
      <c r="L4597" s="1">
        <v>326</v>
      </c>
      <c r="M4597" t="s">
        <v>7533</v>
      </c>
      <c r="N4597" s="1">
        <v>7459</v>
      </c>
      <c r="O4597" t="s">
        <v>7521</v>
      </c>
      <c r="P4597" s="1">
        <v>218</v>
      </c>
      <c r="Q4597" t="s">
        <v>7522</v>
      </c>
      <c r="R4597" s="1">
        <v>889</v>
      </c>
      <c r="S4597" t="s">
        <v>45</v>
      </c>
      <c r="T4597" t="s">
        <v>46</v>
      </c>
      <c r="U4597" t="s">
        <v>47</v>
      </c>
      <c r="V4597" s="1">
        <v>7459</v>
      </c>
      <c r="W4597" t="s">
        <v>7521</v>
      </c>
      <c r="X4597" t="s">
        <v>48</v>
      </c>
      <c r="Y4597" s="1">
        <v>7459</v>
      </c>
      <c r="Z4597" t="s">
        <v>7521</v>
      </c>
      <c r="AA4597" t="s">
        <v>48</v>
      </c>
      <c r="AB4597" s="2">
        <v>184</v>
      </c>
      <c r="AC4597" s="2">
        <v>184</v>
      </c>
      <c r="AD4597" t="s">
        <v>551</v>
      </c>
      <c r="AE4597" t="s">
        <v>551</v>
      </c>
      <c r="AF4597" s="1">
        <v>143</v>
      </c>
      <c r="AG4597" s="1">
        <v>148</v>
      </c>
      <c r="AH4597" s="1" t="b">
        <f>Export4Q22[[#This Row],[Pharmacy Controller ID]]&lt;&gt;Export4Q22[[#This Row],[Medical Controller ID]]</f>
        <v>0</v>
      </c>
      <c r="AI4597" t="str">
        <f t="shared" si="71"/>
        <v>69754Fallon Medicare Plus Central Blue HMOMA-PDFALSEMedicare7818Fallon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Inc.Parent184184MAMA143148</v>
      </c>
      <c r="AJ4597" s="8" t="str">
        <f>IFERROR(IF(_xlfn.XLOOKUP(Export4Q22[[#This Row],[Plan ID]],#REF!,#REF!)=Export4Q22[[#This Row],[Concatenate]],"Same","Change"),"New")</f>
        <v>New</v>
      </c>
    </row>
    <row r="4598" spans="1:36" x14ac:dyDescent="0.25">
      <c r="A4598" s="1">
        <v>69755</v>
      </c>
      <c r="B4598" t="s">
        <v>7543</v>
      </c>
      <c r="C4598" t="s">
        <v>36</v>
      </c>
      <c r="D4598" t="s">
        <v>37</v>
      </c>
      <c r="E4598" t="s">
        <v>38</v>
      </c>
      <c r="F4598" s="1">
        <v>7818</v>
      </c>
      <c r="G4598" t="s">
        <v>7536</v>
      </c>
      <c r="H4598" s="3">
        <v>60332</v>
      </c>
      <c r="I4598" t="s">
        <v>7537</v>
      </c>
      <c r="J4598" s="1">
        <v>324</v>
      </c>
      <c r="K4598" t="s">
        <v>7538</v>
      </c>
      <c r="L4598" s="1">
        <v>326</v>
      </c>
      <c r="M4598" t="s">
        <v>7533</v>
      </c>
      <c r="N4598" s="1">
        <v>7459</v>
      </c>
      <c r="O4598" t="s">
        <v>7521</v>
      </c>
      <c r="P4598" s="1">
        <v>218</v>
      </c>
      <c r="Q4598" t="s">
        <v>7522</v>
      </c>
      <c r="R4598" s="1">
        <v>889</v>
      </c>
      <c r="S4598" t="s">
        <v>45</v>
      </c>
      <c r="T4598" t="s">
        <v>46</v>
      </c>
      <c r="U4598" t="s">
        <v>47</v>
      </c>
      <c r="V4598" s="1">
        <v>7459</v>
      </c>
      <c r="W4598" t="s">
        <v>7521</v>
      </c>
      <c r="X4598" t="s">
        <v>48</v>
      </c>
      <c r="Y4598" s="1">
        <v>7459</v>
      </c>
      <c r="Z4598" t="s">
        <v>7521</v>
      </c>
      <c r="AA4598" t="s">
        <v>48</v>
      </c>
      <c r="AB4598" s="2">
        <v>136</v>
      </c>
      <c r="AC4598" s="2">
        <v>136</v>
      </c>
      <c r="AD4598" t="s">
        <v>551</v>
      </c>
      <c r="AE4598" t="s">
        <v>551</v>
      </c>
      <c r="AF4598" s="1">
        <v>143</v>
      </c>
      <c r="AG4598" s="1">
        <v>148</v>
      </c>
      <c r="AH4598" s="1" t="b">
        <f>Export4Q22[[#This Row],[Pharmacy Controller ID]]&lt;&gt;Export4Q22[[#This Row],[Medical Controller ID]]</f>
        <v>0</v>
      </c>
      <c r="AI4598" t="str">
        <f t="shared" si="71"/>
        <v>69755Fallon Medicare Plus Central Green HMOMA-PDFALSEMedicare7818Fallon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Inc.Parent136136MAMA143148</v>
      </c>
      <c r="AJ4598" s="8" t="str">
        <f>IFERROR(IF(_xlfn.XLOOKUP(Export4Q22[[#This Row],[Plan ID]],#REF!,#REF!)=Export4Q22[[#This Row],[Concatenate]],"Same","Change"),"New")</f>
        <v>New</v>
      </c>
    </row>
    <row r="4599" spans="1:36" x14ac:dyDescent="0.25">
      <c r="A4599" s="1">
        <v>69756</v>
      </c>
      <c r="B4599" t="s">
        <v>7544</v>
      </c>
      <c r="C4599" t="s">
        <v>36</v>
      </c>
      <c r="D4599" t="s">
        <v>37</v>
      </c>
      <c r="E4599" t="s">
        <v>38</v>
      </c>
      <c r="F4599" s="1">
        <v>7818</v>
      </c>
      <c r="G4599" t="s">
        <v>7536</v>
      </c>
      <c r="H4599" s="3">
        <v>60332</v>
      </c>
      <c r="I4599" t="s">
        <v>7537</v>
      </c>
      <c r="J4599" s="1">
        <v>324</v>
      </c>
      <c r="K4599" t="s">
        <v>7538</v>
      </c>
      <c r="L4599" s="1">
        <v>326</v>
      </c>
      <c r="M4599" t="s">
        <v>7533</v>
      </c>
      <c r="N4599" s="1">
        <v>7459</v>
      </c>
      <c r="O4599" t="s">
        <v>7521</v>
      </c>
      <c r="P4599" s="1">
        <v>218</v>
      </c>
      <c r="Q4599" t="s">
        <v>7522</v>
      </c>
      <c r="R4599" s="1">
        <v>889</v>
      </c>
      <c r="S4599" t="s">
        <v>45</v>
      </c>
      <c r="T4599" t="s">
        <v>46</v>
      </c>
      <c r="U4599" t="s">
        <v>47</v>
      </c>
      <c r="V4599" s="1">
        <v>7459</v>
      </c>
      <c r="W4599" t="s">
        <v>7521</v>
      </c>
      <c r="X4599" t="s">
        <v>48</v>
      </c>
      <c r="Y4599" s="1">
        <v>7459</v>
      </c>
      <c r="Z4599" t="s">
        <v>7521</v>
      </c>
      <c r="AA4599" t="s">
        <v>48</v>
      </c>
      <c r="AB4599" s="2">
        <v>506</v>
      </c>
      <c r="AC4599" s="2">
        <v>506</v>
      </c>
      <c r="AD4599" t="s">
        <v>551</v>
      </c>
      <c r="AE4599" t="s">
        <v>551</v>
      </c>
      <c r="AF4599" s="1">
        <v>143</v>
      </c>
      <c r="AG4599" s="1">
        <v>148</v>
      </c>
      <c r="AH4599" s="1" t="b">
        <f>Export4Q22[[#This Row],[Pharmacy Controller ID]]&lt;&gt;Export4Q22[[#This Row],[Medical Controller ID]]</f>
        <v>0</v>
      </c>
      <c r="AI4599" t="str">
        <f t="shared" si="71"/>
        <v>69756Fallon Medicare Plus Central Orange HMOMA-PDFALSEMedicare7818Fallon Medicare Plus 202160332Fallon Senior Plan324Fallon Senior Plan Medicare326Fallon Community Health Plan, Inc. Medicare7459Fallon Community Health Plan, Inc.218Fallon Community Health Plan889OptumRxCustomPBM Claims7459Fallon Community Health Plan, Inc.Parent7459Fallon Community Health Plan, Inc.Parent506506MAMA143148</v>
      </c>
      <c r="AJ4599" s="8" t="str">
        <f>IFERROR(IF(_xlfn.XLOOKUP(Export4Q22[[#This Row],[Plan ID]],#REF!,#REF!)=Export4Q22[[#This Row],[Concatenate]],"Same","Change"),"New")</f>
        <v>New</v>
      </c>
    </row>
    <row r="4600" spans="1:36" x14ac:dyDescent="0.25">
      <c r="A4600" s="1">
        <v>66635</v>
      </c>
      <c r="B4600" t="s">
        <v>7545</v>
      </c>
      <c r="C4600" t="s">
        <v>147</v>
      </c>
      <c r="D4600" t="s">
        <v>37</v>
      </c>
      <c r="E4600" t="s">
        <v>38</v>
      </c>
      <c r="F4600" s="1">
        <v>8225</v>
      </c>
      <c r="G4600" t="s">
        <v>7546</v>
      </c>
      <c r="H4600" s="3">
        <v>65267</v>
      </c>
      <c r="I4600" t="s">
        <v>7545</v>
      </c>
      <c r="J4600" s="1">
        <v>1470</v>
      </c>
      <c r="K4600" t="s">
        <v>7545</v>
      </c>
      <c r="L4600" s="1"/>
      <c r="N4600" s="1">
        <v>66475</v>
      </c>
      <c r="O4600" t="s">
        <v>7547</v>
      </c>
      <c r="P4600" s="1">
        <v>220</v>
      </c>
      <c r="Q4600" t="s">
        <v>7547</v>
      </c>
      <c r="R4600" s="1">
        <v>889</v>
      </c>
      <c r="S4600" t="s">
        <v>45</v>
      </c>
      <c r="T4600" t="s">
        <v>46</v>
      </c>
      <c r="U4600" t="s">
        <v>47</v>
      </c>
      <c r="V4600" s="1">
        <v>66475</v>
      </c>
      <c r="W4600" t="s">
        <v>7547</v>
      </c>
      <c r="X4600" t="s">
        <v>48</v>
      </c>
      <c r="Y4600" s="1"/>
      <c r="AA4600" t="s">
        <v>150</v>
      </c>
      <c r="AB4600" s="2">
        <v>650</v>
      </c>
      <c r="AC4600" s="2">
        <v>0</v>
      </c>
      <c r="AD4600" t="s">
        <v>3341</v>
      </c>
      <c r="AF4600" s="1">
        <v>279</v>
      </c>
      <c r="AG4600" s="1"/>
      <c r="AH4600" s="1" t="b">
        <f>Export4Q22[[#This Row],[Pharmacy Controller ID]]&lt;&gt;Export4Q22[[#This Row],[Medical Controller ID]]</f>
        <v>1</v>
      </c>
      <c r="AI4600" t="str">
        <f t="shared" si="71"/>
        <v>66635Farm Bureau Essential RxPDPFALSEMedicare8225Farm Bureau Health Plans Medicare Essential Rx65267Farm Bureau Essential Rx1470Farm Bureau Essential Rx66475Farm Bureau Health Plans220Farm Bureau Health Plans889OptumRxCustomPBM Claims66475Farm Bureau Health PlansParent6500AL,TN279</v>
      </c>
      <c r="AJ4600" s="8" t="str">
        <f>IFERROR(IF(_xlfn.XLOOKUP(Export4Q22[[#This Row],[Plan ID]],#REF!,#REF!)=Export4Q22[[#This Row],[Concatenate]],"Same","Change"),"New")</f>
        <v>New</v>
      </c>
    </row>
    <row r="4601" spans="1:36" x14ac:dyDescent="0.25">
      <c r="A4601" s="1">
        <v>66636</v>
      </c>
      <c r="B4601" t="s">
        <v>7548</v>
      </c>
      <c r="C4601" t="s">
        <v>147</v>
      </c>
      <c r="D4601" t="s">
        <v>37</v>
      </c>
      <c r="E4601" t="s">
        <v>38</v>
      </c>
      <c r="F4601" s="1">
        <v>4856</v>
      </c>
      <c r="G4601" t="s">
        <v>7547</v>
      </c>
      <c r="H4601" s="3">
        <v>62291</v>
      </c>
      <c r="I4601" t="s">
        <v>7547</v>
      </c>
      <c r="J4601" s="1">
        <v>1064</v>
      </c>
      <c r="K4601" t="s">
        <v>7547</v>
      </c>
      <c r="L4601" s="1"/>
      <c r="N4601" s="1">
        <v>66475</v>
      </c>
      <c r="O4601" t="s">
        <v>7547</v>
      </c>
      <c r="P4601" s="1">
        <v>220</v>
      </c>
      <c r="Q4601" t="s">
        <v>7547</v>
      </c>
      <c r="R4601" s="1">
        <v>889</v>
      </c>
      <c r="S4601" t="s">
        <v>45</v>
      </c>
      <c r="T4601" t="s">
        <v>265</v>
      </c>
      <c r="U4601" t="s">
        <v>47</v>
      </c>
      <c r="V4601" s="1">
        <v>66475</v>
      </c>
      <c r="W4601" t="s">
        <v>7547</v>
      </c>
      <c r="X4601" t="s">
        <v>48</v>
      </c>
      <c r="Y4601" s="1"/>
      <c r="AA4601" t="s">
        <v>150</v>
      </c>
      <c r="AB4601" s="2">
        <v>2836</v>
      </c>
      <c r="AC4601" s="2">
        <v>0</v>
      </c>
      <c r="AD4601" t="s">
        <v>3341</v>
      </c>
      <c r="AF4601" s="1">
        <v>279</v>
      </c>
      <c r="AG4601" s="1"/>
      <c r="AH4601" s="1" t="b">
        <f>Export4Q22[[#This Row],[Pharmacy Controller ID]]&lt;&gt;Export4Q22[[#This Row],[Medical Controller ID]]</f>
        <v>1</v>
      </c>
      <c r="AI4601" t="str">
        <f t="shared" si="71"/>
        <v>66636Farm Bureau Select RxPDPFALSEMedicare4856Farm Bureau Health Plans62291Farm Bureau Health Plans1064Farm Bureau Health Plans66475Farm Bureau Health Plans220Farm Bureau Health Plans889OptumRxProcessorPBM Claims66475Farm Bureau Health PlansParent28360AL,TN279</v>
      </c>
      <c r="AJ4601" s="8" t="str">
        <f>IFERROR(IF(_xlfn.XLOOKUP(Export4Q22[[#This Row],[Plan ID]],#REF!,#REF!)=Export4Q22[[#This Row],[Concatenate]],"Same","Change"),"New")</f>
        <v>New</v>
      </c>
    </row>
    <row r="4602" spans="1:36" x14ac:dyDescent="0.25">
      <c r="A4602" s="1">
        <v>72408</v>
      </c>
      <c r="B4602" t="s">
        <v>7549</v>
      </c>
      <c r="C4602" t="s">
        <v>551</v>
      </c>
      <c r="D4602" t="s">
        <v>37</v>
      </c>
      <c r="E4602" t="s">
        <v>38</v>
      </c>
      <c r="F4602" s="1">
        <v>8290</v>
      </c>
      <c r="G4602" t="s">
        <v>7550</v>
      </c>
      <c r="H4602" s="3">
        <v>65338</v>
      </c>
      <c r="I4602" t="s">
        <v>7550</v>
      </c>
      <c r="J4602" s="1"/>
      <c r="L4602" s="1">
        <v>348</v>
      </c>
      <c r="M4602" t="s">
        <v>7551</v>
      </c>
      <c r="N4602" s="1">
        <v>66456</v>
      </c>
      <c r="O4602" t="s">
        <v>7552</v>
      </c>
      <c r="P4602" s="1">
        <v>238</v>
      </c>
      <c r="Q4602" t="s">
        <v>7552</v>
      </c>
      <c r="R4602" s="1"/>
      <c r="V4602" s="1"/>
      <c r="X4602" t="s">
        <v>183</v>
      </c>
      <c r="Y4602" s="1">
        <v>66456</v>
      </c>
      <c r="Z4602" t="s">
        <v>7552</v>
      </c>
      <c r="AA4602" t="s">
        <v>48</v>
      </c>
      <c r="AB4602" s="2">
        <v>0</v>
      </c>
      <c r="AC4602" s="2">
        <v>34</v>
      </c>
      <c r="AE4602" t="s">
        <v>132</v>
      </c>
      <c r="AF4602" s="1"/>
      <c r="AG4602" s="1">
        <v>187</v>
      </c>
      <c r="AH4602" s="1" t="b">
        <f>Export4Q22[[#This Row],[Pharmacy Controller ID]]&lt;&gt;Export4Q22[[#This Row],[Medical Controller ID]]</f>
        <v>1</v>
      </c>
      <c r="AI4602" t="str">
        <f t="shared" si="71"/>
        <v>72408FHCP Medicare Valor MA OnlyMAFALSEMedicare8290FHCP Medicare MA Only65338FHCP Medicare MA Only348Florida Health Care Plans Medicare66456Florida Health Care Plans238Florida Health Care PlansPBM66456Florida Health Care PlansParent034FL187</v>
      </c>
      <c r="AJ4602" s="8" t="str">
        <f>IFERROR(IF(_xlfn.XLOOKUP(Export4Q22[[#This Row],[Plan ID]],#REF!,#REF!)=Export4Q22[[#This Row],[Concatenate]],"Same","Change"),"New")</f>
        <v>New</v>
      </c>
    </row>
    <row r="4603" spans="1:36" x14ac:dyDescent="0.25">
      <c r="A4603" s="1">
        <v>10352</v>
      </c>
      <c r="B4603" t="s">
        <v>7553</v>
      </c>
      <c r="C4603" t="s">
        <v>36</v>
      </c>
      <c r="D4603" t="s">
        <v>37</v>
      </c>
      <c r="E4603" t="s">
        <v>38</v>
      </c>
      <c r="F4603" s="1">
        <v>6609</v>
      </c>
      <c r="G4603" t="s">
        <v>7554</v>
      </c>
      <c r="H4603" s="3">
        <v>59152</v>
      </c>
      <c r="I4603" t="s">
        <v>7555</v>
      </c>
      <c r="J4603" s="1">
        <v>133</v>
      </c>
      <c r="K4603" t="s">
        <v>7556</v>
      </c>
      <c r="L4603" s="1">
        <v>348</v>
      </c>
      <c r="M4603" t="s">
        <v>7551</v>
      </c>
      <c r="N4603" s="1">
        <v>66456</v>
      </c>
      <c r="O4603" t="s">
        <v>7552</v>
      </c>
      <c r="P4603" s="1">
        <v>238</v>
      </c>
      <c r="Q4603" t="s">
        <v>7552</v>
      </c>
      <c r="R4603" s="1">
        <v>889</v>
      </c>
      <c r="S4603" t="s">
        <v>45</v>
      </c>
      <c r="T4603" t="s">
        <v>265</v>
      </c>
      <c r="U4603" t="s">
        <v>47</v>
      </c>
      <c r="V4603" s="1">
        <v>66456</v>
      </c>
      <c r="W4603" t="s">
        <v>7552</v>
      </c>
      <c r="X4603" t="s">
        <v>48</v>
      </c>
      <c r="Y4603" s="1">
        <v>66456</v>
      </c>
      <c r="Z4603" t="s">
        <v>7552</v>
      </c>
      <c r="AA4603" t="s">
        <v>48</v>
      </c>
      <c r="AB4603" s="2">
        <v>3507</v>
      </c>
      <c r="AC4603" s="2">
        <v>3507</v>
      </c>
      <c r="AD4603" t="s">
        <v>132</v>
      </c>
      <c r="AE4603" t="s">
        <v>132</v>
      </c>
      <c r="AF4603" s="1">
        <v>170</v>
      </c>
      <c r="AG4603" s="1">
        <v>187</v>
      </c>
      <c r="AH4603" s="1" t="b">
        <f>Export4Q22[[#This Row],[Pharmacy Controller ID]]&lt;&gt;Export4Q22[[#This Row],[Medical Controller ID]]</f>
        <v>0</v>
      </c>
      <c r="AI4603" t="str">
        <f t="shared" si="71"/>
        <v>10352FHCP Medicare RxMA-PDFALSEMedicare6609FHCP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PlansParent35073507FLFL170187</v>
      </c>
      <c r="AJ4603" s="8" t="str">
        <f>IFERROR(IF(_xlfn.XLOOKUP(Export4Q22[[#This Row],[Plan ID]],#REF!,#REF!)=Export4Q22[[#This Row],[Concatenate]],"Same","Change"),"New")</f>
        <v>New</v>
      </c>
    </row>
    <row r="4604" spans="1:36" x14ac:dyDescent="0.25">
      <c r="A4604" s="1">
        <v>10440</v>
      </c>
      <c r="B4604" t="s">
        <v>7557</v>
      </c>
      <c r="C4604" t="s">
        <v>36</v>
      </c>
      <c r="D4604" t="s">
        <v>37</v>
      </c>
      <c r="E4604" t="s">
        <v>38</v>
      </c>
      <c r="F4604" s="1">
        <v>6609</v>
      </c>
      <c r="G4604" t="s">
        <v>7554</v>
      </c>
      <c r="H4604" s="3">
        <v>59152</v>
      </c>
      <c r="I4604" t="s">
        <v>7555</v>
      </c>
      <c r="J4604" s="1">
        <v>133</v>
      </c>
      <c r="K4604" t="s">
        <v>7556</v>
      </c>
      <c r="L4604" s="1">
        <v>348</v>
      </c>
      <c r="M4604" t="s">
        <v>7551</v>
      </c>
      <c r="N4604" s="1">
        <v>66456</v>
      </c>
      <c r="O4604" t="s">
        <v>7552</v>
      </c>
      <c r="P4604" s="1">
        <v>238</v>
      </c>
      <c r="Q4604" t="s">
        <v>7552</v>
      </c>
      <c r="R4604" s="1">
        <v>889</v>
      </c>
      <c r="S4604" t="s">
        <v>45</v>
      </c>
      <c r="T4604" t="s">
        <v>265</v>
      </c>
      <c r="U4604" t="s">
        <v>47</v>
      </c>
      <c r="V4604" s="1">
        <v>66456</v>
      </c>
      <c r="W4604" t="s">
        <v>7552</v>
      </c>
      <c r="X4604" t="s">
        <v>48</v>
      </c>
      <c r="Y4604" s="1">
        <v>66456</v>
      </c>
      <c r="Z4604" t="s">
        <v>7552</v>
      </c>
      <c r="AA4604" t="s">
        <v>48</v>
      </c>
      <c r="AB4604" s="2">
        <v>5778</v>
      </c>
      <c r="AC4604" s="2">
        <v>5778</v>
      </c>
      <c r="AD4604" t="s">
        <v>132</v>
      </c>
      <c r="AE4604" t="s">
        <v>132</v>
      </c>
      <c r="AF4604" s="1">
        <v>170</v>
      </c>
      <c r="AG4604" s="1">
        <v>187</v>
      </c>
      <c r="AH4604" s="1" t="b">
        <f>Export4Q22[[#This Row],[Pharmacy Controller ID]]&lt;&gt;Export4Q22[[#This Row],[Medical Controller ID]]</f>
        <v>0</v>
      </c>
      <c r="AI4604" t="str">
        <f t="shared" si="71"/>
        <v>10440FHCP Medicare Rx PlusMA-PDFALSEMedicare6609FHCP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PlansParent57785778FLFL170187</v>
      </c>
      <c r="AJ4604" s="8" t="str">
        <f>IFERROR(IF(_xlfn.XLOOKUP(Export4Q22[[#This Row],[Plan ID]],#REF!,#REF!)=Export4Q22[[#This Row],[Concatenate]],"Same","Change"),"New")</f>
        <v>New</v>
      </c>
    </row>
    <row r="4605" spans="1:36" x14ac:dyDescent="0.25">
      <c r="A4605" s="1">
        <v>65292</v>
      </c>
      <c r="B4605" t="s">
        <v>7558</v>
      </c>
      <c r="C4605" t="s">
        <v>36</v>
      </c>
      <c r="D4605" t="s">
        <v>37</v>
      </c>
      <c r="E4605" t="s">
        <v>38</v>
      </c>
      <c r="F4605" s="1">
        <v>6609</v>
      </c>
      <c r="G4605" t="s">
        <v>7554</v>
      </c>
      <c r="H4605" s="3">
        <v>59152</v>
      </c>
      <c r="I4605" t="s">
        <v>7555</v>
      </c>
      <c r="J4605" s="1">
        <v>133</v>
      </c>
      <c r="K4605" t="s">
        <v>7556</v>
      </c>
      <c r="L4605" s="1">
        <v>348</v>
      </c>
      <c r="M4605" t="s">
        <v>7551</v>
      </c>
      <c r="N4605" s="1">
        <v>66456</v>
      </c>
      <c r="O4605" t="s">
        <v>7552</v>
      </c>
      <c r="P4605" s="1">
        <v>238</v>
      </c>
      <c r="Q4605" t="s">
        <v>7552</v>
      </c>
      <c r="R4605" s="1">
        <v>889</v>
      </c>
      <c r="S4605" t="s">
        <v>45</v>
      </c>
      <c r="T4605" t="s">
        <v>265</v>
      </c>
      <c r="U4605" t="s">
        <v>47</v>
      </c>
      <c r="V4605" s="1">
        <v>66456</v>
      </c>
      <c r="W4605" t="s">
        <v>7552</v>
      </c>
      <c r="X4605" t="s">
        <v>48</v>
      </c>
      <c r="Y4605" s="1">
        <v>66456</v>
      </c>
      <c r="Z4605" t="s">
        <v>7552</v>
      </c>
      <c r="AA4605" t="s">
        <v>48</v>
      </c>
      <c r="AB4605" s="2">
        <v>910</v>
      </c>
      <c r="AC4605" s="2">
        <v>910</v>
      </c>
      <c r="AD4605" t="s">
        <v>132</v>
      </c>
      <c r="AE4605" t="s">
        <v>132</v>
      </c>
      <c r="AF4605" s="1">
        <v>170</v>
      </c>
      <c r="AG4605" s="1">
        <v>187</v>
      </c>
      <c r="AH4605" s="1" t="b">
        <f>Export4Q22[[#This Row],[Pharmacy Controller ID]]&lt;&gt;Export4Q22[[#This Row],[Medical Controller ID]]</f>
        <v>0</v>
      </c>
      <c r="AI4605" t="str">
        <f t="shared" si="71"/>
        <v>65292FHCP Medicare Premier PlusMA-PDFALSEMedicare6609FHCP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PlansParent910910FLFL170187</v>
      </c>
      <c r="AJ4605" s="8" t="str">
        <f>IFERROR(IF(_xlfn.XLOOKUP(Export4Q22[[#This Row],[Plan ID]],#REF!,#REF!)=Export4Q22[[#This Row],[Concatenate]],"Same","Change"),"New")</f>
        <v>New</v>
      </c>
    </row>
    <row r="4606" spans="1:36" x14ac:dyDescent="0.25">
      <c r="A4606" s="1">
        <v>68349</v>
      </c>
      <c r="B4606" t="s">
        <v>7559</v>
      </c>
      <c r="C4606" t="s">
        <v>36</v>
      </c>
      <c r="D4606" t="s">
        <v>37</v>
      </c>
      <c r="E4606" t="s">
        <v>38</v>
      </c>
      <c r="F4606" s="1">
        <v>6609</v>
      </c>
      <c r="G4606" t="s">
        <v>7554</v>
      </c>
      <c r="H4606" s="3">
        <v>59152</v>
      </c>
      <c r="I4606" t="s">
        <v>7555</v>
      </c>
      <c r="J4606" s="1">
        <v>133</v>
      </c>
      <c r="K4606" t="s">
        <v>7556</v>
      </c>
      <c r="L4606" s="1">
        <v>348</v>
      </c>
      <c r="M4606" t="s">
        <v>7551</v>
      </c>
      <c r="N4606" s="1">
        <v>66456</v>
      </c>
      <c r="O4606" t="s">
        <v>7552</v>
      </c>
      <c r="P4606" s="1">
        <v>238</v>
      </c>
      <c r="Q4606" t="s">
        <v>7552</v>
      </c>
      <c r="R4606" s="1">
        <v>889</v>
      </c>
      <c r="S4606" t="s">
        <v>45</v>
      </c>
      <c r="T4606" t="s">
        <v>265</v>
      </c>
      <c r="U4606" t="s">
        <v>47</v>
      </c>
      <c r="V4606" s="1">
        <v>66456</v>
      </c>
      <c r="W4606" t="s">
        <v>7552</v>
      </c>
      <c r="X4606" t="s">
        <v>48</v>
      </c>
      <c r="Y4606" s="1">
        <v>66456</v>
      </c>
      <c r="Z4606" t="s">
        <v>7552</v>
      </c>
      <c r="AA4606" t="s">
        <v>48</v>
      </c>
      <c r="AB4606" s="2">
        <v>1757</v>
      </c>
      <c r="AC4606" s="2">
        <v>1757</v>
      </c>
      <c r="AD4606" t="s">
        <v>132</v>
      </c>
      <c r="AE4606" t="s">
        <v>132</v>
      </c>
      <c r="AF4606" s="1">
        <v>170</v>
      </c>
      <c r="AG4606" s="1">
        <v>187</v>
      </c>
      <c r="AH4606" s="1" t="b">
        <f>Export4Q22[[#This Row],[Pharmacy Controller ID]]&lt;&gt;Export4Q22[[#This Row],[Medical Controller ID]]</f>
        <v>0</v>
      </c>
      <c r="AI4606" t="str">
        <f t="shared" si="71"/>
        <v>68349FHCP Medicare Rx SavingsMA-PDFALSEMedicare6609FHCP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PlansParent17571757FLFL170187</v>
      </c>
      <c r="AJ4606" s="8" t="str">
        <f>IFERROR(IF(_xlfn.XLOOKUP(Export4Q22[[#This Row],[Plan ID]],#REF!,#REF!)=Export4Q22[[#This Row],[Concatenate]],"Same","Change"),"New")</f>
        <v>New</v>
      </c>
    </row>
    <row r="4607" spans="1:36" x14ac:dyDescent="0.25">
      <c r="A4607" s="1">
        <v>69428</v>
      </c>
      <c r="B4607" t="s">
        <v>7560</v>
      </c>
      <c r="C4607" t="s">
        <v>36</v>
      </c>
      <c r="D4607" t="s">
        <v>37</v>
      </c>
      <c r="E4607" t="s">
        <v>38</v>
      </c>
      <c r="F4607" s="1">
        <v>6609</v>
      </c>
      <c r="G4607" t="s">
        <v>7554</v>
      </c>
      <c r="H4607" s="3">
        <v>59152</v>
      </c>
      <c r="I4607" t="s">
        <v>7555</v>
      </c>
      <c r="J4607" s="1">
        <v>133</v>
      </c>
      <c r="K4607" t="s">
        <v>7556</v>
      </c>
      <c r="L4607" s="1">
        <v>348</v>
      </c>
      <c r="M4607" t="s">
        <v>7551</v>
      </c>
      <c r="N4607" s="1">
        <v>66456</v>
      </c>
      <c r="O4607" t="s">
        <v>7552</v>
      </c>
      <c r="P4607" s="1">
        <v>238</v>
      </c>
      <c r="Q4607" t="s">
        <v>7552</v>
      </c>
      <c r="R4607" s="1">
        <v>889</v>
      </c>
      <c r="S4607" t="s">
        <v>45</v>
      </c>
      <c r="T4607" t="s">
        <v>265</v>
      </c>
      <c r="U4607" t="s">
        <v>47</v>
      </c>
      <c r="V4607" s="1">
        <v>66456</v>
      </c>
      <c r="W4607" t="s">
        <v>7552</v>
      </c>
      <c r="X4607" t="s">
        <v>48</v>
      </c>
      <c r="Y4607" s="1">
        <v>66456</v>
      </c>
      <c r="Z4607" t="s">
        <v>7552</v>
      </c>
      <c r="AA4607" t="s">
        <v>48</v>
      </c>
      <c r="AB4607" s="2">
        <v>717</v>
      </c>
      <c r="AC4607" s="2">
        <v>717</v>
      </c>
      <c r="AD4607" t="s">
        <v>132</v>
      </c>
      <c r="AE4607" t="s">
        <v>132</v>
      </c>
      <c r="AF4607" s="1">
        <v>170</v>
      </c>
      <c r="AG4607" s="1">
        <v>187</v>
      </c>
      <c r="AH4607" s="1" t="b">
        <f>Export4Q22[[#This Row],[Pharmacy Controller ID]]&lt;&gt;Export4Q22[[#This Row],[Medical Controller ID]]</f>
        <v>0</v>
      </c>
      <c r="AI4607" t="str">
        <f t="shared" si="71"/>
        <v>69428FHCP Medicare Flagler AdvantageMA-PDFALSEMedicare6609FHCP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PlansParent717717FLFL170187</v>
      </c>
      <c r="AJ4607" s="8" t="str">
        <f>IFERROR(IF(_xlfn.XLOOKUP(Export4Q22[[#This Row],[Plan ID]],#REF!,#REF!)=Export4Q22[[#This Row],[Concatenate]],"Same","Change"),"New")</f>
        <v>New</v>
      </c>
    </row>
    <row r="4608" spans="1:36" x14ac:dyDescent="0.25">
      <c r="A4608" s="1">
        <v>69886</v>
      </c>
      <c r="B4608" t="s">
        <v>7561</v>
      </c>
      <c r="C4608" t="s">
        <v>36</v>
      </c>
      <c r="D4608" t="s">
        <v>37</v>
      </c>
      <c r="E4608" t="s">
        <v>38</v>
      </c>
      <c r="F4608" s="1">
        <v>6609</v>
      </c>
      <c r="G4608" t="s">
        <v>7554</v>
      </c>
      <c r="H4608" s="3">
        <v>59152</v>
      </c>
      <c r="I4608" t="s">
        <v>7555</v>
      </c>
      <c r="J4608" s="1">
        <v>133</v>
      </c>
      <c r="K4608" t="s">
        <v>7556</v>
      </c>
      <c r="L4608" s="1">
        <v>348</v>
      </c>
      <c r="M4608" t="s">
        <v>7551</v>
      </c>
      <c r="N4608" s="1">
        <v>66456</v>
      </c>
      <c r="O4608" t="s">
        <v>7552</v>
      </c>
      <c r="P4608" s="1">
        <v>238</v>
      </c>
      <c r="Q4608" t="s">
        <v>7552</v>
      </c>
      <c r="R4608" s="1">
        <v>889</v>
      </c>
      <c r="S4608" t="s">
        <v>45</v>
      </c>
      <c r="T4608" t="s">
        <v>265</v>
      </c>
      <c r="U4608" t="s">
        <v>47</v>
      </c>
      <c r="V4608" s="1">
        <v>66456</v>
      </c>
      <c r="W4608" t="s">
        <v>7552</v>
      </c>
      <c r="X4608" t="s">
        <v>48</v>
      </c>
      <c r="Y4608" s="1">
        <v>66456</v>
      </c>
      <c r="Z4608" t="s">
        <v>7552</v>
      </c>
      <c r="AA4608" t="s">
        <v>48</v>
      </c>
      <c r="AB4608" s="2">
        <v>3750</v>
      </c>
      <c r="AC4608" s="2">
        <v>3750</v>
      </c>
      <c r="AD4608" t="s">
        <v>132</v>
      </c>
      <c r="AE4608" t="s">
        <v>132</v>
      </c>
      <c r="AF4608" s="1">
        <v>170</v>
      </c>
      <c r="AG4608" s="1">
        <v>187</v>
      </c>
      <c r="AH4608" s="1" t="b">
        <f>Export4Q22[[#This Row],[Pharmacy Controller ID]]&lt;&gt;Export4Q22[[#This Row],[Medical Controller ID]]</f>
        <v>0</v>
      </c>
      <c r="AI4608" t="str">
        <f t="shared" si="71"/>
        <v>69886FHCP Medicare Premier AdvantageMA-PDFALSEMedicare6609FHCP Medicare59152FHCP Medvantage/Premier133Florida Health Care Plan Medicare348Florida Health Care Plans Medicare66456Florida Health Care Plans238Florida Health Care Plans889OptumRxProcessorPBM Claims66456Florida Health Care PlansParent66456Florida Health Care PlansParent37503750FLFL170187</v>
      </c>
      <c r="AJ4608" s="8" t="str">
        <f>IFERROR(IF(_xlfn.XLOOKUP(Export4Q22[[#This Row],[Plan ID]],#REF!,#REF!)=Export4Q22[[#This Row],[Concatenate]],"Same","Change"),"New")</f>
        <v>New</v>
      </c>
    </row>
    <row r="4609" spans="1:36" x14ac:dyDescent="0.25">
      <c r="A4609" s="1">
        <v>62718</v>
      </c>
      <c r="B4609" t="s">
        <v>7562</v>
      </c>
      <c r="C4609" t="s">
        <v>159</v>
      </c>
      <c r="D4609" t="s">
        <v>37</v>
      </c>
      <c r="E4609" t="s">
        <v>160</v>
      </c>
      <c r="F4609" s="1">
        <v>6305</v>
      </c>
      <c r="G4609" t="s">
        <v>7562</v>
      </c>
      <c r="H4609" s="3">
        <v>62137</v>
      </c>
      <c r="I4609" t="s">
        <v>7562</v>
      </c>
      <c r="J4609" s="1">
        <v>595</v>
      </c>
      <c r="K4609" t="s">
        <v>7563</v>
      </c>
      <c r="L4609" s="1">
        <v>333</v>
      </c>
      <c r="M4609" t="s">
        <v>7564</v>
      </c>
      <c r="N4609" s="1">
        <v>5702</v>
      </c>
      <c r="O4609" t="s">
        <v>163</v>
      </c>
      <c r="P4609" s="1">
        <v>135</v>
      </c>
      <c r="Q4609" t="s">
        <v>7565</v>
      </c>
      <c r="R4609" s="1">
        <v>884</v>
      </c>
      <c r="S4609" t="s">
        <v>172</v>
      </c>
      <c r="T4609" t="s">
        <v>46</v>
      </c>
      <c r="U4609" t="s">
        <v>47</v>
      </c>
      <c r="V4609" s="1">
        <v>5702</v>
      </c>
      <c r="W4609" t="s">
        <v>163</v>
      </c>
      <c r="X4609" t="s">
        <v>48</v>
      </c>
      <c r="Y4609" s="1">
        <v>5702</v>
      </c>
      <c r="Z4609" t="s">
        <v>163</v>
      </c>
      <c r="AA4609" t="s">
        <v>48</v>
      </c>
      <c r="AB4609" s="2">
        <v>127948</v>
      </c>
      <c r="AC4609" s="2">
        <v>127948</v>
      </c>
      <c r="AD4609" t="s">
        <v>89</v>
      </c>
      <c r="AE4609" t="s">
        <v>89</v>
      </c>
      <c r="AF4609" s="1">
        <v>4</v>
      </c>
      <c r="AG4609" s="1">
        <v>4</v>
      </c>
      <c r="AH4609" s="1" t="b">
        <f>Export4Q22[[#This Row],[Pharmacy Controller ID]]&lt;&gt;Export4Q22[[#This Row],[Medical Controller ID]]</f>
        <v>0</v>
      </c>
      <c r="AI4609" t="str">
        <f t="shared" si="71"/>
        <v>62718Fidelis Care Child Health PlusHMO - MedicaidFALSEManaged Medicaid6305Fidelis Care Child Health Plus62137Fidelis Care Child Health Plus595New York State Catholic Fidelis Care Medicaid333Fidelis Care Managed Medicaid Child Health Plus5702Centene Corporation135Fidelis Care New York884CVS Caremark RXCustomPBM Claims5702Centene CorporationParent5702Centene CorporationParent127948127948NYNY44</v>
      </c>
      <c r="AJ4609" s="8" t="str">
        <f>IFERROR(IF(_xlfn.XLOOKUP(Export4Q22[[#This Row],[Plan ID]],#REF!,#REF!)=Export4Q22[[#This Row],[Concatenate]],"Same","Change"),"New")</f>
        <v>New</v>
      </c>
    </row>
    <row r="4610" spans="1:36" x14ac:dyDescent="0.25">
      <c r="A4610" s="1">
        <v>70814</v>
      </c>
      <c r="B4610" t="s">
        <v>7566</v>
      </c>
      <c r="C4610" t="s">
        <v>326</v>
      </c>
      <c r="D4610" t="s">
        <v>37</v>
      </c>
      <c r="E4610" t="s">
        <v>327</v>
      </c>
      <c r="F4610" s="1">
        <v>4212</v>
      </c>
      <c r="G4610" t="s">
        <v>7567</v>
      </c>
      <c r="H4610" s="3">
        <v>64275</v>
      </c>
      <c r="I4610" t="s">
        <v>7566</v>
      </c>
      <c r="J4610" s="1">
        <v>328</v>
      </c>
      <c r="K4610" t="s">
        <v>7568</v>
      </c>
      <c r="L4610" s="1">
        <v>1121</v>
      </c>
      <c r="M4610" t="s">
        <v>7569</v>
      </c>
      <c r="N4610" s="1">
        <v>5702</v>
      </c>
      <c r="O4610" t="s">
        <v>163</v>
      </c>
      <c r="P4610" s="1">
        <v>135</v>
      </c>
      <c r="Q4610" t="s">
        <v>7565</v>
      </c>
      <c r="R4610" s="1">
        <v>884</v>
      </c>
      <c r="S4610" t="s">
        <v>172</v>
      </c>
      <c r="T4610" t="s">
        <v>46</v>
      </c>
      <c r="V4610" s="1">
        <v>5702</v>
      </c>
      <c r="W4610" t="s">
        <v>163</v>
      </c>
      <c r="X4610" t="s">
        <v>48</v>
      </c>
      <c r="Y4610" s="1">
        <v>5702</v>
      </c>
      <c r="Z4610" t="s">
        <v>163</v>
      </c>
      <c r="AA4610" t="s">
        <v>48</v>
      </c>
      <c r="AB4610" s="2">
        <v>298872</v>
      </c>
      <c r="AC4610" s="2">
        <v>298872</v>
      </c>
      <c r="AD4610" t="s">
        <v>89</v>
      </c>
      <c r="AE4610" t="s">
        <v>89</v>
      </c>
      <c r="AF4610" s="1">
        <v>4</v>
      </c>
      <c r="AG4610" s="1">
        <v>4</v>
      </c>
      <c r="AH4610" s="1" t="b">
        <f>Export4Q22[[#This Row],[Pharmacy Controller ID]]&lt;&gt;Export4Q22[[#This Row],[Medical Controller ID]]</f>
        <v>0</v>
      </c>
      <c r="AI4610" t="str">
        <f t="shared" ref="AI4610:AI4673" si="72">_xlfn.CONCAT(A4610:AG4610)</f>
        <v>70814Fidelis Care Essential PlanHMO-HIXFALSEHealth Exchange4212Fidelis Care HIX NY64275Fidelis Care Essential Plan328Fidelis Care Exchange NY1121Fidelis Care Essential Plan NY5702Centene Corporation135Fidelis Care New York884CVS Caremark RXCustom5702Centene CorporationParent5702Centene CorporationParent298872298872NYNY44</v>
      </c>
      <c r="AJ4610" s="8" t="str">
        <f>IFERROR(IF(_xlfn.XLOOKUP(Export4Q22[[#This Row],[Plan ID]],#REF!,#REF!)=Export4Q22[[#This Row],[Concatenate]],"Same","Change"),"New")</f>
        <v>New</v>
      </c>
    </row>
    <row r="4611" spans="1:36" x14ac:dyDescent="0.25">
      <c r="A4611" s="1">
        <v>63414</v>
      </c>
      <c r="B4611" t="s">
        <v>7570</v>
      </c>
      <c r="C4611" t="s">
        <v>326</v>
      </c>
      <c r="D4611" t="s">
        <v>37</v>
      </c>
      <c r="E4611" t="s">
        <v>327</v>
      </c>
      <c r="F4611" s="1">
        <v>4212</v>
      </c>
      <c r="G4611" t="s">
        <v>7567</v>
      </c>
      <c r="H4611" s="3">
        <v>61172</v>
      </c>
      <c r="I4611" t="s">
        <v>7568</v>
      </c>
      <c r="J4611" s="1">
        <v>328</v>
      </c>
      <c r="K4611" t="s">
        <v>7568</v>
      </c>
      <c r="L4611" s="1">
        <v>332</v>
      </c>
      <c r="M4611" t="s">
        <v>7571</v>
      </c>
      <c r="N4611" s="1">
        <v>5702</v>
      </c>
      <c r="O4611" t="s">
        <v>163</v>
      </c>
      <c r="P4611" s="1">
        <v>135</v>
      </c>
      <c r="Q4611" t="s">
        <v>7565</v>
      </c>
      <c r="R4611" s="1">
        <v>884</v>
      </c>
      <c r="S4611" t="s">
        <v>172</v>
      </c>
      <c r="T4611" t="s">
        <v>46</v>
      </c>
      <c r="U4611" t="s">
        <v>47</v>
      </c>
      <c r="V4611" s="1">
        <v>5702</v>
      </c>
      <c r="W4611" t="s">
        <v>163</v>
      </c>
      <c r="X4611" t="s">
        <v>48</v>
      </c>
      <c r="Y4611" s="1">
        <v>5702</v>
      </c>
      <c r="Z4611" t="s">
        <v>163</v>
      </c>
      <c r="AA4611" t="s">
        <v>48</v>
      </c>
      <c r="AB4611" s="2">
        <v>67847</v>
      </c>
      <c r="AC4611" s="2">
        <v>67847</v>
      </c>
      <c r="AD4611" t="s">
        <v>89</v>
      </c>
      <c r="AE4611" t="s">
        <v>89</v>
      </c>
      <c r="AF4611" s="1">
        <v>4</v>
      </c>
      <c r="AG4611" s="1">
        <v>4</v>
      </c>
      <c r="AH4611" s="1" t="b">
        <f>Export4Q22[[#This Row],[Pharmacy Controller ID]]&lt;&gt;Export4Q22[[#This Row],[Medical Controller ID]]</f>
        <v>0</v>
      </c>
      <c r="AI4611" t="str">
        <f t="shared" si="72"/>
        <v>63414Fidelis Care HMO HIXHMO-HIXFALSEHealth Exchange4212Fidelis Care HIX NY61172Fidelis Care Exchange NY328Fidelis Care Exchange NY332Fidelis Care Health Exchange5702Centene Corporation135Fidelis Care New York884CVS Caremark RXCustomPBM Claims5702Centene CorporationParent5702Centene CorporationParent6784767847NYNY44</v>
      </c>
      <c r="AJ4611" s="8" t="str">
        <f>IFERROR(IF(_xlfn.XLOOKUP(Export4Q22[[#This Row],[Plan ID]],#REF!,#REF!)=Export4Q22[[#This Row],[Concatenate]],"Same","Change"),"New")</f>
        <v>New</v>
      </c>
    </row>
    <row r="4612" spans="1:36" x14ac:dyDescent="0.25">
      <c r="A4612" s="1">
        <v>70427</v>
      </c>
      <c r="B4612" t="s">
        <v>7572</v>
      </c>
      <c r="C4612" t="s">
        <v>551</v>
      </c>
      <c r="D4612" t="s">
        <v>37</v>
      </c>
      <c r="E4612" t="s">
        <v>38</v>
      </c>
      <c r="F4612" s="1">
        <v>7244</v>
      </c>
      <c r="G4612" t="s">
        <v>7573</v>
      </c>
      <c r="H4612" s="3">
        <v>64053</v>
      </c>
      <c r="I4612" t="s">
        <v>7573</v>
      </c>
      <c r="J4612" s="1"/>
      <c r="L4612" s="1">
        <v>335</v>
      </c>
      <c r="M4612" t="s">
        <v>7574</v>
      </c>
      <c r="N4612" s="1">
        <v>5702</v>
      </c>
      <c r="O4612" t="s">
        <v>163</v>
      </c>
      <c r="P4612" s="1">
        <v>135</v>
      </c>
      <c r="Q4612" t="s">
        <v>7565</v>
      </c>
      <c r="R4612" s="1"/>
      <c r="U4612" t="s">
        <v>551</v>
      </c>
      <c r="V4612" s="1"/>
      <c r="X4612" t="s">
        <v>183</v>
      </c>
      <c r="Y4612" s="1">
        <v>5702</v>
      </c>
      <c r="Z4612" t="s">
        <v>163</v>
      </c>
      <c r="AA4612" t="s">
        <v>48</v>
      </c>
      <c r="AB4612" s="2">
        <v>0</v>
      </c>
      <c r="AC4612" s="2">
        <v>0</v>
      </c>
      <c r="AE4612" t="s">
        <v>89</v>
      </c>
      <c r="AF4612" s="1"/>
      <c r="AG4612" s="1">
        <v>4</v>
      </c>
      <c r="AH4612" s="1" t="b">
        <f>Export4Q22[[#This Row],[Pharmacy Controller ID]]&lt;&gt;Export4Q22[[#This Row],[Medical Controller ID]]</f>
        <v>1</v>
      </c>
      <c r="AI4612" t="str">
        <f t="shared" si="72"/>
        <v>70427Fidelis Medicare Advantage without RxMAFALSEMedicare7244Fidelis Care Medicare MA Only64053Fidelis Care Medicare MA Only335Fidelis Care Medicare5702Centene Corporation135Fidelis Care New YorkMAPBM5702Centene CorporationParent00NY4</v>
      </c>
      <c r="AJ4612" s="8" t="str">
        <f>IFERROR(IF(_xlfn.XLOOKUP(Export4Q22[[#This Row],[Plan ID]],#REF!,#REF!)=Export4Q22[[#This Row],[Concatenate]],"Same","Change"),"New")</f>
        <v>New</v>
      </c>
    </row>
    <row r="4613" spans="1:36" x14ac:dyDescent="0.25">
      <c r="A4613" s="1">
        <v>71394</v>
      </c>
      <c r="B4613" t="s">
        <v>7575</v>
      </c>
      <c r="C4613" t="s">
        <v>551</v>
      </c>
      <c r="D4613" t="s">
        <v>37</v>
      </c>
      <c r="E4613" t="s">
        <v>38</v>
      </c>
      <c r="F4613" s="1">
        <v>7244</v>
      </c>
      <c r="G4613" t="s">
        <v>7573</v>
      </c>
      <c r="H4613" s="3">
        <v>64053</v>
      </c>
      <c r="I4613" t="s">
        <v>7573</v>
      </c>
      <c r="J4613" s="1"/>
      <c r="L4613" s="1">
        <v>335</v>
      </c>
      <c r="M4613" t="s">
        <v>7574</v>
      </c>
      <c r="N4613" s="1">
        <v>5702</v>
      </c>
      <c r="O4613" t="s">
        <v>163</v>
      </c>
      <c r="P4613" s="1">
        <v>135</v>
      </c>
      <c r="Q4613" t="s">
        <v>7565</v>
      </c>
      <c r="R4613" s="1"/>
      <c r="V4613" s="1"/>
      <c r="X4613" t="s">
        <v>183</v>
      </c>
      <c r="Y4613" s="1">
        <v>5702</v>
      </c>
      <c r="Z4613" t="s">
        <v>163</v>
      </c>
      <c r="AA4613" t="s">
        <v>48</v>
      </c>
      <c r="AB4613" s="2">
        <v>0</v>
      </c>
      <c r="AC4613" s="2">
        <v>0</v>
      </c>
      <c r="AE4613" t="s">
        <v>142</v>
      </c>
      <c r="AF4613" s="1"/>
      <c r="AG4613" s="1">
        <v>4</v>
      </c>
      <c r="AH4613" s="1" t="b">
        <f>Export4Q22[[#This Row],[Pharmacy Controller ID]]&lt;&gt;Export4Q22[[#This Row],[Medical Controller ID]]</f>
        <v>1</v>
      </c>
      <c r="AI4613" t="str">
        <f t="shared" si="72"/>
        <v>71394Fidelis Medicare Advantage EGWP MA OnlyMAFALSEMedicare7244Fidelis Care Medicare MA Only64053Fidelis Care Medicare MA Only335Fidelis Care Medicare5702Centene Corporation135Fidelis Care New YorkPBM5702Centene CorporationParent00TX4</v>
      </c>
      <c r="AJ4613" s="8" t="str">
        <f>IFERROR(IF(_xlfn.XLOOKUP(Export4Q22[[#This Row],[Plan ID]],#REF!,#REF!)=Export4Q22[[#This Row],[Concatenate]],"Same","Change"),"New")</f>
        <v>New</v>
      </c>
    </row>
    <row r="4614" spans="1:36" x14ac:dyDescent="0.25">
      <c r="A4614" s="1">
        <v>3237</v>
      </c>
      <c r="B4614" t="s">
        <v>7576</v>
      </c>
      <c r="C4614" t="s">
        <v>159</v>
      </c>
      <c r="D4614" t="s">
        <v>37</v>
      </c>
      <c r="E4614" t="s">
        <v>160</v>
      </c>
      <c r="F4614" s="1">
        <v>1936</v>
      </c>
      <c r="G4614" t="s">
        <v>7565</v>
      </c>
      <c r="H4614" s="3">
        <v>60646</v>
      </c>
      <c r="I4614" t="s">
        <v>7565</v>
      </c>
      <c r="J4614" s="1">
        <v>595</v>
      </c>
      <c r="K4614" t="s">
        <v>7563</v>
      </c>
      <c r="L4614" s="1">
        <v>334</v>
      </c>
      <c r="M4614" t="s">
        <v>7577</v>
      </c>
      <c r="N4614" s="1">
        <v>5702</v>
      </c>
      <c r="O4614" t="s">
        <v>163</v>
      </c>
      <c r="P4614" s="1">
        <v>135</v>
      </c>
      <c r="Q4614" t="s">
        <v>7565</v>
      </c>
      <c r="R4614" s="1">
        <v>884</v>
      </c>
      <c r="S4614" t="s">
        <v>172</v>
      </c>
      <c r="T4614" t="s">
        <v>46</v>
      </c>
      <c r="U4614" t="s">
        <v>47</v>
      </c>
      <c r="V4614" s="1">
        <v>5702</v>
      </c>
      <c r="W4614" t="s">
        <v>163</v>
      </c>
      <c r="X4614" t="s">
        <v>48</v>
      </c>
      <c r="Y4614" s="1">
        <v>5702</v>
      </c>
      <c r="Z4614" t="s">
        <v>163</v>
      </c>
      <c r="AA4614" t="s">
        <v>48</v>
      </c>
      <c r="AB4614" s="2">
        <v>1744947</v>
      </c>
      <c r="AC4614" s="2">
        <v>1744947</v>
      </c>
      <c r="AD4614" t="s">
        <v>89</v>
      </c>
      <c r="AE4614" t="s">
        <v>89</v>
      </c>
      <c r="AF4614" s="1">
        <v>4</v>
      </c>
      <c r="AG4614" s="1">
        <v>4</v>
      </c>
      <c r="AH4614" s="1" t="b">
        <f>Export4Q22[[#This Row],[Pharmacy Controller ID]]&lt;&gt;Export4Q22[[#This Row],[Medical Controller ID]]</f>
        <v>0</v>
      </c>
      <c r="AI4614" t="str">
        <f t="shared" si="72"/>
        <v>3237Fidelis CareHMO - MedicaidFALSEManaged Medicaid1936Fidelis Care New York60646Fidelis Care New York595New York State Catholic Fidelis Care Medicaid334Fidelis Care Managed Medicaid Medicaid5702Centene Corporation135Fidelis Care New York884CVS Caremark RXCustomPBM Claims5702Centene CorporationParent5702Centene CorporationParent17449471744947NYNY44</v>
      </c>
      <c r="AJ4614" s="8" t="str">
        <f>IFERROR(IF(_xlfn.XLOOKUP(Export4Q22[[#This Row],[Plan ID]],#REF!,#REF!)=Export4Q22[[#This Row],[Concatenate]],"Same","Change"),"New")</f>
        <v>New</v>
      </c>
    </row>
    <row r="4615" spans="1:36" x14ac:dyDescent="0.25">
      <c r="A4615" s="1">
        <v>2658</v>
      </c>
      <c r="B4615" t="s">
        <v>7578</v>
      </c>
      <c r="C4615" t="s">
        <v>159</v>
      </c>
      <c r="D4615" t="s">
        <v>37</v>
      </c>
      <c r="E4615" t="s">
        <v>160</v>
      </c>
      <c r="F4615" s="1">
        <v>2748</v>
      </c>
      <c r="G4615" t="s">
        <v>7579</v>
      </c>
      <c r="H4615" s="3">
        <v>59796</v>
      </c>
      <c r="I4615" t="s">
        <v>7578</v>
      </c>
      <c r="J4615" s="1">
        <v>77</v>
      </c>
      <c r="K4615" t="s">
        <v>7580</v>
      </c>
      <c r="L4615" s="1">
        <v>59</v>
      </c>
      <c r="M4615" t="s">
        <v>7581</v>
      </c>
      <c r="N4615" s="1">
        <v>5820</v>
      </c>
      <c r="O4615" t="s">
        <v>1256</v>
      </c>
      <c r="P4615" s="1">
        <v>278</v>
      </c>
      <c r="Q4615" t="s">
        <v>7578</v>
      </c>
      <c r="R4615" s="1">
        <v>7237</v>
      </c>
      <c r="S4615" t="s">
        <v>910</v>
      </c>
      <c r="T4615" t="s">
        <v>46</v>
      </c>
      <c r="U4615" t="s">
        <v>47</v>
      </c>
      <c r="V4615" s="1">
        <v>5820</v>
      </c>
      <c r="W4615" t="s">
        <v>1256</v>
      </c>
      <c r="X4615" t="s">
        <v>48</v>
      </c>
      <c r="Y4615" s="1">
        <v>5820</v>
      </c>
      <c r="Z4615" t="s">
        <v>1256</v>
      </c>
      <c r="AA4615" t="s">
        <v>48</v>
      </c>
      <c r="AB4615" s="2">
        <v>360559</v>
      </c>
      <c r="AC4615" s="2">
        <v>360559</v>
      </c>
      <c r="AD4615" t="s">
        <v>165</v>
      </c>
      <c r="AE4615" t="s">
        <v>165</v>
      </c>
      <c r="AF4615" s="1">
        <v>31</v>
      </c>
      <c r="AG4615" s="1">
        <v>15</v>
      </c>
      <c r="AH4615" s="1" t="b">
        <f>Export4Q22[[#This Row],[Pharmacy Controller ID]]&lt;&gt;Export4Q22[[#This Row],[Medical Controller ID]]</f>
        <v>0</v>
      </c>
      <c r="AI4615" t="str">
        <f t="shared" si="72"/>
        <v>2658First Choice by Select Health of South CarolinaHMO - MedicaidFALSEManaged Medicaid2748First Choice by SelectHealth of SC59796First Choice by Select Health of South Carolina77AmeriHealth First Choice Select Health SC Medicaid59AmeriHealth Caritas Managed Medicaid South Carolina5820Independence Blue Cross278First Choice by Select Health of South Carolina7237PerformRxCustomPBM Claims5820Independence Blue CrossParent5820Independence Blue CrossParent360559360559SCSC3115</v>
      </c>
      <c r="AJ4615" s="8" t="str">
        <f>IFERROR(IF(_xlfn.XLOOKUP(Export4Q22[[#This Row],[Plan ID]],#REF!,#REF!)=Export4Q22[[#This Row],[Concatenate]],"Same","Change"),"New")</f>
        <v>New</v>
      </c>
    </row>
    <row r="4616" spans="1:36" x14ac:dyDescent="0.25">
      <c r="A4616" s="1">
        <v>72339</v>
      </c>
      <c r="B4616" t="s">
        <v>7582</v>
      </c>
      <c r="C4616" t="s">
        <v>36</v>
      </c>
      <c r="D4616" t="s">
        <v>37</v>
      </c>
      <c r="E4616" t="s">
        <v>38</v>
      </c>
      <c r="F4616" s="1">
        <v>8246</v>
      </c>
      <c r="G4616" t="s">
        <v>7583</v>
      </c>
      <c r="H4616" s="3">
        <v>65299</v>
      </c>
      <c r="I4616" t="s">
        <v>7583</v>
      </c>
      <c r="J4616" s="1">
        <v>1463</v>
      </c>
      <c r="K4616" t="s">
        <v>7584</v>
      </c>
      <c r="L4616" s="1">
        <v>62</v>
      </c>
      <c r="M4616" t="s">
        <v>7585</v>
      </c>
      <c r="N4616" s="1">
        <v>5820</v>
      </c>
      <c r="O4616" t="s">
        <v>1256</v>
      </c>
      <c r="P4616" s="1">
        <v>278</v>
      </c>
      <c r="Q4616" t="s">
        <v>7578</v>
      </c>
      <c r="R4616" s="1">
        <v>7237</v>
      </c>
      <c r="S4616" t="s">
        <v>910</v>
      </c>
      <c r="T4616" t="s">
        <v>46</v>
      </c>
      <c r="V4616" s="1">
        <v>5820</v>
      </c>
      <c r="W4616" t="s">
        <v>1256</v>
      </c>
      <c r="X4616" t="s">
        <v>48</v>
      </c>
      <c r="Y4616" s="1">
        <v>5820</v>
      </c>
      <c r="Z4616" t="s">
        <v>1256</v>
      </c>
      <c r="AA4616" t="s">
        <v>48</v>
      </c>
      <c r="AB4616" s="2">
        <v>0</v>
      </c>
      <c r="AC4616" s="2">
        <v>0</v>
      </c>
      <c r="AD4616" t="s">
        <v>165</v>
      </c>
      <c r="AE4616" t="s">
        <v>165</v>
      </c>
      <c r="AF4616" s="1">
        <v>31</v>
      </c>
      <c r="AG4616" s="1">
        <v>15</v>
      </c>
      <c r="AH4616" s="1" t="b">
        <f>Export4Q22[[#This Row],[Pharmacy Controller ID]]&lt;&gt;Export4Q22[[#This Row],[Medical Controller ID]]</f>
        <v>0</v>
      </c>
      <c r="AI4616" t="str">
        <f t="shared" si="72"/>
        <v>72339First Choice VIP Care SNPMA-PDFALSEMedicare8246First Choice VIP Care65299First Choice VIP Care1463AmeriHealth Caritas First Choice VIP Care Medicare62AmeriHealth Caritas Medicare South Carolina5820Independence Blue Cross278First Choice by Select Health of South Carolina7237PerformRxCustom5820Independence Blue CrossParent5820Independence Blue CrossParent00SCSC3115</v>
      </c>
      <c r="AJ4616" s="8" t="str">
        <f>IFERROR(IF(_xlfn.XLOOKUP(Export4Q22[[#This Row],[Plan ID]],#REF!,#REF!)=Export4Q22[[#This Row],[Concatenate]],"Same","Change"),"New")</f>
        <v>New</v>
      </c>
    </row>
    <row r="4617" spans="1:36" x14ac:dyDescent="0.25">
      <c r="A4617" s="1">
        <v>66135</v>
      </c>
      <c r="B4617" t="s">
        <v>7586</v>
      </c>
      <c r="C4617" t="s">
        <v>36</v>
      </c>
      <c r="D4617" t="s">
        <v>37</v>
      </c>
      <c r="E4617" t="s">
        <v>38</v>
      </c>
      <c r="F4617" s="1">
        <v>3763</v>
      </c>
      <c r="G4617" t="s">
        <v>7587</v>
      </c>
      <c r="H4617" s="3">
        <v>61830</v>
      </c>
      <c r="I4617" t="s">
        <v>7587</v>
      </c>
      <c r="J4617" s="1">
        <v>71</v>
      </c>
      <c r="K4617" t="s">
        <v>7588</v>
      </c>
      <c r="L4617" s="1">
        <v>62</v>
      </c>
      <c r="M4617" t="s">
        <v>7585</v>
      </c>
      <c r="N4617" s="1">
        <v>5820</v>
      </c>
      <c r="O4617" t="s">
        <v>1256</v>
      </c>
      <c r="P4617" s="1">
        <v>278</v>
      </c>
      <c r="Q4617" t="s">
        <v>7578</v>
      </c>
      <c r="R4617" s="1">
        <v>7237</v>
      </c>
      <c r="S4617" t="s">
        <v>910</v>
      </c>
      <c r="T4617" t="s">
        <v>46</v>
      </c>
      <c r="U4617" t="s">
        <v>47</v>
      </c>
      <c r="V4617" s="1">
        <v>5820</v>
      </c>
      <c r="W4617" t="s">
        <v>1256</v>
      </c>
      <c r="X4617" t="s">
        <v>48</v>
      </c>
      <c r="Y4617" s="1">
        <v>5820</v>
      </c>
      <c r="Z4617" t="s">
        <v>1256</v>
      </c>
      <c r="AA4617" t="s">
        <v>48</v>
      </c>
      <c r="AB4617" s="2">
        <v>5475</v>
      </c>
      <c r="AC4617" s="2">
        <v>5475</v>
      </c>
      <c r="AD4617" t="s">
        <v>165</v>
      </c>
      <c r="AE4617" t="s">
        <v>165</v>
      </c>
      <c r="AF4617" s="1">
        <v>31</v>
      </c>
      <c r="AG4617" s="1">
        <v>15</v>
      </c>
      <c r="AH4617" s="1" t="b">
        <f>Export4Q22[[#This Row],[Pharmacy Controller ID]]&lt;&gt;Export4Q22[[#This Row],[Medical Controller ID]]</f>
        <v>0</v>
      </c>
      <c r="AI4617" t="str">
        <f t="shared" si="72"/>
        <v>66135First Choice VIP Care PLUS MMPMA-PDFALSEMedicare3763First Choice VIP Care Plus MMP61830First Choice VIP Care Plus MMP71AmeriHealth Caritas First Choice VIP Care Plus Medicare62AmeriHealth Caritas Medicare South Carolina5820Independence Blue Cross278First Choice by Select Health of South Carolina7237PerformRxCustomPBM Claims5820Independence Blue CrossParent5820Independence Blue CrossParent54755475SCSC3115</v>
      </c>
      <c r="AJ4617" s="8" t="str">
        <f>IFERROR(IF(_xlfn.XLOOKUP(Export4Q22[[#This Row],[Plan ID]],#REF!,#REF!)=Export4Q22[[#This Row],[Concatenate]],"Same","Change"),"New")</f>
        <v>New</v>
      </c>
    </row>
    <row r="4618" spans="1:36" x14ac:dyDescent="0.25">
      <c r="A4618" s="1">
        <v>63098</v>
      </c>
      <c r="B4618" t="s">
        <v>7589</v>
      </c>
      <c r="C4618" t="s">
        <v>195</v>
      </c>
      <c r="D4618" t="s">
        <v>37</v>
      </c>
      <c r="E4618" t="s">
        <v>177</v>
      </c>
      <c r="F4618" s="1">
        <v>2801</v>
      </c>
      <c r="G4618" t="s">
        <v>7589</v>
      </c>
      <c r="H4618" s="3">
        <v>61088</v>
      </c>
      <c r="I4618" t="s">
        <v>7589</v>
      </c>
      <c r="J4618" s="1">
        <v>331</v>
      </c>
      <c r="K4618" t="s">
        <v>7590</v>
      </c>
      <c r="L4618" s="1">
        <v>338</v>
      </c>
      <c r="M4618" t="s">
        <v>7591</v>
      </c>
      <c r="N4618" s="1">
        <v>7501</v>
      </c>
      <c r="O4618" t="s">
        <v>7592</v>
      </c>
      <c r="P4618" s="1">
        <v>222</v>
      </c>
      <c r="Q4618" t="s">
        <v>7589</v>
      </c>
      <c r="R4618" s="1">
        <v>62490</v>
      </c>
      <c r="S4618" t="s">
        <v>3621</v>
      </c>
      <c r="T4618" t="s">
        <v>46</v>
      </c>
      <c r="U4618" t="s">
        <v>47</v>
      </c>
      <c r="V4618" s="1">
        <v>7501</v>
      </c>
      <c r="W4618" t="s">
        <v>7592</v>
      </c>
      <c r="X4618" t="s">
        <v>48</v>
      </c>
      <c r="Y4618" s="1">
        <v>7501</v>
      </c>
      <c r="Z4618" t="s">
        <v>7592</v>
      </c>
      <c r="AA4618" t="s">
        <v>48</v>
      </c>
      <c r="AB4618" s="2">
        <v>157289</v>
      </c>
      <c r="AC4618" s="2">
        <v>157290</v>
      </c>
      <c r="AD4618" t="s">
        <v>817</v>
      </c>
      <c r="AE4618" t="s">
        <v>817</v>
      </c>
      <c r="AF4618" s="1">
        <v>118</v>
      </c>
      <c r="AG4618" s="1">
        <v>81</v>
      </c>
      <c r="AH4618" s="1" t="b">
        <f>Export4Q22[[#This Row],[Pharmacy Controller ID]]&lt;&gt;Export4Q22[[#This Row],[Medical Controller ID]]</f>
        <v>0</v>
      </c>
      <c r="AI4618" t="str">
        <f t="shared" si="72"/>
        <v>63098First Medical Health PlanHMOFALSECommercial2801First Medical Health Plan61088First Medical Health Plan331First Medical Health Plan Commercial338First Medical Health Plan, Inc. Commercial7501First Medical Health Plan, Inc.222First Medical Health Plan62490Abarca HealthCustomPBM Claims7501First Medical Health Plan, Inc.Parent7501First Medical Health Plan, Inc.Parent157289157290PRPR11881</v>
      </c>
      <c r="AJ4618" s="8" t="str">
        <f>IFERROR(IF(_xlfn.XLOOKUP(Export4Q22[[#This Row],[Plan ID]],#REF!,#REF!)=Export4Q22[[#This Row],[Concatenate]],"Same","Change"),"New")</f>
        <v>New</v>
      </c>
    </row>
    <row r="4619" spans="1:36" x14ac:dyDescent="0.25">
      <c r="A4619" s="1">
        <v>70854</v>
      </c>
      <c r="B4619" t="s">
        <v>7593</v>
      </c>
      <c r="C4619" t="s">
        <v>195</v>
      </c>
      <c r="D4619" t="s">
        <v>37</v>
      </c>
      <c r="E4619" t="s">
        <v>177</v>
      </c>
      <c r="F4619" s="1">
        <v>7662</v>
      </c>
      <c r="G4619" t="s">
        <v>7593</v>
      </c>
      <c r="H4619" s="3">
        <v>64353</v>
      </c>
      <c r="I4619" t="s">
        <v>7593</v>
      </c>
      <c r="J4619" s="1">
        <v>331</v>
      </c>
      <c r="K4619" t="s">
        <v>7590</v>
      </c>
      <c r="L4619" s="1">
        <v>338</v>
      </c>
      <c r="M4619" t="s">
        <v>7591</v>
      </c>
      <c r="N4619" s="1">
        <v>7501</v>
      </c>
      <c r="O4619" t="s">
        <v>7592</v>
      </c>
      <c r="P4619" s="1">
        <v>222</v>
      </c>
      <c r="Q4619" t="s">
        <v>7589</v>
      </c>
      <c r="R4619" s="1">
        <v>62490</v>
      </c>
      <c r="S4619" t="s">
        <v>3621</v>
      </c>
      <c r="T4619" t="s">
        <v>46</v>
      </c>
      <c r="V4619" s="1">
        <v>7501</v>
      </c>
      <c r="W4619" t="s">
        <v>7592</v>
      </c>
      <c r="X4619" t="s">
        <v>48</v>
      </c>
      <c r="Y4619" s="1">
        <v>7501</v>
      </c>
      <c r="Z4619" t="s">
        <v>7592</v>
      </c>
      <c r="AA4619" t="s">
        <v>48</v>
      </c>
      <c r="AB4619" s="2">
        <v>60496</v>
      </c>
      <c r="AC4619" s="2">
        <v>60496</v>
      </c>
      <c r="AD4619" t="s">
        <v>817</v>
      </c>
      <c r="AE4619" t="s">
        <v>817</v>
      </c>
      <c r="AF4619" s="1">
        <v>118</v>
      </c>
      <c r="AG4619" s="1">
        <v>81</v>
      </c>
      <c r="AH4619" s="1" t="b">
        <f>Export4Q22[[#This Row],[Pharmacy Controller ID]]&lt;&gt;Export4Q22[[#This Row],[Medical Controller ID]]</f>
        <v>0</v>
      </c>
      <c r="AI4619" t="str">
        <f t="shared" si="72"/>
        <v>70854First Medical Health Plan 5 TierHMOFALSECommercial7662First Medical Health Plan 5 Tier64353First Medical Health Plan 5 Tier331First Medical Health Plan Commercial338First Medical Health Plan, Inc. Commercial7501First Medical Health Plan, Inc.222First Medical Health Plan62490Abarca HealthCustom7501First Medical Health Plan, Inc.Parent7501First Medical Health Plan, Inc.Parent6049660496PRPR11881</v>
      </c>
      <c r="AJ4619" s="8" t="str">
        <f>IFERROR(IF(_xlfn.XLOOKUP(Export4Q22[[#This Row],[Plan ID]],#REF!,#REF!)=Export4Q22[[#This Row],[Concatenate]],"Same","Change"),"New")</f>
        <v>New</v>
      </c>
    </row>
    <row r="4620" spans="1:36" x14ac:dyDescent="0.25">
      <c r="A4620" s="1">
        <v>70855</v>
      </c>
      <c r="B4620" t="s">
        <v>7594</v>
      </c>
      <c r="C4620" t="s">
        <v>195</v>
      </c>
      <c r="D4620" t="s">
        <v>37</v>
      </c>
      <c r="E4620" t="s">
        <v>177</v>
      </c>
      <c r="F4620" s="1">
        <v>7663</v>
      </c>
      <c r="G4620" t="s">
        <v>7594</v>
      </c>
      <c r="H4620" s="3">
        <v>64354</v>
      </c>
      <c r="I4620" t="s">
        <v>7594</v>
      </c>
      <c r="J4620" s="1">
        <v>331</v>
      </c>
      <c r="K4620" t="s">
        <v>7590</v>
      </c>
      <c r="L4620" s="1">
        <v>338</v>
      </c>
      <c r="M4620" t="s">
        <v>7591</v>
      </c>
      <c r="N4620" s="1">
        <v>7501</v>
      </c>
      <c r="O4620" t="s">
        <v>7592</v>
      </c>
      <c r="P4620" s="1">
        <v>222</v>
      </c>
      <c r="Q4620" t="s">
        <v>7589</v>
      </c>
      <c r="R4620" s="1">
        <v>62490</v>
      </c>
      <c r="S4620" t="s">
        <v>3621</v>
      </c>
      <c r="T4620" t="s">
        <v>46</v>
      </c>
      <c r="V4620" s="1">
        <v>7501</v>
      </c>
      <c r="W4620" t="s">
        <v>7592</v>
      </c>
      <c r="X4620" t="s">
        <v>48</v>
      </c>
      <c r="Y4620" s="1">
        <v>7501</v>
      </c>
      <c r="Z4620" t="s">
        <v>7592</v>
      </c>
      <c r="AA4620" t="s">
        <v>48</v>
      </c>
      <c r="AB4620" s="2">
        <v>24198</v>
      </c>
      <c r="AC4620" s="2">
        <v>24198</v>
      </c>
      <c r="AD4620" t="s">
        <v>817</v>
      </c>
      <c r="AE4620" t="s">
        <v>817</v>
      </c>
      <c r="AF4620" s="1">
        <v>118</v>
      </c>
      <c r="AG4620" s="1">
        <v>81</v>
      </c>
      <c r="AH4620" s="1" t="b">
        <f>Export4Q22[[#This Row],[Pharmacy Controller ID]]&lt;&gt;Export4Q22[[#This Row],[Medical Controller ID]]</f>
        <v>0</v>
      </c>
      <c r="AI4620" t="str">
        <f t="shared" si="72"/>
        <v>70855First Medical Health Plan 6 TierHMOFALSECommercial7663First Medical Health Plan 6 Tier64354First Medical Health Plan 6 Tier331First Medical Health Plan Commercial338First Medical Health Plan, Inc. Commercial7501First Medical Health Plan, Inc.222First Medical Health Plan62490Abarca HealthCustom7501First Medical Health Plan, Inc.Parent7501First Medical Health Plan, Inc.Parent2419824198PRPR11881</v>
      </c>
      <c r="AJ4620" s="8" t="str">
        <f>IFERROR(IF(_xlfn.XLOOKUP(Export4Q22[[#This Row],[Plan ID]],#REF!,#REF!)=Export4Q22[[#This Row],[Concatenate]],"Same","Change"),"New")</f>
        <v>New</v>
      </c>
    </row>
    <row r="4621" spans="1:36" x14ac:dyDescent="0.25">
      <c r="A4621" s="1">
        <v>65702</v>
      </c>
      <c r="B4621" t="s">
        <v>7595</v>
      </c>
      <c r="C4621" t="s">
        <v>159</v>
      </c>
      <c r="D4621" t="s">
        <v>37</v>
      </c>
      <c r="E4621" t="s">
        <v>160</v>
      </c>
      <c r="F4621" s="1">
        <v>7753</v>
      </c>
      <c r="G4621" t="s">
        <v>7596</v>
      </c>
      <c r="H4621" s="3">
        <v>62185</v>
      </c>
      <c r="I4621" t="s">
        <v>7595</v>
      </c>
      <c r="J4621" s="1">
        <v>636</v>
      </c>
      <c r="K4621" t="s">
        <v>7597</v>
      </c>
      <c r="L4621" s="1">
        <v>339</v>
      </c>
      <c r="M4621" t="s">
        <v>7598</v>
      </c>
      <c r="N4621" s="1">
        <v>7501</v>
      </c>
      <c r="O4621" t="s">
        <v>7592</v>
      </c>
      <c r="P4621" s="1">
        <v>222</v>
      </c>
      <c r="Q4621" t="s">
        <v>7589</v>
      </c>
      <c r="R4621" s="1">
        <v>62490</v>
      </c>
      <c r="S4621" t="s">
        <v>3621</v>
      </c>
      <c r="T4621" t="s">
        <v>46</v>
      </c>
      <c r="U4621" t="s">
        <v>47</v>
      </c>
      <c r="V4621" s="1">
        <v>63836</v>
      </c>
      <c r="W4621" t="s">
        <v>816</v>
      </c>
      <c r="X4621" t="s">
        <v>240</v>
      </c>
      <c r="Y4621" s="1">
        <v>7501</v>
      </c>
      <c r="Z4621" t="s">
        <v>7592</v>
      </c>
      <c r="AA4621" t="s">
        <v>48</v>
      </c>
      <c r="AB4621" s="2">
        <v>246873</v>
      </c>
      <c r="AC4621" s="2">
        <v>246873</v>
      </c>
      <c r="AD4621" t="s">
        <v>817</v>
      </c>
      <c r="AE4621" t="s">
        <v>817</v>
      </c>
      <c r="AF4621" s="1">
        <v>52</v>
      </c>
      <c r="AG4621" s="1">
        <v>81</v>
      </c>
      <c r="AH4621" s="1" t="b">
        <f>Export4Q22[[#This Row],[Pharmacy Controller ID]]&lt;&gt;Export4Q22[[#This Row],[Medical Controller ID]]</f>
        <v>1</v>
      </c>
      <c r="AI4621" t="str">
        <f t="shared" si="72"/>
        <v>65702First Medical Health Plan MedicaidHMO - MedicaidFALSEManaged Medicaid7753Puerto Rico MM Common PDL_Load_Batch_562185First Medical Health Plan Medicaid636Plan De Salud Del Gobierno339First Medical Health Plan, Inc. Managed Medicaid PR7501First Medical Health Plan, Inc.222First Medical Health Plan62490Abarca HealthCustomPBM Claims63836Commonwealth of Puerto RicoOverride7501First Medical Health Plan, Inc.Parent246873246873PRPR5281</v>
      </c>
      <c r="AJ4621" s="8" t="str">
        <f>IFERROR(IF(_xlfn.XLOOKUP(Export4Q22[[#This Row],[Plan ID]],#REF!,#REF!)=Export4Q22[[#This Row],[Concatenate]],"Same","Change"),"New")</f>
        <v>New</v>
      </c>
    </row>
    <row r="4622" spans="1:36" x14ac:dyDescent="0.25">
      <c r="A4622" s="1">
        <v>62406</v>
      </c>
      <c r="B4622" t="s">
        <v>7599</v>
      </c>
      <c r="C4622" t="s">
        <v>159</v>
      </c>
      <c r="D4622" t="s">
        <v>37</v>
      </c>
      <c r="E4622" t="s">
        <v>160</v>
      </c>
      <c r="F4622" s="1">
        <v>3238</v>
      </c>
      <c r="G4622" t="s">
        <v>297</v>
      </c>
      <c r="H4622" s="3">
        <v>62216</v>
      </c>
      <c r="I4622" t="s">
        <v>7599</v>
      </c>
      <c r="J4622" s="1">
        <v>764</v>
      </c>
      <c r="K4622" t="s">
        <v>4298</v>
      </c>
      <c r="L4622" s="1">
        <v>343</v>
      </c>
      <c r="M4622" t="s">
        <v>7600</v>
      </c>
      <c r="N4622" s="1">
        <v>7497</v>
      </c>
      <c r="O4622" t="s">
        <v>2147</v>
      </c>
      <c r="P4622" s="1">
        <v>64</v>
      </c>
      <c r="Q4622" t="s">
        <v>7601</v>
      </c>
      <c r="R4622" s="1">
        <v>60242</v>
      </c>
      <c r="S4622" t="s">
        <v>645</v>
      </c>
      <c r="T4622" t="s">
        <v>46</v>
      </c>
      <c r="U4622" t="s">
        <v>47</v>
      </c>
      <c r="V4622" s="1">
        <v>63643</v>
      </c>
      <c r="W4622" t="s">
        <v>300</v>
      </c>
      <c r="X4622" t="s">
        <v>240</v>
      </c>
      <c r="Y4622" s="1">
        <v>7497</v>
      </c>
      <c r="Z4622" t="s">
        <v>2147</v>
      </c>
      <c r="AA4622" t="s">
        <v>48</v>
      </c>
      <c r="AB4622" s="2">
        <v>832</v>
      </c>
      <c r="AC4622" s="2">
        <v>832</v>
      </c>
      <c r="AD4622" t="s">
        <v>142</v>
      </c>
      <c r="AE4622" t="s">
        <v>142</v>
      </c>
      <c r="AF4622" s="1">
        <v>15</v>
      </c>
      <c r="AG4622" s="1">
        <v>94</v>
      </c>
      <c r="AH4622" s="1" t="b">
        <f>Export4Q22[[#This Row],[Pharmacy Controller ID]]&lt;&gt;Export4Q22[[#This Row],[Medical Controller ID]]</f>
        <v>1</v>
      </c>
      <c r="AI4622" t="str">
        <f t="shared" si="72"/>
        <v>62406FirstCare Health Plan CHIPHMO - MedicaidFALSEManaged Medicaid3238Texas CHIP Program Formulary62216FirstCare Health Plan CHIP764Navitus TX Medicaid343FirstCare Health Plans Managed Medicaid TX7497Baylor Scott &amp; White Health64FirstCare Advantage60242Navitus Health Solutions PBMCustomPBM Claims63643State of TexasOverride7497Baylor Scott &amp; White HealthParent832832TXTX1594</v>
      </c>
      <c r="AJ4622" s="8" t="str">
        <f>IFERROR(IF(_xlfn.XLOOKUP(Export4Q22[[#This Row],[Plan ID]],#REF!,#REF!)=Export4Q22[[#This Row],[Concatenate]],"Same","Change"),"New")</f>
        <v>New</v>
      </c>
    </row>
    <row r="4623" spans="1:36" x14ac:dyDescent="0.25">
      <c r="A4623" s="1">
        <v>63364</v>
      </c>
      <c r="B4623" t="s">
        <v>7602</v>
      </c>
      <c r="C4623" t="s">
        <v>326</v>
      </c>
      <c r="D4623" t="s">
        <v>37</v>
      </c>
      <c r="E4623" t="s">
        <v>327</v>
      </c>
      <c r="F4623" s="1">
        <v>7209</v>
      </c>
      <c r="G4623" t="s">
        <v>2152</v>
      </c>
      <c r="H4623" s="3">
        <v>61229</v>
      </c>
      <c r="I4623" t="s">
        <v>7603</v>
      </c>
      <c r="J4623" s="1">
        <v>334</v>
      </c>
      <c r="K4623" t="s">
        <v>7604</v>
      </c>
      <c r="L4623" s="1">
        <v>342</v>
      </c>
      <c r="M4623" t="s">
        <v>7605</v>
      </c>
      <c r="N4623" s="1">
        <v>7497</v>
      </c>
      <c r="O4623" t="s">
        <v>2147</v>
      </c>
      <c r="P4623" s="1">
        <v>65</v>
      </c>
      <c r="Q4623" t="s">
        <v>7606</v>
      </c>
      <c r="R4623" s="1">
        <v>889</v>
      </c>
      <c r="S4623" t="s">
        <v>45</v>
      </c>
      <c r="T4623" t="s">
        <v>46</v>
      </c>
      <c r="U4623" t="s">
        <v>47</v>
      </c>
      <c r="V4623" s="1">
        <v>7497</v>
      </c>
      <c r="W4623" t="s">
        <v>2147</v>
      </c>
      <c r="X4623" t="s">
        <v>48</v>
      </c>
      <c r="Y4623" s="1">
        <v>7497</v>
      </c>
      <c r="Z4623" t="s">
        <v>2147</v>
      </c>
      <c r="AA4623" t="s">
        <v>48</v>
      </c>
      <c r="AB4623" s="2">
        <v>7280</v>
      </c>
      <c r="AC4623" s="2">
        <v>7280</v>
      </c>
      <c r="AD4623" t="s">
        <v>142</v>
      </c>
      <c r="AE4623" t="s">
        <v>142</v>
      </c>
      <c r="AF4623" s="1">
        <v>141</v>
      </c>
      <c r="AG4623" s="1">
        <v>94</v>
      </c>
      <c r="AH4623" s="1" t="b">
        <f>Export4Q22[[#This Row],[Pharmacy Controller ID]]&lt;&gt;Export4Q22[[#This Row],[Medical Controller ID]]</f>
        <v>0</v>
      </c>
      <c r="AI4623" t="str">
        <f t="shared" si="72"/>
        <v>63364FirstCare Health Plans HMO HIXHMO-HIXFALSEHealth Exchange7209FirstCare Health Plans MarketPlace Formulary61229FirstCare Health Plans Essential Health Benefits Formulary (HIX)334FirstCare Health Plans Commercial-HIX342FirstCare Health Plans Health Exchange7497Baylor Scott &amp; White Health65FirstCare Health Plans889OptumRxCustomPBM Claims7497Baylor Scott &amp; White HealthParent7497Baylor Scott &amp; White HealthParent72807280TXTX14194</v>
      </c>
      <c r="AJ4623" s="8" t="str">
        <f>IFERROR(IF(_xlfn.XLOOKUP(Export4Q22[[#This Row],[Plan ID]],#REF!,#REF!)=Export4Q22[[#This Row],[Concatenate]],"Same","Change"),"New")</f>
        <v>New</v>
      </c>
    </row>
    <row r="4624" spans="1:36" x14ac:dyDescent="0.25">
      <c r="A4624" s="1">
        <v>62405</v>
      </c>
      <c r="B4624" t="s">
        <v>7607</v>
      </c>
      <c r="C4624" t="s">
        <v>159</v>
      </c>
      <c r="D4624" t="s">
        <v>37</v>
      </c>
      <c r="E4624" t="s">
        <v>160</v>
      </c>
      <c r="F4624" s="1">
        <v>3239</v>
      </c>
      <c r="G4624" t="s">
        <v>302</v>
      </c>
      <c r="H4624" s="3">
        <v>60773</v>
      </c>
      <c r="I4624" t="s">
        <v>7608</v>
      </c>
      <c r="J4624" s="1">
        <v>764</v>
      </c>
      <c r="K4624" t="s">
        <v>4298</v>
      </c>
      <c r="L4624" s="1">
        <v>343</v>
      </c>
      <c r="M4624" t="s">
        <v>7600</v>
      </c>
      <c r="N4624" s="1">
        <v>7497</v>
      </c>
      <c r="O4624" t="s">
        <v>2147</v>
      </c>
      <c r="P4624" s="1">
        <v>64</v>
      </c>
      <c r="Q4624" t="s">
        <v>7601</v>
      </c>
      <c r="R4624" s="1">
        <v>60242</v>
      </c>
      <c r="S4624" t="s">
        <v>645</v>
      </c>
      <c r="T4624" t="s">
        <v>46</v>
      </c>
      <c r="U4624" t="s">
        <v>47</v>
      </c>
      <c r="V4624" s="1">
        <v>63643</v>
      </c>
      <c r="W4624" t="s">
        <v>300</v>
      </c>
      <c r="X4624" t="s">
        <v>240</v>
      </c>
      <c r="Y4624" s="1">
        <v>7497</v>
      </c>
      <c r="Z4624" t="s">
        <v>2147</v>
      </c>
      <c r="AA4624" t="s">
        <v>48</v>
      </c>
      <c r="AB4624" s="2">
        <v>114009</v>
      </c>
      <c r="AC4624" s="2">
        <v>114009</v>
      </c>
      <c r="AD4624" t="s">
        <v>142</v>
      </c>
      <c r="AE4624" t="s">
        <v>142</v>
      </c>
      <c r="AF4624" s="1">
        <v>15</v>
      </c>
      <c r="AG4624" s="1">
        <v>94</v>
      </c>
      <c r="AH4624" s="1" t="b">
        <f>Export4Q22[[#This Row],[Pharmacy Controller ID]]&lt;&gt;Export4Q22[[#This Row],[Medical Controller ID]]</f>
        <v>1</v>
      </c>
      <c r="AI4624" t="str">
        <f t="shared" si="72"/>
        <v>62405FirstCare Health Plan STARHMO - MedicaidFALSEManaged Medicaid3239Texas MCO Formulary60773FirstCare STAR764Navitus TX Medicaid343FirstCare Health Plans Managed Medicaid TX7497Baylor Scott &amp; White Health64FirstCare Advantage60242Navitus Health Solutions PBMCustomPBM Claims63643State of TexasOverride7497Baylor Scott &amp; White HealthParent114009114009TXTX1594</v>
      </c>
      <c r="AJ4624" s="8" t="str">
        <f>IFERROR(IF(_xlfn.XLOOKUP(Export4Q22[[#This Row],[Plan ID]],#REF!,#REF!)=Export4Q22[[#This Row],[Concatenate]],"Same","Change"),"New")</f>
        <v>New</v>
      </c>
    </row>
    <row r="4625" spans="1:36" x14ac:dyDescent="0.25">
      <c r="A4625" s="1">
        <v>7364</v>
      </c>
      <c r="B4625" t="s">
        <v>7609</v>
      </c>
      <c r="C4625" t="s">
        <v>197</v>
      </c>
      <c r="D4625" t="s">
        <v>37</v>
      </c>
      <c r="E4625" t="s">
        <v>177</v>
      </c>
      <c r="F4625" s="1">
        <v>8421</v>
      </c>
      <c r="G4625" t="s">
        <v>7610</v>
      </c>
      <c r="H4625" s="3">
        <v>64235</v>
      </c>
      <c r="I4625" t="s">
        <v>7610</v>
      </c>
      <c r="J4625" s="1">
        <v>377</v>
      </c>
      <c r="K4625" t="s">
        <v>7611</v>
      </c>
      <c r="L4625" s="1">
        <v>384</v>
      </c>
      <c r="M4625" t="s">
        <v>7612</v>
      </c>
      <c r="N4625" s="1">
        <v>70783</v>
      </c>
      <c r="O4625" t="s">
        <v>7613</v>
      </c>
      <c r="P4625" s="1">
        <v>223</v>
      </c>
      <c r="Q4625" t="s">
        <v>7614</v>
      </c>
      <c r="R4625" s="1">
        <v>889</v>
      </c>
      <c r="S4625" t="s">
        <v>45</v>
      </c>
      <c r="T4625" t="s">
        <v>46</v>
      </c>
      <c r="U4625" t="s">
        <v>182</v>
      </c>
      <c r="V4625" s="1">
        <v>70783</v>
      </c>
      <c r="W4625" t="s">
        <v>7613</v>
      </c>
      <c r="X4625" t="s">
        <v>48</v>
      </c>
      <c r="Y4625" s="1">
        <v>70783</v>
      </c>
      <c r="Z4625" t="s">
        <v>7613</v>
      </c>
      <c r="AA4625" t="s">
        <v>48</v>
      </c>
      <c r="AB4625" s="2">
        <v>3480</v>
      </c>
      <c r="AC4625" s="2">
        <v>4854</v>
      </c>
      <c r="AD4625" t="s">
        <v>354</v>
      </c>
      <c r="AE4625" t="s">
        <v>354</v>
      </c>
      <c r="AF4625" s="1">
        <v>125</v>
      </c>
      <c r="AG4625" s="1">
        <v>130</v>
      </c>
      <c r="AH4625" s="1" t="b">
        <f>Export4Q22[[#This Row],[Pharmacy Controller ID]]&lt;&gt;Export4Q22[[#This Row],[Medical Controller ID]]</f>
        <v>0</v>
      </c>
      <c r="AI4625" t="str">
        <f t="shared" si="72"/>
        <v>7364FirstCarolinaCare POSPOSFALSECommercial8421FirstCarolinaCare64235FirstCarolinaCare377Health Alliance of IL Commercial-HIX384Health Alliance Medical Plans, Inc. Commercial70783The Carle Foundation223FirstCarolinaCare Insurance Company889OptumRxCustomPBM Controlled70783The Carle FoundationParent70783The Carle FoundationParent34804854NCNC125130</v>
      </c>
      <c r="AJ4625" s="8" t="str">
        <f>IFERROR(IF(_xlfn.XLOOKUP(Export4Q22[[#This Row],[Plan ID]],#REF!,#REF!)=Export4Q22[[#This Row],[Concatenate]],"Same","Change"),"New")</f>
        <v>New</v>
      </c>
    </row>
    <row r="4626" spans="1:36" x14ac:dyDescent="0.25">
      <c r="A4626" s="1">
        <v>63101</v>
      </c>
      <c r="B4626" t="s">
        <v>7615</v>
      </c>
      <c r="C4626" t="s">
        <v>195</v>
      </c>
      <c r="D4626" t="s">
        <v>37</v>
      </c>
      <c r="E4626" t="s">
        <v>177</v>
      </c>
      <c r="F4626" s="1">
        <v>8421</v>
      </c>
      <c r="G4626" t="s">
        <v>7610</v>
      </c>
      <c r="H4626" s="3">
        <v>64235</v>
      </c>
      <c r="I4626" t="s">
        <v>7610</v>
      </c>
      <c r="J4626" s="1">
        <v>377</v>
      </c>
      <c r="K4626" t="s">
        <v>7611</v>
      </c>
      <c r="L4626" s="1">
        <v>384</v>
      </c>
      <c r="M4626" t="s">
        <v>7612</v>
      </c>
      <c r="N4626" s="1">
        <v>70783</v>
      </c>
      <c r="O4626" t="s">
        <v>7613</v>
      </c>
      <c r="P4626" s="1">
        <v>223</v>
      </c>
      <c r="Q4626" t="s">
        <v>7614</v>
      </c>
      <c r="R4626" s="1">
        <v>889</v>
      </c>
      <c r="S4626" t="s">
        <v>45</v>
      </c>
      <c r="T4626" t="s">
        <v>46</v>
      </c>
      <c r="U4626" t="s">
        <v>182</v>
      </c>
      <c r="V4626" s="1">
        <v>70783</v>
      </c>
      <c r="W4626" t="s">
        <v>7613</v>
      </c>
      <c r="X4626" t="s">
        <v>48</v>
      </c>
      <c r="Y4626" s="1">
        <v>70783</v>
      </c>
      <c r="Z4626" t="s">
        <v>7613</v>
      </c>
      <c r="AA4626" t="s">
        <v>48</v>
      </c>
      <c r="AB4626" s="2">
        <v>5658</v>
      </c>
      <c r="AC4626" s="2">
        <v>7894</v>
      </c>
      <c r="AD4626" t="s">
        <v>354</v>
      </c>
      <c r="AE4626" t="s">
        <v>354</v>
      </c>
      <c r="AF4626" s="1">
        <v>125</v>
      </c>
      <c r="AG4626" s="1">
        <v>130</v>
      </c>
      <c r="AH4626" s="1" t="b">
        <f>Export4Q22[[#This Row],[Pharmacy Controller ID]]&lt;&gt;Export4Q22[[#This Row],[Medical Controller ID]]</f>
        <v>0</v>
      </c>
      <c r="AI4626" t="str">
        <f t="shared" si="72"/>
        <v>63101FirstCarolinaCare HMOHMOFALSECommercial8421FirstCarolinaCare64235FirstCarolinaCare377Health Alliance of IL Commercial-HIX384Health Alliance Medical Plans, Inc. Commercial70783The Carle Foundation223FirstCarolinaCare Insurance Company889OptumRxCustomPBM Controlled70783The Carle FoundationParent70783The Carle FoundationParent56587894NCNC125130</v>
      </c>
      <c r="AJ4626" s="8" t="str">
        <f>IFERROR(IF(_xlfn.XLOOKUP(Export4Q22[[#This Row],[Plan ID]],#REF!,#REF!)=Export4Q22[[#This Row],[Concatenate]],"Same","Change"),"New")</f>
        <v>New</v>
      </c>
    </row>
    <row r="4627" spans="1:36" x14ac:dyDescent="0.25">
      <c r="A4627" s="1">
        <v>62944</v>
      </c>
      <c r="B4627" t="s">
        <v>7616</v>
      </c>
      <c r="C4627" t="s">
        <v>36</v>
      </c>
      <c r="D4627" t="s">
        <v>37</v>
      </c>
      <c r="E4627" t="s">
        <v>38</v>
      </c>
      <c r="F4627" s="1">
        <v>7915</v>
      </c>
      <c r="G4627" t="s">
        <v>7617</v>
      </c>
      <c r="H4627" s="3">
        <v>61031</v>
      </c>
      <c r="I4627" t="s">
        <v>7618</v>
      </c>
      <c r="J4627" s="1">
        <v>335</v>
      </c>
      <c r="K4627" t="s">
        <v>7618</v>
      </c>
      <c r="L4627" s="1">
        <v>345</v>
      </c>
      <c r="M4627" t="s">
        <v>7619</v>
      </c>
      <c r="N4627" s="1">
        <v>70783</v>
      </c>
      <c r="O4627" t="s">
        <v>7613</v>
      </c>
      <c r="P4627" s="1">
        <v>223</v>
      </c>
      <c r="Q4627" t="s">
        <v>7614</v>
      </c>
      <c r="R4627" s="1">
        <v>889</v>
      </c>
      <c r="S4627" t="s">
        <v>45</v>
      </c>
      <c r="T4627" t="s">
        <v>46</v>
      </c>
      <c r="U4627" t="s">
        <v>47</v>
      </c>
      <c r="V4627" s="1">
        <v>70783</v>
      </c>
      <c r="W4627" t="s">
        <v>7613</v>
      </c>
      <c r="X4627" t="s">
        <v>48</v>
      </c>
      <c r="Y4627" s="1">
        <v>70783</v>
      </c>
      <c r="Z4627" t="s">
        <v>7613</v>
      </c>
      <c r="AA4627" t="s">
        <v>48</v>
      </c>
      <c r="AB4627" s="2">
        <v>451</v>
      </c>
      <c r="AC4627" s="2">
        <v>451</v>
      </c>
      <c r="AD4627" t="s">
        <v>354</v>
      </c>
      <c r="AE4627" t="s">
        <v>354</v>
      </c>
      <c r="AF4627" s="1">
        <v>125</v>
      </c>
      <c r="AG4627" s="1">
        <v>130</v>
      </c>
      <c r="AH4627" s="1" t="b">
        <f>Export4Q22[[#This Row],[Pharmacy Controller ID]]&lt;&gt;Export4Q22[[#This Row],[Medical Controller ID]]</f>
        <v>0</v>
      </c>
      <c r="AI4627" t="str">
        <f t="shared" si="72"/>
        <v>62944FirstMedicare Direct PPO PlusMA-PDFALSEMedicare7915FirstMedicare Direct HMO Formulary61031FirstMedicare Direct HMO335FirstMedicare Direct HMO345FirstHealth of the Carolinas Medicare70783The Carle Foundation223FirstCarolinaCare Insurance Company889OptumRxCustomPBM Claims70783The Carle FoundationParent70783The Carle FoundationParent451451NCNC125130</v>
      </c>
      <c r="AJ4627" s="8" t="str">
        <f>IFERROR(IF(_xlfn.XLOOKUP(Export4Q22[[#This Row],[Plan ID]],#REF!,#REF!)=Export4Q22[[#This Row],[Concatenate]],"Same","Change"),"New")</f>
        <v>New</v>
      </c>
    </row>
    <row r="4628" spans="1:36" x14ac:dyDescent="0.25">
      <c r="A4628" s="1">
        <v>66606</v>
      </c>
      <c r="B4628" t="s">
        <v>7620</v>
      </c>
      <c r="C4628" t="s">
        <v>36</v>
      </c>
      <c r="D4628" t="s">
        <v>37</v>
      </c>
      <c r="E4628" t="s">
        <v>38</v>
      </c>
      <c r="F4628" s="1">
        <v>7915</v>
      </c>
      <c r="G4628" t="s">
        <v>7617</v>
      </c>
      <c r="H4628" s="3">
        <v>61031</v>
      </c>
      <c r="I4628" t="s">
        <v>7618</v>
      </c>
      <c r="J4628" s="1">
        <v>335</v>
      </c>
      <c r="K4628" t="s">
        <v>7618</v>
      </c>
      <c r="L4628" s="1">
        <v>345</v>
      </c>
      <c r="M4628" t="s">
        <v>7619</v>
      </c>
      <c r="N4628" s="1">
        <v>70783</v>
      </c>
      <c r="O4628" t="s">
        <v>7613</v>
      </c>
      <c r="P4628" s="1">
        <v>223</v>
      </c>
      <c r="Q4628" t="s">
        <v>7614</v>
      </c>
      <c r="R4628" s="1">
        <v>889</v>
      </c>
      <c r="S4628" t="s">
        <v>45</v>
      </c>
      <c r="T4628" t="s">
        <v>46</v>
      </c>
      <c r="U4628" t="s">
        <v>47</v>
      </c>
      <c r="V4628" s="1">
        <v>70783</v>
      </c>
      <c r="W4628" t="s">
        <v>7613</v>
      </c>
      <c r="X4628" t="s">
        <v>48</v>
      </c>
      <c r="Y4628" s="1">
        <v>70783</v>
      </c>
      <c r="Z4628" t="s">
        <v>7613</v>
      </c>
      <c r="AA4628" t="s">
        <v>48</v>
      </c>
      <c r="AB4628" s="2">
        <v>522</v>
      </c>
      <c r="AC4628" s="2">
        <v>522</v>
      </c>
      <c r="AD4628" t="s">
        <v>354</v>
      </c>
      <c r="AE4628" t="s">
        <v>354</v>
      </c>
      <c r="AF4628" s="1">
        <v>125</v>
      </c>
      <c r="AG4628" s="1">
        <v>130</v>
      </c>
      <c r="AH4628" s="1" t="b">
        <f>Export4Q22[[#This Row],[Pharmacy Controller ID]]&lt;&gt;Export4Q22[[#This Row],[Medical Controller ID]]</f>
        <v>0</v>
      </c>
      <c r="AI4628" t="str">
        <f t="shared" si="72"/>
        <v>66606FirstMedicare Direct smartHMOMA-PDFALSEMedicare7915FirstMedicare Direct HMO Formulary61031FirstMedicare Direct HMO335FirstMedicare Direct HMO345FirstHealth of the Carolinas Medicare70783The Carle Foundation223FirstCarolinaCare Insurance Company889OptumRxCustomPBM Claims70783The Carle FoundationParent70783The Carle FoundationParent522522NCNC125130</v>
      </c>
      <c r="AJ4628" s="8" t="str">
        <f>IFERROR(IF(_xlfn.XLOOKUP(Export4Q22[[#This Row],[Plan ID]],#REF!,#REF!)=Export4Q22[[#This Row],[Concatenate]],"Same","Change"),"New")</f>
        <v>New</v>
      </c>
    </row>
    <row r="4629" spans="1:36" x14ac:dyDescent="0.25">
      <c r="A4629" s="1">
        <v>69769</v>
      </c>
      <c r="B4629" t="s">
        <v>7621</v>
      </c>
      <c r="C4629" t="s">
        <v>36</v>
      </c>
      <c r="D4629" t="s">
        <v>37</v>
      </c>
      <c r="E4629" t="s">
        <v>38</v>
      </c>
      <c r="F4629" s="1">
        <v>7915</v>
      </c>
      <c r="G4629" t="s">
        <v>7617</v>
      </c>
      <c r="H4629" s="3">
        <v>61031</v>
      </c>
      <c r="I4629" t="s">
        <v>7618</v>
      </c>
      <c r="J4629" s="1">
        <v>335</v>
      </c>
      <c r="K4629" t="s">
        <v>7618</v>
      </c>
      <c r="L4629" s="1">
        <v>345</v>
      </c>
      <c r="M4629" t="s">
        <v>7619</v>
      </c>
      <c r="N4629" s="1">
        <v>70783</v>
      </c>
      <c r="O4629" t="s">
        <v>7613</v>
      </c>
      <c r="P4629" s="1">
        <v>223</v>
      </c>
      <c r="Q4629" t="s">
        <v>7614</v>
      </c>
      <c r="R4629" s="1">
        <v>889</v>
      </c>
      <c r="S4629" t="s">
        <v>45</v>
      </c>
      <c r="T4629" t="s">
        <v>46</v>
      </c>
      <c r="U4629" t="s">
        <v>47</v>
      </c>
      <c r="V4629" s="1">
        <v>70783</v>
      </c>
      <c r="W4629" t="s">
        <v>7613</v>
      </c>
      <c r="X4629" t="s">
        <v>48</v>
      </c>
      <c r="Y4629" s="1">
        <v>70783</v>
      </c>
      <c r="Z4629" t="s">
        <v>7613</v>
      </c>
      <c r="AA4629" t="s">
        <v>48</v>
      </c>
      <c r="AB4629" s="2">
        <v>13</v>
      </c>
      <c r="AC4629" s="2">
        <v>13</v>
      </c>
      <c r="AD4629" t="s">
        <v>354</v>
      </c>
      <c r="AE4629" t="s">
        <v>354</v>
      </c>
      <c r="AF4629" s="1">
        <v>125</v>
      </c>
      <c r="AG4629" s="1">
        <v>130</v>
      </c>
      <c r="AH4629" s="1" t="b">
        <f>Export4Q22[[#This Row],[Pharmacy Controller ID]]&lt;&gt;Export4Q22[[#This Row],[Medical Controller ID]]</f>
        <v>0</v>
      </c>
      <c r="AI4629" t="str">
        <f t="shared" si="72"/>
        <v>69769FirstMedicare Direct PPO PremierMA-PDFALSEMedicare7915FirstMedicare Direct HMO Formulary61031FirstMedicare Direct HMO335FirstMedicare Direct HMO345FirstHealth of the Carolinas Medicare70783The Carle Foundation223FirstCarolinaCare Insurance Company889OptumRxCustomPBM Claims70783The Carle FoundationParent70783The Carle FoundationParent1313NCNC125130</v>
      </c>
      <c r="AJ4629" s="8" t="str">
        <f>IFERROR(IF(_xlfn.XLOOKUP(Export4Q22[[#This Row],[Plan ID]],#REF!,#REF!)=Export4Q22[[#This Row],[Concatenate]],"Same","Change"),"New")</f>
        <v>New</v>
      </c>
    </row>
    <row r="4630" spans="1:36" x14ac:dyDescent="0.25">
      <c r="A4630" s="1">
        <v>71245</v>
      </c>
      <c r="B4630" t="s">
        <v>7622</v>
      </c>
      <c r="C4630" t="s">
        <v>36</v>
      </c>
      <c r="D4630" t="s">
        <v>37</v>
      </c>
      <c r="E4630" t="s">
        <v>38</v>
      </c>
      <c r="F4630" s="1">
        <v>7915</v>
      </c>
      <c r="G4630" t="s">
        <v>7617</v>
      </c>
      <c r="H4630" s="3">
        <v>61031</v>
      </c>
      <c r="I4630" t="s">
        <v>7618</v>
      </c>
      <c r="J4630" s="1">
        <v>335</v>
      </c>
      <c r="K4630" t="s">
        <v>7618</v>
      </c>
      <c r="L4630" s="1">
        <v>345</v>
      </c>
      <c r="M4630" t="s">
        <v>7619</v>
      </c>
      <c r="N4630" s="1">
        <v>70783</v>
      </c>
      <c r="O4630" t="s">
        <v>7613</v>
      </c>
      <c r="P4630" s="1">
        <v>223</v>
      </c>
      <c r="Q4630" t="s">
        <v>7614</v>
      </c>
      <c r="R4630" s="1">
        <v>889</v>
      </c>
      <c r="S4630" t="s">
        <v>45</v>
      </c>
      <c r="T4630" t="s">
        <v>46</v>
      </c>
      <c r="V4630" s="1">
        <v>70783</v>
      </c>
      <c r="W4630" t="s">
        <v>7613</v>
      </c>
      <c r="X4630" t="s">
        <v>48</v>
      </c>
      <c r="Y4630" s="1">
        <v>70783</v>
      </c>
      <c r="Z4630" t="s">
        <v>7613</v>
      </c>
      <c r="AA4630" t="s">
        <v>48</v>
      </c>
      <c r="AB4630" s="2">
        <v>3400</v>
      </c>
      <c r="AC4630" s="2">
        <v>3400</v>
      </c>
      <c r="AD4630" t="s">
        <v>354</v>
      </c>
      <c r="AE4630" t="s">
        <v>354</v>
      </c>
      <c r="AF4630" s="1">
        <v>125</v>
      </c>
      <c r="AG4630" s="1">
        <v>130</v>
      </c>
      <c r="AH4630" s="1" t="b">
        <f>Export4Q22[[#This Row],[Pharmacy Controller ID]]&lt;&gt;Export4Q22[[#This Row],[Medical Controller ID]]</f>
        <v>0</v>
      </c>
      <c r="AI4630" t="str">
        <f t="shared" si="72"/>
        <v>71245FirstMedicare Direct POS PlusMA-PDFALSEMedicare7915FirstMedicare Direct HMO Formulary61031FirstMedicare Direct HMO335FirstMedicare Direct HMO345FirstHealth of the Carolinas Medicare70783The Carle Foundation223FirstCarolinaCare Insurance Company889OptumRxCustom70783The Carle FoundationParent70783The Carle FoundationParent34003400NCNC125130</v>
      </c>
      <c r="AJ4630" s="8" t="str">
        <f>IFERROR(IF(_xlfn.XLOOKUP(Export4Q22[[#This Row],[Plan ID]],#REF!,#REF!)=Export4Q22[[#This Row],[Concatenate]],"Same","Change"),"New")</f>
        <v>New</v>
      </c>
    </row>
    <row r="4631" spans="1:36" x14ac:dyDescent="0.25">
      <c r="A4631" s="1">
        <v>71246</v>
      </c>
      <c r="B4631" t="s">
        <v>7623</v>
      </c>
      <c r="C4631" t="s">
        <v>36</v>
      </c>
      <c r="D4631" t="s">
        <v>37</v>
      </c>
      <c r="E4631" t="s">
        <v>38</v>
      </c>
      <c r="F4631" s="1">
        <v>7915</v>
      </c>
      <c r="G4631" t="s">
        <v>7617</v>
      </c>
      <c r="H4631" s="3">
        <v>61031</v>
      </c>
      <c r="I4631" t="s">
        <v>7618</v>
      </c>
      <c r="J4631" s="1">
        <v>335</v>
      </c>
      <c r="K4631" t="s">
        <v>7618</v>
      </c>
      <c r="L4631" s="1">
        <v>345</v>
      </c>
      <c r="M4631" t="s">
        <v>7619</v>
      </c>
      <c r="N4631" s="1">
        <v>70783</v>
      </c>
      <c r="O4631" t="s">
        <v>7613</v>
      </c>
      <c r="P4631" s="1">
        <v>223</v>
      </c>
      <c r="Q4631" t="s">
        <v>7614</v>
      </c>
      <c r="R4631" s="1">
        <v>889</v>
      </c>
      <c r="S4631" t="s">
        <v>45</v>
      </c>
      <c r="T4631" t="s">
        <v>46</v>
      </c>
      <c r="V4631" s="1">
        <v>70783</v>
      </c>
      <c r="W4631" t="s">
        <v>7613</v>
      </c>
      <c r="X4631" t="s">
        <v>48</v>
      </c>
      <c r="Y4631" s="1">
        <v>70783</v>
      </c>
      <c r="Z4631" t="s">
        <v>7613</v>
      </c>
      <c r="AA4631" t="s">
        <v>48</v>
      </c>
      <c r="AB4631" s="2">
        <v>574</v>
      </c>
      <c r="AC4631" s="2">
        <v>574</v>
      </c>
      <c r="AD4631" t="s">
        <v>354</v>
      </c>
      <c r="AE4631" t="s">
        <v>354</v>
      </c>
      <c r="AF4631" s="1">
        <v>125</v>
      </c>
      <c r="AG4631" s="1">
        <v>130</v>
      </c>
      <c r="AH4631" s="1" t="b">
        <f>Export4Q22[[#This Row],[Pharmacy Controller ID]]&lt;&gt;Export4Q22[[#This Row],[Medical Controller ID]]</f>
        <v>0</v>
      </c>
      <c r="AI4631" t="str">
        <f t="shared" si="72"/>
        <v>71246FirstMedicare Direct POS StandardMA-PDFALSEMedicare7915FirstMedicare Direct HMO Formulary61031FirstMedicare Direct HMO335FirstMedicare Direct HMO345FirstHealth of the Carolinas Medicare70783The Carle Foundation223FirstCarolinaCare Insurance Company889OptumRxCustom70783The Carle FoundationParent70783The Carle FoundationParent574574NCNC125130</v>
      </c>
      <c r="AJ4631" s="8" t="str">
        <f>IFERROR(IF(_xlfn.XLOOKUP(Export4Q22[[#This Row],[Plan ID]],#REF!,#REF!)=Export4Q22[[#This Row],[Concatenate]],"Same","Change"),"New")</f>
        <v>New</v>
      </c>
    </row>
    <row r="4632" spans="1:36" x14ac:dyDescent="0.25">
      <c r="A4632" s="1">
        <v>72111</v>
      </c>
      <c r="B4632" t="s">
        <v>7624</v>
      </c>
      <c r="C4632" t="s">
        <v>36</v>
      </c>
      <c r="D4632" t="s">
        <v>37</v>
      </c>
      <c r="E4632" t="s">
        <v>38</v>
      </c>
      <c r="F4632" s="1">
        <v>7915</v>
      </c>
      <c r="G4632" t="s">
        <v>7617</v>
      </c>
      <c r="H4632" s="3">
        <v>61031</v>
      </c>
      <c r="I4632" t="s">
        <v>7618</v>
      </c>
      <c r="J4632" s="1">
        <v>335</v>
      </c>
      <c r="K4632" t="s">
        <v>7618</v>
      </c>
      <c r="L4632" s="1">
        <v>345</v>
      </c>
      <c r="M4632" t="s">
        <v>7619</v>
      </c>
      <c r="N4632" s="1">
        <v>70783</v>
      </c>
      <c r="O4632" t="s">
        <v>7613</v>
      </c>
      <c r="P4632" s="1">
        <v>223</v>
      </c>
      <c r="Q4632" t="s">
        <v>7614</v>
      </c>
      <c r="R4632" s="1">
        <v>889</v>
      </c>
      <c r="S4632" t="s">
        <v>45</v>
      </c>
      <c r="T4632" t="s">
        <v>46</v>
      </c>
      <c r="V4632" s="1">
        <v>70783</v>
      </c>
      <c r="W4632" t="s">
        <v>7613</v>
      </c>
      <c r="X4632" t="s">
        <v>48</v>
      </c>
      <c r="Y4632" s="1">
        <v>70783</v>
      </c>
      <c r="Z4632" t="s">
        <v>7613</v>
      </c>
      <c r="AA4632" t="s">
        <v>48</v>
      </c>
      <c r="AB4632" s="2">
        <v>388</v>
      </c>
      <c r="AC4632" s="2">
        <v>388</v>
      </c>
      <c r="AD4632" t="s">
        <v>354</v>
      </c>
      <c r="AE4632" t="s">
        <v>354</v>
      </c>
      <c r="AF4632" s="1">
        <v>125</v>
      </c>
      <c r="AG4632" s="1">
        <v>130</v>
      </c>
      <c r="AH4632" s="1" t="b">
        <f>Export4Q22[[#This Row],[Pharmacy Controller ID]]&lt;&gt;Export4Q22[[#This Row],[Medical Controller ID]]</f>
        <v>0</v>
      </c>
      <c r="AI4632" t="str">
        <f t="shared" si="72"/>
        <v>72111New Hanover Health Advantage SelectMA-PDFALSEMedicare7915FirstMedicare Direct HMO Formulary61031FirstMedicare Direct HMO335FirstMedicare Direct HMO345FirstHealth of the Carolinas Medicare70783The Carle Foundation223FirstCarolinaCare Insurance Company889OptumRxCustom70783The Carle FoundationParent70783The Carle FoundationParent388388NCNC125130</v>
      </c>
      <c r="AJ4632" s="8" t="str">
        <f>IFERROR(IF(_xlfn.XLOOKUP(Export4Q22[[#This Row],[Plan ID]],#REF!,#REF!)=Export4Q22[[#This Row],[Concatenate]],"Same","Change"),"New")</f>
        <v>New</v>
      </c>
    </row>
    <row r="4633" spans="1:36" x14ac:dyDescent="0.25">
      <c r="A4633" s="1">
        <v>72112</v>
      </c>
      <c r="B4633" t="s">
        <v>7625</v>
      </c>
      <c r="C4633" t="s">
        <v>36</v>
      </c>
      <c r="D4633" t="s">
        <v>37</v>
      </c>
      <c r="E4633" t="s">
        <v>38</v>
      </c>
      <c r="F4633" s="1">
        <v>7915</v>
      </c>
      <c r="G4633" t="s">
        <v>7617</v>
      </c>
      <c r="H4633" s="3">
        <v>61031</v>
      </c>
      <c r="I4633" t="s">
        <v>7618</v>
      </c>
      <c r="J4633" s="1">
        <v>335</v>
      </c>
      <c r="K4633" t="s">
        <v>7618</v>
      </c>
      <c r="L4633" s="1">
        <v>345</v>
      </c>
      <c r="M4633" t="s">
        <v>7619</v>
      </c>
      <c r="N4633" s="1">
        <v>70783</v>
      </c>
      <c r="O4633" t="s">
        <v>7613</v>
      </c>
      <c r="P4633" s="1">
        <v>223</v>
      </c>
      <c r="Q4633" t="s">
        <v>7614</v>
      </c>
      <c r="R4633" s="1">
        <v>889</v>
      </c>
      <c r="S4633" t="s">
        <v>45</v>
      </c>
      <c r="T4633" t="s">
        <v>46</v>
      </c>
      <c r="V4633" s="1">
        <v>70783</v>
      </c>
      <c r="W4633" t="s">
        <v>7613</v>
      </c>
      <c r="X4633" t="s">
        <v>48</v>
      </c>
      <c r="Y4633" s="1">
        <v>70783</v>
      </c>
      <c r="Z4633" t="s">
        <v>7613</v>
      </c>
      <c r="AA4633" t="s">
        <v>48</v>
      </c>
      <c r="AB4633" s="2">
        <v>11</v>
      </c>
      <c r="AC4633" s="2">
        <v>11</v>
      </c>
      <c r="AD4633" t="s">
        <v>354</v>
      </c>
      <c r="AE4633" t="s">
        <v>354</v>
      </c>
      <c r="AF4633" s="1">
        <v>125</v>
      </c>
      <c r="AG4633" s="1">
        <v>130</v>
      </c>
      <c r="AH4633" s="1" t="b">
        <f>Export4Q22[[#This Row],[Pharmacy Controller ID]]&lt;&gt;Export4Q22[[#This Row],[Medical Controller ID]]</f>
        <v>0</v>
      </c>
      <c r="AI4633" t="str">
        <f t="shared" si="72"/>
        <v>72112New Hanover Health Advantage PlatinumMA-PDFALSEMedicare7915FirstMedicare Direct HMO Formulary61031FirstMedicare Direct HMO335FirstMedicare Direct HMO345FirstHealth of the Carolinas Medicare70783The Carle Foundation223FirstCarolinaCare Insurance Company889OptumRxCustom70783The Carle FoundationParent70783The Carle FoundationParent1111NCNC125130</v>
      </c>
      <c r="AJ4633" s="8" t="str">
        <f>IFERROR(IF(_xlfn.XLOOKUP(Export4Q22[[#This Row],[Plan ID]],#REF!,#REF!)=Export4Q22[[#This Row],[Concatenate]],"Same","Change"),"New")</f>
        <v>New</v>
      </c>
    </row>
    <row r="4634" spans="1:36" x14ac:dyDescent="0.25">
      <c r="A4634" s="1">
        <v>64490</v>
      </c>
      <c r="B4634" t="s">
        <v>7626</v>
      </c>
      <c r="C4634" t="s">
        <v>176</v>
      </c>
      <c r="D4634" t="s">
        <v>37</v>
      </c>
      <c r="E4634" t="s">
        <v>177</v>
      </c>
      <c r="F4634" s="1">
        <v>8489</v>
      </c>
      <c r="G4634" t="s">
        <v>7627</v>
      </c>
      <c r="H4634" s="3">
        <v>65452</v>
      </c>
      <c r="I4634" t="s">
        <v>7627</v>
      </c>
      <c r="J4634" s="1">
        <v>1515</v>
      </c>
      <c r="K4634" t="s">
        <v>7628</v>
      </c>
      <c r="L4634" s="1"/>
      <c r="N4634" s="1"/>
      <c r="P4634" s="1">
        <v>746</v>
      </c>
      <c r="Q4634" t="s">
        <v>7627</v>
      </c>
      <c r="R4634" s="1">
        <v>72670</v>
      </c>
      <c r="S4634" t="s">
        <v>7629</v>
      </c>
      <c r="T4634" t="s">
        <v>46</v>
      </c>
      <c r="U4634" t="s">
        <v>182</v>
      </c>
      <c r="V4634" s="1">
        <v>72670</v>
      </c>
      <c r="W4634" t="s">
        <v>7629</v>
      </c>
      <c r="X4634" t="s">
        <v>183</v>
      </c>
      <c r="Y4634" s="1"/>
      <c r="AA4634" t="s">
        <v>150</v>
      </c>
      <c r="AB4634" s="2">
        <v>21701</v>
      </c>
      <c r="AC4634" s="2">
        <v>0</v>
      </c>
      <c r="AD4634" t="s">
        <v>295</v>
      </c>
      <c r="AF4634" s="1">
        <v>236</v>
      </c>
      <c r="AG4634" s="1"/>
      <c r="AH4634" s="1" t="b">
        <f>Export4Q22[[#This Row],[Pharmacy Controller ID]]&lt;&gt;Export4Q22[[#This Row],[Medical Controller ID]]</f>
        <v>1</v>
      </c>
      <c r="AI4634" t="str">
        <f t="shared" si="72"/>
        <v>64490Novartis CorporationEmployerFALSECommercial8489FliptRx65452FliptRx1515FliptRx Commercial746FliptRx72670FliptRx PBMCustomPBM Controlled72670FliptRx PBMPBM217010NJ236</v>
      </c>
      <c r="AJ4634" s="8" t="str">
        <f>IFERROR(IF(_xlfn.XLOOKUP(Export4Q22[[#This Row],[Plan ID]],#REF!,#REF!)=Export4Q22[[#This Row],[Concatenate]],"Same","Change"),"New")</f>
        <v>New</v>
      </c>
    </row>
    <row r="4635" spans="1:36" x14ac:dyDescent="0.25">
      <c r="A4635" s="1">
        <v>72680</v>
      </c>
      <c r="B4635" t="s">
        <v>7627</v>
      </c>
      <c r="C4635" t="s">
        <v>994</v>
      </c>
      <c r="D4635" t="s">
        <v>995</v>
      </c>
      <c r="E4635" t="s">
        <v>177</v>
      </c>
      <c r="F4635" s="1">
        <v>8489</v>
      </c>
      <c r="G4635" t="s">
        <v>7627</v>
      </c>
      <c r="H4635" s="3">
        <v>65452</v>
      </c>
      <c r="I4635" t="s">
        <v>7627</v>
      </c>
      <c r="J4635" s="1">
        <v>1515</v>
      </c>
      <c r="K4635" t="s">
        <v>7628</v>
      </c>
      <c r="L4635" s="1"/>
      <c r="N4635" s="1"/>
      <c r="P4635" s="1">
        <v>746</v>
      </c>
      <c r="Q4635" t="s">
        <v>7627</v>
      </c>
      <c r="R4635" s="1">
        <v>72670</v>
      </c>
      <c r="S4635" t="s">
        <v>7629</v>
      </c>
      <c r="T4635" t="s">
        <v>1000</v>
      </c>
      <c r="V4635" s="1">
        <v>72670</v>
      </c>
      <c r="W4635" t="s">
        <v>7629</v>
      </c>
      <c r="X4635" t="s">
        <v>183</v>
      </c>
      <c r="Y4635" s="1"/>
      <c r="AA4635" t="s">
        <v>150</v>
      </c>
      <c r="AB4635" s="2">
        <v>0</v>
      </c>
      <c r="AC4635" s="2">
        <v>0</v>
      </c>
      <c r="AD4635" t="s">
        <v>553</v>
      </c>
      <c r="AF4635" s="1">
        <v>236</v>
      </c>
      <c r="AG4635" s="1"/>
      <c r="AH4635" s="1" t="b">
        <f>Export4Q22[[#This Row],[Pharmacy Controller ID]]&lt;&gt;Export4Q22[[#This Row],[Medical Controller ID]]</f>
        <v>1</v>
      </c>
      <c r="AI4635" t="str">
        <f t="shared" si="72"/>
        <v>72680FliptRxPBM OfferingTRUECommercial8489FliptRx65452FliptRx1515FliptRx Commercial746FliptRx72670FliptRx PBMNational72670FliptRx PBMPBM00AK,AL,AR,AZ,CA,CO,CT,DC,DE,FL,GA,HI,IA,ID,IL,IN,KS,KY,LA,MA,MD,ME,MI,MN,MO,MS,MT,NC,ND,NE,NH,NJ,NM,NV,NY,OH,OK,OR,PA,PR,RI,SC,SD,TN,TX,UT,VA,VT,WA,WI,WV,WY236</v>
      </c>
      <c r="AJ4635" s="8" t="str">
        <f>IFERROR(IF(_xlfn.XLOOKUP(Export4Q22[[#This Row],[Plan ID]],#REF!,#REF!)=Export4Q22[[#This Row],[Concatenate]],"Same","Change"),"New")</f>
        <v>New</v>
      </c>
    </row>
    <row r="4636" spans="1:36" x14ac:dyDescent="0.25">
      <c r="A4636" s="1">
        <v>63152</v>
      </c>
      <c r="B4636" t="s">
        <v>7630</v>
      </c>
      <c r="C4636" t="s">
        <v>345</v>
      </c>
      <c r="D4636" t="s">
        <v>37</v>
      </c>
      <c r="E4636" t="s">
        <v>327</v>
      </c>
      <c r="F4636" s="1">
        <v>4965</v>
      </c>
      <c r="G4636" t="s">
        <v>7631</v>
      </c>
      <c r="H4636" s="3">
        <v>61303</v>
      </c>
      <c r="I4636" t="s">
        <v>7632</v>
      </c>
      <c r="J4636" s="1">
        <v>1029</v>
      </c>
      <c r="K4636" t="s">
        <v>7633</v>
      </c>
      <c r="L4636" s="1">
        <v>98</v>
      </c>
      <c r="M4636" t="s">
        <v>7634</v>
      </c>
      <c r="N4636" s="1">
        <v>69720</v>
      </c>
      <c r="O4636" t="s">
        <v>2255</v>
      </c>
      <c r="P4636" s="1">
        <v>236</v>
      </c>
      <c r="Q4636" t="s">
        <v>2255</v>
      </c>
      <c r="R4636" s="1">
        <v>60243</v>
      </c>
      <c r="S4636" t="s">
        <v>936</v>
      </c>
      <c r="T4636" t="s">
        <v>46</v>
      </c>
      <c r="U4636" t="s">
        <v>47</v>
      </c>
      <c r="V4636" s="1">
        <v>69720</v>
      </c>
      <c r="W4636" t="s">
        <v>2255</v>
      </c>
      <c r="X4636" t="s">
        <v>48</v>
      </c>
      <c r="Y4636" s="1">
        <v>69720</v>
      </c>
      <c r="Z4636" t="s">
        <v>2255</v>
      </c>
      <c r="AA4636" t="s">
        <v>48</v>
      </c>
      <c r="AB4636" s="2">
        <v>200544</v>
      </c>
      <c r="AC4636" s="2">
        <v>200544</v>
      </c>
      <c r="AD4636" t="s">
        <v>132</v>
      </c>
      <c r="AE4636" t="s">
        <v>132</v>
      </c>
      <c r="AF4636" s="1">
        <v>24</v>
      </c>
      <c r="AG4636" s="1">
        <v>19</v>
      </c>
      <c r="AH4636" s="1" t="b">
        <f>Export4Q22[[#This Row],[Pharmacy Controller ID]]&lt;&gt;Export4Q22[[#This Row],[Medical Controller ID]]</f>
        <v>0</v>
      </c>
      <c r="AI4636" t="str">
        <f t="shared" si="72"/>
        <v>63152Florida Blue Health Plan Care Choices PPO HIXPPO-HIXFALSEHealth Exchange4965Florida Blue Care Choices HIX 7T61303Florida Blue Care Choices HIX1029BCBS of FL HIX98Blue Cross and Blue Shield of Florida Health Exchange69720Florida Blue236Florida Blue60243Prime TherapeuticsCustomPBM Claims69720Florida BlueParent69720Florida BlueParent200544200544FLFL2419</v>
      </c>
      <c r="AJ4636" s="8" t="str">
        <f>IFERROR(IF(_xlfn.XLOOKUP(Export4Q22[[#This Row],[Plan ID]],#REF!,#REF!)=Export4Q22[[#This Row],[Concatenate]],"Same","Change"),"New")</f>
        <v>New</v>
      </c>
    </row>
    <row r="4637" spans="1:36" x14ac:dyDescent="0.25">
      <c r="A4637" s="1">
        <v>63153</v>
      </c>
      <c r="B4637" t="s">
        <v>7635</v>
      </c>
      <c r="C4637" t="s">
        <v>326</v>
      </c>
      <c r="D4637" t="s">
        <v>37</v>
      </c>
      <c r="E4637" t="s">
        <v>327</v>
      </c>
      <c r="F4637" s="1">
        <v>4965</v>
      </c>
      <c r="G4637" t="s">
        <v>7631</v>
      </c>
      <c r="H4637" s="3">
        <v>61303</v>
      </c>
      <c r="I4637" t="s">
        <v>7632</v>
      </c>
      <c r="J4637" s="1">
        <v>1029</v>
      </c>
      <c r="K4637" t="s">
        <v>7633</v>
      </c>
      <c r="L4637" s="1">
        <v>98</v>
      </c>
      <c r="M4637" t="s">
        <v>7634</v>
      </c>
      <c r="N4637" s="1">
        <v>69720</v>
      </c>
      <c r="O4637" t="s">
        <v>2255</v>
      </c>
      <c r="P4637" s="1">
        <v>236</v>
      </c>
      <c r="Q4637" t="s">
        <v>2255</v>
      </c>
      <c r="R4637" s="1">
        <v>60243</v>
      </c>
      <c r="S4637" t="s">
        <v>936</v>
      </c>
      <c r="T4637" t="s">
        <v>46</v>
      </c>
      <c r="U4637" t="s">
        <v>47</v>
      </c>
      <c r="V4637" s="1">
        <v>69720</v>
      </c>
      <c r="W4637" t="s">
        <v>2255</v>
      </c>
      <c r="X4637" t="s">
        <v>48</v>
      </c>
      <c r="Y4637" s="1">
        <v>69720</v>
      </c>
      <c r="Z4637" t="s">
        <v>2255</v>
      </c>
      <c r="AA4637" t="s">
        <v>48</v>
      </c>
      <c r="AB4637" s="2">
        <v>491701</v>
      </c>
      <c r="AC4637" s="2">
        <v>491701</v>
      </c>
      <c r="AD4637" t="s">
        <v>132</v>
      </c>
      <c r="AE4637" t="s">
        <v>132</v>
      </c>
      <c r="AF4637" s="1">
        <v>24</v>
      </c>
      <c r="AG4637" s="1">
        <v>19</v>
      </c>
      <c r="AH4637" s="1" t="b">
        <f>Export4Q22[[#This Row],[Pharmacy Controller ID]]&lt;&gt;Export4Q22[[#This Row],[Medical Controller ID]]</f>
        <v>0</v>
      </c>
      <c r="AI4637" t="str">
        <f t="shared" si="72"/>
        <v>63153Florida Blue Health Plan Care Choices HMO HIXHMO-HIXFALSEHealth Exchange4965Florida Blue Care Choices HIX 7T61303Florida Blue Care Choices HIX1029BCBS of FL HIX98Blue Cross and Blue Shield of Florida Health Exchange69720Florida Blue236Florida Blue60243Prime TherapeuticsCustomPBM Claims69720Florida BlueParent69720Florida BlueParent491701491701FLFL2419</v>
      </c>
      <c r="AJ4637" s="8" t="str">
        <f>IFERROR(IF(_xlfn.XLOOKUP(Export4Q22[[#This Row],[Plan ID]],#REF!,#REF!)=Export4Q22[[#This Row],[Concatenate]],"Same","Change"),"New")</f>
        <v>New</v>
      </c>
    </row>
    <row r="4638" spans="1:36" x14ac:dyDescent="0.25">
      <c r="A4638" s="1">
        <v>66737</v>
      </c>
      <c r="B4638" t="s">
        <v>7636</v>
      </c>
      <c r="C4638" t="s">
        <v>326</v>
      </c>
      <c r="D4638" t="s">
        <v>37</v>
      </c>
      <c r="E4638" t="s">
        <v>327</v>
      </c>
      <c r="F4638" s="1">
        <v>5006</v>
      </c>
      <c r="G4638" t="s">
        <v>7637</v>
      </c>
      <c r="H4638" s="3">
        <v>62392</v>
      </c>
      <c r="I4638" t="s">
        <v>7637</v>
      </c>
      <c r="J4638" s="1">
        <v>1029</v>
      </c>
      <c r="K4638" t="s">
        <v>7633</v>
      </c>
      <c r="L4638" s="1">
        <v>98</v>
      </c>
      <c r="M4638" t="s">
        <v>7634</v>
      </c>
      <c r="N4638" s="1">
        <v>69720</v>
      </c>
      <c r="O4638" t="s">
        <v>2255</v>
      </c>
      <c r="P4638" s="1">
        <v>236</v>
      </c>
      <c r="Q4638" t="s">
        <v>2255</v>
      </c>
      <c r="R4638" s="1">
        <v>60243</v>
      </c>
      <c r="S4638" t="s">
        <v>936</v>
      </c>
      <c r="T4638" t="s">
        <v>46</v>
      </c>
      <c r="U4638" t="s">
        <v>47</v>
      </c>
      <c r="V4638" s="1">
        <v>69720</v>
      </c>
      <c r="W4638" t="s">
        <v>2255</v>
      </c>
      <c r="X4638" t="s">
        <v>48</v>
      </c>
      <c r="Y4638" s="1">
        <v>69720</v>
      </c>
      <c r="Z4638" t="s">
        <v>2255</v>
      </c>
      <c r="AA4638" t="s">
        <v>48</v>
      </c>
      <c r="AB4638" s="2">
        <v>210314</v>
      </c>
      <c r="AC4638" s="2">
        <v>210314</v>
      </c>
      <c r="AD4638" t="s">
        <v>132</v>
      </c>
      <c r="AE4638" t="s">
        <v>132</v>
      </c>
      <c r="AF4638" s="1">
        <v>24</v>
      </c>
      <c r="AG4638" s="1">
        <v>19</v>
      </c>
      <c r="AH4638" s="1" t="b">
        <f>Export4Q22[[#This Row],[Pharmacy Controller ID]]&lt;&gt;Export4Q22[[#This Row],[Medical Controller ID]]</f>
        <v>0</v>
      </c>
      <c r="AI4638" t="str">
        <f t="shared" si="72"/>
        <v>66737Florida Blue Health Plan CareChoices HSA HMO HIXHMO-HIXFALSEHealth Exchange5006Florida Blue Care Choices HSA HIX62392Florida Blue Care Choices HSA HIX1029BCBS of FL HIX98Blue Cross and Blue Shield of Florida Health Exchange69720Florida Blue236Florida Blue60243Prime TherapeuticsCustomPBM Claims69720Florida BlueParent69720Florida BlueParent210314210314FLFL2419</v>
      </c>
      <c r="AJ4638" s="8" t="str">
        <f>IFERROR(IF(_xlfn.XLOOKUP(Export4Q22[[#This Row],[Plan ID]],#REF!,#REF!)=Export4Q22[[#This Row],[Concatenate]],"Same","Change"),"New")</f>
        <v>New</v>
      </c>
    </row>
    <row r="4639" spans="1:36" x14ac:dyDescent="0.25">
      <c r="A4639" s="1">
        <v>66738</v>
      </c>
      <c r="B4639" t="s">
        <v>7638</v>
      </c>
      <c r="C4639" t="s">
        <v>345</v>
      </c>
      <c r="D4639" t="s">
        <v>37</v>
      </c>
      <c r="E4639" t="s">
        <v>327</v>
      </c>
      <c r="F4639" s="1">
        <v>5006</v>
      </c>
      <c r="G4639" t="s">
        <v>7637</v>
      </c>
      <c r="H4639" s="3">
        <v>62392</v>
      </c>
      <c r="I4639" t="s">
        <v>7637</v>
      </c>
      <c r="J4639" s="1">
        <v>1029</v>
      </c>
      <c r="K4639" t="s">
        <v>7633</v>
      </c>
      <c r="L4639" s="1">
        <v>98</v>
      </c>
      <c r="M4639" t="s">
        <v>7634</v>
      </c>
      <c r="N4639" s="1">
        <v>69720</v>
      </c>
      <c r="O4639" t="s">
        <v>2255</v>
      </c>
      <c r="P4639" s="1">
        <v>236</v>
      </c>
      <c r="Q4639" t="s">
        <v>2255</v>
      </c>
      <c r="R4639" s="1">
        <v>60243</v>
      </c>
      <c r="S4639" t="s">
        <v>936</v>
      </c>
      <c r="T4639" t="s">
        <v>46</v>
      </c>
      <c r="U4639" t="s">
        <v>47</v>
      </c>
      <c r="V4639" s="1">
        <v>69720</v>
      </c>
      <c r="W4639" t="s">
        <v>2255</v>
      </c>
      <c r="X4639" t="s">
        <v>48</v>
      </c>
      <c r="Y4639" s="1">
        <v>69720</v>
      </c>
      <c r="Z4639" t="s">
        <v>2255</v>
      </c>
      <c r="AA4639" t="s">
        <v>48</v>
      </c>
      <c r="AB4639" s="2">
        <v>77753</v>
      </c>
      <c r="AC4639" s="2">
        <v>77753</v>
      </c>
      <c r="AD4639" t="s">
        <v>132</v>
      </c>
      <c r="AE4639" t="s">
        <v>132</v>
      </c>
      <c r="AF4639" s="1">
        <v>24</v>
      </c>
      <c r="AG4639" s="1">
        <v>19</v>
      </c>
      <c r="AH4639" s="1" t="b">
        <f>Export4Q22[[#This Row],[Pharmacy Controller ID]]&lt;&gt;Export4Q22[[#This Row],[Medical Controller ID]]</f>
        <v>0</v>
      </c>
      <c r="AI4639" t="str">
        <f t="shared" si="72"/>
        <v>66738Florida Blue Health Plan CareChoices HSA PPO HIXPPO-HIXFALSEHealth Exchange5006Florida Blue Care Choices HSA HIX62392Florida Blue Care Choices HSA HIX1029BCBS of FL HIX98Blue Cross and Blue Shield of Florida Health Exchange69720Florida Blue236Florida Blue60243Prime TherapeuticsCustomPBM Claims69720Florida BlueParent69720Florida BlueParent7775377753FLFL2419</v>
      </c>
      <c r="AJ4639" s="8" t="str">
        <f>IFERROR(IF(_xlfn.XLOOKUP(Export4Q22[[#This Row],[Plan ID]],#REF!,#REF!)=Export4Q22[[#This Row],[Concatenate]],"Same","Change"),"New")</f>
        <v>New</v>
      </c>
    </row>
    <row r="4640" spans="1:36" x14ac:dyDescent="0.25">
      <c r="A4640" s="1">
        <v>71502</v>
      </c>
      <c r="B4640" t="s">
        <v>7639</v>
      </c>
      <c r="C4640" t="s">
        <v>551</v>
      </c>
      <c r="D4640" t="s">
        <v>37</v>
      </c>
      <c r="E4640" t="s">
        <v>38</v>
      </c>
      <c r="F4640" s="1">
        <v>8012</v>
      </c>
      <c r="G4640" t="s">
        <v>7640</v>
      </c>
      <c r="H4640" s="3">
        <v>64513</v>
      </c>
      <c r="I4640" t="s">
        <v>7640</v>
      </c>
      <c r="J4640" s="1"/>
      <c r="L4640" s="1">
        <v>100</v>
      </c>
      <c r="M4640" t="s">
        <v>2254</v>
      </c>
      <c r="N4640" s="1">
        <v>69720</v>
      </c>
      <c r="O4640" t="s">
        <v>2255</v>
      </c>
      <c r="P4640" s="1">
        <v>236</v>
      </c>
      <c r="Q4640" t="s">
        <v>2255</v>
      </c>
      <c r="R4640" s="1"/>
      <c r="V4640" s="1"/>
      <c r="X4640" t="s">
        <v>183</v>
      </c>
      <c r="Y4640" s="1">
        <v>69720</v>
      </c>
      <c r="Z4640" t="s">
        <v>2255</v>
      </c>
      <c r="AA4640" t="s">
        <v>48</v>
      </c>
      <c r="AB4640" s="2">
        <v>0</v>
      </c>
      <c r="AC4640" s="2">
        <v>607</v>
      </c>
      <c r="AE4640" t="s">
        <v>132</v>
      </c>
      <c r="AF4640" s="1"/>
      <c r="AG4640" s="1">
        <v>19</v>
      </c>
      <c r="AH4640" s="1" t="b">
        <f>Export4Q22[[#This Row],[Pharmacy Controller ID]]&lt;&gt;Export4Q22[[#This Row],[Medical Controller ID]]</f>
        <v>1</v>
      </c>
      <c r="AI4640" t="str">
        <f t="shared" si="72"/>
        <v>71502BlueMedicare Patriot MA OnlyMAFALSEMedicare8012Florida Blue MA Only64513Florida Blue MA Only100Blue Cross and Blue Shield of Florida Medicare69720Florida Blue236Florida BluePBM69720Florida BlueParent0607FL19</v>
      </c>
      <c r="AJ4640" s="8" t="str">
        <f>IFERROR(IF(_xlfn.XLOOKUP(Export4Q22[[#This Row],[Plan ID]],#REF!,#REF!)=Export4Q22[[#This Row],[Concatenate]],"Same","Change"),"New")</f>
        <v>New</v>
      </c>
    </row>
    <row r="4641" spans="1:36" x14ac:dyDescent="0.25">
      <c r="A4641" s="1">
        <v>68484</v>
      </c>
      <c r="B4641" t="s">
        <v>7641</v>
      </c>
      <c r="C4641" t="s">
        <v>192</v>
      </c>
      <c r="D4641" t="s">
        <v>37</v>
      </c>
      <c r="E4641" t="s">
        <v>177</v>
      </c>
      <c r="F4641" s="1">
        <v>6445</v>
      </c>
      <c r="G4641" t="s">
        <v>7642</v>
      </c>
      <c r="H4641" s="3">
        <v>63610</v>
      </c>
      <c r="I4641" t="s">
        <v>7642</v>
      </c>
      <c r="J4641" s="1">
        <v>1036</v>
      </c>
      <c r="K4641" t="s">
        <v>7643</v>
      </c>
      <c r="L4641" s="1">
        <v>97</v>
      </c>
      <c r="M4641" t="s">
        <v>7644</v>
      </c>
      <c r="N4641" s="1">
        <v>69720</v>
      </c>
      <c r="O4641" t="s">
        <v>2255</v>
      </c>
      <c r="P4641" s="1">
        <v>236</v>
      </c>
      <c r="Q4641" t="s">
        <v>2255</v>
      </c>
      <c r="R4641" s="1">
        <v>60243</v>
      </c>
      <c r="S4641" t="s">
        <v>936</v>
      </c>
      <c r="T4641" t="s">
        <v>46</v>
      </c>
      <c r="U4641" t="s">
        <v>47</v>
      </c>
      <c r="V4641" s="1">
        <v>69720</v>
      </c>
      <c r="W4641" t="s">
        <v>2255</v>
      </c>
      <c r="X4641" t="s">
        <v>48</v>
      </c>
      <c r="Y4641" s="1">
        <v>69720</v>
      </c>
      <c r="Z4641" t="s">
        <v>2255</v>
      </c>
      <c r="AA4641" t="s">
        <v>48</v>
      </c>
      <c r="AB4641" s="2">
        <v>2112</v>
      </c>
      <c r="AC4641" s="2">
        <v>4498</v>
      </c>
      <c r="AD4641" t="s">
        <v>132</v>
      </c>
      <c r="AE4641" t="s">
        <v>132</v>
      </c>
      <c r="AF4641" s="1">
        <v>24</v>
      </c>
      <c r="AG4641" s="1">
        <v>19</v>
      </c>
      <c r="AH4641" s="1" t="b">
        <f>Export4Q22[[#This Row],[Pharmacy Controller ID]]&lt;&gt;Export4Q22[[#This Row],[Medical Controller ID]]</f>
        <v>0</v>
      </c>
      <c r="AI4641" t="str">
        <f t="shared" si="72"/>
        <v>68484Florida Blue PPO NetResultsPPOFALSECommercial6445Florida Blue NetResults A-Series63610Florida Blue NetResults A-Series1036BCBS of FL Commercial97Blue Cross and Blue Shield of Florida Commercial69720Florida Blue236Florida Blue60243Prime TherapeuticsCustomPBM Claims69720Florida BlueParent69720Florida BlueParent21124498FLFL2419</v>
      </c>
      <c r="AJ4641" s="8" t="str">
        <f>IFERROR(IF(_xlfn.XLOOKUP(Export4Q22[[#This Row],[Plan ID]],#REF!,#REF!)=Export4Q22[[#This Row],[Concatenate]],"Same","Change"),"New")</f>
        <v>New</v>
      </c>
    </row>
    <row r="4642" spans="1:36" x14ac:dyDescent="0.25">
      <c r="A4642" s="1">
        <v>2730</v>
      </c>
      <c r="B4642" t="s">
        <v>7645</v>
      </c>
      <c r="C4642" t="s">
        <v>192</v>
      </c>
      <c r="D4642" t="s">
        <v>37</v>
      </c>
      <c r="E4642" t="s">
        <v>177</v>
      </c>
      <c r="F4642" s="1">
        <v>312</v>
      </c>
      <c r="G4642" t="s">
        <v>7646</v>
      </c>
      <c r="H4642" s="3">
        <v>59432</v>
      </c>
      <c r="I4642" t="s">
        <v>7647</v>
      </c>
      <c r="J4642" s="1">
        <v>1036</v>
      </c>
      <c r="K4642" t="s">
        <v>7643</v>
      </c>
      <c r="L4642" s="1">
        <v>97</v>
      </c>
      <c r="M4642" t="s">
        <v>7644</v>
      </c>
      <c r="N4642" s="1">
        <v>69720</v>
      </c>
      <c r="O4642" t="s">
        <v>2255</v>
      </c>
      <c r="P4642" s="1">
        <v>236</v>
      </c>
      <c r="Q4642" t="s">
        <v>2255</v>
      </c>
      <c r="R4642" s="1">
        <v>60243</v>
      </c>
      <c r="S4642" t="s">
        <v>936</v>
      </c>
      <c r="T4642" t="s">
        <v>46</v>
      </c>
      <c r="U4642" t="s">
        <v>47</v>
      </c>
      <c r="V4642" s="1">
        <v>69720</v>
      </c>
      <c r="W4642" t="s">
        <v>2255</v>
      </c>
      <c r="X4642" t="s">
        <v>48</v>
      </c>
      <c r="Y4642" s="1">
        <v>69720</v>
      </c>
      <c r="Z4642" t="s">
        <v>2255</v>
      </c>
      <c r="AA4642" t="s">
        <v>48</v>
      </c>
      <c r="AB4642" s="2">
        <v>658361</v>
      </c>
      <c r="AC4642" s="2">
        <v>1401660</v>
      </c>
      <c r="AD4642" t="s">
        <v>132</v>
      </c>
      <c r="AE4642" t="s">
        <v>132</v>
      </c>
      <c r="AF4642" s="1">
        <v>24</v>
      </c>
      <c r="AG4642" s="1">
        <v>19</v>
      </c>
      <c r="AH4642" s="1" t="b">
        <f>Export4Q22[[#This Row],[Pharmacy Controller ID]]&lt;&gt;Export4Q22[[#This Row],[Medical Controller ID]]</f>
        <v>0</v>
      </c>
      <c r="AI4642" t="str">
        <f t="shared" si="72"/>
        <v>2730Florida Blue Options Three TierPPOFALSECommercial312Florida Blue RX Options 3 Tier59432Florida Blue Three Tier1036BCBS of FL Commercial97Blue Cross and Blue Shield of Florida Commercial69720Florida Blue236Florida Blue60243Prime TherapeuticsCustomPBM Claims69720Florida BlueParent69720Florida BlueParent6583611401660FLFL2419</v>
      </c>
      <c r="AJ4642" s="8" t="str">
        <f>IFERROR(IF(_xlfn.XLOOKUP(Export4Q22[[#This Row],[Plan ID]],#REF!,#REF!)=Export4Q22[[#This Row],[Concatenate]],"Same","Change"),"New")</f>
        <v>New</v>
      </c>
    </row>
    <row r="4643" spans="1:36" x14ac:dyDescent="0.25">
      <c r="A4643" s="1">
        <v>3908</v>
      </c>
      <c r="B4643" t="s">
        <v>7648</v>
      </c>
      <c r="C4643" t="s">
        <v>176</v>
      </c>
      <c r="D4643" t="s">
        <v>37</v>
      </c>
      <c r="E4643" t="s">
        <v>177</v>
      </c>
      <c r="F4643" s="1">
        <v>312</v>
      </c>
      <c r="G4643" t="s">
        <v>7646</v>
      </c>
      <c r="H4643" s="3">
        <v>59432</v>
      </c>
      <c r="I4643" t="s">
        <v>7647</v>
      </c>
      <c r="J4643" s="1">
        <v>1036</v>
      </c>
      <c r="K4643" t="s">
        <v>7643</v>
      </c>
      <c r="L4643" s="1">
        <v>97</v>
      </c>
      <c r="M4643" t="s">
        <v>7644</v>
      </c>
      <c r="N4643" s="1">
        <v>69720</v>
      </c>
      <c r="O4643" t="s">
        <v>2255</v>
      </c>
      <c r="P4643" s="1">
        <v>236</v>
      </c>
      <c r="Q4643" t="s">
        <v>2255</v>
      </c>
      <c r="R4643" s="1">
        <v>60243</v>
      </c>
      <c r="S4643" t="s">
        <v>936</v>
      </c>
      <c r="T4643" t="s">
        <v>46</v>
      </c>
      <c r="U4643" t="s">
        <v>47</v>
      </c>
      <c r="V4643" s="1">
        <v>69720</v>
      </c>
      <c r="W4643" t="s">
        <v>2255</v>
      </c>
      <c r="X4643" t="s">
        <v>48</v>
      </c>
      <c r="Y4643" s="1"/>
      <c r="AA4643" t="s">
        <v>150</v>
      </c>
      <c r="AB4643" s="2">
        <v>1200</v>
      </c>
      <c r="AC4643" s="2">
        <v>0</v>
      </c>
      <c r="AD4643" t="s">
        <v>338</v>
      </c>
      <c r="AF4643" s="1">
        <v>24</v>
      </c>
      <c r="AG4643" s="1"/>
      <c r="AH4643" s="1" t="b">
        <f>Export4Q22[[#This Row],[Pharmacy Controller ID]]&lt;&gt;Export4Q22[[#This Row],[Medical Controller ID]]</f>
        <v>1</v>
      </c>
      <c r="AI4643" t="str">
        <f t="shared" si="72"/>
        <v>3908ACRA Local 725EmployerFALSECommercial312Florida Blue RX Options 3 Tier59432Florida Blue Three Tier1036BCBS of FL Commercial97Blue Cross and Blue Shield of Florida Commercial69720Florida Blue236Florida Blue60243Prime TherapeuticsCustomPBM Claims69720Florida BlueParent12000GA24</v>
      </c>
      <c r="AJ4643" s="8" t="str">
        <f>IFERROR(IF(_xlfn.XLOOKUP(Export4Q22[[#This Row],[Plan ID]],#REF!,#REF!)=Export4Q22[[#This Row],[Concatenate]],"Same","Change"),"New")</f>
        <v>New</v>
      </c>
    </row>
    <row r="4644" spans="1:36" x14ac:dyDescent="0.25">
      <c r="A4644" s="1">
        <v>5147</v>
      </c>
      <c r="B4644" t="s">
        <v>7649</v>
      </c>
      <c r="C4644" t="s">
        <v>195</v>
      </c>
      <c r="D4644" t="s">
        <v>37</v>
      </c>
      <c r="E4644" t="s">
        <v>177</v>
      </c>
      <c r="F4644" s="1">
        <v>312</v>
      </c>
      <c r="G4644" t="s">
        <v>7646</v>
      </c>
      <c r="H4644" s="3">
        <v>59432</v>
      </c>
      <c r="I4644" t="s">
        <v>7647</v>
      </c>
      <c r="J4644" s="1">
        <v>1036</v>
      </c>
      <c r="K4644" t="s">
        <v>7643</v>
      </c>
      <c r="L4644" s="1">
        <v>97</v>
      </c>
      <c r="M4644" t="s">
        <v>7644</v>
      </c>
      <c r="N4644" s="1">
        <v>69720</v>
      </c>
      <c r="O4644" t="s">
        <v>2255</v>
      </c>
      <c r="P4644" s="1">
        <v>236</v>
      </c>
      <c r="Q4644" t="s">
        <v>2255</v>
      </c>
      <c r="R4644" s="1">
        <v>60243</v>
      </c>
      <c r="S4644" t="s">
        <v>936</v>
      </c>
      <c r="T4644" t="s">
        <v>46</v>
      </c>
      <c r="U4644" t="s">
        <v>47</v>
      </c>
      <c r="V4644" s="1">
        <v>69720</v>
      </c>
      <c r="W4644" t="s">
        <v>2255</v>
      </c>
      <c r="X4644" t="s">
        <v>48</v>
      </c>
      <c r="Y4644" s="1">
        <v>69720</v>
      </c>
      <c r="Z4644" t="s">
        <v>2255</v>
      </c>
      <c r="AA4644" t="s">
        <v>48</v>
      </c>
      <c r="AB4644" s="2">
        <v>182115</v>
      </c>
      <c r="AC4644" s="2">
        <v>387727</v>
      </c>
      <c r="AD4644" t="s">
        <v>132</v>
      </c>
      <c r="AE4644" t="s">
        <v>132</v>
      </c>
      <c r="AF4644" s="1">
        <v>24</v>
      </c>
      <c r="AG4644" s="1">
        <v>19</v>
      </c>
      <c r="AH4644" s="1" t="b">
        <f>Export4Q22[[#This Row],[Pharmacy Controller ID]]&lt;&gt;Export4Q22[[#This Row],[Medical Controller ID]]</f>
        <v>0</v>
      </c>
      <c r="AI4644" t="str">
        <f t="shared" si="72"/>
        <v>5147Florida Blue BlueCare Three TierHMOFALSECommercial312Florida Blue RX Options 3 Tier59432Florida Blue Three Tier1036BCBS of FL Commercial97Blue Cross and Blue Shield of Florida Commercial69720Florida Blue236Florida Blue60243Prime TherapeuticsCustomPBM Claims69720Florida BlueParent69720Florida BlueParent182115387727FLFL2419</v>
      </c>
      <c r="AJ4644" s="8" t="str">
        <f>IFERROR(IF(_xlfn.XLOOKUP(Export4Q22[[#This Row],[Plan ID]],#REF!,#REF!)=Export4Q22[[#This Row],[Concatenate]],"Same","Change"),"New")</f>
        <v>New</v>
      </c>
    </row>
    <row r="4645" spans="1:36" x14ac:dyDescent="0.25">
      <c r="A4645" s="1">
        <v>7628</v>
      </c>
      <c r="B4645" t="s">
        <v>7650</v>
      </c>
      <c r="C4645" t="s">
        <v>176</v>
      </c>
      <c r="D4645" t="s">
        <v>37</v>
      </c>
      <c r="E4645" t="s">
        <v>177</v>
      </c>
      <c r="F4645" s="1">
        <v>312</v>
      </c>
      <c r="G4645" t="s">
        <v>7646</v>
      </c>
      <c r="H4645" s="3">
        <v>59432</v>
      </c>
      <c r="I4645" t="s">
        <v>7647</v>
      </c>
      <c r="J4645" s="1">
        <v>1036</v>
      </c>
      <c r="K4645" t="s">
        <v>7643</v>
      </c>
      <c r="L4645" s="1">
        <v>97</v>
      </c>
      <c r="M4645" t="s">
        <v>7644</v>
      </c>
      <c r="N4645" s="1">
        <v>69720</v>
      </c>
      <c r="O4645" t="s">
        <v>2255</v>
      </c>
      <c r="P4645" s="1">
        <v>236</v>
      </c>
      <c r="Q4645" t="s">
        <v>2255</v>
      </c>
      <c r="R4645" s="1">
        <v>60243</v>
      </c>
      <c r="S4645" t="s">
        <v>936</v>
      </c>
      <c r="T4645" t="s">
        <v>46</v>
      </c>
      <c r="U4645" t="s">
        <v>182</v>
      </c>
      <c r="V4645" s="1">
        <v>69720</v>
      </c>
      <c r="W4645" t="s">
        <v>2255</v>
      </c>
      <c r="X4645" t="s">
        <v>48</v>
      </c>
      <c r="Y4645" s="1"/>
      <c r="AA4645" t="s">
        <v>150</v>
      </c>
      <c r="AB4645" s="2">
        <v>15390</v>
      </c>
      <c r="AC4645" s="2">
        <v>0</v>
      </c>
      <c r="AD4645" t="s">
        <v>132</v>
      </c>
      <c r="AF4645" s="1">
        <v>24</v>
      </c>
      <c r="AG4645" s="1"/>
      <c r="AH4645" s="1" t="b">
        <f>Export4Q22[[#This Row],[Pharmacy Controller ID]]&lt;&gt;Export4Q22[[#This Row],[Medical Controller ID]]</f>
        <v>1</v>
      </c>
      <c r="AI4645" t="str">
        <f t="shared" si="72"/>
        <v>7628Polk County School DistrictEmployerFALSECommercial312Florida Blue RX Options 3 Tier59432Florida Blue Three Tier1036BCBS of FL Commercial97Blue Cross and Blue Shield of Florida Commercial69720Florida Blue236Florida Blue60243Prime TherapeuticsCustomPBM Controlled69720Florida BlueParent153900FL24</v>
      </c>
      <c r="AJ4645" s="8" t="str">
        <f>IFERROR(IF(_xlfn.XLOOKUP(Export4Q22[[#This Row],[Plan ID]],#REF!,#REF!)=Export4Q22[[#This Row],[Concatenate]],"Same","Change"),"New")</f>
        <v>New</v>
      </c>
    </row>
    <row r="4646" spans="1:36" x14ac:dyDescent="0.25">
      <c r="A4646" s="1">
        <v>60297</v>
      </c>
      <c r="B4646" t="s">
        <v>7651</v>
      </c>
      <c r="C4646" t="s">
        <v>176</v>
      </c>
      <c r="D4646" t="s">
        <v>37</v>
      </c>
      <c r="E4646" t="s">
        <v>177</v>
      </c>
      <c r="F4646" s="1">
        <v>312</v>
      </c>
      <c r="G4646" t="s">
        <v>7646</v>
      </c>
      <c r="H4646" s="3">
        <v>59432</v>
      </c>
      <c r="I4646" t="s">
        <v>7647</v>
      </c>
      <c r="J4646" s="1">
        <v>1036</v>
      </c>
      <c r="K4646" t="s">
        <v>7643</v>
      </c>
      <c r="L4646" s="1">
        <v>97</v>
      </c>
      <c r="M4646" t="s">
        <v>7644</v>
      </c>
      <c r="N4646" s="1">
        <v>69720</v>
      </c>
      <c r="O4646" t="s">
        <v>2255</v>
      </c>
      <c r="P4646" s="1">
        <v>236</v>
      </c>
      <c r="Q4646" t="s">
        <v>2255</v>
      </c>
      <c r="R4646" s="1">
        <v>60243</v>
      </c>
      <c r="S4646" t="s">
        <v>936</v>
      </c>
      <c r="T4646" t="s">
        <v>46</v>
      </c>
      <c r="U4646" t="s">
        <v>47</v>
      </c>
      <c r="V4646" s="1">
        <v>69720</v>
      </c>
      <c r="W4646" t="s">
        <v>2255</v>
      </c>
      <c r="X4646" t="s">
        <v>48</v>
      </c>
      <c r="Y4646" s="1"/>
      <c r="AA4646" t="s">
        <v>150</v>
      </c>
      <c r="AB4646" s="2">
        <v>1</v>
      </c>
      <c r="AC4646" s="2">
        <v>0</v>
      </c>
      <c r="AD4646" t="s">
        <v>132</v>
      </c>
      <c r="AF4646" s="1">
        <v>24</v>
      </c>
      <c r="AG4646" s="1"/>
      <c r="AH4646" s="1" t="b">
        <f>Export4Q22[[#This Row],[Pharmacy Controller ID]]&lt;&gt;Export4Q22[[#This Row],[Medical Controller ID]]</f>
        <v>1</v>
      </c>
      <c r="AI4646" t="str">
        <f t="shared" si="72"/>
        <v>60297Duval County Public Schools (DCPS)EmployerFALSECommercial312Florida Blue RX Options 3 Tier59432Florida Blue Three Tier1036BCBS of FL Commercial97Blue Cross and Blue Shield of Florida Commercial69720Florida Blue236Florida Blue60243Prime TherapeuticsCustomPBM Claims69720Florida BlueParent10FL24</v>
      </c>
      <c r="AJ4646" s="8" t="str">
        <f>IFERROR(IF(_xlfn.XLOOKUP(Export4Q22[[#This Row],[Plan ID]],#REF!,#REF!)=Export4Q22[[#This Row],[Concatenate]],"Same","Change"),"New")</f>
        <v>New</v>
      </c>
    </row>
    <row r="4647" spans="1:36" x14ac:dyDescent="0.25">
      <c r="A4647" s="1">
        <v>61902</v>
      </c>
      <c r="B4647" t="s">
        <v>7652</v>
      </c>
      <c r="C4647" t="s">
        <v>176</v>
      </c>
      <c r="D4647" t="s">
        <v>37</v>
      </c>
      <c r="E4647" t="s">
        <v>177</v>
      </c>
      <c r="F4647" s="1">
        <v>312</v>
      </c>
      <c r="G4647" t="s">
        <v>7646</v>
      </c>
      <c r="H4647" s="3">
        <v>59432</v>
      </c>
      <c r="I4647" t="s">
        <v>7647</v>
      </c>
      <c r="J4647" s="1">
        <v>1036</v>
      </c>
      <c r="K4647" t="s">
        <v>7643</v>
      </c>
      <c r="L4647" s="1">
        <v>97</v>
      </c>
      <c r="M4647" t="s">
        <v>7644</v>
      </c>
      <c r="N4647" s="1">
        <v>69720</v>
      </c>
      <c r="O4647" t="s">
        <v>2255</v>
      </c>
      <c r="P4647" s="1">
        <v>236</v>
      </c>
      <c r="Q4647" t="s">
        <v>2255</v>
      </c>
      <c r="R4647" s="1">
        <v>60243</v>
      </c>
      <c r="S4647" t="s">
        <v>936</v>
      </c>
      <c r="T4647" t="s">
        <v>46</v>
      </c>
      <c r="U4647" t="s">
        <v>47</v>
      </c>
      <c r="V4647" s="1">
        <v>69720</v>
      </c>
      <c r="W4647" t="s">
        <v>2255</v>
      </c>
      <c r="X4647" t="s">
        <v>48</v>
      </c>
      <c r="Y4647" s="1"/>
      <c r="AA4647" t="s">
        <v>150</v>
      </c>
      <c r="AB4647" s="2">
        <v>1</v>
      </c>
      <c r="AC4647" s="2">
        <v>0</v>
      </c>
      <c r="AD4647" t="s">
        <v>132</v>
      </c>
      <c r="AF4647" s="1">
        <v>24</v>
      </c>
      <c r="AG4647" s="1"/>
      <c r="AH4647" s="1" t="b">
        <f>Export4Q22[[#This Row],[Pharmacy Controller ID]]&lt;&gt;Export4Q22[[#This Row],[Medical Controller ID]]</f>
        <v>1</v>
      </c>
      <c r="AI4647" t="str">
        <f t="shared" si="72"/>
        <v>61902Volusia County Schools by BCBS FLEmployerFALSECommercial312Florida Blue RX Options 3 Tier59432Florida Blue Three Tier1036BCBS of FL Commercial97Blue Cross and Blue Shield of Florida Commercial69720Florida Blue236Florida Blue60243Prime TherapeuticsCustomPBM Claims69720Florida BlueParent10FL24</v>
      </c>
      <c r="AJ4647" s="8" t="str">
        <f>IFERROR(IF(_xlfn.XLOOKUP(Export4Q22[[#This Row],[Plan ID]],#REF!,#REF!)=Export4Q22[[#This Row],[Concatenate]],"Same","Change"),"New")</f>
        <v>New</v>
      </c>
    </row>
    <row r="4648" spans="1:36" x14ac:dyDescent="0.25">
      <c r="A4648" s="1">
        <v>66438</v>
      </c>
      <c r="B4648" t="s">
        <v>7653</v>
      </c>
      <c r="C4648" t="s">
        <v>176</v>
      </c>
      <c r="D4648" t="s">
        <v>37</v>
      </c>
      <c r="E4648" t="s">
        <v>177</v>
      </c>
      <c r="F4648" s="1">
        <v>312</v>
      </c>
      <c r="G4648" t="s">
        <v>7646</v>
      </c>
      <c r="H4648" s="3">
        <v>59432</v>
      </c>
      <c r="I4648" t="s">
        <v>7647</v>
      </c>
      <c r="J4648" s="1">
        <v>1036</v>
      </c>
      <c r="K4648" t="s">
        <v>7643</v>
      </c>
      <c r="L4648" s="1">
        <v>97</v>
      </c>
      <c r="M4648" t="s">
        <v>7644</v>
      </c>
      <c r="N4648" s="1">
        <v>69720</v>
      </c>
      <c r="O4648" t="s">
        <v>2255</v>
      </c>
      <c r="P4648" s="1">
        <v>236</v>
      </c>
      <c r="Q4648" t="s">
        <v>2255</v>
      </c>
      <c r="R4648" s="1">
        <v>60243</v>
      </c>
      <c r="S4648" t="s">
        <v>936</v>
      </c>
      <c r="T4648" t="s">
        <v>46</v>
      </c>
      <c r="U4648" t="s">
        <v>182</v>
      </c>
      <c r="V4648" s="1">
        <v>69720</v>
      </c>
      <c r="W4648" t="s">
        <v>2255</v>
      </c>
      <c r="X4648" t="s">
        <v>48</v>
      </c>
      <c r="Y4648" s="1"/>
      <c r="AA4648" t="s">
        <v>150</v>
      </c>
      <c r="AB4648" s="2">
        <v>1</v>
      </c>
      <c r="AC4648" s="2">
        <v>0</v>
      </c>
      <c r="AD4648" t="s">
        <v>132</v>
      </c>
      <c r="AF4648" s="1">
        <v>24</v>
      </c>
      <c r="AG4648" s="1"/>
      <c r="AH4648" s="1" t="b">
        <f>Export4Q22[[#This Row],[Pharmacy Controller ID]]&lt;&gt;Export4Q22[[#This Row],[Medical Controller ID]]</f>
        <v>1</v>
      </c>
      <c r="AI4648" t="str">
        <f t="shared" si="72"/>
        <v>66438Pasco County SchoolsEmployerFALSECommercial312Florida Blue RX Options 3 Tier59432Florida Blue Three Tier1036BCBS of FL Commercial97Blue Cross and Blue Shield of Florida Commercial69720Florida Blue236Florida Blue60243Prime TherapeuticsCustomPBM Controlled69720Florida BlueParent10FL24</v>
      </c>
      <c r="AJ4648" s="8" t="str">
        <f>IFERROR(IF(_xlfn.XLOOKUP(Export4Q22[[#This Row],[Plan ID]],#REF!,#REF!)=Export4Q22[[#This Row],[Concatenate]],"Same","Change"),"New")</f>
        <v>New</v>
      </c>
    </row>
    <row r="4649" spans="1:36" x14ac:dyDescent="0.25">
      <c r="A4649" s="1">
        <v>69699</v>
      </c>
      <c r="B4649" t="s">
        <v>7654</v>
      </c>
      <c r="C4649" t="s">
        <v>176</v>
      </c>
      <c r="D4649" t="s">
        <v>37</v>
      </c>
      <c r="E4649" t="s">
        <v>177</v>
      </c>
      <c r="F4649" s="1">
        <v>312</v>
      </c>
      <c r="G4649" t="s">
        <v>7646</v>
      </c>
      <c r="H4649" s="3">
        <v>59432</v>
      </c>
      <c r="I4649" t="s">
        <v>7647</v>
      </c>
      <c r="J4649" s="1">
        <v>1036</v>
      </c>
      <c r="K4649" t="s">
        <v>7643</v>
      </c>
      <c r="L4649" s="1">
        <v>97</v>
      </c>
      <c r="M4649" t="s">
        <v>7644</v>
      </c>
      <c r="N4649" s="1">
        <v>69720</v>
      </c>
      <c r="O4649" t="s">
        <v>2255</v>
      </c>
      <c r="P4649" s="1">
        <v>236</v>
      </c>
      <c r="Q4649" t="s">
        <v>2255</v>
      </c>
      <c r="R4649" s="1">
        <v>60243</v>
      </c>
      <c r="S4649" t="s">
        <v>936</v>
      </c>
      <c r="T4649" t="s">
        <v>46</v>
      </c>
      <c r="U4649" t="s">
        <v>47</v>
      </c>
      <c r="V4649" s="1">
        <v>69720</v>
      </c>
      <c r="W4649" t="s">
        <v>2255</v>
      </c>
      <c r="X4649" t="s">
        <v>48</v>
      </c>
      <c r="Y4649" s="1"/>
      <c r="AA4649" t="s">
        <v>150</v>
      </c>
      <c r="AB4649" s="2">
        <v>9445</v>
      </c>
      <c r="AC4649" s="2">
        <v>0</v>
      </c>
      <c r="AD4649" t="s">
        <v>132</v>
      </c>
      <c r="AF4649" s="1">
        <v>24</v>
      </c>
      <c r="AG4649" s="1"/>
      <c r="AH4649" s="1" t="b">
        <f>Export4Q22[[#This Row],[Pharmacy Controller ID]]&lt;&gt;Export4Q22[[#This Row],[Medical Controller ID]]</f>
        <v>1</v>
      </c>
      <c r="AI4649" t="str">
        <f t="shared" si="72"/>
        <v>69699City of JacksonvilleEmployerFALSECommercial312Florida Blue RX Options 3 Tier59432Florida Blue Three Tier1036BCBS of FL Commercial97Blue Cross and Blue Shield of Florida Commercial69720Florida Blue236Florida Blue60243Prime TherapeuticsCustomPBM Claims69720Florida BlueParent94450FL24</v>
      </c>
      <c r="AJ4649" s="8" t="str">
        <f>IFERROR(IF(_xlfn.XLOOKUP(Export4Q22[[#This Row],[Plan ID]],#REF!,#REF!)=Export4Q22[[#This Row],[Concatenate]],"Same","Change"),"New")</f>
        <v>New</v>
      </c>
    </row>
    <row r="4650" spans="1:36" x14ac:dyDescent="0.25">
      <c r="A4650" s="1">
        <v>61380</v>
      </c>
      <c r="B4650" t="s">
        <v>7655</v>
      </c>
      <c r="C4650" t="s">
        <v>192</v>
      </c>
      <c r="D4650" t="s">
        <v>37</v>
      </c>
      <c r="E4650" t="s">
        <v>177</v>
      </c>
      <c r="F4650" s="1">
        <v>2376</v>
      </c>
      <c r="G4650" t="s">
        <v>7656</v>
      </c>
      <c r="H4650" s="3">
        <v>59494</v>
      </c>
      <c r="I4650" t="s">
        <v>7657</v>
      </c>
      <c r="J4650" s="1">
        <v>1036</v>
      </c>
      <c r="K4650" t="s">
        <v>7643</v>
      </c>
      <c r="L4650" s="1">
        <v>97</v>
      </c>
      <c r="M4650" t="s">
        <v>7644</v>
      </c>
      <c r="N4650" s="1">
        <v>69720</v>
      </c>
      <c r="O4650" t="s">
        <v>2255</v>
      </c>
      <c r="P4650" s="1">
        <v>236</v>
      </c>
      <c r="Q4650" t="s">
        <v>2255</v>
      </c>
      <c r="R4650" s="1">
        <v>60243</v>
      </c>
      <c r="S4650" t="s">
        <v>936</v>
      </c>
      <c r="T4650" t="s">
        <v>46</v>
      </c>
      <c r="U4650" t="s">
        <v>47</v>
      </c>
      <c r="V4650" s="1">
        <v>69720</v>
      </c>
      <c r="W4650" t="s">
        <v>2255</v>
      </c>
      <c r="X4650" t="s">
        <v>48</v>
      </c>
      <c r="Y4650" s="1">
        <v>69720</v>
      </c>
      <c r="Z4650" t="s">
        <v>2255</v>
      </c>
      <c r="AA4650" t="s">
        <v>48</v>
      </c>
      <c r="AB4650" s="2">
        <v>1986</v>
      </c>
      <c r="AC4650" s="2">
        <v>4228</v>
      </c>
      <c r="AD4650" t="s">
        <v>132</v>
      </c>
      <c r="AE4650" t="s">
        <v>132</v>
      </c>
      <c r="AF4650" s="1">
        <v>24</v>
      </c>
      <c r="AG4650" s="1">
        <v>19</v>
      </c>
      <c r="AH4650" s="1" t="b">
        <f>Export4Q22[[#This Row],[Pharmacy Controller ID]]&lt;&gt;Export4Q22[[#This Row],[Medical Controller ID]]</f>
        <v>0</v>
      </c>
      <c r="AI4650" t="str">
        <f t="shared" si="72"/>
        <v>61380Blue Cross Blue Shield of Florida Health Options Two Tier ClosedPPOFALSECommercial2376Florida Blue TwoTier Closed Formulary59494Florida Blue Two Tier Closed1036BCBS of FL Commercial97Blue Cross and Blue Shield of Florida Commercial69720Florida Blue236Florida Blue60243Prime TherapeuticsCustomPBM Claims69720Florida BlueParent69720Florida BlueParent19864228FLFL2419</v>
      </c>
      <c r="AJ4650" s="8" t="str">
        <f>IFERROR(IF(_xlfn.XLOOKUP(Export4Q22[[#This Row],[Plan ID]],#REF!,#REF!)=Export4Q22[[#This Row],[Concatenate]],"Same","Change"),"New")</f>
        <v>New</v>
      </c>
    </row>
    <row r="4651" spans="1:36" x14ac:dyDescent="0.25">
      <c r="A4651" s="1">
        <v>61383</v>
      </c>
      <c r="B4651" t="s">
        <v>7658</v>
      </c>
      <c r="C4651" t="s">
        <v>195</v>
      </c>
      <c r="D4651" t="s">
        <v>37</v>
      </c>
      <c r="E4651" t="s">
        <v>177</v>
      </c>
      <c r="F4651" s="1">
        <v>2376</v>
      </c>
      <c r="G4651" t="s">
        <v>7656</v>
      </c>
      <c r="H4651" s="3">
        <v>59494</v>
      </c>
      <c r="I4651" t="s">
        <v>7657</v>
      </c>
      <c r="J4651" s="1">
        <v>1036</v>
      </c>
      <c r="K4651" t="s">
        <v>7643</v>
      </c>
      <c r="L4651" s="1">
        <v>97</v>
      </c>
      <c r="M4651" t="s">
        <v>7644</v>
      </c>
      <c r="N4651" s="1">
        <v>69720</v>
      </c>
      <c r="O4651" t="s">
        <v>2255</v>
      </c>
      <c r="P4651" s="1">
        <v>236</v>
      </c>
      <c r="Q4651" t="s">
        <v>2255</v>
      </c>
      <c r="R4651" s="1">
        <v>60243</v>
      </c>
      <c r="S4651" t="s">
        <v>936</v>
      </c>
      <c r="T4651" t="s">
        <v>46</v>
      </c>
      <c r="U4651" t="s">
        <v>47</v>
      </c>
      <c r="V4651" s="1">
        <v>69720</v>
      </c>
      <c r="W4651" t="s">
        <v>2255</v>
      </c>
      <c r="X4651" t="s">
        <v>48</v>
      </c>
      <c r="Y4651" s="1">
        <v>69720</v>
      </c>
      <c r="Z4651" t="s">
        <v>2255</v>
      </c>
      <c r="AA4651" t="s">
        <v>48</v>
      </c>
      <c r="AB4651" s="2">
        <v>549</v>
      </c>
      <c r="AC4651" s="2">
        <v>1169</v>
      </c>
      <c r="AD4651" t="s">
        <v>132</v>
      </c>
      <c r="AE4651" t="s">
        <v>132</v>
      </c>
      <c r="AF4651" s="1">
        <v>24</v>
      </c>
      <c r="AG4651" s="1">
        <v>19</v>
      </c>
      <c r="AH4651" s="1" t="b">
        <f>Export4Q22[[#This Row],[Pharmacy Controller ID]]&lt;&gt;Export4Q22[[#This Row],[Medical Controller ID]]</f>
        <v>0</v>
      </c>
      <c r="AI4651" t="str">
        <f t="shared" si="72"/>
        <v>61383Blue Cross Blue Shield of Florida BlueCare Two Tier ClosedHMOFALSECommercial2376Florida Blue TwoTier Closed Formulary59494Florida Blue Two Tier Closed1036BCBS of FL Commercial97Blue Cross and Blue Shield of Florida Commercial69720Florida Blue236Florida Blue60243Prime TherapeuticsCustomPBM Claims69720Florida BlueParent69720Florida BlueParent5491169FLFL2419</v>
      </c>
      <c r="AJ4651" s="8" t="str">
        <f>IFERROR(IF(_xlfn.XLOOKUP(Export4Q22[[#This Row],[Plan ID]],#REF!,#REF!)=Export4Q22[[#This Row],[Concatenate]],"Same","Change"),"New")</f>
        <v>New</v>
      </c>
    </row>
    <row r="4652" spans="1:36" x14ac:dyDescent="0.25">
      <c r="A4652" s="1">
        <v>69565</v>
      </c>
      <c r="B4652" t="s">
        <v>7659</v>
      </c>
      <c r="C4652" t="s">
        <v>326</v>
      </c>
      <c r="D4652" t="s">
        <v>37</v>
      </c>
      <c r="E4652" t="s">
        <v>327</v>
      </c>
      <c r="F4652" s="1">
        <v>6785</v>
      </c>
      <c r="G4652" t="s">
        <v>7660</v>
      </c>
      <c r="H4652" s="3">
        <v>63842</v>
      </c>
      <c r="I4652" t="s">
        <v>7660</v>
      </c>
      <c r="J4652" s="1">
        <v>1029</v>
      </c>
      <c r="K4652" t="s">
        <v>7633</v>
      </c>
      <c r="L4652" s="1">
        <v>98</v>
      </c>
      <c r="M4652" t="s">
        <v>7634</v>
      </c>
      <c r="N4652" s="1">
        <v>69720</v>
      </c>
      <c r="O4652" t="s">
        <v>2255</v>
      </c>
      <c r="P4652" s="1">
        <v>236</v>
      </c>
      <c r="Q4652" t="s">
        <v>2255</v>
      </c>
      <c r="R4652" s="1">
        <v>60243</v>
      </c>
      <c r="S4652" t="s">
        <v>936</v>
      </c>
      <c r="T4652" t="s">
        <v>46</v>
      </c>
      <c r="V4652" s="1">
        <v>69720</v>
      </c>
      <c r="W4652" t="s">
        <v>2255</v>
      </c>
      <c r="X4652" t="s">
        <v>48</v>
      </c>
      <c r="Y4652" s="1">
        <v>69720</v>
      </c>
      <c r="Z4652" t="s">
        <v>2255</v>
      </c>
      <c r="AA4652" t="s">
        <v>48</v>
      </c>
      <c r="AB4652" s="2">
        <v>158938</v>
      </c>
      <c r="AC4652" s="2">
        <v>158938</v>
      </c>
      <c r="AD4652" t="s">
        <v>132</v>
      </c>
      <c r="AE4652" t="s">
        <v>132</v>
      </c>
      <c r="AF4652" s="1">
        <v>24</v>
      </c>
      <c r="AG4652" s="1">
        <v>19</v>
      </c>
      <c r="AH4652" s="1" t="b">
        <f>Export4Q22[[#This Row],[Pharmacy Controller ID]]&lt;&gt;Export4Q22[[#This Row],[Medical Controller ID]]</f>
        <v>0</v>
      </c>
      <c r="AI4652" t="str">
        <f t="shared" si="72"/>
        <v>69565Florida Blue Health Plan ValueScript HMO-HIXHMO-HIXFALSEHealth Exchange6785Florida Blue ValueScript Rx HIX63842Florida Blue ValueScript Rx HIX1029BCBS of FL HIX98Blue Cross and Blue Shield of Florida Health Exchange69720Florida Blue236Florida Blue60243Prime TherapeuticsCustom69720Florida BlueParent69720Florida BlueParent158938158938FLFL2419</v>
      </c>
      <c r="AJ4652" s="8" t="str">
        <f>IFERROR(IF(_xlfn.XLOOKUP(Export4Q22[[#This Row],[Plan ID]],#REF!,#REF!)=Export4Q22[[#This Row],[Concatenate]],"Same","Change"),"New")</f>
        <v>New</v>
      </c>
    </row>
    <row r="4653" spans="1:36" x14ac:dyDescent="0.25">
      <c r="A4653" s="1">
        <v>72393</v>
      </c>
      <c r="B4653" t="s">
        <v>7661</v>
      </c>
      <c r="C4653" t="s">
        <v>36</v>
      </c>
      <c r="D4653" t="s">
        <v>37</v>
      </c>
      <c r="E4653" t="s">
        <v>38</v>
      </c>
      <c r="F4653" s="1">
        <v>8212</v>
      </c>
      <c r="G4653" t="s">
        <v>7662</v>
      </c>
      <c r="H4653" s="3">
        <v>65255</v>
      </c>
      <c r="I4653" t="s">
        <v>7663</v>
      </c>
      <c r="J4653" s="1">
        <v>1471</v>
      </c>
      <c r="K4653" t="s">
        <v>7663</v>
      </c>
      <c r="L4653" s="1">
        <v>1182</v>
      </c>
      <c r="M4653" t="s">
        <v>7662</v>
      </c>
      <c r="N4653" s="1">
        <v>72222</v>
      </c>
      <c r="O4653" t="s">
        <v>7663</v>
      </c>
      <c r="P4653" s="1">
        <v>739</v>
      </c>
      <c r="Q4653" t="s">
        <v>7663</v>
      </c>
      <c r="R4653" s="1">
        <v>884</v>
      </c>
      <c r="S4653" t="s">
        <v>172</v>
      </c>
      <c r="T4653" t="s">
        <v>46</v>
      </c>
      <c r="V4653" s="1">
        <v>72222</v>
      </c>
      <c r="W4653" t="s">
        <v>7663</v>
      </c>
      <c r="X4653" t="s">
        <v>48</v>
      </c>
      <c r="Y4653" s="1">
        <v>72222</v>
      </c>
      <c r="Z4653" t="s">
        <v>7663</v>
      </c>
      <c r="AA4653" t="s">
        <v>48</v>
      </c>
      <c r="AB4653" s="2">
        <v>25</v>
      </c>
      <c r="AC4653" s="2">
        <v>25</v>
      </c>
      <c r="AD4653" t="s">
        <v>132</v>
      </c>
      <c r="AE4653" t="s">
        <v>132</v>
      </c>
      <c r="AF4653" s="1">
        <v>309</v>
      </c>
      <c r="AG4653" s="1">
        <v>315</v>
      </c>
      <c r="AH4653" s="1" t="b">
        <f>Export4Q22[[#This Row],[Pharmacy Controller ID]]&lt;&gt;Export4Q22[[#This Row],[Medical Controller ID]]</f>
        <v>0</v>
      </c>
      <c r="AI4653" t="str">
        <f t="shared" si="72"/>
        <v>72393Florida Complete Care SNPMA-PDFALSEMedicare8212Florida Complete Care Medicare65255Florida Complete Care1471Florida Complete Care1182Florida Complete Care Medicare72222Florida Complete Care739Florida Complete Care884CVS Caremark RXCustom72222Florida Complete CareParent72222Florida Complete CareParent2525FLFL309315</v>
      </c>
      <c r="AJ4653" s="8" t="str">
        <f>IFERROR(IF(_xlfn.XLOOKUP(Export4Q22[[#This Row],[Plan ID]],#REF!,#REF!)=Export4Q22[[#This Row],[Concatenate]],"Same","Change"),"New")</f>
        <v>New</v>
      </c>
    </row>
    <row r="4654" spans="1:36" x14ac:dyDescent="0.25">
      <c r="A4654" s="1">
        <v>72394</v>
      </c>
      <c r="B4654" t="s">
        <v>7664</v>
      </c>
      <c r="C4654" t="s">
        <v>36</v>
      </c>
      <c r="D4654" t="s">
        <v>37</v>
      </c>
      <c r="E4654" t="s">
        <v>38</v>
      </c>
      <c r="F4654" s="1">
        <v>8212</v>
      </c>
      <c r="G4654" t="s">
        <v>7662</v>
      </c>
      <c r="H4654" s="3">
        <v>65255</v>
      </c>
      <c r="I4654" t="s">
        <v>7663</v>
      </c>
      <c r="J4654" s="1">
        <v>1471</v>
      </c>
      <c r="K4654" t="s">
        <v>7663</v>
      </c>
      <c r="L4654" s="1">
        <v>1182</v>
      </c>
      <c r="M4654" t="s">
        <v>7662</v>
      </c>
      <c r="N4654" s="1">
        <v>72222</v>
      </c>
      <c r="O4654" t="s">
        <v>7663</v>
      </c>
      <c r="P4654" s="1">
        <v>739</v>
      </c>
      <c r="Q4654" t="s">
        <v>7663</v>
      </c>
      <c r="R4654" s="1">
        <v>884</v>
      </c>
      <c r="S4654" t="s">
        <v>172</v>
      </c>
      <c r="T4654" t="s">
        <v>46</v>
      </c>
      <c r="V4654" s="1">
        <v>72222</v>
      </c>
      <c r="W4654" t="s">
        <v>7663</v>
      </c>
      <c r="X4654" t="s">
        <v>48</v>
      </c>
      <c r="Y4654" s="1">
        <v>72222</v>
      </c>
      <c r="Z4654" t="s">
        <v>7663</v>
      </c>
      <c r="AA4654" t="s">
        <v>48</v>
      </c>
      <c r="AB4654" s="2">
        <v>534</v>
      </c>
      <c r="AC4654" s="2">
        <v>534</v>
      </c>
      <c r="AD4654" t="s">
        <v>132</v>
      </c>
      <c r="AE4654" t="s">
        <v>132</v>
      </c>
      <c r="AF4654" s="1">
        <v>309</v>
      </c>
      <c r="AG4654" s="1">
        <v>315</v>
      </c>
      <c r="AH4654" s="1" t="b">
        <f>Export4Q22[[#This Row],[Pharmacy Controller ID]]&lt;&gt;Export4Q22[[#This Row],[Medical Controller ID]]</f>
        <v>0</v>
      </c>
      <c r="AI4654" t="str">
        <f t="shared" si="72"/>
        <v>72394Florida Complete Care- In The Community SNPMA-PDFALSEMedicare8212Florida Complete Care Medicare65255Florida Complete Care1471Florida Complete Care1182Florida Complete Care Medicare72222Florida Complete Care739Florida Complete Care884CVS Caremark RXCustom72222Florida Complete CareParent72222Florida Complete CareParent534534FLFL309315</v>
      </c>
      <c r="AJ4654" s="8" t="str">
        <f>IFERROR(IF(_xlfn.XLOOKUP(Export4Q22[[#This Row],[Plan ID]],#REF!,#REF!)=Export4Q22[[#This Row],[Concatenate]],"Same","Change"),"New")</f>
        <v>New</v>
      </c>
    </row>
    <row r="4655" spans="1:36" x14ac:dyDescent="0.25">
      <c r="A4655" s="1">
        <v>348</v>
      </c>
      <c r="B4655" t="s">
        <v>7665</v>
      </c>
      <c r="C4655" t="s">
        <v>195</v>
      </c>
      <c r="D4655" t="s">
        <v>37</v>
      </c>
      <c r="E4655" t="s">
        <v>177</v>
      </c>
      <c r="F4655" s="1">
        <v>4673</v>
      </c>
      <c r="G4655" t="s">
        <v>7666</v>
      </c>
      <c r="H4655" s="3">
        <v>60359</v>
      </c>
      <c r="I4655" t="s">
        <v>7667</v>
      </c>
      <c r="J4655" s="1">
        <v>132</v>
      </c>
      <c r="K4655" t="s">
        <v>14002</v>
      </c>
      <c r="L4655" s="1">
        <v>346</v>
      </c>
      <c r="M4655" t="s">
        <v>7668</v>
      </c>
      <c r="N4655" s="1">
        <v>66456</v>
      </c>
      <c r="O4655" t="s">
        <v>7552</v>
      </c>
      <c r="P4655" s="1">
        <v>238</v>
      </c>
      <c r="Q4655" t="s">
        <v>7552</v>
      </c>
      <c r="R4655" s="1">
        <v>889</v>
      </c>
      <c r="S4655" t="s">
        <v>45</v>
      </c>
      <c r="T4655" t="s">
        <v>265</v>
      </c>
      <c r="U4655" t="s">
        <v>47</v>
      </c>
      <c r="V4655" s="1">
        <v>66456</v>
      </c>
      <c r="W4655" t="s">
        <v>7552</v>
      </c>
      <c r="X4655" t="s">
        <v>48</v>
      </c>
      <c r="Y4655" s="1">
        <v>66456</v>
      </c>
      <c r="Z4655" t="s">
        <v>7552</v>
      </c>
      <c r="AA4655" t="s">
        <v>48</v>
      </c>
      <c r="AB4655" s="2">
        <v>19781</v>
      </c>
      <c r="AC4655" s="2">
        <v>19782</v>
      </c>
      <c r="AD4655" t="s">
        <v>132</v>
      </c>
      <c r="AE4655" t="s">
        <v>132</v>
      </c>
      <c r="AF4655" s="1">
        <v>170</v>
      </c>
      <c r="AG4655" s="1">
        <v>187</v>
      </c>
      <c r="AH4655" s="1" t="b">
        <f>Export4Q22[[#This Row],[Pharmacy Controller ID]]&lt;&gt;Export4Q22[[#This Row],[Medical Controller ID]]</f>
        <v>0</v>
      </c>
      <c r="AI4655" t="str">
        <f t="shared" si="72"/>
        <v>348Florida Health Care Plan HMOHMOFALSECommercial4673Florida Health Care Plan Formulary60359Florida Health Care Plan132Florida Health Care Plan Commercial346Florida Health Care Plans Commercial66456Florida Health Care Plans238Florida Health Care Plans889OptumRxProcessorPBM Claims66456Florida Health Care PlansParent66456Florida Health Care PlansParent1978119782FLFL170187</v>
      </c>
      <c r="AJ4655" s="8" t="str">
        <f>IFERROR(IF(_xlfn.XLOOKUP(Export4Q22[[#This Row],[Plan ID]],#REF!,#REF!)=Export4Q22[[#This Row],[Concatenate]],"Same","Change"),"New")</f>
        <v>New</v>
      </c>
    </row>
    <row r="4656" spans="1:36" x14ac:dyDescent="0.25">
      <c r="A4656" s="1">
        <v>61903</v>
      </c>
      <c r="B4656" t="s">
        <v>7669</v>
      </c>
      <c r="C4656" t="s">
        <v>176</v>
      </c>
      <c r="D4656" t="s">
        <v>37</v>
      </c>
      <c r="E4656" t="s">
        <v>177</v>
      </c>
      <c r="F4656" s="1">
        <v>4673</v>
      </c>
      <c r="G4656" t="s">
        <v>7666</v>
      </c>
      <c r="H4656" s="3">
        <v>60359</v>
      </c>
      <c r="I4656" t="s">
        <v>7667</v>
      </c>
      <c r="J4656" s="1">
        <v>132</v>
      </c>
      <c r="K4656" t="s">
        <v>14002</v>
      </c>
      <c r="L4656" s="1">
        <v>346</v>
      </c>
      <c r="M4656" t="s">
        <v>7668</v>
      </c>
      <c r="N4656" s="1">
        <v>66456</v>
      </c>
      <c r="O4656" t="s">
        <v>7552</v>
      </c>
      <c r="P4656" s="1">
        <v>238</v>
      </c>
      <c r="Q4656" t="s">
        <v>7552</v>
      </c>
      <c r="R4656" s="1">
        <v>889</v>
      </c>
      <c r="S4656" t="s">
        <v>45</v>
      </c>
      <c r="T4656" t="s">
        <v>265</v>
      </c>
      <c r="U4656" t="s">
        <v>47</v>
      </c>
      <c r="V4656" s="1">
        <v>66456</v>
      </c>
      <c r="W4656" t="s">
        <v>7552</v>
      </c>
      <c r="X4656" t="s">
        <v>48</v>
      </c>
      <c r="Y4656" s="1"/>
      <c r="AA4656" t="s">
        <v>150</v>
      </c>
      <c r="AB4656" s="2">
        <v>1</v>
      </c>
      <c r="AC4656" s="2">
        <v>0</v>
      </c>
      <c r="AD4656" t="s">
        <v>132</v>
      </c>
      <c r="AF4656" s="1">
        <v>170</v>
      </c>
      <c r="AG4656" s="1"/>
      <c r="AH4656" s="1" t="b">
        <f>Export4Q22[[#This Row],[Pharmacy Controller ID]]&lt;&gt;Export4Q22[[#This Row],[Medical Controller ID]]</f>
        <v>1</v>
      </c>
      <c r="AI4656" t="str">
        <f t="shared" si="72"/>
        <v>61903Volusia County Schools by Florida Health CareEmployerFALSECommercial4673Florida Health Care Plan Formulary60359Florida Health Care Plan132Florida Health Care Plan Commercial346Florida Health Care Plans Commercial66456Florida Health Care Plans238Florida Health Care Plans889OptumRxProcessorPBM Claims66456Florida Health Care PlansParent10FL170</v>
      </c>
      <c r="AJ4656" s="8" t="str">
        <f>IFERROR(IF(_xlfn.XLOOKUP(Export4Q22[[#This Row],[Plan ID]],#REF!,#REF!)=Export4Q22[[#This Row],[Concatenate]],"Same","Change"),"New")</f>
        <v>New</v>
      </c>
    </row>
    <row r="4657" spans="1:36" x14ac:dyDescent="0.25">
      <c r="A4657" s="1">
        <v>69624</v>
      </c>
      <c r="B4657" t="s">
        <v>7670</v>
      </c>
      <c r="C4657" t="s">
        <v>197</v>
      </c>
      <c r="D4657" t="s">
        <v>37</v>
      </c>
      <c r="E4657" t="s">
        <v>177</v>
      </c>
      <c r="F4657" s="1">
        <v>4673</v>
      </c>
      <c r="G4657" t="s">
        <v>7666</v>
      </c>
      <c r="H4657" s="3">
        <v>60359</v>
      </c>
      <c r="I4657" t="s">
        <v>7667</v>
      </c>
      <c r="J4657" s="1">
        <v>132</v>
      </c>
      <c r="K4657" t="s">
        <v>14002</v>
      </c>
      <c r="L4657" s="1">
        <v>346</v>
      </c>
      <c r="M4657" t="s">
        <v>7668</v>
      </c>
      <c r="N4657" s="1">
        <v>66456</v>
      </c>
      <c r="O4657" t="s">
        <v>7552</v>
      </c>
      <c r="P4657" s="1">
        <v>238</v>
      </c>
      <c r="Q4657" t="s">
        <v>7552</v>
      </c>
      <c r="R4657" s="1">
        <v>889</v>
      </c>
      <c r="S4657" t="s">
        <v>45</v>
      </c>
      <c r="T4657" t="s">
        <v>265</v>
      </c>
      <c r="U4657" t="s">
        <v>47</v>
      </c>
      <c r="V4657" s="1">
        <v>66456</v>
      </c>
      <c r="W4657" t="s">
        <v>7552</v>
      </c>
      <c r="X4657" t="s">
        <v>48</v>
      </c>
      <c r="Y4657" s="1">
        <v>66456</v>
      </c>
      <c r="Z4657" t="s">
        <v>7552</v>
      </c>
      <c r="AA4657" t="s">
        <v>48</v>
      </c>
      <c r="AB4657" s="2">
        <v>12166</v>
      </c>
      <c r="AC4657" s="2">
        <v>12167</v>
      </c>
      <c r="AD4657" t="s">
        <v>132</v>
      </c>
      <c r="AE4657" t="s">
        <v>132</v>
      </c>
      <c r="AF4657" s="1">
        <v>170</v>
      </c>
      <c r="AG4657" s="1">
        <v>187</v>
      </c>
      <c r="AH4657" s="1" t="b">
        <f>Export4Q22[[#This Row],[Pharmacy Controller ID]]&lt;&gt;Export4Q22[[#This Row],[Medical Controller ID]]</f>
        <v>0</v>
      </c>
      <c r="AI4657" t="str">
        <f t="shared" si="72"/>
        <v>69624Florida Health Care Plan POSPOSFALSECommercial4673Florida Health Care Plan Formulary60359Florida Health Care Plan132Florida Health Care Plan Commercial346Florida Health Care Plans Commercial66456Florida Health Care Plans238Florida Health Care Plans889OptumRxProcessorPBM Claims66456Florida Health Care PlansParent66456Florida Health Care PlansParent1216612167FLFL170187</v>
      </c>
      <c r="AJ4657" s="8" t="str">
        <f>IFERROR(IF(_xlfn.XLOOKUP(Export4Q22[[#This Row],[Plan ID]],#REF!,#REF!)=Export4Q22[[#This Row],[Concatenate]],"Same","Change"),"New")</f>
        <v>New</v>
      </c>
    </row>
    <row r="4658" spans="1:36" x14ac:dyDescent="0.25">
      <c r="A4658" s="1">
        <v>63411</v>
      </c>
      <c r="B4658" t="s">
        <v>7671</v>
      </c>
      <c r="C4658" t="s">
        <v>326</v>
      </c>
      <c r="D4658" t="s">
        <v>37</v>
      </c>
      <c r="E4658" t="s">
        <v>327</v>
      </c>
      <c r="F4658" s="1">
        <v>4135</v>
      </c>
      <c r="G4658" t="s">
        <v>7672</v>
      </c>
      <c r="H4658" s="3">
        <v>61138</v>
      </c>
      <c r="I4658" t="s">
        <v>7672</v>
      </c>
      <c r="J4658" s="1">
        <v>1517</v>
      </c>
      <c r="K4658" t="s">
        <v>7672</v>
      </c>
      <c r="L4658" s="1">
        <v>347</v>
      </c>
      <c r="M4658" t="s">
        <v>7673</v>
      </c>
      <c r="N4658" s="1">
        <v>66456</v>
      </c>
      <c r="O4658" t="s">
        <v>7552</v>
      </c>
      <c r="P4658" s="1">
        <v>238</v>
      </c>
      <c r="Q4658" t="s">
        <v>7552</v>
      </c>
      <c r="R4658" s="1">
        <v>889</v>
      </c>
      <c r="S4658" t="s">
        <v>45</v>
      </c>
      <c r="T4658" t="s">
        <v>265</v>
      </c>
      <c r="U4658" t="s">
        <v>47</v>
      </c>
      <c r="V4658" s="1">
        <v>66456</v>
      </c>
      <c r="W4658" t="s">
        <v>7552</v>
      </c>
      <c r="X4658" t="s">
        <v>48</v>
      </c>
      <c r="Y4658" s="1">
        <v>66456</v>
      </c>
      <c r="Z4658" t="s">
        <v>7552</v>
      </c>
      <c r="AA4658" t="s">
        <v>48</v>
      </c>
      <c r="AB4658" s="2">
        <v>31849</v>
      </c>
      <c r="AC4658" s="2">
        <v>31849</v>
      </c>
      <c r="AD4658" t="s">
        <v>132</v>
      </c>
      <c r="AE4658" t="s">
        <v>132</v>
      </c>
      <c r="AF4658" s="1">
        <v>170</v>
      </c>
      <c r="AG4658" s="1">
        <v>187</v>
      </c>
      <c r="AH4658" s="1" t="b">
        <f>Export4Q22[[#This Row],[Pharmacy Controller ID]]&lt;&gt;Export4Q22[[#This Row],[Medical Controller ID]]</f>
        <v>0</v>
      </c>
      <c r="AI4658" t="str">
        <f t="shared" si="72"/>
        <v>63411Florida Health Care Plan HMO HIXHMO-HIXFALSEHealth Exchange4135Florida Health Care Plan HIX61138Florida Health Care Plan HIX1517Florida Health Care Plan HIX347Florida Health Care Plans Health Exchange66456Florida Health Care Plans238Florida Health Care Plans889OptumRxProcessorPBM Claims66456Florida Health Care PlansParent66456Florida Health Care PlansParent3184931849FLFL170187</v>
      </c>
      <c r="AJ4658" s="8" t="str">
        <f>IFERROR(IF(_xlfn.XLOOKUP(Export4Q22[[#This Row],[Plan ID]],#REF!,#REF!)=Export4Q22[[#This Row],[Concatenate]],"Same","Change"),"New")</f>
        <v>New</v>
      </c>
    </row>
    <row r="4659" spans="1:36" x14ac:dyDescent="0.25">
      <c r="A4659" s="1">
        <v>63412</v>
      </c>
      <c r="B4659" t="s">
        <v>7674</v>
      </c>
      <c r="C4659" t="s">
        <v>1148</v>
      </c>
      <c r="D4659" t="s">
        <v>37</v>
      </c>
      <c r="E4659" t="s">
        <v>327</v>
      </c>
      <c r="F4659" s="1">
        <v>4135</v>
      </c>
      <c r="G4659" t="s">
        <v>7672</v>
      </c>
      <c r="H4659" s="3">
        <v>61138</v>
      </c>
      <c r="I4659" t="s">
        <v>7672</v>
      </c>
      <c r="J4659" s="1">
        <v>1517</v>
      </c>
      <c r="K4659" t="s">
        <v>7672</v>
      </c>
      <c r="L4659" s="1">
        <v>347</v>
      </c>
      <c r="M4659" t="s">
        <v>7673</v>
      </c>
      <c r="N4659" s="1">
        <v>66456</v>
      </c>
      <c r="O4659" t="s">
        <v>7552</v>
      </c>
      <c r="P4659" s="1">
        <v>238</v>
      </c>
      <c r="Q4659" t="s">
        <v>7552</v>
      </c>
      <c r="R4659" s="1">
        <v>889</v>
      </c>
      <c r="S4659" t="s">
        <v>45</v>
      </c>
      <c r="T4659" t="s">
        <v>265</v>
      </c>
      <c r="U4659" t="s">
        <v>47</v>
      </c>
      <c r="V4659" s="1">
        <v>66456</v>
      </c>
      <c r="W4659" t="s">
        <v>7552</v>
      </c>
      <c r="X4659" t="s">
        <v>48</v>
      </c>
      <c r="Y4659" s="1">
        <v>66456</v>
      </c>
      <c r="Z4659" t="s">
        <v>7552</v>
      </c>
      <c r="AA4659" t="s">
        <v>48</v>
      </c>
      <c r="AB4659" s="2">
        <v>3491</v>
      </c>
      <c r="AC4659" s="2">
        <v>3491</v>
      </c>
      <c r="AD4659" t="s">
        <v>132</v>
      </c>
      <c r="AE4659" t="s">
        <v>132</v>
      </c>
      <c r="AF4659" s="1">
        <v>170</v>
      </c>
      <c r="AG4659" s="1">
        <v>187</v>
      </c>
      <c r="AH4659" s="1" t="b">
        <f>Export4Q22[[#This Row],[Pharmacy Controller ID]]&lt;&gt;Export4Q22[[#This Row],[Medical Controller ID]]</f>
        <v>0</v>
      </c>
      <c r="AI4659" t="str">
        <f t="shared" si="72"/>
        <v>63412Florida Health Care Plan POS HIXPOS-HIXFALSEHealth Exchange4135Florida Health Care Plan HIX61138Florida Health Care Plan HIX1517Florida Health Care Plan HIX347Florida Health Care Plans Health Exchange66456Florida Health Care Plans238Florida Health Care Plans889OptumRxProcessorPBM Claims66456Florida Health Care PlansParent66456Florida Health Care PlansParent34913491FLFL170187</v>
      </c>
      <c r="AJ4659" s="8" t="str">
        <f>IFERROR(IF(_xlfn.XLOOKUP(Export4Q22[[#This Row],[Plan ID]],#REF!,#REF!)=Export4Q22[[#This Row],[Concatenate]],"Same","Change"),"New")</f>
        <v>New</v>
      </c>
    </row>
    <row r="4660" spans="1:36" x14ac:dyDescent="0.25">
      <c r="A4660" s="1">
        <v>70306</v>
      </c>
      <c r="B4660" t="s">
        <v>7675</v>
      </c>
      <c r="C4660" t="s">
        <v>195</v>
      </c>
      <c r="D4660" t="s">
        <v>37</v>
      </c>
      <c r="E4660" t="s">
        <v>177</v>
      </c>
      <c r="F4660" s="1">
        <v>7176</v>
      </c>
      <c r="G4660" t="s">
        <v>7676</v>
      </c>
      <c r="H4660" s="3">
        <v>64018</v>
      </c>
      <c r="I4660" t="s">
        <v>7676</v>
      </c>
      <c r="J4660" s="1">
        <v>132</v>
      </c>
      <c r="K4660" t="s">
        <v>14002</v>
      </c>
      <c r="L4660" s="1">
        <v>346</v>
      </c>
      <c r="M4660" t="s">
        <v>7668</v>
      </c>
      <c r="N4660" s="1">
        <v>66456</v>
      </c>
      <c r="O4660" t="s">
        <v>7552</v>
      </c>
      <c r="P4660" s="1">
        <v>238</v>
      </c>
      <c r="Q4660" t="s">
        <v>7552</v>
      </c>
      <c r="R4660" s="1">
        <v>889</v>
      </c>
      <c r="S4660" t="s">
        <v>45</v>
      </c>
      <c r="T4660" t="s">
        <v>265</v>
      </c>
      <c r="U4660" t="s">
        <v>47</v>
      </c>
      <c r="V4660" s="1">
        <v>66456</v>
      </c>
      <c r="W4660" t="s">
        <v>7552</v>
      </c>
      <c r="X4660" t="s">
        <v>48</v>
      </c>
      <c r="Y4660" s="1">
        <v>66456</v>
      </c>
      <c r="Z4660" t="s">
        <v>7552</v>
      </c>
      <c r="AA4660" t="s">
        <v>48</v>
      </c>
      <c r="AB4660" s="2">
        <v>1956</v>
      </c>
      <c r="AC4660" s="2">
        <v>1956</v>
      </c>
      <c r="AD4660" t="s">
        <v>132</v>
      </c>
      <c r="AE4660" t="s">
        <v>132</v>
      </c>
      <c r="AF4660" s="1">
        <v>170</v>
      </c>
      <c r="AG4660" s="1">
        <v>187</v>
      </c>
      <c r="AH4660" s="1" t="b">
        <f>Export4Q22[[#This Row],[Pharmacy Controller ID]]&lt;&gt;Export4Q22[[#This Row],[Medical Controller ID]]</f>
        <v>0</v>
      </c>
      <c r="AI4660" t="str">
        <f t="shared" si="72"/>
        <v>70306Florida Health Care Plan Non-Grandfathered HMOHMOFALSECommercial7176Florida Health Care Plan Non-Grandfathered64018Florida Health Care Plan Non-Grandfathered132Florida Health Care Plan Commercial346Florida Health Care Plans Commercial66456Florida Health Care Plans238Florida Health Care Plans889OptumRxProcessorPBM Claims66456Florida Health Care PlansParent66456Florida Health Care PlansParent19561956FLFL170187</v>
      </c>
      <c r="AJ4660" s="8" t="str">
        <f>IFERROR(IF(_xlfn.XLOOKUP(Export4Q22[[#This Row],[Plan ID]],#REF!,#REF!)=Export4Q22[[#This Row],[Concatenate]],"Same","Change"),"New")</f>
        <v>New</v>
      </c>
    </row>
    <row r="4661" spans="1:36" x14ac:dyDescent="0.25">
      <c r="A4661" s="1">
        <v>70307</v>
      </c>
      <c r="B4661" t="s">
        <v>7677</v>
      </c>
      <c r="C4661" t="s">
        <v>197</v>
      </c>
      <c r="D4661" t="s">
        <v>37</v>
      </c>
      <c r="E4661" t="s">
        <v>177</v>
      </c>
      <c r="F4661" s="1">
        <v>7176</v>
      </c>
      <c r="G4661" t="s">
        <v>7676</v>
      </c>
      <c r="H4661" s="3">
        <v>64018</v>
      </c>
      <c r="I4661" t="s">
        <v>7676</v>
      </c>
      <c r="J4661" s="1">
        <v>132</v>
      </c>
      <c r="K4661" t="s">
        <v>14002</v>
      </c>
      <c r="L4661" s="1">
        <v>346</v>
      </c>
      <c r="M4661" t="s">
        <v>7668</v>
      </c>
      <c r="N4661" s="1">
        <v>66456</v>
      </c>
      <c r="O4661" t="s">
        <v>7552</v>
      </c>
      <c r="P4661" s="1">
        <v>238</v>
      </c>
      <c r="Q4661" t="s">
        <v>7552</v>
      </c>
      <c r="R4661" s="1">
        <v>889</v>
      </c>
      <c r="S4661" t="s">
        <v>45</v>
      </c>
      <c r="T4661" t="s">
        <v>265</v>
      </c>
      <c r="U4661" t="s">
        <v>47</v>
      </c>
      <c r="V4661" s="1">
        <v>66456</v>
      </c>
      <c r="W4661" t="s">
        <v>7552</v>
      </c>
      <c r="X4661" t="s">
        <v>48</v>
      </c>
      <c r="Y4661" s="1">
        <v>66456</v>
      </c>
      <c r="Z4661" t="s">
        <v>7552</v>
      </c>
      <c r="AA4661" t="s">
        <v>48</v>
      </c>
      <c r="AB4661" s="2">
        <v>1203</v>
      </c>
      <c r="AC4661" s="2">
        <v>1203</v>
      </c>
      <c r="AD4661" t="s">
        <v>132</v>
      </c>
      <c r="AE4661" t="s">
        <v>132</v>
      </c>
      <c r="AF4661" s="1">
        <v>170</v>
      </c>
      <c r="AG4661" s="1">
        <v>187</v>
      </c>
      <c r="AH4661" s="1" t="b">
        <f>Export4Q22[[#This Row],[Pharmacy Controller ID]]&lt;&gt;Export4Q22[[#This Row],[Medical Controller ID]]</f>
        <v>0</v>
      </c>
      <c r="AI4661" t="str">
        <f t="shared" si="72"/>
        <v>70307Florida Health Care Plan Non-Grandfathered POSPOSFALSECommercial7176Florida Health Care Plan Non-Grandfathered64018Florida Health Care Plan Non-Grandfathered132Florida Health Care Plan Commercial346Florida Health Care Plans Commercial66456Florida Health Care Plans238Florida Health Care Plans889OptumRxProcessorPBM Claims66456Florida Health Care PlansParent66456Florida Health Care PlansParent12031203FLFL170187</v>
      </c>
      <c r="AJ4661" s="8" t="str">
        <f>IFERROR(IF(_xlfn.XLOOKUP(Export4Q22[[#This Row],[Plan ID]],#REF!,#REF!)=Export4Q22[[#This Row],[Concatenate]],"Same","Change"),"New")</f>
        <v>New</v>
      </c>
    </row>
    <row r="4662" spans="1:36" x14ac:dyDescent="0.25">
      <c r="A4662" s="1">
        <v>2867</v>
      </c>
      <c r="B4662" t="s">
        <v>7678</v>
      </c>
      <c r="C4662" t="s">
        <v>899</v>
      </c>
      <c r="D4662" t="s">
        <v>37</v>
      </c>
      <c r="E4662" t="s">
        <v>899</v>
      </c>
      <c r="F4662" s="1">
        <v>7710</v>
      </c>
      <c r="G4662" t="s">
        <v>234</v>
      </c>
      <c r="H4662" s="3">
        <v>59618</v>
      </c>
      <c r="I4662" t="s">
        <v>7678</v>
      </c>
      <c r="J4662" s="1">
        <v>728</v>
      </c>
      <c r="K4662" t="s">
        <v>236</v>
      </c>
      <c r="L4662" s="1">
        <v>760</v>
      </c>
      <c r="M4662" t="s">
        <v>7679</v>
      </c>
      <c r="N4662" s="1">
        <v>63607</v>
      </c>
      <c r="O4662" t="s">
        <v>239</v>
      </c>
      <c r="P4662" s="1">
        <v>461</v>
      </c>
      <c r="Q4662" t="s">
        <v>239</v>
      </c>
      <c r="R4662" s="1">
        <v>2596</v>
      </c>
      <c r="S4662" t="s">
        <v>238</v>
      </c>
      <c r="T4662" t="s">
        <v>46</v>
      </c>
      <c r="U4662" t="s">
        <v>47</v>
      </c>
      <c r="V4662" s="1">
        <v>63607</v>
      </c>
      <c r="W4662" t="s">
        <v>239</v>
      </c>
      <c r="X4662" t="s">
        <v>48</v>
      </c>
      <c r="Y4662" s="1">
        <v>63607</v>
      </c>
      <c r="Z4662" t="s">
        <v>239</v>
      </c>
      <c r="AA4662" t="s">
        <v>48</v>
      </c>
      <c r="AB4662" s="2">
        <v>932118</v>
      </c>
      <c r="AC4662" s="2">
        <v>932118</v>
      </c>
      <c r="AD4662" t="s">
        <v>132</v>
      </c>
      <c r="AE4662" t="s">
        <v>132</v>
      </c>
      <c r="AF4662" s="1">
        <v>16</v>
      </c>
      <c r="AG4662" s="1">
        <v>52</v>
      </c>
      <c r="AH4662" s="1" t="b">
        <f>Export4Q22[[#This Row],[Pharmacy Controller ID]]&lt;&gt;Export4Q22[[#This Row],[Medical Controller ID]]</f>
        <v>0</v>
      </c>
      <c r="AI4662" t="str">
        <f t="shared" si="72"/>
        <v>2867Florida MedicaidState MedicaidFALSEState Medicaid7710Florida Medicaid_Load_Batch_459618Florida Medicaid728State of FL Medicaid760State of Florida State Medicaid63607State of Florida461State of Florida2596Magellan Rx ManagementCustomPBM Claims63607State of FloridaParent63607State of FloridaParent932118932118FLFL1652</v>
      </c>
      <c r="AJ4662" s="8" t="str">
        <f>IFERROR(IF(_xlfn.XLOOKUP(Export4Q22[[#This Row],[Plan ID]],#REF!,#REF!)=Export4Q22[[#This Row],[Concatenate]],"Same","Change"),"New")</f>
        <v>New</v>
      </c>
    </row>
    <row r="4663" spans="1:36" x14ac:dyDescent="0.25">
      <c r="A4663" s="1">
        <v>3271</v>
      </c>
      <c r="B4663" t="s">
        <v>7680</v>
      </c>
      <c r="C4663" t="s">
        <v>201</v>
      </c>
      <c r="D4663" t="s">
        <v>995</v>
      </c>
      <c r="E4663" t="s">
        <v>177</v>
      </c>
      <c r="F4663" s="1">
        <v>7476</v>
      </c>
      <c r="G4663" t="s">
        <v>1205</v>
      </c>
      <c r="H4663" s="3">
        <v>65450</v>
      </c>
      <c r="I4663" t="s">
        <v>7681</v>
      </c>
      <c r="J4663" s="1">
        <v>311</v>
      </c>
      <c r="K4663" t="s">
        <v>1206</v>
      </c>
      <c r="L4663" s="1">
        <v>5</v>
      </c>
      <c r="M4663" t="s">
        <v>188</v>
      </c>
      <c r="N4663" s="1">
        <v>72668</v>
      </c>
      <c r="O4663" t="s">
        <v>7682</v>
      </c>
      <c r="P4663" s="1">
        <v>748</v>
      </c>
      <c r="Q4663" t="s">
        <v>7682</v>
      </c>
      <c r="R4663" s="1">
        <v>7504</v>
      </c>
      <c r="S4663" t="s">
        <v>1209</v>
      </c>
      <c r="T4663" t="s">
        <v>1000</v>
      </c>
      <c r="U4663" t="s">
        <v>182</v>
      </c>
      <c r="V4663" s="1">
        <v>7504</v>
      </c>
      <c r="W4663" t="s">
        <v>1209</v>
      </c>
      <c r="X4663" t="s">
        <v>183</v>
      </c>
      <c r="Y4663" s="1">
        <v>72668</v>
      </c>
      <c r="Z4663" t="s">
        <v>7682</v>
      </c>
      <c r="AA4663" t="s">
        <v>48</v>
      </c>
      <c r="AB4663" s="2">
        <v>80988</v>
      </c>
      <c r="AC4663" s="2">
        <v>80988</v>
      </c>
      <c r="AD4663" t="s">
        <v>553</v>
      </c>
      <c r="AE4663" t="s">
        <v>553</v>
      </c>
      <c r="AF4663" s="1">
        <v>3</v>
      </c>
      <c r="AG4663" s="1">
        <v>189</v>
      </c>
      <c r="AH4663" s="1" t="b">
        <f>Export4Q22[[#This Row],[Pharmacy Controller ID]]&lt;&gt;Export4Q22[[#This Row],[Medical Controller ID]]</f>
        <v>1</v>
      </c>
      <c r="AI4663" t="str">
        <f t="shared" si="72"/>
        <v>3271Foreign Service Benefit PlanOther InsurerTRUECommercial7476Express Scripts National Preferred with Limited UM 202065450Foreign Service Benefit Plan FEHBP311ESI Commercial5Aetna Commercial72668American Foreign Service Protective Association748American Foreign Service Protective Association7504Express Scripts PBMNationalPBM Controlled7504Express Scripts PBMPBM72668American Foreign Service Protective AssociationParent8098880988AK,AL,AR,AZ,CA,CO,CT,DC,DE,FL,GA,HI,IA,ID,IL,IN,KS,KY,LA,MA,MD,ME,MI,MN,MO,MS,MT,NC,ND,NE,NH,NJ,NM,NV,NY,OH,OK,OR,PA,PR,RI,SC,SD,TN,TX,UT,VA,VT,WA,WI,WV,WYAK,AL,AR,AZ,CA,CO,CT,DC,DE,FL,GA,HI,IA,ID,IL,IN,KS,KY,LA,MA,MD,ME,MI,MN,MO,MS,MT,NC,ND,NE,NH,NJ,NM,NV,NY,OH,OK,OR,PA,PR,RI,SC,SD,TN,TX,UT,VA,VT,WA,WI,WV,WY3189</v>
      </c>
      <c r="AJ4663" s="8" t="str">
        <f>IFERROR(IF(_xlfn.XLOOKUP(Export4Q22[[#This Row],[Plan ID]],#REF!,#REF!)=Export4Q22[[#This Row],[Concatenate]],"Same","Change"),"New")</f>
        <v>New</v>
      </c>
    </row>
    <row r="4664" spans="1:36" x14ac:dyDescent="0.25">
      <c r="A4664" s="1">
        <v>60048</v>
      </c>
      <c r="B4664" t="s">
        <v>7683</v>
      </c>
      <c r="C4664" t="s">
        <v>36</v>
      </c>
      <c r="D4664" t="s">
        <v>37</v>
      </c>
      <c r="E4664" t="s">
        <v>38</v>
      </c>
      <c r="F4664" s="1">
        <v>7038</v>
      </c>
      <c r="G4664" t="s">
        <v>7684</v>
      </c>
      <c r="H4664" s="3">
        <v>59419</v>
      </c>
      <c r="I4664" t="s">
        <v>7684</v>
      </c>
      <c r="J4664" s="1">
        <v>336</v>
      </c>
      <c r="K4664" t="s">
        <v>7685</v>
      </c>
      <c r="L4664" s="1">
        <v>349</v>
      </c>
      <c r="M4664" t="s">
        <v>7686</v>
      </c>
      <c r="N4664" s="1">
        <v>3181</v>
      </c>
      <c r="O4664" t="s">
        <v>1213</v>
      </c>
      <c r="P4664" s="1">
        <v>46</v>
      </c>
      <c r="Q4664" t="s">
        <v>7687</v>
      </c>
      <c r="R4664" s="1">
        <v>69652</v>
      </c>
      <c r="S4664" t="s">
        <v>1032</v>
      </c>
      <c r="T4664" t="s">
        <v>46</v>
      </c>
      <c r="U4664" t="s">
        <v>47</v>
      </c>
      <c r="V4664" s="1">
        <v>3181</v>
      </c>
      <c r="W4664" t="s">
        <v>1213</v>
      </c>
      <c r="X4664" t="s">
        <v>48</v>
      </c>
      <c r="Y4664" s="1">
        <v>3181</v>
      </c>
      <c r="Z4664" t="s">
        <v>1213</v>
      </c>
      <c r="AA4664" t="s">
        <v>48</v>
      </c>
      <c r="AB4664" s="2">
        <v>1332</v>
      </c>
      <c r="AC4664" s="2">
        <v>1332</v>
      </c>
      <c r="AD4664" t="s">
        <v>132</v>
      </c>
      <c r="AE4664" t="s">
        <v>132</v>
      </c>
      <c r="AF4664" s="1">
        <v>5</v>
      </c>
      <c r="AG4664" s="1">
        <v>2</v>
      </c>
      <c r="AH4664" s="1" t="b">
        <f>Export4Q22[[#This Row],[Pharmacy Controller ID]]&lt;&gt;Export4Q22[[#This Row],[Medical Controller ID]]</f>
        <v>0</v>
      </c>
      <c r="AI4664" t="str">
        <f t="shared" si="72"/>
        <v>60048Freedom Medicare Plan RxMA-PDFALSEMedicare7038Freedom Health Medicare59419Freedom Health Medicare336Freedom Health-Optimum Health Medicare349Freedom Health, Inc. Medicare3181Anthem, Inc.46Freedom Health69652IngenioRxCustomPBM Claims3181Anthem, Inc.Parent3181Anthem, Inc.Parent13321332FLFL52</v>
      </c>
      <c r="AJ4664" s="8" t="str">
        <f>IFERROR(IF(_xlfn.XLOOKUP(Export4Q22[[#This Row],[Plan ID]],#REF!,#REF!)=Export4Q22[[#This Row],[Concatenate]],"Same","Change"),"New")</f>
        <v>New</v>
      </c>
    </row>
    <row r="4665" spans="1:36" x14ac:dyDescent="0.25">
      <c r="A4665" s="1">
        <v>60364</v>
      </c>
      <c r="B4665" t="s">
        <v>7688</v>
      </c>
      <c r="C4665" t="s">
        <v>36</v>
      </c>
      <c r="D4665" t="s">
        <v>37</v>
      </c>
      <c r="E4665" t="s">
        <v>38</v>
      </c>
      <c r="F4665" s="1">
        <v>7038</v>
      </c>
      <c r="G4665" t="s">
        <v>7684</v>
      </c>
      <c r="H4665" s="3">
        <v>59419</v>
      </c>
      <c r="I4665" t="s">
        <v>7684</v>
      </c>
      <c r="J4665" s="1">
        <v>336</v>
      </c>
      <c r="K4665" t="s">
        <v>7685</v>
      </c>
      <c r="L4665" s="1">
        <v>349</v>
      </c>
      <c r="M4665" t="s">
        <v>7686</v>
      </c>
      <c r="N4665" s="1">
        <v>3181</v>
      </c>
      <c r="O4665" t="s">
        <v>1213</v>
      </c>
      <c r="P4665" s="1">
        <v>46</v>
      </c>
      <c r="Q4665" t="s">
        <v>7687</v>
      </c>
      <c r="R4665" s="1">
        <v>69652</v>
      </c>
      <c r="S4665" t="s">
        <v>1032</v>
      </c>
      <c r="T4665" t="s">
        <v>46</v>
      </c>
      <c r="U4665" t="s">
        <v>47</v>
      </c>
      <c r="V4665" s="1">
        <v>3181</v>
      </c>
      <c r="W4665" t="s">
        <v>1213</v>
      </c>
      <c r="X4665" t="s">
        <v>48</v>
      </c>
      <c r="Y4665" s="1">
        <v>3181</v>
      </c>
      <c r="Z4665" t="s">
        <v>1213</v>
      </c>
      <c r="AA4665" t="s">
        <v>48</v>
      </c>
      <c r="AB4665" s="2">
        <v>4383</v>
      </c>
      <c r="AC4665" s="2">
        <v>4383</v>
      </c>
      <c r="AD4665" t="s">
        <v>132</v>
      </c>
      <c r="AE4665" t="s">
        <v>132</v>
      </c>
      <c r="AF4665" s="1">
        <v>5</v>
      </c>
      <c r="AG4665" s="1">
        <v>2</v>
      </c>
      <c r="AH4665" s="1" t="b">
        <f>Export4Q22[[#This Row],[Pharmacy Controller ID]]&lt;&gt;Export4Q22[[#This Row],[Medical Controller ID]]</f>
        <v>0</v>
      </c>
      <c r="AI4665" t="str">
        <f t="shared" si="72"/>
        <v>60364Freedom VIP Savings COPD SNPMA-PDFALSEMedicare7038Freedom Health Medicare59419Freedom Health Medicare336Freedom Health-Optimum Health Medicare349Freedom Health, Inc. Medicare3181Anthem, Inc.46Freedom Health69652IngenioRxCustomPBM Claims3181Anthem, Inc.Parent3181Anthem, Inc.Parent43834383FLFL52</v>
      </c>
      <c r="AJ4665" s="8" t="str">
        <f>IFERROR(IF(_xlfn.XLOOKUP(Export4Q22[[#This Row],[Plan ID]],#REF!,#REF!)=Export4Q22[[#This Row],[Concatenate]],"Same","Change"),"New")</f>
        <v>New</v>
      </c>
    </row>
    <row r="4666" spans="1:36" x14ac:dyDescent="0.25">
      <c r="A4666" s="1">
        <v>65247</v>
      </c>
      <c r="B4666" t="s">
        <v>7689</v>
      </c>
      <c r="C4666" t="s">
        <v>36</v>
      </c>
      <c r="D4666" t="s">
        <v>37</v>
      </c>
      <c r="E4666" t="s">
        <v>38</v>
      </c>
      <c r="F4666" s="1">
        <v>7038</v>
      </c>
      <c r="G4666" t="s">
        <v>7684</v>
      </c>
      <c r="H4666" s="3">
        <v>59419</v>
      </c>
      <c r="I4666" t="s">
        <v>7684</v>
      </c>
      <c r="J4666" s="1">
        <v>336</v>
      </c>
      <c r="K4666" t="s">
        <v>7685</v>
      </c>
      <c r="L4666" s="1">
        <v>349</v>
      </c>
      <c r="M4666" t="s">
        <v>7686</v>
      </c>
      <c r="N4666" s="1">
        <v>3181</v>
      </c>
      <c r="O4666" t="s">
        <v>1213</v>
      </c>
      <c r="P4666" s="1">
        <v>46</v>
      </c>
      <c r="Q4666" t="s">
        <v>7687</v>
      </c>
      <c r="R4666" s="1">
        <v>69652</v>
      </c>
      <c r="S4666" t="s">
        <v>1032</v>
      </c>
      <c r="T4666" t="s">
        <v>46</v>
      </c>
      <c r="U4666" t="s">
        <v>47</v>
      </c>
      <c r="V4666" s="1">
        <v>3181</v>
      </c>
      <c r="W4666" t="s">
        <v>1213</v>
      </c>
      <c r="X4666" t="s">
        <v>48</v>
      </c>
      <c r="Y4666" s="1">
        <v>3181</v>
      </c>
      <c r="Z4666" t="s">
        <v>1213</v>
      </c>
      <c r="AA4666" t="s">
        <v>48</v>
      </c>
      <c r="AB4666" s="2">
        <v>8978</v>
      </c>
      <c r="AC4666" s="2">
        <v>8978</v>
      </c>
      <c r="AD4666" t="s">
        <v>132</v>
      </c>
      <c r="AE4666" t="s">
        <v>132</v>
      </c>
      <c r="AF4666" s="1">
        <v>5</v>
      </c>
      <c r="AG4666" s="1">
        <v>2</v>
      </c>
      <c r="AH4666" s="1" t="b">
        <f>Export4Q22[[#This Row],[Pharmacy Controller ID]]&lt;&gt;Export4Q22[[#This Row],[Medical Controller ID]]</f>
        <v>0</v>
      </c>
      <c r="AI4666" t="str">
        <f t="shared" si="72"/>
        <v>65247Freedom Platinum Plan RxMA-PDFALSEMedicare7038Freedom Health Medicare59419Freedom Health Medicare336Freedom Health-Optimum Health Medicare349Freedom Health, Inc. Medicare3181Anthem, Inc.46Freedom Health69652IngenioRxCustomPBM Claims3181Anthem, Inc.Parent3181Anthem, Inc.Parent89788978FLFL52</v>
      </c>
      <c r="AJ4666" s="8" t="str">
        <f>IFERROR(IF(_xlfn.XLOOKUP(Export4Q22[[#This Row],[Plan ID]],#REF!,#REF!)=Export4Q22[[#This Row],[Concatenate]],"Same","Change"),"New")</f>
        <v>New</v>
      </c>
    </row>
    <row r="4667" spans="1:36" x14ac:dyDescent="0.25">
      <c r="A4667" s="1">
        <v>71894</v>
      </c>
      <c r="B4667" t="s">
        <v>7690</v>
      </c>
      <c r="C4667" t="s">
        <v>36</v>
      </c>
      <c r="D4667" t="s">
        <v>37</v>
      </c>
      <c r="E4667" t="s">
        <v>38</v>
      </c>
      <c r="F4667" s="1">
        <v>7038</v>
      </c>
      <c r="G4667" t="s">
        <v>7684</v>
      </c>
      <c r="H4667" s="3">
        <v>59419</v>
      </c>
      <c r="I4667" t="s">
        <v>7684</v>
      </c>
      <c r="J4667" s="1">
        <v>336</v>
      </c>
      <c r="K4667" t="s">
        <v>7685</v>
      </c>
      <c r="L4667" s="1">
        <v>349</v>
      </c>
      <c r="M4667" t="s">
        <v>7686</v>
      </c>
      <c r="N4667" s="1">
        <v>3181</v>
      </c>
      <c r="O4667" t="s">
        <v>1213</v>
      </c>
      <c r="P4667" s="1">
        <v>46</v>
      </c>
      <c r="Q4667" t="s">
        <v>7687</v>
      </c>
      <c r="R4667" s="1">
        <v>69652</v>
      </c>
      <c r="S4667" t="s">
        <v>1032</v>
      </c>
      <c r="T4667" t="s">
        <v>46</v>
      </c>
      <c r="V4667" s="1">
        <v>3181</v>
      </c>
      <c r="W4667" t="s">
        <v>1213</v>
      </c>
      <c r="X4667" t="s">
        <v>48</v>
      </c>
      <c r="Y4667" s="1">
        <v>3181</v>
      </c>
      <c r="Z4667" t="s">
        <v>1213</v>
      </c>
      <c r="AA4667" t="s">
        <v>48</v>
      </c>
      <c r="AB4667" s="2">
        <v>82</v>
      </c>
      <c r="AC4667" s="2">
        <v>82</v>
      </c>
      <c r="AD4667" t="s">
        <v>132</v>
      </c>
      <c r="AE4667" t="s">
        <v>132</v>
      </c>
      <c r="AF4667" s="1">
        <v>5</v>
      </c>
      <c r="AG4667" s="1">
        <v>2</v>
      </c>
      <c r="AH4667" s="1" t="b">
        <f>Export4Q22[[#This Row],[Pharmacy Controller ID]]&lt;&gt;Export4Q22[[#This Row],[Medical Controller ID]]</f>
        <v>0</v>
      </c>
      <c r="AI4667" t="str">
        <f t="shared" si="72"/>
        <v>71894Freedom Platinum Plus Plan RxMA-PDFALSEMedicare7038Freedom Health Medicare59419Freedom Health Medicare336Freedom Health-Optimum Health Medicare349Freedom Health, Inc. Medicare3181Anthem, Inc.46Freedom Health69652IngenioRxCustom3181Anthem, Inc.Parent3181Anthem, Inc.Parent8282FLFL52</v>
      </c>
      <c r="AJ4667" s="8" t="str">
        <f>IFERROR(IF(_xlfn.XLOOKUP(Export4Q22[[#This Row],[Plan ID]],#REF!,#REF!)=Export4Q22[[#This Row],[Concatenate]],"Same","Change"),"New")</f>
        <v>New</v>
      </c>
    </row>
    <row r="4668" spans="1:36" x14ac:dyDescent="0.25">
      <c r="A4668" s="1">
        <v>70346</v>
      </c>
      <c r="B4668" t="s">
        <v>7691</v>
      </c>
      <c r="C4668" t="s">
        <v>551</v>
      </c>
      <c r="D4668" t="s">
        <v>37</v>
      </c>
      <c r="E4668" t="s">
        <v>38</v>
      </c>
      <c r="F4668" s="1">
        <v>7219</v>
      </c>
      <c r="G4668" t="s">
        <v>7692</v>
      </c>
      <c r="H4668" s="3">
        <v>64028</v>
      </c>
      <c r="I4668" t="s">
        <v>7692</v>
      </c>
      <c r="J4668" s="1"/>
      <c r="L4668" s="1">
        <v>349</v>
      </c>
      <c r="M4668" t="s">
        <v>7686</v>
      </c>
      <c r="N4668" s="1">
        <v>3181</v>
      </c>
      <c r="O4668" t="s">
        <v>1213</v>
      </c>
      <c r="P4668" s="1">
        <v>38</v>
      </c>
      <c r="Q4668" t="s">
        <v>1318</v>
      </c>
      <c r="R4668" s="1"/>
      <c r="U4668" t="s">
        <v>551</v>
      </c>
      <c r="V4668" s="1"/>
      <c r="X4668" t="s">
        <v>183</v>
      </c>
      <c r="Y4668" s="1">
        <v>3181</v>
      </c>
      <c r="Z4668" t="s">
        <v>1213</v>
      </c>
      <c r="AA4668" t="s">
        <v>48</v>
      </c>
      <c r="AB4668" s="2">
        <v>0</v>
      </c>
      <c r="AC4668" s="2">
        <v>792</v>
      </c>
      <c r="AE4668" t="s">
        <v>132</v>
      </c>
      <c r="AF4668" s="1"/>
      <c r="AG4668" s="1">
        <v>2</v>
      </c>
      <c r="AH4668" s="1" t="b">
        <f>Export4Q22[[#This Row],[Pharmacy Controller ID]]&lt;&gt;Export4Q22[[#This Row],[Medical Controller ID]]</f>
        <v>1</v>
      </c>
      <c r="AI4668" t="str">
        <f t="shared" si="72"/>
        <v>70346Freedom Savings Plan MA OnlyMAFALSEMedicare7219Freedom Health Medicare MA Only64028Freedom Health Medicare MA Only349Freedom Health, Inc. Medicare3181Anthem, Inc.38Anthem Blue Cross and Blue ShieldMAPBM3181Anthem, Inc.Parent0792FL2</v>
      </c>
      <c r="AJ4668" s="8" t="str">
        <f>IFERROR(IF(_xlfn.XLOOKUP(Export4Q22[[#This Row],[Plan ID]],#REF!,#REF!)=Export4Q22[[#This Row],[Concatenate]],"Same","Change"),"New")</f>
        <v>New</v>
      </c>
    </row>
    <row r="4669" spans="1:36" x14ac:dyDescent="0.25">
      <c r="A4669" s="1">
        <v>17296</v>
      </c>
      <c r="B4669" t="s">
        <v>7693</v>
      </c>
      <c r="C4669" t="s">
        <v>36</v>
      </c>
      <c r="D4669" t="s">
        <v>37</v>
      </c>
      <c r="E4669" t="s">
        <v>38</v>
      </c>
      <c r="F4669" s="1">
        <v>7801</v>
      </c>
      <c r="G4669" t="s">
        <v>7694</v>
      </c>
      <c r="H4669" s="3">
        <v>62238</v>
      </c>
      <c r="I4669" t="s">
        <v>7695</v>
      </c>
      <c r="J4669" s="1">
        <v>336</v>
      </c>
      <c r="K4669" t="s">
        <v>7685</v>
      </c>
      <c r="L4669" s="1">
        <v>349</v>
      </c>
      <c r="M4669" t="s">
        <v>7686</v>
      </c>
      <c r="N4669" s="1">
        <v>3181</v>
      </c>
      <c r="O4669" t="s">
        <v>1213</v>
      </c>
      <c r="P4669" s="1">
        <v>46</v>
      </c>
      <c r="Q4669" t="s">
        <v>7687</v>
      </c>
      <c r="R4669" s="1">
        <v>69652</v>
      </c>
      <c r="S4669" t="s">
        <v>1032</v>
      </c>
      <c r="T4669" t="s">
        <v>46</v>
      </c>
      <c r="U4669" t="s">
        <v>47</v>
      </c>
      <c r="V4669" s="1">
        <v>3181</v>
      </c>
      <c r="W4669" t="s">
        <v>1213</v>
      </c>
      <c r="X4669" t="s">
        <v>48</v>
      </c>
      <c r="Y4669" s="1">
        <v>3181</v>
      </c>
      <c r="Z4669" t="s">
        <v>1213</v>
      </c>
      <c r="AA4669" t="s">
        <v>48</v>
      </c>
      <c r="AB4669" s="2">
        <v>24194</v>
      </c>
      <c r="AC4669" s="2">
        <v>24194</v>
      </c>
      <c r="AD4669" t="s">
        <v>132</v>
      </c>
      <c r="AE4669" t="s">
        <v>132</v>
      </c>
      <c r="AF4669" s="1">
        <v>5</v>
      </c>
      <c r="AG4669" s="1">
        <v>2</v>
      </c>
      <c r="AH4669" s="1" t="b">
        <f>Export4Q22[[#This Row],[Pharmacy Controller ID]]&lt;&gt;Export4Q22[[#This Row],[Medical Controller ID]]</f>
        <v>0</v>
      </c>
      <c r="AI4669" t="str">
        <f t="shared" si="72"/>
        <v>17296Freedom VIP Savings SNPMA-PDFALSEMedicare7801Freedom Medicare VIP Care VIP Savings VIP Rewards62238Freedom Health Medicare VIP Care Savings &amp; Rewards336Freedom Health-Optimum Health Medicare349Freedom Health, Inc. Medicare3181Anthem, Inc.46Freedom Health69652IngenioRxCustomPBM Claims3181Anthem, Inc.Parent3181Anthem, Inc.Parent2419424194FLFL52</v>
      </c>
      <c r="AJ4669" s="8" t="str">
        <f>IFERROR(IF(_xlfn.XLOOKUP(Export4Q22[[#This Row],[Plan ID]],#REF!,#REF!)=Export4Q22[[#This Row],[Concatenate]],"Same","Change"),"New")</f>
        <v>New</v>
      </c>
    </row>
    <row r="4670" spans="1:36" x14ac:dyDescent="0.25">
      <c r="A4670" s="1">
        <v>17299</v>
      </c>
      <c r="B4670" t="s">
        <v>7696</v>
      </c>
      <c r="C4670" t="s">
        <v>36</v>
      </c>
      <c r="D4670" t="s">
        <v>37</v>
      </c>
      <c r="E4670" t="s">
        <v>38</v>
      </c>
      <c r="F4670" s="1">
        <v>7801</v>
      </c>
      <c r="G4670" t="s">
        <v>7694</v>
      </c>
      <c r="H4670" s="3">
        <v>62238</v>
      </c>
      <c r="I4670" t="s">
        <v>7695</v>
      </c>
      <c r="J4670" s="1">
        <v>336</v>
      </c>
      <c r="K4670" t="s">
        <v>7685</v>
      </c>
      <c r="L4670" s="1">
        <v>349</v>
      </c>
      <c r="M4670" t="s">
        <v>7686</v>
      </c>
      <c r="N4670" s="1">
        <v>3181</v>
      </c>
      <c r="O4670" t="s">
        <v>1213</v>
      </c>
      <c r="P4670" s="1">
        <v>46</v>
      </c>
      <c r="Q4670" t="s">
        <v>7687</v>
      </c>
      <c r="R4670" s="1">
        <v>69652</v>
      </c>
      <c r="S4670" t="s">
        <v>1032</v>
      </c>
      <c r="T4670" t="s">
        <v>46</v>
      </c>
      <c r="U4670" t="s">
        <v>47</v>
      </c>
      <c r="V4670" s="1">
        <v>3181</v>
      </c>
      <c r="W4670" t="s">
        <v>1213</v>
      </c>
      <c r="X4670" t="s">
        <v>48</v>
      </c>
      <c r="Y4670" s="1">
        <v>3181</v>
      </c>
      <c r="Z4670" t="s">
        <v>1213</v>
      </c>
      <c r="AA4670" t="s">
        <v>48</v>
      </c>
      <c r="AB4670" s="2">
        <v>3971</v>
      </c>
      <c r="AC4670" s="2">
        <v>3971</v>
      </c>
      <c r="AD4670" t="s">
        <v>132</v>
      </c>
      <c r="AE4670" t="s">
        <v>132</v>
      </c>
      <c r="AF4670" s="1">
        <v>5</v>
      </c>
      <c r="AG4670" s="1">
        <v>2</v>
      </c>
      <c r="AH4670" s="1" t="b">
        <f>Export4Q22[[#This Row],[Pharmacy Controller ID]]&lt;&gt;Export4Q22[[#This Row],[Medical Controller ID]]</f>
        <v>0</v>
      </c>
      <c r="AI4670" t="str">
        <f t="shared" si="72"/>
        <v>17299Freedom VIP Care SNPMA-PDFALSEMedicare7801Freedom Medicare VIP Care VIP Savings VIP Rewards62238Freedom Health Medicare VIP Care Savings &amp; Rewards336Freedom Health-Optimum Health Medicare349Freedom Health, Inc. Medicare3181Anthem, Inc.46Freedom Health69652IngenioRxCustomPBM Claims3181Anthem, Inc.Parent3181Anthem, Inc.Parent39713971FLFL52</v>
      </c>
      <c r="AJ4670" s="8" t="str">
        <f>IFERROR(IF(_xlfn.XLOOKUP(Export4Q22[[#This Row],[Plan ID]],#REF!,#REF!)=Export4Q22[[#This Row],[Concatenate]],"Same","Change"),"New")</f>
        <v>New</v>
      </c>
    </row>
    <row r="4671" spans="1:36" x14ac:dyDescent="0.25">
      <c r="A4671" s="1">
        <v>69851</v>
      </c>
      <c r="B4671" t="s">
        <v>7697</v>
      </c>
      <c r="C4671" t="s">
        <v>36</v>
      </c>
      <c r="D4671" t="s">
        <v>37</v>
      </c>
      <c r="E4671" t="s">
        <v>38</v>
      </c>
      <c r="F4671" s="1">
        <v>7801</v>
      </c>
      <c r="G4671" t="s">
        <v>7694</v>
      </c>
      <c r="H4671" s="3">
        <v>62238</v>
      </c>
      <c r="I4671" t="s">
        <v>7695</v>
      </c>
      <c r="J4671" s="1">
        <v>336</v>
      </c>
      <c r="K4671" t="s">
        <v>7685</v>
      </c>
      <c r="L4671" s="1">
        <v>349</v>
      </c>
      <c r="M4671" t="s">
        <v>7686</v>
      </c>
      <c r="N4671" s="1">
        <v>3181</v>
      </c>
      <c r="O4671" t="s">
        <v>1213</v>
      </c>
      <c r="P4671" s="1">
        <v>46</v>
      </c>
      <c r="Q4671" t="s">
        <v>7687</v>
      </c>
      <c r="R4671" s="1">
        <v>69652</v>
      </c>
      <c r="S4671" t="s">
        <v>1032</v>
      </c>
      <c r="T4671" t="s">
        <v>46</v>
      </c>
      <c r="U4671" t="s">
        <v>47</v>
      </c>
      <c r="V4671" s="1">
        <v>3181</v>
      </c>
      <c r="W4671" t="s">
        <v>1213</v>
      </c>
      <c r="X4671" t="s">
        <v>48</v>
      </c>
      <c r="Y4671" s="1">
        <v>3181</v>
      </c>
      <c r="Z4671" t="s">
        <v>1213</v>
      </c>
      <c r="AA4671" t="s">
        <v>48</v>
      </c>
      <c r="AB4671" s="2">
        <v>2384</v>
      </c>
      <c r="AC4671" s="2">
        <v>2384</v>
      </c>
      <c r="AD4671" t="s">
        <v>132</v>
      </c>
      <c r="AE4671" t="s">
        <v>132</v>
      </c>
      <c r="AF4671" s="1">
        <v>5</v>
      </c>
      <c r="AG4671" s="1">
        <v>2</v>
      </c>
      <c r="AH4671" s="1" t="b">
        <f>Export4Q22[[#This Row],[Pharmacy Controller ID]]&lt;&gt;Export4Q22[[#This Row],[Medical Controller ID]]</f>
        <v>0</v>
      </c>
      <c r="AI4671" t="str">
        <f t="shared" si="72"/>
        <v>69851Freedom VIP Rewards SNPMA-PDFALSEMedicare7801Freedom Medicare VIP Care VIP Savings VIP Rewards62238Freedom Health Medicare VIP Care Savings &amp; Rewards336Freedom Health-Optimum Health Medicare349Freedom Health, Inc. Medicare3181Anthem, Inc.46Freedom Health69652IngenioRxCustomPBM Claims3181Anthem, Inc.Parent3181Anthem, Inc.Parent23842384FLFL52</v>
      </c>
      <c r="AJ4671" s="8" t="str">
        <f>IFERROR(IF(_xlfn.XLOOKUP(Export4Q22[[#This Row],[Plan ID]],#REF!,#REF!)=Export4Q22[[#This Row],[Concatenate]],"Same","Change"),"New")</f>
        <v>New</v>
      </c>
    </row>
    <row r="4672" spans="1:36" x14ac:dyDescent="0.25">
      <c r="A4672" s="1">
        <v>60362</v>
      </c>
      <c r="B4672" t="s">
        <v>7698</v>
      </c>
      <c r="C4672" t="s">
        <v>36</v>
      </c>
      <c r="D4672" t="s">
        <v>37</v>
      </c>
      <c r="E4672" t="s">
        <v>38</v>
      </c>
      <c r="F4672" s="1">
        <v>7039</v>
      </c>
      <c r="G4672" t="s">
        <v>7699</v>
      </c>
      <c r="H4672" s="3">
        <v>60313</v>
      </c>
      <c r="I4672" t="s">
        <v>7700</v>
      </c>
      <c r="J4672" s="1">
        <v>336</v>
      </c>
      <c r="K4672" t="s">
        <v>7685</v>
      </c>
      <c r="L4672" s="1">
        <v>349</v>
      </c>
      <c r="M4672" t="s">
        <v>7686</v>
      </c>
      <c r="N4672" s="1">
        <v>3181</v>
      </c>
      <c r="O4672" t="s">
        <v>1213</v>
      </c>
      <c r="P4672" s="1">
        <v>46</v>
      </c>
      <c r="Q4672" t="s">
        <v>7687</v>
      </c>
      <c r="R4672" s="1">
        <v>69652</v>
      </c>
      <c r="S4672" t="s">
        <v>1032</v>
      </c>
      <c r="T4672" t="s">
        <v>46</v>
      </c>
      <c r="U4672" t="s">
        <v>47</v>
      </c>
      <c r="V4672" s="1">
        <v>3181</v>
      </c>
      <c r="W4672" t="s">
        <v>1213</v>
      </c>
      <c r="X4672" t="s">
        <v>48</v>
      </c>
      <c r="Y4672" s="1">
        <v>3181</v>
      </c>
      <c r="Z4672" t="s">
        <v>1213</v>
      </c>
      <c r="AA4672" t="s">
        <v>48</v>
      </c>
      <c r="AB4672" s="2">
        <v>7886</v>
      </c>
      <c r="AC4672" s="2">
        <v>7886</v>
      </c>
      <c r="AD4672" t="s">
        <v>132</v>
      </c>
      <c r="AE4672" t="s">
        <v>132</v>
      </c>
      <c r="AF4672" s="1">
        <v>5</v>
      </c>
      <c r="AG4672" s="1">
        <v>2</v>
      </c>
      <c r="AH4672" s="1" t="b">
        <f>Export4Q22[[#This Row],[Pharmacy Controller ID]]&lt;&gt;Export4Q22[[#This Row],[Medical Controller ID]]</f>
        <v>0</v>
      </c>
      <c r="AI4672" t="str">
        <f t="shared" si="72"/>
        <v>60362Freedom Medi-Medi Partial SNPMA-PDFALSEMedicare7039Freedom Health Medi-Medi &amp; Platinum Rewards Formulary60313Freedom Health Medi-Medi &amp; Platinum Rewards336Freedom Health-Optimum Health Medicare349Freedom Health, Inc. Medicare3181Anthem, Inc.46Freedom Health69652IngenioRxCustomPBM Claims3181Anthem, Inc.Parent3181Anthem, Inc.Parent78867886FLFL52</v>
      </c>
      <c r="AJ4672" s="8" t="str">
        <f>IFERROR(IF(_xlfn.XLOOKUP(Export4Q22[[#This Row],[Plan ID]],#REF!,#REF!)=Export4Q22[[#This Row],[Concatenate]],"Same","Change"),"New")</f>
        <v>New</v>
      </c>
    </row>
    <row r="4673" spans="1:36" x14ac:dyDescent="0.25">
      <c r="A4673" s="1">
        <v>61841</v>
      </c>
      <c r="B4673" t="s">
        <v>7701</v>
      </c>
      <c r="C4673" t="s">
        <v>36</v>
      </c>
      <c r="D4673" t="s">
        <v>37</v>
      </c>
      <c r="E4673" t="s">
        <v>38</v>
      </c>
      <c r="F4673" s="1">
        <v>7039</v>
      </c>
      <c r="G4673" t="s">
        <v>7699</v>
      </c>
      <c r="H4673" s="3">
        <v>60313</v>
      </c>
      <c r="I4673" t="s">
        <v>7700</v>
      </c>
      <c r="J4673" s="1">
        <v>336</v>
      </c>
      <c r="K4673" t="s">
        <v>7685</v>
      </c>
      <c r="L4673" s="1">
        <v>349</v>
      </c>
      <c r="M4673" t="s">
        <v>7686</v>
      </c>
      <c r="N4673" s="1">
        <v>3181</v>
      </c>
      <c r="O4673" t="s">
        <v>1213</v>
      </c>
      <c r="P4673" s="1">
        <v>46</v>
      </c>
      <c r="Q4673" t="s">
        <v>7687</v>
      </c>
      <c r="R4673" s="1">
        <v>69652</v>
      </c>
      <c r="S4673" t="s">
        <v>1032</v>
      </c>
      <c r="T4673" t="s">
        <v>46</v>
      </c>
      <c r="U4673" t="s">
        <v>47</v>
      </c>
      <c r="V4673" s="1">
        <v>3181</v>
      </c>
      <c r="W4673" t="s">
        <v>1213</v>
      </c>
      <c r="X4673" t="s">
        <v>48</v>
      </c>
      <c r="Y4673" s="1">
        <v>3181</v>
      </c>
      <c r="Z4673" t="s">
        <v>1213</v>
      </c>
      <c r="AA4673" t="s">
        <v>48</v>
      </c>
      <c r="AB4673" s="2">
        <v>6722</v>
      </c>
      <c r="AC4673" s="2">
        <v>6722</v>
      </c>
      <c r="AD4673" t="s">
        <v>132</v>
      </c>
      <c r="AE4673" t="s">
        <v>132</v>
      </c>
      <c r="AF4673" s="1">
        <v>5</v>
      </c>
      <c r="AG4673" s="1">
        <v>2</v>
      </c>
      <c r="AH4673" s="1" t="b">
        <f>Export4Q22[[#This Row],[Pharmacy Controller ID]]&lt;&gt;Export4Q22[[#This Row],[Medical Controller ID]]</f>
        <v>0</v>
      </c>
      <c r="AI4673" t="str">
        <f t="shared" si="72"/>
        <v>61841Freedom Medi-Medi Full SNPMA-PDFALSEMedicare7039Freedom Health Medi-Medi &amp; Platinum Rewards Formulary60313Freedom Health Medi-Medi &amp; Platinum Rewards336Freedom Health-Optimum Health Medicare349Freedom Health, Inc. Medicare3181Anthem, Inc.46Freedom Health69652IngenioRxCustomPBM Claims3181Anthem, Inc.Parent3181Anthem, Inc.Parent67226722FLFL52</v>
      </c>
      <c r="AJ4673" s="8" t="str">
        <f>IFERROR(IF(_xlfn.XLOOKUP(Export4Q22[[#This Row],[Plan ID]],#REF!,#REF!)=Export4Q22[[#This Row],[Concatenate]],"Same","Change"),"New")</f>
        <v>New</v>
      </c>
    </row>
    <row r="4674" spans="1:36" x14ac:dyDescent="0.25">
      <c r="A4674" s="1">
        <v>69256</v>
      </c>
      <c r="B4674" t="s">
        <v>7702</v>
      </c>
      <c r="C4674" t="s">
        <v>36</v>
      </c>
      <c r="D4674" t="s">
        <v>37</v>
      </c>
      <c r="E4674" t="s">
        <v>38</v>
      </c>
      <c r="F4674" s="1">
        <v>7039</v>
      </c>
      <c r="G4674" t="s">
        <v>7699</v>
      </c>
      <c r="H4674" s="3">
        <v>60313</v>
      </c>
      <c r="I4674" t="s">
        <v>7700</v>
      </c>
      <c r="J4674" s="1">
        <v>336</v>
      </c>
      <c r="K4674" t="s">
        <v>7685</v>
      </c>
      <c r="L4674" s="1">
        <v>349</v>
      </c>
      <c r="M4674" t="s">
        <v>7686</v>
      </c>
      <c r="N4674" s="1">
        <v>3181</v>
      </c>
      <c r="O4674" t="s">
        <v>1213</v>
      </c>
      <c r="P4674" s="1">
        <v>46</v>
      </c>
      <c r="Q4674" t="s">
        <v>7687</v>
      </c>
      <c r="R4674" s="1">
        <v>69652</v>
      </c>
      <c r="S4674" t="s">
        <v>1032</v>
      </c>
      <c r="T4674" t="s">
        <v>46</v>
      </c>
      <c r="U4674" t="s">
        <v>47</v>
      </c>
      <c r="V4674" s="1">
        <v>3181</v>
      </c>
      <c r="W4674" t="s">
        <v>1213</v>
      </c>
      <c r="X4674" t="s">
        <v>48</v>
      </c>
      <c r="Y4674" s="1">
        <v>3181</v>
      </c>
      <c r="Z4674" t="s">
        <v>1213</v>
      </c>
      <c r="AA4674" t="s">
        <v>48</v>
      </c>
      <c r="AB4674" s="2">
        <v>7989</v>
      </c>
      <c r="AC4674" s="2">
        <v>7989</v>
      </c>
      <c r="AD4674" t="s">
        <v>132</v>
      </c>
      <c r="AE4674" t="s">
        <v>132</v>
      </c>
      <c r="AF4674" s="1">
        <v>5</v>
      </c>
      <c r="AG4674" s="1">
        <v>2</v>
      </c>
      <c r="AH4674" s="1" t="b">
        <f>Export4Q22[[#This Row],[Pharmacy Controller ID]]&lt;&gt;Export4Q22[[#This Row],[Medical Controller ID]]</f>
        <v>0</v>
      </c>
      <c r="AI4674" t="str">
        <f t="shared" ref="AI4674:AI4737" si="73">_xlfn.CONCAT(A4674:AG4674)</f>
        <v>69256Freedom Platinum Rewards Plan RxMA-PDFALSEMedicare7039Freedom Health Medi-Medi &amp; Platinum Rewards Formulary60313Freedom Health Medi-Medi &amp; Platinum Rewards336Freedom Health-Optimum Health Medicare349Freedom Health, Inc. Medicare3181Anthem, Inc.46Freedom Health69652IngenioRxCustomPBM Claims3181Anthem, Inc.Parent3181Anthem, Inc.Parent79897989FLFL52</v>
      </c>
      <c r="AJ4674" s="8" t="str">
        <f>IFERROR(IF(_xlfn.XLOOKUP(Export4Q22[[#This Row],[Plan ID]],#REF!,#REF!)=Export4Q22[[#This Row],[Concatenate]],"Same","Change"),"New")</f>
        <v>New</v>
      </c>
    </row>
    <row r="4675" spans="1:36" x14ac:dyDescent="0.25">
      <c r="A4675" s="1">
        <v>68420</v>
      </c>
      <c r="B4675" t="s">
        <v>7703</v>
      </c>
      <c r="C4675" t="s">
        <v>326</v>
      </c>
      <c r="D4675" t="s">
        <v>37</v>
      </c>
      <c r="E4675" t="s">
        <v>327</v>
      </c>
      <c r="F4675" s="1">
        <v>8376</v>
      </c>
      <c r="G4675" t="s">
        <v>7704</v>
      </c>
      <c r="H4675" s="3">
        <v>63614</v>
      </c>
      <c r="I4675" t="s">
        <v>7705</v>
      </c>
      <c r="J4675" s="1">
        <v>1169</v>
      </c>
      <c r="K4675" t="s">
        <v>7705</v>
      </c>
      <c r="L4675" s="1">
        <v>1036</v>
      </c>
      <c r="M4675" t="s">
        <v>7706</v>
      </c>
      <c r="N4675" s="1">
        <v>68417</v>
      </c>
      <c r="O4675" t="s">
        <v>7707</v>
      </c>
      <c r="P4675" s="1">
        <v>225</v>
      </c>
      <c r="Q4675" t="s">
        <v>7707</v>
      </c>
      <c r="R4675" s="1">
        <v>70789</v>
      </c>
      <c r="S4675" t="s">
        <v>3583</v>
      </c>
      <c r="T4675" t="s">
        <v>46</v>
      </c>
      <c r="U4675" t="s">
        <v>47</v>
      </c>
      <c r="V4675" s="1">
        <v>68417</v>
      </c>
      <c r="W4675" t="s">
        <v>7707</v>
      </c>
      <c r="X4675" t="s">
        <v>48</v>
      </c>
      <c r="Y4675" s="1">
        <v>68417</v>
      </c>
      <c r="Z4675" t="s">
        <v>7707</v>
      </c>
      <c r="AA4675" t="s">
        <v>48</v>
      </c>
      <c r="AB4675" s="2">
        <v>16740</v>
      </c>
      <c r="AC4675" s="2">
        <v>16740</v>
      </c>
      <c r="AD4675" t="s">
        <v>421</v>
      </c>
      <c r="AE4675" t="s">
        <v>421</v>
      </c>
      <c r="AF4675" s="1">
        <v>107</v>
      </c>
      <c r="AG4675" s="1">
        <v>112</v>
      </c>
      <c r="AH4675" s="1" t="b">
        <f>Export4Q22[[#This Row],[Pharmacy Controller ID]]&lt;&gt;Export4Q22[[#This Row],[Medical Controller ID]]</f>
        <v>0</v>
      </c>
      <c r="AI4675" t="str">
        <f t="shared" si="73"/>
        <v>68420Friday Health Plans of Colorado HMO HIXHMO-HIXFALSEHealth Exchange8376Friday Health Plans of Colorado HIX Formulary63614Friday Health Plans of Colorado HIX1169Friday Health Plans of Colorado HIX1036Friday Health Plans Health Exchange68417Friday Health Plans225Friday Health Plans70789Capital Rx PBMCustomPBM Claims68417Friday Health PlansParent68417Friday Health PlansParent1674016740COCO107112</v>
      </c>
      <c r="AJ4675" s="8" t="str">
        <f>IFERROR(IF(_xlfn.XLOOKUP(Export4Q22[[#This Row],[Plan ID]],#REF!,#REF!)=Export4Q22[[#This Row],[Concatenate]],"Same","Change"),"New")</f>
        <v>New</v>
      </c>
    </row>
    <row r="4676" spans="1:36" x14ac:dyDescent="0.25">
      <c r="A4676" s="1">
        <v>72601</v>
      </c>
      <c r="B4676" t="s">
        <v>7708</v>
      </c>
      <c r="C4676" t="s">
        <v>345</v>
      </c>
      <c r="D4676" t="s">
        <v>37</v>
      </c>
      <c r="E4676" t="s">
        <v>327</v>
      </c>
      <c r="F4676" s="1">
        <v>8375</v>
      </c>
      <c r="G4676" t="s">
        <v>7709</v>
      </c>
      <c r="H4676" s="3">
        <v>65388</v>
      </c>
      <c r="I4676" t="s">
        <v>7710</v>
      </c>
      <c r="J4676" s="1">
        <v>1169</v>
      </c>
      <c r="K4676" t="s">
        <v>7705</v>
      </c>
      <c r="L4676" s="1">
        <v>1036</v>
      </c>
      <c r="M4676" t="s">
        <v>7706</v>
      </c>
      <c r="N4676" s="1">
        <v>68417</v>
      </c>
      <c r="O4676" t="s">
        <v>7707</v>
      </c>
      <c r="P4676" s="1">
        <v>225</v>
      </c>
      <c r="Q4676" t="s">
        <v>7707</v>
      </c>
      <c r="R4676" s="1">
        <v>70789</v>
      </c>
      <c r="S4676" t="s">
        <v>3583</v>
      </c>
      <c r="T4676" t="s">
        <v>46</v>
      </c>
      <c r="V4676" s="1">
        <v>68417</v>
      </c>
      <c r="W4676" t="s">
        <v>7707</v>
      </c>
      <c r="X4676" t="s">
        <v>48</v>
      </c>
      <c r="Y4676" s="1">
        <v>68417</v>
      </c>
      <c r="Z4676" t="s">
        <v>7707</v>
      </c>
      <c r="AA4676" t="s">
        <v>48</v>
      </c>
      <c r="AB4676" s="2">
        <v>2500</v>
      </c>
      <c r="AC4676" s="2">
        <v>2500</v>
      </c>
      <c r="AD4676" t="s">
        <v>338</v>
      </c>
      <c r="AE4676" t="s">
        <v>338</v>
      </c>
      <c r="AF4676" s="1">
        <v>107</v>
      </c>
      <c r="AG4676" s="1">
        <v>112</v>
      </c>
      <c r="AH4676" s="1" t="b">
        <f>Export4Q22[[#This Row],[Pharmacy Controller ID]]&lt;&gt;Export4Q22[[#This Row],[Medical Controller ID]]</f>
        <v>0</v>
      </c>
      <c r="AI4676" t="str">
        <f t="shared" si="73"/>
        <v>72601Friday Health Plans Georgia PPO HIXPPO-HIXFALSEHealth Exchange8375Friday Health Plans HIX Formulary65388Friday Health Plans of Georgia HIX1169Friday Health Plans of Colorado HIX1036Friday Health Plans Health Exchange68417Friday Health Plans225Friday Health Plans70789Capital Rx PBMCustom68417Friday Health PlansParent68417Friday Health PlansParent25002500GAGA107112</v>
      </c>
      <c r="AJ4676" s="8" t="str">
        <f>IFERROR(IF(_xlfn.XLOOKUP(Export4Q22[[#This Row],[Plan ID]],#REF!,#REF!)=Export4Q22[[#This Row],[Concatenate]],"Same","Change"),"New")</f>
        <v>New</v>
      </c>
    </row>
    <row r="4677" spans="1:36" x14ac:dyDescent="0.25">
      <c r="A4677" s="1">
        <v>72602</v>
      </c>
      <c r="B4677" t="s">
        <v>7711</v>
      </c>
      <c r="C4677" t="s">
        <v>326</v>
      </c>
      <c r="D4677" t="s">
        <v>37</v>
      </c>
      <c r="E4677" t="s">
        <v>327</v>
      </c>
      <c r="F4677" s="1">
        <v>8375</v>
      </c>
      <c r="G4677" t="s">
        <v>7709</v>
      </c>
      <c r="H4677" s="3">
        <v>65388</v>
      </c>
      <c r="I4677" t="s">
        <v>7710</v>
      </c>
      <c r="J4677" s="1">
        <v>1169</v>
      </c>
      <c r="K4677" t="s">
        <v>7705</v>
      </c>
      <c r="L4677" s="1">
        <v>1036</v>
      </c>
      <c r="M4677" t="s">
        <v>7706</v>
      </c>
      <c r="N4677" s="1">
        <v>68417</v>
      </c>
      <c r="O4677" t="s">
        <v>7707</v>
      </c>
      <c r="P4677" s="1">
        <v>225</v>
      </c>
      <c r="Q4677" t="s">
        <v>7707</v>
      </c>
      <c r="R4677" s="1">
        <v>70789</v>
      </c>
      <c r="S4677" t="s">
        <v>3583</v>
      </c>
      <c r="T4677" t="s">
        <v>46</v>
      </c>
      <c r="V4677" s="1">
        <v>68417</v>
      </c>
      <c r="W4677" t="s">
        <v>7707</v>
      </c>
      <c r="X4677" t="s">
        <v>48</v>
      </c>
      <c r="Y4677" s="1">
        <v>68417</v>
      </c>
      <c r="Z4677" t="s">
        <v>7707</v>
      </c>
      <c r="AA4677" t="s">
        <v>48</v>
      </c>
      <c r="AB4677" s="2">
        <v>7730</v>
      </c>
      <c r="AC4677" s="2">
        <v>7730</v>
      </c>
      <c r="AD4677" t="s">
        <v>338</v>
      </c>
      <c r="AE4677" t="s">
        <v>338</v>
      </c>
      <c r="AF4677" s="1">
        <v>107</v>
      </c>
      <c r="AG4677" s="1">
        <v>112</v>
      </c>
      <c r="AH4677" s="1" t="b">
        <f>Export4Q22[[#This Row],[Pharmacy Controller ID]]&lt;&gt;Export4Q22[[#This Row],[Medical Controller ID]]</f>
        <v>0</v>
      </c>
      <c r="AI4677" t="str">
        <f t="shared" si="73"/>
        <v>72602Friday Health Plans Georgia HMO HIXHMO-HIXFALSEHealth Exchange8375Friday Health Plans HIX Formulary65388Friday Health Plans of Georgia HIX1169Friday Health Plans of Colorado HIX1036Friday Health Plans Health Exchange68417Friday Health Plans225Friday Health Plans70789Capital Rx PBMCustom68417Friday Health PlansParent68417Friday Health PlansParent77307730GAGA107112</v>
      </c>
      <c r="AJ4677" s="8" t="str">
        <f>IFERROR(IF(_xlfn.XLOOKUP(Export4Q22[[#This Row],[Plan ID]],#REF!,#REF!)=Export4Q22[[#This Row],[Concatenate]],"Same","Change"),"New")</f>
        <v>New</v>
      </c>
    </row>
    <row r="4678" spans="1:36" x14ac:dyDescent="0.25">
      <c r="A4678" s="1">
        <v>72600</v>
      </c>
      <c r="B4678" t="s">
        <v>7712</v>
      </c>
      <c r="C4678" t="s">
        <v>345</v>
      </c>
      <c r="D4678" t="s">
        <v>37</v>
      </c>
      <c r="E4678" t="s">
        <v>327</v>
      </c>
      <c r="F4678" s="1">
        <v>8375</v>
      </c>
      <c r="G4678" t="s">
        <v>7709</v>
      </c>
      <c r="H4678" s="3">
        <v>64547</v>
      </c>
      <c r="I4678" t="s">
        <v>7713</v>
      </c>
      <c r="J4678" s="1">
        <v>1169</v>
      </c>
      <c r="K4678" t="s">
        <v>7705</v>
      </c>
      <c r="L4678" s="1">
        <v>1036</v>
      </c>
      <c r="M4678" t="s">
        <v>7706</v>
      </c>
      <c r="N4678" s="1">
        <v>68417</v>
      </c>
      <c r="O4678" t="s">
        <v>7707</v>
      </c>
      <c r="P4678" s="1">
        <v>225</v>
      </c>
      <c r="Q4678" t="s">
        <v>7707</v>
      </c>
      <c r="R4678" s="1">
        <v>70789</v>
      </c>
      <c r="S4678" t="s">
        <v>3583</v>
      </c>
      <c r="T4678" t="s">
        <v>46</v>
      </c>
      <c r="V4678" s="1">
        <v>68417</v>
      </c>
      <c r="W4678" t="s">
        <v>7707</v>
      </c>
      <c r="X4678" t="s">
        <v>48</v>
      </c>
      <c r="Y4678" s="1">
        <v>68417</v>
      </c>
      <c r="Z4678" t="s">
        <v>7707</v>
      </c>
      <c r="AA4678" t="s">
        <v>48</v>
      </c>
      <c r="AB4678" s="2">
        <v>13950</v>
      </c>
      <c r="AC4678" s="2">
        <v>13950</v>
      </c>
      <c r="AD4678" t="s">
        <v>111</v>
      </c>
      <c r="AE4678" t="s">
        <v>111</v>
      </c>
      <c r="AF4678" s="1">
        <v>107</v>
      </c>
      <c r="AG4678" s="1">
        <v>112</v>
      </c>
      <c r="AH4678" s="1" t="b">
        <f>Export4Q22[[#This Row],[Pharmacy Controller ID]]&lt;&gt;Export4Q22[[#This Row],[Medical Controller ID]]</f>
        <v>0</v>
      </c>
      <c r="AI4678" t="str">
        <f t="shared" si="73"/>
        <v>72600Friday Health Plans Nevada PPO HIXPPO-HIXFALSEHealth Exchange8375Friday Health Plans HIX Formulary64547Friday Health Plans of Nevada HIX1169Friday Health Plans of Colorado HIX1036Friday Health Plans Health Exchange68417Friday Health Plans225Friday Health Plans70789Capital Rx PBMCustom68417Friday Health PlansParent68417Friday Health PlansParent1395013950NVNV107112</v>
      </c>
      <c r="AJ4678" s="8" t="str">
        <f>IFERROR(IF(_xlfn.XLOOKUP(Export4Q22[[#This Row],[Plan ID]],#REF!,#REF!)=Export4Q22[[#This Row],[Concatenate]],"Same","Change"),"New")</f>
        <v>New</v>
      </c>
    </row>
    <row r="4679" spans="1:36" x14ac:dyDescent="0.25">
      <c r="A4679" s="1">
        <v>71564</v>
      </c>
      <c r="B4679" t="s">
        <v>7714</v>
      </c>
      <c r="C4679" t="s">
        <v>326</v>
      </c>
      <c r="D4679" t="s">
        <v>37</v>
      </c>
      <c r="E4679" t="s">
        <v>327</v>
      </c>
      <c r="F4679" s="1">
        <v>8375</v>
      </c>
      <c r="G4679" t="s">
        <v>7709</v>
      </c>
      <c r="H4679" s="3">
        <v>64546</v>
      </c>
      <c r="I4679" t="s">
        <v>7715</v>
      </c>
      <c r="J4679" s="1">
        <v>1169</v>
      </c>
      <c r="K4679" t="s">
        <v>7705</v>
      </c>
      <c r="L4679" s="1">
        <v>1036</v>
      </c>
      <c r="M4679" t="s">
        <v>7706</v>
      </c>
      <c r="N4679" s="1">
        <v>68417</v>
      </c>
      <c r="O4679" t="s">
        <v>7707</v>
      </c>
      <c r="P4679" s="1">
        <v>225</v>
      </c>
      <c r="Q4679" t="s">
        <v>7707</v>
      </c>
      <c r="R4679" s="1">
        <v>70789</v>
      </c>
      <c r="S4679" t="s">
        <v>3583</v>
      </c>
      <c r="T4679" t="s">
        <v>46</v>
      </c>
      <c r="V4679" s="1">
        <v>68417</v>
      </c>
      <c r="W4679" t="s">
        <v>7707</v>
      </c>
      <c r="X4679" t="s">
        <v>48</v>
      </c>
      <c r="Y4679" s="1">
        <v>68417</v>
      </c>
      <c r="Z4679" t="s">
        <v>7707</v>
      </c>
      <c r="AA4679" t="s">
        <v>48</v>
      </c>
      <c r="AB4679" s="2">
        <v>3514</v>
      </c>
      <c r="AC4679" s="2">
        <v>3514</v>
      </c>
      <c r="AD4679" t="s">
        <v>783</v>
      </c>
      <c r="AE4679" t="s">
        <v>783</v>
      </c>
      <c r="AF4679" s="1">
        <v>107</v>
      </c>
      <c r="AG4679" s="1">
        <v>112</v>
      </c>
      <c r="AH4679" s="1" t="b">
        <f>Export4Q22[[#This Row],[Pharmacy Controller ID]]&lt;&gt;Export4Q22[[#This Row],[Medical Controller ID]]</f>
        <v>0</v>
      </c>
      <c r="AI4679" t="str">
        <f t="shared" si="73"/>
        <v>71564Friday Health Plans New Mexico HMO HIXHMO-HIXFALSEHealth Exchange8375Friday Health Plans HIX Formulary64546Friday Health Plans of New Mexico HIX1169Friday Health Plans of Colorado HIX1036Friday Health Plans Health Exchange68417Friday Health Plans225Friday Health Plans70789Capital Rx PBMCustom68417Friday Health PlansParent68417Friday Health PlansParent35143514NMNM107112</v>
      </c>
      <c r="AJ4679" s="8" t="str">
        <f>IFERROR(IF(_xlfn.XLOOKUP(Export4Q22[[#This Row],[Plan ID]],#REF!,#REF!)=Export4Q22[[#This Row],[Concatenate]],"Same","Change"),"New")</f>
        <v>New</v>
      </c>
    </row>
    <row r="4680" spans="1:36" x14ac:dyDescent="0.25">
      <c r="A4680" s="1">
        <v>72599</v>
      </c>
      <c r="B4680" t="s">
        <v>7716</v>
      </c>
      <c r="C4680" t="s">
        <v>332</v>
      </c>
      <c r="D4680" t="s">
        <v>37</v>
      </c>
      <c r="E4680" t="s">
        <v>327</v>
      </c>
      <c r="F4680" s="1">
        <v>8375</v>
      </c>
      <c r="G4680" t="s">
        <v>7709</v>
      </c>
      <c r="H4680" s="3">
        <v>64546</v>
      </c>
      <c r="I4680" t="s">
        <v>7715</v>
      </c>
      <c r="J4680" s="1">
        <v>1169</v>
      </c>
      <c r="K4680" t="s">
        <v>7705</v>
      </c>
      <c r="L4680" s="1">
        <v>1036</v>
      </c>
      <c r="M4680" t="s">
        <v>7706</v>
      </c>
      <c r="N4680" s="1">
        <v>68417</v>
      </c>
      <c r="O4680" t="s">
        <v>7707</v>
      </c>
      <c r="P4680" s="1">
        <v>225</v>
      </c>
      <c r="Q4680" t="s">
        <v>7707</v>
      </c>
      <c r="R4680" s="1">
        <v>70789</v>
      </c>
      <c r="S4680" t="s">
        <v>3583</v>
      </c>
      <c r="T4680" t="s">
        <v>46</v>
      </c>
      <c r="V4680" s="1">
        <v>68417</v>
      </c>
      <c r="W4680" t="s">
        <v>7707</v>
      </c>
      <c r="X4680" t="s">
        <v>48</v>
      </c>
      <c r="Y4680" s="1">
        <v>68417</v>
      </c>
      <c r="Z4680" t="s">
        <v>7707</v>
      </c>
      <c r="AA4680" t="s">
        <v>48</v>
      </c>
      <c r="AB4680" s="2">
        <v>1136</v>
      </c>
      <c r="AC4680" s="2">
        <v>1136</v>
      </c>
      <c r="AD4680" t="s">
        <v>783</v>
      </c>
      <c r="AE4680" t="s">
        <v>783</v>
      </c>
      <c r="AF4680" s="1">
        <v>107</v>
      </c>
      <c r="AG4680" s="1">
        <v>112</v>
      </c>
      <c r="AH4680" s="1" t="b">
        <f>Export4Q22[[#This Row],[Pharmacy Controller ID]]&lt;&gt;Export4Q22[[#This Row],[Medical Controller ID]]</f>
        <v>0</v>
      </c>
      <c r="AI4680" t="str">
        <f t="shared" si="73"/>
        <v>72599Friday Health Plans New Mexico HDHP HIXHDHP-HIXFALSEHealth Exchange8375Friday Health Plans HIX Formulary64546Friday Health Plans of New Mexico HIX1169Friday Health Plans of Colorado HIX1036Friday Health Plans Health Exchange68417Friday Health Plans225Friday Health Plans70789Capital Rx PBMCustom68417Friday Health PlansParent68417Friday Health PlansParent11361136NMNM107112</v>
      </c>
      <c r="AJ4680" s="8" t="str">
        <f>IFERROR(IF(_xlfn.XLOOKUP(Export4Q22[[#This Row],[Plan ID]],#REF!,#REF!)=Export4Q22[[#This Row],[Concatenate]],"Same","Change"),"New")</f>
        <v>New</v>
      </c>
    </row>
    <row r="4681" spans="1:36" x14ac:dyDescent="0.25">
      <c r="A4681" s="1">
        <v>72603</v>
      </c>
      <c r="B4681" t="s">
        <v>7717</v>
      </c>
      <c r="C4681" t="s">
        <v>345</v>
      </c>
      <c r="D4681" t="s">
        <v>37</v>
      </c>
      <c r="E4681" t="s">
        <v>327</v>
      </c>
      <c r="F4681" s="1">
        <v>8375</v>
      </c>
      <c r="G4681" t="s">
        <v>7709</v>
      </c>
      <c r="H4681" s="3">
        <v>65389</v>
      </c>
      <c r="I4681" t="s">
        <v>7718</v>
      </c>
      <c r="J4681" s="1">
        <v>1169</v>
      </c>
      <c r="K4681" t="s">
        <v>7705</v>
      </c>
      <c r="L4681" s="1">
        <v>1036</v>
      </c>
      <c r="M4681" t="s">
        <v>7706</v>
      </c>
      <c r="N4681" s="1">
        <v>68417</v>
      </c>
      <c r="O4681" t="s">
        <v>7707</v>
      </c>
      <c r="P4681" s="1">
        <v>225</v>
      </c>
      <c r="Q4681" t="s">
        <v>7707</v>
      </c>
      <c r="R4681" s="1">
        <v>70789</v>
      </c>
      <c r="S4681" t="s">
        <v>3583</v>
      </c>
      <c r="T4681" t="s">
        <v>46</v>
      </c>
      <c r="V4681" s="1">
        <v>68417</v>
      </c>
      <c r="W4681" t="s">
        <v>7707</v>
      </c>
      <c r="X4681" t="s">
        <v>48</v>
      </c>
      <c r="Y4681" s="1">
        <v>68417</v>
      </c>
      <c r="Z4681" t="s">
        <v>7707</v>
      </c>
      <c r="AA4681" t="s">
        <v>48</v>
      </c>
      <c r="AB4681" s="2">
        <v>3408</v>
      </c>
      <c r="AC4681" s="2">
        <v>3408</v>
      </c>
      <c r="AD4681" t="s">
        <v>354</v>
      </c>
      <c r="AE4681" t="s">
        <v>354</v>
      </c>
      <c r="AF4681" s="1">
        <v>107</v>
      </c>
      <c r="AG4681" s="1">
        <v>112</v>
      </c>
      <c r="AH4681" s="1" t="b">
        <f>Export4Q22[[#This Row],[Pharmacy Controller ID]]&lt;&gt;Export4Q22[[#This Row],[Medical Controller ID]]</f>
        <v>0</v>
      </c>
      <c r="AI4681" t="str">
        <f t="shared" si="73"/>
        <v>72603Friday Health Plans North Carolina PPO HIXPPO-HIXFALSEHealth Exchange8375Friday Health Plans HIX Formulary65389Friday Health Plans of North Carolina HIX1169Friday Health Plans of Colorado HIX1036Friday Health Plans Health Exchange68417Friday Health Plans225Friday Health Plans70789Capital Rx PBMCustom68417Friday Health PlansParent68417Friday Health PlansParent34083408NCNC107112</v>
      </c>
      <c r="AJ4681" s="8" t="str">
        <f>IFERROR(IF(_xlfn.XLOOKUP(Export4Q22[[#This Row],[Plan ID]],#REF!,#REF!)=Export4Q22[[#This Row],[Concatenate]],"Same","Change"),"New")</f>
        <v>New</v>
      </c>
    </row>
    <row r="4682" spans="1:36" x14ac:dyDescent="0.25">
      <c r="A4682" s="1">
        <v>72604</v>
      </c>
      <c r="B4682" t="s">
        <v>7719</v>
      </c>
      <c r="C4682" t="s">
        <v>326</v>
      </c>
      <c r="D4682" t="s">
        <v>37</v>
      </c>
      <c r="E4682" t="s">
        <v>327</v>
      </c>
      <c r="F4682" s="1">
        <v>8375</v>
      </c>
      <c r="G4682" t="s">
        <v>7709</v>
      </c>
      <c r="H4682" s="3">
        <v>65389</v>
      </c>
      <c r="I4682" t="s">
        <v>7718</v>
      </c>
      <c r="J4682" s="1">
        <v>1169</v>
      </c>
      <c r="K4682" t="s">
        <v>7705</v>
      </c>
      <c r="L4682" s="1">
        <v>1036</v>
      </c>
      <c r="M4682" t="s">
        <v>7706</v>
      </c>
      <c r="N4682" s="1">
        <v>68417</v>
      </c>
      <c r="O4682" t="s">
        <v>7707</v>
      </c>
      <c r="P4682" s="1">
        <v>225</v>
      </c>
      <c r="Q4682" t="s">
        <v>7707</v>
      </c>
      <c r="R4682" s="1">
        <v>70789</v>
      </c>
      <c r="S4682" t="s">
        <v>3583</v>
      </c>
      <c r="T4682" t="s">
        <v>46</v>
      </c>
      <c r="V4682" s="1">
        <v>68417</v>
      </c>
      <c r="W4682" t="s">
        <v>7707</v>
      </c>
      <c r="X4682" t="s">
        <v>48</v>
      </c>
      <c r="Y4682" s="1">
        <v>68417</v>
      </c>
      <c r="Z4682" t="s">
        <v>7707</v>
      </c>
      <c r="AA4682" t="s">
        <v>48</v>
      </c>
      <c r="AB4682" s="2">
        <v>10542</v>
      </c>
      <c r="AC4682" s="2">
        <v>10542</v>
      </c>
      <c r="AD4682" t="s">
        <v>354</v>
      </c>
      <c r="AE4682" t="s">
        <v>354</v>
      </c>
      <c r="AF4682" s="1">
        <v>107</v>
      </c>
      <c r="AG4682" s="1">
        <v>112</v>
      </c>
      <c r="AH4682" s="1" t="b">
        <f>Export4Q22[[#This Row],[Pharmacy Controller ID]]&lt;&gt;Export4Q22[[#This Row],[Medical Controller ID]]</f>
        <v>0</v>
      </c>
      <c r="AI4682" t="str">
        <f t="shared" si="73"/>
        <v>72604Friday Health Plans North Carolina HMO HIXHMO-HIXFALSEHealth Exchange8375Friday Health Plans HIX Formulary65389Friday Health Plans of North Carolina HIX1169Friday Health Plans of Colorado HIX1036Friday Health Plans Health Exchange68417Friday Health Plans225Friday Health Plans70789Capital Rx PBMCustom68417Friday Health PlansParent68417Friday Health PlansParent1054210542NCNC107112</v>
      </c>
      <c r="AJ4682" s="8" t="str">
        <f>IFERROR(IF(_xlfn.XLOOKUP(Export4Q22[[#This Row],[Plan ID]],#REF!,#REF!)=Export4Q22[[#This Row],[Concatenate]],"Same","Change"),"New")</f>
        <v>New</v>
      </c>
    </row>
    <row r="4683" spans="1:36" x14ac:dyDescent="0.25">
      <c r="A4683" s="1">
        <v>72605</v>
      </c>
      <c r="B4683" t="s">
        <v>7720</v>
      </c>
      <c r="C4683" t="s">
        <v>326</v>
      </c>
      <c r="D4683" t="s">
        <v>37</v>
      </c>
      <c r="E4683" t="s">
        <v>327</v>
      </c>
      <c r="F4683" s="1">
        <v>8375</v>
      </c>
      <c r="G4683" t="s">
        <v>7709</v>
      </c>
      <c r="H4683" s="3">
        <v>65390</v>
      </c>
      <c r="I4683" t="s">
        <v>7721</v>
      </c>
      <c r="J4683" s="1">
        <v>1169</v>
      </c>
      <c r="K4683" t="s">
        <v>7705</v>
      </c>
      <c r="L4683" s="1">
        <v>1036</v>
      </c>
      <c r="M4683" t="s">
        <v>7706</v>
      </c>
      <c r="N4683" s="1">
        <v>68417</v>
      </c>
      <c r="O4683" t="s">
        <v>7707</v>
      </c>
      <c r="P4683" s="1">
        <v>225</v>
      </c>
      <c r="Q4683" t="s">
        <v>7707</v>
      </c>
      <c r="R4683" s="1">
        <v>70789</v>
      </c>
      <c r="S4683" t="s">
        <v>3583</v>
      </c>
      <c r="T4683" t="s">
        <v>46</v>
      </c>
      <c r="V4683" s="1">
        <v>68417</v>
      </c>
      <c r="W4683" t="s">
        <v>7707</v>
      </c>
      <c r="X4683" t="s">
        <v>48</v>
      </c>
      <c r="Y4683" s="1">
        <v>68417</v>
      </c>
      <c r="Z4683" t="s">
        <v>7707</v>
      </c>
      <c r="AA4683" t="s">
        <v>48</v>
      </c>
      <c r="AB4683" s="2">
        <v>5580</v>
      </c>
      <c r="AC4683" s="2">
        <v>5580</v>
      </c>
      <c r="AD4683" t="s">
        <v>449</v>
      </c>
      <c r="AE4683" t="s">
        <v>449</v>
      </c>
      <c r="AF4683" s="1">
        <v>107</v>
      </c>
      <c r="AG4683" s="1">
        <v>112</v>
      </c>
      <c r="AH4683" s="1" t="b">
        <f>Export4Q22[[#This Row],[Pharmacy Controller ID]]&lt;&gt;Export4Q22[[#This Row],[Medical Controller ID]]</f>
        <v>0</v>
      </c>
      <c r="AI4683" t="str">
        <f t="shared" si="73"/>
        <v>72605Friday Health Plans Oklahoma HMO HIXHMO-HIXFALSEHealth Exchange8375Friday Health Plans HIX Formulary65390Friday Health Plans of Oklahoma HIX1169Friday Health Plans of Colorado HIX1036Friday Health Plans Health Exchange68417Friday Health Plans225Friday Health Plans70789Capital Rx PBMCustom68417Friday Health PlansParent68417Friday Health PlansParent55805580OKOK107112</v>
      </c>
      <c r="AJ4683" s="8" t="str">
        <f>IFERROR(IF(_xlfn.XLOOKUP(Export4Q22[[#This Row],[Plan ID]],#REF!,#REF!)=Export4Q22[[#This Row],[Concatenate]],"Same","Change"),"New")</f>
        <v>New</v>
      </c>
    </row>
    <row r="4684" spans="1:36" x14ac:dyDescent="0.25">
      <c r="A4684" s="1">
        <v>72598</v>
      </c>
      <c r="B4684" t="s">
        <v>7722</v>
      </c>
      <c r="C4684" t="s">
        <v>345</v>
      </c>
      <c r="D4684" t="s">
        <v>37</v>
      </c>
      <c r="E4684" t="s">
        <v>327</v>
      </c>
      <c r="F4684" s="1">
        <v>8375</v>
      </c>
      <c r="G4684" t="s">
        <v>7709</v>
      </c>
      <c r="H4684" s="3">
        <v>64548</v>
      </c>
      <c r="I4684" t="s">
        <v>7723</v>
      </c>
      <c r="J4684" s="1">
        <v>1169</v>
      </c>
      <c r="K4684" t="s">
        <v>7705</v>
      </c>
      <c r="L4684" s="1">
        <v>1036</v>
      </c>
      <c r="M4684" t="s">
        <v>7706</v>
      </c>
      <c r="N4684" s="1">
        <v>68417</v>
      </c>
      <c r="O4684" t="s">
        <v>7707</v>
      </c>
      <c r="P4684" s="1">
        <v>225</v>
      </c>
      <c r="Q4684" t="s">
        <v>7707</v>
      </c>
      <c r="R4684" s="1">
        <v>70789</v>
      </c>
      <c r="S4684" t="s">
        <v>3583</v>
      </c>
      <c r="T4684" t="s">
        <v>46</v>
      </c>
      <c r="V4684" s="1">
        <v>68417</v>
      </c>
      <c r="W4684" t="s">
        <v>7707</v>
      </c>
      <c r="X4684" t="s">
        <v>48</v>
      </c>
      <c r="Y4684" s="1">
        <v>68417</v>
      </c>
      <c r="Z4684" t="s">
        <v>7707</v>
      </c>
      <c r="AA4684" t="s">
        <v>48</v>
      </c>
      <c r="AB4684" s="2">
        <v>237150</v>
      </c>
      <c r="AC4684" s="2">
        <v>237150</v>
      </c>
      <c r="AD4684" t="s">
        <v>142</v>
      </c>
      <c r="AE4684" t="s">
        <v>142</v>
      </c>
      <c r="AF4684" s="1">
        <v>107</v>
      </c>
      <c r="AG4684" s="1">
        <v>112</v>
      </c>
      <c r="AH4684" s="1" t="b">
        <f>Export4Q22[[#This Row],[Pharmacy Controller ID]]&lt;&gt;Export4Q22[[#This Row],[Medical Controller ID]]</f>
        <v>0</v>
      </c>
      <c r="AI4684" t="str">
        <f t="shared" si="73"/>
        <v>72598Friday Health Plans Texas PPO HIXPPO-HIXFALSEHealth Exchange8375Friday Health Plans HIX Formulary64548Friday Health Plans of Texas HIX1169Friday Health Plans of Colorado HIX1036Friday Health Plans Health Exchange68417Friday Health Plans225Friday Health Plans70789Capital Rx PBMCustom68417Friday Health PlansParent68417Friday Health PlansParent237150237150TXTX107112</v>
      </c>
      <c r="AJ4684" s="8" t="str">
        <f>IFERROR(IF(_xlfn.XLOOKUP(Export4Q22[[#This Row],[Plan ID]],#REF!,#REF!)=Export4Q22[[#This Row],[Concatenate]],"Same","Change"),"New")</f>
        <v>New</v>
      </c>
    </row>
    <row r="4685" spans="1:36" x14ac:dyDescent="0.25">
      <c r="A4685" s="1">
        <v>65206</v>
      </c>
      <c r="B4685" t="s">
        <v>7724</v>
      </c>
      <c r="C4685" t="s">
        <v>36</v>
      </c>
      <c r="D4685" t="s">
        <v>37</v>
      </c>
      <c r="E4685" t="s">
        <v>38</v>
      </c>
      <c r="F4685" s="1">
        <v>7053</v>
      </c>
      <c r="G4685" t="s">
        <v>7725</v>
      </c>
      <c r="H4685" s="3">
        <v>59108</v>
      </c>
      <c r="I4685" t="s">
        <v>7726</v>
      </c>
      <c r="J4685" s="1">
        <v>342</v>
      </c>
      <c r="K4685" t="s">
        <v>7727</v>
      </c>
      <c r="L4685" s="1">
        <v>357</v>
      </c>
      <c r="M4685" t="s">
        <v>7728</v>
      </c>
      <c r="N4685" s="1">
        <v>3366</v>
      </c>
      <c r="O4685" t="s">
        <v>7729</v>
      </c>
      <c r="P4685" s="1">
        <v>227</v>
      </c>
      <c r="Q4685" t="s">
        <v>7730</v>
      </c>
      <c r="R4685" s="1">
        <v>7237</v>
      </c>
      <c r="S4685" t="s">
        <v>910</v>
      </c>
      <c r="T4685" t="s">
        <v>46</v>
      </c>
      <c r="U4685" t="s">
        <v>47</v>
      </c>
      <c r="V4685" s="1">
        <v>3366</v>
      </c>
      <c r="W4685" t="s">
        <v>7729</v>
      </c>
      <c r="X4685" t="s">
        <v>48</v>
      </c>
      <c r="Y4685" s="1">
        <v>3366</v>
      </c>
      <c r="Z4685" t="s">
        <v>7729</v>
      </c>
      <c r="AA4685" t="s">
        <v>48</v>
      </c>
      <c r="AB4685" s="2">
        <v>14373</v>
      </c>
      <c r="AC4685" s="2">
        <v>14373</v>
      </c>
      <c r="AD4685" t="s">
        <v>314</v>
      </c>
      <c r="AE4685" t="s">
        <v>314</v>
      </c>
      <c r="AF4685" s="1">
        <v>133</v>
      </c>
      <c r="AG4685" s="1">
        <v>80</v>
      </c>
      <c r="AH4685" s="1" t="b">
        <f>Export4Q22[[#This Row],[Pharmacy Controller ID]]&lt;&gt;Export4Q22[[#This Row],[Medical Controller ID]]</f>
        <v>0</v>
      </c>
      <c r="AI4685" t="str">
        <f t="shared" si="73"/>
        <v>65206Geisinger Gold Classic Advantage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CorporationParent1437314373PAPA13380</v>
      </c>
      <c r="AJ4685" s="8" t="str">
        <f>IFERROR(IF(_xlfn.XLOOKUP(Export4Q22[[#This Row],[Plan ID]],#REF!,#REF!)=Export4Q22[[#This Row],[Concatenate]],"Same","Change"),"New")</f>
        <v>New</v>
      </c>
    </row>
    <row r="4686" spans="1:36" x14ac:dyDescent="0.25">
      <c r="A4686" s="1">
        <v>65207</v>
      </c>
      <c r="B4686" t="s">
        <v>7731</v>
      </c>
      <c r="C4686" t="s">
        <v>36</v>
      </c>
      <c r="D4686" t="s">
        <v>37</v>
      </c>
      <c r="E4686" t="s">
        <v>38</v>
      </c>
      <c r="F4686" s="1">
        <v>7053</v>
      </c>
      <c r="G4686" t="s">
        <v>7725</v>
      </c>
      <c r="H4686" s="3">
        <v>59108</v>
      </c>
      <c r="I4686" t="s">
        <v>7726</v>
      </c>
      <c r="J4686" s="1">
        <v>342</v>
      </c>
      <c r="K4686" t="s">
        <v>7727</v>
      </c>
      <c r="L4686" s="1">
        <v>357</v>
      </c>
      <c r="M4686" t="s">
        <v>7728</v>
      </c>
      <c r="N4686" s="1">
        <v>3366</v>
      </c>
      <c r="O4686" t="s">
        <v>7729</v>
      </c>
      <c r="P4686" s="1">
        <v>227</v>
      </c>
      <c r="Q4686" t="s">
        <v>7730</v>
      </c>
      <c r="R4686" s="1">
        <v>7237</v>
      </c>
      <c r="S4686" t="s">
        <v>910</v>
      </c>
      <c r="T4686" t="s">
        <v>46</v>
      </c>
      <c r="U4686" t="s">
        <v>47</v>
      </c>
      <c r="V4686" s="1">
        <v>3366</v>
      </c>
      <c r="W4686" t="s">
        <v>7729</v>
      </c>
      <c r="X4686" t="s">
        <v>48</v>
      </c>
      <c r="Y4686" s="1">
        <v>3366</v>
      </c>
      <c r="Z4686" t="s">
        <v>7729</v>
      </c>
      <c r="AA4686" t="s">
        <v>48</v>
      </c>
      <c r="AB4686" s="2">
        <v>19682</v>
      </c>
      <c r="AC4686" s="2">
        <v>19682</v>
      </c>
      <c r="AD4686" t="s">
        <v>314</v>
      </c>
      <c r="AE4686" t="s">
        <v>314</v>
      </c>
      <c r="AF4686" s="1">
        <v>133</v>
      </c>
      <c r="AG4686" s="1">
        <v>80</v>
      </c>
      <c r="AH4686" s="1" t="b">
        <f>Export4Q22[[#This Row],[Pharmacy Controller ID]]&lt;&gt;Export4Q22[[#This Row],[Medical Controller ID]]</f>
        <v>0</v>
      </c>
      <c r="AI4686" t="str">
        <f t="shared" si="73"/>
        <v>65207Geisinger Gold Classic Complete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CorporationParent1968219682PAPA13380</v>
      </c>
      <c r="AJ4686" s="8" t="str">
        <f>IFERROR(IF(_xlfn.XLOOKUP(Export4Q22[[#This Row],[Plan ID]],#REF!,#REF!)=Export4Q22[[#This Row],[Concatenate]],"Same","Change"),"New")</f>
        <v>New</v>
      </c>
    </row>
    <row r="4687" spans="1:36" x14ac:dyDescent="0.25">
      <c r="A4687" s="1">
        <v>65208</v>
      </c>
      <c r="B4687" t="s">
        <v>7732</v>
      </c>
      <c r="C4687" t="s">
        <v>36</v>
      </c>
      <c r="D4687" t="s">
        <v>37</v>
      </c>
      <c r="E4687" t="s">
        <v>38</v>
      </c>
      <c r="F4687" s="1">
        <v>7053</v>
      </c>
      <c r="G4687" t="s">
        <v>7725</v>
      </c>
      <c r="H4687" s="3">
        <v>59108</v>
      </c>
      <c r="I4687" t="s">
        <v>7726</v>
      </c>
      <c r="J4687" s="1">
        <v>342</v>
      </c>
      <c r="K4687" t="s">
        <v>7727</v>
      </c>
      <c r="L4687" s="1">
        <v>357</v>
      </c>
      <c r="M4687" t="s">
        <v>7728</v>
      </c>
      <c r="N4687" s="1">
        <v>3366</v>
      </c>
      <c r="O4687" t="s">
        <v>7729</v>
      </c>
      <c r="P4687" s="1">
        <v>227</v>
      </c>
      <c r="Q4687" t="s">
        <v>7730</v>
      </c>
      <c r="R4687" s="1">
        <v>7237</v>
      </c>
      <c r="S4687" t="s">
        <v>910</v>
      </c>
      <c r="T4687" t="s">
        <v>46</v>
      </c>
      <c r="U4687" t="s">
        <v>47</v>
      </c>
      <c r="V4687" s="1">
        <v>3366</v>
      </c>
      <c r="W4687" t="s">
        <v>7729</v>
      </c>
      <c r="X4687" t="s">
        <v>48</v>
      </c>
      <c r="Y4687" s="1">
        <v>3366</v>
      </c>
      <c r="Z4687" t="s">
        <v>7729</v>
      </c>
      <c r="AA4687" t="s">
        <v>48</v>
      </c>
      <c r="AB4687" s="2">
        <v>2952</v>
      </c>
      <c r="AC4687" s="2">
        <v>2952</v>
      </c>
      <c r="AD4687" t="s">
        <v>314</v>
      </c>
      <c r="AE4687" t="s">
        <v>314</v>
      </c>
      <c r="AF4687" s="1">
        <v>133</v>
      </c>
      <c r="AG4687" s="1">
        <v>80</v>
      </c>
      <c r="AH4687" s="1" t="b">
        <f>Export4Q22[[#This Row],[Pharmacy Controller ID]]&lt;&gt;Export4Q22[[#This Row],[Medical Controller ID]]</f>
        <v>0</v>
      </c>
      <c r="AI4687" t="str">
        <f t="shared" si="73"/>
        <v>65208Geisinger Gold Preferred Advantage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CorporationParent29522952PAPA13380</v>
      </c>
      <c r="AJ4687" s="8" t="str">
        <f>IFERROR(IF(_xlfn.XLOOKUP(Export4Q22[[#This Row],[Plan ID]],#REF!,#REF!)=Export4Q22[[#This Row],[Concatenate]],"Same","Change"),"New")</f>
        <v>New</v>
      </c>
    </row>
    <row r="4688" spans="1:36" x14ac:dyDescent="0.25">
      <c r="A4688" s="1">
        <v>65209</v>
      </c>
      <c r="B4688" t="s">
        <v>7733</v>
      </c>
      <c r="C4688" t="s">
        <v>36</v>
      </c>
      <c r="D4688" t="s">
        <v>37</v>
      </c>
      <c r="E4688" t="s">
        <v>38</v>
      </c>
      <c r="F4688" s="1">
        <v>7053</v>
      </c>
      <c r="G4688" t="s">
        <v>7725</v>
      </c>
      <c r="H4688" s="3">
        <v>59108</v>
      </c>
      <c r="I4688" t="s">
        <v>7726</v>
      </c>
      <c r="J4688" s="1">
        <v>342</v>
      </c>
      <c r="K4688" t="s">
        <v>7727</v>
      </c>
      <c r="L4688" s="1">
        <v>357</v>
      </c>
      <c r="M4688" t="s">
        <v>7728</v>
      </c>
      <c r="N4688" s="1">
        <v>3366</v>
      </c>
      <c r="O4688" t="s">
        <v>7729</v>
      </c>
      <c r="P4688" s="1">
        <v>227</v>
      </c>
      <c r="Q4688" t="s">
        <v>7730</v>
      </c>
      <c r="R4688" s="1">
        <v>7237</v>
      </c>
      <c r="S4688" t="s">
        <v>910</v>
      </c>
      <c r="T4688" t="s">
        <v>46</v>
      </c>
      <c r="U4688" t="s">
        <v>47</v>
      </c>
      <c r="V4688" s="1">
        <v>3366</v>
      </c>
      <c r="W4688" t="s">
        <v>7729</v>
      </c>
      <c r="X4688" t="s">
        <v>48</v>
      </c>
      <c r="Y4688" s="1">
        <v>3366</v>
      </c>
      <c r="Z4688" t="s">
        <v>7729</v>
      </c>
      <c r="AA4688" t="s">
        <v>48</v>
      </c>
      <c r="AB4688" s="2">
        <v>10000</v>
      </c>
      <c r="AC4688" s="2">
        <v>10000</v>
      </c>
      <c r="AD4688" t="s">
        <v>314</v>
      </c>
      <c r="AE4688" t="s">
        <v>314</v>
      </c>
      <c r="AF4688" s="1">
        <v>133</v>
      </c>
      <c r="AG4688" s="1">
        <v>80</v>
      </c>
      <c r="AH4688" s="1" t="b">
        <f>Export4Q22[[#This Row],[Pharmacy Controller ID]]&lt;&gt;Export4Q22[[#This Row],[Medical Controller ID]]</f>
        <v>0</v>
      </c>
      <c r="AI4688" t="str">
        <f t="shared" si="73"/>
        <v>65209Geisinger Gold Preferred Complete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CorporationParent1000010000PAPA13380</v>
      </c>
      <c r="AJ4688" s="8" t="str">
        <f>IFERROR(IF(_xlfn.XLOOKUP(Export4Q22[[#This Row],[Plan ID]],#REF!,#REF!)=Export4Q22[[#This Row],[Concatenate]],"Same","Change"),"New")</f>
        <v>New</v>
      </c>
    </row>
    <row r="4689" spans="1:36" x14ac:dyDescent="0.25">
      <c r="A4689" s="1">
        <v>69273</v>
      </c>
      <c r="B4689" t="s">
        <v>7734</v>
      </c>
      <c r="C4689" t="s">
        <v>36</v>
      </c>
      <c r="D4689" t="s">
        <v>37</v>
      </c>
      <c r="E4689" t="s">
        <v>38</v>
      </c>
      <c r="F4689" s="1">
        <v>7053</v>
      </c>
      <c r="G4689" t="s">
        <v>7725</v>
      </c>
      <c r="H4689" s="3">
        <v>59108</v>
      </c>
      <c r="I4689" t="s">
        <v>7726</v>
      </c>
      <c r="J4689" s="1">
        <v>342</v>
      </c>
      <c r="K4689" t="s">
        <v>7727</v>
      </c>
      <c r="L4689" s="1">
        <v>357</v>
      </c>
      <c r="M4689" t="s">
        <v>7728</v>
      </c>
      <c r="N4689" s="1">
        <v>3366</v>
      </c>
      <c r="O4689" t="s">
        <v>7729</v>
      </c>
      <c r="P4689" s="1">
        <v>227</v>
      </c>
      <c r="Q4689" t="s">
        <v>7730</v>
      </c>
      <c r="R4689" s="1">
        <v>7237</v>
      </c>
      <c r="S4689" t="s">
        <v>910</v>
      </c>
      <c r="T4689" t="s">
        <v>46</v>
      </c>
      <c r="U4689" t="s">
        <v>47</v>
      </c>
      <c r="V4689" s="1">
        <v>3366</v>
      </c>
      <c r="W4689" t="s">
        <v>7729</v>
      </c>
      <c r="X4689" t="s">
        <v>48</v>
      </c>
      <c r="Y4689" s="1">
        <v>3366</v>
      </c>
      <c r="Z4689" t="s">
        <v>7729</v>
      </c>
      <c r="AA4689" t="s">
        <v>48</v>
      </c>
      <c r="AB4689" s="2">
        <v>18534</v>
      </c>
      <c r="AC4689" s="2">
        <v>18534</v>
      </c>
      <c r="AD4689" t="s">
        <v>314</v>
      </c>
      <c r="AE4689" t="s">
        <v>314</v>
      </c>
      <c r="AF4689" s="1">
        <v>133</v>
      </c>
      <c r="AG4689" s="1">
        <v>80</v>
      </c>
      <c r="AH4689" s="1" t="b">
        <f>Export4Q22[[#This Row],[Pharmacy Controller ID]]&lt;&gt;Export4Q22[[#This Row],[Medical Controller ID]]</f>
        <v>0</v>
      </c>
      <c r="AI4689" t="str">
        <f t="shared" si="73"/>
        <v>69273Geisinger Gold Preferred Enhanced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CorporationParent1853418534PAPA13380</v>
      </c>
      <c r="AJ4689" s="8" t="str">
        <f>IFERROR(IF(_xlfn.XLOOKUP(Export4Q22[[#This Row],[Plan ID]],#REF!,#REF!)=Export4Q22[[#This Row],[Concatenate]],"Same","Change"),"New")</f>
        <v>New</v>
      </c>
    </row>
    <row r="4690" spans="1:36" x14ac:dyDescent="0.25">
      <c r="A4690" s="1">
        <v>69855</v>
      </c>
      <c r="B4690" t="s">
        <v>7735</v>
      </c>
      <c r="C4690" t="s">
        <v>36</v>
      </c>
      <c r="D4690" t="s">
        <v>37</v>
      </c>
      <c r="E4690" t="s">
        <v>38</v>
      </c>
      <c r="F4690" s="1">
        <v>7053</v>
      </c>
      <c r="G4690" t="s">
        <v>7725</v>
      </c>
      <c r="H4690" s="3">
        <v>59108</v>
      </c>
      <c r="I4690" t="s">
        <v>7726</v>
      </c>
      <c r="J4690" s="1">
        <v>342</v>
      </c>
      <c r="K4690" t="s">
        <v>7727</v>
      </c>
      <c r="L4690" s="1">
        <v>357</v>
      </c>
      <c r="M4690" t="s">
        <v>7728</v>
      </c>
      <c r="N4690" s="1">
        <v>3366</v>
      </c>
      <c r="O4690" t="s">
        <v>7729</v>
      </c>
      <c r="P4690" s="1">
        <v>227</v>
      </c>
      <c r="Q4690" t="s">
        <v>7730</v>
      </c>
      <c r="R4690" s="1">
        <v>7237</v>
      </c>
      <c r="S4690" t="s">
        <v>910</v>
      </c>
      <c r="T4690" t="s">
        <v>46</v>
      </c>
      <c r="U4690" t="s">
        <v>47</v>
      </c>
      <c r="V4690" s="1">
        <v>3366</v>
      </c>
      <c r="W4690" t="s">
        <v>7729</v>
      </c>
      <c r="X4690" t="s">
        <v>48</v>
      </c>
      <c r="Y4690" s="1">
        <v>3366</v>
      </c>
      <c r="Z4690" t="s">
        <v>7729</v>
      </c>
      <c r="AA4690" t="s">
        <v>48</v>
      </c>
      <c r="AB4690" s="2">
        <v>12527</v>
      </c>
      <c r="AC4690" s="2">
        <v>12527</v>
      </c>
      <c r="AD4690" t="s">
        <v>314</v>
      </c>
      <c r="AE4690" t="s">
        <v>314</v>
      </c>
      <c r="AF4690" s="1">
        <v>133</v>
      </c>
      <c r="AG4690" s="1">
        <v>80</v>
      </c>
      <c r="AH4690" s="1" t="b">
        <f>Export4Q22[[#This Row],[Pharmacy Controller ID]]&lt;&gt;Export4Q22[[#This Row],[Medical Controller ID]]</f>
        <v>0</v>
      </c>
      <c r="AI4690" t="str">
        <f t="shared" si="73"/>
        <v>69855Geisinger Gold Classic 360 RxMA-PDFALSEMedicare7053Geisinger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CorporationParent1252712527PAPA13380</v>
      </c>
      <c r="AJ4690" s="8" t="str">
        <f>IFERROR(IF(_xlfn.XLOOKUP(Export4Q22[[#This Row],[Plan ID]],#REF!,#REF!)=Export4Q22[[#This Row],[Concatenate]],"Same","Change"),"New")</f>
        <v>New</v>
      </c>
    </row>
    <row r="4691" spans="1:36" x14ac:dyDescent="0.25">
      <c r="A4691" s="1">
        <v>70096</v>
      </c>
      <c r="B4691" t="s">
        <v>7736</v>
      </c>
      <c r="C4691" t="s">
        <v>36</v>
      </c>
      <c r="D4691" t="s">
        <v>37</v>
      </c>
      <c r="E4691" t="s">
        <v>38</v>
      </c>
      <c r="F4691" s="1">
        <v>7053</v>
      </c>
      <c r="G4691" t="s">
        <v>7725</v>
      </c>
      <c r="H4691" s="3">
        <v>59108</v>
      </c>
      <c r="I4691" t="s">
        <v>7726</v>
      </c>
      <c r="J4691" s="1">
        <v>342</v>
      </c>
      <c r="K4691" t="s">
        <v>7727</v>
      </c>
      <c r="L4691" s="1">
        <v>357</v>
      </c>
      <c r="M4691" t="s">
        <v>7728</v>
      </c>
      <c r="N4691" s="1">
        <v>3366</v>
      </c>
      <c r="O4691" t="s">
        <v>7729</v>
      </c>
      <c r="P4691" s="1">
        <v>227</v>
      </c>
      <c r="Q4691" t="s">
        <v>7730</v>
      </c>
      <c r="R4691" s="1">
        <v>7237</v>
      </c>
      <c r="S4691" t="s">
        <v>910</v>
      </c>
      <c r="T4691" t="s">
        <v>46</v>
      </c>
      <c r="U4691" t="s">
        <v>47</v>
      </c>
      <c r="V4691" s="1">
        <v>3366</v>
      </c>
      <c r="W4691" t="s">
        <v>7729</v>
      </c>
      <c r="X4691" t="s">
        <v>48</v>
      </c>
      <c r="Y4691" s="1">
        <v>3366</v>
      </c>
      <c r="Z4691" t="s">
        <v>7729</v>
      </c>
      <c r="AA4691" t="s">
        <v>48</v>
      </c>
      <c r="AB4691" s="2">
        <v>478</v>
      </c>
      <c r="AC4691" s="2">
        <v>478</v>
      </c>
      <c r="AD4691" t="s">
        <v>314</v>
      </c>
      <c r="AE4691" t="s">
        <v>314</v>
      </c>
      <c r="AF4691" s="1">
        <v>133</v>
      </c>
      <c r="AG4691" s="1">
        <v>80</v>
      </c>
      <c r="AH4691" s="1" t="b">
        <f>Export4Q22[[#This Row],[Pharmacy Controller ID]]&lt;&gt;Export4Q22[[#This Row],[Medical Controller ID]]</f>
        <v>0</v>
      </c>
      <c r="AI4691" t="str">
        <f t="shared" si="73"/>
        <v>70096Geisinger Gold Classic Rx Employer Group EGWPMA-PDFALSEMedicare7053Geisinger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CorporationParent478478PAPA13380</v>
      </c>
      <c r="AJ4691" s="8" t="str">
        <f>IFERROR(IF(_xlfn.XLOOKUP(Export4Q22[[#This Row],[Plan ID]],#REF!,#REF!)=Export4Q22[[#This Row],[Concatenate]],"Same","Change"),"New")</f>
        <v>New</v>
      </c>
    </row>
    <row r="4692" spans="1:36" x14ac:dyDescent="0.25">
      <c r="A4692" s="1">
        <v>70097</v>
      </c>
      <c r="B4692" t="s">
        <v>7737</v>
      </c>
      <c r="C4692" t="s">
        <v>36</v>
      </c>
      <c r="D4692" t="s">
        <v>37</v>
      </c>
      <c r="E4692" t="s">
        <v>38</v>
      </c>
      <c r="F4692" s="1">
        <v>7053</v>
      </c>
      <c r="G4692" t="s">
        <v>7725</v>
      </c>
      <c r="H4692" s="3">
        <v>59108</v>
      </c>
      <c r="I4692" t="s">
        <v>7726</v>
      </c>
      <c r="J4692" s="1">
        <v>342</v>
      </c>
      <c r="K4692" t="s">
        <v>7727</v>
      </c>
      <c r="L4692" s="1">
        <v>357</v>
      </c>
      <c r="M4692" t="s">
        <v>7728</v>
      </c>
      <c r="N4692" s="1">
        <v>3366</v>
      </c>
      <c r="O4692" t="s">
        <v>7729</v>
      </c>
      <c r="P4692" s="1">
        <v>227</v>
      </c>
      <c r="Q4692" t="s">
        <v>7730</v>
      </c>
      <c r="R4692" s="1">
        <v>7237</v>
      </c>
      <c r="S4692" t="s">
        <v>910</v>
      </c>
      <c r="T4692" t="s">
        <v>46</v>
      </c>
      <c r="U4692" t="s">
        <v>47</v>
      </c>
      <c r="V4692" s="1">
        <v>3366</v>
      </c>
      <c r="W4692" t="s">
        <v>7729</v>
      </c>
      <c r="X4692" t="s">
        <v>48</v>
      </c>
      <c r="Y4692" s="1">
        <v>3366</v>
      </c>
      <c r="Z4692" t="s">
        <v>7729</v>
      </c>
      <c r="AA4692" t="s">
        <v>48</v>
      </c>
      <c r="AB4692" s="2">
        <v>0</v>
      </c>
      <c r="AC4692" s="2">
        <v>0</v>
      </c>
      <c r="AD4692" t="s">
        <v>314</v>
      </c>
      <c r="AE4692" t="s">
        <v>314</v>
      </c>
      <c r="AF4692" s="1">
        <v>133</v>
      </c>
      <c r="AG4692" s="1">
        <v>80</v>
      </c>
      <c r="AH4692" s="1" t="b">
        <f>Export4Q22[[#This Row],[Pharmacy Controller ID]]&lt;&gt;Export4Q22[[#This Row],[Medical Controller ID]]</f>
        <v>0</v>
      </c>
      <c r="AI4692" t="str">
        <f t="shared" si="73"/>
        <v>70097Geisinger Gold Preferred Rx Employer Group Plan EGWPMA-PDFALSEMedicare7053Geisinger Gold $0 Deductible Rx 202059108Geisinger Gold $0 Deductible Rx342Geisinger Health Plan Medicare357Geisinger Health System Corporation Medicare3366Geisinger Health System Corporation227Geisinger Health Plan7237PerformRxCustomPBM Claims3366Geisinger Health System CorporationParent3366Geisinger Health System CorporationParent00PAPA13380</v>
      </c>
      <c r="AJ4692" s="8" t="str">
        <f>IFERROR(IF(_xlfn.XLOOKUP(Export4Q22[[#This Row],[Plan ID]],#REF!,#REF!)=Export4Q22[[#This Row],[Concatenate]],"Same","Change"),"New")</f>
        <v>New</v>
      </c>
    </row>
    <row r="4693" spans="1:36" x14ac:dyDescent="0.25">
      <c r="A4693" s="1">
        <v>71299</v>
      </c>
      <c r="B4693" t="s">
        <v>7738</v>
      </c>
      <c r="C4693" t="s">
        <v>36</v>
      </c>
      <c r="D4693" t="s">
        <v>37</v>
      </c>
      <c r="E4693" t="s">
        <v>38</v>
      </c>
      <c r="F4693" s="1">
        <v>7053</v>
      </c>
      <c r="G4693" t="s">
        <v>7725</v>
      </c>
      <c r="H4693" s="3">
        <v>59108</v>
      </c>
      <c r="I4693" t="s">
        <v>7726</v>
      </c>
      <c r="J4693" s="1">
        <v>342</v>
      </c>
      <c r="K4693" t="s">
        <v>7727</v>
      </c>
      <c r="L4693" s="1">
        <v>357</v>
      </c>
      <c r="M4693" t="s">
        <v>7728</v>
      </c>
      <c r="N4693" s="1">
        <v>3366</v>
      </c>
      <c r="O4693" t="s">
        <v>7729</v>
      </c>
      <c r="P4693" s="1">
        <v>227</v>
      </c>
      <c r="Q4693" t="s">
        <v>7730</v>
      </c>
      <c r="R4693" s="1">
        <v>7237</v>
      </c>
      <c r="S4693" t="s">
        <v>910</v>
      </c>
      <c r="T4693" t="s">
        <v>46</v>
      </c>
      <c r="V4693" s="1">
        <v>3366</v>
      </c>
      <c r="W4693" t="s">
        <v>7729</v>
      </c>
      <c r="X4693" t="s">
        <v>48</v>
      </c>
      <c r="Y4693" s="1">
        <v>3366</v>
      </c>
      <c r="Z4693" t="s">
        <v>7729</v>
      </c>
      <c r="AA4693" t="s">
        <v>48</v>
      </c>
      <c r="AB4693" s="2">
        <v>1423</v>
      </c>
      <c r="AC4693" s="2">
        <v>1423</v>
      </c>
      <c r="AD4693" t="s">
        <v>488</v>
      </c>
      <c r="AE4693" t="s">
        <v>488</v>
      </c>
      <c r="AF4693" s="1">
        <v>133</v>
      </c>
      <c r="AG4693" s="1">
        <v>80</v>
      </c>
      <c r="AH4693" s="1" t="b">
        <f>Export4Q22[[#This Row],[Pharmacy Controller ID]]&lt;&gt;Export4Q22[[#This Row],[Medical Controller ID]]</f>
        <v>0</v>
      </c>
      <c r="AI4693" t="str">
        <f t="shared" si="73"/>
        <v>71299Geisinger Gold Preferred 360 RxMA-PDFALSEMedicare7053Geisinger Gold $0 Deductible Rx 202059108Geisinger Gold $0 Deductible Rx342Geisinger Health Plan Medicare357Geisinger Health System Corporation Medicare3366Geisinger Health System Corporation227Geisinger Health Plan7237PerformRxCustom3366Geisinger Health System CorporationParent3366Geisinger Health System CorporationParent14231423NY,PANY,PA13380</v>
      </c>
      <c r="AJ4693" s="8" t="str">
        <f>IFERROR(IF(_xlfn.XLOOKUP(Export4Q22[[#This Row],[Plan ID]],#REF!,#REF!)=Export4Q22[[#This Row],[Concatenate]],"Same","Change"),"New")</f>
        <v>New</v>
      </c>
    </row>
    <row r="4694" spans="1:36" x14ac:dyDescent="0.25">
      <c r="A4694" s="1">
        <v>71300</v>
      </c>
      <c r="B4694" t="s">
        <v>7739</v>
      </c>
      <c r="C4694" t="s">
        <v>36</v>
      </c>
      <c r="D4694" t="s">
        <v>37</v>
      </c>
      <c r="E4694" t="s">
        <v>38</v>
      </c>
      <c r="F4694" s="1">
        <v>7053</v>
      </c>
      <c r="G4694" t="s">
        <v>7725</v>
      </c>
      <c r="H4694" s="3">
        <v>59108</v>
      </c>
      <c r="I4694" t="s">
        <v>7726</v>
      </c>
      <c r="J4694" s="1">
        <v>342</v>
      </c>
      <c r="K4694" t="s">
        <v>7727</v>
      </c>
      <c r="L4694" s="1">
        <v>357</v>
      </c>
      <c r="M4694" t="s">
        <v>7728</v>
      </c>
      <c r="N4694" s="1">
        <v>3366</v>
      </c>
      <c r="O4694" t="s">
        <v>7729</v>
      </c>
      <c r="P4694" s="1">
        <v>227</v>
      </c>
      <c r="Q4694" t="s">
        <v>7730</v>
      </c>
      <c r="R4694" s="1">
        <v>7237</v>
      </c>
      <c r="S4694" t="s">
        <v>910</v>
      </c>
      <c r="T4694" t="s">
        <v>46</v>
      </c>
      <c r="V4694" s="1">
        <v>3366</v>
      </c>
      <c r="W4694" t="s">
        <v>7729</v>
      </c>
      <c r="X4694" t="s">
        <v>48</v>
      </c>
      <c r="Y4694" s="1">
        <v>3366</v>
      </c>
      <c r="Z4694" t="s">
        <v>7729</v>
      </c>
      <c r="AA4694" t="s">
        <v>48</v>
      </c>
      <c r="AB4694" s="2">
        <v>3630</v>
      </c>
      <c r="AC4694" s="2">
        <v>3630</v>
      </c>
      <c r="AD4694" t="s">
        <v>314</v>
      </c>
      <c r="AE4694" t="s">
        <v>314</v>
      </c>
      <c r="AF4694" s="1">
        <v>133</v>
      </c>
      <c r="AG4694" s="1">
        <v>80</v>
      </c>
      <c r="AH4694" s="1" t="b">
        <f>Export4Q22[[#This Row],[Pharmacy Controller ID]]&lt;&gt;Export4Q22[[#This Row],[Medical Controller ID]]</f>
        <v>0</v>
      </c>
      <c r="AI4694" t="str">
        <f t="shared" si="73"/>
        <v>71300Geisinger Gold Classic Essential RxMA-PDFALSEMedicare7053Geisinger Gold $0 Deductible Rx 202059108Geisinger Gold $0 Deductible Rx342Geisinger Health Plan Medicare357Geisinger Health System Corporation Medicare3366Geisinger Health System Corporation227Geisinger Health Plan7237PerformRxCustom3366Geisinger Health System CorporationParent3366Geisinger Health System CorporationParent36303630PAPA13380</v>
      </c>
      <c r="AJ4694" s="8" t="str">
        <f>IFERROR(IF(_xlfn.XLOOKUP(Export4Q22[[#This Row],[Plan ID]],#REF!,#REF!)=Export4Q22[[#This Row],[Concatenate]],"Same","Change"),"New")</f>
        <v>New</v>
      </c>
    </row>
    <row r="4695" spans="1:36" x14ac:dyDescent="0.25">
      <c r="A4695" s="1">
        <v>15153</v>
      </c>
      <c r="B4695" t="s">
        <v>7740</v>
      </c>
      <c r="C4695" t="s">
        <v>36</v>
      </c>
      <c r="D4695" t="s">
        <v>37</v>
      </c>
      <c r="E4695" t="s">
        <v>38</v>
      </c>
      <c r="F4695" s="1">
        <v>3084</v>
      </c>
      <c r="G4695" t="s">
        <v>7741</v>
      </c>
      <c r="H4695" s="3">
        <v>59247</v>
      </c>
      <c r="I4695" t="s">
        <v>7741</v>
      </c>
      <c r="J4695" s="1">
        <v>342</v>
      </c>
      <c r="K4695" t="s">
        <v>7727</v>
      </c>
      <c r="L4695" s="1">
        <v>357</v>
      </c>
      <c r="M4695" t="s">
        <v>7728</v>
      </c>
      <c r="N4695" s="1">
        <v>3366</v>
      </c>
      <c r="O4695" t="s">
        <v>7729</v>
      </c>
      <c r="P4695" s="1">
        <v>227</v>
      </c>
      <c r="Q4695" t="s">
        <v>7730</v>
      </c>
      <c r="R4695" s="1">
        <v>7237</v>
      </c>
      <c r="S4695" t="s">
        <v>910</v>
      </c>
      <c r="T4695" t="s">
        <v>46</v>
      </c>
      <c r="U4695" t="s">
        <v>47</v>
      </c>
      <c r="V4695" s="1">
        <v>3366</v>
      </c>
      <c r="W4695" t="s">
        <v>7729</v>
      </c>
      <c r="X4695" t="s">
        <v>48</v>
      </c>
      <c r="Y4695" s="1">
        <v>3366</v>
      </c>
      <c r="Z4695" t="s">
        <v>7729</v>
      </c>
      <c r="AA4695" t="s">
        <v>48</v>
      </c>
      <c r="AB4695" s="2">
        <v>10255</v>
      </c>
      <c r="AC4695" s="2">
        <v>10255</v>
      </c>
      <c r="AD4695" t="s">
        <v>314</v>
      </c>
      <c r="AE4695" t="s">
        <v>314</v>
      </c>
      <c r="AF4695" s="1">
        <v>133</v>
      </c>
      <c r="AG4695" s="1">
        <v>80</v>
      </c>
      <c r="AH4695" s="1" t="b">
        <f>Export4Q22[[#This Row],[Pharmacy Controller ID]]&lt;&gt;Export4Q22[[#This Row],[Medical Controller ID]]</f>
        <v>0</v>
      </c>
      <c r="AI4695" t="str">
        <f t="shared" si="73"/>
        <v>15153Geisinger Gold Secure Rx SNPMA-PDFALSEMedicare3084Geisinger Gold Standard Rx59247Geisinger Gold Standard Rx342Geisinger Health Plan Medicare357Geisinger Health System Corporation Medicare3366Geisinger Health System Corporation227Geisinger Health Plan7237PerformRxCustomPBM Claims3366Geisinger Health System CorporationParent3366Geisinger Health System CorporationParent1025510255PAPA13380</v>
      </c>
      <c r="AJ4695" s="8" t="str">
        <f>IFERROR(IF(_xlfn.XLOOKUP(Export4Q22[[#This Row],[Plan ID]],#REF!,#REF!)=Export4Q22[[#This Row],[Concatenate]],"Same","Change"),"New")</f>
        <v>New</v>
      </c>
    </row>
    <row r="4696" spans="1:36" x14ac:dyDescent="0.25">
      <c r="A4696" s="1">
        <v>18024</v>
      </c>
      <c r="B4696" t="s">
        <v>7742</v>
      </c>
      <c r="C4696" t="s">
        <v>201</v>
      </c>
      <c r="D4696" t="s">
        <v>37</v>
      </c>
      <c r="E4696" t="s">
        <v>177</v>
      </c>
      <c r="F4696" s="1">
        <v>8468</v>
      </c>
      <c r="G4696" t="s">
        <v>7743</v>
      </c>
      <c r="H4696" s="3">
        <v>64553</v>
      </c>
      <c r="I4696" t="s">
        <v>7744</v>
      </c>
      <c r="J4696" s="1">
        <v>340</v>
      </c>
      <c r="K4696" t="s">
        <v>7745</v>
      </c>
      <c r="L4696" s="1">
        <v>354</v>
      </c>
      <c r="M4696" t="s">
        <v>7746</v>
      </c>
      <c r="N4696" s="1">
        <v>3366</v>
      </c>
      <c r="O4696" t="s">
        <v>7729</v>
      </c>
      <c r="P4696" s="1">
        <v>227</v>
      </c>
      <c r="Q4696" t="s">
        <v>7730</v>
      </c>
      <c r="R4696" s="1">
        <v>7237</v>
      </c>
      <c r="S4696" t="s">
        <v>910</v>
      </c>
      <c r="T4696" t="s">
        <v>46</v>
      </c>
      <c r="U4696" t="s">
        <v>47</v>
      </c>
      <c r="V4696" s="1">
        <v>3366</v>
      </c>
      <c r="W4696" t="s">
        <v>7729</v>
      </c>
      <c r="X4696" t="s">
        <v>48</v>
      </c>
      <c r="Y4696" s="1">
        <v>3366</v>
      </c>
      <c r="Z4696" t="s">
        <v>7729</v>
      </c>
      <c r="AA4696" t="s">
        <v>48</v>
      </c>
      <c r="AB4696" s="2">
        <v>707</v>
      </c>
      <c r="AC4696" s="2">
        <v>707</v>
      </c>
      <c r="AD4696" t="s">
        <v>314</v>
      </c>
      <c r="AE4696" t="s">
        <v>314</v>
      </c>
      <c r="AF4696" s="1">
        <v>133</v>
      </c>
      <c r="AG4696" s="1">
        <v>80</v>
      </c>
      <c r="AH4696" s="1" t="b">
        <f>Export4Q22[[#This Row],[Pharmacy Controller ID]]&lt;&gt;Export4Q22[[#This Row],[Medical Controller ID]]</f>
        <v>0</v>
      </c>
      <c r="AI4696" t="str">
        <f t="shared" si="73"/>
        <v>18024Geisinger Health Plan FEHBPOther InsurerFALSECommercial8468Geisinger Health Plan 4 Tier64553Geisinger Health Plan 4 Tier Formulary340Geisinger Health Plan Commercial-HIX354Geisinger Health System Corporation Commercial3366Geisinger Health System Corporation227Geisinger Health Plan7237PerformRxCustomPBM Claims3366Geisinger Health System CorporationParent3366Geisinger Health System CorporationParent707707PAPA13380</v>
      </c>
      <c r="AJ4696" s="8" t="str">
        <f>IFERROR(IF(_xlfn.XLOOKUP(Export4Q22[[#This Row],[Plan ID]],#REF!,#REF!)=Export4Q22[[#This Row],[Concatenate]],"Same","Change"),"New")</f>
        <v>New</v>
      </c>
    </row>
    <row r="4697" spans="1:36" x14ac:dyDescent="0.25">
      <c r="A4697" s="1">
        <v>71725</v>
      </c>
      <c r="B4697" t="s">
        <v>7747</v>
      </c>
      <c r="C4697" t="s">
        <v>195</v>
      </c>
      <c r="D4697" t="s">
        <v>37</v>
      </c>
      <c r="E4697" t="s">
        <v>177</v>
      </c>
      <c r="F4697" s="1">
        <v>8468</v>
      </c>
      <c r="G4697" t="s">
        <v>7743</v>
      </c>
      <c r="H4697" s="3">
        <v>64553</v>
      </c>
      <c r="I4697" t="s">
        <v>7744</v>
      </c>
      <c r="J4697" s="1">
        <v>340</v>
      </c>
      <c r="K4697" t="s">
        <v>7745</v>
      </c>
      <c r="L4697" s="1">
        <v>354</v>
      </c>
      <c r="M4697" t="s">
        <v>7746</v>
      </c>
      <c r="N4697" s="1">
        <v>3366</v>
      </c>
      <c r="O4697" t="s">
        <v>7729</v>
      </c>
      <c r="P4697" s="1">
        <v>227</v>
      </c>
      <c r="Q4697" t="s">
        <v>7730</v>
      </c>
      <c r="R4697" s="1">
        <v>7237</v>
      </c>
      <c r="S4697" t="s">
        <v>910</v>
      </c>
      <c r="T4697" t="s">
        <v>46</v>
      </c>
      <c r="V4697" s="1">
        <v>3366</v>
      </c>
      <c r="W4697" t="s">
        <v>7729</v>
      </c>
      <c r="X4697" t="s">
        <v>48</v>
      </c>
      <c r="Y4697" s="1">
        <v>3366</v>
      </c>
      <c r="Z4697" t="s">
        <v>7729</v>
      </c>
      <c r="AA4697" t="s">
        <v>48</v>
      </c>
      <c r="AB4697" s="2">
        <v>1126</v>
      </c>
      <c r="AC4697" s="2">
        <v>2924</v>
      </c>
      <c r="AD4697" t="s">
        <v>314</v>
      </c>
      <c r="AE4697" t="s">
        <v>314</v>
      </c>
      <c r="AF4697" s="1">
        <v>133</v>
      </c>
      <c r="AG4697" s="1">
        <v>80</v>
      </c>
      <c r="AH4697" s="1" t="b">
        <f>Export4Q22[[#This Row],[Pharmacy Controller ID]]&lt;&gt;Export4Q22[[#This Row],[Medical Controller ID]]</f>
        <v>0</v>
      </c>
      <c r="AI4697" t="str">
        <f t="shared" si="73"/>
        <v>71725Geisinger Health Plan Four Tier HMOHMOFALSECommercial8468Geisinger Health Plan 4 Tier64553Geisinger Health Plan 4 Tier Formulary340Geisinger Health Plan Commercial-HIX354Geisinger Health System Corporation Commercial3366Geisinger Health System Corporation227Geisinger Health Plan7237PerformRxCustom3366Geisinger Health System CorporationParent3366Geisinger Health System CorporationParent11262924PAPA13380</v>
      </c>
      <c r="AJ4697" s="8" t="str">
        <f>IFERROR(IF(_xlfn.XLOOKUP(Export4Q22[[#This Row],[Plan ID]],#REF!,#REF!)=Export4Q22[[#This Row],[Concatenate]],"Same","Change"),"New")</f>
        <v>New</v>
      </c>
    </row>
    <row r="4698" spans="1:36" x14ac:dyDescent="0.25">
      <c r="A4698" s="1">
        <v>71726</v>
      </c>
      <c r="B4698" t="s">
        <v>7748</v>
      </c>
      <c r="C4698" t="s">
        <v>192</v>
      </c>
      <c r="D4698" t="s">
        <v>37</v>
      </c>
      <c r="E4698" t="s">
        <v>177</v>
      </c>
      <c r="F4698" s="1">
        <v>8468</v>
      </c>
      <c r="G4698" t="s">
        <v>7743</v>
      </c>
      <c r="H4698" s="3">
        <v>64553</v>
      </c>
      <c r="I4698" t="s">
        <v>7744</v>
      </c>
      <c r="J4698" s="1">
        <v>340</v>
      </c>
      <c r="K4698" t="s">
        <v>7745</v>
      </c>
      <c r="L4698" s="1">
        <v>354</v>
      </c>
      <c r="M4698" t="s">
        <v>7746</v>
      </c>
      <c r="N4698" s="1">
        <v>3366</v>
      </c>
      <c r="O4698" t="s">
        <v>7729</v>
      </c>
      <c r="P4698" s="1">
        <v>227</v>
      </c>
      <c r="Q4698" t="s">
        <v>7730</v>
      </c>
      <c r="R4698" s="1">
        <v>7237</v>
      </c>
      <c r="S4698" t="s">
        <v>910</v>
      </c>
      <c r="T4698" t="s">
        <v>46</v>
      </c>
      <c r="V4698" s="1">
        <v>3366</v>
      </c>
      <c r="W4698" t="s">
        <v>7729</v>
      </c>
      <c r="X4698" t="s">
        <v>48</v>
      </c>
      <c r="Y4698" s="1">
        <v>3366</v>
      </c>
      <c r="Z4698" t="s">
        <v>7729</v>
      </c>
      <c r="AA4698" t="s">
        <v>48</v>
      </c>
      <c r="AB4698" s="2">
        <v>4074</v>
      </c>
      <c r="AC4698" s="2">
        <v>10574</v>
      </c>
      <c r="AD4698" t="s">
        <v>314</v>
      </c>
      <c r="AE4698" t="s">
        <v>314</v>
      </c>
      <c r="AF4698" s="1">
        <v>133</v>
      </c>
      <c r="AG4698" s="1">
        <v>80</v>
      </c>
      <c r="AH4698" s="1" t="b">
        <f>Export4Q22[[#This Row],[Pharmacy Controller ID]]&lt;&gt;Export4Q22[[#This Row],[Medical Controller ID]]</f>
        <v>0</v>
      </c>
      <c r="AI4698" t="str">
        <f t="shared" si="73"/>
        <v>71726Geisinger Health Plan Four Tier PPOPPOFALSECommercial8468Geisinger Health Plan 4 Tier64553Geisinger Health Plan 4 Tier Formulary340Geisinger Health Plan Commercial-HIX354Geisinger Health System Corporation Commercial3366Geisinger Health System Corporation227Geisinger Health Plan7237PerformRxCustom3366Geisinger Health System CorporationParent3366Geisinger Health System CorporationParent407410574PAPA13380</v>
      </c>
      <c r="AJ4698" s="8" t="str">
        <f>IFERROR(IF(_xlfn.XLOOKUP(Export4Q22[[#This Row],[Plan ID]],#REF!,#REF!)=Export4Q22[[#This Row],[Concatenate]],"Same","Change"),"New")</f>
        <v>New</v>
      </c>
    </row>
    <row r="4699" spans="1:36" x14ac:dyDescent="0.25">
      <c r="A4699" s="1">
        <v>71727</v>
      </c>
      <c r="B4699" t="s">
        <v>7749</v>
      </c>
      <c r="C4699" t="s">
        <v>197</v>
      </c>
      <c r="D4699" t="s">
        <v>37</v>
      </c>
      <c r="E4699" t="s">
        <v>177</v>
      </c>
      <c r="F4699" s="1">
        <v>8468</v>
      </c>
      <c r="G4699" t="s">
        <v>7743</v>
      </c>
      <c r="H4699" s="3">
        <v>64553</v>
      </c>
      <c r="I4699" t="s">
        <v>7744</v>
      </c>
      <c r="J4699" s="1">
        <v>340</v>
      </c>
      <c r="K4699" t="s">
        <v>7745</v>
      </c>
      <c r="L4699" s="1">
        <v>354</v>
      </c>
      <c r="M4699" t="s">
        <v>7746</v>
      </c>
      <c r="N4699" s="1">
        <v>3366</v>
      </c>
      <c r="O4699" t="s">
        <v>7729</v>
      </c>
      <c r="P4699" s="1">
        <v>227</v>
      </c>
      <c r="Q4699" t="s">
        <v>7730</v>
      </c>
      <c r="R4699" s="1">
        <v>7237</v>
      </c>
      <c r="S4699" t="s">
        <v>910</v>
      </c>
      <c r="T4699" t="s">
        <v>46</v>
      </c>
      <c r="V4699" s="1">
        <v>3366</v>
      </c>
      <c r="W4699" t="s">
        <v>7729</v>
      </c>
      <c r="X4699" t="s">
        <v>48</v>
      </c>
      <c r="Y4699" s="1">
        <v>3366</v>
      </c>
      <c r="Z4699" t="s">
        <v>7729</v>
      </c>
      <c r="AA4699" t="s">
        <v>48</v>
      </c>
      <c r="AB4699" s="2">
        <v>693</v>
      </c>
      <c r="AC4699" s="2">
        <v>1798</v>
      </c>
      <c r="AD4699" t="s">
        <v>314</v>
      </c>
      <c r="AE4699" t="s">
        <v>314</v>
      </c>
      <c r="AF4699" s="1">
        <v>133</v>
      </c>
      <c r="AG4699" s="1">
        <v>80</v>
      </c>
      <c r="AH4699" s="1" t="b">
        <f>Export4Q22[[#This Row],[Pharmacy Controller ID]]&lt;&gt;Export4Q22[[#This Row],[Medical Controller ID]]</f>
        <v>0</v>
      </c>
      <c r="AI4699" t="str">
        <f t="shared" si="73"/>
        <v>71727Geisinger Health Plan Four Tier POSPOSFALSECommercial8468Geisinger Health Plan 4 Tier64553Geisinger Health Plan 4 Tier Formulary340Geisinger Health Plan Commercial-HIX354Geisinger Health System Corporation Commercial3366Geisinger Health System Corporation227Geisinger Health Plan7237PerformRxCustom3366Geisinger Health System CorporationParent3366Geisinger Health System CorporationParent6931798PAPA13380</v>
      </c>
      <c r="AJ4699" s="8" t="str">
        <f>IFERROR(IF(_xlfn.XLOOKUP(Export4Q22[[#This Row],[Plan ID]],#REF!,#REF!)=Export4Q22[[#This Row],[Concatenate]],"Same","Change"),"New")</f>
        <v>New</v>
      </c>
    </row>
    <row r="4700" spans="1:36" x14ac:dyDescent="0.25">
      <c r="A4700" s="1">
        <v>62723</v>
      </c>
      <c r="B4700" t="s">
        <v>7750</v>
      </c>
      <c r="C4700" t="s">
        <v>159</v>
      </c>
      <c r="D4700" t="s">
        <v>37</v>
      </c>
      <c r="E4700" t="s">
        <v>160</v>
      </c>
      <c r="F4700" s="1">
        <v>4687</v>
      </c>
      <c r="G4700" t="s">
        <v>7751</v>
      </c>
      <c r="H4700" s="3">
        <v>60941</v>
      </c>
      <c r="I4700" t="s">
        <v>7751</v>
      </c>
      <c r="J4700" s="1">
        <v>1365</v>
      </c>
      <c r="K4700" t="s">
        <v>7751</v>
      </c>
      <c r="L4700" s="1">
        <v>356</v>
      </c>
      <c r="M4700" t="s">
        <v>7752</v>
      </c>
      <c r="N4700" s="1">
        <v>3366</v>
      </c>
      <c r="O4700" t="s">
        <v>7729</v>
      </c>
      <c r="P4700" s="1">
        <v>227</v>
      </c>
      <c r="Q4700" t="s">
        <v>7730</v>
      </c>
      <c r="R4700" s="1">
        <v>7237</v>
      </c>
      <c r="S4700" t="s">
        <v>910</v>
      </c>
      <c r="T4700" t="s">
        <v>46</v>
      </c>
      <c r="U4700" t="s">
        <v>47</v>
      </c>
      <c r="V4700" s="1">
        <v>3366</v>
      </c>
      <c r="W4700" t="s">
        <v>7729</v>
      </c>
      <c r="X4700" t="s">
        <v>48</v>
      </c>
      <c r="Y4700" s="1">
        <v>3366</v>
      </c>
      <c r="Z4700" t="s">
        <v>7729</v>
      </c>
      <c r="AA4700" t="s">
        <v>48</v>
      </c>
      <c r="AB4700" s="2">
        <v>11234</v>
      </c>
      <c r="AC4700" s="2">
        <v>11234</v>
      </c>
      <c r="AD4700" t="s">
        <v>314</v>
      </c>
      <c r="AE4700" t="s">
        <v>314</v>
      </c>
      <c r="AF4700" s="1">
        <v>133</v>
      </c>
      <c r="AG4700" s="1">
        <v>80</v>
      </c>
      <c r="AH4700" s="1" t="b">
        <f>Export4Q22[[#This Row],[Pharmacy Controller ID]]&lt;&gt;Export4Q22[[#This Row],[Medical Controller ID]]</f>
        <v>0</v>
      </c>
      <c r="AI4700" t="str">
        <f t="shared" si="73"/>
        <v>62723Geisinger Health Plan KidsHMO - MedicaidFALSEManaged Medicaid4687Geisinger Health Plan CHIP60941Geisinger Health Plan CHIP1365Geisinger Health Plan CHIP356Geisinger Health System Corporation Managed Medicaid PA3366Geisinger Health System Corporation227Geisinger Health Plan7237PerformRxCustomPBM Claims3366Geisinger Health System CorporationParent3366Geisinger Health System CorporationParent1123411234PAPA13380</v>
      </c>
      <c r="AJ4700" s="8" t="str">
        <f>IFERROR(IF(_xlfn.XLOOKUP(Export4Q22[[#This Row],[Plan ID]],#REF!,#REF!)=Export4Q22[[#This Row],[Concatenate]],"Same","Change"),"New")</f>
        <v>New</v>
      </c>
    </row>
    <row r="4701" spans="1:36" x14ac:dyDescent="0.25">
      <c r="A4701" s="1">
        <v>63071</v>
      </c>
      <c r="B4701" t="s">
        <v>7753</v>
      </c>
      <c r="C4701" t="s">
        <v>159</v>
      </c>
      <c r="D4701" t="s">
        <v>37</v>
      </c>
      <c r="E4701" t="s">
        <v>160</v>
      </c>
      <c r="F4701" s="1">
        <v>8044</v>
      </c>
      <c r="G4701" t="s">
        <v>7754</v>
      </c>
      <c r="H4701" s="3">
        <v>61069</v>
      </c>
      <c r="I4701" t="s">
        <v>7753</v>
      </c>
      <c r="J4701" s="1">
        <v>341</v>
      </c>
      <c r="K4701" t="s">
        <v>7755</v>
      </c>
      <c r="L4701" s="1">
        <v>356</v>
      </c>
      <c r="M4701" t="s">
        <v>7752</v>
      </c>
      <c r="N4701" s="1">
        <v>3366</v>
      </c>
      <c r="O4701" t="s">
        <v>7729</v>
      </c>
      <c r="P4701" s="1">
        <v>227</v>
      </c>
      <c r="Q4701" t="s">
        <v>7730</v>
      </c>
      <c r="R4701" s="1">
        <v>7237</v>
      </c>
      <c r="S4701" t="s">
        <v>910</v>
      </c>
      <c r="T4701" t="s">
        <v>46</v>
      </c>
      <c r="U4701" t="s">
        <v>47</v>
      </c>
      <c r="V4701" s="1">
        <v>63638</v>
      </c>
      <c r="W4701" t="s">
        <v>313</v>
      </c>
      <c r="X4701" t="s">
        <v>240</v>
      </c>
      <c r="Y4701" s="1">
        <v>3366</v>
      </c>
      <c r="Z4701" t="s">
        <v>7729</v>
      </c>
      <c r="AA4701" t="s">
        <v>48</v>
      </c>
      <c r="AB4701" s="2">
        <v>239537</v>
      </c>
      <c r="AC4701" s="2">
        <v>239537</v>
      </c>
      <c r="AD4701" t="s">
        <v>314</v>
      </c>
      <c r="AE4701" t="s">
        <v>314</v>
      </c>
      <c r="AF4701" s="1">
        <v>19</v>
      </c>
      <c r="AG4701" s="1">
        <v>80</v>
      </c>
      <c r="AH4701" s="1" t="b">
        <f>Export4Q22[[#This Row],[Pharmacy Controller ID]]&lt;&gt;Export4Q22[[#This Row],[Medical Controller ID]]</f>
        <v>1</v>
      </c>
      <c r="AI4701" t="str">
        <f t="shared" si="73"/>
        <v>63071Geisinger Health Plan FamilyHMO - MedicaidFALSEManaged Medicaid8044Geisinger Health Plan Family Formulary61069Geisinger Health Plan Family341Geisinger Health Plan Managed Medicaid356Geisinger Health System Corporation Managed Medicaid PA3366Geisinger Health System Corporation227Geisinger Health Plan7237PerformRxCustomPBM Claims63638State of PennsylvaniaOverride3366Geisinger Health System CorporationParent239537239537PAPA1980</v>
      </c>
      <c r="AJ4701" s="8" t="str">
        <f>IFERROR(IF(_xlfn.XLOOKUP(Export4Q22[[#This Row],[Plan ID]],#REF!,#REF!)=Export4Q22[[#This Row],[Concatenate]],"Same","Change"),"New")</f>
        <v>New</v>
      </c>
    </row>
    <row r="4702" spans="1:36" x14ac:dyDescent="0.25">
      <c r="A4702" s="1">
        <v>151</v>
      </c>
      <c r="B4702" t="s">
        <v>7756</v>
      </c>
      <c r="C4702" t="s">
        <v>195</v>
      </c>
      <c r="D4702" t="s">
        <v>37</v>
      </c>
      <c r="E4702" t="s">
        <v>177</v>
      </c>
      <c r="F4702" s="1">
        <v>8064</v>
      </c>
      <c r="G4702" t="s">
        <v>7757</v>
      </c>
      <c r="H4702" s="3">
        <v>60105</v>
      </c>
      <c r="I4702" t="s">
        <v>7758</v>
      </c>
      <c r="J4702" s="1">
        <v>340</v>
      </c>
      <c r="K4702" t="s">
        <v>7745</v>
      </c>
      <c r="L4702" s="1">
        <v>354</v>
      </c>
      <c r="M4702" t="s">
        <v>7746</v>
      </c>
      <c r="N4702" s="1">
        <v>3366</v>
      </c>
      <c r="O4702" t="s">
        <v>7729</v>
      </c>
      <c r="P4702" s="1">
        <v>227</v>
      </c>
      <c r="Q4702" t="s">
        <v>7730</v>
      </c>
      <c r="R4702" s="1">
        <v>7237</v>
      </c>
      <c r="S4702" t="s">
        <v>910</v>
      </c>
      <c r="T4702" t="s">
        <v>46</v>
      </c>
      <c r="U4702" t="s">
        <v>47</v>
      </c>
      <c r="V4702" s="1">
        <v>3366</v>
      </c>
      <c r="W4702" t="s">
        <v>7729</v>
      </c>
      <c r="X4702" t="s">
        <v>48</v>
      </c>
      <c r="Y4702" s="1">
        <v>3366</v>
      </c>
      <c r="Z4702" t="s">
        <v>7729</v>
      </c>
      <c r="AA4702" t="s">
        <v>48</v>
      </c>
      <c r="AB4702" s="2">
        <v>7402</v>
      </c>
      <c r="AC4702" s="2">
        <v>19215</v>
      </c>
      <c r="AD4702" t="s">
        <v>314</v>
      </c>
      <c r="AE4702" t="s">
        <v>314</v>
      </c>
      <c r="AF4702" s="1">
        <v>133</v>
      </c>
      <c r="AG4702" s="1">
        <v>80</v>
      </c>
      <c r="AH4702" s="1" t="b">
        <f>Export4Q22[[#This Row],[Pharmacy Controller ID]]&lt;&gt;Export4Q22[[#This Row],[Medical Controller ID]]</f>
        <v>0</v>
      </c>
      <c r="AI4702" t="str">
        <f t="shared" si="73"/>
        <v>151Geisinger Health Plan HMOHMOFALSECommercial8064Geisinger Health Plan Traditional Formulary60105Geisinger Health Plan Traditional340Geisinger Health Plan Commercial-HIX354Geisinger Health System Corporation Commercial3366Geisinger Health System Corporation227Geisinger Health Plan7237PerformRxCustomPBM Claims3366Geisinger Health System CorporationParent3366Geisinger Health System CorporationParent740219215PAPA13380</v>
      </c>
      <c r="AJ4702" s="8" t="str">
        <f>IFERROR(IF(_xlfn.XLOOKUP(Export4Q22[[#This Row],[Plan ID]],#REF!,#REF!)=Export4Q22[[#This Row],[Concatenate]],"Same","Change"),"New")</f>
        <v>New</v>
      </c>
    </row>
    <row r="4703" spans="1:36" x14ac:dyDescent="0.25">
      <c r="A4703" s="1">
        <v>5454</v>
      </c>
      <c r="B4703" t="s">
        <v>7759</v>
      </c>
      <c r="C4703" t="s">
        <v>192</v>
      </c>
      <c r="D4703" t="s">
        <v>37</v>
      </c>
      <c r="E4703" t="s">
        <v>177</v>
      </c>
      <c r="F4703" s="1">
        <v>8064</v>
      </c>
      <c r="G4703" t="s">
        <v>7757</v>
      </c>
      <c r="H4703" s="3">
        <v>60105</v>
      </c>
      <c r="I4703" t="s">
        <v>7758</v>
      </c>
      <c r="J4703" s="1">
        <v>340</v>
      </c>
      <c r="K4703" t="s">
        <v>7745</v>
      </c>
      <c r="L4703" s="1">
        <v>354</v>
      </c>
      <c r="M4703" t="s">
        <v>7746</v>
      </c>
      <c r="N4703" s="1">
        <v>3366</v>
      </c>
      <c r="O4703" t="s">
        <v>7729</v>
      </c>
      <c r="P4703" s="1">
        <v>227</v>
      </c>
      <c r="Q4703" t="s">
        <v>7730</v>
      </c>
      <c r="R4703" s="1">
        <v>7237</v>
      </c>
      <c r="S4703" t="s">
        <v>910</v>
      </c>
      <c r="T4703" t="s">
        <v>46</v>
      </c>
      <c r="U4703" t="s">
        <v>47</v>
      </c>
      <c r="V4703" s="1">
        <v>3366</v>
      </c>
      <c r="W4703" t="s">
        <v>7729</v>
      </c>
      <c r="X4703" t="s">
        <v>48</v>
      </c>
      <c r="Y4703" s="1">
        <v>3366</v>
      </c>
      <c r="Z4703" t="s">
        <v>7729</v>
      </c>
      <c r="AA4703" t="s">
        <v>48</v>
      </c>
      <c r="AB4703" s="2">
        <v>26762</v>
      </c>
      <c r="AC4703" s="2">
        <v>69466</v>
      </c>
      <c r="AD4703" t="s">
        <v>314</v>
      </c>
      <c r="AE4703" t="s">
        <v>314</v>
      </c>
      <c r="AF4703" s="1">
        <v>133</v>
      </c>
      <c r="AG4703" s="1">
        <v>80</v>
      </c>
      <c r="AH4703" s="1" t="b">
        <f>Export4Q22[[#This Row],[Pharmacy Controller ID]]&lt;&gt;Export4Q22[[#This Row],[Medical Controller ID]]</f>
        <v>0</v>
      </c>
      <c r="AI4703" t="str">
        <f t="shared" si="73"/>
        <v>5454Geisinger Health Plan PPOPPOFALSECommercial8064Geisinger Health Plan Traditional Formulary60105Geisinger Health Plan Traditional340Geisinger Health Plan Commercial-HIX354Geisinger Health System Corporation Commercial3366Geisinger Health System Corporation227Geisinger Health Plan7237PerformRxCustomPBM Claims3366Geisinger Health System CorporationParent3366Geisinger Health System CorporationParent2676269466PAPA13380</v>
      </c>
      <c r="AJ4703" s="8" t="str">
        <f>IFERROR(IF(_xlfn.XLOOKUP(Export4Q22[[#This Row],[Plan ID]],#REF!,#REF!)=Export4Q22[[#This Row],[Concatenate]],"Same","Change"),"New")</f>
        <v>New</v>
      </c>
    </row>
    <row r="4704" spans="1:36" x14ac:dyDescent="0.25">
      <c r="A4704" s="1">
        <v>70260</v>
      </c>
      <c r="B4704" t="s">
        <v>7760</v>
      </c>
      <c r="C4704" t="s">
        <v>197</v>
      </c>
      <c r="D4704" t="s">
        <v>37</v>
      </c>
      <c r="E4704" t="s">
        <v>177</v>
      </c>
      <c r="F4704" s="1">
        <v>8064</v>
      </c>
      <c r="G4704" t="s">
        <v>7757</v>
      </c>
      <c r="H4704" s="3">
        <v>60105</v>
      </c>
      <c r="I4704" t="s">
        <v>7758</v>
      </c>
      <c r="J4704" s="1">
        <v>340</v>
      </c>
      <c r="K4704" t="s">
        <v>7745</v>
      </c>
      <c r="L4704" s="1">
        <v>354</v>
      </c>
      <c r="M4704" t="s">
        <v>7746</v>
      </c>
      <c r="N4704" s="1">
        <v>3366</v>
      </c>
      <c r="O4704" t="s">
        <v>7729</v>
      </c>
      <c r="P4704" s="1">
        <v>227</v>
      </c>
      <c r="Q4704" t="s">
        <v>7730</v>
      </c>
      <c r="R4704" s="1">
        <v>7237</v>
      </c>
      <c r="S4704" t="s">
        <v>910</v>
      </c>
      <c r="T4704" t="s">
        <v>46</v>
      </c>
      <c r="U4704" t="s">
        <v>47</v>
      </c>
      <c r="V4704" s="1">
        <v>3366</v>
      </c>
      <c r="W4704" t="s">
        <v>7729</v>
      </c>
      <c r="X4704" t="s">
        <v>48</v>
      </c>
      <c r="Y4704" s="1">
        <v>3366</v>
      </c>
      <c r="Z4704" t="s">
        <v>7729</v>
      </c>
      <c r="AA4704" t="s">
        <v>48</v>
      </c>
      <c r="AB4704" s="2">
        <v>4553</v>
      </c>
      <c r="AC4704" s="2">
        <v>11818</v>
      </c>
      <c r="AD4704" t="s">
        <v>314</v>
      </c>
      <c r="AE4704" t="s">
        <v>314</v>
      </c>
      <c r="AF4704" s="1">
        <v>133</v>
      </c>
      <c r="AG4704" s="1">
        <v>80</v>
      </c>
      <c r="AH4704" s="1" t="b">
        <f>Export4Q22[[#This Row],[Pharmacy Controller ID]]&lt;&gt;Export4Q22[[#This Row],[Medical Controller ID]]</f>
        <v>0</v>
      </c>
      <c r="AI4704" t="str">
        <f t="shared" si="73"/>
        <v>70260Geisinger Health Plan POSPOSFALSECommercial8064Geisinger Health Plan Traditional Formulary60105Geisinger Health Plan Traditional340Geisinger Health Plan Commercial-HIX354Geisinger Health System Corporation Commercial3366Geisinger Health System Corporation227Geisinger Health Plan7237PerformRxCustomPBM Claims3366Geisinger Health System CorporationParent3366Geisinger Health System CorporationParent455311818PAPA13380</v>
      </c>
      <c r="AJ4704" s="8" t="str">
        <f>IFERROR(IF(_xlfn.XLOOKUP(Export4Q22[[#This Row],[Plan ID]],#REF!,#REF!)=Export4Q22[[#This Row],[Concatenate]],"Same","Change"),"New")</f>
        <v>New</v>
      </c>
    </row>
    <row r="4705" spans="1:36" x14ac:dyDescent="0.25">
      <c r="A4705" s="1">
        <v>6446</v>
      </c>
      <c r="B4705" t="s">
        <v>7761</v>
      </c>
      <c r="C4705" t="s">
        <v>195</v>
      </c>
      <c r="D4705" t="s">
        <v>37</v>
      </c>
      <c r="E4705" t="s">
        <v>177</v>
      </c>
      <c r="F4705" s="1">
        <v>6735</v>
      </c>
      <c r="G4705" t="s">
        <v>7762</v>
      </c>
      <c r="H4705" s="3">
        <v>59946</v>
      </c>
      <c r="I4705" t="s">
        <v>7763</v>
      </c>
      <c r="J4705" s="1">
        <v>340</v>
      </c>
      <c r="K4705" t="s">
        <v>7745</v>
      </c>
      <c r="L4705" s="1">
        <v>354</v>
      </c>
      <c r="M4705" t="s">
        <v>7746</v>
      </c>
      <c r="N4705" s="1">
        <v>3366</v>
      </c>
      <c r="O4705" t="s">
        <v>7729</v>
      </c>
      <c r="P4705" s="1">
        <v>227</v>
      </c>
      <c r="Q4705" t="s">
        <v>7730</v>
      </c>
      <c r="R4705" s="1">
        <v>7237</v>
      </c>
      <c r="S4705" t="s">
        <v>910</v>
      </c>
      <c r="T4705" t="s">
        <v>46</v>
      </c>
      <c r="U4705" t="s">
        <v>47</v>
      </c>
      <c r="V4705" s="1">
        <v>3366</v>
      </c>
      <c r="W4705" t="s">
        <v>7729</v>
      </c>
      <c r="X4705" t="s">
        <v>48</v>
      </c>
      <c r="Y4705" s="1">
        <v>3366</v>
      </c>
      <c r="Z4705" t="s">
        <v>7729</v>
      </c>
      <c r="AA4705" t="s">
        <v>48</v>
      </c>
      <c r="AB4705" s="2">
        <v>2737</v>
      </c>
      <c r="AC4705" s="2">
        <v>7106</v>
      </c>
      <c r="AD4705" t="s">
        <v>314</v>
      </c>
      <c r="AE4705" t="s">
        <v>314</v>
      </c>
      <c r="AF4705" s="1">
        <v>133</v>
      </c>
      <c r="AG4705" s="1">
        <v>80</v>
      </c>
      <c r="AH4705" s="1" t="b">
        <f>Export4Q22[[#This Row],[Pharmacy Controller ID]]&lt;&gt;Export4Q22[[#This Row],[Medical Controller ID]]</f>
        <v>0</v>
      </c>
      <c r="AI4705" t="str">
        <f t="shared" si="73"/>
        <v>6446Geisinger Health Plan Three Tier HMOHMOFALSECommercial6735Geisinger Health Plan Triple Choice Formulary59946Geisinger Health Plan Triple Choice340Geisinger Health Plan Commercial-HIX354Geisinger Health System Corporation Commercial3366Geisinger Health System Corporation227Geisinger Health Plan7237PerformRxCustomPBM Claims3366Geisinger Health System CorporationParent3366Geisinger Health System CorporationParent27377106PAPA13380</v>
      </c>
      <c r="AJ4705" s="8" t="str">
        <f>IFERROR(IF(_xlfn.XLOOKUP(Export4Q22[[#This Row],[Plan ID]],#REF!,#REF!)=Export4Q22[[#This Row],[Concatenate]],"Same","Change"),"New")</f>
        <v>New</v>
      </c>
    </row>
    <row r="4706" spans="1:36" x14ac:dyDescent="0.25">
      <c r="A4706" s="1">
        <v>70261</v>
      </c>
      <c r="B4706" t="s">
        <v>7764</v>
      </c>
      <c r="C4706" t="s">
        <v>197</v>
      </c>
      <c r="D4706" t="s">
        <v>37</v>
      </c>
      <c r="E4706" t="s">
        <v>177</v>
      </c>
      <c r="F4706" s="1">
        <v>6735</v>
      </c>
      <c r="G4706" t="s">
        <v>7762</v>
      </c>
      <c r="H4706" s="3">
        <v>59946</v>
      </c>
      <c r="I4706" t="s">
        <v>7763</v>
      </c>
      <c r="J4706" s="1">
        <v>340</v>
      </c>
      <c r="K4706" t="s">
        <v>7745</v>
      </c>
      <c r="L4706" s="1">
        <v>354</v>
      </c>
      <c r="M4706" t="s">
        <v>7746</v>
      </c>
      <c r="N4706" s="1">
        <v>3366</v>
      </c>
      <c r="O4706" t="s">
        <v>7729</v>
      </c>
      <c r="P4706" s="1">
        <v>227</v>
      </c>
      <c r="Q4706" t="s">
        <v>7730</v>
      </c>
      <c r="R4706" s="1">
        <v>7237</v>
      </c>
      <c r="S4706" t="s">
        <v>910</v>
      </c>
      <c r="T4706" t="s">
        <v>46</v>
      </c>
      <c r="U4706" t="s">
        <v>47</v>
      </c>
      <c r="V4706" s="1">
        <v>3366</v>
      </c>
      <c r="W4706" t="s">
        <v>7729</v>
      </c>
      <c r="X4706" t="s">
        <v>48</v>
      </c>
      <c r="Y4706" s="1">
        <v>3366</v>
      </c>
      <c r="Z4706" t="s">
        <v>7729</v>
      </c>
      <c r="AA4706" t="s">
        <v>48</v>
      </c>
      <c r="AB4706" s="2">
        <v>1683</v>
      </c>
      <c r="AC4706" s="2">
        <v>4371</v>
      </c>
      <c r="AD4706" t="s">
        <v>314</v>
      </c>
      <c r="AE4706" t="s">
        <v>314</v>
      </c>
      <c r="AF4706" s="1">
        <v>133</v>
      </c>
      <c r="AG4706" s="1">
        <v>80</v>
      </c>
      <c r="AH4706" s="1" t="b">
        <f>Export4Q22[[#This Row],[Pharmacy Controller ID]]&lt;&gt;Export4Q22[[#This Row],[Medical Controller ID]]</f>
        <v>0</v>
      </c>
      <c r="AI4706" t="str">
        <f t="shared" si="73"/>
        <v>70261Geisinger Health Plan Three Tier POSPOSFALSECommercial6735Geisinger Health Plan Triple Choice Formulary59946Geisinger Health Plan Triple Choice340Geisinger Health Plan Commercial-HIX354Geisinger Health System Corporation Commercial3366Geisinger Health System Corporation227Geisinger Health Plan7237PerformRxCustomPBM Claims3366Geisinger Health System CorporationParent3366Geisinger Health System CorporationParent16834371PAPA13380</v>
      </c>
      <c r="AJ4706" s="8" t="str">
        <f>IFERROR(IF(_xlfn.XLOOKUP(Export4Q22[[#This Row],[Plan ID]],#REF!,#REF!)=Export4Q22[[#This Row],[Concatenate]],"Same","Change"),"New")</f>
        <v>New</v>
      </c>
    </row>
    <row r="4707" spans="1:36" x14ac:dyDescent="0.25">
      <c r="A4707" s="1">
        <v>70262</v>
      </c>
      <c r="B4707" t="s">
        <v>7765</v>
      </c>
      <c r="C4707" t="s">
        <v>192</v>
      </c>
      <c r="D4707" t="s">
        <v>37</v>
      </c>
      <c r="E4707" t="s">
        <v>177</v>
      </c>
      <c r="F4707" s="1">
        <v>6735</v>
      </c>
      <c r="G4707" t="s">
        <v>7762</v>
      </c>
      <c r="H4707" s="3">
        <v>59946</v>
      </c>
      <c r="I4707" t="s">
        <v>7763</v>
      </c>
      <c r="J4707" s="1">
        <v>340</v>
      </c>
      <c r="K4707" t="s">
        <v>7745</v>
      </c>
      <c r="L4707" s="1">
        <v>354</v>
      </c>
      <c r="M4707" t="s">
        <v>7746</v>
      </c>
      <c r="N4707" s="1">
        <v>3366</v>
      </c>
      <c r="O4707" t="s">
        <v>7729</v>
      </c>
      <c r="P4707" s="1">
        <v>227</v>
      </c>
      <c r="Q4707" t="s">
        <v>7730</v>
      </c>
      <c r="R4707" s="1">
        <v>7237</v>
      </c>
      <c r="S4707" t="s">
        <v>910</v>
      </c>
      <c r="T4707" t="s">
        <v>46</v>
      </c>
      <c r="U4707" t="s">
        <v>47</v>
      </c>
      <c r="V4707" s="1">
        <v>3366</v>
      </c>
      <c r="W4707" t="s">
        <v>7729</v>
      </c>
      <c r="X4707" t="s">
        <v>48</v>
      </c>
      <c r="Y4707" s="1">
        <v>3366</v>
      </c>
      <c r="Z4707" t="s">
        <v>7729</v>
      </c>
      <c r="AA4707" t="s">
        <v>48</v>
      </c>
      <c r="AB4707" s="2">
        <v>9899</v>
      </c>
      <c r="AC4707" s="2">
        <v>25692</v>
      </c>
      <c r="AD4707" t="s">
        <v>314</v>
      </c>
      <c r="AE4707" t="s">
        <v>314</v>
      </c>
      <c r="AF4707" s="1">
        <v>133</v>
      </c>
      <c r="AG4707" s="1">
        <v>80</v>
      </c>
      <c r="AH4707" s="1" t="b">
        <f>Export4Q22[[#This Row],[Pharmacy Controller ID]]&lt;&gt;Export4Q22[[#This Row],[Medical Controller ID]]</f>
        <v>0</v>
      </c>
      <c r="AI4707" t="str">
        <f t="shared" si="73"/>
        <v>70262Geisinger Health Plan Three Tier PPOPPOFALSECommercial6735Geisinger Health Plan Triple Choice Formulary59946Geisinger Health Plan Triple Choice340Geisinger Health Plan Commercial-HIX354Geisinger Health System Corporation Commercial3366Geisinger Health System Corporation227Geisinger Health Plan7237PerformRxCustomPBM Claims3366Geisinger Health System CorporationParent3366Geisinger Health System CorporationParent989925692PAPA13380</v>
      </c>
      <c r="AJ4707" s="8" t="str">
        <f>IFERROR(IF(_xlfn.XLOOKUP(Export4Q22[[#This Row],[Plan ID]],#REF!,#REF!)=Export4Q22[[#This Row],[Concatenate]],"Same","Change"),"New")</f>
        <v>New</v>
      </c>
    </row>
    <row r="4708" spans="1:36" x14ac:dyDescent="0.25">
      <c r="A4708" s="1">
        <v>70459</v>
      </c>
      <c r="B4708" t="s">
        <v>7766</v>
      </c>
      <c r="C4708" t="s">
        <v>551</v>
      </c>
      <c r="D4708" t="s">
        <v>37</v>
      </c>
      <c r="E4708" t="s">
        <v>38</v>
      </c>
      <c r="F4708" s="1">
        <v>7253</v>
      </c>
      <c r="G4708" t="s">
        <v>7767</v>
      </c>
      <c r="H4708" s="3">
        <v>64062</v>
      </c>
      <c r="I4708" t="s">
        <v>7767</v>
      </c>
      <c r="J4708" s="1"/>
      <c r="L4708" s="1">
        <v>357</v>
      </c>
      <c r="M4708" t="s">
        <v>7728</v>
      </c>
      <c r="N4708" s="1">
        <v>3366</v>
      </c>
      <c r="O4708" t="s">
        <v>7729</v>
      </c>
      <c r="P4708" s="1">
        <v>227</v>
      </c>
      <c r="Q4708" t="s">
        <v>7730</v>
      </c>
      <c r="R4708" s="1"/>
      <c r="U4708" t="s">
        <v>551</v>
      </c>
      <c r="V4708" s="1"/>
      <c r="X4708" t="s">
        <v>183</v>
      </c>
      <c r="Y4708" s="1">
        <v>3366</v>
      </c>
      <c r="Z4708" t="s">
        <v>7729</v>
      </c>
      <c r="AA4708" t="s">
        <v>48</v>
      </c>
      <c r="AB4708" s="2">
        <v>0</v>
      </c>
      <c r="AC4708" s="2">
        <v>1744</v>
      </c>
      <c r="AE4708" t="s">
        <v>314</v>
      </c>
      <c r="AF4708" s="1"/>
      <c r="AG4708" s="1">
        <v>80</v>
      </c>
      <c r="AH4708" s="1" t="b">
        <f>Export4Q22[[#This Row],[Pharmacy Controller ID]]&lt;&gt;Export4Q22[[#This Row],[Medical Controller ID]]</f>
        <v>1</v>
      </c>
      <c r="AI4708" t="str">
        <f t="shared" si="73"/>
        <v>70459Geisinger Gold Classic Advantage MA OnlyMAFALSEMedicare7253Geisinger Health System Corporation Medicare MA Only64062Geisinger Health System Corporation Medicare MA Only357Geisinger Health System Corporation Medicare3366Geisinger Health System Corporation227Geisinger Health PlanMAPBM3366Geisinger Health System CorporationParent01744PA80</v>
      </c>
      <c r="AJ4708" s="8" t="str">
        <f>IFERROR(IF(_xlfn.XLOOKUP(Export4Q22[[#This Row],[Plan ID]],#REF!,#REF!)=Export4Q22[[#This Row],[Concatenate]],"Same","Change"),"New")</f>
        <v>New</v>
      </c>
    </row>
    <row r="4709" spans="1:36" x14ac:dyDescent="0.25">
      <c r="A4709" s="1">
        <v>70462</v>
      </c>
      <c r="B4709" t="s">
        <v>7768</v>
      </c>
      <c r="C4709" t="s">
        <v>551</v>
      </c>
      <c r="D4709" t="s">
        <v>37</v>
      </c>
      <c r="E4709" t="s">
        <v>38</v>
      </c>
      <c r="F4709" s="1">
        <v>7253</v>
      </c>
      <c r="G4709" t="s">
        <v>7767</v>
      </c>
      <c r="H4709" s="3">
        <v>64062</v>
      </c>
      <c r="I4709" t="s">
        <v>7767</v>
      </c>
      <c r="J4709" s="1"/>
      <c r="L4709" s="1">
        <v>357</v>
      </c>
      <c r="M4709" t="s">
        <v>7728</v>
      </c>
      <c r="N4709" s="1">
        <v>3366</v>
      </c>
      <c r="O4709" t="s">
        <v>7729</v>
      </c>
      <c r="P4709" s="1">
        <v>227</v>
      </c>
      <c r="Q4709" t="s">
        <v>7730</v>
      </c>
      <c r="R4709" s="1"/>
      <c r="U4709" t="s">
        <v>551</v>
      </c>
      <c r="V4709" s="1"/>
      <c r="X4709" t="s">
        <v>183</v>
      </c>
      <c r="Y4709" s="1">
        <v>3366</v>
      </c>
      <c r="Z4709" t="s">
        <v>7729</v>
      </c>
      <c r="AA4709" t="s">
        <v>48</v>
      </c>
      <c r="AB4709" s="2">
        <v>0</v>
      </c>
      <c r="AC4709" s="2">
        <v>0</v>
      </c>
      <c r="AE4709" t="s">
        <v>314</v>
      </c>
      <c r="AF4709" s="1"/>
      <c r="AG4709" s="1">
        <v>80</v>
      </c>
      <c r="AH4709" s="1" t="b">
        <f>Export4Q22[[#This Row],[Pharmacy Controller ID]]&lt;&gt;Export4Q22[[#This Row],[Medical Controller ID]]</f>
        <v>1</v>
      </c>
      <c r="AI4709" t="str">
        <f t="shared" si="73"/>
        <v>70462Geisinger Gold Classic MA OnlyMAFALSEMedicare7253Geisinger Health System Corporation Medicare MA Only64062Geisinger Health System Corporation Medicare MA Only357Geisinger Health System Corporation Medicare3366Geisinger Health System Corporation227Geisinger Health PlanMAPBM3366Geisinger Health System CorporationParent00PA80</v>
      </c>
      <c r="AJ4709" s="8" t="str">
        <f>IFERROR(IF(_xlfn.XLOOKUP(Export4Q22[[#This Row],[Plan ID]],#REF!,#REF!)=Export4Q22[[#This Row],[Concatenate]],"Same","Change"),"New")</f>
        <v>New</v>
      </c>
    </row>
    <row r="4710" spans="1:36" x14ac:dyDescent="0.25">
      <c r="A4710" s="1">
        <v>63264</v>
      </c>
      <c r="B4710" t="s">
        <v>7769</v>
      </c>
      <c r="C4710" t="s">
        <v>1148</v>
      </c>
      <c r="D4710" t="s">
        <v>37</v>
      </c>
      <c r="E4710" t="s">
        <v>327</v>
      </c>
      <c r="F4710" s="1">
        <v>4195</v>
      </c>
      <c r="G4710" t="s">
        <v>7770</v>
      </c>
      <c r="H4710" s="3">
        <v>61233</v>
      </c>
      <c r="I4710" t="s">
        <v>7771</v>
      </c>
      <c r="J4710" s="1">
        <v>340</v>
      </c>
      <c r="K4710" t="s">
        <v>7745</v>
      </c>
      <c r="L4710" s="1">
        <v>355</v>
      </c>
      <c r="M4710" t="s">
        <v>7772</v>
      </c>
      <c r="N4710" s="1">
        <v>3366</v>
      </c>
      <c r="O4710" t="s">
        <v>7729</v>
      </c>
      <c r="P4710" s="1">
        <v>227</v>
      </c>
      <c r="Q4710" t="s">
        <v>7730</v>
      </c>
      <c r="R4710" s="1">
        <v>7237</v>
      </c>
      <c r="S4710" t="s">
        <v>910</v>
      </c>
      <c r="T4710" t="s">
        <v>46</v>
      </c>
      <c r="U4710" t="s">
        <v>47</v>
      </c>
      <c r="V4710" s="1">
        <v>3366</v>
      </c>
      <c r="W4710" t="s">
        <v>7729</v>
      </c>
      <c r="X4710" t="s">
        <v>48</v>
      </c>
      <c r="Y4710" s="1">
        <v>3366</v>
      </c>
      <c r="Z4710" t="s">
        <v>7729</v>
      </c>
      <c r="AA4710" t="s">
        <v>48</v>
      </c>
      <c r="AB4710" s="2">
        <v>1138</v>
      </c>
      <c r="AC4710" s="2">
        <v>1138</v>
      </c>
      <c r="AD4710" t="s">
        <v>314</v>
      </c>
      <c r="AE4710" t="s">
        <v>314</v>
      </c>
      <c r="AF4710" s="1">
        <v>133</v>
      </c>
      <c r="AG4710" s="1">
        <v>80</v>
      </c>
      <c r="AH4710" s="1" t="b">
        <f>Export4Q22[[#This Row],[Pharmacy Controller ID]]&lt;&gt;Export4Q22[[#This Row],[Medical Controller ID]]</f>
        <v>0</v>
      </c>
      <c r="AI4710" t="str">
        <f t="shared" si="73"/>
        <v>63264Geisinger Health Plan POS HIXPOS-HIXFALSEHealth Exchange4195Geisinger Health Plan HIX61233Geisinger Marketplace Formulary340Geisinger Health Plan Commercial-HIX355Geisinger Health System Corporation Health Exchange3366Geisinger Health System Corporation227Geisinger Health Plan7237PerformRxCustomPBM Claims3366Geisinger Health System CorporationParent3366Geisinger Health System CorporationParent11381138PAPA13380</v>
      </c>
      <c r="AJ4710" s="8" t="str">
        <f>IFERROR(IF(_xlfn.XLOOKUP(Export4Q22[[#This Row],[Plan ID]],#REF!,#REF!)=Export4Q22[[#This Row],[Concatenate]],"Same","Change"),"New")</f>
        <v>New</v>
      </c>
    </row>
    <row r="4711" spans="1:36" x14ac:dyDescent="0.25">
      <c r="A4711" s="1">
        <v>65361</v>
      </c>
      <c r="B4711" t="s">
        <v>7773</v>
      </c>
      <c r="C4711" t="s">
        <v>326</v>
      </c>
      <c r="D4711" t="s">
        <v>37</v>
      </c>
      <c r="E4711" t="s">
        <v>327</v>
      </c>
      <c r="F4711" s="1">
        <v>4195</v>
      </c>
      <c r="G4711" t="s">
        <v>7770</v>
      </c>
      <c r="H4711" s="3">
        <v>61233</v>
      </c>
      <c r="I4711" t="s">
        <v>7771</v>
      </c>
      <c r="J4711" s="1">
        <v>340</v>
      </c>
      <c r="K4711" t="s">
        <v>7745</v>
      </c>
      <c r="L4711" s="1">
        <v>355</v>
      </c>
      <c r="M4711" t="s">
        <v>7772</v>
      </c>
      <c r="N4711" s="1">
        <v>3366</v>
      </c>
      <c r="O4711" t="s">
        <v>7729</v>
      </c>
      <c r="P4711" s="1">
        <v>227</v>
      </c>
      <c r="Q4711" t="s">
        <v>7730</v>
      </c>
      <c r="R4711" s="1">
        <v>7237</v>
      </c>
      <c r="S4711" t="s">
        <v>910</v>
      </c>
      <c r="T4711" t="s">
        <v>46</v>
      </c>
      <c r="U4711" t="s">
        <v>47</v>
      </c>
      <c r="V4711" s="1">
        <v>3366</v>
      </c>
      <c r="W4711" t="s">
        <v>7729</v>
      </c>
      <c r="X4711" t="s">
        <v>48</v>
      </c>
      <c r="Y4711" s="1">
        <v>3366</v>
      </c>
      <c r="Z4711" t="s">
        <v>7729</v>
      </c>
      <c r="AA4711" t="s">
        <v>48</v>
      </c>
      <c r="AB4711" s="2">
        <v>10384</v>
      </c>
      <c r="AC4711" s="2">
        <v>10384</v>
      </c>
      <c r="AD4711" t="s">
        <v>314</v>
      </c>
      <c r="AE4711" t="s">
        <v>314</v>
      </c>
      <c r="AF4711" s="1">
        <v>133</v>
      </c>
      <c r="AG4711" s="1">
        <v>80</v>
      </c>
      <c r="AH4711" s="1" t="b">
        <f>Export4Q22[[#This Row],[Pharmacy Controller ID]]&lt;&gt;Export4Q22[[#This Row],[Medical Controller ID]]</f>
        <v>0</v>
      </c>
      <c r="AI4711" t="str">
        <f t="shared" si="73"/>
        <v>65361Geisinger Health Plan HMO HIXHMO-HIXFALSEHealth Exchange4195Geisinger Health Plan HIX61233Geisinger Marketplace Formulary340Geisinger Health Plan Commercial-HIX355Geisinger Health System Corporation Health Exchange3366Geisinger Health System Corporation227Geisinger Health Plan7237PerformRxCustomPBM Claims3366Geisinger Health System CorporationParent3366Geisinger Health System CorporationParent1038410384PAPA13380</v>
      </c>
      <c r="AJ4711" s="8" t="str">
        <f>IFERROR(IF(_xlfn.XLOOKUP(Export4Q22[[#This Row],[Plan ID]],#REF!,#REF!)=Export4Q22[[#This Row],[Concatenate]],"Same","Change"),"New")</f>
        <v>New</v>
      </c>
    </row>
    <row r="4712" spans="1:36" x14ac:dyDescent="0.25">
      <c r="A4712" s="1">
        <v>69599</v>
      </c>
      <c r="B4712" t="s">
        <v>7774</v>
      </c>
      <c r="C4712" t="s">
        <v>345</v>
      </c>
      <c r="D4712" t="s">
        <v>37</v>
      </c>
      <c r="E4712" t="s">
        <v>327</v>
      </c>
      <c r="F4712" s="1">
        <v>4195</v>
      </c>
      <c r="G4712" t="s">
        <v>7770</v>
      </c>
      <c r="H4712" s="3">
        <v>61233</v>
      </c>
      <c r="I4712" t="s">
        <v>7771</v>
      </c>
      <c r="J4712" s="1">
        <v>340</v>
      </c>
      <c r="K4712" t="s">
        <v>7745</v>
      </c>
      <c r="L4712" s="1">
        <v>355</v>
      </c>
      <c r="M4712" t="s">
        <v>7772</v>
      </c>
      <c r="N4712" s="1">
        <v>3366</v>
      </c>
      <c r="O4712" t="s">
        <v>7729</v>
      </c>
      <c r="P4712" s="1">
        <v>227</v>
      </c>
      <c r="Q4712" t="s">
        <v>7730</v>
      </c>
      <c r="R4712" s="1">
        <v>7237</v>
      </c>
      <c r="S4712" t="s">
        <v>910</v>
      </c>
      <c r="T4712" t="s">
        <v>46</v>
      </c>
      <c r="U4712" t="s">
        <v>47</v>
      </c>
      <c r="V4712" s="1">
        <v>3366</v>
      </c>
      <c r="W4712" t="s">
        <v>7729</v>
      </c>
      <c r="X4712" t="s">
        <v>48</v>
      </c>
      <c r="Y4712" s="1">
        <v>3366</v>
      </c>
      <c r="Z4712" t="s">
        <v>7729</v>
      </c>
      <c r="AA4712" t="s">
        <v>48</v>
      </c>
      <c r="AB4712" s="2">
        <v>3357</v>
      </c>
      <c r="AC4712" s="2">
        <v>3357</v>
      </c>
      <c r="AD4712" t="s">
        <v>314</v>
      </c>
      <c r="AE4712" t="s">
        <v>314</v>
      </c>
      <c r="AF4712" s="1">
        <v>133</v>
      </c>
      <c r="AG4712" s="1">
        <v>80</v>
      </c>
      <c r="AH4712" s="1" t="b">
        <f>Export4Q22[[#This Row],[Pharmacy Controller ID]]&lt;&gt;Export4Q22[[#This Row],[Medical Controller ID]]</f>
        <v>0</v>
      </c>
      <c r="AI4712" t="str">
        <f t="shared" si="73"/>
        <v>69599Geisinger Health Plan PPO-HIXPPO-HIXFALSEHealth Exchange4195Geisinger Health Plan HIX61233Geisinger Marketplace Formulary340Geisinger Health Plan Commercial-HIX355Geisinger Health System Corporation Health Exchange3366Geisinger Health System Corporation227Geisinger Health Plan7237PerformRxCustomPBM Claims3366Geisinger Health System CorporationParent3366Geisinger Health System CorporationParent33573357PAPA13380</v>
      </c>
      <c r="AJ4712" s="8" t="str">
        <f>IFERROR(IF(_xlfn.XLOOKUP(Export4Q22[[#This Row],[Plan ID]],#REF!,#REF!)=Export4Q22[[#This Row],[Concatenate]],"Same","Change"),"New")</f>
        <v>New</v>
      </c>
    </row>
    <row r="4713" spans="1:36" x14ac:dyDescent="0.25">
      <c r="A4713" s="1">
        <v>66196</v>
      </c>
      <c r="B4713" t="s">
        <v>7775</v>
      </c>
      <c r="C4713" t="s">
        <v>994</v>
      </c>
      <c r="D4713" t="s">
        <v>995</v>
      </c>
      <c r="E4713" t="s">
        <v>177</v>
      </c>
      <c r="F4713" s="1">
        <v>4421</v>
      </c>
      <c r="G4713" t="s">
        <v>7776</v>
      </c>
      <c r="H4713" s="3">
        <v>62014</v>
      </c>
      <c r="I4713" t="s">
        <v>7775</v>
      </c>
      <c r="J4713" s="1">
        <v>343</v>
      </c>
      <c r="K4713" t="s">
        <v>7775</v>
      </c>
      <c r="L4713" s="1"/>
      <c r="N4713" s="1"/>
      <c r="P4713" s="1">
        <v>228</v>
      </c>
      <c r="Q4713" t="s">
        <v>3880</v>
      </c>
      <c r="R4713" s="1">
        <v>5376</v>
      </c>
      <c r="S4713" t="s">
        <v>13976</v>
      </c>
      <c r="T4713" t="s">
        <v>1000</v>
      </c>
      <c r="U4713" t="s">
        <v>182</v>
      </c>
      <c r="V4713" s="1">
        <v>5376</v>
      </c>
      <c r="W4713" t="s">
        <v>13976</v>
      </c>
      <c r="X4713" t="s">
        <v>183</v>
      </c>
      <c r="Y4713" s="1"/>
      <c r="AA4713" t="s">
        <v>150</v>
      </c>
      <c r="AB4713" s="2">
        <v>0</v>
      </c>
      <c r="AC4713" s="2">
        <v>0</v>
      </c>
      <c r="AD4713" t="s">
        <v>2243</v>
      </c>
      <c r="AF4713" s="1">
        <v>329</v>
      </c>
      <c r="AG4713" s="1"/>
      <c r="AH4713" s="1" t="b">
        <f>Export4Q22[[#This Row],[Pharmacy Controller ID]]&lt;&gt;Export4Q22[[#This Row],[Medical Controller ID]]</f>
        <v>1</v>
      </c>
      <c r="AI4713" t="str">
        <f t="shared" si="73"/>
        <v>66196General Prescription ProgramsPBM OfferingTRUECommercial4421General Prescription Programs Formulary62014General Prescription Programs343General Prescription Programs228General Pharmaceutical Benefits5376Global Pharmaceutical BenefitsNationalPBM Controlled5376Global Pharmaceutical BenefitsPBM00AK,AL,AR,AZ,CA,CO,CT,DC,DE,FL,GA,GU,HI,IA,ID,IL,IN,KS,KY,LA,MA,MD,ME,MI,MN,MO,MS,MT,NC,ND,NE,NH,NJ,NM,NV,NY,OH,OK,OR,PA,PR,RI,SC,SD,TN,TX,UT,VA,VT,WA,WI,WV,WY329</v>
      </c>
      <c r="AJ4713" s="8" t="str">
        <f>IFERROR(IF(_xlfn.XLOOKUP(Export4Q22[[#This Row],[Plan ID]],#REF!,#REF!)=Export4Q22[[#This Row],[Concatenate]],"Same","Change"),"New")</f>
        <v>New</v>
      </c>
    </row>
    <row r="4714" spans="1:36" x14ac:dyDescent="0.25">
      <c r="A4714" s="1">
        <v>3773</v>
      </c>
      <c r="B4714" t="s">
        <v>7777</v>
      </c>
      <c r="C4714" t="s">
        <v>899</v>
      </c>
      <c r="D4714" t="s">
        <v>37</v>
      </c>
      <c r="E4714" t="s">
        <v>899</v>
      </c>
      <c r="F4714" s="1">
        <v>7714</v>
      </c>
      <c r="G4714" t="s">
        <v>7778</v>
      </c>
      <c r="H4714" s="3">
        <v>59631</v>
      </c>
      <c r="I4714" t="s">
        <v>7779</v>
      </c>
      <c r="J4714" s="1">
        <v>729</v>
      </c>
      <c r="K4714" t="s">
        <v>7780</v>
      </c>
      <c r="L4714" s="1">
        <v>762</v>
      </c>
      <c r="M4714" t="s">
        <v>7781</v>
      </c>
      <c r="N4714" s="1">
        <v>63608</v>
      </c>
      <c r="O4714" t="s">
        <v>701</v>
      </c>
      <c r="P4714" s="1">
        <v>463</v>
      </c>
      <c r="Q4714" t="s">
        <v>701</v>
      </c>
      <c r="R4714" s="1">
        <v>889</v>
      </c>
      <c r="S4714" t="s">
        <v>45</v>
      </c>
      <c r="T4714" t="s">
        <v>46</v>
      </c>
      <c r="U4714" t="s">
        <v>47</v>
      </c>
      <c r="V4714" s="1">
        <v>63608</v>
      </c>
      <c r="W4714" t="s">
        <v>701</v>
      </c>
      <c r="X4714" t="s">
        <v>48</v>
      </c>
      <c r="Y4714" s="1">
        <v>63608</v>
      </c>
      <c r="Z4714" t="s">
        <v>701</v>
      </c>
      <c r="AA4714" t="s">
        <v>48</v>
      </c>
      <c r="AB4714" s="2">
        <v>552035</v>
      </c>
      <c r="AC4714" s="2">
        <v>552035</v>
      </c>
      <c r="AD4714" t="s">
        <v>338</v>
      </c>
      <c r="AE4714" t="s">
        <v>338</v>
      </c>
      <c r="AF4714" s="1">
        <v>76</v>
      </c>
      <c r="AG4714" s="1">
        <v>76</v>
      </c>
      <c r="AH4714" s="1" t="b">
        <f>Export4Q22[[#This Row],[Pharmacy Controller ID]]&lt;&gt;Export4Q22[[#This Row],[Medical Controller ID]]</f>
        <v>0</v>
      </c>
      <c r="AI4714" t="str">
        <f t="shared" si="73"/>
        <v>3773Georgia MedicaidState MedicaidFALSEState Medicaid7714Georgia Medicaid_Load_Batch_459631Georgia Department of Community Health729State of GA Medicaid762State of Georgia State Medicaid63608State of Georgia463State of Georgia889OptumRxCustomPBM Claims63608State of GeorgiaParent63608State of GeorgiaParent552035552035GAGA7676</v>
      </c>
      <c r="AJ4714" s="8" t="str">
        <f>IFERROR(IF(_xlfn.XLOOKUP(Export4Q22[[#This Row],[Plan ID]],#REF!,#REF!)=Export4Q22[[#This Row],[Concatenate]],"Same","Change"),"New")</f>
        <v>New</v>
      </c>
    </row>
    <row r="4715" spans="1:36" x14ac:dyDescent="0.25">
      <c r="A4715" s="1">
        <v>69984</v>
      </c>
      <c r="B4715" t="s">
        <v>7782</v>
      </c>
      <c r="C4715" t="s">
        <v>36</v>
      </c>
      <c r="D4715" t="s">
        <v>37</v>
      </c>
      <c r="E4715" t="s">
        <v>38</v>
      </c>
      <c r="F4715" s="1">
        <v>6498</v>
      </c>
      <c r="G4715" t="s">
        <v>1171</v>
      </c>
      <c r="H4715" s="3">
        <v>63973</v>
      </c>
      <c r="I4715" t="s">
        <v>7783</v>
      </c>
      <c r="J4715" s="1">
        <v>548</v>
      </c>
      <c r="K4715" t="s">
        <v>1173</v>
      </c>
      <c r="L4715" s="1">
        <v>576</v>
      </c>
      <c r="M4715" t="s">
        <v>1174</v>
      </c>
      <c r="N4715" s="1">
        <v>70055</v>
      </c>
      <c r="O4715" t="s">
        <v>1175</v>
      </c>
      <c r="P4715" s="1">
        <v>668</v>
      </c>
      <c r="Q4715" t="s">
        <v>1176</v>
      </c>
      <c r="R4715" s="1">
        <v>5997</v>
      </c>
      <c r="S4715" t="s">
        <v>653</v>
      </c>
      <c r="T4715" t="s">
        <v>46</v>
      </c>
      <c r="U4715" t="s">
        <v>47</v>
      </c>
      <c r="V4715" s="1">
        <v>70055</v>
      </c>
      <c r="W4715" t="s">
        <v>1175</v>
      </c>
      <c r="X4715" t="s">
        <v>48</v>
      </c>
      <c r="Y4715" s="1">
        <v>70055</v>
      </c>
      <c r="Z4715" t="s">
        <v>1175</v>
      </c>
      <c r="AA4715" t="s">
        <v>48</v>
      </c>
      <c r="AB4715" s="2">
        <v>1274</v>
      </c>
      <c r="AC4715" s="2">
        <v>1274</v>
      </c>
      <c r="AD4715" t="s">
        <v>338</v>
      </c>
      <c r="AE4715" t="s">
        <v>338</v>
      </c>
      <c r="AF4715" s="1">
        <v>275</v>
      </c>
      <c r="AG4715" s="1">
        <v>280</v>
      </c>
      <c r="AH4715" s="1" t="b">
        <f>Export4Q22[[#This Row],[Pharmacy Controller ID]]&lt;&gt;Export4Q22[[#This Row],[Medical Controller ID]]</f>
        <v>0</v>
      </c>
      <c r="AI4715" t="str">
        <f t="shared" si="73"/>
        <v>69984Georgia Health Advantage SNPMA-PDFALSEMedicare6498Tribute Health Plan63973Georgia Health Advantage548Missouri Medicare Select576MO Select, LLC Medicare70055American Health Plans668American Health Advantage5997Elixir PBMCustomPBM Claims70055American Health PlansParent70055American Health PlansParent12741274GAGA275280</v>
      </c>
      <c r="AJ4715" s="8" t="str">
        <f>IFERROR(IF(_xlfn.XLOOKUP(Export4Q22[[#This Row],[Plan ID]],#REF!,#REF!)=Export4Q22[[#This Row],[Concatenate]],"Same","Change"),"New")</f>
        <v>New</v>
      </c>
    </row>
    <row r="4716" spans="1:36" x14ac:dyDescent="0.25">
      <c r="A4716" s="1">
        <v>71847</v>
      </c>
      <c r="B4716" t="s">
        <v>7784</v>
      </c>
      <c r="C4716" t="s">
        <v>36</v>
      </c>
      <c r="D4716" t="s">
        <v>37</v>
      </c>
      <c r="E4716" t="s">
        <v>38</v>
      </c>
      <c r="F4716" s="1">
        <v>6498</v>
      </c>
      <c r="G4716" t="s">
        <v>1171</v>
      </c>
      <c r="H4716" s="3">
        <v>63973</v>
      </c>
      <c r="I4716" t="s">
        <v>7783</v>
      </c>
      <c r="J4716" s="1">
        <v>548</v>
      </c>
      <c r="K4716" t="s">
        <v>1173</v>
      </c>
      <c r="L4716" s="1">
        <v>576</v>
      </c>
      <c r="M4716" t="s">
        <v>1174</v>
      </c>
      <c r="N4716" s="1">
        <v>70055</v>
      </c>
      <c r="O4716" t="s">
        <v>1175</v>
      </c>
      <c r="P4716" s="1">
        <v>668</v>
      </c>
      <c r="Q4716" t="s">
        <v>1176</v>
      </c>
      <c r="R4716" s="1">
        <v>5997</v>
      </c>
      <c r="S4716" t="s">
        <v>653</v>
      </c>
      <c r="T4716" t="s">
        <v>46</v>
      </c>
      <c r="V4716" s="1">
        <v>70055</v>
      </c>
      <c r="W4716" t="s">
        <v>1175</v>
      </c>
      <c r="X4716" t="s">
        <v>48</v>
      </c>
      <c r="Y4716" s="1">
        <v>70055</v>
      </c>
      <c r="Z4716" t="s">
        <v>1175</v>
      </c>
      <c r="AA4716" t="s">
        <v>48</v>
      </c>
      <c r="AB4716" s="2">
        <v>27</v>
      </c>
      <c r="AC4716" s="2">
        <v>27</v>
      </c>
      <c r="AD4716" t="s">
        <v>338</v>
      </c>
      <c r="AE4716" t="s">
        <v>338</v>
      </c>
      <c r="AF4716" s="1">
        <v>275</v>
      </c>
      <c r="AG4716" s="1">
        <v>280</v>
      </c>
      <c r="AH4716" s="1" t="b">
        <f>Export4Q22[[#This Row],[Pharmacy Controller ID]]&lt;&gt;Export4Q22[[#This Row],[Medical Controller ID]]</f>
        <v>0</v>
      </c>
      <c r="AI4716" t="str">
        <f t="shared" si="73"/>
        <v>71847Georgia Health Advantage Choice SNPMA-PDFALSEMedicare6498Tribute Health Plan63973Georgia Health Advantage548Missouri Medicare Select576MO Select, LLC Medicare70055American Health Plans668American Health Advantage5997Elixir PBMCustom70055American Health PlansParent70055American Health PlansParent2727GAGA275280</v>
      </c>
      <c r="AJ4716" s="8" t="str">
        <f>IFERROR(IF(_xlfn.XLOOKUP(Export4Q22[[#This Row],[Plan ID]],#REF!,#REF!)=Export4Q22[[#This Row],[Concatenate]],"Same","Change"),"New")</f>
        <v>New</v>
      </c>
    </row>
    <row r="4717" spans="1:36" x14ac:dyDescent="0.25">
      <c r="A4717" s="1">
        <v>63556</v>
      </c>
      <c r="B4717" t="s">
        <v>7785</v>
      </c>
      <c r="C4717" t="s">
        <v>176</v>
      </c>
      <c r="D4717" t="s">
        <v>37</v>
      </c>
      <c r="E4717" t="s">
        <v>177</v>
      </c>
      <c r="F4717" s="1">
        <v>3225</v>
      </c>
      <c r="G4717" t="s">
        <v>7785</v>
      </c>
      <c r="H4717" s="3">
        <v>61339</v>
      </c>
      <c r="I4717" t="s">
        <v>7786</v>
      </c>
      <c r="J4717" s="1">
        <v>285</v>
      </c>
      <c r="K4717" t="s">
        <v>4180</v>
      </c>
      <c r="L4717" s="1">
        <v>980</v>
      </c>
      <c r="N4717" s="1"/>
      <c r="P4717" s="1">
        <v>193</v>
      </c>
      <c r="Q4717" t="s">
        <v>2136</v>
      </c>
      <c r="R4717" s="1">
        <v>884</v>
      </c>
      <c r="S4717" t="s">
        <v>172</v>
      </c>
      <c r="T4717" t="s">
        <v>46</v>
      </c>
      <c r="U4717" t="s">
        <v>182</v>
      </c>
      <c r="V4717" s="1">
        <v>70777</v>
      </c>
      <c r="W4717" t="s">
        <v>189</v>
      </c>
      <c r="X4717" t="s">
        <v>240</v>
      </c>
      <c r="Y4717" s="1"/>
      <c r="AA4717" t="s">
        <v>150</v>
      </c>
      <c r="AB4717" s="2">
        <v>513084</v>
      </c>
      <c r="AC4717" s="2">
        <v>0</v>
      </c>
      <c r="AD4717" t="s">
        <v>338</v>
      </c>
      <c r="AF4717" s="1">
        <v>1</v>
      </c>
      <c r="AG4717" s="1"/>
      <c r="AH4717" s="1" t="b">
        <f>Export4Q22[[#This Row],[Pharmacy Controller ID]]&lt;&gt;Export4Q22[[#This Row],[Medical Controller ID]]</f>
        <v>1</v>
      </c>
      <c r="AI4717" t="str">
        <f t="shared" si="73"/>
        <v>63556Georgia State Health Benefit Plan (SHBP)EmployerFALSECommercial3225Georgia State Health Benefit Plan (SHBP)61339Georgia State Health Benefit Plan285CVS Caremark SGM980193CVS Caremark884CVS Caremark RXCustomPBM Controlled70777CVS Health (Aetna)Override5130840GA1</v>
      </c>
      <c r="AJ4717" s="8" t="str">
        <f>IFERROR(IF(_xlfn.XLOOKUP(Export4Q22[[#This Row],[Plan ID]],#REF!,#REF!)=Export4Q22[[#This Row],[Concatenate]],"Same","Change"),"New")</f>
        <v>New</v>
      </c>
    </row>
    <row r="4718" spans="1:36" x14ac:dyDescent="0.25">
      <c r="A4718" s="1">
        <v>60299</v>
      </c>
      <c r="B4718" t="s">
        <v>7787</v>
      </c>
      <c r="C4718" t="s">
        <v>176</v>
      </c>
      <c r="D4718" t="s">
        <v>37</v>
      </c>
      <c r="E4718" t="s">
        <v>177</v>
      </c>
      <c r="F4718" s="1">
        <v>7504</v>
      </c>
      <c r="G4718" t="s">
        <v>7788</v>
      </c>
      <c r="H4718" s="3">
        <v>60198</v>
      </c>
      <c r="I4718" t="s">
        <v>7787</v>
      </c>
      <c r="J4718" s="1">
        <v>346</v>
      </c>
      <c r="K4718" t="s">
        <v>7787</v>
      </c>
      <c r="L4718" s="1">
        <v>307</v>
      </c>
      <c r="M4718" t="s">
        <v>6034</v>
      </c>
      <c r="N4718" s="1">
        <v>60214</v>
      </c>
      <c r="O4718" t="s">
        <v>4367</v>
      </c>
      <c r="P4718" s="1">
        <v>211</v>
      </c>
      <c r="Q4718" t="s">
        <v>6047</v>
      </c>
      <c r="R4718" s="1">
        <v>7504</v>
      </c>
      <c r="S4718" t="s">
        <v>1209</v>
      </c>
      <c r="T4718" t="s">
        <v>46</v>
      </c>
      <c r="U4718" t="s">
        <v>47</v>
      </c>
      <c r="V4718" s="1">
        <v>60214</v>
      </c>
      <c r="W4718" t="s">
        <v>4367</v>
      </c>
      <c r="X4718" t="s">
        <v>48</v>
      </c>
      <c r="Y4718" s="1"/>
      <c r="AA4718" t="s">
        <v>150</v>
      </c>
      <c r="AB4718" s="2">
        <v>53015</v>
      </c>
      <c r="AC4718" s="2">
        <v>0</v>
      </c>
      <c r="AD4718" t="s">
        <v>89</v>
      </c>
      <c r="AF4718" s="1">
        <v>48</v>
      </c>
      <c r="AG4718" s="1"/>
      <c r="AH4718" s="1" t="b">
        <f>Export4Q22[[#This Row],[Pharmacy Controller ID]]&lt;&gt;Export4Q22[[#This Row],[Medical Controller ID]]</f>
        <v>1</v>
      </c>
      <c r="AI4718" t="str">
        <f t="shared" si="73"/>
        <v>60299GHI City of New York Employee PlansEmployerFALSECommercial7504EmblemHealth City of NY Employee Plans60198GHI City of New York Employee Plans346GHI City of New York Employee Plans307EmblemHealth Commercial60214EmblemHealth, Inc.211Group Health Incorporated (GHI)7504Express Scripts PBMCustomPBM Claims60214EmblemHealth, Inc.Parent530150NY48</v>
      </c>
      <c r="AJ4718" s="8" t="str">
        <f>IFERROR(IF(_xlfn.XLOOKUP(Export4Q22[[#This Row],[Plan ID]],#REF!,#REF!)=Export4Q22[[#This Row],[Concatenate]],"Same","Change"),"New")</f>
        <v>New</v>
      </c>
    </row>
    <row r="4719" spans="1:36" x14ac:dyDescent="0.25">
      <c r="A4719" s="1">
        <v>10244</v>
      </c>
      <c r="B4719" t="s">
        <v>7789</v>
      </c>
      <c r="C4719" t="s">
        <v>36</v>
      </c>
      <c r="D4719" t="s">
        <v>37</v>
      </c>
      <c r="E4719" t="s">
        <v>38</v>
      </c>
      <c r="F4719" s="1">
        <v>7913</v>
      </c>
      <c r="G4719" t="s">
        <v>7790</v>
      </c>
      <c r="H4719" s="3">
        <v>59299</v>
      </c>
      <c r="I4719" t="s">
        <v>7790</v>
      </c>
      <c r="J4719" s="1">
        <v>344</v>
      </c>
      <c r="K4719" t="s">
        <v>7791</v>
      </c>
      <c r="L4719" s="1">
        <v>359</v>
      </c>
      <c r="M4719" t="s">
        <v>7792</v>
      </c>
      <c r="N4719" s="1">
        <v>7526</v>
      </c>
      <c r="O4719" t="s">
        <v>7793</v>
      </c>
      <c r="P4719" s="1">
        <v>229</v>
      </c>
      <c r="Q4719" t="s">
        <v>7794</v>
      </c>
      <c r="R4719" s="1">
        <v>884</v>
      </c>
      <c r="S4719" t="s">
        <v>172</v>
      </c>
      <c r="T4719" t="s">
        <v>46</v>
      </c>
      <c r="U4719" t="s">
        <v>47</v>
      </c>
      <c r="V4719" s="1">
        <v>7526</v>
      </c>
      <c r="W4719" t="s">
        <v>7793</v>
      </c>
      <c r="X4719" t="s">
        <v>48</v>
      </c>
      <c r="Y4719" s="1">
        <v>7526</v>
      </c>
      <c r="Z4719" t="s">
        <v>7793</v>
      </c>
      <c r="AA4719" t="s">
        <v>48</v>
      </c>
      <c r="AB4719" s="2">
        <v>7965</v>
      </c>
      <c r="AC4719" s="2">
        <v>7965</v>
      </c>
      <c r="AD4719" t="s">
        <v>449</v>
      </c>
      <c r="AE4719" t="s">
        <v>449</v>
      </c>
      <c r="AF4719" s="1">
        <v>249</v>
      </c>
      <c r="AG4719" s="1">
        <v>260</v>
      </c>
      <c r="AH4719" s="1" t="b">
        <f>Export4Q22[[#This Row],[Pharmacy Controller ID]]&lt;&gt;Export4Q22[[#This Row],[Medical Controller ID]]</f>
        <v>0</v>
      </c>
      <c r="AI4719" t="str">
        <f t="shared" si="73"/>
        <v>10244Generations ClassicMA-PDFALSEMedicare7913Global Health Generations Classic &amp; Select59299Global Health Generations Classic &amp; Select344Generations Healthcare359GlobalHealth, Inc. Medicare7526GlobalHealth, Inc.229GlobalHealth884CVS Caremark RXCustomPBM Claims7526GlobalHealth, Inc.Parent7526GlobalHealth, Inc.Parent79657965OKOK249260</v>
      </c>
      <c r="AJ4719" s="8" t="str">
        <f>IFERROR(IF(_xlfn.XLOOKUP(Export4Q22[[#This Row],[Plan ID]],#REF!,#REF!)=Export4Q22[[#This Row],[Concatenate]],"Same","Change"),"New")</f>
        <v>New</v>
      </c>
    </row>
    <row r="4720" spans="1:36" x14ac:dyDescent="0.25">
      <c r="A4720" s="1">
        <v>66582</v>
      </c>
      <c r="B4720" t="s">
        <v>7795</v>
      </c>
      <c r="C4720" t="s">
        <v>36</v>
      </c>
      <c r="D4720" t="s">
        <v>37</v>
      </c>
      <c r="E4720" t="s">
        <v>38</v>
      </c>
      <c r="F4720" s="1">
        <v>7913</v>
      </c>
      <c r="G4720" t="s">
        <v>7790</v>
      </c>
      <c r="H4720" s="3">
        <v>59299</v>
      </c>
      <c r="I4720" t="s">
        <v>7790</v>
      </c>
      <c r="J4720" s="1">
        <v>344</v>
      </c>
      <c r="K4720" t="s">
        <v>7791</v>
      </c>
      <c r="L4720" s="1">
        <v>359</v>
      </c>
      <c r="M4720" t="s">
        <v>7792</v>
      </c>
      <c r="N4720" s="1">
        <v>7526</v>
      </c>
      <c r="O4720" t="s">
        <v>7793</v>
      </c>
      <c r="P4720" s="1">
        <v>229</v>
      </c>
      <c r="Q4720" t="s">
        <v>7794</v>
      </c>
      <c r="R4720" s="1">
        <v>884</v>
      </c>
      <c r="S4720" t="s">
        <v>172</v>
      </c>
      <c r="T4720" t="s">
        <v>46</v>
      </c>
      <c r="U4720" t="s">
        <v>47</v>
      </c>
      <c r="V4720" s="1">
        <v>7526</v>
      </c>
      <c r="W4720" t="s">
        <v>7793</v>
      </c>
      <c r="X4720" t="s">
        <v>48</v>
      </c>
      <c r="Y4720" s="1">
        <v>7526</v>
      </c>
      <c r="Z4720" t="s">
        <v>7793</v>
      </c>
      <c r="AA4720" t="s">
        <v>48</v>
      </c>
      <c r="AB4720" s="2">
        <v>972</v>
      </c>
      <c r="AC4720" s="2">
        <v>972</v>
      </c>
      <c r="AD4720" t="s">
        <v>449</v>
      </c>
      <c r="AE4720" t="s">
        <v>449</v>
      </c>
      <c r="AF4720" s="1">
        <v>249</v>
      </c>
      <c r="AG4720" s="1">
        <v>260</v>
      </c>
      <c r="AH4720" s="1" t="b">
        <f>Export4Q22[[#This Row],[Pharmacy Controller ID]]&lt;&gt;Export4Q22[[#This Row],[Medical Controller ID]]</f>
        <v>0</v>
      </c>
      <c r="AI4720" t="str">
        <f t="shared" si="73"/>
        <v>66582Generations SelectMA-PDFALSEMedicare7913Global Health Generations Classic &amp; Select59299Global Health Generations Classic &amp; Select344Generations Healthcare359GlobalHealth, Inc. Medicare7526GlobalHealth, Inc.229GlobalHealth884CVS Caremark RXCustomPBM Claims7526GlobalHealth, Inc.Parent7526GlobalHealth, Inc.Parent972972OKOK249260</v>
      </c>
      <c r="AJ4720" s="8" t="str">
        <f>IFERROR(IF(_xlfn.XLOOKUP(Export4Q22[[#This Row],[Plan ID]],#REF!,#REF!)=Export4Q22[[#This Row],[Concatenate]],"Same","Change"),"New")</f>
        <v>New</v>
      </c>
    </row>
    <row r="4721" spans="1:36" x14ac:dyDescent="0.25">
      <c r="A4721" s="1">
        <v>71308</v>
      </c>
      <c r="B4721" t="s">
        <v>7796</v>
      </c>
      <c r="C4721" t="s">
        <v>36</v>
      </c>
      <c r="D4721" t="s">
        <v>37</v>
      </c>
      <c r="E4721" t="s">
        <v>38</v>
      </c>
      <c r="F4721" s="1">
        <v>7913</v>
      </c>
      <c r="G4721" t="s">
        <v>7790</v>
      </c>
      <c r="H4721" s="3">
        <v>59299</v>
      </c>
      <c r="I4721" t="s">
        <v>7790</v>
      </c>
      <c r="J4721" s="1">
        <v>344</v>
      </c>
      <c r="K4721" t="s">
        <v>7791</v>
      </c>
      <c r="L4721" s="1">
        <v>359</v>
      </c>
      <c r="M4721" t="s">
        <v>7792</v>
      </c>
      <c r="N4721" s="1">
        <v>7526</v>
      </c>
      <c r="O4721" t="s">
        <v>7793</v>
      </c>
      <c r="P4721" s="1">
        <v>229</v>
      </c>
      <c r="Q4721" t="s">
        <v>7794</v>
      </c>
      <c r="R4721" s="1">
        <v>884</v>
      </c>
      <c r="S4721" t="s">
        <v>172</v>
      </c>
      <c r="T4721" t="s">
        <v>46</v>
      </c>
      <c r="V4721" s="1">
        <v>7526</v>
      </c>
      <c r="W4721" t="s">
        <v>7793</v>
      </c>
      <c r="X4721" t="s">
        <v>48</v>
      </c>
      <c r="Y4721" s="1">
        <v>7526</v>
      </c>
      <c r="Z4721" t="s">
        <v>7793</v>
      </c>
      <c r="AA4721" t="s">
        <v>48</v>
      </c>
      <c r="AB4721" s="2">
        <v>0</v>
      </c>
      <c r="AC4721" s="2">
        <v>0</v>
      </c>
      <c r="AD4721" t="s">
        <v>89</v>
      </c>
      <c r="AE4721" t="s">
        <v>89</v>
      </c>
      <c r="AF4721" s="1">
        <v>249</v>
      </c>
      <c r="AG4721" s="1">
        <v>260</v>
      </c>
      <c r="AH4721" s="1" t="b">
        <f>Export4Q22[[#This Row],[Pharmacy Controller ID]]&lt;&gt;Export4Q22[[#This Row],[Medical Controller ID]]</f>
        <v>0</v>
      </c>
      <c r="AI4721" t="str">
        <f t="shared" si="73"/>
        <v>71308Generations Classic ChoiceMA-PDFALSEMedicare7913Global Health Generations Classic &amp; Select59299Global Health Generations Classic &amp; Select344Generations Healthcare359GlobalHealth, Inc. Medicare7526GlobalHealth, Inc.229GlobalHealth884CVS Caremark RXCustom7526GlobalHealth, Inc.Parent7526GlobalHealth, Inc.Parent00NYNY249260</v>
      </c>
      <c r="AJ4721" s="8" t="str">
        <f>IFERROR(IF(_xlfn.XLOOKUP(Export4Q22[[#This Row],[Plan ID]],#REF!,#REF!)=Export4Q22[[#This Row],[Concatenate]],"Same","Change"),"New")</f>
        <v>New</v>
      </c>
    </row>
    <row r="4722" spans="1:36" x14ac:dyDescent="0.25">
      <c r="A4722" s="1">
        <v>72361</v>
      </c>
      <c r="B4722" t="s">
        <v>7797</v>
      </c>
      <c r="C4722" t="s">
        <v>36</v>
      </c>
      <c r="D4722" t="s">
        <v>37</v>
      </c>
      <c r="E4722" t="s">
        <v>38</v>
      </c>
      <c r="F4722" s="1">
        <v>7913</v>
      </c>
      <c r="G4722" t="s">
        <v>7790</v>
      </c>
      <c r="H4722" s="3">
        <v>59299</v>
      </c>
      <c r="I4722" t="s">
        <v>7790</v>
      </c>
      <c r="J4722" s="1">
        <v>344</v>
      </c>
      <c r="K4722" t="s">
        <v>7791</v>
      </c>
      <c r="L4722" s="1">
        <v>359</v>
      </c>
      <c r="M4722" t="s">
        <v>7792</v>
      </c>
      <c r="N4722" s="1">
        <v>7526</v>
      </c>
      <c r="O4722" t="s">
        <v>7793</v>
      </c>
      <c r="P4722" s="1">
        <v>229</v>
      </c>
      <c r="Q4722" t="s">
        <v>7794</v>
      </c>
      <c r="R4722" s="1">
        <v>884</v>
      </c>
      <c r="S4722" t="s">
        <v>172</v>
      </c>
      <c r="T4722" t="s">
        <v>46</v>
      </c>
      <c r="V4722" s="1">
        <v>7526</v>
      </c>
      <c r="W4722" t="s">
        <v>7793</v>
      </c>
      <c r="X4722" t="s">
        <v>48</v>
      </c>
      <c r="Y4722" s="1">
        <v>7526</v>
      </c>
      <c r="Z4722" t="s">
        <v>7793</v>
      </c>
      <c r="AA4722" t="s">
        <v>48</v>
      </c>
      <c r="AB4722" s="2">
        <v>596</v>
      </c>
      <c r="AC4722" s="2">
        <v>596</v>
      </c>
      <c r="AD4722" t="s">
        <v>449</v>
      </c>
      <c r="AE4722" t="s">
        <v>449</v>
      </c>
      <c r="AF4722" s="1">
        <v>249</v>
      </c>
      <c r="AG4722" s="1">
        <v>260</v>
      </c>
      <c r="AH4722" s="1" t="b">
        <f>Export4Q22[[#This Row],[Pharmacy Controller ID]]&lt;&gt;Export4Q22[[#This Row],[Medical Controller ID]]</f>
        <v>0</v>
      </c>
      <c r="AI4722" t="str">
        <f t="shared" si="73"/>
        <v>72361Generations Classic PlusMA-PDFALSEMedicare7913Global Health Generations Classic &amp; Select59299Global Health Generations Classic &amp; Select344Generations Healthcare359GlobalHealth, Inc. Medicare7526GlobalHealth, Inc.229GlobalHealth884CVS Caremark RXCustom7526GlobalHealth, Inc.Parent7526GlobalHealth, Inc.Parent596596OKOK249260</v>
      </c>
      <c r="AJ4722" s="8" t="str">
        <f>IFERROR(IF(_xlfn.XLOOKUP(Export4Q22[[#This Row],[Plan ID]],#REF!,#REF!)=Export4Q22[[#This Row],[Concatenate]],"Same","Change"),"New")</f>
        <v>New</v>
      </c>
    </row>
    <row r="4723" spans="1:36" x14ac:dyDescent="0.25">
      <c r="A4723" s="1">
        <v>72364</v>
      </c>
      <c r="B4723" t="s">
        <v>7798</v>
      </c>
      <c r="C4723" t="s">
        <v>36</v>
      </c>
      <c r="D4723" t="s">
        <v>37</v>
      </c>
      <c r="E4723" t="s">
        <v>38</v>
      </c>
      <c r="F4723" s="1">
        <v>7913</v>
      </c>
      <c r="G4723" t="s">
        <v>7790</v>
      </c>
      <c r="H4723" s="3">
        <v>59299</v>
      </c>
      <c r="I4723" t="s">
        <v>7790</v>
      </c>
      <c r="J4723" s="1">
        <v>344</v>
      </c>
      <c r="K4723" t="s">
        <v>7791</v>
      </c>
      <c r="L4723" s="1">
        <v>359</v>
      </c>
      <c r="M4723" t="s">
        <v>7792</v>
      </c>
      <c r="N4723" s="1">
        <v>7526</v>
      </c>
      <c r="O4723" t="s">
        <v>7793</v>
      </c>
      <c r="P4723" s="1">
        <v>229</v>
      </c>
      <c r="Q4723" t="s">
        <v>7794</v>
      </c>
      <c r="R4723" s="1">
        <v>884</v>
      </c>
      <c r="S4723" t="s">
        <v>172</v>
      </c>
      <c r="T4723" t="s">
        <v>46</v>
      </c>
      <c r="V4723" s="1">
        <v>7526</v>
      </c>
      <c r="W4723" t="s">
        <v>7793</v>
      </c>
      <c r="X4723" t="s">
        <v>48</v>
      </c>
      <c r="Y4723" s="1">
        <v>7526</v>
      </c>
      <c r="Z4723" t="s">
        <v>7793</v>
      </c>
      <c r="AA4723" t="s">
        <v>48</v>
      </c>
      <c r="AB4723" s="2">
        <v>0</v>
      </c>
      <c r="AC4723" s="2">
        <v>0</v>
      </c>
      <c r="AD4723" t="s">
        <v>449</v>
      </c>
      <c r="AE4723" t="s">
        <v>449</v>
      </c>
      <c r="AF4723" s="1">
        <v>249</v>
      </c>
      <c r="AG4723" s="1">
        <v>260</v>
      </c>
      <c r="AH4723" s="1" t="b">
        <f>Export4Q22[[#This Row],[Pharmacy Controller ID]]&lt;&gt;Export4Q22[[#This Row],[Medical Controller ID]]</f>
        <v>0</v>
      </c>
      <c r="AI4723" t="str">
        <f t="shared" si="73"/>
        <v>72364Global ClassicMA-PDFALSEMedicare7913Global Health Generations Classic &amp; Select59299Global Health Generations Classic &amp; Select344Generations Healthcare359GlobalHealth, Inc. Medicare7526GlobalHealth, Inc.229GlobalHealth884CVS Caremark RXCustom7526GlobalHealth, Inc.Parent7526GlobalHealth, Inc.Parent00OKOK249260</v>
      </c>
      <c r="AJ4723" s="8" t="str">
        <f>IFERROR(IF(_xlfn.XLOOKUP(Export4Q22[[#This Row],[Plan ID]],#REF!,#REF!)=Export4Q22[[#This Row],[Concatenate]],"Same","Change"),"New")</f>
        <v>New</v>
      </c>
    </row>
    <row r="4724" spans="1:36" x14ac:dyDescent="0.25">
      <c r="A4724" s="1">
        <v>72362</v>
      </c>
      <c r="B4724" t="s">
        <v>7799</v>
      </c>
      <c r="C4724" t="s">
        <v>36</v>
      </c>
      <c r="D4724" t="s">
        <v>37</v>
      </c>
      <c r="E4724" t="s">
        <v>38</v>
      </c>
      <c r="F4724" s="1">
        <v>8206</v>
      </c>
      <c r="G4724" t="s">
        <v>7800</v>
      </c>
      <c r="H4724" s="3">
        <v>65250</v>
      </c>
      <c r="I4724" t="s">
        <v>7800</v>
      </c>
      <c r="J4724" s="1">
        <v>344</v>
      </c>
      <c r="K4724" t="s">
        <v>7791</v>
      </c>
      <c r="L4724" s="1">
        <v>359</v>
      </c>
      <c r="M4724" t="s">
        <v>7792</v>
      </c>
      <c r="N4724" s="1">
        <v>7526</v>
      </c>
      <c r="O4724" t="s">
        <v>7793</v>
      </c>
      <c r="P4724" s="1">
        <v>229</v>
      </c>
      <c r="Q4724" t="s">
        <v>7794</v>
      </c>
      <c r="R4724" s="1">
        <v>884</v>
      </c>
      <c r="S4724" t="s">
        <v>172</v>
      </c>
      <c r="T4724" t="s">
        <v>46</v>
      </c>
      <c r="V4724" s="1">
        <v>7526</v>
      </c>
      <c r="W4724" t="s">
        <v>7793</v>
      </c>
      <c r="X4724" t="s">
        <v>48</v>
      </c>
      <c r="Y4724" s="1">
        <v>7526</v>
      </c>
      <c r="Z4724" t="s">
        <v>7793</v>
      </c>
      <c r="AA4724" t="s">
        <v>48</v>
      </c>
      <c r="AB4724" s="2">
        <v>435</v>
      </c>
      <c r="AC4724" s="2">
        <v>435</v>
      </c>
      <c r="AD4724" t="s">
        <v>449</v>
      </c>
      <c r="AE4724" t="s">
        <v>449</v>
      </c>
      <c r="AF4724" s="1">
        <v>249</v>
      </c>
      <c r="AG4724" s="1">
        <v>260</v>
      </c>
      <c r="AH4724" s="1" t="b">
        <f>Export4Q22[[#This Row],[Pharmacy Controller ID]]&lt;&gt;Export4Q22[[#This Row],[Medical Controller ID]]</f>
        <v>0</v>
      </c>
      <c r="AI4724" t="str">
        <f t="shared" si="73"/>
        <v>72362Generations Special Care C-SNPMA-PDFALSEMedicare8206Global Health Generations Special Care and Special Care Savings SNP65250Global Health Generations Special Care and Special Care Savings SNP344Generations Healthcare359GlobalHealth, Inc. Medicare7526GlobalHealth, Inc.229GlobalHealth884CVS Caremark RXCustom7526GlobalHealth, Inc.Parent7526GlobalHealth, Inc.Parent435435OKOK249260</v>
      </c>
      <c r="AJ4724" s="8" t="str">
        <f>IFERROR(IF(_xlfn.XLOOKUP(Export4Q22[[#This Row],[Plan ID]],#REF!,#REF!)=Export4Q22[[#This Row],[Concatenate]],"Same","Change"),"New")</f>
        <v>New</v>
      </c>
    </row>
    <row r="4725" spans="1:36" x14ac:dyDescent="0.25">
      <c r="A4725" s="1">
        <v>72363</v>
      </c>
      <c r="B4725" t="s">
        <v>7801</v>
      </c>
      <c r="C4725" t="s">
        <v>36</v>
      </c>
      <c r="D4725" t="s">
        <v>37</v>
      </c>
      <c r="E4725" t="s">
        <v>38</v>
      </c>
      <c r="F4725" s="1">
        <v>8206</v>
      </c>
      <c r="G4725" t="s">
        <v>7800</v>
      </c>
      <c r="H4725" s="3">
        <v>65250</v>
      </c>
      <c r="I4725" t="s">
        <v>7800</v>
      </c>
      <c r="J4725" s="1">
        <v>344</v>
      </c>
      <c r="K4725" t="s">
        <v>7791</v>
      </c>
      <c r="L4725" s="1">
        <v>359</v>
      </c>
      <c r="M4725" t="s">
        <v>7792</v>
      </c>
      <c r="N4725" s="1">
        <v>7526</v>
      </c>
      <c r="O4725" t="s">
        <v>7793</v>
      </c>
      <c r="P4725" s="1">
        <v>229</v>
      </c>
      <c r="Q4725" t="s">
        <v>7794</v>
      </c>
      <c r="R4725" s="1">
        <v>884</v>
      </c>
      <c r="S4725" t="s">
        <v>172</v>
      </c>
      <c r="T4725" t="s">
        <v>46</v>
      </c>
      <c r="V4725" s="1">
        <v>7526</v>
      </c>
      <c r="W4725" t="s">
        <v>7793</v>
      </c>
      <c r="X4725" t="s">
        <v>48</v>
      </c>
      <c r="Y4725" s="1">
        <v>7526</v>
      </c>
      <c r="Z4725" t="s">
        <v>7793</v>
      </c>
      <c r="AA4725" t="s">
        <v>48</v>
      </c>
      <c r="AB4725" s="2">
        <v>286</v>
      </c>
      <c r="AC4725" s="2">
        <v>286</v>
      </c>
      <c r="AD4725" t="s">
        <v>449</v>
      </c>
      <c r="AE4725" t="s">
        <v>449</v>
      </c>
      <c r="AF4725" s="1">
        <v>249</v>
      </c>
      <c r="AG4725" s="1">
        <v>260</v>
      </c>
      <c r="AH4725" s="1" t="b">
        <f>Export4Q22[[#This Row],[Pharmacy Controller ID]]&lt;&gt;Export4Q22[[#This Row],[Medical Controller ID]]</f>
        <v>0</v>
      </c>
      <c r="AI4725" t="str">
        <f t="shared" si="73"/>
        <v>72363Generations Special Care Savings C-SNPMA-PDFALSEMedicare8206Global Health Generations Special Care and Special Care Savings SNP65250Global Health Generations Special Care and Special Care Savings SNP344Generations Healthcare359GlobalHealth, Inc. Medicare7526GlobalHealth, Inc.229GlobalHealth884CVS Caremark RXCustom7526GlobalHealth, Inc.Parent7526GlobalHealth, Inc.Parent286286OKOK249260</v>
      </c>
      <c r="AJ4725" s="8" t="str">
        <f>IFERROR(IF(_xlfn.XLOOKUP(Export4Q22[[#This Row],[Plan ID]],#REF!,#REF!)=Export4Q22[[#This Row],[Concatenate]],"Same","Change"),"New")</f>
        <v>New</v>
      </c>
    </row>
    <row r="4726" spans="1:36" x14ac:dyDescent="0.25">
      <c r="A4726" s="1">
        <v>72365</v>
      </c>
      <c r="B4726" t="s">
        <v>7802</v>
      </c>
      <c r="C4726" t="s">
        <v>36</v>
      </c>
      <c r="D4726" t="s">
        <v>37</v>
      </c>
      <c r="E4726" t="s">
        <v>38</v>
      </c>
      <c r="F4726" s="1">
        <v>7913</v>
      </c>
      <c r="G4726" t="s">
        <v>7790</v>
      </c>
      <c r="H4726" s="3">
        <v>65249</v>
      </c>
      <c r="I4726" t="s">
        <v>7803</v>
      </c>
      <c r="J4726" s="1">
        <v>344</v>
      </c>
      <c r="K4726" t="s">
        <v>7791</v>
      </c>
      <c r="L4726" s="1">
        <v>359</v>
      </c>
      <c r="M4726" t="s">
        <v>7792</v>
      </c>
      <c r="N4726" s="1">
        <v>7526</v>
      </c>
      <c r="O4726" t="s">
        <v>7793</v>
      </c>
      <c r="P4726" s="1">
        <v>229</v>
      </c>
      <c r="Q4726" t="s">
        <v>7794</v>
      </c>
      <c r="R4726" s="1">
        <v>884</v>
      </c>
      <c r="S4726" t="s">
        <v>172</v>
      </c>
      <c r="T4726" t="s">
        <v>46</v>
      </c>
      <c r="V4726" s="1">
        <v>7526</v>
      </c>
      <c r="W4726" t="s">
        <v>7793</v>
      </c>
      <c r="X4726" t="s">
        <v>48</v>
      </c>
      <c r="Y4726" s="1">
        <v>7526</v>
      </c>
      <c r="Z4726" t="s">
        <v>7793</v>
      </c>
      <c r="AA4726" t="s">
        <v>48</v>
      </c>
      <c r="AB4726" s="2">
        <v>0</v>
      </c>
      <c r="AC4726" s="2">
        <v>0</v>
      </c>
      <c r="AD4726" t="s">
        <v>449</v>
      </c>
      <c r="AE4726" t="s">
        <v>449</v>
      </c>
      <c r="AF4726" s="1">
        <v>249</v>
      </c>
      <c r="AG4726" s="1">
        <v>260</v>
      </c>
      <c r="AH4726" s="1" t="b">
        <f>Export4Q22[[#This Row],[Pharmacy Controller ID]]&lt;&gt;Export4Q22[[#This Row],[Medical Controller ID]]</f>
        <v>0</v>
      </c>
      <c r="AI4726" t="str">
        <f t="shared" si="73"/>
        <v>72365Global Special Care C-SNPMA-PDFALSEMedicare7913Global Health Generations Classic &amp; Select65249Global Special Care and Special Care Savings SNP344Generations Healthcare359GlobalHealth, Inc. Medicare7526GlobalHealth, Inc.229GlobalHealth884CVS Caremark RXCustom7526GlobalHealth, Inc.Parent7526GlobalHealth, Inc.Parent00OKOK249260</v>
      </c>
      <c r="AJ4726" s="8" t="str">
        <f>IFERROR(IF(_xlfn.XLOOKUP(Export4Q22[[#This Row],[Plan ID]],#REF!,#REF!)=Export4Q22[[#This Row],[Concatenate]],"Same","Change"),"New")</f>
        <v>New</v>
      </c>
    </row>
    <row r="4727" spans="1:36" x14ac:dyDescent="0.25">
      <c r="A4727" s="1">
        <v>72366</v>
      </c>
      <c r="B4727" t="s">
        <v>7804</v>
      </c>
      <c r="C4727" t="s">
        <v>36</v>
      </c>
      <c r="D4727" t="s">
        <v>37</v>
      </c>
      <c r="E4727" t="s">
        <v>38</v>
      </c>
      <c r="F4727" s="1">
        <v>7913</v>
      </c>
      <c r="G4727" t="s">
        <v>7790</v>
      </c>
      <c r="H4727" s="3">
        <v>65249</v>
      </c>
      <c r="I4727" t="s">
        <v>7803</v>
      </c>
      <c r="J4727" s="1">
        <v>344</v>
      </c>
      <c r="K4727" t="s">
        <v>7791</v>
      </c>
      <c r="L4727" s="1">
        <v>359</v>
      </c>
      <c r="M4727" t="s">
        <v>7792</v>
      </c>
      <c r="N4727" s="1">
        <v>7526</v>
      </c>
      <c r="O4727" t="s">
        <v>7793</v>
      </c>
      <c r="P4727" s="1">
        <v>229</v>
      </c>
      <c r="Q4727" t="s">
        <v>7794</v>
      </c>
      <c r="R4727" s="1">
        <v>884</v>
      </c>
      <c r="S4727" t="s">
        <v>172</v>
      </c>
      <c r="T4727" t="s">
        <v>46</v>
      </c>
      <c r="V4727" s="1">
        <v>7526</v>
      </c>
      <c r="W4727" t="s">
        <v>7793</v>
      </c>
      <c r="X4727" t="s">
        <v>48</v>
      </c>
      <c r="Y4727" s="1">
        <v>7526</v>
      </c>
      <c r="Z4727" t="s">
        <v>7793</v>
      </c>
      <c r="AA4727" t="s">
        <v>48</v>
      </c>
      <c r="AB4727" s="2">
        <v>0</v>
      </c>
      <c r="AC4727" s="2">
        <v>0</v>
      </c>
      <c r="AD4727" t="s">
        <v>449</v>
      </c>
      <c r="AE4727" t="s">
        <v>449</v>
      </c>
      <c r="AF4727" s="1">
        <v>249</v>
      </c>
      <c r="AG4727" s="1">
        <v>260</v>
      </c>
      <c r="AH4727" s="1" t="b">
        <f>Export4Q22[[#This Row],[Pharmacy Controller ID]]&lt;&gt;Export4Q22[[#This Row],[Medical Controller ID]]</f>
        <v>0</v>
      </c>
      <c r="AI4727" t="str">
        <f t="shared" si="73"/>
        <v>72366Global Special Care Savings C-SNPMA-PDFALSEMedicare7913Global Health Generations Classic &amp; Select65249Global Special Care and Special Care Savings SNP344Generations Healthcare359GlobalHealth, Inc. Medicare7526GlobalHealth, Inc.229GlobalHealth884CVS Caremark RXCustom7526GlobalHealth, Inc.Parent7526GlobalHealth, Inc.Parent00OKOK249260</v>
      </c>
      <c r="AJ4727" s="8" t="str">
        <f>IFERROR(IF(_xlfn.XLOOKUP(Export4Q22[[#This Row],[Plan ID]],#REF!,#REF!)=Export4Q22[[#This Row],[Concatenate]],"Same","Change"),"New")</f>
        <v>New</v>
      </c>
    </row>
    <row r="4728" spans="1:36" x14ac:dyDescent="0.25">
      <c r="A4728" s="1">
        <v>69515</v>
      </c>
      <c r="B4728" t="s">
        <v>7805</v>
      </c>
      <c r="C4728" t="s">
        <v>195</v>
      </c>
      <c r="D4728" t="s">
        <v>37</v>
      </c>
      <c r="E4728" t="s">
        <v>177</v>
      </c>
      <c r="F4728" s="1">
        <v>6730</v>
      </c>
      <c r="G4728" t="s">
        <v>7806</v>
      </c>
      <c r="H4728" s="3">
        <v>63805</v>
      </c>
      <c r="I4728" t="s">
        <v>7807</v>
      </c>
      <c r="J4728" s="1">
        <v>347</v>
      </c>
      <c r="K4728" t="s">
        <v>7808</v>
      </c>
      <c r="L4728" s="1">
        <v>358</v>
      </c>
      <c r="M4728" t="s">
        <v>7809</v>
      </c>
      <c r="N4728" s="1">
        <v>7526</v>
      </c>
      <c r="O4728" t="s">
        <v>7793</v>
      </c>
      <c r="P4728" s="1">
        <v>229</v>
      </c>
      <c r="Q4728" t="s">
        <v>7794</v>
      </c>
      <c r="R4728" s="1">
        <v>2596</v>
      </c>
      <c r="S4728" t="s">
        <v>238</v>
      </c>
      <c r="T4728" t="s">
        <v>46</v>
      </c>
      <c r="U4728" t="s">
        <v>47</v>
      </c>
      <c r="V4728" s="1">
        <v>7526</v>
      </c>
      <c r="W4728" t="s">
        <v>7793</v>
      </c>
      <c r="X4728" t="s">
        <v>48</v>
      </c>
      <c r="Y4728" s="1">
        <v>7526</v>
      </c>
      <c r="Z4728" t="s">
        <v>7793</v>
      </c>
      <c r="AA4728" t="s">
        <v>48</v>
      </c>
      <c r="AB4728" s="2">
        <v>3256</v>
      </c>
      <c r="AC4728" s="2">
        <v>3256</v>
      </c>
      <c r="AD4728" t="s">
        <v>449</v>
      </c>
      <c r="AE4728" t="s">
        <v>449</v>
      </c>
      <c r="AF4728" s="1">
        <v>249</v>
      </c>
      <c r="AG4728" s="1">
        <v>260</v>
      </c>
      <c r="AH4728" s="1" t="b">
        <f>Export4Q22[[#This Row],[Pharmacy Controller ID]]&lt;&gt;Export4Q22[[#This Row],[Medical Controller ID]]</f>
        <v>0</v>
      </c>
      <c r="AI4728" t="str">
        <f t="shared" si="73"/>
        <v>69515GlobalHealth HMOHMOFALSECommercial6730Global Health Standard Formulary63805GlobalHealth Formulary347GlobalHealth FEHBP358GlobalHealth, Inc. Commercial7526GlobalHealth, Inc.229GlobalHealth2596Magellan Rx ManagementCustomPBM Claims7526GlobalHealth, Inc.Parent7526GlobalHealth, Inc.Parent32563256OKOK249260</v>
      </c>
      <c r="AJ4728" s="8" t="str">
        <f>IFERROR(IF(_xlfn.XLOOKUP(Export4Q22[[#This Row],[Plan ID]],#REF!,#REF!)=Export4Q22[[#This Row],[Concatenate]],"Same","Change"),"New")</f>
        <v>New</v>
      </c>
    </row>
    <row r="4729" spans="1:36" x14ac:dyDescent="0.25">
      <c r="A4729" s="1">
        <v>70467</v>
      </c>
      <c r="B4729" t="s">
        <v>7810</v>
      </c>
      <c r="C4729" t="s">
        <v>551</v>
      </c>
      <c r="D4729" t="s">
        <v>37</v>
      </c>
      <c r="E4729" t="s">
        <v>38</v>
      </c>
      <c r="F4729" s="1">
        <v>7254</v>
      </c>
      <c r="G4729" t="s">
        <v>7811</v>
      </c>
      <c r="H4729" s="3">
        <v>64063</v>
      </c>
      <c r="I4729" t="s">
        <v>7811</v>
      </c>
      <c r="J4729" s="1"/>
      <c r="L4729" s="1">
        <v>359</v>
      </c>
      <c r="M4729" t="s">
        <v>7792</v>
      </c>
      <c r="N4729" s="1">
        <v>7526</v>
      </c>
      <c r="O4729" t="s">
        <v>7793</v>
      </c>
      <c r="P4729" s="1">
        <v>229</v>
      </c>
      <c r="Q4729" t="s">
        <v>7794</v>
      </c>
      <c r="R4729" s="1"/>
      <c r="U4729" t="s">
        <v>551</v>
      </c>
      <c r="V4729" s="1"/>
      <c r="X4729" t="s">
        <v>183</v>
      </c>
      <c r="Y4729" s="1">
        <v>7526</v>
      </c>
      <c r="Z4729" t="s">
        <v>7793</v>
      </c>
      <c r="AA4729" t="s">
        <v>48</v>
      </c>
      <c r="AB4729" s="2">
        <v>0</v>
      </c>
      <c r="AC4729" s="2">
        <v>117</v>
      </c>
      <c r="AE4729" t="s">
        <v>449</v>
      </c>
      <c r="AF4729" s="1"/>
      <c r="AG4729" s="1">
        <v>260</v>
      </c>
      <c r="AH4729" s="1" t="b">
        <f>Export4Q22[[#This Row],[Pharmacy Controller ID]]&lt;&gt;Export4Q22[[#This Row],[Medical Controller ID]]</f>
        <v>1</v>
      </c>
      <c r="AI4729" t="str">
        <f t="shared" si="73"/>
        <v>70467Generations Value MA OnlyMAFALSEMedicare7254GlobalHealth Medicare MA Only64063GlobalHealth Medicare MA Only359GlobalHealth, Inc. Medicare7526GlobalHealth, Inc.229GlobalHealthMAPBM7526GlobalHealth, Inc.Parent0117OK260</v>
      </c>
      <c r="AJ4729" s="8" t="str">
        <f>IFERROR(IF(_xlfn.XLOOKUP(Export4Q22[[#This Row],[Plan ID]],#REF!,#REF!)=Export4Q22[[#This Row],[Concatenate]],"Same","Change"),"New")</f>
        <v>New</v>
      </c>
    </row>
    <row r="4730" spans="1:36" x14ac:dyDescent="0.25">
      <c r="A4730" s="1">
        <v>60528</v>
      </c>
      <c r="B4730" t="s">
        <v>7812</v>
      </c>
      <c r="C4730" t="s">
        <v>176</v>
      </c>
      <c r="D4730" t="s">
        <v>37</v>
      </c>
      <c r="E4730" t="s">
        <v>177</v>
      </c>
      <c r="F4730" s="1">
        <v>4730</v>
      </c>
      <c r="G4730" t="s">
        <v>7813</v>
      </c>
      <c r="H4730" s="3">
        <v>60059</v>
      </c>
      <c r="I4730" t="s">
        <v>7814</v>
      </c>
      <c r="J4730" s="1">
        <v>490</v>
      </c>
      <c r="K4730" t="s">
        <v>7815</v>
      </c>
      <c r="L4730" s="1"/>
      <c r="N4730" s="1"/>
      <c r="P4730" s="1">
        <v>319</v>
      </c>
      <c r="Q4730" t="s">
        <v>238</v>
      </c>
      <c r="R4730" s="1">
        <v>2596</v>
      </c>
      <c r="S4730" t="s">
        <v>238</v>
      </c>
      <c r="T4730" t="s">
        <v>46</v>
      </c>
      <c r="U4730" t="s">
        <v>182</v>
      </c>
      <c r="V4730" s="1">
        <v>2596</v>
      </c>
      <c r="W4730" t="s">
        <v>238</v>
      </c>
      <c r="X4730" t="s">
        <v>183</v>
      </c>
      <c r="Y4730" s="1"/>
      <c r="AA4730" t="s">
        <v>150</v>
      </c>
      <c r="AB4730" s="2">
        <v>1</v>
      </c>
      <c r="AC4730" s="2">
        <v>0</v>
      </c>
      <c r="AD4730" t="s">
        <v>449</v>
      </c>
      <c r="AF4730" s="1">
        <v>81</v>
      </c>
      <c r="AG4730" s="1"/>
      <c r="AH4730" s="1" t="b">
        <f>Export4Q22[[#This Row],[Pharmacy Controller ID]]&lt;&gt;Export4Q22[[#This Row],[Medical Controller ID]]</f>
        <v>1</v>
      </c>
      <c r="AI4730" t="str">
        <f t="shared" si="73"/>
        <v>60528GlobalHealth State Employee and Educator Standard PlanEmployerFALSECommercial4730Global Health State Employee and Educator Plan60059GlobalHealth State Employee &amp; Educator Plan490Magellan Rx Management Commercial319Magellan Rx Management2596Magellan Rx ManagementCustomPBM Controlled2596Magellan Rx ManagementPBM10OK81</v>
      </c>
      <c r="AJ4730" s="8" t="str">
        <f>IFERROR(IF(_xlfn.XLOOKUP(Export4Q22[[#This Row],[Plan ID]],#REF!,#REF!)=Export4Q22[[#This Row],[Concatenate]],"Same","Change"),"New")</f>
        <v>New</v>
      </c>
    </row>
    <row r="4731" spans="1:36" x14ac:dyDescent="0.25">
      <c r="A4731" s="1">
        <v>61888</v>
      </c>
      <c r="B4731" t="s">
        <v>7816</v>
      </c>
      <c r="C4731" t="s">
        <v>159</v>
      </c>
      <c r="D4731" t="s">
        <v>37</v>
      </c>
      <c r="E4731" t="s">
        <v>160</v>
      </c>
      <c r="F4731" s="1">
        <v>7709</v>
      </c>
      <c r="G4731" t="s">
        <v>251</v>
      </c>
      <c r="H4731" s="3">
        <v>60714</v>
      </c>
      <c r="I4731" t="s">
        <v>7816</v>
      </c>
      <c r="J4731" s="1">
        <v>349</v>
      </c>
      <c r="K4731" t="s">
        <v>7816</v>
      </c>
      <c r="L4731" s="1">
        <v>360</v>
      </c>
      <c r="M4731" t="s">
        <v>7817</v>
      </c>
      <c r="N4731" s="1">
        <v>61892</v>
      </c>
      <c r="O4731" t="s">
        <v>7818</v>
      </c>
      <c r="P4731" s="1">
        <v>230</v>
      </c>
      <c r="Q4731" t="s">
        <v>7816</v>
      </c>
      <c r="R4731" s="1">
        <v>2596</v>
      </c>
      <c r="S4731" t="s">
        <v>238</v>
      </c>
      <c r="T4731" t="s">
        <v>46</v>
      </c>
      <c r="U4731" t="s">
        <v>47</v>
      </c>
      <c r="V4731" s="1">
        <v>63603</v>
      </c>
      <c r="W4731" t="s">
        <v>255</v>
      </c>
      <c r="X4731" t="s">
        <v>240</v>
      </c>
      <c r="Y4731" s="1">
        <v>61892</v>
      </c>
      <c r="Z4731" t="s">
        <v>7818</v>
      </c>
      <c r="AA4731" t="s">
        <v>48</v>
      </c>
      <c r="AB4731" s="2">
        <v>210940</v>
      </c>
      <c r="AC4731" s="2">
        <v>210940</v>
      </c>
      <c r="AD4731" t="s">
        <v>53</v>
      </c>
      <c r="AE4731" t="s">
        <v>53</v>
      </c>
      <c r="AF4731" s="1">
        <v>7</v>
      </c>
      <c r="AG4731" s="1">
        <v>138</v>
      </c>
      <c r="AH4731" s="1" t="b">
        <f>Export4Q22[[#This Row],[Pharmacy Controller ID]]&lt;&gt;Export4Q22[[#This Row],[Medical Controller ID]]</f>
        <v>1</v>
      </c>
      <c r="AI4731" t="str">
        <f t="shared" si="73"/>
        <v>61888Gold Coast Health PlanHMO - MedicaidFALSEManaged Medicaid7709Medi Cal Medicaid_Load_Batch_460714Gold Coast Health Plan349Gold Coast Health Plan360Gold Coast Health Plan, Inc. Managed Medicaid CA61892Gold Coast Health Plan, Inc.230Gold Coast Health Plan2596Magellan Rx ManagementCustomPBM Claims63603State of CaliforniaOverride61892Gold Coast Health Plan, Inc.Parent210940210940CACA7138</v>
      </c>
      <c r="AJ4731" s="8" t="str">
        <f>IFERROR(IF(_xlfn.XLOOKUP(Export4Q22[[#This Row],[Plan ID]],#REF!,#REF!)=Export4Q22[[#This Row],[Concatenate]],"Same","Change"),"New")</f>
        <v>New</v>
      </c>
    </row>
    <row r="4732" spans="1:36" x14ac:dyDescent="0.25">
      <c r="A4732" s="1">
        <v>3107</v>
      </c>
      <c r="B4732" t="s">
        <v>7819</v>
      </c>
      <c r="C4732" t="s">
        <v>201</v>
      </c>
      <c r="D4732" t="s">
        <v>37</v>
      </c>
      <c r="E4732" t="s">
        <v>177</v>
      </c>
      <c r="F4732" s="1">
        <v>3726</v>
      </c>
      <c r="G4732" t="s">
        <v>7820</v>
      </c>
      <c r="H4732" s="3">
        <v>61543</v>
      </c>
      <c r="I4732" t="s">
        <v>7821</v>
      </c>
      <c r="J4732" s="1">
        <v>351</v>
      </c>
      <c r="K4732" t="s">
        <v>7821</v>
      </c>
      <c r="L4732" s="1">
        <v>362</v>
      </c>
      <c r="M4732" t="s">
        <v>7822</v>
      </c>
      <c r="N4732" s="1">
        <v>64172</v>
      </c>
      <c r="O4732" t="s">
        <v>7823</v>
      </c>
      <c r="P4732" s="1">
        <v>232</v>
      </c>
      <c r="Q4732" t="s">
        <v>7823</v>
      </c>
      <c r="R4732" s="1">
        <v>884</v>
      </c>
      <c r="S4732" t="s">
        <v>172</v>
      </c>
      <c r="T4732" t="s">
        <v>46</v>
      </c>
      <c r="U4732" t="s">
        <v>47</v>
      </c>
      <c r="V4732" s="1">
        <v>64172</v>
      </c>
      <c r="W4732" t="s">
        <v>7823</v>
      </c>
      <c r="X4732" t="s">
        <v>48</v>
      </c>
      <c r="Y4732" s="1">
        <v>64172</v>
      </c>
      <c r="Z4732" t="s">
        <v>7823</v>
      </c>
      <c r="AA4732" t="s">
        <v>48</v>
      </c>
      <c r="AB4732" s="2">
        <v>563600</v>
      </c>
      <c r="AC4732" s="2">
        <v>563600</v>
      </c>
      <c r="AD4732" t="s">
        <v>2243</v>
      </c>
      <c r="AE4732" t="s">
        <v>2243</v>
      </c>
      <c r="AF4732" s="1">
        <v>66</v>
      </c>
      <c r="AG4732" s="1">
        <v>65</v>
      </c>
      <c r="AH4732" s="1" t="b">
        <f>Export4Q22[[#This Row],[Pharmacy Controller ID]]&lt;&gt;Export4Q22[[#This Row],[Medical Controller ID]]</f>
        <v>0</v>
      </c>
      <c r="AI4732" t="str">
        <f t="shared" si="73"/>
        <v>3107Government Employees Health Association FEHBPOther InsurerFALSECommercial3726GEHA (Government Employee Health Association)61543Government Employee Health Association (GEHA)351Government Employee Health Association (GEHA)362Government Employees Health Association (GEHA) Commercial64172Government Employees Health Association (GEHA)232Government Employees Health Association (GEHA)884CVS Caremark RXCustomPBM Claims64172Government Employees Health Association (GEHA)Parent64172Government Employees Health Association (GEHA)Parent563600563600AK,AL,AR,AZ,CA,CO,CT,DC,DE,FL,GA,GU,HI,IA,ID,IL,IN,KS,KY,LA,MA,MD,ME,MI,MN,MO,MS,MT,NC,ND,NE,NH,NJ,NM,NV,NY,OH,OK,OR,PA,PR,RI,SC,SD,TN,TX,UT,VA,VT,WA,WI,WV,WYAK,AL,AR,AZ,CA,CO,CT,DC,DE,FL,GA,GU,HI,IA,ID,IL,IN,KS,KY,LA,MA,MD,ME,MI,MN,MO,MS,MT,NC,ND,NE,NH,NJ,NM,NV,NY,OH,OK,OR,PA,PR,RI,SC,SD,TN,TX,UT,VA,VT,WA,WI,WV,WY6665</v>
      </c>
      <c r="AJ4732" s="8" t="str">
        <f>IFERROR(IF(_xlfn.XLOOKUP(Export4Q22[[#This Row],[Plan ID]],#REF!,#REF!)=Export4Q22[[#This Row],[Concatenate]],"Same","Change"),"New")</f>
        <v>New</v>
      </c>
    </row>
    <row r="4733" spans="1:36" x14ac:dyDescent="0.25">
      <c r="A4733" s="1">
        <v>71674</v>
      </c>
      <c r="B4733" t="s">
        <v>7824</v>
      </c>
      <c r="C4733" t="s">
        <v>201</v>
      </c>
      <c r="D4733" t="s">
        <v>37</v>
      </c>
      <c r="E4733" t="s">
        <v>177</v>
      </c>
      <c r="F4733" s="1">
        <v>8074</v>
      </c>
      <c r="G4733" t="s">
        <v>7825</v>
      </c>
      <c r="H4733" s="3">
        <v>64526</v>
      </c>
      <c r="I4733" t="s">
        <v>7826</v>
      </c>
      <c r="J4733" s="1">
        <v>351</v>
      </c>
      <c r="K4733" t="s">
        <v>7821</v>
      </c>
      <c r="L4733" s="1">
        <v>362</v>
      </c>
      <c r="M4733" t="s">
        <v>7822</v>
      </c>
      <c r="N4733" s="1">
        <v>64172</v>
      </c>
      <c r="O4733" t="s">
        <v>7823</v>
      </c>
      <c r="P4733" s="1">
        <v>232</v>
      </c>
      <c r="Q4733" t="s">
        <v>7823</v>
      </c>
      <c r="R4733" s="1">
        <v>884</v>
      </c>
      <c r="S4733" t="s">
        <v>172</v>
      </c>
      <c r="T4733" t="s">
        <v>46</v>
      </c>
      <c r="V4733" s="1">
        <v>64172</v>
      </c>
      <c r="W4733" t="s">
        <v>7823</v>
      </c>
      <c r="X4733" t="s">
        <v>48</v>
      </c>
      <c r="Y4733" s="1">
        <v>64172</v>
      </c>
      <c r="Z4733" t="s">
        <v>7823</v>
      </c>
      <c r="AA4733" t="s">
        <v>48</v>
      </c>
      <c r="AB4733" s="2">
        <v>106340</v>
      </c>
      <c r="AC4733" s="2">
        <v>106340</v>
      </c>
      <c r="AD4733" t="s">
        <v>553</v>
      </c>
      <c r="AE4733" t="s">
        <v>553</v>
      </c>
      <c r="AF4733" s="1">
        <v>66</v>
      </c>
      <c r="AG4733" s="1">
        <v>65</v>
      </c>
      <c r="AH4733" s="1" t="b">
        <f>Export4Q22[[#This Row],[Pharmacy Controller ID]]&lt;&gt;Export4Q22[[#This Row],[Medical Controller ID]]</f>
        <v>0</v>
      </c>
      <c r="AI4733" t="str">
        <f t="shared" si="73"/>
        <v>71674Government Employee Health Association (GEHA) Elevate FEHBPOther InsurerFALSECommercial8074GEHA Elevate64526Government Employee Health Association (GEHA) Elevate351Government Employee Health Association (GEHA)362Government Employees Health Association (GEHA) Commercial64172Government Employees Health Association (GEHA)232Government Employees Health Association (GEHA)884CVS Caremark RXCustom64172Government Employees Health Association (GEHA)Parent64172Government Employees Health Association (GEHA)Parent106340106340AK,AL,AR,AZ,CA,CO,CT,DC,DE,FL,GA,HI,IA,ID,IL,IN,KS,KY,LA,MA,MD,ME,MI,MN,MO,MS,MT,NC,ND,NE,NH,NJ,NM,NV,NY,OH,OK,OR,PA,PR,RI,SC,SD,TN,TX,UT,VA,VT,WA,WI,WV,WYAK,AL,AR,AZ,CA,CO,CT,DC,DE,FL,GA,HI,IA,ID,IL,IN,KS,KY,LA,MA,MD,ME,MI,MN,MO,MS,MT,NC,ND,NE,NH,NJ,NM,NV,NY,OH,OK,OR,PA,PR,RI,SC,SD,TN,TX,UT,VA,VT,WA,WI,WV,WY6665</v>
      </c>
      <c r="AJ4733" s="8" t="str">
        <f>IFERROR(IF(_xlfn.XLOOKUP(Export4Q22[[#This Row],[Plan ID]],#REF!,#REF!)=Export4Q22[[#This Row],[Concatenate]],"Same","Change"),"New")</f>
        <v>New</v>
      </c>
    </row>
    <row r="4734" spans="1:36" x14ac:dyDescent="0.25">
      <c r="A4734" s="1">
        <v>71677</v>
      </c>
      <c r="B4734" t="s">
        <v>7827</v>
      </c>
      <c r="C4734" t="s">
        <v>201</v>
      </c>
      <c r="D4734" t="s">
        <v>37</v>
      </c>
      <c r="E4734" t="s">
        <v>177</v>
      </c>
      <c r="F4734" s="1">
        <v>8043</v>
      </c>
      <c r="G4734" t="s">
        <v>7828</v>
      </c>
      <c r="H4734" s="3">
        <v>64527</v>
      </c>
      <c r="I4734" t="s">
        <v>7829</v>
      </c>
      <c r="J4734" s="1">
        <v>351</v>
      </c>
      <c r="K4734" t="s">
        <v>7821</v>
      </c>
      <c r="L4734" s="1">
        <v>362</v>
      </c>
      <c r="M4734" t="s">
        <v>7822</v>
      </c>
      <c r="N4734" s="1">
        <v>64172</v>
      </c>
      <c r="O4734" t="s">
        <v>7823</v>
      </c>
      <c r="P4734" s="1">
        <v>232</v>
      </c>
      <c r="Q4734" t="s">
        <v>7823</v>
      </c>
      <c r="R4734" s="1">
        <v>884</v>
      </c>
      <c r="S4734" t="s">
        <v>172</v>
      </c>
      <c r="T4734" t="s">
        <v>46</v>
      </c>
      <c r="V4734" s="1">
        <v>64172</v>
      </c>
      <c r="W4734" t="s">
        <v>7823</v>
      </c>
      <c r="X4734" t="s">
        <v>48</v>
      </c>
      <c r="Y4734" s="1">
        <v>64172</v>
      </c>
      <c r="Z4734" t="s">
        <v>7823</v>
      </c>
      <c r="AA4734" t="s">
        <v>48</v>
      </c>
      <c r="AB4734" s="2">
        <v>38997</v>
      </c>
      <c r="AC4734" s="2">
        <v>38997</v>
      </c>
      <c r="AD4734" t="s">
        <v>553</v>
      </c>
      <c r="AE4734" t="s">
        <v>553</v>
      </c>
      <c r="AF4734" s="1">
        <v>66</v>
      </c>
      <c r="AG4734" s="1">
        <v>65</v>
      </c>
      <c r="AH4734" s="1" t="b">
        <f>Export4Q22[[#This Row],[Pharmacy Controller ID]]&lt;&gt;Export4Q22[[#This Row],[Medical Controller ID]]</f>
        <v>0</v>
      </c>
      <c r="AI4734" t="str">
        <f t="shared" si="73"/>
        <v>71677Government Employee Health Association (GEHA) Elevate Plus FEHBPOther InsurerFALSECommercial8043GEHA Elevate Plus64527Government Employee Health Association (GEHA) Elevate Plus351Government Employee Health Association (GEHA)362Government Employees Health Association (GEHA) Commercial64172Government Employees Health Association (GEHA)232Government Employees Health Association (GEHA)884CVS Caremark RXCustom64172Government Employees Health Association (GEHA)Parent64172Government Employees Health Association (GEHA)Parent3899738997AK,AL,AR,AZ,CA,CO,CT,DC,DE,FL,GA,HI,IA,ID,IL,IN,KS,KY,LA,MA,MD,ME,MI,MN,MO,MS,MT,NC,ND,NE,NH,NJ,NM,NV,NY,OH,OK,OR,PA,PR,RI,SC,SD,TN,TX,UT,VA,VT,WA,WI,WV,WYAK,AL,AR,AZ,CA,CO,CT,DC,DE,FL,GA,HI,IA,ID,IL,IN,KS,KY,LA,MA,MD,ME,MI,MN,MO,MS,MT,NC,ND,NE,NH,NJ,NM,NV,NY,OH,OK,OR,PA,PR,RI,SC,SD,TN,TX,UT,VA,VT,WA,WI,WV,WY6665</v>
      </c>
      <c r="AJ4734" s="8" t="str">
        <f>IFERROR(IF(_xlfn.XLOOKUP(Export4Q22[[#This Row],[Plan ID]],#REF!,#REF!)=Export4Q22[[#This Row],[Concatenate]],"Same","Change"),"New")</f>
        <v>New</v>
      </c>
    </row>
    <row r="4735" spans="1:36" x14ac:dyDescent="0.25">
      <c r="A4735" s="1">
        <v>69839</v>
      </c>
      <c r="B4735" t="s">
        <v>7830</v>
      </c>
      <c r="C4735" t="s">
        <v>36</v>
      </c>
      <c r="D4735" t="s">
        <v>37</v>
      </c>
      <c r="E4735" t="s">
        <v>38</v>
      </c>
      <c r="F4735" s="1">
        <v>6674</v>
      </c>
      <c r="G4735" t="s">
        <v>7831</v>
      </c>
      <c r="H4735" s="3">
        <v>63907</v>
      </c>
      <c r="I4735" t="s">
        <v>7832</v>
      </c>
      <c r="J4735" s="1">
        <v>1281</v>
      </c>
      <c r="K4735" t="s">
        <v>7833</v>
      </c>
      <c r="L4735" s="1">
        <v>1020</v>
      </c>
      <c r="M4735" t="s">
        <v>7834</v>
      </c>
      <c r="N4735" s="1">
        <v>68121</v>
      </c>
      <c r="O4735" t="s">
        <v>7835</v>
      </c>
      <c r="P4735" s="1">
        <v>233</v>
      </c>
      <c r="Q4735" t="s">
        <v>7835</v>
      </c>
      <c r="R4735" s="1">
        <v>889</v>
      </c>
      <c r="S4735" t="s">
        <v>45</v>
      </c>
      <c r="T4735" t="s">
        <v>46</v>
      </c>
      <c r="U4735" t="s">
        <v>47</v>
      </c>
      <c r="V4735" s="1">
        <v>68121</v>
      </c>
      <c r="W4735" t="s">
        <v>7835</v>
      </c>
      <c r="X4735" t="s">
        <v>48</v>
      </c>
      <c r="Y4735" s="1">
        <v>68121</v>
      </c>
      <c r="Z4735" t="s">
        <v>7835</v>
      </c>
      <c r="AA4735" t="s">
        <v>48</v>
      </c>
      <c r="AB4735" s="2">
        <v>13</v>
      </c>
      <c r="AC4735" s="2">
        <v>13</v>
      </c>
      <c r="AD4735" t="s">
        <v>797</v>
      </c>
      <c r="AE4735" t="s">
        <v>797</v>
      </c>
      <c r="AF4735" s="1">
        <v>306</v>
      </c>
      <c r="AG4735" s="1">
        <v>313</v>
      </c>
      <c r="AH4735" s="1" t="b">
        <f>Export4Q22[[#This Row],[Pharmacy Controller ID]]&lt;&gt;Export4Q22[[#This Row],[Medical Controller ID]]</f>
        <v>0</v>
      </c>
      <c r="AI4735" t="str">
        <f t="shared" si="73"/>
        <v>69839Great Plains Medicare Advantage Gold ND SNPMA-PDFALSEMedicare6674Great Plains Medicare Advantage Gold Nebraska63907Great Plains Medicare Advantage Gold ND1281Great Plains Medicare Advantage Gold SNP1020Great Plains Medicare68121Great Plains Medicare Advantage233Great Plains Medicare Advantage889OptumRxCustomPBM Claims68121Great Plains Medicare AdvantageParent68121Great Plains Medicare AdvantageParent1313NDND306313</v>
      </c>
      <c r="AJ4735" s="8" t="str">
        <f>IFERROR(IF(_xlfn.XLOOKUP(Export4Q22[[#This Row],[Plan ID]],#REF!,#REF!)=Export4Q22[[#This Row],[Concatenate]],"Same","Change"),"New")</f>
        <v>New</v>
      </c>
    </row>
    <row r="4736" spans="1:36" x14ac:dyDescent="0.25">
      <c r="A4736" s="1">
        <v>69440</v>
      </c>
      <c r="B4736" t="s">
        <v>7836</v>
      </c>
      <c r="C4736" t="s">
        <v>36</v>
      </c>
      <c r="D4736" t="s">
        <v>37</v>
      </c>
      <c r="E4736" t="s">
        <v>38</v>
      </c>
      <c r="F4736" s="1">
        <v>6674</v>
      </c>
      <c r="G4736" t="s">
        <v>7831</v>
      </c>
      <c r="H4736" s="3">
        <v>63760</v>
      </c>
      <c r="I4736" t="s">
        <v>7831</v>
      </c>
      <c r="J4736" s="1">
        <v>1153</v>
      </c>
      <c r="K4736" t="s">
        <v>7835</v>
      </c>
      <c r="L4736" s="1">
        <v>1020</v>
      </c>
      <c r="M4736" t="s">
        <v>7834</v>
      </c>
      <c r="N4736" s="1">
        <v>68121</v>
      </c>
      <c r="O4736" t="s">
        <v>7835</v>
      </c>
      <c r="P4736" s="1">
        <v>233</v>
      </c>
      <c r="Q4736" t="s">
        <v>7835</v>
      </c>
      <c r="R4736" s="1">
        <v>889</v>
      </c>
      <c r="S4736" t="s">
        <v>45</v>
      </c>
      <c r="T4736" t="s">
        <v>46</v>
      </c>
      <c r="U4736" t="s">
        <v>47</v>
      </c>
      <c r="V4736" s="1">
        <v>68121</v>
      </c>
      <c r="W4736" t="s">
        <v>7835</v>
      </c>
      <c r="X4736" t="s">
        <v>48</v>
      </c>
      <c r="Y4736" s="1">
        <v>68121</v>
      </c>
      <c r="Z4736" t="s">
        <v>7835</v>
      </c>
      <c r="AA4736" t="s">
        <v>48</v>
      </c>
      <c r="AB4736" s="2">
        <v>0</v>
      </c>
      <c r="AC4736" s="2">
        <v>0</v>
      </c>
      <c r="AD4736" t="s">
        <v>769</v>
      </c>
      <c r="AE4736" t="s">
        <v>769</v>
      </c>
      <c r="AF4736" s="1">
        <v>306</v>
      </c>
      <c r="AG4736" s="1">
        <v>313</v>
      </c>
      <c r="AH4736" s="1" t="b">
        <f>Export4Q22[[#This Row],[Pharmacy Controller ID]]&lt;&gt;Export4Q22[[#This Row],[Medical Controller ID]]</f>
        <v>0</v>
      </c>
      <c r="AI4736" t="str">
        <f t="shared" si="73"/>
        <v>69440Great Plains Medicare Advantage Gold NE SNPMA-PDFALSEMedicare6674Great Plains Medicare Advantage Gold Nebraska63760Great Plains Medicare Advantage Gold Nebraska1153Great Plains Medicare Advantage1020Great Plains Medicare68121Great Plains Medicare Advantage233Great Plains Medicare Advantage889OptumRxCustomPBM Claims68121Great Plains Medicare AdvantageParent68121Great Plains Medicare AdvantageParent00NENE306313</v>
      </c>
      <c r="AJ4736" s="8" t="str">
        <f>IFERROR(IF(_xlfn.XLOOKUP(Export4Q22[[#This Row],[Plan ID]],#REF!,#REF!)=Export4Q22[[#This Row],[Concatenate]],"Same","Change"),"New")</f>
        <v>New</v>
      </c>
    </row>
    <row r="4737" spans="1:36" x14ac:dyDescent="0.25">
      <c r="A4737" s="1">
        <v>69840</v>
      </c>
      <c r="B4737" t="s">
        <v>7837</v>
      </c>
      <c r="C4737" t="s">
        <v>36</v>
      </c>
      <c r="D4737" t="s">
        <v>37</v>
      </c>
      <c r="E4737" t="s">
        <v>38</v>
      </c>
      <c r="F4737" s="1">
        <v>6674</v>
      </c>
      <c r="G4737" t="s">
        <v>7831</v>
      </c>
      <c r="H4737" s="3">
        <v>63908</v>
      </c>
      <c r="I4737" t="s">
        <v>7838</v>
      </c>
      <c r="J4737" s="1">
        <v>1281</v>
      </c>
      <c r="K4737" t="s">
        <v>7833</v>
      </c>
      <c r="L4737" s="1">
        <v>1020</v>
      </c>
      <c r="M4737" t="s">
        <v>7834</v>
      </c>
      <c r="N4737" s="1">
        <v>68121</v>
      </c>
      <c r="O4737" t="s">
        <v>7835</v>
      </c>
      <c r="P4737" s="1">
        <v>233</v>
      </c>
      <c r="Q4737" t="s">
        <v>7835</v>
      </c>
      <c r="R4737" s="1">
        <v>889</v>
      </c>
      <c r="S4737" t="s">
        <v>45</v>
      </c>
      <c r="T4737" t="s">
        <v>46</v>
      </c>
      <c r="U4737" t="s">
        <v>47</v>
      </c>
      <c r="V4737" s="1">
        <v>68121</v>
      </c>
      <c r="W4737" t="s">
        <v>7835</v>
      </c>
      <c r="X4737" t="s">
        <v>48</v>
      </c>
      <c r="Y4737" s="1">
        <v>68121</v>
      </c>
      <c r="Z4737" t="s">
        <v>7835</v>
      </c>
      <c r="AA4737" t="s">
        <v>48</v>
      </c>
      <c r="AB4737" s="2">
        <v>0</v>
      </c>
      <c r="AC4737" s="2">
        <v>0</v>
      </c>
      <c r="AD4737" t="s">
        <v>831</v>
      </c>
      <c r="AE4737" t="s">
        <v>831</v>
      </c>
      <c r="AF4737" s="1">
        <v>306</v>
      </c>
      <c r="AG4737" s="1">
        <v>313</v>
      </c>
      <c r="AH4737" s="1" t="b">
        <f>Export4Q22[[#This Row],[Pharmacy Controller ID]]&lt;&gt;Export4Q22[[#This Row],[Medical Controller ID]]</f>
        <v>0</v>
      </c>
      <c r="AI4737" t="str">
        <f t="shared" si="73"/>
        <v>69840Great Plains Medicare Advantage Gold SD SNPMA-PDFALSEMedicare6674Great Plains Medicare Advantage Gold Nebraska63908Great Plains Medicare Advantage Gold SD1281Great Plains Medicare Advantage Gold SNP1020Great Plains Medicare68121Great Plains Medicare Advantage233Great Plains Medicare Advantage889OptumRxCustomPBM Claims68121Great Plains Medicare AdvantageParent68121Great Plains Medicare AdvantageParent00SDSD306313</v>
      </c>
      <c r="AJ4737" s="8" t="str">
        <f>IFERROR(IF(_xlfn.XLOOKUP(Export4Q22[[#This Row],[Plan ID]],#REF!,#REF!)=Export4Q22[[#This Row],[Concatenate]],"Same","Change"),"New")</f>
        <v>New</v>
      </c>
    </row>
    <row r="4738" spans="1:36" x14ac:dyDescent="0.25">
      <c r="A4738" s="1">
        <v>68366</v>
      </c>
      <c r="B4738" t="s">
        <v>7839</v>
      </c>
      <c r="C4738" t="s">
        <v>36</v>
      </c>
      <c r="D4738" t="s">
        <v>37</v>
      </c>
      <c r="E4738" t="s">
        <v>38</v>
      </c>
      <c r="F4738" s="1">
        <v>8202</v>
      </c>
      <c r="G4738" t="s">
        <v>7840</v>
      </c>
      <c r="H4738" s="3">
        <v>63549</v>
      </c>
      <c r="I4738" t="s">
        <v>7841</v>
      </c>
      <c r="J4738" s="1">
        <v>1153</v>
      </c>
      <c r="K4738" t="s">
        <v>7835</v>
      </c>
      <c r="L4738" s="1">
        <v>1020</v>
      </c>
      <c r="M4738" t="s">
        <v>7834</v>
      </c>
      <c r="N4738" s="1">
        <v>68121</v>
      </c>
      <c r="O4738" t="s">
        <v>7835</v>
      </c>
      <c r="P4738" s="1">
        <v>233</v>
      </c>
      <c r="Q4738" t="s">
        <v>7835</v>
      </c>
      <c r="R4738" s="1">
        <v>889</v>
      </c>
      <c r="S4738" t="s">
        <v>45</v>
      </c>
      <c r="T4738" t="s">
        <v>46</v>
      </c>
      <c r="U4738" t="s">
        <v>47</v>
      </c>
      <c r="V4738" s="1">
        <v>68121</v>
      </c>
      <c r="W4738" t="s">
        <v>7835</v>
      </c>
      <c r="X4738" t="s">
        <v>48</v>
      </c>
      <c r="Y4738" s="1">
        <v>68121</v>
      </c>
      <c r="Z4738" t="s">
        <v>7835</v>
      </c>
      <c r="AA4738" t="s">
        <v>48</v>
      </c>
      <c r="AB4738" s="2">
        <v>287</v>
      </c>
      <c r="AC4738" s="2">
        <v>287</v>
      </c>
      <c r="AD4738" t="s">
        <v>769</v>
      </c>
      <c r="AE4738" t="s">
        <v>769</v>
      </c>
      <c r="AF4738" s="1">
        <v>306</v>
      </c>
      <c r="AG4738" s="1">
        <v>313</v>
      </c>
      <c r="AH4738" s="1" t="b">
        <f>Export4Q22[[#This Row],[Pharmacy Controller ID]]&lt;&gt;Export4Q22[[#This Row],[Medical Controller ID]]</f>
        <v>0</v>
      </c>
      <c r="AI4738" t="str">
        <f t="shared" ref="AI4738:AI4801" si="74">_xlfn.CONCAT(A4738:AG4738)</f>
        <v>68366Great Plains Medicare Advantage NE SNPMA-PDFALSEMedicare8202Great Plains Medicare Advantage 1-Tier63549Great Plains Medicare Advantage Nebraska1153Great Plains Medicare Advantage1020Great Plains Medicare68121Great Plains Medicare Advantage233Great Plains Medicare Advantage889OptumRxCustomPBM Claims68121Great Plains Medicare AdvantageParent68121Great Plains Medicare AdvantageParent287287NENE306313</v>
      </c>
      <c r="AJ4738" s="8" t="str">
        <f>IFERROR(IF(_xlfn.XLOOKUP(Export4Q22[[#This Row],[Plan ID]],#REF!,#REF!)=Export4Q22[[#This Row],[Concatenate]],"Same","Change"),"New")</f>
        <v>New</v>
      </c>
    </row>
    <row r="4739" spans="1:36" x14ac:dyDescent="0.25">
      <c r="A4739" s="1">
        <v>68367</v>
      </c>
      <c r="B4739" t="s">
        <v>7842</v>
      </c>
      <c r="C4739" t="s">
        <v>36</v>
      </c>
      <c r="D4739" t="s">
        <v>37</v>
      </c>
      <c r="E4739" t="s">
        <v>38</v>
      </c>
      <c r="F4739" s="1">
        <v>8202</v>
      </c>
      <c r="G4739" t="s">
        <v>7840</v>
      </c>
      <c r="H4739" s="3">
        <v>63550</v>
      </c>
      <c r="I4739" t="s">
        <v>7843</v>
      </c>
      <c r="J4739" s="1">
        <v>1153</v>
      </c>
      <c r="K4739" t="s">
        <v>7835</v>
      </c>
      <c r="L4739" s="1">
        <v>1020</v>
      </c>
      <c r="M4739" t="s">
        <v>7834</v>
      </c>
      <c r="N4739" s="1">
        <v>68121</v>
      </c>
      <c r="O4739" t="s">
        <v>7835</v>
      </c>
      <c r="P4739" s="1">
        <v>233</v>
      </c>
      <c r="Q4739" t="s">
        <v>7835</v>
      </c>
      <c r="R4739" s="1">
        <v>889</v>
      </c>
      <c r="S4739" t="s">
        <v>45</v>
      </c>
      <c r="T4739" t="s">
        <v>46</v>
      </c>
      <c r="U4739" t="s">
        <v>47</v>
      </c>
      <c r="V4739" s="1">
        <v>68121</v>
      </c>
      <c r="W4739" t="s">
        <v>7835</v>
      </c>
      <c r="X4739" t="s">
        <v>48</v>
      </c>
      <c r="Y4739" s="1">
        <v>68121</v>
      </c>
      <c r="Z4739" t="s">
        <v>7835</v>
      </c>
      <c r="AA4739" t="s">
        <v>48</v>
      </c>
      <c r="AB4739" s="2">
        <v>122</v>
      </c>
      <c r="AC4739" s="2">
        <v>122</v>
      </c>
      <c r="AD4739" t="s">
        <v>797</v>
      </c>
      <c r="AE4739" t="s">
        <v>797</v>
      </c>
      <c r="AF4739" s="1">
        <v>306</v>
      </c>
      <c r="AG4739" s="1">
        <v>313</v>
      </c>
      <c r="AH4739" s="1" t="b">
        <f>Export4Q22[[#This Row],[Pharmacy Controller ID]]&lt;&gt;Export4Q22[[#This Row],[Medical Controller ID]]</f>
        <v>0</v>
      </c>
      <c r="AI4739" t="str">
        <f t="shared" si="74"/>
        <v>68367Great Plains Medicare Advantage ND SNPMA-PDFALSEMedicare8202Great Plains Medicare Advantage 1-Tier63550Great Plains Medicare Advantage North Dakota1153Great Plains Medicare Advantage1020Great Plains Medicare68121Great Plains Medicare Advantage233Great Plains Medicare Advantage889OptumRxCustomPBM Claims68121Great Plains Medicare AdvantageParent68121Great Plains Medicare AdvantageParent122122NDND306313</v>
      </c>
      <c r="AJ4739" s="8" t="str">
        <f>IFERROR(IF(_xlfn.XLOOKUP(Export4Q22[[#This Row],[Plan ID]],#REF!,#REF!)=Export4Q22[[#This Row],[Concatenate]],"Same","Change"),"New")</f>
        <v>New</v>
      </c>
    </row>
    <row r="4740" spans="1:36" x14ac:dyDescent="0.25">
      <c r="A4740" s="1">
        <v>68365</v>
      </c>
      <c r="B4740" t="s">
        <v>7844</v>
      </c>
      <c r="C4740" t="s">
        <v>36</v>
      </c>
      <c r="D4740" t="s">
        <v>37</v>
      </c>
      <c r="E4740" t="s">
        <v>38</v>
      </c>
      <c r="F4740" s="1">
        <v>8202</v>
      </c>
      <c r="G4740" t="s">
        <v>7840</v>
      </c>
      <c r="H4740" s="3">
        <v>63548</v>
      </c>
      <c r="I4740" t="s">
        <v>7845</v>
      </c>
      <c r="J4740" s="1">
        <v>1153</v>
      </c>
      <c r="K4740" t="s">
        <v>7835</v>
      </c>
      <c r="L4740" s="1">
        <v>1020</v>
      </c>
      <c r="M4740" t="s">
        <v>7834</v>
      </c>
      <c r="N4740" s="1">
        <v>68121</v>
      </c>
      <c r="O4740" t="s">
        <v>7835</v>
      </c>
      <c r="P4740" s="1">
        <v>233</v>
      </c>
      <c r="Q4740" t="s">
        <v>7835</v>
      </c>
      <c r="R4740" s="1">
        <v>889</v>
      </c>
      <c r="S4740" t="s">
        <v>45</v>
      </c>
      <c r="T4740" t="s">
        <v>46</v>
      </c>
      <c r="U4740" t="s">
        <v>47</v>
      </c>
      <c r="V4740" s="1">
        <v>68121</v>
      </c>
      <c r="W4740" t="s">
        <v>7835</v>
      </c>
      <c r="X4740" t="s">
        <v>48</v>
      </c>
      <c r="Y4740" s="1">
        <v>68121</v>
      </c>
      <c r="Z4740" t="s">
        <v>7835</v>
      </c>
      <c r="AA4740" t="s">
        <v>48</v>
      </c>
      <c r="AB4740" s="2">
        <v>182</v>
      </c>
      <c r="AC4740" s="2">
        <v>182</v>
      </c>
      <c r="AD4740" t="s">
        <v>831</v>
      </c>
      <c r="AE4740" t="s">
        <v>831</v>
      </c>
      <c r="AF4740" s="1">
        <v>306</v>
      </c>
      <c r="AG4740" s="1">
        <v>313</v>
      </c>
      <c r="AH4740" s="1" t="b">
        <f>Export4Q22[[#This Row],[Pharmacy Controller ID]]&lt;&gt;Export4Q22[[#This Row],[Medical Controller ID]]</f>
        <v>0</v>
      </c>
      <c r="AI4740" t="str">
        <f t="shared" si="74"/>
        <v>68365Great Plains Medicare Advantage SD SNPMA-PDFALSEMedicare8202Great Plains Medicare Advantage 1-Tier63548Great Plains Medicare Advantage South Dakota1153Great Plains Medicare Advantage1020Great Plains Medicare68121Great Plains Medicare Advantage233Great Plains Medicare Advantage889OptumRxCustomPBM Claims68121Great Plains Medicare AdvantageParent68121Great Plains Medicare AdvantageParent182182SDSD306313</v>
      </c>
      <c r="AJ4740" s="8" t="str">
        <f>IFERROR(IF(_xlfn.XLOOKUP(Export4Q22[[#This Row],[Plan ID]],#REF!,#REF!)=Export4Q22[[#This Row],[Concatenate]],"Same","Change"),"New")</f>
        <v>New</v>
      </c>
    </row>
    <row r="4741" spans="1:36" x14ac:dyDescent="0.25">
      <c r="A4741" s="1">
        <v>71385</v>
      </c>
      <c r="B4741" t="s">
        <v>7846</v>
      </c>
      <c r="C4741" t="s">
        <v>36</v>
      </c>
      <c r="D4741" t="s">
        <v>37</v>
      </c>
      <c r="E4741" t="s">
        <v>38</v>
      </c>
      <c r="F4741" s="1">
        <v>8459</v>
      </c>
      <c r="G4741" t="s">
        <v>7847</v>
      </c>
      <c r="H4741" s="3">
        <v>65438</v>
      </c>
      <c r="I4741" t="s">
        <v>7847</v>
      </c>
      <c r="J4741" s="1">
        <v>1394</v>
      </c>
      <c r="K4741" t="s">
        <v>7848</v>
      </c>
      <c r="L4741" s="1">
        <v>1136</v>
      </c>
      <c r="M4741" t="s">
        <v>7849</v>
      </c>
      <c r="N4741" s="1">
        <v>7666</v>
      </c>
      <c r="O4741" t="s">
        <v>7850</v>
      </c>
      <c r="P4741" s="1">
        <v>234</v>
      </c>
      <c r="Q4741" t="s">
        <v>7851</v>
      </c>
      <c r="R4741" s="1">
        <v>7570</v>
      </c>
      <c r="S4741" t="s">
        <v>4283</v>
      </c>
      <c r="T4741" t="s">
        <v>46</v>
      </c>
      <c r="V4741" s="1">
        <v>7666</v>
      </c>
      <c r="W4741" t="s">
        <v>7850</v>
      </c>
      <c r="X4741" t="s">
        <v>48</v>
      </c>
      <c r="Y4741" s="1">
        <v>7666</v>
      </c>
      <c r="Z4741" t="s">
        <v>7850</v>
      </c>
      <c r="AA4741" t="s">
        <v>48</v>
      </c>
      <c r="AB4741" s="2">
        <v>0</v>
      </c>
      <c r="AC4741" s="2">
        <v>0</v>
      </c>
      <c r="AD4741" t="s">
        <v>89</v>
      </c>
      <c r="AE4741" t="s">
        <v>89</v>
      </c>
      <c r="AF4741" s="1">
        <v>331</v>
      </c>
      <c r="AG4741" s="1">
        <v>233</v>
      </c>
      <c r="AH4741" s="1" t="b">
        <f>Export4Q22[[#This Row],[Pharmacy Controller ID]]&lt;&gt;Export4Q22[[#This Row],[Medical Controller ID]]</f>
        <v>0</v>
      </c>
      <c r="AI4741" t="str">
        <f t="shared" si="74"/>
        <v>71385Cooperative Advantage SNPMA-PDFALSEMedicare8459Group Health Cooperative Eau Claire Medicare Advantage65438Group Health Cooperative Eau Claire Medicare Advantage1394Group Health Cooperative of Eau Claire Advantage Medicare1136Group Health Cooperative of Eau Claire Medicare7666Group Health Cooperative Eau Claire234Group Health Cooperative of Eau Claire7570PharmaStarCustom7666Group Health Cooperative Eau ClaireParent7666Group Health Cooperative Eau ClaireParent00NYNY331233</v>
      </c>
      <c r="AJ4741" s="8" t="str">
        <f>IFERROR(IF(_xlfn.XLOOKUP(Export4Q22[[#This Row],[Plan ID]],#REF!,#REF!)=Export4Q22[[#This Row],[Concatenate]],"Same","Change"),"New")</f>
        <v>New</v>
      </c>
    </row>
    <row r="4742" spans="1:36" x14ac:dyDescent="0.25">
      <c r="A4742" s="1">
        <v>71384</v>
      </c>
      <c r="B4742" t="s">
        <v>7852</v>
      </c>
      <c r="C4742" t="s">
        <v>36</v>
      </c>
      <c r="D4742" t="s">
        <v>37</v>
      </c>
      <c r="E4742" t="s">
        <v>38</v>
      </c>
      <c r="F4742" s="1">
        <v>7886</v>
      </c>
      <c r="G4742" t="s">
        <v>7847</v>
      </c>
      <c r="H4742" s="3">
        <v>64456</v>
      </c>
      <c r="I4742" t="s">
        <v>7853</v>
      </c>
      <c r="J4742" s="1">
        <v>1394</v>
      </c>
      <c r="K4742" t="s">
        <v>7848</v>
      </c>
      <c r="L4742" s="1">
        <v>1136</v>
      </c>
      <c r="M4742" t="s">
        <v>7849</v>
      </c>
      <c r="N4742" s="1">
        <v>7666</v>
      </c>
      <c r="O4742" t="s">
        <v>7850</v>
      </c>
      <c r="P4742" s="1">
        <v>234</v>
      </c>
      <c r="Q4742" t="s">
        <v>7851</v>
      </c>
      <c r="R4742" s="1">
        <v>7570</v>
      </c>
      <c r="S4742" t="s">
        <v>4283</v>
      </c>
      <c r="T4742" t="s">
        <v>46</v>
      </c>
      <c r="V4742" s="1">
        <v>7666</v>
      </c>
      <c r="W4742" t="s">
        <v>7850</v>
      </c>
      <c r="X4742" t="s">
        <v>48</v>
      </c>
      <c r="Y4742" s="1">
        <v>7666</v>
      </c>
      <c r="Z4742" t="s">
        <v>7850</v>
      </c>
      <c r="AA4742" t="s">
        <v>48</v>
      </c>
      <c r="AB4742" s="2">
        <v>0</v>
      </c>
      <c r="AC4742" s="2">
        <v>0</v>
      </c>
      <c r="AD4742" t="s">
        <v>89</v>
      </c>
      <c r="AE4742" t="s">
        <v>89</v>
      </c>
      <c r="AF4742" s="1">
        <v>331</v>
      </c>
      <c r="AG4742" s="1">
        <v>233</v>
      </c>
      <c r="AH4742" s="1" t="b">
        <f>Export4Q22[[#This Row],[Pharmacy Controller ID]]&lt;&gt;Export4Q22[[#This Row],[Medical Controller ID]]</f>
        <v>0</v>
      </c>
      <c r="AI4742" t="str">
        <f t="shared" si="74"/>
        <v>71384Cooperative Advantage Premium SNPMA-PDFALSEMedicare7886Group Health Cooperative Eau Claire Medicare Advantage64456Group Health Cooperative Eau Claire Medicare Advantage Premium1394Group Health Cooperative of Eau Claire Advantage Medicare1136Group Health Cooperative of Eau Claire Medicare7666Group Health Cooperative Eau Claire234Group Health Cooperative of Eau Claire7570PharmaStarCustom7666Group Health Cooperative Eau ClaireParent7666Group Health Cooperative Eau ClaireParent00NYNY331233</v>
      </c>
      <c r="AJ4742" s="8" t="str">
        <f>IFERROR(IF(_xlfn.XLOOKUP(Export4Q22[[#This Row],[Plan ID]],#REF!,#REF!)=Export4Q22[[#This Row],[Concatenate]],"Same","Change"),"New")</f>
        <v>New</v>
      </c>
    </row>
    <row r="4743" spans="1:36" x14ac:dyDescent="0.25">
      <c r="A4743" s="1">
        <v>62569</v>
      </c>
      <c r="B4743" t="s">
        <v>7854</v>
      </c>
      <c r="C4743" t="s">
        <v>159</v>
      </c>
      <c r="D4743" t="s">
        <v>37</v>
      </c>
      <c r="E4743" t="s">
        <v>160</v>
      </c>
      <c r="F4743" s="1">
        <v>7718</v>
      </c>
      <c r="G4743" t="s">
        <v>1320</v>
      </c>
      <c r="H4743" s="3">
        <v>62206</v>
      </c>
      <c r="I4743" t="s">
        <v>7854</v>
      </c>
      <c r="J4743" s="1">
        <v>769</v>
      </c>
      <c r="K4743" t="s">
        <v>1321</v>
      </c>
      <c r="L4743" s="1">
        <v>366</v>
      </c>
      <c r="M4743" t="s">
        <v>7855</v>
      </c>
      <c r="N4743" s="1">
        <v>7666</v>
      </c>
      <c r="O4743" t="s">
        <v>7850</v>
      </c>
      <c r="P4743" s="1">
        <v>234</v>
      </c>
      <c r="Q4743" t="s">
        <v>7851</v>
      </c>
      <c r="R4743" s="1">
        <v>6189</v>
      </c>
      <c r="S4743" t="s">
        <v>322</v>
      </c>
      <c r="T4743" t="s">
        <v>265</v>
      </c>
      <c r="U4743" t="s">
        <v>47</v>
      </c>
      <c r="V4743" s="1">
        <v>63649</v>
      </c>
      <c r="W4743" t="s">
        <v>872</v>
      </c>
      <c r="X4743" t="s">
        <v>240</v>
      </c>
      <c r="Y4743" s="1">
        <v>7666</v>
      </c>
      <c r="Z4743" t="s">
        <v>7850</v>
      </c>
      <c r="AA4743" t="s">
        <v>48</v>
      </c>
      <c r="AB4743" s="2">
        <v>1895</v>
      </c>
      <c r="AC4743" s="2">
        <v>1895</v>
      </c>
      <c r="AD4743" t="s">
        <v>91</v>
      </c>
      <c r="AE4743" t="s">
        <v>91</v>
      </c>
      <c r="AF4743" s="1">
        <v>45</v>
      </c>
      <c r="AG4743" s="1">
        <v>233</v>
      </c>
      <c r="AH4743" s="1" t="b">
        <f>Export4Q22[[#This Row],[Pharmacy Controller ID]]&lt;&gt;Export4Q22[[#This Row],[Medical Controller ID]]</f>
        <v>1</v>
      </c>
      <c r="AI4743" t="str">
        <f t="shared" si="74"/>
        <v>62569Group Health Cooperative Eau Claire SSI MedicaidHMO - MedicaidFALSEManaged Medicaid7718Wisconsin Medicaid_Load_Batch_462206Group Health Cooperative Eau Claire SSI Medicaid769State of WI Medicaid366Group Health Cooperative Eau Claire Managed Medicaid WI7666Group Health Cooperative Eau Claire234Group Health Cooperative of Eau Claire6189Gainwell TechnologiesProcessorPBM Claims63649State of WisconsinOverride7666Group Health Cooperative Eau ClaireParent18951895WIWI45233</v>
      </c>
      <c r="AJ4743" s="8" t="str">
        <f>IFERROR(IF(_xlfn.XLOOKUP(Export4Q22[[#This Row],[Plan ID]],#REF!,#REF!)=Export4Q22[[#This Row],[Concatenate]],"Same","Change"),"New")</f>
        <v>New</v>
      </c>
    </row>
    <row r="4744" spans="1:36" x14ac:dyDescent="0.25">
      <c r="A4744" s="1">
        <v>708</v>
      </c>
      <c r="B4744" t="s">
        <v>7856</v>
      </c>
      <c r="C4744" t="s">
        <v>159</v>
      </c>
      <c r="D4744" t="s">
        <v>37</v>
      </c>
      <c r="E4744" t="s">
        <v>160</v>
      </c>
      <c r="F4744" s="1">
        <v>7718</v>
      </c>
      <c r="G4744" t="s">
        <v>1320</v>
      </c>
      <c r="H4744" s="3">
        <v>62186</v>
      </c>
      <c r="I4744" t="s">
        <v>7856</v>
      </c>
      <c r="J4744" s="1">
        <v>769</v>
      </c>
      <c r="K4744" t="s">
        <v>1321</v>
      </c>
      <c r="L4744" s="1">
        <v>366</v>
      </c>
      <c r="M4744" t="s">
        <v>7855</v>
      </c>
      <c r="N4744" s="1">
        <v>7666</v>
      </c>
      <c r="O4744" t="s">
        <v>7850</v>
      </c>
      <c r="P4744" s="1">
        <v>234</v>
      </c>
      <c r="Q4744" t="s">
        <v>7851</v>
      </c>
      <c r="R4744" s="1">
        <v>6189</v>
      </c>
      <c r="S4744" t="s">
        <v>322</v>
      </c>
      <c r="T4744" t="s">
        <v>265</v>
      </c>
      <c r="U4744" t="s">
        <v>47</v>
      </c>
      <c r="V4744" s="1">
        <v>63649</v>
      </c>
      <c r="W4744" t="s">
        <v>872</v>
      </c>
      <c r="X4744" t="s">
        <v>240</v>
      </c>
      <c r="Y4744" s="1">
        <v>7666</v>
      </c>
      <c r="Z4744" t="s">
        <v>7850</v>
      </c>
      <c r="AA4744" t="s">
        <v>48</v>
      </c>
      <c r="AB4744" s="2">
        <v>31346</v>
      </c>
      <c r="AC4744" s="2">
        <v>31346</v>
      </c>
      <c r="AD4744" t="s">
        <v>91</v>
      </c>
      <c r="AE4744" t="s">
        <v>91</v>
      </c>
      <c r="AF4744" s="1">
        <v>45</v>
      </c>
      <c r="AG4744" s="1">
        <v>233</v>
      </c>
      <c r="AH4744" s="1" t="b">
        <f>Export4Q22[[#This Row],[Pharmacy Controller ID]]&lt;&gt;Export4Q22[[#This Row],[Medical Controller ID]]</f>
        <v>1</v>
      </c>
      <c r="AI4744" t="str">
        <f t="shared" si="74"/>
        <v>708Group Health Cooperative of Eau Claire BadgerCare PlusHMO - MedicaidFALSEManaged Medicaid7718Wisconsin Medicaid_Load_Batch_462186Group Health Cooperative of Eau Claire BadgerCare Plus769State of WI Medicaid366Group Health Cooperative Eau Claire Managed Medicaid WI7666Group Health Cooperative Eau Claire234Group Health Cooperative of Eau Claire6189Gainwell TechnologiesProcessorPBM Claims63649State of WisconsinOverride7666Group Health Cooperative Eau ClaireParent3134631346WIWI45233</v>
      </c>
      <c r="AJ4744" s="8" t="str">
        <f>IFERROR(IF(_xlfn.XLOOKUP(Export4Q22[[#This Row],[Plan ID]],#REF!,#REF!)=Export4Q22[[#This Row],[Concatenate]],"Same","Change"),"New")</f>
        <v>New</v>
      </c>
    </row>
    <row r="4745" spans="1:36" x14ac:dyDescent="0.25">
      <c r="A4745" s="1">
        <v>62541</v>
      </c>
      <c r="B4745" t="s">
        <v>7857</v>
      </c>
      <c r="C4745" t="s">
        <v>201</v>
      </c>
      <c r="D4745" t="s">
        <v>37</v>
      </c>
      <c r="E4745" t="s">
        <v>177</v>
      </c>
      <c r="F4745" s="1">
        <v>8450</v>
      </c>
      <c r="G4745" t="s">
        <v>7858</v>
      </c>
      <c r="H4745" s="3">
        <v>62313</v>
      </c>
      <c r="I4745" t="s">
        <v>7859</v>
      </c>
      <c r="J4745" s="1">
        <v>354</v>
      </c>
      <c r="K4745" t="s">
        <v>7860</v>
      </c>
      <c r="L4745" s="1">
        <v>370</v>
      </c>
      <c r="M4745" t="s">
        <v>7861</v>
      </c>
      <c r="N4745" s="1">
        <v>62542</v>
      </c>
      <c r="O4745" t="s">
        <v>7862</v>
      </c>
      <c r="P4745" s="1">
        <v>235</v>
      </c>
      <c r="Q4745" t="s">
        <v>7862</v>
      </c>
      <c r="R4745" s="1">
        <v>60242</v>
      </c>
      <c r="S4745" t="s">
        <v>645</v>
      </c>
      <c r="T4745" t="s">
        <v>46</v>
      </c>
      <c r="U4745" t="s">
        <v>47</v>
      </c>
      <c r="V4745" s="1">
        <v>62542</v>
      </c>
      <c r="W4745" t="s">
        <v>7862</v>
      </c>
      <c r="X4745" t="s">
        <v>48</v>
      </c>
      <c r="Y4745" s="1">
        <v>62542</v>
      </c>
      <c r="Z4745" t="s">
        <v>7862</v>
      </c>
      <c r="AA4745" t="s">
        <v>48</v>
      </c>
      <c r="AB4745" s="2">
        <v>3333</v>
      </c>
      <c r="AC4745" s="2">
        <v>3333</v>
      </c>
      <c r="AD4745" t="s">
        <v>91</v>
      </c>
      <c r="AE4745" t="s">
        <v>91</v>
      </c>
      <c r="AF4745" s="1">
        <v>183</v>
      </c>
      <c r="AG4745" s="1">
        <v>194</v>
      </c>
      <c r="AH4745" s="1" t="b">
        <f>Export4Q22[[#This Row],[Pharmacy Controller ID]]&lt;&gt;Export4Q22[[#This Row],[Medical Controller ID]]</f>
        <v>0</v>
      </c>
      <c r="AI4745" t="str">
        <f t="shared" si="74"/>
        <v>62541Group Health Cooperative of S. Central Wisconsin FEHBPOther InsurerFALSECommercial8450GHC-SCW 4 Tier Complete Formulary62313Group Health Cooperative of S Central WI Complete Four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WisconsinParent33333333WIWI183194</v>
      </c>
      <c r="AJ4745" s="8" t="str">
        <f>IFERROR(IF(_xlfn.XLOOKUP(Export4Q22[[#This Row],[Plan ID]],#REF!,#REF!)=Export4Q22[[#This Row],[Concatenate]],"Same","Change"),"New")</f>
        <v>New</v>
      </c>
    </row>
    <row r="4746" spans="1:36" x14ac:dyDescent="0.25">
      <c r="A4746" s="1">
        <v>66648</v>
      </c>
      <c r="B4746" t="s">
        <v>7863</v>
      </c>
      <c r="C4746" t="s">
        <v>192</v>
      </c>
      <c r="D4746" t="s">
        <v>37</v>
      </c>
      <c r="E4746" t="s">
        <v>177</v>
      </c>
      <c r="F4746" s="1">
        <v>8450</v>
      </c>
      <c r="G4746" t="s">
        <v>7858</v>
      </c>
      <c r="H4746" s="3">
        <v>62313</v>
      </c>
      <c r="I4746" t="s">
        <v>7859</v>
      </c>
      <c r="J4746" s="1">
        <v>354</v>
      </c>
      <c r="K4746" t="s">
        <v>7860</v>
      </c>
      <c r="L4746" s="1">
        <v>370</v>
      </c>
      <c r="M4746" t="s">
        <v>7861</v>
      </c>
      <c r="N4746" s="1">
        <v>62542</v>
      </c>
      <c r="O4746" t="s">
        <v>7862</v>
      </c>
      <c r="P4746" s="1">
        <v>235</v>
      </c>
      <c r="Q4746" t="s">
        <v>7862</v>
      </c>
      <c r="R4746" s="1">
        <v>60242</v>
      </c>
      <c r="S4746" t="s">
        <v>645</v>
      </c>
      <c r="T4746" t="s">
        <v>46</v>
      </c>
      <c r="U4746" t="s">
        <v>47</v>
      </c>
      <c r="V4746" s="1">
        <v>62542</v>
      </c>
      <c r="W4746" t="s">
        <v>7862</v>
      </c>
      <c r="X4746" t="s">
        <v>48</v>
      </c>
      <c r="Y4746" s="1">
        <v>62542</v>
      </c>
      <c r="Z4746" t="s">
        <v>7862</v>
      </c>
      <c r="AA4746" t="s">
        <v>48</v>
      </c>
      <c r="AB4746" s="2">
        <v>8473</v>
      </c>
      <c r="AC4746" s="2">
        <v>8473</v>
      </c>
      <c r="AD4746" t="s">
        <v>91</v>
      </c>
      <c r="AE4746" t="s">
        <v>91</v>
      </c>
      <c r="AF4746" s="1">
        <v>183</v>
      </c>
      <c r="AG4746" s="1">
        <v>194</v>
      </c>
      <c r="AH4746" s="1" t="b">
        <f>Export4Q22[[#This Row],[Pharmacy Controller ID]]&lt;&gt;Export4Q22[[#This Row],[Medical Controller ID]]</f>
        <v>0</v>
      </c>
      <c r="AI4746" t="str">
        <f t="shared" si="74"/>
        <v>66648Group Health Cooperative of South Central Wisconsin PPO 4 tierPPOFALSECommercial8450GHC-SCW 4 Tier Complete Formulary62313Group Health Cooperative of S Central WI Complete Four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WisconsinParent84738473WIWI183194</v>
      </c>
      <c r="AJ4746" s="8" t="str">
        <f>IFERROR(IF(_xlfn.XLOOKUP(Export4Q22[[#This Row],[Plan ID]],#REF!,#REF!)=Export4Q22[[#This Row],[Concatenate]],"Same","Change"),"New")</f>
        <v>New</v>
      </c>
    </row>
    <row r="4747" spans="1:36" x14ac:dyDescent="0.25">
      <c r="A4747" s="1">
        <v>66706</v>
      </c>
      <c r="B4747" t="s">
        <v>7864</v>
      </c>
      <c r="C4747" t="s">
        <v>195</v>
      </c>
      <c r="D4747" t="s">
        <v>37</v>
      </c>
      <c r="E4747" t="s">
        <v>177</v>
      </c>
      <c r="F4747" s="1">
        <v>8450</v>
      </c>
      <c r="G4747" t="s">
        <v>7858</v>
      </c>
      <c r="H4747" s="3">
        <v>62313</v>
      </c>
      <c r="I4747" t="s">
        <v>7859</v>
      </c>
      <c r="J4747" s="1">
        <v>354</v>
      </c>
      <c r="K4747" t="s">
        <v>7860</v>
      </c>
      <c r="L4747" s="1">
        <v>370</v>
      </c>
      <c r="M4747" t="s">
        <v>7861</v>
      </c>
      <c r="N4747" s="1">
        <v>62542</v>
      </c>
      <c r="O4747" t="s">
        <v>7862</v>
      </c>
      <c r="P4747" s="1">
        <v>235</v>
      </c>
      <c r="Q4747" t="s">
        <v>7862</v>
      </c>
      <c r="R4747" s="1">
        <v>60242</v>
      </c>
      <c r="S4747" t="s">
        <v>645</v>
      </c>
      <c r="T4747" t="s">
        <v>46</v>
      </c>
      <c r="U4747" t="s">
        <v>47</v>
      </c>
      <c r="V4747" s="1">
        <v>62542</v>
      </c>
      <c r="W4747" t="s">
        <v>7862</v>
      </c>
      <c r="X4747" t="s">
        <v>48</v>
      </c>
      <c r="Y4747" s="1">
        <v>62542</v>
      </c>
      <c r="Z4747" t="s">
        <v>7862</v>
      </c>
      <c r="AA4747" t="s">
        <v>48</v>
      </c>
      <c r="AB4747" s="2">
        <v>2343</v>
      </c>
      <c r="AC4747" s="2">
        <v>2343</v>
      </c>
      <c r="AD4747" t="s">
        <v>91</v>
      </c>
      <c r="AE4747" t="s">
        <v>91</v>
      </c>
      <c r="AF4747" s="1">
        <v>183</v>
      </c>
      <c r="AG4747" s="1">
        <v>194</v>
      </c>
      <c r="AH4747" s="1" t="b">
        <f>Export4Q22[[#This Row],[Pharmacy Controller ID]]&lt;&gt;Export4Q22[[#This Row],[Medical Controller ID]]</f>
        <v>0</v>
      </c>
      <c r="AI4747" t="str">
        <f t="shared" si="74"/>
        <v>66706Group Health Cooperative of South Central Wisconsin HMO 4 tierHMOFALSECommercial8450GHC-SCW 4 Tier Complete Formulary62313Group Health Cooperative of S Central WI Complete Four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WisconsinParent23432343WIWI183194</v>
      </c>
      <c r="AJ4747" s="8" t="str">
        <f>IFERROR(IF(_xlfn.XLOOKUP(Export4Q22[[#This Row],[Plan ID]],#REF!,#REF!)=Export4Q22[[#This Row],[Concatenate]],"Same","Change"),"New")</f>
        <v>New</v>
      </c>
    </row>
    <row r="4748" spans="1:36" x14ac:dyDescent="0.25">
      <c r="A4748" s="1">
        <v>68392</v>
      </c>
      <c r="B4748" t="s">
        <v>7865</v>
      </c>
      <c r="C4748" t="s">
        <v>197</v>
      </c>
      <c r="D4748" t="s">
        <v>37</v>
      </c>
      <c r="E4748" t="s">
        <v>177</v>
      </c>
      <c r="F4748" s="1">
        <v>8450</v>
      </c>
      <c r="G4748" t="s">
        <v>7858</v>
      </c>
      <c r="H4748" s="3">
        <v>62313</v>
      </c>
      <c r="I4748" t="s">
        <v>7859</v>
      </c>
      <c r="J4748" s="1">
        <v>354</v>
      </c>
      <c r="K4748" t="s">
        <v>7860</v>
      </c>
      <c r="L4748" s="1">
        <v>370</v>
      </c>
      <c r="M4748" t="s">
        <v>7861</v>
      </c>
      <c r="N4748" s="1">
        <v>62542</v>
      </c>
      <c r="O4748" t="s">
        <v>7862</v>
      </c>
      <c r="P4748" s="1">
        <v>235</v>
      </c>
      <c r="Q4748" t="s">
        <v>7862</v>
      </c>
      <c r="R4748" s="1">
        <v>60242</v>
      </c>
      <c r="S4748" t="s">
        <v>645</v>
      </c>
      <c r="T4748" t="s">
        <v>46</v>
      </c>
      <c r="U4748" t="s">
        <v>47</v>
      </c>
      <c r="V4748" s="1">
        <v>62542</v>
      </c>
      <c r="W4748" t="s">
        <v>7862</v>
      </c>
      <c r="X4748" t="s">
        <v>48</v>
      </c>
      <c r="Y4748" s="1">
        <v>62542</v>
      </c>
      <c r="Z4748" t="s">
        <v>7862</v>
      </c>
      <c r="AA4748" t="s">
        <v>48</v>
      </c>
      <c r="AB4748" s="2">
        <v>1441</v>
      </c>
      <c r="AC4748" s="2">
        <v>1441</v>
      </c>
      <c r="AD4748" t="s">
        <v>91</v>
      </c>
      <c r="AE4748" t="s">
        <v>91</v>
      </c>
      <c r="AF4748" s="1">
        <v>183</v>
      </c>
      <c r="AG4748" s="1">
        <v>194</v>
      </c>
      <c r="AH4748" s="1" t="b">
        <f>Export4Q22[[#This Row],[Pharmacy Controller ID]]&lt;&gt;Export4Q22[[#This Row],[Medical Controller ID]]</f>
        <v>0</v>
      </c>
      <c r="AI4748" t="str">
        <f t="shared" si="74"/>
        <v>68392Group Health Cooperative of South Central Wisconsin POS 4 TierPOSFALSECommercial8450GHC-SCW 4 Tier Complete Formulary62313Group Health Cooperative of S Central WI Complete Four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WisconsinParent14411441WIWI183194</v>
      </c>
      <c r="AJ4748" s="8" t="str">
        <f>IFERROR(IF(_xlfn.XLOOKUP(Export4Q22[[#This Row],[Plan ID]],#REF!,#REF!)=Export4Q22[[#This Row],[Concatenate]],"Same","Change"),"New")</f>
        <v>New</v>
      </c>
    </row>
    <row r="4749" spans="1:36" x14ac:dyDescent="0.25">
      <c r="A4749" s="1">
        <v>7221</v>
      </c>
      <c r="B4749" t="s">
        <v>7866</v>
      </c>
      <c r="C4749" t="s">
        <v>195</v>
      </c>
      <c r="D4749" t="s">
        <v>37</v>
      </c>
      <c r="E4749" t="s">
        <v>177</v>
      </c>
      <c r="F4749" s="1">
        <v>8452</v>
      </c>
      <c r="G4749" t="s">
        <v>7867</v>
      </c>
      <c r="H4749" s="3">
        <v>60020</v>
      </c>
      <c r="I4749" t="s">
        <v>7868</v>
      </c>
      <c r="J4749" s="1">
        <v>354</v>
      </c>
      <c r="K4749" t="s">
        <v>7860</v>
      </c>
      <c r="L4749" s="1">
        <v>370</v>
      </c>
      <c r="M4749" t="s">
        <v>7861</v>
      </c>
      <c r="N4749" s="1">
        <v>62542</v>
      </c>
      <c r="O4749" t="s">
        <v>7862</v>
      </c>
      <c r="P4749" s="1">
        <v>235</v>
      </c>
      <c r="Q4749" t="s">
        <v>7862</v>
      </c>
      <c r="R4749" s="1">
        <v>60242</v>
      </c>
      <c r="S4749" t="s">
        <v>645</v>
      </c>
      <c r="T4749" t="s">
        <v>46</v>
      </c>
      <c r="U4749" t="s">
        <v>47</v>
      </c>
      <c r="V4749" s="1">
        <v>62542</v>
      </c>
      <c r="W4749" t="s">
        <v>7862</v>
      </c>
      <c r="X4749" t="s">
        <v>48</v>
      </c>
      <c r="Y4749" s="1">
        <v>62542</v>
      </c>
      <c r="Z4749" t="s">
        <v>7862</v>
      </c>
      <c r="AA4749" t="s">
        <v>48</v>
      </c>
      <c r="AB4749" s="2">
        <v>9276</v>
      </c>
      <c r="AC4749" s="2">
        <v>9276</v>
      </c>
      <c r="AD4749" t="s">
        <v>91</v>
      </c>
      <c r="AE4749" t="s">
        <v>91</v>
      </c>
      <c r="AF4749" s="1">
        <v>183</v>
      </c>
      <c r="AG4749" s="1">
        <v>194</v>
      </c>
      <c r="AH4749" s="1" t="b">
        <f>Export4Q22[[#This Row],[Pharmacy Controller ID]]&lt;&gt;Export4Q22[[#This Row],[Medical Controller ID]]</f>
        <v>0</v>
      </c>
      <c r="AI4749" t="str">
        <f t="shared" si="74"/>
        <v>7221Group Health Cooperative of South Central Wisconsin HMO 3 TierHMOFALSECommercial8452GHC-SCW 3 Tier Complete Formulary60020Group Health Cooperative of S Central WI Complete Three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WisconsinParent92769276WIWI183194</v>
      </c>
      <c r="AJ4749" s="8" t="str">
        <f>IFERROR(IF(_xlfn.XLOOKUP(Export4Q22[[#This Row],[Plan ID]],#REF!,#REF!)=Export4Q22[[#This Row],[Concatenate]],"Same","Change"),"New")</f>
        <v>New</v>
      </c>
    </row>
    <row r="4750" spans="1:36" x14ac:dyDescent="0.25">
      <c r="A4750" s="1">
        <v>7222</v>
      </c>
      <c r="B4750" t="s">
        <v>7869</v>
      </c>
      <c r="C4750" t="s">
        <v>192</v>
      </c>
      <c r="D4750" t="s">
        <v>37</v>
      </c>
      <c r="E4750" t="s">
        <v>177</v>
      </c>
      <c r="F4750" s="1">
        <v>8452</v>
      </c>
      <c r="G4750" t="s">
        <v>7867</v>
      </c>
      <c r="H4750" s="3">
        <v>60020</v>
      </c>
      <c r="I4750" t="s">
        <v>7868</v>
      </c>
      <c r="J4750" s="1">
        <v>354</v>
      </c>
      <c r="K4750" t="s">
        <v>7860</v>
      </c>
      <c r="L4750" s="1">
        <v>370</v>
      </c>
      <c r="M4750" t="s">
        <v>7861</v>
      </c>
      <c r="N4750" s="1">
        <v>62542</v>
      </c>
      <c r="O4750" t="s">
        <v>7862</v>
      </c>
      <c r="P4750" s="1">
        <v>235</v>
      </c>
      <c r="Q4750" t="s">
        <v>7862</v>
      </c>
      <c r="R4750" s="1">
        <v>60242</v>
      </c>
      <c r="S4750" t="s">
        <v>645</v>
      </c>
      <c r="T4750" t="s">
        <v>46</v>
      </c>
      <c r="U4750" t="s">
        <v>47</v>
      </c>
      <c r="V4750" s="1">
        <v>62542</v>
      </c>
      <c r="W4750" t="s">
        <v>7862</v>
      </c>
      <c r="X4750" t="s">
        <v>48</v>
      </c>
      <c r="Y4750" s="1">
        <v>62542</v>
      </c>
      <c r="Z4750" t="s">
        <v>7862</v>
      </c>
      <c r="AA4750" t="s">
        <v>48</v>
      </c>
      <c r="AB4750" s="2">
        <v>33535</v>
      </c>
      <c r="AC4750" s="2">
        <v>33536</v>
      </c>
      <c r="AD4750" t="s">
        <v>91</v>
      </c>
      <c r="AE4750" t="s">
        <v>91</v>
      </c>
      <c r="AF4750" s="1">
        <v>183</v>
      </c>
      <c r="AG4750" s="1">
        <v>194</v>
      </c>
      <c r="AH4750" s="1" t="b">
        <f>Export4Q22[[#This Row],[Pharmacy Controller ID]]&lt;&gt;Export4Q22[[#This Row],[Medical Controller ID]]</f>
        <v>0</v>
      </c>
      <c r="AI4750" t="str">
        <f t="shared" si="74"/>
        <v>7222Group Health Cooperative of South Central Wisconsin PPO 3 TierPPOFALSECommercial8452GHC-SCW 3 Tier Complete Formulary60020Group Health Cooperative of S Central WI Complete Three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WisconsinParent3353533536WIWI183194</v>
      </c>
      <c r="AJ4750" s="8" t="str">
        <f>IFERROR(IF(_xlfn.XLOOKUP(Export4Q22[[#This Row],[Plan ID]],#REF!,#REF!)=Export4Q22[[#This Row],[Concatenate]],"Same","Change"),"New")</f>
        <v>New</v>
      </c>
    </row>
    <row r="4751" spans="1:36" x14ac:dyDescent="0.25">
      <c r="A4751" s="1">
        <v>68387</v>
      </c>
      <c r="B4751" t="s">
        <v>7870</v>
      </c>
      <c r="C4751" t="s">
        <v>197</v>
      </c>
      <c r="D4751" t="s">
        <v>37</v>
      </c>
      <c r="E4751" t="s">
        <v>177</v>
      </c>
      <c r="F4751" s="1">
        <v>8452</v>
      </c>
      <c r="G4751" t="s">
        <v>7867</v>
      </c>
      <c r="H4751" s="3">
        <v>60020</v>
      </c>
      <c r="I4751" t="s">
        <v>7868</v>
      </c>
      <c r="J4751" s="1">
        <v>354</v>
      </c>
      <c r="K4751" t="s">
        <v>7860</v>
      </c>
      <c r="L4751" s="1">
        <v>370</v>
      </c>
      <c r="M4751" t="s">
        <v>7861</v>
      </c>
      <c r="N4751" s="1">
        <v>62542</v>
      </c>
      <c r="O4751" t="s">
        <v>7862</v>
      </c>
      <c r="P4751" s="1">
        <v>235</v>
      </c>
      <c r="Q4751" t="s">
        <v>7862</v>
      </c>
      <c r="R4751" s="1">
        <v>60242</v>
      </c>
      <c r="S4751" t="s">
        <v>645</v>
      </c>
      <c r="T4751" t="s">
        <v>46</v>
      </c>
      <c r="U4751" t="s">
        <v>47</v>
      </c>
      <c r="V4751" s="1">
        <v>62542</v>
      </c>
      <c r="W4751" t="s">
        <v>7862</v>
      </c>
      <c r="X4751" t="s">
        <v>48</v>
      </c>
      <c r="Y4751" s="1">
        <v>62542</v>
      </c>
      <c r="Z4751" t="s">
        <v>7862</v>
      </c>
      <c r="AA4751" t="s">
        <v>48</v>
      </c>
      <c r="AB4751" s="2">
        <v>5705</v>
      </c>
      <c r="AC4751" s="2">
        <v>5705</v>
      </c>
      <c r="AD4751" t="s">
        <v>91</v>
      </c>
      <c r="AE4751" t="s">
        <v>91</v>
      </c>
      <c r="AF4751" s="1">
        <v>183</v>
      </c>
      <c r="AG4751" s="1">
        <v>194</v>
      </c>
      <c r="AH4751" s="1" t="b">
        <f>Export4Q22[[#This Row],[Pharmacy Controller ID]]&lt;&gt;Export4Q22[[#This Row],[Medical Controller ID]]</f>
        <v>0</v>
      </c>
      <c r="AI4751" t="str">
        <f t="shared" si="74"/>
        <v>68387Group Health Cooperative of South Central Wisconsin POS 3 TierPOSFALSECommercial8452GHC-SCW 3 Tier Complete Formulary60020Group Health Cooperative of S Central WI Complete Three Tier354Group Health Cooperative of South Central WI Commercial-HIX370Group Health Cooperative of South Central Wisconsin Commercial62542Group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WisconsinParent57055705WIWI183194</v>
      </c>
      <c r="AJ4751" s="8" t="str">
        <f>IFERROR(IF(_xlfn.XLOOKUP(Export4Q22[[#This Row],[Plan ID]],#REF!,#REF!)=Export4Q22[[#This Row],[Concatenate]],"Same","Change"),"New")</f>
        <v>New</v>
      </c>
    </row>
    <row r="4752" spans="1:36" x14ac:dyDescent="0.25">
      <c r="A4752" s="1">
        <v>62545</v>
      </c>
      <c r="B4752" t="s">
        <v>7871</v>
      </c>
      <c r="C4752" t="s">
        <v>159</v>
      </c>
      <c r="D4752" t="s">
        <v>37</v>
      </c>
      <c r="E4752" t="s">
        <v>160</v>
      </c>
      <c r="F4752" s="1">
        <v>7718</v>
      </c>
      <c r="G4752" t="s">
        <v>1320</v>
      </c>
      <c r="H4752" s="3">
        <v>62201</v>
      </c>
      <c r="I4752" t="s">
        <v>7871</v>
      </c>
      <c r="J4752" s="1">
        <v>769</v>
      </c>
      <c r="K4752" t="s">
        <v>1321</v>
      </c>
      <c r="L4752" s="1">
        <v>369</v>
      </c>
      <c r="M4752" t="s">
        <v>7872</v>
      </c>
      <c r="N4752" s="1">
        <v>62542</v>
      </c>
      <c r="O4752" t="s">
        <v>7862</v>
      </c>
      <c r="P4752" s="1">
        <v>235</v>
      </c>
      <c r="Q4752" t="s">
        <v>7862</v>
      </c>
      <c r="R4752" s="1">
        <v>6189</v>
      </c>
      <c r="S4752" t="s">
        <v>322</v>
      </c>
      <c r="T4752" t="s">
        <v>265</v>
      </c>
      <c r="U4752" t="s">
        <v>47</v>
      </c>
      <c r="V4752" s="1">
        <v>63649</v>
      </c>
      <c r="W4752" t="s">
        <v>872</v>
      </c>
      <c r="X4752" t="s">
        <v>240</v>
      </c>
      <c r="Y4752" s="1">
        <v>62542</v>
      </c>
      <c r="Z4752" t="s">
        <v>7862</v>
      </c>
      <c r="AA4752" t="s">
        <v>48</v>
      </c>
      <c r="AB4752" s="2">
        <v>8038</v>
      </c>
      <c r="AC4752" s="2">
        <v>8038</v>
      </c>
      <c r="AD4752" t="s">
        <v>91</v>
      </c>
      <c r="AE4752" t="s">
        <v>91</v>
      </c>
      <c r="AF4752" s="1">
        <v>45</v>
      </c>
      <c r="AG4752" s="1">
        <v>194</v>
      </c>
      <c r="AH4752" s="1" t="b">
        <f>Export4Q22[[#This Row],[Pharmacy Controller ID]]&lt;&gt;Export4Q22[[#This Row],[Medical Controller ID]]</f>
        <v>1</v>
      </c>
      <c r="AI4752" t="str">
        <f t="shared" si="74"/>
        <v>62545Group Health Cooperative of South Central Wisconsin BadgerCare PlusHMO - MedicaidFALSEManaged Medicaid7718Wisconsin Medicaid_Load_Batch_462201Group Health Cooperative of South Central Wisconsin BadgerCare Plus769State of WI Medicaid369Group Health Cooperative of South Central Wisconsin  Managed Medicaid WI62542Group Health Cooperative of South Central Wisconsin235Group Health Cooperative of South Central Wisconsin6189Gainwell TechnologiesProcessorPBM Claims63649State of WisconsinOverride62542Group Health Cooperative of South Central WisconsinParent80388038WIWI45194</v>
      </c>
      <c r="AJ4752" s="8" t="str">
        <f>IFERROR(IF(_xlfn.XLOOKUP(Export4Q22[[#This Row],[Plan ID]],#REF!,#REF!)=Export4Q22[[#This Row],[Concatenate]],"Same","Change"),"New")</f>
        <v>New</v>
      </c>
    </row>
    <row r="4753" spans="1:36" x14ac:dyDescent="0.25">
      <c r="A4753" s="1">
        <v>63598</v>
      </c>
      <c r="B4753" t="s">
        <v>7873</v>
      </c>
      <c r="C4753" t="s">
        <v>326</v>
      </c>
      <c r="D4753" t="s">
        <v>37</v>
      </c>
      <c r="E4753" t="s">
        <v>327</v>
      </c>
      <c r="F4753" s="1">
        <v>8451</v>
      </c>
      <c r="G4753" t="s">
        <v>7874</v>
      </c>
      <c r="H4753" s="3">
        <v>61364</v>
      </c>
      <c r="I4753" t="s">
        <v>7875</v>
      </c>
      <c r="J4753" s="1">
        <v>354</v>
      </c>
      <c r="K4753" t="s">
        <v>7860</v>
      </c>
      <c r="L4753" s="1">
        <v>368</v>
      </c>
      <c r="M4753" t="s">
        <v>7876</v>
      </c>
      <c r="N4753" s="1">
        <v>62542</v>
      </c>
      <c r="O4753" t="s">
        <v>7862</v>
      </c>
      <c r="P4753" s="1">
        <v>235</v>
      </c>
      <c r="Q4753" t="s">
        <v>7862</v>
      </c>
      <c r="R4753" s="1">
        <v>60242</v>
      </c>
      <c r="S4753" t="s">
        <v>645</v>
      </c>
      <c r="T4753" t="s">
        <v>46</v>
      </c>
      <c r="U4753" t="s">
        <v>47</v>
      </c>
      <c r="V4753" s="1">
        <v>62542</v>
      </c>
      <c r="W4753" t="s">
        <v>7862</v>
      </c>
      <c r="X4753" t="s">
        <v>48</v>
      </c>
      <c r="Y4753" s="1">
        <v>62542</v>
      </c>
      <c r="Z4753" t="s">
        <v>7862</v>
      </c>
      <c r="AA4753" t="s">
        <v>48</v>
      </c>
      <c r="AB4753" s="2">
        <v>4596</v>
      </c>
      <c r="AC4753" s="2">
        <v>4596</v>
      </c>
      <c r="AD4753" t="s">
        <v>91</v>
      </c>
      <c r="AE4753" t="s">
        <v>91</v>
      </c>
      <c r="AF4753" s="1">
        <v>183</v>
      </c>
      <c r="AG4753" s="1">
        <v>194</v>
      </c>
      <c r="AH4753" s="1" t="b">
        <f>Export4Q22[[#This Row],[Pharmacy Controller ID]]&lt;&gt;Export4Q22[[#This Row],[Medical Controller ID]]</f>
        <v>0</v>
      </c>
      <c r="AI4753" t="str">
        <f t="shared" si="74"/>
        <v>63598Group Health Cooperative of South Central Wisconsin HMO HIXHMO-HIXFALSEHealth Exchange8451GHC-SCW Marketplace61364Group Health Cooperative South Central Wisconsin HIX354Group Health Cooperative of South Central WI Commercial-HIX368Group Health Cooperative of South Central Wisconsin  Health Exchange62542Group Health Cooperative of South Central Wisconsin235Group Health Cooperative of South Central Wisconsin60242Navitus Health Solutions PBMCustomPBM Claims62542Group Health Cooperative of South Central WisconsinParent62542Group Health Cooperative of South Central WisconsinParent45964596WIWI183194</v>
      </c>
      <c r="AJ4753" s="8" t="str">
        <f>IFERROR(IF(_xlfn.XLOOKUP(Export4Q22[[#This Row],[Plan ID]],#REF!,#REF!)=Export4Q22[[#This Row],[Concatenate]],"Same","Change"),"New")</f>
        <v>New</v>
      </c>
    </row>
    <row r="4754" spans="1:36" x14ac:dyDescent="0.25">
      <c r="A4754" s="1">
        <v>15098</v>
      </c>
      <c r="B4754" t="s">
        <v>7877</v>
      </c>
      <c r="C4754" t="s">
        <v>36</v>
      </c>
      <c r="D4754" t="s">
        <v>37</v>
      </c>
      <c r="E4754" t="s">
        <v>38</v>
      </c>
      <c r="F4754" s="1">
        <v>2440</v>
      </c>
      <c r="G4754" t="s">
        <v>7878</v>
      </c>
      <c r="H4754" s="3">
        <v>60935</v>
      </c>
      <c r="I4754" t="s">
        <v>7877</v>
      </c>
      <c r="J4754" s="1">
        <v>355</v>
      </c>
      <c r="K4754" t="s">
        <v>7877</v>
      </c>
      <c r="L4754" s="1">
        <v>882</v>
      </c>
      <c r="M4754" t="s">
        <v>7879</v>
      </c>
      <c r="N4754" s="1">
        <v>7445</v>
      </c>
      <c r="O4754" t="s">
        <v>7880</v>
      </c>
      <c r="P4754" s="1">
        <v>568</v>
      </c>
      <c r="Q4754" t="s">
        <v>7881</v>
      </c>
      <c r="R4754" s="1">
        <v>7504</v>
      </c>
      <c r="S4754" t="s">
        <v>1209</v>
      </c>
      <c r="T4754" t="s">
        <v>46</v>
      </c>
      <c r="U4754" t="s">
        <v>47</v>
      </c>
      <c r="V4754" s="1">
        <v>7445</v>
      </c>
      <c r="W4754" t="s">
        <v>7880</v>
      </c>
      <c r="X4754" t="s">
        <v>48</v>
      </c>
      <c r="Y4754" s="1">
        <v>7445</v>
      </c>
      <c r="Z4754" t="s">
        <v>7880</v>
      </c>
      <c r="AA4754" t="s">
        <v>48</v>
      </c>
      <c r="AB4754" s="2">
        <v>5475</v>
      </c>
      <c r="AC4754" s="2">
        <v>5475</v>
      </c>
      <c r="AD4754" t="s">
        <v>7882</v>
      </c>
      <c r="AE4754" t="s">
        <v>7882</v>
      </c>
      <c r="AF4754" s="1">
        <v>80</v>
      </c>
      <c r="AG4754" s="1">
        <v>77</v>
      </c>
      <c r="AH4754" s="1" t="b">
        <f>Export4Q22[[#This Row],[Pharmacy Controller ID]]&lt;&gt;Export4Q22[[#This Row],[Medical Controller ID]]</f>
        <v>0</v>
      </c>
      <c r="AI4754" t="str">
        <f t="shared" si="74"/>
        <v>15098Group UCare for SeniorsMA-PDFALSEMedicare2440UCare for Seniors Group 4 Tier60935Group UCare for Seniors355Group UCare for Seniors882UCare Minnesota, Inc. Medicare7445UCare Minnesota, Inc.568UCare Minnesota7504Express Scripts PBMCustomPBM Claims7445UCare Minnesota, Inc.Parent7445UCare Minnesota, Inc.Parent54755475MN,WIMN,WI8077</v>
      </c>
      <c r="AJ4754" s="8" t="str">
        <f>IFERROR(IF(_xlfn.XLOOKUP(Export4Q22[[#This Row],[Plan ID]],#REF!,#REF!)=Export4Q22[[#This Row],[Concatenate]],"Same","Change"),"New")</f>
        <v>New</v>
      </c>
    </row>
    <row r="4755" spans="1:36" x14ac:dyDescent="0.25">
      <c r="A4755" s="1">
        <v>63084</v>
      </c>
      <c r="B4755" t="s">
        <v>7883</v>
      </c>
      <c r="C4755" t="s">
        <v>994</v>
      </c>
      <c r="D4755" t="s">
        <v>995</v>
      </c>
      <c r="E4755" t="s">
        <v>177</v>
      </c>
      <c r="F4755" s="1">
        <v>332</v>
      </c>
      <c r="G4755" t="s">
        <v>7884</v>
      </c>
      <c r="H4755" s="3">
        <v>59418</v>
      </c>
      <c r="I4755" t="s">
        <v>7885</v>
      </c>
      <c r="J4755" s="1">
        <v>624</v>
      </c>
      <c r="K4755" t="s">
        <v>7884</v>
      </c>
      <c r="L4755" s="1"/>
      <c r="N4755" s="1"/>
      <c r="P4755" s="1">
        <v>691</v>
      </c>
      <c r="Q4755" t="s">
        <v>7886</v>
      </c>
      <c r="R4755" s="1">
        <v>5346</v>
      </c>
      <c r="S4755" t="s">
        <v>7884</v>
      </c>
      <c r="T4755" t="s">
        <v>1000</v>
      </c>
      <c r="U4755" t="s">
        <v>182</v>
      </c>
      <c r="V4755" s="1">
        <v>5346</v>
      </c>
      <c r="W4755" t="s">
        <v>7884</v>
      </c>
      <c r="X4755" t="s">
        <v>183</v>
      </c>
      <c r="Y4755" s="1"/>
      <c r="AA4755" t="s">
        <v>150</v>
      </c>
      <c r="AB4755" s="2">
        <v>0</v>
      </c>
      <c r="AC4755" s="2">
        <v>0</v>
      </c>
      <c r="AD4755" t="s">
        <v>2243</v>
      </c>
      <c r="AF4755" s="1">
        <v>331</v>
      </c>
      <c r="AG4755" s="1"/>
      <c r="AH4755" s="1" t="b">
        <f>Export4Q22[[#This Row],[Pharmacy Controller ID]]&lt;&gt;Export4Q22[[#This Row],[Medical Controller ID]]</f>
        <v>1</v>
      </c>
      <c r="AI4755" t="str">
        <f t="shared" si="74"/>
        <v>63084GuidantRX FormularyPBM OfferingTRUECommercial332PBM Plus59418GuidantRX624PBM Plus691GuidantRx5346PBM PlusNationalPBM Controlled5346PBM PlusPBM00AK,AL,AR,AZ,CA,CO,CT,DC,DE,FL,GA,GU,HI,IA,ID,IL,IN,KS,KY,LA,MA,MD,ME,MI,MN,MO,MS,MT,NC,ND,NE,NH,NJ,NM,NV,NY,OH,OK,OR,PA,PR,RI,SC,SD,TN,TX,UT,VA,VT,WA,WI,WV,WY331</v>
      </c>
      <c r="AJ4755" s="8" t="str">
        <f>IFERROR(IF(_xlfn.XLOOKUP(Export4Q22[[#This Row],[Plan ID]],#REF!,#REF!)=Export4Q22[[#This Row],[Concatenate]],"Same","Change"),"New")</f>
        <v>New</v>
      </c>
    </row>
    <row r="4756" spans="1:36" x14ac:dyDescent="0.25">
      <c r="A4756" s="1">
        <v>70410</v>
      </c>
      <c r="B4756" t="s">
        <v>7887</v>
      </c>
      <c r="C4756" t="s">
        <v>551</v>
      </c>
      <c r="D4756" t="s">
        <v>37</v>
      </c>
      <c r="E4756" t="s">
        <v>38</v>
      </c>
      <c r="F4756" s="1">
        <v>7289</v>
      </c>
      <c r="G4756" t="s">
        <v>7888</v>
      </c>
      <c r="H4756" s="3">
        <v>64098</v>
      </c>
      <c r="I4756" t="s">
        <v>7888</v>
      </c>
      <c r="J4756" s="1"/>
      <c r="L4756" s="1">
        <v>373</v>
      </c>
      <c r="M4756" t="s">
        <v>7889</v>
      </c>
      <c r="N4756" s="1">
        <v>68389</v>
      </c>
      <c r="O4756" t="s">
        <v>7890</v>
      </c>
      <c r="P4756" s="1">
        <v>412</v>
      </c>
      <c r="Q4756" t="s">
        <v>7890</v>
      </c>
      <c r="R4756" s="1"/>
      <c r="U4756" t="s">
        <v>551</v>
      </c>
      <c r="V4756" s="1"/>
      <c r="X4756" t="s">
        <v>183</v>
      </c>
      <c r="Y4756" s="1">
        <v>68389</v>
      </c>
      <c r="Z4756" t="s">
        <v>7890</v>
      </c>
      <c r="AA4756" t="s">
        <v>48</v>
      </c>
      <c r="AB4756" s="2">
        <v>0</v>
      </c>
      <c r="AC4756" s="2">
        <v>0</v>
      </c>
      <c r="AE4756" t="s">
        <v>7891</v>
      </c>
      <c r="AF4756" s="1"/>
      <c r="AG4756" s="1">
        <v>105</v>
      </c>
      <c r="AH4756" s="1" t="b">
        <f>Export4Q22[[#This Row],[Pharmacy Controller ID]]&lt;&gt;Export4Q22[[#This Row],[Medical Controller ID]]</f>
        <v>1</v>
      </c>
      <c r="AI4756" t="str">
        <f t="shared" si="74"/>
        <v>70410Gunderson Employer Group Senior Preferred (no Rx)MAFALSEMedicare7289Gundersen Health System Medicare MA Only64098Gundersen Health System Medicare MA Only373Gundersen Health System Medicare68389Quartz Health Solutions412Quartz Health SolutionsMAPBM68389Quartz Health SolutionsParent00IL,WI105</v>
      </c>
      <c r="AJ4756" s="8" t="str">
        <f>IFERROR(IF(_xlfn.XLOOKUP(Export4Q22[[#This Row],[Plan ID]],#REF!,#REF!)=Export4Q22[[#This Row],[Concatenate]],"Same","Change"),"New")</f>
        <v>New</v>
      </c>
    </row>
    <row r="4757" spans="1:36" x14ac:dyDescent="0.25">
      <c r="A4757" s="1">
        <v>71480</v>
      </c>
      <c r="B4757" t="s">
        <v>7892</v>
      </c>
      <c r="C4757" t="s">
        <v>551</v>
      </c>
      <c r="D4757" t="s">
        <v>37</v>
      </c>
      <c r="E4757" t="s">
        <v>38</v>
      </c>
      <c r="F4757" s="1">
        <v>7289</v>
      </c>
      <c r="G4757" t="s">
        <v>7888</v>
      </c>
      <c r="H4757" s="3">
        <v>64098</v>
      </c>
      <c r="I4757" t="s">
        <v>7888</v>
      </c>
      <c r="J4757" s="1"/>
      <c r="L4757" s="1">
        <v>373</v>
      </c>
      <c r="M4757" t="s">
        <v>7889</v>
      </c>
      <c r="N4757" s="1">
        <v>68389</v>
      </c>
      <c r="O4757" t="s">
        <v>7890</v>
      </c>
      <c r="P4757" s="1">
        <v>412</v>
      </c>
      <c r="Q4757" t="s">
        <v>7890</v>
      </c>
      <c r="R4757" s="1"/>
      <c r="V4757" s="1"/>
      <c r="X4757" t="s">
        <v>183</v>
      </c>
      <c r="Y4757" s="1">
        <v>68389</v>
      </c>
      <c r="Z4757" t="s">
        <v>7890</v>
      </c>
      <c r="AA4757" t="s">
        <v>48</v>
      </c>
      <c r="AB4757" s="2">
        <v>0</v>
      </c>
      <c r="AC4757" s="2">
        <v>198</v>
      </c>
      <c r="AE4757" t="s">
        <v>91</v>
      </c>
      <c r="AF4757" s="1"/>
      <c r="AG4757" s="1">
        <v>105</v>
      </c>
      <c r="AH4757" s="1" t="b">
        <f>Export4Q22[[#This Row],[Pharmacy Controller ID]]&lt;&gt;Export4Q22[[#This Row],[Medical Controller ID]]</f>
        <v>1</v>
      </c>
      <c r="AI4757" t="str">
        <f t="shared" si="74"/>
        <v>71480Aurora Health Quartz Med Advantage MA OnlyMAFALSEMedicare7289Gundersen Health System Medicare MA Only64098Gundersen Health System Medicare MA Only373Gundersen Health System Medicare68389Quartz Health Solutions412Quartz Health SolutionsPBM68389Quartz Health SolutionsParent0198WI105</v>
      </c>
      <c r="AJ4757" s="8" t="str">
        <f>IFERROR(IF(_xlfn.XLOOKUP(Export4Q22[[#This Row],[Plan ID]],#REF!,#REF!)=Export4Q22[[#This Row],[Concatenate]],"Same","Change"),"New")</f>
        <v>New</v>
      </c>
    </row>
    <row r="4758" spans="1:36" x14ac:dyDescent="0.25">
      <c r="A4758" s="1">
        <v>71623</v>
      </c>
      <c r="B4758" t="s">
        <v>7893</v>
      </c>
      <c r="C4758" t="s">
        <v>551</v>
      </c>
      <c r="D4758" t="s">
        <v>37</v>
      </c>
      <c r="E4758" t="s">
        <v>38</v>
      </c>
      <c r="F4758" s="1">
        <v>7289</v>
      </c>
      <c r="G4758" t="s">
        <v>7888</v>
      </c>
      <c r="H4758" s="3">
        <v>64098</v>
      </c>
      <c r="I4758" t="s">
        <v>7888</v>
      </c>
      <c r="J4758" s="1"/>
      <c r="L4758" s="1">
        <v>373</v>
      </c>
      <c r="M4758" t="s">
        <v>7889</v>
      </c>
      <c r="N4758" s="1">
        <v>68389</v>
      </c>
      <c r="O4758" t="s">
        <v>7890</v>
      </c>
      <c r="P4758" s="1">
        <v>412</v>
      </c>
      <c r="Q4758" t="s">
        <v>7890</v>
      </c>
      <c r="R4758" s="1"/>
      <c r="V4758" s="1"/>
      <c r="X4758" t="s">
        <v>183</v>
      </c>
      <c r="Y4758" s="1">
        <v>68389</v>
      </c>
      <c r="Z4758" t="s">
        <v>7890</v>
      </c>
      <c r="AA4758" t="s">
        <v>48</v>
      </c>
      <c r="AB4758" s="2">
        <v>0</v>
      </c>
      <c r="AC4758" s="2">
        <v>961</v>
      </c>
      <c r="AE4758" t="s">
        <v>7882</v>
      </c>
      <c r="AF4758" s="1"/>
      <c r="AG4758" s="1">
        <v>105</v>
      </c>
      <c r="AH4758" s="1" t="b">
        <f>Export4Q22[[#This Row],[Pharmacy Controller ID]]&lt;&gt;Export4Q22[[#This Row],[Medical Controller ID]]</f>
        <v>1</v>
      </c>
      <c r="AI4758" t="str">
        <f t="shared" si="74"/>
        <v>71623Gundersen Quartz Med Advantage Elite MA OnlyMAFALSEMedicare7289Gundersen Health System Medicare MA Only64098Gundersen Health System Medicare MA Only373Gundersen Health System Medicare68389Quartz Health Solutions412Quartz Health SolutionsPBM68389Quartz Health SolutionsParent0961MN,WI105</v>
      </c>
      <c r="AJ4758" s="8" t="str">
        <f>IFERROR(IF(_xlfn.XLOOKUP(Export4Q22[[#This Row],[Plan ID]],#REF!,#REF!)=Export4Q22[[#This Row],[Concatenate]],"Same","Change"),"New")</f>
        <v>New</v>
      </c>
    </row>
    <row r="4759" spans="1:36" x14ac:dyDescent="0.25">
      <c r="A4759" s="1">
        <v>71624</v>
      </c>
      <c r="B4759" t="s">
        <v>7894</v>
      </c>
      <c r="C4759" t="s">
        <v>551</v>
      </c>
      <c r="D4759" t="s">
        <v>37</v>
      </c>
      <c r="E4759" t="s">
        <v>38</v>
      </c>
      <c r="F4759" s="1">
        <v>7289</v>
      </c>
      <c r="G4759" t="s">
        <v>7888</v>
      </c>
      <c r="H4759" s="3">
        <v>64098</v>
      </c>
      <c r="I4759" t="s">
        <v>7888</v>
      </c>
      <c r="J4759" s="1"/>
      <c r="L4759" s="1">
        <v>373</v>
      </c>
      <c r="M4759" t="s">
        <v>7889</v>
      </c>
      <c r="N4759" s="1">
        <v>68389</v>
      </c>
      <c r="O4759" t="s">
        <v>7890</v>
      </c>
      <c r="P4759" s="1">
        <v>412</v>
      </c>
      <c r="Q4759" t="s">
        <v>7890</v>
      </c>
      <c r="R4759" s="1"/>
      <c r="V4759" s="1"/>
      <c r="X4759" t="s">
        <v>183</v>
      </c>
      <c r="Y4759" s="1">
        <v>68389</v>
      </c>
      <c r="Z4759" t="s">
        <v>7890</v>
      </c>
      <c r="AA4759" t="s">
        <v>48</v>
      </c>
      <c r="AB4759" s="2">
        <v>0</v>
      </c>
      <c r="AC4759" s="2">
        <v>1637</v>
      </c>
      <c r="AE4759" t="s">
        <v>7895</v>
      </c>
      <c r="AF4759" s="1"/>
      <c r="AG4759" s="1">
        <v>105</v>
      </c>
      <c r="AH4759" s="1" t="b">
        <f>Export4Q22[[#This Row],[Pharmacy Controller ID]]&lt;&gt;Export4Q22[[#This Row],[Medical Controller ID]]</f>
        <v>1</v>
      </c>
      <c r="AI4759" t="str">
        <f t="shared" si="74"/>
        <v>71624Gundersen Quartz Med Advantage Value MA OnlyMAFALSEMedicare7289Gundersen Health System Medicare MA Only64098Gundersen Health System Medicare MA Only373Gundersen Health System Medicare68389Quartz Health Solutions412Quartz Health SolutionsPBM68389Quartz Health SolutionsParent01637IA,MN,WI105</v>
      </c>
      <c r="AJ4759" s="8" t="str">
        <f>IFERROR(IF(_xlfn.XLOOKUP(Export4Q22[[#This Row],[Plan ID]],#REF!,#REF!)=Export4Q22[[#This Row],[Concatenate]],"Same","Change"),"New")</f>
        <v>New</v>
      </c>
    </row>
    <row r="4760" spans="1:36" x14ac:dyDescent="0.25">
      <c r="A4760" s="1">
        <v>71626</v>
      </c>
      <c r="B4760" t="s">
        <v>7896</v>
      </c>
      <c r="C4760" t="s">
        <v>551</v>
      </c>
      <c r="D4760" t="s">
        <v>37</v>
      </c>
      <c r="E4760" t="s">
        <v>38</v>
      </c>
      <c r="F4760" s="1">
        <v>7289</v>
      </c>
      <c r="G4760" t="s">
        <v>7888</v>
      </c>
      <c r="H4760" s="3">
        <v>64098</v>
      </c>
      <c r="I4760" t="s">
        <v>7888</v>
      </c>
      <c r="J4760" s="1"/>
      <c r="L4760" s="1">
        <v>373</v>
      </c>
      <c r="M4760" t="s">
        <v>7889</v>
      </c>
      <c r="N4760" s="1">
        <v>68389</v>
      </c>
      <c r="O4760" t="s">
        <v>7890</v>
      </c>
      <c r="P4760" s="1">
        <v>412</v>
      </c>
      <c r="Q4760" t="s">
        <v>7890</v>
      </c>
      <c r="R4760" s="1"/>
      <c r="V4760" s="1"/>
      <c r="X4760" t="s">
        <v>183</v>
      </c>
      <c r="Y4760" s="1">
        <v>68389</v>
      </c>
      <c r="Z4760" t="s">
        <v>7890</v>
      </c>
      <c r="AA4760" t="s">
        <v>48</v>
      </c>
      <c r="AB4760" s="2">
        <v>0</v>
      </c>
      <c r="AC4760" s="2">
        <v>17</v>
      </c>
      <c r="AE4760" t="s">
        <v>113</v>
      </c>
      <c r="AF4760" s="1"/>
      <c r="AG4760" s="1">
        <v>105</v>
      </c>
      <c r="AH4760" s="1" t="b">
        <f>Export4Q22[[#This Row],[Pharmacy Controller ID]]&lt;&gt;Export4Q22[[#This Row],[Medical Controller ID]]</f>
        <v>1</v>
      </c>
      <c r="AI4760" t="str">
        <f t="shared" si="74"/>
        <v>71626SwedishAmerican Quartz Med Advantage Value MA OnlyMAFALSEMedicare7289Gundersen Health System Medicare MA Only64098Gundersen Health System Medicare MA Only373Gundersen Health System Medicare68389Quartz Health Solutions412Quartz Health SolutionsPBM68389Quartz Health SolutionsParent017IL105</v>
      </c>
      <c r="AJ4760" s="8" t="str">
        <f>IFERROR(IF(_xlfn.XLOOKUP(Export4Q22[[#This Row],[Plan ID]],#REF!,#REF!)=Export4Q22[[#This Row],[Concatenate]],"Same","Change"),"New")</f>
        <v>New</v>
      </c>
    </row>
    <row r="4761" spans="1:36" x14ac:dyDescent="0.25">
      <c r="A4761" s="1">
        <v>71627</v>
      </c>
      <c r="B4761" t="s">
        <v>7897</v>
      </c>
      <c r="C4761" t="s">
        <v>551</v>
      </c>
      <c r="D4761" t="s">
        <v>37</v>
      </c>
      <c r="E4761" t="s">
        <v>38</v>
      </c>
      <c r="F4761" s="1">
        <v>7289</v>
      </c>
      <c r="G4761" t="s">
        <v>7888</v>
      </c>
      <c r="H4761" s="3">
        <v>64098</v>
      </c>
      <c r="I4761" t="s">
        <v>7888</v>
      </c>
      <c r="J4761" s="1"/>
      <c r="L4761" s="1">
        <v>373</v>
      </c>
      <c r="M4761" t="s">
        <v>7889</v>
      </c>
      <c r="N4761" s="1">
        <v>68389</v>
      </c>
      <c r="O4761" t="s">
        <v>7890</v>
      </c>
      <c r="P4761" s="1">
        <v>412</v>
      </c>
      <c r="Q4761" t="s">
        <v>7890</v>
      </c>
      <c r="R4761" s="1"/>
      <c r="V4761" s="1"/>
      <c r="X4761" t="s">
        <v>183</v>
      </c>
      <c r="Y4761" s="1">
        <v>68389</v>
      </c>
      <c r="Z4761" t="s">
        <v>7890</v>
      </c>
      <c r="AA4761" t="s">
        <v>48</v>
      </c>
      <c r="AB4761" s="2">
        <v>0</v>
      </c>
      <c r="AC4761" s="2">
        <v>491</v>
      </c>
      <c r="AE4761" t="s">
        <v>91</v>
      </c>
      <c r="AF4761" s="1"/>
      <c r="AG4761" s="1">
        <v>105</v>
      </c>
      <c r="AH4761" s="1" t="b">
        <f>Export4Q22[[#This Row],[Pharmacy Controller ID]]&lt;&gt;Export4Q22[[#This Row],[Medical Controller ID]]</f>
        <v>1</v>
      </c>
      <c r="AI4761" t="str">
        <f t="shared" si="74"/>
        <v>71627UW Health Quartz Med Advantage Elite MA OnlyMAFALSEMedicare7289Gundersen Health System Medicare MA Only64098Gundersen Health System Medicare MA Only373Gundersen Health System Medicare68389Quartz Health Solutions412Quartz Health SolutionsPBM68389Quartz Health SolutionsParent0491WI105</v>
      </c>
      <c r="AJ4761" s="8" t="str">
        <f>IFERROR(IF(_xlfn.XLOOKUP(Export4Q22[[#This Row],[Plan ID]],#REF!,#REF!)=Export4Q22[[#This Row],[Concatenate]],"Same","Change"),"New")</f>
        <v>New</v>
      </c>
    </row>
    <row r="4762" spans="1:36" x14ac:dyDescent="0.25">
      <c r="A4762" s="1">
        <v>71628</v>
      </c>
      <c r="B4762" t="s">
        <v>7898</v>
      </c>
      <c r="C4762" t="s">
        <v>551</v>
      </c>
      <c r="D4762" t="s">
        <v>37</v>
      </c>
      <c r="E4762" t="s">
        <v>38</v>
      </c>
      <c r="F4762" s="1">
        <v>7289</v>
      </c>
      <c r="G4762" t="s">
        <v>7888</v>
      </c>
      <c r="H4762" s="3">
        <v>64098</v>
      </c>
      <c r="I4762" t="s">
        <v>7888</v>
      </c>
      <c r="J4762" s="1"/>
      <c r="L4762" s="1">
        <v>373</v>
      </c>
      <c r="M4762" t="s">
        <v>7889</v>
      </c>
      <c r="N4762" s="1">
        <v>68389</v>
      </c>
      <c r="O4762" t="s">
        <v>7890</v>
      </c>
      <c r="P4762" s="1">
        <v>412</v>
      </c>
      <c r="Q4762" t="s">
        <v>7890</v>
      </c>
      <c r="R4762" s="1"/>
      <c r="V4762" s="1"/>
      <c r="X4762" t="s">
        <v>183</v>
      </c>
      <c r="Y4762" s="1">
        <v>68389</v>
      </c>
      <c r="Z4762" t="s">
        <v>7890</v>
      </c>
      <c r="AA4762" t="s">
        <v>48</v>
      </c>
      <c r="AB4762" s="2">
        <v>0</v>
      </c>
      <c r="AC4762" s="2">
        <v>503</v>
      </c>
      <c r="AE4762" t="s">
        <v>91</v>
      </c>
      <c r="AF4762" s="1"/>
      <c r="AG4762" s="1">
        <v>105</v>
      </c>
      <c r="AH4762" s="1" t="b">
        <f>Export4Q22[[#This Row],[Pharmacy Controller ID]]&lt;&gt;Export4Q22[[#This Row],[Medical Controller ID]]</f>
        <v>1</v>
      </c>
      <c r="AI4762" t="str">
        <f t="shared" si="74"/>
        <v>71628UW Health Quartz Med Advantage Value MA OnlyMAFALSEMedicare7289Gundersen Health System Medicare MA Only64098Gundersen Health System Medicare MA Only373Gundersen Health System Medicare68389Quartz Health Solutions412Quartz Health SolutionsPBM68389Quartz Health SolutionsParent0503WI105</v>
      </c>
      <c r="AJ4762" s="8" t="str">
        <f>IFERROR(IF(_xlfn.XLOOKUP(Export4Q22[[#This Row],[Plan ID]],#REF!,#REF!)=Export4Q22[[#This Row],[Concatenate]],"Same","Change"),"New")</f>
        <v>New</v>
      </c>
    </row>
    <row r="4763" spans="1:36" x14ac:dyDescent="0.25">
      <c r="A4763" s="1">
        <v>69157</v>
      </c>
      <c r="B4763" t="s">
        <v>7899</v>
      </c>
      <c r="C4763" t="s">
        <v>195</v>
      </c>
      <c r="D4763" t="s">
        <v>37</v>
      </c>
      <c r="E4763" t="s">
        <v>177</v>
      </c>
      <c r="F4763" s="1">
        <v>6578</v>
      </c>
      <c r="G4763" t="s">
        <v>7900</v>
      </c>
      <c r="H4763" s="3">
        <v>63684</v>
      </c>
      <c r="I4763" t="s">
        <v>7901</v>
      </c>
      <c r="J4763" s="1">
        <v>1228</v>
      </c>
      <c r="K4763" t="s">
        <v>7901</v>
      </c>
      <c r="L4763" s="1">
        <v>1125</v>
      </c>
      <c r="M4763" t="s">
        <v>7902</v>
      </c>
      <c r="N4763" s="1">
        <v>69158</v>
      </c>
      <c r="O4763" t="s">
        <v>7903</v>
      </c>
      <c r="P4763" s="1">
        <v>262</v>
      </c>
      <c r="Q4763" t="s">
        <v>7903</v>
      </c>
      <c r="R4763" s="1"/>
      <c r="U4763" t="s">
        <v>47</v>
      </c>
      <c r="V4763" s="1">
        <v>69158</v>
      </c>
      <c r="W4763" t="s">
        <v>7903</v>
      </c>
      <c r="X4763" t="s">
        <v>48</v>
      </c>
      <c r="Y4763" s="1">
        <v>69158</v>
      </c>
      <c r="Z4763" t="s">
        <v>7903</v>
      </c>
      <c r="AA4763" t="s">
        <v>48</v>
      </c>
      <c r="AB4763" s="2">
        <v>0</v>
      </c>
      <c r="AC4763" s="2">
        <v>0</v>
      </c>
      <c r="AD4763" t="s">
        <v>142</v>
      </c>
      <c r="AE4763" t="s">
        <v>142</v>
      </c>
      <c r="AF4763" s="1">
        <v>331</v>
      </c>
      <c r="AG4763" s="1">
        <v>333</v>
      </c>
      <c r="AH4763" s="1" t="b">
        <f>Export4Q22[[#This Row],[Pharmacy Controller ID]]&lt;&gt;Export4Q22[[#This Row],[Medical Controller ID]]</f>
        <v>0</v>
      </c>
      <c r="AI4763" t="str">
        <f t="shared" si="74"/>
        <v>69157H.E.B Generic ProgramHMOFALSECommercial6578HEB Generic Program63684H.E.B. Generic Program1228H.E.B. Generic Program1125HEB69158H-E-B262H-E-BPBM Claims69158H-E-BParent69158H-E-BParent00TXTX331333</v>
      </c>
      <c r="AJ4763" s="8" t="str">
        <f>IFERROR(IF(_xlfn.XLOOKUP(Export4Q22[[#This Row],[Plan ID]],#REF!,#REF!)=Export4Q22[[#This Row],[Concatenate]],"Same","Change"),"New")</f>
        <v>New</v>
      </c>
    </row>
    <row r="4764" spans="1:36" x14ac:dyDescent="0.25">
      <c r="A4764" s="1">
        <v>70007</v>
      </c>
      <c r="B4764" t="s">
        <v>7904</v>
      </c>
      <c r="C4764" t="s">
        <v>36</v>
      </c>
      <c r="D4764" t="s">
        <v>37</v>
      </c>
      <c r="E4764" t="s">
        <v>38</v>
      </c>
      <c r="F4764" s="1">
        <v>6944</v>
      </c>
      <c r="G4764" t="s">
        <v>7905</v>
      </c>
      <c r="H4764" s="3">
        <v>63926</v>
      </c>
      <c r="I4764" t="s">
        <v>7906</v>
      </c>
      <c r="J4764" s="1">
        <v>1287</v>
      </c>
      <c r="K4764" t="s">
        <v>7907</v>
      </c>
      <c r="L4764" s="1">
        <v>1098</v>
      </c>
      <c r="M4764" t="s">
        <v>7908</v>
      </c>
      <c r="N4764" s="1">
        <v>70050</v>
      </c>
      <c r="O4764" t="s">
        <v>7909</v>
      </c>
      <c r="P4764" s="1">
        <v>677</v>
      </c>
      <c r="Q4764" t="s">
        <v>7905</v>
      </c>
      <c r="R4764" s="1">
        <v>2596</v>
      </c>
      <c r="S4764" t="s">
        <v>238</v>
      </c>
      <c r="T4764" t="s">
        <v>46</v>
      </c>
      <c r="U4764" t="s">
        <v>47</v>
      </c>
      <c r="V4764" s="1">
        <v>70050</v>
      </c>
      <c r="W4764" t="s">
        <v>7909</v>
      </c>
      <c r="X4764" t="s">
        <v>48</v>
      </c>
      <c r="Y4764" s="1">
        <v>70050</v>
      </c>
      <c r="Z4764" t="s">
        <v>7909</v>
      </c>
      <c r="AA4764" t="s">
        <v>48</v>
      </c>
      <c r="AB4764" s="2">
        <v>569</v>
      </c>
      <c r="AC4764" s="2">
        <v>569</v>
      </c>
      <c r="AD4764" t="s">
        <v>89</v>
      </c>
      <c r="AE4764" t="s">
        <v>89</v>
      </c>
      <c r="AF4764" s="1">
        <v>297</v>
      </c>
      <c r="AG4764" s="1">
        <v>303</v>
      </c>
      <c r="AH4764" s="1" t="b">
        <f>Export4Q22[[#This Row],[Pharmacy Controller ID]]&lt;&gt;Export4Q22[[#This Row],[Medical Controller ID]]</f>
        <v>0</v>
      </c>
      <c r="AI4764" t="str">
        <f t="shared" si="74"/>
        <v>70007Hamaspik Medicare Select SNPMA-PDFALSEMedicare6944Hamaspik Medicare Select63926Hamaspik Medicare Select and Choice1287Hamaspik Medicare SNP1098Hamaspik Medicare70050Hamaspik677Hamaspik Medicare Select2596Magellan Rx ManagementCustomPBM Claims70050HamaspikParent70050HamaspikParent569569NYNY297303</v>
      </c>
      <c r="AJ4764" s="8" t="str">
        <f>IFERROR(IF(_xlfn.XLOOKUP(Export4Q22[[#This Row],[Plan ID]],#REF!,#REF!)=Export4Q22[[#This Row],[Concatenate]],"Same","Change"),"New")</f>
        <v>New</v>
      </c>
    </row>
    <row r="4765" spans="1:36" x14ac:dyDescent="0.25">
      <c r="A4765" s="1">
        <v>70991</v>
      </c>
      <c r="B4765" t="s">
        <v>7910</v>
      </c>
      <c r="C4765" t="s">
        <v>36</v>
      </c>
      <c r="D4765" t="s">
        <v>37</v>
      </c>
      <c r="E4765" t="s">
        <v>38</v>
      </c>
      <c r="F4765" s="1">
        <v>6944</v>
      </c>
      <c r="G4765" t="s">
        <v>7905</v>
      </c>
      <c r="H4765" s="3">
        <v>63926</v>
      </c>
      <c r="I4765" t="s">
        <v>7906</v>
      </c>
      <c r="J4765" s="1">
        <v>1287</v>
      </c>
      <c r="K4765" t="s">
        <v>7907</v>
      </c>
      <c r="L4765" s="1">
        <v>1098</v>
      </c>
      <c r="M4765" t="s">
        <v>7908</v>
      </c>
      <c r="N4765" s="1">
        <v>70050</v>
      </c>
      <c r="O4765" t="s">
        <v>7909</v>
      </c>
      <c r="P4765" s="1">
        <v>677</v>
      </c>
      <c r="Q4765" t="s">
        <v>7905</v>
      </c>
      <c r="R4765" s="1">
        <v>2596</v>
      </c>
      <c r="S4765" t="s">
        <v>238</v>
      </c>
      <c r="T4765" t="s">
        <v>46</v>
      </c>
      <c r="V4765" s="1">
        <v>70050</v>
      </c>
      <c r="W4765" t="s">
        <v>7909</v>
      </c>
      <c r="X4765" t="s">
        <v>48</v>
      </c>
      <c r="Y4765" s="1">
        <v>70050</v>
      </c>
      <c r="Z4765" t="s">
        <v>7909</v>
      </c>
      <c r="AA4765" t="s">
        <v>48</v>
      </c>
      <c r="AB4765" s="2">
        <v>374</v>
      </c>
      <c r="AC4765" s="2">
        <v>374</v>
      </c>
      <c r="AD4765" t="s">
        <v>89</v>
      </c>
      <c r="AE4765" t="s">
        <v>89</v>
      </c>
      <c r="AF4765" s="1">
        <v>297</v>
      </c>
      <c r="AG4765" s="1">
        <v>303</v>
      </c>
      <c r="AH4765" s="1" t="b">
        <f>Export4Q22[[#This Row],[Pharmacy Controller ID]]&lt;&gt;Export4Q22[[#This Row],[Medical Controller ID]]</f>
        <v>0</v>
      </c>
      <c r="AI4765" t="str">
        <f t="shared" si="74"/>
        <v>70991Hamaspik Medicare Choice SNPMA-PDFALSEMedicare6944Hamaspik Medicare Select63926Hamaspik Medicare Select and Choice1287Hamaspik Medicare SNP1098Hamaspik Medicare70050Hamaspik677Hamaspik Medicare Select2596Magellan Rx ManagementCustom70050HamaspikParent70050HamaspikParent374374NYNY297303</v>
      </c>
      <c r="AJ4765" s="8" t="str">
        <f>IFERROR(IF(_xlfn.XLOOKUP(Export4Q22[[#This Row],[Plan ID]],#REF!,#REF!)=Export4Q22[[#This Row],[Concatenate]],"Same","Change"),"New")</f>
        <v>New</v>
      </c>
    </row>
    <row r="4766" spans="1:36" x14ac:dyDescent="0.25">
      <c r="A4766" s="1">
        <v>5378</v>
      </c>
      <c r="B4766" t="s">
        <v>7911</v>
      </c>
      <c r="C4766" t="s">
        <v>159</v>
      </c>
      <c r="D4766" t="s">
        <v>37</v>
      </c>
      <c r="E4766" t="s">
        <v>160</v>
      </c>
      <c r="F4766" s="1">
        <v>7937</v>
      </c>
      <c r="G4766" t="s">
        <v>7912</v>
      </c>
      <c r="H4766" s="3">
        <v>60604</v>
      </c>
      <c r="I4766" t="s">
        <v>7913</v>
      </c>
      <c r="J4766" s="1">
        <v>546</v>
      </c>
      <c r="K4766" t="s">
        <v>7914</v>
      </c>
      <c r="L4766" s="1">
        <v>390</v>
      </c>
      <c r="M4766" t="s">
        <v>7915</v>
      </c>
      <c r="N4766" s="1">
        <v>3345</v>
      </c>
      <c r="O4766" t="s">
        <v>7916</v>
      </c>
      <c r="P4766" s="1">
        <v>243</v>
      </c>
      <c r="Q4766" t="s">
        <v>7917</v>
      </c>
      <c r="R4766" s="1">
        <v>7504</v>
      </c>
      <c r="S4766" t="s">
        <v>1209</v>
      </c>
      <c r="T4766" t="s">
        <v>46</v>
      </c>
      <c r="U4766" t="s">
        <v>47</v>
      </c>
      <c r="V4766" s="1">
        <v>3345</v>
      </c>
      <c r="W4766" t="s">
        <v>7916</v>
      </c>
      <c r="X4766" t="s">
        <v>48</v>
      </c>
      <c r="Y4766" s="1">
        <v>3345</v>
      </c>
      <c r="Z4766" t="s">
        <v>7916</v>
      </c>
      <c r="AA4766" t="s">
        <v>48</v>
      </c>
      <c r="AB4766" s="2">
        <v>12227</v>
      </c>
      <c r="AC4766" s="2">
        <v>12227</v>
      </c>
      <c r="AD4766" t="s">
        <v>220</v>
      </c>
      <c r="AE4766" t="s">
        <v>220</v>
      </c>
      <c r="AF4766" s="1">
        <v>99</v>
      </c>
      <c r="AG4766" s="1">
        <v>89</v>
      </c>
      <c r="AH4766" s="1" t="b">
        <f>Export4Q22[[#This Row],[Pharmacy Controller ID]]&lt;&gt;Export4Q22[[#This Row],[Medical Controller ID]]</f>
        <v>0</v>
      </c>
      <c r="AI4766" t="str">
        <f t="shared" si="74"/>
        <v>5378HAP Empowered MedicaidHMO - MedicaidFALSEManaged Medicaid7937Midwest Health Plan Medicaid Formulary60604HAP Empowered Formulary546Midwest Health Plan390Health Alliance Plan HAP (Henry Ford Health System) Managed Medicaid MI3345Health Alliance Plan HAP (Henry Ford Health System)243Health Alliance Plan (HAP)7504Express Scripts PBMCustomPBM Claims3345Health Alliance Plan HAP (Henry Ford Health System)Parent3345Health Alliance Plan HAP (Henry Ford Health System)Parent1222712227MIMI9989</v>
      </c>
      <c r="AJ4766" s="8" t="str">
        <f>IFERROR(IF(_xlfn.XLOOKUP(Export4Q22[[#This Row],[Plan ID]],#REF!,#REF!)=Export4Q22[[#This Row],[Concatenate]],"Same","Change"),"New")</f>
        <v>New</v>
      </c>
    </row>
    <row r="4767" spans="1:36" x14ac:dyDescent="0.25">
      <c r="A4767" s="1">
        <v>65652</v>
      </c>
      <c r="B4767" t="s">
        <v>7918</v>
      </c>
      <c r="C4767" t="s">
        <v>159</v>
      </c>
      <c r="D4767" t="s">
        <v>37</v>
      </c>
      <c r="E4767" t="s">
        <v>160</v>
      </c>
      <c r="F4767" s="1">
        <v>7937</v>
      </c>
      <c r="G4767" t="s">
        <v>7912</v>
      </c>
      <c r="H4767" s="3">
        <v>60604</v>
      </c>
      <c r="I4767" t="s">
        <v>7913</v>
      </c>
      <c r="J4767" s="1">
        <v>546</v>
      </c>
      <c r="K4767" t="s">
        <v>7914</v>
      </c>
      <c r="L4767" s="1">
        <v>390</v>
      </c>
      <c r="M4767" t="s">
        <v>7915</v>
      </c>
      <c r="N4767" s="1">
        <v>3345</v>
      </c>
      <c r="O4767" t="s">
        <v>7916</v>
      </c>
      <c r="P4767" s="1">
        <v>243</v>
      </c>
      <c r="Q4767" t="s">
        <v>7917</v>
      </c>
      <c r="R4767" s="1">
        <v>7504</v>
      </c>
      <c r="S4767" t="s">
        <v>1209</v>
      </c>
      <c r="T4767" t="s">
        <v>46</v>
      </c>
      <c r="U4767" t="s">
        <v>47</v>
      </c>
      <c r="V4767" s="1">
        <v>3345</v>
      </c>
      <c r="W4767" t="s">
        <v>7916</v>
      </c>
      <c r="X4767" t="s">
        <v>48</v>
      </c>
      <c r="Y4767" s="1">
        <v>3345</v>
      </c>
      <c r="Z4767" t="s">
        <v>7916</v>
      </c>
      <c r="AA4767" t="s">
        <v>48</v>
      </c>
      <c r="AB4767" s="2">
        <v>18518</v>
      </c>
      <c r="AC4767" s="2">
        <v>18518</v>
      </c>
      <c r="AD4767" t="s">
        <v>220</v>
      </c>
      <c r="AE4767" t="s">
        <v>220</v>
      </c>
      <c r="AF4767" s="1">
        <v>99</v>
      </c>
      <c r="AG4767" s="1">
        <v>89</v>
      </c>
      <c r="AH4767" s="1" t="b">
        <f>Export4Q22[[#This Row],[Pharmacy Controller ID]]&lt;&gt;Export4Q22[[#This Row],[Medical Controller ID]]</f>
        <v>0</v>
      </c>
      <c r="AI4767" t="str">
        <f t="shared" si="74"/>
        <v>65652HAP Empowered Healthy MichiganHMO - MedicaidFALSEManaged Medicaid7937Midwest Health Plan Medicaid Formulary60604HAP Empowered Formulary546Midwest Health Plan390Health Alliance Plan HAP (Henry Ford Health System) Managed Medicaid MI3345Health Alliance Plan HAP (Henry Ford Health System)243Health Alliance Plan (HAP)7504Express Scripts PBMCustomPBM Claims3345Health Alliance Plan HAP (Henry Ford Health System)Parent3345Health Alliance Plan HAP (Henry Ford Health System)Parent1851818518MIMI9989</v>
      </c>
      <c r="AJ4767" s="8" t="str">
        <f>IFERROR(IF(_xlfn.XLOOKUP(Export4Q22[[#This Row],[Plan ID]],#REF!,#REF!)=Export4Q22[[#This Row],[Concatenate]],"Same","Change"),"New")</f>
        <v>New</v>
      </c>
    </row>
    <row r="4768" spans="1:36" x14ac:dyDescent="0.25">
      <c r="A4768" s="1">
        <v>69337</v>
      </c>
      <c r="B4768" t="s">
        <v>7919</v>
      </c>
      <c r="C4768" t="s">
        <v>36</v>
      </c>
      <c r="D4768" t="s">
        <v>37</v>
      </c>
      <c r="E4768" t="s">
        <v>38</v>
      </c>
      <c r="F4768" s="1">
        <v>4243</v>
      </c>
      <c r="G4768" t="s">
        <v>7920</v>
      </c>
      <c r="H4768" s="3">
        <v>61892</v>
      </c>
      <c r="I4768" t="s">
        <v>7920</v>
      </c>
      <c r="J4768" s="1">
        <v>1056</v>
      </c>
      <c r="K4768" t="s">
        <v>7921</v>
      </c>
      <c r="L4768" s="1">
        <v>573</v>
      </c>
      <c r="M4768" t="s">
        <v>7922</v>
      </c>
      <c r="N4768" s="1">
        <v>3345</v>
      </c>
      <c r="O4768" t="s">
        <v>7916</v>
      </c>
      <c r="P4768" s="1">
        <v>243</v>
      </c>
      <c r="Q4768" t="s">
        <v>7917</v>
      </c>
      <c r="R4768" s="1">
        <v>7504</v>
      </c>
      <c r="S4768" t="s">
        <v>1209</v>
      </c>
      <c r="T4768" t="s">
        <v>46</v>
      </c>
      <c r="U4768" t="s">
        <v>47</v>
      </c>
      <c r="V4768" s="1">
        <v>3345</v>
      </c>
      <c r="W4768" t="s">
        <v>7916</v>
      </c>
      <c r="X4768" t="s">
        <v>48</v>
      </c>
      <c r="Y4768" s="1">
        <v>3345</v>
      </c>
      <c r="Z4768" t="s">
        <v>7916</v>
      </c>
      <c r="AA4768" t="s">
        <v>48</v>
      </c>
      <c r="AB4768" s="2">
        <v>4735</v>
      </c>
      <c r="AC4768" s="2">
        <v>4735</v>
      </c>
      <c r="AD4768" t="s">
        <v>220</v>
      </c>
      <c r="AE4768" t="s">
        <v>220</v>
      </c>
      <c r="AF4768" s="1">
        <v>99</v>
      </c>
      <c r="AG4768" s="1">
        <v>89</v>
      </c>
      <c r="AH4768" s="1" t="b">
        <f>Export4Q22[[#This Row],[Pharmacy Controller ID]]&lt;&gt;Export4Q22[[#This Row],[Medical Controller ID]]</f>
        <v>0</v>
      </c>
      <c r="AI4768" t="str">
        <f t="shared" si="74"/>
        <v>69337HAP Empowered MI Health Link MMPMA-PDFALSEMedicare4243HAP Midwest MI Health Link MMP61892HAP Midwest MI Health Link MMP1056HAP Midwest Medicare573Mid West Health Plan Medicare3345Health Alliance Plan HAP (Henry Ford Health System)243Health Alliance Plan (HAP)7504Express Scripts PBMCustomPBM Claims3345Health Alliance Plan HAP (Henry Ford Health System)Parent3345Health Alliance Plan HAP (Henry Ford Health System)Parent47354735MIMI9989</v>
      </c>
      <c r="AJ4768" s="8" t="str">
        <f>IFERROR(IF(_xlfn.XLOOKUP(Export4Q22[[#This Row],[Plan ID]],#REF!,#REF!)=Export4Q22[[#This Row],[Concatenate]],"Same","Change"),"New")</f>
        <v>New</v>
      </c>
    </row>
    <row r="4769" spans="1:36" x14ac:dyDescent="0.25">
      <c r="A4769" s="1">
        <v>11108</v>
      </c>
      <c r="B4769" t="s">
        <v>7923</v>
      </c>
      <c r="C4769" t="s">
        <v>36</v>
      </c>
      <c r="D4769" t="s">
        <v>37</v>
      </c>
      <c r="E4769" t="s">
        <v>38</v>
      </c>
      <c r="F4769" s="1">
        <v>7849</v>
      </c>
      <c r="G4769" t="s">
        <v>7924</v>
      </c>
      <c r="H4769" s="3">
        <v>59153</v>
      </c>
      <c r="I4769" t="s">
        <v>7924</v>
      </c>
      <c r="J4769" s="1">
        <v>362</v>
      </c>
      <c r="K4769" t="s">
        <v>7925</v>
      </c>
      <c r="L4769" s="1">
        <v>391</v>
      </c>
      <c r="M4769" t="s">
        <v>7926</v>
      </c>
      <c r="N4769" s="1">
        <v>3345</v>
      </c>
      <c r="O4769" t="s">
        <v>7916</v>
      </c>
      <c r="P4769" s="1">
        <v>243</v>
      </c>
      <c r="Q4769" t="s">
        <v>7917</v>
      </c>
      <c r="R4769" s="1">
        <v>7504</v>
      </c>
      <c r="S4769" t="s">
        <v>1209</v>
      </c>
      <c r="T4769" t="s">
        <v>46</v>
      </c>
      <c r="U4769" t="s">
        <v>47</v>
      </c>
      <c r="V4769" s="1">
        <v>3345</v>
      </c>
      <c r="W4769" t="s">
        <v>7916</v>
      </c>
      <c r="X4769" t="s">
        <v>48</v>
      </c>
      <c r="Y4769" s="1">
        <v>3345</v>
      </c>
      <c r="Z4769" t="s">
        <v>7916</v>
      </c>
      <c r="AA4769" t="s">
        <v>48</v>
      </c>
      <c r="AB4769" s="2">
        <v>7740</v>
      </c>
      <c r="AC4769" s="2">
        <v>7740</v>
      </c>
      <c r="AD4769" t="s">
        <v>220</v>
      </c>
      <c r="AE4769" t="s">
        <v>220</v>
      </c>
      <c r="AF4769" s="1">
        <v>99</v>
      </c>
      <c r="AG4769" s="1">
        <v>89</v>
      </c>
      <c r="AH4769" s="1" t="b">
        <f>Export4Q22[[#This Row],[Pharmacy Controller ID]]&lt;&gt;Export4Q22[[#This Row],[Medical Controller ID]]</f>
        <v>0</v>
      </c>
      <c r="AI4769" t="str">
        <f t="shared" si="74"/>
        <v>11108HAP Senior Plus Option 1MA-PDFALSEMedicare7849HAP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System)Parent77407740MIMI9989</v>
      </c>
      <c r="AJ4769" s="8" t="str">
        <f>IFERROR(IF(_xlfn.XLOOKUP(Export4Q22[[#This Row],[Plan ID]],#REF!,#REF!)=Export4Q22[[#This Row],[Concatenate]],"Same","Change"),"New")</f>
        <v>New</v>
      </c>
    </row>
    <row r="4770" spans="1:36" x14ac:dyDescent="0.25">
      <c r="A4770" s="1">
        <v>61794</v>
      </c>
      <c r="B4770" t="s">
        <v>7927</v>
      </c>
      <c r="C4770" t="s">
        <v>36</v>
      </c>
      <c r="D4770" t="s">
        <v>37</v>
      </c>
      <c r="E4770" t="s">
        <v>38</v>
      </c>
      <c r="F4770" s="1">
        <v>7849</v>
      </c>
      <c r="G4770" t="s">
        <v>7924</v>
      </c>
      <c r="H4770" s="3">
        <v>59153</v>
      </c>
      <c r="I4770" t="s">
        <v>7924</v>
      </c>
      <c r="J4770" s="1">
        <v>362</v>
      </c>
      <c r="K4770" t="s">
        <v>7925</v>
      </c>
      <c r="L4770" s="1">
        <v>391</v>
      </c>
      <c r="M4770" t="s">
        <v>7926</v>
      </c>
      <c r="N4770" s="1">
        <v>3345</v>
      </c>
      <c r="O4770" t="s">
        <v>7916</v>
      </c>
      <c r="P4770" s="1">
        <v>243</v>
      </c>
      <c r="Q4770" t="s">
        <v>7917</v>
      </c>
      <c r="R4770" s="1">
        <v>7504</v>
      </c>
      <c r="S4770" t="s">
        <v>1209</v>
      </c>
      <c r="T4770" t="s">
        <v>46</v>
      </c>
      <c r="U4770" t="s">
        <v>47</v>
      </c>
      <c r="V4770" s="1">
        <v>3345</v>
      </c>
      <c r="W4770" t="s">
        <v>7916</v>
      </c>
      <c r="X4770" t="s">
        <v>48</v>
      </c>
      <c r="Y4770" s="1">
        <v>3345</v>
      </c>
      <c r="Z4770" t="s">
        <v>7916</v>
      </c>
      <c r="AA4770" t="s">
        <v>48</v>
      </c>
      <c r="AB4770" s="2">
        <v>23165</v>
      </c>
      <c r="AC4770" s="2">
        <v>23165</v>
      </c>
      <c r="AD4770" t="s">
        <v>220</v>
      </c>
      <c r="AE4770" t="s">
        <v>220</v>
      </c>
      <c r="AF4770" s="1">
        <v>99</v>
      </c>
      <c r="AG4770" s="1">
        <v>89</v>
      </c>
      <c r="AH4770" s="1" t="b">
        <f>Export4Q22[[#This Row],[Pharmacy Controller ID]]&lt;&gt;Export4Q22[[#This Row],[Medical Controller ID]]</f>
        <v>0</v>
      </c>
      <c r="AI4770" t="str">
        <f t="shared" si="74"/>
        <v>61794HAP Senior PlusMA-PDFALSEMedicare7849HAP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System)Parent2316523165MIMI9989</v>
      </c>
      <c r="AJ4770" s="8" t="str">
        <f>IFERROR(IF(_xlfn.XLOOKUP(Export4Q22[[#This Row],[Plan ID]],#REF!,#REF!)=Export4Q22[[#This Row],[Concatenate]],"Same","Change"),"New")</f>
        <v>New</v>
      </c>
    </row>
    <row r="4771" spans="1:36" x14ac:dyDescent="0.25">
      <c r="A4771" s="1">
        <v>66514</v>
      </c>
      <c r="B4771" t="s">
        <v>7928</v>
      </c>
      <c r="C4771" t="s">
        <v>36</v>
      </c>
      <c r="D4771" t="s">
        <v>37</v>
      </c>
      <c r="E4771" t="s">
        <v>38</v>
      </c>
      <c r="F4771" s="1">
        <v>7849</v>
      </c>
      <c r="G4771" t="s">
        <v>7924</v>
      </c>
      <c r="H4771" s="3">
        <v>59153</v>
      </c>
      <c r="I4771" t="s">
        <v>7924</v>
      </c>
      <c r="J4771" s="1">
        <v>362</v>
      </c>
      <c r="K4771" t="s">
        <v>7925</v>
      </c>
      <c r="L4771" s="1">
        <v>391</v>
      </c>
      <c r="M4771" t="s">
        <v>7926</v>
      </c>
      <c r="N4771" s="1">
        <v>3345</v>
      </c>
      <c r="O4771" t="s">
        <v>7916</v>
      </c>
      <c r="P4771" s="1">
        <v>243</v>
      </c>
      <c r="Q4771" t="s">
        <v>7917</v>
      </c>
      <c r="R4771" s="1">
        <v>7504</v>
      </c>
      <c r="S4771" t="s">
        <v>1209</v>
      </c>
      <c r="T4771" t="s">
        <v>46</v>
      </c>
      <c r="U4771" t="s">
        <v>47</v>
      </c>
      <c r="V4771" s="1">
        <v>3345</v>
      </c>
      <c r="W4771" t="s">
        <v>7916</v>
      </c>
      <c r="X4771" t="s">
        <v>48</v>
      </c>
      <c r="Y4771" s="1">
        <v>3345</v>
      </c>
      <c r="Z4771" t="s">
        <v>7916</v>
      </c>
      <c r="AA4771" t="s">
        <v>48</v>
      </c>
      <c r="AB4771" s="2">
        <v>7556</v>
      </c>
      <c r="AC4771" s="2">
        <v>7556</v>
      </c>
      <c r="AD4771" t="s">
        <v>220</v>
      </c>
      <c r="AE4771" t="s">
        <v>220</v>
      </c>
      <c r="AF4771" s="1">
        <v>99</v>
      </c>
      <c r="AG4771" s="1">
        <v>89</v>
      </c>
      <c r="AH4771" s="1" t="b">
        <f>Export4Q22[[#This Row],[Pharmacy Controller ID]]&lt;&gt;Export4Q22[[#This Row],[Medical Controller ID]]</f>
        <v>0</v>
      </c>
      <c r="AI4771" t="str">
        <f t="shared" si="74"/>
        <v>66514HAP Senior Plus Option 2MA-PDFALSEMedicare7849HAP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System)Parent75567556MIMI9989</v>
      </c>
      <c r="AJ4771" s="8" t="str">
        <f>IFERROR(IF(_xlfn.XLOOKUP(Export4Q22[[#This Row],[Plan ID]],#REF!,#REF!)=Export4Q22[[#This Row],[Concatenate]],"Same","Change"),"New")</f>
        <v>New</v>
      </c>
    </row>
    <row r="4772" spans="1:36" x14ac:dyDescent="0.25">
      <c r="A4772" s="1">
        <v>66515</v>
      </c>
      <c r="B4772" t="s">
        <v>7929</v>
      </c>
      <c r="C4772" t="s">
        <v>36</v>
      </c>
      <c r="D4772" t="s">
        <v>37</v>
      </c>
      <c r="E4772" t="s">
        <v>38</v>
      </c>
      <c r="F4772" s="1">
        <v>7849</v>
      </c>
      <c r="G4772" t="s">
        <v>7924</v>
      </c>
      <c r="H4772" s="3">
        <v>59153</v>
      </c>
      <c r="I4772" t="s">
        <v>7924</v>
      </c>
      <c r="J4772" s="1">
        <v>362</v>
      </c>
      <c r="K4772" t="s">
        <v>7925</v>
      </c>
      <c r="L4772" s="1">
        <v>391</v>
      </c>
      <c r="M4772" t="s">
        <v>7926</v>
      </c>
      <c r="N4772" s="1">
        <v>3345</v>
      </c>
      <c r="O4772" t="s">
        <v>7916</v>
      </c>
      <c r="P4772" s="1">
        <v>243</v>
      </c>
      <c r="Q4772" t="s">
        <v>7917</v>
      </c>
      <c r="R4772" s="1">
        <v>7504</v>
      </c>
      <c r="S4772" t="s">
        <v>1209</v>
      </c>
      <c r="T4772" t="s">
        <v>46</v>
      </c>
      <c r="U4772" t="s">
        <v>47</v>
      </c>
      <c r="V4772" s="1">
        <v>3345</v>
      </c>
      <c r="W4772" t="s">
        <v>7916</v>
      </c>
      <c r="X4772" t="s">
        <v>48</v>
      </c>
      <c r="Y4772" s="1">
        <v>3345</v>
      </c>
      <c r="Z4772" t="s">
        <v>7916</v>
      </c>
      <c r="AA4772" t="s">
        <v>48</v>
      </c>
      <c r="AB4772" s="2">
        <v>1093</v>
      </c>
      <c r="AC4772" s="2">
        <v>1093</v>
      </c>
      <c r="AD4772" t="s">
        <v>220</v>
      </c>
      <c r="AE4772" t="s">
        <v>220</v>
      </c>
      <c r="AF4772" s="1">
        <v>99</v>
      </c>
      <c r="AG4772" s="1">
        <v>89</v>
      </c>
      <c r="AH4772" s="1" t="b">
        <f>Export4Q22[[#This Row],[Pharmacy Controller ID]]&lt;&gt;Export4Q22[[#This Row],[Medical Controller ID]]</f>
        <v>0</v>
      </c>
      <c r="AI4772" t="str">
        <f t="shared" si="74"/>
        <v>66515HAP Senior Plus Option 3MA-PDFALSEMedicare7849HAP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System)Parent10931093MIMI9989</v>
      </c>
      <c r="AJ4772" s="8" t="str">
        <f>IFERROR(IF(_xlfn.XLOOKUP(Export4Q22[[#This Row],[Plan ID]],#REF!,#REF!)=Export4Q22[[#This Row],[Concatenate]],"Same","Change"),"New")</f>
        <v>New</v>
      </c>
    </row>
    <row r="4773" spans="1:36" x14ac:dyDescent="0.25">
      <c r="A4773" s="1">
        <v>66516</v>
      </c>
      <c r="B4773" t="s">
        <v>7930</v>
      </c>
      <c r="C4773" t="s">
        <v>36</v>
      </c>
      <c r="D4773" t="s">
        <v>37</v>
      </c>
      <c r="E4773" t="s">
        <v>38</v>
      </c>
      <c r="F4773" s="1">
        <v>7849</v>
      </c>
      <c r="G4773" t="s">
        <v>7924</v>
      </c>
      <c r="H4773" s="3">
        <v>59153</v>
      </c>
      <c r="I4773" t="s">
        <v>7924</v>
      </c>
      <c r="J4773" s="1">
        <v>362</v>
      </c>
      <c r="K4773" t="s">
        <v>7925</v>
      </c>
      <c r="L4773" s="1">
        <v>391</v>
      </c>
      <c r="M4773" t="s">
        <v>7926</v>
      </c>
      <c r="N4773" s="1">
        <v>3345</v>
      </c>
      <c r="O4773" t="s">
        <v>7916</v>
      </c>
      <c r="P4773" s="1">
        <v>243</v>
      </c>
      <c r="Q4773" t="s">
        <v>7917</v>
      </c>
      <c r="R4773" s="1">
        <v>7504</v>
      </c>
      <c r="S4773" t="s">
        <v>1209</v>
      </c>
      <c r="T4773" t="s">
        <v>46</v>
      </c>
      <c r="U4773" t="s">
        <v>47</v>
      </c>
      <c r="V4773" s="1">
        <v>3345</v>
      </c>
      <c r="W4773" t="s">
        <v>7916</v>
      </c>
      <c r="X4773" t="s">
        <v>48</v>
      </c>
      <c r="Y4773" s="1">
        <v>3345</v>
      </c>
      <c r="Z4773" t="s">
        <v>7916</v>
      </c>
      <c r="AA4773" t="s">
        <v>48</v>
      </c>
      <c r="AB4773" s="2">
        <v>6244</v>
      </c>
      <c r="AC4773" s="2">
        <v>6244</v>
      </c>
      <c r="AD4773" t="s">
        <v>220</v>
      </c>
      <c r="AE4773" t="s">
        <v>220</v>
      </c>
      <c r="AF4773" s="1">
        <v>99</v>
      </c>
      <c r="AG4773" s="1">
        <v>89</v>
      </c>
      <c r="AH4773" s="1" t="b">
        <f>Export4Q22[[#This Row],[Pharmacy Controller ID]]&lt;&gt;Export4Q22[[#This Row],[Medical Controller ID]]</f>
        <v>0</v>
      </c>
      <c r="AI4773" t="str">
        <f t="shared" si="74"/>
        <v>66516HAP Senior Plus Henry Ford Tiered AccessMA-PDFALSEMedicare7849HAP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System)Parent62446244MIMI9989</v>
      </c>
      <c r="AJ4773" s="8" t="str">
        <f>IFERROR(IF(_xlfn.XLOOKUP(Export4Q22[[#This Row],[Plan ID]],#REF!,#REF!)=Export4Q22[[#This Row],[Concatenate]],"Same","Change"),"New")</f>
        <v>New</v>
      </c>
    </row>
    <row r="4774" spans="1:36" x14ac:dyDescent="0.25">
      <c r="A4774" s="1">
        <v>69268</v>
      </c>
      <c r="B4774" t="s">
        <v>7931</v>
      </c>
      <c r="C4774" t="s">
        <v>36</v>
      </c>
      <c r="D4774" t="s">
        <v>37</v>
      </c>
      <c r="E4774" t="s">
        <v>38</v>
      </c>
      <c r="F4774" s="1">
        <v>7849</v>
      </c>
      <c r="G4774" t="s">
        <v>7924</v>
      </c>
      <c r="H4774" s="3">
        <v>59153</v>
      </c>
      <c r="I4774" t="s">
        <v>7924</v>
      </c>
      <c r="J4774" s="1">
        <v>362</v>
      </c>
      <c r="K4774" t="s">
        <v>7925</v>
      </c>
      <c r="L4774" s="1">
        <v>391</v>
      </c>
      <c r="M4774" t="s">
        <v>7926</v>
      </c>
      <c r="N4774" s="1">
        <v>3345</v>
      </c>
      <c r="O4774" t="s">
        <v>7916</v>
      </c>
      <c r="P4774" s="1">
        <v>243</v>
      </c>
      <c r="Q4774" t="s">
        <v>7917</v>
      </c>
      <c r="R4774" s="1">
        <v>7504</v>
      </c>
      <c r="S4774" t="s">
        <v>1209</v>
      </c>
      <c r="T4774" t="s">
        <v>46</v>
      </c>
      <c r="U4774" t="s">
        <v>47</v>
      </c>
      <c r="V4774" s="1">
        <v>3345</v>
      </c>
      <c r="W4774" t="s">
        <v>7916</v>
      </c>
      <c r="X4774" t="s">
        <v>48</v>
      </c>
      <c r="Y4774" s="1">
        <v>3345</v>
      </c>
      <c r="Z4774" t="s">
        <v>7916</v>
      </c>
      <c r="AA4774" t="s">
        <v>48</v>
      </c>
      <c r="AB4774" s="2">
        <v>1125</v>
      </c>
      <c r="AC4774" s="2">
        <v>1125</v>
      </c>
      <c r="AD4774" t="s">
        <v>220</v>
      </c>
      <c r="AE4774" t="s">
        <v>220</v>
      </c>
      <c r="AF4774" s="1">
        <v>99</v>
      </c>
      <c r="AG4774" s="1">
        <v>89</v>
      </c>
      <c r="AH4774" s="1" t="b">
        <f>Export4Q22[[#This Row],[Pharmacy Controller ID]]&lt;&gt;Export4Q22[[#This Row],[Medical Controller ID]]</f>
        <v>0</v>
      </c>
      <c r="AI4774" t="str">
        <f t="shared" si="74"/>
        <v>69268HAP Senior Plus Option 4MA-PDFALSEMedicare7849HAP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System)Parent11251125MIMI9989</v>
      </c>
      <c r="AJ4774" s="8" t="str">
        <f>IFERROR(IF(_xlfn.XLOOKUP(Export4Q22[[#This Row],[Plan ID]],#REF!,#REF!)=Export4Q22[[#This Row],[Concatenate]],"Same","Change"),"New")</f>
        <v>New</v>
      </c>
    </row>
    <row r="4775" spans="1:36" x14ac:dyDescent="0.25">
      <c r="A4775" s="1">
        <v>69269</v>
      </c>
      <c r="B4775" t="s">
        <v>7932</v>
      </c>
      <c r="C4775" t="s">
        <v>36</v>
      </c>
      <c r="D4775" t="s">
        <v>37</v>
      </c>
      <c r="E4775" t="s">
        <v>38</v>
      </c>
      <c r="F4775" s="1">
        <v>7849</v>
      </c>
      <c r="G4775" t="s">
        <v>7924</v>
      </c>
      <c r="H4775" s="3">
        <v>59153</v>
      </c>
      <c r="I4775" t="s">
        <v>7924</v>
      </c>
      <c r="J4775" s="1">
        <v>362</v>
      </c>
      <c r="K4775" t="s">
        <v>7925</v>
      </c>
      <c r="L4775" s="1">
        <v>391</v>
      </c>
      <c r="M4775" t="s">
        <v>7926</v>
      </c>
      <c r="N4775" s="1">
        <v>3345</v>
      </c>
      <c r="O4775" t="s">
        <v>7916</v>
      </c>
      <c r="P4775" s="1">
        <v>243</v>
      </c>
      <c r="Q4775" t="s">
        <v>7917</v>
      </c>
      <c r="R4775" s="1">
        <v>7504</v>
      </c>
      <c r="S4775" t="s">
        <v>1209</v>
      </c>
      <c r="T4775" t="s">
        <v>46</v>
      </c>
      <c r="U4775" t="s">
        <v>47</v>
      </c>
      <c r="V4775" s="1">
        <v>3345</v>
      </c>
      <c r="W4775" t="s">
        <v>7916</v>
      </c>
      <c r="X4775" t="s">
        <v>48</v>
      </c>
      <c r="Y4775" s="1">
        <v>3345</v>
      </c>
      <c r="Z4775" t="s">
        <v>7916</v>
      </c>
      <c r="AA4775" t="s">
        <v>48</v>
      </c>
      <c r="AB4775" s="2">
        <v>1324</v>
      </c>
      <c r="AC4775" s="2">
        <v>1324</v>
      </c>
      <c r="AD4775" t="s">
        <v>220</v>
      </c>
      <c r="AE4775" t="s">
        <v>220</v>
      </c>
      <c r="AF4775" s="1">
        <v>99</v>
      </c>
      <c r="AG4775" s="1">
        <v>89</v>
      </c>
      <c r="AH4775" s="1" t="b">
        <f>Export4Q22[[#This Row],[Pharmacy Controller ID]]&lt;&gt;Export4Q22[[#This Row],[Medical Controller ID]]</f>
        <v>0</v>
      </c>
      <c r="AI4775" t="str">
        <f t="shared" si="74"/>
        <v>69269HAP Primary Choice MedicareMA-PDFALSEMedicare7849HAP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System)Parent13241324MIMI9989</v>
      </c>
      <c r="AJ4775" s="8" t="str">
        <f>IFERROR(IF(_xlfn.XLOOKUP(Export4Q22[[#This Row],[Plan ID]],#REF!,#REF!)=Export4Q22[[#This Row],[Concatenate]],"Same","Change"),"New")</f>
        <v>New</v>
      </c>
    </row>
    <row r="4776" spans="1:36" x14ac:dyDescent="0.25">
      <c r="A4776" s="1">
        <v>69270</v>
      </c>
      <c r="B4776" t="s">
        <v>7933</v>
      </c>
      <c r="C4776" t="s">
        <v>36</v>
      </c>
      <c r="D4776" t="s">
        <v>37</v>
      </c>
      <c r="E4776" t="s">
        <v>38</v>
      </c>
      <c r="F4776" s="1">
        <v>7849</v>
      </c>
      <c r="G4776" t="s">
        <v>7924</v>
      </c>
      <c r="H4776" s="3">
        <v>59153</v>
      </c>
      <c r="I4776" t="s">
        <v>7924</v>
      </c>
      <c r="J4776" s="1">
        <v>362</v>
      </c>
      <c r="K4776" t="s">
        <v>7925</v>
      </c>
      <c r="L4776" s="1">
        <v>391</v>
      </c>
      <c r="M4776" t="s">
        <v>7926</v>
      </c>
      <c r="N4776" s="1">
        <v>3345</v>
      </c>
      <c r="O4776" t="s">
        <v>7916</v>
      </c>
      <c r="P4776" s="1">
        <v>243</v>
      </c>
      <c r="Q4776" t="s">
        <v>7917</v>
      </c>
      <c r="R4776" s="1">
        <v>7504</v>
      </c>
      <c r="S4776" t="s">
        <v>1209</v>
      </c>
      <c r="T4776" t="s">
        <v>46</v>
      </c>
      <c r="U4776" t="s">
        <v>47</v>
      </c>
      <c r="V4776" s="1">
        <v>3345</v>
      </c>
      <c r="W4776" t="s">
        <v>7916</v>
      </c>
      <c r="X4776" t="s">
        <v>48</v>
      </c>
      <c r="Y4776" s="1">
        <v>3345</v>
      </c>
      <c r="Z4776" t="s">
        <v>7916</v>
      </c>
      <c r="AA4776" t="s">
        <v>48</v>
      </c>
      <c r="AB4776" s="2">
        <v>613</v>
      </c>
      <c r="AC4776" s="2">
        <v>613</v>
      </c>
      <c r="AD4776" t="s">
        <v>220</v>
      </c>
      <c r="AE4776" t="s">
        <v>220</v>
      </c>
      <c r="AF4776" s="1">
        <v>99</v>
      </c>
      <c r="AG4776" s="1">
        <v>89</v>
      </c>
      <c r="AH4776" s="1" t="b">
        <f>Export4Q22[[#This Row],[Pharmacy Controller ID]]&lt;&gt;Export4Q22[[#This Row],[Medical Controller ID]]</f>
        <v>0</v>
      </c>
      <c r="AI4776" t="str">
        <f t="shared" si="74"/>
        <v>69270HAP Empowered Duals SNPMA-PDFALSEMedicare7849HAP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System)Parent613613MIMI9989</v>
      </c>
      <c r="AJ4776" s="8" t="str">
        <f>IFERROR(IF(_xlfn.XLOOKUP(Export4Q22[[#This Row],[Plan ID]],#REF!,#REF!)=Export4Q22[[#This Row],[Concatenate]],"Same","Change"),"New")</f>
        <v>New</v>
      </c>
    </row>
    <row r="4777" spans="1:36" x14ac:dyDescent="0.25">
      <c r="A4777" s="1">
        <v>70211</v>
      </c>
      <c r="B4777" t="s">
        <v>7934</v>
      </c>
      <c r="C4777" t="s">
        <v>36</v>
      </c>
      <c r="D4777" t="s">
        <v>37</v>
      </c>
      <c r="E4777" t="s">
        <v>38</v>
      </c>
      <c r="F4777" s="1">
        <v>7849</v>
      </c>
      <c r="G4777" t="s">
        <v>7924</v>
      </c>
      <c r="H4777" s="3">
        <v>59153</v>
      </c>
      <c r="I4777" t="s">
        <v>7924</v>
      </c>
      <c r="J4777" s="1">
        <v>362</v>
      </c>
      <c r="K4777" t="s">
        <v>7925</v>
      </c>
      <c r="L4777" s="1">
        <v>391</v>
      </c>
      <c r="M4777" t="s">
        <v>7926</v>
      </c>
      <c r="N4777" s="1">
        <v>3345</v>
      </c>
      <c r="O4777" t="s">
        <v>7916</v>
      </c>
      <c r="P4777" s="1">
        <v>243</v>
      </c>
      <c r="Q4777" t="s">
        <v>7917</v>
      </c>
      <c r="R4777" s="1">
        <v>7504</v>
      </c>
      <c r="S4777" t="s">
        <v>1209</v>
      </c>
      <c r="T4777" t="s">
        <v>46</v>
      </c>
      <c r="U4777" t="s">
        <v>47</v>
      </c>
      <c r="V4777" s="1">
        <v>3345</v>
      </c>
      <c r="W4777" t="s">
        <v>7916</v>
      </c>
      <c r="X4777" t="s">
        <v>48</v>
      </c>
      <c r="Y4777" s="1">
        <v>3345</v>
      </c>
      <c r="Z4777" t="s">
        <v>7916</v>
      </c>
      <c r="AA4777" t="s">
        <v>48</v>
      </c>
      <c r="AB4777" s="2">
        <v>2319</v>
      </c>
      <c r="AC4777" s="2">
        <v>2319</v>
      </c>
      <c r="AD4777" t="s">
        <v>220</v>
      </c>
      <c r="AE4777" t="s">
        <v>220</v>
      </c>
      <c r="AF4777" s="1">
        <v>99</v>
      </c>
      <c r="AG4777" s="1">
        <v>89</v>
      </c>
      <c r="AH4777" s="1" t="b">
        <f>Export4Q22[[#This Row],[Pharmacy Controller ID]]&lt;&gt;Export4Q22[[#This Row],[Medical Controller ID]]</f>
        <v>0</v>
      </c>
      <c r="AI4777" t="str">
        <f t="shared" si="74"/>
        <v>70211HAP Senior Plus Group EGWPMA-PDFALSEMedicare7849HAP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PBMCustomPBM Claims3345Health Alliance Plan HAP (Henry Ford Health System)Parent3345Health Alliance Plan HAP (Henry Ford Health System)Parent23192319MIMI9989</v>
      </c>
      <c r="AJ4777" s="8" t="str">
        <f>IFERROR(IF(_xlfn.XLOOKUP(Export4Q22[[#This Row],[Plan ID]],#REF!,#REF!)=Export4Q22[[#This Row],[Concatenate]],"Same","Change"),"New")</f>
        <v>New</v>
      </c>
    </row>
    <row r="4778" spans="1:36" x14ac:dyDescent="0.25">
      <c r="A4778" s="1">
        <v>70983</v>
      </c>
      <c r="B4778" t="s">
        <v>7935</v>
      </c>
      <c r="C4778" t="s">
        <v>36</v>
      </c>
      <c r="D4778" t="s">
        <v>37</v>
      </c>
      <c r="E4778" t="s">
        <v>38</v>
      </c>
      <c r="F4778" s="1">
        <v>7849</v>
      </c>
      <c r="G4778" t="s">
        <v>7924</v>
      </c>
      <c r="H4778" s="3">
        <v>59153</v>
      </c>
      <c r="I4778" t="s">
        <v>7924</v>
      </c>
      <c r="J4778" s="1">
        <v>362</v>
      </c>
      <c r="K4778" t="s">
        <v>7925</v>
      </c>
      <c r="L4778" s="1">
        <v>391</v>
      </c>
      <c r="M4778" t="s">
        <v>7926</v>
      </c>
      <c r="N4778" s="1">
        <v>3345</v>
      </c>
      <c r="O4778" t="s">
        <v>7916</v>
      </c>
      <c r="P4778" s="1">
        <v>243</v>
      </c>
      <c r="Q4778" t="s">
        <v>7917</v>
      </c>
      <c r="R4778" s="1">
        <v>7504</v>
      </c>
      <c r="S4778" t="s">
        <v>1209</v>
      </c>
      <c r="T4778" t="s">
        <v>46</v>
      </c>
      <c r="V4778" s="1">
        <v>3345</v>
      </c>
      <c r="W4778" t="s">
        <v>7916</v>
      </c>
      <c r="X4778" t="s">
        <v>48</v>
      </c>
      <c r="Y4778" s="1">
        <v>3345</v>
      </c>
      <c r="Z4778" t="s">
        <v>7916</v>
      </c>
      <c r="AA4778" t="s">
        <v>48</v>
      </c>
      <c r="AB4778" s="2">
        <v>2330</v>
      </c>
      <c r="AC4778" s="2">
        <v>2330</v>
      </c>
      <c r="AD4778" t="s">
        <v>220</v>
      </c>
      <c r="AE4778" t="s">
        <v>220</v>
      </c>
      <c r="AF4778" s="1">
        <v>99</v>
      </c>
      <c r="AG4778" s="1">
        <v>89</v>
      </c>
      <c r="AH4778" s="1" t="b">
        <f>Export4Q22[[#This Row],[Pharmacy Controller ID]]&lt;&gt;Export4Q22[[#This Row],[Medical Controller ID]]</f>
        <v>0</v>
      </c>
      <c r="AI4778" t="str">
        <f t="shared" si="74"/>
        <v>70983HAP Choice Medicare - West Michigan Option 1MA-PDFALSEMedicare7849HAP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PBMCustom3345Health Alliance Plan HAP (Henry Ford Health System)Parent3345Health Alliance Plan HAP (Henry Ford Health System)Parent23302330MIMI9989</v>
      </c>
      <c r="AJ4778" s="8" t="str">
        <f>IFERROR(IF(_xlfn.XLOOKUP(Export4Q22[[#This Row],[Plan ID]],#REF!,#REF!)=Export4Q22[[#This Row],[Concatenate]],"Same","Change"),"New")</f>
        <v>New</v>
      </c>
    </row>
    <row r="4779" spans="1:36" x14ac:dyDescent="0.25">
      <c r="A4779" s="1">
        <v>70984</v>
      </c>
      <c r="B4779" t="s">
        <v>7936</v>
      </c>
      <c r="C4779" t="s">
        <v>36</v>
      </c>
      <c r="D4779" t="s">
        <v>37</v>
      </c>
      <c r="E4779" t="s">
        <v>38</v>
      </c>
      <c r="F4779" s="1">
        <v>7849</v>
      </c>
      <c r="G4779" t="s">
        <v>7924</v>
      </c>
      <c r="H4779" s="3">
        <v>59153</v>
      </c>
      <c r="I4779" t="s">
        <v>7924</v>
      </c>
      <c r="J4779" s="1">
        <v>362</v>
      </c>
      <c r="K4779" t="s">
        <v>7925</v>
      </c>
      <c r="L4779" s="1">
        <v>391</v>
      </c>
      <c r="M4779" t="s">
        <v>7926</v>
      </c>
      <c r="N4779" s="1">
        <v>3345</v>
      </c>
      <c r="O4779" t="s">
        <v>7916</v>
      </c>
      <c r="P4779" s="1">
        <v>243</v>
      </c>
      <c r="Q4779" t="s">
        <v>7917</v>
      </c>
      <c r="R4779" s="1">
        <v>7504</v>
      </c>
      <c r="S4779" t="s">
        <v>1209</v>
      </c>
      <c r="T4779" t="s">
        <v>46</v>
      </c>
      <c r="V4779" s="1">
        <v>3345</v>
      </c>
      <c r="W4779" t="s">
        <v>7916</v>
      </c>
      <c r="X4779" t="s">
        <v>48</v>
      </c>
      <c r="Y4779" s="1">
        <v>3345</v>
      </c>
      <c r="Z4779" t="s">
        <v>7916</v>
      </c>
      <c r="AA4779" t="s">
        <v>48</v>
      </c>
      <c r="AB4779" s="2">
        <v>192</v>
      </c>
      <c r="AC4779" s="2">
        <v>192</v>
      </c>
      <c r="AD4779" t="s">
        <v>220</v>
      </c>
      <c r="AE4779" t="s">
        <v>220</v>
      </c>
      <c r="AF4779" s="1">
        <v>99</v>
      </c>
      <c r="AG4779" s="1">
        <v>89</v>
      </c>
      <c r="AH4779" s="1" t="b">
        <f>Export4Q22[[#This Row],[Pharmacy Controller ID]]&lt;&gt;Export4Q22[[#This Row],[Medical Controller ID]]</f>
        <v>0</v>
      </c>
      <c r="AI4779" t="str">
        <f t="shared" si="74"/>
        <v>70984HAP Choice Medicare - West Michigan Option 2MA-PDFALSEMedicare7849HAP Senior Plus &amp; Primary Choice Medicare59153HAP Senior Plus &amp; Primary Choice Medicare362HAP Senior Plus and Alliance Medicare Plan391Health Alliance Plan HAP (Henry Ford Health System) Medicare3345Health Alliance Plan HAP (Henry Ford Health System)243Health Alliance Plan (HAP)7504Express Scripts PBMCustom3345Health Alliance Plan HAP (Henry Ford Health System)Parent3345Health Alliance Plan HAP (Henry Ford Health System)Parent192192MIMI9989</v>
      </c>
      <c r="AJ4779" s="8" t="str">
        <f>IFERROR(IF(_xlfn.XLOOKUP(Export4Q22[[#This Row],[Plan ID]],#REF!,#REF!)=Export4Q22[[#This Row],[Concatenate]],"Same","Change"),"New")</f>
        <v>New</v>
      </c>
    </row>
    <row r="4780" spans="1:36" x14ac:dyDescent="0.25">
      <c r="A4780" s="1">
        <v>70081</v>
      </c>
      <c r="B4780" t="s">
        <v>7937</v>
      </c>
      <c r="C4780" t="s">
        <v>326</v>
      </c>
      <c r="D4780" t="s">
        <v>37</v>
      </c>
      <c r="E4780" t="s">
        <v>327</v>
      </c>
      <c r="F4780" s="1">
        <v>7398</v>
      </c>
      <c r="G4780" t="s">
        <v>7938</v>
      </c>
      <c r="H4780" s="3">
        <v>64186</v>
      </c>
      <c r="I4780" t="s">
        <v>7938</v>
      </c>
      <c r="J4780" s="1">
        <v>1039</v>
      </c>
      <c r="K4780" t="s">
        <v>7939</v>
      </c>
      <c r="L4780" s="1">
        <v>378</v>
      </c>
      <c r="M4780" t="s">
        <v>7940</v>
      </c>
      <c r="N4780" s="1">
        <v>72440</v>
      </c>
      <c r="O4780" t="s">
        <v>7941</v>
      </c>
      <c r="P4780" s="1">
        <v>239</v>
      </c>
      <c r="Q4780" t="s">
        <v>7942</v>
      </c>
      <c r="R4780" s="1">
        <v>889</v>
      </c>
      <c r="S4780" t="s">
        <v>45</v>
      </c>
      <c r="T4780" t="s">
        <v>46</v>
      </c>
      <c r="V4780" s="1">
        <v>72440</v>
      </c>
      <c r="W4780" t="s">
        <v>7941</v>
      </c>
      <c r="X4780" t="s">
        <v>48</v>
      </c>
      <c r="Y4780" s="1">
        <v>72440</v>
      </c>
      <c r="Z4780" t="s">
        <v>7941</v>
      </c>
      <c r="AA4780" t="s">
        <v>48</v>
      </c>
      <c r="AB4780" s="2">
        <v>5301</v>
      </c>
      <c r="AC4780" s="2">
        <v>5301</v>
      </c>
      <c r="AD4780" t="s">
        <v>778</v>
      </c>
      <c r="AE4780" t="s">
        <v>778</v>
      </c>
      <c r="AF4780" s="1">
        <v>47</v>
      </c>
      <c r="AG4780" s="1">
        <v>35</v>
      </c>
      <c r="AH4780" s="1" t="b">
        <f>Export4Q22[[#This Row],[Pharmacy Controller ID]]&lt;&gt;Export4Q22[[#This Row],[Medical Controller ID]]</f>
        <v>0</v>
      </c>
      <c r="AI4780" t="str">
        <f t="shared" si="74"/>
        <v>70081Harvard Pilgrim NH Core 5 Tier HMO HIXHMO-HIXFALSEHealth Exchange7398Harvard Pilgrim Core Formulary 5 Tier64186Harvard Pilgrim Core Formulary 5 Tier1039Harvard Pilgrim HIX Closed378Harvard Pilgrim Health Exchange72440Point32Health239Harvard Pilgrim Health Care889OptumRxCustom72440Point32HealthParent72440Point32HealthParent53015301NHNH4735</v>
      </c>
      <c r="AJ4780" s="8" t="str">
        <f>IFERROR(IF(_xlfn.XLOOKUP(Export4Q22[[#This Row],[Plan ID]],#REF!,#REF!)=Export4Q22[[#This Row],[Concatenate]],"Same","Change"),"New")</f>
        <v>New</v>
      </c>
    </row>
    <row r="4781" spans="1:36" x14ac:dyDescent="0.25">
      <c r="A4781" s="1">
        <v>63252</v>
      </c>
      <c r="B4781" t="s">
        <v>7943</v>
      </c>
      <c r="C4781" t="s">
        <v>36</v>
      </c>
      <c r="D4781" t="s">
        <v>37</v>
      </c>
      <c r="E4781" t="s">
        <v>38</v>
      </c>
      <c r="F4781" s="1">
        <v>3548</v>
      </c>
      <c r="G4781" t="s">
        <v>7944</v>
      </c>
      <c r="H4781" s="3">
        <v>61225</v>
      </c>
      <c r="I4781" t="s">
        <v>7944</v>
      </c>
      <c r="J4781" s="1">
        <v>368</v>
      </c>
      <c r="K4781" t="s">
        <v>7945</v>
      </c>
      <c r="L4781" s="1">
        <v>379</v>
      </c>
      <c r="M4781" t="s">
        <v>7946</v>
      </c>
      <c r="N4781" s="1">
        <v>72440</v>
      </c>
      <c r="O4781" t="s">
        <v>7941</v>
      </c>
      <c r="P4781" s="1">
        <v>239</v>
      </c>
      <c r="Q4781" t="s">
        <v>7942</v>
      </c>
      <c r="R4781" s="1">
        <v>889</v>
      </c>
      <c r="S4781" t="s">
        <v>45</v>
      </c>
      <c r="T4781" t="s">
        <v>46</v>
      </c>
      <c r="U4781" t="s">
        <v>47</v>
      </c>
      <c r="V4781" s="1">
        <v>72440</v>
      </c>
      <c r="W4781" t="s">
        <v>7941</v>
      </c>
      <c r="X4781" t="s">
        <v>48</v>
      </c>
      <c r="Y4781" s="1">
        <v>72440</v>
      </c>
      <c r="Z4781" t="s">
        <v>7941</v>
      </c>
      <c r="AA4781" t="s">
        <v>48</v>
      </c>
      <c r="AB4781" s="2">
        <v>842</v>
      </c>
      <c r="AC4781" s="2">
        <v>842</v>
      </c>
      <c r="AD4781" t="s">
        <v>4252</v>
      </c>
      <c r="AE4781" t="s">
        <v>4252</v>
      </c>
      <c r="AF4781" s="1">
        <v>47</v>
      </c>
      <c r="AG4781" s="1">
        <v>35</v>
      </c>
      <c r="AH4781" s="1" t="b">
        <f>Export4Q22[[#This Row],[Pharmacy Controller ID]]&lt;&gt;Export4Q22[[#This Row],[Medical Controller ID]]</f>
        <v>0</v>
      </c>
      <c r="AI4781" t="str">
        <f t="shared" si="74"/>
        <v>63252Harvard Pilgrim Stride Value Rx PlusMA-PDFALSEMedicare3548Harvard Pilgrim Health Care Stride61225Harvard Pilgrim Health Care Stride368Harvard Pilgrim Stride and Stride of NH379Harvard Pilgrim Medicare72440Point32Health239Harvard Pilgrim Health Care889OptumRxCustomPBM Claims72440Point32HealthParent72440Point32HealthParent842842MA,NHMA,NH4735</v>
      </c>
      <c r="AJ4781" s="8" t="str">
        <f>IFERROR(IF(_xlfn.XLOOKUP(Export4Q22[[#This Row],[Plan ID]],#REF!,#REF!)=Export4Q22[[#This Row],[Concatenate]],"Same","Change"),"New")</f>
        <v>New</v>
      </c>
    </row>
    <row r="4782" spans="1:36" x14ac:dyDescent="0.25">
      <c r="A4782" s="1">
        <v>65200</v>
      </c>
      <c r="B4782" t="s">
        <v>7947</v>
      </c>
      <c r="C4782" t="s">
        <v>36</v>
      </c>
      <c r="D4782" t="s">
        <v>37</v>
      </c>
      <c r="E4782" t="s">
        <v>38</v>
      </c>
      <c r="F4782" s="1">
        <v>3548</v>
      </c>
      <c r="G4782" t="s">
        <v>7944</v>
      </c>
      <c r="H4782" s="3">
        <v>61225</v>
      </c>
      <c r="I4782" t="s">
        <v>7944</v>
      </c>
      <c r="J4782" s="1">
        <v>368</v>
      </c>
      <c r="K4782" t="s">
        <v>7945</v>
      </c>
      <c r="L4782" s="1">
        <v>379</v>
      </c>
      <c r="M4782" t="s">
        <v>7946</v>
      </c>
      <c r="N4782" s="1">
        <v>72440</v>
      </c>
      <c r="O4782" t="s">
        <v>7941</v>
      </c>
      <c r="P4782" s="1">
        <v>239</v>
      </c>
      <c r="Q4782" t="s">
        <v>7942</v>
      </c>
      <c r="R4782" s="1">
        <v>889</v>
      </c>
      <c r="S4782" t="s">
        <v>45</v>
      </c>
      <c r="T4782" t="s">
        <v>46</v>
      </c>
      <c r="U4782" t="s">
        <v>47</v>
      </c>
      <c r="V4782" s="1">
        <v>72440</v>
      </c>
      <c r="W4782" t="s">
        <v>7941</v>
      </c>
      <c r="X4782" t="s">
        <v>48</v>
      </c>
      <c r="Y4782" s="1">
        <v>72440</v>
      </c>
      <c r="Z4782" t="s">
        <v>7941</v>
      </c>
      <c r="AA4782" t="s">
        <v>48</v>
      </c>
      <c r="AB4782" s="2">
        <v>3804</v>
      </c>
      <c r="AC4782" s="2">
        <v>3804</v>
      </c>
      <c r="AD4782" t="s">
        <v>7948</v>
      </c>
      <c r="AE4782" t="s">
        <v>7948</v>
      </c>
      <c r="AF4782" s="1">
        <v>47</v>
      </c>
      <c r="AG4782" s="1">
        <v>35</v>
      </c>
      <c r="AH4782" s="1" t="b">
        <f>Export4Q22[[#This Row],[Pharmacy Controller ID]]&lt;&gt;Export4Q22[[#This Row],[Medical Controller ID]]</f>
        <v>0</v>
      </c>
      <c r="AI4782" t="str">
        <f t="shared" si="74"/>
        <v>65200Harvard Pilgrim Stride Value RxMA-PDFALSEMedicare3548Harvard Pilgrim Health Care Stride61225Harvard Pilgrim Health Care Stride368Harvard Pilgrim Stride and Stride of NH379Harvard Pilgrim Medicare72440Point32Health239Harvard Pilgrim Health Care889OptumRxCustomPBM Claims72440Point32HealthParent72440Point32HealthParent38043804MA,ME,NHMA,ME,NH4735</v>
      </c>
      <c r="AJ4782" s="8" t="str">
        <f>IFERROR(IF(_xlfn.XLOOKUP(Export4Q22[[#This Row],[Plan ID]],#REF!,#REF!)=Export4Q22[[#This Row],[Concatenate]],"Same","Change"),"New")</f>
        <v>New</v>
      </c>
    </row>
    <row r="4783" spans="1:36" x14ac:dyDescent="0.25">
      <c r="A4783" s="1">
        <v>68244</v>
      </c>
      <c r="B4783" t="s">
        <v>7949</v>
      </c>
      <c r="C4783" t="s">
        <v>36</v>
      </c>
      <c r="D4783" t="s">
        <v>37</v>
      </c>
      <c r="E4783" t="s">
        <v>38</v>
      </c>
      <c r="F4783" s="1">
        <v>3548</v>
      </c>
      <c r="G4783" t="s">
        <v>7944</v>
      </c>
      <c r="H4783" s="3">
        <v>61225</v>
      </c>
      <c r="I4783" t="s">
        <v>7944</v>
      </c>
      <c r="J4783" s="1">
        <v>368</v>
      </c>
      <c r="K4783" t="s">
        <v>7945</v>
      </c>
      <c r="L4783" s="1">
        <v>379</v>
      </c>
      <c r="M4783" t="s">
        <v>7946</v>
      </c>
      <c r="N4783" s="1">
        <v>72440</v>
      </c>
      <c r="O4783" t="s">
        <v>7941</v>
      </c>
      <c r="P4783" s="1">
        <v>239</v>
      </c>
      <c r="Q4783" t="s">
        <v>7942</v>
      </c>
      <c r="R4783" s="1">
        <v>889</v>
      </c>
      <c r="S4783" t="s">
        <v>45</v>
      </c>
      <c r="T4783" t="s">
        <v>46</v>
      </c>
      <c r="U4783" t="s">
        <v>47</v>
      </c>
      <c r="V4783" s="1">
        <v>72440</v>
      </c>
      <c r="W4783" t="s">
        <v>7941</v>
      </c>
      <c r="X4783" t="s">
        <v>48</v>
      </c>
      <c r="Y4783" s="1">
        <v>72440</v>
      </c>
      <c r="Z4783" t="s">
        <v>7941</v>
      </c>
      <c r="AA4783" t="s">
        <v>48</v>
      </c>
      <c r="AB4783" s="2">
        <v>4423</v>
      </c>
      <c r="AC4783" s="2">
        <v>4423</v>
      </c>
      <c r="AD4783" t="s">
        <v>7948</v>
      </c>
      <c r="AE4783" t="s">
        <v>7948</v>
      </c>
      <c r="AF4783" s="1">
        <v>47</v>
      </c>
      <c r="AG4783" s="1">
        <v>35</v>
      </c>
      <c r="AH4783" s="1" t="b">
        <f>Export4Q22[[#This Row],[Pharmacy Controller ID]]&lt;&gt;Export4Q22[[#This Row],[Medical Controller ID]]</f>
        <v>0</v>
      </c>
      <c r="AI4783" t="str">
        <f t="shared" si="74"/>
        <v>68244Harvard Pilgrim Stride Basic RxMA-PDFALSEMedicare3548Harvard Pilgrim Health Care Stride61225Harvard Pilgrim Health Care Stride368Harvard Pilgrim Stride and Stride of NH379Harvard Pilgrim Medicare72440Point32Health239Harvard Pilgrim Health Care889OptumRxCustomPBM Claims72440Point32HealthParent72440Point32HealthParent44234423MA,ME,NHMA,ME,NH4735</v>
      </c>
      <c r="AJ4783" s="8" t="str">
        <f>IFERROR(IF(_xlfn.XLOOKUP(Export4Q22[[#This Row],[Plan ID]],#REF!,#REF!)=Export4Q22[[#This Row],[Concatenate]],"Same","Change"),"New")</f>
        <v>New</v>
      </c>
    </row>
    <row r="4784" spans="1:36" x14ac:dyDescent="0.25">
      <c r="A4784" s="1">
        <v>69736</v>
      </c>
      <c r="B4784" t="s">
        <v>7950</v>
      </c>
      <c r="C4784" t="s">
        <v>36</v>
      </c>
      <c r="D4784" t="s">
        <v>37</v>
      </c>
      <c r="E4784" t="s">
        <v>38</v>
      </c>
      <c r="F4784" s="1">
        <v>3548</v>
      </c>
      <c r="G4784" t="s">
        <v>7944</v>
      </c>
      <c r="H4784" s="3">
        <v>61225</v>
      </c>
      <c r="I4784" t="s">
        <v>7944</v>
      </c>
      <c r="J4784" s="1">
        <v>368</v>
      </c>
      <c r="K4784" t="s">
        <v>7945</v>
      </c>
      <c r="L4784" s="1">
        <v>379</v>
      </c>
      <c r="M4784" t="s">
        <v>7946</v>
      </c>
      <c r="N4784" s="1">
        <v>72440</v>
      </c>
      <c r="O4784" t="s">
        <v>7941</v>
      </c>
      <c r="P4784" s="1">
        <v>239</v>
      </c>
      <c r="Q4784" t="s">
        <v>7942</v>
      </c>
      <c r="R4784" s="1">
        <v>889</v>
      </c>
      <c r="S4784" t="s">
        <v>45</v>
      </c>
      <c r="T4784" t="s">
        <v>46</v>
      </c>
      <c r="U4784" t="s">
        <v>47</v>
      </c>
      <c r="V4784" s="1">
        <v>72440</v>
      </c>
      <c r="W4784" t="s">
        <v>7941</v>
      </c>
      <c r="X4784" t="s">
        <v>48</v>
      </c>
      <c r="Y4784" s="1">
        <v>72440</v>
      </c>
      <c r="Z4784" t="s">
        <v>7941</v>
      </c>
      <c r="AA4784" t="s">
        <v>48</v>
      </c>
      <c r="AB4784" s="2">
        <v>1636</v>
      </c>
      <c r="AC4784" s="2">
        <v>1636</v>
      </c>
      <c r="AD4784" t="s">
        <v>7951</v>
      </c>
      <c r="AE4784" t="s">
        <v>7951</v>
      </c>
      <c r="AF4784" s="1">
        <v>47</v>
      </c>
      <c r="AG4784" s="1">
        <v>35</v>
      </c>
      <c r="AH4784" s="1" t="b">
        <f>Export4Q22[[#This Row],[Pharmacy Controller ID]]&lt;&gt;Export4Q22[[#This Row],[Medical Controller ID]]</f>
        <v>0</v>
      </c>
      <c r="AI4784" t="str">
        <f t="shared" si="74"/>
        <v>69736Harvard Pilgrim Stride Choice RxMA-PDFALSEMedicare3548Harvard Pilgrim Health Care Stride61225Harvard Pilgrim Health Care Stride368Harvard Pilgrim Stride and Stride of NH379Harvard Pilgrim Medicare72440Point32Health239Harvard Pilgrim Health Care889OptumRxCustomPBM Claims72440Point32HealthParent72440Point32HealthParent16361636ME,NHME,NH4735</v>
      </c>
      <c r="AJ4784" s="8" t="str">
        <f>IFERROR(IF(_xlfn.XLOOKUP(Export4Q22[[#This Row],[Plan ID]],#REF!,#REF!)=Export4Q22[[#This Row],[Concatenate]],"Same","Change"),"New")</f>
        <v>New</v>
      </c>
    </row>
    <row r="4785" spans="1:36" x14ac:dyDescent="0.25">
      <c r="A4785" s="1">
        <v>72292</v>
      </c>
      <c r="B4785" t="s">
        <v>7952</v>
      </c>
      <c r="C4785" t="s">
        <v>36</v>
      </c>
      <c r="D4785" t="s">
        <v>37</v>
      </c>
      <c r="E4785" t="s">
        <v>38</v>
      </c>
      <c r="F4785" s="1">
        <v>3548</v>
      </c>
      <c r="G4785" t="s">
        <v>7944</v>
      </c>
      <c r="H4785" s="3">
        <v>61225</v>
      </c>
      <c r="I4785" t="s">
        <v>7944</v>
      </c>
      <c r="J4785" s="1">
        <v>368</v>
      </c>
      <c r="K4785" t="s">
        <v>7945</v>
      </c>
      <c r="L4785" s="1">
        <v>379</v>
      </c>
      <c r="M4785" t="s">
        <v>7946</v>
      </c>
      <c r="N4785" s="1">
        <v>72440</v>
      </c>
      <c r="O4785" t="s">
        <v>7941</v>
      </c>
      <c r="P4785" s="1">
        <v>239</v>
      </c>
      <c r="Q4785" t="s">
        <v>7942</v>
      </c>
      <c r="R4785" s="1">
        <v>889</v>
      </c>
      <c r="S4785" t="s">
        <v>45</v>
      </c>
      <c r="T4785" t="s">
        <v>46</v>
      </c>
      <c r="V4785" s="1">
        <v>72440</v>
      </c>
      <c r="W4785" t="s">
        <v>7941</v>
      </c>
      <c r="X4785" t="s">
        <v>48</v>
      </c>
      <c r="Y4785" s="1">
        <v>72440</v>
      </c>
      <c r="Z4785" t="s">
        <v>7941</v>
      </c>
      <c r="AA4785" t="s">
        <v>48</v>
      </c>
      <c r="AB4785" s="2">
        <v>0</v>
      </c>
      <c r="AC4785" s="2">
        <v>0</v>
      </c>
      <c r="AD4785" t="s">
        <v>7948</v>
      </c>
      <c r="AE4785" t="s">
        <v>7948</v>
      </c>
      <c r="AF4785" s="1">
        <v>47</v>
      </c>
      <c r="AG4785" s="1">
        <v>35</v>
      </c>
      <c r="AH4785" s="1" t="b">
        <f>Export4Q22[[#This Row],[Pharmacy Controller ID]]&lt;&gt;Export4Q22[[#This Row],[Medical Controller ID]]</f>
        <v>0</v>
      </c>
      <c r="AI4785" t="str">
        <f t="shared" si="74"/>
        <v>72292Harvard Pilgrim Stride Rx EGWPMA-PDFALSEMedicare3548Harvard Pilgrim Health Care Stride61225Harvard Pilgrim Health Care Stride368Harvard Pilgrim Stride and Stride of NH379Harvard Pilgrim Medicare72440Point32Health239Harvard Pilgrim Health Care889OptumRxCustom72440Point32HealthParent72440Point32HealthParent00MA,ME,NHMA,ME,NH4735</v>
      </c>
      <c r="AJ4785" s="8" t="str">
        <f>IFERROR(IF(_xlfn.XLOOKUP(Export4Q22[[#This Row],[Plan ID]],#REF!,#REF!)=Export4Q22[[#This Row],[Concatenate]],"Same","Change"),"New")</f>
        <v>New</v>
      </c>
    </row>
    <row r="4786" spans="1:36" x14ac:dyDescent="0.25">
      <c r="A4786" s="1">
        <v>204</v>
      </c>
      <c r="B4786" t="s">
        <v>7953</v>
      </c>
      <c r="C4786" t="s">
        <v>195</v>
      </c>
      <c r="D4786" t="s">
        <v>37</v>
      </c>
      <c r="E4786" t="s">
        <v>177</v>
      </c>
      <c r="F4786" s="1">
        <v>4078</v>
      </c>
      <c r="G4786" t="s">
        <v>7954</v>
      </c>
      <c r="H4786" s="3">
        <v>59712</v>
      </c>
      <c r="I4786" t="s">
        <v>7955</v>
      </c>
      <c r="J4786" s="1">
        <v>1040</v>
      </c>
      <c r="K4786" t="s">
        <v>7956</v>
      </c>
      <c r="L4786" s="1">
        <v>377</v>
      </c>
      <c r="M4786" t="s">
        <v>7957</v>
      </c>
      <c r="N4786" s="1">
        <v>72440</v>
      </c>
      <c r="O4786" t="s">
        <v>7941</v>
      </c>
      <c r="P4786" s="1">
        <v>239</v>
      </c>
      <c r="Q4786" t="s">
        <v>7942</v>
      </c>
      <c r="R4786" s="1">
        <v>889</v>
      </c>
      <c r="S4786" t="s">
        <v>45</v>
      </c>
      <c r="T4786" t="s">
        <v>46</v>
      </c>
      <c r="U4786" t="s">
        <v>47</v>
      </c>
      <c r="V4786" s="1">
        <v>72440</v>
      </c>
      <c r="W4786" t="s">
        <v>7941</v>
      </c>
      <c r="X4786" t="s">
        <v>48</v>
      </c>
      <c r="Y4786" s="1">
        <v>72440</v>
      </c>
      <c r="Z4786" t="s">
        <v>7941</v>
      </c>
      <c r="AA4786" t="s">
        <v>48</v>
      </c>
      <c r="AB4786" s="2">
        <v>65548</v>
      </c>
      <c r="AC4786" s="2">
        <v>113616</v>
      </c>
      <c r="AD4786" t="s">
        <v>7958</v>
      </c>
      <c r="AE4786" t="s">
        <v>7958</v>
      </c>
      <c r="AF4786" s="1">
        <v>47</v>
      </c>
      <c r="AG4786" s="1">
        <v>35</v>
      </c>
      <c r="AH4786" s="1" t="b">
        <f>Export4Q22[[#This Row],[Pharmacy Controller ID]]&lt;&gt;Export4Q22[[#This Row],[Medical Controller ID]]</f>
        <v>0</v>
      </c>
      <c r="AI4786" t="str">
        <f t="shared" si="74"/>
        <v>204Harvard Pilgrim HMOHMOFALSECommercial4078Harvard Pilgrim Premium 3 Tier Drug List59712Harvard Pilgrim Premium 3 Tier1040Harvard Pilgrim Commercial Open377Harvard Pilgrim Commercial72440Point32Health239Harvard Pilgrim Health Care889OptumRxCustomPBM Claims72440Point32HealthParent72440Point32HealthParent65548113616CT,MA,ME,NHCT,MA,ME,NH4735</v>
      </c>
      <c r="AJ4786" s="8" t="str">
        <f>IFERROR(IF(_xlfn.XLOOKUP(Export4Q22[[#This Row],[Plan ID]],#REF!,#REF!)=Export4Q22[[#This Row],[Concatenate]],"Same","Change"),"New")</f>
        <v>New</v>
      </c>
    </row>
    <row r="4787" spans="1:36" x14ac:dyDescent="0.25">
      <c r="A4787" s="1">
        <v>2363</v>
      </c>
      <c r="B4787" t="s">
        <v>7959</v>
      </c>
      <c r="C4787" t="s">
        <v>192</v>
      </c>
      <c r="D4787" t="s">
        <v>37</v>
      </c>
      <c r="E4787" t="s">
        <v>177</v>
      </c>
      <c r="F4787" s="1">
        <v>4078</v>
      </c>
      <c r="G4787" t="s">
        <v>7954</v>
      </c>
      <c r="H4787" s="3">
        <v>59712</v>
      </c>
      <c r="I4787" t="s">
        <v>7955</v>
      </c>
      <c r="J4787" s="1">
        <v>1040</v>
      </c>
      <c r="K4787" t="s">
        <v>7956</v>
      </c>
      <c r="L4787" s="1">
        <v>377</v>
      </c>
      <c r="M4787" t="s">
        <v>7957</v>
      </c>
      <c r="N4787" s="1">
        <v>72440</v>
      </c>
      <c r="O4787" t="s">
        <v>7941</v>
      </c>
      <c r="P4787" s="1">
        <v>239</v>
      </c>
      <c r="Q4787" t="s">
        <v>7942</v>
      </c>
      <c r="R4787" s="1">
        <v>889</v>
      </c>
      <c r="S4787" t="s">
        <v>45</v>
      </c>
      <c r="T4787" t="s">
        <v>46</v>
      </c>
      <c r="U4787" t="s">
        <v>47</v>
      </c>
      <c r="V4787" s="1">
        <v>72440</v>
      </c>
      <c r="W4787" t="s">
        <v>7941</v>
      </c>
      <c r="X4787" t="s">
        <v>48</v>
      </c>
      <c r="Y4787" s="1">
        <v>72440</v>
      </c>
      <c r="Z4787" t="s">
        <v>7941</v>
      </c>
      <c r="AA4787" t="s">
        <v>48</v>
      </c>
      <c r="AB4787" s="2">
        <v>236969</v>
      </c>
      <c r="AC4787" s="2">
        <v>410742</v>
      </c>
      <c r="AD4787" t="s">
        <v>7958</v>
      </c>
      <c r="AE4787" t="s">
        <v>7958</v>
      </c>
      <c r="AF4787" s="1">
        <v>47</v>
      </c>
      <c r="AG4787" s="1">
        <v>35</v>
      </c>
      <c r="AH4787" s="1" t="b">
        <f>Export4Q22[[#This Row],[Pharmacy Controller ID]]&lt;&gt;Export4Q22[[#This Row],[Medical Controller ID]]</f>
        <v>0</v>
      </c>
      <c r="AI4787" t="str">
        <f t="shared" si="74"/>
        <v>2363Harvard Pilgrim PPOPPOFALSECommercial4078Harvard Pilgrim Premium 3 Tier Drug List59712Harvard Pilgrim Premium 3 Tier1040Harvard Pilgrim Commercial Open377Harvard Pilgrim Commercial72440Point32Health239Harvard Pilgrim Health Care889OptumRxCustomPBM Claims72440Point32HealthParent72440Point32HealthParent236969410742CT,MA,ME,NHCT,MA,ME,NH4735</v>
      </c>
      <c r="AJ4787" s="8" t="str">
        <f>IFERROR(IF(_xlfn.XLOOKUP(Export4Q22[[#This Row],[Plan ID]],#REF!,#REF!)=Export4Q22[[#This Row],[Concatenate]],"Same","Change"),"New")</f>
        <v>New</v>
      </c>
    </row>
    <row r="4788" spans="1:36" x14ac:dyDescent="0.25">
      <c r="A4788" s="1">
        <v>5546</v>
      </c>
      <c r="B4788" t="s">
        <v>7960</v>
      </c>
      <c r="C4788" t="s">
        <v>197</v>
      </c>
      <c r="D4788" t="s">
        <v>37</v>
      </c>
      <c r="E4788" t="s">
        <v>177</v>
      </c>
      <c r="F4788" s="1">
        <v>4078</v>
      </c>
      <c r="G4788" t="s">
        <v>7954</v>
      </c>
      <c r="H4788" s="3">
        <v>59712</v>
      </c>
      <c r="I4788" t="s">
        <v>7955</v>
      </c>
      <c r="J4788" s="1">
        <v>1040</v>
      </c>
      <c r="K4788" t="s">
        <v>7956</v>
      </c>
      <c r="L4788" s="1">
        <v>377</v>
      </c>
      <c r="M4788" t="s">
        <v>7957</v>
      </c>
      <c r="N4788" s="1">
        <v>72440</v>
      </c>
      <c r="O4788" t="s">
        <v>7941</v>
      </c>
      <c r="P4788" s="1">
        <v>239</v>
      </c>
      <c r="Q4788" t="s">
        <v>7942</v>
      </c>
      <c r="R4788" s="1">
        <v>889</v>
      </c>
      <c r="S4788" t="s">
        <v>45</v>
      </c>
      <c r="T4788" t="s">
        <v>46</v>
      </c>
      <c r="U4788" t="s">
        <v>47</v>
      </c>
      <c r="V4788" s="1">
        <v>72440</v>
      </c>
      <c r="W4788" t="s">
        <v>7941</v>
      </c>
      <c r="X4788" t="s">
        <v>48</v>
      </c>
      <c r="Y4788" s="1">
        <v>72440</v>
      </c>
      <c r="Z4788" t="s">
        <v>7941</v>
      </c>
      <c r="AA4788" t="s">
        <v>48</v>
      </c>
      <c r="AB4788" s="2">
        <v>39467</v>
      </c>
      <c r="AC4788" s="2">
        <v>68409</v>
      </c>
      <c r="AD4788" t="s">
        <v>7948</v>
      </c>
      <c r="AE4788" t="s">
        <v>7948</v>
      </c>
      <c r="AF4788" s="1">
        <v>47</v>
      </c>
      <c r="AG4788" s="1">
        <v>35</v>
      </c>
      <c r="AH4788" s="1" t="b">
        <f>Export4Q22[[#This Row],[Pharmacy Controller ID]]&lt;&gt;Export4Q22[[#This Row],[Medical Controller ID]]</f>
        <v>0</v>
      </c>
      <c r="AI4788" t="str">
        <f t="shared" si="74"/>
        <v>5546Harvard Pilgrim POSPOSFALSECommercial4078Harvard Pilgrim Premium 3 Tier Drug List59712Harvard Pilgrim Premium 3 Tier1040Harvard Pilgrim Commercial Open377Harvard Pilgrim Commercial72440Point32Health239Harvard Pilgrim Health Care889OptumRxCustomPBM Claims72440Point32HealthParent72440Point32HealthParent3946768409MA,ME,NHMA,ME,NH4735</v>
      </c>
      <c r="AJ4788" s="8" t="str">
        <f>IFERROR(IF(_xlfn.XLOOKUP(Export4Q22[[#This Row],[Plan ID]],#REF!,#REF!)=Export4Q22[[#This Row],[Concatenate]],"Same","Change"),"New")</f>
        <v>New</v>
      </c>
    </row>
    <row r="4789" spans="1:36" x14ac:dyDescent="0.25">
      <c r="A4789" s="1">
        <v>61620</v>
      </c>
      <c r="B4789" t="s">
        <v>7961</v>
      </c>
      <c r="C4789" t="s">
        <v>195</v>
      </c>
      <c r="D4789" t="s">
        <v>37</v>
      </c>
      <c r="E4789" t="s">
        <v>177</v>
      </c>
      <c r="F4789" s="1">
        <v>4641</v>
      </c>
      <c r="G4789" t="s">
        <v>7962</v>
      </c>
      <c r="H4789" s="3">
        <v>60612</v>
      </c>
      <c r="I4789" t="s">
        <v>7963</v>
      </c>
      <c r="J4789" s="1">
        <v>1040</v>
      </c>
      <c r="K4789" t="s">
        <v>7956</v>
      </c>
      <c r="L4789" s="1">
        <v>377</v>
      </c>
      <c r="M4789" t="s">
        <v>7957</v>
      </c>
      <c r="N4789" s="1">
        <v>72440</v>
      </c>
      <c r="O4789" t="s">
        <v>7941</v>
      </c>
      <c r="P4789" s="1">
        <v>239</v>
      </c>
      <c r="Q4789" t="s">
        <v>7942</v>
      </c>
      <c r="R4789" s="1">
        <v>889</v>
      </c>
      <c r="S4789" t="s">
        <v>45</v>
      </c>
      <c r="T4789" t="s">
        <v>46</v>
      </c>
      <c r="U4789" t="s">
        <v>47</v>
      </c>
      <c r="V4789" s="1">
        <v>72440</v>
      </c>
      <c r="W4789" t="s">
        <v>7941</v>
      </c>
      <c r="X4789" t="s">
        <v>48</v>
      </c>
      <c r="Y4789" s="1">
        <v>72440</v>
      </c>
      <c r="Z4789" t="s">
        <v>7941</v>
      </c>
      <c r="AA4789" t="s">
        <v>48</v>
      </c>
      <c r="AB4789" s="2">
        <v>11874</v>
      </c>
      <c r="AC4789" s="2">
        <v>20585</v>
      </c>
      <c r="AD4789" t="s">
        <v>7958</v>
      </c>
      <c r="AE4789" t="s">
        <v>7958</v>
      </c>
      <c r="AF4789" s="1">
        <v>47</v>
      </c>
      <c r="AG4789" s="1">
        <v>35</v>
      </c>
      <c r="AH4789" s="1" t="b">
        <f>Export4Q22[[#This Row],[Pharmacy Controller ID]]&lt;&gt;Export4Q22[[#This Row],[Medical Controller ID]]</f>
        <v>0</v>
      </c>
      <c r="AI4789" t="str">
        <f t="shared" si="74"/>
        <v>61620Harvard Pilgrim Four Tier HMOHMOFALSECommercial4641Harvard Pilgrim Premium 4 Tier Formulary60612Harvard Pilgrim Premium 4 Tier1040Harvard Pilgrim Commercial Open377Harvard Pilgrim Commercial72440Point32Health239Harvard Pilgrim Health Care889OptumRxCustomPBM Claims72440Point32HealthParent72440Point32HealthParent1187420585CT,MA,ME,NHCT,MA,ME,NH4735</v>
      </c>
      <c r="AJ4789" s="8" t="str">
        <f>IFERROR(IF(_xlfn.XLOOKUP(Export4Q22[[#This Row],[Plan ID]],#REF!,#REF!)=Export4Q22[[#This Row],[Concatenate]],"Same","Change"),"New")</f>
        <v>New</v>
      </c>
    </row>
    <row r="4790" spans="1:36" x14ac:dyDescent="0.25">
      <c r="A4790" s="1">
        <v>72532</v>
      </c>
      <c r="B4790" t="s">
        <v>7964</v>
      </c>
      <c r="C4790" t="s">
        <v>192</v>
      </c>
      <c r="D4790" t="s">
        <v>37</v>
      </c>
      <c r="E4790" t="s">
        <v>177</v>
      </c>
      <c r="F4790" s="1">
        <v>4641</v>
      </c>
      <c r="G4790" t="s">
        <v>7962</v>
      </c>
      <c r="H4790" s="3">
        <v>60612</v>
      </c>
      <c r="I4790" t="s">
        <v>7963</v>
      </c>
      <c r="J4790" s="1">
        <v>1040</v>
      </c>
      <c r="K4790" t="s">
        <v>7956</v>
      </c>
      <c r="L4790" s="1">
        <v>377</v>
      </c>
      <c r="M4790" t="s">
        <v>7957</v>
      </c>
      <c r="N4790" s="1">
        <v>72440</v>
      </c>
      <c r="O4790" t="s">
        <v>7941</v>
      </c>
      <c r="P4790" s="1">
        <v>239</v>
      </c>
      <c r="Q4790" t="s">
        <v>7942</v>
      </c>
      <c r="R4790" s="1">
        <v>889</v>
      </c>
      <c r="S4790" t="s">
        <v>45</v>
      </c>
      <c r="T4790" t="s">
        <v>46</v>
      </c>
      <c r="V4790" s="1">
        <v>72440</v>
      </c>
      <c r="W4790" t="s">
        <v>7941</v>
      </c>
      <c r="X4790" t="s">
        <v>48</v>
      </c>
      <c r="Y4790" s="1">
        <v>72440</v>
      </c>
      <c r="Z4790" t="s">
        <v>7941</v>
      </c>
      <c r="AA4790" t="s">
        <v>48</v>
      </c>
      <c r="AB4790" s="2">
        <v>42942</v>
      </c>
      <c r="AC4790" s="2">
        <v>74425</v>
      </c>
      <c r="AD4790" t="s">
        <v>7958</v>
      </c>
      <c r="AE4790" t="s">
        <v>7958</v>
      </c>
      <c r="AF4790" s="1">
        <v>47</v>
      </c>
      <c r="AG4790" s="1">
        <v>35</v>
      </c>
      <c r="AH4790" s="1" t="b">
        <f>Export4Q22[[#This Row],[Pharmacy Controller ID]]&lt;&gt;Export4Q22[[#This Row],[Medical Controller ID]]</f>
        <v>0</v>
      </c>
      <c r="AI4790" t="str">
        <f t="shared" si="74"/>
        <v>72532Harvard Pilgrim Four Tier PPOPPOFALSECommercial4641Harvard Pilgrim Premium 4 Tier Formulary60612Harvard Pilgrim Premium 4 Tier1040Harvard Pilgrim Commercial Open377Harvard Pilgrim Commercial72440Point32Health239Harvard Pilgrim Health Care889OptumRxCustom72440Point32HealthParent72440Point32HealthParent4294274425CT,MA,ME,NHCT,MA,ME,NH4735</v>
      </c>
      <c r="AJ4790" s="8" t="str">
        <f>IFERROR(IF(_xlfn.XLOOKUP(Export4Q22[[#This Row],[Plan ID]],#REF!,#REF!)=Export4Q22[[#This Row],[Concatenate]],"Same","Change"),"New")</f>
        <v>New</v>
      </c>
    </row>
    <row r="4791" spans="1:36" x14ac:dyDescent="0.25">
      <c r="A4791" s="1">
        <v>72533</v>
      </c>
      <c r="B4791" t="s">
        <v>7965</v>
      </c>
      <c r="C4791" t="s">
        <v>197</v>
      </c>
      <c r="D4791" t="s">
        <v>37</v>
      </c>
      <c r="E4791" t="s">
        <v>177</v>
      </c>
      <c r="F4791" s="1">
        <v>4641</v>
      </c>
      <c r="G4791" t="s">
        <v>7962</v>
      </c>
      <c r="H4791" s="3">
        <v>60612</v>
      </c>
      <c r="I4791" t="s">
        <v>7963</v>
      </c>
      <c r="J4791" s="1">
        <v>1040</v>
      </c>
      <c r="K4791" t="s">
        <v>7956</v>
      </c>
      <c r="L4791" s="1">
        <v>377</v>
      </c>
      <c r="M4791" t="s">
        <v>7957</v>
      </c>
      <c r="N4791" s="1">
        <v>72440</v>
      </c>
      <c r="O4791" t="s">
        <v>7941</v>
      </c>
      <c r="P4791" s="1">
        <v>239</v>
      </c>
      <c r="Q4791" t="s">
        <v>7942</v>
      </c>
      <c r="R4791" s="1">
        <v>889</v>
      </c>
      <c r="S4791" t="s">
        <v>45</v>
      </c>
      <c r="T4791" t="s">
        <v>46</v>
      </c>
      <c r="V4791" s="1">
        <v>72440</v>
      </c>
      <c r="W4791" t="s">
        <v>7941</v>
      </c>
      <c r="X4791" t="s">
        <v>48</v>
      </c>
      <c r="Y4791" s="1">
        <v>72440</v>
      </c>
      <c r="Z4791" t="s">
        <v>7941</v>
      </c>
      <c r="AA4791" t="s">
        <v>48</v>
      </c>
      <c r="AB4791" s="2">
        <v>7149</v>
      </c>
      <c r="AC4791" s="2">
        <v>12395</v>
      </c>
      <c r="AD4791" t="s">
        <v>7948</v>
      </c>
      <c r="AE4791" t="s">
        <v>7948</v>
      </c>
      <c r="AF4791" s="1">
        <v>47</v>
      </c>
      <c r="AG4791" s="1">
        <v>35</v>
      </c>
      <c r="AH4791" s="1" t="b">
        <f>Export4Q22[[#This Row],[Pharmacy Controller ID]]&lt;&gt;Export4Q22[[#This Row],[Medical Controller ID]]</f>
        <v>0</v>
      </c>
      <c r="AI4791" t="str">
        <f t="shared" si="74"/>
        <v>72533Harvard Pilgrim Four Tier POSPOSFALSECommercial4641Harvard Pilgrim Premium 4 Tier Formulary60612Harvard Pilgrim Premium 4 Tier1040Harvard Pilgrim Commercial Open377Harvard Pilgrim Commercial72440Point32Health239Harvard Pilgrim Health Care889OptumRxCustom72440Point32HealthParent72440Point32HealthParent714912395MA,ME,NHMA,ME,NH4735</v>
      </c>
      <c r="AJ4791" s="8" t="str">
        <f>IFERROR(IF(_xlfn.XLOOKUP(Export4Q22[[#This Row],[Plan ID]],#REF!,#REF!)=Export4Q22[[#This Row],[Concatenate]],"Same","Change"),"New")</f>
        <v>New</v>
      </c>
    </row>
    <row r="4792" spans="1:36" x14ac:dyDescent="0.25">
      <c r="A4792" s="1">
        <v>72293</v>
      </c>
      <c r="B4792" t="s">
        <v>7966</v>
      </c>
      <c r="C4792" t="s">
        <v>551</v>
      </c>
      <c r="D4792" t="s">
        <v>37</v>
      </c>
      <c r="E4792" t="s">
        <v>38</v>
      </c>
      <c r="F4792" s="1">
        <v>8283</v>
      </c>
      <c r="G4792" t="s">
        <v>7966</v>
      </c>
      <c r="H4792" s="3">
        <v>65331</v>
      </c>
      <c r="I4792" t="s">
        <v>7966</v>
      </c>
      <c r="J4792" s="1"/>
      <c r="L4792" s="1">
        <v>379</v>
      </c>
      <c r="M4792" t="s">
        <v>7946</v>
      </c>
      <c r="N4792" s="1">
        <v>72440</v>
      </c>
      <c r="O4792" t="s">
        <v>7941</v>
      </c>
      <c r="P4792" s="1">
        <v>239</v>
      </c>
      <c r="Q4792" t="s">
        <v>7942</v>
      </c>
      <c r="R4792" s="1"/>
      <c r="V4792" s="1"/>
      <c r="X4792" t="s">
        <v>183</v>
      </c>
      <c r="Y4792" s="1">
        <v>72440</v>
      </c>
      <c r="Z4792" t="s">
        <v>7941</v>
      </c>
      <c r="AA4792" t="s">
        <v>48</v>
      </c>
      <c r="AB4792" s="2">
        <v>0</v>
      </c>
      <c r="AC4792" s="2">
        <v>0</v>
      </c>
      <c r="AE4792" t="s">
        <v>551</v>
      </c>
      <c r="AF4792" s="1"/>
      <c r="AG4792" s="1">
        <v>35</v>
      </c>
      <c r="AH4792" s="1" t="b">
        <f>Export4Q22[[#This Row],[Pharmacy Controller ID]]&lt;&gt;Export4Q22[[#This Row],[Medical Controller ID]]</f>
        <v>1</v>
      </c>
      <c r="AI4792" t="str">
        <f t="shared" si="74"/>
        <v>72293Harvard Pilgrim Stride EGWP MA OnlyMAFALSEMedicare8283Harvard Pilgrim Stride EGWP MA Only65331Harvard Pilgrim Stride EGWP MA Only379Harvard Pilgrim Medicare72440Point32Health239Harvard Pilgrim Health CarePBM72440Point32HealthParent00MA35</v>
      </c>
      <c r="AJ4792" s="8" t="str">
        <f>IFERROR(IF(_xlfn.XLOOKUP(Export4Q22[[#This Row],[Plan ID]],#REF!,#REF!)=Export4Q22[[#This Row],[Concatenate]],"Same","Change"),"New")</f>
        <v>New</v>
      </c>
    </row>
    <row r="4793" spans="1:36" x14ac:dyDescent="0.25">
      <c r="A4793" s="1">
        <v>65921</v>
      </c>
      <c r="B4793" t="s">
        <v>7967</v>
      </c>
      <c r="C4793" t="s">
        <v>326</v>
      </c>
      <c r="D4793" t="s">
        <v>37</v>
      </c>
      <c r="E4793" t="s">
        <v>327</v>
      </c>
      <c r="F4793" s="1">
        <v>4588</v>
      </c>
      <c r="G4793" t="s">
        <v>7968</v>
      </c>
      <c r="H4793" s="3">
        <v>62050</v>
      </c>
      <c r="I4793" t="s">
        <v>7968</v>
      </c>
      <c r="J4793" s="1">
        <v>1039</v>
      </c>
      <c r="K4793" t="s">
        <v>7939</v>
      </c>
      <c r="L4793" s="1">
        <v>378</v>
      </c>
      <c r="M4793" t="s">
        <v>7940</v>
      </c>
      <c r="N4793" s="1">
        <v>72440</v>
      </c>
      <c r="O4793" t="s">
        <v>7941</v>
      </c>
      <c r="P4793" s="1">
        <v>239</v>
      </c>
      <c r="Q4793" t="s">
        <v>7942</v>
      </c>
      <c r="R4793" s="1">
        <v>889</v>
      </c>
      <c r="S4793" t="s">
        <v>45</v>
      </c>
      <c r="T4793" t="s">
        <v>46</v>
      </c>
      <c r="U4793" t="s">
        <v>47</v>
      </c>
      <c r="V4793" s="1">
        <v>72440</v>
      </c>
      <c r="W4793" t="s">
        <v>7941</v>
      </c>
      <c r="X4793" t="s">
        <v>48</v>
      </c>
      <c r="Y4793" s="1">
        <v>72440</v>
      </c>
      <c r="Z4793" t="s">
        <v>7941</v>
      </c>
      <c r="AA4793" t="s">
        <v>48</v>
      </c>
      <c r="AB4793" s="2">
        <v>1823</v>
      </c>
      <c r="AC4793" s="2">
        <v>1823</v>
      </c>
      <c r="AD4793" t="s">
        <v>551</v>
      </c>
      <c r="AE4793" t="s">
        <v>551</v>
      </c>
      <c r="AF4793" s="1">
        <v>47</v>
      </c>
      <c r="AG4793" s="1">
        <v>35</v>
      </c>
      <c r="AH4793" s="1" t="b">
        <f>Export4Q22[[#This Row],[Pharmacy Controller ID]]&lt;&gt;Export4Q22[[#This Row],[Medical Controller ID]]</f>
        <v>0</v>
      </c>
      <c r="AI4793" t="str">
        <f t="shared" si="74"/>
        <v>65921Harvard Pilgrim MA Value 3 Tier HMO HIXHMO-HIXFALSEHealth Exchange4588Harvard Pilgrim Value Formulary 3 Tier62050Harvard Pilgrim Value Formulary 3 Tier1039Harvard Pilgrim HIX Closed378Harvard Pilgrim Health Exchange72440Point32Health239Harvard Pilgrim Health Care889OptumRxCustomPBM Claims72440Point32HealthParent72440Point32HealthParent18231823MAMA4735</v>
      </c>
      <c r="AJ4793" s="8" t="str">
        <f>IFERROR(IF(_xlfn.XLOOKUP(Export4Q22[[#This Row],[Plan ID]],#REF!,#REF!)=Export4Q22[[#This Row],[Concatenate]],"Same","Change"),"New")</f>
        <v>New</v>
      </c>
    </row>
    <row r="4794" spans="1:36" x14ac:dyDescent="0.25">
      <c r="A4794" s="1">
        <v>69594</v>
      </c>
      <c r="B4794" t="s">
        <v>7969</v>
      </c>
      <c r="C4794" t="s">
        <v>326</v>
      </c>
      <c r="D4794" t="s">
        <v>37</v>
      </c>
      <c r="E4794" t="s">
        <v>327</v>
      </c>
      <c r="F4794" s="1">
        <v>6786</v>
      </c>
      <c r="G4794" t="s">
        <v>7970</v>
      </c>
      <c r="H4794" s="3">
        <v>63844</v>
      </c>
      <c r="I4794" t="s">
        <v>7970</v>
      </c>
      <c r="J4794" s="1">
        <v>1039</v>
      </c>
      <c r="K4794" t="s">
        <v>7939</v>
      </c>
      <c r="L4794" s="1">
        <v>378</v>
      </c>
      <c r="M4794" t="s">
        <v>7940</v>
      </c>
      <c r="N4794" s="1">
        <v>72440</v>
      </c>
      <c r="O4794" t="s">
        <v>7941</v>
      </c>
      <c r="P4794" s="1">
        <v>239</v>
      </c>
      <c r="Q4794" t="s">
        <v>7942</v>
      </c>
      <c r="R4794" s="1">
        <v>889</v>
      </c>
      <c r="S4794" t="s">
        <v>45</v>
      </c>
      <c r="T4794" t="s">
        <v>46</v>
      </c>
      <c r="U4794" t="s">
        <v>47</v>
      </c>
      <c r="V4794" s="1">
        <v>72440</v>
      </c>
      <c r="W4794" t="s">
        <v>7941</v>
      </c>
      <c r="X4794" t="s">
        <v>48</v>
      </c>
      <c r="Y4794" s="1">
        <v>72440</v>
      </c>
      <c r="Z4794" t="s">
        <v>7941</v>
      </c>
      <c r="AA4794" t="s">
        <v>48</v>
      </c>
      <c r="AB4794" s="2">
        <v>19065</v>
      </c>
      <c r="AC4794" s="2">
        <v>19065</v>
      </c>
      <c r="AD4794" t="s">
        <v>738</v>
      </c>
      <c r="AE4794" t="s">
        <v>738</v>
      </c>
      <c r="AF4794" s="1">
        <v>47</v>
      </c>
      <c r="AG4794" s="1">
        <v>35</v>
      </c>
      <c r="AH4794" s="1" t="b">
        <f>Export4Q22[[#This Row],[Pharmacy Controller ID]]&lt;&gt;Export4Q22[[#This Row],[Medical Controller ID]]</f>
        <v>0</v>
      </c>
      <c r="AI4794" t="str">
        <f t="shared" si="74"/>
        <v>69594Harvard Pilgrim ME Value 5 Tier HMO HIXHMO-HIXFALSEHealth Exchange6786Harvard Pilgrim Value Formulary 5 Tier63844Harvard Pilgrim Value Formulary 5 Tier1039Harvard Pilgrim HIX Closed378Harvard Pilgrim Health Exchange72440Point32Health239Harvard Pilgrim Health Care889OptumRxCustomPBM Claims72440Point32HealthParent72440Point32HealthParent1906519065MEME4735</v>
      </c>
      <c r="AJ4794" s="8" t="str">
        <f>IFERROR(IF(_xlfn.XLOOKUP(Export4Q22[[#This Row],[Plan ID]],#REF!,#REF!)=Export4Q22[[#This Row],[Concatenate]],"Same","Change"),"New")</f>
        <v>New</v>
      </c>
    </row>
    <row r="4795" spans="1:36" x14ac:dyDescent="0.25">
      <c r="A4795" s="1">
        <v>72458</v>
      </c>
      <c r="B4795" t="s">
        <v>7971</v>
      </c>
      <c r="C4795" t="s">
        <v>345</v>
      </c>
      <c r="D4795" t="s">
        <v>37</v>
      </c>
      <c r="E4795" t="s">
        <v>327</v>
      </c>
      <c r="F4795" s="1">
        <v>6786</v>
      </c>
      <c r="G4795" t="s">
        <v>7970</v>
      </c>
      <c r="H4795" s="3">
        <v>63844</v>
      </c>
      <c r="I4795" t="s">
        <v>7970</v>
      </c>
      <c r="J4795" s="1">
        <v>1039</v>
      </c>
      <c r="K4795" t="s">
        <v>7939</v>
      </c>
      <c r="L4795" s="1">
        <v>378</v>
      </c>
      <c r="M4795" t="s">
        <v>7940</v>
      </c>
      <c r="N4795" s="1">
        <v>72440</v>
      </c>
      <c r="O4795" t="s">
        <v>7941</v>
      </c>
      <c r="P4795" s="1">
        <v>239</v>
      </c>
      <c r="Q4795" t="s">
        <v>7942</v>
      </c>
      <c r="R4795" s="1">
        <v>889</v>
      </c>
      <c r="S4795" t="s">
        <v>45</v>
      </c>
      <c r="T4795" t="s">
        <v>46</v>
      </c>
      <c r="V4795" s="1">
        <v>72440</v>
      </c>
      <c r="W4795" t="s">
        <v>7941</v>
      </c>
      <c r="X4795" t="s">
        <v>48</v>
      </c>
      <c r="Y4795" s="1">
        <v>72440</v>
      </c>
      <c r="Z4795" t="s">
        <v>7941</v>
      </c>
      <c r="AA4795" t="s">
        <v>48</v>
      </c>
      <c r="AB4795" s="2">
        <v>781</v>
      </c>
      <c r="AC4795" s="2">
        <v>781</v>
      </c>
      <c r="AD4795" t="s">
        <v>551</v>
      </c>
      <c r="AE4795" t="s">
        <v>551</v>
      </c>
      <c r="AF4795" s="1">
        <v>47</v>
      </c>
      <c r="AG4795" s="1">
        <v>35</v>
      </c>
      <c r="AH4795" s="1" t="b">
        <f>Export4Q22[[#This Row],[Pharmacy Controller ID]]&lt;&gt;Export4Q22[[#This Row],[Medical Controller ID]]</f>
        <v>0</v>
      </c>
      <c r="AI4795" t="str">
        <f t="shared" si="74"/>
        <v>72458Harvard Pilgrim MA Value 5 Tier PPO HIXPPO-HIXFALSEHealth Exchange6786Harvard Pilgrim Value Formulary 5 Tier63844Harvard Pilgrim Value Formulary 5 Tier1039Harvard Pilgrim HIX Closed378Harvard Pilgrim Health Exchange72440Point32Health239Harvard Pilgrim Health Care889OptumRxCustom72440Point32HealthParent72440Point32HealthParent781781MAMA4735</v>
      </c>
      <c r="AJ4795" s="8" t="str">
        <f>IFERROR(IF(_xlfn.XLOOKUP(Export4Q22[[#This Row],[Plan ID]],#REF!,#REF!)=Export4Q22[[#This Row],[Concatenate]],"Same","Change"),"New")</f>
        <v>New</v>
      </c>
    </row>
    <row r="4796" spans="1:36" x14ac:dyDescent="0.25">
      <c r="A4796" s="1">
        <v>2501</v>
      </c>
      <c r="B4796" t="s">
        <v>7972</v>
      </c>
      <c r="C4796" t="s">
        <v>192</v>
      </c>
      <c r="D4796" t="s">
        <v>995</v>
      </c>
      <c r="E4796" t="s">
        <v>177</v>
      </c>
      <c r="F4796" s="1">
        <v>7167</v>
      </c>
      <c r="G4796" t="s">
        <v>7973</v>
      </c>
      <c r="H4796" s="3">
        <v>64239</v>
      </c>
      <c r="I4796" t="s">
        <v>7974</v>
      </c>
      <c r="J4796" s="1">
        <v>607</v>
      </c>
      <c r="K4796" t="s">
        <v>894</v>
      </c>
      <c r="L4796" s="1">
        <v>1113</v>
      </c>
      <c r="M4796" t="s">
        <v>7972</v>
      </c>
      <c r="N4796" s="1">
        <v>62647</v>
      </c>
      <c r="O4796" t="s">
        <v>7974</v>
      </c>
      <c r="P4796" s="1">
        <v>240</v>
      </c>
      <c r="Q4796" t="s">
        <v>7975</v>
      </c>
      <c r="R4796" s="1">
        <v>889</v>
      </c>
      <c r="S4796" t="s">
        <v>45</v>
      </c>
      <c r="T4796" t="s">
        <v>1000</v>
      </c>
      <c r="U4796" t="s">
        <v>182</v>
      </c>
      <c r="V4796" s="1">
        <v>889</v>
      </c>
      <c r="W4796" t="s">
        <v>45</v>
      </c>
      <c r="X4796" t="s">
        <v>183</v>
      </c>
      <c r="Y4796" s="1">
        <v>62647</v>
      </c>
      <c r="Z4796" t="s">
        <v>7974</v>
      </c>
      <c r="AA4796" t="s">
        <v>48</v>
      </c>
      <c r="AB4796" s="2">
        <v>35532</v>
      </c>
      <c r="AC4796" s="2">
        <v>35532</v>
      </c>
      <c r="AD4796" t="s">
        <v>706</v>
      </c>
      <c r="AE4796" t="s">
        <v>706</v>
      </c>
      <c r="AF4796" s="1">
        <v>9</v>
      </c>
      <c r="AG4796" s="1">
        <v>231</v>
      </c>
      <c r="AH4796" s="1" t="b">
        <f>Export4Q22[[#This Row],[Pharmacy Controller ID]]&lt;&gt;Export4Q22[[#This Row],[Medical Controller ID]]</f>
        <v>1</v>
      </c>
      <c r="AI4796" t="str">
        <f t="shared" si="74"/>
        <v>2501HMAAPPOTRUECommercial7167OptumRx Premium Standard64239Hawaii Medical Assurance Association607OptumRx Commercial1113HMAA62647Hawaii Medical Assurance Association240Hawaii Medical Assurance Association (HMAA)889OptumRxNationalPBM Controlled889OptumRxPBM62647Hawaii Medical Assurance AssociationParent3553235532HIHI9231</v>
      </c>
      <c r="AJ4796" s="8" t="str">
        <f>IFERROR(IF(_xlfn.XLOOKUP(Export4Q22[[#This Row],[Plan ID]],#REF!,#REF!)=Export4Q22[[#This Row],[Concatenate]],"Same","Change"),"New")</f>
        <v>New</v>
      </c>
    </row>
    <row r="4797" spans="1:36" x14ac:dyDescent="0.25">
      <c r="A4797" s="1">
        <v>70474</v>
      </c>
      <c r="B4797" t="s">
        <v>7976</v>
      </c>
      <c r="C4797" t="s">
        <v>551</v>
      </c>
      <c r="D4797" t="s">
        <v>37</v>
      </c>
      <c r="E4797" t="s">
        <v>38</v>
      </c>
      <c r="F4797" s="1">
        <v>7256</v>
      </c>
      <c r="G4797" t="s">
        <v>7977</v>
      </c>
      <c r="H4797" s="3">
        <v>64065</v>
      </c>
      <c r="I4797" t="s">
        <v>7977</v>
      </c>
      <c r="J4797" s="1"/>
      <c r="L4797" s="1">
        <v>383</v>
      </c>
      <c r="M4797" t="s">
        <v>881</v>
      </c>
      <c r="N4797" s="1">
        <v>5732</v>
      </c>
      <c r="O4797" t="s">
        <v>882</v>
      </c>
      <c r="P4797" s="1">
        <v>241</v>
      </c>
      <c r="Q4797" t="s">
        <v>883</v>
      </c>
      <c r="R4797" s="1"/>
      <c r="U4797" t="s">
        <v>551</v>
      </c>
      <c r="V4797" s="1"/>
      <c r="X4797" t="s">
        <v>183</v>
      </c>
      <c r="Y4797" s="1">
        <v>5732</v>
      </c>
      <c r="Z4797" t="s">
        <v>882</v>
      </c>
      <c r="AA4797" t="s">
        <v>48</v>
      </c>
      <c r="AB4797" s="2">
        <v>0</v>
      </c>
      <c r="AC4797" s="2">
        <v>2207</v>
      </c>
      <c r="AE4797" t="s">
        <v>7978</v>
      </c>
      <c r="AF4797" s="1"/>
      <c r="AG4797" s="1">
        <v>67</v>
      </c>
      <c r="AH4797" s="1" t="b">
        <f>Export4Q22[[#This Row],[Pharmacy Controller ID]]&lt;&gt;Export4Q22[[#This Row],[Medical Controller ID]]</f>
        <v>1</v>
      </c>
      <c r="AI4797" t="str">
        <f t="shared" si="74"/>
        <v>70474HMSA Akamai Advantage EGWP MA OnlyMAFALSEMedicare7256Hawaii Medical Service Association Medicare MA Only64065Hawaii Medical Service Association Medicare MA Only383Hawaii Medical Service Association Medicare5732Hawaii Medical Service Association241Hawaii Medical Service Association (HMSA)MAPBM5732Hawaii Medical Service AssociationParent02207HI,NV67</v>
      </c>
      <c r="AJ4797" s="8" t="str">
        <f>IFERROR(IF(_xlfn.XLOOKUP(Export4Q22[[#This Row],[Plan ID]],#REF!,#REF!)=Export4Q22[[#This Row],[Concatenate]],"Same","Change"),"New")</f>
        <v>New</v>
      </c>
    </row>
    <row r="4798" spans="1:36" x14ac:dyDescent="0.25">
      <c r="A4798" s="1">
        <v>275</v>
      </c>
      <c r="B4798" t="s">
        <v>7979</v>
      </c>
      <c r="C4798" t="s">
        <v>195</v>
      </c>
      <c r="D4798" t="s">
        <v>37</v>
      </c>
      <c r="E4798" t="s">
        <v>177</v>
      </c>
      <c r="F4798" s="1">
        <v>7447</v>
      </c>
      <c r="G4798" t="s">
        <v>1894</v>
      </c>
      <c r="H4798" s="3">
        <v>60842</v>
      </c>
      <c r="I4798" t="s">
        <v>7980</v>
      </c>
      <c r="J4798" s="1">
        <v>1034</v>
      </c>
      <c r="K4798" t="s">
        <v>1888</v>
      </c>
      <c r="L4798" s="1">
        <v>76</v>
      </c>
      <c r="M4798" t="s">
        <v>1889</v>
      </c>
      <c r="N4798" s="1">
        <v>3755</v>
      </c>
      <c r="O4798" t="s">
        <v>1834</v>
      </c>
      <c r="P4798" s="1">
        <v>70</v>
      </c>
      <c r="Q4798" t="s">
        <v>1835</v>
      </c>
      <c r="R4798" s="1">
        <v>884</v>
      </c>
      <c r="S4798" t="s">
        <v>172</v>
      </c>
      <c r="T4798" t="s">
        <v>46</v>
      </c>
      <c r="U4798" t="s">
        <v>47</v>
      </c>
      <c r="V4798" s="1">
        <v>3755</v>
      </c>
      <c r="W4798" t="s">
        <v>1834</v>
      </c>
      <c r="X4798" t="s">
        <v>48</v>
      </c>
      <c r="Y4798" s="1">
        <v>3755</v>
      </c>
      <c r="Z4798" t="s">
        <v>1834</v>
      </c>
      <c r="AA4798" t="s">
        <v>48</v>
      </c>
      <c r="AB4798" s="2">
        <v>151977</v>
      </c>
      <c r="AC4798" s="2">
        <v>177138</v>
      </c>
      <c r="AD4798" t="s">
        <v>678</v>
      </c>
      <c r="AE4798" t="s">
        <v>678</v>
      </c>
      <c r="AF4798" s="1">
        <v>79</v>
      </c>
      <c r="AG4798" s="1">
        <v>74</v>
      </c>
      <c r="AH4798" s="1" t="b">
        <f>Export4Q22[[#This Row],[Pharmacy Controller ID]]&lt;&gt;Export4Q22[[#This Row],[Medical Controller ID]]</f>
        <v>0</v>
      </c>
      <c r="AI4798" t="str">
        <f t="shared" si="74"/>
        <v>275Health Advantage HMOHMOFALSECommercial7447Arkansas Blue Cross and Blue Shield Standard with Step Therapy and Tier 4 Specialty Formulary60842Health Advantage Standard with Step Formulary1034BCBS of AR Commercial-HIX76Arkansas Blue Cross Blue Shield Commercial3755Arkansas Blue Cross Blue Shield70Arkansas Blue Cross and Blue Shield884CVS Caremark RXCustomPBM Claims3755Arkansas Blue Cross Blue ShieldParent3755Arkansas Blue Cross Blue ShieldParent151977177138ARAR7974</v>
      </c>
      <c r="AJ4798" s="8" t="str">
        <f>IFERROR(IF(_xlfn.XLOOKUP(Export4Q22[[#This Row],[Plan ID]],#REF!,#REF!)=Export4Q22[[#This Row],[Concatenate]],"Same","Change"),"New")</f>
        <v>New</v>
      </c>
    </row>
    <row r="4799" spans="1:36" x14ac:dyDescent="0.25">
      <c r="A4799" s="1">
        <v>5876</v>
      </c>
      <c r="B4799" t="s">
        <v>7981</v>
      </c>
      <c r="C4799" t="s">
        <v>197</v>
      </c>
      <c r="D4799" t="s">
        <v>37</v>
      </c>
      <c r="E4799" t="s">
        <v>177</v>
      </c>
      <c r="F4799" s="1">
        <v>7447</v>
      </c>
      <c r="G4799" t="s">
        <v>1894</v>
      </c>
      <c r="H4799" s="3">
        <v>60842</v>
      </c>
      <c r="I4799" t="s">
        <v>7980</v>
      </c>
      <c r="J4799" s="1">
        <v>1034</v>
      </c>
      <c r="K4799" t="s">
        <v>1888</v>
      </c>
      <c r="L4799" s="1">
        <v>76</v>
      </c>
      <c r="M4799" t="s">
        <v>1889</v>
      </c>
      <c r="N4799" s="1">
        <v>3755</v>
      </c>
      <c r="O4799" t="s">
        <v>1834</v>
      </c>
      <c r="P4799" s="1">
        <v>70</v>
      </c>
      <c r="Q4799" t="s">
        <v>1835</v>
      </c>
      <c r="R4799" s="1">
        <v>884</v>
      </c>
      <c r="S4799" t="s">
        <v>172</v>
      </c>
      <c r="T4799" t="s">
        <v>46</v>
      </c>
      <c r="U4799" t="s">
        <v>47</v>
      </c>
      <c r="V4799" s="1">
        <v>3755</v>
      </c>
      <c r="W4799" t="s">
        <v>1834</v>
      </c>
      <c r="X4799" t="s">
        <v>48</v>
      </c>
      <c r="Y4799" s="1">
        <v>3755</v>
      </c>
      <c r="Z4799" t="s">
        <v>1834</v>
      </c>
      <c r="AA4799" t="s">
        <v>48</v>
      </c>
      <c r="AB4799" s="2">
        <v>93474</v>
      </c>
      <c r="AC4799" s="2">
        <v>108950</v>
      </c>
      <c r="AD4799" t="s">
        <v>678</v>
      </c>
      <c r="AE4799" t="s">
        <v>678</v>
      </c>
      <c r="AF4799" s="1">
        <v>79</v>
      </c>
      <c r="AG4799" s="1">
        <v>74</v>
      </c>
      <c r="AH4799" s="1" t="b">
        <f>Export4Q22[[#This Row],[Pharmacy Controller ID]]&lt;&gt;Export4Q22[[#This Row],[Medical Controller ID]]</f>
        <v>0</v>
      </c>
      <c r="AI4799" t="str">
        <f t="shared" si="74"/>
        <v>5876Health Advantage POSPOSFALSECommercial7447Arkansas Blue Cross and Blue Shield Standard with Step Therapy and Tier 4 Specialty Formulary60842Health Advantage Standard with Step Formulary1034BCBS of AR Commercial-HIX76Arkansas Blue Cross Blue Shield Commercial3755Arkansas Blue Cross Blue Shield70Arkansas Blue Cross and Blue Shield884CVS Caremark RXCustomPBM Claims3755Arkansas Blue Cross Blue ShieldParent3755Arkansas Blue Cross Blue ShieldParent93474108950ARAR7974</v>
      </c>
      <c r="AJ4799" s="8" t="str">
        <f>IFERROR(IF(_xlfn.XLOOKUP(Export4Q22[[#This Row],[Plan ID]],#REF!,#REF!)=Export4Q22[[#This Row],[Concatenate]],"Same","Change"),"New")</f>
        <v>New</v>
      </c>
    </row>
    <row r="4800" spans="1:36" x14ac:dyDescent="0.25">
      <c r="A4800" s="1">
        <v>69798</v>
      </c>
      <c r="B4800" t="s">
        <v>7982</v>
      </c>
      <c r="C4800" t="s">
        <v>36</v>
      </c>
      <c r="D4800" t="s">
        <v>37</v>
      </c>
      <c r="E4800" t="s">
        <v>38</v>
      </c>
      <c r="F4800" s="1">
        <v>2558</v>
      </c>
      <c r="G4800" t="s">
        <v>7983</v>
      </c>
      <c r="H4800" s="3">
        <v>63977</v>
      </c>
      <c r="I4800" t="s">
        <v>7984</v>
      </c>
      <c r="J4800" s="1">
        <v>376</v>
      </c>
      <c r="K4800" t="s">
        <v>7983</v>
      </c>
      <c r="L4800" s="1">
        <v>387</v>
      </c>
      <c r="M4800" t="s">
        <v>7985</v>
      </c>
      <c r="N4800" s="1">
        <v>70783</v>
      </c>
      <c r="O4800" t="s">
        <v>7613</v>
      </c>
      <c r="P4800" s="1">
        <v>242</v>
      </c>
      <c r="Q4800" t="s">
        <v>7986</v>
      </c>
      <c r="R4800" s="1">
        <v>889</v>
      </c>
      <c r="S4800" t="s">
        <v>45</v>
      </c>
      <c r="T4800" t="s">
        <v>46</v>
      </c>
      <c r="U4800" t="s">
        <v>47</v>
      </c>
      <c r="V4800" s="1">
        <v>70783</v>
      </c>
      <c r="W4800" t="s">
        <v>7613</v>
      </c>
      <c r="X4800" t="s">
        <v>48</v>
      </c>
      <c r="Y4800" s="1">
        <v>70783</v>
      </c>
      <c r="Z4800" t="s">
        <v>7613</v>
      </c>
      <c r="AA4800" t="s">
        <v>48</v>
      </c>
      <c r="AB4800" s="2">
        <v>1042</v>
      </c>
      <c r="AC4800" s="2">
        <v>1042</v>
      </c>
      <c r="AD4800" t="s">
        <v>113</v>
      </c>
      <c r="AE4800" t="s">
        <v>113</v>
      </c>
      <c r="AF4800" s="1">
        <v>125</v>
      </c>
      <c r="AG4800" s="1">
        <v>130</v>
      </c>
      <c r="AH4800" s="1" t="b">
        <f>Export4Q22[[#This Row],[Pharmacy Controller ID]]&lt;&gt;Export4Q22[[#This Row],[Medical Controller ID]]</f>
        <v>0</v>
      </c>
      <c r="AI4800" t="str">
        <f t="shared" si="74"/>
        <v>69798OSF MedAdvantage CoreMA-PDFALSEMedicare2558Health Alliance Medicare63977Health Alliance - OSF MedAdvantage376Health Alliance Medicare387Health Alliance Medical Plans, Inc. Medicare70783The Carle Foundation242Health Alliance Medical Plans889OptumRxCustomPBM Claims70783The Carle FoundationParent70783The Carle FoundationParent10421042ILIL125130</v>
      </c>
      <c r="AJ4800" s="8" t="str">
        <f>IFERROR(IF(_xlfn.XLOOKUP(Export4Q22[[#This Row],[Plan ID]],#REF!,#REF!)=Export4Q22[[#This Row],[Concatenate]],"Same","Change"),"New")</f>
        <v>New</v>
      </c>
    </row>
    <row r="4801" spans="1:36" x14ac:dyDescent="0.25">
      <c r="A4801" s="1">
        <v>69799</v>
      </c>
      <c r="B4801" t="s">
        <v>7987</v>
      </c>
      <c r="C4801" t="s">
        <v>36</v>
      </c>
      <c r="D4801" t="s">
        <v>37</v>
      </c>
      <c r="E4801" t="s">
        <v>38</v>
      </c>
      <c r="F4801" s="1">
        <v>2558</v>
      </c>
      <c r="G4801" t="s">
        <v>7983</v>
      </c>
      <c r="H4801" s="3">
        <v>63977</v>
      </c>
      <c r="I4801" t="s">
        <v>7984</v>
      </c>
      <c r="J4801" s="1">
        <v>376</v>
      </c>
      <c r="K4801" t="s">
        <v>7983</v>
      </c>
      <c r="L4801" s="1">
        <v>387</v>
      </c>
      <c r="M4801" t="s">
        <v>7985</v>
      </c>
      <c r="N4801" s="1">
        <v>70783</v>
      </c>
      <c r="O4801" t="s">
        <v>7613</v>
      </c>
      <c r="P4801" s="1">
        <v>242</v>
      </c>
      <c r="Q4801" t="s">
        <v>7986</v>
      </c>
      <c r="R4801" s="1">
        <v>889</v>
      </c>
      <c r="S4801" t="s">
        <v>45</v>
      </c>
      <c r="T4801" t="s">
        <v>46</v>
      </c>
      <c r="U4801" t="s">
        <v>47</v>
      </c>
      <c r="V4801" s="1">
        <v>70783</v>
      </c>
      <c r="W4801" t="s">
        <v>7613</v>
      </c>
      <c r="X4801" t="s">
        <v>48</v>
      </c>
      <c r="Y4801" s="1">
        <v>70783</v>
      </c>
      <c r="Z4801" t="s">
        <v>7613</v>
      </c>
      <c r="AA4801" t="s">
        <v>48</v>
      </c>
      <c r="AB4801" s="2">
        <v>470</v>
      </c>
      <c r="AC4801" s="2">
        <v>470</v>
      </c>
      <c r="AD4801" t="s">
        <v>113</v>
      </c>
      <c r="AE4801" t="s">
        <v>113</v>
      </c>
      <c r="AF4801" s="1">
        <v>125</v>
      </c>
      <c r="AG4801" s="1">
        <v>130</v>
      </c>
      <c r="AH4801" s="1" t="b">
        <f>Export4Q22[[#This Row],[Pharmacy Controller ID]]&lt;&gt;Export4Q22[[#This Row],[Medical Controller ID]]</f>
        <v>0</v>
      </c>
      <c r="AI4801" t="str">
        <f t="shared" si="74"/>
        <v>69799OSF MedAdvantage OpenMA-PDFALSEMedicare2558Health Alliance Medicare63977Health Alliance - OSF MedAdvantage376Health Alliance Medicare387Health Alliance Medical Plans, Inc. Medicare70783The Carle Foundation242Health Alliance Medical Plans889OptumRxCustomPBM Claims70783The Carle FoundationParent70783The Carle FoundationParent470470ILIL125130</v>
      </c>
      <c r="AJ4801" s="8" t="str">
        <f>IFERROR(IF(_xlfn.XLOOKUP(Export4Q22[[#This Row],[Plan ID]],#REF!,#REF!)=Export4Q22[[#This Row],[Concatenate]],"Same","Change"),"New")</f>
        <v>New</v>
      </c>
    </row>
    <row r="4802" spans="1:36" x14ac:dyDescent="0.25">
      <c r="A4802" s="1">
        <v>72042</v>
      </c>
      <c r="B4802" t="s">
        <v>7988</v>
      </c>
      <c r="C4802" t="s">
        <v>36</v>
      </c>
      <c r="D4802" t="s">
        <v>37</v>
      </c>
      <c r="E4802" t="s">
        <v>38</v>
      </c>
      <c r="F4802" s="1">
        <v>2558</v>
      </c>
      <c r="G4802" t="s">
        <v>7983</v>
      </c>
      <c r="H4802" s="3">
        <v>63977</v>
      </c>
      <c r="I4802" t="s">
        <v>7984</v>
      </c>
      <c r="J4802" s="1">
        <v>376</v>
      </c>
      <c r="K4802" t="s">
        <v>7983</v>
      </c>
      <c r="L4802" s="1">
        <v>387</v>
      </c>
      <c r="M4802" t="s">
        <v>7985</v>
      </c>
      <c r="N4802" s="1">
        <v>70783</v>
      </c>
      <c r="O4802" t="s">
        <v>7613</v>
      </c>
      <c r="P4802" s="1">
        <v>242</v>
      </c>
      <c r="Q4802" t="s">
        <v>7986</v>
      </c>
      <c r="R4802" s="1">
        <v>889</v>
      </c>
      <c r="S4802" t="s">
        <v>45</v>
      </c>
      <c r="T4802" t="s">
        <v>46</v>
      </c>
      <c r="V4802" s="1">
        <v>70783</v>
      </c>
      <c r="W4802" t="s">
        <v>7613</v>
      </c>
      <c r="X4802" t="s">
        <v>48</v>
      </c>
      <c r="Y4802" s="1">
        <v>70783</v>
      </c>
      <c r="Z4802" t="s">
        <v>7613</v>
      </c>
      <c r="AA4802" t="s">
        <v>48</v>
      </c>
      <c r="AB4802" s="2">
        <v>293</v>
      </c>
      <c r="AC4802" s="2">
        <v>293</v>
      </c>
      <c r="AD4802" t="s">
        <v>113</v>
      </c>
      <c r="AE4802" t="s">
        <v>113</v>
      </c>
      <c r="AF4802" s="1">
        <v>125</v>
      </c>
      <c r="AG4802" s="1">
        <v>130</v>
      </c>
      <c r="AH4802" s="1" t="b">
        <f>Export4Q22[[#This Row],[Pharmacy Controller ID]]&lt;&gt;Export4Q22[[#This Row],[Medical Controller ID]]</f>
        <v>0</v>
      </c>
      <c r="AI4802" t="str">
        <f t="shared" ref="AI4802:AI4865" si="75">_xlfn.CONCAT(A4802:AG4802)</f>
        <v>72042OSF MedAdvantage Enrich POSMA-PDFALSEMedicare2558Health Alliance Medicare63977Health Alliance - OSF MedAdvantage376Health Alliance Medicare387Health Alliance Medical Plans, Inc. Medicare70783The Carle Foundation242Health Alliance Medical Plans889OptumRxCustom70783The Carle FoundationParent70783The Carle FoundationParent293293ILIL125130</v>
      </c>
      <c r="AJ4802" s="8" t="str">
        <f>IFERROR(IF(_xlfn.XLOOKUP(Export4Q22[[#This Row],[Plan ID]],#REF!,#REF!)=Export4Q22[[#This Row],[Concatenate]],"Same","Change"),"New")</f>
        <v>New</v>
      </c>
    </row>
    <row r="4803" spans="1:36" x14ac:dyDescent="0.25">
      <c r="A4803" s="1">
        <v>69321</v>
      </c>
      <c r="B4803" t="s">
        <v>7989</v>
      </c>
      <c r="C4803" t="s">
        <v>36</v>
      </c>
      <c r="D4803" t="s">
        <v>37</v>
      </c>
      <c r="E4803" t="s">
        <v>38</v>
      </c>
      <c r="F4803" s="1">
        <v>2558</v>
      </c>
      <c r="G4803" t="s">
        <v>7983</v>
      </c>
      <c r="H4803" s="3">
        <v>65279</v>
      </c>
      <c r="I4803" t="s">
        <v>7990</v>
      </c>
      <c r="J4803" s="1">
        <v>376</v>
      </c>
      <c r="K4803" t="s">
        <v>7983</v>
      </c>
      <c r="L4803" s="1">
        <v>387</v>
      </c>
      <c r="M4803" t="s">
        <v>7985</v>
      </c>
      <c r="N4803" s="1">
        <v>70783</v>
      </c>
      <c r="O4803" t="s">
        <v>7613</v>
      </c>
      <c r="P4803" s="1">
        <v>242</v>
      </c>
      <c r="Q4803" t="s">
        <v>7986</v>
      </c>
      <c r="R4803" s="1">
        <v>889</v>
      </c>
      <c r="S4803" t="s">
        <v>45</v>
      </c>
      <c r="T4803" t="s">
        <v>46</v>
      </c>
      <c r="U4803" t="s">
        <v>47</v>
      </c>
      <c r="V4803" s="1">
        <v>70783</v>
      </c>
      <c r="W4803" t="s">
        <v>7613</v>
      </c>
      <c r="X4803" t="s">
        <v>48</v>
      </c>
      <c r="Y4803" s="1">
        <v>70783</v>
      </c>
      <c r="Z4803" t="s">
        <v>7613</v>
      </c>
      <c r="AA4803" t="s">
        <v>48</v>
      </c>
      <c r="AB4803" s="2">
        <v>4684</v>
      </c>
      <c r="AC4803" s="2">
        <v>4684</v>
      </c>
      <c r="AD4803" t="s">
        <v>244</v>
      </c>
      <c r="AE4803" t="s">
        <v>244</v>
      </c>
      <c r="AF4803" s="1">
        <v>125</v>
      </c>
      <c r="AG4803" s="1">
        <v>130</v>
      </c>
      <c r="AH4803" s="1" t="b">
        <f>Export4Q22[[#This Row],[Pharmacy Controller ID]]&lt;&gt;Export4Q22[[#This Row],[Medical Controller ID]]</f>
        <v>0</v>
      </c>
      <c r="AI4803" t="str">
        <f t="shared" si="75"/>
        <v>69321Simplete 1MA-PDFALSEMedicare2558Health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FoundationParent46844684IL,INIL,IN125130</v>
      </c>
      <c r="AJ4803" s="8" t="str">
        <f>IFERROR(IF(_xlfn.XLOOKUP(Export4Q22[[#This Row],[Plan ID]],#REF!,#REF!)=Export4Q22[[#This Row],[Concatenate]],"Same","Change"),"New")</f>
        <v>New</v>
      </c>
    </row>
    <row r="4804" spans="1:36" x14ac:dyDescent="0.25">
      <c r="A4804" s="1">
        <v>69322</v>
      </c>
      <c r="B4804" t="s">
        <v>7991</v>
      </c>
      <c r="C4804" t="s">
        <v>36</v>
      </c>
      <c r="D4804" t="s">
        <v>37</v>
      </c>
      <c r="E4804" t="s">
        <v>38</v>
      </c>
      <c r="F4804" s="1">
        <v>2558</v>
      </c>
      <c r="G4804" t="s">
        <v>7983</v>
      </c>
      <c r="H4804" s="3">
        <v>65279</v>
      </c>
      <c r="I4804" t="s">
        <v>7990</v>
      </c>
      <c r="J4804" s="1">
        <v>376</v>
      </c>
      <c r="K4804" t="s">
        <v>7983</v>
      </c>
      <c r="L4804" s="1">
        <v>387</v>
      </c>
      <c r="M4804" t="s">
        <v>7985</v>
      </c>
      <c r="N4804" s="1">
        <v>70783</v>
      </c>
      <c r="O4804" t="s">
        <v>7613</v>
      </c>
      <c r="P4804" s="1">
        <v>242</v>
      </c>
      <c r="Q4804" t="s">
        <v>7986</v>
      </c>
      <c r="R4804" s="1">
        <v>889</v>
      </c>
      <c r="S4804" t="s">
        <v>45</v>
      </c>
      <c r="T4804" t="s">
        <v>46</v>
      </c>
      <c r="U4804" t="s">
        <v>47</v>
      </c>
      <c r="V4804" s="1">
        <v>70783</v>
      </c>
      <c r="W4804" t="s">
        <v>7613</v>
      </c>
      <c r="X4804" t="s">
        <v>48</v>
      </c>
      <c r="Y4804" s="1">
        <v>70783</v>
      </c>
      <c r="Z4804" t="s">
        <v>7613</v>
      </c>
      <c r="AA4804" t="s">
        <v>48</v>
      </c>
      <c r="AB4804" s="2">
        <v>2033</v>
      </c>
      <c r="AC4804" s="2">
        <v>2033</v>
      </c>
      <c r="AD4804" t="s">
        <v>244</v>
      </c>
      <c r="AE4804" t="s">
        <v>244</v>
      </c>
      <c r="AF4804" s="1">
        <v>125</v>
      </c>
      <c r="AG4804" s="1">
        <v>130</v>
      </c>
      <c r="AH4804" s="1" t="b">
        <f>Export4Q22[[#This Row],[Pharmacy Controller ID]]&lt;&gt;Export4Q22[[#This Row],[Medical Controller ID]]</f>
        <v>0</v>
      </c>
      <c r="AI4804" t="str">
        <f t="shared" si="75"/>
        <v>69322Simplete 2MA-PDFALSEMedicare2558Health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FoundationParent20332033IL,INIL,IN125130</v>
      </c>
      <c r="AJ4804" s="8" t="str">
        <f>IFERROR(IF(_xlfn.XLOOKUP(Export4Q22[[#This Row],[Plan ID]],#REF!,#REF!)=Export4Q22[[#This Row],[Concatenate]],"Same","Change"),"New")</f>
        <v>New</v>
      </c>
    </row>
    <row r="4805" spans="1:36" x14ac:dyDescent="0.25">
      <c r="A4805" s="1">
        <v>69323</v>
      </c>
      <c r="B4805" t="s">
        <v>7992</v>
      </c>
      <c r="C4805" t="s">
        <v>36</v>
      </c>
      <c r="D4805" t="s">
        <v>37</v>
      </c>
      <c r="E4805" t="s">
        <v>38</v>
      </c>
      <c r="F4805" s="1">
        <v>2558</v>
      </c>
      <c r="G4805" t="s">
        <v>7983</v>
      </c>
      <c r="H4805" s="3">
        <v>65279</v>
      </c>
      <c r="I4805" t="s">
        <v>7990</v>
      </c>
      <c r="J4805" s="1">
        <v>376</v>
      </c>
      <c r="K4805" t="s">
        <v>7983</v>
      </c>
      <c r="L4805" s="1">
        <v>387</v>
      </c>
      <c r="M4805" t="s">
        <v>7985</v>
      </c>
      <c r="N4805" s="1">
        <v>70783</v>
      </c>
      <c r="O4805" t="s">
        <v>7613</v>
      </c>
      <c r="P4805" s="1">
        <v>242</v>
      </c>
      <c r="Q4805" t="s">
        <v>7986</v>
      </c>
      <c r="R4805" s="1">
        <v>889</v>
      </c>
      <c r="S4805" t="s">
        <v>45</v>
      </c>
      <c r="T4805" t="s">
        <v>46</v>
      </c>
      <c r="U4805" t="s">
        <v>47</v>
      </c>
      <c r="V4805" s="1">
        <v>70783</v>
      </c>
      <c r="W4805" t="s">
        <v>7613</v>
      </c>
      <c r="X4805" t="s">
        <v>48</v>
      </c>
      <c r="Y4805" s="1">
        <v>70783</v>
      </c>
      <c r="Z4805" t="s">
        <v>7613</v>
      </c>
      <c r="AA4805" t="s">
        <v>48</v>
      </c>
      <c r="AB4805" s="2">
        <v>2040</v>
      </c>
      <c r="AC4805" s="2">
        <v>2040</v>
      </c>
      <c r="AD4805" t="s">
        <v>244</v>
      </c>
      <c r="AE4805" t="s">
        <v>244</v>
      </c>
      <c r="AF4805" s="1">
        <v>125</v>
      </c>
      <c r="AG4805" s="1">
        <v>130</v>
      </c>
      <c r="AH4805" s="1" t="b">
        <f>Export4Q22[[#This Row],[Pharmacy Controller ID]]&lt;&gt;Export4Q22[[#This Row],[Medical Controller ID]]</f>
        <v>0</v>
      </c>
      <c r="AI4805" t="str">
        <f t="shared" si="75"/>
        <v>69323Simplete 3MA-PDFALSEMedicare2558Health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FoundationParent20402040IL,INIL,IN125130</v>
      </c>
      <c r="AJ4805" s="8" t="str">
        <f>IFERROR(IF(_xlfn.XLOOKUP(Export4Q22[[#This Row],[Plan ID]],#REF!,#REF!)=Export4Q22[[#This Row],[Concatenate]],"Same","Change"),"New")</f>
        <v>New</v>
      </c>
    </row>
    <row r="4806" spans="1:36" x14ac:dyDescent="0.25">
      <c r="A4806" s="1">
        <v>69324</v>
      </c>
      <c r="B4806" t="s">
        <v>7993</v>
      </c>
      <c r="C4806" t="s">
        <v>36</v>
      </c>
      <c r="D4806" t="s">
        <v>37</v>
      </c>
      <c r="E4806" t="s">
        <v>38</v>
      </c>
      <c r="F4806" s="1">
        <v>2558</v>
      </c>
      <c r="G4806" t="s">
        <v>7983</v>
      </c>
      <c r="H4806" s="3">
        <v>65279</v>
      </c>
      <c r="I4806" t="s">
        <v>7990</v>
      </c>
      <c r="J4806" s="1">
        <v>376</v>
      </c>
      <c r="K4806" t="s">
        <v>7983</v>
      </c>
      <c r="L4806" s="1">
        <v>387</v>
      </c>
      <c r="M4806" t="s">
        <v>7985</v>
      </c>
      <c r="N4806" s="1">
        <v>70783</v>
      </c>
      <c r="O4806" t="s">
        <v>7613</v>
      </c>
      <c r="P4806" s="1">
        <v>242</v>
      </c>
      <c r="Q4806" t="s">
        <v>7986</v>
      </c>
      <c r="R4806" s="1">
        <v>889</v>
      </c>
      <c r="S4806" t="s">
        <v>45</v>
      </c>
      <c r="T4806" t="s">
        <v>46</v>
      </c>
      <c r="U4806" t="s">
        <v>47</v>
      </c>
      <c r="V4806" s="1">
        <v>70783</v>
      </c>
      <c r="W4806" t="s">
        <v>7613</v>
      </c>
      <c r="X4806" t="s">
        <v>48</v>
      </c>
      <c r="Y4806" s="1">
        <v>70783</v>
      </c>
      <c r="Z4806" t="s">
        <v>7613</v>
      </c>
      <c r="AA4806" t="s">
        <v>48</v>
      </c>
      <c r="AB4806" s="2">
        <v>234</v>
      </c>
      <c r="AC4806" s="2">
        <v>234</v>
      </c>
      <c r="AD4806" t="s">
        <v>113</v>
      </c>
      <c r="AE4806" t="s">
        <v>113</v>
      </c>
      <c r="AF4806" s="1">
        <v>125</v>
      </c>
      <c r="AG4806" s="1">
        <v>130</v>
      </c>
      <c r="AH4806" s="1" t="b">
        <f>Export4Q22[[#This Row],[Pharmacy Controller ID]]&lt;&gt;Export4Q22[[#This Row],[Medical Controller ID]]</f>
        <v>0</v>
      </c>
      <c r="AI4806" t="str">
        <f t="shared" si="75"/>
        <v>69324Simplete Riverside 1MA-PDFALSEMedicare2558Health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FoundationParent234234ILIL125130</v>
      </c>
      <c r="AJ4806" s="8" t="str">
        <f>IFERROR(IF(_xlfn.XLOOKUP(Export4Q22[[#This Row],[Plan ID]],#REF!,#REF!)=Export4Q22[[#This Row],[Concatenate]],"Same","Change"),"New")</f>
        <v>New</v>
      </c>
    </row>
    <row r="4807" spans="1:36" x14ac:dyDescent="0.25">
      <c r="A4807" s="1">
        <v>69325</v>
      </c>
      <c r="B4807" t="s">
        <v>7994</v>
      </c>
      <c r="C4807" t="s">
        <v>36</v>
      </c>
      <c r="D4807" t="s">
        <v>37</v>
      </c>
      <c r="E4807" t="s">
        <v>38</v>
      </c>
      <c r="F4807" s="1">
        <v>2558</v>
      </c>
      <c r="G4807" t="s">
        <v>7983</v>
      </c>
      <c r="H4807" s="3">
        <v>65279</v>
      </c>
      <c r="I4807" t="s">
        <v>7990</v>
      </c>
      <c r="J4807" s="1">
        <v>376</v>
      </c>
      <c r="K4807" t="s">
        <v>7983</v>
      </c>
      <c r="L4807" s="1">
        <v>387</v>
      </c>
      <c r="M4807" t="s">
        <v>7985</v>
      </c>
      <c r="N4807" s="1">
        <v>70783</v>
      </c>
      <c r="O4807" t="s">
        <v>7613</v>
      </c>
      <c r="P4807" s="1">
        <v>242</v>
      </c>
      <c r="Q4807" t="s">
        <v>7986</v>
      </c>
      <c r="R4807" s="1">
        <v>889</v>
      </c>
      <c r="S4807" t="s">
        <v>45</v>
      </c>
      <c r="T4807" t="s">
        <v>46</v>
      </c>
      <c r="U4807" t="s">
        <v>47</v>
      </c>
      <c r="V4807" s="1">
        <v>70783</v>
      </c>
      <c r="W4807" t="s">
        <v>7613</v>
      </c>
      <c r="X4807" t="s">
        <v>48</v>
      </c>
      <c r="Y4807" s="1">
        <v>70783</v>
      </c>
      <c r="Z4807" t="s">
        <v>7613</v>
      </c>
      <c r="AA4807" t="s">
        <v>48</v>
      </c>
      <c r="AB4807" s="2">
        <v>62</v>
      </c>
      <c r="AC4807" s="2">
        <v>62</v>
      </c>
      <c r="AD4807" t="s">
        <v>244</v>
      </c>
      <c r="AE4807" t="s">
        <v>244</v>
      </c>
      <c r="AF4807" s="1">
        <v>125</v>
      </c>
      <c r="AG4807" s="1">
        <v>130</v>
      </c>
      <c r="AH4807" s="1" t="b">
        <f>Export4Q22[[#This Row],[Pharmacy Controller ID]]&lt;&gt;Export4Q22[[#This Row],[Medical Controller ID]]</f>
        <v>0</v>
      </c>
      <c r="AI4807" t="str">
        <f t="shared" si="75"/>
        <v>69325Simplete Riverside 2MA-PDFALSEMedicare2558Health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FoundationParent6262IL,INIL,IN125130</v>
      </c>
      <c r="AJ4807" s="8" t="str">
        <f>IFERROR(IF(_xlfn.XLOOKUP(Export4Q22[[#This Row],[Plan ID]],#REF!,#REF!)=Export4Q22[[#This Row],[Concatenate]],"Same","Change"),"New")</f>
        <v>New</v>
      </c>
    </row>
    <row r="4808" spans="1:36" x14ac:dyDescent="0.25">
      <c r="A4808" s="1">
        <v>69326</v>
      </c>
      <c r="B4808" t="s">
        <v>7995</v>
      </c>
      <c r="C4808" t="s">
        <v>36</v>
      </c>
      <c r="D4808" t="s">
        <v>37</v>
      </c>
      <c r="E4808" t="s">
        <v>38</v>
      </c>
      <c r="F4808" s="1">
        <v>2558</v>
      </c>
      <c r="G4808" t="s">
        <v>7983</v>
      </c>
      <c r="H4808" s="3">
        <v>65279</v>
      </c>
      <c r="I4808" t="s">
        <v>7990</v>
      </c>
      <c r="J4808" s="1">
        <v>376</v>
      </c>
      <c r="K4808" t="s">
        <v>7983</v>
      </c>
      <c r="L4808" s="1">
        <v>387</v>
      </c>
      <c r="M4808" t="s">
        <v>7985</v>
      </c>
      <c r="N4808" s="1">
        <v>70783</v>
      </c>
      <c r="O4808" t="s">
        <v>7613</v>
      </c>
      <c r="P4808" s="1">
        <v>242</v>
      </c>
      <c r="Q4808" t="s">
        <v>7986</v>
      </c>
      <c r="R4808" s="1">
        <v>889</v>
      </c>
      <c r="S4808" t="s">
        <v>45</v>
      </c>
      <c r="T4808" t="s">
        <v>46</v>
      </c>
      <c r="U4808" t="s">
        <v>47</v>
      </c>
      <c r="V4808" s="1">
        <v>70783</v>
      </c>
      <c r="W4808" t="s">
        <v>7613</v>
      </c>
      <c r="X4808" t="s">
        <v>48</v>
      </c>
      <c r="Y4808" s="1">
        <v>70783</v>
      </c>
      <c r="Z4808" t="s">
        <v>7613</v>
      </c>
      <c r="AA4808" t="s">
        <v>48</v>
      </c>
      <c r="AB4808" s="2">
        <v>79</v>
      </c>
      <c r="AC4808" s="2">
        <v>79</v>
      </c>
      <c r="AD4808" t="s">
        <v>244</v>
      </c>
      <c r="AE4808" t="s">
        <v>244</v>
      </c>
      <c r="AF4808" s="1">
        <v>125</v>
      </c>
      <c r="AG4808" s="1">
        <v>130</v>
      </c>
      <c r="AH4808" s="1" t="b">
        <f>Export4Q22[[#This Row],[Pharmacy Controller ID]]&lt;&gt;Export4Q22[[#This Row],[Medical Controller ID]]</f>
        <v>0</v>
      </c>
      <c r="AI4808" t="str">
        <f t="shared" si="75"/>
        <v>69326Simplete Riverside 3MA-PDFALSEMedicare2558Health Alliance Medicare65279Health Alliance - Simplete376Health Alliance Medicare387Health Alliance Medical Plans, Inc. Medicare70783The Carle Foundation242Health Alliance Medical Plans889OptumRxCustomPBM Claims70783The Carle FoundationParent70783The Carle FoundationParent7979IL,INIL,IN125130</v>
      </c>
      <c r="AJ4808" s="8" t="str">
        <f>IFERROR(IF(_xlfn.XLOOKUP(Export4Q22[[#This Row],[Plan ID]],#REF!,#REF!)=Export4Q22[[#This Row],[Concatenate]],"Same","Change"),"New")</f>
        <v>New</v>
      </c>
    </row>
    <row r="4809" spans="1:36" x14ac:dyDescent="0.25">
      <c r="A4809" s="1">
        <v>70967</v>
      </c>
      <c r="B4809" t="s">
        <v>7996</v>
      </c>
      <c r="C4809" t="s">
        <v>36</v>
      </c>
      <c r="D4809" t="s">
        <v>37</v>
      </c>
      <c r="E4809" t="s">
        <v>38</v>
      </c>
      <c r="F4809" s="1">
        <v>2558</v>
      </c>
      <c r="G4809" t="s">
        <v>7983</v>
      </c>
      <c r="H4809" s="3">
        <v>65279</v>
      </c>
      <c r="I4809" t="s">
        <v>7990</v>
      </c>
      <c r="J4809" s="1">
        <v>376</v>
      </c>
      <c r="K4809" t="s">
        <v>7983</v>
      </c>
      <c r="L4809" s="1">
        <v>387</v>
      </c>
      <c r="M4809" t="s">
        <v>7985</v>
      </c>
      <c r="N4809" s="1">
        <v>70783</v>
      </c>
      <c r="O4809" t="s">
        <v>7613</v>
      </c>
      <c r="P4809" s="1">
        <v>242</v>
      </c>
      <c r="Q4809" t="s">
        <v>7986</v>
      </c>
      <c r="R4809" s="1">
        <v>889</v>
      </c>
      <c r="S4809" t="s">
        <v>45</v>
      </c>
      <c r="T4809" t="s">
        <v>46</v>
      </c>
      <c r="V4809" s="1">
        <v>70783</v>
      </c>
      <c r="W4809" t="s">
        <v>7613</v>
      </c>
      <c r="X4809" t="s">
        <v>48</v>
      </c>
      <c r="Y4809" s="1">
        <v>70783</v>
      </c>
      <c r="Z4809" t="s">
        <v>7613</v>
      </c>
      <c r="AA4809" t="s">
        <v>48</v>
      </c>
      <c r="AB4809" s="2">
        <v>231</v>
      </c>
      <c r="AC4809" s="2">
        <v>231</v>
      </c>
      <c r="AD4809" t="s">
        <v>3158</v>
      </c>
      <c r="AE4809" t="s">
        <v>3158</v>
      </c>
      <c r="AF4809" s="1">
        <v>125</v>
      </c>
      <c r="AG4809" s="1">
        <v>130</v>
      </c>
      <c r="AH4809" s="1" t="b">
        <f>Export4Q22[[#This Row],[Pharmacy Controller ID]]&lt;&gt;Export4Q22[[#This Row],[Medical Controller ID]]</f>
        <v>0</v>
      </c>
      <c r="AI4809" t="str">
        <f t="shared" si="75"/>
        <v>70967Simplete Richland 1MA-PDFALSEMedicare2558Health Alliance Medicare65279Health Alliance - Simplete376Health Alliance Medicare387Health Alliance Medical Plans, Inc. Medicare70783The Carle Foundation242Health Alliance Medical Plans889OptumRxCustom70783The Carle FoundationParent70783The Carle FoundationParent231231IL,NYIL,NY125130</v>
      </c>
      <c r="AJ4809" s="8" t="str">
        <f>IFERROR(IF(_xlfn.XLOOKUP(Export4Q22[[#This Row],[Plan ID]],#REF!,#REF!)=Export4Q22[[#This Row],[Concatenate]],"Same","Change"),"New")</f>
        <v>New</v>
      </c>
    </row>
    <row r="4810" spans="1:36" x14ac:dyDescent="0.25">
      <c r="A4810" s="1">
        <v>18047</v>
      </c>
      <c r="B4810" t="s">
        <v>7997</v>
      </c>
      <c r="C4810" t="s">
        <v>201</v>
      </c>
      <c r="D4810" t="s">
        <v>37</v>
      </c>
      <c r="E4810" t="s">
        <v>177</v>
      </c>
      <c r="F4810" s="1">
        <v>6886</v>
      </c>
      <c r="G4810" t="s">
        <v>7998</v>
      </c>
      <c r="H4810" s="3">
        <v>63886</v>
      </c>
      <c r="I4810" t="s">
        <v>7998</v>
      </c>
      <c r="J4810" s="1">
        <v>377</v>
      </c>
      <c r="K4810" t="s">
        <v>7611</v>
      </c>
      <c r="L4810" s="1">
        <v>384</v>
      </c>
      <c r="M4810" t="s">
        <v>7612</v>
      </c>
      <c r="N4810" s="1">
        <v>70783</v>
      </c>
      <c r="O4810" t="s">
        <v>7613</v>
      </c>
      <c r="P4810" s="1">
        <v>242</v>
      </c>
      <c r="Q4810" t="s">
        <v>7986</v>
      </c>
      <c r="R4810" s="1">
        <v>889</v>
      </c>
      <c r="S4810" t="s">
        <v>45</v>
      </c>
      <c r="T4810" t="s">
        <v>46</v>
      </c>
      <c r="U4810" t="s">
        <v>47</v>
      </c>
      <c r="V4810" s="1">
        <v>70783</v>
      </c>
      <c r="W4810" t="s">
        <v>7613</v>
      </c>
      <c r="X4810" t="s">
        <v>48</v>
      </c>
      <c r="Y4810" s="1">
        <v>70783</v>
      </c>
      <c r="Z4810" t="s">
        <v>7613</v>
      </c>
      <c r="AA4810" t="s">
        <v>48</v>
      </c>
      <c r="AB4810" s="2">
        <v>1440</v>
      </c>
      <c r="AC4810" s="2">
        <v>1440</v>
      </c>
      <c r="AD4810" t="s">
        <v>7999</v>
      </c>
      <c r="AE4810" t="s">
        <v>7999</v>
      </c>
      <c r="AF4810" s="1">
        <v>125</v>
      </c>
      <c r="AG4810" s="1">
        <v>130</v>
      </c>
      <c r="AH4810" s="1" t="b">
        <f>Export4Q22[[#This Row],[Pharmacy Controller ID]]&lt;&gt;Export4Q22[[#This Row],[Medical Controller ID]]</f>
        <v>0</v>
      </c>
      <c r="AI4810" t="str">
        <f t="shared" si="75"/>
        <v>18047Health Alliance Medical Plans FEHBPOther InsurerFALSECommercial6886Health Alliance Enhanced Commercial Formulary63886Health Alliance Enhanced Commercial Formulary377Health Alliance of IL Commercial-HIX384Health Alliance Medical Plans, Inc. Commercial70783The Carle Foundation242Health Alliance Medical Plans889OptumRxCustomPBM Claims70783The Carle FoundationParent70783The Carle FoundationParent14401440IA,IL,INIA,IL,IN125130</v>
      </c>
      <c r="AJ4810" s="8" t="str">
        <f>IFERROR(IF(_xlfn.XLOOKUP(Export4Q22[[#This Row],[Plan ID]],#REF!,#REF!)=Export4Q22[[#This Row],[Concatenate]],"Same","Change"),"New")</f>
        <v>New</v>
      </c>
    </row>
    <row r="4811" spans="1:36" x14ac:dyDescent="0.25">
      <c r="A4811" s="1">
        <v>70732</v>
      </c>
      <c r="B4811" t="s">
        <v>8000</v>
      </c>
      <c r="C4811" t="s">
        <v>195</v>
      </c>
      <c r="D4811" t="s">
        <v>37</v>
      </c>
      <c r="E4811" t="s">
        <v>177</v>
      </c>
      <c r="F4811" s="1">
        <v>6886</v>
      </c>
      <c r="G4811" t="s">
        <v>7998</v>
      </c>
      <c r="H4811" s="3">
        <v>63886</v>
      </c>
      <c r="I4811" t="s">
        <v>7998</v>
      </c>
      <c r="J4811" s="1">
        <v>377</v>
      </c>
      <c r="K4811" t="s">
        <v>7611</v>
      </c>
      <c r="L4811" s="1">
        <v>384</v>
      </c>
      <c r="M4811" t="s">
        <v>7612</v>
      </c>
      <c r="N4811" s="1">
        <v>70783</v>
      </c>
      <c r="O4811" t="s">
        <v>7613</v>
      </c>
      <c r="P4811" s="1">
        <v>242</v>
      </c>
      <c r="Q4811" t="s">
        <v>7986</v>
      </c>
      <c r="R4811" s="1">
        <v>889</v>
      </c>
      <c r="S4811" t="s">
        <v>45</v>
      </c>
      <c r="T4811" t="s">
        <v>46</v>
      </c>
      <c r="V4811" s="1">
        <v>70783</v>
      </c>
      <c r="W4811" t="s">
        <v>7613</v>
      </c>
      <c r="X4811" t="s">
        <v>48</v>
      </c>
      <c r="Y4811" s="1">
        <v>70783</v>
      </c>
      <c r="Z4811" t="s">
        <v>7613</v>
      </c>
      <c r="AA4811" t="s">
        <v>48</v>
      </c>
      <c r="AB4811" s="2">
        <v>10237</v>
      </c>
      <c r="AC4811" s="2">
        <v>11453</v>
      </c>
      <c r="AD4811" t="s">
        <v>497</v>
      </c>
      <c r="AE4811" t="s">
        <v>497</v>
      </c>
      <c r="AF4811" s="1">
        <v>125</v>
      </c>
      <c r="AG4811" s="1">
        <v>130</v>
      </c>
      <c r="AH4811" s="1" t="b">
        <f>Export4Q22[[#This Row],[Pharmacy Controller ID]]&lt;&gt;Export4Q22[[#This Row],[Medical Controller ID]]</f>
        <v>0</v>
      </c>
      <c r="AI4811" t="str">
        <f t="shared" si="75"/>
        <v>70732Health Alliance Medical Plans Enhanced HMOHMOFALSECommercial6886Health Alliance Enhanced Commercial Formulary63886Health Alliance Enhanced Commercial Formulary377Health Alliance of IL Commercial-HIX384Health Alliance Medical Plans, Inc. Commercial70783The Carle Foundation242Health Alliance Medical Plans889OptumRxCustom70783The Carle FoundationParent70783The Carle FoundationParent1023711453IA,ILIA,IL125130</v>
      </c>
      <c r="AJ4811" s="8" t="str">
        <f>IFERROR(IF(_xlfn.XLOOKUP(Export4Q22[[#This Row],[Plan ID]],#REF!,#REF!)=Export4Q22[[#This Row],[Concatenate]],"Same","Change"),"New")</f>
        <v>New</v>
      </c>
    </row>
    <row r="4812" spans="1:36" x14ac:dyDescent="0.25">
      <c r="A4812" s="1">
        <v>70733</v>
      </c>
      <c r="B4812" t="s">
        <v>8001</v>
      </c>
      <c r="C4812" t="s">
        <v>192</v>
      </c>
      <c r="D4812" t="s">
        <v>37</v>
      </c>
      <c r="E4812" t="s">
        <v>177</v>
      </c>
      <c r="F4812" s="1">
        <v>6886</v>
      </c>
      <c r="G4812" t="s">
        <v>7998</v>
      </c>
      <c r="H4812" s="3">
        <v>63886</v>
      </c>
      <c r="I4812" t="s">
        <v>7998</v>
      </c>
      <c r="J4812" s="1">
        <v>377</v>
      </c>
      <c r="K4812" t="s">
        <v>7611</v>
      </c>
      <c r="L4812" s="1">
        <v>384</v>
      </c>
      <c r="M4812" t="s">
        <v>7612</v>
      </c>
      <c r="N4812" s="1">
        <v>70783</v>
      </c>
      <c r="O4812" t="s">
        <v>7613</v>
      </c>
      <c r="P4812" s="1">
        <v>242</v>
      </c>
      <c r="Q4812" t="s">
        <v>7986</v>
      </c>
      <c r="R4812" s="1">
        <v>889</v>
      </c>
      <c r="S4812" t="s">
        <v>45</v>
      </c>
      <c r="T4812" t="s">
        <v>46</v>
      </c>
      <c r="V4812" s="1">
        <v>70783</v>
      </c>
      <c r="W4812" t="s">
        <v>7613</v>
      </c>
      <c r="X4812" t="s">
        <v>48</v>
      </c>
      <c r="Y4812" s="1">
        <v>70783</v>
      </c>
      <c r="Z4812" t="s">
        <v>7613</v>
      </c>
      <c r="AA4812" t="s">
        <v>48</v>
      </c>
      <c r="AB4812" s="2">
        <v>37015</v>
      </c>
      <c r="AC4812" s="2">
        <v>41407</v>
      </c>
      <c r="AD4812" t="s">
        <v>497</v>
      </c>
      <c r="AE4812" t="s">
        <v>497</v>
      </c>
      <c r="AF4812" s="1">
        <v>125</v>
      </c>
      <c r="AG4812" s="1">
        <v>130</v>
      </c>
      <c r="AH4812" s="1" t="b">
        <f>Export4Q22[[#This Row],[Pharmacy Controller ID]]&lt;&gt;Export4Q22[[#This Row],[Medical Controller ID]]</f>
        <v>0</v>
      </c>
      <c r="AI4812" t="str">
        <f t="shared" si="75"/>
        <v>70733Health Alliance Medical Plans Enhanced PPOPPOFALSECommercial6886Health Alliance Enhanced Commercial Formulary63886Health Alliance Enhanced Commercial Formulary377Health Alliance of IL Commercial-HIX384Health Alliance Medical Plans, Inc. Commercial70783The Carle Foundation242Health Alliance Medical Plans889OptumRxCustom70783The Carle FoundationParent70783The Carle FoundationParent3701541407IA,ILIA,IL125130</v>
      </c>
      <c r="AJ4812" s="8" t="str">
        <f>IFERROR(IF(_xlfn.XLOOKUP(Export4Q22[[#This Row],[Plan ID]],#REF!,#REF!)=Export4Q22[[#This Row],[Concatenate]],"Same","Change"),"New")</f>
        <v>New</v>
      </c>
    </row>
    <row r="4813" spans="1:36" x14ac:dyDescent="0.25">
      <c r="A4813" s="1">
        <v>70734</v>
      </c>
      <c r="B4813" t="s">
        <v>8002</v>
      </c>
      <c r="C4813" t="s">
        <v>197</v>
      </c>
      <c r="D4813" t="s">
        <v>37</v>
      </c>
      <c r="E4813" t="s">
        <v>177</v>
      </c>
      <c r="F4813" s="1">
        <v>6886</v>
      </c>
      <c r="G4813" t="s">
        <v>7998</v>
      </c>
      <c r="H4813" s="3">
        <v>63886</v>
      </c>
      <c r="I4813" t="s">
        <v>7998</v>
      </c>
      <c r="J4813" s="1">
        <v>377</v>
      </c>
      <c r="K4813" t="s">
        <v>7611</v>
      </c>
      <c r="L4813" s="1">
        <v>384</v>
      </c>
      <c r="M4813" t="s">
        <v>7612</v>
      </c>
      <c r="N4813" s="1">
        <v>70783</v>
      </c>
      <c r="O4813" t="s">
        <v>7613</v>
      </c>
      <c r="P4813" s="1">
        <v>242</v>
      </c>
      <c r="Q4813" t="s">
        <v>7986</v>
      </c>
      <c r="R4813" s="1">
        <v>889</v>
      </c>
      <c r="S4813" t="s">
        <v>45</v>
      </c>
      <c r="T4813" t="s">
        <v>46</v>
      </c>
      <c r="V4813" s="1">
        <v>70783</v>
      </c>
      <c r="W4813" t="s">
        <v>7613</v>
      </c>
      <c r="X4813" t="s">
        <v>48</v>
      </c>
      <c r="Y4813" s="1">
        <v>70783</v>
      </c>
      <c r="Z4813" t="s">
        <v>7613</v>
      </c>
      <c r="AA4813" t="s">
        <v>48</v>
      </c>
      <c r="AB4813" s="2">
        <v>6296</v>
      </c>
      <c r="AC4813" s="2">
        <v>7043</v>
      </c>
      <c r="AD4813" t="s">
        <v>497</v>
      </c>
      <c r="AE4813" t="s">
        <v>497</v>
      </c>
      <c r="AF4813" s="1">
        <v>125</v>
      </c>
      <c r="AG4813" s="1">
        <v>130</v>
      </c>
      <c r="AH4813" s="1" t="b">
        <f>Export4Q22[[#This Row],[Pharmacy Controller ID]]&lt;&gt;Export4Q22[[#This Row],[Medical Controller ID]]</f>
        <v>0</v>
      </c>
      <c r="AI4813" t="str">
        <f t="shared" si="75"/>
        <v>70734Health Alliance Medical Plans Enhanced POSPOSFALSECommercial6886Health Alliance Enhanced Commercial Formulary63886Health Alliance Enhanced Commercial Formulary377Health Alliance of IL Commercial-HIX384Health Alliance Medical Plans, Inc. Commercial70783The Carle Foundation242Health Alliance Medical Plans889OptumRxCustom70783The Carle FoundationParent70783The Carle FoundationParent62967043IA,ILIA,IL125130</v>
      </c>
      <c r="AJ4813" s="8" t="str">
        <f>IFERROR(IF(_xlfn.XLOOKUP(Export4Q22[[#This Row],[Plan ID]],#REF!,#REF!)=Export4Q22[[#This Row],[Concatenate]],"Same","Change"),"New")</f>
        <v>New</v>
      </c>
    </row>
    <row r="4814" spans="1:36" x14ac:dyDescent="0.25">
      <c r="A4814" s="1">
        <v>63302</v>
      </c>
      <c r="B4814" t="s">
        <v>8003</v>
      </c>
      <c r="C4814" t="s">
        <v>326</v>
      </c>
      <c r="D4814" t="s">
        <v>37</v>
      </c>
      <c r="E4814" t="s">
        <v>327</v>
      </c>
      <c r="F4814" s="1">
        <v>4951</v>
      </c>
      <c r="G4814" t="s">
        <v>8004</v>
      </c>
      <c r="H4814" s="3">
        <v>61279</v>
      </c>
      <c r="I4814" t="s">
        <v>8005</v>
      </c>
      <c r="J4814" s="1">
        <v>377</v>
      </c>
      <c r="K4814" t="s">
        <v>7611</v>
      </c>
      <c r="L4814" s="1">
        <v>385</v>
      </c>
      <c r="M4814" t="s">
        <v>8006</v>
      </c>
      <c r="N4814" s="1">
        <v>70783</v>
      </c>
      <c r="O4814" t="s">
        <v>7613</v>
      </c>
      <c r="P4814" s="1">
        <v>242</v>
      </c>
      <c r="Q4814" t="s">
        <v>7986</v>
      </c>
      <c r="R4814" s="1">
        <v>889</v>
      </c>
      <c r="S4814" t="s">
        <v>45</v>
      </c>
      <c r="T4814" t="s">
        <v>46</v>
      </c>
      <c r="U4814" t="s">
        <v>47</v>
      </c>
      <c r="V4814" s="1">
        <v>70783</v>
      </c>
      <c r="W4814" t="s">
        <v>7613</v>
      </c>
      <c r="X4814" t="s">
        <v>48</v>
      </c>
      <c r="Y4814" s="1">
        <v>70783</v>
      </c>
      <c r="Z4814" t="s">
        <v>7613</v>
      </c>
      <c r="AA4814" t="s">
        <v>48</v>
      </c>
      <c r="AB4814" s="2">
        <v>25489</v>
      </c>
      <c r="AC4814" s="2">
        <v>25489</v>
      </c>
      <c r="AD4814" t="s">
        <v>113</v>
      </c>
      <c r="AE4814" t="s">
        <v>113</v>
      </c>
      <c r="AF4814" s="1">
        <v>125</v>
      </c>
      <c r="AG4814" s="1">
        <v>130</v>
      </c>
      <c r="AH4814" s="1" t="b">
        <f>Export4Q22[[#This Row],[Pharmacy Controller ID]]&lt;&gt;Export4Q22[[#This Row],[Medical Controller ID]]</f>
        <v>0</v>
      </c>
      <c r="AI4814" t="str">
        <f t="shared" si="75"/>
        <v>63302Health Alliance Medical Plans IL HMO HIXHMO-HIXFALSEHealth Exchange4951Health Alliance Qualified Health Plans HIX61279Health Alliance Medical Plans HIX377Health Alliance of IL Commercial-HIX385Health Alliance Medical Plans, Inc. Health Exchange70783The Carle Foundation242Health Alliance Medical Plans889OptumRxCustomPBM Claims70783The Carle FoundationParent70783The Carle FoundationParent2548925489ILIL125130</v>
      </c>
      <c r="AJ4814" s="8" t="str">
        <f>IFERROR(IF(_xlfn.XLOOKUP(Export4Q22[[#This Row],[Plan ID]],#REF!,#REF!)=Export4Q22[[#This Row],[Concatenate]],"Same","Change"),"New")</f>
        <v>New</v>
      </c>
    </row>
    <row r="4815" spans="1:36" x14ac:dyDescent="0.25">
      <c r="A4815" s="1">
        <v>63303</v>
      </c>
      <c r="B4815" t="s">
        <v>8007</v>
      </c>
      <c r="C4815" t="s">
        <v>1148</v>
      </c>
      <c r="D4815" t="s">
        <v>37</v>
      </c>
      <c r="E4815" t="s">
        <v>327</v>
      </c>
      <c r="F4815" s="1">
        <v>4951</v>
      </c>
      <c r="G4815" t="s">
        <v>8004</v>
      </c>
      <c r="H4815" s="3">
        <v>61279</v>
      </c>
      <c r="I4815" t="s">
        <v>8005</v>
      </c>
      <c r="J4815" s="1">
        <v>377</v>
      </c>
      <c r="K4815" t="s">
        <v>7611</v>
      </c>
      <c r="L4815" s="1">
        <v>385</v>
      </c>
      <c r="M4815" t="s">
        <v>8006</v>
      </c>
      <c r="N4815" s="1">
        <v>70783</v>
      </c>
      <c r="O4815" t="s">
        <v>7613</v>
      </c>
      <c r="P4815" s="1">
        <v>242</v>
      </c>
      <c r="Q4815" t="s">
        <v>7986</v>
      </c>
      <c r="R4815" s="1">
        <v>889</v>
      </c>
      <c r="S4815" t="s">
        <v>45</v>
      </c>
      <c r="T4815" t="s">
        <v>46</v>
      </c>
      <c r="U4815" t="s">
        <v>47</v>
      </c>
      <c r="V4815" s="1">
        <v>70783</v>
      </c>
      <c r="W4815" t="s">
        <v>7613</v>
      </c>
      <c r="X4815" t="s">
        <v>48</v>
      </c>
      <c r="Y4815" s="1">
        <v>70783</v>
      </c>
      <c r="Z4815" t="s">
        <v>7613</v>
      </c>
      <c r="AA4815" t="s">
        <v>48</v>
      </c>
      <c r="AB4815" s="2">
        <v>2794</v>
      </c>
      <c r="AC4815" s="2">
        <v>2794</v>
      </c>
      <c r="AD4815" t="s">
        <v>113</v>
      </c>
      <c r="AE4815" t="s">
        <v>113</v>
      </c>
      <c r="AF4815" s="1">
        <v>125</v>
      </c>
      <c r="AG4815" s="1">
        <v>130</v>
      </c>
      <c r="AH4815" s="1" t="b">
        <f>Export4Q22[[#This Row],[Pharmacy Controller ID]]&lt;&gt;Export4Q22[[#This Row],[Medical Controller ID]]</f>
        <v>0</v>
      </c>
      <c r="AI4815" t="str">
        <f t="shared" si="75"/>
        <v>63303Health Alliance Medical Plans IL POS HIXPOS-HIXFALSEHealth Exchange4951Health Alliance Qualified Health Plans HIX61279Health Alliance Medical Plans HIX377Health Alliance of IL Commercial-HIX385Health Alliance Medical Plans, Inc. Health Exchange70783The Carle Foundation242Health Alliance Medical Plans889OptumRxCustomPBM Claims70783The Carle FoundationParent70783The Carle FoundationParent27942794ILIL125130</v>
      </c>
      <c r="AJ4815" s="8" t="str">
        <f>IFERROR(IF(_xlfn.XLOOKUP(Export4Q22[[#This Row],[Plan ID]],#REF!,#REF!)=Export4Q22[[#This Row],[Concatenate]],"Same","Change"),"New")</f>
        <v>New</v>
      </c>
    </row>
    <row r="4816" spans="1:36" x14ac:dyDescent="0.25">
      <c r="A4816" s="1">
        <v>70475</v>
      </c>
      <c r="B4816" t="s">
        <v>8008</v>
      </c>
      <c r="C4816" t="s">
        <v>551</v>
      </c>
      <c r="D4816" t="s">
        <v>37</v>
      </c>
      <c r="E4816" t="s">
        <v>38</v>
      </c>
      <c r="F4816" s="1">
        <v>7257</v>
      </c>
      <c r="G4816" t="s">
        <v>8009</v>
      </c>
      <c r="H4816" s="3">
        <v>64066</v>
      </c>
      <c r="I4816" t="s">
        <v>8009</v>
      </c>
      <c r="J4816" s="1"/>
      <c r="L4816" s="1">
        <v>387</v>
      </c>
      <c r="M4816" t="s">
        <v>7985</v>
      </c>
      <c r="N4816" s="1">
        <v>70783</v>
      </c>
      <c r="O4816" t="s">
        <v>7613</v>
      </c>
      <c r="P4816" s="1">
        <v>242</v>
      </c>
      <c r="Q4816" t="s">
        <v>7986</v>
      </c>
      <c r="R4816" s="1"/>
      <c r="U4816" t="s">
        <v>551</v>
      </c>
      <c r="V4816" s="1"/>
      <c r="X4816" t="s">
        <v>183</v>
      </c>
      <c r="Y4816" s="1">
        <v>70783</v>
      </c>
      <c r="Z4816" t="s">
        <v>7613</v>
      </c>
      <c r="AA4816" t="s">
        <v>48</v>
      </c>
      <c r="AB4816" s="2">
        <v>0</v>
      </c>
      <c r="AC4816" s="2">
        <v>0</v>
      </c>
      <c r="AE4816" t="s">
        <v>151</v>
      </c>
      <c r="AF4816" s="1"/>
      <c r="AG4816" s="1">
        <v>130</v>
      </c>
      <c r="AH4816" s="1" t="b">
        <f>Export4Q22[[#This Row],[Pharmacy Controller ID]]&lt;&gt;Export4Q22[[#This Row],[Medical Controller ID]]</f>
        <v>1</v>
      </c>
      <c r="AI4816" t="str">
        <f t="shared" si="75"/>
        <v>70475Health Alliance Medical Plans Medicare Employer MA OnlyMAFALSEMedicare7257Health Alliance Medical Plans Medicare MA Only64066Health Alliance Medical Plans Medicare MA Only387Health Alliance Medical Plans, Inc. Medicare70783The Carle Foundation242Health Alliance Medical PlansMAPBM70783The Carle FoundationParent00AK,AL,AR,AZ,CA,CO,CT,DC,DE,FL,GA,HI,IA,ID,IL,IN,KS,KY,LA,MA,MD,ME,MI,MN,MO,MS,MT,NC,ND,NE,NH,NJ,NM,NV,NY,OH,OK,OR,PA,RI,SC,SD,TN,TX,UT,VA,VT,WA,WI,WV,WY130</v>
      </c>
      <c r="AJ4816" s="8" t="str">
        <f>IFERROR(IF(_xlfn.XLOOKUP(Export4Q22[[#This Row],[Plan ID]],#REF!,#REF!)=Export4Q22[[#This Row],[Concatenate]],"Same","Change"),"New")</f>
        <v>New</v>
      </c>
    </row>
    <row r="4817" spans="1:36" x14ac:dyDescent="0.25">
      <c r="A4817" s="1">
        <v>70476</v>
      </c>
      <c r="B4817" t="s">
        <v>8010</v>
      </c>
      <c r="C4817" t="s">
        <v>551</v>
      </c>
      <c r="D4817" t="s">
        <v>37</v>
      </c>
      <c r="E4817" t="s">
        <v>38</v>
      </c>
      <c r="F4817" s="1">
        <v>7257</v>
      </c>
      <c r="G4817" t="s">
        <v>8009</v>
      </c>
      <c r="H4817" s="3">
        <v>64066</v>
      </c>
      <c r="I4817" t="s">
        <v>8009</v>
      </c>
      <c r="J4817" s="1"/>
      <c r="L4817" s="1">
        <v>387</v>
      </c>
      <c r="M4817" t="s">
        <v>7985</v>
      </c>
      <c r="N4817" s="1">
        <v>70783</v>
      </c>
      <c r="O4817" t="s">
        <v>7613</v>
      </c>
      <c r="P4817" s="1">
        <v>242</v>
      </c>
      <c r="Q4817" t="s">
        <v>7986</v>
      </c>
      <c r="R4817" s="1"/>
      <c r="U4817" t="s">
        <v>551</v>
      </c>
      <c r="V4817" s="1"/>
      <c r="X4817" t="s">
        <v>183</v>
      </c>
      <c r="Y4817" s="1">
        <v>70783</v>
      </c>
      <c r="Z4817" t="s">
        <v>7613</v>
      </c>
      <c r="AA4817" t="s">
        <v>48</v>
      </c>
      <c r="AB4817" s="2">
        <v>0</v>
      </c>
      <c r="AC4817" s="2">
        <v>399</v>
      </c>
      <c r="AE4817" t="s">
        <v>113</v>
      </c>
      <c r="AF4817" s="1"/>
      <c r="AG4817" s="1">
        <v>130</v>
      </c>
      <c r="AH4817" s="1" t="b">
        <f>Export4Q22[[#This Row],[Pharmacy Controller ID]]&lt;&gt;Export4Q22[[#This Row],[Medical Controller ID]]</f>
        <v>1</v>
      </c>
      <c r="AI4817" t="str">
        <f t="shared" si="75"/>
        <v>70476Health Alliance Medicare Basic MA OnlyMAFALSEMedicare7257Health Alliance Medical Plans Medicare MA Only64066Health Alliance Medical Plans Medicare MA Only387Health Alliance Medical Plans, Inc. Medicare70783The Carle Foundation242Health Alliance Medical PlansMAPBM70783The Carle FoundationParent0399IL130</v>
      </c>
      <c r="AJ4817" s="8" t="str">
        <f>IFERROR(IF(_xlfn.XLOOKUP(Export4Q22[[#This Row],[Plan ID]],#REF!,#REF!)=Export4Q22[[#This Row],[Concatenate]],"Same","Change"),"New")</f>
        <v>New</v>
      </c>
    </row>
    <row r="4818" spans="1:36" x14ac:dyDescent="0.25">
      <c r="A4818" s="1">
        <v>70477</v>
      </c>
      <c r="B4818" t="s">
        <v>8011</v>
      </c>
      <c r="C4818" t="s">
        <v>551</v>
      </c>
      <c r="D4818" t="s">
        <v>37</v>
      </c>
      <c r="E4818" t="s">
        <v>38</v>
      </c>
      <c r="F4818" s="1">
        <v>7257</v>
      </c>
      <c r="G4818" t="s">
        <v>8009</v>
      </c>
      <c r="H4818" s="3">
        <v>64066</v>
      </c>
      <c r="I4818" t="s">
        <v>8009</v>
      </c>
      <c r="J4818" s="1"/>
      <c r="L4818" s="1">
        <v>387</v>
      </c>
      <c r="M4818" t="s">
        <v>7985</v>
      </c>
      <c r="N4818" s="1">
        <v>70783</v>
      </c>
      <c r="O4818" t="s">
        <v>7613</v>
      </c>
      <c r="P4818" s="1">
        <v>242</v>
      </c>
      <c r="Q4818" t="s">
        <v>7986</v>
      </c>
      <c r="R4818" s="1"/>
      <c r="U4818" t="s">
        <v>551</v>
      </c>
      <c r="V4818" s="1"/>
      <c r="X4818" t="s">
        <v>183</v>
      </c>
      <c r="Y4818" s="1">
        <v>70783</v>
      </c>
      <c r="Z4818" t="s">
        <v>7613</v>
      </c>
      <c r="AA4818" t="s">
        <v>48</v>
      </c>
      <c r="AB4818" s="2">
        <v>0</v>
      </c>
      <c r="AC4818" s="2">
        <v>208</v>
      </c>
      <c r="AE4818" t="s">
        <v>452</v>
      </c>
      <c r="AF4818" s="1"/>
      <c r="AG4818" s="1">
        <v>130</v>
      </c>
      <c r="AH4818" s="1" t="b">
        <f>Export4Q22[[#This Row],[Pharmacy Controller ID]]&lt;&gt;Export4Q22[[#This Row],[Medical Controller ID]]</f>
        <v>1</v>
      </c>
      <c r="AI4818" t="str">
        <f t="shared" si="75"/>
        <v>70477Health Alliance NW Companion MA OnlyMAFALSEMedicare7257Health Alliance Medical Plans Medicare MA Only64066Health Alliance Medical Plans Medicare MA Only387Health Alliance Medical Plans, Inc. Medicare70783The Carle Foundation242Health Alliance Medical PlansMAPBM70783The Carle FoundationParent0208WA130</v>
      </c>
      <c r="AJ4818" s="8" t="str">
        <f>IFERROR(IF(_xlfn.XLOOKUP(Export4Q22[[#This Row],[Plan ID]],#REF!,#REF!)=Export4Q22[[#This Row],[Concatenate]],"Same","Change"),"New")</f>
        <v>New</v>
      </c>
    </row>
    <row r="4819" spans="1:36" x14ac:dyDescent="0.25">
      <c r="A4819" s="1">
        <v>70478</v>
      </c>
      <c r="B4819" t="s">
        <v>8012</v>
      </c>
      <c r="C4819" t="s">
        <v>551</v>
      </c>
      <c r="D4819" t="s">
        <v>37</v>
      </c>
      <c r="E4819" t="s">
        <v>38</v>
      </c>
      <c r="F4819" s="1">
        <v>7257</v>
      </c>
      <c r="G4819" t="s">
        <v>8009</v>
      </c>
      <c r="H4819" s="3">
        <v>64066</v>
      </c>
      <c r="I4819" t="s">
        <v>8009</v>
      </c>
      <c r="J4819" s="1"/>
      <c r="L4819" s="1">
        <v>387</v>
      </c>
      <c r="M4819" t="s">
        <v>7985</v>
      </c>
      <c r="N4819" s="1">
        <v>70783</v>
      </c>
      <c r="O4819" t="s">
        <v>7613</v>
      </c>
      <c r="P4819" s="1">
        <v>242</v>
      </c>
      <c r="Q4819" t="s">
        <v>7986</v>
      </c>
      <c r="R4819" s="1"/>
      <c r="U4819" t="s">
        <v>551</v>
      </c>
      <c r="V4819" s="1"/>
      <c r="X4819" t="s">
        <v>183</v>
      </c>
      <c r="Y4819" s="1">
        <v>70783</v>
      </c>
      <c r="Z4819" t="s">
        <v>7613</v>
      </c>
      <c r="AA4819" t="s">
        <v>48</v>
      </c>
      <c r="AB4819" s="2">
        <v>0</v>
      </c>
      <c r="AC4819" s="2">
        <v>52</v>
      </c>
      <c r="AE4819" t="s">
        <v>452</v>
      </c>
      <c r="AF4819" s="1"/>
      <c r="AG4819" s="1">
        <v>130</v>
      </c>
      <c r="AH4819" s="1" t="b">
        <f>Export4Q22[[#This Row],[Pharmacy Controller ID]]&lt;&gt;Export4Q22[[#This Row],[Medical Controller ID]]</f>
        <v>1</v>
      </c>
      <c r="AI4819" t="str">
        <f t="shared" si="75"/>
        <v>70478Health Alliance NW SignalAdvantage MA OnlyMAFALSEMedicare7257Health Alliance Medical Plans Medicare MA Only64066Health Alliance Medical Plans Medicare MA Only387Health Alliance Medical Plans, Inc. Medicare70783The Carle Foundation242Health Alliance Medical PlansMAPBM70783The Carle FoundationParent052WA130</v>
      </c>
      <c r="AJ4819" s="8" t="str">
        <f>IFERROR(IF(_xlfn.XLOOKUP(Export4Q22[[#This Row],[Plan ID]],#REF!,#REF!)=Export4Q22[[#This Row],[Concatenate]],"Same","Change"),"New")</f>
        <v>New</v>
      </c>
    </row>
    <row r="4820" spans="1:36" x14ac:dyDescent="0.25">
      <c r="A4820" s="1">
        <v>70479</v>
      </c>
      <c r="B4820" t="s">
        <v>8013</v>
      </c>
      <c r="C4820" t="s">
        <v>551</v>
      </c>
      <c r="D4820" t="s">
        <v>37</v>
      </c>
      <c r="E4820" t="s">
        <v>38</v>
      </c>
      <c r="F4820" s="1">
        <v>7257</v>
      </c>
      <c r="G4820" t="s">
        <v>8009</v>
      </c>
      <c r="H4820" s="3">
        <v>64066</v>
      </c>
      <c r="I4820" t="s">
        <v>8009</v>
      </c>
      <c r="J4820" s="1"/>
      <c r="L4820" s="1">
        <v>387</v>
      </c>
      <c r="M4820" t="s">
        <v>7985</v>
      </c>
      <c r="N4820" s="1">
        <v>70783</v>
      </c>
      <c r="O4820" t="s">
        <v>7613</v>
      </c>
      <c r="P4820" s="1">
        <v>242</v>
      </c>
      <c r="Q4820" t="s">
        <v>7986</v>
      </c>
      <c r="R4820" s="1"/>
      <c r="U4820" t="s">
        <v>551</v>
      </c>
      <c r="V4820" s="1"/>
      <c r="X4820" t="s">
        <v>183</v>
      </c>
      <c r="Y4820" s="1">
        <v>70783</v>
      </c>
      <c r="Z4820" t="s">
        <v>7613</v>
      </c>
      <c r="AA4820" t="s">
        <v>48</v>
      </c>
      <c r="AB4820" s="2">
        <v>0</v>
      </c>
      <c r="AC4820" s="2">
        <v>0</v>
      </c>
      <c r="AE4820" t="s">
        <v>151</v>
      </c>
      <c r="AF4820" s="1"/>
      <c r="AG4820" s="1">
        <v>130</v>
      </c>
      <c r="AH4820" s="1" t="b">
        <f>Export4Q22[[#This Row],[Pharmacy Controller ID]]&lt;&gt;Export4Q22[[#This Row],[Medical Controller ID]]</f>
        <v>1</v>
      </c>
      <c r="AI4820" t="str">
        <f t="shared" si="75"/>
        <v>70479Medicare Employer MA OnlyMAFALSEMedicare7257Health Alliance Medical Plans Medicare MA Only64066Health Alliance Medical Plans Medicare MA Only387Health Alliance Medical Plans, Inc. Medicare70783The Carle Foundation242Health Alliance Medical PlansMAPBM70783The Carle FoundationParent00AK,AL,AR,AZ,CA,CO,CT,DC,DE,FL,GA,HI,IA,ID,IL,IN,KS,KY,LA,MA,MD,ME,MI,MN,MO,MS,MT,NC,ND,NE,NH,NJ,NM,NV,NY,OH,OK,OR,PA,RI,SC,SD,TN,TX,UT,VA,VT,WA,WI,WV,WY130</v>
      </c>
      <c r="AJ4820" s="8" t="str">
        <f>IFERROR(IF(_xlfn.XLOOKUP(Export4Q22[[#This Row],[Plan ID]],#REF!,#REF!)=Export4Q22[[#This Row],[Concatenate]],"Same","Change"),"New")</f>
        <v>New</v>
      </c>
    </row>
    <row r="4821" spans="1:36" x14ac:dyDescent="0.25">
      <c r="A4821" s="1">
        <v>70480</v>
      </c>
      <c r="B4821" t="s">
        <v>8014</v>
      </c>
      <c r="C4821" t="s">
        <v>551</v>
      </c>
      <c r="D4821" t="s">
        <v>37</v>
      </c>
      <c r="E4821" t="s">
        <v>38</v>
      </c>
      <c r="F4821" s="1">
        <v>7257</v>
      </c>
      <c r="G4821" t="s">
        <v>8009</v>
      </c>
      <c r="H4821" s="3">
        <v>64066</v>
      </c>
      <c r="I4821" t="s">
        <v>8009</v>
      </c>
      <c r="J4821" s="1"/>
      <c r="L4821" s="1">
        <v>387</v>
      </c>
      <c r="M4821" t="s">
        <v>7985</v>
      </c>
      <c r="N4821" s="1">
        <v>70783</v>
      </c>
      <c r="O4821" t="s">
        <v>7613</v>
      </c>
      <c r="P4821" s="1">
        <v>242</v>
      </c>
      <c r="Q4821" t="s">
        <v>7986</v>
      </c>
      <c r="R4821" s="1"/>
      <c r="U4821" t="s">
        <v>551</v>
      </c>
      <c r="V4821" s="1"/>
      <c r="X4821" t="s">
        <v>183</v>
      </c>
      <c r="Y4821" s="1">
        <v>70783</v>
      </c>
      <c r="Z4821" t="s">
        <v>7613</v>
      </c>
      <c r="AA4821" t="s">
        <v>48</v>
      </c>
      <c r="AB4821" s="2">
        <v>0</v>
      </c>
      <c r="AC4821" s="2">
        <v>27</v>
      </c>
      <c r="AE4821" t="s">
        <v>99</v>
      </c>
      <c r="AF4821" s="1"/>
      <c r="AG4821" s="1">
        <v>130</v>
      </c>
      <c r="AH4821" s="1" t="b">
        <f>Export4Q22[[#This Row],[Pharmacy Controller ID]]&lt;&gt;Export4Q22[[#This Row],[Medical Controller ID]]</f>
        <v>1</v>
      </c>
      <c r="AI4821" t="str">
        <f t="shared" si="75"/>
        <v>70480Reid Health Alliance Medicare MA OnlyMAFALSEMedicare7257Health Alliance Medical Plans Medicare MA Only64066Health Alliance Medical Plans Medicare MA Only387Health Alliance Medical Plans, Inc. Medicare70783The Carle Foundation242Health Alliance Medical PlansMAPBM70783The Carle FoundationParent027IN130</v>
      </c>
      <c r="AJ4821" s="8" t="str">
        <f>IFERROR(IF(_xlfn.XLOOKUP(Export4Q22[[#This Row],[Plan ID]],#REF!,#REF!)=Export4Q22[[#This Row],[Concatenate]],"Same","Change"),"New")</f>
        <v>New</v>
      </c>
    </row>
    <row r="4822" spans="1:36" x14ac:dyDescent="0.25">
      <c r="A4822" s="1">
        <v>71574</v>
      </c>
      <c r="B4822" t="s">
        <v>8015</v>
      </c>
      <c r="C4822" t="s">
        <v>551</v>
      </c>
      <c r="D4822" t="s">
        <v>37</v>
      </c>
      <c r="E4822" t="s">
        <v>38</v>
      </c>
      <c r="F4822" s="1">
        <v>7257</v>
      </c>
      <c r="G4822" t="s">
        <v>8009</v>
      </c>
      <c r="H4822" s="3">
        <v>64066</v>
      </c>
      <c r="I4822" t="s">
        <v>8009</v>
      </c>
      <c r="J4822" s="1"/>
      <c r="L4822" s="1">
        <v>387</v>
      </c>
      <c r="M4822" t="s">
        <v>7985</v>
      </c>
      <c r="N4822" s="1">
        <v>70783</v>
      </c>
      <c r="O4822" t="s">
        <v>7613</v>
      </c>
      <c r="P4822" s="1">
        <v>223</v>
      </c>
      <c r="Q4822" t="s">
        <v>7614</v>
      </c>
      <c r="R4822" s="1"/>
      <c r="V4822" s="1"/>
      <c r="X4822" t="s">
        <v>183</v>
      </c>
      <c r="Y4822" s="1">
        <v>70783</v>
      </c>
      <c r="Z4822" t="s">
        <v>7613</v>
      </c>
      <c r="AA4822" t="s">
        <v>48</v>
      </c>
      <c r="AB4822" s="2">
        <v>0</v>
      </c>
      <c r="AC4822" s="2">
        <v>13</v>
      </c>
      <c r="AE4822" t="s">
        <v>354</v>
      </c>
      <c r="AF4822" s="1"/>
      <c r="AG4822" s="1">
        <v>130</v>
      </c>
      <c r="AH4822" s="1" t="b">
        <f>Export4Q22[[#This Row],[Pharmacy Controller ID]]&lt;&gt;Export4Q22[[#This Row],[Medical Controller ID]]</f>
        <v>1</v>
      </c>
      <c r="AI4822" t="str">
        <f t="shared" si="75"/>
        <v>71574FirstMedicare Direct Choice MA OnlyMAFALSEMedicare7257Health Alliance Medical Plans Medicare MA Only64066Health Alliance Medical Plans Medicare MA Only387Health Alliance Medical Plans, Inc. Medicare70783The Carle Foundation223FirstCarolinaCare Insurance CompanyPBM70783The Carle FoundationParent013NC130</v>
      </c>
      <c r="AJ4822" s="8" t="str">
        <f>IFERROR(IF(_xlfn.XLOOKUP(Export4Q22[[#This Row],[Plan ID]],#REF!,#REF!)=Export4Q22[[#This Row],[Concatenate]],"Same","Change"),"New")</f>
        <v>New</v>
      </c>
    </row>
    <row r="4823" spans="1:36" x14ac:dyDescent="0.25">
      <c r="A4823" s="1">
        <v>10823</v>
      </c>
      <c r="B4823" t="s">
        <v>8016</v>
      </c>
      <c r="C4823" t="s">
        <v>36</v>
      </c>
      <c r="D4823" t="s">
        <v>37</v>
      </c>
      <c r="E4823" t="s">
        <v>38</v>
      </c>
      <c r="F4823" s="1">
        <v>2558</v>
      </c>
      <c r="G4823" t="s">
        <v>7983</v>
      </c>
      <c r="H4823" s="3">
        <v>59182</v>
      </c>
      <c r="I4823" t="s">
        <v>7983</v>
      </c>
      <c r="J4823" s="1">
        <v>376</v>
      </c>
      <c r="K4823" t="s">
        <v>7983</v>
      </c>
      <c r="L4823" s="1">
        <v>387</v>
      </c>
      <c r="M4823" t="s">
        <v>7985</v>
      </c>
      <c r="N4823" s="1">
        <v>70783</v>
      </c>
      <c r="O4823" t="s">
        <v>7613</v>
      </c>
      <c r="P4823" s="1">
        <v>242</v>
      </c>
      <c r="Q4823" t="s">
        <v>7986</v>
      </c>
      <c r="R4823" s="1">
        <v>889</v>
      </c>
      <c r="S4823" t="s">
        <v>45</v>
      </c>
      <c r="T4823" t="s">
        <v>46</v>
      </c>
      <c r="U4823" t="s">
        <v>47</v>
      </c>
      <c r="V4823" s="1">
        <v>70783</v>
      </c>
      <c r="W4823" t="s">
        <v>7613</v>
      </c>
      <c r="X4823" t="s">
        <v>48</v>
      </c>
      <c r="Y4823" s="1">
        <v>70783</v>
      </c>
      <c r="Z4823" t="s">
        <v>7613</v>
      </c>
      <c r="AA4823" t="s">
        <v>48</v>
      </c>
      <c r="AB4823" s="2">
        <v>1764</v>
      </c>
      <c r="AC4823" s="2">
        <v>1764</v>
      </c>
      <c r="AD4823" t="s">
        <v>244</v>
      </c>
      <c r="AE4823" t="s">
        <v>244</v>
      </c>
      <c r="AF4823" s="1">
        <v>125</v>
      </c>
      <c r="AG4823" s="1">
        <v>130</v>
      </c>
      <c r="AH4823" s="1" t="b">
        <f>Export4Q22[[#This Row],[Pharmacy Controller ID]]&lt;&gt;Export4Q22[[#This Row],[Medical Controller ID]]</f>
        <v>0</v>
      </c>
      <c r="AI4823" t="str">
        <f t="shared" si="75"/>
        <v>10823Health Alliance Medicare HMO 20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FoundationParent17641764IL,INIL,IN125130</v>
      </c>
      <c r="AJ4823" s="8" t="str">
        <f>IFERROR(IF(_xlfn.XLOOKUP(Export4Q22[[#This Row],[Plan ID]],#REF!,#REF!)=Export4Q22[[#This Row],[Concatenate]],"Same","Change"),"New")</f>
        <v>New</v>
      </c>
    </row>
    <row r="4824" spans="1:36" x14ac:dyDescent="0.25">
      <c r="A4824" s="1">
        <v>62809</v>
      </c>
      <c r="B4824" t="s">
        <v>8017</v>
      </c>
      <c r="C4824" t="s">
        <v>36</v>
      </c>
      <c r="D4824" t="s">
        <v>37</v>
      </c>
      <c r="E4824" t="s">
        <v>38</v>
      </c>
      <c r="F4824" s="1">
        <v>2558</v>
      </c>
      <c r="G4824" t="s">
        <v>7983</v>
      </c>
      <c r="H4824" s="3">
        <v>59182</v>
      </c>
      <c r="I4824" t="s">
        <v>7983</v>
      </c>
      <c r="J4824" s="1">
        <v>376</v>
      </c>
      <c r="K4824" t="s">
        <v>7983</v>
      </c>
      <c r="L4824" s="1">
        <v>387</v>
      </c>
      <c r="M4824" t="s">
        <v>7985</v>
      </c>
      <c r="N4824" s="1">
        <v>70783</v>
      </c>
      <c r="O4824" t="s">
        <v>7613</v>
      </c>
      <c r="P4824" s="1">
        <v>242</v>
      </c>
      <c r="Q4824" t="s">
        <v>7986</v>
      </c>
      <c r="R4824" s="1">
        <v>889</v>
      </c>
      <c r="S4824" t="s">
        <v>45</v>
      </c>
      <c r="T4824" t="s">
        <v>46</v>
      </c>
      <c r="U4824" t="s">
        <v>47</v>
      </c>
      <c r="V4824" s="1">
        <v>70783</v>
      </c>
      <c r="W4824" t="s">
        <v>7613</v>
      </c>
      <c r="X4824" t="s">
        <v>48</v>
      </c>
      <c r="Y4824" s="1">
        <v>70783</v>
      </c>
      <c r="Z4824" t="s">
        <v>7613</v>
      </c>
      <c r="AA4824" t="s">
        <v>48</v>
      </c>
      <c r="AB4824" s="2">
        <v>2387</v>
      </c>
      <c r="AC4824" s="2">
        <v>2387</v>
      </c>
      <c r="AD4824" t="s">
        <v>244</v>
      </c>
      <c r="AE4824" t="s">
        <v>244</v>
      </c>
      <c r="AF4824" s="1">
        <v>125</v>
      </c>
      <c r="AG4824" s="1">
        <v>130</v>
      </c>
      <c r="AH4824" s="1" t="b">
        <f>Export4Q22[[#This Row],[Pharmacy Controller ID]]&lt;&gt;Export4Q22[[#This Row],[Medical Controller ID]]</f>
        <v>0</v>
      </c>
      <c r="AI4824" t="str">
        <f t="shared" si="75"/>
        <v>62809Health Alliance Medicare HMO Basic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FoundationParent23872387IL,INIL,IN125130</v>
      </c>
      <c r="AJ4824" s="8" t="str">
        <f>IFERROR(IF(_xlfn.XLOOKUP(Export4Q22[[#This Row],[Plan ID]],#REF!,#REF!)=Export4Q22[[#This Row],[Concatenate]],"Same","Change"),"New")</f>
        <v>New</v>
      </c>
    </row>
    <row r="4825" spans="1:36" x14ac:dyDescent="0.25">
      <c r="A4825" s="1">
        <v>63307</v>
      </c>
      <c r="B4825" t="s">
        <v>8018</v>
      </c>
      <c r="C4825" t="s">
        <v>36</v>
      </c>
      <c r="D4825" t="s">
        <v>37</v>
      </c>
      <c r="E4825" t="s">
        <v>38</v>
      </c>
      <c r="F4825" s="1">
        <v>2558</v>
      </c>
      <c r="G4825" t="s">
        <v>7983</v>
      </c>
      <c r="H4825" s="3">
        <v>59182</v>
      </c>
      <c r="I4825" t="s">
        <v>7983</v>
      </c>
      <c r="J4825" s="1">
        <v>376</v>
      </c>
      <c r="K4825" t="s">
        <v>7983</v>
      </c>
      <c r="L4825" s="1">
        <v>387</v>
      </c>
      <c r="M4825" t="s">
        <v>7985</v>
      </c>
      <c r="N4825" s="1">
        <v>70783</v>
      </c>
      <c r="O4825" t="s">
        <v>7613</v>
      </c>
      <c r="P4825" s="1">
        <v>242</v>
      </c>
      <c r="Q4825" t="s">
        <v>7986</v>
      </c>
      <c r="R4825" s="1">
        <v>889</v>
      </c>
      <c r="S4825" t="s">
        <v>45</v>
      </c>
      <c r="T4825" t="s">
        <v>46</v>
      </c>
      <c r="U4825" t="s">
        <v>47</v>
      </c>
      <c r="V4825" s="1">
        <v>70783</v>
      </c>
      <c r="W4825" t="s">
        <v>7613</v>
      </c>
      <c r="X4825" t="s">
        <v>48</v>
      </c>
      <c r="Y4825" s="1">
        <v>70783</v>
      </c>
      <c r="Z4825" t="s">
        <v>7613</v>
      </c>
      <c r="AA4825" t="s">
        <v>48</v>
      </c>
      <c r="AB4825" s="2">
        <v>384</v>
      </c>
      <c r="AC4825" s="2">
        <v>384</v>
      </c>
      <c r="AD4825" t="s">
        <v>724</v>
      </c>
      <c r="AE4825" t="s">
        <v>724</v>
      </c>
      <c r="AF4825" s="1">
        <v>125</v>
      </c>
      <c r="AG4825" s="1">
        <v>130</v>
      </c>
      <c r="AH4825" s="1" t="b">
        <f>Export4Q22[[#This Row],[Pharmacy Controller ID]]&lt;&gt;Export4Q22[[#This Row],[Medical Controller ID]]</f>
        <v>0</v>
      </c>
      <c r="AI4825" t="str">
        <f t="shared" si="75"/>
        <v>63307Health Alliance Medicare Guide HMO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FoundationParent384384IAIA125130</v>
      </c>
      <c r="AJ4825" s="8" t="str">
        <f>IFERROR(IF(_xlfn.XLOOKUP(Export4Q22[[#This Row],[Plan ID]],#REF!,#REF!)=Export4Q22[[#This Row],[Concatenate]],"Same","Change"),"New")</f>
        <v>New</v>
      </c>
    </row>
    <row r="4826" spans="1:36" x14ac:dyDescent="0.25">
      <c r="A4826" s="1">
        <v>65232</v>
      </c>
      <c r="B4826" t="s">
        <v>8019</v>
      </c>
      <c r="C4826" t="s">
        <v>36</v>
      </c>
      <c r="D4826" t="s">
        <v>37</v>
      </c>
      <c r="E4826" t="s">
        <v>38</v>
      </c>
      <c r="F4826" s="1">
        <v>2558</v>
      </c>
      <c r="G4826" t="s">
        <v>7983</v>
      </c>
      <c r="H4826" s="3">
        <v>59182</v>
      </c>
      <c r="I4826" t="s">
        <v>7983</v>
      </c>
      <c r="J4826" s="1">
        <v>376</v>
      </c>
      <c r="K4826" t="s">
        <v>7983</v>
      </c>
      <c r="L4826" s="1">
        <v>387</v>
      </c>
      <c r="M4826" t="s">
        <v>7985</v>
      </c>
      <c r="N4826" s="1">
        <v>70783</v>
      </c>
      <c r="O4826" t="s">
        <v>7613</v>
      </c>
      <c r="P4826" s="1">
        <v>242</v>
      </c>
      <c r="Q4826" t="s">
        <v>7986</v>
      </c>
      <c r="R4826" s="1">
        <v>889</v>
      </c>
      <c r="S4826" t="s">
        <v>45</v>
      </c>
      <c r="T4826" t="s">
        <v>46</v>
      </c>
      <c r="U4826" t="s">
        <v>47</v>
      </c>
      <c r="V4826" s="1">
        <v>70783</v>
      </c>
      <c r="W4826" t="s">
        <v>7613</v>
      </c>
      <c r="X4826" t="s">
        <v>48</v>
      </c>
      <c r="Y4826" s="1">
        <v>70783</v>
      </c>
      <c r="Z4826" t="s">
        <v>7613</v>
      </c>
      <c r="AA4826" t="s">
        <v>48</v>
      </c>
      <c r="AB4826" s="2">
        <v>2174</v>
      </c>
      <c r="AC4826" s="2">
        <v>2174</v>
      </c>
      <c r="AD4826" t="s">
        <v>244</v>
      </c>
      <c r="AE4826" t="s">
        <v>244</v>
      </c>
      <c r="AF4826" s="1">
        <v>125</v>
      </c>
      <c r="AG4826" s="1">
        <v>130</v>
      </c>
      <c r="AH4826" s="1" t="b">
        <f>Export4Q22[[#This Row],[Pharmacy Controller ID]]&lt;&gt;Export4Q22[[#This Row],[Medical Controller ID]]</f>
        <v>0</v>
      </c>
      <c r="AI4826" t="str">
        <f t="shared" si="75"/>
        <v>65232Health Alliance Medicare HMO 40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FoundationParent21742174IL,INIL,IN125130</v>
      </c>
      <c r="AJ4826" s="8" t="str">
        <f>IFERROR(IF(_xlfn.XLOOKUP(Export4Q22[[#This Row],[Plan ID]],#REF!,#REF!)=Export4Q22[[#This Row],[Concatenate]],"Same","Change"),"New")</f>
        <v>New</v>
      </c>
    </row>
    <row r="4827" spans="1:36" x14ac:dyDescent="0.25">
      <c r="A4827" s="1">
        <v>66050</v>
      </c>
      <c r="B4827" t="s">
        <v>8020</v>
      </c>
      <c r="C4827" t="s">
        <v>36</v>
      </c>
      <c r="D4827" t="s">
        <v>37</v>
      </c>
      <c r="E4827" t="s">
        <v>38</v>
      </c>
      <c r="F4827" s="1">
        <v>2558</v>
      </c>
      <c r="G4827" t="s">
        <v>7983</v>
      </c>
      <c r="H4827" s="3">
        <v>59182</v>
      </c>
      <c r="I4827" t="s">
        <v>7983</v>
      </c>
      <c r="J4827" s="1">
        <v>376</v>
      </c>
      <c r="K4827" t="s">
        <v>7983</v>
      </c>
      <c r="L4827" s="1">
        <v>387</v>
      </c>
      <c r="M4827" t="s">
        <v>7985</v>
      </c>
      <c r="N4827" s="1">
        <v>70783</v>
      </c>
      <c r="O4827" t="s">
        <v>7613</v>
      </c>
      <c r="P4827" s="1">
        <v>242</v>
      </c>
      <c r="Q4827" t="s">
        <v>7986</v>
      </c>
      <c r="R4827" s="1">
        <v>889</v>
      </c>
      <c r="S4827" t="s">
        <v>45</v>
      </c>
      <c r="T4827" t="s">
        <v>46</v>
      </c>
      <c r="U4827" t="s">
        <v>47</v>
      </c>
      <c r="V4827" s="1">
        <v>70783</v>
      </c>
      <c r="W4827" t="s">
        <v>7613</v>
      </c>
      <c r="X4827" t="s">
        <v>48</v>
      </c>
      <c r="Y4827" s="1">
        <v>70783</v>
      </c>
      <c r="Z4827" t="s">
        <v>7613</v>
      </c>
      <c r="AA4827" t="s">
        <v>48</v>
      </c>
      <c r="AB4827" s="2">
        <v>771</v>
      </c>
      <c r="AC4827" s="2">
        <v>771</v>
      </c>
      <c r="AD4827" t="s">
        <v>452</v>
      </c>
      <c r="AE4827" t="s">
        <v>452</v>
      </c>
      <c r="AF4827" s="1">
        <v>125</v>
      </c>
      <c r="AG4827" s="1">
        <v>130</v>
      </c>
      <c r="AH4827" s="1" t="b">
        <f>Export4Q22[[#This Row],[Pharmacy Controller ID]]&lt;&gt;Export4Q22[[#This Row],[Medical Controller ID]]</f>
        <v>0</v>
      </c>
      <c r="AI4827" t="str">
        <f t="shared" si="75"/>
        <v>66050Health Alliance NW SignalAdvantage HMO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FoundationParent771771WAWA125130</v>
      </c>
      <c r="AJ4827" s="8" t="str">
        <f>IFERROR(IF(_xlfn.XLOOKUP(Export4Q22[[#This Row],[Plan ID]],#REF!,#REF!)=Export4Q22[[#This Row],[Concatenate]],"Same","Change"),"New")</f>
        <v>New</v>
      </c>
    </row>
    <row r="4828" spans="1:36" x14ac:dyDescent="0.25">
      <c r="A4828" s="1">
        <v>66051</v>
      </c>
      <c r="B4828" t="s">
        <v>8021</v>
      </c>
      <c r="C4828" t="s">
        <v>36</v>
      </c>
      <c r="D4828" t="s">
        <v>37</v>
      </c>
      <c r="E4828" t="s">
        <v>38</v>
      </c>
      <c r="F4828" s="1">
        <v>2558</v>
      </c>
      <c r="G4828" t="s">
        <v>7983</v>
      </c>
      <c r="H4828" s="3">
        <v>59182</v>
      </c>
      <c r="I4828" t="s">
        <v>7983</v>
      </c>
      <c r="J4828" s="1">
        <v>376</v>
      </c>
      <c r="K4828" t="s">
        <v>7983</v>
      </c>
      <c r="L4828" s="1">
        <v>387</v>
      </c>
      <c r="M4828" t="s">
        <v>7985</v>
      </c>
      <c r="N4828" s="1">
        <v>70783</v>
      </c>
      <c r="O4828" t="s">
        <v>7613</v>
      </c>
      <c r="P4828" s="1">
        <v>242</v>
      </c>
      <c r="Q4828" t="s">
        <v>7986</v>
      </c>
      <c r="R4828" s="1">
        <v>889</v>
      </c>
      <c r="S4828" t="s">
        <v>45</v>
      </c>
      <c r="T4828" t="s">
        <v>46</v>
      </c>
      <c r="U4828" t="s">
        <v>47</v>
      </c>
      <c r="V4828" s="1">
        <v>70783</v>
      </c>
      <c r="W4828" t="s">
        <v>7613</v>
      </c>
      <c r="X4828" t="s">
        <v>48</v>
      </c>
      <c r="Y4828" s="1">
        <v>70783</v>
      </c>
      <c r="Z4828" t="s">
        <v>7613</v>
      </c>
      <c r="AA4828" t="s">
        <v>48</v>
      </c>
      <c r="AB4828" s="2">
        <v>538</v>
      </c>
      <c r="AC4828" s="2">
        <v>538</v>
      </c>
      <c r="AD4828" t="s">
        <v>452</v>
      </c>
      <c r="AE4828" t="s">
        <v>452</v>
      </c>
      <c r="AF4828" s="1">
        <v>125</v>
      </c>
      <c r="AG4828" s="1">
        <v>130</v>
      </c>
      <c r="AH4828" s="1" t="b">
        <f>Export4Q22[[#This Row],[Pharmacy Controller ID]]&lt;&gt;Export4Q22[[#This Row],[Medical Controller ID]]</f>
        <v>0</v>
      </c>
      <c r="AI4828" t="str">
        <f t="shared" si="75"/>
        <v>66051Health Alliance NW SignalAdvantage HMO Rx PlusMA-PDFALSEMedicare2558Health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FoundationParent538538WAWA125130</v>
      </c>
      <c r="AJ4828" s="8" t="str">
        <f>IFERROR(IF(_xlfn.XLOOKUP(Export4Q22[[#This Row],[Plan ID]],#REF!,#REF!)=Export4Q22[[#This Row],[Concatenate]],"Same","Change"),"New")</f>
        <v>New</v>
      </c>
    </row>
    <row r="4829" spans="1:36" x14ac:dyDescent="0.25">
      <c r="A4829" s="1">
        <v>66544</v>
      </c>
      <c r="B4829" t="s">
        <v>8022</v>
      </c>
      <c r="C4829" t="s">
        <v>36</v>
      </c>
      <c r="D4829" t="s">
        <v>37</v>
      </c>
      <c r="E4829" t="s">
        <v>38</v>
      </c>
      <c r="F4829" s="1">
        <v>2558</v>
      </c>
      <c r="G4829" t="s">
        <v>7983</v>
      </c>
      <c r="H4829" s="3">
        <v>59182</v>
      </c>
      <c r="I4829" t="s">
        <v>7983</v>
      </c>
      <c r="J4829" s="1">
        <v>376</v>
      </c>
      <c r="K4829" t="s">
        <v>7983</v>
      </c>
      <c r="L4829" s="1">
        <v>387</v>
      </c>
      <c r="M4829" t="s">
        <v>7985</v>
      </c>
      <c r="N4829" s="1">
        <v>70783</v>
      </c>
      <c r="O4829" t="s">
        <v>7613</v>
      </c>
      <c r="P4829" s="1">
        <v>242</v>
      </c>
      <c r="Q4829" t="s">
        <v>7986</v>
      </c>
      <c r="R4829" s="1">
        <v>889</v>
      </c>
      <c r="S4829" t="s">
        <v>45</v>
      </c>
      <c r="T4829" t="s">
        <v>46</v>
      </c>
      <c r="U4829" t="s">
        <v>47</v>
      </c>
      <c r="V4829" s="1">
        <v>70783</v>
      </c>
      <c r="W4829" t="s">
        <v>7613</v>
      </c>
      <c r="X4829" t="s">
        <v>48</v>
      </c>
      <c r="Y4829" s="1">
        <v>70783</v>
      </c>
      <c r="Z4829" t="s">
        <v>7613</v>
      </c>
      <c r="AA4829" t="s">
        <v>48</v>
      </c>
      <c r="AB4829" s="2">
        <v>470</v>
      </c>
      <c r="AC4829" s="2">
        <v>470</v>
      </c>
      <c r="AD4829" t="s">
        <v>244</v>
      </c>
      <c r="AE4829" t="s">
        <v>244</v>
      </c>
      <c r="AF4829" s="1">
        <v>125</v>
      </c>
      <c r="AG4829" s="1">
        <v>130</v>
      </c>
      <c r="AH4829" s="1" t="b">
        <f>Export4Q22[[#This Row],[Pharmacy Controller ID]]&lt;&gt;Export4Q22[[#This Row],[Medical Controller ID]]</f>
        <v>0</v>
      </c>
      <c r="AI4829" t="str">
        <f t="shared" si="75"/>
        <v>66544Health Alliance Medicare POS Basic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FoundationParent470470IL,INIL,IN125130</v>
      </c>
      <c r="AJ4829" s="8" t="str">
        <f>IFERROR(IF(_xlfn.XLOOKUP(Export4Q22[[#This Row],[Plan ID]],#REF!,#REF!)=Export4Q22[[#This Row],[Concatenate]],"Same","Change"),"New")</f>
        <v>New</v>
      </c>
    </row>
    <row r="4830" spans="1:36" x14ac:dyDescent="0.25">
      <c r="A4830" s="1">
        <v>66545</v>
      </c>
      <c r="B4830" t="s">
        <v>8023</v>
      </c>
      <c r="C4830" t="s">
        <v>36</v>
      </c>
      <c r="D4830" t="s">
        <v>37</v>
      </c>
      <c r="E4830" t="s">
        <v>38</v>
      </c>
      <c r="F4830" s="1">
        <v>2558</v>
      </c>
      <c r="G4830" t="s">
        <v>7983</v>
      </c>
      <c r="H4830" s="3">
        <v>59182</v>
      </c>
      <c r="I4830" t="s">
        <v>7983</v>
      </c>
      <c r="J4830" s="1">
        <v>376</v>
      </c>
      <c r="K4830" t="s">
        <v>7983</v>
      </c>
      <c r="L4830" s="1">
        <v>387</v>
      </c>
      <c r="M4830" t="s">
        <v>7985</v>
      </c>
      <c r="N4830" s="1">
        <v>70783</v>
      </c>
      <c r="O4830" t="s">
        <v>7613</v>
      </c>
      <c r="P4830" s="1">
        <v>242</v>
      </c>
      <c r="Q4830" t="s">
        <v>7986</v>
      </c>
      <c r="R4830" s="1">
        <v>889</v>
      </c>
      <c r="S4830" t="s">
        <v>45</v>
      </c>
      <c r="T4830" t="s">
        <v>46</v>
      </c>
      <c r="U4830" t="s">
        <v>47</v>
      </c>
      <c r="V4830" s="1">
        <v>70783</v>
      </c>
      <c r="W4830" t="s">
        <v>7613</v>
      </c>
      <c r="X4830" t="s">
        <v>48</v>
      </c>
      <c r="Y4830" s="1">
        <v>70783</v>
      </c>
      <c r="Z4830" t="s">
        <v>7613</v>
      </c>
      <c r="AA4830" t="s">
        <v>48</v>
      </c>
      <c r="AB4830" s="2">
        <v>642</v>
      </c>
      <c r="AC4830" s="2">
        <v>642</v>
      </c>
      <c r="AD4830" t="s">
        <v>244</v>
      </c>
      <c r="AE4830" t="s">
        <v>244</v>
      </c>
      <c r="AF4830" s="1">
        <v>125</v>
      </c>
      <c r="AG4830" s="1">
        <v>130</v>
      </c>
      <c r="AH4830" s="1" t="b">
        <f>Export4Q22[[#This Row],[Pharmacy Controller ID]]&lt;&gt;Export4Q22[[#This Row],[Medical Controller ID]]</f>
        <v>0</v>
      </c>
      <c r="AI4830" t="str">
        <f t="shared" si="75"/>
        <v>66545Health Alliance Medicare POS 30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FoundationParent642642IL,INIL,IN125130</v>
      </c>
      <c r="AJ4830" s="8" t="str">
        <f>IFERROR(IF(_xlfn.XLOOKUP(Export4Q22[[#This Row],[Plan ID]],#REF!,#REF!)=Export4Q22[[#This Row],[Concatenate]],"Same","Change"),"New")</f>
        <v>New</v>
      </c>
    </row>
    <row r="4831" spans="1:36" x14ac:dyDescent="0.25">
      <c r="A4831" s="1">
        <v>66546</v>
      </c>
      <c r="B4831" t="s">
        <v>8024</v>
      </c>
      <c r="C4831" t="s">
        <v>36</v>
      </c>
      <c r="D4831" t="s">
        <v>37</v>
      </c>
      <c r="E4831" t="s">
        <v>38</v>
      </c>
      <c r="F4831" s="1">
        <v>2558</v>
      </c>
      <c r="G4831" t="s">
        <v>7983</v>
      </c>
      <c r="H4831" s="3">
        <v>59182</v>
      </c>
      <c r="I4831" t="s">
        <v>7983</v>
      </c>
      <c r="J4831" s="1">
        <v>376</v>
      </c>
      <c r="K4831" t="s">
        <v>7983</v>
      </c>
      <c r="L4831" s="1">
        <v>387</v>
      </c>
      <c r="M4831" t="s">
        <v>7985</v>
      </c>
      <c r="N4831" s="1">
        <v>70783</v>
      </c>
      <c r="O4831" t="s">
        <v>7613</v>
      </c>
      <c r="P4831" s="1">
        <v>242</v>
      </c>
      <c r="Q4831" t="s">
        <v>7986</v>
      </c>
      <c r="R4831" s="1">
        <v>889</v>
      </c>
      <c r="S4831" t="s">
        <v>45</v>
      </c>
      <c r="T4831" t="s">
        <v>46</v>
      </c>
      <c r="U4831" t="s">
        <v>47</v>
      </c>
      <c r="V4831" s="1">
        <v>70783</v>
      </c>
      <c r="W4831" t="s">
        <v>7613</v>
      </c>
      <c r="X4831" t="s">
        <v>48</v>
      </c>
      <c r="Y4831" s="1">
        <v>70783</v>
      </c>
      <c r="Z4831" t="s">
        <v>7613</v>
      </c>
      <c r="AA4831" t="s">
        <v>48</v>
      </c>
      <c r="AB4831" s="2">
        <v>1293</v>
      </c>
      <c r="AC4831" s="2">
        <v>1293</v>
      </c>
      <c r="AD4831" t="s">
        <v>244</v>
      </c>
      <c r="AE4831" t="s">
        <v>244</v>
      </c>
      <c r="AF4831" s="1">
        <v>125</v>
      </c>
      <c r="AG4831" s="1">
        <v>130</v>
      </c>
      <c r="AH4831" s="1" t="b">
        <f>Export4Q22[[#This Row],[Pharmacy Controller ID]]&lt;&gt;Export4Q22[[#This Row],[Medical Controller ID]]</f>
        <v>0</v>
      </c>
      <c r="AI4831" t="str">
        <f t="shared" si="75"/>
        <v>66546Health Alliance Medicare POS 10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FoundationParent12931293IL,INIL,IN125130</v>
      </c>
      <c r="AJ4831" s="8" t="str">
        <f>IFERROR(IF(_xlfn.XLOOKUP(Export4Q22[[#This Row],[Plan ID]],#REF!,#REF!)=Export4Q22[[#This Row],[Concatenate]],"Same","Change"),"New")</f>
        <v>New</v>
      </c>
    </row>
    <row r="4832" spans="1:36" x14ac:dyDescent="0.25">
      <c r="A4832" s="1">
        <v>66548</v>
      </c>
      <c r="B4832" t="s">
        <v>8025</v>
      </c>
      <c r="C4832" t="s">
        <v>36</v>
      </c>
      <c r="D4832" t="s">
        <v>37</v>
      </c>
      <c r="E4832" t="s">
        <v>38</v>
      </c>
      <c r="F4832" s="1">
        <v>2558</v>
      </c>
      <c r="G4832" t="s">
        <v>7983</v>
      </c>
      <c r="H4832" s="3">
        <v>59182</v>
      </c>
      <c r="I4832" t="s">
        <v>7983</v>
      </c>
      <c r="J4832" s="1">
        <v>376</v>
      </c>
      <c r="K4832" t="s">
        <v>7983</v>
      </c>
      <c r="L4832" s="1">
        <v>387</v>
      </c>
      <c r="M4832" t="s">
        <v>7985</v>
      </c>
      <c r="N4832" s="1">
        <v>70783</v>
      </c>
      <c r="O4832" t="s">
        <v>7613</v>
      </c>
      <c r="P4832" s="1">
        <v>242</v>
      </c>
      <c r="Q4832" t="s">
        <v>7986</v>
      </c>
      <c r="R4832" s="1">
        <v>889</v>
      </c>
      <c r="S4832" t="s">
        <v>45</v>
      </c>
      <c r="T4832" t="s">
        <v>46</v>
      </c>
      <c r="U4832" t="s">
        <v>47</v>
      </c>
      <c r="V4832" s="1">
        <v>70783</v>
      </c>
      <c r="W4832" t="s">
        <v>7613</v>
      </c>
      <c r="X4832" t="s">
        <v>48</v>
      </c>
      <c r="Y4832" s="1">
        <v>70783</v>
      </c>
      <c r="Z4832" t="s">
        <v>7613</v>
      </c>
      <c r="AA4832" t="s">
        <v>48</v>
      </c>
      <c r="AB4832" s="2">
        <v>191</v>
      </c>
      <c r="AC4832" s="2">
        <v>191</v>
      </c>
      <c r="AD4832" t="s">
        <v>8026</v>
      </c>
      <c r="AE4832" t="s">
        <v>8026</v>
      </c>
      <c r="AF4832" s="1">
        <v>125</v>
      </c>
      <c r="AG4832" s="1">
        <v>130</v>
      </c>
      <c r="AH4832" s="1" t="b">
        <f>Export4Q22[[#This Row],[Pharmacy Controller ID]]&lt;&gt;Export4Q22[[#This Row],[Medical Controller ID]]</f>
        <v>0</v>
      </c>
      <c r="AI4832" t="str">
        <f t="shared" si="75"/>
        <v>66548Reid Health Alliance Medicare HMO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FoundationParent191191IN,OHIN,OH125130</v>
      </c>
      <c r="AJ4832" s="8" t="str">
        <f>IFERROR(IF(_xlfn.XLOOKUP(Export4Q22[[#This Row],[Plan ID]],#REF!,#REF!)=Export4Q22[[#This Row],[Concatenate]],"Same","Change"),"New")</f>
        <v>New</v>
      </c>
    </row>
    <row r="4833" spans="1:36" x14ac:dyDescent="0.25">
      <c r="A4833" s="1">
        <v>69320</v>
      </c>
      <c r="B4833" t="s">
        <v>8027</v>
      </c>
      <c r="C4833" t="s">
        <v>36</v>
      </c>
      <c r="D4833" t="s">
        <v>37</v>
      </c>
      <c r="E4833" t="s">
        <v>38</v>
      </c>
      <c r="F4833" s="1">
        <v>2558</v>
      </c>
      <c r="G4833" t="s">
        <v>7983</v>
      </c>
      <c r="H4833" s="3">
        <v>59182</v>
      </c>
      <c r="I4833" t="s">
        <v>7983</v>
      </c>
      <c r="J4833" s="1">
        <v>376</v>
      </c>
      <c r="K4833" t="s">
        <v>7983</v>
      </c>
      <c r="L4833" s="1">
        <v>387</v>
      </c>
      <c r="M4833" t="s">
        <v>7985</v>
      </c>
      <c r="N4833" s="1">
        <v>70783</v>
      </c>
      <c r="O4833" t="s">
        <v>7613</v>
      </c>
      <c r="P4833" s="1">
        <v>242</v>
      </c>
      <c r="Q4833" t="s">
        <v>7986</v>
      </c>
      <c r="R4833" s="1">
        <v>889</v>
      </c>
      <c r="S4833" t="s">
        <v>45</v>
      </c>
      <c r="T4833" t="s">
        <v>46</v>
      </c>
      <c r="U4833" t="s">
        <v>47</v>
      </c>
      <c r="V4833" s="1">
        <v>70783</v>
      </c>
      <c r="W4833" t="s">
        <v>7613</v>
      </c>
      <c r="X4833" t="s">
        <v>48</v>
      </c>
      <c r="Y4833" s="1">
        <v>70783</v>
      </c>
      <c r="Z4833" t="s">
        <v>7613</v>
      </c>
      <c r="AA4833" t="s">
        <v>48</v>
      </c>
      <c r="AB4833" s="2">
        <v>295</v>
      </c>
      <c r="AC4833" s="2">
        <v>295</v>
      </c>
      <c r="AD4833" t="s">
        <v>99</v>
      </c>
      <c r="AE4833" t="s">
        <v>99</v>
      </c>
      <c r="AF4833" s="1">
        <v>125</v>
      </c>
      <c r="AG4833" s="1">
        <v>130</v>
      </c>
      <c r="AH4833" s="1" t="b">
        <f>Export4Q22[[#This Row],[Pharmacy Controller ID]]&lt;&gt;Export4Q22[[#This Row],[Medical Controller ID]]</f>
        <v>0</v>
      </c>
      <c r="AI4833" t="str">
        <f t="shared" si="75"/>
        <v>69320Reid Health Alliance Medicare POS RxMA-PDFALSEMedicare2558Health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FoundationParent295295ININ125130</v>
      </c>
      <c r="AJ4833" s="8" t="str">
        <f>IFERROR(IF(_xlfn.XLOOKUP(Export4Q22[[#This Row],[Plan ID]],#REF!,#REF!)=Export4Q22[[#This Row],[Concatenate]],"Same","Change"),"New")</f>
        <v>New</v>
      </c>
    </row>
    <row r="4834" spans="1:36" x14ac:dyDescent="0.25">
      <c r="A4834" s="1">
        <v>69327</v>
      </c>
      <c r="B4834" t="s">
        <v>8028</v>
      </c>
      <c r="C4834" t="s">
        <v>36</v>
      </c>
      <c r="D4834" t="s">
        <v>37</v>
      </c>
      <c r="E4834" t="s">
        <v>38</v>
      </c>
      <c r="F4834" s="1">
        <v>2558</v>
      </c>
      <c r="G4834" t="s">
        <v>7983</v>
      </c>
      <c r="H4834" s="3">
        <v>59182</v>
      </c>
      <c r="I4834" t="s">
        <v>7983</v>
      </c>
      <c r="J4834" s="1">
        <v>376</v>
      </c>
      <c r="K4834" t="s">
        <v>7983</v>
      </c>
      <c r="L4834" s="1">
        <v>387</v>
      </c>
      <c r="M4834" t="s">
        <v>7985</v>
      </c>
      <c r="N4834" s="1">
        <v>70783</v>
      </c>
      <c r="O4834" t="s">
        <v>7613</v>
      </c>
      <c r="P4834" s="1">
        <v>242</v>
      </c>
      <c r="Q4834" t="s">
        <v>7986</v>
      </c>
      <c r="R4834" s="1">
        <v>889</v>
      </c>
      <c r="S4834" t="s">
        <v>45</v>
      </c>
      <c r="T4834" t="s">
        <v>46</v>
      </c>
      <c r="U4834" t="s">
        <v>47</v>
      </c>
      <c r="V4834" s="1">
        <v>70783</v>
      </c>
      <c r="W4834" t="s">
        <v>7613</v>
      </c>
      <c r="X4834" t="s">
        <v>48</v>
      </c>
      <c r="Y4834" s="1">
        <v>70783</v>
      </c>
      <c r="Z4834" t="s">
        <v>7613</v>
      </c>
      <c r="AA4834" t="s">
        <v>48</v>
      </c>
      <c r="AB4834" s="2">
        <v>1090</v>
      </c>
      <c r="AC4834" s="2">
        <v>1090</v>
      </c>
      <c r="AD4834" t="s">
        <v>497</v>
      </c>
      <c r="AE4834" t="s">
        <v>497</v>
      </c>
      <c r="AF4834" s="1">
        <v>125</v>
      </c>
      <c r="AG4834" s="1">
        <v>130</v>
      </c>
      <c r="AH4834" s="1" t="b">
        <f>Export4Q22[[#This Row],[Pharmacy Controller ID]]&lt;&gt;Export4Q22[[#This Row],[Medical Controller ID]]</f>
        <v>0</v>
      </c>
      <c r="AI4834" t="str">
        <f t="shared" si="75"/>
        <v>69327Health Alliance Medicare Guide HMO Rx 2MA-PDFALSEMedicare2558Health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FoundationParent10901090IA,ILIA,IL125130</v>
      </c>
      <c r="AJ4834" s="8" t="str">
        <f>IFERROR(IF(_xlfn.XLOOKUP(Export4Q22[[#This Row],[Plan ID]],#REF!,#REF!)=Export4Q22[[#This Row],[Concatenate]],"Same","Change"),"New")</f>
        <v>New</v>
      </c>
    </row>
    <row r="4835" spans="1:36" x14ac:dyDescent="0.25">
      <c r="A4835" s="1">
        <v>70179</v>
      </c>
      <c r="B4835" t="s">
        <v>8029</v>
      </c>
      <c r="C4835" t="s">
        <v>36</v>
      </c>
      <c r="D4835" t="s">
        <v>37</v>
      </c>
      <c r="E4835" t="s">
        <v>38</v>
      </c>
      <c r="F4835" s="1">
        <v>2558</v>
      </c>
      <c r="G4835" t="s">
        <v>7983</v>
      </c>
      <c r="H4835" s="3">
        <v>59182</v>
      </c>
      <c r="I4835" t="s">
        <v>7983</v>
      </c>
      <c r="J4835" s="1">
        <v>376</v>
      </c>
      <c r="K4835" t="s">
        <v>7983</v>
      </c>
      <c r="L4835" s="1">
        <v>387</v>
      </c>
      <c r="M4835" t="s">
        <v>7985</v>
      </c>
      <c r="N4835" s="1">
        <v>70783</v>
      </c>
      <c r="O4835" t="s">
        <v>7613</v>
      </c>
      <c r="P4835" s="1">
        <v>242</v>
      </c>
      <c r="Q4835" t="s">
        <v>7986</v>
      </c>
      <c r="R4835" s="1">
        <v>889</v>
      </c>
      <c r="S4835" t="s">
        <v>45</v>
      </c>
      <c r="T4835" t="s">
        <v>46</v>
      </c>
      <c r="U4835" t="s">
        <v>47</v>
      </c>
      <c r="V4835" s="1">
        <v>70783</v>
      </c>
      <c r="W4835" t="s">
        <v>7613</v>
      </c>
      <c r="X4835" t="s">
        <v>48</v>
      </c>
      <c r="Y4835" s="1">
        <v>70783</v>
      </c>
      <c r="Z4835" t="s">
        <v>7613</v>
      </c>
      <c r="AA4835" t="s">
        <v>48</v>
      </c>
      <c r="AB4835" s="2">
        <v>4274</v>
      </c>
      <c r="AC4835" s="2">
        <v>4274</v>
      </c>
      <c r="AD4835" t="s">
        <v>497</v>
      </c>
      <c r="AE4835" t="s">
        <v>497</v>
      </c>
      <c r="AF4835" s="1">
        <v>125</v>
      </c>
      <c r="AG4835" s="1">
        <v>130</v>
      </c>
      <c r="AH4835" s="1" t="b">
        <f>Export4Q22[[#This Row],[Pharmacy Controller ID]]&lt;&gt;Export4Q22[[#This Row],[Medical Controller ID]]</f>
        <v>0</v>
      </c>
      <c r="AI4835" t="str">
        <f t="shared" si="75"/>
        <v>70179Health Alliance Medicare Employer HMO Rx EGWPMA-PDFALSEMedicare2558Health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FoundationParent42744274IA,ILIA,IL125130</v>
      </c>
      <c r="AJ4835" s="8" t="str">
        <f>IFERROR(IF(_xlfn.XLOOKUP(Export4Q22[[#This Row],[Plan ID]],#REF!,#REF!)=Export4Q22[[#This Row],[Concatenate]],"Same","Change"),"New")</f>
        <v>New</v>
      </c>
    </row>
    <row r="4836" spans="1:36" x14ac:dyDescent="0.25">
      <c r="A4836" s="1">
        <v>70215</v>
      </c>
      <c r="B4836" t="s">
        <v>8030</v>
      </c>
      <c r="C4836" t="s">
        <v>36</v>
      </c>
      <c r="D4836" t="s">
        <v>37</v>
      </c>
      <c r="E4836" t="s">
        <v>38</v>
      </c>
      <c r="F4836" s="1">
        <v>2558</v>
      </c>
      <c r="G4836" t="s">
        <v>7983</v>
      </c>
      <c r="H4836" s="3">
        <v>59182</v>
      </c>
      <c r="I4836" t="s">
        <v>7983</v>
      </c>
      <c r="J4836" s="1">
        <v>376</v>
      </c>
      <c r="K4836" t="s">
        <v>7983</v>
      </c>
      <c r="L4836" s="1">
        <v>387</v>
      </c>
      <c r="M4836" t="s">
        <v>7985</v>
      </c>
      <c r="N4836" s="1">
        <v>70783</v>
      </c>
      <c r="O4836" t="s">
        <v>7613</v>
      </c>
      <c r="P4836" s="1">
        <v>242</v>
      </c>
      <c r="Q4836" t="s">
        <v>7986</v>
      </c>
      <c r="R4836" s="1">
        <v>889</v>
      </c>
      <c r="S4836" t="s">
        <v>45</v>
      </c>
      <c r="T4836" t="s">
        <v>46</v>
      </c>
      <c r="U4836" t="s">
        <v>47</v>
      </c>
      <c r="V4836" s="1">
        <v>70783</v>
      </c>
      <c r="W4836" t="s">
        <v>7613</v>
      </c>
      <c r="X4836" t="s">
        <v>48</v>
      </c>
      <c r="Y4836" s="1">
        <v>70783</v>
      </c>
      <c r="Z4836" t="s">
        <v>7613</v>
      </c>
      <c r="AA4836" t="s">
        <v>48</v>
      </c>
      <c r="AB4836" s="2">
        <v>444</v>
      </c>
      <c r="AC4836" s="2">
        <v>444</v>
      </c>
      <c r="AD4836" t="s">
        <v>724</v>
      </c>
      <c r="AE4836" t="s">
        <v>724</v>
      </c>
      <c r="AF4836" s="1">
        <v>125</v>
      </c>
      <c r="AG4836" s="1">
        <v>130</v>
      </c>
      <c r="AH4836" s="1" t="b">
        <f>Export4Q22[[#This Row],[Pharmacy Controller ID]]&lt;&gt;Export4Q22[[#This Row],[Medical Controller ID]]</f>
        <v>0</v>
      </c>
      <c r="AI4836" t="str">
        <f t="shared" si="75"/>
        <v>70215Health Alliance Medicare PPO EGWPMA-PDFALSEMedicare2558Health Alliance Medicare59182Health Alliance Medicare376Health Alliance Medicare387Health Alliance Medical Plans, Inc. Medicare70783The Carle Foundation242Health Alliance Medical Plans889OptumRxCustomPBM Claims70783The Carle FoundationParent70783The Carle FoundationParent444444IAIA125130</v>
      </c>
      <c r="AJ4836" s="8" t="str">
        <f>IFERROR(IF(_xlfn.XLOOKUP(Export4Q22[[#This Row],[Plan ID]],#REF!,#REF!)=Export4Q22[[#This Row],[Concatenate]],"Same","Change"),"New")</f>
        <v>New</v>
      </c>
    </row>
    <row r="4837" spans="1:36" x14ac:dyDescent="0.25">
      <c r="A4837" s="1">
        <v>70968</v>
      </c>
      <c r="B4837" t="s">
        <v>8031</v>
      </c>
      <c r="C4837" t="s">
        <v>36</v>
      </c>
      <c r="D4837" t="s">
        <v>37</v>
      </c>
      <c r="E4837" t="s">
        <v>38</v>
      </c>
      <c r="F4837" s="1">
        <v>2558</v>
      </c>
      <c r="G4837" t="s">
        <v>7983</v>
      </c>
      <c r="H4837" s="3">
        <v>59182</v>
      </c>
      <c r="I4837" t="s">
        <v>7983</v>
      </c>
      <c r="J4837" s="1">
        <v>376</v>
      </c>
      <c r="K4837" t="s">
        <v>7983</v>
      </c>
      <c r="L4837" s="1">
        <v>387</v>
      </c>
      <c r="M4837" t="s">
        <v>7985</v>
      </c>
      <c r="N4837" s="1">
        <v>70783</v>
      </c>
      <c r="O4837" t="s">
        <v>7613</v>
      </c>
      <c r="P4837" s="1">
        <v>242</v>
      </c>
      <c r="Q4837" t="s">
        <v>7986</v>
      </c>
      <c r="R4837" s="1">
        <v>889</v>
      </c>
      <c r="S4837" t="s">
        <v>45</v>
      </c>
      <c r="T4837" t="s">
        <v>46</v>
      </c>
      <c r="V4837" s="1">
        <v>70783</v>
      </c>
      <c r="W4837" t="s">
        <v>7613</v>
      </c>
      <c r="X4837" t="s">
        <v>48</v>
      </c>
      <c r="Y4837" s="1">
        <v>70783</v>
      </c>
      <c r="Z4837" t="s">
        <v>7613</v>
      </c>
      <c r="AA4837" t="s">
        <v>48</v>
      </c>
      <c r="AB4837" s="2">
        <v>509</v>
      </c>
      <c r="AC4837" s="2">
        <v>509</v>
      </c>
      <c r="AD4837" t="s">
        <v>8032</v>
      </c>
      <c r="AE4837" t="s">
        <v>8032</v>
      </c>
      <c r="AF4837" s="1">
        <v>125</v>
      </c>
      <c r="AG4837" s="1">
        <v>130</v>
      </c>
      <c r="AH4837" s="1" t="b">
        <f>Export4Q22[[#This Row],[Pharmacy Controller ID]]&lt;&gt;Export4Q22[[#This Row],[Medical Controller ID]]</f>
        <v>0</v>
      </c>
      <c r="AI4837" t="str">
        <f t="shared" si="75"/>
        <v>70968Reid Health Alliance Medicare POS Rx BasicMA-PDFALSEMedicare2558Health Alliance Medicare59182Health Alliance Medicare376Health Alliance Medicare387Health Alliance Medical Plans, Inc. Medicare70783The Carle Foundation242Health Alliance Medical Plans889OptumRxCustom70783The Carle FoundationParent70783The Carle FoundationParent509509IN,NYIN,NY125130</v>
      </c>
      <c r="AJ4837" s="8" t="str">
        <f>IFERROR(IF(_xlfn.XLOOKUP(Export4Q22[[#This Row],[Plan ID]],#REF!,#REF!)=Export4Q22[[#This Row],[Concatenate]],"Same","Change"),"New")</f>
        <v>New</v>
      </c>
    </row>
    <row r="4838" spans="1:36" x14ac:dyDescent="0.25">
      <c r="A4838" s="1">
        <v>70969</v>
      </c>
      <c r="B4838" t="s">
        <v>8033</v>
      </c>
      <c r="C4838" t="s">
        <v>36</v>
      </c>
      <c r="D4838" t="s">
        <v>37</v>
      </c>
      <c r="E4838" t="s">
        <v>38</v>
      </c>
      <c r="F4838" s="1">
        <v>2558</v>
      </c>
      <c r="G4838" t="s">
        <v>7983</v>
      </c>
      <c r="H4838" s="3">
        <v>59182</v>
      </c>
      <c r="I4838" t="s">
        <v>7983</v>
      </c>
      <c r="J4838" s="1">
        <v>376</v>
      </c>
      <c r="K4838" t="s">
        <v>7983</v>
      </c>
      <c r="L4838" s="1">
        <v>387</v>
      </c>
      <c r="M4838" t="s">
        <v>7985</v>
      </c>
      <c r="N4838" s="1">
        <v>70783</v>
      </c>
      <c r="O4838" t="s">
        <v>7613</v>
      </c>
      <c r="P4838" s="1">
        <v>242</v>
      </c>
      <c r="Q4838" t="s">
        <v>7986</v>
      </c>
      <c r="R4838" s="1">
        <v>889</v>
      </c>
      <c r="S4838" t="s">
        <v>45</v>
      </c>
      <c r="T4838" t="s">
        <v>46</v>
      </c>
      <c r="V4838" s="1">
        <v>70783</v>
      </c>
      <c r="W4838" t="s">
        <v>7613</v>
      </c>
      <c r="X4838" t="s">
        <v>48</v>
      </c>
      <c r="Y4838" s="1">
        <v>70783</v>
      </c>
      <c r="Z4838" t="s">
        <v>7613</v>
      </c>
      <c r="AA4838" t="s">
        <v>48</v>
      </c>
      <c r="AB4838" s="2">
        <v>27</v>
      </c>
      <c r="AC4838" s="2">
        <v>27</v>
      </c>
      <c r="AD4838" t="s">
        <v>1597</v>
      </c>
      <c r="AE4838" t="s">
        <v>1597</v>
      </c>
      <c r="AF4838" s="1">
        <v>125</v>
      </c>
      <c r="AG4838" s="1">
        <v>130</v>
      </c>
      <c r="AH4838" s="1" t="b">
        <f>Export4Q22[[#This Row],[Pharmacy Controller ID]]&lt;&gt;Export4Q22[[#This Row],[Medical Controller ID]]</f>
        <v>0</v>
      </c>
      <c r="AI4838" t="str">
        <f t="shared" si="75"/>
        <v>70969Reid Health Alliance Medicare HMO Basic Rx 2MA-PDFALSEMedicare2558Health Alliance Medicare59182Health Alliance Medicare376Health Alliance Medicare387Health Alliance Medical Plans, Inc. Medicare70783The Carle Foundation242Health Alliance Medical Plans889OptumRxCustom70783The Carle FoundationParent70783The Carle FoundationParent2727NY,OHNY,OH125130</v>
      </c>
      <c r="AJ4838" s="8" t="str">
        <f>IFERROR(IF(_xlfn.XLOOKUP(Export4Q22[[#This Row],[Plan ID]],#REF!,#REF!)=Export4Q22[[#This Row],[Concatenate]],"Same","Change"),"New")</f>
        <v>New</v>
      </c>
    </row>
    <row r="4839" spans="1:36" x14ac:dyDescent="0.25">
      <c r="A4839" s="1">
        <v>71395</v>
      </c>
      <c r="B4839" t="s">
        <v>8034</v>
      </c>
      <c r="C4839" t="s">
        <v>147</v>
      </c>
      <c r="D4839" t="s">
        <v>37</v>
      </c>
      <c r="E4839" t="s">
        <v>38</v>
      </c>
      <c r="F4839" s="1">
        <v>2558</v>
      </c>
      <c r="G4839" t="s">
        <v>7983</v>
      </c>
      <c r="H4839" s="3">
        <v>59182</v>
      </c>
      <c r="I4839" t="s">
        <v>7983</v>
      </c>
      <c r="J4839" s="1">
        <v>376</v>
      </c>
      <c r="K4839" t="s">
        <v>7983</v>
      </c>
      <c r="L4839" s="1">
        <v>387</v>
      </c>
      <c r="M4839" t="s">
        <v>7985</v>
      </c>
      <c r="N4839" s="1">
        <v>70783</v>
      </c>
      <c r="O4839" t="s">
        <v>7613</v>
      </c>
      <c r="P4839" s="1">
        <v>242</v>
      </c>
      <c r="Q4839" t="s">
        <v>7986</v>
      </c>
      <c r="R4839" s="1">
        <v>889</v>
      </c>
      <c r="S4839" t="s">
        <v>45</v>
      </c>
      <c r="T4839" t="s">
        <v>46</v>
      </c>
      <c r="V4839" s="1">
        <v>70783</v>
      </c>
      <c r="W4839" t="s">
        <v>7613</v>
      </c>
      <c r="X4839" t="s">
        <v>48</v>
      </c>
      <c r="Y4839" s="1"/>
      <c r="AA4839" t="s">
        <v>150</v>
      </c>
      <c r="AB4839" s="2">
        <v>549</v>
      </c>
      <c r="AC4839" s="2">
        <v>0</v>
      </c>
      <c r="AD4839" t="s">
        <v>446</v>
      </c>
      <c r="AF4839" s="1">
        <v>125</v>
      </c>
      <c r="AG4839" s="1"/>
      <c r="AH4839" s="1" t="b">
        <f>Export4Q22[[#This Row],[Pharmacy Controller ID]]&lt;&gt;Export4Q22[[#This Row],[Medical Controller ID]]</f>
        <v>1</v>
      </c>
      <c r="AI4839" t="str">
        <f t="shared" si="75"/>
        <v>71395Health Alliance Group Medicare Prescription Plan EGWPPDPFALSEMedicare2558Health Alliance Medicare59182Health Alliance Medicare376Health Alliance Medicare387Health Alliance Medical Plans, Inc. Medicare70783The Carle Foundation242Health Alliance Medical Plans889OptumRxCustom70783The Carle FoundationParent5490IL,NJ125</v>
      </c>
      <c r="AJ4839" s="8" t="str">
        <f>IFERROR(IF(_xlfn.XLOOKUP(Export4Q22[[#This Row],[Plan ID]],#REF!,#REF!)=Export4Q22[[#This Row],[Concatenate]],"Same","Change"),"New")</f>
        <v>New</v>
      </c>
    </row>
    <row r="4840" spans="1:36" x14ac:dyDescent="0.25">
      <c r="A4840" s="1">
        <v>63305</v>
      </c>
      <c r="B4840" t="s">
        <v>8035</v>
      </c>
      <c r="C4840" t="s">
        <v>36</v>
      </c>
      <c r="D4840" t="s">
        <v>37</v>
      </c>
      <c r="E4840" t="s">
        <v>38</v>
      </c>
      <c r="F4840" s="1">
        <v>2558</v>
      </c>
      <c r="G4840" t="s">
        <v>7983</v>
      </c>
      <c r="H4840" s="3">
        <v>63702</v>
      </c>
      <c r="I4840" t="s">
        <v>8036</v>
      </c>
      <c r="J4840" s="1">
        <v>376</v>
      </c>
      <c r="K4840" t="s">
        <v>7983</v>
      </c>
      <c r="L4840" s="1">
        <v>387</v>
      </c>
      <c r="M4840" t="s">
        <v>7985</v>
      </c>
      <c r="N4840" s="1">
        <v>70783</v>
      </c>
      <c r="O4840" t="s">
        <v>7613</v>
      </c>
      <c r="P4840" s="1">
        <v>242</v>
      </c>
      <c r="Q4840" t="s">
        <v>7986</v>
      </c>
      <c r="R4840" s="1">
        <v>889</v>
      </c>
      <c r="S4840" t="s">
        <v>45</v>
      </c>
      <c r="T4840" t="s">
        <v>46</v>
      </c>
      <c r="U4840" t="s">
        <v>47</v>
      </c>
      <c r="V4840" s="1">
        <v>70783</v>
      </c>
      <c r="W4840" t="s">
        <v>7613</v>
      </c>
      <c r="X4840" t="s">
        <v>48</v>
      </c>
      <c r="Y4840" s="1">
        <v>70783</v>
      </c>
      <c r="Z4840" t="s">
        <v>7613</v>
      </c>
      <c r="AA4840" t="s">
        <v>48</v>
      </c>
      <c r="AB4840" s="2">
        <v>1633</v>
      </c>
      <c r="AC4840" s="2">
        <v>1633</v>
      </c>
      <c r="AD4840" t="s">
        <v>452</v>
      </c>
      <c r="AE4840" t="s">
        <v>452</v>
      </c>
      <c r="AF4840" s="1">
        <v>125</v>
      </c>
      <c r="AG4840" s="1">
        <v>130</v>
      </c>
      <c r="AH4840" s="1" t="b">
        <f>Export4Q22[[#This Row],[Pharmacy Controller ID]]&lt;&gt;Export4Q22[[#This Row],[Medical Controller ID]]</f>
        <v>0</v>
      </c>
      <c r="AI4840" t="str">
        <f t="shared" si="75"/>
        <v>63305Health Alliance NW Companion RxMA-PDFALSEMedicare2558Health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FoundationParent16331633WAWA125130</v>
      </c>
      <c r="AJ4840" s="8" t="str">
        <f>IFERROR(IF(_xlfn.XLOOKUP(Export4Q22[[#This Row],[Plan ID]],#REF!,#REF!)=Export4Q22[[#This Row],[Concatenate]],"Same","Change"),"New")</f>
        <v>New</v>
      </c>
    </row>
    <row r="4841" spans="1:36" x14ac:dyDescent="0.25">
      <c r="A4841" s="1">
        <v>63306</v>
      </c>
      <c r="B4841" t="s">
        <v>8037</v>
      </c>
      <c r="C4841" t="s">
        <v>36</v>
      </c>
      <c r="D4841" t="s">
        <v>37</v>
      </c>
      <c r="E4841" t="s">
        <v>38</v>
      </c>
      <c r="F4841" s="1">
        <v>2558</v>
      </c>
      <c r="G4841" t="s">
        <v>7983</v>
      </c>
      <c r="H4841" s="3">
        <v>63702</v>
      </c>
      <c r="I4841" t="s">
        <v>8036</v>
      </c>
      <c r="J4841" s="1">
        <v>376</v>
      </c>
      <c r="K4841" t="s">
        <v>7983</v>
      </c>
      <c r="L4841" s="1">
        <v>387</v>
      </c>
      <c r="M4841" t="s">
        <v>7985</v>
      </c>
      <c r="N4841" s="1">
        <v>70783</v>
      </c>
      <c r="O4841" t="s">
        <v>7613</v>
      </c>
      <c r="P4841" s="1">
        <v>242</v>
      </c>
      <c r="Q4841" t="s">
        <v>7986</v>
      </c>
      <c r="R4841" s="1">
        <v>889</v>
      </c>
      <c r="S4841" t="s">
        <v>45</v>
      </c>
      <c r="T4841" t="s">
        <v>46</v>
      </c>
      <c r="U4841" t="s">
        <v>47</v>
      </c>
      <c r="V4841" s="1">
        <v>70783</v>
      </c>
      <c r="W4841" t="s">
        <v>7613</v>
      </c>
      <c r="X4841" t="s">
        <v>48</v>
      </c>
      <c r="Y4841" s="1">
        <v>70783</v>
      </c>
      <c r="Z4841" t="s">
        <v>7613</v>
      </c>
      <c r="AA4841" t="s">
        <v>48</v>
      </c>
      <c r="AB4841" s="2">
        <v>498</v>
      </c>
      <c r="AC4841" s="2">
        <v>498</v>
      </c>
      <c r="AD4841" t="s">
        <v>452</v>
      </c>
      <c r="AE4841" t="s">
        <v>452</v>
      </c>
      <c r="AF4841" s="1">
        <v>125</v>
      </c>
      <c r="AG4841" s="1">
        <v>130</v>
      </c>
      <c r="AH4841" s="1" t="b">
        <f>Export4Q22[[#This Row],[Pharmacy Controller ID]]&lt;&gt;Export4Q22[[#This Row],[Medical Controller ID]]</f>
        <v>0</v>
      </c>
      <c r="AI4841" t="str">
        <f t="shared" si="75"/>
        <v>63306Health Alliance NW Companion Rx PlusMA-PDFALSEMedicare2558Health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FoundationParent498498WAWA125130</v>
      </c>
      <c r="AJ4841" s="8" t="str">
        <f>IFERROR(IF(_xlfn.XLOOKUP(Export4Q22[[#This Row],[Plan ID]],#REF!,#REF!)=Export4Q22[[#This Row],[Concatenate]],"Same","Change"),"New")</f>
        <v>New</v>
      </c>
    </row>
    <row r="4842" spans="1:36" x14ac:dyDescent="0.25">
      <c r="A4842" s="1">
        <v>66055</v>
      </c>
      <c r="B4842" t="s">
        <v>8038</v>
      </c>
      <c r="C4842" t="s">
        <v>36</v>
      </c>
      <c r="D4842" t="s">
        <v>37</v>
      </c>
      <c r="E4842" t="s">
        <v>38</v>
      </c>
      <c r="F4842" s="1">
        <v>2558</v>
      </c>
      <c r="G4842" t="s">
        <v>7983</v>
      </c>
      <c r="H4842" s="3">
        <v>63702</v>
      </c>
      <c r="I4842" t="s">
        <v>8036</v>
      </c>
      <c r="J4842" s="1">
        <v>376</v>
      </c>
      <c r="K4842" t="s">
        <v>7983</v>
      </c>
      <c r="L4842" s="1">
        <v>387</v>
      </c>
      <c r="M4842" t="s">
        <v>7985</v>
      </c>
      <c r="N4842" s="1">
        <v>70783</v>
      </c>
      <c r="O4842" t="s">
        <v>7613</v>
      </c>
      <c r="P4842" s="1">
        <v>242</v>
      </c>
      <c r="Q4842" t="s">
        <v>7986</v>
      </c>
      <c r="R4842" s="1">
        <v>889</v>
      </c>
      <c r="S4842" t="s">
        <v>45</v>
      </c>
      <c r="T4842" t="s">
        <v>46</v>
      </c>
      <c r="U4842" t="s">
        <v>47</v>
      </c>
      <c r="V4842" s="1">
        <v>70783</v>
      </c>
      <c r="W4842" t="s">
        <v>7613</v>
      </c>
      <c r="X4842" t="s">
        <v>48</v>
      </c>
      <c r="Y4842" s="1">
        <v>70783</v>
      </c>
      <c r="Z4842" t="s">
        <v>7613</v>
      </c>
      <c r="AA4842" t="s">
        <v>48</v>
      </c>
      <c r="AB4842" s="2">
        <v>1810</v>
      </c>
      <c r="AC4842" s="2">
        <v>1810</v>
      </c>
      <c r="AD4842" t="s">
        <v>452</v>
      </c>
      <c r="AE4842" t="s">
        <v>452</v>
      </c>
      <c r="AF4842" s="1">
        <v>125</v>
      </c>
      <c r="AG4842" s="1">
        <v>130</v>
      </c>
      <c r="AH4842" s="1" t="b">
        <f>Export4Q22[[#This Row],[Pharmacy Controller ID]]&lt;&gt;Export4Q22[[#This Row],[Medical Controller ID]]</f>
        <v>0</v>
      </c>
      <c r="AI4842" t="str">
        <f t="shared" si="75"/>
        <v>66055Health Alliance NW Companion Basic RxMA-PDFALSEMedicare2558Health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FoundationParent18101810WAWA125130</v>
      </c>
      <c r="AJ4842" s="8" t="str">
        <f>IFERROR(IF(_xlfn.XLOOKUP(Export4Q22[[#This Row],[Plan ID]],#REF!,#REF!)=Export4Q22[[#This Row],[Concatenate]],"Same","Change"),"New")</f>
        <v>New</v>
      </c>
    </row>
    <row r="4843" spans="1:36" x14ac:dyDescent="0.25">
      <c r="A4843" s="1">
        <v>66549</v>
      </c>
      <c r="B4843" t="s">
        <v>8039</v>
      </c>
      <c r="C4843" t="s">
        <v>36</v>
      </c>
      <c r="D4843" t="s">
        <v>37</v>
      </c>
      <c r="E4843" t="s">
        <v>38</v>
      </c>
      <c r="F4843" s="1">
        <v>2558</v>
      </c>
      <c r="G4843" t="s">
        <v>7983</v>
      </c>
      <c r="H4843" s="3">
        <v>63702</v>
      </c>
      <c r="I4843" t="s">
        <v>8036</v>
      </c>
      <c r="J4843" s="1">
        <v>376</v>
      </c>
      <c r="K4843" t="s">
        <v>7983</v>
      </c>
      <c r="L4843" s="1">
        <v>387</v>
      </c>
      <c r="M4843" t="s">
        <v>7985</v>
      </c>
      <c r="N4843" s="1">
        <v>70783</v>
      </c>
      <c r="O4843" t="s">
        <v>7613</v>
      </c>
      <c r="P4843" s="1">
        <v>242</v>
      </c>
      <c r="Q4843" t="s">
        <v>7986</v>
      </c>
      <c r="R4843" s="1">
        <v>889</v>
      </c>
      <c r="S4843" t="s">
        <v>45</v>
      </c>
      <c r="T4843" t="s">
        <v>46</v>
      </c>
      <c r="U4843" t="s">
        <v>47</v>
      </c>
      <c r="V4843" s="1">
        <v>70783</v>
      </c>
      <c r="W4843" t="s">
        <v>7613</v>
      </c>
      <c r="X4843" t="s">
        <v>48</v>
      </c>
      <c r="Y4843" s="1">
        <v>70783</v>
      </c>
      <c r="Z4843" t="s">
        <v>7613</v>
      </c>
      <c r="AA4843" t="s">
        <v>48</v>
      </c>
      <c r="AB4843" s="2">
        <v>133</v>
      </c>
      <c r="AC4843" s="2">
        <v>133</v>
      </c>
      <c r="AD4843" t="s">
        <v>452</v>
      </c>
      <c r="AE4843" t="s">
        <v>452</v>
      </c>
      <c r="AF4843" s="1">
        <v>125</v>
      </c>
      <c r="AG4843" s="1">
        <v>130</v>
      </c>
      <c r="AH4843" s="1" t="b">
        <f>Export4Q22[[#This Row],[Pharmacy Controller ID]]&lt;&gt;Export4Q22[[#This Row],[Medical Controller ID]]</f>
        <v>0</v>
      </c>
      <c r="AI4843" t="str">
        <f t="shared" si="75"/>
        <v>66549Health Alliance NW SignalAdvantage POS Rx PlusMA-PDFALSEMedicare2558Health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FoundationParent133133WAWA125130</v>
      </c>
      <c r="AJ4843" s="8" t="str">
        <f>IFERROR(IF(_xlfn.XLOOKUP(Export4Q22[[#This Row],[Plan ID]],#REF!,#REF!)=Export4Q22[[#This Row],[Concatenate]],"Same","Change"),"New")</f>
        <v>New</v>
      </c>
    </row>
    <row r="4844" spans="1:36" x14ac:dyDescent="0.25">
      <c r="A4844" s="1">
        <v>66550</v>
      </c>
      <c r="B4844" t="s">
        <v>8040</v>
      </c>
      <c r="C4844" t="s">
        <v>36</v>
      </c>
      <c r="D4844" t="s">
        <v>37</v>
      </c>
      <c r="E4844" t="s">
        <v>38</v>
      </c>
      <c r="F4844" s="1">
        <v>2558</v>
      </c>
      <c r="G4844" t="s">
        <v>7983</v>
      </c>
      <c r="H4844" s="3">
        <v>63702</v>
      </c>
      <c r="I4844" t="s">
        <v>8036</v>
      </c>
      <c r="J4844" s="1">
        <v>376</v>
      </c>
      <c r="K4844" t="s">
        <v>7983</v>
      </c>
      <c r="L4844" s="1">
        <v>387</v>
      </c>
      <c r="M4844" t="s">
        <v>7985</v>
      </c>
      <c r="N4844" s="1">
        <v>70783</v>
      </c>
      <c r="O4844" t="s">
        <v>7613</v>
      </c>
      <c r="P4844" s="1">
        <v>242</v>
      </c>
      <c r="Q4844" t="s">
        <v>7986</v>
      </c>
      <c r="R4844" s="1">
        <v>889</v>
      </c>
      <c r="S4844" t="s">
        <v>45</v>
      </c>
      <c r="T4844" t="s">
        <v>46</v>
      </c>
      <c r="U4844" t="s">
        <v>47</v>
      </c>
      <c r="V4844" s="1">
        <v>70783</v>
      </c>
      <c r="W4844" t="s">
        <v>7613</v>
      </c>
      <c r="X4844" t="s">
        <v>48</v>
      </c>
      <c r="Y4844" s="1">
        <v>70783</v>
      </c>
      <c r="Z4844" t="s">
        <v>7613</v>
      </c>
      <c r="AA4844" t="s">
        <v>48</v>
      </c>
      <c r="AB4844" s="2">
        <v>52</v>
      </c>
      <c r="AC4844" s="2">
        <v>52</v>
      </c>
      <c r="AD4844" t="s">
        <v>452</v>
      </c>
      <c r="AE4844" t="s">
        <v>452</v>
      </c>
      <c r="AF4844" s="1">
        <v>125</v>
      </c>
      <c r="AG4844" s="1">
        <v>130</v>
      </c>
      <c r="AH4844" s="1" t="b">
        <f>Export4Q22[[#This Row],[Pharmacy Controller ID]]&lt;&gt;Export4Q22[[#This Row],[Medical Controller ID]]</f>
        <v>0</v>
      </c>
      <c r="AI4844" t="str">
        <f t="shared" si="75"/>
        <v>66550Health Alliance NW SignalAdvantage POS RxMA-PDFALSEMedicare2558Health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FoundationParent5252WAWA125130</v>
      </c>
      <c r="AJ4844" s="8" t="str">
        <f>IFERROR(IF(_xlfn.XLOOKUP(Export4Q22[[#This Row],[Plan ID]],#REF!,#REF!)=Export4Q22[[#This Row],[Concatenate]],"Same","Change"),"New")</f>
        <v>New</v>
      </c>
    </row>
    <row r="4845" spans="1:36" x14ac:dyDescent="0.25">
      <c r="A4845" s="1">
        <v>69328</v>
      </c>
      <c r="B4845" t="s">
        <v>8041</v>
      </c>
      <c r="C4845" t="s">
        <v>36</v>
      </c>
      <c r="D4845" t="s">
        <v>37</v>
      </c>
      <c r="E4845" t="s">
        <v>38</v>
      </c>
      <c r="F4845" s="1">
        <v>2558</v>
      </c>
      <c r="G4845" t="s">
        <v>7983</v>
      </c>
      <c r="H4845" s="3">
        <v>63702</v>
      </c>
      <c r="I4845" t="s">
        <v>8036</v>
      </c>
      <c r="J4845" s="1">
        <v>376</v>
      </c>
      <c r="K4845" t="s">
        <v>7983</v>
      </c>
      <c r="L4845" s="1">
        <v>387</v>
      </c>
      <c r="M4845" t="s">
        <v>7985</v>
      </c>
      <c r="N4845" s="1">
        <v>70783</v>
      </c>
      <c r="O4845" t="s">
        <v>7613</v>
      </c>
      <c r="P4845" s="1">
        <v>242</v>
      </c>
      <c r="Q4845" t="s">
        <v>7986</v>
      </c>
      <c r="R4845" s="1">
        <v>889</v>
      </c>
      <c r="S4845" t="s">
        <v>45</v>
      </c>
      <c r="T4845" t="s">
        <v>46</v>
      </c>
      <c r="U4845" t="s">
        <v>47</v>
      </c>
      <c r="V4845" s="1">
        <v>70783</v>
      </c>
      <c r="W4845" t="s">
        <v>7613</v>
      </c>
      <c r="X4845" t="s">
        <v>48</v>
      </c>
      <c r="Y4845" s="1">
        <v>70783</v>
      </c>
      <c r="Z4845" t="s">
        <v>7613</v>
      </c>
      <c r="AA4845" t="s">
        <v>48</v>
      </c>
      <c r="AB4845" s="2">
        <v>6880</v>
      </c>
      <c r="AC4845" s="2">
        <v>6880</v>
      </c>
      <c r="AD4845" t="s">
        <v>452</v>
      </c>
      <c r="AE4845" t="s">
        <v>452</v>
      </c>
      <c r="AF4845" s="1">
        <v>125</v>
      </c>
      <c r="AG4845" s="1">
        <v>130</v>
      </c>
      <c r="AH4845" s="1" t="b">
        <f>Export4Q22[[#This Row],[Pharmacy Controller ID]]&lt;&gt;Export4Q22[[#This Row],[Medical Controller ID]]</f>
        <v>0</v>
      </c>
      <c r="AI4845" t="str">
        <f t="shared" si="75"/>
        <v>69328Health Alliance NW Companion Basic Rx 2MA-PDFALSEMedicare2558Health Alliance Medicare63702Health Alliance Northwest376Health Alliance Medicare387Health Alliance Medical Plans, Inc. Medicare70783The Carle Foundation242Health Alliance Medical Plans889OptumRxCustomPBM Claims70783The Carle FoundationParent70783The Carle FoundationParent68806880WAWA125130</v>
      </c>
      <c r="AJ4845" s="8" t="str">
        <f>IFERROR(IF(_xlfn.XLOOKUP(Export4Q22[[#This Row],[Plan ID]],#REF!,#REF!)=Export4Q22[[#This Row],[Concatenate]],"Same","Change"),"New")</f>
        <v>New</v>
      </c>
    </row>
    <row r="4846" spans="1:36" x14ac:dyDescent="0.25">
      <c r="A4846" s="1">
        <v>70970</v>
      </c>
      <c r="B4846" t="s">
        <v>8042</v>
      </c>
      <c r="C4846" t="s">
        <v>36</v>
      </c>
      <c r="D4846" t="s">
        <v>37</v>
      </c>
      <c r="E4846" t="s">
        <v>38</v>
      </c>
      <c r="F4846" s="1">
        <v>2558</v>
      </c>
      <c r="G4846" t="s">
        <v>7983</v>
      </c>
      <c r="H4846" s="3">
        <v>63702</v>
      </c>
      <c r="I4846" t="s">
        <v>8036</v>
      </c>
      <c r="J4846" s="1">
        <v>376</v>
      </c>
      <c r="K4846" t="s">
        <v>7983</v>
      </c>
      <c r="L4846" s="1">
        <v>387</v>
      </c>
      <c r="M4846" t="s">
        <v>7985</v>
      </c>
      <c r="N4846" s="1">
        <v>70783</v>
      </c>
      <c r="O4846" t="s">
        <v>7613</v>
      </c>
      <c r="P4846" s="1">
        <v>242</v>
      </c>
      <c r="Q4846" t="s">
        <v>7986</v>
      </c>
      <c r="R4846" s="1">
        <v>889</v>
      </c>
      <c r="S4846" t="s">
        <v>45</v>
      </c>
      <c r="T4846" t="s">
        <v>46</v>
      </c>
      <c r="V4846" s="1">
        <v>70783</v>
      </c>
      <c r="W4846" t="s">
        <v>7613</v>
      </c>
      <c r="X4846" t="s">
        <v>48</v>
      </c>
      <c r="Y4846" s="1">
        <v>70783</v>
      </c>
      <c r="Z4846" t="s">
        <v>7613</v>
      </c>
      <c r="AA4846" t="s">
        <v>48</v>
      </c>
      <c r="AB4846" s="2">
        <v>118</v>
      </c>
      <c r="AC4846" s="2">
        <v>118</v>
      </c>
      <c r="AD4846" t="s">
        <v>8043</v>
      </c>
      <c r="AE4846" t="s">
        <v>8043</v>
      </c>
      <c r="AF4846" s="1">
        <v>125</v>
      </c>
      <c r="AG4846" s="1">
        <v>130</v>
      </c>
      <c r="AH4846" s="1" t="b">
        <f>Export4Q22[[#This Row],[Pharmacy Controller ID]]&lt;&gt;Export4Q22[[#This Row],[Medical Controller ID]]</f>
        <v>0</v>
      </c>
      <c r="AI4846" t="str">
        <f t="shared" si="75"/>
        <v>70970Health Alliance NW Companion POS RxMA-PDFALSEMedicare2558Health Alliance Medicare63702Health Alliance Northwest376Health Alliance Medicare387Health Alliance Medical Plans, Inc. Medicare70783The Carle Foundation242Health Alliance Medical Plans889OptumRxCustom70783The Carle FoundationParent70783The Carle FoundationParent118118NY,WANY,WA125130</v>
      </c>
      <c r="AJ4846" s="8" t="str">
        <f>IFERROR(IF(_xlfn.XLOOKUP(Export4Q22[[#This Row],[Plan ID]],#REF!,#REF!)=Export4Q22[[#This Row],[Concatenate]],"Same","Change"),"New")</f>
        <v>New</v>
      </c>
    </row>
    <row r="4847" spans="1:36" x14ac:dyDescent="0.25">
      <c r="A4847" s="1">
        <v>72043</v>
      </c>
      <c r="B4847" t="s">
        <v>8044</v>
      </c>
      <c r="C4847" t="s">
        <v>36</v>
      </c>
      <c r="D4847" t="s">
        <v>37</v>
      </c>
      <c r="E4847" t="s">
        <v>38</v>
      </c>
      <c r="F4847" s="1">
        <v>2558</v>
      </c>
      <c r="G4847" t="s">
        <v>7983</v>
      </c>
      <c r="H4847" s="3">
        <v>63702</v>
      </c>
      <c r="I4847" t="s">
        <v>8036</v>
      </c>
      <c r="J4847" s="1">
        <v>376</v>
      </c>
      <c r="K4847" t="s">
        <v>7983</v>
      </c>
      <c r="L4847" s="1">
        <v>387</v>
      </c>
      <c r="M4847" t="s">
        <v>7985</v>
      </c>
      <c r="N4847" s="1">
        <v>70783</v>
      </c>
      <c r="O4847" t="s">
        <v>7613</v>
      </c>
      <c r="P4847" s="1">
        <v>242</v>
      </c>
      <c r="Q4847" t="s">
        <v>7986</v>
      </c>
      <c r="R4847" s="1">
        <v>889</v>
      </c>
      <c r="S4847" t="s">
        <v>45</v>
      </c>
      <c r="T4847" t="s">
        <v>46</v>
      </c>
      <c r="V4847" s="1">
        <v>70783</v>
      </c>
      <c r="W4847" t="s">
        <v>7613</v>
      </c>
      <c r="X4847" t="s">
        <v>48</v>
      </c>
      <c r="Y4847" s="1">
        <v>70783</v>
      </c>
      <c r="Z4847" t="s">
        <v>7613</v>
      </c>
      <c r="AA4847" t="s">
        <v>48</v>
      </c>
      <c r="AB4847" s="2">
        <v>26</v>
      </c>
      <c r="AC4847" s="2">
        <v>26</v>
      </c>
      <c r="AD4847" t="s">
        <v>452</v>
      </c>
      <c r="AE4847" t="s">
        <v>452</v>
      </c>
      <c r="AF4847" s="1">
        <v>125</v>
      </c>
      <c r="AG4847" s="1">
        <v>130</v>
      </c>
      <c r="AH4847" s="1" t="b">
        <f>Export4Q22[[#This Row],[Pharmacy Controller ID]]&lt;&gt;Export4Q22[[#This Row],[Medical Controller ID]]</f>
        <v>0</v>
      </c>
      <c r="AI4847" t="str">
        <f t="shared" si="75"/>
        <v>72043Health Alliance NW SignalAdvantage HMO Basic RxMA-PDFALSEMedicare2558Health Alliance Medicare63702Health Alliance Northwest376Health Alliance Medicare387Health Alliance Medical Plans, Inc. Medicare70783The Carle Foundation242Health Alliance Medical Plans889OptumRxCustom70783The Carle FoundationParent70783The Carle FoundationParent2626WAWA125130</v>
      </c>
      <c r="AJ4847" s="8" t="str">
        <f>IFERROR(IF(_xlfn.XLOOKUP(Export4Q22[[#This Row],[Plan ID]],#REF!,#REF!)=Export4Q22[[#This Row],[Concatenate]],"Same","Change"),"New")</f>
        <v>New</v>
      </c>
    </row>
    <row r="4848" spans="1:36" x14ac:dyDescent="0.25">
      <c r="A4848" s="1">
        <v>66662</v>
      </c>
      <c r="B4848" t="s">
        <v>8045</v>
      </c>
      <c r="C4848" t="s">
        <v>195</v>
      </c>
      <c r="D4848" t="s">
        <v>37</v>
      </c>
      <c r="E4848" t="s">
        <v>177</v>
      </c>
      <c r="F4848" s="1">
        <v>8509</v>
      </c>
      <c r="G4848" t="s">
        <v>14003</v>
      </c>
      <c r="H4848" s="3">
        <v>62333</v>
      </c>
      <c r="I4848" t="s">
        <v>8046</v>
      </c>
      <c r="J4848" s="1">
        <v>378</v>
      </c>
      <c r="K4848" t="s">
        <v>8047</v>
      </c>
      <c r="L4848" s="1">
        <v>388</v>
      </c>
      <c r="M4848" t="s">
        <v>8048</v>
      </c>
      <c r="N4848" s="1">
        <v>3345</v>
      </c>
      <c r="O4848" t="s">
        <v>7916</v>
      </c>
      <c r="P4848" s="1">
        <v>243</v>
      </c>
      <c r="Q4848" t="s">
        <v>7917</v>
      </c>
      <c r="R4848" s="1">
        <v>7504</v>
      </c>
      <c r="S4848" t="s">
        <v>1209</v>
      </c>
      <c r="T4848" t="s">
        <v>46</v>
      </c>
      <c r="U4848" t="s">
        <v>47</v>
      </c>
      <c r="V4848" s="1">
        <v>3345</v>
      </c>
      <c r="W4848" t="s">
        <v>7916</v>
      </c>
      <c r="X4848" t="s">
        <v>48</v>
      </c>
      <c r="Y4848" s="1">
        <v>3345</v>
      </c>
      <c r="Z4848" t="s">
        <v>7916</v>
      </c>
      <c r="AA4848" t="s">
        <v>48</v>
      </c>
      <c r="AB4848" s="2">
        <v>9941</v>
      </c>
      <c r="AC4848" s="2">
        <v>13018</v>
      </c>
      <c r="AD4848" t="s">
        <v>220</v>
      </c>
      <c r="AE4848" t="s">
        <v>220</v>
      </c>
      <c r="AF4848" s="1">
        <v>99</v>
      </c>
      <c r="AG4848" s="1">
        <v>89</v>
      </c>
      <c r="AH4848" s="1" t="b">
        <f>Export4Q22[[#This Row],[Pharmacy Controller ID]]&lt;&gt;Export4Q22[[#This Row],[Medical Controller ID]]</f>
        <v>0</v>
      </c>
      <c r="AI4848" t="str">
        <f t="shared" si="75"/>
        <v>66662Health Alliance Plan Michigan HMO Four TierHMOFALSECommercial8509Health Alliance Plan 4 Tier62333Health Alliance Plan 4 Tier Formulary378Health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System)Parent994113018MIMI9989</v>
      </c>
      <c r="AJ4848" s="8" t="str">
        <f>IFERROR(IF(_xlfn.XLOOKUP(Export4Q22[[#This Row],[Plan ID]],#REF!,#REF!)=Export4Q22[[#This Row],[Concatenate]],"Same","Change"),"New")</f>
        <v>New</v>
      </c>
    </row>
    <row r="4849" spans="1:36" x14ac:dyDescent="0.25">
      <c r="A4849" s="1">
        <v>66663</v>
      </c>
      <c r="B4849" t="s">
        <v>8049</v>
      </c>
      <c r="C4849" t="s">
        <v>192</v>
      </c>
      <c r="D4849" t="s">
        <v>37</v>
      </c>
      <c r="E4849" t="s">
        <v>177</v>
      </c>
      <c r="F4849" s="1">
        <v>8509</v>
      </c>
      <c r="G4849" t="s">
        <v>14003</v>
      </c>
      <c r="H4849" s="3">
        <v>62333</v>
      </c>
      <c r="I4849" t="s">
        <v>8046</v>
      </c>
      <c r="J4849" s="1">
        <v>378</v>
      </c>
      <c r="K4849" t="s">
        <v>8047</v>
      </c>
      <c r="L4849" s="1">
        <v>388</v>
      </c>
      <c r="M4849" t="s">
        <v>8048</v>
      </c>
      <c r="N4849" s="1">
        <v>3345</v>
      </c>
      <c r="O4849" t="s">
        <v>7916</v>
      </c>
      <c r="P4849" s="1">
        <v>243</v>
      </c>
      <c r="Q4849" t="s">
        <v>7917</v>
      </c>
      <c r="R4849" s="1">
        <v>7504</v>
      </c>
      <c r="S4849" t="s">
        <v>1209</v>
      </c>
      <c r="T4849" t="s">
        <v>46</v>
      </c>
      <c r="U4849" t="s">
        <v>47</v>
      </c>
      <c r="V4849" s="1">
        <v>3345</v>
      </c>
      <c r="W4849" t="s">
        <v>7916</v>
      </c>
      <c r="X4849" t="s">
        <v>48</v>
      </c>
      <c r="Y4849" s="1">
        <v>3345</v>
      </c>
      <c r="Z4849" t="s">
        <v>7916</v>
      </c>
      <c r="AA4849" t="s">
        <v>48</v>
      </c>
      <c r="AB4849" s="2">
        <v>35939</v>
      </c>
      <c r="AC4849" s="2">
        <v>47065</v>
      </c>
      <c r="AD4849" t="s">
        <v>220</v>
      </c>
      <c r="AE4849" t="s">
        <v>220</v>
      </c>
      <c r="AF4849" s="1">
        <v>99</v>
      </c>
      <c r="AG4849" s="1">
        <v>89</v>
      </c>
      <c r="AH4849" s="1" t="b">
        <f>Export4Q22[[#This Row],[Pharmacy Controller ID]]&lt;&gt;Export4Q22[[#This Row],[Medical Controller ID]]</f>
        <v>0</v>
      </c>
      <c r="AI4849" t="str">
        <f t="shared" si="75"/>
        <v>66663Health Alliance Plan Michigan PPO Four TierPPOFALSECommercial8509Health Alliance Plan 4 Tier62333Health Alliance Plan 4 Tier Formulary378Health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System)Parent3593947065MIMI9989</v>
      </c>
      <c r="AJ4849" s="8" t="str">
        <f>IFERROR(IF(_xlfn.XLOOKUP(Export4Q22[[#This Row],[Plan ID]],#REF!,#REF!)=Export4Q22[[#This Row],[Concatenate]],"Same","Change"),"New")</f>
        <v>New</v>
      </c>
    </row>
    <row r="4850" spans="1:36" x14ac:dyDescent="0.25">
      <c r="A4850" s="1">
        <v>70707</v>
      </c>
      <c r="B4850" t="s">
        <v>8050</v>
      </c>
      <c r="C4850" t="s">
        <v>192</v>
      </c>
      <c r="D4850" t="s">
        <v>37</v>
      </c>
      <c r="E4850" t="s">
        <v>177</v>
      </c>
      <c r="F4850" s="1">
        <v>8508</v>
      </c>
      <c r="G4850" t="s">
        <v>14004</v>
      </c>
      <c r="H4850" s="3">
        <v>64208</v>
      </c>
      <c r="I4850" t="s">
        <v>8051</v>
      </c>
      <c r="J4850" s="1">
        <v>378</v>
      </c>
      <c r="K4850" t="s">
        <v>8047</v>
      </c>
      <c r="L4850" s="1">
        <v>388</v>
      </c>
      <c r="M4850" t="s">
        <v>8048</v>
      </c>
      <c r="N4850" s="1">
        <v>3345</v>
      </c>
      <c r="O4850" t="s">
        <v>7916</v>
      </c>
      <c r="P4850" s="1">
        <v>243</v>
      </c>
      <c r="Q4850" t="s">
        <v>7917</v>
      </c>
      <c r="R4850" s="1">
        <v>7504</v>
      </c>
      <c r="S4850" t="s">
        <v>1209</v>
      </c>
      <c r="T4850" t="s">
        <v>46</v>
      </c>
      <c r="V4850" s="1">
        <v>3345</v>
      </c>
      <c r="W4850" t="s">
        <v>7916</v>
      </c>
      <c r="X4850" t="s">
        <v>48</v>
      </c>
      <c r="Y4850" s="1">
        <v>3345</v>
      </c>
      <c r="Z4850" t="s">
        <v>7916</v>
      </c>
      <c r="AA4850" t="s">
        <v>48</v>
      </c>
      <c r="AB4850" s="2">
        <v>10108</v>
      </c>
      <c r="AC4850" s="2">
        <v>13237</v>
      </c>
      <c r="AD4850" t="s">
        <v>220</v>
      </c>
      <c r="AE4850" t="s">
        <v>220</v>
      </c>
      <c r="AF4850" s="1">
        <v>99</v>
      </c>
      <c r="AG4850" s="1">
        <v>89</v>
      </c>
      <c r="AH4850" s="1" t="b">
        <f>Export4Q22[[#This Row],[Pharmacy Controller ID]]&lt;&gt;Export4Q22[[#This Row],[Medical Controller ID]]</f>
        <v>0</v>
      </c>
      <c r="AI4850" t="str">
        <f t="shared" si="75"/>
        <v>70707Health Alliance Plan Michigan PPO Five TierPPOFALSECommercial8508Health Alliance Plan 5 Tier64208Health Alliance Plan 5 Tier Formulary378Health Alliance Plan Commercial-HIX388Health Alliance Plan HAP (Henry Ford Health System) Commercial3345Health Alliance Plan HAP (Henry Ford Health System)243Health Alliance Plan (HAP)7504Express Scripts PBMCustom3345Health Alliance Plan HAP (Henry Ford Health System)Parent3345Health Alliance Plan HAP (Henry Ford Health System)Parent1010813237MIMI9989</v>
      </c>
      <c r="AJ4850" s="8" t="str">
        <f>IFERROR(IF(_xlfn.XLOOKUP(Export4Q22[[#This Row],[Plan ID]],#REF!,#REF!)=Export4Q22[[#This Row],[Concatenate]],"Same","Change"),"New")</f>
        <v>New</v>
      </c>
    </row>
    <row r="4851" spans="1:36" x14ac:dyDescent="0.25">
      <c r="A4851" s="1">
        <v>70708</v>
      </c>
      <c r="B4851" t="s">
        <v>8052</v>
      </c>
      <c r="C4851" t="s">
        <v>195</v>
      </c>
      <c r="D4851" t="s">
        <v>37</v>
      </c>
      <c r="E4851" t="s">
        <v>177</v>
      </c>
      <c r="F4851" s="1">
        <v>8508</v>
      </c>
      <c r="G4851" t="s">
        <v>14004</v>
      </c>
      <c r="H4851" s="3">
        <v>64208</v>
      </c>
      <c r="I4851" t="s">
        <v>8051</v>
      </c>
      <c r="J4851" s="1">
        <v>378</v>
      </c>
      <c r="K4851" t="s">
        <v>8047</v>
      </c>
      <c r="L4851" s="1">
        <v>388</v>
      </c>
      <c r="M4851" t="s">
        <v>8048</v>
      </c>
      <c r="N4851" s="1">
        <v>3345</v>
      </c>
      <c r="O4851" t="s">
        <v>7916</v>
      </c>
      <c r="P4851" s="1">
        <v>243</v>
      </c>
      <c r="Q4851" t="s">
        <v>7917</v>
      </c>
      <c r="R4851" s="1">
        <v>7504</v>
      </c>
      <c r="S4851" t="s">
        <v>1209</v>
      </c>
      <c r="T4851" t="s">
        <v>46</v>
      </c>
      <c r="V4851" s="1">
        <v>3345</v>
      </c>
      <c r="W4851" t="s">
        <v>7916</v>
      </c>
      <c r="X4851" t="s">
        <v>48</v>
      </c>
      <c r="Y4851" s="1">
        <v>3345</v>
      </c>
      <c r="Z4851" t="s">
        <v>7916</v>
      </c>
      <c r="AA4851" t="s">
        <v>48</v>
      </c>
      <c r="AB4851" s="2">
        <v>2795</v>
      </c>
      <c r="AC4851" s="2">
        <v>3661</v>
      </c>
      <c r="AD4851" t="s">
        <v>220</v>
      </c>
      <c r="AE4851" t="s">
        <v>220</v>
      </c>
      <c r="AF4851" s="1">
        <v>99</v>
      </c>
      <c r="AG4851" s="1">
        <v>89</v>
      </c>
      <c r="AH4851" s="1" t="b">
        <f>Export4Q22[[#This Row],[Pharmacy Controller ID]]&lt;&gt;Export4Q22[[#This Row],[Medical Controller ID]]</f>
        <v>0</v>
      </c>
      <c r="AI4851" t="str">
        <f t="shared" si="75"/>
        <v>70708Health Alliance Plan Michigan HMO Five TierHMOFALSECommercial8508Health Alliance Plan 5 Tier64208Health Alliance Plan 5 Tier Formulary378Health Alliance Plan Commercial-HIX388Health Alliance Plan HAP (Henry Ford Health System) Commercial3345Health Alliance Plan HAP (Henry Ford Health System)243Health Alliance Plan (HAP)7504Express Scripts PBMCustom3345Health Alliance Plan HAP (Henry Ford Health System)Parent3345Health Alliance Plan HAP (Henry Ford Health System)Parent27953661MIMI9989</v>
      </c>
      <c r="AJ4851" s="8" t="str">
        <f>IFERROR(IF(_xlfn.XLOOKUP(Export4Q22[[#This Row],[Plan ID]],#REF!,#REF!)=Export4Q22[[#This Row],[Concatenate]],"Same","Change"),"New")</f>
        <v>New</v>
      </c>
    </row>
    <row r="4852" spans="1:36" x14ac:dyDescent="0.25">
      <c r="A4852" s="1">
        <v>18048</v>
      </c>
      <c r="B4852" t="s">
        <v>8053</v>
      </c>
      <c r="C4852" t="s">
        <v>201</v>
      </c>
      <c r="D4852" t="s">
        <v>37</v>
      </c>
      <c r="E4852" t="s">
        <v>177</v>
      </c>
      <c r="F4852" s="1">
        <v>8507</v>
      </c>
      <c r="G4852" t="s">
        <v>14005</v>
      </c>
      <c r="H4852" s="3">
        <v>62305</v>
      </c>
      <c r="I4852" t="s">
        <v>8054</v>
      </c>
      <c r="J4852" s="1">
        <v>378</v>
      </c>
      <c r="K4852" t="s">
        <v>8047</v>
      </c>
      <c r="L4852" s="1">
        <v>388</v>
      </c>
      <c r="M4852" t="s">
        <v>8048</v>
      </c>
      <c r="N4852" s="1">
        <v>3345</v>
      </c>
      <c r="O4852" t="s">
        <v>7916</v>
      </c>
      <c r="P4852" s="1">
        <v>243</v>
      </c>
      <c r="Q4852" t="s">
        <v>7917</v>
      </c>
      <c r="R4852" s="1">
        <v>7504</v>
      </c>
      <c r="S4852" t="s">
        <v>1209</v>
      </c>
      <c r="T4852" t="s">
        <v>46</v>
      </c>
      <c r="U4852" t="s">
        <v>47</v>
      </c>
      <c r="V4852" s="1">
        <v>3345</v>
      </c>
      <c r="W4852" t="s">
        <v>7916</v>
      </c>
      <c r="X4852" t="s">
        <v>48</v>
      </c>
      <c r="Y4852" s="1">
        <v>3345</v>
      </c>
      <c r="Z4852" t="s">
        <v>7916</v>
      </c>
      <c r="AA4852" t="s">
        <v>48</v>
      </c>
      <c r="AB4852" s="2">
        <v>11243</v>
      </c>
      <c r="AC4852" s="2">
        <v>11243</v>
      </c>
      <c r="AD4852" t="s">
        <v>220</v>
      </c>
      <c r="AE4852" t="s">
        <v>220</v>
      </c>
      <c r="AF4852" s="1">
        <v>99</v>
      </c>
      <c r="AG4852" s="1">
        <v>89</v>
      </c>
      <c r="AH4852" s="1" t="b">
        <f>Export4Q22[[#This Row],[Pharmacy Controller ID]]&lt;&gt;Export4Q22[[#This Row],[Medical Controller ID]]</f>
        <v>0</v>
      </c>
      <c r="AI4852" t="str">
        <f t="shared" si="75"/>
        <v>18048Health Alliance Plan Michigan FEHBPOther InsurerFALSECommercial8507Health Alliance Plan 6 Tier62305Health Alliance Plan 6 Tier Formulary378Health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System)Parent1124311243MIMI9989</v>
      </c>
      <c r="AJ4852" s="8" t="str">
        <f>IFERROR(IF(_xlfn.XLOOKUP(Export4Q22[[#This Row],[Plan ID]],#REF!,#REF!)=Export4Q22[[#This Row],[Concatenate]],"Same","Change"),"New")</f>
        <v>New</v>
      </c>
    </row>
    <row r="4853" spans="1:36" x14ac:dyDescent="0.25">
      <c r="A4853" s="1">
        <v>66664</v>
      </c>
      <c r="B4853" t="s">
        <v>8055</v>
      </c>
      <c r="C4853" t="s">
        <v>195</v>
      </c>
      <c r="D4853" t="s">
        <v>37</v>
      </c>
      <c r="E4853" t="s">
        <v>177</v>
      </c>
      <c r="F4853" s="1">
        <v>8507</v>
      </c>
      <c r="G4853" t="s">
        <v>14005</v>
      </c>
      <c r="H4853" s="3">
        <v>62305</v>
      </c>
      <c r="I4853" t="s">
        <v>8054</v>
      </c>
      <c r="J4853" s="1">
        <v>378</v>
      </c>
      <c r="K4853" t="s">
        <v>8047</v>
      </c>
      <c r="L4853" s="1">
        <v>388</v>
      </c>
      <c r="M4853" t="s">
        <v>8048</v>
      </c>
      <c r="N4853" s="1">
        <v>3345</v>
      </c>
      <c r="O4853" t="s">
        <v>7916</v>
      </c>
      <c r="P4853" s="1">
        <v>243</v>
      </c>
      <c r="Q4853" t="s">
        <v>7917</v>
      </c>
      <c r="R4853" s="1">
        <v>7504</v>
      </c>
      <c r="S4853" t="s">
        <v>1209</v>
      </c>
      <c r="T4853" t="s">
        <v>46</v>
      </c>
      <c r="U4853" t="s">
        <v>47</v>
      </c>
      <c r="V4853" s="1">
        <v>3345</v>
      </c>
      <c r="W4853" t="s">
        <v>7916</v>
      </c>
      <c r="X4853" t="s">
        <v>48</v>
      </c>
      <c r="Y4853" s="1">
        <v>3345</v>
      </c>
      <c r="Z4853" t="s">
        <v>7916</v>
      </c>
      <c r="AA4853" t="s">
        <v>48</v>
      </c>
      <c r="AB4853" s="2">
        <v>4526</v>
      </c>
      <c r="AC4853" s="2">
        <v>5928</v>
      </c>
      <c r="AD4853" t="s">
        <v>220</v>
      </c>
      <c r="AE4853" t="s">
        <v>220</v>
      </c>
      <c r="AF4853" s="1">
        <v>99</v>
      </c>
      <c r="AG4853" s="1">
        <v>89</v>
      </c>
      <c r="AH4853" s="1" t="b">
        <f>Export4Q22[[#This Row],[Pharmacy Controller ID]]&lt;&gt;Export4Q22[[#This Row],[Medical Controller ID]]</f>
        <v>0</v>
      </c>
      <c r="AI4853" t="str">
        <f t="shared" si="75"/>
        <v>66664Health Alliance Plan Michigan HMO Six TierHMOFALSECommercial8507Health Alliance Plan 6 Tier62305Health Alliance Plan 6 Tier Formulary378Health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System)Parent45265928MIMI9989</v>
      </c>
      <c r="AJ4853" s="8" t="str">
        <f>IFERROR(IF(_xlfn.XLOOKUP(Export4Q22[[#This Row],[Plan ID]],#REF!,#REF!)=Export4Q22[[#This Row],[Concatenate]],"Same","Change"),"New")</f>
        <v>New</v>
      </c>
    </row>
    <row r="4854" spans="1:36" x14ac:dyDescent="0.25">
      <c r="A4854" s="1">
        <v>66665</v>
      </c>
      <c r="B4854" t="s">
        <v>8056</v>
      </c>
      <c r="C4854" t="s">
        <v>192</v>
      </c>
      <c r="D4854" t="s">
        <v>37</v>
      </c>
      <c r="E4854" t="s">
        <v>177</v>
      </c>
      <c r="F4854" s="1">
        <v>8507</v>
      </c>
      <c r="G4854" t="s">
        <v>14005</v>
      </c>
      <c r="H4854" s="3">
        <v>62305</v>
      </c>
      <c r="I4854" t="s">
        <v>8054</v>
      </c>
      <c r="J4854" s="1">
        <v>378</v>
      </c>
      <c r="K4854" t="s">
        <v>8047</v>
      </c>
      <c r="L4854" s="1">
        <v>388</v>
      </c>
      <c r="M4854" t="s">
        <v>8048</v>
      </c>
      <c r="N4854" s="1">
        <v>3345</v>
      </c>
      <c r="O4854" t="s">
        <v>7916</v>
      </c>
      <c r="P4854" s="1">
        <v>243</v>
      </c>
      <c r="Q4854" t="s">
        <v>7917</v>
      </c>
      <c r="R4854" s="1">
        <v>7504</v>
      </c>
      <c r="S4854" t="s">
        <v>1209</v>
      </c>
      <c r="T4854" t="s">
        <v>46</v>
      </c>
      <c r="U4854" t="s">
        <v>47</v>
      </c>
      <c r="V4854" s="1">
        <v>3345</v>
      </c>
      <c r="W4854" t="s">
        <v>7916</v>
      </c>
      <c r="X4854" t="s">
        <v>48</v>
      </c>
      <c r="Y4854" s="1">
        <v>3345</v>
      </c>
      <c r="Z4854" t="s">
        <v>7916</v>
      </c>
      <c r="AA4854" t="s">
        <v>48</v>
      </c>
      <c r="AB4854" s="2">
        <v>16365</v>
      </c>
      <c r="AC4854" s="2">
        <v>21431</v>
      </c>
      <c r="AD4854" t="s">
        <v>220</v>
      </c>
      <c r="AE4854" t="s">
        <v>220</v>
      </c>
      <c r="AF4854" s="1">
        <v>99</v>
      </c>
      <c r="AG4854" s="1">
        <v>89</v>
      </c>
      <c r="AH4854" s="1" t="b">
        <f>Export4Q22[[#This Row],[Pharmacy Controller ID]]&lt;&gt;Export4Q22[[#This Row],[Medical Controller ID]]</f>
        <v>0</v>
      </c>
      <c r="AI4854" t="str">
        <f t="shared" si="75"/>
        <v>66665Health Alliance Plan Michigan PPO Six TierPPOFALSECommercial8507Health Alliance Plan 6 Tier62305Health Alliance Plan 6 Tier Formulary378Health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System)Parent1636521431MIMI9989</v>
      </c>
      <c r="AJ4854" s="8" t="str">
        <f>IFERROR(IF(_xlfn.XLOOKUP(Export4Q22[[#This Row],[Plan ID]],#REF!,#REF!)=Export4Q22[[#This Row],[Concatenate]],"Same","Change"),"New")</f>
        <v>New</v>
      </c>
    </row>
    <row r="4855" spans="1:36" x14ac:dyDescent="0.25">
      <c r="A4855" s="1">
        <v>70481</v>
      </c>
      <c r="B4855" t="s">
        <v>8057</v>
      </c>
      <c r="C4855" t="s">
        <v>551</v>
      </c>
      <c r="D4855" t="s">
        <v>37</v>
      </c>
      <c r="E4855" t="s">
        <v>38</v>
      </c>
      <c r="F4855" s="1">
        <v>7258</v>
      </c>
      <c r="G4855" t="s">
        <v>8058</v>
      </c>
      <c r="H4855" s="3">
        <v>64067</v>
      </c>
      <c r="I4855" t="s">
        <v>8058</v>
      </c>
      <c r="J4855" s="1"/>
      <c r="L4855" s="1">
        <v>391</v>
      </c>
      <c r="M4855" t="s">
        <v>7926</v>
      </c>
      <c r="N4855" s="1">
        <v>3345</v>
      </c>
      <c r="O4855" t="s">
        <v>7916</v>
      </c>
      <c r="P4855" s="1">
        <v>243</v>
      </c>
      <c r="Q4855" t="s">
        <v>7917</v>
      </c>
      <c r="R4855" s="1"/>
      <c r="U4855" t="s">
        <v>551</v>
      </c>
      <c r="V4855" s="1"/>
      <c r="X4855" t="s">
        <v>183</v>
      </c>
      <c r="Y4855" s="1">
        <v>3345</v>
      </c>
      <c r="Z4855" t="s">
        <v>7916</v>
      </c>
      <c r="AA4855" t="s">
        <v>48</v>
      </c>
      <c r="AB4855" s="2">
        <v>0</v>
      </c>
      <c r="AC4855" s="2">
        <v>25236</v>
      </c>
      <c r="AE4855" t="s">
        <v>220</v>
      </c>
      <c r="AF4855" s="1"/>
      <c r="AG4855" s="1">
        <v>89</v>
      </c>
      <c r="AH4855" s="1" t="b">
        <f>Export4Q22[[#This Row],[Pharmacy Controller ID]]&lt;&gt;Export4Q22[[#This Row],[Medical Controller ID]]</f>
        <v>1</v>
      </c>
      <c r="AI4855" t="str">
        <f t="shared" si="75"/>
        <v>70481HAP Senior Plus Group MA OnlyMAFALSEMedicare7258Health Alliance Plan HAP (Henry Ford Health System) Medicare MA Only64067Health Alliance Plan HAP (Henry Ford Health System) Medicare MA Only391Health Alliance Plan HAP (Henry Ford Health System) Medicare3345Health Alliance Plan HAP (Henry Ford Health System)243Health Alliance Plan (HAP)MAPBM3345Health Alliance Plan HAP (Henry Ford Health System)Parent025236MI89</v>
      </c>
      <c r="AJ4855" s="8" t="str">
        <f>IFERROR(IF(_xlfn.XLOOKUP(Export4Q22[[#This Row],[Plan ID]],#REF!,#REF!)=Export4Q22[[#This Row],[Concatenate]],"Same","Change"),"New")</f>
        <v>New</v>
      </c>
    </row>
    <row r="4856" spans="1:36" x14ac:dyDescent="0.25">
      <c r="A4856" s="1">
        <v>70482</v>
      </c>
      <c r="B4856" t="s">
        <v>8059</v>
      </c>
      <c r="C4856" t="s">
        <v>551</v>
      </c>
      <c r="D4856" t="s">
        <v>37</v>
      </c>
      <c r="E4856" t="s">
        <v>38</v>
      </c>
      <c r="F4856" s="1">
        <v>7258</v>
      </c>
      <c r="G4856" t="s">
        <v>8058</v>
      </c>
      <c r="H4856" s="3">
        <v>64067</v>
      </c>
      <c r="I4856" t="s">
        <v>8058</v>
      </c>
      <c r="J4856" s="1"/>
      <c r="L4856" s="1">
        <v>391</v>
      </c>
      <c r="M4856" t="s">
        <v>7926</v>
      </c>
      <c r="N4856" s="1">
        <v>3345</v>
      </c>
      <c r="O4856" t="s">
        <v>7916</v>
      </c>
      <c r="P4856" s="1">
        <v>243</v>
      </c>
      <c r="Q4856" t="s">
        <v>7917</v>
      </c>
      <c r="R4856" s="1"/>
      <c r="U4856" t="s">
        <v>551</v>
      </c>
      <c r="V4856" s="1"/>
      <c r="X4856" t="s">
        <v>183</v>
      </c>
      <c r="Y4856" s="1">
        <v>3345</v>
      </c>
      <c r="Z4856" t="s">
        <v>7916</v>
      </c>
      <c r="AA4856" t="s">
        <v>48</v>
      </c>
      <c r="AB4856" s="2">
        <v>0</v>
      </c>
      <c r="AC4856" s="2">
        <v>1418</v>
      </c>
      <c r="AE4856" t="s">
        <v>220</v>
      </c>
      <c r="AF4856" s="1"/>
      <c r="AG4856" s="1">
        <v>89</v>
      </c>
      <c r="AH4856" s="1" t="b">
        <f>Export4Q22[[#This Row],[Pharmacy Controller ID]]&lt;&gt;Export4Q22[[#This Row],[Medical Controller ID]]</f>
        <v>1</v>
      </c>
      <c r="AI4856" t="str">
        <f t="shared" si="75"/>
        <v>70482HAP Senior Plus Medical OnlyMAFALSEMedicare7258Health Alliance Plan HAP (Henry Ford Health System) Medicare MA Only64067Health Alliance Plan HAP (Henry Ford Health System) Medicare MA Only391Health Alliance Plan HAP (Henry Ford Health System) Medicare3345Health Alliance Plan HAP (Henry Ford Health System)243Health Alliance Plan (HAP)MAPBM3345Health Alliance Plan HAP (Henry Ford Health System)Parent01418MI89</v>
      </c>
      <c r="AJ4856" s="8" t="str">
        <f>IFERROR(IF(_xlfn.XLOOKUP(Export4Q22[[#This Row],[Plan ID]],#REF!,#REF!)=Export4Q22[[#This Row],[Concatenate]],"Same","Change"),"New")</f>
        <v>New</v>
      </c>
    </row>
    <row r="4857" spans="1:36" x14ac:dyDescent="0.25">
      <c r="A4857" s="1">
        <v>1135</v>
      </c>
      <c r="B4857" t="s">
        <v>8060</v>
      </c>
      <c r="C4857" t="s">
        <v>192</v>
      </c>
      <c r="D4857" t="s">
        <v>37</v>
      </c>
      <c r="E4857" t="s">
        <v>177</v>
      </c>
      <c r="F4857" s="1">
        <v>8510</v>
      </c>
      <c r="G4857" t="s">
        <v>14006</v>
      </c>
      <c r="H4857" s="3">
        <v>59727</v>
      </c>
      <c r="I4857" t="s">
        <v>8061</v>
      </c>
      <c r="J4857" s="1">
        <v>378</v>
      </c>
      <c r="K4857" t="s">
        <v>8047</v>
      </c>
      <c r="L4857" s="1">
        <v>388</v>
      </c>
      <c r="M4857" t="s">
        <v>8048</v>
      </c>
      <c r="N4857" s="1">
        <v>3345</v>
      </c>
      <c r="O4857" t="s">
        <v>7916</v>
      </c>
      <c r="P4857" s="1">
        <v>243</v>
      </c>
      <c r="Q4857" t="s">
        <v>7917</v>
      </c>
      <c r="R4857" s="1">
        <v>7504</v>
      </c>
      <c r="S4857" t="s">
        <v>1209</v>
      </c>
      <c r="T4857" t="s">
        <v>46</v>
      </c>
      <c r="U4857" t="s">
        <v>47</v>
      </c>
      <c r="V4857" s="1">
        <v>3345</v>
      </c>
      <c r="W4857" t="s">
        <v>7916</v>
      </c>
      <c r="X4857" t="s">
        <v>48</v>
      </c>
      <c r="Y4857" s="1">
        <v>3345</v>
      </c>
      <c r="Z4857" t="s">
        <v>7916</v>
      </c>
      <c r="AA4857" t="s">
        <v>48</v>
      </c>
      <c r="AB4857" s="2">
        <v>98030</v>
      </c>
      <c r="AC4857" s="2">
        <v>128380</v>
      </c>
      <c r="AD4857" t="s">
        <v>220</v>
      </c>
      <c r="AE4857" t="s">
        <v>220</v>
      </c>
      <c r="AF4857" s="1">
        <v>99</v>
      </c>
      <c r="AG4857" s="1">
        <v>89</v>
      </c>
      <c r="AH4857" s="1" t="b">
        <f>Export4Q22[[#This Row],[Pharmacy Controller ID]]&lt;&gt;Export4Q22[[#This Row],[Medical Controller ID]]</f>
        <v>0</v>
      </c>
      <c r="AI4857" t="str">
        <f t="shared" si="75"/>
        <v>1135Health Alliance Plan Michigan PPO Three TierPPOFALSECommercial8510Health Alliance Plan 3 Tier59727Health Alliance Plan of Michigan 3-Tier378Health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System)Parent98030128380MIMI9989</v>
      </c>
      <c r="AJ4857" s="8" t="str">
        <f>IFERROR(IF(_xlfn.XLOOKUP(Export4Q22[[#This Row],[Plan ID]],#REF!,#REF!)=Export4Q22[[#This Row],[Concatenate]],"Same","Change"),"New")</f>
        <v>New</v>
      </c>
    </row>
    <row r="4858" spans="1:36" x14ac:dyDescent="0.25">
      <c r="A4858" s="1">
        <v>2544</v>
      </c>
      <c r="B4858" t="s">
        <v>8062</v>
      </c>
      <c r="C4858" t="s">
        <v>195</v>
      </c>
      <c r="D4858" t="s">
        <v>37</v>
      </c>
      <c r="E4858" t="s">
        <v>177</v>
      </c>
      <c r="F4858" s="1">
        <v>8510</v>
      </c>
      <c r="G4858" t="s">
        <v>14006</v>
      </c>
      <c r="H4858" s="3">
        <v>59727</v>
      </c>
      <c r="I4858" t="s">
        <v>8061</v>
      </c>
      <c r="J4858" s="1">
        <v>378</v>
      </c>
      <c r="K4858" t="s">
        <v>8047</v>
      </c>
      <c r="L4858" s="1">
        <v>388</v>
      </c>
      <c r="M4858" t="s">
        <v>8048</v>
      </c>
      <c r="N4858" s="1">
        <v>3345</v>
      </c>
      <c r="O4858" t="s">
        <v>7916</v>
      </c>
      <c r="P4858" s="1">
        <v>243</v>
      </c>
      <c r="Q4858" t="s">
        <v>7917</v>
      </c>
      <c r="R4858" s="1">
        <v>7504</v>
      </c>
      <c r="S4858" t="s">
        <v>1209</v>
      </c>
      <c r="T4858" t="s">
        <v>46</v>
      </c>
      <c r="U4858" t="s">
        <v>47</v>
      </c>
      <c r="V4858" s="1">
        <v>3345</v>
      </c>
      <c r="W4858" t="s">
        <v>7916</v>
      </c>
      <c r="X4858" t="s">
        <v>48</v>
      </c>
      <c r="Y4858" s="1">
        <v>3345</v>
      </c>
      <c r="Z4858" t="s">
        <v>7916</v>
      </c>
      <c r="AA4858" t="s">
        <v>48</v>
      </c>
      <c r="AB4858" s="2">
        <v>27116</v>
      </c>
      <c r="AC4858" s="2">
        <v>35512</v>
      </c>
      <c r="AD4858" t="s">
        <v>220</v>
      </c>
      <c r="AE4858" t="s">
        <v>220</v>
      </c>
      <c r="AF4858" s="1">
        <v>99</v>
      </c>
      <c r="AG4858" s="1">
        <v>89</v>
      </c>
      <c r="AH4858" s="1" t="b">
        <f>Export4Q22[[#This Row],[Pharmacy Controller ID]]&lt;&gt;Export4Q22[[#This Row],[Medical Controller ID]]</f>
        <v>0</v>
      </c>
      <c r="AI4858" t="str">
        <f t="shared" si="75"/>
        <v>2544Health Alliance Plan Michigan HMO Three TierHMOFALSECommercial8510Health Alliance Plan 3 Tier59727Health Alliance Plan of Michigan 3-Tier378Health Alliance Plan Commercial-HIX388Health Alliance Plan HAP (Henry Ford Health System) Commercial3345Health Alliance Plan HAP (Henry Ford Health System)243Health Alliance Plan (HAP)7504Express Scripts PBMCustomPBM Claims3345Health Alliance Plan HAP (Henry Ford Health System)Parent3345Health Alliance Plan HAP (Henry Ford Health System)Parent2711635512MIMI9989</v>
      </c>
      <c r="AJ4858" s="8" t="str">
        <f>IFERROR(IF(_xlfn.XLOOKUP(Export4Q22[[#This Row],[Plan ID]],#REF!,#REF!)=Export4Q22[[#This Row],[Concatenate]],"Same","Change"),"New")</f>
        <v>New</v>
      </c>
    </row>
    <row r="4859" spans="1:36" x14ac:dyDescent="0.25">
      <c r="A4859" s="1">
        <v>5201</v>
      </c>
      <c r="B4859" t="s">
        <v>8063</v>
      </c>
      <c r="C4859" t="s">
        <v>176</v>
      </c>
      <c r="D4859" t="s">
        <v>37</v>
      </c>
      <c r="E4859" t="s">
        <v>177</v>
      </c>
      <c r="F4859" s="1">
        <v>8510</v>
      </c>
      <c r="G4859" t="s">
        <v>14006</v>
      </c>
      <c r="H4859" s="3">
        <v>59727</v>
      </c>
      <c r="I4859" t="s">
        <v>8061</v>
      </c>
      <c r="J4859" s="1">
        <v>378</v>
      </c>
      <c r="K4859" t="s">
        <v>8047</v>
      </c>
      <c r="L4859" s="1">
        <v>388</v>
      </c>
      <c r="M4859" t="s">
        <v>8048</v>
      </c>
      <c r="N4859" s="1">
        <v>3345</v>
      </c>
      <c r="O4859" t="s">
        <v>7916</v>
      </c>
      <c r="P4859" s="1">
        <v>243</v>
      </c>
      <c r="Q4859" t="s">
        <v>7917</v>
      </c>
      <c r="R4859" s="1">
        <v>7504</v>
      </c>
      <c r="S4859" t="s">
        <v>1209</v>
      </c>
      <c r="T4859" t="s">
        <v>46</v>
      </c>
      <c r="U4859" t="s">
        <v>47</v>
      </c>
      <c r="V4859" s="1">
        <v>3345</v>
      </c>
      <c r="W4859" t="s">
        <v>7916</v>
      </c>
      <c r="X4859" t="s">
        <v>48</v>
      </c>
      <c r="Y4859" s="1"/>
      <c r="AA4859" t="s">
        <v>150</v>
      </c>
      <c r="AB4859" s="2">
        <v>19659</v>
      </c>
      <c r="AC4859" s="2">
        <v>0</v>
      </c>
      <c r="AD4859" t="s">
        <v>8064</v>
      </c>
      <c r="AF4859" s="1">
        <v>99</v>
      </c>
      <c r="AG4859" s="1"/>
      <c r="AH4859" s="1" t="b">
        <f>Export4Q22[[#This Row],[Pharmacy Controller ID]]&lt;&gt;Export4Q22[[#This Row],[Medical Controller ID]]</f>
        <v>1</v>
      </c>
      <c r="AI4859" t="str">
        <f t="shared" si="75"/>
        <v>5201Detroit Public SchoolsEmployerFALSECommercial8510Health Alliance Plan 3 Tier59727Health Alliance Plan of Michigan 3-Tier378Health Alliance Plan Commercial-HIX388Health Alliance Plan HAP (Henry Ford Health System) Commercial3345Health Alliance Plan HAP (Henry Ford Health System)243Health Alliance Plan (HAP)7504Express Scripts PBMCustomPBM Claims3345Health Alliance Plan HAP (Henry Ford Health System)Parent196590CA,MI,NY99</v>
      </c>
      <c r="AJ4859" s="8" t="str">
        <f>IFERROR(IF(_xlfn.XLOOKUP(Export4Q22[[#This Row],[Plan ID]],#REF!,#REF!)=Export4Q22[[#This Row],[Concatenate]],"Same","Change"),"New")</f>
        <v>New</v>
      </c>
    </row>
    <row r="4860" spans="1:36" x14ac:dyDescent="0.25">
      <c r="A4860" s="1">
        <v>71789</v>
      </c>
      <c r="B4860" t="s">
        <v>8065</v>
      </c>
      <c r="C4860" t="s">
        <v>176</v>
      </c>
      <c r="D4860" t="s">
        <v>37</v>
      </c>
      <c r="E4860" t="s">
        <v>177</v>
      </c>
      <c r="F4860" s="1">
        <v>8510</v>
      </c>
      <c r="G4860" t="s">
        <v>14006</v>
      </c>
      <c r="H4860" s="3">
        <v>59727</v>
      </c>
      <c r="I4860" t="s">
        <v>8061</v>
      </c>
      <c r="J4860" s="1">
        <v>378</v>
      </c>
      <c r="K4860" t="s">
        <v>8047</v>
      </c>
      <c r="L4860" s="1">
        <v>388</v>
      </c>
      <c r="M4860" t="s">
        <v>8048</v>
      </c>
      <c r="N4860" s="1">
        <v>3345</v>
      </c>
      <c r="O4860" t="s">
        <v>7916</v>
      </c>
      <c r="P4860" s="1">
        <v>243</v>
      </c>
      <c r="Q4860" t="s">
        <v>7917</v>
      </c>
      <c r="R4860" s="1">
        <v>7504</v>
      </c>
      <c r="S4860" t="s">
        <v>1209</v>
      </c>
      <c r="T4860" t="s">
        <v>46</v>
      </c>
      <c r="V4860" s="1">
        <v>3345</v>
      </c>
      <c r="W4860" t="s">
        <v>7916</v>
      </c>
      <c r="X4860" t="s">
        <v>48</v>
      </c>
      <c r="Y4860" s="1"/>
      <c r="AA4860" t="s">
        <v>150</v>
      </c>
      <c r="AB4860" s="2">
        <v>22948</v>
      </c>
      <c r="AC4860" s="2">
        <v>0</v>
      </c>
      <c r="AD4860" t="s">
        <v>220</v>
      </c>
      <c r="AF4860" s="1">
        <v>99</v>
      </c>
      <c r="AG4860" s="1"/>
      <c r="AH4860" s="1" t="b">
        <f>Export4Q22[[#This Row],[Pharmacy Controller ID]]&lt;&gt;Export4Q22[[#This Row],[Medical Controller ID]]</f>
        <v>1</v>
      </c>
      <c r="AI4860" t="str">
        <f t="shared" si="75"/>
        <v>71789Henry Ford Health System Employee PlanEmployerFALSECommercial8510Health Alliance Plan 3 Tier59727Health Alliance Plan of Michigan 3-Tier378Health Alliance Plan Commercial-HIX388Health Alliance Plan HAP (Henry Ford Health System) Commercial3345Health Alliance Plan HAP (Henry Ford Health System)243Health Alliance Plan (HAP)7504Express Scripts PBMCustom3345Health Alliance Plan HAP (Henry Ford Health System)Parent229480MI99</v>
      </c>
      <c r="AJ4860" s="8" t="str">
        <f>IFERROR(IF(_xlfn.XLOOKUP(Export4Q22[[#This Row],[Plan ID]],#REF!,#REF!)=Export4Q22[[#This Row],[Concatenate]],"Same","Change"),"New")</f>
        <v>New</v>
      </c>
    </row>
    <row r="4861" spans="1:36" x14ac:dyDescent="0.25">
      <c r="A4861" s="1">
        <v>2434</v>
      </c>
      <c r="B4861" t="s">
        <v>8066</v>
      </c>
      <c r="C4861" t="s">
        <v>192</v>
      </c>
      <c r="D4861" t="s">
        <v>37</v>
      </c>
      <c r="E4861" t="s">
        <v>177</v>
      </c>
      <c r="F4861" s="1">
        <v>5258</v>
      </c>
      <c r="G4861" t="s">
        <v>8067</v>
      </c>
      <c r="H4861" s="3">
        <v>59981</v>
      </c>
      <c r="I4861" t="s">
        <v>8068</v>
      </c>
      <c r="J4861" s="1">
        <v>377</v>
      </c>
      <c r="K4861" t="s">
        <v>7611</v>
      </c>
      <c r="L4861" s="1">
        <v>384</v>
      </c>
      <c r="M4861" t="s">
        <v>7612</v>
      </c>
      <c r="N4861" s="1">
        <v>70783</v>
      </c>
      <c r="O4861" t="s">
        <v>7613</v>
      </c>
      <c r="P4861" s="1">
        <v>242</v>
      </c>
      <c r="Q4861" t="s">
        <v>7986</v>
      </c>
      <c r="R4861" s="1">
        <v>889</v>
      </c>
      <c r="S4861" t="s">
        <v>45</v>
      </c>
      <c r="T4861" t="s">
        <v>46</v>
      </c>
      <c r="U4861" t="s">
        <v>47</v>
      </c>
      <c r="V4861" s="1">
        <v>70783</v>
      </c>
      <c r="W4861" t="s">
        <v>7613</v>
      </c>
      <c r="X4861" t="s">
        <v>48</v>
      </c>
      <c r="Y4861" s="1">
        <v>70783</v>
      </c>
      <c r="Z4861" t="s">
        <v>7613</v>
      </c>
      <c r="AA4861" t="s">
        <v>48</v>
      </c>
      <c r="AB4861" s="2">
        <v>55521</v>
      </c>
      <c r="AC4861" s="2">
        <v>62112</v>
      </c>
      <c r="AD4861" t="s">
        <v>497</v>
      </c>
      <c r="AE4861" t="s">
        <v>497</v>
      </c>
      <c r="AF4861" s="1">
        <v>125</v>
      </c>
      <c r="AG4861" s="1">
        <v>130</v>
      </c>
      <c r="AH4861" s="1" t="b">
        <f>Export4Q22[[#This Row],[Pharmacy Controller ID]]&lt;&gt;Export4Q22[[#This Row],[Medical Controller ID]]</f>
        <v>0</v>
      </c>
      <c r="AI4861" t="str">
        <f t="shared" si="75"/>
        <v>2434Health Alliance Medical Plans PPOPPOFALSECommercial5258Health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FoundationParent70783The Carle FoundationParent5552162112IA,ILIA,IL125130</v>
      </c>
      <c r="AJ4861" s="8" t="str">
        <f>IFERROR(IF(_xlfn.XLOOKUP(Export4Q22[[#This Row],[Plan ID]],#REF!,#REF!)=Export4Q22[[#This Row],[Concatenate]],"Same","Change"),"New")</f>
        <v>New</v>
      </c>
    </row>
    <row r="4862" spans="1:36" x14ac:dyDescent="0.25">
      <c r="A4862" s="1">
        <v>2435</v>
      </c>
      <c r="B4862" t="s">
        <v>8069</v>
      </c>
      <c r="C4862" t="s">
        <v>197</v>
      </c>
      <c r="D4862" t="s">
        <v>37</v>
      </c>
      <c r="E4862" t="s">
        <v>177</v>
      </c>
      <c r="F4862" s="1">
        <v>5258</v>
      </c>
      <c r="G4862" t="s">
        <v>8067</v>
      </c>
      <c r="H4862" s="3">
        <v>59981</v>
      </c>
      <c r="I4862" t="s">
        <v>8068</v>
      </c>
      <c r="J4862" s="1">
        <v>377</v>
      </c>
      <c r="K4862" t="s">
        <v>7611</v>
      </c>
      <c r="L4862" s="1">
        <v>384</v>
      </c>
      <c r="M4862" t="s">
        <v>7612</v>
      </c>
      <c r="N4862" s="1">
        <v>70783</v>
      </c>
      <c r="O4862" t="s">
        <v>7613</v>
      </c>
      <c r="P4862" s="1">
        <v>242</v>
      </c>
      <c r="Q4862" t="s">
        <v>7986</v>
      </c>
      <c r="R4862" s="1">
        <v>889</v>
      </c>
      <c r="S4862" t="s">
        <v>45</v>
      </c>
      <c r="T4862" t="s">
        <v>46</v>
      </c>
      <c r="U4862" t="s">
        <v>47</v>
      </c>
      <c r="V4862" s="1">
        <v>70783</v>
      </c>
      <c r="W4862" t="s">
        <v>7613</v>
      </c>
      <c r="X4862" t="s">
        <v>48</v>
      </c>
      <c r="Y4862" s="1">
        <v>70783</v>
      </c>
      <c r="Z4862" t="s">
        <v>7613</v>
      </c>
      <c r="AA4862" t="s">
        <v>48</v>
      </c>
      <c r="AB4862" s="2">
        <v>9445</v>
      </c>
      <c r="AC4862" s="2">
        <v>10566</v>
      </c>
      <c r="AD4862" t="s">
        <v>497</v>
      </c>
      <c r="AE4862" t="s">
        <v>497</v>
      </c>
      <c r="AF4862" s="1">
        <v>125</v>
      </c>
      <c r="AG4862" s="1">
        <v>130</v>
      </c>
      <c r="AH4862" s="1" t="b">
        <f>Export4Q22[[#This Row],[Pharmacy Controller ID]]&lt;&gt;Export4Q22[[#This Row],[Medical Controller ID]]</f>
        <v>0</v>
      </c>
      <c r="AI4862" t="str">
        <f t="shared" si="75"/>
        <v>2435Health Alliance Medical Plans POSPOSFALSECommercial5258Health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FoundationParent70783The Carle FoundationParent944510566IA,ILIA,IL125130</v>
      </c>
      <c r="AJ4862" s="8" t="str">
        <f>IFERROR(IF(_xlfn.XLOOKUP(Export4Q22[[#This Row],[Plan ID]],#REF!,#REF!)=Export4Q22[[#This Row],[Concatenate]],"Same","Change"),"New")</f>
        <v>New</v>
      </c>
    </row>
    <row r="4863" spans="1:36" x14ac:dyDescent="0.25">
      <c r="A4863" s="1">
        <v>60533</v>
      </c>
      <c r="B4863" t="s">
        <v>8070</v>
      </c>
      <c r="C4863" t="s">
        <v>195</v>
      </c>
      <c r="D4863" t="s">
        <v>37</v>
      </c>
      <c r="E4863" t="s">
        <v>177</v>
      </c>
      <c r="F4863" s="1">
        <v>5258</v>
      </c>
      <c r="G4863" t="s">
        <v>8067</v>
      </c>
      <c r="H4863" s="3">
        <v>59981</v>
      </c>
      <c r="I4863" t="s">
        <v>8068</v>
      </c>
      <c r="J4863" s="1">
        <v>377</v>
      </c>
      <c r="K4863" t="s">
        <v>7611</v>
      </c>
      <c r="L4863" s="1">
        <v>384</v>
      </c>
      <c r="M4863" t="s">
        <v>7612</v>
      </c>
      <c r="N4863" s="1">
        <v>70783</v>
      </c>
      <c r="O4863" t="s">
        <v>7613</v>
      </c>
      <c r="P4863" s="1">
        <v>242</v>
      </c>
      <c r="Q4863" t="s">
        <v>7986</v>
      </c>
      <c r="R4863" s="1">
        <v>889</v>
      </c>
      <c r="S4863" t="s">
        <v>45</v>
      </c>
      <c r="T4863" t="s">
        <v>46</v>
      </c>
      <c r="U4863" t="s">
        <v>47</v>
      </c>
      <c r="V4863" s="1">
        <v>70783</v>
      </c>
      <c r="W4863" t="s">
        <v>7613</v>
      </c>
      <c r="X4863" t="s">
        <v>48</v>
      </c>
      <c r="Y4863" s="1">
        <v>70783</v>
      </c>
      <c r="Z4863" t="s">
        <v>7613</v>
      </c>
      <c r="AA4863" t="s">
        <v>48</v>
      </c>
      <c r="AB4863" s="2">
        <v>15356</v>
      </c>
      <c r="AC4863" s="2">
        <v>17179</v>
      </c>
      <c r="AD4863" t="s">
        <v>497</v>
      </c>
      <c r="AE4863" t="s">
        <v>497</v>
      </c>
      <c r="AF4863" s="1">
        <v>125</v>
      </c>
      <c r="AG4863" s="1">
        <v>130</v>
      </c>
      <c r="AH4863" s="1" t="b">
        <f>Export4Q22[[#This Row],[Pharmacy Controller ID]]&lt;&gt;Export4Q22[[#This Row],[Medical Controller ID]]</f>
        <v>0</v>
      </c>
      <c r="AI4863" t="str">
        <f t="shared" si="75"/>
        <v>60533Health Alliance Medical Plans HMOHMOFALSECommercial5258Health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FoundationParent70783The Carle FoundationParent1535617179IA,ILIA,IL125130</v>
      </c>
      <c r="AJ4863" s="8" t="str">
        <f>IFERROR(IF(_xlfn.XLOOKUP(Export4Q22[[#This Row],[Plan ID]],#REF!,#REF!)=Export4Q22[[#This Row],[Concatenate]],"Same","Change"),"New")</f>
        <v>New</v>
      </c>
    </row>
    <row r="4864" spans="1:36" x14ac:dyDescent="0.25">
      <c r="A4864" s="1">
        <v>61417</v>
      </c>
      <c r="B4864" t="s">
        <v>8071</v>
      </c>
      <c r="C4864" t="s">
        <v>176</v>
      </c>
      <c r="D4864" t="s">
        <v>37</v>
      </c>
      <c r="E4864" t="s">
        <v>177</v>
      </c>
      <c r="F4864" s="1">
        <v>5258</v>
      </c>
      <c r="G4864" t="s">
        <v>8067</v>
      </c>
      <c r="H4864" s="3">
        <v>59981</v>
      </c>
      <c r="I4864" t="s">
        <v>8068</v>
      </c>
      <c r="J4864" s="1">
        <v>377</v>
      </c>
      <c r="K4864" t="s">
        <v>7611</v>
      </c>
      <c r="L4864" s="1">
        <v>384</v>
      </c>
      <c r="M4864" t="s">
        <v>7612</v>
      </c>
      <c r="N4864" s="1">
        <v>70783</v>
      </c>
      <c r="O4864" t="s">
        <v>7613</v>
      </c>
      <c r="P4864" s="1">
        <v>242</v>
      </c>
      <c r="Q4864" t="s">
        <v>7986</v>
      </c>
      <c r="R4864" s="1">
        <v>889</v>
      </c>
      <c r="S4864" t="s">
        <v>45</v>
      </c>
      <c r="T4864" t="s">
        <v>46</v>
      </c>
      <c r="U4864" t="s">
        <v>47</v>
      </c>
      <c r="V4864" s="1">
        <v>70783</v>
      </c>
      <c r="W4864" t="s">
        <v>7613</v>
      </c>
      <c r="X4864" t="s">
        <v>48</v>
      </c>
      <c r="Y4864" s="1"/>
      <c r="AA4864" t="s">
        <v>150</v>
      </c>
      <c r="AB4864" s="2">
        <v>1</v>
      </c>
      <c r="AC4864" s="2">
        <v>0</v>
      </c>
      <c r="AD4864" t="s">
        <v>113</v>
      </c>
      <c r="AF4864" s="1">
        <v>125</v>
      </c>
      <c r="AG4864" s="1"/>
      <c r="AH4864" s="1" t="b">
        <f>Export4Q22[[#This Row],[Pharmacy Controller ID]]&lt;&gt;Export4Q22[[#This Row],[Medical Controller ID]]</f>
        <v>1</v>
      </c>
      <c r="AI4864" t="str">
        <f t="shared" si="75"/>
        <v>61417Plastipak PackagingEmployerFALSECommercial5258Health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FoundationParent10IL125</v>
      </c>
      <c r="AJ4864" s="8" t="str">
        <f>IFERROR(IF(_xlfn.XLOOKUP(Export4Q22[[#This Row],[Plan ID]],#REF!,#REF!)=Export4Q22[[#This Row],[Concatenate]],"Same","Change"),"New")</f>
        <v>New</v>
      </c>
    </row>
    <row r="4865" spans="1:36" x14ac:dyDescent="0.25">
      <c r="A4865" s="1">
        <v>61541</v>
      </c>
      <c r="B4865" t="s">
        <v>8072</v>
      </c>
      <c r="C4865" t="s">
        <v>176</v>
      </c>
      <c r="D4865" t="s">
        <v>37</v>
      </c>
      <c r="E4865" t="s">
        <v>177</v>
      </c>
      <c r="F4865" s="1">
        <v>5258</v>
      </c>
      <c r="G4865" t="s">
        <v>8067</v>
      </c>
      <c r="H4865" s="3">
        <v>59981</v>
      </c>
      <c r="I4865" t="s">
        <v>8068</v>
      </c>
      <c r="J4865" s="1">
        <v>377</v>
      </c>
      <c r="K4865" t="s">
        <v>7611</v>
      </c>
      <c r="L4865" s="1">
        <v>384</v>
      </c>
      <c r="M4865" t="s">
        <v>7612</v>
      </c>
      <c r="N4865" s="1">
        <v>70783</v>
      </c>
      <c r="O4865" t="s">
        <v>7613</v>
      </c>
      <c r="P4865" s="1">
        <v>242</v>
      </c>
      <c r="Q4865" t="s">
        <v>7986</v>
      </c>
      <c r="R4865" s="1">
        <v>889</v>
      </c>
      <c r="S4865" t="s">
        <v>45</v>
      </c>
      <c r="T4865" t="s">
        <v>46</v>
      </c>
      <c r="U4865" t="s">
        <v>47</v>
      </c>
      <c r="V4865" s="1">
        <v>70783</v>
      </c>
      <c r="W4865" t="s">
        <v>7613</v>
      </c>
      <c r="X4865" t="s">
        <v>48</v>
      </c>
      <c r="Y4865" s="1"/>
      <c r="AA4865" t="s">
        <v>150</v>
      </c>
      <c r="AB4865" s="2">
        <v>1</v>
      </c>
      <c r="AC4865" s="2">
        <v>0</v>
      </c>
      <c r="AD4865" t="s">
        <v>347</v>
      </c>
      <c r="AF4865" s="1">
        <v>125</v>
      </c>
      <c r="AG4865" s="1"/>
      <c r="AH4865" s="1" t="b">
        <f>Export4Q22[[#This Row],[Pharmacy Controller ID]]&lt;&gt;Export4Q22[[#This Row],[Medical Controller ID]]</f>
        <v>1</v>
      </c>
      <c r="AI4865" t="str">
        <f t="shared" si="75"/>
        <v>61541AmdocsEmployerFALSECommercial5258Health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FoundationParent10MO125</v>
      </c>
      <c r="AJ4865" s="8" t="str">
        <f>IFERROR(IF(_xlfn.XLOOKUP(Export4Q22[[#This Row],[Plan ID]],#REF!,#REF!)=Export4Q22[[#This Row],[Concatenate]],"Same","Change"),"New")</f>
        <v>New</v>
      </c>
    </row>
    <row r="4866" spans="1:36" x14ac:dyDescent="0.25">
      <c r="A4866" s="1">
        <v>61554</v>
      </c>
      <c r="B4866" t="s">
        <v>8073</v>
      </c>
      <c r="C4866" t="s">
        <v>176</v>
      </c>
      <c r="D4866" t="s">
        <v>37</v>
      </c>
      <c r="E4866" t="s">
        <v>177</v>
      </c>
      <c r="F4866" s="1">
        <v>5258</v>
      </c>
      <c r="G4866" t="s">
        <v>8067</v>
      </c>
      <c r="H4866" s="3">
        <v>59981</v>
      </c>
      <c r="I4866" t="s">
        <v>8068</v>
      </c>
      <c r="J4866" s="1">
        <v>377</v>
      </c>
      <c r="K4866" t="s">
        <v>7611</v>
      </c>
      <c r="L4866" s="1">
        <v>384</v>
      </c>
      <c r="M4866" t="s">
        <v>7612</v>
      </c>
      <c r="N4866" s="1">
        <v>70783</v>
      </c>
      <c r="O4866" t="s">
        <v>7613</v>
      </c>
      <c r="P4866" s="1">
        <v>242</v>
      </c>
      <c r="Q4866" t="s">
        <v>7986</v>
      </c>
      <c r="R4866" s="1">
        <v>889</v>
      </c>
      <c r="S4866" t="s">
        <v>45</v>
      </c>
      <c r="T4866" t="s">
        <v>46</v>
      </c>
      <c r="U4866" t="s">
        <v>47</v>
      </c>
      <c r="V4866" s="1">
        <v>70783</v>
      </c>
      <c r="W4866" t="s">
        <v>7613</v>
      </c>
      <c r="X4866" t="s">
        <v>48</v>
      </c>
      <c r="Y4866" s="1"/>
      <c r="AA4866" t="s">
        <v>150</v>
      </c>
      <c r="AB4866" s="2">
        <v>1</v>
      </c>
      <c r="AC4866" s="2">
        <v>0</v>
      </c>
      <c r="AD4866" t="s">
        <v>113</v>
      </c>
      <c r="AF4866" s="1">
        <v>125</v>
      </c>
      <c r="AG4866" s="1"/>
      <c r="AH4866" s="1" t="b">
        <f>Export4Q22[[#This Row],[Pharmacy Controller ID]]&lt;&gt;Export4Q22[[#This Row],[Medical Controller ID]]</f>
        <v>1</v>
      </c>
      <c r="AI4866" t="str">
        <f t="shared" ref="AI4866:AI4929" si="76">_xlfn.CONCAT(A4866:AG4866)</f>
        <v>61554Champaign Unit 4 SchoolsEmployerFALSECommercial5258Health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FoundationParent10IL125</v>
      </c>
      <c r="AJ4866" s="8" t="str">
        <f>IFERROR(IF(_xlfn.XLOOKUP(Export4Q22[[#This Row],[Plan ID]],#REF!,#REF!)=Export4Q22[[#This Row],[Concatenate]],"Same","Change"),"New")</f>
        <v>New</v>
      </c>
    </row>
    <row r="4867" spans="1:36" x14ac:dyDescent="0.25">
      <c r="A4867" s="1">
        <v>61565</v>
      </c>
      <c r="B4867" t="s">
        <v>8074</v>
      </c>
      <c r="C4867" t="s">
        <v>176</v>
      </c>
      <c r="D4867" t="s">
        <v>37</v>
      </c>
      <c r="E4867" t="s">
        <v>177</v>
      </c>
      <c r="F4867" s="1">
        <v>5258</v>
      </c>
      <c r="G4867" t="s">
        <v>8067</v>
      </c>
      <c r="H4867" s="3">
        <v>59981</v>
      </c>
      <c r="I4867" t="s">
        <v>8068</v>
      </c>
      <c r="J4867" s="1">
        <v>377</v>
      </c>
      <c r="K4867" t="s">
        <v>7611</v>
      </c>
      <c r="L4867" s="1">
        <v>384</v>
      </c>
      <c r="M4867" t="s">
        <v>7612</v>
      </c>
      <c r="N4867" s="1">
        <v>70783</v>
      </c>
      <c r="O4867" t="s">
        <v>7613</v>
      </c>
      <c r="P4867" s="1">
        <v>242</v>
      </c>
      <c r="Q4867" t="s">
        <v>7986</v>
      </c>
      <c r="R4867" s="1">
        <v>889</v>
      </c>
      <c r="S4867" t="s">
        <v>45</v>
      </c>
      <c r="T4867" t="s">
        <v>46</v>
      </c>
      <c r="U4867" t="s">
        <v>47</v>
      </c>
      <c r="V4867" s="1">
        <v>70783</v>
      </c>
      <c r="W4867" t="s">
        <v>7613</v>
      </c>
      <c r="X4867" t="s">
        <v>48</v>
      </c>
      <c r="Y4867" s="1"/>
      <c r="AA4867" t="s">
        <v>150</v>
      </c>
      <c r="AB4867" s="2">
        <v>1</v>
      </c>
      <c r="AC4867" s="2">
        <v>0</v>
      </c>
      <c r="AD4867" t="s">
        <v>113</v>
      </c>
      <c r="AF4867" s="1">
        <v>125</v>
      </c>
      <c r="AG4867" s="1"/>
      <c r="AH4867" s="1" t="b">
        <f>Export4Q22[[#This Row],[Pharmacy Controller ID]]&lt;&gt;Export4Q22[[#This Row],[Medical Controller ID]]</f>
        <v>1</v>
      </c>
      <c r="AI4867" t="str">
        <f t="shared" si="76"/>
        <v>61565Health Alliance Medical Plans employeesEmployerFALSECommercial5258Health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Claims70783The Carle FoundationParent10IL125</v>
      </c>
      <c r="AJ4867" s="8" t="str">
        <f>IFERROR(IF(_xlfn.XLOOKUP(Export4Q22[[#This Row],[Plan ID]],#REF!,#REF!)=Export4Q22[[#This Row],[Concatenate]],"Same","Change"),"New")</f>
        <v>New</v>
      </c>
    </row>
    <row r="4868" spans="1:36" x14ac:dyDescent="0.25">
      <c r="A4868" s="1">
        <v>62254</v>
      </c>
      <c r="B4868" t="s">
        <v>8075</v>
      </c>
      <c r="C4868" t="s">
        <v>176</v>
      </c>
      <c r="D4868" t="s">
        <v>37</v>
      </c>
      <c r="E4868" t="s">
        <v>177</v>
      </c>
      <c r="F4868" s="1">
        <v>5258</v>
      </c>
      <c r="G4868" t="s">
        <v>8067</v>
      </c>
      <c r="H4868" s="3">
        <v>59981</v>
      </c>
      <c r="I4868" t="s">
        <v>8068</v>
      </c>
      <c r="J4868" s="1">
        <v>377</v>
      </c>
      <c r="K4868" t="s">
        <v>7611</v>
      </c>
      <c r="L4868" s="1">
        <v>384</v>
      </c>
      <c r="M4868" t="s">
        <v>7612</v>
      </c>
      <c r="N4868" s="1">
        <v>70783</v>
      </c>
      <c r="O4868" t="s">
        <v>7613</v>
      </c>
      <c r="P4868" s="1">
        <v>242</v>
      </c>
      <c r="Q4868" t="s">
        <v>7986</v>
      </c>
      <c r="R4868" s="1">
        <v>889</v>
      </c>
      <c r="S4868" t="s">
        <v>45</v>
      </c>
      <c r="T4868" t="s">
        <v>46</v>
      </c>
      <c r="U4868" t="s">
        <v>182</v>
      </c>
      <c r="V4868" s="1">
        <v>70783</v>
      </c>
      <c r="W4868" t="s">
        <v>7613</v>
      </c>
      <c r="X4868" t="s">
        <v>48</v>
      </c>
      <c r="Y4868" s="1"/>
      <c r="AA4868" t="s">
        <v>150</v>
      </c>
      <c r="AB4868" s="2">
        <v>0</v>
      </c>
      <c r="AC4868" s="2">
        <v>0</v>
      </c>
      <c r="AD4868" t="s">
        <v>452</v>
      </c>
      <c r="AF4868" s="1">
        <v>125</v>
      </c>
      <c r="AG4868" s="1"/>
      <c r="AH4868" s="1" t="b">
        <f>Export4Q22[[#This Row],[Pharmacy Controller ID]]&lt;&gt;Export4Q22[[#This Row],[Medical Controller ID]]</f>
        <v>1</v>
      </c>
      <c r="AI4868" t="str">
        <f t="shared" si="76"/>
        <v>62254Confluence HealthEmployerFALSECommercial5258Health Alliance Illinois Open Three Tier with Specialty59981Health Alliance Standard Commercial Formulary377Health Alliance of IL Commercial-HIX384Health Alliance Medical Plans, Inc. Commercial70783The Carle Foundation242Health Alliance Medical Plans889OptumRxCustomPBM Controlled70783The Carle FoundationParent00WA125</v>
      </c>
      <c r="AJ4868" s="8" t="str">
        <f>IFERROR(IF(_xlfn.XLOOKUP(Export4Q22[[#This Row],[Plan ID]],#REF!,#REF!)=Export4Q22[[#This Row],[Concatenate]],"Same","Change"),"New")</f>
        <v>New</v>
      </c>
    </row>
    <row r="4869" spans="1:36" x14ac:dyDescent="0.25">
      <c r="A4869" s="1">
        <v>70483</v>
      </c>
      <c r="B4869" t="s">
        <v>8076</v>
      </c>
      <c r="C4869" t="s">
        <v>551</v>
      </c>
      <c r="D4869" t="s">
        <v>37</v>
      </c>
      <c r="E4869" t="s">
        <v>38</v>
      </c>
      <c r="F4869" s="1">
        <v>7259</v>
      </c>
      <c r="G4869" t="s">
        <v>8077</v>
      </c>
      <c r="H4869" s="3">
        <v>64068</v>
      </c>
      <c r="I4869" t="s">
        <v>8077</v>
      </c>
      <c r="J4869" s="1"/>
      <c r="L4869" s="1">
        <v>393</v>
      </c>
      <c r="M4869" t="s">
        <v>3115</v>
      </c>
      <c r="N4869" s="1">
        <v>3309</v>
      </c>
      <c r="O4869" t="s">
        <v>2416</v>
      </c>
      <c r="P4869" s="1">
        <v>249</v>
      </c>
      <c r="Q4869" t="s">
        <v>3116</v>
      </c>
      <c r="R4869" s="1"/>
      <c r="U4869" t="s">
        <v>551</v>
      </c>
      <c r="V4869" s="1"/>
      <c r="X4869" t="s">
        <v>183</v>
      </c>
      <c r="Y4869" s="1">
        <v>3309</v>
      </c>
      <c r="Z4869" t="s">
        <v>2416</v>
      </c>
      <c r="AA4869" t="s">
        <v>48</v>
      </c>
      <c r="AB4869" s="2">
        <v>0</v>
      </c>
      <c r="AC4869" s="2">
        <v>339</v>
      </c>
      <c r="AE4869" t="s">
        <v>8078</v>
      </c>
      <c r="AF4869" s="1"/>
      <c r="AG4869" s="1">
        <v>5</v>
      </c>
      <c r="AH4869" s="1" t="b">
        <f>Export4Q22[[#This Row],[Pharmacy Controller ID]]&lt;&gt;Export4Q22[[#This Row],[Medical Controller ID]]</f>
        <v>1</v>
      </c>
      <c r="AI4869" t="str">
        <f t="shared" si="76"/>
        <v>70483Blue Cross Group Medicare Advantage MA OnlyMAFALSEMedicare7259Health Care Service Corporation Medicare MA Only64068Health Care Service Corporation Medicare MA Only393Health Care Service Corporation Medicare3309Health Care Service Corporation249Health Care Service Corporation (HCSC)MAPBM3309Health Care Service CorporationParent0339AK,AL,AR,AZ,CA,CO,CT,DC,DE,FL,GA,GU,HI,IA,ID,IL,IN,KS,KY,LA,MA,MD,ME,MI,MN,MO,MP,MS,MT,NC,ND,NE,NH,NJ,NM,NV,NY,OH,OK,OR,PA,PR,RI,SC,SD,TN,TX,UT,VA,VI,VT,WA,WI,WV,WY5</v>
      </c>
      <c r="AJ4869" s="8" t="str">
        <f>IFERROR(IF(_xlfn.XLOOKUP(Export4Q22[[#This Row],[Plan ID]],#REF!,#REF!)=Export4Q22[[#This Row],[Concatenate]],"Same","Change"),"New")</f>
        <v>New</v>
      </c>
    </row>
    <row r="4870" spans="1:36" x14ac:dyDescent="0.25">
      <c r="A4870" s="1">
        <v>285</v>
      </c>
      <c r="B4870" t="s">
        <v>8079</v>
      </c>
      <c r="C4870" t="s">
        <v>159</v>
      </c>
      <c r="D4870" t="s">
        <v>37</v>
      </c>
      <c r="E4870" t="s">
        <v>160</v>
      </c>
      <c r="F4870" s="1">
        <v>473</v>
      </c>
      <c r="G4870" t="s">
        <v>8080</v>
      </c>
      <c r="H4870" s="3">
        <v>59670</v>
      </c>
      <c r="I4870" t="s">
        <v>8081</v>
      </c>
      <c r="J4870" s="1">
        <v>379</v>
      </c>
      <c r="K4870" t="s">
        <v>8081</v>
      </c>
      <c r="L4870" s="1">
        <v>463</v>
      </c>
      <c r="M4870" t="s">
        <v>8082</v>
      </c>
      <c r="N4870" s="1">
        <v>18103</v>
      </c>
      <c r="O4870" t="s">
        <v>2233</v>
      </c>
      <c r="P4870" s="1">
        <v>692</v>
      </c>
      <c r="Q4870" t="s">
        <v>8081</v>
      </c>
      <c r="R4870" s="1">
        <v>884</v>
      </c>
      <c r="S4870" t="s">
        <v>172</v>
      </c>
      <c r="T4870" t="s">
        <v>46</v>
      </c>
      <c r="U4870" t="s">
        <v>47</v>
      </c>
      <c r="V4870" s="1">
        <v>18103</v>
      </c>
      <c r="W4870" t="s">
        <v>2233</v>
      </c>
      <c r="X4870" t="s">
        <v>48</v>
      </c>
      <c r="Y4870" s="1">
        <v>18103</v>
      </c>
      <c r="Z4870" t="s">
        <v>2233</v>
      </c>
      <c r="AA4870" t="s">
        <v>48</v>
      </c>
      <c r="AB4870" s="2">
        <v>213857</v>
      </c>
      <c r="AC4870" s="2">
        <v>213857</v>
      </c>
      <c r="AD4870" t="s">
        <v>71</v>
      </c>
      <c r="AE4870" t="s">
        <v>71</v>
      </c>
      <c r="AF4870" s="1">
        <v>83</v>
      </c>
      <c r="AG4870" s="1">
        <v>61</v>
      </c>
      <c r="AH4870" s="1" t="b">
        <f>Export4Q22[[#This Row],[Pharmacy Controller ID]]&lt;&gt;Export4Q22[[#This Row],[Medical Controller ID]]</f>
        <v>0</v>
      </c>
      <c r="AI4870" t="str">
        <f t="shared" si="76"/>
        <v>285Health Choice Arizona ACCHMO - MedicaidFALSEManaged Medicaid473Health Choice AZ59670Health Choice Arizona379Health Choice Arizona463Health Choice Managed Medicaid AZ18103Blue Cross Blue Shield of Arizona, Inc.692Health Choice Arizona884CVS Caremark RXCustomPBM Claims18103Blue Cross Blue Shield of Arizona, Inc.Parent18103Blue Cross Blue Shield of Arizona, Inc.Parent213857213857AZAZ8361</v>
      </c>
      <c r="AJ4870" s="8" t="str">
        <f>IFERROR(IF(_xlfn.XLOOKUP(Export4Q22[[#This Row],[Plan ID]],#REF!,#REF!)=Export4Q22[[#This Row],[Concatenate]],"Same","Change"),"New")</f>
        <v>New</v>
      </c>
    </row>
    <row r="4871" spans="1:36" x14ac:dyDescent="0.25">
      <c r="A4871" s="1">
        <v>69471</v>
      </c>
      <c r="B4871" t="s">
        <v>8083</v>
      </c>
      <c r="C4871" t="s">
        <v>36</v>
      </c>
      <c r="D4871" t="s">
        <v>37</v>
      </c>
      <c r="E4871" t="s">
        <v>38</v>
      </c>
      <c r="F4871" s="1">
        <v>3555</v>
      </c>
      <c r="G4871" t="s">
        <v>8084</v>
      </c>
      <c r="H4871" s="3">
        <v>63701</v>
      </c>
      <c r="I4871" t="s">
        <v>8085</v>
      </c>
      <c r="J4871" s="1">
        <v>381</v>
      </c>
      <c r="K4871" t="s">
        <v>8086</v>
      </c>
      <c r="L4871" s="1">
        <v>465</v>
      </c>
      <c r="M4871" t="s">
        <v>8087</v>
      </c>
      <c r="N4871" s="1">
        <v>69179</v>
      </c>
      <c r="O4871" t="s">
        <v>8088</v>
      </c>
      <c r="P4871" s="1">
        <v>551</v>
      </c>
      <c r="Q4871" t="s">
        <v>8089</v>
      </c>
      <c r="R4871" s="1">
        <v>884</v>
      </c>
      <c r="S4871" t="s">
        <v>172</v>
      </c>
      <c r="T4871" t="s">
        <v>46</v>
      </c>
      <c r="U4871" t="s">
        <v>47</v>
      </c>
      <c r="V4871" s="1">
        <v>69179</v>
      </c>
      <c r="W4871" t="s">
        <v>8088</v>
      </c>
      <c r="X4871" t="s">
        <v>48</v>
      </c>
      <c r="Y4871" s="1">
        <v>69179</v>
      </c>
      <c r="Z4871" t="s">
        <v>8088</v>
      </c>
      <c r="AA4871" t="s">
        <v>48</v>
      </c>
      <c r="AB4871" s="2">
        <v>702</v>
      </c>
      <c r="AC4871" s="2">
        <v>702</v>
      </c>
      <c r="AD4871" t="s">
        <v>477</v>
      </c>
      <c r="AE4871" t="s">
        <v>477</v>
      </c>
      <c r="AF4871" s="1">
        <v>211</v>
      </c>
      <c r="AG4871" s="1">
        <v>226</v>
      </c>
      <c r="AH4871" s="1" t="b">
        <f>Export4Q22[[#This Row],[Pharmacy Controller ID]]&lt;&gt;Export4Q22[[#This Row],[Medical Controller ID]]</f>
        <v>0</v>
      </c>
      <c r="AI4871" t="str">
        <f t="shared" si="76"/>
        <v>69471Steward Health Choice Generations SNP UTMA-PDFALSEMedicare3555Health Choice Generations HMO-SNP63701Health Choice Generations Utah381Health Choice Generations465IASIS Healthcare Medicare69179Steward Health Care System551Health Choice884CVS Caremark RXCustomPBM Claims69179Steward Health Care SystemParent69179Steward Health Care SystemParent702702UTUT211226</v>
      </c>
      <c r="AJ4871" s="8" t="str">
        <f>IFERROR(IF(_xlfn.XLOOKUP(Export4Q22[[#This Row],[Plan ID]],#REF!,#REF!)=Export4Q22[[#This Row],[Concatenate]],"Same","Change"),"New")</f>
        <v>New</v>
      </c>
    </row>
    <row r="4872" spans="1:36" x14ac:dyDescent="0.25">
      <c r="A4872" s="1">
        <v>70971</v>
      </c>
      <c r="B4872" t="s">
        <v>8090</v>
      </c>
      <c r="C4872" t="s">
        <v>36</v>
      </c>
      <c r="D4872" t="s">
        <v>37</v>
      </c>
      <c r="E4872" t="s">
        <v>38</v>
      </c>
      <c r="F4872" s="1">
        <v>3555</v>
      </c>
      <c r="G4872" t="s">
        <v>8084</v>
      </c>
      <c r="H4872" s="3">
        <v>59290</v>
      </c>
      <c r="I4872" t="s">
        <v>8091</v>
      </c>
      <c r="J4872" s="1">
        <v>381</v>
      </c>
      <c r="K4872" t="s">
        <v>8086</v>
      </c>
      <c r="L4872" s="1">
        <v>465</v>
      </c>
      <c r="M4872" t="s">
        <v>8087</v>
      </c>
      <c r="N4872" s="1">
        <v>18103</v>
      </c>
      <c r="O4872" t="s">
        <v>2233</v>
      </c>
      <c r="P4872" s="1">
        <v>692</v>
      </c>
      <c r="Q4872" t="s">
        <v>8081</v>
      </c>
      <c r="R4872" s="1">
        <v>884</v>
      </c>
      <c r="S4872" t="s">
        <v>172</v>
      </c>
      <c r="T4872" t="s">
        <v>46</v>
      </c>
      <c r="V4872" s="1">
        <v>18103</v>
      </c>
      <c r="W4872" t="s">
        <v>2233</v>
      </c>
      <c r="X4872" t="s">
        <v>48</v>
      </c>
      <c r="Y4872" s="1">
        <v>18103</v>
      </c>
      <c r="Z4872" t="s">
        <v>2233</v>
      </c>
      <c r="AA4872" t="s">
        <v>48</v>
      </c>
      <c r="AB4872" s="2">
        <v>9112</v>
      </c>
      <c r="AC4872" s="2">
        <v>9112</v>
      </c>
      <c r="AD4872" t="s">
        <v>71</v>
      </c>
      <c r="AE4872" t="s">
        <v>71</v>
      </c>
      <c r="AF4872" s="1">
        <v>83</v>
      </c>
      <c r="AG4872" s="1">
        <v>61</v>
      </c>
      <c r="AH4872" s="1" t="b">
        <f>Export4Q22[[#This Row],[Pharmacy Controller ID]]&lt;&gt;Export4Q22[[#This Row],[Medical Controller ID]]</f>
        <v>0</v>
      </c>
      <c r="AI4872" t="str">
        <f t="shared" si="76"/>
        <v>70971Health Choice Pathway SNP AZMA-PDFALSEMedicare3555Health Choice Generations HMO-SNP59290Health Choice Pathway Arizona381Health Choice Generations465IASIS Healthcare Medicare18103Blue Cross Blue Shield of Arizona, Inc.692Health Choice Arizona884CVS Caremark RXCustom18103Blue Cross Blue Shield of Arizona, Inc.Parent18103Blue Cross Blue Shield of Arizona, Inc.Parent91129112AZAZ8361</v>
      </c>
      <c r="AJ4872" s="8" t="str">
        <f>IFERROR(IF(_xlfn.XLOOKUP(Export4Q22[[#This Row],[Plan ID]],#REF!,#REF!)=Export4Q22[[#This Row],[Concatenate]],"Same","Change"),"New")</f>
        <v>New</v>
      </c>
    </row>
    <row r="4873" spans="1:36" x14ac:dyDescent="0.25">
      <c r="A4873" s="1">
        <v>63072</v>
      </c>
      <c r="B4873" t="s">
        <v>8092</v>
      </c>
      <c r="C4873" t="s">
        <v>159</v>
      </c>
      <c r="D4873" t="s">
        <v>37</v>
      </c>
      <c r="E4873" t="s">
        <v>160</v>
      </c>
      <c r="F4873" s="1">
        <v>2746</v>
      </c>
      <c r="G4873" t="s">
        <v>8093</v>
      </c>
      <c r="H4873" s="3">
        <v>61074</v>
      </c>
      <c r="I4873" t="s">
        <v>8094</v>
      </c>
      <c r="J4873" s="1">
        <v>383</v>
      </c>
      <c r="K4873" t="s">
        <v>8094</v>
      </c>
      <c r="L4873" s="1">
        <v>464</v>
      </c>
      <c r="M4873" t="s">
        <v>8095</v>
      </c>
      <c r="N4873" s="1">
        <v>69179</v>
      </c>
      <c r="O4873" t="s">
        <v>8088</v>
      </c>
      <c r="P4873" s="1">
        <v>551</v>
      </c>
      <c r="Q4873" t="s">
        <v>8089</v>
      </c>
      <c r="R4873" s="1">
        <v>884</v>
      </c>
      <c r="S4873" t="s">
        <v>172</v>
      </c>
      <c r="T4873" t="s">
        <v>46</v>
      </c>
      <c r="U4873" t="s">
        <v>47</v>
      </c>
      <c r="V4873" s="1">
        <v>69179</v>
      </c>
      <c r="W4873" t="s">
        <v>8088</v>
      </c>
      <c r="X4873" t="s">
        <v>48</v>
      </c>
      <c r="Y4873" s="1">
        <v>69179</v>
      </c>
      <c r="Z4873" t="s">
        <v>8088</v>
      </c>
      <c r="AA4873" t="s">
        <v>48</v>
      </c>
      <c r="AB4873" s="2">
        <v>38174</v>
      </c>
      <c r="AC4873" s="2">
        <v>38174</v>
      </c>
      <c r="AD4873" t="s">
        <v>477</v>
      </c>
      <c r="AE4873" t="s">
        <v>477</v>
      </c>
      <c r="AF4873" s="1">
        <v>211</v>
      </c>
      <c r="AG4873" s="1">
        <v>226</v>
      </c>
      <c r="AH4873" s="1" t="b">
        <f>Export4Q22[[#This Row],[Pharmacy Controller ID]]&lt;&gt;Export4Q22[[#This Row],[Medical Controller ID]]</f>
        <v>0</v>
      </c>
      <c r="AI4873" t="str">
        <f t="shared" si="76"/>
        <v>63072Steward Health Choice UtahHMO - MedicaidFALSEManaged Medicaid2746Health Choice UT61074Health Choice Utah383Health Choice Utah464IASIS Healthcare Managed Medicaid UT69179Steward Health Care System551Health Choice884CVS Caremark RXCustomPBM Claims69179Steward Health Care SystemParent69179Steward Health Care SystemParent3817438174UTUT211226</v>
      </c>
      <c r="AJ4873" s="8" t="str">
        <f>IFERROR(IF(_xlfn.XLOOKUP(Export4Q22[[#This Row],[Plan ID]],#REF!,#REF!)=Export4Q22[[#This Row],[Concatenate]],"Same","Change"),"New")</f>
        <v>New</v>
      </c>
    </row>
    <row r="4874" spans="1:36" x14ac:dyDescent="0.25">
      <c r="A4874" s="1">
        <v>71703</v>
      </c>
      <c r="B4874" t="s">
        <v>8096</v>
      </c>
      <c r="C4874" t="s">
        <v>994</v>
      </c>
      <c r="D4874" t="s">
        <v>995</v>
      </c>
      <c r="E4874" t="s">
        <v>177</v>
      </c>
      <c r="F4874" s="1">
        <v>8070</v>
      </c>
      <c r="G4874" t="s">
        <v>8096</v>
      </c>
      <c r="H4874" s="3">
        <v>64522</v>
      </c>
      <c r="I4874" t="s">
        <v>8096</v>
      </c>
      <c r="J4874" s="1">
        <v>1426</v>
      </c>
      <c r="K4874" t="s">
        <v>8097</v>
      </c>
      <c r="L4874" s="1"/>
      <c r="N4874" s="1"/>
      <c r="P4874" s="1">
        <v>250</v>
      </c>
      <c r="Q4874" t="s">
        <v>8098</v>
      </c>
      <c r="R4874" s="1">
        <v>66778</v>
      </c>
      <c r="S4874" t="s">
        <v>8099</v>
      </c>
      <c r="T4874" t="s">
        <v>1000</v>
      </c>
      <c r="V4874" s="1">
        <v>66778</v>
      </c>
      <c r="W4874" t="s">
        <v>8099</v>
      </c>
      <c r="X4874" t="s">
        <v>183</v>
      </c>
      <c r="Y4874" s="1"/>
      <c r="AA4874" t="s">
        <v>150</v>
      </c>
      <c r="AB4874" s="2">
        <v>501248</v>
      </c>
      <c r="AC4874" s="2">
        <v>0</v>
      </c>
      <c r="AD4874" t="s">
        <v>553</v>
      </c>
      <c r="AF4874" s="1">
        <v>78</v>
      </c>
      <c r="AG4874" s="1"/>
      <c r="AH4874" s="1" t="b">
        <f>Export4Q22[[#This Row],[Pharmacy Controller ID]]&lt;&gt;Export4Q22[[#This Row],[Medical Controller ID]]</f>
        <v>1</v>
      </c>
      <c r="AI4874" t="str">
        <f t="shared" si="76"/>
        <v>71703Health Delegates National FormularyPBM OfferingTRUECommercial8070Health Delegates National Formulary64522Health Delegates National Formulary1426Health Delegates National250Health Delegates66778Health Delegates PBMNational66778Health Delegates PBMPBM5012480AK,AL,AR,AZ,CA,CO,CT,DC,DE,FL,GA,HI,IA,ID,IL,IN,KS,KY,LA,MA,MD,ME,MI,MN,MO,MS,MT,NC,ND,NE,NH,NJ,NM,NV,NY,OH,OK,OR,PA,PR,RI,SC,SD,TN,TX,UT,VA,VT,WA,WI,WV,WY78</v>
      </c>
      <c r="AJ4874" s="8" t="str">
        <f>IFERROR(IF(_xlfn.XLOOKUP(Export4Q22[[#This Row],[Plan ID]],#REF!,#REF!)=Export4Q22[[#This Row],[Concatenate]],"Same","Change"),"New")</f>
        <v>New</v>
      </c>
    </row>
    <row r="4875" spans="1:36" x14ac:dyDescent="0.25">
      <c r="A4875" s="1">
        <v>66779</v>
      </c>
      <c r="B4875" t="s">
        <v>8100</v>
      </c>
      <c r="C4875" t="s">
        <v>994</v>
      </c>
      <c r="D4875" t="s">
        <v>995</v>
      </c>
      <c r="E4875" t="s">
        <v>177</v>
      </c>
      <c r="F4875" s="1">
        <v>5175</v>
      </c>
      <c r="G4875" t="s">
        <v>8100</v>
      </c>
      <c r="H4875" s="3">
        <v>62441</v>
      </c>
      <c r="I4875" t="s">
        <v>8100</v>
      </c>
      <c r="J4875" s="1">
        <v>1118</v>
      </c>
      <c r="K4875" t="s">
        <v>8100</v>
      </c>
      <c r="L4875" s="1"/>
      <c r="N4875" s="1"/>
      <c r="P4875" s="1">
        <v>250</v>
      </c>
      <c r="Q4875" t="s">
        <v>8098</v>
      </c>
      <c r="R4875" s="1">
        <v>66778</v>
      </c>
      <c r="S4875" t="s">
        <v>8099</v>
      </c>
      <c r="T4875" t="s">
        <v>1000</v>
      </c>
      <c r="U4875" t="s">
        <v>182</v>
      </c>
      <c r="V4875" s="1">
        <v>66778</v>
      </c>
      <c r="W4875" t="s">
        <v>8099</v>
      </c>
      <c r="X4875" t="s">
        <v>183</v>
      </c>
      <c r="Y4875" s="1"/>
      <c r="AA4875" t="s">
        <v>150</v>
      </c>
      <c r="AB4875" s="2">
        <v>50141</v>
      </c>
      <c r="AC4875" s="2">
        <v>0</v>
      </c>
      <c r="AD4875" t="s">
        <v>2243</v>
      </c>
      <c r="AF4875" s="1">
        <v>78</v>
      </c>
      <c r="AG4875" s="1"/>
      <c r="AH4875" s="1" t="b">
        <f>Export4Q22[[#This Row],[Pharmacy Controller ID]]&lt;&gt;Export4Q22[[#This Row],[Medical Controller ID]]</f>
        <v>1</v>
      </c>
      <c r="AI4875" t="str">
        <f t="shared" si="76"/>
        <v>66779Health Delegates Select FormularyPBM OfferingTRUECommercial5175Health Delegates Select Formulary62441Health Delegates Select Formulary1118Health Delegates Select Formulary250Health Delegates66778Health Delegates PBMNationalPBM Controlled66778Health Delegates PBMPBM501410AK,AL,AR,AZ,CA,CO,CT,DC,DE,FL,GA,GU,HI,IA,ID,IL,IN,KS,KY,LA,MA,MD,ME,MI,MN,MO,MS,MT,NC,ND,NE,NH,NJ,NM,NV,NY,OH,OK,OR,PA,PR,RI,SC,SD,TN,TX,UT,VA,VT,WA,WI,WV,WY78</v>
      </c>
      <c r="AJ4875" s="8" t="str">
        <f>IFERROR(IF(_xlfn.XLOOKUP(Export4Q22[[#This Row],[Plan ID]],#REF!,#REF!)=Export4Q22[[#This Row],[Concatenate]],"Same","Change"),"New")</f>
        <v>New</v>
      </c>
    </row>
    <row r="4876" spans="1:36" x14ac:dyDescent="0.25">
      <c r="A4876" s="1">
        <v>69566</v>
      </c>
      <c r="B4876" t="s">
        <v>8101</v>
      </c>
      <c r="C4876" t="s">
        <v>326</v>
      </c>
      <c r="D4876" t="s">
        <v>37</v>
      </c>
      <c r="E4876" t="s">
        <v>327</v>
      </c>
      <c r="F4876" s="1">
        <v>4084</v>
      </c>
      <c r="G4876" t="s">
        <v>8102</v>
      </c>
      <c r="H4876" s="3">
        <v>63843</v>
      </c>
      <c r="I4876" t="s">
        <v>8103</v>
      </c>
      <c r="J4876" s="1">
        <v>384</v>
      </c>
      <c r="K4876" t="s">
        <v>8104</v>
      </c>
      <c r="L4876" s="1">
        <v>395</v>
      </c>
      <c r="M4876" t="s">
        <v>8105</v>
      </c>
      <c r="N4876" s="1">
        <v>5806</v>
      </c>
      <c r="O4876" t="s">
        <v>8106</v>
      </c>
      <c r="P4876" s="1">
        <v>251</v>
      </c>
      <c r="Q4876" t="s">
        <v>8107</v>
      </c>
      <c r="R4876" s="1">
        <v>884</v>
      </c>
      <c r="S4876" t="s">
        <v>172</v>
      </c>
      <c r="T4876" t="s">
        <v>46</v>
      </c>
      <c r="U4876" t="s">
        <v>47</v>
      </c>
      <c r="V4876" s="1">
        <v>5806</v>
      </c>
      <c r="W4876" t="s">
        <v>8106</v>
      </c>
      <c r="X4876" t="s">
        <v>48</v>
      </c>
      <c r="Y4876" s="1">
        <v>5806</v>
      </c>
      <c r="Z4876" t="s">
        <v>8106</v>
      </c>
      <c r="AA4876" t="s">
        <v>48</v>
      </c>
      <c r="AB4876" s="2">
        <v>10497</v>
      </c>
      <c r="AC4876" s="2">
        <v>10497</v>
      </c>
      <c r="AD4876" t="s">
        <v>132</v>
      </c>
      <c r="AE4876" t="s">
        <v>132</v>
      </c>
      <c r="AF4876" s="1">
        <v>193</v>
      </c>
      <c r="AG4876" s="1">
        <v>208</v>
      </c>
      <c r="AH4876" s="1" t="b">
        <f>Export4Q22[[#This Row],[Pharmacy Controller ID]]&lt;&gt;Export4Q22[[#This Row],[Medical Controller ID]]</f>
        <v>0</v>
      </c>
      <c r="AI4876" t="str">
        <f t="shared" si="76"/>
        <v>69566Health First Advent Health Advantage HMO HIXHMO-HIXFALSEHealth Exchange4084Health First Health Plans Florida HIX63843Health First Advent Health HIX384Health First Health Plans of FL Commercial-HIX395Health First, Inc. Florida Health Exchange5806Health First, Inc. Florida251Health First Health Plans884CVS Caremark RXCustomPBM Claims5806Health First, Inc. FloridaParent5806Health First, Inc. FloridaParent1049710497FLFL193208</v>
      </c>
      <c r="AJ4876" s="8" t="str">
        <f>IFERROR(IF(_xlfn.XLOOKUP(Export4Q22[[#This Row],[Plan ID]],#REF!,#REF!)=Export4Q22[[#This Row],[Concatenate]],"Same","Change"),"New")</f>
        <v>New</v>
      </c>
    </row>
    <row r="4877" spans="1:36" x14ac:dyDescent="0.25">
      <c r="A4877" s="1">
        <v>65363</v>
      </c>
      <c r="B4877" t="s">
        <v>8108</v>
      </c>
      <c r="C4877" t="s">
        <v>326</v>
      </c>
      <c r="D4877" t="s">
        <v>37</v>
      </c>
      <c r="E4877" t="s">
        <v>327</v>
      </c>
      <c r="F4877" s="1">
        <v>4084</v>
      </c>
      <c r="G4877" t="s">
        <v>8102</v>
      </c>
      <c r="H4877" s="3">
        <v>61186</v>
      </c>
      <c r="I4877" t="s">
        <v>8102</v>
      </c>
      <c r="J4877" s="1">
        <v>384</v>
      </c>
      <c r="K4877" t="s">
        <v>8104</v>
      </c>
      <c r="L4877" s="1">
        <v>395</v>
      </c>
      <c r="M4877" t="s">
        <v>8105</v>
      </c>
      <c r="N4877" s="1">
        <v>5806</v>
      </c>
      <c r="O4877" t="s">
        <v>8106</v>
      </c>
      <c r="P4877" s="1">
        <v>251</v>
      </c>
      <c r="Q4877" t="s">
        <v>8107</v>
      </c>
      <c r="R4877" s="1">
        <v>884</v>
      </c>
      <c r="S4877" t="s">
        <v>172</v>
      </c>
      <c r="T4877" t="s">
        <v>46</v>
      </c>
      <c r="U4877" t="s">
        <v>47</v>
      </c>
      <c r="V4877" s="1">
        <v>5806</v>
      </c>
      <c r="W4877" t="s">
        <v>8106</v>
      </c>
      <c r="X4877" t="s">
        <v>48</v>
      </c>
      <c r="Y4877" s="1">
        <v>5806</v>
      </c>
      <c r="Z4877" t="s">
        <v>8106</v>
      </c>
      <c r="AA4877" t="s">
        <v>48</v>
      </c>
      <c r="AB4877" s="2">
        <v>9963</v>
      </c>
      <c r="AC4877" s="2">
        <v>9963</v>
      </c>
      <c r="AD4877" t="s">
        <v>132</v>
      </c>
      <c r="AE4877" t="s">
        <v>132</v>
      </c>
      <c r="AF4877" s="1">
        <v>193</v>
      </c>
      <c r="AG4877" s="1">
        <v>208</v>
      </c>
      <c r="AH4877" s="1" t="b">
        <f>Export4Q22[[#This Row],[Pharmacy Controller ID]]&lt;&gt;Export4Q22[[#This Row],[Medical Controller ID]]</f>
        <v>0</v>
      </c>
      <c r="AI4877" t="str">
        <f t="shared" si="76"/>
        <v>65363Health First Health Plans HMO HIXHMO-HIXFALSEHealth Exchange4084Health First Health Plans Florida HIX61186Health First Health Plans Florida HIX384Health First Health Plans of FL Commercial-HIX395Health First, Inc. Florida Health Exchange5806Health First, Inc. Florida251Health First Health Plans884CVS Caremark RXCustomPBM Claims5806Health First, Inc. FloridaParent5806Health First, Inc. FloridaParent99639963FLFL193208</v>
      </c>
      <c r="AJ4877" s="8" t="str">
        <f>IFERROR(IF(_xlfn.XLOOKUP(Export4Q22[[#This Row],[Plan ID]],#REF!,#REF!)=Export4Q22[[#This Row],[Concatenate]],"Same","Change"),"New")</f>
        <v>New</v>
      </c>
    </row>
    <row r="4878" spans="1:36" x14ac:dyDescent="0.25">
      <c r="A4878" s="1">
        <v>10309</v>
      </c>
      <c r="B4878" t="s">
        <v>8109</v>
      </c>
      <c r="C4878" t="s">
        <v>36</v>
      </c>
      <c r="D4878" t="s">
        <v>37</v>
      </c>
      <c r="E4878" t="s">
        <v>38</v>
      </c>
      <c r="F4878" s="1">
        <v>8223</v>
      </c>
      <c r="G4878" t="s">
        <v>8110</v>
      </c>
      <c r="H4878" s="3">
        <v>59370</v>
      </c>
      <c r="I4878" t="s">
        <v>8111</v>
      </c>
      <c r="J4878" s="1">
        <v>385</v>
      </c>
      <c r="K4878" t="s">
        <v>8111</v>
      </c>
      <c r="L4878" s="1">
        <v>396</v>
      </c>
      <c r="M4878" t="s">
        <v>8112</v>
      </c>
      <c r="N4878" s="1">
        <v>5806</v>
      </c>
      <c r="O4878" t="s">
        <v>8106</v>
      </c>
      <c r="P4878" s="1">
        <v>251</v>
      </c>
      <c r="Q4878" t="s">
        <v>8107</v>
      </c>
      <c r="R4878" s="1">
        <v>884</v>
      </c>
      <c r="S4878" t="s">
        <v>172</v>
      </c>
      <c r="T4878" t="s">
        <v>46</v>
      </c>
      <c r="U4878" t="s">
        <v>47</v>
      </c>
      <c r="V4878" s="1">
        <v>5806</v>
      </c>
      <c r="W4878" t="s">
        <v>8106</v>
      </c>
      <c r="X4878" t="s">
        <v>48</v>
      </c>
      <c r="Y4878" s="1">
        <v>5806</v>
      </c>
      <c r="Z4878" t="s">
        <v>8106</v>
      </c>
      <c r="AA4878" t="s">
        <v>48</v>
      </c>
      <c r="AB4878" s="2">
        <v>7723</v>
      </c>
      <c r="AC4878" s="2">
        <v>7723</v>
      </c>
      <c r="AD4878" t="s">
        <v>132</v>
      </c>
      <c r="AE4878" t="s">
        <v>132</v>
      </c>
      <c r="AF4878" s="1">
        <v>193</v>
      </c>
      <c r="AG4878" s="1">
        <v>208</v>
      </c>
      <c r="AH4878" s="1" t="b">
        <f>Export4Q22[[#This Row],[Pharmacy Controller ID]]&lt;&gt;Export4Q22[[#This Row],[Medical Controller ID]]</f>
        <v>0</v>
      </c>
      <c r="AI4878" t="str">
        <f t="shared" si="76"/>
        <v>10309Health First Value PlanMA-PDFALSEMedicare8223Health First Medicare Classic, Rewards, SunSaver, and Value59370Health First Medicare Classic, Rewards and Value385Health First Medicare Classic, Rewards and Value396Health First, Inc. Florida Medicare5806Health First, Inc. Florida251Health First Health Plans884CVS Caremark RXCustomPBM Claims5806Health First, Inc. FloridaParent5806Health First, Inc. FloridaParent77237723FLFL193208</v>
      </c>
      <c r="AJ4878" s="8" t="str">
        <f>IFERROR(IF(_xlfn.XLOOKUP(Export4Q22[[#This Row],[Plan ID]],#REF!,#REF!)=Export4Q22[[#This Row],[Concatenate]],"Same","Change"),"New")</f>
        <v>New</v>
      </c>
    </row>
    <row r="4879" spans="1:36" x14ac:dyDescent="0.25">
      <c r="A4879" s="1">
        <v>10363</v>
      </c>
      <c r="B4879" t="s">
        <v>8113</v>
      </c>
      <c r="C4879" t="s">
        <v>36</v>
      </c>
      <c r="D4879" t="s">
        <v>37</v>
      </c>
      <c r="E4879" t="s">
        <v>38</v>
      </c>
      <c r="F4879" s="1">
        <v>8223</v>
      </c>
      <c r="G4879" t="s">
        <v>8110</v>
      </c>
      <c r="H4879" s="3">
        <v>59370</v>
      </c>
      <c r="I4879" t="s">
        <v>8111</v>
      </c>
      <c r="J4879" s="1">
        <v>385</v>
      </c>
      <c r="K4879" t="s">
        <v>8111</v>
      </c>
      <c r="L4879" s="1">
        <v>396</v>
      </c>
      <c r="M4879" t="s">
        <v>8112</v>
      </c>
      <c r="N4879" s="1">
        <v>5806</v>
      </c>
      <c r="O4879" t="s">
        <v>8106</v>
      </c>
      <c r="P4879" s="1">
        <v>251</v>
      </c>
      <c r="Q4879" t="s">
        <v>8107</v>
      </c>
      <c r="R4879" s="1">
        <v>884</v>
      </c>
      <c r="S4879" t="s">
        <v>172</v>
      </c>
      <c r="T4879" t="s">
        <v>46</v>
      </c>
      <c r="U4879" t="s">
        <v>47</v>
      </c>
      <c r="V4879" s="1">
        <v>5806</v>
      </c>
      <c r="W4879" t="s">
        <v>8106</v>
      </c>
      <c r="X4879" t="s">
        <v>48</v>
      </c>
      <c r="Y4879" s="1">
        <v>5806</v>
      </c>
      <c r="Z4879" t="s">
        <v>8106</v>
      </c>
      <c r="AA4879" t="s">
        <v>48</v>
      </c>
      <c r="AB4879" s="2">
        <v>9439</v>
      </c>
      <c r="AC4879" s="2">
        <v>9439</v>
      </c>
      <c r="AD4879" t="s">
        <v>132</v>
      </c>
      <c r="AE4879" t="s">
        <v>132</v>
      </c>
      <c r="AF4879" s="1">
        <v>193</v>
      </c>
      <c r="AG4879" s="1">
        <v>208</v>
      </c>
      <c r="AH4879" s="1" t="b">
        <f>Export4Q22[[#This Row],[Pharmacy Controller ID]]&lt;&gt;Export4Q22[[#This Row],[Medical Controller ID]]</f>
        <v>0</v>
      </c>
      <c r="AI4879" t="str">
        <f t="shared" si="76"/>
        <v>10363Health First Classic PlanMA-PDFALSEMedicare8223Health First Medicare Classic, Rewards, SunSaver, and Value59370Health First Medicare Classic, Rewards and Value385Health First Medicare Classic, Rewards and Value396Health First, Inc. Florida Medicare5806Health First, Inc. Florida251Health First Health Plans884CVS Caremark RXCustomPBM Claims5806Health First, Inc. FloridaParent5806Health First, Inc. FloridaParent94399439FLFL193208</v>
      </c>
      <c r="AJ4879" s="8" t="str">
        <f>IFERROR(IF(_xlfn.XLOOKUP(Export4Q22[[#This Row],[Plan ID]],#REF!,#REF!)=Export4Q22[[#This Row],[Concatenate]],"Same","Change"),"New")</f>
        <v>New</v>
      </c>
    </row>
    <row r="4880" spans="1:36" x14ac:dyDescent="0.25">
      <c r="A4880" s="1">
        <v>60919</v>
      </c>
      <c r="B4880" t="s">
        <v>8114</v>
      </c>
      <c r="C4880" t="s">
        <v>36</v>
      </c>
      <c r="D4880" t="s">
        <v>37</v>
      </c>
      <c r="E4880" t="s">
        <v>38</v>
      </c>
      <c r="F4880" s="1">
        <v>8223</v>
      </c>
      <c r="G4880" t="s">
        <v>8110</v>
      </c>
      <c r="H4880" s="3">
        <v>59370</v>
      </c>
      <c r="I4880" t="s">
        <v>8111</v>
      </c>
      <c r="J4880" s="1">
        <v>385</v>
      </c>
      <c r="K4880" t="s">
        <v>8111</v>
      </c>
      <c r="L4880" s="1">
        <v>396</v>
      </c>
      <c r="M4880" t="s">
        <v>8112</v>
      </c>
      <c r="N4880" s="1">
        <v>5806</v>
      </c>
      <c r="O4880" t="s">
        <v>8106</v>
      </c>
      <c r="P4880" s="1">
        <v>251</v>
      </c>
      <c r="Q4880" t="s">
        <v>8107</v>
      </c>
      <c r="R4880" s="1">
        <v>884</v>
      </c>
      <c r="S4880" t="s">
        <v>172</v>
      </c>
      <c r="T4880" t="s">
        <v>46</v>
      </c>
      <c r="U4880" t="s">
        <v>47</v>
      </c>
      <c r="V4880" s="1">
        <v>5806</v>
      </c>
      <c r="W4880" t="s">
        <v>8106</v>
      </c>
      <c r="X4880" t="s">
        <v>48</v>
      </c>
      <c r="Y4880" s="1">
        <v>5806</v>
      </c>
      <c r="Z4880" t="s">
        <v>8106</v>
      </c>
      <c r="AA4880" t="s">
        <v>48</v>
      </c>
      <c r="AB4880" s="2">
        <v>10338</v>
      </c>
      <c r="AC4880" s="2">
        <v>10338</v>
      </c>
      <c r="AD4880" t="s">
        <v>132</v>
      </c>
      <c r="AE4880" t="s">
        <v>132</v>
      </c>
      <c r="AF4880" s="1">
        <v>193</v>
      </c>
      <c r="AG4880" s="1">
        <v>208</v>
      </c>
      <c r="AH4880" s="1" t="b">
        <f>Export4Q22[[#This Row],[Pharmacy Controller ID]]&lt;&gt;Export4Q22[[#This Row],[Medical Controller ID]]</f>
        <v>0</v>
      </c>
      <c r="AI4880" t="str">
        <f t="shared" si="76"/>
        <v>60919Health First Rewards PlanMA-PDFALSEMedicare8223Health First Medicare Classic, Rewards, SunSaver, and Value59370Health First Medicare Classic, Rewards and Value385Health First Medicare Classic, Rewards and Value396Health First, Inc. Florida Medicare5806Health First, Inc. Florida251Health First Health Plans884CVS Caremark RXCustomPBM Claims5806Health First, Inc. FloridaParent5806Health First, Inc. FloridaParent1033810338FLFL193208</v>
      </c>
      <c r="AJ4880" s="8" t="str">
        <f>IFERROR(IF(_xlfn.XLOOKUP(Export4Q22[[#This Row],[Plan ID]],#REF!,#REF!)=Export4Q22[[#This Row],[Concatenate]],"Same","Change"),"New")</f>
        <v>New</v>
      </c>
    </row>
    <row r="4881" spans="1:36" x14ac:dyDescent="0.25">
      <c r="A4881" s="1">
        <v>63325</v>
      </c>
      <c r="B4881" t="s">
        <v>8115</v>
      </c>
      <c r="C4881" t="s">
        <v>36</v>
      </c>
      <c r="D4881" t="s">
        <v>37</v>
      </c>
      <c r="E4881" t="s">
        <v>38</v>
      </c>
      <c r="F4881" s="1">
        <v>8223</v>
      </c>
      <c r="G4881" t="s">
        <v>8110</v>
      </c>
      <c r="H4881" s="3">
        <v>61213</v>
      </c>
      <c r="I4881" t="s">
        <v>8116</v>
      </c>
      <c r="J4881" s="1">
        <v>386</v>
      </c>
      <c r="K4881" t="s">
        <v>8117</v>
      </c>
      <c r="L4881" s="1">
        <v>396</v>
      </c>
      <c r="M4881" t="s">
        <v>8112</v>
      </c>
      <c r="N4881" s="1">
        <v>5806</v>
      </c>
      <c r="O4881" t="s">
        <v>8106</v>
      </c>
      <c r="P4881" s="1">
        <v>251</v>
      </c>
      <c r="Q4881" t="s">
        <v>8107</v>
      </c>
      <c r="R4881" s="1">
        <v>884</v>
      </c>
      <c r="S4881" t="s">
        <v>172</v>
      </c>
      <c r="T4881" t="s">
        <v>46</v>
      </c>
      <c r="U4881" t="s">
        <v>47</v>
      </c>
      <c r="V4881" s="1">
        <v>5806</v>
      </c>
      <c r="W4881" t="s">
        <v>8106</v>
      </c>
      <c r="X4881" t="s">
        <v>48</v>
      </c>
      <c r="Y4881" s="1">
        <v>5806</v>
      </c>
      <c r="Z4881" t="s">
        <v>8106</v>
      </c>
      <c r="AA4881" t="s">
        <v>48</v>
      </c>
      <c r="AB4881" s="2">
        <v>7185</v>
      </c>
      <c r="AC4881" s="2">
        <v>7185</v>
      </c>
      <c r="AD4881" t="s">
        <v>132</v>
      </c>
      <c r="AE4881" t="s">
        <v>132</v>
      </c>
      <c r="AF4881" s="1">
        <v>193</v>
      </c>
      <c r="AG4881" s="1">
        <v>208</v>
      </c>
      <c r="AH4881" s="1" t="b">
        <f>Export4Q22[[#This Row],[Pharmacy Controller ID]]&lt;&gt;Export4Q22[[#This Row],[Medical Controller ID]]</f>
        <v>0</v>
      </c>
      <c r="AI4881" t="str">
        <f t="shared" si="76"/>
        <v>63325AdventHealth SunSaver PlanMA-PDFALSEMedicare8223Health First Medicare Classic, Rewards, SunSaver, and Value61213Health First Medicare SunSaver386Health First Medicare Florida Hospital Explorer and SunSaver396Health First, Inc. Florida Medicare5806Health First, Inc. Florida251Health First Health Plans884CVS Caremark RXCustomPBM Claims5806Health First, Inc. FloridaParent5806Health First, Inc. FloridaParent71857185FLFL193208</v>
      </c>
      <c r="AJ4881" s="8" t="str">
        <f>IFERROR(IF(_xlfn.XLOOKUP(Export4Q22[[#This Row],[Plan ID]],#REF!,#REF!)=Export4Q22[[#This Row],[Concatenate]],"Same","Change"),"New")</f>
        <v>New</v>
      </c>
    </row>
    <row r="4882" spans="1:36" x14ac:dyDescent="0.25">
      <c r="A4882" s="1">
        <v>64578</v>
      </c>
      <c r="B4882" t="s">
        <v>8118</v>
      </c>
      <c r="C4882" t="s">
        <v>36</v>
      </c>
      <c r="D4882" t="s">
        <v>37</v>
      </c>
      <c r="E4882" t="s">
        <v>38</v>
      </c>
      <c r="F4882" s="1">
        <v>3378</v>
      </c>
      <c r="G4882" t="s">
        <v>8119</v>
      </c>
      <c r="H4882" s="3">
        <v>61458</v>
      </c>
      <c r="I4882" t="s">
        <v>8118</v>
      </c>
      <c r="J4882" s="1">
        <v>1268</v>
      </c>
      <c r="K4882" t="s">
        <v>8118</v>
      </c>
      <c r="L4882" s="1">
        <v>400</v>
      </c>
      <c r="M4882" t="s">
        <v>8120</v>
      </c>
      <c r="N4882" s="1">
        <v>5702</v>
      </c>
      <c r="O4882" t="s">
        <v>163</v>
      </c>
      <c r="P4882" s="1">
        <v>136</v>
      </c>
      <c r="Q4882" t="s">
        <v>8121</v>
      </c>
      <c r="R4882" s="1">
        <v>884</v>
      </c>
      <c r="S4882" t="s">
        <v>172</v>
      </c>
      <c r="T4882" t="s">
        <v>46</v>
      </c>
      <c r="U4882" t="s">
        <v>47</v>
      </c>
      <c r="V4882" s="1">
        <v>5702</v>
      </c>
      <c r="W4882" t="s">
        <v>163</v>
      </c>
      <c r="X4882" t="s">
        <v>48</v>
      </c>
      <c r="Y4882" s="1">
        <v>5702</v>
      </c>
      <c r="Z4882" t="s">
        <v>163</v>
      </c>
      <c r="AA4882" t="s">
        <v>48</v>
      </c>
      <c r="AB4882" s="2">
        <v>6830</v>
      </c>
      <c r="AC4882" s="2">
        <v>6830</v>
      </c>
      <c r="AD4882" t="s">
        <v>53</v>
      </c>
      <c r="AE4882" t="s">
        <v>53</v>
      </c>
      <c r="AF4882" s="1">
        <v>4</v>
      </c>
      <c r="AG4882" s="1">
        <v>4</v>
      </c>
      <c r="AH4882" s="1" t="b">
        <f>Export4Q22[[#This Row],[Pharmacy Controller ID]]&lt;&gt;Export4Q22[[#This Row],[Medical Controller ID]]</f>
        <v>0</v>
      </c>
      <c r="AI4882" t="str">
        <f t="shared" si="76"/>
        <v>64578Health Net Cal MediConnect MMPMA-PDFALSEMedicare3378Health Net Cal MediConnect61458Health Net Cal MediConnect MMP1268Health Net Cal MediConnect MMP400Health Net Medicare MMP5702Centene Corporation136Health Net884CVS Caremark RXCustomPBM Claims5702Centene CorporationParent5702Centene CorporationParent68306830CACA44</v>
      </c>
      <c r="AJ4882" s="8" t="str">
        <f>IFERROR(IF(_xlfn.XLOOKUP(Export4Q22[[#This Row],[Plan ID]],#REF!,#REF!)=Export4Q22[[#This Row],[Concatenate]],"Same","Change"),"New")</f>
        <v>New</v>
      </c>
    </row>
    <row r="4883" spans="1:36" x14ac:dyDescent="0.25">
      <c r="A4883" s="1">
        <v>1125</v>
      </c>
      <c r="B4883" t="s">
        <v>8122</v>
      </c>
      <c r="C4883" t="s">
        <v>159</v>
      </c>
      <c r="D4883" t="s">
        <v>37</v>
      </c>
      <c r="E4883" t="s">
        <v>160</v>
      </c>
      <c r="F4883" s="1">
        <v>7709</v>
      </c>
      <c r="G4883" t="s">
        <v>251</v>
      </c>
      <c r="H4883" s="3">
        <v>59877</v>
      </c>
      <c r="I4883" t="s">
        <v>8122</v>
      </c>
      <c r="J4883" s="1">
        <v>390</v>
      </c>
      <c r="K4883" t="s">
        <v>8123</v>
      </c>
      <c r="L4883" s="1">
        <v>398</v>
      </c>
      <c r="M4883" t="s">
        <v>8124</v>
      </c>
      <c r="N4883" s="1">
        <v>5702</v>
      </c>
      <c r="O4883" t="s">
        <v>163</v>
      </c>
      <c r="P4883" s="1">
        <v>136</v>
      </c>
      <c r="Q4883" t="s">
        <v>8121</v>
      </c>
      <c r="R4883" s="1">
        <v>2596</v>
      </c>
      <c r="S4883" t="s">
        <v>238</v>
      </c>
      <c r="T4883" t="s">
        <v>46</v>
      </c>
      <c r="U4883" t="s">
        <v>47</v>
      </c>
      <c r="V4883" s="1">
        <v>63603</v>
      </c>
      <c r="W4883" t="s">
        <v>255</v>
      </c>
      <c r="X4883" t="s">
        <v>240</v>
      </c>
      <c r="Y4883" s="1">
        <v>5702</v>
      </c>
      <c r="Z4883" t="s">
        <v>163</v>
      </c>
      <c r="AA4883" t="s">
        <v>48</v>
      </c>
      <c r="AB4883" s="2">
        <v>1381986</v>
      </c>
      <c r="AC4883" s="2">
        <v>1381986</v>
      </c>
      <c r="AD4883" t="s">
        <v>53</v>
      </c>
      <c r="AE4883" t="s">
        <v>53</v>
      </c>
      <c r="AF4883" s="1">
        <v>7</v>
      </c>
      <c r="AG4883" s="1">
        <v>4</v>
      </c>
      <c r="AH4883" s="1" t="b">
        <f>Export4Q22[[#This Row],[Pharmacy Controller ID]]&lt;&gt;Export4Q22[[#This Row],[Medical Controller ID]]</f>
        <v>1</v>
      </c>
      <c r="AI4883" t="str">
        <f t="shared" si="76"/>
        <v>1125Health Net Medi-CalHMO - MedicaidFALSEManaged Medicaid7709Medi Cal Medicaid_Load_Batch_459877Health Net Medi-Cal390Health Net CA Medi-Cal398Health Net Managed Medicaid Medi-Cal5702Centene Corporation136Health Net2596Magellan Rx ManagementCustomPBM Claims63603State of CaliforniaOverride5702Centene CorporationParent13819861381986CACA74</v>
      </c>
      <c r="AJ4883" s="8" t="str">
        <f>IFERROR(IF(_xlfn.XLOOKUP(Export4Q22[[#This Row],[Plan ID]],#REF!,#REF!)=Export4Q22[[#This Row],[Concatenate]],"Same","Change"),"New")</f>
        <v>New</v>
      </c>
    </row>
    <row r="4884" spans="1:36" x14ac:dyDescent="0.25">
      <c r="A4884" s="1">
        <v>70429</v>
      </c>
      <c r="B4884" t="s">
        <v>8125</v>
      </c>
      <c r="C4884" t="s">
        <v>551</v>
      </c>
      <c r="D4884" t="s">
        <v>37</v>
      </c>
      <c r="E4884" t="s">
        <v>38</v>
      </c>
      <c r="F4884" s="1">
        <v>7246</v>
      </c>
      <c r="G4884" t="s">
        <v>8126</v>
      </c>
      <c r="H4884" s="3">
        <v>64055</v>
      </c>
      <c r="I4884" t="s">
        <v>8126</v>
      </c>
      <c r="J4884" s="1"/>
      <c r="L4884" s="1">
        <v>399</v>
      </c>
      <c r="M4884" t="s">
        <v>8127</v>
      </c>
      <c r="N4884" s="1">
        <v>5702</v>
      </c>
      <c r="O4884" t="s">
        <v>163</v>
      </c>
      <c r="P4884" s="1">
        <v>136</v>
      </c>
      <c r="Q4884" t="s">
        <v>8121</v>
      </c>
      <c r="R4884" s="1"/>
      <c r="U4884" t="s">
        <v>551</v>
      </c>
      <c r="V4884" s="1"/>
      <c r="X4884" t="s">
        <v>183</v>
      </c>
      <c r="Y4884" s="1">
        <v>5702</v>
      </c>
      <c r="Z4884" t="s">
        <v>163</v>
      </c>
      <c r="AA4884" t="s">
        <v>48</v>
      </c>
      <c r="AB4884" s="2">
        <v>0</v>
      </c>
      <c r="AC4884" s="2">
        <v>0</v>
      </c>
      <c r="AE4884" t="s">
        <v>8128</v>
      </c>
      <c r="AF4884" s="1"/>
      <c r="AG4884" s="1">
        <v>4</v>
      </c>
      <c r="AH4884" s="1" t="b">
        <f>Export4Q22[[#This Row],[Pharmacy Controller ID]]&lt;&gt;Export4Q22[[#This Row],[Medical Controller ID]]</f>
        <v>1</v>
      </c>
      <c r="AI4884" t="str">
        <f t="shared" si="76"/>
        <v>70429Health Net Medicare Advantage Employer MA OnlyMAFALSEMedicare7246Health Net Medicare MA Only64055Health Net Medicare MA Only399Health Net Medicare5702Centene Corporation136Health NetMAPBM5702Centene CorporationParent00AK,AL,AR,AZ,CA,CO,CT,DE,FL,GA,HI,IA,ID,IL,IN,KS,KY,LA,MA,MD,ME,MN,MO,MS,MT,NC,ND,NE,NH,NJ,NM,NV,OH,OK,OR,PA,RI,SC,SD,TN,TX,UT,VA,VT,WA,WI,WV,WY4</v>
      </c>
      <c r="AJ4884" s="8" t="str">
        <f>IFERROR(IF(_xlfn.XLOOKUP(Export4Q22[[#This Row],[Plan ID]],#REF!,#REF!)=Export4Q22[[#This Row],[Concatenate]],"Same","Change"),"New")</f>
        <v>New</v>
      </c>
    </row>
    <row r="4885" spans="1:36" x14ac:dyDescent="0.25">
      <c r="A4885" s="1">
        <v>70431</v>
      </c>
      <c r="B4885" t="s">
        <v>8129</v>
      </c>
      <c r="C4885" t="s">
        <v>551</v>
      </c>
      <c r="D4885" t="s">
        <v>37</v>
      </c>
      <c r="E4885" t="s">
        <v>38</v>
      </c>
      <c r="F4885" s="1">
        <v>7246</v>
      </c>
      <c r="G4885" t="s">
        <v>8126</v>
      </c>
      <c r="H4885" s="3">
        <v>64055</v>
      </c>
      <c r="I4885" t="s">
        <v>8126</v>
      </c>
      <c r="J4885" s="1"/>
      <c r="L4885" s="1">
        <v>399</v>
      </c>
      <c r="M4885" t="s">
        <v>8127</v>
      </c>
      <c r="N4885" s="1">
        <v>5702</v>
      </c>
      <c r="O4885" t="s">
        <v>163</v>
      </c>
      <c r="P4885" s="1">
        <v>136</v>
      </c>
      <c r="Q4885" t="s">
        <v>8121</v>
      </c>
      <c r="R4885" s="1"/>
      <c r="U4885" t="s">
        <v>551</v>
      </c>
      <c r="V4885" s="1"/>
      <c r="X4885" t="s">
        <v>183</v>
      </c>
      <c r="Y4885" s="1">
        <v>5702</v>
      </c>
      <c r="Z4885" t="s">
        <v>163</v>
      </c>
      <c r="AA4885" t="s">
        <v>48</v>
      </c>
      <c r="AB4885" s="2">
        <v>0</v>
      </c>
      <c r="AC4885" s="2">
        <v>4125</v>
      </c>
      <c r="AE4885" t="s">
        <v>53</v>
      </c>
      <c r="AF4885" s="1"/>
      <c r="AG4885" s="1">
        <v>4</v>
      </c>
      <c r="AH4885" s="1" t="b">
        <f>Export4Q22[[#This Row],[Pharmacy Controller ID]]&lt;&gt;Export4Q22[[#This Row],[Medical Controller ID]]</f>
        <v>1</v>
      </c>
      <c r="AI4885" t="str">
        <f t="shared" si="76"/>
        <v>70431Health Net Seniority Plus Employer MA OnlyMAFALSEMedicare7246Health Net Medicare MA Only64055Health Net Medicare MA Only399Health Net Medicare5702Centene Corporation136Health NetMAPBM5702Centene CorporationParent04125CA4</v>
      </c>
      <c r="AJ4885" s="8" t="str">
        <f>IFERROR(IF(_xlfn.XLOOKUP(Export4Q22[[#This Row],[Plan ID]],#REF!,#REF!)=Export4Q22[[#This Row],[Concatenate]],"Same","Change"),"New")</f>
        <v>New</v>
      </c>
    </row>
    <row r="4886" spans="1:36" x14ac:dyDescent="0.25">
      <c r="A4886" s="1">
        <v>70428</v>
      </c>
      <c r="B4886" t="s">
        <v>8130</v>
      </c>
      <c r="C4886" t="s">
        <v>551</v>
      </c>
      <c r="D4886" t="s">
        <v>37</v>
      </c>
      <c r="E4886" t="s">
        <v>38</v>
      </c>
      <c r="F4886" s="1">
        <v>7245</v>
      </c>
      <c r="G4886" t="s">
        <v>8131</v>
      </c>
      <c r="H4886" s="3">
        <v>64054</v>
      </c>
      <c r="I4886" t="s">
        <v>8131</v>
      </c>
      <c r="J4886" s="1"/>
      <c r="L4886" s="1">
        <v>400</v>
      </c>
      <c r="M4886" t="s">
        <v>8120</v>
      </c>
      <c r="N4886" s="1">
        <v>5702</v>
      </c>
      <c r="O4886" t="s">
        <v>163</v>
      </c>
      <c r="P4886" s="1">
        <v>136</v>
      </c>
      <c r="Q4886" t="s">
        <v>8121</v>
      </c>
      <c r="R4886" s="1"/>
      <c r="U4886" t="s">
        <v>551</v>
      </c>
      <c r="V4886" s="1"/>
      <c r="X4886" t="s">
        <v>183</v>
      </c>
      <c r="Y4886" s="1">
        <v>5702</v>
      </c>
      <c r="Z4886" t="s">
        <v>163</v>
      </c>
      <c r="AA4886" t="s">
        <v>48</v>
      </c>
      <c r="AB4886" s="2">
        <v>0</v>
      </c>
      <c r="AC4886" s="2">
        <v>923</v>
      </c>
      <c r="AE4886" t="s">
        <v>2023</v>
      </c>
      <c r="AF4886" s="1"/>
      <c r="AG4886" s="1">
        <v>4</v>
      </c>
      <c r="AH4886" s="1" t="b">
        <f>Export4Q22[[#This Row],[Pharmacy Controller ID]]&lt;&gt;Export4Q22[[#This Row],[Medical Controller ID]]</f>
        <v>1</v>
      </c>
      <c r="AI4886" t="str">
        <f t="shared" si="76"/>
        <v>70428Health Net Aqua MA OnlyMAFALSEMedicare7245Health Net Medicare MMP MA Only64054Health Net Medicare MMP MA Only400Health Net Medicare MMP5702Centene Corporation136Health NetMAPBM5702Centene CorporationParent0923OR,WA4</v>
      </c>
      <c r="AJ4886" s="8" t="str">
        <f>IFERROR(IF(_xlfn.XLOOKUP(Export4Q22[[#This Row],[Plan ID]],#REF!,#REF!)=Export4Q22[[#This Row],[Concatenate]],"Same","Change"),"New")</f>
        <v>New</v>
      </c>
    </row>
    <row r="4887" spans="1:36" x14ac:dyDescent="0.25">
      <c r="A4887" s="1">
        <v>71579</v>
      </c>
      <c r="B4887" t="s">
        <v>8132</v>
      </c>
      <c r="C4887" t="s">
        <v>551</v>
      </c>
      <c r="D4887" t="s">
        <v>37</v>
      </c>
      <c r="E4887" t="s">
        <v>38</v>
      </c>
      <c r="F4887" s="1">
        <v>7245</v>
      </c>
      <c r="G4887" t="s">
        <v>8131</v>
      </c>
      <c r="H4887" s="3">
        <v>64054</v>
      </c>
      <c r="I4887" t="s">
        <v>8131</v>
      </c>
      <c r="J4887" s="1"/>
      <c r="L4887" s="1">
        <v>400</v>
      </c>
      <c r="M4887" t="s">
        <v>8120</v>
      </c>
      <c r="N4887" s="1">
        <v>5702</v>
      </c>
      <c r="O4887" t="s">
        <v>163</v>
      </c>
      <c r="P4887" s="1">
        <v>136</v>
      </c>
      <c r="Q4887" t="s">
        <v>8121</v>
      </c>
      <c r="R4887" s="1"/>
      <c r="V4887" s="1"/>
      <c r="X4887" t="s">
        <v>183</v>
      </c>
      <c r="Y4887" s="1">
        <v>5702</v>
      </c>
      <c r="Z4887" t="s">
        <v>163</v>
      </c>
      <c r="AA4887" t="s">
        <v>48</v>
      </c>
      <c r="AB4887" s="2">
        <v>0</v>
      </c>
      <c r="AC4887" s="2">
        <v>466</v>
      </c>
      <c r="AE4887" t="s">
        <v>53</v>
      </c>
      <c r="AF4887" s="1"/>
      <c r="AG4887" s="1">
        <v>4</v>
      </c>
      <c r="AH4887" s="1" t="b">
        <f>Export4Q22[[#This Row],[Pharmacy Controller ID]]&lt;&gt;Export4Q22[[#This Row],[Medical Controller ID]]</f>
        <v>1</v>
      </c>
      <c r="AI4887" t="str">
        <f t="shared" si="76"/>
        <v>71579Health Net Green MA OnlyMAFALSEMedicare7245Health Net Medicare MMP MA Only64054Health Net Medicare MMP MA Only400Health Net Medicare MMP5702Centene Corporation136Health NetPBM5702Centene CorporationParent0466CA4</v>
      </c>
      <c r="AJ4887" s="8" t="str">
        <f>IFERROR(IF(_xlfn.XLOOKUP(Export4Q22[[#This Row],[Plan ID]],#REF!,#REF!)=Export4Q22[[#This Row],[Concatenate]],"Same","Change"),"New")</f>
        <v>New</v>
      </c>
    </row>
    <row r="4888" spans="1:36" x14ac:dyDescent="0.25">
      <c r="A4888" s="1">
        <v>63256</v>
      </c>
      <c r="B4888" t="s">
        <v>8133</v>
      </c>
      <c r="C4888" t="s">
        <v>326</v>
      </c>
      <c r="D4888" t="s">
        <v>37</v>
      </c>
      <c r="E4888" t="s">
        <v>327</v>
      </c>
      <c r="F4888" s="1">
        <v>4134</v>
      </c>
      <c r="G4888" t="s">
        <v>8134</v>
      </c>
      <c r="H4888" s="3">
        <v>61169</v>
      </c>
      <c r="I4888" t="s">
        <v>8135</v>
      </c>
      <c r="J4888" s="1">
        <v>982</v>
      </c>
      <c r="K4888" t="s">
        <v>8136</v>
      </c>
      <c r="L4888" s="1">
        <v>405</v>
      </c>
      <c r="M4888" t="s">
        <v>8137</v>
      </c>
      <c r="N4888" s="1">
        <v>5702</v>
      </c>
      <c r="O4888" t="s">
        <v>163</v>
      </c>
      <c r="P4888" s="1">
        <v>136</v>
      </c>
      <c r="Q4888" t="s">
        <v>8121</v>
      </c>
      <c r="R4888" s="1">
        <v>3190</v>
      </c>
      <c r="S4888" t="s">
        <v>8138</v>
      </c>
      <c r="T4888" t="s">
        <v>46</v>
      </c>
      <c r="U4888" t="s">
        <v>47</v>
      </c>
      <c r="V4888" s="1">
        <v>5702</v>
      </c>
      <c r="W4888" t="s">
        <v>163</v>
      </c>
      <c r="X4888" t="s">
        <v>48</v>
      </c>
      <c r="Y4888" s="1">
        <v>5702</v>
      </c>
      <c r="Z4888" t="s">
        <v>163</v>
      </c>
      <c r="AA4888" t="s">
        <v>48</v>
      </c>
      <c r="AB4888" s="2">
        <v>99024</v>
      </c>
      <c r="AC4888" s="2">
        <v>99024</v>
      </c>
      <c r="AD4888" t="s">
        <v>53</v>
      </c>
      <c r="AE4888" t="s">
        <v>53</v>
      </c>
      <c r="AF4888" s="1">
        <v>4</v>
      </c>
      <c r="AG4888" s="1">
        <v>4</v>
      </c>
      <c r="AH4888" s="1" t="b">
        <f>Export4Q22[[#This Row],[Pharmacy Controller ID]]&lt;&gt;Export4Q22[[#This Row],[Medical Controller ID]]</f>
        <v>0</v>
      </c>
      <c r="AI4888" t="str">
        <f t="shared" si="76"/>
        <v>63256Health Net of California HMO HIXHMO-HIXFALSEHealth Exchange4134Health Net of CA Essential Rx HIX61169Health Net of California Essential Rx HIX982Health Net CA HIX405Health Net of California Health Exchange5702Centene Corporation136Health Net3190Health Net Pharmaceutical ServicesCustomPBM Claims5702Centene CorporationParent5702Centene CorporationParent9902499024CACA44</v>
      </c>
      <c r="AJ4888" s="8" t="str">
        <f>IFERROR(IF(_xlfn.XLOOKUP(Export4Q22[[#This Row],[Plan ID]],#REF!,#REF!)=Export4Q22[[#This Row],[Concatenate]],"Same","Change"),"New")</f>
        <v>New</v>
      </c>
    </row>
    <row r="4889" spans="1:36" x14ac:dyDescent="0.25">
      <c r="A4889" s="1">
        <v>68383</v>
      </c>
      <c r="B4889" t="s">
        <v>8139</v>
      </c>
      <c r="C4889" t="s">
        <v>345</v>
      </c>
      <c r="D4889" t="s">
        <v>37</v>
      </c>
      <c r="E4889" t="s">
        <v>327</v>
      </c>
      <c r="F4889" s="1">
        <v>4134</v>
      </c>
      <c r="G4889" t="s">
        <v>8134</v>
      </c>
      <c r="H4889" s="3">
        <v>61169</v>
      </c>
      <c r="I4889" t="s">
        <v>8135</v>
      </c>
      <c r="J4889" s="1">
        <v>982</v>
      </c>
      <c r="K4889" t="s">
        <v>8136</v>
      </c>
      <c r="L4889" s="1">
        <v>405</v>
      </c>
      <c r="M4889" t="s">
        <v>8137</v>
      </c>
      <c r="N4889" s="1">
        <v>5702</v>
      </c>
      <c r="O4889" t="s">
        <v>163</v>
      </c>
      <c r="P4889" s="1">
        <v>136</v>
      </c>
      <c r="Q4889" t="s">
        <v>8121</v>
      </c>
      <c r="R4889" s="1">
        <v>3190</v>
      </c>
      <c r="S4889" t="s">
        <v>8138</v>
      </c>
      <c r="T4889" t="s">
        <v>46</v>
      </c>
      <c r="U4889" t="s">
        <v>47</v>
      </c>
      <c r="V4889" s="1">
        <v>5702</v>
      </c>
      <c r="W4889" t="s">
        <v>163</v>
      </c>
      <c r="X4889" t="s">
        <v>48</v>
      </c>
      <c r="Y4889" s="1">
        <v>5702</v>
      </c>
      <c r="Z4889" t="s">
        <v>163</v>
      </c>
      <c r="AA4889" t="s">
        <v>48</v>
      </c>
      <c r="AB4889" s="2">
        <v>39521</v>
      </c>
      <c r="AC4889" s="2">
        <v>39521</v>
      </c>
      <c r="AD4889" t="s">
        <v>53</v>
      </c>
      <c r="AE4889" t="s">
        <v>53</v>
      </c>
      <c r="AF4889" s="1">
        <v>4</v>
      </c>
      <c r="AG4889" s="1">
        <v>4</v>
      </c>
      <c r="AH4889" s="1" t="b">
        <f>Export4Q22[[#This Row],[Pharmacy Controller ID]]&lt;&gt;Export4Q22[[#This Row],[Medical Controller ID]]</f>
        <v>0</v>
      </c>
      <c r="AI4889" t="str">
        <f t="shared" si="76"/>
        <v>68383Health Net of California PPO HIXPPO-HIXFALSEHealth Exchange4134Health Net of CA Essential Rx HIX61169Health Net of California Essential Rx HIX982Health Net CA HIX405Health Net of California Health Exchange5702Centene Corporation136Health Net3190Health Net Pharmaceutical ServicesCustomPBM Claims5702Centene CorporationParent5702Centene CorporationParent3952139521CACA44</v>
      </c>
      <c r="AJ4889" s="8" t="str">
        <f>IFERROR(IF(_xlfn.XLOOKUP(Export4Q22[[#This Row],[Plan ID]],#REF!,#REF!)=Export4Q22[[#This Row],[Concatenate]],"Same","Change"),"New")</f>
        <v>New</v>
      </c>
    </row>
    <row r="4890" spans="1:36" x14ac:dyDescent="0.25">
      <c r="A4890" s="1">
        <v>372</v>
      </c>
      <c r="B4890" t="s">
        <v>8140</v>
      </c>
      <c r="C4890" t="s">
        <v>195</v>
      </c>
      <c r="D4890" t="s">
        <v>37</v>
      </c>
      <c r="E4890" t="s">
        <v>177</v>
      </c>
      <c r="F4890" s="1">
        <v>8326</v>
      </c>
      <c r="G4890" t="s">
        <v>8141</v>
      </c>
      <c r="H4890" s="3">
        <v>59603</v>
      </c>
      <c r="I4890" t="s">
        <v>8142</v>
      </c>
      <c r="J4890" s="1">
        <v>984</v>
      </c>
      <c r="K4890" t="s">
        <v>8143</v>
      </c>
      <c r="L4890" s="1">
        <v>404</v>
      </c>
      <c r="M4890" t="s">
        <v>8144</v>
      </c>
      <c r="N4890" s="1">
        <v>5702</v>
      </c>
      <c r="O4890" t="s">
        <v>163</v>
      </c>
      <c r="P4890" s="1">
        <v>136</v>
      </c>
      <c r="Q4890" t="s">
        <v>8121</v>
      </c>
      <c r="R4890" s="1">
        <v>3190</v>
      </c>
      <c r="S4890" t="s">
        <v>8138</v>
      </c>
      <c r="T4890" t="s">
        <v>46</v>
      </c>
      <c r="U4890" t="s">
        <v>47</v>
      </c>
      <c r="V4890" s="1">
        <v>5702</v>
      </c>
      <c r="W4890" t="s">
        <v>163</v>
      </c>
      <c r="X4890" t="s">
        <v>48</v>
      </c>
      <c r="Y4890" s="1">
        <v>5702</v>
      </c>
      <c r="Z4890" t="s">
        <v>163</v>
      </c>
      <c r="AA4890" t="s">
        <v>48</v>
      </c>
      <c r="AB4890" s="2">
        <v>40423</v>
      </c>
      <c r="AC4890" s="2">
        <v>44254</v>
      </c>
      <c r="AD4890" t="s">
        <v>53</v>
      </c>
      <c r="AE4890" t="s">
        <v>53</v>
      </c>
      <c r="AF4890" s="1">
        <v>4</v>
      </c>
      <c r="AG4890" s="1">
        <v>4</v>
      </c>
      <c r="AH4890" s="1" t="b">
        <f>Export4Q22[[#This Row],[Pharmacy Controller ID]]&lt;&gt;Export4Q22[[#This Row],[Medical Controller ID]]</f>
        <v>0</v>
      </c>
      <c r="AI4890" t="str">
        <f t="shared" si="76"/>
        <v>372Health Net of CA HMO Three TierHMOFALSECommercial8326Health Net of California Three Tier Formulary 202259603Health Net of California Three Tier984Health Net CA Commercial404Health Net of California Commercial5702Centene Corporation136Health Net3190Health Net Pharmaceutical ServicesCustomPBM Claims5702Centene CorporationParent5702Centene CorporationParent4042344254CACA44</v>
      </c>
      <c r="AJ4890" s="8" t="str">
        <f>IFERROR(IF(_xlfn.XLOOKUP(Export4Q22[[#This Row],[Plan ID]],#REF!,#REF!)=Export4Q22[[#This Row],[Concatenate]],"Same","Change"),"New")</f>
        <v>New</v>
      </c>
    </row>
    <row r="4891" spans="1:36" x14ac:dyDescent="0.25">
      <c r="A4891" s="1">
        <v>3068</v>
      </c>
      <c r="B4891" t="s">
        <v>8145</v>
      </c>
      <c r="C4891" t="s">
        <v>192</v>
      </c>
      <c r="D4891" t="s">
        <v>37</v>
      </c>
      <c r="E4891" t="s">
        <v>177</v>
      </c>
      <c r="F4891" s="1">
        <v>8326</v>
      </c>
      <c r="G4891" t="s">
        <v>8141</v>
      </c>
      <c r="H4891" s="3">
        <v>59603</v>
      </c>
      <c r="I4891" t="s">
        <v>8142</v>
      </c>
      <c r="J4891" s="1">
        <v>984</v>
      </c>
      <c r="K4891" t="s">
        <v>8143</v>
      </c>
      <c r="L4891" s="1">
        <v>404</v>
      </c>
      <c r="M4891" t="s">
        <v>8144</v>
      </c>
      <c r="N4891" s="1">
        <v>5702</v>
      </c>
      <c r="O4891" t="s">
        <v>163</v>
      </c>
      <c r="P4891" s="1">
        <v>136</v>
      </c>
      <c r="Q4891" t="s">
        <v>8121</v>
      </c>
      <c r="R4891" s="1">
        <v>3190</v>
      </c>
      <c r="S4891" t="s">
        <v>8138</v>
      </c>
      <c r="T4891" t="s">
        <v>46</v>
      </c>
      <c r="U4891" t="s">
        <v>47</v>
      </c>
      <c r="V4891" s="1">
        <v>5702</v>
      </c>
      <c r="W4891" t="s">
        <v>163</v>
      </c>
      <c r="X4891" t="s">
        <v>48</v>
      </c>
      <c r="Y4891" s="1">
        <v>5702</v>
      </c>
      <c r="Z4891" t="s">
        <v>163</v>
      </c>
      <c r="AA4891" t="s">
        <v>48</v>
      </c>
      <c r="AB4891" s="2">
        <v>146133</v>
      </c>
      <c r="AC4891" s="2">
        <v>159985</v>
      </c>
      <c r="AD4891" t="s">
        <v>53</v>
      </c>
      <c r="AE4891" t="s">
        <v>53</v>
      </c>
      <c r="AF4891" s="1">
        <v>4</v>
      </c>
      <c r="AG4891" s="1">
        <v>4</v>
      </c>
      <c r="AH4891" s="1" t="b">
        <f>Export4Q22[[#This Row],[Pharmacy Controller ID]]&lt;&gt;Export4Q22[[#This Row],[Medical Controller ID]]</f>
        <v>0</v>
      </c>
      <c r="AI4891" t="str">
        <f t="shared" si="76"/>
        <v>3068Health Net of CA PPO Three TierPPOFALSECommercial8326Health Net of California Three Tier Formulary 202259603Health Net of California Three Tier984Health Net CA Commercial404Health Net of California Commercial5702Centene Corporation136Health Net3190Health Net Pharmaceutical ServicesCustomPBM Claims5702Centene CorporationParent5702Centene CorporationParent146133159985CACA44</v>
      </c>
      <c r="AJ4891" s="8" t="str">
        <f>IFERROR(IF(_xlfn.XLOOKUP(Export4Q22[[#This Row],[Plan ID]],#REF!,#REF!)=Export4Q22[[#This Row],[Concatenate]],"Same","Change"),"New")</f>
        <v>New</v>
      </c>
    </row>
    <row r="4892" spans="1:36" x14ac:dyDescent="0.25">
      <c r="A4892" s="1">
        <v>61655</v>
      </c>
      <c r="B4892" t="s">
        <v>8146</v>
      </c>
      <c r="C4892" t="s">
        <v>176</v>
      </c>
      <c r="D4892" t="s">
        <v>37</v>
      </c>
      <c r="E4892" t="s">
        <v>177</v>
      </c>
      <c r="F4892" s="1">
        <v>8326</v>
      </c>
      <c r="G4892" t="s">
        <v>8141</v>
      </c>
      <c r="H4892" s="3">
        <v>59603</v>
      </c>
      <c r="I4892" t="s">
        <v>8142</v>
      </c>
      <c r="J4892" s="1">
        <v>984</v>
      </c>
      <c r="K4892" t="s">
        <v>8143</v>
      </c>
      <c r="L4892" s="1">
        <v>404</v>
      </c>
      <c r="M4892" t="s">
        <v>8144</v>
      </c>
      <c r="N4892" s="1">
        <v>5702</v>
      </c>
      <c r="O4892" t="s">
        <v>163</v>
      </c>
      <c r="P4892" s="1">
        <v>136</v>
      </c>
      <c r="Q4892" t="s">
        <v>8121</v>
      </c>
      <c r="R4892" s="1">
        <v>3190</v>
      </c>
      <c r="S4892" t="s">
        <v>8138</v>
      </c>
      <c r="T4892" t="s">
        <v>46</v>
      </c>
      <c r="U4892" t="s">
        <v>47</v>
      </c>
      <c r="V4892" s="1">
        <v>5702</v>
      </c>
      <c r="W4892" t="s">
        <v>163</v>
      </c>
      <c r="X4892" t="s">
        <v>48</v>
      </c>
      <c r="Y4892" s="1"/>
      <c r="AA4892" t="s">
        <v>150</v>
      </c>
      <c r="AB4892" s="2">
        <v>65225</v>
      </c>
      <c r="AC4892" s="2">
        <v>0</v>
      </c>
      <c r="AD4892" t="s">
        <v>8147</v>
      </c>
      <c r="AF4892" s="1">
        <v>4</v>
      </c>
      <c r="AG4892" s="1"/>
      <c r="AH4892" s="1" t="b">
        <f>Export4Q22[[#This Row],[Pharmacy Controller ID]]&lt;&gt;Export4Q22[[#This Row],[Medical Controller ID]]</f>
        <v>1</v>
      </c>
      <c r="AI4892" t="str">
        <f t="shared" si="76"/>
        <v>61655Los Angeles Unified School District Health NetEmployerFALSECommercial8326Health Net of California Three Tier Formulary 202259603Health Net of California Three Tier984Health Net CA Commercial404Health Net of California Commercial5702Centene Corporation136Health Net3190Health Net Pharmaceutical ServicesCustomPBM Claims5702Centene CorporationParent652250CA,WY4</v>
      </c>
      <c r="AJ4892" s="8" t="str">
        <f>IFERROR(IF(_xlfn.XLOOKUP(Export4Q22[[#This Row],[Plan ID]],#REF!,#REF!)=Export4Q22[[#This Row],[Concatenate]],"Same","Change"),"New")</f>
        <v>New</v>
      </c>
    </row>
    <row r="4893" spans="1:36" x14ac:dyDescent="0.25">
      <c r="A4893" s="1">
        <v>18050</v>
      </c>
      <c r="B4893" t="s">
        <v>8148</v>
      </c>
      <c r="C4893" t="s">
        <v>201</v>
      </c>
      <c r="D4893" t="s">
        <v>37</v>
      </c>
      <c r="E4893" t="s">
        <v>177</v>
      </c>
      <c r="F4893" s="1">
        <v>4114</v>
      </c>
      <c r="G4893" t="s">
        <v>8149</v>
      </c>
      <c r="H4893" s="3">
        <v>61865</v>
      </c>
      <c r="I4893" t="s">
        <v>8149</v>
      </c>
      <c r="J4893" s="1">
        <v>984</v>
      </c>
      <c r="K4893" t="s">
        <v>8143</v>
      </c>
      <c r="L4893" s="1">
        <v>404</v>
      </c>
      <c r="M4893" t="s">
        <v>8144</v>
      </c>
      <c r="N4893" s="1">
        <v>5702</v>
      </c>
      <c r="O4893" t="s">
        <v>163</v>
      </c>
      <c r="P4893" s="1">
        <v>136</v>
      </c>
      <c r="Q4893" t="s">
        <v>8121</v>
      </c>
      <c r="R4893" s="1">
        <v>3190</v>
      </c>
      <c r="S4893" t="s">
        <v>8138</v>
      </c>
      <c r="T4893" t="s">
        <v>46</v>
      </c>
      <c r="U4893" t="s">
        <v>47</v>
      </c>
      <c r="V4893" s="1">
        <v>5702</v>
      </c>
      <c r="W4893" t="s">
        <v>163</v>
      </c>
      <c r="X4893" t="s">
        <v>48</v>
      </c>
      <c r="Y4893" s="1">
        <v>5702</v>
      </c>
      <c r="Z4893" t="s">
        <v>163</v>
      </c>
      <c r="AA4893" t="s">
        <v>48</v>
      </c>
      <c r="AB4893" s="2">
        <v>638</v>
      </c>
      <c r="AC4893" s="2">
        <v>638</v>
      </c>
      <c r="AD4893" t="s">
        <v>53</v>
      </c>
      <c r="AE4893" t="s">
        <v>53</v>
      </c>
      <c r="AF4893" s="1">
        <v>4</v>
      </c>
      <c r="AG4893" s="1">
        <v>4</v>
      </c>
      <c r="AH4893" s="1" t="b">
        <f>Export4Q22[[#This Row],[Pharmacy Controller ID]]&lt;&gt;Export4Q22[[#This Row],[Medical Controller ID]]</f>
        <v>0</v>
      </c>
      <c r="AI4893" t="str">
        <f t="shared" si="76"/>
        <v>18050Health Net of CA FEHBPOther InsurerFALSECommercial4114Health Net of California Three Tier with Specialty61865Health Net of California Three Tier with Specialty984Health Net CA Commercial404Health Net of California Commercial5702Centene Corporation136Health Net3190Health Net Pharmaceutical ServicesCustomPBM Claims5702Centene CorporationParent5702Centene CorporationParent638638CACA44</v>
      </c>
      <c r="AJ4893" s="8" t="str">
        <f>IFERROR(IF(_xlfn.XLOOKUP(Export4Q22[[#This Row],[Plan ID]],#REF!,#REF!)=Export4Q22[[#This Row],[Concatenate]],"Same","Change"),"New")</f>
        <v>New</v>
      </c>
    </row>
    <row r="4894" spans="1:36" x14ac:dyDescent="0.25">
      <c r="A4894" s="1">
        <v>66347</v>
      </c>
      <c r="B4894" t="s">
        <v>8150</v>
      </c>
      <c r="C4894" t="s">
        <v>192</v>
      </c>
      <c r="D4894" t="s">
        <v>37</v>
      </c>
      <c r="E4894" t="s">
        <v>177</v>
      </c>
      <c r="F4894" s="1">
        <v>4114</v>
      </c>
      <c r="G4894" t="s">
        <v>8149</v>
      </c>
      <c r="H4894" s="3">
        <v>61865</v>
      </c>
      <c r="I4894" t="s">
        <v>8149</v>
      </c>
      <c r="J4894" s="1">
        <v>984</v>
      </c>
      <c r="K4894" t="s">
        <v>8143</v>
      </c>
      <c r="L4894" s="1">
        <v>404</v>
      </c>
      <c r="M4894" t="s">
        <v>8144</v>
      </c>
      <c r="N4894" s="1">
        <v>5702</v>
      </c>
      <c r="O4894" t="s">
        <v>163</v>
      </c>
      <c r="P4894" s="1">
        <v>136</v>
      </c>
      <c r="Q4894" t="s">
        <v>8121</v>
      </c>
      <c r="R4894" s="1">
        <v>3190</v>
      </c>
      <c r="S4894" t="s">
        <v>8138</v>
      </c>
      <c r="T4894" t="s">
        <v>46</v>
      </c>
      <c r="U4894" t="s">
        <v>47</v>
      </c>
      <c r="V4894" s="1">
        <v>5702</v>
      </c>
      <c r="W4894" t="s">
        <v>163</v>
      </c>
      <c r="X4894" t="s">
        <v>48</v>
      </c>
      <c r="Y4894" s="1">
        <v>5702</v>
      </c>
      <c r="Z4894" t="s">
        <v>163</v>
      </c>
      <c r="AA4894" t="s">
        <v>48</v>
      </c>
      <c r="AB4894" s="2">
        <v>53948</v>
      </c>
      <c r="AC4894" s="2">
        <v>59061</v>
      </c>
      <c r="AD4894" t="s">
        <v>53</v>
      </c>
      <c r="AE4894" t="s">
        <v>53</v>
      </c>
      <c r="AF4894" s="1">
        <v>4</v>
      </c>
      <c r="AG4894" s="1">
        <v>4</v>
      </c>
      <c r="AH4894" s="1" t="b">
        <f>Export4Q22[[#This Row],[Pharmacy Controller ID]]&lt;&gt;Export4Q22[[#This Row],[Medical Controller ID]]</f>
        <v>0</v>
      </c>
      <c r="AI4894" t="str">
        <f t="shared" si="76"/>
        <v>66347Health Net of CA PPO Three Tier w/ SpecialtyPPOFALSECommercial4114Health Net of California Three Tier with Specialty61865Health Net of California Three Tier with Specialty984Health Net CA Commercial404Health Net of California Commercial5702Centene Corporation136Health Net3190Health Net Pharmaceutical ServicesCustomPBM Claims5702Centene CorporationParent5702Centene CorporationParent5394859061CACA44</v>
      </c>
      <c r="AJ4894" s="8" t="str">
        <f>IFERROR(IF(_xlfn.XLOOKUP(Export4Q22[[#This Row],[Plan ID]],#REF!,#REF!)=Export4Q22[[#This Row],[Concatenate]],"Same","Change"),"New")</f>
        <v>New</v>
      </c>
    </row>
    <row r="4895" spans="1:36" x14ac:dyDescent="0.25">
      <c r="A4895" s="1">
        <v>66348</v>
      </c>
      <c r="B4895" t="s">
        <v>8151</v>
      </c>
      <c r="C4895" t="s">
        <v>195</v>
      </c>
      <c r="D4895" t="s">
        <v>37</v>
      </c>
      <c r="E4895" t="s">
        <v>177</v>
      </c>
      <c r="F4895" s="1">
        <v>4114</v>
      </c>
      <c r="G4895" t="s">
        <v>8149</v>
      </c>
      <c r="H4895" s="3">
        <v>61865</v>
      </c>
      <c r="I4895" t="s">
        <v>8149</v>
      </c>
      <c r="J4895" s="1">
        <v>984</v>
      </c>
      <c r="K4895" t="s">
        <v>8143</v>
      </c>
      <c r="L4895" s="1">
        <v>404</v>
      </c>
      <c r="M4895" t="s">
        <v>8144</v>
      </c>
      <c r="N4895" s="1">
        <v>5702</v>
      </c>
      <c r="O4895" t="s">
        <v>163</v>
      </c>
      <c r="P4895" s="1">
        <v>136</v>
      </c>
      <c r="Q4895" t="s">
        <v>8121</v>
      </c>
      <c r="R4895" s="1">
        <v>3190</v>
      </c>
      <c r="S4895" t="s">
        <v>8138</v>
      </c>
      <c r="T4895" t="s">
        <v>46</v>
      </c>
      <c r="U4895" t="s">
        <v>47</v>
      </c>
      <c r="V4895" s="1">
        <v>5702</v>
      </c>
      <c r="W4895" t="s">
        <v>163</v>
      </c>
      <c r="X4895" t="s">
        <v>48</v>
      </c>
      <c r="Y4895" s="1">
        <v>5702</v>
      </c>
      <c r="Z4895" t="s">
        <v>163</v>
      </c>
      <c r="AA4895" t="s">
        <v>48</v>
      </c>
      <c r="AB4895" s="2">
        <v>14922</v>
      </c>
      <c r="AC4895" s="2">
        <v>16337</v>
      </c>
      <c r="AD4895" t="s">
        <v>53</v>
      </c>
      <c r="AE4895" t="s">
        <v>53</v>
      </c>
      <c r="AF4895" s="1">
        <v>4</v>
      </c>
      <c r="AG4895" s="1">
        <v>4</v>
      </c>
      <c r="AH4895" s="1" t="b">
        <f>Export4Q22[[#This Row],[Pharmacy Controller ID]]&lt;&gt;Export4Q22[[#This Row],[Medical Controller ID]]</f>
        <v>0</v>
      </c>
      <c r="AI4895" t="str">
        <f t="shared" si="76"/>
        <v>66348Health Net of CA HMO Three Tier w/ SpecialtyHMOFALSECommercial4114Health Net of California Three Tier with Specialty61865Health Net of California Three Tier with Specialty984Health Net CA Commercial404Health Net of California Commercial5702Centene Corporation136Health Net3190Health Net Pharmaceutical ServicesCustomPBM Claims5702Centene CorporationParent5702Centene CorporationParent1492216337CACA44</v>
      </c>
      <c r="AJ4895" s="8" t="str">
        <f>IFERROR(IF(_xlfn.XLOOKUP(Export4Q22[[#This Row],[Plan ID]],#REF!,#REF!)=Export4Q22[[#This Row],[Concatenate]],"Same","Change"),"New")</f>
        <v>New</v>
      </c>
    </row>
    <row r="4896" spans="1:36" x14ac:dyDescent="0.25">
      <c r="A4896" s="1">
        <v>4079</v>
      </c>
      <c r="B4896" t="s">
        <v>8152</v>
      </c>
      <c r="C4896" t="s">
        <v>195</v>
      </c>
      <c r="D4896" t="s">
        <v>37</v>
      </c>
      <c r="E4896" t="s">
        <v>177</v>
      </c>
      <c r="F4896" s="1">
        <v>8327</v>
      </c>
      <c r="G4896" t="s">
        <v>8153</v>
      </c>
      <c r="H4896" s="3">
        <v>59564</v>
      </c>
      <c r="I4896" t="s">
        <v>8154</v>
      </c>
      <c r="J4896" s="1">
        <v>984</v>
      </c>
      <c r="K4896" t="s">
        <v>8143</v>
      </c>
      <c r="L4896" s="1">
        <v>404</v>
      </c>
      <c r="M4896" t="s">
        <v>8144</v>
      </c>
      <c r="N4896" s="1">
        <v>5702</v>
      </c>
      <c r="O4896" t="s">
        <v>163</v>
      </c>
      <c r="P4896" s="1">
        <v>136</v>
      </c>
      <c r="Q4896" t="s">
        <v>8121</v>
      </c>
      <c r="R4896" s="1">
        <v>3190</v>
      </c>
      <c r="S4896" t="s">
        <v>8138</v>
      </c>
      <c r="T4896" t="s">
        <v>46</v>
      </c>
      <c r="U4896" t="s">
        <v>47</v>
      </c>
      <c r="V4896" s="1">
        <v>5702</v>
      </c>
      <c r="W4896" t="s">
        <v>163</v>
      </c>
      <c r="X4896" t="s">
        <v>48</v>
      </c>
      <c r="Y4896" s="1">
        <v>5702</v>
      </c>
      <c r="Z4896" t="s">
        <v>163</v>
      </c>
      <c r="AA4896" t="s">
        <v>48</v>
      </c>
      <c r="AB4896" s="2">
        <v>28229</v>
      </c>
      <c r="AC4896" s="2">
        <v>30904</v>
      </c>
      <c r="AD4896" t="s">
        <v>53</v>
      </c>
      <c r="AE4896" t="s">
        <v>53</v>
      </c>
      <c r="AF4896" s="1">
        <v>4</v>
      </c>
      <c r="AG4896" s="1">
        <v>4</v>
      </c>
      <c r="AH4896" s="1" t="b">
        <f>Export4Q22[[#This Row],[Pharmacy Controller ID]]&lt;&gt;Export4Q22[[#This Row],[Medical Controller ID]]</f>
        <v>0</v>
      </c>
      <c r="AI4896" t="str">
        <f t="shared" si="76"/>
        <v>4079Health Net of CA HMO Two TierHMOFALSECommercial8327Health Net of California Two Tier with Specialty Formulary59564Health Net of California Two Tier with Specialty984Health Net CA Commercial404Health Net of California Commercial5702Centene Corporation136Health Net3190Health Net Pharmaceutical ServicesCustomPBM Claims5702Centene CorporationParent5702Centene CorporationParent2822930904CACA44</v>
      </c>
      <c r="AJ4896" s="8" t="str">
        <f>IFERROR(IF(_xlfn.XLOOKUP(Export4Q22[[#This Row],[Plan ID]],#REF!,#REF!)=Export4Q22[[#This Row],[Concatenate]],"Same","Change"),"New")</f>
        <v>New</v>
      </c>
    </row>
    <row r="4897" spans="1:36" x14ac:dyDescent="0.25">
      <c r="A4897" s="1">
        <v>4080</v>
      </c>
      <c r="B4897" t="s">
        <v>8155</v>
      </c>
      <c r="C4897" t="s">
        <v>192</v>
      </c>
      <c r="D4897" t="s">
        <v>37</v>
      </c>
      <c r="E4897" t="s">
        <v>177</v>
      </c>
      <c r="F4897" s="1">
        <v>8327</v>
      </c>
      <c r="G4897" t="s">
        <v>8153</v>
      </c>
      <c r="H4897" s="3">
        <v>59564</v>
      </c>
      <c r="I4897" t="s">
        <v>8154</v>
      </c>
      <c r="J4897" s="1">
        <v>984</v>
      </c>
      <c r="K4897" t="s">
        <v>8143</v>
      </c>
      <c r="L4897" s="1">
        <v>404</v>
      </c>
      <c r="M4897" t="s">
        <v>8144</v>
      </c>
      <c r="N4897" s="1">
        <v>5702</v>
      </c>
      <c r="O4897" t="s">
        <v>163</v>
      </c>
      <c r="P4897" s="1">
        <v>136</v>
      </c>
      <c r="Q4897" t="s">
        <v>8121</v>
      </c>
      <c r="R4897" s="1">
        <v>3190</v>
      </c>
      <c r="S4897" t="s">
        <v>8138</v>
      </c>
      <c r="T4897" t="s">
        <v>46</v>
      </c>
      <c r="U4897" t="s">
        <v>47</v>
      </c>
      <c r="V4897" s="1">
        <v>5702</v>
      </c>
      <c r="W4897" t="s">
        <v>163</v>
      </c>
      <c r="X4897" t="s">
        <v>48</v>
      </c>
      <c r="Y4897" s="1">
        <v>5702</v>
      </c>
      <c r="Z4897" t="s">
        <v>163</v>
      </c>
      <c r="AA4897" t="s">
        <v>48</v>
      </c>
      <c r="AB4897" s="2">
        <v>102051</v>
      </c>
      <c r="AC4897" s="2">
        <v>111724</v>
      </c>
      <c r="AD4897" t="s">
        <v>53</v>
      </c>
      <c r="AE4897" t="s">
        <v>53</v>
      </c>
      <c r="AF4897" s="1">
        <v>4</v>
      </c>
      <c r="AG4897" s="1">
        <v>4</v>
      </c>
      <c r="AH4897" s="1" t="b">
        <f>Export4Q22[[#This Row],[Pharmacy Controller ID]]&lt;&gt;Export4Q22[[#This Row],[Medical Controller ID]]</f>
        <v>0</v>
      </c>
      <c r="AI4897" t="str">
        <f t="shared" si="76"/>
        <v>4080Health Net of CA PPO Two TierPPOFALSECommercial8327Health Net of California Two Tier with Specialty Formulary59564Health Net of California Two Tier with Specialty984Health Net CA Commercial404Health Net of California Commercial5702Centene Corporation136Health Net3190Health Net Pharmaceutical ServicesCustomPBM Claims5702Centene CorporationParent5702Centene CorporationParent102051111724CACA44</v>
      </c>
      <c r="AJ4897" s="8" t="str">
        <f>IFERROR(IF(_xlfn.XLOOKUP(Export4Q22[[#This Row],[Plan ID]],#REF!,#REF!)=Export4Q22[[#This Row],[Concatenate]],"Same","Change"),"New")</f>
        <v>New</v>
      </c>
    </row>
    <row r="4898" spans="1:36" x14ac:dyDescent="0.25">
      <c r="A4898" s="1">
        <v>3067</v>
      </c>
      <c r="B4898" t="s">
        <v>8156</v>
      </c>
      <c r="C4898" t="s">
        <v>192</v>
      </c>
      <c r="D4898" t="s">
        <v>37</v>
      </c>
      <c r="E4898" t="s">
        <v>177</v>
      </c>
      <c r="F4898" s="1">
        <v>3818</v>
      </c>
      <c r="G4898" t="s">
        <v>8157</v>
      </c>
      <c r="H4898" s="3">
        <v>61421</v>
      </c>
      <c r="I4898" t="s">
        <v>8158</v>
      </c>
      <c r="J4898" s="1">
        <v>392</v>
      </c>
      <c r="K4898" t="s">
        <v>8159</v>
      </c>
      <c r="L4898" s="1">
        <v>406</v>
      </c>
      <c r="M4898" t="s">
        <v>8160</v>
      </c>
      <c r="N4898" s="1">
        <v>5702</v>
      </c>
      <c r="O4898" t="s">
        <v>163</v>
      </c>
      <c r="P4898" s="1">
        <v>136</v>
      </c>
      <c r="Q4898" t="s">
        <v>8121</v>
      </c>
      <c r="R4898" s="1">
        <v>3190</v>
      </c>
      <c r="S4898" t="s">
        <v>8138</v>
      </c>
      <c r="T4898" t="s">
        <v>46</v>
      </c>
      <c r="U4898" t="s">
        <v>47</v>
      </c>
      <c r="V4898" s="1">
        <v>5702</v>
      </c>
      <c r="W4898" t="s">
        <v>163</v>
      </c>
      <c r="X4898" t="s">
        <v>48</v>
      </c>
      <c r="Y4898" s="1">
        <v>5702</v>
      </c>
      <c r="Z4898" t="s">
        <v>163</v>
      </c>
      <c r="AA4898" t="s">
        <v>48</v>
      </c>
      <c r="AB4898" s="2">
        <v>15402</v>
      </c>
      <c r="AC4898" s="2">
        <v>44071</v>
      </c>
      <c r="AD4898" t="s">
        <v>646</v>
      </c>
      <c r="AE4898" t="s">
        <v>646</v>
      </c>
      <c r="AF4898" s="1">
        <v>4</v>
      </c>
      <c r="AG4898" s="1">
        <v>4</v>
      </c>
      <c r="AH4898" s="1" t="b">
        <f>Export4Q22[[#This Row],[Pharmacy Controller ID]]&lt;&gt;Export4Q22[[#This Row],[Medical Controller ID]]</f>
        <v>0</v>
      </c>
      <c r="AI4898" t="str">
        <f t="shared" si="76"/>
        <v>3067Health Net of OR PPOPPOFALSECommercial3818Health Net Oregon Essential Rx Drug List61421Health Net of Oregon Essential Rx392Health Net WA-OR Commercial406Health Net of Oregon &amp; Washington Commercial5702Centene Corporation136Health Net3190Health Net Pharmaceutical ServicesCustomPBM Claims5702Centene CorporationParent5702Centene CorporationParent1540244071OROR44</v>
      </c>
      <c r="AJ4898" s="8" t="str">
        <f>IFERROR(IF(_xlfn.XLOOKUP(Export4Q22[[#This Row],[Plan ID]],#REF!,#REF!)=Export4Q22[[#This Row],[Concatenate]],"Same","Change"),"New")</f>
        <v>New</v>
      </c>
    </row>
    <row r="4899" spans="1:36" x14ac:dyDescent="0.25">
      <c r="A4899" s="1">
        <v>203</v>
      </c>
      <c r="B4899" t="s">
        <v>8161</v>
      </c>
      <c r="C4899" t="s">
        <v>195</v>
      </c>
      <c r="D4899" t="s">
        <v>37</v>
      </c>
      <c r="E4899" t="s">
        <v>177</v>
      </c>
      <c r="F4899" s="1">
        <v>3877</v>
      </c>
      <c r="G4899" t="s">
        <v>8162</v>
      </c>
      <c r="H4899" s="3">
        <v>59831</v>
      </c>
      <c r="I4899" t="s">
        <v>8163</v>
      </c>
      <c r="J4899" s="1">
        <v>394</v>
      </c>
      <c r="K4899" t="s">
        <v>8164</v>
      </c>
      <c r="L4899" s="1">
        <v>407</v>
      </c>
      <c r="M4899" t="s">
        <v>8165</v>
      </c>
      <c r="N4899" s="1">
        <v>60479</v>
      </c>
      <c r="O4899" t="s">
        <v>8166</v>
      </c>
      <c r="P4899" s="1">
        <v>67</v>
      </c>
      <c r="Q4899" t="s">
        <v>8167</v>
      </c>
      <c r="R4899" s="1">
        <v>889</v>
      </c>
      <c r="S4899" t="s">
        <v>45</v>
      </c>
      <c r="T4899" t="s">
        <v>46</v>
      </c>
      <c r="U4899" t="s">
        <v>47</v>
      </c>
      <c r="V4899" s="1">
        <v>60479</v>
      </c>
      <c r="W4899" t="s">
        <v>8166</v>
      </c>
      <c r="X4899" t="s">
        <v>48</v>
      </c>
      <c r="Y4899" s="1">
        <v>60479</v>
      </c>
      <c r="Z4899" t="s">
        <v>8166</v>
      </c>
      <c r="AA4899" t="s">
        <v>48</v>
      </c>
      <c r="AB4899" s="2">
        <v>16131</v>
      </c>
      <c r="AC4899" s="2">
        <v>20978</v>
      </c>
      <c r="AD4899" t="s">
        <v>551</v>
      </c>
      <c r="AE4899" t="s">
        <v>551</v>
      </c>
      <c r="AF4899" s="1">
        <v>151</v>
      </c>
      <c r="AG4899" s="1">
        <v>156</v>
      </c>
      <c r="AH4899" s="1" t="b">
        <f>Export4Q22[[#This Row],[Pharmacy Controller ID]]&lt;&gt;Export4Q22[[#This Row],[Medical Controller ID]]</f>
        <v>0</v>
      </c>
      <c r="AI4899" t="str">
        <f t="shared" si="76"/>
        <v>203Health New England HMOHMOFALSECommercial3877Health New England Member and Physician Formulary59831Health New England 3 Tier394Health New England Commercial-HIX407Health New England, Inc. Commercial60479Health New England, Inc.67Health New England889OptumRxCustomPBM Claims60479Health New England, Inc.Parent60479Health New England, Inc.Parent1613120978MAMA151156</v>
      </c>
      <c r="AJ4899" s="8" t="str">
        <f>IFERROR(IF(_xlfn.XLOOKUP(Export4Q22[[#This Row],[Plan ID]],#REF!,#REF!)=Export4Q22[[#This Row],[Concatenate]],"Same","Change"),"New")</f>
        <v>New</v>
      </c>
    </row>
    <row r="4900" spans="1:36" x14ac:dyDescent="0.25">
      <c r="A4900" s="1">
        <v>6051</v>
      </c>
      <c r="B4900" t="s">
        <v>8168</v>
      </c>
      <c r="C4900" t="s">
        <v>192</v>
      </c>
      <c r="D4900" t="s">
        <v>37</v>
      </c>
      <c r="E4900" t="s">
        <v>177</v>
      </c>
      <c r="F4900" s="1">
        <v>3877</v>
      </c>
      <c r="G4900" t="s">
        <v>8162</v>
      </c>
      <c r="H4900" s="3">
        <v>59831</v>
      </c>
      <c r="I4900" t="s">
        <v>8163</v>
      </c>
      <c r="J4900" s="1">
        <v>394</v>
      </c>
      <c r="K4900" t="s">
        <v>8164</v>
      </c>
      <c r="L4900" s="1">
        <v>407</v>
      </c>
      <c r="M4900" t="s">
        <v>8165</v>
      </c>
      <c r="N4900" s="1">
        <v>60479</v>
      </c>
      <c r="O4900" t="s">
        <v>8166</v>
      </c>
      <c r="P4900" s="1">
        <v>67</v>
      </c>
      <c r="Q4900" t="s">
        <v>8167</v>
      </c>
      <c r="R4900" s="1">
        <v>889</v>
      </c>
      <c r="S4900" t="s">
        <v>45</v>
      </c>
      <c r="T4900" t="s">
        <v>46</v>
      </c>
      <c r="U4900" t="s">
        <v>47</v>
      </c>
      <c r="V4900" s="1">
        <v>60479</v>
      </c>
      <c r="W4900" t="s">
        <v>8166</v>
      </c>
      <c r="X4900" t="s">
        <v>48</v>
      </c>
      <c r="Y4900" s="1">
        <v>60479</v>
      </c>
      <c r="Z4900" t="s">
        <v>8166</v>
      </c>
      <c r="AA4900" t="s">
        <v>48</v>
      </c>
      <c r="AB4900" s="2">
        <v>58319</v>
      </c>
      <c r="AC4900" s="2">
        <v>75837</v>
      </c>
      <c r="AD4900" t="s">
        <v>551</v>
      </c>
      <c r="AE4900" t="s">
        <v>551</v>
      </c>
      <c r="AF4900" s="1">
        <v>151</v>
      </c>
      <c r="AG4900" s="1">
        <v>156</v>
      </c>
      <c r="AH4900" s="1" t="b">
        <f>Export4Q22[[#This Row],[Pharmacy Controller ID]]&lt;&gt;Export4Q22[[#This Row],[Medical Controller ID]]</f>
        <v>0</v>
      </c>
      <c r="AI4900" t="str">
        <f t="shared" si="76"/>
        <v>6051Health New England PPOPPOFALSECommercial3877Health New England Member and Physician Formulary59831Health New England 3 Tier394Health New England Commercial-HIX407Health New England, Inc. Commercial60479Health New England, Inc.67Health New England889OptumRxCustomPBM Claims60479Health New England, Inc.Parent60479Health New England, Inc.Parent5831975837MAMA151156</v>
      </c>
      <c r="AJ4900" s="8" t="str">
        <f>IFERROR(IF(_xlfn.XLOOKUP(Export4Q22[[#This Row],[Plan ID]],#REF!,#REF!)=Export4Q22[[#This Row],[Concatenate]],"Same","Change"),"New")</f>
        <v>New</v>
      </c>
    </row>
    <row r="4901" spans="1:36" x14ac:dyDescent="0.25">
      <c r="A4901" s="1">
        <v>72514</v>
      </c>
      <c r="B4901" t="s">
        <v>8169</v>
      </c>
      <c r="C4901" t="s">
        <v>195</v>
      </c>
      <c r="D4901" t="s">
        <v>37</v>
      </c>
      <c r="E4901" t="s">
        <v>177</v>
      </c>
      <c r="F4901" s="1">
        <v>8385</v>
      </c>
      <c r="G4901" t="s">
        <v>8170</v>
      </c>
      <c r="H4901" s="3">
        <v>65394</v>
      </c>
      <c r="I4901" t="s">
        <v>8170</v>
      </c>
      <c r="J4901" s="1">
        <v>394</v>
      </c>
      <c r="K4901" t="s">
        <v>8164</v>
      </c>
      <c r="L4901" s="1">
        <v>407</v>
      </c>
      <c r="M4901" t="s">
        <v>8165</v>
      </c>
      <c r="N4901" s="1">
        <v>60479</v>
      </c>
      <c r="O4901" t="s">
        <v>8166</v>
      </c>
      <c r="P4901" s="1">
        <v>67</v>
      </c>
      <c r="Q4901" t="s">
        <v>8167</v>
      </c>
      <c r="R4901" s="1">
        <v>889</v>
      </c>
      <c r="S4901" t="s">
        <v>45</v>
      </c>
      <c r="T4901" t="s">
        <v>46</v>
      </c>
      <c r="V4901" s="1">
        <v>60479</v>
      </c>
      <c r="W4901" t="s">
        <v>8166</v>
      </c>
      <c r="X4901" t="s">
        <v>48</v>
      </c>
      <c r="Y4901" s="1">
        <v>60479</v>
      </c>
      <c r="Z4901" t="s">
        <v>8166</v>
      </c>
      <c r="AA4901" t="s">
        <v>48</v>
      </c>
      <c r="AB4901" s="2">
        <v>0</v>
      </c>
      <c r="AC4901" s="2">
        <v>0</v>
      </c>
      <c r="AD4901" t="s">
        <v>551</v>
      </c>
      <c r="AE4901" t="s">
        <v>551</v>
      </c>
      <c r="AF4901" s="1">
        <v>151</v>
      </c>
      <c r="AG4901" s="1">
        <v>156</v>
      </c>
      <c r="AH4901" s="1" t="b">
        <f>Export4Q22[[#This Row],[Pharmacy Controller ID]]&lt;&gt;Export4Q22[[#This Row],[Medical Controller ID]]</f>
        <v>0</v>
      </c>
      <c r="AI4901" t="str">
        <f t="shared" si="76"/>
        <v>72514Health New England HMO 5 TierHMOFALSECommercial8385Health New England 5 Tier65394Health New England 5 Tier394Health New England Commercial-HIX407Health New England, Inc. Commercial60479Health New England, Inc.67Health New England889OptumRxCustom60479Health New England, Inc.Parent60479Health New England, Inc.Parent00MAMA151156</v>
      </c>
      <c r="AJ4901" s="8" t="str">
        <f>IFERROR(IF(_xlfn.XLOOKUP(Export4Q22[[#This Row],[Plan ID]],#REF!,#REF!)=Export4Q22[[#This Row],[Concatenate]],"Same","Change"),"New")</f>
        <v>New</v>
      </c>
    </row>
    <row r="4902" spans="1:36" x14ac:dyDescent="0.25">
      <c r="A4902" s="1">
        <v>72515</v>
      </c>
      <c r="B4902" t="s">
        <v>8171</v>
      </c>
      <c r="C4902" t="s">
        <v>192</v>
      </c>
      <c r="D4902" t="s">
        <v>37</v>
      </c>
      <c r="E4902" t="s">
        <v>177</v>
      </c>
      <c r="F4902" s="1">
        <v>8385</v>
      </c>
      <c r="G4902" t="s">
        <v>8170</v>
      </c>
      <c r="H4902" s="3">
        <v>65394</v>
      </c>
      <c r="I4902" t="s">
        <v>8170</v>
      </c>
      <c r="J4902" s="1">
        <v>394</v>
      </c>
      <c r="K4902" t="s">
        <v>8164</v>
      </c>
      <c r="L4902" s="1">
        <v>407</v>
      </c>
      <c r="M4902" t="s">
        <v>8165</v>
      </c>
      <c r="N4902" s="1">
        <v>60479</v>
      </c>
      <c r="O4902" t="s">
        <v>8166</v>
      </c>
      <c r="P4902" s="1">
        <v>67</v>
      </c>
      <c r="Q4902" t="s">
        <v>8167</v>
      </c>
      <c r="R4902" s="1">
        <v>889</v>
      </c>
      <c r="S4902" t="s">
        <v>45</v>
      </c>
      <c r="T4902" t="s">
        <v>46</v>
      </c>
      <c r="V4902" s="1">
        <v>60479</v>
      </c>
      <c r="W4902" t="s">
        <v>8166</v>
      </c>
      <c r="X4902" t="s">
        <v>48</v>
      </c>
      <c r="Y4902" s="1">
        <v>60479</v>
      </c>
      <c r="Z4902" t="s">
        <v>8166</v>
      </c>
      <c r="AA4902" t="s">
        <v>48</v>
      </c>
      <c r="AB4902" s="2">
        <v>0</v>
      </c>
      <c r="AC4902" s="2">
        <v>0</v>
      </c>
      <c r="AD4902" t="s">
        <v>551</v>
      </c>
      <c r="AE4902" t="s">
        <v>551</v>
      </c>
      <c r="AF4902" s="1">
        <v>151</v>
      </c>
      <c r="AG4902" s="1">
        <v>156</v>
      </c>
      <c r="AH4902" s="1" t="b">
        <f>Export4Q22[[#This Row],[Pharmacy Controller ID]]&lt;&gt;Export4Q22[[#This Row],[Medical Controller ID]]</f>
        <v>0</v>
      </c>
      <c r="AI4902" t="str">
        <f t="shared" si="76"/>
        <v>72515Health New England PPO 5 TierPPOFALSECommercial8385Health New England 5 Tier65394Health New England 5 Tier394Health New England Commercial-HIX407Health New England, Inc. Commercial60479Health New England, Inc.67Health New England889OptumRxCustom60479Health New England, Inc.Parent60479Health New England, Inc.Parent00MAMA151156</v>
      </c>
      <c r="AJ4902" s="8" t="str">
        <f>IFERROR(IF(_xlfn.XLOOKUP(Export4Q22[[#This Row],[Plan ID]],#REF!,#REF!)=Export4Q22[[#This Row],[Concatenate]],"Same","Change"),"New")</f>
        <v>New</v>
      </c>
    </row>
    <row r="4903" spans="1:36" x14ac:dyDescent="0.25">
      <c r="A4903" s="1">
        <v>71647</v>
      </c>
      <c r="B4903" t="s">
        <v>8172</v>
      </c>
      <c r="C4903" t="s">
        <v>345</v>
      </c>
      <c r="D4903" t="s">
        <v>37</v>
      </c>
      <c r="E4903" t="s">
        <v>327</v>
      </c>
      <c r="F4903" s="1">
        <v>8385</v>
      </c>
      <c r="G4903" t="s">
        <v>8170</v>
      </c>
      <c r="H4903" s="3">
        <v>65407</v>
      </c>
      <c r="I4903" t="s">
        <v>8173</v>
      </c>
      <c r="J4903" s="1">
        <v>394</v>
      </c>
      <c r="K4903" t="s">
        <v>8164</v>
      </c>
      <c r="L4903" s="1">
        <v>988</v>
      </c>
      <c r="M4903" t="s">
        <v>8174</v>
      </c>
      <c r="N4903" s="1">
        <v>60479</v>
      </c>
      <c r="O4903" t="s">
        <v>8166</v>
      </c>
      <c r="P4903" s="1">
        <v>67</v>
      </c>
      <c r="Q4903" t="s">
        <v>8167</v>
      </c>
      <c r="R4903" s="1">
        <v>889</v>
      </c>
      <c r="S4903" t="s">
        <v>45</v>
      </c>
      <c r="T4903" t="s">
        <v>46</v>
      </c>
      <c r="V4903" s="1">
        <v>60479</v>
      </c>
      <c r="W4903" t="s">
        <v>8166</v>
      </c>
      <c r="X4903" t="s">
        <v>48</v>
      </c>
      <c r="Y4903" s="1">
        <v>60479</v>
      </c>
      <c r="Z4903" t="s">
        <v>8166</v>
      </c>
      <c r="AA4903" t="s">
        <v>48</v>
      </c>
      <c r="AB4903" s="2">
        <v>2883</v>
      </c>
      <c r="AC4903" s="2">
        <v>2883</v>
      </c>
      <c r="AD4903" t="s">
        <v>551</v>
      </c>
      <c r="AE4903" t="s">
        <v>551</v>
      </c>
      <c r="AF4903" s="1">
        <v>151</v>
      </c>
      <c r="AG4903" s="1">
        <v>156</v>
      </c>
      <c r="AH4903" s="1" t="b">
        <f>Export4Q22[[#This Row],[Pharmacy Controller ID]]&lt;&gt;Export4Q22[[#This Row],[Medical Controller ID]]</f>
        <v>0</v>
      </c>
      <c r="AI4903" t="str">
        <f t="shared" si="76"/>
        <v>71647Health New England MA PPO HIX 5 TierPPO-HIXFALSEHealth Exchange8385Health New England 5 Tier65407Health New England 5 Tier HIX394Health New England Commercial-HIX988Health New England, Inc. Health Exchange60479Health New England, Inc.67Health New England889OptumRxCustom60479Health New England, Inc.Parent60479Health New England, Inc.Parent28832883MAMA151156</v>
      </c>
      <c r="AJ4903" s="8" t="str">
        <f>IFERROR(IF(_xlfn.XLOOKUP(Export4Q22[[#This Row],[Plan ID]],#REF!,#REF!)=Export4Q22[[#This Row],[Concatenate]],"Same","Change"),"New")</f>
        <v>New</v>
      </c>
    </row>
    <row r="4904" spans="1:36" x14ac:dyDescent="0.25">
      <c r="A4904" s="1">
        <v>72516</v>
      </c>
      <c r="B4904" t="s">
        <v>8175</v>
      </c>
      <c r="C4904" t="s">
        <v>326</v>
      </c>
      <c r="D4904" t="s">
        <v>37</v>
      </c>
      <c r="E4904" t="s">
        <v>327</v>
      </c>
      <c r="F4904" s="1">
        <v>8385</v>
      </c>
      <c r="G4904" t="s">
        <v>8170</v>
      </c>
      <c r="H4904" s="3">
        <v>65407</v>
      </c>
      <c r="I4904" t="s">
        <v>8173</v>
      </c>
      <c r="J4904" s="1">
        <v>394</v>
      </c>
      <c r="K4904" t="s">
        <v>8164</v>
      </c>
      <c r="L4904" s="1">
        <v>988</v>
      </c>
      <c r="M4904" t="s">
        <v>8174</v>
      </c>
      <c r="N4904" s="1">
        <v>60479</v>
      </c>
      <c r="O4904" t="s">
        <v>8166</v>
      </c>
      <c r="P4904" s="1">
        <v>67</v>
      </c>
      <c r="Q4904" t="s">
        <v>8167</v>
      </c>
      <c r="R4904" s="1">
        <v>889</v>
      </c>
      <c r="S4904" t="s">
        <v>45</v>
      </c>
      <c r="T4904" t="s">
        <v>46</v>
      </c>
      <c r="V4904" s="1">
        <v>60479</v>
      </c>
      <c r="W4904" t="s">
        <v>8166</v>
      </c>
      <c r="X4904" t="s">
        <v>48</v>
      </c>
      <c r="Y4904" s="1">
        <v>60479</v>
      </c>
      <c r="Z4904" t="s">
        <v>8166</v>
      </c>
      <c r="AA4904" t="s">
        <v>48</v>
      </c>
      <c r="AB4904" s="2">
        <v>1395</v>
      </c>
      <c r="AC4904" s="2">
        <v>1395</v>
      </c>
      <c r="AD4904" t="s">
        <v>551</v>
      </c>
      <c r="AE4904" t="s">
        <v>551</v>
      </c>
      <c r="AF4904" s="1">
        <v>151</v>
      </c>
      <c r="AG4904" s="1">
        <v>156</v>
      </c>
      <c r="AH4904" s="1" t="b">
        <f>Export4Q22[[#This Row],[Pharmacy Controller ID]]&lt;&gt;Export4Q22[[#This Row],[Medical Controller ID]]</f>
        <v>0</v>
      </c>
      <c r="AI4904" t="str">
        <f t="shared" si="76"/>
        <v>72516Health New England MA HMO HIX 5 TierHMO-HIXFALSEHealth Exchange8385Health New England 5 Tier65407Health New England 5 Tier HIX394Health New England Commercial-HIX988Health New England, Inc. Health Exchange60479Health New England, Inc.67Health New England889OptumRxCustom60479Health New England, Inc.Parent60479Health New England, Inc.Parent13951395MAMA151156</v>
      </c>
      <c r="AJ4904" s="8" t="str">
        <f>IFERROR(IF(_xlfn.XLOOKUP(Export4Q22[[#This Row],[Plan ID]],#REF!,#REF!)=Export4Q22[[#This Row],[Concatenate]],"Same","Change"),"New")</f>
        <v>New</v>
      </c>
    </row>
    <row r="4905" spans="1:36" x14ac:dyDescent="0.25">
      <c r="A4905" s="1">
        <v>61817</v>
      </c>
      <c r="B4905" t="s">
        <v>8176</v>
      </c>
      <c r="C4905" t="s">
        <v>159</v>
      </c>
      <c r="D4905" t="s">
        <v>37</v>
      </c>
      <c r="E4905" t="s">
        <v>160</v>
      </c>
      <c r="F4905" s="1">
        <v>5214</v>
      </c>
      <c r="G4905" t="s">
        <v>8177</v>
      </c>
      <c r="H4905" s="3">
        <v>60685</v>
      </c>
      <c r="I4905" t="s">
        <v>8177</v>
      </c>
      <c r="J4905" s="1">
        <v>393</v>
      </c>
      <c r="K4905" t="s">
        <v>8177</v>
      </c>
      <c r="L4905" s="1">
        <v>408</v>
      </c>
      <c r="M4905" t="s">
        <v>8178</v>
      </c>
      <c r="N4905" s="1">
        <v>60479</v>
      </c>
      <c r="O4905" t="s">
        <v>8166</v>
      </c>
      <c r="P4905" s="1">
        <v>67</v>
      </c>
      <c r="Q4905" t="s">
        <v>8167</v>
      </c>
      <c r="R4905" s="1">
        <v>889</v>
      </c>
      <c r="S4905" t="s">
        <v>45</v>
      </c>
      <c r="T4905" t="s">
        <v>46</v>
      </c>
      <c r="U4905" t="s">
        <v>47</v>
      </c>
      <c r="V4905" s="1">
        <v>60479</v>
      </c>
      <c r="W4905" t="s">
        <v>8166</v>
      </c>
      <c r="X4905" t="s">
        <v>48</v>
      </c>
      <c r="Y4905" s="1">
        <v>60479</v>
      </c>
      <c r="Z4905" t="s">
        <v>8166</v>
      </c>
      <c r="AA4905" t="s">
        <v>48</v>
      </c>
      <c r="AB4905" s="2">
        <v>35997</v>
      </c>
      <c r="AC4905" s="2">
        <v>35997</v>
      </c>
      <c r="AD4905" t="s">
        <v>551</v>
      </c>
      <c r="AE4905" t="s">
        <v>551</v>
      </c>
      <c r="AF4905" s="1">
        <v>151</v>
      </c>
      <c r="AG4905" s="1">
        <v>156</v>
      </c>
      <c r="AH4905" s="1" t="b">
        <f>Export4Q22[[#This Row],[Pharmacy Controller ID]]&lt;&gt;Export4Q22[[#This Row],[Medical Controller ID]]</f>
        <v>0</v>
      </c>
      <c r="AI4905" t="str">
        <f t="shared" si="76"/>
        <v>61817Health New England Be Healthy MassHealthHMO - MedicaidFALSEManaged Medicaid5214Health New England Be Healthy60685Health New England Be Healthy393Health New England Be Healthy408Health New England, Inc.  Managed Medicaid MA60479Health New England, Inc.67Health New England889OptumRxCustomPBM Claims60479Health New England, Inc.Parent60479Health New England, Inc.Parent3599735997MAMA151156</v>
      </c>
      <c r="AJ4905" s="8" t="str">
        <f>IFERROR(IF(_xlfn.XLOOKUP(Export4Q22[[#This Row],[Plan ID]],#REF!,#REF!)=Export4Q22[[#This Row],[Concatenate]],"Same","Change"),"New")</f>
        <v>New</v>
      </c>
    </row>
    <row r="4906" spans="1:36" x14ac:dyDescent="0.25">
      <c r="A4906" s="1">
        <v>66239</v>
      </c>
      <c r="B4906" t="s">
        <v>8179</v>
      </c>
      <c r="C4906" t="s">
        <v>332</v>
      </c>
      <c r="D4906" t="s">
        <v>37</v>
      </c>
      <c r="E4906" t="s">
        <v>327</v>
      </c>
      <c r="F4906" s="1">
        <v>3877</v>
      </c>
      <c r="G4906" t="s">
        <v>8162</v>
      </c>
      <c r="H4906" s="3">
        <v>62410</v>
      </c>
      <c r="I4906" t="s">
        <v>8180</v>
      </c>
      <c r="J4906" s="1">
        <v>394</v>
      </c>
      <c r="K4906" t="s">
        <v>8164</v>
      </c>
      <c r="L4906" s="1">
        <v>988</v>
      </c>
      <c r="M4906" t="s">
        <v>8174</v>
      </c>
      <c r="N4906" s="1">
        <v>60479</v>
      </c>
      <c r="O4906" t="s">
        <v>8166</v>
      </c>
      <c r="P4906" s="1">
        <v>67</v>
      </c>
      <c r="Q4906" t="s">
        <v>8167</v>
      </c>
      <c r="R4906" s="1">
        <v>889</v>
      </c>
      <c r="S4906" t="s">
        <v>45</v>
      </c>
      <c r="T4906" t="s">
        <v>46</v>
      </c>
      <c r="U4906" t="s">
        <v>47</v>
      </c>
      <c r="V4906" s="1">
        <v>60479</v>
      </c>
      <c r="W4906" t="s">
        <v>8166</v>
      </c>
      <c r="X4906" t="s">
        <v>48</v>
      </c>
      <c r="Y4906" s="1">
        <v>60479</v>
      </c>
      <c r="Z4906" t="s">
        <v>8166</v>
      </c>
      <c r="AA4906" t="s">
        <v>48</v>
      </c>
      <c r="AB4906" s="2">
        <v>3720</v>
      </c>
      <c r="AC4906" s="2">
        <v>3720</v>
      </c>
      <c r="AD4906" t="s">
        <v>551</v>
      </c>
      <c r="AE4906" t="s">
        <v>551</v>
      </c>
      <c r="AF4906" s="1">
        <v>151</v>
      </c>
      <c r="AG4906" s="1">
        <v>156</v>
      </c>
      <c r="AH4906" s="1" t="b">
        <f>Export4Q22[[#This Row],[Pharmacy Controller ID]]&lt;&gt;Export4Q22[[#This Row],[Medical Controller ID]]</f>
        <v>0</v>
      </c>
      <c r="AI4906" t="str">
        <f t="shared" si="76"/>
        <v>66239Health New England MA HDHP HIXHDHP-HIXFALSEHealth Exchange3877Health New England Member and Physician Formulary62410Health New England HIX 3 Tier394Health New England Commercial-HIX988Health New England, Inc. Health Exchange60479Health New England, Inc.67Health New England889OptumRxCustomPBM Claims60479Health New England, Inc.Parent60479Health New England, Inc.Parent37203720MAMA151156</v>
      </c>
      <c r="AJ4906" s="8" t="str">
        <f>IFERROR(IF(_xlfn.XLOOKUP(Export4Q22[[#This Row],[Plan ID]],#REF!,#REF!)=Export4Q22[[#This Row],[Concatenate]],"Same","Change"),"New")</f>
        <v>New</v>
      </c>
    </row>
    <row r="4907" spans="1:36" x14ac:dyDescent="0.25">
      <c r="A4907" s="1">
        <v>66240</v>
      </c>
      <c r="B4907" t="s">
        <v>8181</v>
      </c>
      <c r="C4907" t="s">
        <v>326</v>
      </c>
      <c r="D4907" t="s">
        <v>37</v>
      </c>
      <c r="E4907" t="s">
        <v>327</v>
      </c>
      <c r="F4907" s="1">
        <v>3877</v>
      </c>
      <c r="G4907" t="s">
        <v>8162</v>
      </c>
      <c r="H4907" s="3">
        <v>62410</v>
      </c>
      <c r="I4907" t="s">
        <v>8180</v>
      </c>
      <c r="J4907" s="1">
        <v>394</v>
      </c>
      <c r="K4907" t="s">
        <v>8164</v>
      </c>
      <c r="L4907" s="1">
        <v>988</v>
      </c>
      <c r="M4907" t="s">
        <v>8174</v>
      </c>
      <c r="N4907" s="1">
        <v>60479</v>
      </c>
      <c r="O4907" t="s">
        <v>8166</v>
      </c>
      <c r="P4907" s="1">
        <v>67</v>
      </c>
      <c r="Q4907" t="s">
        <v>8167</v>
      </c>
      <c r="R4907" s="1">
        <v>889</v>
      </c>
      <c r="S4907" t="s">
        <v>45</v>
      </c>
      <c r="T4907" t="s">
        <v>46</v>
      </c>
      <c r="U4907" t="s">
        <v>47</v>
      </c>
      <c r="V4907" s="1">
        <v>60479</v>
      </c>
      <c r="W4907" t="s">
        <v>8166</v>
      </c>
      <c r="X4907" t="s">
        <v>48</v>
      </c>
      <c r="Y4907" s="1">
        <v>60479</v>
      </c>
      <c r="Z4907" t="s">
        <v>8166</v>
      </c>
      <c r="AA4907" t="s">
        <v>48</v>
      </c>
      <c r="AB4907" s="2">
        <v>1302</v>
      </c>
      <c r="AC4907" s="2">
        <v>1302</v>
      </c>
      <c r="AD4907" t="s">
        <v>551</v>
      </c>
      <c r="AE4907" t="s">
        <v>551</v>
      </c>
      <c r="AF4907" s="1">
        <v>151</v>
      </c>
      <c r="AG4907" s="1">
        <v>156</v>
      </c>
      <c r="AH4907" s="1" t="b">
        <f>Export4Q22[[#This Row],[Pharmacy Controller ID]]&lt;&gt;Export4Q22[[#This Row],[Medical Controller ID]]</f>
        <v>0</v>
      </c>
      <c r="AI4907" t="str">
        <f t="shared" si="76"/>
        <v>66240Health New England MA HMO HIXHMO-HIXFALSEHealth Exchange3877Health New England Member and Physician Formulary62410Health New England HIX 3 Tier394Health New England Commercial-HIX988Health New England, Inc. Health Exchange60479Health New England, Inc.67Health New England889OptumRxCustomPBM Claims60479Health New England, Inc.Parent60479Health New England, Inc.Parent13021302MAMA151156</v>
      </c>
      <c r="AJ4907" s="8" t="str">
        <f>IFERROR(IF(_xlfn.XLOOKUP(Export4Q22[[#This Row],[Plan ID]],#REF!,#REF!)=Export4Q22[[#This Row],[Concatenate]],"Same","Change"),"New")</f>
        <v>New</v>
      </c>
    </row>
    <row r="4908" spans="1:36" x14ac:dyDescent="0.25">
      <c r="A4908" s="1">
        <v>60395</v>
      </c>
      <c r="B4908" t="s">
        <v>8182</v>
      </c>
      <c r="C4908" t="s">
        <v>36</v>
      </c>
      <c r="D4908" t="s">
        <v>37</v>
      </c>
      <c r="E4908" t="s">
        <v>38</v>
      </c>
      <c r="F4908" s="1">
        <v>4804</v>
      </c>
      <c r="G4908" t="s">
        <v>8183</v>
      </c>
      <c r="H4908" s="3">
        <v>60344</v>
      </c>
      <c r="I4908" t="s">
        <v>8184</v>
      </c>
      <c r="J4908" s="1">
        <v>395</v>
      </c>
      <c r="K4908" t="s">
        <v>8184</v>
      </c>
      <c r="L4908" s="1">
        <v>409</v>
      </c>
      <c r="M4908" t="s">
        <v>8185</v>
      </c>
      <c r="N4908" s="1">
        <v>60479</v>
      </c>
      <c r="O4908" t="s">
        <v>8166</v>
      </c>
      <c r="P4908" s="1">
        <v>67</v>
      </c>
      <c r="Q4908" t="s">
        <v>8167</v>
      </c>
      <c r="R4908" s="1">
        <v>889</v>
      </c>
      <c r="S4908" t="s">
        <v>45</v>
      </c>
      <c r="T4908" t="s">
        <v>46</v>
      </c>
      <c r="U4908" t="s">
        <v>47</v>
      </c>
      <c r="V4908" s="1">
        <v>60479</v>
      </c>
      <c r="W4908" t="s">
        <v>8166</v>
      </c>
      <c r="X4908" t="s">
        <v>48</v>
      </c>
      <c r="Y4908" s="1">
        <v>60479</v>
      </c>
      <c r="Z4908" t="s">
        <v>8166</v>
      </c>
      <c r="AA4908" t="s">
        <v>48</v>
      </c>
      <c r="AB4908" s="2">
        <v>2984</v>
      </c>
      <c r="AC4908" s="2">
        <v>2984</v>
      </c>
      <c r="AD4908" t="s">
        <v>551</v>
      </c>
      <c r="AE4908" t="s">
        <v>551</v>
      </c>
      <c r="AF4908" s="1">
        <v>151</v>
      </c>
      <c r="AG4908" s="1">
        <v>156</v>
      </c>
      <c r="AH4908" s="1" t="b">
        <f>Export4Q22[[#This Row],[Pharmacy Controller ID]]&lt;&gt;Export4Q22[[#This Row],[Medical Controller ID]]</f>
        <v>0</v>
      </c>
      <c r="AI4908" t="str">
        <f t="shared" si="76"/>
        <v>60395Health New England Medicare PlusMA-PDFALSEMedicare4804HNE Medicare Advantage60344Health New England Medicare395Health New England Medicare409Health New England, Inc.  Medicare60479Health New England, Inc.67Health New England889OptumRxCustomPBM Claims60479Health New England, Inc.Parent60479Health New England, Inc.Parent29842984MAMA151156</v>
      </c>
      <c r="AJ4908" s="8" t="str">
        <f>IFERROR(IF(_xlfn.XLOOKUP(Export4Q22[[#This Row],[Plan ID]],#REF!,#REF!)=Export4Q22[[#This Row],[Concatenate]],"Same","Change"),"New")</f>
        <v>New</v>
      </c>
    </row>
    <row r="4909" spans="1:36" x14ac:dyDescent="0.25">
      <c r="A4909" s="1">
        <v>60397</v>
      </c>
      <c r="B4909" t="s">
        <v>8186</v>
      </c>
      <c r="C4909" t="s">
        <v>36</v>
      </c>
      <c r="D4909" t="s">
        <v>37</v>
      </c>
      <c r="E4909" t="s">
        <v>38</v>
      </c>
      <c r="F4909" s="1">
        <v>4804</v>
      </c>
      <c r="G4909" t="s">
        <v>8183</v>
      </c>
      <c r="H4909" s="3">
        <v>60344</v>
      </c>
      <c r="I4909" t="s">
        <v>8184</v>
      </c>
      <c r="J4909" s="1">
        <v>395</v>
      </c>
      <c r="K4909" t="s">
        <v>8184</v>
      </c>
      <c r="L4909" s="1">
        <v>409</v>
      </c>
      <c r="M4909" t="s">
        <v>8185</v>
      </c>
      <c r="N4909" s="1">
        <v>60479</v>
      </c>
      <c r="O4909" t="s">
        <v>8166</v>
      </c>
      <c r="P4909" s="1">
        <v>67</v>
      </c>
      <c r="Q4909" t="s">
        <v>8167</v>
      </c>
      <c r="R4909" s="1">
        <v>889</v>
      </c>
      <c r="S4909" t="s">
        <v>45</v>
      </c>
      <c r="T4909" t="s">
        <v>46</v>
      </c>
      <c r="U4909" t="s">
        <v>47</v>
      </c>
      <c r="V4909" s="1">
        <v>60479</v>
      </c>
      <c r="W4909" t="s">
        <v>8166</v>
      </c>
      <c r="X4909" t="s">
        <v>48</v>
      </c>
      <c r="Y4909" s="1">
        <v>60479</v>
      </c>
      <c r="Z4909" t="s">
        <v>8166</v>
      </c>
      <c r="AA4909" t="s">
        <v>48</v>
      </c>
      <c r="AB4909" s="2">
        <v>2854</v>
      </c>
      <c r="AC4909" s="2">
        <v>2854</v>
      </c>
      <c r="AD4909" t="s">
        <v>551</v>
      </c>
      <c r="AE4909" t="s">
        <v>551</v>
      </c>
      <c r="AF4909" s="1">
        <v>151</v>
      </c>
      <c r="AG4909" s="1">
        <v>156</v>
      </c>
      <c r="AH4909" s="1" t="b">
        <f>Export4Q22[[#This Row],[Pharmacy Controller ID]]&lt;&gt;Export4Q22[[#This Row],[Medical Controller ID]]</f>
        <v>0</v>
      </c>
      <c r="AI4909" t="str">
        <f t="shared" si="76"/>
        <v>60397Health New England Medicare PremiumMA-PDFALSEMedicare4804HNE Medicare Advantage60344Health New England Medicare395Health New England Medicare409Health New England, Inc.  Medicare60479Health New England, Inc.67Health New England889OptumRxCustomPBM Claims60479Health New England, Inc.Parent60479Health New England, Inc.Parent28542854MAMA151156</v>
      </c>
      <c r="AJ4909" s="8" t="str">
        <f>IFERROR(IF(_xlfn.XLOOKUP(Export4Q22[[#This Row],[Plan ID]],#REF!,#REF!)=Export4Q22[[#This Row],[Concatenate]],"Same","Change"),"New")</f>
        <v>New</v>
      </c>
    </row>
    <row r="4910" spans="1:36" x14ac:dyDescent="0.25">
      <c r="A4910" s="1">
        <v>63431</v>
      </c>
      <c r="B4910" t="s">
        <v>8187</v>
      </c>
      <c r="C4910" t="s">
        <v>36</v>
      </c>
      <c r="D4910" t="s">
        <v>37</v>
      </c>
      <c r="E4910" t="s">
        <v>38</v>
      </c>
      <c r="F4910" s="1">
        <v>4804</v>
      </c>
      <c r="G4910" t="s">
        <v>8183</v>
      </c>
      <c r="H4910" s="3">
        <v>60344</v>
      </c>
      <c r="I4910" t="s">
        <v>8184</v>
      </c>
      <c r="J4910" s="1">
        <v>395</v>
      </c>
      <c r="K4910" t="s">
        <v>8184</v>
      </c>
      <c r="L4910" s="1">
        <v>409</v>
      </c>
      <c r="M4910" t="s">
        <v>8185</v>
      </c>
      <c r="N4910" s="1">
        <v>60479</v>
      </c>
      <c r="O4910" t="s">
        <v>8166</v>
      </c>
      <c r="P4910" s="1">
        <v>67</v>
      </c>
      <c r="Q4910" t="s">
        <v>8167</v>
      </c>
      <c r="R4910" s="1">
        <v>889</v>
      </c>
      <c r="S4910" t="s">
        <v>45</v>
      </c>
      <c r="T4910" t="s">
        <v>46</v>
      </c>
      <c r="U4910" t="s">
        <v>47</v>
      </c>
      <c r="V4910" s="1">
        <v>60479</v>
      </c>
      <c r="W4910" t="s">
        <v>8166</v>
      </c>
      <c r="X4910" t="s">
        <v>48</v>
      </c>
      <c r="Y4910" s="1">
        <v>60479</v>
      </c>
      <c r="Z4910" t="s">
        <v>8166</v>
      </c>
      <c r="AA4910" t="s">
        <v>48</v>
      </c>
      <c r="AB4910" s="2">
        <v>2402</v>
      </c>
      <c r="AC4910" s="2">
        <v>2402</v>
      </c>
      <c r="AD4910" t="s">
        <v>551</v>
      </c>
      <c r="AE4910" t="s">
        <v>551</v>
      </c>
      <c r="AF4910" s="1">
        <v>151</v>
      </c>
      <c r="AG4910" s="1">
        <v>156</v>
      </c>
      <c r="AH4910" s="1" t="b">
        <f>Export4Q22[[#This Row],[Pharmacy Controller ID]]&lt;&gt;Export4Q22[[#This Row],[Medical Controller ID]]</f>
        <v>0</v>
      </c>
      <c r="AI4910" t="str">
        <f t="shared" si="76"/>
        <v>63431Health New England Medicare ValueMA-PDFALSEMedicare4804HNE Medicare Advantage60344Health New England Medicare395Health New England Medicare409Health New England, Inc.  Medicare60479Health New England, Inc.67Health New England889OptumRxCustomPBM Claims60479Health New England, Inc.Parent60479Health New England, Inc.Parent24022402MAMA151156</v>
      </c>
      <c r="AJ4910" s="8" t="str">
        <f>IFERROR(IF(_xlfn.XLOOKUP(Export4Q22[[#This Row],[Plan ID]],#REF!,#REF!)=Export4Q22[[#This Row],[Concatenate]],"Same","Change"),"New")</f>
        <v>New</v>
      </c>
    </row>
    <row r="4911" spans="1:36" x14ac:dyDescent="0.25">
      <c r="A4911" s="1">
        <v>71255</v>
      </c>
      <c r="B4911" t="s">
        <v>8188</v>
      </c>
      <c r="C4911" t="s">
        <v>36</v>
      </c>
      <c r="D4911" t="s">
        <v>37</v>
      </c>
      <c r="E4911" t="s">
        <v>38</v>
      </c>
      <c r="F4911" s="1">
        <v>4804</v>
      </c>
      <c r="G4911" t="s">
        <v>8183</v>
      </c>
      <c r="H4911" s="3">
        <v>60344</v>
      </c>
      <c r="I4911" t="s">
        <v>8184</v>
      </c>
      <c r="J4911" s="1">
        <v>395</v>
      </c>
      <c r="K4911" t="s">
        <v>8184</v>
      </c>
      <c r="L4911" s="1">
        <v>409</v>
      </c>
      <c r="M4911" t="s">
        <v>8185</v>
      </c>
      <c r="N4911" s="1">
        <v>60479</v>
      </c>
      <c r="O4911" t="s">
        <v>8166</v>
      </c>
      <c r="P4911" s="1">
        <v>67</v>
      </c>
      <c r="Q4911" t="s">
        <v>8167</v>
      </c>
      <c r="R4911" s="1">
        <v>889</v>
      </c>
      <c r="S4911" t="s">
        <v>45</v>
      </c>
      <c r="T4911" t="s">
        <v>46</v>
      </c>
      <c r="V4911" s="1">
        <v>60479</v>
      </c>
      <c r="W4911" t="s">
        <v>8166</v>
      </c>
      <c r="X4911" t="s">
        <v>48</v>
      </c>
      <c r="Y4911" s="1">
        <v>60479</v>
      </c>
      <c r="Z4911" t="s">
        <v>8166</v>
      </c>
      <c r="AA4911" t="s">
        <v>48</v>
      </c>
      <c r="AB4911" s="2">
        <v>359</v>
      </c>
      <c r="AC4911" s="2">
        <v>359</v>
      </c>
      <c r="AD4911" t="s">
        <v>8189</v>
      </c>
      <c r="AE4911" t="s">
        <v>8189</v>
      </c>
      <c r="AF4911" s="1">
        <v>151</v>
      </c>
      <c r="AG4911" s="1">
        <v>156</v>
      </c>
      <c r="AH4911" s="1" t="b">
        <f>Export4Q22[[#This Row],[Pharmacy Controller ID]]&lt;&gt;Export4Q22[[#This Row],[Medical Controller ID]]</f>
        <v>0</v>
      </c>
      <c r="AI4911" t="str">
        <f t="shared" si="76"/>
        <v>71255Health New England Medicare ChoiceMA-PDFALSEMedicare4804HNE Medicare Advantage60344Health New England Medicare395Health New England Medicare409Health New England, Inc.  Medicare60479Health New England, Inc.67Health New England889OptumRxCustom60479Health New England, Inc.Parent60479Health New England, Inc.Parent359359MA,NYMA,NY151156</v>
      </c>
      <c r="AJ4911" s="8" t="str">
        <f>IFERROR(IF(_xlfn.XLOOKUP(Export4Q22[[#This Row],[Plan ID]],#REF!,#REF!)=Export4Q22[[#This Row],[Concatenate]],"Same","Change"),"New")</f>
        <v>New</v>
      </c>
    </row>
    <row r="4912" spans="1:36" x14ac:dyDescent="0.25">
      <c r="A4912" s="1">
        <v>72287</v>
      </c>
      <c r="B4912" t="s">
        <v>8190</v>
      </c>
      <c r="C4912" t="s">
        <v>36</v>
      </c>
      <c r="D4912" t="s">
        <v>37</v>
      </c>
      <c r="E4912" t="s">
        <v>38</v>
      </c>
      <c r="F4912" s="1">
        <v>4804</v>
      </c>
      <c r="G4912" t="s">
        <v>8183</v>
      </c>
      <c r="H4912" s="3">
        <v>60344</v>
      </c>
      <c r="I4912" t="s">
        <v>8184</v>
      </c>
      <c r="J4912" s="1">
        <v>395</v>
      </c>
      <c r="K4912" t="s">
        <v>8184</v>
      </c>
      <c r="L4912" s="1">
        <v>409</v>
      </c>
      <c r="M4912" t="s">
        <v>8185</v>
      </c>
      <c r="N4912" s="1">
        <v>60479</v>
      </c>
      <c r="O4912" t="s">
        <v>8166</v>
      </c>
      <c r="P4912" s="1">
        <v>67</v>
      </c>
      <c r="Q4912" t="s">
        <v>8167</v>
      </c>
      <c r="R4912" s="1">
        <v>889</v>
      </c>
      <c r="S4912" t="s">
        <v>45</v>
      </c>
      <c r="T4912" t="s">
        <v>46</v>
      </c>
      <c r="V4912" s="1">
        <v>60479</v>
      </c>
      <c r="W4912" t="s">
        <v>8166</v>
      </c>
      <c r="X4912" t="s">
        <v>48</v>
      </c>
      <c r="Y4912" s="1">
        <v>60479</v>
      </c>
      <c r="Z4912" t="s">
        <v>8166</v>
      </c>
      <c r="AA4912" t="s">
        <v>48</v>
      </c>
      <c r="AB4912" s="2">
        <v>1128</v>
      </c>
      <c r="AC4912" s="2">
        <v>1128</v>
      </c>
      <c r="AD4912" t="s">
        <v>551</v>
      </c>
      <c r="AE4912" t="s">
        <v>551</v>
      </c>
      <c r="AF4912" s="1">
        <v>151</v>
      </c>
      <c r="AG4912" s="1">
        <v>156</v>
      </c>
      <c r="AH4912" s="1" t="b">
        <f>Export4Q22[[#This Row],[Pharmacy Controller ID]]&lt;&gt;Export4Q22[[#This Row],[Medical Controller ID]]</f>
        <v>0</v>
      </c>
      <c r="AI4912" t="str">
        <f t="shared" si="76"/>
        <v>72287Health New England Medicare CompassMA-PDFALSEMedicare4804HNE Medicare Advantage60344Health New England Medicare395Health New England Medicare409Health New England, Inc.  Medicare60479Health New England, Inc.67Health New England889OptumRxCustom60479Health New England, Inc.Parent60479Health New England, Inc.Parent11281128MAMA151156</v>
      </c>
      <c r="AJ4912" s="8" t="str">
        <f>IFERROR(IF(_xlfn.XLOOKUP(Export4Q22[[#This Row],[Plan ID]],#REF!,#REF!)=Export4Q22[[#This Row],[Concatenate]],"Same","Change"),"New")</f>
        <v>New</v>
      </c>
    </row>
    <row r="4913" spans="1:36" x14ac:dyDescent="0.25">
      <c r="A4913" s="1">
        <v>72288</v>
      </c>
      <c r="B4913" t="s">
        <v>8191</v>
      </c>
      <c r="C4913" t="s">
        <v>36</v>
      </c>
      <c r="D4913" t="s">
        <v>37</v>
      </c>
      <c r="E4913" t="s">
        <v>38</v>
      </c>
      <c r="F4913" s="1">
        <v>4804</v>
      </c>
      <c r="G4913" t="s">
        <v>8183</v>
      </c>
      <c r="H4913" s="3">
        <v>60344</v>
      </c>
      <c r="I4913" t="s">
        <v>8184</v>
      </c>
      <c r="J4913" s="1">
        <v>395</v>
      </c>
      <c r="K4913" t="s">
        <v>8184</v>
      </c>
      <c r="L4913" s="1">
        <v>409</v>
      </c>
      <c r="M4913" t="s">
        <v>8185</v>
      </c>
      <c r="N4913" s="1">
        <v>60479</v>
      </c>
      <c r="O4913" t="s">
        <v>8166</v>
      </c>
      <c r="P4913" s="1">
        <v>67</v>
      </c>
      <c r="Q4913" t="s">
        <v>8167</v>
      </c>
      <c r="R4913" s="1">
        <v>889</v>
      </c>
      <c r="S4913" t="s">
        <v>45</v>
      </c>
      <c r="T4913" t="s">
        <v>46</v>
      </c>
      <c r="V4913" s="1">
        <v>60479</v>
      </c>
      <c r="W4913" t="s">
        <v>8166</v>
      </c>
      <c r="X4913" t="s">
        <v>48</v>
      </c>
      <c r="Y4913" s="1">
        <v>60479</v>
      </c>
      <c r="Z4913" t="s">
        <v>8166</v>
      </c>
      <c r="AA4913" t="s">
        <v>48</v>
      </c>
      <c r="AB4913" s="2">
        <v>158</v>
      </c>
      <c r="AC4913" s="2">
        <v>158</v>
      </c>
      <c r="AD4913" t="s">
        <v>551</v>
      </c>
      <c r="AE4913" t="s">
        <v>551</v>
      </c>
      <c r="AF4913" s="1">
        <v>151</v>
      </c>
      <c r="AG4913" s="1">
        <v>156</v>
      </c>
      <c r="AH4913" s="1" t="b">
        <f>Export4Q22[[#This Row],[Pharmacy Controller ID]]&lt;&gt;Export4Q22[[#This Row],[Medical Controller ID]]</f>
        <v>0</v>
      </c>
      <c r="AI4913" t="str">
        <f t="shared" si="76"/>
        <v>72288Health New England Medicare Compass PremierMA-PDFALSEMedicare4804HNE Medicare Advantage60344Health New England Medicare395Health New England Medicare409Health New England, Inc.  Medicare60479Health New England, Inc.67Health New England889OptumRxCustom60479Health New England, Inc.Parent60479Health New England, Inc.Parent158158MAMA151156</v>
      </c>
      <c r="AJ4913" s="8" t="str">
        <f>IFERROR(IF(_xlfn.XLOOKUP(Export4Q22[[#This Row],[Plan ID]],#REF!,#REF!)=Export4Q22[[#This Row],[Concatenate]],"Same","Change"),"New")</f>
        <v>New</v>
      </c>
    </row>
    <row r="4914" spans="1:36" x14ac:dyDescent="0.25">
      <c r="A4914" s="1">
        <v>70484</v>
      </c>
      <c r="B4914" t="s">
        <v>8192</v>
      </c>
      <c r="C4914" t="s">
        <v>551</v>
      </c>
      <c r="D4914" t="s">
        <v>37</v>
      </c>
      <c r="E4914" t="s">
        <v>38</v>
      </c>
      <c r="F4914" s="1">
        <v>7260</v>
      </c>
      <c r="G4914" t="s">
        <v>8193</v>
      </c>
      <c r="H4914" s="3">
        <v>64069</v>
      </c>
      <c r="I4914" t="s">
        <v>8193</v>
      </c>
      <c r="J4914" s="1"/>
      <c r="L4914" s="1">
        <v>409</v>
      </c>
      <c r="M4914" t="s">
        <v>8185</v>
      </c>
      <c r="N4914" s="1">
        <v>60479</v>
      </c>
      <c r="O4914" t="s">
        <v>8166</v>
      </c>
      <c r="P4914" s="1">
        <v>67</v>
      </c>
      <c r="Q4914" t="s">
        <v>8167</v>
      </c>
      <c r="R4914" s="1"/>
      <c r="U4914" t="s">
        <v>551</v>
      </c>
      <c r="V4914" s="1"/>
      <c r="X4914" t="s">
        <v>183</v>
      </c>
      <c r="Y4914" s="1">
        <v>60479</v>
      </c>
      <c r="Z4914" t="s">
        <v>8166</v>
      </c>
      <c r="AA4914" t="s">
        <v>48</v>
      </c>
      <c r="AB4914" s="2">
        <v>0</v>
      </c>
      <c r="AC4914" s="2">
        <v>191</v>
      </c>
      <c r="AE4914" t="s">
        <v>551</v>
      </c>
      <c r="AF4914" s="1"/>
      <c r="AG4914" s="1">
        <v>156</v>
      </c>
      <c r="AH4914" s="1" t="b">
        <f>Export4Q22[[#This Row],[Pharmacy Controller ID]]&lt;&gt;Export4Q22[[#This Row],[Medical Controller ID]]</f>
        <v>1</v>
      </c>
      <c r="AI4914" t="str">
        <f t="shared" si="76"/>
        <v>70484Health New England Medicare Basic No RxMAFALSEMedicare7260Health New England Medicare MA Only64069Health New England Medicare MA Only409Health New England, Inc.  Medicare60479Health New England, Inc.67Health New EnglandMAPBM60479Health New England, Inc.Parent0191MA156</v>
      </c>
      <c r="AJ4914" s="8" t="str">
        <f>IFERROR(IF(_xlfn.XLOOKUP(Export4Q22[[#This Row],[Plan ID]],#REF!,#REF!)=Export4Q22[[#This Row],[Concatenate]],"Same","Change"),"New")</f>
        <v>New</v>
      </c>
    </row>
    <row r="4915" spans="1:36" x14ac:dyDescent="0.25">
      <c r="A4915" s="1">
        <v>70485</v>
      </c>
      <c r="B4915" t="s">
        <v>8193</v>
      </c>
      <c r="C4915" t="s">
        <v>551</v>
      </c>
      <c r="D4915" t="s">
        <v>37</v>
      </c>
      <c r="E4915" t="s">
        <v>38</v>
      </c>
      <c r="F4915" s="1">
        <v>7260</v>
      </c>
      <c r="G4915" t="s">
        <v>8193</v>
      </c>
      <c r="H4915" s="3">
        <v>64069</v>
      </c>
      <c r="I4915" t="s">
        <v>8193</v>
      </c>
      <c r="J4915" s="1"/>
      <c r="L4915" s="1">
        <v>409</v>
      </c>
      <c r="M4915" t="s">
        <v>8185</v>
      </c>
      <c r="N4915" s="1">
        <v>60479</v>
      </c>
      <c r="O4915" t="s">
        <v>8166</v>
      </c>
      <c r="P4915" s="1">
        <v>67</v>
      </c>
      <c r="Q4915" t="s">
        <v>8167</v>
      </c>
      <c r="R4915" s="1"/>
      <c r="U4915" t="s">
        <v>551</v>
      </c>
      <c r="V4915" s="1"/>
      <c r="X4915" t="s">
        <v>183</v>
      </c>
      <c r="Y4915" s="1">
        <v>60479</v>
      </c>
      <c r="Z4915" t="s">
        <v>8166</v>
      </c>
      <c r="AA4915" t="s">
        <v>48</v>
      </c>
      <c r="AB4915" s="2">
        <v>0</v>
      </c>
      <c r="AC4915" s="2">
        <v>0</v>
      </c>
      <c r="AE4915" t="s">
        <v>4401</v>
      </c>
      <c r="AF4915" s="1"/>
      <c r="AG4915" s="1">
        <v>156</v>
      </c>
      <c r="AH4915" s="1" t="b">
        <f>Export4Q22[[#This Row],[Pharmacy Controller ID]]&lt;&gt;Export4Q22[[#This Row],[Medical Controller ID]]</f>
        <v>1</v>
      </c>
      <c r="AI4915" t="str">
        <f t="shared" si="76"/>
        <v>70485Health New England Medicare MA OnlyMAFALSEMedicare7260Health New England Medicare MA Only64069Health New England Medicare MA Only409Health New England, Inc.  Medicare60479Health New England, Inc.67Health New EnglandMAPBM60479Health New England, Inc.Parent00AK,AL,AR,AZ,CA,CO,CT,DC,DE,FL,GA,GU,HI,IA,ID,IL,IN,KS,KY,LA,MA,MD,ME,MI,MN,MO,MS,MT,NC,ND,NE,NH,NJ,NM,NV,NY,OH,OK,OR,PA,PR,RI,SC,SD,TN,TX,UT,VA,VI,VT,WA,WI,WV,WY156</v>
      </c>
      <c r="AJ4915" s="8" t="str">
        <f>IFERROR(IF(_xlfn.XLOOKUP(Export4Q22[[#This Row],[Plan ID]],#REF!,#REF!)=Export4Q22[[#This Row],[Concatenate]],"Same","Change"),"New")</f>
        <v>New</v>
      </c>
    </row>
    <row r="4916" spans="1:36" x14ac:dyDescent="0.25">
      <c r="A4916" s="1">
        <v>70486</v>
      </c>
      <c r="B4916" t="s">
        <v>8194</v>
      </c>
      <c r="C4916" t="s">
        <v>551</v>
      </c>
      <c r="D4916" t="s">
        <v>37</v>
      </c>
      <c r="E4916" t="s">
        <v>38</v>
      </c>
      <c r="F4916" s="1">
        <v>7260</v>
      </c>
      <c r="G4916" t="s">
        <v>8193</v>
      </c>
      <c r="H4916" s="3">
        <v>64069</v>
      </c>
      <c r="I4916" t="s">
        <v>8193</v>
      </c>
      <c r="J4916" s="1"/>
      <c r="L4916" s="1">
        <v>409</v>
      </c>
      <c r="M4916" t="s">
        <v>8185</v>
      </c>
      <c r="N4916" s="1">
        <v>60479</v>
      </c>
      <c r="O4916" t="s">
        <v>8166</v>
      </c>
      <c r="P4916" s="1">
        <v>67</v>
      </c>
      <c r="Q4916" t="s">
        <v>8167</v>
      </c>
      <c r="R4916" s="1"/>
      <c r="U4916" t="s">
        <v>551</v>
      </c>
      <c r="V4916" s="1"/>
      <c r="X4916" t="s">
        <v>183</v>
      </c>
      <c r="Y4916" s="1">
        <v>60479</v>
      </c>
      <c r="Z4916" t="s">
        <v>8166</v>
      </c>
      <c r="AA4916" t="s">
        <v>48</v>
      </c>
      <c r="AB4916" s="2">
        <v>0</v>
      </c>
      <c r="AC4916" s="2">
        <v>121</v>
      </c>
      <c r="AE4916" t="s">
        <v>551</v>
      </c>
      <c r="AF4916" s="1"/>
      <c r="AG4916" s="1">
        <v>156</v>
      </c>
      <c r="AH4916" s="1" t="b">
        <f>Export4Q22[[#This Row],[Pharmacy Controller ID]]&lt;&gt;Export4Q22[[#This Row],[Medical Controller ID]]</f>
        <v>1</v>
      </c>
      <c r="AI4916" t="str">
        <f t="shared" si="76"/>
        <v>70486Health New England Medicare Premium No RxMAFALSEMedicare7260Health New England Medicare MA Only64069Health New England Medicare MA Only409Health New England, Inc.  Medicare60479Health New England, Inc.67Health New EnglandMAPBM60479Health New England, Inc.Parent0121MA156</v>
      </c>
      <c r="AJ4916" s="8" t="str">
        <f>IFERROR(IF(_xlfn.XLOOKUP(Export4Q22[[#This Row],[Plan ID]],#REF!,#REF!)=Export4Q22[[#This Row],[Concatenate]],"Same","Change"),"New")</f>
        <v>New</v>
      </c>
    </row>
    <row r="4917" spans="1:36" x14ac:dyDescent="0.25">
      <c r="A4917" s="1">
        <v>7366</v>
      </c>
      <c r="B4917" t="s">
        <v>8195</v>
      </c>
      <c r="C4917" t="s">
        <v>147</v>
      </c>
      <c r="D4917" t="s">
        <v>37</v>
      </c>
      <c r="E4917" t="s">
        <v>38</v>
      </c>
      <c r="F4917" s="1">
        <v>7419</v>
      </c>
      <c r="G4917" t="s">
        <v>8196</v>
      </c>
      <c r="H4917" s="3">
        <v>59244</v>
      </c>
      <c r="I4917" t="s">
        <v>8197</v>
      </c>
      <c r="J4917" s="1">
        <v>396</v>
      </c>
      <c r="K4917" t="s">
        <v>8197</v>
      </c>
      <c r="L4917" s="1"/>
      <c r="N4917" s="1"/>
      <c r="P4917" s="1">
        <v>382</v>
      </c>
      <c r="Q4917" t="s">
        <v>45</v>
      </c>
      <c r="R4917" s="1">
        <v>889</v>
      </c>
      <c r="S4917" t="s">
        <v>45</v>
      </c>
      <c r="T4917" t="s">
        <v>46</v>
      </c>
      <c r="U4917" t="s">
        <v>182</v>
      </c>
      <c r="V4917" s="1">
        <v>889</v>
      </c>
      <c r="W4917" t="s">
        <v>45</v>
      </c>
      <c r="X4917" t="s">
        <v>183</v>
      </c>
      <c r="Y4917" s="1"/>
      <c r="AA4917" t="s">
        <v>150</v>
      </c>
      <c r="AB4917" s="2">
        <v>95172</v>
      </c>
      <c r="AC4917" s="2">
        <v>0</v>
      </c>
      <c r="AD4917" t="s">
        <v>8198</v>
      </c>
      <c r="AF4917" s="1">
        <v>9</v>
      </c>
      <c r="AG4917" s="1"/>
      <c r="AH4917" s="1" t="b">
        <f>Export4Q22[[#This Row],[Pharmacy Controller ID]]&lt;&gt;Export4Q22[[#This Row],[Medical Controller ID]]</f>
        <v>1</v>
      </c>
      <c r="AI4917" t="str">
        <f t="shared" si="76"/>
        <v>7366Public School Employees' Retirement System HOP ProgramPDPFALSEMedicare7419Health Options Program Basic &amp; Enhanced Medicare Rx Options Formulary59244Health Options Program Basic and Enhanced Medicare Rx Options396Health Options Program Basic and Enhanced Medicare Rx Options382OptumRx889OptumRxCustomPBM Controlled889OptumRxPBM951720AZ,CA,CO,DC,DE,FL,GA,IL,MA,MD,ME,MI,NC,NJ,NM,NV,NY,OH,OR,PA,SC,TN,TX,VA,WA,WV9</v>
      </c>
      <c r="AJ4917" s="8" t="str">
        <f>IFERROR(IF(_xlfn.XLOOKUP(Export4Q22[[#This Row],[Plan ID]],#REF!,#REF!)=Export4Q22[[#This Row],[Concatenate]],"Same","Change"),"New")</f>
        <v>New</v>
      </c>
    </row>
    <row r="4918" spans="1:36" x14ac:dyDescent="0.25">
      <c r="A4918" s="1">
        <v>63403</v>
      </c>
      <c r="B4918" t="s">
        <v>8199</v>
      </c>
      <c r="C4918" t="s">
        <v>36</v>
      </c>
      <c r="D4918" t="s">
        <v>37</v>
      </c>
      <c r="E4918" t="s">
        <v>38</v>
      </c>
      <c r="F4918" s="1">
        <v>7810</v>
      </c>
      <c r="G4918" t="s">
        <v>8200</v>
      </c>
      <c r="H4918" s="3">
        <v>61214</v>
      </c>
      <c r="I4918" t="s">
        <v>8200</v>
      </c>
      <c r="J4918" s="1">
        <v>397</v>
      </c>
      <c r="K4918" t="s">
        <v>8201</v>
      </c>
      <c r="L4918" s="1">
        <v>414</v>
      </c>
      <c r="M4918" t="s">
        <v>8202</v>
      </c>
      <c r="N4918" s="1">
        <v>7538</v>
      </c>
      <c r="O4918" t="s">
        <v>8203</v>
      </c>
      <c r="P4918" s="1">
        <v>253</v>
      </c>
      <c r="Q4918" t="s">
        <v>8204</v>
      </c>
      <c r="R4918" s="1">
        <v>3995</v>
      </c>
      <c r="S4918" t="s">
        <v>8205</v>
      </c>
      <c r="T4918" t="s">
        <v>265</v>
      </c>
      <c r="U4918" t="s">
        <v>47</v>
      </c>
      <c r="V4918" s="1">
        <v>7538</v>
      </c>
      <c r="W4918" t="s">
        <v>8203</v>
      </c>
      <c r="X4918" t="s">
        <v>48</v>
      </c>
      <c r="Y4918" s="1">
        <v>7538</v>
      </c>
      <c r="Z4918" t="s">
        <v>8203</v>
      </c>
      <c r="AA4918" t="s">
        <v>48</v>
      </c>
      <c r="AB4918" s="2">
        <v>3247</v>
      </c>
      <c r="AC4918" s="2">
        <v>3247</v>
      </c>
      <c r="AD4918" t="s">
        <v>314</v>
      </c>
      <c r="AE4918" t="s">
        <v>314</v>
      </c>
      <c r="AF4918" s="1">
        <v>237</v>
      </c>
      <c r="AG4918" s="1">
        <v>111</v>
      </c>
      <c r="AH4918" s="1" t="b">
        <f>Export4Q22[[#This Row],[Pharmacy Controller ID]]&lt;&gt;Export4Q22[[#This Row],[Medical Controller ID]]</f>
        <v>0</v>
      </c>
      <c r="AI4918" t="str">
        <f t="shared" si="76"/>
        <v>63403Health Partners Medicare PrimeMA-PDFALSEMedicare7810Health Partners Medicare Prime and Complete61214Health Partners Medicare Prime and Complete397Health Partners Medicare Prime and Prime Plus414Health Partners Plans Medicare7538Health Partners Plans253Health Partners of Philadelphia3995DST Pharmacy SolutionsProcessorPBM Claims7538Health Partners PlansParent7538Health Partners PlansParent32473247PAPA237111</v>
      </c>
      <c r="AJ4918" s="8" t="str">
        <f>IFERROR(IF(_xlfn.XLOOKUP(Export4Q22[[#This Row],[Plan ID]],#REF!,#REF!)=Export4Q22[[#This Row],[Concatenate]],"Same","Change"),"New")</f>
        <v>New</v>
      </c>
    </row>
    <row r="4919" spans="1:36" x14ac:dyDescent="0.25">
      <c r="A4919" s="1">
        <v>70982</v>
      </c>
      <c r="B4919" t="s">
        <v>8206</v>
      </c>
      <c r="C4919" t="s">
        <v>36</v>
      </c>
      <c r="D4919" t="s">
        <v>37</v>
      </c>
      <c r="E4919" t="s">
        <v>38</v>
      </c>
      <c r="F4919" s="1">
        <v>7810</v>
      </c>
      <c r="G4919" t="s">
        <v>8200</v>
      </c>
      <c r="H4919" s="3">
        <v>61214</v>
      </c>
      <c r="I4919" t="s">
        <v>8200</v>
      </c>
      <c r="J4919" s="1">
        <v>397</v>
      </c>
      <c r="K4919" t="s">
        <v>8201</v>
      </c>
      <c r="L4919" s="1">
        <v>414</v>
      </c>
      <c r="M4919" t="s">
        <v>8202</v>
      </c>
      <c r="N4919" s="1">
        <v>7538</v>
      </c>
      <c r="O4919" t="s">
        <v>8203</v>
      </c>
      <c r="P4919" s="1">
        <v>253</v>
      </c>
      <c r="Q4919" t="s">
        <v>8204</v>
      </c>
      <c r="R4919" s="1">
        <v>3995</v>
      </c>
      <c r="S4919" t="s">
        <v>8205</v>
      </c>
      <c r="T4919" t="s">
        <v>265</v>
      </c>
      <c r="V4919" s="1">
        <v>7538</v>
      </c>
      <c r="W4919" t="s">
        <v>8203</v>
      </c>
      <c r="X4919" t="s">
        <v>48</v>
      </c>
      <c r="Y4919" s="1">
        <v>7538</v>
      </c>
      <c r="Z4919" t="s">
        <v>8203</v>
      </c>
      <c r="AA4919" t="s">
        <v>48</v>
      </c>
      <c r="AB4919" s="2">
        <v>562</v>
      </c>
      <c r="AC4919" s="2">
        <v>562</v>
      </c>
      <c r="AD4919" t="s">
        <v>488</v>
      </c>
      <c r="AE4919" t="s">
        <v>488</v>
      </c>
      <c r="AF4919" s="1">
        <v>237</v>
      </c>
      <c r="AG4919" s="1">
        <v>111</v>
      </c>
      <c r="AH4919" s="1" t="b">
        <f>Export4Q22[[#This Row],[Pharmacy Controller ID]]&lt;&gt;Export4Q22[[#This Row],[Medical Controller ID]]</f>
        <v>0</v>
      </c>
      <c r="AI4919" t="str">
        <f t="shared" si="76"/>
        <v>70982Health Partners Medicare CompleteMA-PDFALSEMedicare7810Health Partners Medicare Prime and Complete61214Health Partners Medicare Prime and Complete397Health Partners Medicare Prime and Prime Plus414Health Partners Plans Medicare7538Health Partners Plans253Health Partners of Philadelphia3995DST Pharmacy SolutionsProcessor7538Health Partners PlansParent7538Health Partners PlansParent562562NY,PANY,PA237111</v>
      </c>
      <c r="AJ4919" s="8" t="str">
        <f>IFERROR(IF(_xlfn.XLOOKUP(Export4Q22[[#This Row],[Plan ID]],#REF!,#REF!)=Export4Q22[[#This Row],[Concatenate]],"Same","Change"),"New")</f>
        <v>New</v>
      </c>
    </row>
    <row r="4920" spans="1:36" x14ac:dyDescent="0.25">
      <c r="A4920" s="1">
        <v>63405</v>
      </c>
      <c r="B4920" t="s">
        <v>8207</v>
      </c>
      <c r="C4920" t="s">
        <v>36</v>
      </c>
      <c r="D4920" t="s">
        <v>37</v>
      </c>
      <c r="E4920" t="s">
        <v>38</v>
      </c>
      <c r="F4920" s="1">
        <v>8217</v>
      </c>
      <c r="G4920" t="s">
        <v>8208</v>
      </c>
      <c r="H4920" s="3">
        <v>61554</v>
      </c>
      <c r="I4920" t="s">
        <v>8208</v>
      </c>
      <c r="J4920" s="1">
        <v>398</v>
      </c>
      <c r="K4920" t="s">
        <v>8208</v>
      </c>
      <c r="L4920" s="1">
        <v>414</v>
      </c>
      <c r="M4920" t="s">
        <v>8202</v>
      </c>
      <c r="N4920" s="1">
        <v>7538</v>
      </c>
      <c r="O4920" t="s">
        <v>8203</v>
      </c>
      <c r="P4920" s="1">
        <v>253</v>
      </c>
      <c r="Q4920" t="s">
        <v>8204</v>
      </c>
      <c r="R4920" s="1">
        <v>3995</v>
      </c>
      <c r="S4920" t="s">
        <v>8205</v>
      </c>
      <c r="T4920" t="s">
        <v>265</v>
      </c>
      <c r="U4920" t="s">
        <v>47</v>
      </c>
      <c r="V4920" s="1">
        <v>7538</v>
      </c>
      <c r="W4920" t="s">
        <v>8203</v>
      </c>
      <c r="X4920" t="s">
        <v>48</v>
      </c>
      <c r="Y4920" s="1">
        <v>7538</v>
      </c>
      <c r="Z4920" t="s">
        <v>8203</v>
      </c>
      <c r="AA4920" t="s">
        <v>48</v>
      </c>
      <c r="AB4920" s="2">
        <v>9333</v>
      </c>
      <c r="AC4920" s="2">
        <v>9333</v>
      </c>
      <c r="AD4920" t="s">
        <v>314</v>
      </c>
      <c r="AE4920" t="s">
        <v>314</v>
      </c>
      <c r="AF4920" s="1">
        <v>237</v>
      </c>
      <c r="AG4920" s="1">
        <v>111</v>
      </c>
      <c r="AH4920" s="1" t="b">
        <f>Export4Q22[[#This Row],[Pharmacy Controller ID]]&lt;&gt;Export4Q22[[#This Row],[Medical Controller ID]]</f>
        <v>0</v>
      </c>
      <c r="AI4920" t="str">
        <f t="shared" si="76"/>
        <v>63405Health Partners Medicare Special  SNPMA-PDFALSEMedicare8217Health Partners Medicare Special61554Health Partners Medicare Special398Health Partners Medicare Special414Health Partners Plans Medicare7538Health Partners Plans253Health Partners of Philadelphia3995DST Pharmacy SolutionsProcessorPBM Claims7538Health Partners PlansParent7538Health Partners PlansParent93339333PAPA237111</v>
      </c>
      <c r="AJ4920" s="8" t="str">
        <f>IFERROR(IF(_xlfn.XLOOKUP(Export4Q22[[#This Row],[Plan ID]],#REF!,#REF!)=Export4Q22[[#This Row],[Concatenate]],"Same","Change"),"New")</f>
        <v>New</v>
      </c>
    </row>
    <row r="4921" spans="1:36" x14ac:dyDescent="0.25">
      <c r="A4921" s="1">
        <v>145</v>
      </c>
      <c r="B4921" t="s">
        <v>8209</v>
      </c>
      <c r="C4921" t="s">
        <v>159</v>
      </c>
      <c r="D4921" t="s">
        <v>37</v>
      </c>
      <c r="E4921" t="s">
        <v>160</v>
      </c>
      <c r="F4921" s="1">
        <v>7414</v>
      </c>
      <c r="G4921" t="s">
        <v>8204</v>
      </c>
      <c r="H4921" s="3">
        <v>60023</v>
      </c>
      <c r="I4921" t="s">
        <v>8204</v>
      </c>
      <c r="J4921" s="1">
        <v>399</v>
      </c>
      <c r="K4921" t="s">
        <v>8210</v>
      </c>
      <c r="L4921" s="1">
        <v>413</v>
      </c>
      <c r="M4921" t="s">
        <v>8211</v>
      </c>
      <c r="N4921" s="1">
        <v>7538</v>
      </c>
      <c r="O4921" t="s">
        <v>8203</v>
      </c>
      <c r="P4921" s="1">
        <v>253</v>
      </c>
      <c r="Q4921" t="s">
        <v>8204</v>
      </c>
      <c r="R4921" s="1">
        <v>884</v>
      </c>
      <c r="S4921" t="s">
        <v>172</v>
      </c>
      <c r="T4921" t="s">
        <v>46</v>
      </c>
      <c r="U4921" t="s">
        <v>47</v>
      </c>
      <c r="V4921" s="1">
        <v>63638</v>
      </c>
      <c r="W4921" t="s">
        <v>313</v>
      </c>
      <c r="X4921" t="s">
        <v>240</v>
      </c>
      <c r="Y4921" s="1">
        <v>7538</v>
      </c>
      <c r="Z4921" t="s">
        <v>8203</v>
      </c>
      <c r="AA4921" t="s">
        <v>48</v>
      </c>
      <c r="AB4921" s="2">
        <v>282633</v>
      </c>
      <c r="AC4921" s="2">
        <v>282633</v>
      </c>
      <c r="AD4921" t="s">
        <v>314</v>
      </c>
      <c r="AE4921" t="s">
        <v>314</v>
      </c>
      <c r="AF4921" s="1">
        <v>19</v>
      </c>
      <c r="AG4921" s="1">
        <v>111</v>
      </c>
      <c r="AH4921" s="1" t="b">
        <f>Export4Q22[[#This Row],[Pharmacy Controller ID]]&lt;&gt;Export4Q22[[#This Row],[Medical Controller ID]]</f>
        <v>1</v>
      </c>
      <c r="AI4921" t="str">
        <f t="shared" si="76"/>
        <v>145Health Partners MedicaidHMO - MedicaidFALSEManaged Medicaid7414Health Partners of Philadelphia60023Health Partners of Philadelphia399Health Partners Plans Managed Medicaid413Health Partners Plans Managed Medicaid PA7538Health Partners Plans253Health Partners of Philadelphia884CVS Caremark RXCustomPBM Claims63638State of PennsylvaniaOverride7538Health Partners PlansParent282633282633PAPA19111</v>
      </c>
      <c r="AJ4921" s="8" t="str">
        <f>IFERROR(IF(_xlfn.XLOOKUP(Export4Q22[[#This Row],[Plan ID]],#REF!,#REF!)=Export4Q22[[#This Row],[Concatenate]],"Same","Change"),"New")</f>
        <v>New</v>
      </c>
    </row>
    <row r="4922" spans="1:36" x14ac:dyDescent="0.25">
      <c r="A4922" s="1">
        <v>63210</v>
      </c>
      <c r="B4922" t="s">
        <v>8212</v>
      </c>
      <c r="C4922" t="s">
        <v>326</v>
      </c>
      <c r="D4922" t="s">
        <v>37</v>
      </c>
      <c r="E4922" t="s">
        <v>327</v>
      </c>
      <c r="F4922" s="1">
        <v>2962</v>
      </c>
      <c r="G4922" t="s">
        <v>8213</v>
      </c>
      <c r="H4922" s="3">
        <v>61204</v>
      </c>
      <c r="I4922" t="s">
        <v>8213</v>
      </c>
      <c r="J4922" s="1">
        <v>828</v>
      </c>
      <c r="K4922" t="s">
        <v>8214</v>
      </c>
      <c r="L4922" s="1">
        <v>417</v>
      </c>
      <c r="M4922" t="s">
        <v>8215</v>
      </c>
      <c r="N4922" s="1">
        <v>3180</v>
      </c>
      <c r="O4922" t="s">
        <v>43</v>
      </c>
      <c r="P4922" s="1">
        <v>570</v>
      </c>
      <c r="Q4922" t="s">
        <v>8216</v>
      </c>
      <c r="R4922" s="1">
        <v>889</v>
      </c>
      <c r="S4922" t="s">
        <v>45</v>
      </c>
      <c r="T4922" t="s">
        <v>46</v>
      </c>
      <c r="U4922" t="s">
        <v>47</v>
      </c>
      <c r="V4922" s="1">
        <v>3180</v>
      </c>
      <c r="W4922" t="s">
        <v>43</v>
      </c>
      <c r="X4922" t="s">
        <v>48</v>
      </c>
      <c r="Y4922" s="1">
        <v>3180</v>
      </c>
      <c r="Z4922" t="s">
        <v>43</v>
      </c>
      <c r="AA4922" t="s">
        <v>48</v>
      </c>
      <c r="AB4922" s="2">
        <v>36270</v>
      </c>
      <c r="AC4922" s="2">
        <v>36270</v>
      </c>
      <c r="AD4922" t="s">
        <v>111</v>
      </c>
      <c r="AE4922" t="s">
        <v>111</v>
      </c>
      <c r="AF4922" s="1">
        <v>2</v>
      </c>
      <c r="AG4922" s="1">
        <v>1</v>
      </c>
      <c r="AH4922" s="1" t="b">
        <f>Export4Q22[[#This Row],[Pharmacy Controller ID]]&lt;&gt;Export4Q22[[#This Row],[Medical Controller ID]]</f>
        <v>0</v>
      </c>
      <c r="AI4922" t="str">
        <f t="shared" si="76"/>
        <v>63210Health Plan of Nevada HMO HIXHMO-HIXFALSEHealth Exchange2962Health Plan of Nevada 4 Tier HIX61204Health Plan of Nevada 4 Tier HIX828UHC HP of NV Commercial-HIX417Health Plan Nevada Health Exchange3180UnitedHealth Group, Inc.570Health Plan of Nevada889OptumRxCustomPBM Claims3180UnitedHealth Group, Inc.Parent3180UnitedHealth Group, Inc.Parent3627036270NVNV21</v>
      </c>
      <c r="AJ4922" s="8" t="str">
        <f>IFERROR(IF(_xlfn.XLOOKUP(Export4Q22[[#This Row],[Plan ID]],#REF!,#REF!)=Export4Q22[[#This Row],[Concatenate]],"Same","Change"),"New")</f>
        <v>New</v>
      </c>
    </row>
    <row r="4923" spans="1:36" x14ac:dyDescent="0.25">
      <c r="A4923" s="1">
        <v>60303</v>
      </c>
      <c r="B4923" t="s">
        <v>8217</v>
      </c>
      <c r="C4923" t="s">
        <v>159</v>
      </c>
      <c r="D4923" t="s">
        <v>37</v>
      </c>
      <c r="E4923" t="s">
        <v>160</v>
      </c>
      <c r="F4923" s="1">
        <v>7953</v>
      </c>
      <c r="G4923" t="s">
        <v>8218</v>
      </c>
      <c r="H4923" s="3">
        <v>60264</v>
      </c>
      <c r="I4923" t="s">
        <v>8219</v>
      </c>
      <c r="J4923" s="1">
        <v>829</v>
      </c>
      <c r="K4923" t="s">
        <v>8220</v>
      </c>
      <c r="L4923" s="1">
        <v>418</v>
      </c>
      <c r="M4923" t="s">
        <v>8221</v>
      </c>
      <c r="N4923" s="1">
        <v>3180</v>
      </c>
      <c r="O4923" t="s">
        <v>43</v>
      </c>
      <c r="P4923" s="1">
        <v>570</v>
      </c>
      <c r="Q4923" t="s">
        <v>8216</v>
      </c>
      <c r="R4923" s="1">
        <v>889</v>
      </c>
      <c r="S4923" t="s">
        <v>45</v>
      </c>
      <c r="T4923" t="s">
        <v>46</v>
      </c>
      <c r="U4923" t="s">
        <v>47</v>
      </c>
      <c r="V4923" s="1">
        <v>3180</v>
      </c>
      <c r="W4923" t="s">
        <v>43</v>
      </c>
      <c r="X4923" t="s">
        <v>48</v>
      </c>
      <c r="Y4923" s="1">
        <v>3180</v>
      </c>
      <c r="Z4923" t="s">
        <v>43</v>
      </c>
      <c r="AA4923" t="s">
        <v>48</v>
      </c>
      <c r="AB4923" s="2">
        <v>165291</v>
      </c>
      <c r="AC4923" s="2">
        <v>165291</v>
      </c>
      <c r="AD4923" t="s">
        <v>111</v>
      </c>
      <c r="AE4923" t="s">
        <v>111</v>
      </c>
      <c r="AF4923" s="1">
        <v>2</v>
      </c>
      <c r="AG4923" s="1">
        <v>1</v>
      </c>
      <c r="AH4923" s="1" t="b">
        <f>Export4Q22[[#This Row],[Pharmacy Controller ID]]&lt;&gt;Export4Q22[[#This Row],[Medical Controller ID]]</f>
        <v>0</v>
      </c>
      <c r="AI4923" t="str">
        <f t="shared" si="76"/>
        <v>60303Health Plan of Nevada SmartChoice/NorthernChoiceHMO - MedicaidFALSEManaged Medicaid7953Health Plan of Nevada Medicaid Formulary60264Health Plan of Nevada Medicaid829UHC HP of NV Medicaid418Health Plan Nevada Managed Medicaid3180UnitedHealth Group, Inc.570Health Plan of Nevada889OptumRxCustomPBM Claims3180UnitedHealth Group, Inc.Parent3180UnitedHealth Group, Inc.Parent165291165291NVNV21</v>
      </c>
      <c r="AJ4923" s="8" t="str">
        <f>IFERROR(IF(_xlfn.XLOOKUP(Export4Q22[[#This Row],[Plan ID]],#REF!,#REF!)=Export4Q22[[#This Row],[Concatenate]],"Same","Change"),"New")</f>
        <v>New</v>
      </c>
    </row>
    <row r="4924" spans="1:36" x14ac:dyDescent="0.25">
      <c r="A4924" s="1">
        <v>60304</v>
      </c>
      <c r="B4924" t="s">
        <v>8222</v>
      </c>
      <c r="C4924" t="s">
        <v>159</v>
      </c>
      <c r="D4924" t="s">
        <v>37</v>
      </c>
      <c r="E4924" t="s">
        <v>160</v>
      </c>
      <c r="F4924" s="1">
        <v>7953</v>
      </c>
      <c r="G4924" t="s">
        <v>8218</v>
      </c>
      <c r="H4924" s="3">
        <v>60264</v>
      </c>
      <c r="I4924" t="s">
        <v>8219</v>
      </c>
      <c r="J4924" s="1">
        <v>829</v>
      </c>
      <c r="K4924" t="s">
        <v>8220</v>
      </c>
      <c r="L4924" s="1">
        <v>418</v>
      </c>
      <c r="M4924" t="s">
        <v>8221</v>
      </c>
      <c r="N4924" s="1">
        <v>3180</v>
      </c>
      <c r="O4924" t="s">
        <v>43</v>
      </c>
      <c r="P4924" s="1">
        <v>570</v>
      </c>
      <c r="Q4924" t="s">
        <v>8216</v>
      </c>
      <c r="R4924" s="1">
        <v>889</v>
      </c>
      <c r="S4924" t="s">
        <v>45</v>
      </c>
      <c r="T4924" t="s">
        <v>46</v>
      </c>
      <c r="U4924" t="s">
        <v>47</v>
      </c>
      <c r="V4924" s="1">
        <v>3180</v>
      </c>
      <c r="W4924" t="s">
        <v>43</v>
      </c>
      <c r="X4924" t="s">
        <v>48</v>
      </c>
      <c r="Y4924" s="1">
        <v>3180</v>
      </c>
      <c r="Z4924" t="s">
        <v>43</v>
      </c>
      <c r="AA4924" t="s">
        <v>48</v>
      </c>
      <c r="AB4924" s="2">
        <v>5229</v>
      </c>
      <c r="AC4924" s="2">
        <v>5229</v>
      </c>
      <c r="AD4924" t="s">
        <v>111</v>
      </c>
      <c r="AE4924" t="s">
        <v>111</v>
      </c>
      <c r="AF4924" s="1">
        <v>2</v>
      </c>
      <c r="AG4924" s="1">
        <v>1</v>
      </c>
      <c r="AH4924" s="1" t="b">
        <f>Export4Q22[[#This Row],[Pharmacy Controller ID]]&lt;&gt;Export4Q22[[#This Row],[Medical Controller ID]]</f>
        <v>0</v>
      </c>
      <c r="AI4924" t="str">
        <f t="shared" si="76"/>
        <v>60304Health Plan of Nevada / Nevada Check UpHMO - MedicaidFALSEManaged Medicaid7953Health Plan of Nevada Medicaid Formulary60264Health Plan of Nevada Medicaid829UHC HP of NV Medicaid418Health Plan Nevada Managed Medicaid3180UnitedHealth Group, Inc.570Health Plan of Nevada889OptumRxCustomPBM Claims3180UnitedHealth Group, Inc.Parent3180UnitedHealth Group, Inc.Parent52295229NVNV21</v>
      </c>
      <c r="AJ4924" s="8" t="str">
        <f>IFERROR(IF(_xlfn.XLOOKUP(Export4Q22[[#This Row],[Plan ID]],#REF!,#REF!)=Export4Q22[[#This Row],[Concatenate]],"Same","Change"),"New")</f>
        <v>New</v>
      </c>
    </row>
    <row r="4925" spans="1:36" x14ac:dyDescent="0.25">
      <c r="A4925" s="1">
        <v>493</v>
      </c>
      <c r="B4925" t="s">
        <v>8223</v>
      </c>
      <c r="C4925" t="s">
        <v>195</v>
      </c>
      <c r="D4925" t="s">
        <v>37</v>
      </c>
      <c r="E4925" t="s">
        <v>177</v>
      </c>
      <c r="F4925" s="1">
        <v>686</v>
      </c>
      <c r="G4925" t="s">
        <v>8216</v>
      </c>
      <c r="H4925" s="3">
        <v>59845</v>
      </c>
      <c r="I4925" t="s">
        <v>8224</v>
      </c>
      <c r="J4925" s="1">
        <v>828</v>
      </c>
      <c r="K4925" t="s">
        <v>8214</v>
      </c>
      <c r="L4925" s="1">
        <v>416</v>
      </c>
      <c r="M4925" t="s">
        <v>8225</v>
      </c>
      <c r="N4925" s="1">
        <v>3180</v>
      </c>
      <c r="O4925" t="s">
        <v>43</v>
      </c>
      <c r="P4925" s="1">
        <v>570</v>
      </c>
      <c r="Q4925" t="s">
        <v>8216</v>
      </c>
      <c r="R4925" s="1">
        <v>889</v>
      </c>
      <c r="S4925" t="s">
        <v>45</v>
      </c>
      <c r="T4925" t="s">
        <v>46</v>
      </c>
      <c r="U4925" t="s">
        <v>47</v>
      </c>
      <c r="V4925" s="1">
        <v>3180</v>
      </c>
      <c r="W4925" t="s">
        <v>43</v>
      </c>
      <c r="X4925" t="s">
        <v>48</v>
      </c>
      <c r="Y4925" s="1">
        <v>3180</v>
      </c>
      <c r="Z4925" t="s">
        <v>43</v>
      </c>
      <c r="AA4925" t="s">
        <v>48</v>
      </c>
      <c r="AB4925" s="2">
        <v>122847</v>
      </c>
      <c r="AC4925" s="2">
        <v>137791</v>
      </c>
      <c r="AD4925" t="s">
        <v>111</v>
      </c>
      <c r="AE4925" t="s">
        <v>111</v>
      </c>
      <c r="AF4925" s="1">
        <v>2</v>
      </c>
      <c r="AG4925" s="1">
        <v>1</v>
      </c>
      <c r="AH4925" s="1" t="b">
        <f>Export4Q22[[#This Row],[Pharmacy Controller ID]]&lt;&gt;Export4Q22[[#This Row],[Medical Controller ID]]</f>
        <v>0</v>
      </c>
      <c r="AI4925" t="str">
        <f t="shared" si="76"/>
        <v>493Health Plans of Nevada Three Tier HMOHMOFALSECommercial686Health Plan of Nevada59845Health Plan of Nevada Three Tier828UHC HP of NV Commercial-HIX416Health Plan Nevada Commercial3180UnitedHealth Group, Inc.570Health Plan of Nevada889OptumRxCustomPBM Claims3180UnitedHealth Group, Inc.Parent3180UnitedHealth Group, Inc.Parent122847137791NVNV21</v>
      </c>
      <c r="AJ4925" s="8" t="str">
        <f>IFERROR(IF(_xlfn.XLOOKUP(Export4Q22[[#This Row],[Plan ID]],#REF!,#REF!)=Export4Q22[[#This Row],[Concatenate]],"Same","Change"),"New")</f>
        <v>New</v>
      </c>
    </row>
    <row r="4926" spans="1:36" x14ac:dyDescent="0.25">
      <c r="A4926" s="1">
        <v>68649</v>
      </c>
      <c r="B4926" t="s">
        <v>8226</v>
      </c>
      <c r="C4926" t="s">
        <v>176</v>
      </c>
      <c r="D4926" t="s">
        <v>37</v>
      </c>
      <c r="E4926" t="s">
        <v>177</v>
      </c>
      <c r="F4926" s="1">
        <v>686</v>
      </c>
      <c r="G4926" t="s">
        <v>8216</v>
      </c>
      <c r="H4926" s="3">
        <v>59845</v>
      </c>
      <c r="I4926" t="s">
        <v>8224</v>
      </c>
      <c r="J4926" s="1">
        <v>828</v>
      </c>
      <c r="K4926" t="s">
        <v>8214</v>
      </c>
      <c r="L4926" s="1">
        <v>416</v>
      </c>
      <c r="M4926" t="s">
        <v>8225</v>
      </c>
      <c r="N4926" s="1">
        <v>3180</v>
      </c>
      <c r="O4926" t="s">
        <v>43</v>
      </c>
      <c r="P4926" s="1">
        <v>570</v>
      </c>
      <c r="Q4926" t="s">
        <v>8216</v>
      </c>
      <c r="R4926" s="1">
        <v>889</v>
      </c>
      <c r="S4926" t="s">
        <v>45</v>
      </c>
      <c r="T4926" t="s">
        <v>46</v>
      </c>
      <c r="V4926" s="1">
        <v>3180</v>
      </c>
      <c r="W4926" t="s">
        <v>43</v>
      </c>
      <c r="X4926" t="s">
        <v>48</v>
      </c>
      <c r="Y4926" s="1"/>
      <c r="AA4926" t="s">
        <v>150</v>
      </c>
      <c r="AB4926" s="2">
        <v>37354</v>
      </c>
      <c r="AC4926" s="2">
        <v>0</v>
      </c>
      <c r="AD4926" t="s">
        <v>111</v>
      </c>
      <c r="AF4926" s="1">
        <v>2</v>
      </c>
      <c r="AG4926" s="1"/>
      <c r="AH4926" s="1" t="b">
        <f>Export4Q22[[#This Row],[Pharmacy Controller ID]]&lt;&gt;Export4Q22[[#This Row],[Medical Controller ID]]</f>
        <v>1</v>
      </c>
      <c r="AI4926" t="str">
        <f t="shared" si="76"/>
        <v>68649Clark County School DistrictEmployerFALSECommercial686Health Plan of Nevada59845Health Plan of Nevada Three Tier828UHC HP of NV Commercial-HIX416Health Plan Nevada Commercial3180UnitedHealth Group, Inc.570Health Plan of Nevada889OptumRxCustom3180UnitedHealth Group, Inc.Parent373540NV2</v>
      </c>
      <c r="AJ4926" s="8" t="str">
        <f>IFERROR(IF(_xlfn.XLOOKUP(Export4Q22[[#This Row],[Plan ID]],#REF!,#REF!)=Export4Q22[[#This Row],[Concatenate]],"Same","Change"),"New")</f>
        <v>New</v>
      </c>
    </row>
    <row r="4927" spans="1:36" x14ac:dyDescent="0.25">
      <c r="A4927" s="1">
        <v>4893</v>
      </c>
      <c r="B4927" t="s">
        <v>8227</v>
      </c>
      <c r="C4927" t="s">
        <v>159</v>
      </c>
      <c r="D4927" t="s">
        <v>37</v>
      </c>
      <c r="E4927" t="s">
        <v>160</v>
      </c>
      <c r="F4927" s="1">
        <v>7709</v>
      </c>
      <c r="G4927" t="s">
        <v>251</v>
      </c>
      <c r="H4927" s="3">
        <v>60396</v>
      </c>
      <c r="I4927" t="s">
        <v>8228</v>
      </c>
      <c r="J4927" s="1">
        <v>400</v>
      </c>
      <c r="K4927" t="s">
        <v>8228</v>
      </c>
      <c r="L4927" s="1">
        <v>419</v>
      </c>
      <c r="M4927" t="s">
        <v>8229</v>
      </c>
      <c r="N4927" s="1">
        <v>63852</v>
      </c>
      <c r="O4927" t="s">
        <v>8228</v>
      </c>
      <c r="P4927" s="1">
        <v>419</v>
      </c>
      <c r="Q4927" t="s">
        <v>8228</v>
      </c>
      <c r="R4927" s="1">
        <v>2596</v>
      </c>
      <c r="S4927" t="s">
        <v>238</v>
      </c>
      <c r="T4927" t="s">
        <v>46</v>
      </c>
      <c r="U4927" t="s">
        <v>47</v>
      </c>
      <c r="V4927" s="1">
        <v>63603</v>
      </c>
      <c r="W4927" t="s">
        <v>255</v>
      </c>
      <c r="X4927" t="s">
        <v>240</v>
      </c>
      <c r="Y4927" s="1">
        <v>63852</v>
      </c>
      <c r="Z4927" t="s">
        <v>8228</v>
      </c>
      <c r="AA4927" t="s">
        <v>48</v>
      </c>
      <c r="AB4927" s="2">
        <v>358296</v>
      </c>
      <c r="AC4927" s="2">
        <v>358296</v>
      </c>
      <c r="AD4927" t="s">
        <v>53</v>
      </c>
      <c r="AE4927" t="s">
        <v>53</v>
      </c>
      <c r="AF4927" s="1">
        <v>7</v>
      </c>
      <c r="AG4927" s="1">
        <v>97</v>
      </c>
      <c r="AH4927" s="1" t="b">
        <f>Export4Q22[[#This Row],[Pharmacy Controller ID]]&lt;&gt;Export4Q22[[#This Row],[Medical Controller ID]]</f>
        <v>1</v>
      </c>
      <c r="AI4927" t="str">
        <f t="shared" si="76"/>
        <v>4893Health Plan of San Joaquin MediCalHMO - MedicaidFALSEManaged Medicaid7709Medi Cal Medicaid_Load_Batch_460396Health Plan of San Joaquin400Health Plan of San Joaquin419Health Plan of San Joaquin Managed Medicaid CA63852Health Plan of San Joaquin419Health Plan of San Joaquin2596Magellan Rx ManagementCustomPBM Claims63603State of CaliforniaOverride63852Health Plan of San JoaquinParent358296358296CACA797</v>
      </c>
      <c r="AJ4927" s="8" t="str">
        <f>IFERROR(IF(_xlfn.XLOOKUP(Export4Q22[[#This Row],[Plan ID]],#REF!,#REF!)=Export4Q22[[#This Row],[Concatenate]],"Same","Change"),"New")</f>
        <v>New</v>
      </c>
    </row>
    <row r="4928" spans="1:36" x14ac:dyDescent="0.25">
      <c r="A4928" s="1">
        <v>363</v>
      </c>
      <c r="B4928" t="s">
        <v>8230</v>
      </c>
      <c r="C4928" t="s">
        <v>159</v>
      </c>
      <c r="D4928" t="s">
        <v>37</v>
      </c>
      <c r="E4928" t="s">
        <v>160</v>
      </c>
      <c r="F4928" s="1">
        <v>7709</v>
      </c>
      <c r="G4928" t="s">
        <v>251</v>
      </c>
      <c r="H4928" s="3">
        <v>60454</v>
      </c>
      <c r="I4928" t="s">
        <v>8230</v>
      </c>
      <c r="J4928" s="1">
        <v>401</v>
      </c>
      <c r="K4928" t="s">
        <v>8230</v>
      </c>
      <c r="L4928" s="1">
        <v>420</v>
      </c>
      <c r="M4928" t="s">
        <v>8231</v>
      </c>
      <c r="N4928" s="1">
        <v>7463</v>
      </c>
      <c r="O4928" t="s">
        <v>8232</v>
      </c>
      <c r="P4928" s="1">
        <v>420</v>
      </c>
      <c r="Q4928" t="s">
        <v>8230</v>
      </c>
      <c r="R4928" s="1">
        <v>2596</v>
      </c>
      <c r="S4928" t="s">
        <v>238</v>
      </c>
      <c r="T4928" t="s">
        <v>46</v>
      </c>
      <c r="U4928" t="s">
        <v>47</v>
      </c>
      <c r="V4928" s="1">
        <v>63603</v>
      </c>
      <c r="W4928" t="s">
        <v>255</v>
      </c>
      <c r="X4928" t="s">
        <v>240</v>
      </c>
      <c r="Y4928" s="1">
        <v>7463</v>
      </c>
      <c r="Z4928" t="s">
        <v>8232</v>
      </c>
      <c r="AA4928" t="s">
        <v>48</v>
      </c>
      <c r="AB4928" s="2">
        <v>124945</v>
      </c>
      <c r="AC4928" s="2">
        <v>124945</v>
      </c>
      <c r="AD4928" t="s">
        <v>53</v>
      </c>
      <c r="AE4928" t="s">
        <v>53</v>
      </c>
      <c r="AF4928" s="1">
        <v>7</v>
      </c>
      <c r="AG4928" s="1">
        <v>167</v>
      </c>
      <c r="AH4928" s="1" t="b">
        <f>Export4Q22[[#This Row],[Pharmacy Controller ID]]&lt;&gt;Export4Q22[[#This Row],[Medical Controller ID]]</f>
        <v>1</v>
      </c>
      <c r="AI4928" t="str">
        <f t="shared" si="76"/>
        <v>363Health Plan of San MateoHMO - MedicaidFALSEManaged Medicaid7709Medi Cal Medicaid_Load_Batch_460454Health Plan of San Mateo401Health Plan of San Mateo420Health Plan of San Mateo, Inc. Managed Medicaid CA7463Health Plan of San Mateo, Inc.420Health Plan of San Mateo2596Magellan Rx ManagementCustomPBM Claims63603State of CaliforniaOverride7463Health Plan of San Mateo, Inc.Parent124945124945CACA7167</v>
      </c>
      <c r="AJ4928" s="8" t="str">
        <f>IFERROR(IF(_xlfn.XLOOKUP(Export4Q22[[#This Row],[Plan ID]],#REF!,#REF!)=Export4Q22[[#This Row],[Concatenate]],"Same","Change"),"New")</f>
        <v>New</v>
      </c>
    </row>
    <row r="4929" spans="1:36" x14ac:dyDescent="0.25">
      <c r="A4929" s="1">
        <v>65261</v>
      </c>
      <c r="B4929" t="s">
        <v>8233</v>
      </c>
      <c r="C4929" t="s">
        <v>36</v>
      </c>
      <c r="D4929" t="s">
        <v>37</v>
      </c>
      <c r="E4929" t="s">
        <v>38</v>
      </c>
      <c r="F4929" s="1">
        <v>3508</v>
      </c>
      <c r="G4929" t="s">
        <v>8234</v>
      </c>
      <c r="H4929" s="3">
        <v>61551</v>
      </c>
      <c r="I4929" t="s">
        <v>8234</v>
      </c>
      <c r="J4929" s="1">
        <v>403</v>
      </c>
      <c r="K4929" t="s">
        <v>8234</v>
      </c>
      <c r="L4929" s="1">
        <v>421</v>
      </c>
      <c r="M4929" t="s">
        <v>8235</v>
      </c>
      <c r="N4929" s="1">
        <v>7463</v>
      </c>
      <c r="O4929" t="s">
        <v>8232</v>
      </c>
      <c r="P4929" s="1">
        <v>420</v>
      </c>
      <c r="Q4929" t="s">
        <v>8230</v>
      </c>
      <c r="R4929" s="1">
        <v>3995</v>
      </c>
      <c r="S4929" t="s">
        <v>8205</v>
      </c>
      <c r="T4929" t="s">
        <v>265</v>
      </c>
      <c r="U4929" t="s">
        <v>47</v>
      </c>
      <c r="V4929" s="1">
        <v>7463</v>
      </c>
      <c r="W4929" t="s">
        <v>8232</v>
      </c>
      <c r="X4929" t="s">
        <v>48</v>
      </c>
      <c r="Y4929" s="1">
        <v>7463</v>
      </c>
      <c r="Z4929" t="s">
        <v>8232</v>
      </c>
      <c r="AA4929" t="s">
        <v>48</v>
      </c>
      <c r="AB4929" s="2">
        <v>8748</v>
      </c>
      <c r="AC4929" s="2">
        <v>8748</v>
      </c>
      <c r="AD4929" t="s">
        <v>53</v>
      </c>
      <c r="AE4929" t="s">
        <v>53</v>
      </c>
      <c r="AF4929" s="1">
        <v>262</v>
      </c>
      <c r="AG4929" s="1">
        <v>167</v>
      </c>
      <c r="AH4929" s="1" t="b">
        <f>Export4Q22[[#This Row],[Pharmacy Controller ID]]&lt;&gt;Export4Q22[[#This Row],[Medical Controller ID]]</f>
        <v>0</v>
      </c>
      <c r="AI4929" t="str">
        <f t="shared" si="76"/>
        <v>65261CareAdvantage Cal MediConnect Plan MMPMA-PDFALSEMedicare3508Health Plan of San Mateo CareAdvantage Cal MediConnect Plan MMP61551Health Plan of San Mateo CareAdvantage Cal MediConnect Plan MMP403Health Plan of San Mateo CareAdvantage Cal MediConnect Plan MMP421Health Plan of San Mateo, Inc. Medicare7463Health Plan of San Mateo, Inc.420Health Plan of San Mateo3995DST Pharmacy SolutionsProcessorPBM Claims7463Health Plan of San Mateo, Inc.Parent7463Health Plan of San Mateo, Inc.Parent87488748CACA262167</v>
      </c>
      <c r="AJ4929" s="8" t="str">
        <f>IFERROR(IF(_xlfn.XLOOKUP(Export4Q22[[#This Row],[Plan ID]],#REF!,#REF!)=Export4Q22[[#This Row],[Concatenate]],"Same","Change"),"New")</f>
        <v>New</v>
      </c>
    </row>
    <row r="4930" spans="1:36" x14ac:dyDescent="0.25">
      <c r="A4930" s="1">
        <v>18051</v>
      </c>
      <c r="B4930" t="s">
        <v>8236</v>
      </c>
      <c r="C4930" t="s">
        <v>201</v>
      </c>
      <c r="D4930" t="s">
        <v>37</v>
      </c>
      <c r="E4930" t="s">
        <v>177</v>
      </c>
      <c r="F4930" s="1">
        <v>4492</v>
      </c>
      <c r="G4930" t="s">
        <v>8237</v>
      </c>
      <c r="H4930" s="3">
        <v>62023</v>
      </c>
      <c r="I4930" t="s">
        <v>8238</v>
      </c>
      <c r="J4930" s="1">
        <v>828</v>
      </c>
      <c r="K4930" t="s">
        <v>8214</v>
      </c>
      <c r="L4930" s="1">
        <v>416</v>
      </c>
      <c r="M4930" t="s">
        <v>8225</v>
      </c>
      <c r="N4930" s="1">
        <v>3180</v>
      </c>
      <c r="O4930" t="s">
        <v>43</v>
      </c>
      <c r="P4930" s="1">
        <v>570</v>
      </c>
      <c r="Q4930" t="s">
        <v>8216</v>
      </c>
      <c r="R4930" s="1">
        <v>889</v>
      </c>
      <c r="S4930" t="s">
        <v>45</v>
      </c>
      <c r="T4930" t="s">
        <v>46</v>
      </c>
      <c r="U4930" t="s">
        <v>47</v>
      </c>
      <c r="V4930" s="1">
        <v>3180</v>
      </c>
      <c r="W4930" t="s">
        <v>43</v>
      </c>
      <c r="X4930" t="s">
        <v>48</v>
      </c>
      <c r="Y4930" s="1">
        <v>3180</v>
      </c>
      <c r="Z4930" t="s">
        <v>43</v>
      </c>
      <c r="AA4930" t="s">
        <v>48</v>
      </c>
      <c r="AB4930" s="2">
        <v>5069</v>
      </c>
      <c r="AC4930" s="2">
        <v>5069</v>
      </c>
      <c r="AD4930" t="s">
        <v>111</v>
      </c>
      <c r="AE4930" t="s">
        <v>111</v>
      </c>
      <c r="AF4930" s="1">
        <v>2</v>
      </c>
      <c r="AG4930" s="1">
        <v>1</v>
      </c>
      <c r="AH4930" s="1" t="b">
        <f>Export4Q22[[#This Row],[Pharmacy Controller ID]]&lt;&gt;Export4Q22[[#This Row],[Medical Controller ID]]</f>
        <v>0</v>
      </c>
      <c r="AI4930" t="str">
        <f t="shared" ref="AI4930:AI4993" si="77">_xlfn.CONCAT(A4930:AG4930)</f>
        <v>18051Health Plan of Nevada FEHBPOther InsurerFALSECommercial4492Sierra Health and Life Four Tier62023Health Plans of Nevada Four Tier828UHC HP of NV Commercial-HIX416Health Plan Nevada Commercial3180UnitedHealth Group, Inc.570Health Plan of Nevada889OptumRxCustomPBM Claims3180UnitedHealth Group, Inc.Parent3180UnitedHealth Group, Inc.Parent50695069NVNV21</v>
      </c>
      <c r="AJ4930" s="8" t="str">
        <f>IFERROR(IF(_xlfn.XLOOKUP(Export4Q22[[#This Row],[Plan ID]],#REF!,#REF!)=Export4Q22[[#This Row],[Concatenate]],"Same","Change"),"New")</f>
        <v>New</v>
      </c>
    </row>
    <row r="4931" spans="1:36" x14ac:dyDescent="0.25">
      <c r="A4931" s="1">
        <v>66352</v>
      </c>
      <c r="B4931" t="s">
        <v>8239</v>
      </c>
      <c r="C4931" t="s">
        <v>195</v>
      </c>
      <c r="D4931" t="s">
        <v>37</v>
      </c>
      <c r="E4931" t="s">
        <v>177</v>
      </c>
      <c r="F4931" s="1">
        <v>4492</v>
      </c>
      <c r="G4931" t="s">
        <v>8237</v>
      </c>
      <c r="H4931" s="3">
        <v>62023</v>
      </c>
      <c r="I4931" t="s">
        <v>8238</v>
      </c>
      <c r="J4931" s="1">
        <v>828</v>
      </c>
      <c r="K4931" t="s">
        <v>8214</v>
      </c>
      <c r="L4931" s="1">
        <v>416</v>
      </c>
      <c r="M4931" t="s">
        <v>8225</v>
      </c>
      <c r="N4931" s="1">
        <v>3180</v>
      </c>
      <c r="O4931" t="s">
        <v>43</v>
      </c>
      <c r="P4931" s="1">
        <v>570</v>
      </c>
      <c r="Q4931" t="s">
        <v>8216</v>
      </c>
      <c r="R4931" s="1">
        <v>889</v>
      </c>
      <c r="S4931" t="s">
        <v>45</v>
      </c>
      <c r="T4931" t="s">
        <v>46</v>
      </c>
      <c r="U4931" t="s">
        <v>47</v>
      </c>
      <c r="V4931" s="1">
        <v>3180</v>
      </c>
      <c r="W4931" t="s">
        <v>43</v>
      </c>
      <c r="X4931" t="s">
        <v>48</v>
      </c>
      <c r="Y4931" s="1">
        <v>3180</v>
      </c>
      <c r="Z4931" t="s">
        <v>43</v>
      </c>
      <c r="AA4931" t="s">
        <v>48</v>
      </c>
      <c r="AB4931" s="2">
        <v>92135</v>
      </c>
      <c r="AC4931" s="2">
        <v>103342</v>
      </c>
      <c r="AD4931" t="s">
        <v>111</v>
      </c>
      <c r="AE4931" t="s">
        <v>111</v>
      </c>
      <c r="AF4931" s="1">
        <v>2</v>
      </c>
      <c r="AG4931" s="1">
        <v>1</v>
      </c>
      <c r="AH4931" s="1" t="b">
        <f>Export4Q22[[#This Row],[Pharmacy Controller ID]]&lt;&gt;Export4Q22[[#This Row],[Medical Controller ID]]</f>
        <v>0</v>
      </c>
      <c r="AI4931" t="str">
        <f t="shared" si="77"/>
        <v>66352Health Plans of Nevada Four Tier HMOHMOFALSECommercial4492Sierra Health and Life Four Tier62023Health Plans of Nevada Four Tier828UHC HP of NV Commercial-HIX416Health Plan Nevada Commercial3180UnitedHealth Group, Inc.570Health Plan of Nevada889OptumRxCustomPBM Claims3180UnitedHealth Group, Inc.Parent3180UnitedHealth Group, Inc.Parent92135103342NVNV21</v>
      </c>
      <c r="AJ4931" s="8" t="str">
        <f>IFERROR(IF(_xlfn.XLOOKUP(Export4Q22[[#This Row],[Plan ID]],#REF!,#REF!)=Export4Q22[[#This Row],[Concatenate]],"Same","Change"),"New")</f>
        <v>New</v>
      </c>
    </row>
    <row r="4932" spans="1:36" x14ac:dyDescent="0.25">
      <c r="A4932" s="1">
        <v>3632</v>
      </c>
      <c r="B4932" t="s">
        <v>8240</v>
      </c>
      <c r="C4932" t="s">
        <v>176</v>
      </c>
      <c r="D4932" t="s">
        <v>37</v>
      </c>
      <c r="E4932" t="s">
        <v>177</v>
      </c>
      <c r="F4932" s="1">
        <v>6745</v>
      </c>
      <c r="G4932" t="s">
        <v>8241</v>
      </c>
      <c r="H4932" s="3">
        <v>61092</v>
      </c>
      <c r="I4932" t="s">
        <v>8242</v>
      </c>
      <c r="J4932" s="1">
        <v>1086</v>
      </c>
      <c r="K4932" t="s">
        <v>8242</v>
      </c>
      <c r="L4932" s="1"/>
      <c r="N4932" s="1"/>
      <c r="P4932" s="1">
        <v>382</v>
      </c>
      <c r="Q4932" t="s">
        <v>45</v>
      </c>
      <c r="R4932" s="1">
        <v>889</v>
      </c>
      <c r="S4932" t="s">
        <v>45</v>
      </c>
      <c r="T4932" t="s">
        <v>46</v>
      </c>
      <c r="U4932" t="s">
        <v>182</v>
      </c>
      <c r="V4932" s="1">
        <v>889</v>
      </c>
      <c r="W4932" t="s">
        <v>45</v>
      </c>
      <c r="X4932" t="s">
        <v>183</v>
      </c>
      <c r="Y4932" s="1"/>
      <c r="AA4932" t="s">
        <v>150</v>
      </c>
      <c r="AB4932" s="2">
        <v>282735</v>
      </c>
      <c r="AC4932" s="2">
        <v>0</v>
      </c>
      <c r="AD4932" t="s">
        <v>8243</v>
      </c>
      <c r="AF4932" s="1">
        <v>9</v>
      </c>
      <c r="AG4932" s="1"/>
      <c r="AH4932" s="1" t="b">
        <f>Export4Q22[[#This Row],[Pharmacy Controller ID]]&lt;&gt;Export4Q22[[#This Row],[Medical Controller ID]]</f>
        <v>1</v>
      </c>
      <c r="AI4932" t="str">
        <f t="shared" si="77"/>
        <v>3632Health Select TexasEmployerFALSECommercial6745HealthSelect of Texas61092Health Select of Texas1086Health Select of Texas382OptumRx889OptumRxCustomPBM Controlled889OptumRxPBM2827350CA,DC,IL,NM,OK,TX9</v>
      </c>
      <c r="AJ4932" s="8" t="str">
        <f>IFERROR(IF(_xlfn.XLOOKUP(Export4Q22[[#This Row],[Plan ID]],#REF!,#REF!)=Export4Q22[[#This Row],[Concatenate]],"Same","Change"),"New")</f>
        <v>New</v>
      </c>
    </row>
    <row r="4933" spans="1:36" x14ac:dyDescent="0.25">
      <c r="A4933" s="1">
        <v>706</v>
      </c>
      <c r="B4933" t="s">
        <v>8244</v>
      </c>
      <c r="C4933" t="s">
        <v>195</v>
      </c>
      <c r="D4933" t="s">
        <v>995</v>
      </c>
      <c r="E4933" t="s">
        <v>177</v>
      </c>
      <c r="F4933" s="1">
        <v>6774</v>
      </c>
      <c r="G4933" t="s">
        <v>8245</v>
      </c>
      <c r="H4933" s="3">
        <v>64238</v>
      </c>
      <c r="I4933" t="s">
        <v>8246</v>
      </c>
      <c r="J4933" s="1">
        <v>516</v>
      </c>
      <c r="K4933" t="s">
        <v>8247</v>
      </c>
      <c r="L4933" s="1">
        <v>1112</v>
      </c>
      <c r="M4933" t="s">
        <v>8246</v>
      </c>
      <c r="N4933" s="1">
        <v>69653</v>
      </c>
      <c r="O4933" t="s">
        <v>8248</v>
      </c>
      <c r="P4933" s="1">
        <v>705</v>
      </c>
      <c r="Q4933" t="s">
        <v>8246</v>
      </c>
      <c r="R4933" s="1">
        <v>60208</v>
      </c>
      <c r="S4933" t="s">
        <v>181</v>
      </c>
      <c r="T4933" t="s">
        <v>1000</v>
      </c>
      <c r="U4933" t="s">
        <v>182</v>
      </c>
      <c r="V4933" s="1">
        <v>60208</v>
      </c>
      <c r="W4933" t="s">
        <v>181</v>
      </c>
      <c r="X4933" t="s">
        <v>183</v>
      </c>
      <c r="Y4933" s="1">
        <v>69653</v>
      </c>
      <c r="Z4933" t="s">
        <v>8248</v>
      </c>
      <c r="AA4933" t="s">
        <v>48</v>
      </c>
      <c r="AB4933" s="2">
        <v>62443</v>
      </c>
      <c r="AC4933" s="2">
        <v>62822</v>
      </c>
      <c r="AD4933" t="s">
        <v>91</v>
      </c>
      <c r="AE4933" t="s">
        <v>91</v>
      </c>
      <c r="AF4933" s="1">
        <v>25</v>
      </c>
      <c r="AG4933" s="1">
        <v>176</v>
      </c>
      <c r="AH4933" s="1" t="b">
        <f>Export4Q22[[#This Row],[Pharmacy Controller ID]]&lt;&gt;Export4Q22[[#This Row],[Medical Controller ID]]</f>
        <v>1</v>
      </c>
      <c r="AI4933" t="str">
        <f t="shared" si="77"/>
        <v>706Health Tradition HMOHMOTRUECommercial6774MedImpact MedPerform High64238Health Tradition516MedImpact MedCare1112Health Tradition69653WEA Insurance705Health Tradition60208MedImpact Healthcare Systems, Inc.NationalPBM Controlled60208MedImpact Healthcare Systems, Inc.PBM69653WEA InsuranceParent6244362822WIWI25176</v>
      </c>
      <c r="AJ4933" s="8" t="str">
        <f>IFERROR(IF(_xlfn.XLOOKUP(Export4Q22[[#This Row],[Plan ID]],#REF!,#REF!)=Export4Q22[[#This Row],[Concatenate]],"Same","Change"),"New")</f>
        <v>New</v>
      </c>
    </row>
    <row r="4934" spans="1:36" x14ac:dyDescent="0.25">
      <c r="A4934" s="1">
        <v>62554</v>
      </c>
      <c r="B4934" t="s">
        <v>8249</v>
      </c>
      <c r="C4934" t="s">
        <v>197</v>
      </c>
      <c r="D4934" t="s">
        <v>995</v>
      </c>
      <c r="E4934" t="s">
        <v>177</v>
      </c>
      <c r="F4934" s="1">
        <v>6774</v>
      </c>
      <c r="G4934" t="s">
        <v>8245</v>
      </c>
      <c r="H4934" s="3">
        <v>64238</v>
      </c>
      <c r="I4934" t="s">
        <v>8246</v>
      </c>
      <c r="J4934" s="1">
        <v>516</v>
      </c>
      <c r="K4934" t="s">
        <v>8247</v>
      </c>
      <c r="L4934" s="1">
        <v>1112</v>
      </c>
      <c r="M4934" t="s">
        <v>8246</v>
      </c>
      <c r="N4934" s="1">
        <v>69653</v>
      </c>
      <c r="O4934" t="s">
        <v>8248</v>
      </c>
      <c r="P4934" s="1">
        <v>705</v>
      </c>
      <c r="Q4934" t="s">
        <v>8246</v>
      </c>
      <c r="R4934" s="1">
        <v>60208</v>
      </c>
      <c r="S4934" t="s">
        <v>181</v>
      </c>
      <c r="T4934" t="s">
        <v>1000</v>
      </c>
      <c r="U4934" t="s">
        <v>182</v>
      </c>
      <c r="V4934" s="1">
        <v>60208</v>
      </c>
      <c r="W4934" t="s">
        <v>181</v>
      </c>
      <c r="X4934" t="s">
        <v>183</v>
      </c>
      <c r="Y4934" s="1">
        <v>69653</v>
      </c>
      <c r="Z4934" t="s">
        <v>8248</v>
      </c>
      <c r="AA4934" t="s">
        <v>48</v>
      </c>
      <c r="AB4934" s="2">
        <v>38406</v>
      </c>
      <c r="AC4934" s="2">
        <v>38638</v>
      </c>
      <c r="AD4934" t="s">
        <v>91</v>
      </c>
      <c r="AE4934" t="s">
        <v>91</v>
      </c>
      <c r="AF4934" s="1">
        <v>25</v>
      </c>
      <c r="AG4934" s="1">
        <v>176</v>
      </c>
      <c r="AH4934" s="1" t="b">
        <f>Export4Q22[[#This Row],[Pharmacy Controller ID]]&lt;&gt;Export4Q22[[#This Row],[Medical Controller ID]]</f>
        <v>1</v>
      </c>
      <c r="AI4934" t="str">
        <f t="shared" si="77"/>
        <v>62554Health Tradition POSPOSTRUECommercial6774MedImpact MedPerform High64238Health Tradition516MedImpact MedCare1112Health Tradition69653WEA Insurance705Health Tradition60208MedImpact Healthcare Systems, Inc.NationalPBM Controlled60208MedImpact Healthcare Systems, Inc.PBM69653WEA InsuranceParent3840638638WIWI25176</v>
      </c>
      <c r="AJ4934" s="8" t="str">
        <f>IFERROR(IF(_xlfn.XLOOKUP(Export4Q22[[#This Row],[Plan ID]],#REF!,#REF!)=Export4Q22[[#This Row],[Concatenate]],"Same","Change"),"New")</f>
        <v>New</v>
      </c>
    </row>
    <row r="4935" spans="1:36" x14ac:dyDescent="0.25">
      <c r="A4935" s="1">
        <v>3963</v>
      </c>
      <c r="B4935" t="s">
        <v>8250</v>
      </c>
      <c r="C4935" t="s">
        <v>195</v>
      </c>
      <c r="D4935" t="s">
        <v>37</v>
      </c>
      <c r="E4935" t="s">
        <v>177</v>
      </c>
      <c r="F4935" s="1">
        <v>4418</v>
      </c>
      <c r="G4935" t="s">
        <v>8251</v>
      </c>
      <c r="H4935" s="3">
        <v>60458</v>
      </c>
      <c r="I4935" t="s">
        <v>8252</v>
      </c>
      <c r="J4935" s="1">
        <v>1087</v>
      </c>
      <c r="K4935" t="s">
        <v>2135</v>
      </c>
      <c r="L4935" s="1">
        <v>1045</v>
      </c>
      <c r="M4935" t="s">
        <v>8253</v>
      </c>
      <c r="N4935" s="1">
        <v>63636</v>
      </c>
      <c r="O4935" t="s">
        <v>805</v>
      </c>
      <c r="P4935" s="1">
        <v>519</v>
      </c>
      <c r="Q4935" t="s">
        <v>805</v>
      </c>
      <c r="R4935" s="1">
        <v>884</v>
      </c>
      <c r="S4935" t="s">
        <v>172</v>
      </c>
      <c r="T4935" t="s">
        <v>46</v>
      </c>
      <c r="U4935" t="s">
        <v>47</v>
      </c>
      <c r="V4935" s="1">
        <v>63636</v>
      </c>
      <c r="W4935" t="s">
        <v>805</v>
      </c>
      <c r="X4935" t="s">
        <v>48</v>
      </c>
      <c r="Y4935" s="1">
        <v>63636</v>
      </c>
      <c r="Z4935" t="s">
        <v>805</v>
      </c>
      <c r="AA4935" t="s">
        <v>48</v>
      </c>
      <c r="AB4935" s="2">
        <v>150454</v>
      </c>
      <c r="AC4935" s="2">
        <v>150454</v>
      </c>
      <c r="AD4935" t="s">
        <v>449</v>
      </c>
      <c r="AE4935" t="s">
        <v>449</v>
      </c>
      <c r="AF4935" s="1">
        <v>40</v>
      </c>
      <c r="AG4935" s="1">
        <v>41</v>
      </c>
      <c r="AH4935" s="1" t="b">
        <f>Export4Q22[[#This Row],[Pharmacy Controller ID]]&lt;&gt;Export4Q22[[#This Row],[Medical Controller ID]]</f>
        <v>0</v>
      </c>
      <c r="AI4935" t="str">
        <f t="shared" si="77"/>
        <v>3963HealthChoice Oklahoma - Oklahoma State &amp; Education EmployeesHMOFALSECommercial4418HealthChoice Oklahoma60458HealthChoice OK1087CVS Caremark Advanced Control SGM1045State of Oklahoma Commercial63636State of Oklahoma519State of Oklahoma884CVS Caremark RXCustomPBM Claims63636State of OklahomaParent63636State of OklahomaParent150454150454OKOK4041</v>
      </c>
      <c r="AJ4935" s="8" t="str">
        <f>IFERROR(IF(_xlfn.XLOOKUP(Export4Q22[[#This Row],[Plan ID]],#REF!,#REF!)=Export4Q22[[#This Row],[Concatenate]],"Same","Change"),"New")</f>
        <v>New</v>
      </c>
    </row>
    <row r="4936" spans="1:36" x14ac:dyDescent="0.25">
      <c r="A4936" s="1">
        <v>61818</v>
      </c>
      <c r="B4936" t="s">
        <v>8254</v>
      </c>
      <c r="C4936" t="s">
        <v>159</v>
      </c>
      <c r="D4936" t="s">
        <v>37</v>
      </c>
      <c r="E4936" t="s">
        <v>160</v>
      </c>
      <c r="F4936" s="1">
        <v>6306</v>
      </c>
      <c r="G4936" t="s">
        <v>8255</v>
      </c>
      <c r="H4936" s="3">
        <v>62138</v>
      </c>
      <c r="I4936" t="s">
        <v>8255</v>
      </c>
      <c r="J4936" s="1">
        <v>409</v>
      </c>
      <c r="K4936" t="s">
        <v>8256</v>
      </c>
      <c r="L4936" s="1">
        <v>427</v>
      </c>
      <c r="M4936" t="s">
        <v>8257</v>
      </c>
      <c r="N4936" s="1">
        <v>7532</v>
      </c>
      <c r="O4936" t="s">
        <v>8258</v>
      </c>
      <c r="P4936" s="1">
        <v>257</v>
      </c>
      <c r="Q4936" t="s">
        <v>8258</v>
      </c>
      <c r="R4936" s="1">
        <v>884</v>
      </c>
      <c r="S4936" t="s">
        <v>172</v>
      </c>
      <c r="T4936" t="s">
        <v>46</v>
      </c>
      <c r="U4936" t="s">
        <v>47</v>
      </c>
      <c r="V4936" s="1">
        <v>7532</v>
      </c>
      <c r="W4936" t="s">
        <v>8258</v>
      </c>
      <c r="X4936" t="s">
        <v>48</v>
      </c>
      <c r="Y4936" s="1">
        <v>7532</v>
      </c>
      <c r="Z4936" t="s">
        <v>8258</v>
      </c>
      <c r="AA4936" t="s">
        <v>48</v>
      </c>
      <c r="AB4936" s="2">
        <v>66952</v>
      </c>
      <c r="AC4936" s="2">
        <v>66952</v>
      </c>
      <c r="AD4936" t="s">
        <v>89</v>
      </c>
      <c r="AE4936" t="s">
        <v>89</v>
      </c>
      <c r="AF4936" s="1">
        <v>29</v>
      </c>
      <c r="AG4936" s="1">
        <v>33</v>
      </c>
      <c r="AH4936" s="1" t="b">
        <f>Export4Q22[[#This Row],[Pharmacy Controller ID]]&lt;&gt;Export4Q22[[#This Row],[Medical Controller ID]]</f>
        <v>0</v>
      </c>
      <c r="AI4936" t="str">
        <f t="shared" si="77"/>
        <v>61818Healthfirst Child Health PlusHMO - MedicaidFALSEManaged Medicaid6306Healthfirst Child Health Plus Personal Wellness Plan62138Healthfirst Child Health Plus Personal Wellness Plan409Healthfirst NY Managed Care/Child Health Plus427Healthfirst Managed Medicaid Child Health Plus7532Healthfirst257Healthfirst884CVS Caremark RXCustomPBM Claims7532HealthfirstParent7532HealthfirstParent6695266952NYNY2933</v>
      </c>
      <c r="AJ4936" s="8" t="str">
        <f>IFERROR(IF(_xlfn.XLOOKUP(Export4Q22[[#This Row],[Plan ID]],#REF!,#REF!)=Export4Q22[[#This Row],[Concatenate]],"Same","Change"),"New")</f>
        <v>New</v>
      </c>
    </row>
    <row r="4937" spans="1:36" x14ac:dyDescent="0.25">
      <c r="A4937" s="1">
        <v>70815</v>
      </c>
      <c r="B4937" t="s">
        <v>8259</v>
      </c>
      <c r="C4937" t="s">
        <v>326</v>
      </c>
      <c r="D4937" t="s">
        <v>37</v>
      </c>
      <c r="E4937" t="s">
        <v>327</v>
      </c>
      <c r="F4937" s="1">
        <v>7158</v>
      </c>
      <c r="G4937" t="s">
        <v>8260</v>
      </c>
      <c r="H4937" s="3">
        <v>64283</v>
      </c>
      <c r="I4937" t="s">
        <v>8259</v>
      </c>
      <c r="J4937" s="1">
        <v>407</v>
      </c>
      <c r="K4937" t="s">
        <v>8261</v>
      </c>
      <c r="L4937" s="1">
        <v>425</v>
      </c>
      <c r="M4937" t="s">
        <v>8262</v>
      </c>
      <c r="N4937" s="1">
        <v>7532</v>
      </c>
      <c r="O4937" t="s">
        <v>8258</v>
      </c>
      <c r="P4937" s="1">
        <v>257</v>
      </c>
      <c r="Q4937" t="s">
        <v>8258</v>
      </c>
      <c r="R4937" s="1">
        <v>884</v>
      </c>
      <c r="S4937" t="s">
        <v>172</v>
      </c>
      <c r="T4937" t="s">
        <v>46</v>
      </c>
      <c r="V4937" s="1">
        <v>7532</v>
      </c>
      <c r="W4937" t="s">
        <v>8258</v>
      </c>
      <c r="X4937" t="s">
        <v>48</v>
      </c>
      <c r="Y4937" s="1">
        <v>7532</v>
      </c>
      <c r="Z4937" t="s">
        <v>8258</v>
      </c>
      <c r="AA4937" t="s">
        <v>48</v>
      </c>
      <c r="AB4937" s="2">
        <v>109688</v>
      </c>
      <c r="AC4937" s="2">
        <v>109688</v>
      </c>
      <c r="AD4937" t="s">
        <v>89</v>
      </c>
      <c r="AE4937" t="s">
        <v>89</v>
      </c>
      <c r="AF4937" s="1">
        <v>29</v>
      </c>
      <c r="AG4937" s="1">
        <v>33</v>
      </c>
      <c r="AH4937" s="1" t="b">
        <f>Export4Q22[[#This Row],[Pharmacy Controller ID]]&lt;&gt;Export4Q22[[#This Row],[Medical Controller ID]]</f>
        <v>0</v>
      </c>
      <c r="AI4937" t="str">
        <f t="shared" si="77"/>
        <v>70815Healthfirst Essential PlanHMO-HIXFALSEHealth Exchange7158Healthfirst Leaf Plans HIX NY Formulary64283Healthfirst Essential Plan407Healthfirst Leaf Plans HIX NY425Healthfirst Health Exchange7532Healthfirst257Healthfirst884CVS Caremark RXCustom7532HealthfirstParent7532HealthfirstParent109688109688NYNY2933</v>
      </c>
      <c r="AJ4937" s="8" t="str">
        <f>IFERROR(IF(_xlfn.XLOOKUP(Export4Q22[[#This Row],[Plan ID]],#REF!,#REF!)=Export4Q22[[#This Row],[Concatenate]],"Same","Change"),"New")</f>
        <v>New</v>
      </c>
    </row>
    <row r="4938" spans="1:36" x14ac:dyDescent="0.25">
      <c r="A4938" s="1">
        <v>63539</v>
      </c>
      <c r="B4938" t="s">
        <v>8263</v>
      </c>
      <c r="C4938" t="s">
        <v>326</v>
      </c>
      <c r="D4938" t="s">
        <v>37</v>
      </c>
      <c r="E4938" t="s">
        <v>327</v>
      </c>
      <c r="F4938" s="1">
        <v>7158</v>
      </c>
      <c r="G4938" t="s">
        <v>8260</v>
      </c>
      <c r="H4938" s="3">
        <v>61315</v>
      </c>
      <c r="I4938" t="s">
        <v>8261</v>
      </c>
      <c r="J4938" s="1">
        <v>407</v>
      </c>
      <c r="K4938" t="s">
        <v>8261</v>
      </c>
      <c r="L4938" s="1">
        <v>425</v>
      </c>
      <c r="M4938" t="s">
        <v>8262</v>
      </c>
      <c r="N4938" s="1">
        <v>7532</v>
      </c>
      <c r="O4938" t="s">
        <v>8258</v>
      </c>
      <c r="P4938" s="1">
        <v>257</v>
      </c>
      <c r="Q4938" t="s">
        <v>8258</v>
      </c>
      <c r="R4938" s="1">
        <v>884</v>
      </c>
      <c r="S4938" t="s">
        <v>172</v>
      </c>
      <c r="T4938" t="s">
        <v>46</v>
      </c>
      <c r="U4938" t="s">
        <v>47</v>
      </c>
      <c r="V4938" s="1">
        <v>7532</v>
      </c>
      <c r="W4938" t="s">
        <v>8258</v>
      </c>
      <c r="X4938" t="s">
        <v>48</v>
      </c>
      <c r="Y4938" s="1">
        <v>7532</v>
      </c>
      <c r="Z4938" t="s">
        <v>8258</v>
      </c>
      <c r="AA4938" t="s">
        <v>48</v>
      </c>
      <c r="AB4938" s="2">
        <v>48556</v>
      </c>
      <c r="AC4938" s="2">
        <v>48556</v>
      </c>
      <c r="AD4938" t="s">
        <v>89</v>
      </c>
      <c r="AE4938" t="s">
        <v>89</v>
      </c>
      <c r="AF4938" s="1">
        <v>29</v>
      </c>
      <c r="AG4938" s="1">
        <v>33</v>
      </c>
      <c r="AH4938" s="1" t="b">
        <f>Export4Q22[[#This Row],[Pharmacy Controller ID]]&lt;&gt;Export4Q22[[#This Row],[Medical Controller ID]]</f>
        <v>0</v>
      </c>
      <c r="AI4938" t="str">
        <f t="shared" si="77"/>
        <v>63539Healthfirst HMO HIXHMO-HIXFALSEHealth Exchange7158Healthfirst Leaf Plans HIX NY Formulary61315Healthfirst Leaf Plans HIX NY407Healthfirst Leaf Plans HIX NY425Healthfirst Health Exchange7532Healthfirst257Healthfirst884CVS Caremark RXCustomPBM Claims7532HealthfirstParent7532HealthfirstParent4855648556NYNY2933</v>
      </c>
      <c r="AJ4938" s="8" t="str">
        <f>IFERROR(IF(_xlfn.XLOOKUP(Export4Q22[[#This Row],[Plan ID]],#REF!,#REF!)=Export4Q22[[#This Row],[Concatenate]],"Same","Change"),"New")</f>
        <v>New</v>
      </c>
    </row>
    <row r="4939" spans="1:36" x14ac:dyDescent="0.25">
      <c r="A4939" s="1">
        <v>10331</v>
      </c>
      <c r="B4939" t="s">
        <v>8264</v>
      </c>
      <c r="C4939" t="s">
        <v>36</v>
      </c>
      <c r="D4939" t="s">
        <v>37</v>
      </c>
      <c r="E4939" t="s">
        <v>38</v>
      </c>
      <c r="F4939" s="1">
        <v>8209</v>
      </c>
      <c r="G4939" t="s">
        <v>8265</v>
      </c>
      <c r="H4939" s="3">
        <v>61578</v>
      </c>
      <c r="I4939" t="s">
        <v>8265</v>
      </c>
      <c r="J4939" s="1">
        <v>408</v>
      </c>
      <c r="K4939" t="s">
        <v>8266</v>
      </c>
      <c r="L4939" s="1">
        <v>428</v>
      </c>
      <c r="M4939" t="s">
        <v>8267</v>
      </c>
      <c r="N4939" s="1">
        <v>7532</v>
      </c>
      <c r="O4939" t="s">
        <v>8258</v>
      </c>
      <c r="P4939" s="1">
        <v>257</v>
      </c>
      <c r="Q4939" t="s">
        <v>8258</v>
      </c>
      <c r="R4939" s="1">
        <v>884</v>
      </c>
      <c r="S4939" t="s">
        <v>172</v>
      </c>
      <c r="T4939" t="s">
        <v>46</v>
      </c>
      <c r="U4939" t="s">
        <v>47</v>
      </c>
      <c r="V4939" s="1">
        <v>7532</v>
      </c>
      <c r="W4939" t="s">
        <v>8258</v>
      </c>
      <c r="X4939" t="s">
        <v>48</v>
      </c>
      <c r="Y4939" s="1">
        <v>7532</v>
      </c>
      <c r="Z4939" t="s">
        <v>8258</v>
      </c>
      <c r="AA4939" t="s">
        <v>48</v>
      </c>
      <c r="AB4939" s="2">
        <v>28109</v>
      </c>
      <c r="AC4939" s="2">
        <v>28109</v>
      </c>
      <c r="AD4939" t="s">
        <v>89</v>
      </c>
      <c r="AE4939" t="s">
        <v>89</v>
      </c>
      <c r="AF4939" s="1">
        <v>29</v>
      </c>
      <c r="AG4939" s="1">
        <v>33</v>
      </c>
      <c r="AH4939" s="1" t="b">
        <f>Export4Q22[[#This Row],[Pharmacy Controller ID]]&lt;&gt;Export4Q22[[#This Row],[Medical Controller ID]]</f>
        <v>0</v>
      </c>
      <c r="AI4939" t="str">
        <f t="shared" si="77"/>
        <v>10331Healthfirst 65 Plus PlanMA-PDFALSEMedicare8209Healthfirst Medicare 65 Plus Plan &amp; Increased Benefits61578Healthfirst Medicare 65 Plus Plan &amp; Increased Benefits408Healthfirst Medicare Advantage428Healthfirst Medicare7532Healthfirst257Healthfirst884CVS Caremark RXCustomPBM Claims7532HealthfirstParent7532HealthfirstParent2810928109NYNY2933</v>
      </c>
      <c r="AJ4939" s="8" t="str">
        <f>IFERROR(IF(_xlfn.XLOOKUP(Export4Q22[[#This Row],[Plan ID]],#REF!,#REF!)=Export4Q22[[#This Row],[Concatenate]],"Same","Change"),"New")</f>
        <v>New</v>
      </c>
    </row>
    <row r="4940" spans="1:36" x14ac:dyDescent="0.25">
      <c r="A4940" s="1">
        <v>10570</v>
      </c>
      <c r="B4940" t="s">
        <v>8268</v>
      </c>
      <c r="C4940" t="s">
        <v>36</v>
      </c>
      <c r="D4940" t="s">
        <v>37</v>
      </c>
      <c r="E4940" t="s">
        <v>38</v>
      </c>
      <c r="F4940" s="1">
        <v>8209</v>
      </c>
      <c r="G4940" t="s">
        <v>8265</v>
      </c>
      <c r="H4940" s="3">
        <v>61578</v>
      </c>
      <c r="I4940" t="s">
        <v>8265</v>
      </c>
      <c r="J4940" s="1">
        <v>408</v>
      </c>
      <c r="K4940" t="s">
        <v>8266</v>
      </c>
      <c r="L4940" s="1">
        <v>428</v>
      </c>
      <c r="M4940" t="s">
        <v>8267</v>
      </c>
      <c r="N4940" s="1">
        <v>7532</v>
      </c>
      <c r="O4940" t="s">
        <v>8258</v>
      </c>
      <c r="P4940" s="1">
        <v>257</v>
      </c>
      <c r="Q4940" t="s">
        <v>8258</v>
      </c>
      <c r="R4940" s="1">
        <v>884</v>
      </c>
      <c r="S4940" t="s">
        <v>172</v>
      </c>
      <c r="T4940" t="s">
        <v>46</v>
      </c>
      <c r="U4940" t="s">
        <v>47</v>
      </c>
      <c r="V4940" s="1">
        <v>7532</v>
      </c>
      <c r="W4940" t="s">
        <v>8258</v>
      </c>
      <c r="X4940" t="s">
        <v>48</v>
      </c>
      <c r="Y4940" s="1">
        <v>7532</v>
      </c>
      <c r="Z4940" t="s">
        <v>8258</v>
      </c>
      <c r="AA4940" t="s">
        <v>48</v>
      </c>
      <c r="AB4940" s="2">
        <v>25723</v>
      </c>
      <c r="AC4940" s="2">
        <v>25723</v>
      </c>
      <c r="AD4940" t="s">
        <v>89</v>
      </c>
      <c r="AE4940" t="s">
        <v>89</v>
      </c>
      <c r="AF4940" s="1">
        <v>29</v>
      </c>
      <c r="AG4940" s="1">
        <v>33</v>
      </c>
      <c r="AH4940" s="1" t="b">
        <f>Export4Q22[[#This Row],[Pharmacy Controller ID]]&lt;&gt;Export4Q22[[#This Row],[Medical Controller ID]]</f>
        <v>0</v>
      </c>
      <c r="AI4940" t="str">
        <f t="shared" si="77"/>
        <v>10570Healthfirst Increased Benefits PlanMA-PDFALSEMedicare8209Healthfirst Medicare 65 Plus Plan &amp; Increased Benefits61578Healthfirst Medicare 65 Plus Plan &amp; Increased Benefits408Healthfirst Medicare Advantage428Healthfirst Medicare7532Healthfirst257Healthfirst884CVS Caremark RXCustomPBM Claims7532HealthfirstParent7532HealthfirstParent2572325723NYNY2933</v>
      </c>
      <c r="AJ4940" s="8" t="str">
        <f>IFERROR(IF(_xlfn.XLOOKUP(Export4Q22[[#This Row],[Plan ID]],#REF!,#REF!)=Export4Q22[[#This Row],[Concatenate]],"Same","Change"),"New")</f>
        <v>New</v>
      </c>
    </row>
    <row r="4941" spans="1:36" x14ac:dyDescent="0.25">
      <c r="A4941" s="1">
        <v>70487</v>
      </c>
      <c r="B4941" t="s">
        <v>8269</v>
      </c>
      <c r="C4941" t="s">
        <v>551</v>
      </c>
      <c r="D4941" t="s">
        <v>37</v>
      </c>
      <c r="E4941" t="s">
        <v>38</v>
      </c>
      <c r="F4941" s="1">
        <v>7261</v>
      </c>
      <c r="G4941" t="s">
        <v>8270</v>
      </c>
      <c r="H4941" s="3">
        <v>64070</v>
      </c>
      <c r="I4941" t="s">
        <v>8270</v>
      </c>
      <c r="J4941" s="1"/>
      <c r="L4941" s="1">
        <v>428</v>
      </c>
      <c r="M4941" t="s">
        <v>8267</v>
      </c>
      <c r="N4941" s="1">
        <v>7532</v>
      </c>
      <c r="O4941" t="s">
        <v>8258</v>
      </c>
      <c r="P4941" s="1">
        <v>257</v>
      </c>
      <c r="Q4941" t="s">
        <v>8258</v>
      </c>
      <c r="R4941" s="1"/>
      <c r="U4941" t="s">
        <v>551</v>
      </c>
      <c r="V4941" s="1"/>
      <c r="X4941" t="s">
        <v>183</v>
      </c>
      <c r="Y4941" s="1">
        <v>7532</v>
      </c>
      <c r="Z4941" t="s">
        <v>8258</v>
      </c>
      <c r="AA4941" t="s">
        <v>48</v>
      </c>
      <c r="AB4941" s="2">
        <v>0</v>
      </c>
      <c r="AC4941" s="2">
        <v>565</v>
      </c>
      <c r="AE4941" t="s">
        <v>132</v>
      </c>
      <c r="AF4941" s="1"/>
      <c r="AG4941" s="1">
        <v>33</v>
      </c>
      <c r="AH4941" s="1" t="b">
        <f>Export4Q22[[#This Row],[Pharmacy Controller ID]]&lt;&gt;Export4Q22[[#This Row],[Medical Controller ID]]</f>
        <v>1</v>
      </c>
      <c r="AI4941" t="str">
        <f t="shared" si="77"/>
        <v>70487Health First Secure Plan MA OnlyMAFALSEMedicare7261Healthfirst Medicare MA Only64070Healthfirst Medicare MA Only428Healthfirst Medicare7532Healthfirst257HealthfirstMAPBM7532HealthfirstParent0565FL33</v>
      </c>
      <c r="AJ4941" s="8" t="str">
        <f>IFERROR(IF(_xlfn.XLOOKUP(Export4Q22[[#This Row],[Plan ID]],#REF!,#REF!)=Export4Q22[[#This Row],[Concatenate]],"Same","Change"),"New")</f>
        <v>New</v>
      </c>
    </row>
    <row r="4942" spans="1:36" x14ac:dyDescent="0.25">
      <c r="A4942" s="1">
        <v>70488</v>
      </c>
      <c r="B4942" t="s">
        <v>8271</v>
      </c>
      <c r="C4942" t="s">
        <v>551</v>
      </c>
      <c r="D4942" t="s">
        <v>37</v>
      </c>
      <c r="E4942" t="s">
        <v>38</v>
      </c>
      <c r="F4942" s="1">
        <v>7261</v>
      </c>
      <c r="G4942" t="s">
        <v>8270</v>
      </c>
      <c r="H4942" s="3">
        <v>64070</v>
      </c>
      <c r="I4942" t="s">
        <v>8270</v>
      </c>
      <c r="J4942" s="1"/>
      <c r="L4942" s="1">
        <v>428</v>
      </c>
      <c r="M4942" t="s">
        <v>8267</v>
      </c>
      <c r="N4942" s="1">
        <v>7532</v>
      </c>
      <c r="O4942" t="s">
        <v>8258</v>
      </c>
      <c r="P4942" s="1">
        <v>257</v>
      </c>
      <c r="Q4942" t="s">
        <v>8258</v>
      </c>
      <c r="R4942" s="1"/>
      <c r="U4942" t="s">
        <v>551</v>
      </c>
      <c r="V4942" s="1"/>
      <c r="X4942" t="s">
        <v>183</v>
      </c>
      <c r="Y4942" s="1">
        <v>7532</v>
      </c>
      <c r="Z4942" t="s">
        <v>8258</v>
      </c>
      <c r="AA4942" t="s">
        <v>48</v>
      </c>
      <c r="AB4942" s="2">
        <v>0</v>
      </c>
      <c r="AC4942" s="2">
        <v>198</v>
      </c>
      <c r="AE4942" t="s">
        <v>89</v>
      </c>
      <c r="AF4942" s="1"/>
      <c r="AG4942" s="1">
        <v>33</v>
      </c>
      <c r="AH4942" s="1" t="b">
        <f>Export4Q22[[#This Row],[Pharmacy Controller ID]]&lt;&gt;Export4Q22[[#This Row],[Medical Controller ID]]</f>
        <v>1</v>
      </c>
      <c r="AI4942" t="str">
        <f t="shared" si="77"/>
        <v>70488Healthfirst Coordinated Benefits Plan MA OnlyMAFALSEMedicare7261Healthfirst Medicare MA Only64070Healthfirst Medicare MA Only428Healthfirst Medicare7532Healthfirst257HealthfirstMAPBM7532HealthfirstParent0198NY33</v>
      </c>
      <c r="AJ4942" s="8" t="str">
        <f>IFERROR(IF(_xlfn.XLOOKUP(Export4Q22[[#This Row],[Plan ID]],#REF!,#REF!)=Export4Q22[[#This Row],[Concatenate]],"Same","Change"),"New")</f>
        <v>New</v>
      </c>
    </row>
    <row r="4943" spans="1:36" x14ac:dyDescent="0.25">
      <c r="A4943" s="1">
        <v>70489</v>
      </c>
      <c r="B4943" t="s">
        <v>8272</v>
      </c>
      <c r="C4943" t="s">
        <v>551</v>
      </c>
      <c r="D4943" t="s">
        <v>37</v>
      </c>
      <c r="E4943" t="s">
        <v>38</v>
      </c>
      <c r="F4943" s="1">
        <v>7261</v>
      </c>
      <c r="G4943" t="s">
        <v>8270</v>
      </c>
      <c r="H4943" s="3">
        <v>64070</v>
      </c>
      <c r="I4943" t="s">
        <v>8270</v>
      </c>
      <c r="J4943" s="1"/>
      <c r="L4943" s="1">
        <v>428</v>
      </c>
      <c r="M4943" t="s">
        <v>8267</v>
      </c>
      <c r="N4943" s="1">
        <v>7532</v>
      </c>
      <c r="O4943" t="s">
        <v>8258</v>
      </c>
      <c r="P4943" s="1">
        <v>257</v>
      </c>
      <c r="Q4943" t="s">
        <v>8258</v>
      </c>
      <c r="R4943" s="1"/>
      <c r="U4943" t="s">
        <v>551</v>
      </c>
      <c r="V4943" s="1"/>
      <c r="X4943" t="s">
        <v>183</v>
      </c>
      <c r="Y4943" s="1">
        <v>7532</v>
      </c>
      <c r="Z4943" t="s">
        <v>8258</v>
      </c>
      <c r="AA4943" t="s">
        <v>48</v>
      </c>
      <c r="AB4943" s="2">
        <v>0</v>
      </c>
      <c r="AC4943" s="2">
        <v>0</v>
      </c>
      <c r="AE4943" t="s">
        <v>151</v>
      </c>
      <c r="AF4943" s="1"/>
      <c r="AG4943" s="1">
        <v>33</v>
      </c>
      <c r="AH4943" s="1" t="b">
        <f>Export4Q22[[#This Row],[Pharmacy Controller ID]]&lt;&gt;Export4Q22[[#This Row],[Medical Controller ID]]</f>
        <v>1</v>
      </c>
      <c r="AI4943" t="str">
        <f t="shared" si="77"/>
        <v>70489Healthfirst Employer Group MA OnlyMAFALSEMedicare7261Healthfirst Medicare MA Only64070Healthfirst Medicare MA Only428Healthfirst Medicare7532Healthfirst257HealthfirstMAPBM7532HealthfirstParent00AK,AL,AR,AZ,CA,CO,CT,DC,DE,FL,GA,HI,IA,ID,IL,IN,KS,KY,LA,MA,MD,ME,MI,MN,MO,MS,MT,NC,ND,NE,NH,NJ,NM,NV,NY,OH,OK,OR,PA,RI,SC,SD,TN,TX,UT,VA,VT,WA,WI,WV,WY33</v>
      </c>
      <c r="AJ4943" s="8" t="str">
        <f>IFERROR(IF(_xlfn.XLOOKUP(Export4Q22[[#This Row],[Plan ID]],#REF!,#REF!)=Export4Q22[[#This Row],[Concatenate]],"Same","Change"),"New")</f>
        <v>New</v>
      </c>
    </row>
    <row r="4944" spans="1:36" x14ac:dyDescent="0.25">
      <c r="A4944" s="1">
        <v>10571</v>
      </c>
      <c r="B4944" t="s">
        <v>8273</v>
      </c>
      <c r="C4944" t="s">
        <v>36</v>
      </c>
      <c r="D4944" t="s">
        <v>37</v>
      </c>
      <c r="E4944" t="s">
        <v>38</v>
      </c>
      <c r="F4944" s="1">
        <v>8210</v>
      </c>
      <c r="G4944" t="s">
        <v>8274</v>
      </c>
      <c r="H4944" s="3">
        <v>63779</v>
      </c>
      <c r="I4944" t="s">
        <v>8274</v>
      </c>
      <c r="J4944" s="1">
        <v>408</v>
      </c>
      <c r="K4944" t="s">
        <v>8266</v>
      </c>
      <c r="L4944" s="1">
        <v>428</v>
      </c>
      <c r="M4944" t="s">
        <v>8267</v>
      </c>
      <c r="N4944" s="1">
        <v>7532</v>
      </c>
      <c r="O4944" t="s">
        <v>8258</v>
      </c>
      <c r="P4944" s="1">
        <v>257</v>
      </c>
      <c r="Q4944" t="s">
        <v>8258</v>
      </c>
      <c r="R4944" s="1">
        <v>884</v>
      </c>
      <c r="S4944" t="s">
        <v>172</v>
      </c>
      <c r="T4944" t="s">
        <v>46</v>
      </c>
      <c r="U4944" t="s">
        <v>47</v>
      </c>
      <c r="V4944" s="1">
        <v>7532</v>
      </c>
      <c r="W4944" t="s">
        <v>8258</v>
      </c>
      <c r="X4944" t="s">
        <v>48</v>
      </c>
      <c r="Y4944" s="1">
        <v>7532</v>
      </c>
      <c r="Z4944" t="s">
        <v>8258</v>
      </c>
      <c r="AA4944" t="s">
        <v>48</v>
      </c>
      <c r="AB4944" s="2">
        <v>144420</v>
      </c>
      <c r="AC4944" s="2">
        <v>144420</v>
      </c>
      <c r="AD4944" t="s">
        <v>14007</v>
      </c>
      <c r="AE4944" t="s">
        <v>14007</v>
      </c>
      <c r="AF4944" s="1">
        <v>29</v>
      </c>
      <c r="AG4944" s="1">
        <v>33</v>
      </c>
      <c r="AH4944" s="1" t="b">
        <f>Export4Q22[[#This Row],[Pharmacy Controller ID]]&lt;&gt;Export4Q22[[#This Row],[Medical Controller ID]]</f>
        <v>0</v>
      </c>
      <c r="AI4944" t="str">
        <f t="shared" si="77"/>
        <v>10571Healthfirst Life Improvement Plan (HMO SNP)MA-PDFALSEMedicare8210Healthfirst Medicare Plan Formulary63779Healthfirst Medicare Plan Formulary408Healthfirst Medicare Advantage428Healthfirst Medicare7532Healthfirst257Healthfirst884CVS Caremark RXCustomPBM Claims7532HealthfirstParent7532HealthfirstParent144420144420NJ,NY,PANJ,NY,PA2933</v>
      </c>
      <c r="AJ4944" s="8" t="str">
        <f>IFERROR(IF(_xlfn.XLOOKUP(Export4Q22[[#This Row],[Plan ID]],#REF!,#REF!)=Export4Q22[[#This Row],[Concatenate]],"Same","Change"),"New")</f>
        <v>New</v>
      </c>
    </row>
    <row r="4945" spans="1:36" x14ac:dyDescent="0.25">
      <c r="A4945" s="1">
        <v>61803</v>
      </c>
      <c r="B4945" t="s">
        <v>8276</v>
      </c>
      <c r="C4945" t="s">
        <v>36</v>
      </c>
      <c r="D4945" t="s">
        <v>37</v>
      </c>
      <c r="E4945" t="s">
        <v>38</v>
      </c>
      <c r="F4945" s="1">
        <v>8210</v>
      </c>
      <c r="G4945" t="s">
        <v>8274</v>
      </c>
      <c r="H4945" s="3">
        <v>63779</v>
      </c>
      <c r="I4945" t="s">
        <v>8274</v>
      </c>
      <c r="J4945" s="1">
        <v>408</v>
      </c>
      <c r="K4945" t="s">
        <v>8266</v>
      </c>
      <c r="L4945" s="1">
        <v>428</v>
      </c>
      <c r="M4945" t="s">
        <v>8267</v>
      </c>
      <c r="N4945" s="1">
        <v>7532</v>
      </c>
      <c r="O4945" t="s">
        <v>8258</v>
      </c>
      <c r="P4945" s="1">
        <v>257</v>
      </c>
      <c r="Q4945" t="s">
        <v>8258</v>
      </c>
      <c r="R4945" s="1">
        <v>884</v>
      </c>
      <c r="S4945" t="s">
        <v>172</v>
      </c>
      <c r="T4945" t="s">
        <v>46</v>
      </c>
      <c r="U4945" t="s">
        <v>47</v>
      </c>
      <c r="V4945" s="1">
        <v>7532</v>
      </c>
      <c r="W4945" t="s">
        <v>8258</v>
      </c>
      <c r="X4945" t="s">
        <v>48</v>
      </c>
      <c r="Y4945" s="1">
        <v>7532</v>
      </c>
      <c r="Z4945" t="s">
        <v>8258</v>
      </c>
      <c r="AA4945" t="s">
        <v>48</v>
      </c>
      <c r="AB4945" s="2">
        <v>22159</v>
      </c>
      <c r="AC4945" s="2">
        <v>22159</v>
      </c>
      <c r="AD4945" t="s">
        <v>89</v>
      </c>
      <c r="AE4945" t="s">
        <v>89</v>
      </c>
      <c r="AF4945" s="1">
        <v>29</v>
      </c>
      <c r="AG4945" s="1">
        <v>33</v>
      </c>
      <c r="AH4945" s="1" t="b">
        <f>Export4Q22[[#This Row],[Pharmacy Controller ID]]&lt;&gt;Export4Q22[[#This Row],[Medical Controller ID]]</f>
        <v>0</v>
      </c>
      <c r="AI4945" t="str">
        <f t="shared" si="77"/>
        <v>61803Healthfirst CompleteCare (HMO SNP)MA-PDFALSEMedicare8210Healthfirst Medicare Plan Formulary63779Healthfirst Medicare Plan Formulary408Healthfirst Medicare Advantage428Healthfirst Medicare7532Healthfirst257Healthfirst884CVS Caremark RXCustomPBM Claims7532HealthfirstParent7532HealthfirstParent2215922159NYNY2933</v>
      </c>
      <c r="AJ4945" s="8" t="str">
        <f>IFERROR(IF(_xlfn.XLOOKUP(Export4Q22[[#This Row],[Plan ID]],#REF!,#REF!)=Export4Q22[[#This Row],[Concatenate]],"Same","Change"),"New")</f>
        <v>New</v>
      </c>
    </row>
    <row r="4946" spans="1:36" x14ac:dyDescent="0.25">
      <c r="A4946" s="1">
        <v>70218</v>
      </c>
      <c r="B4946" t="s">
        <v>8277</v>
      </c>
      <c r="C4946" t="s">
        <v>36</v>
      </c>
      <c r="D4946" t="s">
        <v>37</v>
      </c>
      <c r="E4946" t="s">
        <v>38</v>
      </c>
      <c r="F4946" s="1">
        <v>8210</v>
      </c>
      <c r="G4946" t="s">
        <v>8274</v>
      </c>
      <c r="H4946" s="3">
        <v>63779</v>
      </c>
      <c r="I4946" t="s">
        <v>8274</v>
      </c>
      <c r="J4946" s="1">
        <v>408</v>
      </c>
      <c r="K4946" t="s">
        <v>8266</v>
      </c>
      <c r="L4946" s="1">
        <v>428</v>
      </c>
      <c r="M4946" t="s">
        <v>8267</v>
      </c>
      <c r="N4946" s="1">
        <v>7532</v>
      </c>
      <c r="O4946" t="s">
        <v>8258</v>
      </c>
      <c r="P4946" s="1">
        <v>257</v>
      </c>
      <c r="Q4946" t="s">
        <v>8258</v>
      </c>
      <c r="R4946" s="1">
        <v>884</v>
      </c>
      <c r="S4946" t="s">
        <v>172</v>
      </c>
      <c r="T4946" t="s">
        <v>46</v>
      </c>
      <c r="U4946" t="s">
        <v>47</v>
      </c>
      <c r="V4946" s="1">
        <v>7532</v>
      </c>
      <c r="W4946" t="s">
        <v>8258</v>
      </c>
      <c r="X4946" t="s">
        <v>48</v>
      </c>
      <c r="Y4946" s="1">
        <v>7532</v>
      </c>
      <c r="Z4946" t="s">
        <v>8258</v>
      </c>
      <c r="AA4946" t="s">
        <v>48</v>
      </c>
      <c r="AB4946" s="2">
        <v>0</v>
      </c>
      <c r="AC4946" s="2">
        <v>0</v>
      </c>
      <c r="AD4946" t="s">
        <v>6049</v>
      </c>
      <c r="AE4946" t="s">
        <v>6049</v>
      </c>
      <c r="AF4946" s="1">
        <v>29</v>
      </c>
      <c r="AG4946" s="1">
        <v>33</v>
      </c>
      <c r="AH4946" s="1" t="b">
        <f>Export4Q22[[#This Row],[Pharmacy Controller ID]]&lt;&gt;Export4Q22[[#This Row],[Medical Controller ID]]</f>
        <v>0</v>
      </c>
      <c r="AI4946" t="str">
        <f t="shared" si="77"/>
        <v>70218Healthfirst Employer Group 1 EGWPMA-PDFALSEMedicare8210Healthfirst Medicare Plan Formulary63779Healthfirst Medicare Plan Formulary408Healthfirst Medicare Advantage428Healthfirst Medicare7532Healthfirst257Healthfirst884CVS Caremark RXCustomPBM Claims7532HealthfirstParent7532HealthfirstParent00NJ,NYNJ,NY2933</v>
      </c>
      <c r="AJ4946" s="8" t="str">
        <f>IFERROR(IF(_xlfn.XLOOKUP(Export4Q22[[#This Row],[Plan ID]],#REF!,#REF!)=Export4Q22[[#This Row],[Concatenate]],"Same","Change"),"New")</f>
        <v>New</v>
      </c>
    </row>
    <row r="4947" spans="1:36" x14ac:dyDescent="0.25">
      <c r="A4947" s="1">
        <v>72316</v>
      </c>
      <c r="B4947" t="s">
        <v>8278</v>
      </c>
      <c r="C4947" t="s">
        <v>36</v>
      </c>
      <c r="D4947" t="s">
        <v>37</v>
      </c>
      <c r="E4947" t="s">
        <v>38</v>
      </c>
      <c r="F4947" s="1">
        <v>8210</v>
      </c>
      <c r="G4947" t="s">
        <v>8274</v>
      </c>
      <c r="H4947" s="3">
        <v>63779</v>
      </c>
      <c r="I4947" t="s">
        <v>8274</v>
      </c>
      <c r="J4947" s="1">
        <v>408</v>
      </c>
      <c r="K4947" t="s">
        <v>8266</v>
      </c>
      <c r="L4947" s="1">
        <v>428</v>
      </c>
      <c r="M4947" t="s">
        <v>8267</v>
      </c>
      <c r="N4947" s="1">
        <v>7532</v>
      </c>
      <c r="O4947" t="s">
        <v>8258</v>
      </c>
      <c r="P4947" s="1">
        <v>257</v>
      </c>
      <c r="Q4947" t="s">
        <v>8258</v>
      </c>
      <c r="R4947" s="1">
        <v>884</v>
      </c>
      <c r="S4947" t="s">
        <v>172</v>
      </c>
      <c r="T4947" t="s">
        <v>46</v>
      </c>
      <c r="V4947" s="1">
        <v>7532</v>
      </c>
      <c r="W4947" t="s">
        <v>8258</v>
      </c>
      <c r="X4947" t="s">
        <v>48</v>
      </c>
      <c r="Y4947" s="1">
        <v>7532</v>
      </c>
      <c r="Z4947" t="s">
        <v>8258</v>
      </c>
      <c r="AA4947" t="s">
        <v>48</v>
      </c>
      <c r="AB4947" s="2">
        <v>0</v>
      </c>
      <c r="AC4947" s="2">
        <v>0</v>
      </c>
      <c r="AD4947" t="s">
        <v>89</v>
      </c>
      <c r="AE4947" t="s">
        <v>89</v>
      </c>
      <c r="AF4947" s="1">
        <v>29</v>
      </c>
      <c r="AG4947" s="1">
        <v>33</v>
      </c>
      <c r="AH4947" s="1" t="b">
        <f>Export4Q22[[#This Row],[Pharmacy Controller ID]]&lt;&gt;Export4Q22[[#This Row],[Medical Controller ID]]</f>
        <v>0</v>
      </c>
      <c r="AI4947" t="str">
        <f t="shared" si="77"/>
        <v>72316Healthfirst Connection Plan SNPMA-PDFALSEMedicare8210Healthfirst Medicare Plan Formulary63779Healthfirst Medicare Plan Formulary408Healthfirst Medicare Advantage428Healthfirst Medicare7532Healthfirst257Healthfirst884CVS Caremark RXCustom7532HealthfirstParent7532HealthfirstParent00NYNY2933</v>
      </c>
      <c r="AJ4947" s="8" t="str">
        <f>IFERROR(IF(_xlfn.XLOOKUP(Export4Q22[[#This Row],[Plan ID]],#REF!,#REF!)=Export4Q22[[#This Row],[Concatenate]],"Same","Change"),"New")</f>
        <v>New</v>
      </c>
    </row>
    <row r="4948" spans="1:36" x14ac:dyDescent="0.25">
      <c r="A4948" s="1">
        <v>3674</v>
      </c>
      <c r="B4948" t="s">
        <v>8279</v>
      </c>
      <c r="C4948" t="s">
        <v>159</v>
      </c>
      <c r="D4948" t="s">
        <v>37</v>
      </c>
      <c r="E4948" t="s">
        <v>160</v>
      </c>
      <c r="F4948" s="1">
        <v>2707</v>
      </c>
      <c r="G4948" t="s">
        <v>8280</v>
      </c>
      <c r="H4948" s="3">
        <v>60636</v>
      </c>
      <c r="I4948" t="s">
        <v>8281</v>
      </c>
      <c r="J4948" s="1">
        <v>409</v>
      </c>
      <c r="K4948" t="s">
        <v>8256</v>
      </c>
      <c r="L4948" s="1">
        <v>426</v>
      </c>
      <c r="M4948" t="s">
        <v>8282</v>
      </c>
      <c r="N4948" s="1">
        <v>7532</v>
      </c>
      <c r="O4948" t="s">
        <v>8258</v>
      </c>
      <c r="P4948" s="1">
        <v>257</v>
      </c>
      <c r="Q4948" t="s">
        <v>8258</v>
      </c>
      <c r="R4948" s="1">
        <v>884</v>
      </c>
      <c r="S4948" t="s">
        <v>172</v>
      </c>
      <c r="T4948" t="s">
        <v>46</v>
      </c>
      <c r="U4948" t="s">
        <v>47</v>
      </c>
      <c r="V4948" s="1">
        <v>7532</v>
      </c>
      <c r="W4948" t="s">
        <v>8258</v>
      </c>
      <c r="X4948" t="s">
        <v>48</v>
      </c>
      <c r="Y4948" s="1">
        <v>7532</v>
      </c>
      <c r="Z4948" t="s">
        <v>8258</v>
      </c>
      <c r="AA4948" t="s">
        <v>48</v>
      </c>
      <c r="AB4948" s="2">
        <v>1238923</v>
      </c>
      <c r="AC4948" s="2">
        <v>1238923</v>
      </c>
      <c r="AD4948" t="s">
        <v>89</v>
      </c>
      <c r="AE4948" t="s">
        <v>89</v>
      </c>
      <c r="AF4948" s="1">
        <v>29</v>
      </c>
      <c r="AG4948" s="1">
        <v>33</v>
      </c>
      <c r="AH4948" s="1" t="b">
        <f>Export4Q22[[#This Row],[Pharmacy Controller ID]]&lt;&gt;Export4Q22[[#This Row],[Medical Controller ID]]</f>
        <v>0</v>
      </c>
      <c r="AI4948" t="str">
        <f t="shared" si="77"/>
        <v>3674Healthfirst NY MedicaidHMO - MedicaidFALSEManaged Medicaid2707Healthfirst NY Managed Care60636Healthfirst NY Medicaid Managed Care Personal Wellness Plan409Healthfirst NY Managed Care/Child Health Plus426Healthfirst Managed Medicaid7532Healthfirst257Healthfirst884CVS Caremark RXCustomPBM Claims7532HealthfirstParent7532HealthfirstParent12389231238923NYNY2933</v>
      </c>
      <c r="AJ4948" s="8" t="str">
        <f>IFERROR(IF(_xlfn.XLOOKUP(Export4Q22[[#This Row],[Plan ID]],#REF!,#REF!)=Export4Q22[[#This Row],[Concatenate]],"Same","Change"),"New")</f>
        <v>New</v>
      </c>
    </row>
    <row r="4949" spans="1:36" x14ac:dyDescent="0.25">
      <c r="A4949" s="1">
        <v>71078</v>
      </c>
      <c r="B4949" t="s">
        <v>8283</v>
      </c>
      <c r="C4949" t="s">
        <v>36</v>
      </c>
      <c r="D4949" t="s">
        <v>37</v>
      </c>
      <c r="E4949" t="s">
        <v>38</v>
      </c>
      <c r="F4949" s="1">
        <v>8211</v>
      </c>
      <c r="G4949" t="s">
        <v>8284</v>
      </c>
      <c r="H4949" s="3">
        <v>65253</v>
      </c>
      <c r="I4949" t="s">
        <v>8283</v>
      </c>
      <c r="J4949" s="1">
        <v>408</v>
      </c>
      <c r="K4949" t="s">
        <v>8266</v>
      </c>
      <c r="L4949" s="1">
        <v>428</v>
      </c>
      <c r="M4949" t="s">
        <v>8267</v>
      </c>
      <c r="N4949" s="1">
        <v>7532</v>
      </c>
      <c r="O4949" t="s">
        <v>8258</v>
      </c>
      <c r="P4949" s="1">
        <v>257</v>
      </c>
      <c r="Q4949" t="s">
        <v>8258</v>
      </c>
      <c r="R4949" s="1">
        <v>884</v>
      </c>
      <c r="S4949" t="s">
        <v>172</v>
      </c>
      <c r="T4949" t="s">
        <v>46</v>
      </c>
      <c r="V4949" s="1">
        <v>7532</v>
      </c>
      <c r="W4949" t="s">
        <v>8258</v>
      </c>
      <c r="X4949" t="s">
        <v>48</v>
      </c>
      <c r="Y4949" s="1">
        <v>7532</v>
      </c>
      <c r="Z4949" t="s">
        <v>8258</v>
      </c>
      <c r="AA4949" t="s">
        <v>48</v>
      </c>
      <c r="AB4949" s="2">
        <v>15778</v>
      </c>
      <c r="AC4949" s="2">
        <v>15778</v>
      </c>
      <c r="AD4949" t="s">
        <v>89</v>
      </c>
      <c r="AE4949" t="s">
        <v>89</v>
      </c>
      <c r="AF4949" s="1">
        <v>29</v>
      </c>
      <c r="AG4949" s="1">
        <v>33</v>
      </c>
      <c r="AH4949" s="1" t="b">
        <f>Export4Q22[[#This Row],[Pharmacy Controller ID]]&lt;&gt;Export4Q22[[#This Row],[Medical Controller ID]]</f>
        <v>0</v>
      </c>
      <c r="AI4949" t="str">
        <f t="shared" si="77"/>
        <v>71078Healthfirst SignatureMA-PDFALSEMedicare8211Healthfirst Medicare Plan Signature65253Healthfirst Signature408Healthfirst Medicare Advantage428Healthfirst Medicare7532Healthfirst257Healthfirst884CVS Caremark RXCustom7532HealthfirstParent7532HealthfirstParent1577815778NYNY2933</v>
      </c>
      <c r="AJ4949" s="8" t="str">
        <f>IFERROR(IF(_xlfn.XLOOKUP(Export4Q22[[#This Row],[Plan ID]],#REF!,#REF!)=Export4Q22[[#This Row],[Concatenate]],"Same","Change"),"New")</f>
        <v>New</v>
      </c>
    </row>
    <row r="4950" spans="1:36" x14ac:dyDescent="0.25">
      <c r="A4950" s="1">
        <v>70770</v>
      </c>
      <c r="B4950" t="s">
        <v>8285</v>
      </c>
      <c r="C4950" t="s">
        <v>195</v>
      </c>
      <c r="D4950" t="s">
        <v>37</v>
      </c>
      <c r="E4950" t="s">
        <v>177</v>
      </c>
      <c r="F4950" s="1">
        <v>8501</v>
      </c>
      <c r="G4950" t="s">
        <v>14008</v>
      </c>
      <c r="H4950" s="3">
        <v>64248</v>
      </c>
      <c r="I4950" t="s">
        <v>8286</v>
      </c>
      <c r="J4950" s="1">
        <v>412</v>
      </c>
      <c r="K4950" t="s">
        <v>8287</v>
      </c>
      <c r="L4950" s="1">
        <v>434</v>
      </c>
      <c r="M4950" t="s">
        <v>8288</v>
      </c>
      <c r="N4950" s="1">
        <v>5729</v>
      </c>
      <c r="O4950" t="s">
        <v>8289</v>
      </c>
      <c r="P4950" s="1">
        <v>260</v>
      </c>
      <c r="Q4950" t="s">
        <v>8290</v>
      </c>
      <c r="R4950" s="1">
        <v>60208</v>
      </c>
      <c r="S4950" t="s">
        <v>181</v>
      </c>
      <c r="T4950" t="s">
        <v>265</v>
      </c>
      <c r="V4950" s="1">
        <v>5729</v>
      </c>
      <c r="W4950" t="s">
        <v>8289</v>
      </c>
      <c r="X4950" t="s">
        <v>48</v>
      </c>
      <c r="Y4950" s="1">
        <v>5729</v>
      </c>
      <c r="Z4950" t="s">
        <v>8289</v>
      </c>
      <c r="AA4950" t="s">
        <v>48</v>
      </c>
      <c r="AB4950" s="2">
        <v>34602</v>
      </c>
      <c r="AC4950" s="2">
        <v>45360</v>
      </c>
      <c r="AD4950" t="s">
        <v>8291</v>
      </c>
      <c r="AE4950" t="s">
        <v>8291</v>
      </c>
      <c r="AF4950" s="1">
        <v>60</v>
      </c>
      <c r="AG4950" s="1">
        <v>50</v>
      </c>
      <c r="AH4950" s="1" t="b">
        <f>Export4Q22[[#This Row],[Pharmacy Controller ID]]&lt;&gt;Export4Q22[[#This Row],[Medical Controller ID]]</f>
        <v>0</v>
      </c>
      <c r="AI4950" t="str">
        <f t="shared" si="77"/>
        <v>70770HealthPartners Minnesota GenericsAdvantage RX HMOHMOFALSECommercial8501HealthPartners MN GenericsAdvantageRx Formulary64248HealthPartners GenericsAdvantageRX412HealthPartners of MN Commercial-HIX434HealthPartners, Inc. Commercial5729HealthPartners, Inc.260HealthPartners60208MedImpact Healthcare Systems, Inc.Processor5729HealthPartners, Inc.Parent5729HealthPartners, Inc.Parent3460245360IA,MN,ND,SD,WIIA,MN,ND,SD,WI6050</v>
      </c>
      <c r="AJ4950" s="8" t="str">
        <f>IFERROR(IF(_xlfn.XLOOKUP(Export4Q22[[#This Row],[Plan ID]],#REF!,#REF!)=Export4Q22[[#This Row],[Concatenate]],"Same","Change"),"New")</f>
        <v>New</v>
      </c>
    </row>
    <row r="4951" spans="1:36" x14ac:dyDescent="0.25">
      <c r="A4951" s="1">
        <v>70771</v>
      </c>
      <c r="B4951" t="s">
        <v>8292</v>
      </c>
      <c r="C4951" t="s">
        <v>192</v>
      </c>
      <c r="D4951" t="s">
        <v>37</v>
      </c>
      <c r="E4951" t="s">
        <v>177</v>
      </c>
      <c r="F4951" s="1">
        <v>8501</v>
      </c>
      <c r="G4951" t="s">
        <v>14008</v>
      </c>
      <c r="H4951" s="3">
        <v>64248</v>
      </c>
      <c r="I4951" t="s">
        <v>8286</v>
      </c>
      <c r="J4951" s="1">
        <v>412</v>
      </c>
      <c r="K4951" t="s">
        <v>8287</v>
      </c>
      <c r="L4951" s="1">
        <v>434</v>
      </c>
      <c r="M4951" t="s">
        <v>8288</v>
      </c>
      <c r="N4951" s="1">
        <v>5729</v>
      </c>
      <c r="O4951" t="s">
        <v>8289</v>
      </c>
      <c r="P4951" s="1">
        <v>260</v>
      </c>
      <c r="Q4951" t="s">
        <v>8290</v>
      </c>
      <c r="R4951" s="1">
        <v>60208</v>
      </c>
      <c r="S4951" t="s">
        <v>181</v>
      </c>
      <c r="T4951" t="s">
        <v>265</v>
      </c>
      <c r="V4951" s="1">
        <v>5729</v>
      </c>
      <c r="W4951" t="s">
        <v>8289</v>
      </c>
      <c r="X4951" t="s">
        <v>48</v>
      </c>
      <c r="Y4951" s="1">
        <v>5729</v>
      </c>
      <c r="Z4951" t="s">
        <v>8289</v>
      </c>
      <c r="AA4951" t="s">
        <v>48</v>
      </c>
      <c r="AB4951" s="2">
        <v>125098</v>
      </c>
      <c r="AC4951" s="2">
        <v>163990</v>
      </c>
      <c r="AD4951" t="s">
        <v>8291</v>
      </c>
      <c r="AE4951" t="s">
        <v>8291</v>
      </c>
      <c r="AF4951" s="1">
        <v>60</v>
      </c>
      <c r="AG4951" s="1">
        <v>50</v>
      </c>
      <c r="AH4951" s="1" t="b">
        <f>Export4Q22[[#This Row],[Pharmacy Controller ID]]&lt;&gt;Export4Q22[[#This Row],[Medical Controller ID]]</f>
        <v>0</v>
      </c>
      <c r="AI4951" t="str">
        <f t="shared" si="77"/>
        <v>70771HealthPartners Minnesota GenericsAdvantage RX PPOPPOFALSECommercial8501HealthPartners MN GenericsAdvantageRx Formulary64248HealthPartners GenericsAdvantageRX412HealthPartners of MN Commercial-HIX434HealthPartners, Inc. Commercial5729HealthPartners, Inc.260HealthPartners60208MedImpact Healthcare Systems, Inc.Processor5729HealthPartners, Inc.Parent5729HealthPartners, Inc.Parent125098163990IA,MN,ND,SD,WIIA,MN,ND,SD,WI6050</v>
      </c>
      <c r="AJ4951" s="8" t="str">
        <f>IFERROR(IF(_xlfn.XLOOKUP(Export4Q22[[#This Row],[Plan ID]],#REF!,#REF!)=Export4Q22[[#This Row],[Concatenate]],"Same","Change"),"New")</f>
        <v>New</v>
      </c>
    </row>
    <row r="4952" spans="1:36" x14ac:dyDescent="0.25">
      <c r="A4952" s="1">
        <v>70491</v>
      </c>
      <c r="B4952" t="s">
        <v>8293</v>
      </c>
      <c r="C4952" t="s">
        <v>551</v>
      </c>
      <c r="D4952" t="s">
        <v>37</v>
      </c>
      <c r="E4952" t="s">
        <v>38</v>
      </c>
      <c r="F4952" s="1">
        <v>7263</v>
      </c>
      <c r="G4952" t="s">
        <v>8294</v>
      </c>
      <c r="H4952" s="3">
        <v>64072</v>
      </c>
      <c r="I4952" t="s">
        <v>8294</v>
      </c>
      <c r="J4952" s="1"/>
      <c r="L4952" s="1">
        <v>437</v>
      </c>
      <c r="M4952" t="s">
        <v>8295</v>
      </c>
      <c r="N4952" s="1">
        <v>5729</v>
      </c>
      <c r="O4952" t="s">
        <v>8289</v>
      </c>
      <c r="P4952" s="1">
        <v>260</v>
      </c>
      <c r="Q4952" t="s">
        <v>8290</v>
      </c>
      <c r="R4952" s="1"/>
      <c r="U4952" t="s">
        <v>551</v>
      </c>
      <c r="V4952" s="1"/>
      <c r="X4952" t="s">
        <v>183</v>
      </c>
      <c r="Y4952" s="1">
        <v>5729</v>
      </c>
      <c r="Z4952" t="s">
        <v>8289</v>
      </c>
      <c r="AA4952" t="s">
        <v>48</v>
      </c>
      <c r="AB4952" s="2">
        <v>0</v>
      </c>
      <c r="AC4952" s="2">
        <v>0</v>
      </c>
      <c r="AE4952" t="s">
        <v>557</v>
      </c>
      <c r="AF4952" s="1"/>
      <c r="AG4952" s="1">
        <v>50</v>
      </c>
      <c r="AH4952" s="1" t="b">
        <f>Export4Q22[[#This Row],[Pharmacy Controller ID]]&lt;&gt;Export4Q22[[#This Row],[Medical Controller ID]]</f>
        <v>1</v>
      </c>
      <c r="AI4952" t="str">
        <f t="shared" si="77"/>
        <v>70491HealthPartners Group MA OnlyMAFALSEMedicare7263HealthPartners Medicare MA Only64072HealthPartners Medicare MA Only437HealthPartners, Inc. Medicare5729HealthPartners, Inc.260HealthPartnersMAPBM5729HealthPartners, Inc.Parent00MN50</v>
      </c>
      <c r="AJ4952" s="8" t="str">
        <f>IFERROR(IF(_xlfn.XLOOKUP(Export4Q22[[#This Row],[Plan ID]],#REF!,#REF!)=Export4Q22[[#This Row],[Concatenate]],"Same","Change"),"New")</f>
        <v>New</v>
      </c>
    </row>
    <row r="4953" spans="1:36" x14ac:dyDescent="0.25">
      <c r="A4953" s="1">
        <v>70505</v>
      </c>
      <c r="B4953" t="s">
        <v>8296</v>
      </c>
      <c r="C4953" t="s">
        <v>551</v>
      </c>
      <c r="D4953" t="s">
        <v>37</v>
      </c>
      <c r="E4953" t="s">
        <v>38</v>
      </c>
      <c r="F4953" s="1">
        <v>7263</v>
      </c>
      <c r="G4953" t="s">
        <v>8294</v>
      </c>
      <c r="H4953" s="3">
        <v>64072</v>
      </c>
      <c r="I4953" t="s">
        <v>8294</v>
      </c>
      <c r="J4953" s="1"/>
      <c r="L4953" s="1">
        <v>437</v>
      </c>
      <c r="M4953" t="s">
        <v>8295</v>
      </c>
      <c r="N4953" s="1">
        <v>5729</v>
      </c>
      <c r="O4953" t="s">
        <v>8289</v>
      </c>
      <c r="P4953" s="1">
        <v>260</v>
      </c>
      <c r="Q4953" t="s">
        <v>8290</v>
      </c>
      <c r="R4953" s="1"/>
      <c r="U4953" t="s">
        <v>551</v>
      </c>
      <c r="V4953" s="1"/>
      <c r="X4953" t="s">
        <v>183</v>
      </c>
      <c r="Y4953" s="1">
        <v>5729</v>
      </c>
      <c r="Z4953" t="s">
        <v>8289</v>
      </c>
      <c r="AA4953" t="s">
        <v>48</v>
      </c>
      <c r="AB4953" s="2">
        <v>0</v>
      </c>
      <c r="AC4953" s="2">
        <v>0</v>
      </c>
      <c r="AE4953" t="s">
        <v>151</v>
      </c>
      <c r="AF4953" s="1"/>
      <c r="AG4953" s="1">
        <v>50</v>
      </c>
      <c r="AH4953" s="1" t="b">
        <f>Export4Q22[[#This Row],[Pharmacy Controller ID]]&lt;&gt;Export4Q22[[#This Row],[Medical Controller ID]]</f>
        <v>1</v>
      </c>
      <c r="AI4953" t="str">
        <f t="shared" si="77"/>
        <v>70505HealthPartners UnityPoint Health Group MA OnlyMAFALSEMedicare7263HealthPartners Medicare MA Only64072HealthPartners Medicare MA Only437HealthPartners, Inc. Medicare5729HealthPartners, Inc.260HealthPartnersMAPBM5729HealthPartners, Inc.Parent00AK,AL,AR,AZ,CA,CO,CT,DC,DE,FL,GA,HI,IA,ID,IL,IN,KS,KY,LA,MA,MD,ME,MI,MN,MO,MS,MT,NC,ND,NE,NH,NJ,NM,NV,NY,OH,OK,OR,PA,RI,SC,SD,TN,TX,UT,VA,VT,WA,WI,WV,WY50</v>
      </c>
      <c r="AJ4953" s="8" t="str">
        <f>IFERROR(IF(_xlfn.XLOOKUP(Export4Q22[[#This Row],[Plan ID]],#REF!,#REF!)=Export4Q22[[#This Row],[Concatenate]],"Same","Change"),"New")</f>
        <v>New</v>
      </c>
    </row>
    <row r="4954" spans="1:36" x14ac:dyDescent="0.25">
      <c r="A4954" s="1">
        <v>71580</v>
      </c>
      <c r="B4954" t="s">
        <v>8297</v>
      </c>
      <c r="C4954" t="s">
        <v>551</v>
      </c>
      <c r="D4954" t="s">
        <v>37</v>
      </c>
      <c r="E4954" t="s">
        <v>38</v>
      </c>
      <c r="F4954" s="1">
        <v>7263</v>
      </c>
      <c r="G4954" t="s">
        <v>8294</v>
      </c>
      <c r="H4954" s="3">
        <v>64072</v>
      </c>
      <c r="I4954" t="s">
        <v>8294</v>
      </c>
      <c r="J4954" s="1"/>
      <c r="L4954" s="1">
        <v>437</v>
      </c>
      <c r="M4954" t="s">
        <v>8295</v>
      </c>
      <c r="N4954" s="1">
        <v>5729</v>
      </c>
      <c r="O4954" t="s">
        <v>8289</v>
      </c>
      <c r="P4954" s="1">
        <v>260</v>
      </c>
      <c r="Q4954" t="s">
        <v>8290</v>
      </c>
      <c r="R4954" s="1"/>
      <c r="V4954" s="1"/>
      <c r="X4954" t="s">
        <v>183</v>
      </c>
      <c r="Y4954" s="1">
        <v>5729</v>
      </c>
      <c r="Z4954" t="s">
        <v>8289</v>
      </c>
      <c r="AA4954" t="s">
        <v>48</v>
      </c>
      <c r="AB4954" s="2">
        <v>0</v>
      </c>
      <c r="AC4954" s="2">
        <v>1386</v>
      </c>
      <c r="AE4954" t="s">
        <v>7882</v>
      </c>
      <c r="AF4954" s="1"/>
      <c r="AG4954" s="1">
        <v>50</v>
      </c>
      <c r="AH4954" s="1" t="b">
        <f>Export4Q22[[#This Row],[Pharmacy Controller ID]]&lt;&gt;Export4Q22[[#This Row],[Medical Controller ID]]</f>
        <v>1</v>
      </c>
      <c r="AI4954" t="str">
        <f t="shared" si="77"/>
        <v>71580HealthPartners Freedom Balance MA OnlyMAFALSEMedicare7263HealthPartners Medicare MA Only64072HealthPartners Medicare MA Only437HealthPartners, Inc. Medicare5729HealthPartners, Inc.260HealthPartnersPBM5729HealthPartners, Inc.Parent01386MN,WI50</v>
      </c>
      <c r="AJ4954" s="8" t="str">
        <f>IFERROR(IF(_xlfn.XLOOKUP(Export4Q22[[#This Row],[Plan ID]],#REF!,#REF!)=Export4Q22[[#This Row],[Concatenate]],"Same","Change"),"New")</f>
        <v>New</v>
      </c>
    </row>
    <row r="4955" spans="1:36" x14ac:dyDescent="0.25">
      <c r="A4955" s="1">
        <v>71581</v>
      </c>
      <c r="B4955" t="s">
        <v>8298</v>
      </c>
      <c r="C4955" t="s">
        <v>551</v>
      </c>
      <c r="D4955" t="s">
        <v>37</v>
      </c>
      <c r="E4955" t="s">
        <v>38</v>
      </c>
      <c r="F4955" s="1">
        <v>7263</v>
      </c>
      <c r="G4955" t="s">
        <v>8294</v>
      </c>
      <c r="H4955" s="3">
        <v>64072</v>
      </c>
      <c r="I4955" t="s">
        <v>8294</v>
      </c>
      <c r="J4955" s="1"/>
      <c r="L4955" s="1">
        <v>437</v>
      </c>
      <c r="M4955" t="s">
        <v>8295</v>
      </c>
      <c r="N4955" s="1">
        <v>5729</v>
      </c>
      <c r="O4955" t="s">
        <v>8289</v>
      </c>
      <c r="P4955" s="1">
        <v>260</v>
      </c>
      <c r="Q4955" t="s">
        <v>8290</v>
      </c>
      <c r="R4955" s="1"/>
      <c r="V4955" s="1"/>
      <c r="X4955" t="s">
        <v>183</v>
      </c>
      <c r="Y4955" s="1">
        <v>5729</v>
      </c>
      <c r="Z4955" t="s">
        <v>8289</v>
      </c>
      <c r="AA4955" t="s">
        <v>48</v>
      </c>
      <c r="AB4955" s="2">
        <v>0</v>
      </c>
      <c r="AC4955" s="2">
        <v>22</v>
      </c>
      <c r="AE4955" t="s">
        <v>91</v>
      </c>
      <c r="AF4955" s="1"/>
      <c r="AG4955" s="1">
        <v>50</v>
      </c>
      <c r="AH4955" s="1" t="b">
        <f>Export4Q22[[#This Row],[Pharmacy Controller ID]]&lt;&gt;Export4Q22[[#This Row],[Medical Controller ID]]</f>
        <v>1</v>
      </c>
      <c r="AI4955" t="str">
        <f t="shared" si="77"/>
        <v>71581HealthPartners Freedom Basic MA OnlyMAFALSEMedicare7263HealthPartners Medicare MA Only64072HealthPartners Medicare MA Only437HealthPartners, Inc. Medicare5729HealthPartners, Inc.260HealthPartnersPBM5729HealthPartners, Inc.Parent022WI50</v>
      </c>
      <c r="AJ4955" s="8" t="str">
        <f>IFERROR(IF(_xlfn.XLOOKUP(Export4Q22[[#This Row],[Plan ID]],#REF!,#REF!)=Export4Q22[[#This Row],[Concatenate]],"Same","Change"),"New")</f>
        <v>New</v>
      </c>
    </row>
    <row r="4956" spans="1:36" x14ac:dyDescent="0.25">
      <c r="A4956" s="1">
        <v>71582</v>
      </c>
      <c r="B4956" t="s">
        <v>8299</v>
      </c>
      <c r="C4956" t="s">
        <v>551</v>
      </c>
      <c r="D4956" t="s">
        <v>37</v>
      </c>
      <c r="E4956" t="s">
        <v>38</v>
      </c>
      <c r="F4956" s="1">
        <v>7263</v>
      </c>
      <c r="G4956" t="s">
        <v>8294</v>
      </c>
      <c r="H4956" s="3">
        <v>64072</v>
      </c>
      <c r="I4956" t="s">
        <v>8294</v>
      </c>
      <c r="J4956" s="1"/>
      <c r="L4956" s="1">
        <v>437</v>
      </c>
      <c r="M4956" t="s">
        <v>8295</v>
      </c>
      <c r="N4956" s="1">
        <v>5729</v>
      </c>
      <c r="O4956" t="s">
        <v>8289</v>
      </c>
      <c r="P4956" s="1">
        <v>260</v>
      </c>
      <c r="Q4956" t="s">
        <v>8290</v>
      </c>
      <c r="R4956" s="1"/>
      <c r="V4956" s="1"/>
      <c r="X4956" t="s">
        <v>183</v>
      </c>
      <c r="Y4956" s="1">
        <v>5729</v>
      </c>
      <c r="Z4956" t="s">
        <v>8289</v>
      </c>
      <c r="AA4956" t="s">
        <v>48</v>
      </c>
      <c r="AB4956" s="2">
        <v>0</v>
      </c>
      <c r="AC4956" s="2">
        <v>24</v>
      </c>
      <c r="AE4956" t="s">
        <v>557</v>
      </c>
      <c r="AF4956" s="1"/>
      <c r="AG4956" s="1">
        <v>50</v>
      </c>
      <c r="AH4956" s="1" t="b">
        <f>Export4Q22[[#This Row],[Pharmacy Controller ID]]&lt;&gt;Export4Q22[[#This Row],[Medical Controller ID]]</f>
        <v>1</v>
      </c>
      <c r="AI4956" t="str">
        <f t="shared" si="77"/>
        <v>71582HealthPartners Freedom Ultimate MA OnlyMAFALSEMedicare7263HealthPartners Medicare MA Only64072HealthPartners Medicare MA Only437HealthPartners, Inc. Medicare5729HealthPartners, Inc.260HealthPartnersPBM5729HealthPartners, Inc.Parent024MN50</v>
      </c>
      <c r="AJ4956" s="8" t="str">
        <f>IFERROR(IF(_xlfn.XLOOKUP(Export4Q22[[#This Row],[Plan ID]],#REF!,#REF!)=Export4Q22[[#This Row],[Concatenate]],"Same","Change"),"New")</f>
        <v>New</v>
      </c>
    </row>
    <row r="4957" spans="1:36" x14ac:dyDescent="0.25">
      <c r="A4957" s="1">
        <v>71583</v>
      </c>
      <c r="B4957" t="s">
        <v>8300</v>
      </c>
      <c r="C4957" t="s">
        <v>551</v>
      </c>
      <c r="D4957" t="s">
        <v>37</v>
      </c>
      <c r="E4957" t="s">
        <v>38</v>
      </c>
      <c r="F4957" s="1">
        <v>7263</v>
      </c>
      <c r="G4957" t="s">
        <v>8294</v>
      </c>
      <c r="H4957" s="3">
        <v>64072</v>
      </c>
      <c r="I4957" t="s">
        <v>8294</v>
      </c>
      <c r="J4957" s="1"/>
      <c r="L4957" s="1">
        <v>437</v>
      </c>
      <c r="M4957" t="s">
        <v>8295</v>
      </c>
      <c r="N4957" s="1">
        <v>5729</v>
      </c>
      <c r="O4957" t="s">
        <v>8289</v>
      </c>
      <c r="P4957" s="1">
        <v>260</v>
      </c>
      <c r="Q4957" t="s">
        <v>8290</v>
      </c>
      <c r="R4957" s="1"/>
      <c r="V4957" s="1"/>
      <c r="X4957" t="s">
        <v>183</v>
      </c>
      <c r="Y4957" s="1">
        <v>5729</v>
      </c>
      <c r="Z4957" t="s">
        <v>8289</v>
      </c>
      <c r="AA4957" t="s">
        <v>48</v>
      </c>
      <c r="AB4957" s="2">
        <v>0</v>
      </c>
      <c r="AC4957" s="2">
        <v>1118</v>
      </c>
      <c r="AE4957" t="s">
        <v>7882</v>
      </c>
      <c r="AF4957" s="1"/>
      <c r="AG4957" s="1">
        <v>50</v>
      </c>
      <c r="AH4957" s="1" t="b">
        <f>Export4Q22[[#This Row],[Pharmacy Controller ID]]&lt;&gt;Export4Q22[[#This Row],[Medical Controller ID]]</f>
        <v>1</v>
      </c>
      <c r="AI4957" t="str">
        <f t="shared" si="77"/>
        <v>71583HealthPartners Freedom Vital MA OnlyMAFALSEMedicare7263HealthPartners Medicare MA Only64072HealthPartners Medicare MA Only437HealthPartners, Inc. Medicare5729HealthPartners, Inc.260HealthPartnersPBM5729HealthPartners, Inc.Parent01118MN,WI50</v>
      </c>
      <c r="AJ4957" s="8" t="str">
        <f>IFERROR(IF(_xlfn.XLOOKUP(Export4Q22[[#This Row],[Plan ID]],#REF!,#REF!)=Export4Q22[[#This Row],[Concatenate]],"Same","Change"),"New")</f>
        <v>New</v>
      </c>
    </row>
    <row r="4958" spans="1:36" x14ac:dyDescent="0.25">
      <c r="A4958" s="1">
        <v>71584</v>
      </c>
      <c r="B4958" t="s">
        <v>8301</v>
      </c>
      <c r="C4958" t="s">
        <v>551</v>
      </c>
      <c r="D4958" t="s">
        <v>37</v>
      </c>
      <c r="E4958" t="s">
        <v>38</v>
      </c>
      <c r="F4958" s="1">
        <v>7263</v>
      </c>
      <c r="G4958" t="s">
        <v>8294</v>
      </c>
      <c r="H4958" s="3">
        <v>64072</v>
      </c>
      <c r="I4958" t="s">
        <v>8294</v>
      </c>
      <c r="J4958" s="1"/>
      <c r="L4958" s="1">
        <v>437</v>
      </c>
      <c r="M4958" t="s">
        <v>8295</v>
      </c>
      <c r="N4958" s="1">
        <v>5729</v>
      </c>
      <c r="O4958" t="s">
        <v>8289</v>
      </c>
      <c r="P4958" s="1">
        <v>260</v>
      </c>
      <c r="Q4958" t="s">
        <v>8290</v>
      </c>
      <c r="R4958" s="1"/>
      <c r="V4958" s="1"/>
      <c r="X4958" t="s">
        <v>183</v>
      </c>
      <c r="Y4958" s="1">
        <v>5729</v>
      </c>
      <c r="Z4958" t="s">
        <v>8289</v>
      </c>
      <c r="AA4958" t="s">
        <v>48</v>
      </c>
      <c r="AB4958" s="2">
        <v>0</v>
      </c>
      <c r="AC4958" s="2">
        <v>600</v>
      </c>
      <c r="AE4958" t="s">
        <v>8302</v>
      </c>
      <c r="AF4958" s="1"/>
      <c r="AG4958" s="1">
        <v>50</v>
      </c>
      <c r="AH4958" s="1" t="b">
        <f>Export4Q22[[#This Row],[Pharmacy Controller ID]]&lt;&gt;Export4Q22[[#This Row],[Medical Controller ID]]</f>
        <v>1</v>
      </c>
      <c r="AI4958" t="str">
        <f t="shared" si="77"/>
        <v>71584HealthPartners Sanford Active MA OnlyMAFALSEMedicare7263HealthPartners Medicare MA Only64072HealthPartners Medicare MA Only437HealthPartners, Inc. Medicare5729HealthPartners, Inc.260HealthPartnersPBM5729HealthPartners, Inc.Parent0600ND,SD50</v>
      </c>
      <c r="AJ4958" s="8" t="str">
        <f>IFERROR(IF(_xlfn.XLOOKUP(Export4Q22[[#This Row],[Plan ID]],#REF!,#REF!)=Export4Q22[[#This Row],[Concatenate]],"Same","Change"),"New")</f>
        <v>New</v>
      </c>
    </row>
    <row r="4959" spans="1:36" x14ac:dyDescent="0.25">
      <c r="A4959" s="1">
        <v>71586</v>
      </c>
      <c r="B4959" t="s">
        <v>8303</v>
      </c>
      <c r="C4959" t="s">
        <v>551</v>
      </c>
      <c r="D4959" t="s">
        <v>37</v>
      </c>
      <c r="E4959" t="s">
        <v>38</v>
      </c>
      <c r="F4959" s="1">
        <v>7263</v>
      </c>
      <c r="G4959" t="s">
        <v>8294</v>
      </c>
      <c r="H4959" s="3">
        <v>64072</v>
      </c>
      <c r="I4959" t="s">
        <v>8294</v>
      </c>
      <c r="J4959" s="1"/>
      <c r="L4959" s="1">
        <v>437</v>
      </c>
      <c r="M4959" t="s">
        <v>8295</v>
      </c>
      <c r="N4959" s="1">
        <v>5729</v>
      </c>
      <c r="O4959" t="s">
        <v>8289</v>
      </c>
      <c r="P4959" s="1">
        <v>260</v>
      </c>
      <c r="Q4959" t="s">
        <v>8290</v>
      </c>
      <c r="R4959" s="1"/>
      <c r="V4959" s="1"/>
      <c r="X4959" t="s">
        <v>183</v>
      </c>
      <c r="Y4959" s="1">
        <v>5729</v>
      </c>
      <c r="Z4959" t="s">
        <v>8289</v>
      </c>
      <c r="AA4959" t="s">
        <v>48</v>
      </c>
      <c r="AB4959" s="2">
        <v>0</v>
      </c>
      <c r="AC4959" s="2">
        <v>57</v>
      </c>
      <c r="AE4959" t="s">
        <v>8302</v>
      </c>
      <c r="AF4959" s="1"/>
      <c r="AG4959" s="1">
        <v>50</v>
      </c>
      <c r="AH4959" s="1" t="b">
        <f>Export4Q22[[#This Row],[Pharmacy Controller ID]]&lt;&gt;Export4Q22[[#This Row],[Medical Controller ID]]</f>
        <v>1</v>
      </c>
      <c r="AI4959" t="str">
        <f t="shared" si="77"/>
        <v>71586HealthPartners Sanford Ultimate MA OnlyMAFALSEMedicare7263HealthPartners Medicare MA Only64072HealthPartners Medicare MA Only437HealthPartners, Inc. Medicare5729HealthPartners, Inc.260HealthPartnersPBM5729HealthPartners, Inc.Parent057ND,SD50</v>
      </c>
      <c r="AJ4959" s="8" t="str">
        <f>IFERROR(IF(_xlfn.XLOOKUP(Export4Q22[[#This Row],[Plan ID]],#REF!,#REF!)=Export4Q22[[#This Row],[Concatenate]],"Same","Change"),"New")</f>
        <v>New</v>
      </c>
    </row>
    <row r="4960" spans="1:36" x14ac:dyDescent="0.25">
      <c r="A4960" s="1">
        <v>71587</v>
      </c>
      <c r="B4960" t="s">
        <v>8304</v>
      </c>
      <c r="C4960" t="s">
        <v>551</v>
      </c>
      <c r="D4960" t="s">
        <v>37</v>
      </c>
      <c r="E4960" t="s">
        <v>38</v>
      </c>
      <c r="F4960" s="1">
        <v>7263</v>
      </c>
      <c r="G4960" t="s">
        <v>8294</v>
      </c>
      <c r="H4960" s="3">
        <v>64072</v>
      </c>
      <c r="I4960" t="s">
        <v>8294</v>
      </c>
      <c r="J4960" s="1"/>
      <c r="L4960" s="1">
        <v>437</v>
      </c>
      <c r="M4960" t="s">
        <v>8295</v>
      </c>
      <c r="N4960" s="1">
        <v>5729</v>
      </c>
      <c r="O4960" t="s">
        <v>8289</v>
      </c>
      <c r="P4960" s="1">
        <v>260</v>
      </c>
      <c r="Q4960" t="s">
        <v>8290</v>
      </c>
      <c r="R4960" s="1"/>
      <c r="V4960" s="1"/>
      <c r="X4960" t="s">
        <v>183</v>
      </c>
      <c r="Y4960" s="1">
        <v>5729</v>
      </c>
      <c r="Z4960" t="s">
        <v>8289</v>
      </c>
      <c r="AA4960" t="s">
        <v>48</v>
      </c>
      <c r="AB4960" s="2">
        <v>0</v>
      </c>
      <c r="AC4960" s="2">
        <v>86</v>
      </c>
      <c r="AE4960" t="s">
        <v>8302</v>
      </c>
      <c r="AF4960" s="1"/>
      <c r="AG4960" s="1">
        <v>50</v>
      </c>
      <c r="AH4960" s="1" t="b">
        <f>Export4Q22[[#This Row],[Pharmacy Controller ID]]&lt;&gt;Export4Q22[[#This Row],[Medical Controller ID]]</f>
        <v>1</v>
      </c>
      <c r="AI4960" t="str">
        <f t="shared" si="77"/>
        <v>71587HealthPartners Sanford Vital MA OnlyMAFALSEMedicare7263HealthPartners Medicare MA Only64072HealthPartners Medicare MA Only437HealthPartners, Inc. Medicare5729HealthPartners, Inc.260HealthPartnersPBM5729HealthPartners, Inc.Parent086ND,SD50</v>
      </c>
      <c r="AJ4960" s="8" t="str">
        <f>IFERROR(IF(_xlfn.XLOOKUP(Export4Q22[[#This Row],[Plan ID]],#REF!,#REF!)=Export4Q22[[#This Row],[Concatenate]],"Same","Change"),"New")</f>
        <v>New</v>
      </c>
    </row>
    <row r="4961" spans="1:36" x14ac:dyDescent="0.25">
      <c r="A4961" s="1">
        <v>72409</v>
      </c>
      <c r="B4961" t="s">
        <v>8305</v>
      </c>
      <c r="C4961" t="s">
        <v>551</v>
      </c>
      <c r="D4961" t="s">
        <v>37</v>
      </c>
      <c r="E4961" t="s">
        <v>38</v>
      </c>
      <c r="F4961" s="1">
        <v>7263</v>
      </c>
      <c r="G4961" t="s">
        <v>8294</v>
      </c>
      <c r="H4961" s="3">
        <v>64072</v>
      </c>
      <c r="I4961" t="s">
        <v>8294</v>
      </c>
      <c r="J4961" s="1"/>
      <c r="L4961" s="1">
        <v>437</v>
      </c>
      <c r="M4961" t="s">
        <v>8295</v>
      </c>
      <c r="N4961" s="1">
        <v>5729</v>
      </c>
      <c r="O4961" t="s">
        <v>8289</v>
      </c>
      <c r="P4961" s="1">
        <v>260</v>
      </c>
      <c r="Q4961" t="s">
        <v>8290</v>
      </c>
      <c r="R4961" s="1"/>
      <c r="V4961" s="1"/>
      <c r="X4961" t="s">
        <v>183</v>
      </c>
      <c r="Y4961" s="1">
        <v>5729</v>
      </c>
      <c r="Z4961" t="s">
        <v>8289</v>
      </c>
      <c r="AA4961" t="s">
        <v>48</v>
      </c>
      <c r="AB4961" s="2">
        <v>0</v>
      </c>
      <c r="AC4961" s="2">
        <v>0</v>
      </c>
      <c r="AE4961" t="s">
        <v>557</v>
      </c>
      <c r="AF4961" s="1"/>
      <c r="AG4961" s="1">
        <v>50</v>
      </c>
      <c r="AH4961" s="1" t="b">
        <f>Export4Q22[[#This Row],[Pharmacy Controller ID]]&lt;&gt;Export4Q22[[#This Row],[Medical Controller ID]]</f>
        <v>1</v>
      </c>
      <c r="AI4961" t="str">
        <f t="shared" si="77"/>
        <v>72409HealthPartners Freedom Base MA OnlyMAFALSEMedicare7263HealthPartners Medicare MA Only64072HealthPartners Medicare MA Only437HealthPartners, Inc. Medicare5729HealthPartners, Inc.260HealthPartnersPBM5729HealthPartners, Inc.Parent00MN50</v>
      </c>
      <c r="AJ4961" s="8" t="str">
        <f>IFERROR(IF(_xlfn.XLOOKUP(Export4Q22[[#This Row],[Plan ID]],#REF!,#REF!)=Export4Q22[[#This Row],[Concatenate]],"Same","Change"),"New")</f>
        <v>New</v>
      </c>
    </row>
    <row r="4962" spans="1:36" x14ac:dyDescent="0.25">
      <c r="A4962" s="1">
        <v>18071</v>
      </c>
      <c r="B4962" t="s">
        <v>8306</v>
      </c>
      <c r="C4962" t="s">
        <v>201</v>
      </c>
      <c r="D4962" t="s">
        <v>37</v>
      </c>
      <c r="E4962" t="s">
        <v>177</v>
      </c>
      <c r="F4962" s="1">
        <v>8501</v>
      </c>
      <c r="G4962" t="s">
        <v>14008</v>
      </c>
      <c r="H4962" s="3">
        <v>59872</v>
      </c>
      <c r="I4962" t="s">
        <v>8307</v>
      </c>
      <c r="J4962" s="1">
        <v>412</v>
      </c>
      <c r="K4962" t="s">
        <v>8287</v>
      </c>
      <c r="L4962" s="1">
        <v>434</v>
      </c>
      <c r="M4962" t="s">
        <v>8288</v>
      </c>
      <c r="N4962" s="1">
        <v>5729</v>
      </c>
      <c r="O4962" t="s">
        <v>8289</v>
      </c>
      <c r="P4962" s="1">
        <v>260</v>
      </c>
      <c r="Q4962" t="s">
        <v>8290</v>
      </c>
      <c r="R4962" s="1">
        <v>60208</v>
      </c>
      <c r="S4962" t="s">
        <v>181</v>
      </c>
      <c r="T4962" t="s">
        <v>265</v>
      </c>
      <c r="U4962" t="s">
        <v>47</v>
      </c>
      <c r="V4962" s="1">
        <v>5729</v>
      </c>
      <c r="W4962" t="s">
        <v>8289</v>
      </c>
      <c r="X4962" t="s">
        <v>48</v>
      </c>
      <c r="Y4962" s="1">
        <v>5729</v>
      </c>
      <c r="Z4962" t="s">
        <v>8289</v>
      </c>
      <c r="AA4962" t="s">
        <v>48</v>
      </c>
      <c r="AB4962" s="2">
        <v>7712</v>
      </c>
      <c r="AC4962" s="2">
        <v>7712</v>
      </c>
      <c r="AD4962" t="s">
        <v>8291</v>
      </c>
      <c r="AE4962" t="s">
        <v>8291</v>
      </c>
      <c r="AF4962" s="1">
        <v>60</v>
      </c>
      <c r="AG4962" s="1">
        <v>50</v>
      </c>
      <c r="AH4962" s="1" t="b">
        <f>Export4Q22[[#This Row],[Pharmacy Controller ID]]&lt;&gt;Export4Q22[[#This Row],[Medical Controller ID]]</f>
        <v>0</v>
      </c>
      <c r="AI4962" t="str">
        <f t="shared" si="77"/>
        <v>18071HealthPartners FEHBPOther InsurerFALSECommercial8501HealthPartners MN GenericsAdvantageRx Formulary59872HealthPartners Minnesota FEHBP412HealthPartners of MN Commercial-HIX434HealthPartners, Inc. Commercial5729HealthPartners, Inc.260HealthPartners60208MedImpact Healthcare Systems, Inc.ProcessorPBM Claims5729HealthPartners, Inc.Parent5729HealthPartners, Inc.Parent77127712IA,MN,ND,SD,WIIA,MN,ND,SD,WI6050</v>
      </c>
      <c r="AJ4962" s="8" t="str">
        <f>IFERROR(IF(_xlfn.XLOOKUP(Export4Q22[[#This Row],[Plan ID]],#REF!,#REF!)=Export4Q22[[#This Row],[Concatenate]],"Same","Change"),"New")</f>
        <v>New</v>
      </c>
    </row>
    <row r="4963" spans="1:36" x14ac:dyDescent="0.25">
      <c r="A4963" s="1">
        <v>60523</v>
      </c>
      <c r="B4963" t="s">
        <v>8308</v>
      </c>
      <c r="C4963" t="s">
        <v>159</v>
      </c>
      <c r="D4963" t="s">
        <v>37</v>
      </c>
      <c r="E4963" t="s">
        <v>160</v>
      </c>
      <c r="F4963" s="1">
        <v>8449</v>
      </c>
      <c r="G4963" t="s">
        <v>8309</v>
      </c>
      <c r="H4963" s="3">
        <v>60931</v>
      </c>
      <c r="I4963" t="s">
        <v>8309</v>
      </c>
      <c r="J4963" s="1">
        <v>1124</v>
      </c>
      <c r="K4963" t="s">
        <v>8310</v>
      </c>
      <c r="L4963" s="1">
        <v>436</v>
      </c>
      <c r="M4963" t="s">
        <v>8311</v>
      </c>
      <c r="N4963" s="1">
        <v>5729</v>
      </c>
      <c r="O4963" t="s">
        <v>8289</v>
      </c>
      <c r="P4963" s="1">
        <v>260</v>
      </c>
      <c r="Q4963" t="s">
        <v>8290</v>
      </c>
      <c r="R4963" s="1">
        <v>60208</v>
      </c>
      <c r="S4963" t="s">
        <v>181</v>
      </c>
      <c r="T4963" t="s">
        <v>265</v>
      </c>
      <c r="U4963" t="s">
        <v>47</v>
      </c>
      <c r="V4963" s="1">
        <v>5729</v>
      </c>
      <c r="W4963" t="s">
        <v>8289</v>
      </c>
      <c r="X4963" t="s">
        <v>48</v>
      </c>
      <c r="Y4963" s="1">
        <v>5729</v>
      </c>
      <c r="Z4963" t="s">
        <v>8289</v>
      </c>
      <c r="AA4963" t="s">
        <v>48</v>
      </c>
      <c r="AB4963" s="2">
        <v>162339</v>
      </c>
      <c r="AC4963" s="2">
        <v>162339</v>
      </c>
      <c r="AD4963" t="s">
        <v>557</v>
      </c>
      <c r="AE4963" t="s">
        <v>557</v>
      </c>
      <c r="AF4963" s="1">
        <v>60</v>
      </c>
      <c r="AG4963" s="1">
        <v>50</v>
      </c>
      <c r="AH4963" s="1" t="b">
        <f>Export4Q22[[#This Row],[Pharmacy Controller ID]]&lt;&gt;Export4Q22[[#This Row],[Medical Controller ID]]</f>
        <v>0</v>
      </c>
      <c r="AI4963" t="str">
        <f t="shared" si="77"/>
        <v>60523HealthPartners MNHMO - MedicaidFALSEManaged Medicaid8449HealthPartners Minnesota Health Care Programs60931HealthPartners Minnesota Health Care Programs1124HealthPartners of MN Managed Medicaid436HealthPartners, Inc. Managed Medicaid MN5729HealthPartners, Inc.260HealthPartners60208MedImpact Healthcare Systems, Inc.ProcessorPBM Claims5729HealthPartners, Inc.Parent5729HealthPartners, Inc.Parent162339162339MNMN6050</v>
      </c>
      <c r="AJ4963" s="8" t="str">
        <f>IFERROR(IF(_xlfn.XLOOKUP(Export4Q22[[#This Row],[Plan ID]],#REF!,#REF!)=Export4Q22[[#This Row],[Concatenate]],"Same","Change"),"New")</f>
        <v>New</v>
      </c>
    </row>
    <row r="4964" spans="1:36" x14ac:dyDescent="0.25">
      <c r="A4964" s="1">
        <v>65639</v>
      </c>
      <c r="B4964" t="s">
        <v>8312</v>
      </c>
      <c r="C4964" t="s">
        <v>159</v>
      </c>
      <c r="D4964" t="s">
        <v>37</v>
      </c>
      <c r="E4964" t="s">
        <v>160</v>
      </c>
      <c r="F4964" s="1">
        <v>8449</v>
      </c>
      <c r="G4964" t="s">
        <v>8309</v>
      </c>
      <c r="H4964" s="3">
        <v>60931</v>
      </c>
      <c r="I4964" t="s">
        <v>8309</v>
      </c>
      <c r="J4964" s="1">
        <v>1124</v>
      </c>
      <c r="K4964" t="s">
        <v>8310</v>
      </c>
      <c r="L4964" s="1">
        <v>436</v>
      </c>
      <c r="M4964" t="s">
        <v>8311</v>
      </c>
      <c r="N4964" s="1">
        <v>5729</v>
      </c>
      <c r="O4964" t="s">
        <v>8289</v>
      </c>
      <c r="P4964" s="1">
        <v>260</v>
      </c>
      <c r="Q4964" t="s">
        <v>8290</v>
      </c>
      <c r="R4964" s="1">
        <v>60208</v>
      </c>
      <c r="S4964" t="s">
        <v>181</v>
      </c>
      <c r="T4964" t="s">
        <v>265</v>
      </c>
      <c r="U4964" t="s">
        <v>47</v>
      </c>
      <c r="V4964" s="1">
        <v>5729</v>
      </c>
      <c r="W4964" t="s">
        <v>8289</v>
      </c>
      <c r="X4964" t="s">
        <v>48</v>
      </c>
      <c r="Y4964" s="1">
        <v>5729</v>
      </c>
      <c r="Z4964" t="s">
        <v>8289</v>
      </c>
      <c r="AA4964" t="s">
        <v>48</v>
      </c>
      <c r="AB4964" s="2">
        <v>23879</v>
      </c>
      <c r="AC4964" s="2">
        <v>23879</v>
      </c>
      <c r="AD4964" t="s">
        <v>557</v>
      </c>
      <c r="AE4964" t="s">
        <v>557</v>
      </c>
      <c r="AF4964" s="1">
        <v>60</v>
      </c>
      <c r="AG4964" s="1">
        <v>50</v>
      </c>
      <c r="AH4964" s="1" t="b">
        <f>Export4Q22[[#This Row],[Pharmacy Controller ID]]&lt;&gt;Export4Q22[[#This Row],[Medical Controller ID]]</f>
        <v>0</v>
      </c>
      <c r="AI4964" t="str">
        <f t="shared" si="77"/>
        <v>65639HealthPartners MinnesotaCareHMO - MedicaidFALSEManaged Medicaid8449HealthPartners Minnesota Health Care Programs60931HealthPartners Minnesota Health Care Programs1124HealthPartners of MN Managed Medicaid436HealthPartners, Inc. Managed Medicaid MN5729HealthPartners, Inc.260HealthPartners60208MedImpact Healthcare Systems, Inc.ProcessorPBM Claims5729HealthPartners, Inc.Parent5729HealthPartners, Inc.Parent2387923879MNMN6050</v>
      </c>
      <c r="AJ4964" s="8" t="str">
        <f>IFERROR(IF(_xlfn.XLOOKUP(Export4Q22[[#This Row],[Plan ID]],#REF!,#REF!)=Export4Q22[[#This Row],[Concatenate]],"Same","Change"),"New")</f>
        <v>New</v>
      </c>
    </row>
    <row r="4965" spans="1:36" x14ac:dyDescent="0.25">
      <c r="A4965" s="1">
        <v>112</v>
      </c>
      <c r="B4965" t="s">
        <v>8313</v>
      </c>
      <c r="C4965" t="s">
        <v>195</v>
      </c>
      <c r="D4965" t="s">
        <v>37</v>
      </c>
      <c r="E4965" t="s">
        <v>177</v>
      </c>
      <c r="F4965" s="1">
        <v>8500</v>
      </c>
      <c r="G4965" t="s">
        <v>8314</v>
      </c>
      <c r="H4965" s="3">
        <v>59870</v>
      </c>
      <c r="I4965" t="s">
        <v>8315</v>
      </c>
      <c r="J4965" s="1">
        <v>412</v>
      </c>
      <c r="K4965" t="s">
        <v>8287</v>
      </c>
      <c r="L4965" s="1">
        <v>434</v>
      </c>
      <c r="M4965" t="s">
        <v>8288</v>
      </c>
      <c r="N4965" s="1">
        <v>5729</v>
      </c>
      <c r="O4965" t="s">
        <v>8289</v>
      </c>
      <c r="P4965" s="1">
        <v>260</v>
      </c>
      <c r="Q4965" t="s">
        <v>8290</v>
      </c>
      <c r="R4965" s="1">
        <v>60208</v>
      </c>
      <c r="S4965" t="s">
        <v>181</v>
      </c>
      <c r="T4965" t="s">
        <v>265</v>
      </c>
      <c r="U4965" t="s">
        <v>47</v>
      </c>
      <c r="V4965" s="1">
        <v>5729</v>
      </c>
      <c r="W4965" t="s">
        <v>8289</v>
      </c>
      <c r="X4965" t="s">
        <v>48</v>
      </c>
      <c r="Y4965" s="1">
        <v>5729</v>
      </c>
      <c r="Z4965" t="s">
        <v>8289</v>
      </c>
      <c r="AA4965" t="s">
        <v>48</v>
      </c>
      <c r="AB4965" s="2">
        <v>80740</v>
      </c>
      <c r="AC4965" s="2">
        <v>105845</v>
      </c>
      <c r="AD4965" t="s">
        <v>8291</v>
      </c>
      <c r="AE4965" t="s">
        <v>8291</v>
      </c>
      <c r="AF4965" s="1">
        <v>60</v>
      </c>
      <c r="AG4965" s="1">
        <v>50</v>
      </c>
      <c r="AH4965" s="1" t="b">
        <f>Export4Q22[[#This Row],[Pharmacy Controller ID]]&lt;&gt;Export4Q22[[#This Row],[Medical Controller ID]]</f>
        <v>0</v>
      </c>
      <c r="AI4965" t="str">
        <f t="shared" si="77"/>
        <v>112HealthPartners Minnesota HMOHMOFALSECommercial8500HealthPartners Minnesota Preferred Rx Formulary 202259870HealthPartners Minnesota Preferred Rx412HealthPartners of MN Commercial-HIX434HealthPartners, Inc. Commercial5729HealthPartners, Inc.260HealthPartners60208MedImpact Healthcare Systems, Inc.ProcessorPBM Claims5729HealthPartners, Inc.Parent5729HealthPartners, Inc.Parent80740105845IA,MN,ND,SD,WIIA,MN,ND,SD,WI6050</v>
      </c>
      <c r="AJ4965" s="8" t="str">
        <f>IFERROR(IF(_xlfn.XLOOKUP(Export4Q22[[#This Row],[Plan ID]],#REF!,#REF!)=Export4Q22[[#This Row],[Concatenate]],"Same","Change"),"New")</f>
        <v>New</v>
      </c>
    </row>
    <row r="4966" spans="1:36" x14ac:dyDescent="0.25">
      <c r="A4966" s="1">
        <v>239</v>
      </c>
      <c r="B4966" t="s">
        <v>8316</v>
      </c>
      <c r="C4966" t="s">
        <v>192</v>
      </c>
      <c r="D4966" t="s">
        <v>37</v>
      </c>
      <c r="E4966" t="s">
        <v>177</v>
      </c>
      <c r="F4966" s="1">
        <v>8500</v>
      </c>
      <c r="G4966" t="s">
        <v>8314</v>
      </c>
      <c r="H4966" s="3">
        <v>59870</v>
      </c>
      <c r="I4966" t="s">
        <v>8315</v>
      </c>
      <c r="J4966" s="1">
        <v>412</v>
      </c>
      <c r="K4966" t="s">
        <v>8287</v>
      </c>
      <c r="L4966" s="1">
        <v>434</v>
      </c>
      <c r="M4966" t="s">
        <v>8288</v>
      </c>
      <c r="N4966" s="1">
        <v>5729</v>
      </c>
      <c r="O4966" t="s">
        <v>8289</v>
      </c>
      <c r="P4966" s="1">
        <v>260</v>
      </c>
      <c r="Q4966" t="s">
        <v>8290</v>
      </c>
      <c r="R4966" s="1">
        <v>60208</v>
      </c>
      <c r="S4966" t="s">
        <v>181</v>
      </c>
      <c r="T4966" t="s">
        <v>265</v>
      </c>
      <c r="U4966" t="s">
        <v>47</v>
      </c>
      <c r="V4966" s="1">
        <v>5729</v>
      </c>
      <c r="W4966" t="s">
        <v>8289</v>
      </c>
      <c r="X4966" t="s">
        <v>48</v>
      </c>
      <c r="Y4966" s="1">
        <v>5729</v>
      </c>
      <c r="Z4966" t="s">
        <v>8289</v>
      </c>
      <c r="AA4966" t="s">
        <v>48</v>
      </c>
      <c r="AB4966" s="2">
        <v>291894</v>
      </c>
      <c r="AC4966" s="2">
        <v>382647</v>
      </c>
      <c r="AD4966" t="s">
        <v>8291</v>
      </c>
      <c r="AE4966" t="s">
        <v>8291</v>
      </c>
      <c r="AF4966" s="1">
        <v>60</v>
      </c>
      <c r="AG4966" s="1">
        <v>50</v>
      </c>
      <c r="AH4966" s="1" t="b">
        <f>Export4Q22[[#This Row],[Pharmacy Controller ID]]&lt;&gt;Export4Q22[[#This Row],[Medical Controller ID]]</f>
        <v>0</v>
      </c>
      <c r="AI4966" t="str">
        <f t="shared" si="77"/>
        <v>239HealthPartners Minnesota PPOPPOFALSECommercial8500HealthPartners Minnesota Preferred Rx Formulary 202259870HealthPartners Minnesota Preferred Rx412HealthPartners of MN Commercial-HIX434HealthPartners, Inc. Commercial5729HealthPartners, Inc.260HealthPartners60208MedImpact Healthcare Systems, Inc.ProcessorPBM Claims5729HealthPartners, Inc.Parent5729HealthPartners, Inc.Parent291894382647IA,MN,ND,SD,WIIA,MN,ND,SD,WI6050</v>
      </c>
      <c r="AJ4966" s="8" t="str">
        <f>IFERROR(IF(_xlfn.XLOOKUP(Export4Q22[[#This Row],[Plan ID]],#REF!,#REF!)=Export4Q22[[#This Row],[Concatenate]],"Same","Change"),"New")</f>
        <v>New</v>
      </c>
    </row>
    <row r="4967" spans="1:36" x14ac:dyDescent="0.25">
      <c r="A4967" s="1">
        <v>70839</v>
      </c>
      <c r="B4967" t="s">
        <v>8317</v>
      </c>
      <c r="C4967" t="s">
        <v>176</v>
      </c>
      <c r="D4967" t="s">
        <v>37</v>
      </c>
      <c r="E4967" t="s">
        <v>177</v>
      </c>
      <c r="F4967" s="1">
        <v>8500</v>
      </c>
      <c r="G4967" t="s">
        <v>8314</v>
      </c>
      <c r="H4967" s="3">
        <v>59870</v>
      </c>
      <c r="I4967" t="s">
        <v>8315</v>
      </c>
      <c r="J4967" s="1">
        <v>412</v>
      </c>
      <c r="K4967" t="s">
        <v>8287</v>
      </c>
      <c r="L4967" s="1">
        <v>434</v>
      </c>
      <c r="M4967" t="s">
        <v>8288</v>
      </c>
      <c r="N4967" s="1">
        <v>5729</v>
      </c>
      <c r="O4967" t="s">
        <v>8289</v>
      </c>
      <c r="P4967" s="1">
        <v>260</v>
      </c>
      <c r="Q4967" t="s">
        <v>8290</v>
      </c>
      <c r="R4967" s="1">
        <v>60208</v>
      </c>
      <c r="S4967" t="s">
        <v>181</v>
      </c>
      <c r="T4967" t="s">
        <v>265</v>
      </c>
      <c r="V4967" s="1">
        <v>5729</v>
      </c>
      <c r="W4967" t="s">
        <v>8289</v>
      </c>
      <c r="X4967" t="s">
        <v>48</v>
      </c>
      <c r="Y4967" s="1"/>
      <c r="AA4967" t="s">
        <v>150</v>
      </c>
      <c r="AB4967" s="2">
        <v>16827</v>
      </c>
      <c r="AC4967" s="2">
        <v>0</v>
      </c>
      <c r="AD4967" t="s">
        <v>724</v>
      </c>
      <c r="AF4967" s="1">
        <v>60</v>
      </c>
      <c r="AG4967" s="1"/>
      <c r="AH4967" s="1" t="b">
        <f>Export4Q22[[#This Row],[Pharmacy Controller ID]]&lt;&gt;Export4Q22[[#This Row],[Medical Controller ID]]</f>
        <v>1</v>
      </c>
      <c r="AI4967" t="str">
        <f t="shared" si="77"/>
        <v>70839UnityPoint Health EmployeesEmployerFALSECommercial8500HealthPartners Minnesota Preferred Rx Formulary 202259870HealthPartners Minnesota Preferred Rx412HealthPartners of MN Commercial-HIX434HealthPartners, Inc. Commercial5729HealthPartners, Inc.260HealthPartners60208MedImpact Healthcare Systems, Inc.Processor5729HealthPartners, Inc.Parent168270IA60</v>
      </c>
      <c r="AJ4967" s="8" t="str">
        <f>IFERROR(IF(_xlfn.XLOOKUP(Export4Q22[[#This Row],[Plan ID]],#REF!,#REF!)=Export4Q22[[#This Row],[Concatenate]],"Same","Change"),"New")</f>
        <v>New</v>
      </c>
    </row>
    <row r="4968" spans="1:36" x14ac:dyDescent="0.25">
      <c r="A4968" s="1">
        <v>71780</v>
      </c>
      <c r="B4968" t="s">
        <v>8318</v>
      </c>
      <c r="C4968" t="s">
        <v>176</v>
      </c>
      <c r="D4968" t="s">
        <v>37</v>
      </c>
      <c r="E4968" t="s">
        <v>177</v>
      </c>
      <c r="F4968" s="1">
        <v>8500</v>
      </c>
      <c r="G4968" t="s">
        <v>8314</v>
      </c>
      <c r="H4968" s="3">
        <v>59870</v>
      </c>
      <c r="I4968" t="s">
        <v>8315</v>
      </c>
      <c r="J4968" s="1">
        <v>412</v>
      </c>
      <c r="K4968" t="s">
        <v>8287</v>
      </c>
      <c r="L4968" s="1">
        <v>434</v>
      </c>
      <c r="M4968" t="s">
        <v>8288</v>
      </c>
      <c r="N4968" s="1">
        <v>5729</v>
      </c>
      <c r="O4968" t="s">
        <v>8289</v>
      </c>
      <c r="P4968" s="1">
        <v>260</v>
      </c>
      <c r="Q4968" t="s">
        <v>8290</v>
      </c>
      <c r="R4968" s="1">
        <v>60208</v>
      </c>
      <c r="S4968" t="s">
        <v>181</v>
      </c>
      <c r="T4968" t="s">
        <v>265</v>
      </c>
      <c r="V4968" s="1">
        <v>5729</v>
      </c>
      <c r="W4968" t="s">
        <v>8289</v>
      </c>
      <c r="X4968" t="s">
        <v>48</v>
      </c>
      <c r="Y4968" s="1"/>
      <c r="AA4968" t="s">
        <v>150</v>
      </c>
      <c r="AB4968" s="2">
        <v>16000</v>
      </c>
      <c r="AC4968" s="2">
        <v>0</v>
      </c>
      <c r="AD4968" t="s">
        <v>557</v>
      </c>
      <c r="AF4968" s="1">
        <v>60</v>
      </c>
      <c r="AG4968" s="1"/>
      <c r="AH4968" s="1" t="b">
        <f>Export4Q22[[#This Row],[Pharmacy Controller ID]]&lt;&gt;Export4Q22[[#This Row],[Medical Controller ID]]</f>
        <v>1</v>
      </c>
      <c r="AI4968" t="str">
        <f t="shared" si="77"/>
        <v>71780Minnetonka Independent School District 276EmployerFALSECommercial8500HealthPartners Minnesota Preferred Rx Formulary 202259870HealthPartners Minnesota Preferred Rx412HealthPartners of MN Commercial-HIX434HealthPartners, Inc. Commercial5729HealthPartners, Inc.260HealthPartners60208MedImpact Healthcare Systems, Inc.Processor5729HealthPartners, Inc.Parent160000MN60</v>
      </c>
      <c r="AJ4968" s="8" t="str">
        <f>IFERROR(IF(_xlfn.XLOOKUP(Export4Q22[[#This Row],[Plan ID]],#REF!,#REF!)=Export4Q22[[#This Row],[Concatenate]],"Same","Change"),"New")</f>
        <v>New</v>
      </c>
    </row>
    <row r="4969" spans="1:36" x14ac:dyDescent="0.25">
      <c r="A4969" s="1">
        <v>11034</v>
      </c>
      <c r="B4969" t="s">
        <v>8319</v>
      </c>
      <c r="C4969" t="s">
        <v>36</v>
      </c>
      <c r="D4969" t="s">
        <v>37</v>
      </c>
      <c r="E4969" t="s">
        <v>38</v>
      </c>
      <c r="F4969" s="1">
        <v>3525</v>
      </c>
      <c r="G4969" t="s">
        <v>8320</v>
      </c>
      <c r="H4969" s="3">
        <v>60704</v>
      </c>
      <c r="I4969" t="s">
        <v>8321</v>
      </c>
      <c r="J4969" s="1">
        <v>413</v>
      </c>
      <c r="K4969" t="s">
        <v>8322</v>
      </c>
      <c r="L4969" s="1">
        <v>437</v>
      </c>
      <c r="M4969" t="s">
        <v>8295</v>
      </c>
      <c r="N4969" s="1">
        <v>5729</v>
      </c>
      <c r="O4969" t="s">
        <v>8289</v>
      </c>
      <c r="P4969" s="1">
        <v>260</v>
      </c>
      <c r="Q4969" t="s">
        <v>8290</v>
      </c>
      <c r="R4969" s="1">
        <v>60208</v>
      </c>
      <c r="S4969" t="s">
        <v>181</v>
      </c>
      <c r="T4969" t="s">
        <v>265</v>
      </c>
      <c r="U4969" t="s">
        <v>47</v>
      </c>
      <c r="V4969" s="1">
        <v>5729</v>
      </c>
      <c r="W4969" t="s">
        <v>8289</v>
      </c>
      <c r="X4969" t="s">
        <v>48</v>
      </c>
      <c r="Y4969" s="1">
        <v>5729</v>
      </c>
      <c r="Z4969" t="s">
        <v>8289</v>
      </c>
      <c r="AA4969" t="s">
        <v>48</v>
      </c>
      <c r="AB4969" s="2">
        <v>5266</v>
      </c>
      <c r="AC4969" s="2">
        <v>5266</v>
      </c>
      <c r="AD4969" t="s">
        <v>557</v>
      </c>
      <c r="AE4969" t="s">
        <v>557</v>
      </c>
      <c r="AF4969" s="1">
        <v>60</v>
      </c>
      <c r="AG4969" s="1">
        <v>50</v>
      </c>
      <c r="AH4969" s="1" t="b">
        <f>Export4Q22[[#This Row],[Pharmacy Controller ID]]&lt;&gt;Export4Q22[[#This Row],[Medical Controller ID]]</f>
        <v>0</v>
      </c>
      <c r="AI4969" t="str">
        <f t="shared" si="77"/>
        <v>11034HealthPartners Minnesota Senior Health Options SNPMA-PDFALSEMedicare3525HealthPartners Minnesota Senior Health Options (MSHO)60704HealthPartners Minnesota Senior Health Options413HealthPartners of MN Medicare437HealthPartners, Inc. Medicare5729HealthPartners, Inc.260HealthPartners60208MedImpact Healthcare Systems, Inc.ProcessorPBM Claims5729HealthPartners, Inc.Parent5729HealthPartners, Inc.Parent52665266MNMN6050</v>
      </c>
      <c r="AJ4969" s="8" t="str">
        <f>IFERROR(IF(_xlfn.XLOOKUP(Export4Q22[[#This Row],[Plan ID]],#REF!,#REF!)=Export4Q22[[#This Row],[Concatenate]],"Same","Change"),"New")</f>
        <v>New</v>
      </c>
    </row>
    <row r="4970" spans="1:36" x14ac:dyDescent="0.25">
      <c r="A4970" s="1">
        <v>68453</v>
      </c>
      <c r="B4970" t="s">
        <v>8323</v>
      </c>
      <c r="C4970" t="s">
        <v>345</v>
      </c>
      <c r="D4970" t="s">
        <v>37</v>
      </c>
      <c r="E4970" t="s">
        <v>327</v>
      </c>
      <c r="F4970" s="1">
        <v>4578</v>
      </c>
      <c r="G4970" t="s">
        <v>8324</v>
      </c>
      <c r="H4970" s="3">
        <v>62044</v>
      </c>
      <c r="I4970" t="s">
        <v>8324</v>
      </c>
      <c r="J4970" s="1">
        <v>412</v>
      </c>
      <c r="K4970" t="s">
        <v>8287</v>
      </c>
      <c r="L4970" s="1">
        <v>435</v>
      </c>
      <c r="M4970" t="s">
        <v>8325</v>
      </c>
      <c r="N4970" s="1">
        <v>5729</v>
      </c>
      <c r="O4970" t="s">
        <v>8289</v>
      </c>
      <c r="P4970" s="1">
        <v>260</v>
      </c>
      <c r="Q4970" t="s">
        <v>8290</v>
      </c>
      <c r="R4970" s="1">
        <v>60208</v>
      </c>
      <c r="S4970" t="s">
        <v>181</v>
      </c>
      <c r="T4970" t="s">
        <v>265</v>
      </c>
      <c r="U4970" t="s">
        <v>47</v>
      </c>
      <c r="V4970" s="1">
        <v>5729</v>
      </c>
      <c r="W4970" t="s">
        <v>8289</v>
      </c>
      <c r="X4970" t="s">
        <v>48</v>
      </c>
      <c r="Y4970" s="1">
        <v>5729</v>
      </c>
      <c r="Z4970" t="s">
        <v>8289</v>
      </c>
      <c r="AA4970" t="s">
        <v>48</v>
      </c>
      <c r="AB4970" s="2">
        <v>25761</v>
      </c>
      <c r="AC4970" s="2">
        <v>25761</v>
      </c>
      <c r="AD4970" t="s">
        <v>557</v>
      </c>
      <c r="AE4970" t="s">
        <v>557</v>
      </c>
      <c r="AF4970" s="1">
        <v>60</v>
      </c>
      <c r="AG4970" s="1">
        <v>50</v>
      </c>
      <c r="AH4970" s="1" t="b">
        <f>Export4Q22[[#This Row],[Pharmacy Controller ID]]&lt;&gt;Export4Q22[[#This Row],[Medical Controller ID]]</f>
        <v>0</v>
      </c>
      <c r="AI4970" t="str">
        <f t="shared" si="77"/>
        <v>68453HealthPartners MN Generic Advantage 4 Tier PPO HIXPPO-HIXFALSEHealth Exchange4578HealthPartners MN HIX GenericsAdvantage 4 Tier62044HealthPartners MN HIX GenericsAdvantage 4 Tier412HealthPartners of MN Commercial-HIX435HealthPartners, Inc. Health Exchange5729HealthPartners, Inc.260HealthPartners60208MedImpact Healthcare Systems, Inc.ProcessorPBM Claims5729HealthPartners, Inc.Parent5729HealthPartners, Inc.Parent2576125761MNMN6050</v>
      </c>
      <c r="AJ4970" s="8" t="str">
        <f>IFERROR(IF(_xlfn.XLOOKUP(Export4Q22[[#This Row],[Plan ID]],#REF!,#REF!)=Export4Q22[[#This Row],[Concatenate]],"Same","Change"),"New")</f>
        <v>New</v>
      </c>
    </row>
    <row r="4971" spans="1:36" x14ac:dyDescent="0.25">
      <c r="A4971" s="1">
        <v>62709</v>
      </c>
      <c r="B4971" t="s">
        <v>8326</v>
      </c>
      <c r="C4971" t="s">
        <v>147</v>
      </c>
      <c r="D4971" t="s">
        <v>37</v>
      </c>
      <c r="E4971" t="s">
        <v>38</v>
      </c>
      <c r="F4971" s="1">
        <v>3004</v>
      </c>
      <c r="G4971" t="s">
        <v>8327</v>
      </c>
      <c r="H4971" s="3">
        <v>59201</v>
      </c>
      <c r="I4971" t="s">
        <v>8327</v>
      </c>
      <c r="J4971" s="1">
        <v>413</v>
      </c>
      <c r="K4971" t="s">
        <v>8322</v>
      </c>
      <c r="L4971" s="1">
        <v>437</v>
      </c>
      <c r="M4971" t="s">
        <v>8295</v>
      </c>
      <c r="N4971" s="1">
        <v>5729</v>
      </c>
      <c r="O4971" t="s">
        <v>8289</v>
      </c>
      <c r="P4971" s="1">
        <v>260</v>
      </c>
      <c r="Q4971" t="s">
        <v>8290</v>
      </c>
      <c r="R4971" s="1">
        <v>60208</v>
      </c>
      <c r="S4971" t="s">
        <v>181</v>
      </c>
      <c r="T4971" t="s">
        <v>265</v>
      </c>
      <c r="U4971" t="s">
        <v>47</v>
      </c>
      <c r="V4971" s="1">
        <v>5729</v>
      </c>
      <c r="W4971" t="s">
        <v>8289</v>
      </c>
      <c r="X4971" t="s">
        <v>48</v>
      </c>
      <c r="Y4971" s="1"/>
      <c r="AA4971" t="s">
        <v>150</v>
      </c>
      <c r="AB4971" s="2">
        <v>1904</v>
      </c>
      <c r="AC4971" s="2">
        <v>0</v>
      </c>
      <c r="AD4971" t="s">
        <v>8328</v>
      </c>
      <c r="AF4971" s="1">
        <v>60</v>
      </c>
      <c r="AG4971" s="1"/>
      <c r="AH4971" s="1" t="b">
        <f>Export4Q22[[#This Row],[Pharmacy Controller ID]]&lt;&gt;Export4Q22[[#This Row],[Medical Controller ID]]</f>
        <v>1</v>
      </c>
      <c r="AI4971" t="str">
        <f t="shared" si="77"/>
        <v>62709HealthPartners Retiree National Choice EGWPPDPFALSEMedicare3004HealthPartners of Minnesota Medicare59201HealthPartners of Minnesota Medicare413HealthPartners of MN Medicare437HealthPartners, Inc. Medicare5729HealthPartners, Inc.260HealthPartners60208MedImpact Healthcare Systems, Inc.ProcessorPBM Claims5729HealthPartners, Inc.Parent19040AZ,CA,FL,MN,ND,NM,NV,SD,TX,WI60</v>
      </c>
      <c r="AJ4971" s="8" t="str">
        <f>IFERROR(IF(_xlfn.XLOOKUP(Export4Q22[[#This Row],[Plan ID]],#REF!,#REF!)=Export4Q22[[#This Row],[Concatenate]],"Same","Change"),"New")</f>
        <v>New</v>
      </c>
    </row>
    <row r="4972" spans="1:36" x14ac:dyDescent="0.25">
      <c r="A4972" s="1">
        <v>68281</v>
      </c>
      <c r="B4972" t="s">
        <v>8329</v>
      </c>
      <c r="C4972" t="s">
        <v>36</v>
      </c>
      <c r="D4972" t="s">
        <v>37</v>
      </c>
      <c r="E4972" t="s">
        <v>38</v>
      </c>
      <c r="F4972" s="1">
        <v>3004</v>
      </c>
      <c r="G4972" t="s">
        <v>8327</v>
      </c>
      <c r="H4972" s="3">
        <v>59201</v>
      </c>
      <c r="I4972" t="s">
        <v>8327</v>
      </c>
      <c r="J4972" s="1">
        <v>413</v>
      </c>
      <c r="K4972" t="s">
        <v>8322</v>
      </c>
      <c r="L4972" s="1">
        <v>437</v>
      </c>
      <c r="M4972" t="s">
        <v>8295</v>
      </c>
      <c r="N4972" s="1">
        <v>5729</v>
      </c>
      <c r="O4972" t="s">
        <v>8289</v>
      </c>
      <c r="P4972" s="1">
        <v>260</v>
      </c>
      <c r="Q4972" t="s">
        <v>8290</v>
      </c>
      <c r="R4972" s="1">
        <v>60208</v>
      </c>
      <c r="S4972" t="s">
        <v>181</v>
      </c>
      <c r="T4972" t="s">
        <v>265</v>
      </c>
      <c r="U4972" t="s">
        <v>47</v>
      </c>
      <c r="V4972" s="1">
        <v>5729</v>
      </c>
      <c r="W4972" t="s">
        <v>8289</v>
      </c>
      <c r="X4972" t="s">
        <v>48</v>
      </c>
      <c r="Y4972" s="1">
        <v>5729</v>
      </c>
      <c r="Z4972" t="s">
        <v>8289</v>
      </c>
      <c r="AA4972" t="s">
        <v>48</v>
      </c>
      <c r="AB4972" s="2">
        <v>9239</v>
      </c>
      <c r="AC4972" s="2">
        <v>9239</v>
      </c>
      <c r="AD4972" t="s">
        <v>557</v>
      </c>
      <c r="AE4972" t="s">
        <v>557</v>
      </c>
      <c r="AF4972" s="1">
        <v>60</v>
      </c>
      <c r="AG4972" s="1">
        <v>50</v>
      </c>
      <c r="AH4972" s="1" t="b">
        <f>Export4Q22[[#This Row],[Pharmacy Controller ID]]&lt;&gt;Export4Q22[[#This Row],[Medical Controller ID]]</f>
        <v>0</v>
      </c>
      <c r="AI4972" t="str">
        <f t="shared" si="77"/>
        <v>68281HealthPartners Journey StrideMA-PDFALSEMedicare3004HealthPartners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Inc.Parent92399239MNMN6050</v>
      </c>
      <c r="AJ4972" s="8" t="str">
        <f>IFERROR(IF(_xlfn.XLOOKUP(Export4Q22[[#This Row],[Plan ID]],#REF!,#REF!)=Export4Q22[[#This Row],[Concatenate]],"Same","Change"),"New")</f>
        <v>New</v>
      </c>
    </row>
    <row r="4973" spans="1:36" x14ac:dyDescent="0.25">
      <c r="A4973" s="1">
        <v>69315</v>
      </c>
      <c r="B4973" t="s">
        <v>8330</v>
      </c>
      <c r="C4973" t="s">
        <v>36</v>
      </c>
      <c r="D4973" t="s">
        <v>37</v>
      </c>
      <c r="E4973" t="s">
        <v>38</v>
      </c>
      <c r="F4973" s="1">
        <v>3004</v>
      </c>
      <c r="G4973" t="s">
        <v>8327</v>
      </c>
      <c r="H4973" s="3">
        <v>59201</v>
      </c>
      <c r="I4973" t="s">
        <v>8327</v>
      </c>
      <c r="J4973" s="1">
        <v>413</v>
      </c>
      <c r="K4973" t="s">
        <v>8322</v>
      </c>
      <c r="L4973" s="1">
        <v>437</v>
      </c>
      <c r="M4973" t="s">
        <v>8295</v>
      </c>
      <c r="N4973" s="1">
        <v>5729</v>
      </c>
      <c r="O4973" t="s">
        <v>8289</v>
      </c>
      <c r="P4973" s="1">
        <v>260</v>
      </c>
      <c r="Q4973" t="s">
        <v>8290</v>
      </c>
      <c r="R4973" s="1">
        <v>60208</v>
      </c>
      <c r="S4973" t="s">
        <v>181</v>
      </c>
      <c r="T4973" t="s">
        <v>265</v>
      </c>
      <c r="U4973" t="s">
        <v>47</v>
      </c>
      <c r="V4973" s="1">
        <v>5729</v>
      </c>
      <c r="W4973" t="s">
        <v>8289</v>
      </c>
      <c r="X4973" t="s">
        <v>48</v>
      </c>
      <c r="Y4973" s="1">
        <v>5729</v>
      </c>
      <c r="Z4973" t="s">
        <v>8289</v>
      </c>
      <c r="AA4973" t="s">
        <v>48</v>
      </c>
      <c r="AB4973" s="2">
        <v>2920</v>
      </c>
      <c r="AC4973" s="2">
        <v>2920</v>
      </c>
      <c r="AD4973" t="s">
        <v>557</v>
      </c>
      <c r="AE4973" t="s">
        <v>557</v>
      </c>
      <c r="AF4973" s="1">
        <v>60</v>
      </c>
      <c r="AG4973" s="1">
        <v>50</v>
      </c>
      <c r="AH4973" s="1" t="b">
        <f>Export4Q22[[#This Row],[Pharmacy Controller ID]]&lt;&gt;Export4Q22[[#This Row],[Medical Controller ID]]</f>
        <v>0</v>
      </c>
      <c r="AI4973" t="str">
        <f t="shared" si="77"/>
        <v>69315HealthPartners Journey PaceMA-PDFALSEMedicare3004HealthPartners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Inc.Parent29202920MNMN6050</v>
      </c>
      <c r="AJ4973" s="8" t="str">
        <f>IFERROR(IF(_xlfn.XLOOKUP(Export4Q22[[#This Row],[Plan ID]],#REF!,#REF!)=Export4Q22[[#This Row],[Concatenate]],"Same","Change"),"New")</f>
        <v>New</v>
      </c>
    </row>
    <row r="4974" spans="1:36" x14ac:dyDescent="0.25">
      <c r="A4974" s="1">
        <v>69316</v>
      </c>
      <c r="B4974" t="s">
        <v>8331</v>
      </c>
      <c r="C4974" t="s">
        <v>36</v>
      </c>
      <c r="D4974" t="s">
        <v>37</v>
      </c>
      <c r="E4974" t="s">
        <v>38</v>
      </c>
      <c r="F4974" s="1">
        <v>3004</v>
      </c>
      <c r="G4974" t="s">
        <v>8327</v>
      </c>
      <c r="H4974" s="3">
        <v>59201</v>
      </c>
      <c r="I4974" t="s">
        <v>8327</v>
      </c>
      <c r="J4974" s="1">
        <v>413</v>
      </c>
      <c r="K4974" t="s">
        <v>8322</v>
      </c>
      <c r="L4974" s="1">
        <v>437</v>
      </c>
      <c r="M4974" t="s">
        <v>8295</v>
      </c>
      <c r="N4974" s="1">
        <v>5729</v>
      </c>
      <c r="O4974" t="s">
        <v>8289</v>
      </c>
      <c r="P4974" s="1">
        <v>260</v>
      </c>
      <c r="Q4974" t="s">
        <v>8290</v>
      </c>
      <c r="R4974" s="1">
        <v>60208</v>
      </c>
      <c r="S4974" t="s">
        <v>181</v>
      </c>
      <c r="T4974" t="s">
        <v>265</v>
      </c>
      <c r="U4974" t="s">
        <v>47</v>
      </c>
      <c r="V4974" s="1">
        <v>5729</v>
      </c>
      <c r="W4974" t="s">
        <v>8289</v>
      </c>
      <c r="X4974" t="s">
        <v>48</v>
      </c>
      <c r="Y4974" s="1">
        <v>5729</v>
      </c>
      <c r="Z4974" t="s">
        <v>8289</v>
      </c>
      <c r="AA4974" t="s">
        <v>48</v>
      </c>
      <c r="AB4974" s="2">
        <v>5595</v>
      </c>
      <c r="AC4974" s="2">
        <v>5595</v>
      </c>
      <c r="AD4974" t="s">
        <v>557</v>
      </c>
      <c r="AE4974" t="s">
        <v>557</v>
      </c>
      <c r="AF4974" s="1">
        <v>60</v>
      </c>
      <c r="AG4974" s="1">
        <v>50</v>
      </c>
      <c r="AH4974" s="1" t="b">
        <f>Export4Q22[[#This Row],[Pharmacy Controller ID]]&lt;&gt;Export4Q22[[#This Row],[Medical Controller ID]]</f>
        <v>0</v>
      </c>
      <c r="AI4974" t="str">
        <f t="shared" si="77"/>
        <v>69316HealthPartners Journey SteadyMA-PDFALSEMedicare3004HealthPartners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Inc.Parent55955595MNMN6050</v>
      </c>
      <c r="AJ4974" s="8" t="str">
        <f>IFERROR(IF(_xlfn.XLOOKUP(Export4Q22[[#This Row],[Plan ID]],#REF!,#REF!)=Export4Q22[[#This Row],[Concatenate]],"Same","Change"),"New")</f>
        <v>New</v>
      </c>
    </row>
    <row r="4975" spans="1:36" x14ac:dyDescent="0.25">
      <c r="A4975" s="1">
        <v>69317</v>
      </c>
      <c r="B4975" t="s">
        <v>8332</v>
      </c>
      <c r="C4975" t="s">
        <v>36</v>
      </c>
      <c r="D4975" t="s">
        <v>37</v>
      </c>
      <c r="E4975" t="s">
        <v>38</v>
      </c>
      <c r="F4975" s="1">
        <v>3004</v>
      </c>
      <c r="G4975" t="s">
        <v>8327</v>
      </c>
      <c r="H4975" s="3">
        <v>59201</v>
      </c>
      <c r="I4975" t="s">
        <v>8327</v>
      </c>
      <c r="J4975" s="1">
        <v>413</v>
      </c>
      <c r="K4975" t="s">
        <v>8322</v>
      </c>
      <c r="L4975" s="1">
        <v>437</v>
      </c>
      <c r="M4975" t="s">
        <v>8295</v>
      </c>
      <c r="N4975" s="1">
        <v>5729</v>
      </c>
      <c r="O4975" t="s">
        <v>8289</v>
      </c>
      <c r="P4975" s="1">
        <v>260</v>
      </c>
      <c r="Q4975" t="s">
        <v>8290</v>
      </c>
      <c r="R4975" s="1">
        <v>60208</v>
      </c>
      <c r="S4975" t="s">
        <v>181</v>
      </c>
      <c r="T4975" t="s">
        <v>265</v>
      </c>
      <c r="U4975" t="s">
        <v>47</v>
      </c>
      <c r="V4975" s="1">
        <v>5729</v>
      </c>
      <c r="W4975" t="s">
        <v>8289</v>
      </c>
      <c r="X4975" t="s">
        <v>48</v>
      </c>
      <c r="Y4975" s="1">
        <v>5729</v>
      </c>
      <c r="Z4975" t="s">
        <v>8289</v>
      </c>
      <c r="AA4975" t="s">
        <v>48</v>
      </c>
      <c r="AB4975" s="2">
        <v>1657</v>
      </c>
      <c r="AC4975" s="2">
        <v>1657</v>
      </c>
      <c r="AD4975" t="s">
        <v>91</v>
      </c>
      <c r="AE4975" t="s">
        <v>91</v>
      </c>
      <c r="AF4975" s="1">
        <v>60</v>
      </c>
      <c r="AG4975" s="1">
        <v>50</v>
      </c>
      <c r="AH4975" s="1" t="b">
        <f>Export4Q22[[#This Row],[Pharmacy Controller ID]]&lt;&gt;Export4Q22[[#This Row],[Medical Controller ID]]</f>
        <v>0</v>
      </c>
      <c r="AI4975" t="str">
        <f t="shared" si="77"/>
        <v>69317HealthPartners Robin BirchMA-PDFALSEMedicare3004HealthPartners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Inc.Parent16571657WIWI6050</v>
      </c>
      <c r="AJ4975" s="8" t="str">
        <f>IFERROR(IF(_xlfn.XLOOKUP(Export4Q22[[#This Row],[Plan ID]],#REF!,#REF!)=Export4Q22[[#This Row],[Concatenate]],"Same","Change"),"New")</f>
        <v>New</v>
      </c>
    </row>
    <row r="4976" spans="1:36" x14ac:dyDescent="0.25">
      <c r="A4976" s="1">
        <v>69318</v>
      </c>
      <c r="B4976" t="s">
        <v>8333</v>
      </c>
      <c r="C4976" t="s">
        <v>36</v>
      </c>
      <c r="D4976" t="s">
        <v>37</v>
      </c>
      <c r="E4976" t="s">
        <v>38</v>
      </c>
      <c r="F4976" s="1">
        <v>3004</v>
      </c>
      <c r="G4976" t="s">
        <v>8327</v>
      </c>
      <c r="H4976" s="3">
        <v>59201</v>
      </c>
      <c r="I4976" t="s">
        <v>8327</v>
      </c>
      <c r="J4976" s="1">
        <v>413</v>
      </c>
      <c r="K4976" t="s">
        <v>8322</v>
      </c>
      <c r="L4976" s="1">
        <v>437</v>
      </c>
      <c r="M4976" t="s">
        <v>8295</v>
      </c>
      <c r="N4976" s="1">
        <v>5729</v>
      </c>
      <c r="O4976" t="s">
        <v>8289</v>
      </c>
      <c r="P4976" s="1">
        <v>260</v>
      </c>
      <c r="Q4976" t="s">
        <v>8290</v>
      </c>
      <c r="R4976" s="1">
        <v>60208</v>
      </c>
      <c r="S4976" t="s">
        <v>181</v>
      </c>
      <c r="T4976" t="s">
        <v>265</v>
      </c>
      <c r="U4976" t="s">
        <v>47</v>
      </c>
      <c r="V4976" s="1">
        <v>5729</v>
      </c>
      <c r="W4976" t="s">
        <v>8289</v>
      </c>
      <c r="X4976" t="s">
        <v>48</v>
      </c>
      <c r="Y4976" s="1">
        <v>5729</v>
      </c>
      <c r="Z4976" t="s">
        <v>8289</v>
      </c>
      <c r="AA4976" t="s">
        <v>48</v>
      </c>
      <c r="AB4976" s="2">
        <v>402</v>
      </c>
      <c r="AC4976" s="2">
        <v>402</v>
      </c>
      <c r="AD4976" t="s">
        <v>91</v>
      </c>
      <c r="AE4976" t="s">
        <v>91</v>
      </c>
      <c r="AF4976" s="1">
        <v>60</v>
      </c>
      <c r="AG4976" s="1">
        <v>50</v>
      </c>
      <c r="AH4976" s="1" t="b">
        <f>Export4Q22[[#This Row],[Pharmacy Controller ID]]&lt;&gt;Export4Q22[[#This Row],[Medical Controller ID]]</f>
        <v>0</v>
      </c>
      <c r="AI4976" t="str">
        <f t="shared" si="77"/>
        <v>69318HealthPartners Robin MapleMA-PDFALSEMedicare3004HealthPartners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Inc.Parent402402WIWI6050</v>
      </c>
      <c r="AJ4976" s="8" t="str">
        <f>IFERROR(IF(_xlfn.XLOOKUP(Export4Q22[[#This Row],[Plan ID]],#REF!,#REF!)=Export4Q22[[#This Row],[Concatenate]],"Same","Change"),"New")</f>
        <v>New</v>
      </c>
    </row>
    <row r="4977" spans="1:36" x14ac:dyDescent="0.25">
      <c r="A4977" s="1">
        <v>69729</v>
      </c>
      <c r="B4977" t="s">
        <v>8334</v>
      </c>
      <c r="C4977" t="s">
        <v>36</v>
      </c>
      <c r="D4977" t="s">
        <v>37</v>
      </c>
      <c r="E4977" t="s">
        <v>38</v>
      </c>
      <c r="F4977" s="1">
        <v>3004</v>
      </c>
      <c r="G4977" t="s">
        <v>8327</v>
      </c>
      <c r="H4977" s="3">
        <v>59201</v>
      </c>
      <c r="I4977" t="s">
        <v>8327</v>
      </c>
      <c r="J4977" s="1">
        <v>413</v>
      </c>
      <c r="K4977" t="s">
        <v>8322</v>
      </c>
      <c r="L4977" s="1">
        <v>437</v>
      </c>
      <c r="M4977" t="s">
        <v>8295</v>
      </c>
      <c r="N4977" s="1">
        <v>5729</v>
      </c>
      <c r="O4977" t="s">
        <v>8289</v>
      </c>
      <c r="P4977" s="1">
        <v>260</v>
      </c>
      <c r="Q4977" t="s">
        <v>8290</v>
      </c>
      <c r="R4977" s="1">
        <v>60208</v>
      </c>
      <c r="S4977" t="s">
        <v>181</v>
      </c>
      <c r="T4977" t="s">
        <v>265</v>
      </c>
      <c r="U4977" t="s">
        <v>47</v>
      </c>
      <c r="V4977" s="1">
        <v>5729</v>
      </c>
      <c r="W4977" t="s">
        <v>8289</v>
      </c>
      <c r="X4977" t="s">
        <v>48</v>
      </c>
      <c r="Y4977" s="1">
        <v>5729</v>
      </c>
      <c r="Z4977" t="s">
        <v>8289</v>
      </c>
      <c r="AA4977" t="s">
        <v>48</v>
      </c>
      <c r="AB4977" s="2">
        <v>2603</v>
      </c>
      <c r="AC4977" s="2">
        <v>2603</v>
      </c>
      <c r="AD4977" t="s">
        <v>557</v>
      </c>
      <c r="AE4977" t="s">
        <v>557</v>
      </c>
      <c r="AF4977" s="1">
        <v>60</v>
      </c>
      <c r="AG4977" s="1">
        <v>50</v>
      </c>
      <c r="AH4977" s="1" t="b">
        <f>Export4Q22[[#This Row],[Pharmacy Controller ID]]&lt;&gt;Export4Q22[[#This Row],[Medical Controller ID]]</f>
        <v>0</v>
      </c>
      <c r="AI4977" t="str">
        <f t="shared" si="77"/>
        <v>69729HealthPartners Journey DashMA-PDFALSEMedicare3004HealthPartners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Inc.Parent26032603MNMN6050</v>
      </c>
      <c r="AJ4977" s="8" t="str">
        <f>IFERROR(IF(_xlfn.XLOOKUP(Export4Q22[[#This Row],[Plan ID]],#REF!,#REF!)=Export4Q22[[#This Row],[Concatenate]],"Same","Change"),"New")</f>
        <v>New</v>
      </c>
    </row>
    <row r="4978" spans="1:36" x14ac:dyDescent="0.25">
      <c r="A4978" s="1">
        <v>70220</v>
      </c>
      <c r="B4978" t="s">
        <v>8335</v>
      </c>
      <c r="C4978" t="s">
        <v>36</v>
      </c>
      <c r="D4978" t="s">
        <v>37</v>
      </c>
      <c r="E4978" t="s">
        <v>38</v>
      </c>
      <c r="F4978" s="1">
        <v>3004</v>
      </c>
      <c r="G4978" t="s">
        <v>8327</v>
      </c>
      <c r="H4978" s="3">
        <v>59201</v>
      </c>
      <c r="I4978" t="s">
        <v>8327</v>
      </c>
      <c r="J4978" s="1">
        <v>413</v>
      </c>
      <c r="K4978" t="s">
        <v>8322</v>
      </c>
      <c r="L4978" s="1">
        <v>437</v>
      </c>
      <c r="M4978" t="s">
        <v>8295</v>
      </c>
      <c r="N4978" s="1">
        <v>5729</v>
      </c>
      <c r="O4978" t="s">
        <v>8289</v>
      </c>
      <c r="P4978" s="1">
        <v>260</v>
      </c>
      <c r="Q4978" t="s">
        <v>8290</v>
      </c>
      <c r="R4978" s="1">
        <v>60208</v>
      </c>
      <c r="S4978" t="s">
        <v>181</v>
      </c>
      <c r="T4978" t="s">
        <v>265</v>
      </c>
      <c r="U4978" t="s">
        <v>47</v>
      </c>
      <c r="V4978" s="1">
        <v>5729</v>
      </c>
      <c r="W4978" t="s">
        <v>8289</v>
      </c>
      <c r="X4978" t="s">
        <v>48</v>
      </c>
      <c r="Y4978" s="1">
        <v>5729</v>
      </c>
      <c r="Z4978" t="s">
        <v>8289</v>
      </c>
      <c r="AA4978" t="s">
        <v>48</v>
      </c>
      <c r="AB4978" s="2">
        <v>14055</v>
      </c>
      <c r="AC4978" s="2">
        <v>14055</v>
      </c>
      <c r="AD4978" t="s">
        <v>557</v>
      </c>
      <c r="AE4978" t="s">
        <v>557</v>
      </c>
      <c r="AF4978" s="1">
        <v>60</v>
      </c>
      <c r="AG4978" s="1">
        <v>50</v>
      </c>
      <c r="AH4978" s="1" t="b">
        <f>Export4Q22[[#This Row],[Pharmacy Controller ID]]&lt;&gt;Export4Q22[[#This Row],[Medical Controller ID]]</f>
        <v>0</v>
      </c>
      <c r="AI4978" t="str">
        <f t="shared" si="77"/>
        <v>70220HealthPartners Group EGWPMA-PDFALSEMedicare3004HealthPartners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Inc.Parent1405514055MNMN6050</v>
      </c>
      <c r="AJ4978" s="8" t="str">
        <f>IFERROR(IF(_xlfn.XLOOKUP(Export4Q22[[#This Row],[Plan ID]],#REF!,#REF!)=Export4Q22[[#This Row],[Concatenate]],"Same","Change"),"New")</f>
        <v>New</v>
      </c>
    </row>
    <row r="4979" spans="1:36" x14ac:dyDescent="0.25">
      <c r="A4979" s="1">
        <v>70221</v>
      </c>
      <c r="B4979" t="s">
        <v>8336</v>
      </c>
      <c r="C4979" t="s">
        <v>36</v>
      </c>
      <c r="D4979" t="s">
        <v>37</v>
      </c>
      <c r="E4979" t="s">
        <v>38</v>
      </c>
      <c r="F4979" s="1">
        <v>3004</v>
      </c>
      <c r="G4979" t="s">
        <v>8327</v>
      </c>
      <c r="H4979" s="3">
        <v>59201</v>
      </c>
      <c r="I4979" t="s">
        <v>8327</v>
      </c>
      <c r="J4979" s="1">
        <v>413</v>
      </c>
      <c r="K4979" t="s">
        <v>8322</v>
      </c>
      <c r="L4979" s="1">
        <v>437</v>
      </c>
      <c r="M4979" t="s">
        <v>8295</v>
      </c>
      <c r="N4979" s="1">
        <v>5729</v>
      </c>
      <c r="O4979" t="s">
        <v>8289</v>
      </c>
      <c r="P4979" s="1">
        <v>260</v>
      </c>
      <c r="Q4979" t="s">
        <v>8290</v>
      </c>
      <c r="R4979" s="1">
        <v>60208</v>
      </c>
      <c r="S4979" t="s">
        <v>181</v>
      </c>
      <c r="T4979" t="s">
        <v>265</v>
      </c>
      <c r="U4979" t="s">
        <v>47</v>
      </c>
      <c r="V4979" s="1">
        <v>5729</v>
      </c>
      <c r="W4979" t="s">
        <v>8289</v>
      </c>
      <c r="X4979" t="s">
        <v>48</v>
      </c>
      <c r="Y4979" s="1">
        <v>5729</v>
      </c>
      <c r="Z4979" t="s">
        <v>8289</v>
      </c>
      <c r="AA4979" t="s">
        <v>48</v>
      </c>
      <c r="AB4979" s="2">
        <v>35</v>
      </c>
      <c r="AC4979" s="2">
        <v>35</v>
      </c>
      <c r="AD4979" t="s">
        <v>7882</v>
      </c>
      <c r="AE4979" t="s">
        <v>7882</v>
      </c>
      <c r="AF4979" s="1">
        <v>60</v>
      </c>
      <c r="AG4979" s="1">
        <v>50</v>
      </c>
      <c r="AH4979" s="1" t="b">
        <f>Export4Q22[[#This Row],[Pharmacy Controller ID]]&lt;&gt;Export4Q22[[#This Row],[Medical Controller ID]]</f>
        <v>0</v>
      </c>
      <c r="AI4979" t="str">
        <f t="shared" si="77"/>
        <v>70221HealthPartners Retiree Group EGWPMA-PDFALSEMedicare3004HealthPartners of Minnesota Medicare59201HealthPartners of Minnesota Medicare413HealthPartners of MN Medicare437HealthPartners, Inc. Medicare5729HealthPartners, Inc.260HealthPartners60208MedImpact Healthcare Systems, Inc.ProcessorPBM Claims5729HealthPartners, Inc.Parent5729HealthPartners, Inc.Parent3535MN,WIMN,WI6050</v>
      </c>
      <c r="AJ4979" s="8" t="str">
        <f>IFERROR(IF(_xlfn.XLOOKUP(Export4Q22[[#This Row],[Plan ID]],#REF!,#REF!)=Export4Q22[[#This Row],[Concatenate]],"Same","Change"),"New")</f>
        <v>New</v>
      </c>
    </row>
    <row r="4980" spans="1:36" x14ac:dyDescent="0.25">
      <c r="A4980" s="1">
        <v>66540</v>
      </c>
      <c r="B4980" t="s">
        <v>8337</v>
      </c>
      <c r="C4980" t="s">
        <v>36</v>
      </c>
      <c r="D4980" t="s">
        <v>37</v>
      </c>
      <c r="E4980" t="s">
        <v>38</v>
      </c>
      <c r="F4980" s="1">
        <v>4801</v>
      </c>
      <c r="G4980" t="s">
        <v>8338</v>
      </c>
      <c r="H4980" s="3">
        <v>62246</v>
      </c>
      <c r="I4980" t="s">
        <v>8339</v>
      </c>
      <c r="J4980" s="1">
        <v>1076</v>
      </c>
      <c r="K4980" t="s">
        <v>8339</v>
      </c>
      <c r="L4980" s="1">
        <v>437</v>
      </c>
      <c r="M4980" t="s">
        <v>8295</v>
      </c>
      <c r="N4980" s="1">
        <v>5729</v>
      </c>
      <c r="O4980" t="s">
        <v>8289</v>
      </c>
      <c r="P4980" s="1">
        <v>260</v>
      </c>
      <c r="Q4980" t="s">
        <v>8290</v>
      </c>
      <c r="R4980" s="1">
        <v>60208</v>
      </c>
      <c r="S4980" t="s">
        <v>181</v>
      </c>
      <c r="T4980" t="s">
        <v>265</v>
      </c>
      <c r="U4980" t="s">
        <v>47</v>
      </c>
      <c r="V4980" s="1">
        <v>5729</v>
      </c>
      <c r="W4980" t="s">
        <v>8289</v>
      </c>
      <c r="X4980" t="s">
        <v>48</v>
      </c>
      <c r="Y4980" s="1">
        <v>5729</v>
      </c>
      <c r="Z4980" t="s">
        <v>8289</v>
      </c>
      <c r="AA4980" t="s">
        <v>48</v>
      </c>
      <c r="AB4980" s="2">
        <v>6113</v>
      </c>
      <c r="AC4980" s="2">
        <v>6113</v>
      </c>
      <c r="AD4980" t="s">
        <v>497</v>
      </c>
      <c r="AE4980" t="s">
        <v>497</v>
      </c>
      <c r="AF4980" s="1">
        <v>60</v>
      </c>
      <c r="AG4980" s="1">
        <v>50</v>
      </c>
      <c r="AH4980" s="1" t="b">
        <f>Export4Q22[[#This Row],[Pharmacy Controller ID]]&lt;&gt;Export4Q22[[#This Row],[Medical Controller ID]]</f>
        <v>0</v>
      </c>
      <c r="AI4980" t="str">
        <f t="shared" si="77"/>
        <v>66540HealthPartners UnityPoint Health AlignMA-PDFALSEMedicare4801HealthPartners UnityPoint Health62246HealthPartners UnityPoint Health-Align-Symmetry1076HealthPartners UnityPoint Health-Align-Symmetry437HealthPartners, Inc. Medicare5729HealthPartners, Inc.260HealthPartners60208MedImpact Healthcare Systems, Inc.ProcessorPBM Claims5729HealthPartners, Inc.Parent5729HealthPartners, Inc.Parent61136113IA,ILIA,IL6050</v>
      </c>
      <c r="AJ4980" s="8" t="str">
        <f>IFERROR(IF(_xlfn.XLOOKUP(Export4Q22[[#This Row],[Plan ID]],#REF!,#REF!)=Export4Q22[[#This Row],[Concatenate]],"Same","Change"),"New")</f>
        <v>New</v>
      </c>
    </row>
    <row r="4981" spans="1:36" x14ac:dyDescent="0.25">
      <c r="A4981" s="1">
        <v>66541</v>
      </c>
      <c r="B4981" t="s">
        <v>8340</v>
      </c>
      <c r="C4981" t="s">
        <v>36</v>
      </c>
      <c r="D4981" t="s">
        <v>37</v>
      </c>
      <c r="E4981" t="s">
        <v>38</v>
      </c>
      <c r="F4981" s="1">
        <v>4801</v>
      </c>
      <c r="G4981" t="s">
        <v>8338</v>
      </c>
      <c r="H4981" s="3">
        <v>62246</v>
      </c>
      <c r="I4981" t="s">
        <v>8339</v>
      </c>
      <c r="J4981" s="1">
        <v>1076</v>
      </c>
      <c r="K4981" t="s">
        <v>8339</v>
      </c>
      <c r="L4981" s="1">
        <v>437</v>
      </c>
      <c r="M4981" t="s">
        <v>8295</v>
      </c>
      <c r="N4981" s="1">
        <v>5729</v>
      </c>
      <c r="O4981" t="s">
        <v>8289</v>
      </c>
      <c r="P4981" s="1">
        <v>260</v>
      </c>
      <c r="Q4981" t="s">
        <v>8290</v>
      </c>
      <c r="R4981" s="1">
        <v>60208</v>
      </c>
      <c r="S4981" t="s">
        <v>181</v>
      </c>
      <c r="T4981" t="s">
        <v>265</v>
      </c>
      <c r="U4981" t="s">
        <v>47</v>
      </c>
      <c r="V4981" s="1">
        <v>5729</v>
      </c>
      <c r="W4981" t="s">
        <v>8289</v>
      </c>
      <c r="X4981" t="s">
        <v>48</v>
      </c>
      <c r="Y4981" s="1">
        <v>5729</v>
      </c>
      <c r="Z4981" t="s">
        <v>8289</v>
      </c>
      <c r="AA4981" t="s">
        <v>48</v>
      </c>
      <c r="AB4981" s="2">
        <v>1078</v>
      </c>
      <c r="AC4981" s="2">
        <v>1078</v>
      </c>
      <c r="AD4981" t="s">
        <v>497</v>
      </c>
      <c r="AE4981" t="s">
        <v>497</v>
      </c>
      <c r="AF4981" s="1">
        <v>60</v>
      </c>
      <c r="AG4981" s="1">
        <v>50</v>
      </c>
      <c r="AH4981" s="1" t="b">
        <f>Export4Q22[[#This Row],[Pharmacy Controller ID]]&lt;&gt;Export4Q22[[#This Row],[Medical Controller ID]]</f>
        <v>0</v>
      </c>
      <c r="AI4981" t="str">
        <f t="shared" si="77"/>
        <v>66541HealthPartners UnityPoint Health SymmetryMA-PDFALSEMedicare4801HealthPartners UnityPoint Health62246HealthPartners UnityPoint Health-Align-Symmetry1076HealthPartners UnityPoint Health-Align-Symmetry437HealthPartners, Inc. Medicare5729HealthPartners, Inc.260HealthPartners60208MedImpact Healthcare Systems, Inc.ProcessorPBM Claims5729HealthPartners, Inc.Parent5729HealthPartners, Inc.Parent10781078IA,ILIA,IL6050</v>
      </c>
      <c r="AJ4981" s="8" t="str">
        <f>IFERROR(IF(_xlfn.XLOOKUP(Export4Q22[[#This Row],[Plan ID]],#REF!,#REF!)=Export4Q22[[#This Row],[Concatenate]],"Same","Change"),"New")</f>
        <v>New</v>
      </c>
    </row>
    <row r="4982" spans="1:36" x14ac:dyDescent="0.25">
      <c r="A4982" s="1">
        <v>70222</v>
      </c>
      <c r="B4982" t="s">
        <v>8341</v>
      </c>
      <c r="C4982" t="s">
        <v>36</v>
      </c>
      <c r="D4982" t="s">
        <v>37</v>
      </c>
      <c r="E4982" t="s">
        <v>38</v>
      </c>
      <c r="F4982" s="1">
        <v>4801</v>
      </c>
      <c r="G4982" t="s">
        <v>8338</v>
      </c>
      <c r="H4982" s="3">
        <v>62246</v>
      </c>
      <c r="I4982" t="s">
        <v>8339</v>
      </c>
      <c r="J4982" s="1">
        <v>1076</v>
      </c>
      <c r="K4982" t="s">
        <v>8339</v>
      </c>
      <c r="L4982" s="1">
        <v>437</v>
      </c>
      <c r="M4982" t="s">
        <v>8295</v>
      </c>
      <c r="N4982" s="1">
        <v>5729</v>
      </c>
      <c r="O4982" t="s">
        <v>8289</v>
      </c>
      <c r="P4982" s="1">
        <v>260</v>
      </c>
      <c r="Q4982" t="s">
        <v>8290</v>
      </c>
      <c r="R4982" s="1">
        <v>60208</v>
      </c>
      <c r="S4982" t="s">
        <v>181</v>
      </c>
      <c r="T4982" t="s">
        <v>265</v>
      </c>
      <c r="U4982" t="s">
        <v>47</v>
      </c>
      <c r="V4982" s="1">
        <v>5729</v>
      </c>
      <c r="W4982" t="s">
        <v>8289</v>
      </c>
      <c r="X4982" t="s">
        <v>48</v>
      </c>
      <c r="Y4982" s="1">
        <v>5729</v>
      </c>
      <c r="Z4982" t="s">
        <v>8289</v>
      </c>
      <c r="AA4982" t="s">
        <v>48</v>
      </c>
      <c r="AB4982" s="2">
        <v>0</v>
      </c>
      <c r="AC4982" s="2">
        <v>0</v>
      </c>
      <c r="AD4982" t="s">
        <v>8342</v>
      </c>
      <c r="AE4982" t="s">
        <v>8342</v>
      </c>
      <c r="AF4982" s="1">
        <v>60</v>
      </c>
      <c r="AG4982" s="1">
        <v>50</v>
      </c>
      <c r="AH4982" s="1" t="b">
        <f>Export4Q22[[#This Row],[Pharmacy Controller ID]]&lt;&gt;Export4Q22[[#This Row],[Medical Controller ID]]</f>
        <v>0</v>
      </c>
      <c r="AI4982" t="str">
        <f t="shared" si="77"/>
        <v>70222HealthPartners UnityPoint Health Group EGWPMA-PDFALSEMedicare4801HealthPartners UnityPoint Health62246HealthPartners UnityPoint Health-Align-Symmetry1076HealthPartners UnityPoint Health-Align-Symmetry437HealthPartners, Inc. Medicare5729HealthPartners, Inc.260HealthPartners60208MedImpact Healthcare Systems, Inc.ProcessorPBM Claims5729HealthPartners, Inc.Parent5729HealthPartners, Inc.Parent00AZ,CA,FL,MN,NM,NV,SD,TX,WIAZ,CA,FL,MN,NM,NV,SD,TX,WI6050</v>
      </c>
      <c r="AJ4982" s="8" t="str">
        <f>IFERROR(IF(_xlfn.XLOOKUP(Export4Q22[[#This Row],[Plan ID]],#REF!,#REF!)=Export4Q22[[#This Row],[Concatenate]],"Same","Change"),"New")</f>
        <v>New</v>
      </c>
    </row>
    <row r="4983" spans="1:36" x14ac:dyDescent="0.25">
      <c r="A4983" s="1">
        <v>68508</v>
      </c>
      <c r="B4983" t="s">
        <v>8343</v>
      </c>
      <c r="C4983" t="s">
        <v>345</v>
      </c>
      <c r="D4983" t="s">
        <v>37</v>
      </c>
      <c r="E4983" t="s">
        <v>327</v>
      </c>
      <c r="F4983" s="1">
        <v>6472</v>
      </c>
      <c r="G4983" t="s">
        <v>8344</v>
      </c>
      <c r="H4983" s="3">
        <v>63635</v>
      </c>
      <c r="I4983" t="s">
        <v>8344</v>
      </c>
      <c r="J4983" s="1">
        <v>1103</v>
      </c>
      <c r="K4983" t="s">
        <v>8345</v>
      </c>
      <c r="L4983" s="1">
        <v>435</v>
      </c>
      <c r="M4983" t="s">
        <v>8325</v>
      </c>
      <c r="N4983" s="1">
        <v>5729</v>
      </c>
      <c r="O4983" t="s">
        <v>8289</v>
      </c>
      <c r="P4983" s="1">
        <v>260</v>
      </c>
      <c r="Q4983" t="s">
        <v>8290</v>
      </c>
      <c r="R4983" s="1">
        <v>60208</v>
      </c>
      <c r="S4983" t="s">
        <v>181</v>
      </c>
      <c r="T4983" t="s">
        <v>265</v>
      </c>
      <c r="U4983" t="s">
        <v>47</v>
      </c>
      <c r="V4983" s="1">
        <v>5729</v>
      </c>
      <c r="W4983" t="s">
        <v>8289</v>
      </c>
      <c r="X4983" t="s">
        <v>48</v>
      </c>
      <c r="Y4983" s="1">
        <v>5729</v>
      </c>
      <c r="Z4983" t="s">
        <v>8289</v>
      </c>
      <c r="AA4983" t="s">
        <v>48</v>
      </c>
      <c r="AB4983" s="2">
        <v>755</v>
      </c>
      <c r="AC4983" s="2">
        <v>755</v>
      </c>
      <c r="AD4983" t="s">
        <v>91</v>
      </c>
      <c r="AE4983" t="s">
        <v>91</v>
      </c>
      <c r="AF4983" s="1">
        <v>60</v>
      </c>
      <c r="AG4983" s="1">
        <v>50</v>
      </c>
      <c r="AH4983" s="1" t="b">
        <f>Export4Q22[[#This Row],[Pharmacy Controller ID]]&lt;&gt;Export4Q22[[#This Row],[Medical Controller ID]]</f>
        <v>0</v>
      </c>
      <c r="AI4983" t="str">
        <f t="shared" si="77"/>
        <v>68508HealthPartners WI GenericsAdvantage 4 Tier PPO HIXPPO-HIXFALSEHealth Exchange6472HealthPartners WI HIX GenericsAdvantage 4 Tier63635HealthPartners WI HIX GenericsAdvantage 4 Tier1103HealthPartners of WI HIX435HealthPartners, Inc. Health Exchange5729HealthPartners, Inc.260HealthPartners60208MedImpact Healthcare Systems, Inc.ProcessorPBM Claims5729HealthPartners, Inc.Parent5729HealthPartners, Inc.Parent755755WIWI6050</v>
      </c>
      <c r="AJ4983" s="8" t="str">
        <f>IFERROR(IF(_xlfn.XLOOKUP(Export4Q22[[#This Row],[Plan ID]],#REF!,#REF!)=Export4Q22[[#This Row],[Concatenate]],"Same","Change"),"New")</f>
        <v>New</v>
      </c>
    </row>
    <row r="4984" spans="1:36" x14ac:dyDescent="0.25">
      <c r="A4984" s="1">
        <v>66726</v>
      </c>
      <c r="B4984" t="s">
        <v>8346</v>
      </c>
      <c r="C4984" t="s">
        <v>345</v>
      </c>
      <c r="D4984" t="s">
        <v>37</v>
      </c>
      <c r="E4984" t="s">
        <v>327</v>
      </c>
      <c r="F4984" s="1">
        <v>5101</v>
      </c>
      <c r="G4984" t="s">
        <v>8347</v>
      </c>
      <c r="H4984" s="3">
        <v>62418</v>
      </c>
      <c r="I4984" t="s">
        <v>8347</v>
      </c>
      <c r="J4984" s="1">
        <v>1103</v>
      </c>
      <c r="K4984" t="s">
        <v>8345</v>
      </c>
      <c r="L4984" s="1">
        <v>435</v>
      </c>
      <c r="M4984" t="s">
        <v>8325</v>
      </c>
      <c r="N4984" s="1">
        <v>5729</v>
      </c>
      <c r="O4984" t="s">
        <v>8289</v>
      </c>
      <c r="P4984" s="1">
        <v>260</v>
      </c>
      <c r="Q4984" t="s">
        <v>8290</v>
      </c>
      <c r="R4984" s="1">
        <v>60208</v>
      </c>
      <c r="S4984" t="s">
        <v>181</v>
      </c>
      <c r="T4984" t="s">
        <v>265</v>
      </c>
      <c r="U4984" t="s">
        <v>47</v>
      </c>
      <c r="V4984" s="1">
        <v>5729</v>
      </c>
      <c r="W4984" t="s">
        <v>8289</v>
      </c>
      <c r="X4984" t="s">
        <v>48</v>
      </c>
      <c r="Y4984" s="1">
        <v>5729</v>
      </c>
      <c r="Z4984" t="s">
        <v>8289</v>
      </c>
      <c r="AA4984" t="s">
        <v>48</v>
      </c>
      <c r="AB4984" s="2">
        <v>935</v>
      </c>
      <c r="AC4984" s="2">
        <v>935</v>
      </c>
      <c r="AD4984" t="s">
        <v>91</v>
      </c>
      <c r="AE4984" t="s">
        <v>91</v>
      </c>
      <c r="AF4984" s="1">
        <v>60</v>
      </c>
      <c r="AG4984" s="1">
        <v>50</v>
      </c>
      <c r="AH4984" s="1" t="b">
        <f>Export4Q22[[#This Row],[Pharmacy Controller ID]]&lt;&gt;Export4Q22[[#This Row],[Medical Controller ID]]</f>
        <v>0</v>
      </c>
      <c r="AI4984" t="str">
        <f t="shared" si="77"/>
        <v>66726HealthPartners WI GenericsAdvantage 5 Tier PPO HIXPPO-HIXFALSEHealth Exchange5101HealthPartners WI HIX GenericsAdvantage 5 Tier62418HealthPartners WI HIX GenericsAdvantage 5 Tier1103HealthPartners of WI HIX435HealthPartners, Inc. Health Exchange5729HealthPartners, Inc.260HealthPartners60208MedImpact Healthcare Systems, Inc.ProcessorPBM Claims5729HealthPartners, Inc.Parent5729HealthPartners, Inc.Parent935935WIWI6050</v>
      </c>
      <c r="AJ4984" s="8" t="str">
        <f>IFERROR(IF(_xlfn.XLOOKUP(Export4Q22[[#This Row],[Plan ID]],#REF!,#REF!)=Export4Q22[[#This Row],[Concatenate]],"Same","Change"),"New")</f>
        <v>New</v>
      </c>
    </row>
    <row r="4985" spans="1:36" x14ac:dyDescent="0.25">
      <c r="A4985" s="1">
        <v>70781</v>
      </c>
      <c r="B4985" t="s">
        <v>8348</v>
      </c>
      <c r="C4985" t="s">
        <v>147</v>
      </c>
      <c r="D4985" t="s">
        <v>37</v>
      </c>
      <c r="E4985" t="s">
        <v>38</v>
      </c>
      <c r="F4985" s="1">
        <v>7533</v>
      </c>
      <c r="G4985" t="s">
        <v>8349</v>
      </c>
      <c r="H4985" s="3">
        <v>64288</v>
      </c>
      <c r="I4985" t="s">
        <v>8349</v>
      </c>
      <c r="J4985" s="1">
        <v>1350</v>
      </c>
      <c r="K4985" t="s">
        <v>8350</v>
      </c>
      <c r="L4985" s="1"/>
      <c r="N4985" s="1">
        <v>3180</v>
      </c>
      <c r="O4985" t="s">
        <v>43</v>
      </c>
      <c r="P4985" s="1">
        <v>597</v>
      </c>
      <c r="Q4985" t="s">
        <v>44</v>
      </c>
      <c r="R4985" s="1">
        <v>889</v>
      </c>
      <c r="S4985" t="s">
        <v>45</v>
      </c>
      <c r="T4985" t="s">
        <v>46</v>
      </c>
      <c r="V4985" s="1">
        <v>3180</v>
      </c>
      <c r="W4985" t="s">
        <v>43</v>
      </c>
      <c r="X4985" t="s">
        <v>48</v>
      </c>
      <c r="Y4985" s="1"/>
      <c r="AA4985" t="s">
        <v>150</v>
      </c>
      <c r="AB4985" s="2">
        <v>114064</v>
      </c>
      <c r="AC4985" s="2">
        <v>0</v>
      </c>
      <c r="AD4985" t="s">
        <v>8351</v>
      </c>
      <c r="AF4985" s="1">
        <v>2</v>
      </c>
      <c r="AG4985" s="1"/>
      <c r="AH4985" s="1" t="b">
        <f>Export4Q22[[#This Row],[Pharmacy Controller ID]]&lt;&gt;Export4Q22[[#This Row],[Medical Controller ID]]</f>
        <v>1</v>
      </c>
      <c r="AI4985" t="str">
        <f t="shared" si="77"/>
        <v>70781HealthSelect of Texas EGWPPDPFALSEMedicare7533HealthSelect Medicare Rx64288HealthSelect Medicare Rx1350HealthSelect Medicare3180UnitedHealth Group, Inc.597UnitedHealthcare (UHC)889OptumRxCustom3180UnitedHealth Group, Inc.Parent1140640AL,AR,AZ,CA,CO,CT,DC,FL,GA,HI,ID,IL,KS,KY,LA,MA,MD,MN,MO,MS,NC,NE,NM,NV,OH,OK,OR,SC,SD,TN,TX,UT,WA,WI2</v>
      </c>
      <c r="AJ4985" s="8" t="str">
        <f>IFERROR(IF(_xlfn.XLOOKUP(Export4Q22[[#This Row],[Plan ID]],#REF!,#REF!)=Export4Q22[[#This Row],[Concatenate]],"Same","Change"),"New")</f>
        <v>New</v>
      </c>
    </row>
    <row r="4986" spans="1:36" x14ac:dyDescent="0.25">
      <c r="A4986" s="1">
        <v>64585</v>
      </c>
      <c r="B4986" t="s">
        <v>8352</v>
      </c>
      <c r="C4986" t="s">
        <v>994</v>
      </c>
      <c r="D4986" t="s">
        <v>995</v>
      </c>
      <c r="E4986" t="s">
        <v>177</v>
      </c>
      <c r="F4986" s="1">
        <v>406</v>
      </c>
      <c r="G4986" t="s">
        <v>8353</v>
      </c>
      <c r="H4986" s="3">
        <v>59788</v>
      </c>
      <c r="I4986" t="s">
        <v>8353</v>
      </c>
      <c r="J4986" s="1">
        <v>416</v>
      </c>
      <c r="K4986" t="s">
        <v>8353</v>
      </c>
      <c r="L4986" s="1"/>
      <c r="N4986" s="1"/>
      <c r="P4986" s="1">
        <v>261</v>
      </c>
      <c r="Q4986" t="s">
        <v>8353</v>
      </c>
      <c r="R4986" s="1">
        <v>2629</v>
      </c>
      <c r="S4986" t="s">
        <v>8353</v>
      </c>
      <c r="T4986" t="s">
        <v>1000</v>
      </c>
      <c r="U4986" t="s">
        <v>182</v>
      </c>
      <c r="V4986" s="1">
        <v>2629</v>
      </c>
      <c r="W4986" t="s">
        <v>8353</v>
      </c>
      <c r="X4986" t="s">
        <v>183</v>
      </c>
      <c r="Y4986" s="1"/>
      <c r="AA4986" t="s">
        <v>150</v>
      </c>
      <c r="AB4986" s="2">
        <v>0</v>
      </c>
      <c r="AC4986" s="2">
        <v>0</v>
      </c>
      <c r="AD4986" t="s">
        <v>2243</v>
      </c>
      <c r="AF4986" s="1">
        <v>331</v>
      </c>
      <c r="AG4986" s="1"/>
      <c r="AH4986" s="1" t="b">
        <f>Export4Q22[[#This Row],[Pharmacy Controller ID]]&lt;&gt;Export4Q22[[#This Row],[Medical Controller ID]]</f>
        <v>1</v>
      </c>
      <c r="AI4986" t="str">
        <f t="shared" si="77"/>
        <v>64585HealthSmart RxPBM OfferingTRUECommercial406HealthSmartRx59788HealthSmartRx416HealthSmartRx261HealthSmartRx2629HealthSmartRxNationalPBM Controlled2629HealthSmartRxPBM00AK,AL,AR,AZ,CA,CO,CT,DC,DE,FL,GA,GU,HI,IA,ID,IL,IN,KS,KY,LA,MA,MD,ME,MI,MN,MO,MS,MT,NC,ND,NE,NH,NJ,NM,NV,NY,OH,OK,OR,PA,PR,RI,SC,SD,TN,TX,UT,VA,VT,WA,WI,WV,WY331</v>
      </c>
      <c r="AJ4986" s="8" t="str">
        <f>IFERROR(IF(_xlfn.XLOOKUP(Export4Q22[[#This Row],[Plan ID]],#REF!,#REF!)=Export4Q22[[#This Row],[Concatenate]],"Same","Change"),"New")</f>
        <v>New</v>
      </c>
    </row>
    <row r="4987" spans="1:36" x14ac:dyDescent="0.25">
      <c r="A4987" s="1">
        <v>60897</v>
      </c>
      <c r="B4987" t="s">
        <v>8354</v>
      </c>
      <c r="C4987" t="s">
        <v>36</v>
      </c>
      <c r="D4987" t="s">
        <v>37</v>
      </c>
      <c r="E4987" t="s">
        <v>38</v>
      </c>
      <c r="F4987" s="1">
        <v>7051</v>
      </c>
      <c r="G4987" t="s">
        <v>8355</v>
      </c>
      <c r="H4987" s="3">
        <v>60188</v>
      </c>
      <c r="I4987" t="s">
        <v>8356</v>
      </c>
      <c r="J4987" s="1">
        <v>421</v>
      </c>
      <c r="K4987" t="s">
        <v>8357</v>
      </c>
      <c r="L4987" s="1">
        <v>441</v>
      </c>
      <c r="M4987" t="s">
        <v>8358</v>
      </c>
      <c r="N4987" s="1">
        <v>3181</v>
      </c>
      <c r="O4987" t="s">
        <v>1213</v>
      </c>
      <c r="P4987" s="1">
        <v>47</v>
      </c>
      <c r="Q4987" t="s">
        <v>8356</v>
      </c>
      <c r="R4987" s="1">
        <v>69652</v>
      </c>
      <c r="S4987" t="s">
        <v>1032</v>
      </c>
      <c r="T4987" t="s">
        <v>46</v>
      </c>
      <c r="U4987" t="s">
        <v>47</v>
      </c>
      <c r="V4987" s="1">
        <v>3181</v>
      </c>
      <c r="W4987" t="s">
        <v>1213</v>
      </c>
      <c r="X4987" t="s">
        <v>48</v>
      </c>
      <c r="Y4987" s="1">
        <v>3181</v>
      </c>
      <c r="Z4987" t="s">
        <v>1213</v>
      </c>
      <c r="AA4987" t="s">
        <v>48</v>
      </c>
      <c r="AB4987" s="2">
        <v>1417</v>
      </c>
      <c r="AC4987" s="2">
        <v>1417</v>
      </c>
      <c r="AD4987" t="s">
        <v>132</v>
      </c>
      <c r="AE4987" t="s">
        <v>132</v>
      </c>
      <c r="AF4987" s="1">
        <v>5</v>
      </c>
      <c r="AG4987" s="1">
        <v>2</v>
      </c>
      <c r="AH4987" s="1" t="b">
        <f>Export4Q22[[#This Row],[Pharmacy Controller ID]]&lt;&gt;Export4Q22[[#This Row],[Medical Controller ID]]</f>
        <v>0</v>
      </c>
      <c r="AI4987" t="str">
        <f t="shared" si="77"/>
        <v>60897HealthSun MediMaxMA-PDFALSEMedicare7051HealthSun Health Plans 202060188HealthSun Health Plans421HealthSun SunPlus Medicare Advantage441Healthsun Health Plans, Inc. Medicare3181Anthem, Inc.47HealthSun Health Plans69652IngenioRxCustomPBM Claims3181Anthem, Inc.Parent3181Anthem, Inc.Parent14171417FLFL52</v>
      </c>
      <c r="AJ4987" s="8" t="str">
        <f>IFERROR(IF(_xlfn.XLOOKUP(Export4Q22[[#This Row],[Plan ID]],#REF!,#REF!)=Export4Q22[[#This Row],[Concatenate]],"Same","Change"),"New")</f>
        <v>New</v>
      </c>
    </row>
    <row r="4988" spans="1:36" x14ac:dyDescent="0.25">
      <c r="A4988" s="1">
        <v>65249</v>
      </c>
      <c r="B4988" t="s">
        <v>8359</v>
      </c>
      <c r="C4988" t="s">
        <v>36</v>
      </c>
      <c r="D4988" t="s">
        <v>37</v>
      </c>
      <c r="E4988" t="s">
        <v>38</v>
      </c>
      <c r="F4988" s="1">
        <v>7051</v>
      </c>
      <c r="G4988" t="s">
        <v>8355</v>
      </c>
      <c r="H4988" s="3">
        <v>60188</v>
      </c>
      <c r="I4988" t="s">
        <v>8356</v>
      </c>
      <c r="J4988" s="1">
        <v>421</v>
      </c>
      <c r="K4988" t="s">
        <v>8357</v>
      </c>
      <c r="L4988" s="1">
        <v>441</v>
      </c>
      <c r="M4988" t="s">
        <v>8358</v>
      </c>
      <c r="N4988" s="1">
        <v>3181</v>
      </c>
      <c r="O4988" t="s">
        <v>1213</v>
      </c>
      <c r="P4988" s="1">
        <v>47</v>
      </c>
      <c r="Q4988" t="s">
        <v>8356</v>
      </c>
      <c r="R4988" s="1">
        <v>69652</v>
      </c>
      <c r="S4988" t="s">
        <v>1032</v>
      </c>
      <c r="T4988" t="s">
        <v>46</v>
      </c>
      <c r="U4988" t="s">
        <v>47</v>
      </c>
      <c r="V4988" s="1">
        <v>3181</v>
      </c>
      <c r="W4988" t="s">
        <v>1213</v>
      </c>
      <c r="X4988" t="s">
        <v>48</v>
      </c>
      <c r="Y4988" s="1">
        <v>3181</v>
      </c>
      <c r="Z4988" t="s">
        <v>1213</v>
      </c>
      <c r="AA4988" t="s">
        <v>48</v>
      </c>
      <c r="AB4988" s="2">
        <v>9694</v>
      </c>
      <c r="AC4988" s="2">
        <v>9694</v>
      </c>
      <c r="AD4988" t="s">
        <v>132</v>
      </c>
      <c r="AE4988" t="s">
        <v>132</v>
      </c>
      <c r="AF4988" s="1">
        <v>5</v>
      </c>
      <c r="AG4988" s="1">
        <v>2</v>
      </c>
      <c r="AH4988" s="1" t="b">
        <f>Export4Q22[[#This Row],[Pharmacy Controller ID]]&lt;&gt;Export4Q22[[#This Row],[Medical Controller ID]]</f>
        <v>0</v>
      </c>
      <c r="AI4988" t="str">
        <f t="shared" si="77"/>
        <v>65249HealthSun HealthAdvantage PlanMA-PDFALSEMedicare7051HealthSun Health Plans 202060188HealthSun Health Plans421HealthSun SunPlus Medicare Advantage441Healthsun Health Plans, Inc. Medicare3181Anthem, Inc.47HealthSun Health Plans69652IngenioRxCustomPBM Claims3181Anthem, Inc.Parent3181Anthem, Inc.Parent96949694FLFL52</v>
      </c>
      <c r="AJ4988" s="8" t="str">
        <f>IFERROR(IF(_xlfn.XLOOKUP(Export4Q22[[#This Row],[Plan ID]],#REF!,#REF!)=Export4Q22[[#This Row],[Concatenate]],"Same","Change"),"New")</f>
        <v>New</v>
      </c>
    </row>
    <row r="4989" spans="1:36" x14ac:dyDescent="0.25">
      <c r="A4989" s="1">
        <v>70989</v>
      </c>
      <c r="B4989" t="s">
        <v>8360</v>
      </c>
      <c r="C4989" t="s">
        <v>36</v>
      </c>
      <c r="D4989" t="s">
        <v>37</v>
      </c>
      <c r="E4989" t="s">
        <v>38</v>
      </c>
      <c r="F4989" s="1">
        <v>7051</v>
      </c>
      <c r="G4989" t="s">
        <v>8355</v>
      </c>
      <c r="H4989" s="3">
        <v>60188</v>
      </c>
      <c r="I4989" t="s">
        <v>8356</v>
      </c>
      <c r="J4989" s="1">
        <v>421</v>
      </c>
      <c r="K4989" t="s">
        <v>8357</v>
      </c>
      <c r="L4989" s="1">
        <v>441</v>
      </c>
      <c r="M4989" t="s">
        <v>8358</v>
      </c>
      <c r="N4989" s="1">
        <v>3181</v>
      </c>
      <c r="O4989" t="s">
        <v>1213</v>
      </c>
      <c r="P4989" s="1">
        <v>47</v>
      </c>
      <c r="Q4989" t="s">
        <v>8356</v>
      </c>
      <c r="R4989" s="1">
        <v>69652</v>
      </c>
      <c r="S4989" t="s">
        <v>1032</v>
      </c>
      <c r="T4989" t="s">
        <v>46</v>
      </c>
      <c r="V4989" s="1">
        <v>3181</v>
      </c>
      <c r="W4989" t="s">
        <v>1213</v>
      </c>
      <c r="X4989" t="s">
        <v>48</v>
      </c>
      <c r="Y4989" s="1">
        <v>3181</v>
      </c>
      <c r="Z4989" t="s">
        <v>1213</v>
      </c>
      <c r="AA4989" t="s">
        <v>48</v>
      </c>
      <c r="AB4989" s="2">
        <v>17188</v>
      </c>
      <c r="AC4989" s="2">
        <v>17188</v>
      </c>
      <c r="AD4989" t="s">
        <v>2108</v>
      </c>
      <c r="AE4989" t="s">
        <v>2108</v>
      </c>
      <c r="AF4989" s="1">
        <v>5</v>
      </c>
      <c r="AG4989" s="1">
        <v>2</v>
      </c>
      <c r="AH4989" s="1" t="b">
        <f>Export4Q22[[#This Row],[Pharmacy Controller ID]]&lt;&gt;Export4Q22[[#This Row],[Medical Controller ID]]</f>
        <v>0</v>
      </c>
      <c r="AI4989" t="str">
        <f t="shared" si="77"/>
        <v>70989HealthSun MediSun Plus SNPMA-PDFALSEMedicare7051HealthSun Health Plans 202060188HealthSun Health Plans421HealthSun SunPlus Medicare Advantage441Healthsun Health Plans, Inc. Medicare3181Anthem, Inc.47HealthSun Health Plans69652IngenioRxCustom3181Anthem, Inc.Parent3181Anthem, Inc.Parent1718817188FL,NYFL,NY52</v>
      </c>
      <c r="AJ4989" s="8" t="str">
        <f>IFERROR(IF(_xlfn.XLOOKUP(Export4Q22[[#This Row],[Plan ID]],#REF!,#REF!)=Export4Q22[[#This Row],[Concatenate]],"Same","Change"),"New")</f>
        <v>New</v>
      </c>
    </row>
    <row r="4990" spans="1:36" x14ac:dyDescent="0.25">
      <c r="A4990" s="1">
        <v>71895</v>
      </c>
      <c r="B4990" t="s">
        <v>8361</v>
      </c>
      <c r="C4990" t="s">
        <v>36</v>
      </c>
      <c r="D4990" t="s">
        <v>37</v>
      </c>
      <c r="E4990" t="s">
        <v>38</v>
      </c>
      <c r="F4990" s="1">
        <v>7051</v>
      </c>
      <c r="G4990" t="s">
        <v>8355</v>
      </c>
      <c r="H4990" s="3">
        <v>60188</v>
      </c>
      <c r="I4990" t="s">
        <v>8356</v>
      </c>
      <c r="J4990" s="1">
        <v>421</v>
      </c>
      <c r="K4990" t="s">
        <v>8357</v>
      </c>
      <c r="L4990" s="1">
        <v>441</v>
      </c>
      <c r="M4990" t="s">
        <v>8358</v>
      </c>
      <c r="N4990" s="1">
        <v>3181</v>
      </c>
      <c r="O4990" t="s">
        <v>1213</v>
      </c>
      <c r="P4990" s="1">
        <v>47</v>
      </c>
      <c r="Q4990" t="s">
        <v>8356</v>
      </c>
      <c r="R4990" s="1">
        <v>69652</v>
      </c>
      <c r="S4990" t="s">
        <v>1032</v>
      </c>
      <c r="T4990" t="s">
        <v>46</v>
      </c>
      <c r="V4990" s="1">
        <v>3181</v>
      </c>
      <c r="W4990" t="s">
        <v>1213</v>
      </c>
      <c r="X4990" t="s">
        <v>48</v>
      </c>
      <c r="Y4990" s="1">
        <v>3181</v>
      </c>
      <c r="Z4990" t="s">
        <v>1213</v>
      </c>
      <c r="AA4990" t="s">
        <v>48</v>
      </c>
      <c r="AB4990" s="2">
        <v>1436</v>
      </c>
      <c r="AC4990" s="2">
        <v>1436</v>
      </c>
      <c r="AD4990" t="s">
        <v>132</v>
      </c>
      <c r="AE4990" t="s">
        <v>132</v>
      </c>
      <c r="AF4990" s="1">
        <v>5</v>
      </c>
      <c r="AG4990" s="1">
        <v>2</v>
      </c>
      <c r="AH4990" s="1" t="b">
        <f>Export4Q22[[#This Row],[Pharmacy Controller ID]]&lt;&gt;Export4Q22[[#This Row],[Medical Controller ID]]</f>
        <v>0</v>
      </c>
      <c r="AI4990" t="str">
        <f t="shared" si="77"/>
        <v>71895HealthSun HealthAdvantage PlusMA-PDFALSEMedicare7051HealthSun Health Plans 202060188HealthSun Health Plans421HealthSun SunPlus Medicare Advantage441Healthsun Health Plans, Inc. Medicare3181Anthem, Inc.47HealthSun Health Plans69652IngenioRxCustom3181Anthem, Inc.Parent3181Anthem, Inc.Parent14361436FLFL52</v>
      </c>
      <c r="AJ4990" s="8" t="str">
        <f>IFERROR(IF(_xlfn.XLOOKUP(Export4Q22[[#This Row],[Plan ID]],#REF!,#REF!)=Export4Q22[[#This Row],[Concatenate]],"Same","Change"),"New")</f>
        <v>New</v>
      </c>
    </row>
    <row r="4991" spans="1:36" x14ac:dyDescent="0.25">
      <c r="A4991" s="1">
        <v>71896</v>
      </c>
      <c r="B4991" t="s">
        <v>8362</v>
      </c>
      <c r="C4991" t="s">
        <v>36</v>
      </c>
      <c r="D4991" t="s">
        <v>37</v>
      </c>
      <c r="E4991" t="s">
        <v>38</v>
      </c>
      <c r="F4991" s="1">
        <v>7051</v>
      </c>
      <c r="G4991" t="s">
        <v>8355</v>
      </c>
      <c r="H4991" s="3">
        <v>60188</v>
      </c>
      <c r="I4991" t="s">
        <v>8356</v>
      </c>
      <c r="J4991" s="1">
        <v>421</v>
      </c>
      <c r="K4991" t="s">
        <v>8357</v>
      </c>
      <c r="L4991" s="1">
        <v>441</v>
      </c>
      <c r="M4991" t="s">
        <v>8358</v>
      </c>
      <c r="N4991" s="1">
        <v>3181</v>
      </c>
      <c r="O4991" t="s">
        <v>1213</v>
      </c>
      <c r="P4991" s="1">
        <v>47</v>
      </c>
      <c r="Q4991" t="s">
        <v>8356</v>
      </c>
      <c r="R4991" s="1">
        <v>69652</v>
      </c>
      <c r="S4991" t="s">
        <v>1032</v>
      </c>
      <c r="T4991" t="s">
        <v>46</v>
      </c>
      <c r="V4991" s="1">
        <v>3181</v>
      </c>
      <c r="W4991" t="s">
        <v>1213</v>
      </c>
      <c r="X4991" t="s">
        <v>48</v>
      </c>
      <c r="Y4991" s="1">
        <v>3181</v>
      </c>
      <c r="Z4991" t="s">
        <v>1213</v>
      </c>
      <c r="AA4991" t="s">
        <v>48</v>
      </c>
      <c r="AB4991" s="2">
        <v>23183</v>
      </c>
      <c r="AC4991" s="2">
        <v>23183</v>
      </c>
      <c r="AD4991" t="s">
        <v>132</v>
      </c>
      <c r="AE4991" t="s">
        <v>132</v>
      </c>
      <c r="AF4991" s="1">
        <v>5</v>
      </c>
      <c r="AG4991" s="1">
        <v>2</v>
      </c>
      <c r="AH4991" s="1" t="b">
        <f>Export4Q22[[#This Row],[Pharmacy Controller ID]]&lt;&gt;Export4Q22[[#This Row],[Medical Controller ID]]</f>
        <v>0</v>
      </c>
      <c r="AI4991" t="str">
        <f t="shared" si="77"/>
        <v>71896HealthSun MediSun Extra SNPMA-PDFALSEMedicare7051HealthSun Health Plans 202060188HealthSun Health Plans421HealthSun SunPlus Medicare Advantage441Healthsun Health Plans, Inc. Medicare3181Anthem, Inc.47HealthSun Health Plans69652IngenioRxCustom3181Anthem, Inc.Parent3181Anthem, Inc.Parent2318323183FLFL52</v>
      </c>
      <c r="AJ4991" s="8" t="str">
        <f>IFERROR(IF(_xlfn.XLOOKUP(Export4Q22[[#This Row],[Plan ID]],#REF!,#REF!)=Export4Q22[[#This Row],[Concatenate]],"Same","Change"),"New")</f>
        <v>New</v>
      </c>
    </row>
    <row r="4992" spans="1:36" x14ac:dyDescent="0.25">
      <c r="A4992" s="1">
        <v>66132</v>
      </c>
      <c r="B4992" t="s">
        <v>8363</v>
      </c>
      <c r="C4992" t="s">
        <v>36</v>
      </c>
      <c r="D4992" t="s">
        <v>37</v>
      </c>
      <c r="E4992" t="s">
        <v>38</v>
      </c>
      <c r="F4992" s="1">
        <v>6510</v>
      </c>
      <c r="G4992" t="s">
        <v>8364</v>
      </c>
      <c r="H4992" s="3">
        <v>61913</v>
      </c>
      <c r="I4992" t="s">
        <v>8365</v>
      </c>
      <c r="J4992" s="1">
        <v>1310</v>
      </c>
      <c r="K4992" t="s">
        <v>8365</v>
      </c>
      <c r="L4992" s="1">
        <v>625</v>
      </c>
      <c r="M4992" t="s">
        <v>3597</v>
      </c>
      <c r="N4992" s="1">
        <v>70761</v>
      </c>
      <c r="O4992" t="s">
        <v>8366</v>
      </c>
      <c r="P4992" s="1">
        <v>696</v>
      </c>
      <c r="Q4992" t="s">
        <v>8367</v>
      </c>
      <c r="R4992" s="1">
        <v>5997</v>
      </c>
      <c r="S4992" t="s">
        <v>653</v>
      </c>
      <c r="T4992" t="s">
        <v>46</v>
      </c>
      <c r="U4992" t="s">
        <v>47</v>
      </c>
      <c r="V4992" s="1">
        <v>70761</v>
      </c>
      <c r="W4992" t="s">
        <v>8366</v>
      </c>
      <c r="X4992" t="s">
        <v>48</v>
      </c>
      <c r="Y4992" s="1">
        <v>70761</v>
      </c>
      <c r="Z4992" t="s">
        <v>8366</v>
      </c>
      <c r="AA4992" t="s">
        <v>48</v>
      </c>
      <c r="AB4992" s="2">
        <v>13020</v>
      </c>
      <c r="AC4992" s="2">
        <v>13020</v>
      </c>
      <c r="AD4992" t="s">
        <v>354</v>
      </c>
      <c r="AE4992" t="s">
        <v>354</v>
      </c>
      <c r="AF4992" s="1">
        <v>245</v>
      </c>
      <c r="AG4992" s="1">
        <v>259</v>
      </c>
      <c r="AH4992" s="1" t="b">
        <f>Export4Q22[[#This Row],[Pharmacy Controller ID]]&lt;&gt;Export4Q22[[#This Row],[Medical Controller ID]]</f>
        <v>0</v>
      </c>
      <c r="AI4992" t="str">
        <f t="shared" si="77"/>
        <v>66132HealthTeam Advantage Plan IMA-PDFALSEMedicare6510Health Team Advantage Plan and Teal Premier61913HealthTeam Advantage Plan1310HealthTeam Advantage Plan625North Texas Specialty Physicians Medicare70761Cone Health696Health Team Advantage5997Elixir PBMCustomPBM Claims70761Cone HealthParent70761Cone HealthParent1302013020NCNC245259</v>
      </c>
      <c r="AJ4992" s="8" t="str">
        <f>IFERROR(IF(_xlfn.XLOOKUP(Export4Q22[[#This Row],[Plan ID]],#REF!,#REF!)=Export4Q22[[#This Row],[Concatenate]],"Same","Change"),"New")</f>
        <v>New</v>
      </c>
    </row>
    <row r="4993" spans="1:36" x14ac:dyDescent="0.25">
      <c r="A4993" s="1">
        <v>66133</v>
      </c>
      <c r="B4993" t="s">
        <v>8368</v>
      </c>
      <c r="C4993" t="s">
        <v>36</v>
      </c>
      <c r="D4993" t="s">
        <v>37</v>
      </c>
      <c r="E4993" t="s">
        <v>38</v>
      </c>
      <c r="F4993" s="1">
        <v>6510</v>
      </c>
      <c r="G4993" t="s">
        <v>8364</v>
      </c>
      <c r="H4993" s="3">
        <v>61913</v>
      </c>
      <c r="I4993" t="s">
        <v>8365</v>
      </c>
      <c r="J4993" s="1">
        <v>1310</v>
      </c>
      <c r="K4993" t="s">
        <v>8365</v>
      </c>
      <c r="L4993" s="1">
        <v>625</v>
      </c>
      <c r="M4993" t="s">
        <v>3597</v>
      </c>
      <c r="N4993" s="1">
        <v>70761</v>
      </c>
      <c r="O4993" t="s">
        <v>8366</v>
      </c>
      <c r="P4993" s="1">
        <v>696</v>
      </c>
      <c r="Q4993" t="s">
        <v>8367</v>
      </c>
      <c r="R4993" s="1">
        <v>5997</v>
      </c>
      <c r="S4993" t="s">
        <v>653</v>
      </c>
      <c r="T4993" t="s">
        <v>46</v>
      </c>
      <c r="U4993" t="s">
        <v>47</v>
      </c>
      <c r="V4993" s="1">
        <v>70761</v>
      </c>
      <c r="W4993" t="s">
        <v>8366</v>
      </c>
      <c r="X4993" t="s">
        <v>48</v>
      </c>
      <c r="Y4993" s="1">
        <v>70761</v>
      </c>
      <c r="Z4993" t="s">
        <v>8366</v>
      </c>
      <c r="AA4993" t="s">
        <v>48</v>
      </c>
      <c r="AB4993" s="2">
        <v>918</v>
      </c>
      <c r="AC4993" s="2">
        <v>918</v>
      </c>
      <c r="AD4993" t="s">
        <v>354</v>
      </c>
      <c r="AE4993" t="s">
        <v>354</v>
      </c>
      <c r="AF4993" s="1">
        <v>245</v>
      </c>
      <c r="AG4993" s="1">
        <v>259</v>
      </c>
      <c r="AH4993" s="1" t="b">
        <f>Export4Q22[[#This Row],[Pharmacy Controller ID]]&lt;&gt;Export4Q22[[#This Row],[Medical Controller ID]]</f>
        <v>0</v>
      </c>
      <c r="AI4993" t="str">
        <f t="shared" si="77"/>
        <v>66133HealthTeam Advantage Plan IIMA-PDFALSEMedicare6510Health Team Advantage Plan and Teal Premier61913HealthTeam Advantage Plan1310HealthTeam Advantage Plan625North Texas Specialty Physicians Medicare70761Cone Health696Health Team Advantage5997Elixir PBMCustomPBM Claims70761Cone HealthParent70761Cone HealthParent918918NCNC245259</v>
      </c>
      <c r="AJ4993" s="8" t="str">
        <f>IFERROR(IF(_xlfn.XLOOKUP(Export4Q22[[#This Row],[Plan ID]],#REF!,#REF!)=Export4Q22[[#This Row],[Concatenate]],"Same","Change"),"New")</f>
        <v>New</v>
      </c>
    </row>
    <row r="4994" spans="1:36" x14ac:dyDescent="0.25">
      <c r="A4994" s="1">
        <v>72325</v>
      </c>
      <c r="B4994" t="s">
        <v>8369</v>
      </c>
      <c r="C4994" t="s">
        <v>36</v>
      </c>
      <c r="D4994" t="s">
        <v>37</v>
      </c>
      <c r="E4994" t="s">
        <v>38</v>
      </c>
      <c r="F4994" s="1">
        <v>6510</v>
      </c>
      <c r="G4994" t="s">
        <v>8364</v>
      </c>
      <c r="H4994" s="3">
        <v>61913</v>
      </c>
      <c r="I4994" t="s">
        <v>8365</v>
      </c>
      <c r="J4994" s="1">
        <v>1310</v>
      </c>
      <c r="K4994" t="s">
        <v>8365</v>
      </c>
      <c r="L4994" s="1">
        <v>625</v>
      </c>
      <c r="M4994" t="s">
        <v>3597</v>
      </c>
      <c r="N4994" s="1">
        <v>70761</v>
      </c>
      <c r="O4994" t="s">
        <v>8366</v>
      </c>
      <c r="P4994" s="1">
        <v>696</v>
      </c>
      <c r="Q4994" t="s">
        <v>8367</v>
      </c>
      <c r="R4994" s="1">
        <v>5997</v>
      </c>
      <c r="S4994" t="s">
        <v>653</v>
      </c>
      <c r="T4994" t="s">
        <v>46</v>
      </c>
      <c r="V4994" s="1">
        <v>70761</v>
      </c>
      <c r="W4994" t="s">
        <v>8366</v>
      </c>
      <c r="X4994" t="s">
        <v>48</v>
      </c>
      <c r="Y4994" s="1">
        <v>70761</v>
      </c>
      <c r="Z4994" t="s">
        <v>8366</v>
      </c>
      <c r="AA4994" t="s">
        <v>48</v>
      </c>
      <c r="AB4994" s="2">
        <v>0</v>
      </c>
      <c r="AC4994" s="2">
        <v>0</v>
      </c>
      <c r="AD4994" t="s">
        <v>354</v>
      </c>
      <c r="AE4994" t="s">
        <v>354</v>
      </c>
      <c r="AF4994" s="1">
        <v>245</v>
      </c>
      <c r="AG4994" s="1">
        <v>259</v>
      </c>
      <c r="AH4994" s="1" t="b">
        <f>Export4Q22[[#This Row],[Pharmacy Controller ID]]&lt;&gt;Export4Q22[[#This Row],[Medical Controller ID]]</f>
        <v>0</v>
      </c>
      <c r="AI4994" t="str">
        <f t="shared" ref="AI4994:AI5057" si="78">_xlfn.CONCAT(A4994:AG4994)</f>
        <v>72325HealthTeam Advantage Plan EGWPMA-PDFALSEMedicare6510Health Team Advantage Plan and Teal Premier61913HealthTeam Advantage Plan1310HealthTeam Advantage Plan625North Texas Specialty Physicians Medicare70761Cone Health696Health Team Advantage5997Elixir PBMCustom70761Cone HealthParent70761Cone HealthParent00NCNC245259</v>
      </c>
      <c r="AJ4994" s="8" t="str">
        <f>IFERROR(IF(_xlfn.XLOOKUP(Export4Q22[[#This Row],[Plan ID]],#REF!,#REF!)=Export4Q22[[#This Row],[Concatenate]],"Same","Change"),"New")</f>
        <v>New</v>
      </c>
    </row>
    <row r="4995" spans="1:36" x14ac:dyDescent="0.25">
      <c r="A4995" s="1">
        <v>69955</v>
      </c>
      <c r="B4995" t="s">
        <v>8370</v>
      </c>
      <c r="C4995" t="s">
        <v>36</v>
      </c>
      <c r="D4995" t="s">
        <v>37</v>
      </c>
      <c r="E4995" t="s">
        <v>38</v>
      </c>
      <c r="F4995" s="1">
        <v>7082</v>
      </c>
      <c r="G4995" t="s">
        <v>8371</v>
      </c>
      <c r="H4995" s="3">
        <v>63961</v>
      </c>
      <c r="I4995" t="s">
        <v>8372</v>
      </c>
      <c r="J4995" s="1">
        <v>1294</v>
      </c>
      <c r="K4995" t="s">
        <v>8372</v>
      </c>
      <c r="L4995" s="1">
        <v>625</v>
      </c>
      <c r="M4995" t="s">
        <v>3597</v>
      </c>
      <c r="N4995" s="1">
        <v>70761</v>
      </c>
      <c r="O4995" t="s">
        <v>8366</v>
      </c>
      <c r="P4995" s="1">
        <v>696</v>
      </c>
      <c r="Q4995" t="s">
        <v>8367</v>
      </c>
      <c r="R4995" s="1">
        <v>5997</v>
      </c>
      <c r="S4995" t="s">
        <v>653</v>
      </c>
      <c r="T4995" t="s">
        <v>46</v>
      </c>
      <c r="U4995" t="s">
        <v>47</v>
      </c>
      <c r="V4995" s="1">
        <v>70761</v>
      </c>
      <c r="W4995" t="s">
        <v>8366</v>
      </c>
      <c r="X4995" t="s">
        <v>48</v>
      </c>
      <c r="Y4995" s="1">
        <v>70761</v>
      </c>
      <c r="Z4995" t="s">
        <v>8366</v>
      </c>
      <c r="AA4995" t="s">
        <v>48</v>
      </c>
      <c r="AB4995" s="2">
        <v>992</v>
      </c>
      <c r="AC4995" s="2">
        <v>992</v>
      </c>
      <c r="AD4995" t="s">
        <v>354</v>
      </c>
      <c r="AE4995" t="s">
        <v>354</v>
      </c>
      <c r="AF4995" s="1">
        <v>245</v>
      </c>
      <c r="AG4995" s="1">
        <v>259</v>
      </c>
      <c r="AH4995" s="1" t="b">
        <f>Export4Q22[[#This Row],[Pharmacy Controller ID]]&lt;&gt;Export4Q22[[#This Row],[Medical Controller ID]]</f>
        <v>0</v>
      </c>
      <c r="AI4995" t="str">
        <f t="shared" si="78"/>
        <v>69955HealthTeam Advantage Diabetes &amp; Heart Care SNPMA-PDFALSEMedicare7082HealthTeam Diabetes and Heart Care Plan Formulary63961HealthTeam Diabetes and Heart Care Plan1294HealthTeam Diabetes and Heart Care Plan625North Texas Specialty Physicians Medicare70761Cone Health696Health Team Advantage5997Elixir PBMCustomPBM Claims70761Cone HealthParent70761Cone HealthParent992992NCNC245259</v>
      </c>
      <c r="AJ4995" s="8" t="str">
        <f>IFERROR(IF(_xlfn.XLOOKUP(Export4Q22[[#This Row],[Plan ID]],#REF!,#REF!)=Export4Q22[[#This Row],[Concatenate]],"Same","Change"),"New")</f>
        <v>New</v>
      </c>
    </row>
    <row r="4996" spans="1:36" x14ac:dyDescent="0.25">
      <c r="A4996" s="1">
        <v>62769</v>
      </c>
      <c r="B4996" t="s">
        <v>8373</v>
      </c>
      <c r="C4996" t="s">
        <v>159</v>
      </c>
      <c r="D4996" t="s">
        <v>37</v>
      </c>
      <c r="E4996" t="s">
        <v>160</v>
      </c>
      <c r="F4996" s="1">
        <v>7737</v>
      </c>
      <c r="G4996" t="s">
        <v>276</v>
      </c>
      <c r="H4996" s="3">
        <v>61059</v>
      </c>
      <c r="I4996" t="s">
        <v>8374</v>
      </c>
      <c r="J4996" s="1">
        <v>62</v>
      </c>
      <c r="K4996" t="s">
        <v>8375</v>
      </c>
      <c r="L4996" s="1">
        <v>45</v>
      </c>
      <c r="M4996" t="s">
        <v>8376</v>
      </c>
      <c r="N4996" s="1">
        <v>3181</v>
      </c>
      <c r="O4996" t="s">
        <v>1213</v>
      </c>
      <c r="P4996" s="1">
        <v>48</v>
      </c>
      <c r="Q4996" t="s">
        <v>1572</v>
      </c>
      <c r="R4996" s="1">
        <v>69652</v>
      </c>
      <c r="S4996" t="s">
        <v>1032</v>
      </c>
      <c r="T4996" t="s">
        <v>46</v>
      </c>
      <c r="U4996" t="s">
        <v>47</v>
      </c>
      <c r="V4996" s="1">
        <v>63618</v>
      </c>
      <c r="W4996" t="s">
        <v>280</v>
      </c>
      <c r="X4996" t="s">
        <v>240</v>
      </c>
      <c r="Y4996" s="1">
        <v>3181</v>
      </c>
      <c r="Z4996" t="s">
        <v>1213</v>
      </c>
      <c r="AA4996" t="s">
        <v>48</v>
      </c>
      <c r="AB4996" s="2">
        <v>319576</v>
      </c>
      <c r="AC4996" s="2">
        <v>319576</v>
      </c>
      <c r="AD4996" t="s">
        <v>281</v>
      </c>
      <c r="AE4996" t="s">
        <v>281</v>
      </c>
      <c r="AF4996" s="1">
        <v>28</v>
      </c>
      <c r="AG4996" s="1">
        <v>2</v>
      </c>
      <c r="AH4996" s="1" t="b">
        <f>Export4Q22[[#This Row],[Pharmacy Controller ID]]&lt;&gt;Export4Q22[[#This Row],[Medical Controller ID]]</f>
        <v>1</v>
      </c>
      <c r="AI4996" t="str">
        <f t="shared" si="78"/>
        <v>62769Healthy Blue LAHMO - MedicaidFALSEManaged Medicaid7737Louisiana Medicaid_Load_Batch_461059Healthy Blue Louisiana62Amerigroup Community Care LA45Amerigroup Managed Medicaid Louisiana3181Anthem, Inc.48Healthy Blue69652IngenioRxCustomPBM Claims63618State of LouisianaOverride3181Anthem, Inc.Parent319576319576LALA282</v>
      </c>
      <c r="AJ4996" s="8" t="str">
        <f>IFERROR(IF(_xlfn.XLOOKUP(Export4Q22[[#This Row],[Plan ID]],#REF!,#REF!)=Export4Q22[[#This Row],[Concatenate]],"Same","Change"),"New")</f>
        <v>New</v>
      </c>
    </row>
    <row r="4997" spans="1:36" x14ac:dyDescent="0.25">
      <c r="A4997" s="1">
        <v>71542</v>
      </c>
      <c r="B4997" t="s">
        <v>8377</v>
      </c>
      <c r="C4997" t="s">
        <v>159</v>
      </c>
      <c r="D4997" t="s">
        <v>37</v>
      </c>
      <c r="E4997" t="s">
        <v>160</v>
      </c>
      <c r="F4997" s="1">
        <v>7741</v>
      </c>
      <c r="G4997" t="s">
        <v>8378</v>
      </c>
      <c r="H4997" s="3">
        <v>64480</v>
      </c>
      <c r="I4997" t="s">
        <v>8377</v>
      </c>
      <c r="J4997" s="1">
        <v>745</v>
      </c>
      <c r="K4997" t="s">
        <v>8379</v>
      </c>
      <c r="L4997" s="1">
        <v>1145</v>
      </c>
      <c r="M4997" t="s">
        <v>8380</v>
      </c>
      <c r="N4997" s="1">
        <v>3181</v>
      </c>
      <c r="O4997" t="s">
        <v>1213</v>
      </c>
      <c r="P4997" s="1">
        <v>48</v>
      </c>
      <c r="Q4997" t="s">
        <v>1572</v>
      </c>
      <c r="R4997" s="1">
        <v>6016</v>
      </c>
      <c r="S4997" t="s">
        <v>859</v>
      </c>
      <c r="T4997" t="s">
        <v>265</v>
      </c>
      <c r="V4997" s="1">
        <v>63625</v>
      </c>
      <c r="W4997" t="s">
        <v>759</v>
      </c>
      <c r="X4997" t="s">
        <v>240</v>
      </c>
      <c r="Y4997" s="1">
        <v>3181</v>
      </c>
      <c r="Z4997" t="s">
        <v>1213</v>
      </c>
      <c r="AA4997" t="s">
        <v>48</v>
      </c>
      <c r="AB4997" s="2">
        <v>296942</v>
      </c>
      <c r="AC4997" s="2">
        <v>296942</v>
      </c>
      <c r="AD4997" t="s">
        <v>347</v>
      </c>
      <c r="AE4997" t="s">
        <v>347</v>
      </c>
      <c r="AF4997" s="1">
        <v>44</v>
      </c>
      <c r="AG4997" s="1">
        <v>2</v>
      </c>
      <c r="AH4997" s="1" t="b">
        <f>Export4Q22[[#This Row],[Pharmacy Controller ID]]&lt;&gt;Export4Q22[[#This Row],[Medical Controller ID]]</f>
        <v>1</v>
      </c>
      <c r="AI4997" t="str">
        <f t="shared" si="78"/>
        <v>71542Healthy Blue MO HealthNetHMO - MedicaidFALSEManaged Medicaid7741MO HealthNet Medicaid_Load_Batch_464480Healthy Blue MO HealthNet745State of MO Medicaid1145Anthem Managed Medicaid Missouri3181Anthem, Inc.48Healthy Blue6016Conduent PBMProcessor63625State of MissouriOverride3181Anthem, Inc.Parent296942296942MOMO442</v>
      </c>
      <c r="AJ4997" s="8" t="str">
        <f>IFERROR(IF(_xlfn.XLOOKUP(Export4Q22[[#This Row],[Plan ID]],#REF!,#REF!)=Export4Q22[[#This Row],[Concatenate]],"Same","Change"),"New")</f>
        <v>New</v>
      </c>
    </row>
    <row r="4998" spans="1:36" x14ac:dyDescent="0.25">
      <c r="A4998" s="1">
        <v>71543</v>
      </c>
      <c r="B4998" t="s">
        <v>8381</v>
      </c>
      <c r="C4998" t="s">
        <v>159</v>
      </c>
      <c r="D4998" t="s">
        <v>37</v>
      </c>
      <c r="E4998" t="s">
        <v>160</v>
      </c>
      <c r="F4998" s="1">
        <v>7974</v>
      </c>
      <c r="G4998" t="s">
        <v>8382</v>
      </c>
      <c r="H4998" s="3">
        <v>64481</v>
      </c>
      <c r="I4998" t="s">
        <v>8382</v>
      </c>
      <c r="J4998" s="1">
        <v>1418</v>
      </c>
      <c r="K4998" t="s">
        <v>8383</v>
      </c>
      <c r="L4998" s="1">
        <v>1146</v>
      </c>
      <c r="M4998" t="s">
        <v>8384</v>
      </c>
      <c r="N4998" s="1">
        <v>3181</v>
      </c>
      <c r="O4998" t="s">
        <v>1213</v>
      </c>
      <c r="P4998" s="1">
        <v>48</v>
      </c>
      <c r="Q4998" t="s">
        <v>1572</v>
      </c>
      <c r="R4998" s="1">
        <v>884</v>
      </c>
      <c r="S4998" t="s">
        <v>172</v>
      </c>
      <c r="T4998" t="s">
        <v>46</v>
      </c>
      <c r="V4998" s="1">
        <v>3181</v>
      </c>
      <c r="W4998" t="s">
        <v>1213</v>
      </c>
      <c r="X4998" t="s">
        <v>48</v>
      </c>
      <c r="Y4998" s="1">
        <v>3181</v>
      </c>
      <c r="Z4998" t="s">
        <v>1213</v>
      </c>
      <c r="AA4998" t="s">
        <v>48</v>
      </c>
      <c r="AB4998" s="2">
        <v>101309</v>
      </c>
      <c r="AC4998" s="2">
        <v>101309</v>
      </c>
      <c r="AD4998" t="s">
        <v>769</v>
      </c>
      <c r="AE4998" t="s">
        <v>769</v>
      </c>
      <c r="AF4998" s="1">
        <v>5</v>
      </c>
      <c r="AG4998" s="1">
        <v>2</v>
      </c>
      <c r="AH4998" s="1" t="b">
        <f>Export4Q22[[#This Row],[Pharmacy Controller ID]]&lt;&gt;Export4Q22[[#This Row],[Medical Controller ID]]</f>
        <v>0</v>
      </c>
      <c r="AI4998" t="str">
        <f t="shared" si="78"/>
        <v>71543Healthy Blue NebraskaHMO - MedicaidFALSEManaged Medicaid7974Healthy Blue NE Heritage Health64481Healthy Blue NE Heritage Health1418Anthem Healthy Blue Medicaid NE1146Anthem Managed Medicaid Nebraska3181Anthem, Inc.48Healthy Blue884CVS Caremark RXCustom3181Anthem, Inc.Parent3181Anthem, Inc.Parent101309101309NENE52</v>
      </c>
      <c r="AJ4998" s="8" t="str">
        <f>IFERROR(IF(_xlfn.XLOOKUP(Export4Q22[[#This Row],[Plan ID]],#REF!,#REF!)=Export4Q22[[#This Row],[Concatenate]],"Same","Change"),"New")</f>
        <v>New</v>
      </c>
    </row>
    <row r="4999" spans="1:36" x14ac:dyDescent="0.25">
      <c r="A4999" s="1">
        <v>71731</v>
      </c>
      <c r="B4999" t="s">
        <v>8385</v>
      </c>
      <c r="C4999" t="s">
        <v>159</v>
      </c>
      <c r="D4999" t="s">
        <v>37</v>
      </c>
      <c r="E4999" t="s">
        <v>160</v>
      </c>
      <c r="F4999" s="1">
        <v>7712</v>
      </c>
      <c r="G4999" t="s">
        <v>3777</v>
      </c>
      <c r="H4999" s="3">
        <v>64573</v>
      </c>
      <c r="I4999" t="s">
        <v>8386</v>
      </c>
      <c r="J4999" s="1">
        <v>1442</v>
      </c>
      <c r="K4999" t="s">
        <v>8387</v>
      </c>
      <c r="L4999" s="1">
        <v>1168</v>
      </c>
      <c r="M4999" t="s">
        <v>8388</v>
      </c>
      <c r="N4999" s="1">
        <v>5727</v>
      </c>
      <c r="O4999" t="s">
        <v>2431</v>
      </c>
      <c r="P4999" s="1">
        <v>80</v>
      </c>
      <c r="Q4999" t="s">
        <v>2432</v>
      </c>
      <c r="R4999" s="1">
        <v>69652</v>
      </c>
      <c r="S4999" t="s">
        <v>1032</v>
      </c>
      <c r="T4999" t="s">
        <v>46</v>
      </c>
      <c r="V4999" s="1">
        <v>63633</v>
      </c>
      <c r="W4999" t="s">
        <v>792</v>
      </c>
      <c r="X4999" t="s">
        <v>240</v>
      </c>
      <c r="Y4999" s="1">
        <v>5727</v>
      </c>
      <c r="Z4999" t="s">
        <v>2431</v>
      </c>
      <c r="AA4999" t="s">
        <v>48</v>
      </c>
      <c r="AB4999" s="2">
        <v>447381</v>
      </c>
      <c r="AC4999" s="2">
        <v>447381</v>
      </c>
      <c r="AD4999" t="s">
        <v>354</v>
      </c>
      <c r="AE4999" t="s">
        <v>354</v>
      </c>
      <c r="AF4999" s="1">
        <v>20</v>
      </c>
      <c r="AG4999" s="1">
        <v>28</v>
      </c>
      <c r="AH4999" s="1" t="b">
        <f>Export4Q22[[#This Row],[Pharmacy Controller ID]]&lt;&gt;Export4Q22[[#This Row],[Medical Controller ID]]</f>
        <v>1</v>
      </c>
      <c r="AI4999" t="str">
        <f t="shared" si="78"/>
        <v>71731Healthy Blue NCHMO - MedicaidFALSEManaged Medicaid7712North Carolina Medicaid_Load_Batch_464573Healthy Blue North Carolina Medicaid1442Anthem Healthy Blue Medicaid NC1168Anthem Managed Medicaid North Carolina5727Blue Cross Blue Shield of North Carolina80Blue Cross and Blue Shield of North Carolina69652IngenioRxCustom63633State of North CarolinaOverride5727Blue Cross Blue Shield of North CarolinaParent447381447381NCNC2028</v>
      </c>
      <c r="AJ4999" s="8" t="str">
        <f>IFERROR(IF(_xlfn.XLOOKUP(Export4Q22[[#This Row],[Plan ID]],#REF!,#REF!)=Export4Q22[[#This Row],[Concatenate]],"Same","Change"),"New")</f>
        <v>New</v>
      </c>
    </row>
    <row r="5000" spans="1:36" x14ac:dyDescent="0.25">
      <c r="A5000" s="1">
        <v>63068</v>
      </c>
      <c r="B5000" t="s">
        <v>8389</v>
      </c>
      <c r="C5000" t="s">
        <v>159</v>
      </c>
      <c r="D5000" t="s">
        <v>37</v>
      </c>
      <c r="E5000" t="s">
        <v>160</v>
      </c>
      <c r="F5000" s="1">
        <v>8063</v>
      </c>
      <c r="G5000" t="s">
        <v>8390</v>
      </c>
      <c r="H5000" s="3">
        <v>61065</v>
      </c>
      <c r="I5000" t="s">
        <v>8389</v>
      </c>
      <c r="J5000" s="1">
        <v>422</v>
      </c>
      <c r="K5000" t="s">
        <v>8389</v>
      </c>
      <c r="L5000" s="1">
        <v>931</v>
      </c>
      <c r="M5000" t="s">
        <v>8391</v>
      </c>
      <c r="N5000" s="1">
        <v>63850</v>
      </c>
      <c r="O5000" t="s">
        <v>171</v>
      </c>
      <c r="P5000" s="1">
        <v>606</v>
      </c>
      <c r="Q5000" t="s">
        <v>171</v>
      </c>
      <c r="R5000" s="1">
        <v>70856</v>
      </c>
      <c r="S5000" t="s">
        <v>8392</v>
      </c>
      <c r="T5000" t="s">
        <v>46</v>
      </c>
      <c r="U5000" t="s">
        <v>47</v>
      </c>
      <c r="V5000" s="1">
        <v>63850</v>
      </c>
      <c r="W5000" t="s">
        <v>171</v>
      </c>
      <c r="X5000" t="s">
        <v>48</v>
      </c>
      <c r="Y5000" s="1">
        <v>63850</v>
      </c>
      <c r="Z5000" t="s">
        <v>171</v>
      </c>
      <c r="AA5000" t="s">
        <v>48</v>
      </c>
      <c r="AB5000" s="2">
        <v>74946</v>
      </c>
      <c r="AC5000" s="2">
        <v>74946</v>
      </c>
      <c r="AD5000" t="s">
        <v>477</v>
      </c>
      <c r="AE5000" t="s">
        <v>477</v>
      </c>
      <c r="AF5000" s="1">
        <v>149</v>
      </c>
      <c r="AG5000" s="1">
        <v>165</v>
      </c>
      <c r="AH5000" s="1" t="b">
        <f>Export4Q22[[#This Row],[Pharmacy Controller ID]]&lt;&gt;Export4Q22[[#This Row],[Medical Controller ID]]</f>
        <v>0</v>
      </c>
      <c r="AI5000" t="str">
        <f t="shared" si="78"/>
        <v>63068Healthy UHMO - MedicaidFALSEManaged Medicaid8063University of Utah Healthy U Medicaid61065Healthy U422Healthy U931University of Utah Health Plans Managed Medicaid UT63850University of Utah Health Plans606University of Utah Health Plans70856RealRxCustomPBM Claims63850University of Utah Health PlansParent63850University of Utah Health PlansParent7494674946UTUT149165</v>
      </c>
      <c r="AJ5000" s="8" t="str">
        <f>IFERROR(IF(_xlfn.XLOOKUP(Export4Q22[[#This Row],[Plan ID]],#REF!,#REF!)=Export4Q22[[#This Row],[Concatenate]],"Same","Change"),"New")</f>
        <v>New</v>
      </c>
    </row>
    <row r="5001" spans="1:36" x14ac:dyDescent="0.25">
      <c r="A5001" s="1">
        <v>62076</v>
      </c>
      <c r="B5001" t="s">
        <v>8393</v>
      </c>
      <c r="C5001" t="s">
        <v>176</v>
      </c>
      <c r="D5001" t="s">
        <v>37</v>
      </c>
      <c r="E5001" t="s">
        <v>177</v>
      </c>
      <c r="F5001" s="1">
        <v>8400</v>
      </c>
      <c r="G5001" t="s">
        <v>8394</v>
      </c>
      <c r="H5001" s="3">
        <v>65405</v>
      </c>
      <c r="I5001" t="s">
        <v>8394</v>
      </c>
      <c r="J5001" s="1">
        <v>516</v>
      </c>
      <c r="K5001" t="s">
        <v>8247</v>
      </c>
      <c r="L5001" s="1"/>
      <c r="N5001" s="1"/>
      <c r="P5001" s="1">
        <v>335</v>
      </c>
      <c r="Q5001" t="s">
        <v>180</v>
      </c>
      <c r="R5001" s="1">
        <v>60208</v>
      </c>
      <c r="S5001" t="s">
        <v>181</v>
      </c>
      <c r="T5001" t="s">
        <v>46</v>
      </c>
      <c r="U5001" t="s">
        <v>47</v>
      </c>
      <c r="V5001" s="1">
        <v>60208</v>
      </c>
      <c r="W5001" t="s">
        <v>181</v>
      </c>
      <c r="X5001" t="s">
        <v>183</v>
      </c>
      <c r="Y5001" s="1"/>
      <c r="AA5001" t="s">
        <v>150</v>
      </c>
      <c r="AB5001" s="2">
        <v>82321</v>
      </c>
      <c r="AC5001" s="2">
        <v>0</v>
      </c>
      <c r="AD5001" t="s">
        <v>142</v>
      </c>
      <c r="AF5001" s="1">
        <v>25</v>
      </c>
      <c r="AG5001" s="1"/>
      <c r="AH5001" s="1" t="b">
        <f>Export4Q22[[#This Row],[Pharmacy Controller ID]]&lt;&gt;Export4Q22[[#This Row],[Medical Controller ID]]</f>
        <v>1</v>
      </c>
      <c r="AI5001" t="str">
        <f t="shared" si="78"/>
        <v>62076HEB Grocery, Inc.EmployerFALSECommercial8400HEB Employee Formulary65405HEB Employee Formulary516MedImpact MedCare335MedImpact60208MedImpact Healthcare Systems, Inc.CustomPBM Claims60208MedImpact Healthcare Systems, Inc.PBM823210TX25</v>
      </c>
      <c r="AJ5001" s="8" t="str">
        <f>IFERROR(IF(_xlfn.XLOOKUP(Export4Q22[[#This Row],[Plan ID]],#REF!,#REF!)=Export4Q22[[#This Row],[Concatenate]],"Same","Change"),"New")</f>
        <v>New</v>
      </c>
    </row>
    <row r="5002" spans="1:36" x14ac:dyDescent="0.25">
      <c r="A5002" s="1">
        <v>62689</v>
      </c>
      <c r="B5002" t="s">
        <v>8395</v>
      </c>
      <c r="C5002" t="s">
        <v>176</v>
      </c>
      <c r="D5002" t="s">
        <v>37</v>
      </c>
      <c r="E5002" t="s">
        <v>177</v>
      </c>
      <c r="F5002" s="1">
        <v>3884</v>
      </c>
      <c r="G5002" t="s">
        <v>8396</v>
      </c>
      <c r="H5002" s="3">
        <v>60919</v>
      </c>
      <c r="I5002" t="s">
        <v>8395</v>
      </c>
      <c r="J5002" s="1">
        <v>584</v>
      </c>
      <c r="K5002" t="s">
        <v>1878</v>
      </c>
      <c r="L5002" s="1"/>
      <c r="N5002" s="1"/>
      <c r="P5002" s="1">
        <v>366</v>
      </c>
      <c r="Q5002" t="s">
        <v>1879</v>
      </c>
      <c r="R5002" s="1">
        <v>60242</v>
      </c>
      <c r="S5002" t="s">
        <v>645</v>
      </c>
      <c r="T5002" t="s">
        <v>46</v>
      </c>
      <c r="U5002" t="s">
        <v>182</v>
      </c>
      <c r="V5002" s="1">
        <v>60242</v>
      </c>
      <c r="W5002" t="s">
        <v>645</v>
      </c>
      <c r="X5002" t="s">
        <v>183</v>
      </c>
      <c r="Y5002" s="1"/>
      <c r="AA5002" t="s">
        <v>150</v>
      </c>
      <c r="AB5002" s="2">
        <v>9749</v>
      </c>
      <c r="AC5002" s="2">
        <v>0</v>
      </c>
      <c r="AD5002" t="s">
        <v>557</v>
      </c>
      <c r="AF5002" s="1">
        <v>43</v>
      </c>
      <c r="AG5002" s="1"/>
      <c r="AH5002" s="1" t="b">
        <f>Export4Q22[[#This Row],[Pharmacy Controller ID]]&lt;&gt;Export4Q22[[#This Row],[Medical Controller ID]]</f>
        <v>1</v>
      </c>
      <c r="AI5002" t="str">
        <f t="shared" si="78"/>
        <v>62689Hennepin CountyEmployerFALSECommercial3884Hennepin County Formulary 2 Tier60919Hennepin County584Navitus Health Solutions Commercial-HIX366Navitus Health Solutions60242Navitus Health Solutions PBMCustomPBM Controlled60242Navitus Health Solutions PBMPBM97490MN43</v>
      </c>
      <c r="AJ5002" s="8" t="str">
        <f>IFERROR(IF(_xlfn.XLOOKUP(Export4Q22[[#This Row],[Plan ID]],#REF!,#REF!)=Export4Q22[[#This Row],[Concatenate]],"Same","Change"),"New")</f>
        <v>New</v>
      </c>
    </row>
    <row r="5003" spans="1:36" x14ac:dyDescent="0.25">
      <c r="A5003" s="1">
        <v>66386</v>
      </c>
      <c r="B5003" t="s">
        <v>8397</v>
      </c>
      <c r="C5003" t="s">
        <v>159</v>
      </c>
      <c r="D5003" t="s">
        <v>37</v>
      </c>
      <c r="E5003" t="s">
        <v>160</v>
      </c>
      <c r="F5003" s="1">
        <v>4551</v>
      </c>
      <c r="G5003" t="s">
        <v>8398</v>
      </c>
      <c r="H5003" s="3">
        <v>60030</v>
      </c>
      <c r="I5003" t="s">
        <v>8399</v>
      </c>
      <c r="J5003" s="1">
        <v>544</v>
      </c>
      <c r="K5003" t="s">
        <v>8400</v>
      </c>
      <c r="L5003" s="1">
        <v>569</v>
      </c>
      <c r="M5003" t="s">
        <v>8401</v>
      </c>
      <c r="N5003" s="1">
        <v>7444</v>
      </c>
      <c r="O5003" t="s">
        <v>8402</v>
      </c>
      <c r="P5003" s="1">
        <v>341</v>
      </c>
      <c r="Q5003" t="s">
        <v>8399</v>
      </c>
      <c r="R5003" s="1">
        <v>60242</v>
      </c>
      <c r="S5003" t="s">
        <v>645</v>
      </c>
      <c r="T5003" t="s">
        <v>46</v>
      </c>
      <c r="U5003" t="s">
        <v>47</v>
      </c>
      <c r="V5003" s="1">
        <v>7444</v>
      </c>
      <c r="W5003" t="s">
        <v>8402</v>
      </c>
      <c r="X5003" t="s">
        <v>48</v>
      </c>
      <c r="Y5003" s="1">
        <v>7444</v>
      </c>
      <c r="Z5003" t="s">
        <v>8402</v>
      </c>
      <c r="AA5003" t="s">
        <v>48</v>
      </c>
      <c r="AB5003" s="2">
        <v>28110</v>
      </c>
      <c r="AC5003" s="2">
        <v>28110</v>
      </c>
      <c r="AD5003" t="s">
        <v>557</v>
      </c>
      <c r="AE5003" t="s">
        <v>557</v>
      </c>
      <c r="AF5003" s="1">
        <v>220</v>
      </c>
      <c r="AG5003" s="1">
        <v>239</v>
      </c>
      <c r="AH5003" s="1" t="b">
        <f>Export4Q22[[#This Row],[Pharmacy Controller ID]]&lt;&gt;Export4Q22[[#This Row],[Medical Controller ID]]</f>
        <v>0</v>
      </c>
      <c r="AI5003" t="str">
        <f t="shared" si="78"/>
        <v>66386Hennepin Health-PMAP MedicaidHMO - MedicaidFALSEManaged Medicaid4551Hennepin Health Plan Formulary60030Hennepin Health Plan544Metropolitan Health Plan569Metropolitan Health Plan, Inc. Managed Medicaid MN7444Hennepin Health341Hennepin Health Plan60242Navitus Health Solutions PBMCustomPBM Claims7444Hennepin HealthParent7444Hennepin HealthParent2811028110MNMN220239</v>
      </c>
      <c r="AJ5003" s="8" t="str">
        <f>IFERROR(IF(_xlfn.XLOOKUP(Export4Q22[[#This Row],[Plan ID]],#REF!,#REF!)=Export4Q22[[#This Row],[Concatenate]],"Same","Change"),"New")</f>
        <v>New</v>
      </c>
    </row>
    <row r="5004" spans="1:36" x14ac:dyDescent="0.25">
      <c r="A5004" s="1">
        <v>66388</v>
      </c>
      <c r="B5004" t="s">
        <v>8403</v>
      </c>
      <c r="C5004" t="s">
        <v>159</v>
      </c>
      <c r="D5004" t="s">
        <v>37</v>
      </c>
      <c r="E5004" t="s">
        <v>160</v>
      </c>
      <c r="F5004" s="1">
        <v>4551</v>
      </c>
      <c r="G5004" t="s">
        <v>8398</v>
      </c>
      <c r="H5004" s="3">
        <v>60030</v>
      </c>
      <c r="I5004" t="s">
        <v>8399</v>
      </c>
      <c r="J5004" s="1">
        <v>544</v>
      </c>
      <c r="K5004" t="s">
        <v>8400</v>
      </c>
      <c r="L5004" s="1">
        <v>569</v>
      </c>
      <c r="M5004" t="s">
        <v>8401</v>
      </c>
      <c r="N5004" s="1">
        <v>7444</v>
      </c>
      <c r="O5004" t="s">
        <v>8402</v>
      </c>
      <c r="P5004" s="1">
        <v>341</v>
      </c>
      <c r="Q5004" t="s">
        <v>8399</v>
      </c>
      <c r="R5004" s="1">
        <v>60242</v>
      </c>
      <c r="S5004" t="s">
        <v>645</v>
      </c>
      <c r="T5004" t="s">
        <v>46</v>
      </c>
      <c r="U5004" t="s">
        <v>47</v>
      </c>
      <c r="V5004" s="1">
        <v>7444</v>
      </c>
      <c r="W5004" t="s">
        <v>8402</v>
      </c>
      <c r="X5004" t="s">
        <v>48</v>
      </c>
      <c r="Y5004" s="1">
        <v>7444</v>
      </c>
      <c r="Z5004" t="s">
        <v>8402</v>
      </c>
      <c r="AA5004" t="s">
        <v>48</v>
      </c>
      <c r="AB5004" s="2">
        <v>2067</v>
      </c>
      <c r="AC5004" s="2">
        <v>2067</v>
      </c>
      <c r="AD5004" t="s">
        <v>557</v>
      </c>
      <c r="AE5004" t="s">
        <v>557</v>
      </c>
      <c r="AF5004" s="1">
        <v>220</v>
      </c>
      <c r="AG5004" s="1">
        <v>239</v>
      </c>
      <c r="AH5004" s="1" t="b">
        <f>Export4Q22[[#This Row],[Pharmacy Controller ID]]&lt;&gt;Export4Q22[[#This Row],[Medical Controller ID]]</f>
        <v>0</v>
      </c>
      <c r="AI5004" t="str">
        <f t="shared" si="78"/>
        <v>66388Hennepin Health MinnesotaCareHMO - MedicaidFALSEManaged Medicaid4551Hennepin Health Plan Formulary60030Hennepin Health Plan544Metropolitan Health Plan569Metropolitan Health Plan, Inc. Managed Medicaid MN7444Hennepin Health341Hennepin Health Plan60242Navitus Health Solutions PBMCustomPBM Claims7444Hennepin HealthParent7444Hennepin HealthParent20672067MNMN220239</v>
      </c>
      <c r="AJ5004" s="8" t="str">
        <f>IFERROR(IF(_xlfn.XLOOKUP(Export4Q22[[#This Row],[Plan ID]],#REF!,#REF!)=Export4Q22[[#This Row],[Concatenate]],"Same","Change"),"New")</f>
        <v>New</v>
      </c>
    </row>
    <row r="5005" spans="1:36" x14ac:dyDescent="0.25">
      <c r="A5005" s="1">
        <v>65090</v>
      </c>
      <c r="B5005" t="s">
        <v>8404</v>
      </c>
      <c r="C5005" t="s">
        <v>176</v>
      </c>
      <c r="D5005" t="s">
        <v>37</v>
      </c>
      <c r="E5005" t="s">
        <v>177</v>
      </c>
      <c r="F5005" s="1">
        <v>3436</v>
      </c>
      <c r="G5005" t="s">
        <v>8405</v>
      </c>
      <c r="H5005" s="3">
        <v>61497</v>
      </c>
      <c r="I5005" t="s">
        <v>8406</v>
      </c>
      <c r="J5005" s="1">
        <v>1014</v>
      </c>
      <c r="K5005" t="s">
        <v>8405</v>
      </c>
      <c r="L5005" s="1"/>
      <c r="N5005" s="1"/>
      <c r="P5005" s="1">
        <v>217</v>
      </c>
      <c r="Q5005" t="s">
        <v>3039</v>
      </c>
      <c r="R5005" s="1">
        <v>7504</v>
      </c>
      <c r="S5005" t="s">
        <v>1209</v>
      </c>
      <c r="T5005" t="s">
        <v>46</v>
      </c>
      <c r="U5005" t="s">
        <v>182</v>
      </c>
      <c r="V5005" s="1">
        <v>7504</v>
      </c>
      <c r="W5005" t="s">
        <v>1209</v>
      </c>
      <c r="X5005" t="s">
        <v>183</v>
      </c>
      <c r="Y5005" s="1"/>
      <c r="AA5005" t="s">
        <v>150</v>
      </c>
      <c r="AB5005" s="2">
        <v>21464</v>
      </c>
      <c r="AC5005" s="2">
        <v>0</v>
      </c>
      <c r="AD5005" t="s">
        <v>8407</v>
      </c>
      <c r="AF5005" s="1">
        <v>3</v>
      </c>
      <c r="AG5005" s="1"/>
      <c r="AH5005" s="1" t="b">
        <f>Export4Q22[[#This Row],[Pharmacy Controller ID]]&lt;&gt;Export4Q22[[#This Row],[Medical Controller ID]]</f>
        <v>1</v>
      </c>
      <c r="AI5005" t="str">
        <f t="shared" si="78"/>
        <v>65090Hewlett-PackardEmployerFALSECommercial3436Hewlett-Packard Advantage 4-Tier61497Hewlett-Packard Formulary1014Hewlett-Packard Advantage 4-Tier217Express Scripts (ESI)7504Express Scripts PBMCustomPBM Controlled7504Express Scripts PBMPBM214640AK,AL,AR,AZ,CA,CO,CT,DC,DE,FL,GA,HI,IA,ID,IL,IN,KS,KY,LA,MA,MD,MI,MN,MO,MS,MT,NC,ND,NE,NH,NJ,NM,NV,NY,OH,OK,OR,PA,PR,RI,SC,SD,TN,TX,UT,VA,VT,WA,WI,WV3</v>
      </c>
      <c r="AJ5005" s="8" t="str">
        <f>IFERROR(IF(_xlfn.XLOOKUP(Export4Q22[[#This Row],[Plan ID]],#REF!,#REF!)=Export4Q22[[#This Row],[Concatenate]],"Same","Change"),"New")</f>
        <v>New</v>
      </c>
    </row>
    <row r="5006" spans="1:36" x14ac:dyDescent="0.25">
      <c r="A5006" s="1">
        <v>482</v>
      </c>
      <c r="B5006" t="s">
        <v>8408</v>
      </c>
      <c r="C5006" t="s">
        <v>195</v>
      </c>
      <c r="D5006" t="s">
        <v>37</v>
      </c>
      <c r="E5006" t="s">
        <v>177</v>
      </c>
      <c r="F5006" s="1">
        <v>2833</v>
      </c>
      <c r="G5006" t="s">
        <v>8409</v>
      </c>
      <c r="H5006" s="3">
        <v>59480</v>
      </c>
      <c r="I5006" t="s">
        <v>8410</v>
      </c>
      <c r="J5006" s="1">
        <v>425</v>
      </c>
      <c r="K5006" t="s">
        <v>8411</v>
      </c>
      <c r="L5006" s="1">
        <v>443</v>
      </c>
      <c r="M5006" t="s">
        <v>8412</v>
      </c>
      <c r="N5006" s="1">
        <v>4818</v>
      </c>
      <c r="O5006" t="s">
        <v>8413</v>
      </c>
      <c r="P5006" s="1">
        <v>264</v>
      </c>
      <c r="Q5006" t="s">
        <v>8414</v>
      </c>
      <c r="R5006" s="1">
        <v>7504</v>
      </c>
      <c r="S5006" t="s">
        <v>1209</v>
      </c>
      <c r="T5006" t="s">
        <v>46</v>
      </c>
      <c r="U5006" t="s">
        <v>47</v>
      </c>
      <c r="V5006" s="1">
        <v>4818</v>
      </c>
      <c r="W5006" t="s">
        <v>8413</v>
      </c>
      <c r="X5006" t="s">
        <v>48</v>
      </c>
      <c r="Y5006" s="1">
        <v>4818</v>
      </c>
      <c r="Z5006" t="s">
        <v>8413</v>
      </c>
      <c r="AA5006" t="s">
        <v>48</v>
      </c>
      <c r="AB5006" s="2">
        <v>18257</v>
      </c>
      <c r="AC5006" s="2">
        <v>31566</v>
      </c>
      <c r="AD5006" t="s">
        <v>694</v>
      </c>
      <c r="AE5006" t="s">
        <v>694</v>
      </c>
      <c r="AF5006" s="1">
        <v>21</v>
      </c>
      <c r="AG5006" s="1">
        <v>12</v>
      </c>
      <c r="AH5006" s="1" t="b">
        <f>Export4Q22[[#This Row],[Pharmacy Controller ID]]&lt;&gt;Export4Q22[[#This Row],[Medical Controller ID]]</f>
        <v>0</v>
      </c>
      <c r="AI5006" t="str">
        <f t="shared" si="78"/>
        <v>482Highmark Blue Cross Blue Shield of Delaware HMOHMOFALSECommercial2833Highmark BCBS Delaware (FN Import)59480Highmark BCBS Delaware425Highmark BCBS Commercial443Highmark BCBS Delaware Commercial4818Highmark, Inc.264Highmark Blue Cross Blue Shield Delaware7504Express Scripts PBMCustomPBM Claims4818Highmark, Inc.Parent4818Highmark, Inc.Parent1825731566DEDE2112</v>
      </c>
      <c r="AJ5006" s="8" t="str">
        <f>IFERROR(IF(_xlfn.XLOOKUP(Export4Q22[[#This Row],[Plan ID]],#REF!,#REF!)=Export4Q22[[#This Row],[Concatenate]],"Same","Change"),"New")</f>
        <v>New</v>
      </c>
    </row>
    <row r="5007" spans="1:36" x14ac:dyDescent="0.25">
      <c r="A5007" s="1">
        <v>2346</v>
      </c>
      <c r="B5007" t="s">
        <v>8415</v>
      </c>
      <c r="C5007" t="s">
        <v>192</v>
      </c>
      <c r="D5007" t="s">
        <v>37</v>
      </c>
      <c r="E5007" t="s">
        <v>177</v>
      </c>
      <c r="F5007" s="1">
        <v>2833</v>
      </c>
      <c r="G5007" t="s">
        <v>8409</v>
      </c>
      <c r="H5007" s="3">
        <v>59480</v>
      </c>
      <c r="I5007" t="s">
        <v>8410</v>
      </c>
      <c r="J5007" s="1">
        <v>425</v>
      </c>
      <c r="K5007" t="s">
        <v>8411</v>
      </c>
      <c r="L5007" s="1">
        <v>443</v>
      </c>
      <c r="M5007" t="s">
        <v>8412</v>
      </c>
      <c r="N5007" s="1">
        <v>4818</v>
      </c>
      <c r="O5007" t="s">
        <v>8413</v>
      </c>
      <c r="P5007" s="1">
        <v>264</v>
      </c>
      <c r="Q5007" t="s">
        <v>8414</v>
      </c>
      <c r="R5007" s="1">
        <v>7504</v>
      </c>
      <c r="S5007" t="s">
        <v>1209</v>
      </c>
      <c r="T5007" t="s">
        <v>46</v>
      </c>
      <c r="U5007" t="s">
        <v>47</v>
      </c>
      <c r="V5007" s="1">
        <v>4818</v>
      </c>
      <c r="W5007" t="s">
        <v>8413</v>
      </c>
      <c r="X5007" t="s">
        <v>48</v>
      </c>
      <c r="Y5007" s="1">
        <v>4818</v>
      </c>
      <c r="Z5007" t="s">
        <v>8413</v>
      </c>
      <c r="AA5007" t="s">
        <v>48</v>
      </c>
      <c r="AB5007" s="2">
        <v>66001</v>
      </c>
      <c r="AC5007" s="2">
        <v>114115</v>
      </c>
      <c r="AD5007" t="s">
        <v>694</v>
      </c>
      <c r="AE5007" t="s">
        <v>694</v>
      </c>
      <c r="AF5007" s="1">
        <v>21</v>
      </c>
      <c r="AG5007" s="1">
        <v>12</v>
      </c>
      <c r="AH5007" s="1" t="b">
        <f>Export4Q22[[#This Row],[Pharmacy Controller ID]]&lt;&gt;Export4Q22[[#This Row],[Medical Controller ID]]</f>
        <v>0</v>
      </c>
      <c r="AI5007" t="str">
        <f t="shared" si="78"/>
        <v>2346Highmark Blue Cross Blue Shield of Delaware PPOPPOFALSECommercial2833Highmark BCBS Delaware (FN Import)59480Highmark BCBS Delaware425Highmark BCBS Commercial443Highmark BCBS Delaware Commercial4818Highmark, Inc.264Highmark Blue Cross Blue Shield Delaware7504Express Scripts PBMCustomPBM Claims4818Highmark, Inc.Parent4818Highmark, Inc.Parent66001114115DEDE2112</v>
      </c>
      <c r="AJ5007" s="8" t="str">
        <f>IFERROR(IF(_xlfn.XLOOKUP(Export4Q22[[#This Row],[Plan ID]],#REF!,#REF!)=Export4Q22[[#This Row],[Concatenate]],"Same","Change"),"New")</f>
        <v>New</v>
      </c>
    </row>
    <row r="5008" spans="1:36" x14ac:dyDescent="0.25">
      <c r="A5008" s="1">
        <v>63436</v>
      </c>
      <c r="B5008" t="s">
        <v>8416</v>
      </c>
      <c r="C5008" t="s">
        <v>345</v>
      </c>
      <c r="D5008" t="s">
        <v>37</v>
      </c>
      <c r="E5008" t="s">
        <v>327</v>
      </c>
      <c r="F5008" s="1">
        <v>4991</v>
      </c>
      <c r="G5008" t="s">
        <v>8417</v>
      </c>
      <c r="H5008" s="3">
        <v>61410</v>
      </c>
      <c r="I5008" t="s">
        <v>8418</v>
      </c>
      <c r="J5008" s="1">
        <v>1127</v>
      </c>
      <c r="K5008" t="s">
        <v>8419</v>
      </c>
      <c r="L5008" s="1">
        <v>444</v>
      </c>
      <c r="M5008" t="s">
        <v>8420</v>
      </c>
      <c r="N5008" s="1">
        <v>4818</v>
      </c>
      <c r="O5008" t="s">
        <v>8413</v>
      </c>
      <c r="P5008" s="1">
        <v>264</v>
      </c>
      <c r="Q5008" t="s">
        <v>8414</v>
      </c>
      <c r="R5008" s="1">
        <v>7504</v>
      </c>
      <c r="S5008" t="s">
        <v>1209</v>
      </c>
      <c r="T5008" t="s">
        <v>46</v>
      </c>
      <c r="U5008" t="s">
        <v>47</v>
      </c>
      <c r="V5008" s="1">
        <v>4818</v>
      </c>
      <c r="W5008" t="s">
        <v>8413</v>
      </c>
      <c r="X5008" t="s">
        <v>48</v>
      </c>
      <c r="Y5008" s="1">
        <v>4818</v>
      </c>
      <c r="Z5008" t="s">
        <v>8413</v>
      </c>
      <c r="AA5008" t="s">
        <v>48</v>
      </c>
      <c r="AB5008" s="2">
        <v>31620</v>
      </c>
      <c r="AC5008" s="2">
        <v>31620</v>
      </c>
      <c r="AD5008" t="s">
        <v>694</v>
      </c>
      <c r="AE5008" t="s">
        <v>694</v>
      </c>
      <c r="AF5008" s="1">
        <v>21</v>
      </c>
      <c r="AG5008" s="1">
        <v>12</v>
      </c>
      <c r="AH5008" s="1" t="b">
        <f>Export4Q22[[#This Row],[Pharmacy Controller ID]]&lt;&gt;Export4Q22[[#This Row],[Medical Controller ID]]</f>
        <v>0</v>
      </c>
      <c r="AI5008" t="str">
        <f t="shared" si="78"/>
        <v>63436Highmark Blue Cross Blue Shield of Delaware PPO HIXPPO-HIXFALSEHealth Exchange4991Highmark Essential HIX61410Highmark BCBS Delaware HIX Essential1127Highmark HIX444Highmark BCBS Delaware Health Exchange4818Highmark, Inc.264Highmark Blue Cross Blue Shield Delaware7504Express Scripts PBMCustomPBM Claims4818Highmark, Inc.Parent4818Highmark, Inc.Parent3162031620DEDE2112</v>
      </c>
      <c r="AJ5008" s="8" t="str">
        <f>IFERROR(IF(_xlfn.XLOOKUP(Export4Q22[[#This Row],[Plan ID]],#REF!,#REF!)=Export4Q22[[#This Row],[Concatenate]],"Same","Change"),"New")</f>
        <v>New</v>
      </c>
    </row>
    <row r="5009" spans="1:36" x14ac:dyDescent="0.25">
      <c r="A5009" s="1">
        <v>64959</v>
      </c>
      <c r="B5009" t="s">
        <v>5126</v>
      </c>
      <c r="C5009" t="s">
        <v>176</v>
      </c>
      <c r="D5009" t="s">
        <v>37</v>
      </c>
      <c r="E5009" t="s">
        <v>177</v>
      </c>
      <c r="F5009" s="1">
        <v>4723</v>
      </c>
      <c r="G5009" t="s">
        <v>8422</v>
      </c>
      <c r="H5009" s="3">
        <v>62123</v>
      </c>
      <c r="I5009" t="s">
        <v>8423</v>
      </c>
      <c r="J5009" s="1">
        <v>1009</v>
      </c>
      <c r="K5009" t="s">
        <v>8424</v>
      </c>
      <c r="L5009" s="1">
        <v>430</v>
      </c>
      <c r="M5009" t="s">
        <v>8425</v>
      </c>
      <c r="N5009" s="1">
        <v>4818</v>
      </c>
      <c r="O5009" t="s">
        <v>8413</v>
      </c>
      <c r="P5009" s="1">
        <v>259</v>
      </c>
      <c r="Q5009" t="s">
        <v>8426</v>
      </c>
      <c r="R5009" s="1">
        <v>7504</v>
      </c>
      <c r="S5009" t="s">
        <v>1209</v>
      </c>
      <c r="T5009" t="s">
        <v>46</v>
      </c>
      <c r="U5009" t="s">
        <v>182</v>
      </c>
      <c r="V5009" s="1">
        <v>4818</v>
      </c>
      <c r="W5009" t="s">
        <v>8413</v>
      </c>
      <c r="X5009" t="s">
        <v>48</v>
      </c>
      <c r="Y5009" s="1"/>
      <c r="AA5009" t="s">
        <v>150</v>
      </c>
      <c r="AB5009" s="2">
        <v>7002</v>
      </c>
      <c r="AC5009" s="2">
        <v>0</v>
      </c>
      <c r="AD5009" t="s">
        <v>89</v>
      </c>
      <c r="AF5009" s="1">
        <v>21</v>
      </c>
      <c r="AG5009" s="1"/>
      <c r="AH5009" s="1" t="b">
        <f>Export4Q22[[#This Row],[Pharmacy Controller ID]]&lt;&gt;Export4Q22[[#This Row],[Medical Controller ID]]</f>
        <v>1</v>
      </c>
      <c r="AI5009" t="str">
        <f t="shared" si="78"/>
        <v>64959Rich Products Corp.EmployerFALSECommercial4723BCBS of Western NY Formulary 162123Highmark BCBS of Western NY Formulary 11009HealthNow New York Commercial Formulary 1430HealthNow New York, Inc. Commercial4818Highmark, Inc.259Highmark Blue Cross Blue Shield of Western New York7504Express Scripts PBMCustomPBM Controlled4818Highmark, Inc.Parent70020NY21</v>
      </c>
      <c r="AJ5009" s="8" t="str">
        <f>IFERROR(IF(_xlfn.XLOOKUP(Export4Q22[[#This Row],[Plan ID]],#REF!,#REF!)=Export4Q22[[#This Row],[Concatenate]],"Same","Change"),"New")</f>
        <v>New</v>
      </c>
    </row>
    <row r="5010" spans="1:36" x14ac:dyDescent="0.25">
      <c r="A5010" s="1">
        <v>66421</v>
      </c>
      <c r="B5010" t="s">
        <v>8421</v>
      </c>
      <c r="C5010" t="s">
        <v>192</v>
      </c>
      <c r="D5010" t="s">
        <v>37</v>
      </c>
      <c r="E5010" t="s">
        <v>177</v>
      </c>
      <c r="F5010" s="1">
        <v>4723</v>
      </c>
      <c r="G5010" t="s">
        <v>8422</v>
      </c>
      <c r="H5010" s="3">
        <v>62123</v>
      </c>
      <c r="I5010" t="s">
        <v>8423</v>
      </c>
      <c r="J5010" s="1">
        <v>1009</v>
      </c>
      <c r="K5010" t="s">
        <v>8424</v>
      </c>
      <c r="L5010" s="1">
        <v>430</v>
      </c>
      <c r="M5010" t="s">
        <v>8425</v>
      </c>
      <c r="N5010" s="1">
        <v>4818</v>
      </c>
      <c r="O5010" t="s">
        <v>8413</v>
      </c>
      <c r="P5010" s="1">
        <v>259</v>
      </c>
      <c r="Q5010" t="s">
        <v>8426</v>
      </c>
      <c r="R5010" s="1">
        <v>7504</v>
      </c>
      <c r="S5010" t="s">
        <v>1209</v>
      </c>
      <c r="T5010" t="s">
        <v>46</v>
      </c>
      <c r="U5010" t="s">
        <v>47</v>
      </c>
      <c r="V5010" s="1">
        <v>4818</v>
      </c>
      <c r="W5010" t="s">
        <v>8413</v>
      </c>
      <c r="X5010" t="s">
        <v>48</v>
      </c>
      <c r="Y5010" s="1">
        <v>4818</v>
      </c>
      <c r="Z5010" t="s">
        <v>8413</v>
      </c>
      <c r="AA5010" t="s">
        <v>48</v>
      </c>
      <c r="AB5010" s="2">
        <v>45699</v>
      </c>
      <c r="AC5010" s="2">
        <v>58793</v>
      </c>
      <c r="AD5010" t="s">
        <v>89</v>
      </c>
      <c r="AE5010" t="s">
        <v>89</v>
      </c>
      <c r="AF5010" s="1">
        <v>21</v>
      </c>
      <c r="AG5010" s="1">
        <v>12</v>
      </c>
      <c r="AH5010" s="1" t="b">
        <f>Export4Q22[[#This Row],[Pharmacy Controller ID]]&lt;&gt;Export4Q22[[#This Row],[Medical Controller ID]]</f>
        <v>0</v>
      </c>
      <c r="AI5010" t="str">
        <f t="shared" si="78"/>
        <v>66421Highmark BCBS of Western NY Self -Funded PPOPPOFALSECommercial4723BCBS of Western NY Formulary 162123Highmark BCBS of Western NY Formulary 11009HealthNow New York Commercial Formulary 1430HealthNow New York, Inc. Commercial4818Highmark, Inc.259Highmark Blue Cross Blue Shield of Western New York7504Express Scripts PBMCustomPBM Claims4818Highmark, Inc.Parent4818Highmark, Inc.Parent4569958793NYNY2112</v>
      </c>
      <c r="AJ5010" s="8" t="str">
        <f>IFERROR(IF(_xlfn.XLOOKUP(Export4Q22[[#This Row],[Plan ID]],#REF!,#REF!)=Export4Q22[[#This Row],[Concatenate]],"Same","Change"),"New")</f>
        <v>New</v>
      </c>
    </row>
    <row r="5011" spans="1:36" x14ac:dyDescent="0.25">
      <c r="A5011" s="1">
        <v>66422</v>
      </c>
      <c r="B5011" t="s">
        <v>8427</v>
      </c>
      <c r="C5011" t="s">
        <v>195</v>
      </c>
      <c r="D5011" t="s">
        <v>37</v>
      </c>
      <c r="E5011" t="s">
        <v>177</v>
      </c>
      <c r="F5011" s="1">
        <v>4723</v>
      </c>
      <c r="G5011" t="s">
        <v>8422</v>
      </c>
      <c r="H5011" s="3">
        <v>62123</v>
      </c>
      <c r="I5011" t="s">
        <v>8423</v>
      </c>
      <c r="J5011" s="1">
        <v>1009</v>
      </c>
      <c r="K5011" t="s">
        <v>8424</v>
      </c>
      <c r="L5011" s="1">
        <v>430</v>
      </c>
      <c r="M5011" t="s">
        <v>8425</v>
      </c>
      <c r="N5011" s="1">
        <v>4818</v>
      </c>
      <c r="O5011" t="s">
        <v>8413</v>
      </c>
      <c r="P5011" s="1">
        <v>259</v>
      </c>
      <c r="Q5011" t="s">
        <v>8426</v>
      </c>
      <c r="R5011" s="1">
        <v>7504</v>
      </c>
      <c r="S5011" t="s">
        <v>1209</v>
      </c>
      <c r="T5011" t="s">
        <v>46</v>
      </c>
      <c r="U5011" t="s">
        <v>47</v>
      </c>
      <c r="V5011" s="1">
        <v>4818</v>
      </c>
      <c r="W5011" t="s">
        <v>8413</v>
      </c>
      <c r="X5011" t="s">
        <v>48</v>
      </c>
      <c r="Y5011" s="1">
        <v>4818</v>
      </c>
      <c r="Z5011" t="s">
        <v>8413</v>
      </c>
      <c r="AA5011" t="s">
        <v>48</v>
      </c>
      <c r="AB5011" s="2">
        <v>12640</v>
      </c>
      <c r="AC5011" s="2">
        <v>16263</v>
      </c>
      <c r="AD5011" t="s">
        <v>89</v>
      </c>
      <c r="AE5011" t="s">
        <v>89</v>
      </c>
      <c r="AF5011" s="1">
        <v>21</v>
      </c>
      <c r="AG5011" s="1">
        <v>12</v>
      </c>
      <c r="AH5011" s="1" t="b">
        <f>Export4Q22[[#This Row],[Pharmacy Controller ID]]&lt;&gt;Export4Q22[[#This Row],[Medical Controller ID]]</f>
        <v>0</v>
      </c>
      <c r="AI5011" t="str">
        <f t="shared" si="78"/>
        <v>66422Highmark BCBS of Western NY Self -Funded HMOHMOFALSECommercial4723BCBS of Western NY Formulary 162123Highmark BCBS of Western NY Formulary 11009HealthNow New York Commercial Formulary 1430HealthNow New York, Inc. Commercial4818Highmark, Inc.259Highmark Blue Cross Blue Shield of Western New York7504Express Scripts PBMCustomPBM Claims4818Highmark, Inc.Parent4818Highmark, Inc.Parent1264016263NYNY2112</v>
      </c>
      <c r="AJ5011" s="8" t="str">
        <f>IFERROR(IF(_xlfn.XLOOKUP(Export4Q22[[#This Row],[Plan ID]],#REF!,#REF!)=Export4Q22[[#This Row],[Concatenate]],"Same","Change"),"New")</f>
        <v>New</v>
      </c>
    </row>
    <row r="5012" spans="1:36" x14ac:dyDescent="0.25">
      <c r="A5012" s="1">
        <v>66423</v>
      </c>
      <c r="B5012" t="s">
        <v>8428</v>
      </c>
      <c r="C5012" t="s">
        <v>197</v>
      </c>
      <c r="D5012" t="s">
        <v>37</v>
      </c>
      <c r="E5012" t="s">
        <v>177</v>
      </c>
      <c r="F5012" s="1">
        <v>4723</v>
      </c>
      <c r="G5012" t="s">
        <v>8422</v>
      </c>
      <c r="H5012" s="3">
        <v>62123</v>
      </c>
      <c r="I5012" t="s">
        <v>8423</v>
      </c>
      <c r="J5012" s="1">
        <v>1009</v>
      </c>
      <c r="K5012" t="s">
        <v>8424</v>
      </c>
      <c r="L5012" s="1">
        <v>430</v>
      </c>
      <c r="M5012" t="s">
        <v>8425</v>
      </c>
      <c r="N5012" s="1">
        <v>4818</v>
      </c>
      <c r="O5012" t="s">
        <v>8413</v>
      </c>
      <c r="P5012" s="1">
        <v>259</v>
      </c>
      <c r="Q5012" t="s">
        <v>8426</v>
      </c>
      <c r="R5012" s="1">
        <v>7504</v>
      </c>
      <c r="S5012" t="s">
        <v>1209</v>
      </c>
      <c r="T5012" t="s">
        <v>46</v>
      </c>
      <c r="U5012" t="s">
        <v>47</v>
      </c>
      <c r="V5012" s="1">
        <v>4818</v>
      </c>
      <c r="W5012" t="s">
        <v>8413</v>
      </c>
      <c r="X5012" t="s">
        <v>48</v>
      </c>
      <c r="Y5012" s="1">
        <v>4818</v>
      </c>
      <c r="Z5012" t="s">
        <v>8413</v>
      </c>
      <c r="AA5012" t="s">
        <v>48</v>
      </c>
      <c r="AB5012" s="2">
        <v>7774</v>
      </c>
      <c r="AC5012" s="2">
        <v>10002</v>
      </c>
      <c r="AD5012" t="s">
        <v>89</v>
      </c>
      <c r="AE5012" t="s">
        <v>89</v>
      </c>
      <c r="AF5012" s="1">
        <v>21</v>
      </c>
      <c r="AG5012" s="1">
        <v>12</v>
      </c>
      <c r="AH5012" s="1" t="b">
        <f>Export4Q22[[#This Row],[Pharmacy Controller ID]]&lt;&gt;Export4Q22[[#This Row],[Medical Controller ID]]</f>
        <v>0</v>
      </c>
      <c r="AI5012" t="str">
        <f t="shared" si="78"/>
        <v>66423Highmark BCBS of Western NY Self -Funded POSPOSFALSECommercial4723BCBS of Western NY Formulary 162123Highmark BCBS of Western NY Formulary 11009HealthNow New York Commercial Formulary 1430HealthNow New York, Inc. Commercial4818Highmark, Inc.259Highmark Blue Cross Blue Shield of Western New York7504Express Scripts PBMCustomPBM Claims4818Highmark, Inc.Parent4818Highmark, Inc.Parent777410002NYNY2112</v>
      </c>
      <c r="AJ5012" s="8" t="str">
        <f>IFERROR(IF(_xlfn.XLOOKUP(Export4Q22[[#This Row],[Plan ID]],#REF!,#REF!)=Export4Q22[[#This Row],[Concatenate]],"Same","Change"),"New")</f>
        <v>New</v>
      </c>
    </row>
    <row r="5013" spans="1:36" x14ac:dyDescent="0.25">
      <c r="A5013" s="1">
        <v>65846</v>
      </c>
      <c r="B5013" t="s">
        <v>8429</v>
      </c>
      <c r="C5013" t="s">
        <v>192</v>
      </c>
      <c r="D5013" t="s">
        <v>37</v>
      </c>
      <c r="E5013" t="s">
        <v>177</v>
      </c>
      <c r="F5013" s="1">
        <v>4110</v>
      </c>
      <c r="G5013" t="s">
        <v>8430</v>
      </c>
      <c r="H5013" s="3">
        <v>61861</v>
      </c>
      <c r="I5013" t="s">
        <v>8431</v>
      </c>
      <c r="J5013" s="1">
        <v>1010</v>
      </c>
      <c r="K5013" t="s">
        <v>8432</v>
      </c>
      <c r="L5013" s="1">
        <v>430</v>
      </c>
      <c r="M5013" t="s">
        <v>8425</v>
      </c>
      <c r="N5013" s="1">
        <v>4818</v>
      </c>
      <c r="O5013" t="s">
        <v>8413</v>
      </c>
      <c r="P5013" s="1">
        <v>259</v>
      </c>
      <c r="Q5013" t="s">
        <v>8426</v>
      </c>
      <c r="R5013" s="1">
        <v>7504</v>
      </c>
      <c r="S5013" t="s">
        <v>1209</v>
      </c>
      <c r="T5013" t="s">
        <v>46</v>
      </c>
      <c r="U5013" t="s">
        <v>47</v>
      </c>
      <c r="V5013" s="1">
        <v>4818</v>
      </c>
      <c r="W5013" t="s">
        <v>8413</v>
      </c>
      <c r="X5013" t="s">
        <v>48</v>
      </c>
      <c r="Y5013" s="1">
        <v>4818</v>
      </c>
      <c r="Z5013" t="s">
        <v>8413</v>
      </c>
      <c r="AA5013" t="s">
        <v>48</v>
      </c>
      <c r="AB5013" s="2">
        <v>22849</v>
      </c>
      <c r="AC5013" s="2">
        <v>29395</v>
      </c>
      <c r="AD5013" t="s">
        <v>89</v>
      </c>
      <c r="AE5013" t="s">
        <v>89</v>
      </c>
      <c r="AF5013" s="1">
        <v>21</v>
      </c>
      <c r="AG5013" s="1">
        <v>12</v>
      </c>
      <c r="AH5013" s="1" t="b">
        <f>Export4Q22[[#This Row],[Pharmacy Controller ID]]&lt;&gt;Export4Q22[[#This Row],[Medical Controller ID]]</f>
        <v>0</v>
      </c>
      <c r="AI5013" t="str">
        <f t="shared" si="78"/>
        <v>65846Highmark BCBS of Western NY Large Groups PPOPPOFALSECommercial4110BCBS of Western NY Formulary 261861Highmark BCBS of Western NY Formulary 21010HealthNow New York Commercial Formulary 2430HealthNow New York, Inc. Commercial4818Highmark, Inc.259Highmark Blue Cross Blue Shield of Western New York7504Express Scripts PBMCustomPBM Claims4818Highmark, Inc.Parent4818Highmark, Inc.Parent2284929395NYNY2112</v>
      </c>
      <c r="AJ5013" s="8" t="str">
        <f>IFERROR(IF(_xlfn.XLOOKUP(Export4Q22[[#This Row],[Plan ID]],#REF!,#REF!)=Export4Q22[[#This Row],[Concatenate]],"Same","Change"),"New")</f>
        <v>New</v>
      </c>
    </row>
    <row r="5014" spans="1:36" x14ac:dyDescent="0.25">
      <c r="A5014" s="1">
        <v>65847</v>
      </c>
      <c r="B5014" t="s">
        <v>8433</v>
      </c>
      <c r="C5014" t="s">
        <v>195</v>
      </c>
      <c r="D5014" t="s">
        <v>37</v>
      </c>
      <c r="E5014" t="s">
        <v>177</v>
      </c>
      <c r="F5014" s="1">
        <v>4110</v>
      </c>
      <c r="G5014" t="s">
        <v>8430</v>
      </c>
      <c r="H5014" s="3">
        <v>61861</v>
      </c>
      <c r="I5014" t="s">
        <v>8431</v>
      </c>
      <c r="J5014" s="1">
        <v>1010</v>
      </c>
      <c r="K5014" t="s">
        <v>8432</v>
      </c>
      <c r="L5014" s="1">
        <v>430</v>
      </c>
      <c r="M5014" t="s">
        <v>8425</v>
      </c>
      <c r="N5014" s="1">
        <v>4818</v>
      </c>
      <c r="O5014" t="s">
        <v>8413</v>
      </c>
      <c r="P5014" s="1">
        <v>259</v>
      </c>
      <c r="Q5014" t="s">
        <v>8426</v>
      </c>
      <c r="R5014" s="1">
        <v>7504</v>
      </c>
      <c r="S5014" t="s">
        <v>1209</v>
      </c>
      <c r="T5014" t="s">
        <v>46</v>
      </c>
      <c r="U5014" t="s">
        <v>47</v>
      </c>
      <c r="V5014" s="1">
        <v>4818</v>
      </c>
      <c r="W5014" t="s">
        <v>8413</v>
      </c>
      <c r="X5014" t="s">
        <v>48</v>
      </c>
      <c r="Y5014" s="1">
        <v>4818</v>
      </c>
      <c r="Z5014" t="s">
        <v>8413</v>
      </c>
      <c r="AA5014" t="s">
        <v>48</v>
      </c>
      <c r="AB5014" s="2">
        <v>6320</v>
      </c>
      <c r="AC5014" s="2">
        <v>8131</v>
      </c>
      <c r="AD5014" t="s">
        <v>89</v>
      </c>
      <c r="AE5014" t="s">
        <v>89</v>
      </c>
      <c r="AF5014" s="1">
        <v>21</v>
      </c>
      <c r="AG5014" s="1">
        <v>12</v>
      </c>
      <c r="AH5014" s="1" t="b">
        <f>Export4Q22[[#This Row],[Pharmacy Controller ID]]&lt;&gt;Export4Q22[[#This Row],[Medical Controller ID]]</f>
        <v>0</v>
      </c>
      <c r="AI5014" t="str">
        <f t="shared" si="78"/>
        <v>65847Highmark BCBS of Western NY Large Groups HMOHMOFALSECommercial4110BCBS of Western NY Formulary 261861Highmark BCBS of Western NY Formulary 21010HealthNow New York Commercial Formulary 2430HealthNow New York, Inc. Commercial4818Highmark, Inc.259Highmark Blue Cross Blue Shield of Western New York7504Express Scripts PBMCustomPBM Claims4818Highmark, Inc.Parent4818Highmark, Inc.Parent63208131NYNY2112</v>
      </c>
      <c r="AJ5014" s="8" t="str">
        <f>IFERROR(IF(_xlfn.XLOOKUP(Export4Q22[[#This Row],[Plan ID]],#REF!,#REF!)=Export4Q22[[#This Row],[Concatenate]],"Same","Change"),"New")</f>
        <v>New</v>
      </c>
    </row>
    <row r="5015" spans="1:36" x14ac:dyDescent="0.25">
      <c r="A5015" s="1">
        <v>65848</v>
      </c>
      <c r="B5015" t="s">
        <v>8434</v>
      </c>
      <c r="C5015" t="s">
        <v>197</v>
      </c>
      <c r="D5015" t="s">
        <v>37</v>
      </c>
      <c r="E5015" t="s">
        <v>177</v>
      </c>
      <c r="F5015" s="1">
        <v>4110</v>
      </c>
      <c r="G5015" t="s">
        <v>8430</v>
      </c>
      <c r="H5015" s="3">
        <v>61861</v>
      </c>
      <c r="I5015" t="s">
        <v>8431</v>
      </c>
      <c r="J5015" s="1">
        <v>1010</v>
      </c>
      <c r="K5015" t="s">
        <v>8432</v>
      </c>
      <c r="L5015" s="1">
        <v>430</v>
      </c>
      <c r="M5015" t="s">
        <v>8425</v>
      </c>
      <c r="N5015" s="1">
        <v>4818</v>
      </c>
      <c r="O5015" t="s">
        <v>8413</v>
      </c>
      <c r="P5015" s="1">
        <v>259</v>
      </c>
      <c r="Q5015" t="s">
        <v>8426</v>
      </c>
      <c r="R5015" s="1">
        <v>7504</v>
      </c>
      <c r="S5015" t="s">
        <v>1209</v>
      </c>
      <c r="T5015" t="s">
        <v>46</v>
      </c>
      <c r="U5015" t="s">
        <v>47</v>
      </c>
      <c r="V5015" s="1">
        <v>4818</v>
      </c>
      <c r="W5015" t="s">
        <v>8413</v>
      </c>
      <c r="X5015" t="s">
        <v>48</v>
      </c>
      <c r="Y5015" s="1">
        <v>4818</v>
      </c>
      <c r="Z5015" t="s">
        <v>8413</v>
      </c>
      <c r="AA5015" t="s">
        <v>48</v>
      </c>
      <c r="AB5015" s="2">
        <v>3887</v>
      </c>
      <c r="AC5015" s="2">
        <v>5001</v>
      </c>
      <c r="AD5015" t="s">
        <v>89</v>
      </c>
      <c r="AE5015" t="s">
        <v>89</v>
      </c>
      <c r="AF5015" s="1">
        <v>21</v>
      </c>
      <c r="AG5015" s="1">
        <v>12</v>
      </c>
      <c r="AH5015" s="1" t="b">
        <f>Export4Q22[[#This Row],[Pharmacy Controller ID]]&lt;&gt;Export4Q22[[#This Row],[Medical Controller ID]]</f>
        <v>0</v>
      </c>
      <c r="AI5015" t="str">
        <f t="shared" si="78"/>
        <v>65848Highmark BCBS of Western NY Large Groups POSPOSFALSECommercial4110BCBS of Western NY Formulary 261861Highmark BCBS of Western NY Formulary 21010HealthNow New York Commercial Formulary 2430HealthNow New York, Inc. Commercial4818Highmark, Inc.259Highmark Blue Cross Blue Shield of Western New York7504Express Scripts PBMCustomPBM Claims4818Highmark, Inc.Parent4818Highmark, Inc.Parent38875001NYNY2112</v>
      </c>
      <c r="AJ5015" s="8" t="str">
        <f>IFERROR(IF(_xlfn.XLOOKUP(Export4Q22[[#This Row],[Plan ID]],#REF!,#REF!)=Export4Q22[[#This Row],[Concatenate]],"Same","Change"),"New")</f>
        <v>New</v>
      </c>
    </row>
    <row r="5016" spans="1:36" x14ac:dyDescent="0.25">
      <c r="A5016" s="1">
        <v>65843</v>
      </c>
      <c r="B5016" t="s">
        <v>8435</v>
      </c>
      <c r="C5016" t="s">
        <v>192</v>
      </c>
      <c r="D5016" t="s">
        <v>37</v>
      </c>
      <c r="E5016" t="s">
        <v>177</v>
      </c>
      <c r="F5016" s="1">
        <v>4092</v>
      </c>
      <c r="G5016" t="s">
        <v>8436</v>
      </c>
      <c r="H5016" s="3">
        <v>61851</v>
      </c>
      <c r="I5016" t="s">
        <v>8437</v>
      </c>
      <c r="J5016" s="1">
        <v>1011</v>
      </c>
      <c r="K5016" t="s">
        <v>8438</v>
      </c>
      <c r="L5016" s="1">
        <v>430</v>
      </c>
      <c r="M5016" t="s">
        <v>8425</v>
      </c>
      <c r="N5016" s="1">
        <v>4818</v>
      </c>
      <c r="O5016" t="s">
        <v>8413</v>
      </c>
      <c r="P5016" s="1">
        <v>259</v>
      </c>
      <c r="Q5016" t="s">
        <v>8426</v>
      </c>
      <c r="R5016" s="1">
        <v>7504</v>
      </c>
      <c r="S5016" t="s">
        <v>1209</v>
      </c>
      <c r="T5016" t="s">
        <v>46</v>
      </c>
      <c r="U5016" t="s">
        <v>47</v>
      </c>
      <c r="V5016" s="1">
        <v>4818</v>
      </c>
      <c r="W5016" t="s">
        <v>8413</v>
      </c>
      <c r="X5016" t="s">
        <v>48</v>
      </c>
      <c r="Y5016" s="1">
        <v>4818</v>
      </c>
      <c r="Z5016" t="s">
        <v>8413</v>
      </c>
      <c r="AA5016" t="s">
        <v>48</v>
      </c>
      <c r="AB5016" s="2">
        <v>8065</v>
      </c>
      <c r="AC5016" s="2">
        <v>10375</v>
      </c>
      <c r="AD5016" t="s">
        <v>89</v>
      </c>
      <c r="AE5016" t="s">
        <v>89</v>
      </c>
      <c r="AF5016" s="1">
        <v>21</v>
      </c>
      <c r="AG5016" s="1">
        <v>12</v>
      </c>
      <c r="AH5016" s="1" t="b">
        <f>Export4Q22[[#This Row],[Pharmacy Controller ID]]&lt;&gt;Export4Q22[[#This Row],[Medical Controller ID]]</f>
        <v>0</v>
      </c>
      <c r="AI5016" t="str">
        <f t="shared" si="78"/>
        <v>65843Highmark BCBS of Western NY Small Groups PPOPPOFALSECommercial4092BCBS of Western NY Formulary 3/Exclusive Small Group61851Highmark BCBS of Western NY Formulary 3/Exclusive Small Group1011HealthNow New York Commercial Formulary 3430HealthNow New York, Inc. Commercial4818Highmark, Inc.259Highmark Blue Cross Blue Shield of Western New York7504Express Scripts PBMCustomPBM Claims4818Highmark, Inc.Parent4818Highmark, Inc.Parent806510375NYNY2112</v>
      </c>
      <c r="AJ5016" s="8" t="str">
        <f>IFERROR(IF(_xlfn.XLOOKUP(Export4Q22[[#This Row],[Plan ID]],#REF!,#REF!)=Export4Q22[[#This Row],[Concatenate]],"Same","Change"),"New")</f>
        <v>New</v>
      </c>
    </row>
    <row r="5017" spans="1:36" x14ac:dyDescent="0.25">
      <c r="A5017" s="1">
        <v>65844</v>
      </c>
      <c r="B5017" t="s">
        <v>8439</v>
      </c>
      <c r="C5017" t="s">
        <v>195</v>
      </c>
      <c r="D5017" t="s">
        <v>37</v>
      </c>
      <c r="E5017" t="s">
        <v>177</v>
      </c>
      <c r="F5017" s="1">
        <v>4092</v>
      </c>
      <c r="G5017" t="s">
        <v>8436</v>
      </c>
      <c r="H5017" s="3">
        <v>61851</v>
      </c>
      <c r="I5017" t="s">
        <v>8437</v>
      </c>
      <c r="J5017" s="1">
        <v>1011</v>
      </c>
      <c r="K5017" t="s">
        <v>8438</v>
      </c>
      <c r="L5017" s="1">
        <v>430</v>
      </c>
      <c r="M5017" t="s">
        <v>8425</v>
      </c>
      <c r="N5017" s="1">
        <v>4818</v>
      </c>
      <c r="O5017" t="s">
        <v>8413</v>
      </c>
      <c r="P5017" s="1">
        <v>259</v>
      </c>
      <c r="Q5017" t="s">
        <v>8426</v>
      </c>
      <c r="R5017" s="1">
        <v>7504</v>
      </c>
      <c r="S5017" t="s">
        <v>1209</v>
      </c>
      <c r="T5017" t="s">
        <v>46</v>
      </c>
      <c r="U5017" t="s">
        <v>47</v>
      </c>
      <c r="V5017" s="1">
        <v>4818</v>
      </c>
      <c r="W5017" t="s">
        <v>8413</v>
      </c>
      <c r="X5017" t="s">
        <v>48</v>
      </c>
      <c r="Y5017" s="1">
        <v>4818</v>
      </c>
      <c r="Z5017" t="s">
        <v>8413</v>
      </c>
      <c r="AA5017" t="s">
        <v>48</v>
      </c>
      <c r="AB5017" s="2">
        <v>2230</v>
      </c>
      <c r="AC5017" s="2">
        <v>2869</v>
      </c>
      <c r="AD5017" t="s">
        <v>89</v>
      </c>
      <c r="AE5017" t="s">
        <v>89</v>
      </c>
      <c r="AF5017" s="1">
        <v>21</v>
      </c>
      <c r="AG5017" s="1">
        <v>12</v>
      </c>
      <c r="AH5017" s="1" t="b">
        <f>Export4Q22[[#This Row],[Pharmacy Controller ID]]&lt;&gt;Export4Q22[[#This Row],[Medical Controller ID]]</f>
        <v>0</v>
      </c>
      <c r="AI5017" t="str">
        <f t="shared" si="78"/>
        <v>65844Highmark BCBS of Western NY Small Groups HMOHMOFALSECommercial4092BCBS of Western NY Formulary 3/Exclusive Small Group61851Highmark BCBS of Western NY Formulary 3/Exclusive Small Group1011HealthNow New York Commercial Formulary 3430HealthNow New York, Inc. Commercial4818Highmark, Inc.259Highmark Blue Cross Blue Shield of Western New York7504Express Scripts PBMCustomPBM Claims4818Highmark, Inc.Parent4818Highmark, Inc.Parent22302869NYNY2112</v>
      </c>
      <c r="AJ5017" s="8" t="str">
        <f>IFERROR(IF(_xlfn.XLOOKUP(Export4Q22[[#This Row],[Plan ID]],#REF!,#REF!)=Export4Q22[[#This Row],[Concatenate]],"Same","Change"),"New")</f>
        <v>New</v>
      </c>
    </row>
    <row r="5018" spans="1:36" x14ac:dyDescent="0.25">
      <c r="A5018" s="1">
        <v>65845</v>
      </c>
      <c r="B5018" t="s">
        <v>8440</v>
      </c>
      <c r="C5018" t="s">
        <v>197</v>
      </c>
      <c r="D5018" t="s">
        <v>37</v>
      </c>
      <c r="E5018" t="s">
        <v>177</v>
      </c>
      <c r="F5018" s="1">
        <v>4092</v>
      </c>
      <c r="G5018" t="s">
        <v>8436</v>
      </c>
      <c r="H5018" s="3">
        <v>61851</v>
      </c>
      <c r="I5018" t="s">
        <v>8437</v>
      </c>
      <c r="J5018" s="1">
        <v>1011</v>
      </c>
      <c r="K5018" t="s">
        <v>8438</v>
      </c>
      <c r="L5018" s="1">
        <v>430</v>
      </c>
      <c r="M5018" t="s">
        <v>8425</v>
      </c>
      <c r="N5018" s="1">
        <v>4818</v>
      </c>
      <c r="O5018" t="s">
        <v>8413</v>
      </c>
      <c r="P5018" s="1">
        <v>259</v>
      </c>
      <c r="Q5018" t="s">
        <v>8426</v>
      </c>
      <c r="R5018" s="1">
        <v>7504</v>
      </c>
      <c r="S5018" t="s">
        <v>1209</v>
      </c>
      <c r="T5018" t="s">
        <v>46</v>
      </c>
      <c r="U5018" t="s">
        <v>47</v>
      </c>
      <c r="V5018" s="1">
        <v>4818</v>
      </c>
      <c r="W5018" t="s">
        <v>8413</v>
      </c>
      <c r="X5018" t="s">
        <v>48</v>
      </c>
      <c r="Y5018" s="1">
        <v>4818</v>
      </c>
      <c r="Z5018" t="s">
        <v>8413</v>
      </c>
      <c r="AA5018" t="s">
        <v>48</v>
      </c>
      <c r="AB5018" s="2">
        <v>1372</v>
      </c>
      <c r="AC5018" s="2">
        <v>1765</v>
      </c>
      <c r="AD5018" t="s">
        <v>89</v>
      </c>
      <c r="AE5018" t="s">
        <v>89</v>
      </c>
      <c r="AF5018" s="1">
        <v>21</v>
      </c>
      <c r="AG5018" s="1">
        <v>12</v>
      </c>
      <c r="AH5018" s="1" t="b">
        <f>Export4Q22[[#This Row],[Pharmacy Controller ID]]&lt;&gt;Export4Q22[[#This Row],[Medical Controller ID]]</f>
        <v>0</v>
      </c>
      <c r="AI5018" t="str">
        <f t="shared" si="78"/>
        <v>65845Highmark BCBS of Western NY Small Groups POSPOSFALSECommercial4092BCBS of Western NY Formulary 3/Exclusive Small Group61851Highmark BCBS of Western NY Formulary 3/Exclusive Small Group1011HealthNow New York Commercial Formulary 3430HealthNow New York, Inc. Commercial4818Highmark, Inc.259Highmark Blue Cross Blue Shield of Western New York7504Express Scripts PBMCustomPBM Claims4818Highmark, Inc.Parent4818Highmark, Inc.Parent13721765NYNY2112</v>
      </c>
      <c r="AJ5018" s="8" t="str">
        <f>IFERROR(IF(_xlfn.XLOOKUP(Export4Q22[[#This Row],[Plan ID]],#REF!,#REF!)=Export4Q22[[#This Row],[Concatenate]],"Same","Change"),"New")</f>
        <v>New</v>
      </c>
    </row>
    <row r="5019" spans="1:36" x14ac:dyDescent="0.25">
      <c r="A5019" s="1">
        <v>72418</v>
      </c>
      <c r="B5019" t="s">
        <v>8441</v>
      </c>
      <c r="C5019" t="s">
        <v>147</v>
      </c>
      <c r="D5019" t="s">
        <v>37</v>
      </c>
      <c r="E5019" t="s">
        <v>38</v>
      </c>
      <c r="F5019" s="1">
        <v>7424</v>
      </c>
      <c r="G5019" t="s">
        <v>8442</v>
      </c>
      <c r="H5019" s="3">
        <v>64221</v>
      </c>
      <c r="I5019" t="s">
        <v>8443</v>
      </c>
      <c r="J5019" s="1">
        <v>1336</v>
      </c>
      <c r="K5019" t="s">
        <v>8442</v>
      </c>
      <c r="L5019" s="1"/>
      <c r="N5019" s="1">
        <v>4818</v>
      </c>
      <c r="O5019" t="s">
        <v>8413</v>
      </c>
      <c r="P5019" s="1">
        <v>259</v>
      </c>
      <c r="Q5019" t="s">
        <v>8426</v>
      </c>
      <c r="R5019" s="1">
        <v>7504</v>
      </c>
      <c r="S5019" t="s">
        <v>1209</v>
      </c>
      <c r="T5019" t="s">
        <v>46</v>
      </c>
      <c r="V5019" s="1">
        <v>4818</v>
      </c>
      <c r="W5019" t="s">
        <v>8413</v>
      </c>
      <c r="X5019" t="s">
        <v>48</v>
      </c>
      <c r="Y5019" s="1"/>
      <c r="AA5019" t="s">
        <v>150</v>
      </c>
      <c r="AB5019" s="2">
        <v>3191</v>
      </c>
      <c r="AC5019" s="2">
        <v>0</v>
      </c>
      <c r="AD5019" t="s">
        <v>8444</v>
      </c>
      <c r="AF5019" s="1">
        <v>21</v>
      </c>
      <c r="AG5019" s="1"/>
      <c r="AH5019" s="1" t="b">
        <f>Export4Q22[[#This Row],[Pharmacy Controller ID]]&lt;&gt;Export4Q22[[#This Row],[Medical Controller ID]]</f>
        <v>1</v>
      </c>
      <c r="AI5019" t="str">
        <f t="shared" si="78"/>
        <v>72418Highmark Retiree EGWPPDPFALSEMedicare7424HealthNow Retiree PDP64221Highmark BCBS of Western NY Retiree PDP1336HealthNow Retiree PDP4818Highmark, Inc.259Highmark Blue Cross Blue Shield of Western New York7504Express Scripts PBMCustom4818Highmark, Inc.Parent31910AZ,FL,NY21</v>
      </c>
      <c r="AJ5019" s="8" t="str">
        <f>IFERROR(IF(_xlfn.XLOOKUP(Export4Q22[[#This Row],[Plan ID]],#REF!,#REF!)=Export4Q22[[#This Row],[Concatenate]],"Same","Change"),"New")</f>
        <v>New</v>
      </c>
    </row>
    <row r="5020" spans="1:36" x14ac:dyDescent="0.25">
      <c r="A5020" s="1">
        <v>70204</v>
      </c>
      <c r="B5020" t="s">
        <v>8445</v>
      </c>
      <c r="C5020" t="s">
        <v>36</v>
      </c>
      <c r="D5020" t="s">
        <v>37</v>
      </c>
      <c r="E5020" t="s">
        <v>38</v>
      </c>
      <c r="F5020" s="1">
        <v>10</v>
      </c>
      <c r="G5020" t="s">
        <v>8446</v>
      </c>
      <c r="H5020" s="3">
        <v>59107</v>
      </c>
      <c r="I5020" t="s">
        <v>8447</v>
      </c>
      <c r="J5020" s="1">
        <v>411</v>
      </c>
      <c r="K5020" t="s">
        <v>8446</v>
      </c>
      <c r="L5020" s="1">
        <v>433</v>
      </c>
      <c r="M5020" t="s">
        <v>8448</v>
      </c>
      <c r="N5020" s="1">
        <v>4818</v>
      </c>
      <c r="O5020" t="s">
        <v>8413</v>
      </c>
      <c r="P5020" s="1">
        <v>259</v>
      </c>
      <c r="Q5020" t="s">
        <v>8426</v>
      </c>
      <c r="R5020" s="1">
        <v>7504</v>
      </c>
      <c r="S5020" t="s">
        <v>1209</v>
      </c>
      <c r="T5020" t="s">
        <v>46</v>
      </c>
      <c r="U5020" t="s">
        <v>47</v>
      </c>
      <c r="V5020" s="1">
        <v>4818</v>
      </c>
      <c r="W5020" t="s">
        <v>8413</v>
      </c>
      <c r="X5020" t="s">
        <v>48</v>
      </c>
      <c r="Y5020" s="1">
        <v>4818</v>
      </c>
      <c r="Z5020" t="s">
        <v>8413</v>
      </c>
      <c r="AA5020" t="s">
        <v>48</v>
      </c>
      <c r="AB5020" s="2">
        <v>7922</v>
      </c>
      <c r="AC5020" s="2">
        <v>7922</v>
      </c>
      <c r="AD5020" t="s">
        <v>8449</v>
      </c>
      <c r="AE5020" t="s">
        <v>8449</v>
      </c>
      <c r="AF5020" s="1">
        <v>21</v>
      </c>
      <c r="AG5020" s="1">
        <v>12</v>
      </c>
      <c r="AH5020" s="1" t="b">
        <f>Export4Q22[[#This Row],[Pharmacy Controller ID]]&lt;&gt;Export4Q22[[#This Row],[Medical Controller ID]]</f>
        <v>0</v>
      </c>
      <c r="AI5020" t="str">
        <f t="shared" si="78"/>
        <v>70204HealthNow PPO Group (MA-PD) CY (PPO) EGWPMA-PDFALSEMedicare10HealthNow New York Medicare59107Highmark BCBSNENY Medicare411HealthNow New York Medicare433HealthNow New York, Inc. Medicare4818Highmark, Inc.259Highmark Blue Cross Blue Shield of Western New York7504Express Scripts PBMCustomPBM Claims4818Highmark, Inc.Parent4818Highmark, Inc.Parent79227922AZ,FL,NC,NV,NY,OH,PA,SCAZ,FL,NC,NV,NY,OH,PA,SC2112</v>
      </c>
      <c r="AJ5020" s="8" t="str">
        <f>IFERROR(IF(_xlfn.XLOOKUP(Export4Q22[[#This Row],[Plan ID]],#REF!,#REF!)=Export4Q22[[#This Row],[Concatenate]],"Same","Change"),"New")</f>
        <v>New</v>
      </c>
    </row>
    <row r="5021" spans="1:36" x14ac:dyDescent="0.25">
      <c r="A5021" s="1">
        <v>72125</v>
      </c>
      <c r="B5021" t="s">
        <v>8450</v>
      </c>
      <c r="C5021" t="s">
        <v>36</v>
      </c>
      <c r="D5021" t="s">
        <v>37</v>
      </c>
      <c r="E5021" t="s">
        <v>38</v>
      </c>
      <c r="F5021" s="1">
        <v>10</v>
      </c>
      <c r="G5021" t="s">
        <v>8446</v>
      </c>
      <c r="H5021" s="3">
        <v>59107</v>
      </c>
      <c r="I5021" t="s">
        <v>8447</v>
      </c>
      <c r="J5021" s="1">
        <v>411</v>
      </c>
      <c r="K5021" t="s">
        <v>8446</v>
      </c>
      <c r="L5021" s="1">
        <v>433</v>
      </c>
      <c r="M5021" t="s">
        <v>8448</v>
      </c>
      <c r="N5021" s="1">
        <v>4818</v>
      </c>
      <c r="O5021" t="s">
        <v>8413</v>
      </c>
      <c r="P5021" s="1">
        <v>658</v>
      </c>
      <c r="Q5021" t="s">
        <v>8451</v>
      </c>
      <c r="R5021" s="1">
        <v>7504</v>
      </c>
      <c r="S5021" t="s">
        <v>1209</v>
      </c>
      <c r="T5021" t="s">
        <v>46</v>
      </c>
      <c r="V5021" s="1">
        <v>4818</v>
      </c>
      <c r="W5021" t="s">
        <v>8413</v>
      </c>
      <c r="X5021" t="s">
        <v>48</v>
      </c>
      <c r="Y5021" s="1">
        <v>4818</v>
      </c>
      <c r="Z5021" t="s">
        <v>8413</v>
      </c>
      <c r="AA5021" t="s">
        <v>48</v>
      </c>
      <c r="AB5021" s="2">
        <v>1633</v>
      </c>
      <c r="AC5021" s="2">
        <v>1633</v>
      </c>
      <c r="AD5021" t="s">
        <v>89</v>
      </c>
      <c r="AE5021" t="s">
        <v>89</v>
      </c>
      <c r="AF5021" s="1">
        <v>21</v>
      </c>
      <c r="AG5021" s="1">
        <v>12</v>
      </c>
      <c r="AH5021" s="1" t="b">
        <f>Export4Q22[[#This Row],[Pharmacy Controller ID]]&lt;&gt;Export4Q22[[#This Row],[Medical Controller ID]]</f>
        <v>0</v>
      </c>
      <c r="AI5021" t="str">
        <f t="shared" si="78"/>
        <v>72125Highmark Blue Shield Senior Blue 652MA-PDFALSEMedicare10HealthNow New York Medicare59107Highmark BCBSNENY Medicare411HealthNow New York Medicare433HealthNow New York, Inc. Medicare4818Highmark, Inc.658Highmark Blue Shield of Northeastern New York7504Express Scripts PBMCustom4818Highmark, Inc.Parent4818Highmark, Inc.Parent16331633NYNY2112</v>
      </c>
      <c r="AJ5021" s="8" t="str">
        <f>IFERROR(IF(_xlfn.XLOOKUP(Export4Q22[[#This Row],[Plan ID]],#REF!,#REF!)=Export4Q22[[#This Row],[Concatenate]],"Same","Change"),"New")</f>
        <v>New</v>
      </c>
    </row>
    <row r="5022" spans="1:36" x14ac:dyDescent="0.25">
      <c r="A5022" s="1">
        <v>72132</v>
      </c>
      <c r="B5022" t="s">
        <v>8452</v>
      </c>
      <c r="C5022" t="s">
        <v>36</v>
      </c>
      <c r="D5022" t="s">
        <v>37</v>
      </c>
      <c r="E5022" t="s">
        <v>38</v>
      </c>
      <c r="F5022" s="1">
        <v>10</v>
      </c>
      <c r="G5022" t="s">
        <v>8446</v>
      </c>
      <c r="H5022" s="3">
        <v>59107</v>
      </c>
      <c r="I5022" t="s">
        <v>8447</v>
      </c>
      <c r="J5022" s="1">
        <v>411</v>
      </c>
      <c r="K5022" t="s">
        <v>8446</v>
      </c>
      <c r="L5022" s="1">
        <v>433</v>
      </c>
      <c r="M5022" t="s">
        <v>8448</v>
      </c>
      <c r="N5022" s="1">
        <v>4818</v>
      </c>
      <c r="O5022" t="s">
        <v>8413</v>
      </c>
      <c r="P5022" s="1">
        <v>658</v>
      </c>
      <c r="Q5022" t="s">
        <v>8451</v>
      </c>
      <c r="R5022" s="1">
        <v>7504</v>
      </c>
      <c r="S5022" t="s">
        <v>1209</v>
      </c>
      <c r="T5022" t="s">
        <v>46</v>
      </c>
      <c r="V5022" s="1">
        <v>4818</v>
      </c>
      <c r="W5022" t="s">
        <v>8413</v>
      </c>
      <c r="X5022" t="s">
        <v>48</v>
      </c>
      <c r="Y5022" s="1">
        <v>4818</v>
      </c>
      <c r="Z5022" t="s">
        <v>8413</v>
      </c>
      <c r="AA5022" t="s">
        <v>48</v>
      </c>
      <c r="AB5022" s="2">
        <v>1806</v>
      </c>
      <c r="AC5022" s="2">
        <v>1806</v>
      </c>
      <c r="AD5022" t="s">
        <v>89</v>
      </c>
      <c r="AE5022" t="s">
        <v>89</v>
      </c>
      <c r="AF5022" s="1">
        <v>21</v>
      </c>
      <c r="AG5022" s="1">
        <v>12</v>
      </c>
      <c r="AH5022" s="1" t="b">
        <f>Export4Q22[[#This Row],[Pharmacy Controller ID]]&lt;&gt;Export4Q22[[#This Row],[Medical Controller ID]]</f>
        <v>0</v>
      </c>
      <c r="AI5022" t="str">
        <f t="shared" si="78"/>
        <v>72132Highmark Blue Shield Freedom PlusMA-PDFALSEMedicare10HealthNow New York Medicare59107Highmark BCBSNENY Medicare411HealthNow New York Medicare433HealthNow New York, Inc. Medicare4818Highmark, Inc.658Highmark Blue Shield of Northeastern New York7504Express Scripts PBMCustom4818Highmark, Inc.Parent4818Highmark, Inc.Parent18061806NYNY2112</v>
      </c>
      <c r="AJ5022" s="8" t="str">
        <f>IFERROR(IF(_xlfn.XLOOKUP(Export4Q22[[#This Row],[Plan ID]],#REF!,#REF!)=Export4Q22[[#This Row],[Concatenate]],"Same","Change"),"New")</f>
        <v>New</v>
      </c>
    </row>
    <row r="5023" spans="1:36" x14ac:dyDescent="0.25">
      <c r="A5023" s="1">
        <v>72136</v>
      </c>
      <c r="B5023" t="s">
        <v>8453</v>
      </c>
      <c r="C5023" t="s">
        <v>36</v>
      </c>
      <c r="D5023" t="s">
        <v>37</v>
      </c>
      <c r="E5023" t="s">
        <v>38</v>
      </c>
      <c r="F5023" s="1">
        <v>10</v>
      </c>
      <c r="G5023" t="s">
        <v>8446</v>
      </c>
      <c r="H5023" s="3">
        <v>59107</v>
      </c>
      <c r="I5023" t="s">
        <v>8447</v>
      </c>
      <c r="J5023" s="1">
        <v>411</v>
      </c>
      <c r="K5023" t="s">
        <v>8446</v>
      </c>
      <c r="L5023" s="1">
        <v>433</v>
      </c>
      <c r="M5023" t="s">
        <v>8448</v>
      </c>
      <c r="N5023" s="1">
        <v>4818</v>
      </c>
      <c r="O5023" t="s">
        <v>8413</v>
      </c>
      <c r="P5023" s="1">
        <v>658</v>
      </c>
      <c r="Q5023" t="s">
        <v>8451</v>
      </c>
      <c r="R5023" s="1">
        <v>7504</v>
      </c>
      <c r="S5023" t="s">
        <v>1209</v>
      </c>
      <c r="T5023" t="s">
        <v>46</v>
      </c>
      <c r="V5023" s="1">
        <v>4818</v>
      </c>
      <c r="W5023" t="s">
        <v>8413</v>
      </c>
      <c r="X5023" t="s">
        <v>48</v>
      </c>
      <c r="Y5023" s="1">
        <v>4818</v>
      </c>
      <c r="Z5023" t="s">
        <v>8413</v>
      </c>
      <c r="AA5023" t="s">
        <v>48</v>
      </c>
      <c r="AB5023" s="2">
        <v>1441</v>
      </c>
      <c r="AC5023" s="2">
        <v>1441</v>
      </c>
      <c r="AD5023" t="s">
        <v>89</v>
      </c>
      <c r="AE5023" t="s">
        <v>89</v>
      </c>
      <c r="AF5023" s="1">
        <v>21</v>
      </c>
      <c r="AG5023" s="1">
        <v>12</v>
      </c>
      <c r="AH5023" s="1" t="b">
        <f>Export4Q22[[#This Row],[Pharmacy Controller ID]]&lt;&gt;Export4Q22[[#This Row],[Medical Controller ID]]</f>
        <v>0</v>
      </c>
      <c r="AI5023" t="str">
        <f t="shared" si="78"/>
        <v>72136Highmark Blue Shield Freedom ValueMA-PDFALSEMedicare10HealthNow New York Medicare59107Highmark BCBSNENY Medicare411HealthNow New York Medicare433HealthNow New York, Inc. Medicare4818Highmark, Inc.658Highmark Blue Shield of Northeastern New York7504Express Scripts PBMCustom4818Highmark, Inc.Parent4818Highmark, Inc.Parent14411441NYNY2112</v>
      </c>
      <c r="AJ5023" s="8" t="str">
        <f>IFERROR(IF(_xlfn.XLOOKUP(Export4Q22[[#This Row],[Plan ID]],#REF!,#REF!)=Export4Q22[[#This Row],[Concatenate]],"Same","Change"),"New")</f>
        <v>New</v>
      </c>
    </row>
    <row r="5024" spans="1:36" x14ac:dyDescent="0.25">
      <c r="A5024" s="1">
        <v>72141</v>
      </c>
      <c r="B5024" t="s">
        <v>8454</v>
      </c>
      <c r="C5024" t="s">
        <v>36</v>
      </c>
      <c r="D5024" t="s">
        <v>37</v>
      </c>
      <c r="E5024" t="s">
        <v>38</v>
      </c>
      <c r="F5024" s="1">
        <v>10</v>
      </c>
      <c r="G5024" t="s">
        <v>8446</v>
      </c>
      <c r="H5024" s="3">
        <v>59107</v>
      </c>
      <c r="I5024" t="s">
        <v>8447</v>
      </c>
      <c r="J5024" s="1">
        <v>411</v>
      </c>
      <c r="K5024" t="s">
        <v>8446</v>
      </c>
      <c r="L5024" s="1">
        <v>433</v>
      </c>
      <c r="M5024" t="s">
        <v>8448</v>
      </c>
      <c r="N5024" s="1">
        <v>4818</v>
      </c>
      <c r="O5024" t="s">
        <v>8413</v>
      </c>
      <c r="P5024" s="1">
        <v>658</v>
      </c>
      <c r="Q5024" t="s">
        <v>8451</v>
      </c>
      <c r="R5024" s="1">
        <v>7504</v>
      </c>
      <c r="S5024" t="s">
        <v>1209</v>
      </c>
      <c r="T5024" t="s">
        <v>46</v>
      </c>
      <c r="V5024" s="1">
        <v>4818</v>
      </c>
      <c r="W5024" t="s">
        <v>8413</v>
      </c>
      <c r="X5024" t="s">
        <v>48</v>
      </c>
      <c r="Y5024" s="1">
        <v>4818</v>
      </c>
      <c r="Z5024" t="s">
        <v>8413</v>
      </c>
      <c r="AA5024" t="s">
        <v>48</v>
      </c>
      <c r="AB5024" s="2">
        <v>683</v>
      </c>
      <c r="AC5024" s="2">
        <v>683</v>
      </c>
      <c r="AD5024" t="s">
        <v>89</v>
      </c>
      <c r="AE5024" t="s">
        <v>89</v>
      </c>
      <c r="AF5024" s="1">
        <v>21</v>
      </c>
      <c r="AG5024" s="1">
        <v>12</v>
      </c>
      <c r="AH5024" s="1" t="b">
        <f>Export4Q22[[#This Row],[Pharmacy Controller ID]]&lt;&gt;Export4Q22[[#This Row],[Medical Controller ID]]</f>
        <v>0</v>
      </c>
      <c r="AI5024" t="str">
        <f t="shared" si="78"/>
        <v>72141Highmark Blue Shield Forever Blue 770MA-PDFALSEMedicare10HealthNow New York Medicare59107Highmark BCBSNENY Medicare411HealthNow New York Medicare433HealthNow New York, Inc. Medicare4818Highmark, Inc.658Highmark Blue Shield of Northeastern New York7504Express Scripts PBMCustom4818Highmark, Inc.Parent4818Highmark, Inc.Parent683683NYNY2112</v>
      </c>
      <c r="AJ5024" s="8" t="str">
        <f>IFERROR(IF(_xlfn.XLOOKUP(Export4Q22[[#This Row],[Plan ID]],#REF!,#REF!)=Export4Q22[[#This Row],[Concatenate]],"Same","Change"),"New")</f>
        <v>New</v>
      </c>
    </row>
    <row r="5025" spans="1:36" x14ac:dyDescent="0.25">
      <c r="A5025" s="1">
        <v>72143</v>
      </c>
      <c r="B5025" t="s">
        <v>8455</v>
      </c>
      <c r="C5025" t="s">
        <v>36</v>
      </c>
      <c r="D5025" t="s">
        <v>37</v>
      </c>
      <c r="E5025" t="s">
        <v>38</v>
      </c>
      <c r="F5025" s="1">
        <v>10</v>
      </c>
      <c r="G5025" t="s">
        <v>8446</v>
      </c>
      <c r="H5025" s="3">
        <v>59107</v>
      </c>
      <c r="I5025" t="s">
        <v>8447</v>
      </c>
      <c r="J5025" s="1">
        <v>411</v>
      </c>
      <c r="K5025" t="s">
        <v>8446</v>
      </c>
      <c r="L5025" s="1">
        <v>433</v>
      </c>
      <c r="M5025" t="s">
        <v>8448</v>
      </c>
      <c r="N5025" s="1">
        <v>4818</v>
      </c>
      <c r="O5025" t="s">
        <v>8413</v>
      </c>
      <c r="P5025" s="1">
        <v>658</v>
      </c>
      <c r="Q5025" t="s">
        <v>8451</v>
      </c>
      <c r="R5025" s="1">
        <v>7504</v>
      </c>
      <c r="S5025" t="s">
        <v>1209</v>
      </c>
      <c r="T5025" t="s">
        <v>46</v>
      </c>
      <c r="V5025" s="1">
        <v>4818</v>
      </c>
      <c r="W5025" t="s">
        <v>8413</v>
      </c>
      <c r="X5025" t="s">
        <v>48</v>
      </c>
      <c r="Y5025" s="1">
        <v>4818</v>
      </c>
      <c r="Z5025" t="s">
        <v>8413</v>
      </c>
      <c r="AA5025" t="s">
        <v>48</v>
      </c>
      <c r="AB5025" s="2">
        <v>3117</v>
      </c>
      <c r="AC5025" s="2">
        <v>3117</v>
      </c>
      <c r="AD5025" t="s">
        <v>89</v>
      </c>
      <c r="AE5025" t="s">
        <v>89</v>
      </c>
      <c r="AF5025" s="1">
        <v>21</v>
      </c>
      <c r="AG5025" s="1">
        <v>12</v>
      </c>
      <c r="AH5025" s="1" t="b">
        <f>Export4Q22[[#This Row],[Pharmacy Controller ID]]&lt;&gt;Export4Q22[[#This Row],[Medical Controller ID]]</f>
        <v>0</v>
      </c>
      <c r="AI5025" t="str">
        <f t="shared" si="78"/>
        <v>72143Highmark Blue Shield Freedom NationMA-PDFALSEMedicare10HealthNow New York Medicare59107Highmark BCBSNENY Medicare411HealthNow New York Medicare433HealthNow New York, Inc. Medicare4818Highmark, Inc.658Highmark Blue Shield of Northeastern New York7504Express Scripts PBMCustom4818Highmark, Inc.Parent4818Highmark, Inc.Parent31173117NYNY2112</v>
      </c>
      <c r="AJ5025" s="8" t="str">
        <f>IFERROR(IF(_xlfn.XLOOKUP(Export4Q22[[#This Row],[Plan ID]],#REF!,#REF!)=Export4Q22[[#This Row],[Concatenate]],"Same","Change"),"New")</f>
        <v>New</v>
      </c>
    </row>
    <row r="5026" spans="1:36" x14ac:dyDescent="0.25">
      <c r="A5026" s="1">
        <v>72144</v>
      </c>
      <c r="B5026" t="s">
        <v>8456</v>
      </c>
      <c r="C5026" t="s">
        <v>36</v>
      </c>
      <c r="D5026" t="s">
        <v>37</v>
      </c>
      <c r="E5026" t="s">
        <v>38</v>
      </c>
      <c r="F5026" s="1">
        <v>10</v>
      </c>
      <c r="G5026" t="s">
        <v>8446</v>
      </c>
      <c r="H5026" s="3">
        <v>59107</v>
      </c>
      <c r="I5026" t="s">
        <v>8447</v>
      </c>
      <c r="J5026" s="1">
        <v>411</v>
      </c>
      <c r="K5026" t="s">
        <v>8446</v>
      </c>
      <c r="L5026" s="1">
        <v>433</v>
      </c>
      <c r="M5026" t="s">
        <v>8448</v>
      </c>
      <c r="N5026" s="1">
        <v>4818</v>
      </c>
      <c r="O5026" t="s">
        <v>8413</v>
      </c>
      <c r="P5026" s="1">
        <v>658</v>
      </c>
      <c r="Q5026" t="s">
        <v>8451</v>
      </c>
      <c r="R5026" s="1">
        <v>7504</v>
      </c>
      <c r="S5026" t="s">
        <v>1209</v>
      </c>
      <c r="T5026" t="s">
        <v>46</v>
      </c>
      <c r="V5026" s="1">
        <v>4818</v>
      </c>
      <c r="W5026" t="s">
        <v>8413</v>
      </c>
      <c r="X5026" t="s">
        <v>48</v>
      </c>
      <c r="Y5026" s="1">
        <v>4818</v>
      </c>
      <c r="Z5026" t="s">
        <v>8413</v>
      </c>
      <c r="AA5026" t="s">
        <v>48</v>
      </c>
      <c r="AB5026" s="2">
        <v>257</v>
      </c>
      <c r="AC5026" s="2">
        <v>257</v>
      </c>
      <c r="AD5026" t="s">
        <v>89</v>
      </c>
      <c r="AE5026" t="s">
        <v>89</v>
      </c>
      <c r="AF5026" s="1">
        <v>21</v>
      </c>
      <c r="AG5026" s="1">
        <v>12</v>
      </c>
      <c r="AH5026" s="1" t="b">
        <f>Export4Q22[[#This Row],[Pharmacy Controller ID]]&lt;&gt;Export4Q22[[#This Row],[Medical Controller ID]]</f>
        <v>0</v>
      </c>
      <c r="AI5026" t="str">
        <f t="shared" si="78"/>
        <v>72144Highmark Blue Shield Freedom BasicMA-PDFALSEMedicare10HealthNow New York Medicare59107Highmark BCBSNENY Medicare411HealthNow New York Medicare433HealthNow New York, Inc. Medicare4818Highmark, Inc.658Highmark Blue Shield of Northeastern New York7504Express Scripts PBMCustom4818Highmark, Inc.Parent4818Highmark, Inc.Parent257257NYNY2112</v>
      </c>
      <c r="AJ5026" s="8" t="str">
        <f>IFERROR(IF(_xlfn.XLOOKUP(Export4Q22[[#This Row],[Plan ID]],#REF!,#REF!)=Export4Q22[[#This Row],[Concatenate]],"Same","Change"),"New")</f>
        <v>New</v>
      </c>
    </row>
    <row r="5027" spans="1:36" x14ac:dyDescent="0.25">
      <c r="A5027" s="1">
        <v>72400</v>
      </c>
      <c r="B5027" t="s">
        <v>8457</v>
      </c>
      <c r="C5027" t="s">
        <v>36</v>
      </c>
      <c r="D5027" t="s">
        <v>37</v>
      </c>
      <c r="E5027" t="s">
        <v>38</v>
      </c>
      <c r="F5027" s="1">
        <v>10</v>
      </c>
      <c r="G5027" t="s">
        <v>8446</v>
      </c>
      <c r="H5027" s="3">
        <v>59107</v>
      </c>
      <c r="I5027" t="s">
        <v>8447</v>
      </c>
      <c r="J5027" s="1">
        <v>411</v>
      </c>
      <c r="K5027" t="s">
        <v>8446</v>
      </c>
      <c r="L5027" s="1">
        <v>433</v>
      </c>
      <c r="M5027" t="s">
        <v>8448</v>
      </c>
      <c r="N5027" s="1">
        <v>4818</v>
      </c>
      <c r="O5027" t="s">
        <v>8413</v>
      </c>
      <c r="P5027" s="1">
        <v>658</v>
      </c>
      <c r="Q5027" t="s">
        <v>8451</v>
      </c>
      <c r="R5027" s="1">
        <v>7504</v>
      </c>
      <c r="S5027" t="s">
        <v>1209</v>
      </c>
      <c r="T5027" t="s">
        <v>46</v>
      </c>
      <c r="V5027" s="1">
        <v>4818</v>
      </c>
      <c r="W5027" t="s">
        <v>8413</v>
      </c>
      <c r="X5027" t="s">
        <v>48</v>
      </c>
      <c r="Y5027" s="1">
        <v>4818</v>
      </c>
      <c r="Z5027" t="s">
        <v>8413</v>
      </c>
      <c r="AA5027" t="s">
        <v>48</v>
      </c>
      <c r="AB5027" s="2">
        <v>4363</v>
      </c>
      <c r="AC5027" s="2">
        <v>4363</v>
      </c>
      <c r="AD5027" t="s">
        <v>89</v>
      </c>
      <c r="AE5027" t="s">
        <v>89</v>
      </c>
      <c r="AF5027" s="1">
        <v>21</v>
      </c>
      <c r="AG5027" s="1">
        <v>12</v>
      </c>
      <c r="AH5027" s="1" t="b">
        <f>Export4Q22[[#This Row],[Pharmacy Controller ID]]&lt;&gt;Export4Q22[[#This Row],[Medical Controller ID]]</f>
        <v>0</v>
      </c>
      <c r="AI5027" t="str">
        <f t="shared" si="78"/>
        <v>72400Highmark BlueShield Senior Blue EGWP HMOMA-PDFALSEMedicare10HealthNow New York Medicare59107Highmark BCBSNENY Medicare411HealthNow New York Medicare433HealthNow New York, Inc. Medicare4818Highmark, Inc.658Highmark Blue Shield of Northeastern New York7504Express Scripts PBMCustom4818Highmark, Inc.Parent4818Highmark, Inc.Parent43634363NYNY2112</v>
      </c>
      <c r="AJ5027" s="8" t="str">
        <f>IFERROR(IF(_xlfn.XLOOKUP(Export4Q22[[#This Row],[Plan ID]],#REF!,#REF!)=Export4Q22[[#This Row],[Concatenate]],"Same","Change"),"New")</f>
        <v>New</v>
      </c>
    </row>
    <row r="5028" spans="1:36" x14ac:dyDescent="0.25">
      <c r="A5028" s="1">
        <v>3027</v>
      </c>
      <c r="B5028" t="s">
        <v>8458</v>
      </c>
      <c r="C5028" t="s">
        <v>195</v>
      </c>
      <c r="D5028" t="s">
        <v>37</v>
      </c>
      <c r="E5028" t="s">
        <v>177</v>
      </c>
      <c r="F5028" s="1">
        <v>1735</v>
      </c>
      <c r="G5028" t="s">
        <v>8459</v>
      </c>
      <c r="H5028" s="3">
        <v>60438</v>
      </c>
      <c r="I5028" t="s">
        <v>8459</v>
      </c>
      <c r="J5028" s="1">
        <v>425</v>
      </c>
      <c r="K5028" t="s">
        <v>8411</v>
      </c>
      <c r="L5028" s="1">
        <v>445</v>
      </c>
      <c r="M5028" t="s">
        <v>8460</v>
      </c>
      <c r="N5028" s="1">
        <v>4818</v>
      </c>
      <c r="O5028" t="s">
        <v>8413</v>
      </c>
      <c r="P5028" s="1">
        <v>263</v>
      </c>
      <c r="Q5028" t="s">
        <v>8461</v>
      </c>
      <c r="R5028" s="1">
        <v>7504</v>
      </c>
      <c r="S5028" t="s">
        <v>1209</v>
      </c>
      <c r="T5028" t="s">
        <v>46</v>
      </c>
      <c r="U5028" t="s">
        <v>47</v>
      </c>
      <c r="V5028" s="1">
        <v>4818</v>
      </c>
      <c r="W5028" t="s">
        <v>8413</v>
      </c>
      <c r="X5028" t="s">
        <v>48</v>
      </c>
      <c r="Y5028" s="1">
        <v>4818</v>
      </c>
      <c r="Z5028" t="s">
        <v>8413</v>
      </c>
      <c r="AA5028" t="s">
        <v>48</v>
      </c>
      <c r="AB5028" s="2">
        <v>236258</v>
      </c>
      <c r="AC5028" s="2">
        <v>486562</v>
      </c>
      <c r="AD5028" t="s">
        <v>314</v>
      </c>
      <c r="AE5028" t="s">
        <v>314</v>
      </c>
      <c r="AF5028" s="1">
        <v>21</v>
      </c>
      <c r="AG5028" s="1">
        <v>12</v>
      </c>
      <c r="AH5028" s="1" t="b">
        <f>Export4Q22[[#This Row],[Pharmacy Controller ID]]&lt;&gt;Export4Q22[[#This Row],[Medical Controller ID]]</f>
        <v>0</v>
      </c>
      <c r="AI5028" t="str">
        <f t="shared" si="78"/>
        <v>3027Highmark Blue Cross Blue Shield Comprehensive HMOHMOFALSECommercial1735Highmark Blue Cross Blue Shield 3 Tier60438Highmark Blue Cross Blue Shield 3 Tier425Highmark BCBS Commercial445Highmark Commercial4818Highmark, Inc.263Highmark Blue Cross Blue Shield7504Express Scripts PBMCustomPBM Claims4818Highmark, Inc.Parent4818Highmark, Inc.Parent236258486562PAPA2112</v>
      </c>
      <c r="AJ5028" s="8" t="str">
        <f>IFERROR(IF(_xlfn.XLOOKUP(Export4Q22[[#This Row],[Plan ID]],#REF!,#REF!)=Export4Q22[[#This Row],[Concatenate]],"Same","Change"),"New")</f>
        <v>New</v>
      </c>
    </row>
    <row r="5029" spans="1:36" x14ac:dyDescent="0.25">
      <c r="A5029" s="1">
        <v>5219</v>
      </c>
      <c r="B5029" t="s">
        <v>8462</v>
      </c>
      <c r="C5029" t="s">
        <v>176</v>
      </c>
      <c r="D5029" t="s">
        <v>37</v>
      </c>
      <c r="E5029" t="s">
        <v>177</v>
      </c>
      <c r="F5029" s="1">
        <v>1735</v>
      </c>
      <c r="G5029" t="s">
        <v>8459</v>
      </c>
      <c r="H5029" s="3">
        <v>60438</v>
      </c>
      <c r="I5029" t="s">
        <v>8459</v>
      </c>
      <c r="J5029" s="1">
        <v>425</v>
      </c>
      <c r="K5029" t="s">
        <v>8411</v>
      </c>
      <c r="L5029" s="1">
        <v>445</v>
      </c>
      <c r="M5029" t="s">
        <v>8460</v>
      </c>
      <c r="N5029" s="1">
        <v>4818</v>
      </c>
      <c r="O5029" t="s">
        <v>8413</v>
      </c>
      <c r="P5029" s="1">
        <v>263</v>
      </c>
      <c r="Q5029" t="s">
        <v>8461</v>
      </c>
      <c r="R5029" s="1">
        <v>7504</v>
      </c>
      <c r="S5029" t="s">
        <v>1209</v>
      </c>
      <c r="T5029" t="s">
        <v>46</v>
      </c>
      <c r="U5029" t="s">
        <v>182</v>
      </c>
      <c r="V5029" s="1">
        <v>4818</v>
      </c>
      <c r="W5029" t="s">
        <v>8413</v>
      </c>
      <c r="X5029" t="s">
        <v>48</v>
      </c>
      <c r="Y5029" s="1"/>
      <c r="AA5029" t="s">
        <v>150</v>
      </c>
      <c r="AB5029" s="2">
        <v>1</v>
      </c>
      <c r="AC5029" s="2">
        <v>0</v>
      </c>
      <c r="AD5029" t="s">
        <v>324</v>
      </c>
      <c r="AF5029" s="1">
        <v>21</v>
      </c>
      <c r="AG5029" s="1"/>
      <c r="AH5029" s="1" t="b">
        <f>Export4Q22[[#This Row],[Pharmacy Controller ID]]&lt;&gt;Export4Q22[[#This Row],[Medical Controller ID]]</f>
        <v>1</v>
      </c>
      <c r="AI5029" t="str">
        <f t="shared" si="78"/>
        <v>5219Stonewall Jackson Memorial HospitalEmployerFALSECommercial1735Highmark Blue Cross Blue Shield 3 Tier60438Highmark Blue Cross Blue Shield 3 Tier425Highmark BCBS Commercial445Highmark Commercial4818Highmark, Inc.263Highmark Blue Cross Blue Shield7504Express Scripts PBMCustomPBM Controlled4818Highmark, Inc.Parent10WV21</v>
      </c>
      <c r="AJ5029" s="8" t="str">
        <f>IFERROR(IF(_xlfn.XLOOKUP(Export4Q22[[#This Row],[Plan ID]],#REF!,#REF!)=Export4Q22[[#This Row],[Concatenate]],"Same","Change"),"New")</f>
        <v>New</v>
      </c>
    </row>
    <row r="5030" spans="1:36" x14ac:dyDescent="0.25">
      <c r="A5030" s="1">
        <v>5367</v>
      </c>
      <c r="B5030" t="s">
        <v>8463</v>
      </c>
      <c r="C5030" t="s">
        <v>192</v>
      </c>
      <c r="D5030" t="s">
        <v>37</v>
      </c>
      <c r="E5030" t="s">
        <v>177</v>
      </c>
      <c r="F5030" s="1">
        <v>1735</v>
      </c>
      <c r="G5030" t="s">
        <v>8459</v>
      </c>
      <c r="H5030" s="3">
        <v>60438</v>
      </c>
      <c r="I5030" t="s">
        <v>8459</v>
      </c>
      <c r="J5030" s="1">
        <v>425</v>
      </c>
      <c r="K5030" t="s">
        <v>8411</v>
      </c>
      <c r="L5030" s="1">
        <v>445</v>
      </c>
      <c r="M5030" t="s">
        <v>8460</v>
      </c>
      <c r="N5030" s="1">
        <v>4818</v>
      </c>
      <c r="O5030" t="s">
        <v>8413</v>
      </c>
      <c r="P5030" s="1">
        <v>263</v>
      </c>
      <c r="Q5030" t="s">
        <v>8461</v>
      </c>
      <c r="R5030" s="1">
        <v>7504</v>
      </c>
      <c r="S5030" t="s">
        <v>1209</v>
      </c>
      <c r="T5030" t="s">
        <v>46</v>
      </c>
      <c r="U5030" t="s">
        <v>47</v>
      </c>
      <c r="V5030" s="1">
        <v>4818</v>
      </c>
      <c r="W5030" t="s">
        <v>8413</v>
      </c>
      <c r="X5030" t="s">
        <v>48</v>
      </c>
      <c r="Y5030" s="1">
        <v>4818</v>
      </c>
      <c r="Z5030" t="s">
        <v>8413</v>
      </c>
      <c r="AA5030" t="s">
        <v>48</v>
      </c>
      <c r="AB5030" s="2">
        <v>854089</v>
      </c>
      <c r="AC5030" s="2">
        <v>1758955</v>
      </c>
      <c r="AD5030" t="s">
        <v>314</v>
      </c>
      <c r="AE5030" t="s">
        <v>314</v>
      </c>
      <c r="AF5030" s="1">
        <v>21</v>
      </c>
      <c r="AG5030" s="1">
        <v>12</v>
      </c>
      <c r="AH5030" s="1" t="b">
        <f>Export4Q22[[#This Row],[Pharmacy Controller ID]]&lt;&gt;Export4Q22[[#This Row],[Medical Controller ID]]</f>
        <v>0</v>
      </c>
      <c r="AI5030" t="str">
        <f t="shared" si="78"/>
        <v>5367Highmark Blue Cross Blue Shield Comprehensive PPOPPOFALSECommercial1735Highmark Blue Cross Blue Shield 3 Tier60438Highmark Blue Cross Blue Shield 3 Tier425Highmark BCBS Commercial445Highmark Commercial4818Highmark, Inc.263Highmark Blue Cross Blue Shield7504Express Scripts PBMCustomPBM Claims4818Highmark, Inc.Parent4818Highmark, Inc.Parent8540891758955PAPA2112</v>
      </c>
      <c r="AJ5030" s="8" t="str">
        <f>IFERROR(IF(_xlfn.XLOOKUP(Export4Q22[[#This Row],[Plan ID]],#REF!,#REF!)=Export4Q22[[#This Row],[Concatenate]],"Same","Change"),"New")</f>
        <v>New</v>
      </c>
    </row>
    <row r="5031" spans="1:36" x14ac:dyDescent="0.25">
      <c r="A5031" s="1">
        <v>65104</v>
      </c>
      <c r="B5031" t="s">
        <v>8464</v>
      </c>
      <c r="C5031" t="s">
        <v>192</v>
      </c>
      <c r="D5031" t="s">
        <v>37</v>
      </c>
      <c r="E5031" t="s">
        <v>177</v>
      </c>
      <c r="F5031" s="1">
        <v>1735</v>
      </c>
      <c r="G5031" t="s">
        <v>8459</v>
      </c>
      <c r="H5031" s="3">
        <v>60438</v>
      </c>
      <c r="I5031" t="s">
        <v>8459</v>
      </c>
      <c r="J5031" s="1">
        <v>425</v>
      </c>
      <c r="K5031" t="s">
        <v>8411</v>
      </c>
      <c r="L5031" s="1">
        <v>445</v>
      </c>
      <c r="M5031" t="s">
        <v>8460</v>
      </c>
      <c r="N5031" s="1">
        <v>4818</v>
      </c>
      <c r="O5031" t="s">
        <v>8413</v>
      </c>
      <c r="P5031" s="1">
        <v>661</v>
      </c>
      <c r="Q5031" t="s">
        <v>8465</v>
      </c>
      <c r="R5031" s="1">
        <v>7504</v>
      </c>
      <c r="S5031" t="s">
        <v>1209</v>
      </c>
      <c r="T5031" t="s">
        <v>46</v>
      </c>
      <c r="U5031" t="s">
        <v>47</v>
      </c>
      <c r="V5031" s="1">
        <v>4818</v>
      </c>
      <c r="W5031" t="s">
        <v>8413</v>
      </c>
      <c r="X5031" t="s">
        <v>48</v>
      </c>
      <c r="Y5031" s="1">
        <v>4818</v>
      </c>
      <c r="Z5031" t="s">
        <v>8413</v>
      </c>
      <c r="AA5031" t="s">
        <v>48</v>
      </c>
      <c r="AB5031" s="2">
        <v>8714</v>
      </c>
      <c r="AC5031" s="2">
        <v>8768</v>
      </c>
      <c r="AD5031" t="s">
        <v>314</v>
      </c>
      <c r="AE5031" t="s">
        <v>314</v>
      </c>
      <c r="AF5031" s="1">
        <v>21</v>
      </c>
      <c r="AG5031" s="1">
        <v>12</v>
      </c>
      <c r="AH5031" s="1" t="b">
        <f>Export4Q22[[#This Row],[Pharmacy Controller ID]]&lt;&gt;Export4Q22[[#This Row],[Medical Controller ID]]</f>
        <v>0</v>
      </c>
      <c r="AI5031" t="str">
        <f t="shared" si="78"/>
        <v>65104Highmark Blue Shield Comprehensive PPOPPOFALSECommercial1735Highmark Blue Cross Blue Shield 3 Tier60438Highmark Blue Cross Blue Shield 3 Tier425Highmark BCBS Commercial445Highmark Commercial4818Highmark, Inc.661Highmark Blue Shield7504Express Scripts PBMCustomPBM Claims4818Highmark, Inc.Parent4818Highmark, Inc.Parent87148768PAPA2112</v>
      </c>
      <c r="AJ5031" s="8" t="str">
        <f>IFERROR(IF(_xlfn.XLOOKUP(Export4Q22[[#This Row],[Plan ID]],#REF!,#REF!)=Export4Q22[[#This Row],[Concatenate]],"Same","Change"),"New")</f>
        <v>New</v>
      </c>
    </row>
    <row r="5032" spans="1:36" x14ac:dyDescent="0.25">
      <c r="A5032" s="1">
        <v>66243</v>
      </c>
      <c r="B5032" t="s">
        <v>8466</v>
      </c>
      <c r="C5032" t="s">
        <v>195</v>
      </c>
      <c r="D5032" t="s">
        <v>37</v>
      </c>
      <c r="E5032" t="s">
        <v>177</v>
      </c>
      <c r="F5032" s="1">
        <v>1735</v>
      </c>
      <c r="G5032" t="s">
        <v>8459</v>
      </c>
      <c r="H5032" s="3">
        <v>60438</v>
      </c>
      <c r="I5032" t="s">
        <v>8459</v>
      </c>
      <c r="J5032" s="1">
        <v>425</v>
      </c>
      <c r="K5032" t="s">
        <v>8411</v>
      </c>
      <c r="L5032" s="1">
        <v>445</v>
      </c>
      <c r="M5032" t="s">
        <v>8460</v>
      </c>
      <c r="N5032" s="1">
        <v>4818</v>
      </c>
      <c r="O5032" t="s">
        <v>8413</v>
      </c>
      <c r="P5032" s="1">
        <v>661</v>
      </c>
      <c r="Q5032" t="s">
        <v>8465</v>
      </c>
      <c r="R5032" s="1">
        <v>7504</v>
      </c>
      <c r="S5032" t="s">
        <v>1209</v>
      </c>
      <c r="T5032" t="s">
        <v>46</v>
      </c>
      <c r="U5032" t="s">
        <v>47</v>
      </c>
      <c r="V5032" s="1">
        <v>4818</v>
      </c>
      <c r="W5032" t="s">
        <v>8413</v>
      </c>
      <c r="X5032" t="s">
        <v>48</v>
      </c>
      <c r="Y5032" s="1">
        <v>4818</v>
      </c>
      <c r="Z5032" t="s">
        <v>8413</v>
      </c>
      <c r="AA5032" t="s">
        <v>48</v>
      </c>
      <c r="AB5032" s="2">
        <v>2410</v>
      </c>
      <c r="AC5032" s="2">
        <v>2425</v>
      </c>
      <c r="AD5032" t="s">
        <v>314</v>
      </c>
      <c r="AE5032" t="s">
        <v>314</v>
      </c>
      <c r="AF5032" s="1">
        <v>21</v>
      </c>
      <c r="AG5032" s="1">
        <v>12</v>
      </c>
      <c r="AH5032" s="1" t="b">
        <f>Export4Q22[[#This Row],[Pharmacy Controller ID]]&lt;&gt;Export4Q22[[#This Row],[Medical Controller ID]]</f>
        <v>0</v>
      </c>
      <c r="AI5032" t="str">
        <f t="shared" si="78"/>
        <v>66243Highmark Blue Shield Comprehensive HMOHMOFALSECommercial1735Highmark Blue Cross Blue Shield 3 Tier60438Highmark Blue Cross Blue Shield 3 Tier425Highmark BCBS Commercial445Highmark Commercial4818Highmark, Inc.661Highmark Blue Shield7504Express Scripts PBMCustomPBM Claims4818Highmark, Inc.Parent4818Highmark, Inc.Parent24102425PAPA2112</v>
      </c>
      <c r="AJ5032" s="8" t="str">
        <f>IFERROR(IF(_xlfn.XLOOKUP(Export4Q22[[#This Row],[Plan ID]],#REF!,#REF!)=Export4Q22[[#This Row],[Concatenate]],"Same","Change"),"New")</f>
        <v>New</v>
      </c>
    </row>
    <row r="5033" spans="1:36" x14ac:dyDescent="0.25">
      <c r="A5033" s="1">
        <v>66247</v>
      </c>
      <c r="B5033" t="s">
        <v>8467</v>
      </c>
      <c r="C5033" t="s">
        <v>192</v>
      </c>
      <c r="D5033" t="s">
        <v>37</v>
      </c>
      <c r="E5033" t="s">
        <v>177</v>
      </c>
      <c r="F5033" s="1">
        <v>1735</v>
      </c>
      <c r="G5033" t="s">
        <v>8459</v>
      </c>
      <c r="H5033" s="3">
        <v>60438</v>
      </c>
      <c r="I5033" t="s">
        <v>8459</v>
      </c>
      <c r="J5033" s="1">
        <v>425</v>
      </c>
      <c r="K5033" t="s">
        <v>8411</v>
      </c>
      <c r="L5033" s="1">
        <v>445</v>
      </c>
      <c r="M5033" t="s">
        <v>8460</v>
      </c>
      <c r="N5033" s="1">
        <v>4818</v>
      </c>
      <c r="O5033" t="s">
        <v>8413</v>
      </c>
      <c r="P5033" s="1">
        <v>657</v>
      </c>
      <c r="Q5033" t="s">
        <v>8468</v>
      </c>
      <c r="R5033" s="1">
        <v>7504</v>
      </c>
      <c r="S5033" t="s">
        <v>1209</v>
      </c>
      <c r="T5033" t="s">
        <v>46</v>
      </c>
      <c r="U5033" t="s">
        <v>47</v>
      </c>
      <c r="V5033" s="1">
        <v>4818</v>
      </c>
      <c r="W5033" t="s">
        <v>8413</v>
      </c>
      <c r="X5033" t="s">
        <v>48</v>
      </c>
      <c r="Y5033" s="1">
        <v>4818</v>
      </c>
      <c r="Z5033" t="s">
        <v>8413</v>
      </c>
      <c r="AA5033" t="s">
        <v>48</v>
      </c>
      <c r="AB5033" s="2">
        <v>81065</v>
      </c>
      <c r="AC5033" s="2">
        <v>117289</v>
      </c>
      <c r="AD5033" t="s">
        <v>324</v>
      </c>
      <c r="AE5033" t="s">
        <v>324</v>
      </c>
      <c r="AF5033" s="1">
        <v>21</v>
      </c>
      <c r="AG5033" s="1">
        <v>12</v>
      </c>
      <c r="AH5033" s="1" t="b">
        <f>Export4Q22[[#This Row],[Pharmacy Controller ID]]&lt;&gt;Export4Q22[[#This Row],[Medical Controller ID]]</f>
        <v>0</v>
      </c>
      <c r="AI5033" t="str">
        <f t="shared" si="78"/>
        <v>66247Highmark Blue Cross Blue Shield of West Virginia Comprehensive PPOPPOFALSECommercial1735Highmark Blue Cross Blue Shield 3 Tier60438Highmark Blue Cross Blue Shield 3 Tier425Highmark BCBS Commercial445Highmark Commercial4818Highmark, Inc.657Highmark Blue Cross Blue Shield West Virginia7504Express Scripts PBMCustomPBM Claims4818Highmark, Inc.Parent4818Highmark, Inc.Parent81065117289WVWV2112</v>
      </c>
      <c r="AJ5033" s="8" t="str">
        <f>IFERROR(IF(_xlfn.XLOOKUP(Export4Q22[[#This Row],[Plan ID]],#REF!,#REF!)=Export4Q22[[#This Row],[Concatenate]],"Same","Change"),"New")</f>
        <v>New</v>
      </c>
    </row>
    <row r="5034" spans="1:36" x14ac:dyDescent="0.25">
      <c r="A5034" s="1">
        <v>61910</v>
      </c>
      <c r="B5034" t="s">
        <v>8472</v>
      </c>
      <c r="C5034" t="s">
        <v>159</v>
      </c>
      <c r="D5034" t="s">
        <v>37</v>
      </c>
      <c r="E5034" t="s">
        <v>160</v>
      </c>
      <c r="F5034" s="1">
        <v>8505</v>
      </c>
      <c r="G5034" t="s">
        <v>8472</v>
      </c>
      <c r="H5034" s="3">
        <v>65462</v>
      </c>
      <c r="I5034" t="s">
        <v>8472</v>
      </c>
      <c r="J5034" s="1"/>
      <c r="L5034" s="1"/>
      <c r="N5034" s="1">
        <v>4818</v>
      </c>
      <c r="O5034" t="s">
        <v>8413</v>
      </c>
      <c r="P5034" s="1">
        <v>259</v>
      </c>
      <c r="Q5034" t="s">
        <v>8426</v>
      </c>
      <c r="R5034" s="1">
        <v>69652</v>
      </c>
      <c r="S5034" t="s">
        <v>1032</v>
      </c>
      <c r="T5034" t="s">
        <v>46</v>
      </c>
      <c r="U5034" t="s">
        <v>47</v>
      </c>
      <c r="V5034" s="1">
        <v>4818</v>
      </c>
      <c r="W5034" t="s">
        <v>8413</v>
      </c>
      <c r="X5034" t="s">
        <v>48</v>
      </c>
      <c r="Y5034" s="1">
        <v>4818</v>
      </c>
      <c r="Z5034" t="s">
        <v>8413</v>
      </c>
      <c r="AA5034" t="s">
        <v>48</v>
      </c>
      <c r="AB5034" s="2">
        <v>3719</v>
      </c>
      <c r="AC5034" s="2">
        <v>3719</v>
      </c>
      <c r="AD5034" t="s">
        <v>89</v>
      </c>
      <c r="AE5034" t="s">
        <v>89</v>
      </c>
      <c r="AF5034" s="1">
        <v>21</v>
      </c>
      <c r="AG5034" s="1">
        <v>12</v>
      </c>
      <c r="AH5034" s="1" t="b">
        <f>Export4Q22[[#This Row],[Pharmacy Controller ID]]&lt;&gt;Export4Q22[[#This Row],[Medical Controller ID]]</f>
        <v>0</v>
      </c>
      <c r="AI5034" t="str">
        <f t="shared" si="78"/>
        <v>61910Highmark Blue Cross Blue Shield of Western New York Child Health PlusHMO - MedicaidFALSEManaged Medicaid8505Highmark Blue Cross Blue Shield of Western New York Child Health Plus65462Highmark Blue Cross Blue Shield of Western New York Child Health Plus4818Highmark, Inc.259Highmark Blue Cross Blue Shield of Western New York69652IngenioRxCustomPBM Claims4818Highmark, Inc.Parent4818Highmark, Inc.Parent37193719NYNY2112</v>
      </c>
      <c r="AJ5034" s="8" t="str">
        <f>IFERROR(IF(_xlfn.XLOOKUP(Export4Q22[[#This Row],[Plan ID]],#REF!,#REF!)=Export4Q22[[#This Row],[Concatenate]],"Same","Change"),"New")</f>
        <v>New</v>
      </c>
    </row>
    <row r="5035" spans="1:36" x14ac:dyDescent="0.25">
      <c r="A5035" s="1">
        <v>61651</v>
      </c>
      <c r="B5035" t="s">
        <v>8469</v>
      </c>
      <c r="C5035" t="s">
        <v>159</v>
      </c>
      <c r="D5035" t="s">
        <v>37</v>
      </c>
      <c r="E5035" t="s">
        <v>160</v>
      </c>
      <c r="F5035" s="1">
        <v>8506</v>
      </c>
      <c r="G5035" t="s">
        <v>8469</v>
      </c>
      <c r="H5035" s="3">
        <v>60639</v>
      </c>
      <c r="I5035" t="s">
        <v>8469</v>
      </c>
      <c r="J5035" s="1">
        <v>1013</v>
      </c>
      <c r="K5035" t="s">
        <v>8470</v>
      </c>
      <c r="L5035" s="1">
        <v>432</v>
      </c>
      <c r="M5035" t="s">
        <v>8471</v>
      </c>
      <c r="N5035" s="1">
        <v>4818</v>
      </c>
      <c r="O5035" t="s">
        <v>8413</v>
      </c>
      <c r="P5035" s="1">
        <v>259</v>
      </c>
      <c r="Q5035" t="s">
        <v>8426</v>
      </c>
      <c r="R5035" s="1">
        <v>69652</v>
      </c>
      <c r="S5035" t="s">
        <v>1032</v>
      </c>
      <c r="T5035" t="s">
        <v>46</v>
      </c>
      <c r="U5035" t="s">
        <v>47</v>
      </c>
      <c r="V5035" s="1">
        <v>4818</v>
      </c>
      <c r="W5035" t="s">
        <v>8413</v>
      </c>
      <c r="X5035" t="s">
        <v>48</v>
      </c>
      <c r="Y5035" s="1">
        <v>4818</v>
      </c>
      <c r="Z5035" t="s">
        <v>8413</v>
      </c>
      <c r="AA5035" t="s">
        <v>48</v>
      </c>
      <c r="AB5035" s="2">
        <v>55618</v>
      </c>
      <c r="AC5035" s="2">
        <v>55618</v>
      </c>
      <c r="AD5035" t="s">
        <v>89</v>
      </c>
      <c r="AE5035" t="s">
        <v>89</v>
      </c>
      <c r="AF5035" s="1">
        <v>21</v>
      </c>
      <c r="AG5035" s="1">
        <v>12</v>
      </c>
      <c r="AH5035" s="1" t="b">
        <f>Export4Q22[[#This Row],[Pharmacy Controller ID]]&lt;&gt;Export4Q22[[#This Row],[Medical Controller ID]]</f>
        <v>0</v>
      </c>
      <c r="AI5035" t="str">
        <f t="shared" si="78"/>
        <v>61651Highmark Blue Cross Blue Shield of Western New York MedicaidHMO - MedicaidFALSEManaged Medicaid8506Highmark Blue Cross Blue Shield of Western New York Medicaid60639Highmark Blue Cross Blue Shield of Western New York Medicaid1013HealthNow New York Managed Medicaid432HealthNow New York, Inc. Managed Medicaid NY4818Highmark, Inc.259Highmark Blue Cross Blue Shield of Western New York69652IngenioRxCustomPBM Claims4818Highmark, Inc.Parent4818Highmark, Inc.Parent5561855618NYNY2112</v>
      </c>
      <c r="AJ5035" s="8" t="str">
        <f>IFERROR(IF(_xlfn.XLOOKUP(Export4Q22[[#This Row],[Plan ID]],#REF!,#REF!)=Export4Q22[[#This Row],[Concatenate]],"Same","Change"),"New")</f>
        <v>New</v>
      </c>
    </row>
    <row r="5036" spans="1:36" x14ac:dyDescent="0.25">
      <c r="A5036" s="1">
        <v>72126</v>
      </c>
      <c r="B5036" t="s">
        <v>8473</v>
      </c>
      <c r="C5036" t="s">
        <v>36</v>
      </c>
      <c r="D5036" t="s">
        <v>37</v>
      </c>
      <c r="E5036" t="s">
        <v>38</v>
      </c>
      <c r="F5036" s="1">
        <v>10</v>
      </c>
      <c r="G5036" t="s">
        <v>8446</v>
      </c>
      <c r="H5036" s="3">
        <v>65298</v>
      </c>
      <c r="I5036" t="s">
        <v>8474</v>
      </c>
      <c r="J5036" s="1">
        <v>411</v>
      </c>
      <c r="K5036" t="s">
        <v>8446</v>
      </c>
      <c r="L5036" s="1">
        <v>433</v>
      </c>
      <c r="M5036" t="s">
        <v>8448</v>
      </c>
      <c r="N5036" s="1">
        <v>4818</v>
      </c>
      <c r="O5036" t="s">
        <v>8413</v>
      </c>
      <c r="P5036" s="1">
        <v>259</v>
      </c>
      <c r="Q5036" t="s">
        <v>8426</v>
      </c>
      <c r="R5036" s="1">
        <v>7504</v>
      </c>
      <c r="S5036" t="s">
        <v>1209</v>
      </c>
      <c r="T5036" t="s">
        <v>46</v>
      </c>
      <c r="V5036" s="1">
        <v>4818</v>
      </c>
      <c r="W5036" t="s">
        <v>8413</v>
      </c>
      <c r="X5036" t="s">
        <v>48</v>
      </c>
      <c r="Y5036" s="1">
        <v>4818</v>
      </c>
      <c r="Z5036" t="s">
        <v>8413</v>
      </c>
      <c r="AA5036" t="s">
        <v>48</v>
      </c>
      <c r="AB5036" s="2">
        <v>4537</v>
      </c>
      <c r="AC5036" s="2">
        <v>4537</v>
      </c>
      <c r="AD5036" t="s">
        <v>89</v>
      </c>
      <c r="AE5036" t="s">
        <v>89</v>
      </c>
      <c r="AF5036" s="1">
        <v>21</v>
      </c>
      <c r="AG5036" s="1">
        <v>12</v>
      </c>
      <c r="AH5036" s="1" t="b">
        <f>Export4Q22[[#This Row],[Pharmacy Controller ID]]&lt;&gt;Export4Q22[[#This Row],[Medical Controller ID]]</f>
        <v>0</v>
      </c>
      <c r="AI5036" t="str">
        <f t="shared" si="78"/>
        <v>72126Highmark Blue Cross Blue Shield Senior Blue 651MA-PDFALSEMedicare10HealthNow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Inc.Parent45374537NYNY2112</v>
      </c>
      <c r="AJ5036" s="8" t="str">
        <f>IFERROR(IF(_xlfn.XLOOKUP(Export4Q22[[#This Row],[Plan ID]],#REF!,#REF!)=Export4Q22[[#This Row],[Concatenate]],"Same","Change"),"New")</f>
        <v>New</v>
      </c>
    </row>
    <row r="5037" spans="1:36" x14ac:dyDescent="0.25">
      <c r="A5037" s="1">
        <v>72129</v>
      </c>
      <c r="B5037" t="s">
        <v>8475</v>
      </c>
      <c r="C5037" t="s">
        <v>36</v>
      </c>
      <c r="D5037" t="s">
        <v>37</v>
      </c>
      <c r="E5037" t="s">
        <v>38</v>
      </c>
      <c r="F5037" s="1">
        <v>10</v>
      </c>
      <c r="G5037" t="s">
        <v>8446</v>
      </c>
      <c r="H5037" s="3">
        <v>65298</v>
      </c>
      <c r="I5037" t="s">
        <v>8474</v>
      </c>
      <c r="J5037" s="1">
        <v>411</v>
      </c>
      <c r="K5037" t="s">
        <v>8446</v>
      </c>
      <c r="L5037" s="1">
        <v>433</v>
      </c>
      <c r="M5037" t="s">
        <v>8448</v>
      </c>
      <c r="N5037" s="1">
        <v>4818</v>
      </c>
      <c r="O5037" t="s">
        <v>8413</v>
      </c>
      <c r="P5037" s="1">
        <v>259</v>
      </c>
      <c r="Q5037" t="s">
        <v>8426</v>
      </c>
      <c r="R5037" s="1">
        <v>7504</v>
      </c>
      <c r="S5037" t="s">
        <v>1209</v>
      </c>
      <c r="T5037" t="s">
        <v>46</v>
      </c>
      <c r="V5037" s="1">
        <v>4818</v>
      </c>
      <c r="W5037" t="s">
        <v>8413</v>
      </c>
      <c r="X5037" t="s">
        <v>48</v>
      </c>
      <c r="Y5037" s="1">
        <v>4818</v>
      </c>
      <c r="Z5037" t="s">
        <v>8413</v>
      </c>
      <c r="AA5037" t="s">
        <v>48</v>
      </c>
      <c r="AB5037" s="2">
        <v>7630</v>
      </c>
      <c r="AC5037" s="2">
        <v>7630</v>
      </c>
      <c r="AD5037" t="s">
        <v>89</v>
      </c>
      <c r="AE5037" t="s">
        <v>89</v>
      </c>
      <c r="AF5037" s="1">
        <v>21</v>
      </c>
      <c r="AG5037" s="1">
        <v>12</v>
      </c>
      <c r="AH5037" s="1" t="b">
        <f>Export4Q22[[#This Row],[Pharmacy Controller ID]]&lt;&gt;Export4Q22[[#This Row],[Medical Controller ID]]</f>
        <v>0</v>
      </c>
      <c r="AI5037" t="str">
        <f t="shared" si="78"/>
        <v>72129Highmark Blue Cross Blue Shield Senior Blue SelectMA-PDFALSEMedicare10HealthNow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Inc.Parent76307630NYNY2112</v>
      </c>
      <c r="AJ5037" s="8" t="str">
        <f>IFERROR(IF(_xlfn.XLOOKUP(Export4Q22[[#This Row],[Plan ID]],#REF!,#REF!)=Export4Q22[[#This Row],[Concatenate]],"Same","Change"),"New")</f>
        <v>New</v>
      </c>
    </row>
    <row r="5038" spans="1:36" x14ac:dyDescent="0.25">
      <c r="A5038" s="1">
        <v>72137</v>
      </c>
      <c r="B5038" t="s">
        <v>8476</v>
      </c>
      <c r="C5038" t="s">
        <v>36</v>
      </c>
      <c r="D5038" t="s">
        <v>37</v>
      </c>
      <c r="E5038" t="s">
        <v>38</v>
      </c>
      <c r="F5038" s="1">
        <v>10</v>
      </c>
      <c r="G5038" t="s">
        <v>8446</v>
      </c>
      <c r="H5038" s="3">
        <v>65298</v>
      </c>
      <c r="I5038" t="s">
        <v>8474</v>
      </c>
      <c r="J5038" s="1">
        <v>411</v>
      </c>
      <c r="K5038" t="s">
        <v>8446</v>
      </c>
      <c r="L5038" s="1">
        <v>433</v>
      </c>
      <c r="M5038" t="s">
        <v>8448</v>
      </c>
      <c r="N5038" s="1">
        <v>4818</v>
      </c>
      <c r="O5038" t="s">
        <v>8413</v>
      </c>
      <c r="P5038" s="1">
        <v>259</v>
      </c>
      <c r="Q5038" t="s">
        <v>8426</v>
      </c>
      <c r="R5038" s="1">
        <v>7504</v>
      </c>
      <c r="S5038" t="s">
        <v>1209</v>
      </c>
      <c r="T5038" t="s">
        <v>46</v>
      </c>
      <c r="V5038" s="1">
        <v>4818</v>
      </c>
      <c r="W5038" t="s">
        <v>8413</v>
      </c>
      <c r="X5038" t="s">
        <v>48</v>
      </c>
      <c r="Y5038" s="1">
        <v>4818</v>
      </c>
      <c r="Z5038" t="s">
        <v>8413</v>
      </c>
      <c r="AA5038" t="s">
        <v>48</v>
      </c>
      <c r="AB5038" s="2">
        <v>23827</v>
      </c>
      <c r="AC5038" s="2">
        <v>23827</v>
      </c>
      <c r="AD5038" t="s">
        <v>89</v>
      </c>
      <c r="AE5038" t="s">
        <v>89</v>
      </c>
      <c r="AF5038" s="1">
        <v>21</v>
      </c>
      <c r="AG5038" s="1">
        <v>12</v>
      </c>
      <c r="AH5038" s="1" t="b">
        <f>Export4Q22[[#This Row],[Pharmacy Controller ID]]&lt;&gt;Export4Q22[[#This Row],[Medical Controller ID]]</f>
        <v>0</v>
      </c>
      <c r="AI5038" t="str">
        <f t="shared" si="78"/>
        <v>72137Highmark Blue Cross Blue Shield BlueSaverMA-PDFALSEMedicare10HealthNow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Inc.Parent2382723827NYNY2112</v>
      </c>
      <c r="AJ5038" s="8" t="str">
        <f>IFERROR(IF(_xlfn.XLOOKUP(Export4Q22[[#This Row],[Plan ID]],#REF!,#REF!)=Export4Q22[[#This Row],[Concatenate]],"Same","Change"),"New")</f>
        <v>New</v>
      </c>
    </row>
    <row r="5039" spans="1:36" x14ac:dyDescent="0.25">
      <c r="A5039" s="1">
        <v>72138</v>
      </c>
      <c r="B5039" t="s">
        <v>8477</v>
      </c>
      <c r="C5039" t="s">
        <v>36</v>
      </c>
      <c r="D5039" t="s">
        <v>37</v>
      </c>
      <c r="E5039" t="s">
        <v>38</v>
      </c>
      <c r="F5039" s="1">
        <v>10</v>
      </c>
      <c r="G5039" t="s">
        <v>8446</v>
      </c>
      <c r="H5039" s="3">
        <v>65298</v>
      </c>
      <c r="I5039" t="s">
        <v>8474</v>
      </c>
      <c r="J5039" s="1">
        <v>411</v>
      </c>
      <c r="K5039" t="s">
        <v>8446</v>
      </c>
      <c r="L5039" s="1">
        <v>433</v>
      </c>
      <c r="M5039" t="s">
        <v>8448</v>
      </c>
      <c r="N5039" s="1">
        <v>4818</v>
      </c>
      <c r="O5039" t="s">
        <v>8413</v>
      </c>
      <c r="P5039" s="1">
        <v>259</v>
      </c>
      <c r="Q5039" t="s">
        <v>8426</v>
      </c>
      <c r="R5039" s="1">
        <v>7504</v>
      </c>
      <c r="S5039" t="s">
        <v>1209</v>
      </c>
      <c r="T5039" t="s">
        <v>46</v>
      </c>
      <c r="V5039" s="1">
        <v>4818</v>
      </c>
      <c r="W5039" t="s">
        <v>8413</v>
      </c>
      <c r="X5039" t="s">
        <v>48</v>
      </c>
      <c r="Y5039" s="1">
        <v>4818</v>
      </c>
      <c r="Z5039" t="s">
        <v>8413</v>
      </c>
      <c r="AA5039" t="s">
        <v>48</v>
      </c>
      <c r="AB5039" s="2">
        <v>1742</v>
      </c>
      <c r="AC5039" s="2">
        <v>1742</v>
      </c>
      <c r="AD5039" t="s">
        <v>89</v>
      </c>
      <c r="AE5039" t="s">
        <v>89</v>
      </c>
      <c r="AF5039" s="1">
        <v>21</v>
      </c>
      <c r="AG5039" s="1">
        <v>12</v>
      </c>
      <c r="AH5039" s="1" t="b">
        <f>Export4Q22[[#This Row],[Pharmacy Controller ID]]&lt;&gt;Export4Q22[[#This Row],[Medical Controller ID]]</f>
        <v>0</v>
      </c>
      <c r="AI5039" t="str">
        <f t="shared" si="78"/>
        <v>72138Highmark Blue Cross Blue Shield Senior Blue BasicMA-PDFALSEMedicare10HealthNow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Inc.Parent17421742NYNY2112</v>
      </c>
      <c r="AJ5039" s="8" t="str">
        <f>IFERROR(IF(_xlfn.XLOOKUP(Export4Q22[[#This Row],[Plan ID]],#REF!,#REF!)=Export4Q22[[#This Row],[Concatenate]],"Same","Change"),"New")</f>
        <v>New</v>
      </c>
    </row>
    <row r="5040" spans="1:36" x14ac:dyDescent="0.25">
      <c r="A5040" s="1">
        <v>72139</v>
      </c>
      <c r="B5040" t="s">
        <v>8478</v>
      </c>
      <c r="C5040" t="s">
        <v>36</v>
      </c>
      <c r="D5040" t="s">
        <v>37</v>
      </c>
      <c r="E5040" t="s">
        <v>38</v>
      </c>
      <c r="F5040" s="1">
        <v>10</v>
      </c>
      <c r="G5040" t="s">
        <v>8446</v>
      </c>
      <c r="H5040" s="3">
        <v>65298</v>
      </c>
      <c r="I5040" t="s">
        <v>8474</v>
      </c>
      <c r="J5040" s="1">
        <v>411</v>
      </c>
      <c r="K5040" t="s">
        <v>8446</v>
      </c>
      <c r="L5040" s="1">
        <v>433</v>
      </c>
      <c r="M5040" t="s">
        <v>8448</v>
      </c>
      <c r="N5040" s="1">
        <v>4818</v>
      </c>
      <c r="O5040" t="s">
        <v>8413</v>
      </c>
      <c r="P5040" s="1">
        <v>259</v>
      </c>
      <c r="Q5040" t="s">
        <v>8426</v>
      </c>
      <c r="R5040" s="1">
        <v>7504</v>
      </c>
      <c r="S5040" t="s">
        <v>1209</v>
      </c>
      <c r="T5040" t="s">
        <v>46</v>
      </c>
      <c r="V5040" s="1">
        <v>4818</v>
      </c>
      <c r="W5040" t="s">
        <v>8413</v>
      </c>
      <c r="X5040" t="s">
        <v>48</v>
      </c>
      <c r="Y5040" s="1">
        <v>4818</v>
      </c>
      <c r="Z5040" t="s">
        <v>8413</v>
      </c>
      <c r="AA5040" t="s">
        <v>48</v>
      </c>
      <c r="AB5040" s="2">
        <v>2525</v>
      </c>
      <c r="AC5040" s="2">
        <v>2525</v>
      </c>
      <c r="AD5040" t="s">
        <v>89</v>
      </c>
      <c r="AE5040" t="s">
        <v>89</v>
      </c>
      <c r="AF5040" s="1">
        <v>21</v>
      </c>
      <c r="AG5040" s="1">
        <v>12</v>
      </c>
      <c r="AH5040" s="1" t="b">
        <f>Export4Q22[[#This Row],[Pharmacy Controller ID]]&lt;&gt;Export4Q22[[#This Row],[Medical Controller ID]]</f>
        <v>0</v>
      </c>
      <c r="AI5040" t="str">
        <f t="shared" si="78"/>
        <v>72139Highmark Blue Cross Blue Shield Forever Blue 751MA-PDFALSEMedicare10HealthNow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Inc.Parent25252525NYNY2112</v>
      </c>
      <c r="AJ5040" s="8" t="str">
        <f>IFERROR(IF(_xlfn.XLOOKUP(Export4Q22[[#This Row],[Plan ID]],#REF!,#REF!)=Export4Q22[[#This Row],[Concatenate]],"Same","Change"),"New")</f>
        <v>New</v>
      </c>
    </row>
    <row r="5041" spans="1:36" x14ac:dyDescent="0.25">
      <c r="A5041" s="1">
        <v>72140</v>
      </c>
      <c r="B5041" t="s">
        <v>8479</v>
      </c>
      <c r="C5041" t="s">
        <v>36</v>
      </c>
      <c r="D5041" t="s">
        <v>37</v>
      </c>
      <c r="E5041" t="s">
        <v>38</v>
      </c>
      <c r="F5041" s="1">
        <v>10</v>
      </c>
      <c r="G5041" t="s">
        <v>8446</v>
      </c>
      <c r="H5041" s="3">
        <v>65298</v>
      </c>
      <c r="I5041" t="s">
        <v>8474</v>
      </c>
      <c r="J5041" s="1">
        <v>411</v>
      </c>
      <c r="K5041" t="s">
        <v>8446</v>
      </c>
      <c r="L5041" s="1">
        <v>433</v>
      </c>
      <c r="M5041" t="s">
        <v>8448</v>
      </c>
      <c r="N5041" s="1">
        <v>4818</v>
      </c>
      <c r="O5041" t="s">
        <v>8413</v>
      </c>
      <c r="P5041" s="1">
        <v>259</v>
      </c>
      <c r="Q5041" t="s">
        <v>8426</v>
      </c>
      <c r="R5041" s="1">
        <v>7504</v>
      </c>
      <c r="S5041" t="s">
        <v>1209</v>
      </c>
      <c r="T5041" t="s">
        <v>46</v>
      </c>
      <c r="V5041" s="1">
        <v>4818</v>
      </c>
      <c r="W5041" t="s">
        <v>8413</v>
      </c>
      <c r="X5041" t="s">
        <v>48</v>
      </c>
      <c r="Y5041" s="1">
        <v>4818</v>
      </c>
      <c r="Z5041" t="s">
        <v>8413</v>
      </c>
      <c r="AA5041" t="s">
        <v>48</v>
      </c>
      <c r="AB5041" s="2">
        <v>1496</v>
      </c>
      <c r="AC5041" s="2">
        <v>1496</v>
      </c>
      <c r="AD5041" t="s">
        <v>89</v>
      </c>
      <c r="AE5041" t="s">
        <v>89</v>
      </c>
      <c r="AF5041" s="1">
        <v>21</v>
      </c>
      <c r="AG5041" s="1">
        <v>12</v>
      </c>
      <c r="AH5041" s="1" t="b">
        <f>Export4Q22[[#This Row],[Pharmacy Controller ID]]&lt;&gt;Export4Q22[[#This Row],[Medical Controller ID]]</f>
        <v>0</v>
      </c>
      <c r="AI5041" t="str">
        <f t="shared" si="78"/>
        <v>72140Highmark Blue Cross Blue Shield Forever Blue ValueMA-PDFALSEMedicare10HealthNow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Inc.Parent14961496NYNY2112</v>
      </c>
      <c r="AJ5041" s="8" t="str">
        <f>IFERROR(IF(_xlfn.XLOOKUP(Export4Q22[[#This Row],[Plan ID]],#REF!,#REF!)=Export4Q22[[#This Row],[Concatenate]],"Same","Change"),"New")</f>
        <v>New</v>
      </c>
    </row>
    <row r="5042" spans="1:36" x14ac:dyDescent="0.25">
      <c r="A5042" s="1">
        <v>72142</v>
      </c>
      <c r="B5042" t="s">
        <v>8480</v>
      </c>
      <c r="C5042" t="s">
        <v>36</v>
      </c>
      <c r="D5042" t="s">
        <v>37</v>
      </c>
      <c r="E5042" t="s">
        <v>38</v>
      </c>
      <c r="F5042" s="1">
        <v>10</v>
      </c>
      <c r="G5042" t="s">
        <v>8446</v>
      </c>
      <c r="H5042" s="3">
        <v>65298</v>
      </c>
      <c r="I5042" t="s">
        <v>8474</v>
      </c>
      <c r="J5042" s="1">
        <v>411</v>
      </c>
      <c r="K5042" t="s">
        <v>8446</v>
      </c>
      <c r="L5042" s="1">
        <v>433</v>
      </c>
      <c r="M5042" t="s">
        <v>8448</v>
      </c>
      <c r="N5042" s="1">
        <v>4818</v>
      </c>
      <c r="O5042" t="s">
        <v>8413</v>
      </c>
      <c r="P5042" s="1">
        <v>259</v>
      </c>
      <c r="Q5042" t="s">
        <v>8426</v>
      </c>
      <c r="R5042" s="1">
        <v>7504</v>
      </c>
      <c r="S5042" t="s">
        <v>1209</v>
      </c>
      <c r="T5042" t="s">
        <v>46</v>
      </c>
      <c r="V5042" s="1">
        <v>4818</v>
      </c>
      <c r="W5042" t="s">
        <v>8413</v>
      </c>
      <c r="X5042" t="s">
        <v>48</v>
      </c>
      <c r="Y5042" s="1">
        <v>4818</v>
      </c>
      <c r="Z5042" t="s">
        <v>8413</v>
      </c>
      <c r="AA5042" t="s">
        <v>48</v>
      </c>
      <c r="AB5042" s="2">
        <v>5177</v>
      </c>
      <c r="AC5042" s="2">
        <v>5177</v>
      </c>
      <c r="AD5042" t="s">
        <v>89</v>
      </c>
      <c r="AE5042" t="s">
        <v>89</v>
      </c>
      <c r="AF5042" s="1">
        <v>21</v>
      </c>
      <c r="AG5042" s="1">
        <v>12</v>
      </c>
      <c r="AH5042" s="1" t="b">
        <f>Export4Q22[[#This Row],[Pharmacy Controller ID]]&lt;&gt;Export4Q22[[#This Row],[Medical Controller ID]]</f>
        <v>0</v>
      </c>
      <c r="AI5042" t="str">
        <f t="shared" si="78"/>
        <v>72142Highmark Blue Cross Blue Shield Freedom NationMA-PDFALSEMedicare10HealthNow New York Medicare65298Highmark Blue Cross Blue Shield of Western New York Medicare411HealthNow New York Medicare433HealthNow New York, Inc. Medicare4818Highmark, Inc.259Highmark Blue Cross Blue Shield of Western New York7504Express Scripts PBMCustom4818Highmark, Inc.Parent4818Highmark, Inc.Parent51775177NYNY2112</v>
      </c>
      <c r="AJ5042" s="8" t="str">
        <f>IFERROR(IF(_xlfn.XLOOKUP(Export4Q22[[#This Row],[Plan ID]],#REF!,#REF!)=Export4Q22[[#This Row],[Concatenate]],"Same","Change"),"New")</f>
        <v>New</v>
      </c>
    </row>
    <row r="5043" spans="1:36" x14ac:dyDescent="0.25">
      <c r="A5043" s="1">
        <v>63301</v>
      </c>
      <c r="B5043" t="s">
        <v>8481</v>
      </c>
      <c r="C5043" t="s">
        <v>1148</v>
      </c>
      <c r="D5043" t="s">
        <v>37</v>
      </c>
      <c r="E5043" t="s">
        <v>327</v>
      </c>
      <c r="F5043" s="1">
        <v>2906</v>
      </c>
      <c r="G5043" t="s">
        <v>8482</v>
      </c>
      <c r="H5043" s="3">
        <v>61300</v>
      </c>
      <c r="I5043" t="s">
        <v>8483</v>
      </c>
      <c r="J5043" s="1">
        <v>1012</v>
      </c>
      <c r="K5043" t="s">
        <v>8484</v>
      </c>
      <c r="L5043" s="1">
        <v>431</v>
      </c>
      <c r="M5043" t="s">
        <v>8485</v>
      </c>
      <c r="N5043" s="1">
        <v>4818</v>
      </c>
      <c r="O5043" t="s">
        <v>8413</v>
      </c>
      <c r="P5043" s="1">
        <v>259</v>
      </c>
      <c r="Q5043" t="s">
        <v>8426</v>
      </c>
      <c r="R5043" s="1">
        <v>7504</v>
      </c>
      <c r="S5043" t="s">
        <v>1209</v>
      </c>
      <c r="T5043" t="s">
        <v>46</v>
      </c>
      <c r="U5043" t="s">
        <v>47</v>
      </c>
      <c r="V5043" s="1">
        <v>4818</v>
      </c>
      <c r="W5043" t="s">
        <v>8413</v>
      </c>
      <c r="X5043" t="s">
        <v>48</v>
      </c>
      <c r="Y5043" s="1">
        <v>4818</v>
      </c>
      <c r="Z5043" t="s">
        <v>8413</v>
      </c>
      <c r="AA5043" t="s">
        <v>48</v>
      </c>
      <c r="AB5043" s="2">
        <v>587</v>
      </c>
      <c r="AC5043" s="2">
        <v>587</v>
      </c>
      <c r="AD5043" t="s">
        <v>89</v>
      </c>
      <c r="AE5043" t="s">
        <v>89</v>
      </c>
      <c r="AF5043" s="1">
        <v>21</v>
      </c>
      <c r="AG5043" s="1">
        <v>12</v>
      </c>
      <c r="AH5043" s="1" t="b">
        <f>Export4Q22[[#This Row],[Pharmacy Controller ID]]&lt;&gt;Export4Q22[[#This Row],[Medical Controller ID]]</f>
        <v>0</v>
      </c>
      <c r="AI5043" t="str">
        <f t="shared" si="78"/>
        <v>63301Highmark Blue Cross Blue Shield of Western New York POS HIXPOS-HIXFALSEHealth Exchange2906BCBS of Western NY &amp; BS of Northeastern NY Formulary 361300Highmark Blue Cross Blue Shield of Western NY HIX1012HealthNow New York HIX431HealthNow New York, Inc. Health Exchange4818Highmark, Inc.259Highmark Blue Cross Blue Shield of Western New York7504Express Scripts PBMCustomPBM Claims4818Highmark, Inc.Parent4818Highmark, Inc.Parent587587NYNY2112</v>
      </c>
      <c r="AJ5043" s="8" t="str">
        <f>IFERROR(IF(_xlfn.XLOOKUP(Export4Q22[[#This Row],[Plan ID]],#REF!,#REF!)=Export4Q22[[#This Row],[Concatenate]],"Same","Change"),"New")</f>
        <v>New</v>
      </c>
    </row>
    <row r="5044" spans="1:36" x14ac:dyDescent="0.25">
      <c r="A5044" s="1">
        <v>70092</v>
      </c>
      <c r="B5044" t="s">
        <v>8486</v>
      </c>
      <c r="C5044" t="s">
        <v>326</v>
      </c>
      <c r="D5044" t="s">
        <v>37</v>
      </c>
      <c r="E5044" t="s">
        <v>327</v>
      </c>
      <c r="F5044" s="1">
        <v>2906</v>
      </c>
      <c r="G5044" t="s">
        <v>8482</v>
      </c>
      <c r="H5044" s="3">
        <v>61300</v>
      </c>
      <c r="I5044" t="s">
        <v>8483</v>
      </c>
      <c r="J5044" s="1">
        <v>1012</v>
      </c>
      <c r="K5044" t="s">
        <v>8484</v>
      </c>
      <c r="L5044" s="1">
        <v>431</v>
      </c>
      <c r="M5044" t="s">
        <v>8485</v>
      </c>
      <c r="N5044" s="1">
        <v>4818</v>
      </c>
      <c r="O5044" t="s">
        <v>8413</v>
      </c>
      <c r="P5044" s="1">
        <v>259</v>
      </c>
      <c r="Q5044" t="s">
        <v>8426</v>
      </c>
      <c r="R5044" s="1">
        <v>7504</v>
      </c>
      <c r="S5044" t="s">
        <v>1209</v>
      </c>
      <c r="T5044" t="s">
        <v>46</v>
      </c>
      <c r="V5044" s="1">
        <v>4818</v>
      </c>
      <c r="W5044" t="s">
        <v>8413</v>
      </c>
      <c r="X5044" t="s">
        <v>48</v>
      </c>
      <c r="Y5044" s="1">
        <v>4818</v>
      </c>
      <c r="Z5044" t="s">
        <v>8413</v>
      </c>
      <c r="AA5044" t="s">
        <v>48</v>
      </c>
      <c r="AB5044" s="2">
        <v>839</v>
      </c>
      <c r="AC5044" s="2">
        <v>839</v>
      </c>
      <c r="AD5044" t="s">
        <v>89</v>
      </c>
      <c r="AE5044" t="s">
        <v>89</v>
      </c>
      <c r="AF5044" s="1">
        <v>21</v>
      </c>
      <c r="AG5044" s="1">
        <v>12</v>
      </c>
      <c r="AH5044" s="1" t="b">
        <f>Export4Q22[[#This Row],[Pharmacy Controller ID]]&lt;&gt;Export4Q22[[#This Row],[Medical Controller ID]]</f>
        <v>0</v>
      </c>
      <c r="AI5044" t="str">
        <f t="shared" si="78"/>
        <v>70092Highmark Blue Cross Blue Shield of Western New York HMO HIXHMO-HIXFALSEHealth Exchange2906BCBS of Western NY &amp; BS of Northeastern NY Formulary 361300Highmark Blue Cross Blue Shield of Western NY HIX1012HealthNow New York HIX431HealthNow New York, Inc. Health Exchange4818Highmark, Inc.259Highmark Blue Cross Blue Shield of Western New York7504Express Scripts PBMCustom4818Highmark, Inc.Parent4818Highmark, Inc.Parent839839NYNY2112</v>
      </c>
      <c r="AJ5044" s="8" t="str">
        <f>IFERROR(IF(_xlfn.XLOOKUP(Export4Q22[[#This Row],[Plan ID]],#REF!,#REF!)=Export4Q22[[#This Row],[Concatenate]],"Same","Change"),"New")</f>
        <v>New</v>
      </c>
    </row>
    <row r="5045" spans="1:36" x14ac:dyDescent="0.25">
      <c r="A5045" s="1">
        <v>65372</v>
      </c>
      <c r="B5045" t="s">
        <v>8487</v>
      </c>
      <c r="C5045" t="s">
        <v>1148</v>
      </c>
      <c r="D5045" t="s">
        <v>37</v>
      </c>
      <c r="E5045" t="s">
        <v>327</v>
      </c>
      <c r="F5045" s="1">
        <v>2906</v>
      </c>
      <c r="G5045" t="s">
        <v>8482</v>
      </c>
      <c r="H5045" s="3">
        <v>61137</v>
      </c>
      <c r="I5045" t="s">
        <v>8488</v>
      </c>
      <c r="J5045" s="1">
        <v>1012</v>
      </c>
      <c r="K5045" t="s">
        <v>8484</v>
      </c>
      <c r="L5045" s="1">
        <v>431</v>
      </c>
      <c r="M5045" t="s">
        <v>8485</v>
      </c>
      <c r="N5045" s="1">
        <v>4818</v>
      </c>
      <c r="O5045" t="s">
        <v>8413</v>
      </c>
      <c r="P5045" s="1">
        <v>658</v>
      </c>
      <c r="Q5045" t="s">
        <v>8451</v>
      </c>
      <c r="R5045" s="1">
        <v>7504</v>
      </c>
      <c r="S5045" t="s">
        <v>1209</v>
      </c>
      <c r="T5045" t="s">
        <v>46</v>
      </c>
      <c r="U5045" t="s">
        <v>47</v>
      </c>
      <c r="V5045" s="1">
        <v>4818</v>
      </c>
      <c r="W5045" t="s">
        <v>8413</v>
      </c>
      <c r="X5045" t="s">
        <v>48</v>
      </c>
      <c r="Y5045" s="1">
        <v>4818</v>
      </c>
      <c r="Z5045" t="s">
        <v>8413</v>
      </c>
      <c r="AA5045" t="s">
        <v>48</v>
      </c>
      <c r="AB5045" s="2">
        <v>587</v>
      </c>
      <c r="AC5045" s="2">
        <v>587</v>
      </c>
      <c r="AD5045" t="s">
        <v>89</v>
      </c>
      <c r="AE5045" t="s">
        <v>89</v>
      </c>
      <c r="AF5045" s="1">
        <v>21</v>
      </c>
      <c r="AG5045" s="1">
        <v>12</v>
      </c>
      <c r="AH5045" s="1" t="b">
        <f>Export4Q22[[#This Row],[Pharmacy Controller ID]]&lt;&gt;Export4Q22[[#This Row],[Medical Controller ID]]</f>
        <v>0</v>
      </c>
      <c r="AI5045" t="str">
        <f t="shared" si="78"/>
        <v>65372Highmark Blue Shield of Northeastern New York POS HIXPOS-HIXFALSEHealth Exchange2906BCBS of Western NY &amp; BS of Northeastern NY Formulary 361137Highmark Blue Shield of Northeastern NY HIX1012HealthNow New York HIX431HealthNow New York, Inc. Health Exchange4818Highmark, Inc.658Highmark Blue Shield of Northeastern New York7504Express Scripts PBMCustomPBM Claims4818Highmark, Inc.Parent4818Highmark, Inc.Parent587587NYNY2112</v>
      </c>
      <c r="AJ5045" s="8" t="str">
        <f>IFERROR(IF(_xlfn.XLOOKUP(Export4Q22[[#This Row],[Plan ID]],#REF!,#REF!)=Export4Q22[[#This Row],[Concatenate]],"Same","Change"),"New")</f>
        <v>New</v>
      </c>
    </row>
    <row r="5046" spans="1:36" x14ac:dyDescent="0.25">
      <c r="A5046" s="1">
        <v>70093</v>
      </c>
      <c r="B5046" t="s">
        <v>8489</v>
      </c>
      <c r="C5046" t="s">
        <v>326</v>
      </c>
      <c r="D5046" t="s">
        <v>37</v>
      </c>
      <c r="E5046" t="s">
        <v>327</v>
      </c>
      <c r="F5046" s="1">
        <v>2906</v>
      </c>
      <c r="G5046" t="s">
        <v>8482</v>
      </c>
      <c r="H5046" s="3">
        <v>61137</v>
      </c>
      <c r="I5046" t="s">
        <v>8488</v>
      </c>
      <c r="J5046" s="1">
        <v>1012</v>
      </c>
      <c r="K5046" t="s">
        <v>8484</v>
      </c>
      <c r="L5046" s="1">
        <v>431</v>
      </c>
      <c r="M5046" t="s">
        <v>8485</v>
      </c>
      <c r="N5046" s="1">
        <v>4818</v>
      </c>
      <c r="O5046" t="s">
        <v>8413</v>
      </c>
      <c r="P5046" s="1">
        <v>658</v>
      </c>
      <c r="Q5046" t="s">
        <v>8451</v>
      </c>
      <c r="R5046" s="1">
        <v>7504</v>
      </c>
      <c r="S5046" t="s">
        <v>1209</v>
      </c>
      <c r="T5046" t="s">
        <v>46</v>
      </c>
      <c r="V5046" s="1">
        <v>4818</v>
      </c>
      <c r="W5046" t="s">
        <v>8413</v>
      </c>
      <c r="X5046" t="s">
        <v>48</v>
      </c>
      <c r="Y5046" s="1">
        <v>4818</v>
      </c>
      <c r="Z5046" t="s">
        <v>8413</v>
      </c>
      <c r="AA5046" t="s">
        <v>48</v>
      </c>
      <c r="AB5046" s="2">
        <v>839</v>
      </c>
      <c r="AC5046" s="2">
        <v>839</v>
      </c>
      <c r="AD5046" t="s">
        <v>89</v>
      </c>
      <c r="AE5046" t="s">
        <v>89</v>
      </c>
      <c r="AF5046" s="1">
        <v>21</v>
      </c>
      <c r="AG5046" s="1">
        <v>12</v>
      </c>
      <c r="AH5046" s="1" t="b">
        <f>Export4Q22[[#This Row],[Pharmacy Controller ID]]&lt;&gt;Export4Q22[[#This Row],[Medical Controller ID]]</f>
        <v>0</v>
      </c>
      <c r="AI5046" t="str">
        <f t="shared" si="78"/>
        <v>70093Highmark Blue Shield of Northeastern New York HMO HIXHMO-HIXFALSEHealth Exchange2906BCBS of Western NY &amp; BS of Northeastern NY Formulary 361137Highmark Blue Shield of Northeastern NY HIX1012HealthNow New York HIX431HealthNow New York, Inc. Health Exchange4818Highmark, Inc.658Highmark Blue Shield of Northeastern New York7504Express Scripts PBMCustom4818Highmark, Inc.Parent4818Highmark, Inc.Parent839839NYNY2112</v>
      </c>
      <c r="AJ5046" s="8" t="str">
        <f>IFERROR(IF(_xlfn.XLOOKUP(Export4Q22[[#This Row],[Plan ID]],#REF!,#REF!)=Export4Q22[[#This Row],[Concatenate]],"Same","Change"),"New")</f>
        <v>New</v>
      </c>
    </row>
    <row r="5047" spans="1:36" x14ac:dyDescent="0.25">
      <c r="A5047" s="1">
        <v>70808</v>
      </c>
      <c r="B5047" t="s">
        <v>8490</v>
      </c>
      <c r="C5047" t="s">
        <v>326</v>
      </c>
      <c r="D5047" t="s">
        <v>37</v>
      </c>
      <c r="E5047" t="s">
        <v>327</v>
      </c>
      <c r="F5047" s="1">
        <v>2906</v>
      </c>
      <c r="G5047" t="s">
        <v>8482</v>
      </c>
      <c r="H5047" s="3">
        <v>64284</v>
      </c>
      <c r="I5047" t="s">
        <v>8490</v>
      </c>
      <c r="J5047" s="1">
        <v>1012</v>
      </c>
      <c r="K5047" t="s">
        <v>8484</v>
      </c>
      <c r="L5047" s="1">
        <v>431</v>
      </c>
      <c r="M5047" t="s">
        <v>8485</v>
      </c>
      <c r="N5047" s="1">
        <v>4818</v>
      </c>
      <c r="O5047" t="s">
        <v>8413</v>
      </c>
      <c r="P5047" s="1">
        <v>259</v>
      </c>
      <c r="Q5047" t="s">
        <v>8426</v>
      </c>
      <c r="R5047" s="1">
        <v>7504</v>
      </c>
      <c r="S5047" t="s">
        <v>1209</v>
      </c>
      <c r="T5047" t="s">
        <v>46</v>
      </c>
      <c r="V5047" s="1">
        <v>4818</v>
      </c>
      <c r="W5047" t="s">
        <v>8413</v>
      </c>
      <c r="X5047" t="s">
        <v>48</v>
      </c>
      <c r="Y5047" s="1">
        <v>4818</v>
      </c>
      <c r="Z5047" t="s">
        <v>8413</v>
      </c>
      <c r="AA5047" t="s">
        <v>48</v>
      </c>
      <c r="AB5047" s="2">
        <v>8556</v>
      </c>
      <c r="AC5047" s="2">
        <v>8556</v>
      </c>
      <c r="AD5047" t="s">
        <v>89</v>
      </c>
      <c r="AE5047" t="s">
        <v>89</v>
      </c>
      <c r="AF5047" s="1">
        <v>21</v>
      </c>
      <c r="AG5047" s="1">
        <v>12</v>
      </c>
      <c r="AH5047" s="1" t="b">
        <f>Export4Q22[[#This Row],[Pharmacy Controller ID]]&lt;&gt;Export4Q22[[#This Row],[Medical Controller ID]]</f>
        <v>0</v>
      </c>
      <c r="AI5047" t="str">
        <f t="shared" si="78"/>
        <v>70808Highmark BlueCross BlueShield of Western NY Essential PlanHMO-HIXFALSEHealth Exchange2906BCBS of Western NY &amp; BS of Northeastern NY Formulary 364284Highmark BlueCross BlueShield of Western NY Essential Plan1012HealthNow New York HIX431HealthNow New York, Inc. Health Exchange4818Highmark, Inc.259Highmark Blue Cross Blue Shield of Western New York7504Express Scripts PBMCustom4818Highmark, Inc.Parent4818Highmark, Inc.Parent85568556NYNY2112</v>
      </c>
      <c r="AJ5047" s="8" t="str">
        <f>IFERROR(IF(_xlfn.XLOOKUP(Export4Q22[[#This Row],[Plan ID]],#REF!,#REF!)=Export4Q22[[#This Row],[Concatenate]],"Same","Change"),"New")</f>
        <v>New</v>
      </c>
    </row>
    <row r="5048" spans="1:36" x14ac:dyDescent="0.25">
      <c r="A5048" s="1">
        <v>61989</v>
      </c>
      <c r="B5048" t="s">
        <v>8491</v>
      </c>
      <c r="C5048" t="s">
        <v>176</v>
      </c>
      <c r="D5048" t="s">
        <v>37</v>
      </c>
      <c r="E5048" t="s">
        <v>177</v>
      </c>
      <c r="F5048" s="1">
        <v>4723</v>
      </c>
      <c r="G5048" t="s">
        <v>8422</v>
      </c>
      <c r="H5048" s="3">
        <v>62124</v>
      </c>
      <c r="I5048" t="s">
        <v>8492</v>
      </c>
      <c r="J5048" s="1">
        <v>1009</v>
      </c>
      <c r="K5048" t="s">
        <v>8424</v>
      </c>
      <c r="L5048" s="1">
        <v>430</v>
      </c>
      <c r="M5048" t="s">
        <v>8425</v>
      </c>
      <c r="N5048" s="1">
        <v>4818</v>
      </c>
      <c r="O5048" t="s">
        <v>8413</v>
      </c>
      <c r="P5048" s="1">
        <v>658</v>
      </c>
      <c r="Q5048" t="s">
        <v>8451</v>
      </c>
      <c r="R5048" s="1">
        <v>7504</v>
      </c>
      <c r="S5048" t="s">
        <v>1209</v>
      </c>
      <c r="T5048" t="s">
        <v>46</v>
      </c>
      <c r="U5048" t="s">
        <v>182</v>
      </c>
      <c r="V5048" s="1">
        <v>4818</v>
      </c>
      <c r="W5048" t="s">
        <v>8413</v>
      </c>
      <c r="X5048" t="s">
        <v>48</v>
      </c>
      <c r="Y5048" s="1"/>
      <c r="AA5048" t="s">
        <v>150</v>
      </c>
      <c r="AB5048" s="2">
        <v>0</v>
      </c>
      <c r="AC5048" s="2">
        <v>0</v>
      </c>
      <c r="AD5048" t="s">
        <v>89</v>
      </c>
      <c r="AF5048" s="1">
        <v>21</v>
      </c>
      <c r="AG5048" s="1"/>
      <c r="AH5048" s="1" t="b">
        <f>Export4Q22[[#This Row],[Pharmacy Controller ID]]&lt;&gt;Export4Q22[[#This Row],[Medical Controller ID]]</f>
        <v>1</v>
      </c>
      <c r="AI5048" t="str">
        <f t="shared" si="78"/>
        <v>61989City of TroyEmployerFALSECommercial4723BCBS of Western NY Formulary 162124Highmark BlueShield of Northeastern New York Formulary 11009HealthNow New York Commercial Formulary 1430HealthNow New York, Inc. Commercial4818Highmark, Inc.658Highmark Blue Shield of Northeastern New York7504Express Scripts PBMCustomPBM Controlled4818Highmark, Inc.Parent00NY21</v>
      </c>
      <c r="AJ5048" s="8" t="str">
        <f>IFERROR(IF(_xlfn.XLOOKUP(Export4Q22[[#This Row],[Plan ID]],#REF!,#REF!)=Export4Q22[[#This Row],[Concatenate]],"Same","Change"),"New")</f>
        <v>New</v>
      </c>
    </row>
    <row r="5049" spans="1:36" x14ac:dyDescent="0.25">
      <c r="A5049" s="1">
        <v>66418</v>
      </c>
      <c r="B5049" t="s">
        <v>8493</v>
      </c>
      <c r="C5049" t="s">
        <v>192</v>
      </c>
      <c r="D5049" t="s">
        <v>37</v>
      </c>
      <c r="E5049" t="s">
        <v>177</v>
      </c>
      <c r="F5049" s="1">
        <v>4723</v>
      </c>
      <c r="G5049" t="s">
        <v>8422</v>
      </c>
      <c r="H5049" s="3">
        <v>62124</v>
      </c>
      <c r="I5049" t="s">
        <v>8492</v>
      </c>
      <c r="J5049" s="1">
        <v>1009</v>
      </c>
      <c r="K5049" t="s">
        <v>8424</v>
      </c>
      <c r="L5049" s="1">
        <v>430</v>
      </c>
      <c r="M5049" t="s">
        <v>8425</v>
      </c>
      <c r="N5049" s="1">
        <v>4818</v>
      </c>
      <c r="O5049" t="s">
        <v>8413</v>
      </c>
      <c r="P5049" s="1">
        <v>658</v>
      </c>
      <c r="Q5049" t="s">
        <v>8451</v>
      </c>
      <c r="R5049" s="1">
        <v>7504</v>
      </c>
      <c r="S5049" t="s">
        <v>1209</v>
      </c>
      <c r="T5049" t="s">
        <v>46</v>
      </c>
      <c r="U5049" t="s">
        <v>47</v>
      </c>
      <c r="V5049" s="1">
        <v>4818</v>
      </c>
      <c r="W5049" t="s">
        <v>8413</v>
      </c>
      <c r="X5049" t="s">
        <v>48</v>
      </c>
      <c r="Y5049" s="1">
        <v>4818</v>
      </c>
      <c r="Z5049" t="s">
        <v>8413</v>
      </c>
      <c r="AA5049" t="s">
        <v>48</v>
      </c>
      <c r="AB5049" s="2">
        <v>19097</v>
      </c>
      <c r="AC5049" s="2">
        <v>23716</v>
      </c>
      <c r="AD5049" t="s">
        <v>89</v>
      </c>
      <c r="AE5049" t="s">
        <v>89</v>
      </c>
      <c r="AF5049" s="1">
        <v>21</v>
      </c>
      <c r="AG5049" s="1">
        <v>12</v>
      </c>
      <c r="AH5049" s="1" t="b">
        <f>Export4Q22[[#This Row],[Pharmacy Controller ID]]&lt;&gt;Export4Q22[[#This Row],[Medical Controller ID]]</f>
        <v>0</v>
      </c>
      <c r="AI5049" t="str">
        <f t="shared" si="78"/>
        <v>66418Highmark Blue Shield of Northeastern New York Self -Funded PPOPPOFALSECommercial4723BCBS of Western NY Formulary 162124Highmark BlueShield of Northeastern New York Formulary 11009HealthNow New York Commercial Formulary 1430HealthNow New York, Inc. Commercial4818Highmark, Inc.658Highmark Blue Shield of Northeastern New York7504Express Scripts PBMCustomPBM Claims4818Highmark, Inc.Parent4818Highmark, Inc.Parent1909723716NYNY2112</v>
      </c>
      <c r="AJ5049" s="8" t="str">
        <f>IFERROR(IF(_xlfn.XLOOKUP(Export4Q22[[#This Row],[Plan ID]],#REF!,#REF!)=Export4Q22[[#This Row],[Concatenate]],"Same","Change"),"New")</f>
        <v>New</v>
      </c>
    </row>
    <row r="5050" spans="1:36" x14ac:dyDescent="0.25">
      <c r="A5050" s="1">
        <v>66419</v>
      </c>
      <c r="B5050" t="s">
        <v>8494</v>
      </c>
      <c r="C5050" t="s">
        <v>195</v>
      </c>
      <c r="D5050" t="s">
        <v>37</v>
      </c>
      <c r="E5050" t="s">
        <v>177</v>
      </c>
      <c r="F5050" s="1">
        <v>4723</v>
      </c>
      <c r="G5050" t="s">
        <v>8422</v>
      </c>
      <c r="H5050" s="3">
        <v>62124</v>
      </c>
      <c r="I5050" t="s">
        <v>8492</v>
      </c>
      <c r="J5050" s="1">
        <v>1009</v>
      </c>
      <c r="K5050" t="s">
        <v>8424</v>
      </c>
      <c r="L5050" s="1">
        <v>430</v>
      </c>
      <c r="M5050" t="s">
        <v>8425</v>
      </c>
      <c r="N5050" s="1">
        <v>4818</v>
      </c>
      <c r="O5050" t="s">
        <v>8413</v>
      </c>
      <c r="P5050" s="1">
        <v>658</v>
      </c>
      <c r="Q5050" t="s">
        <v>8451</v>
      </c>
      <c r="R5050" s="1">
        <v>7504</v>
      </c>
      <c r="S5050" t="s">
        <v>1209</v>
      </c>
      <c r="T5050" t="s">
        <v>46</v>
      </c>
      <c r="U5050" t="s">
        <v>47</v>
      </c>
      <c r="V5050" s="1">
        <v>4818</v>
      </c>
      <c r="W5050" t="s">
        <v>8413</v>
      </c>
      <c r="X5050" t="s">
        <v>48</v>
      </c>
      <c r="Y5050" s="1">
        <v>4818</v>
      </c>
      <c r="Z5050" t="s">
        <v>8413</v>
      </c>
      <c r="AA5050" t="s">
        <v>48</v>
      </c>
      <c r="AB5050" s="2">
        <v>5282</v>
      </c>
      <c r="AC5050" s="2">
        <v>6560</v>
      </c>
      <c r="AD5050" t="s">
        <v>89</v>
      </c>
      <c r="AE5050" t="s">
        <v>89</v>
      </c>
      <c r="AF5050" s="1">
        <v>21</v>
      </c>
      <c r="AG5050" s="1">
        <v>12</v>
      </c>
      <c r="AH5050" s="1" t="b">
        <f>Export4Q22[[#This Row],[Pharmacy Controller ID]]&lt;&gt;Export4Q22[[#This Row],[Medical Controller ID]]</f>
        <v>0</v>
      </c>
      <c r="AI5050" t="str">
        <f t="shared" si="78"/>
        <v>66419Highmark Blue Shield of Northeastern New York Self -Funded HMOHMOFALSECommercial4723BCBS of Western NY Formulary 162124Highmark BlueShield of Northeastern New York Formulary 11009HealthNow New York Commercial Formulary 1430HealthNow New York, Inc. Commercial4818Highmark, Inc.658Highmark Blue Shield of Northeastern New York7504Express Scripts PBMCustomPBM Claims4818Highmark, Inc.Parent4818Highmark, Inc.Parent52826560NYNY2112</v>
      </c>
      <c r="AJ5050" s="8" t="str">
        <f>IFERROR(IF(_xlfn.XLOOKUP(Export4Q22[[#This Row],[Plan ID]],#REF!,#REF!)=Export4Q22[[#This Row],[Concatenate]],"Same","Change"),"New")</f>
        <v>New</v>
      </c>
    </row>
    <row r="5051" spans="1:36" x14ac:dyDescent="0.25">
      <c r="A5051" s="1">
        <v>66420</v>
      </c>
      <c r="B5051" t="s">
        <v>8495</v>
      </c>
      <c r="C5051" t="s">
        <v>197</v>
      </c>
      <c r="D5051" t="s">
        <v>37</v>
      </c>
      <c r="E5051" t="s">
        <v>177</v>
      </c>
      <c r="F5051" s="1">
        <v>4723</v>
      </c>
      <c r="G5051" t="s">
        <v>8422</v>
      </c>
      <c r="H5051" s="3">
        <v>62124</v>
      </c>
      <c r="I5051" t="s">
        <v>8492</v>
      </c>
      <c r="J5051" s="1">
        <v>1009</v>
      </c>
      <c r="K5051" t="s">
        <v>8424</v>
      </c>
      <c r="L5051" s="1">
        <v>430</v>
      </c>
      <c r="M5051" t="s">
        <v>8425</v>
      </c>
      <c r="N5051" s="1">
        <v>4818</v>
      </c>
      <c r="O5051" t="s">
        <v>8413</v>
      </c>
      <c r="P5051" s="1">
        <v>658</v>
      </c>
      <c r="Q5051" t="s">
        <v>8451</v>
      </c>
      <c r="R5051" s="1">
        <v>7504</v>
      </c>
      <c r="S5051" t="s">
        <v>1209</v>
      </c>
      <c r="T5051" t="s">
        <v>46</v>
      </c>
      <c r="U5051" t="s">
        <v>47</v>
      </c>
      <c r="V5051" s="1">
        <v>4818</v>
      </c>
      <c r="W5051" t="s">
        <v>8413</v>
      </c>
      <c r="X5051" t="s">
        <v>48</v>
      </c>
      <c r="Y5051" s="1">
        <v>4818</v>
      </c>
      <c r="Z5051" t="s">
        <v>8413</v>
      </c>
      <c r="AA5051" t="s">
        <v>48</v>
      </c>
      <c r="AB5051" s="2">
        <v>3249</v>
      </c>
      <c r="AC5051" s="2">
        <v>4034</v>
      </c>
      <c r="AD5051" t="s">
        <v>89</v>
      </c>
      <c r="AE5051" t="s">
        <v>89</v>
      </c>
      <c r="AF5051" s="1">
        <v>21</v>
      </c>
      <c r="AG5051" s="1">
        <v>12</v>
      </c>
      <c r="AH5051" s="1" t="b">
        <f>Export4Q22[[#This Row],[Pharmacy Controller ID]]&lt;&gt;Export4Q22[[#This Row],[Medical Controller ID]]</f>
        <v>0</v>
      </c>
      <c r="AI5051" t="str">
        <f t="shared" si="78"/>
        <v>66420Highmark Blue Shield of Northeastern New York Self -Funded POSPOSFALSECommercial4723BCBS of Western NY Formulary 162124Highmark BlueShield of Northeastern New York Formulary 11009HealthNow New York Commercial Formulary 1430HealthNow New York, Inc. Commercial4818Highmark, Inc.658Highmark Blue Shield of Northeastern New York7504Express Scripts PBMCustomPBM Claims4818Highmark, Inc.Parent4818Highmark, Inc.Parent32494034NYNY2112</v>
      </c>
      <c r="AJ5051" s="8" t="str">
        <f>IFERROR(IF(_xlfn.XLOOKUP(Export4Q22[[#This Row],[Plan ID]],#REF!,#REF!)=Export4Q22[[#This Row],[Concatenate]],"Same","Change"),"New")</f>
        <v>New</v>
      </c>
    </row>
    <row r="5052" spans="1:36" x14ac:dyDescent="0.25">
      <c r="A5052" s="1">
        <v>66376</v>
      </c>
      <c r="B5052" t="s">
        <v>8496</v>
      </c>
      <c r="C5052" t="s">
        <v>192</v>
      </c>
      <c r="D5052" t="s">
        <v>37</v>
      </c>
      <c r="E5052" t="s">
        <v>177</v>
      </c>
      <c r="F5052" s="1">
        <v>4110</v>
      </c>
      <c r="G5052" t="s">
        <v>8430</v>
      </c>
      <c r="H5052" s="3">
        <v>62094</v>
      </c>
      <c r="I5052" t="s">
        <v>8497</v>
      </c>
      <c r="J5052" s="1">
        <v>1010</v>
      </c>
      <c r="K5052" t="s">
        <v>8432</v>
      </c>
      <c r="L5052" s="1">
        <v>430</v>
      </c>
      <c r="M5052" t="s">
        <v>8425</v>
      </c>
      <c r="N5052" s="1">
        <v>4818</v>
      </c>
      <c r="O5052" t="s">
        <v>8413</v>
      </c>
      <c r="P5052" s="1">
        <v>658</v>
      </c>
      <c r="Q5052" t="s">
        <v>8451</v>
      </c>
      <c r="R5052" s="1">
        <v>7504</v>
      </c>
      <c r="S5052" t="s">
        <v>1209</v>
      </c>
      <c r="T5052" t="s">
        <v>46</v>
      </c>
      <c r="U5052" t="s">
        <v>47</v>
      </c>
      <c r="V5052" s="1">
        <v>4818</v>
      </c>
      <c r="W5052" t="s">
        <v>8413</v>
      </c>
      <c r="X5052" t="s">
        <v>48</v>
      </c>
      <c r="Y5052" s="1">
        <v>4818</v>
      </c>
      <c r="Z5052" t="s">
        <v>8413</v>
      </c>
      <c r="AA5052" t="s">
        <v>48</v>
      </c>
      <c r="AB5052" s="2">
        <v>16113</v>
      </c>
      <c r="AC5052" s="2">
        <v>20009</v>
      </c>
      <c r="AD5052" t="s">
        <v>89</v>
      </c>
      <c r="AE5052" t="s">
        <v>89</v>
      </c>
      <c r="AF5052" s="1">
        <v>21</v>
      </c>
      <c r="AG5052" s="1">
        <v>12</v>
      </c>
      <c r="AH5052" s="1" t="b">
        <f>Export4Q22[[#This Row],[Pharmacy Controller ID]]&lt;&gt;Export4Q22[[#This Row],[Medical Controller ID]]</f>
        <v>0</v>
      </c>
      <c r="AI5052" t="str">
        <f t="shared" si="78"/>
        <v>66376Highmark Blue Shield of Northeastern NY Large Groups PPOPPOFALSECommercial4110BCBS of Western NY Formulary 262094Highmark BlueShield of Northeastern NY Formulary 21010HealthNow New York Commercial Formulary 2430HealthNow New York, Inc. Commercial4818Highmark, Inc.658Highmark Blue Shield of Northeastern New York7504Express Scripts PBMCustomPBM Claims4818Highmark, Inc.Parent4818Highmark, Inc.Parent1611320009NYNY2112</v>
      </c>
      <c r="AJ5052" s="8" t="str">
        <f>IFERROR(IF(_xlfn.XLOOKUP(Export4Q22[[#This Row],[Plan ID]],#REF!,#REF!)=Export4Q22[[#This Row],[Concatenate]],"Same","Change"),"New")</f>
        <v>New</v>
      </c>
    </row>
    <row r="5053" spans="1:36" x14ac:dyDescent="0.25">
      <c r="A5053" s="1">
        <v>66377</v>
      </c>
      <c r="B5053" t="s">
        <v>8498</v>
      </c>
      <c r="C5053" t="s">
        <v>195</v>
      </c>
      <c r="D5053" t="s">
        <v>37</v>
      </c>
      <c r="E5053" t="s">
        <v>177</v>
      </c>
      <c r="F5053" s="1">
        <v>4110</v>
      </c>
      <c r="G5053" t="s">
        <v>8430</v>
      </c>
      <c r="H5053" s="3">
        <v>62094</v>
      </c>
      <c r="I5053" t="s">
        <v>8497</v>
      </c>
      <c r="J5053" s="1">
        <v>1010</v>
      </c>
      <c r="K5053" t="s">
        <v>8432</v>
      </c>
      <c r="L5053" s="1">
        <v>430</v>
      </c>
      <c r="M5053" t="s">
        <v>8425</v>
      </c>
      <c r="N5053" s="1">
        <v>4818</v>
      </c>
      <c r="O5053" t="s">
        <v>8413</v>
      </c>
      <c r="P5053" s="1">
        <v>658</v>
      </c>
      <c r="Q5053" t="s">
        <v>8451</v>
      </c>
      <c r="R5053" s="1">
        <v>7504</v>
      </c>
      <c r="S5053" t="s">
        <v>1209</v>
      </c>
      <c r="T5053" t="s">
        <v>46</v>
      </c>
      <c r="U5053" t="s">
        <v>47</v>
      </c>
      <c r="V5053" s="1">
        <v>4818</v>
      </c>
      <c r="W5053" t="s">
        <v>8413</v>
      </c>
      <c r="X5053" t="s">
        <v>48</v>
      </c>
      <c r="Y5053" s="1">
        <v>4818</v>
      </c>
      <c r="Z5053" t="s">
        <v>8413</v>
      </c>
      <c r="AA5053" t="s">
        <v>48</v>
      </c>
      <c r="AB5053" s="2">
        <v>4457</v>
      </c>
      <c r="AC5053" s="2">
        <v>5534</v>
      </c>
      <c r="AD5053" t="s">
        <v>89</v>
      </c>
      <c r="AE5053" t="s">
        <v>89</v>
      </c>
      <c r="AF5053" s="1">
        <v>21</v>
      </c>
      <c r="AG5053" s="1">
        <v>12</v>
      </c>
      <c r="AH5053" s="1" t="b">
        <f>Export4Q22[[#This Row],[Pharmacy Controller ID]]&lt;&gt;Export4Q22[[#This Row],[Medical Controller ID]]</f>
        <v>0</v>
      </c>
      <c r="AI5053" t="str">
        <f t="shared" si="78"/>
        <v>66377Highmark Blue Shield of Northeastern NY Large Groups HMOHMOFALSECommercial4110BCBS of Western NY Formulary 262094Highmark BlueShield of Northeastern NY Formulary 21010HealthNow New York Commercial Formulary 2430HealthNow New York, Inc. Commercial4818Highmark, Inc.658Highmark Blue Shield of Northeastern New York7504Express Scripts PBMCustomPBM Claims4818Highmark, Inc.Parent4818Highmark, Inc.Parent44575534NYNY2112</v>
      </c>
      <c r="AJ5053" s="8" t="str">
        <f>IFERROR(IF(_xlfn.XLOOKUP(Export4Q22[[#This Row],[Plan ID]],#REF!,#REF!)=Export4Q22[[#This Row],[Concatenate]],"Same","Change"),"New")</f>
        <v>New</v>
      </c>
    </row>
    <row r="5054" spans="1:36" x14ac:dyDescent="0.25">
      <c r="A5054" s="1">
        <v>66378</v>
      </c>
      <c r="B5054" t="s">
        <v>8499</v>
      </c>
      <c r="C5054" t="s">
        <v>197</v>
      </c>
      <c r="D5054" t="s">
        <v>37</v>
      </c>
      <c r="E5054" t="s">
        <v>177</v>
      </c>
      <c r="F5054" s="1">
        <v>4110</v>
      </c>
      <c r="G5054" t="s">
        <v>8430</v>
      </c>
      <c r="H5054" s="3">
        <v>62094</v>
      </c>
      <c r="I5054" t="s">
        <v>8497</v>
      </c>
      <c r="J5054" s="1">
        <v>1010</v>
      </c>
      <c r="K5054" t="s">
        <v>8432</v>
      </c>
      <c r="L5054" s="1">
        <v>430</v>
      </c>
      <c r="M5054" t="s">
        <v>8425</v>
      </c>
      <c r="N5054" s="1">
        <v>4818</v>
      </c>
      <c r="O5054" t="s">
        <v>8413</v>
      </c>
      <c r="P5054" s="1">
        <v>658</v>
      </c>
      <c r="Q5054" t="s">
        <v>8451</v>
      </c>
      <c r="R5054" s="1">
        <v>7504</v>
      </c>
      <c r="S5054" t="s">
        <v>1209</v>
      </c>
      <c r="T5054" t="s">
        <v>46</v>
      </c>
      <c r="U5054" t="s">
        <v>47</v>
      </c>
      <c r="V5054" s="1">
        <v>4818</v>
      </c>
      <c r="W5054" t="s">
        <v>8413</v>
      </c>
      <c r="X5054" t="s">
        <v>48</v>
      </c>
      <c r="Y5054" s="1">
        <v>4818</v>
      </c>
      <c r="Z5054" t="s">
        <v>8413</v>
      </c>
      <c r="AA5054" t="s">
        <v>48</v>
      </c>
      <c r="AB5054" s="2">
        <v>2741</v>
      </c>
      <c r="AC5054" s="2">
        <v>3404</v>
      </c>
      <c r="AD5054" t="s">
        <v>89</v>
      </c>
      <c r="AE5054" t="s">
        <v>89</v>
      </c>
      <c r="AF5054" s="1">
        <v>21</v>
      </c>
      <c r="AG5054" s="1">
        <v>12</v>
      </c>
      <c r="AH5054" s="1" t="b">
        <f>Export4Q22[[#This Row],[Pharmacy Controller ID]]&lt;&gt;Export4Q22[[#This Row],[Medical Controller ID]]</f>
        <v>0</v>
      </c>
      <c r="AI5054" t="str">
        <f t="shared" si="78"/>
        <v>66378Highmark Blue Shield of Northeastern NY Large Groups POSPOSFALSECommercial4110BCBS of Western NY Formulary 262094Highmark BlueShield of Northeastern NY Formulary 21010HealthNow New York Commercial Formulary 2430HealthNow New York, Inc. Commercial4818Highmark, Inc.658Highmark Blue Shield of Northeastern New York7504Express Scripts PBMCustomPBM Claims4818Highmark, Inc.Parent4818Highmark, Inc.Parent27413404NYNY2112</v>
      </c>
      <c r="AJ5054" s="8" t="str">
        <f>IFERROR(IF(_xlfn.XLOOKUP(Export4Q22[[#This Row],[Plan ID]],#REF!,#REF!)=Export4Q22[[#This Row],[Concatenate]],"Same","Change"),"New")</f>
        <v>New</v>
      </c>
    </row>
    <row r="5055" spans="1:36" x14ac:dyDescent="0.25">
      <c r="A5055" s="1">
        <v>66373</v>
      </c>
      <c r="B5055" t="s">
        <v>8500</v>
      </c>
      <c r="C5055" t="s">
        <v>192</v>
      </c>
      <c r="D5055" t="s">
        <v>37</v>
      </c>
      <c r="E5055" t="s">
        <v>177</v>
      </c>
      <c r="F5055" s="1">
        <v>4092</v>
      </c>
      <c r="G5055" t="s">
        <v>8436</v>
      </c>
      <c r="H5055" s="3">
        <v>62095</v>
      </c>
      <c r="I5055" t="s">
        <v>8501</v>
      </c>
      <c r="J5055" s="1">
        <v>1011</v>
      </c>
      <c r="K5055" t="s">
        <v>8438</v>
      </c>
      <c r="L5055" s="1">
        <v>430</v>
      </c>
      <c r="M5055" t="s">
        <v>8425</v>
      </c>
      <c r="N5055" s="1">
        <v>4818</v>
      </c>
      <c r="O5055" t="s">
        <v>8413</v>
      </c>
      <c r="P5055" s="1">
        <v>658</v>
      </c>
      <c r="Q5055" t="s">
        <v>8451</v>
      </c>
      <c r="R5055" s="1">
        <v>7504</v>
      </c>
      <c r="S5055" t="s">
        <v>1209</v>
      </c>
      <c r="T5055" t="s">
        <v>46</v>
      </c>
      <c r="U5055" t="s">
        <v>47</v>
      </c>
      <c r="V5055" s="1">
        <v>4818</v>
      </c>
      <c r="W5055" t="s">
        <v>8413</v>
      </c>
      <c r="X5055" t="s">
        <v>48</v>
      </c>
      <c r="Y5055" s="1">
        <v>4818</v>
      </c>
      <c r="Z5055" t="s">
        <v>8413</v>
      </c>
      <c r="AA5055" t="s">
        <v>48</v>
      </c>
      <c r="AB5055" s="2">
        <v>11936</v>
      </c>
      <c r="AC5055" s="2">
        <v>14822</v>
      </c>
      <c r="AD5055" t="s">
        <v>89</v>
      </c>
      <c r="AE5055" t="s">
        <v>89</v>
      </c>
      <c r="AF5055" s="1">
        <v>21</v>
      </c>
      <c r="AG5055" s="1">
        <v>12</v>
      </c>
      <c r="AH5055" s="1" t="b">
        <f>Export4Q22[[#This Row],[Pharmacy Controller ID]]&lt;&gt;Export4Q22[[#This Row],[Medical Controller ID]]</f>
        <v>0</v>
      </c>
      <c r="AI5055" t="str">
        <f t="shared" si="78"/>
        <v>66373Highmark Blue Shield of Northeastern NY Small Groups PPOPPOFALSECommercial4092BCBS of Western NY Formulary 3/Exclusive Small Group62095Highmark BlueShield of Northeastern NY Formulary 31011HealthNow New York Commercial Formulary 3430HealthNow New York, Inc. Commercial4818Highmark, Inc.658Highmark Blue Shield of Northeastern New York7504Express Scripts PBMCustomPBM Claims4818Highmark, Inc.Parent4818Highmark, Inc.Parent1193614822NYNY2112</v>
      </c>
      <c r="AJ5055" s="8" t="str">
        <f>IFERROR(IF(_xlfn.XLOOKUP(Export4Q22[[#This Row],[Plan ID]],#REF!,#REF!)=Export4Q22[[#This Row],[Concatenate]],"Same","Change"),"New")</f>
        <v>New</v>
      </c>
    </row>
    <row r="5056" spans="1:36" x14ac:dyDescent="0.25">
      <c r="A5056" s="1">
        <v>66374</v>
      </c>
      <c r="B5056" t="s">
        <v>8502</v>
      </c>
      <c r="C5056" t="s">
        <v>195</v>
      </c>
      <c r="D5056" t="s">
        <v>37</v>
      </c>
      <c r="E5056" t="s">
        <v>177</v>
      </c>
      <c r="F5056" s="1">
        <v>4092</v>
      </c>
      <c r="G5056" t="s">
        <v>8436</v>
      </c>
      <c r="H5056" s="3">
        <v>62095</v>
      </c>
      <c r="I5056" t="s">
        <v>8501</v>
      </c>
      <c r="J5056" s="1">
        <v>1011</v>
      </c>
      <c r="K5056" t="s">
        <v>8438</v>
      </c>
      <c r="L5056" s="1">
        <v>430</v>
      </c>
      <c r="M5056" t="s">
        <v>8425</v>
      </c>
      <c r="N5056" s="1">
        <v>4818</v>
      </c>
      <c r="O5056" t="s">
        <v>8413</v>
      </c>
      <c r="P5056" s="1">
        <v>658</v>
      </c>
      <c r="Q5056" t="s">
        <v>8451</v>
      </c>
      <c r="R5056" s="1">
        <v>7504</v>
      </c>
      <c r="S5056" t="s">
        <v>1209</v>
      </c>
      <c r="T5056" t="s">
        <v>46</v>
      </c>
      <c r="U5056" t="s">
        <v>47</v>
      </c>
      <c r="V5056" s="1">
        <v>4818</v>
      </c>
      <c r="W5056" t="s">
        <v>8413</v>
      </c>
      <c r="X5056" t="s">
        <v>48</v>
      </c>
      <c r="Y5056" s="1">
        <v>4818</v>
      </c>
      <c r="Z5056" t="s">
        <v>8413</v>
      </c>
      <c r="AA5056" t="s">
        <v>48</v>
      </c>
      <c r="AB5056" s="2">
        <v>3301</v>
      </c>
      <c r="AC5056" s="2">
        <v>4099</v>
      </c>
      <c r="AD5056" t="s">
        <v>89</v>
      </c>
      <c r="AE5056" t="s">
        <v>89</v>
      </c>
      <c r="AF5056" s="1">
        <v>21</v>
      </c>
      <c r="AG5056" s="1">
        <v>12</v>
      </c>
      <c r="AH5056" s="1" t="b">
        <f>Export4Q22[[#This Row],[Pharmacy Controller ID]]&lt;&gt;Export4Q22[[#This Row],[Medical Controller ID]]</f>
        <v>0</v>
      </c>
      <c r="AI5056" t="str">
        <f t="shared" si="78"/>
        <v>66374Highmark Blue Shield of Northeastern NY Small Groups HMOHMOFALSECommercial4092BCBS of Western NY Formulary 3/Exclusive Small Group62095Highmark BlueShield of Northeastern NY Formulary 31011HealthNow New York Commercial Formulary 3430HealthNow New York, Inc. Commercial4818Highmark, Inc.658Highmark Blue Shield of Northeastern New York7504Express Scripts PBMCustomPBM Claims4818Highmark, Inc.Parent4818Highmark, Inc.Parent33014099NYNY2112</v>
      </c>
      <c r="AJ5056" s="8" t="str">
        <f>IFERROR(IF(_xlfn.XLOOKUP(Export4Q22[[#This Row],[Plan ID]],#REF!,#REF!)=Export4Q22[[#This Row],[Concatenate]],"Same","Change"),"New")</f>
        <v>New</v>
      </c>
    </row>
    <row r="5057" spans="1:36" x14ac:dyDescent="0.25">
      <c r="A5057" s="1">
        <v>66375</v>
      </c>
      <c r="B5057" t="s">
        <v>8503</v>
      </c>
      <c r="C5057" t="s">
        <v>197</v>
      </c>
      <c r="D5057" t="s">
        <v>37</v>
      </c>
      <c r="E5057" t="s">
        <v>177</v>
      </c>
      <c r="F5057" s="1">
        <v>4092</v>
      </c>
      <c r="G5057" t="s">
        <v>8436</v>
      </c>
      <c r="H5057" s="3">
        <v>62095</v>
      </c>
      <c r="I5057" t="s">
        <v>8501</v>
      </c>
      <c r="J5057" s="1">
        <v>1011</v>
      </c>
      <c r="K5057" t="s">
        <v>8438</v>
      </c>
      <c r="L5057" s="1">
        <v>430</v>
      </c>
      <c r="M5057" t="s">
        <v>8425</v>
      </c>
      <c r="N5057" s="1">
        <v>4818</v>
      </c>
      <c r="O5057" t="s">
        <v>8413</v>
      </c>
      <c r="P5057" s="1">
        <v>658</v>
      </c>
      <c r="Q5057" t="s">
        <v>8451</v>
      </c>
      <c r="R5057" s="1">
        <v>7504</v>
      </c>
      <c r="S5057" t="s">
        <v>1209</v>
      </c>
      <c r="T5057" t="s">
        <v>46</v>
      </c>
      <c r="U5057" t="s">
        <v>47</v>
      </c>
      <c r="V5057" s="1">
        <v>4818</v>
      </c>
      <c r="W5057" t="s">
        <v>8413</v>
      </c>
      <c r="X5057" t="s">
        <v>48</v>
      </c>
      <c r="Y5057" s="1">
        <v>4818</v>
      </c>
      <c r="Z5057" t="s">
        <v>8413</v>
      </c>
      <c r="AA5057" t="s">
        <v>48</v>
      </c>
      <c r="AB5057" s="2">
        <v>2030</v>
      </c>
      <c r="AC5057" s="2">
        <v>2521</v>
      </c>
      <c r="AD5057" t="s">
        <v>89</v>
      </c>
      <c r="AE5057" t="s">
        <v>89</v>
      </c>
      <c r="AF5057" s="1">
        <v>21</v>
      </c>
      <c r="AG5057" s="1">
        <v>12</v>
      </c>
      <c r="AH5057" s="1" t="b">
        <f>Export4Q22[[#This Row],[Pharmacy Controller ID]]&lt;&gt;Export4Q22[[#This Row],[Medical Controller ID]]</f>
        <v>0</v>
      </c>
      <c r="AI5057" t="str">
        <f t="shared" si="78"/>
        <v>66375Highmark Blue Shield of Northeastern NY Small Groups POSPOSFALSECommercial4092BCBS of Western NY Formulary 3/Exclusive Small Group62095Highmark BlueShield of Northeastern NY Formulary 31011HealthNow New York Commercial Formulary 3430HealthNow New York, Inc. Commercial4818Highmark, Inc.658Highmark Blue Shield of Northeastern New York7504Express Scripts PBMCustomPBM Claims4818Highmark, Inc.Parent4818Highmark, Inc.Parent20302521NYNY2112</v>
      </c>
      <c r="AJ5057" s="8" t="str">
        <f>IFERROR(IF(_xlfn.XLOOKUP(Export4Q22[[#This Row],[Plan ID]],#REF!,#REF!)=Export4Q22[[#This Row],[Concatenate]],"Same","Change"),"New")</f>
        <v>New</v>
      </c>
    </row>
    <row r="5058" spans="1:36" x14ac:dyDescent="0.25">
      <c r="A5058" s="1">
        <v>70846</v>
      </c>
      <c r="B5058" t="s">
        <v>8504</v>
      </c>
      <c r="C5058" t="s">
        <v>192</v>
      </c>
      <c r="D5058" t="s">
        <v>37</v>
      </c>
      <c r="E5058" t="s">
        <v>177</v>
      </c>
      <c r="F5058" s="1">
        <v>7653</v>
      </c>
      <c r="G5058" t="s">
        <v>8505</v>
      </c>
      <c r="H5058" s="3">
        <v>64347</v>
      </c>
      <c r="I5058" t="s">
        <v>8505</v>
      </c>
      <c r="J5058" s="1">
        <v>425</v>
      </c>
      <c r="K5058" t="s">
        <v>8411</v>
      </c>
      <c r="L5058" s="1">
        <v>445</v>
      </c>
      <c r="M5058" t="s">
        <v>8460</v>
      </c>
      <c r="N5058" s="1">
        <v>4818</v>
      </c>
      <c r="O5058" t="s">
        <v>8413</v>
      </c>
      <c r="P5058" s="1">
        <v>657</v>
      </c>
      <c r="Q5058" t="s">
        <v>8468</v>
      </c>
      <c r="R5058" s="1">
        <v>7504</v>
      </c>
      <c r="S5058" t="s">
        <v>1209</v>
      </c>
      <c r="T5058" t="s">
        <v>46</v>
      </c>
      <c r="V5058" s="1">
        <v>4818</v>
      </c>
      <c r="W5058" t="s">
        <v>8413</v>
      </c>
      <c r="X5058" t="s">
        <v>48</v>
      </c>
      <c r="Y5058" s="1">
        <v>4818</v>
      </c>
      <c r="Z5058" t="s">
        <v>8413</v>
      </c>
      <c r="AA5058" t="s">
        <v>48</v>
      </c>
      <c r="AB5058" s="2">
        <v>6004</v>
      </c>
      <c r="AC5058" s="2">
        <v>8688</v>
      </c>
      <c r="AD5058" t="s">
        <v>324</v>
      </c>
      <c r="AE5058" t="s">
        <v>324</v>
      </c>
      <c r="AF5058" s="1">
        <v>21</v>
      </c>
      <c r="AG5058" s="1">
        <v>12</v>
      </c>
      <c r="AH5058" s="1" t="b">
        <f>Export4Q22[[#This Row],[Pharmacy Controller ID]]&lt;&gt;Export4Q22[[#This Row],[Medical Controller ID]]</f>
        <v>0</v>
      </c>
      <c r="AI5058" t="str">
        <f t="shared" ref="AI5058:AI5121" si="79">_xlfn.CONCAT(A5058:AG5058)</f>
        <v>70846Highmark Blue Cross Blue Shield of West Virginia Core PPOPPOFALSECommercial7653Highmark Core Formulary64347Highmark Core Formulary425Highmark BCBS Commercial445Highmark Commercial4818Highmark, Inc.657Highmark Blue Cross Blue Shield West Virginia7504Express Scripts PBMCustom4818Highmark, Inc.Parent4818Highmark, Inc.Parent60048688WVWV2112</v>
      </c>
      <c r="AJ5058" s="8" t="str">
        <f>IFERROR(IF(_xlfn.XLOOKUP(Export4Q22[[#This Row],[Plan ID]],#REF!,#REF!)=Export4Q22[[#This Row],[Concatenate]],"Same","Change"),"New")</f>
        <v>New</v>
      </c>
    </row>
    <row r="5059" spans="1:36" x14ac:dyDescent="0.25">
      <c r="A5059" s="1">
        <v>70847</v>
      </c>
      <c r="B5059" t="s">
        <v>8506</v>
      </c>
      <c r="C5059" t="s">
        <v>195</v>
      </c>
      <c r="D5059" t="s">
        <v>37</v>
      </c>
      <c r="E5059" t="s">
        <v>177</v>
      </c>
      <c r="F5059" s="1">
        <v>7653</v>
      </c>
      <c r="G5059" t="s">
        <v>8505</v>
      </c>
      <c r="H5059" s="3">
        <v>64347</v>
      </c>
      <c r="I5059" t="s">
        <v>8505</v>
      </c>
      <c r="J5059" s="1">
        <v>425</v>
      </c>
      <c r="K5059" t="s">
        <v>8411</v>
      </c>
      <c r="L5059" s="1">
        <v>445</v>
      </c>
      <c r="M5059" t="s">
        <v>8460</v>
      </c>
      <c r="N5059" s="1">
        <v>4818</v>
      </c>
      <c r="O5059" t="s">
        <v>8413</v>
      </c>
      <c r="P5059" s="1">
        <v>264</v>
      </c>
      <c r="Q5059" t="s">
        <v>8414</v>
      </c>
      <c r="R5059" s="1">
        <v>7504</v>
      </c>
      <c r="S5059" t="s">
        <v>1209</v>
      </c>
      <c r="T5059" t="s">
        <v>46</v>
      </c>
      <c r="V5059" s="1">
        <v>4818</v>
      </c>
      <c r="W5059" t="s">
        <v>8413</v>
      </c>
      <c r="X5059" t="s">
        <v>48</v>
      </c>
      <c r="Y5059" s="1">
        <v>4818</v>
      </c>
      <c r="Z5059" t="s">
        <v>8413</v>
      </c>
      <c r="AA5059" t="s">
        <v>48</v>
      </c>
      <c r="AB5059" s="2">
        <v>977</v>
      </c>
      <c r="AC5059" s="2">
        <v>1690</v>
      </c>
      <c r="AD5059" t="s">
        <v>694</v>
      </c>
      <c r="AE5059" t="s">
        <v>694</v>
      </c>
      <c r="AF5059" s="1">
        <v>21</v>
      </c>
      <c r="AG5059" s="1">
        <v>12</v>
      </c>
      <c r="AH5059" s="1" t="b">
        <f>Export4Q22[[#This Row],[Pharmacy Controller ID]]&lt;&gt;Export4Q22[[#This Row],[Medical Controller ID]]</f>
        <v>0</v>
      </c>
      <c r="AI5059" t="str">
        <f t="shared" si="79"/>
        <v>70847Highmark Blue Cross Blue Shield of Delaware Core HMOHMOFALSECommercial7653Highmark Core Formulary64347Highmark Core Formulary425Highmark BCBS Commercial445Highmark Commercial4818Highmark, Inc.264Highmark Blue Cross Blue Shield Delaware7504Express Scripts PBMCustom4818Highmark, Inc.Parent4818Highmark, Inc.Parent9771690DEDE2112</v>
      </c>
      <c r="AJ5059" s="8" t="str">
        <f>IFERROR(IF(_xlfn.XLOOKUP(Export4Q22[[#This Row],[Plan ID]],#REF!,#REF!)=Export4Q22[[#This Row],[Concatenate]],"Same","Change"),"New")</f>
        <v>New</v>
      </c>
    </row>
    <row r="5060" spans="1:36" x14ac:dyDescent="0.25">
      <c r="A5060" s="1">
        <v>70848</v>
      </c>
      <c r="B5060" t="s">
        <v>8507</v>
      </c>
      <c r="C5060" t="s">
        <v>192</v>
      </c>
      <c r="D5060" t="s">
        <v>37</v>
      </c>
      <c r="E5060" t="s">
        <v>177</v>
      </c>
      <c r="F5060" s="1">
        <v>7653</v>
      </c>
      <c r="G5060" t="s">
        <v>8505</v>
      </c>
      <c r="H5060" s="3">
        <v>64347</v>
      </c>
      <c r="I5060" t="s">
        <v>8505</v>
      </c>
      <c r="J5060" s="1">
        <v>425</v>
      </c>
      <c r="K5060" t="s">
        <v>8411</v>
      </c>
      <c r="L5060" s="1">
        <v>445</v>
      </c>
      <c r="M5060" t="s">
        <v>8460</v>
      </c>
      <c r="N5060" s="1">
        <v>4818</v>
      </c>
      <c r="O5060" t="s">
        <v>8413</v>
      </c>
      <c r="P5060" s="1">
        <v>264</v>
      </c>
      <c r="Q5060" t="s">
        <v>8414</v>
      </c>
      <c r="R5060" s="1">
        <v>7504</v>
      </c>
      <c r="S5060" t="s">
        <v>1209</v>
      </c>
      <c r="T5060" t="s">
        <v>46</v>
      </c>
      <c r="V5060" s="1">
        <v>4818</v>
      </c>
      <c r="W5060" t="s">
        <v>8413</v>
      </c>
      <c r="X5060" t="s">
        <v>48</v>
      </c>
      <c r="Y5060" s="1">
        <v>4818</v>
      </c>
      <c r="Z5060" t="s">
        <v>8413</v>
      </c>
      <c r="AA5060" t="s">
        <v>48</v>
      </c>
      <c r="AB5060" s="2">
        <v>3536</v>
      </c>
      <c r="AC5060" s="2">
        <v>6114</v>
      </c>
      <c r="AD5060" t="s">
        <v>694</v>
      </c>
      <c r="AE5060" t="s">
        <v>694</v>
      </c>
      <c r="AF5060" s="1">
        <v>21</v>
      </c>
      <c r="AG5060" s="1">
        <v>12</v>
      </c>
      <c r="AH5060" s="1" t="b">
        <f>Export4Q22[[#This Row],[Pharmacy Controller ID]]&lt;&gt;Export4Q22[[#This Row],[Medical Controller ID]]</f>
        <v>0</v>
      </c>
      <c r="AI5060" t="str">
        <f t="shared" si="79"/>
        <v>70848Highmark Blue Cross Blue Shield of Delaware Core PPOPPOFALSECommercial7653Highmark Core Formulary64347Highmark Core Formulary425Highmark BCBS Commercial445Highmark Commercial4818Highmark, Inc.264Highmark Blue Cross Blue Shield Delaware7504Express Scripts PBMCustom4818Highmark, Inc.Parent4818Highmark, Inc.Parent35366114DEDE2112</v>
      </c>
      <c r="AJ5060" s="8" t="str">
        <f>IFERROR(IF(_xlfn.XLOOKUP(Export4Q22[[#This Row],[Plan ID]],#REF!,#REF!)=Export4Q22[[#This Row],[Concatenate]],"Same","Change"),"New")</f>
        <v>New</v>
      </c>
    </row>
    <row r="5061" spans="1:36" x14ac:dyDescent="0.25">
      <c r="A5061" s="1">
        <v>70849</v>
      </c>
      <c r="B5061" t="s">
        <v>8508</v>
      </c>
      <c r="C5061" t="s">
        <v>195</v>
      </c>
      <c r="D5061" t="s">
        <v>37</v>
      </c>
      <c r="E5061" t="s">
        <v>177</v>
      </c>
      <c r="F5061" s="1">
        <v>7653</v>
      </c>
      <c r="G5061" t="s">
        <v>8505</v>
      </c>
      <c r="H5061" s="3">
        <v>64347</v>
      </c>
      <c r="I5061" t="s">
        <v>8505</v>
      </c>
      <c r="J5061" s="1">
        <v>425</v>
      </c>
      <c r="K5061" t="s">
        <v>8411</v>
      </c>
      <c r="L5061" s="1">
        <v>445</v>
      </c>
      <c r="M5061" t="s">
        <v>8460</v>
      </c>
      <c r="N5061" s="1">
        <v>4818</v>
      </c>
      <c r="O5061" t="s">
        <v>8413</v>
      </c>
      <c r="P5061" s="1">
        <v>661</v>
      </c>
      <c r="Q5061" t="s">
        <v>8465</v>
      </c>
      <c r="R5061" s="1">
        <v>7504</v>
      </c>
      <c r="S5061" t="s">
        <v>1209</v>
      </c>
      <c r="T5061" t="s">
        <v>46</v>
      </c>
      <c r="V5061" s="1">
        <v>4818</v>
      </c>
      <c r="W5061" t="s">
        <v>8413</v>
      </c>
      <c r="X5061" t="s">
        <v>48</v>
      </c>
      <c r="Y5061" s="1">
        <v>4818</v>
      </c>
      <c r="Z5061" t="s">
        <v>8413</v>
      </c>
      <c r="AA5061" t="s">
        <v>48</v>
      </c>
      <c r="AB5061" s="2">
        <v>178</v>
      </c>
      <c r="AC5061" s="2">
        <v>179</v>
      </c>
      <c r="AD5061" t="s">
        <v>314</v>
      </c>
      <c r="AE5061" t="s">
        <v>314</v>
      </c>
      <c r="AF5061" s="1">
        <v>21</v>
      </c>
      <c r="AG5061" s="1">
        <v>12</v>
      </c>
      <c r="AH5061" s="1" t="b">
        <f>Export4Q22[[#This Row],[Pharmacy Controller ID]]&lt;&gt;Export4Q22[[#This Row],[Medical Controller ID]]</f>
        <v>0</v>
      </c>
      <c r="AI5061" t="str">
        <f t="shared" si="79"/>
        <v>70849Highmark Blue Shield Core HMOHMOFALSECommercial7653Highmark Core Formulary64347Highmark Core Formulary425Highmark BCBS Commercial445Highmark Commercial4818Highmark, Inc.661Highmark Blue Shield7504Express Scripts PBMCustom4818Highmark, Inc.Parent4818Highmark, Inc.Parent178179PAPA2112</v>
      </c>
      <c r="AJ5061" s="8" t="str">
        <f>IFERROR(IF(_xlfn.XLOOKUP(Export4Q22[[#This Row],[Plan ID]],#REF!,#REF!)=Export4Q22[[#This Row],[Concatenate]],"Same","Change"),"New")</f>
        <v>New</v>
      </c>
    </row>
    <row r="5062" spans="1:36" x14ac:dyDescent="0.25">
      <c r="A5062" s="1">
        <v>70850</v>
      </c>
      <c r="B5062" t="s">
        <v>8509</v>
      </c>
      <c r="C5062" t="s">
        <v>192</v>
      </c>
      <c r="D5062" t="s">
        <v>37</v>
      </c>
      <c r="E5062" t="s">
        <v>177</v>
      </c>
      <c r="F5062" s="1">
        <v>7653</v>
      </c>
      <c r="G5062" t="s">
        <v>8505</v>
      </c>
      <c r="H5062" s="3">
        <v>64347</v>
      </c>
      <c r="I5062" t="s">
        <v>8505</v>
      </c>
      <c r="J5062" s="1">
        <v>425</v>
      </c>
      <c r="K5062" t="s">
        <v>8411</v>
      </c>
      <c r="L5062" s="1">
        <v>445</v>
      </c>
      <c r="M5062" t="s">
        <v>8460</v>
      </c>
      <c r="N5062" s="1">
        <v>4818</v>
      </c>
      <c r="O5062" t="s">
        <v>8413</v>
      </c>
      <c r="P5062" s="1">
        <v>661</v>
      </c>
      <c r="Q5062" t="s">
        <v>8465</v>
      </c>
      <c r="R5062" s="1">
        <v>7504</v>
      </c>
      <c r="S5062" t="s">
        <v>1209</v>
      </c>
      <c r="T5062" t="s">
        <v>46</v>
      </c>
      <c r="V5062" s="1">
        <v>4818</v>
      </c>
      <c r="W5062" t="s">
        <v>8413</v>
      </c>
      <c r="X5062" t="s">
        <v>48</v>
      </c>
      <c r="Y5062" s="1">
        <v>4818</v>
      </c>
      <c r="Z5062" t="s">
        <v>8413</v>
      </c>
      <c r="AA5062" t="s">
        <v>48</v>
      </c>
      <c r="AB5062" s="2">
        <v>646</v>
      </c>
      <c r="AC5062" s="2">
        <v>650</v>
      </c>
      <c r="AD5062" t="s">
        <v>314</v>
      </c>
      <c r="AE5062" t="s">
        <v>314</v>
      </c>
      <c r="AF5062" s="1">
        <v>21</v>
      </c>
      <c r="AG5062" s="1">
        <v>12</v>
      </c>
      <c r="AH5062" s="1" t="b">
        <f>Export4Q22[[#This Row],[Pharmacy Controller ID]]&lt;&gt;Export4Q22[[#This Row],[Medical Controller ID]]</f>
        <v>0</v>
      </c>
      <c r="AI5062" t="str">
        <f t="shared" si="79"/>
        <v>70850Highmark Blue Shield Core PPOPPOFALSECommercial7653Highmark Core Formulary64347Highmark Core Formulary425Highmark BCBS Commercial445Highmark Commercial4818Highmark, Inc.661Highmark Blue Shield7504Express Scripts PBMCustom4818Highmark, Inc.Parent4818Highmark, Inc.Parent646650PAPA2112</v>
      </c>
      <c r="AJ5062" s="8" t="str">
        <f>IFERROR(IF(_xlfn.XLOOKUP(Export4Q22[[#This Row],[Plan ID]],#REF!,#REF!)=Export4Q22[[#This Row],[Concatenate]],"Same","Change"),"New")</f>
        <v>New</v>
      </c>
    </row>
    <row r="5063" spans="1:36" x14ac:dyDescent="0.25">
      <c r="A5063" s="1">
        <v>70851</v>
      </c>
      <c r="B5063" t="s">
        <v>8510</v>
      </c>
      <c r="C5063" t="s">
        <v>195</v>
      </c>
      <c r="D5063" t="s">
        <v>37</v>
      </c>
      <c r="E5063" t="s">
        <v>177</v>
      </c>
      <c r="F5063" s="1">
        <v>7653</v>
      </c>
      <c r="G5063" t="s">
        <v>8505</v>
      </c>
      <c r="H5063" s="3">
        <v>64347</v>
      </c>
      <c r="I5063" t="s">
        <v>8505</v>
      </c>
      <c r="J5063" s="1">
        <v>425</v>
      </c>
      <c r="K5063" t="s">
        <v>8411</v>
      </c>
      <c r="L5063" s="1">
        <v>445</v>
      </c>
      <c r="M5063" t="s">
        <v>8460</v>
      </c>
      <c r="N5063" s="1">
        <v>4818</v>
      </c>
      <c r="O5063" t="s">
        <v>8413</v>
      </c>
      <c r="P5063" s="1">
        <v>263</v>
      </c>
      <c r="Q5063" t="s">
        <v>8461</v>
      </c>
      <c r="R5063" s="1">
        <v>7504</v>
      </c>
      <c r="S5063" t="s">
        <v>1209</v>
      </c>
      <c r="T5063" t="s">
        <v>46</v>
      </c>
      <c r="V5063" s="1">
        <v>4818</v>
      </c>
      <c r="W5063" t="s">
        <v>8413</v>
      </c>
      <c r="X5063" t="s">
        <v>48</v>
      </c>
      <c r="Y5063" s="1">
        <v>4818</v>
      </c>
      <c r="Z5063" t="s">
        <v>8413</v>
      </c>
      <c r="AA5063" t="s">
        <v>48</v>
      </c>
      <c r="AB5063" s="2">
        <v>27260</v>
      </c>
      <c r="AC5063" s="2">
        <v>56141</v>
      </c>
      <c r="AD5063" t="s">
        <v>314</v>
      </c>
      <c r="AE5063" t="s">
        <v>314</v>
      </c>
      <c r="AF5063" s="1">
        <v>21</v>
      </c>
      <c r="AG5063" s="1">
        <v>12</v>
      </c>
      <c r="AH5063" s="1" t="b">
        <f>Export4Q22[[#This Row],[Pharmacy Controller ID]]&lt;&gt;Export4Q22[[#This Row],[Medical Controller ID]]</f>
        <v>0</v>
      </c>
      <c r="AI5063" t="str">
        <f t="shared" si="79"/>
        <v>70851Highmark Blue Cross Blue Shield Core HMOHMOFALSECommercial7653Highmark Core Formulary64347Highmark Core Formulary425Highmark BCBS Commercial445Highmark Commercial4818Highmark, Inc.263Highmark Blue Cross Blue Shield7504Express Scripts PBMCustom4818Highmark, Inc.Parent4818Highmark, Inc.Parent2726056141PAPA2112</v>
      </c>
      <c r="AJ5063" s="8" t="str">
        <f>IFERROR(IF(_xlfn.XLOOKUP(Export4Q22[[#This Row],[Plan ID]],#REF!,#REF!)=Export4Q22[[#This Row],[Concatenate]],"Same","Change"),"New")</f>
        <v>New</v>
      </c>
    </row>
    <row r="5064" spans="1:36" x14ac:dyDescent="0.25">
      <c r="A5064" s="1">
        <v>70852</v>
      </c>
      <c r="B5064" t="s">
        <v>8511</v>
      </c>
      <c r="C5064" t="s">
        <v>192</v>
      </c>
      <c r="D5064" t="s">
        <v>37</v>
      </c>
      <c r="E5064" t="s">
        <v>177</v>
      </c>
      <c r="F5064" s="1">
        <v>7653</v>
      </c>
      <c r="G5064" t="s">
        <v>8505</v>
      </c>
      <c r="H5064" s="3">
        <v>64347</v>
      </c>
      <c r="I5064" t="s">
        <v>8505</v>
      </c>
      <c r="J5064" s="1">
        <v>425</v>
      </c>
      <c r="K5064" t="s">
        <v>8411</v>
      </c>
      <c r="L5064" s="1">
        <v>445</v>
      </c>
      <c r="M5064" t="s">
        <v>8460</v>
      </c>
      <c r="N5064" s="1">
        <v>4818</v>
      </c>
      <c r="O5064" t="s">
        <v>8413</v>
      </c>
      <c r="P5064" s="1">
        <v>263</v>
      </c>
      <c r="Q5064" t="s">
        <v>8461</v>
      </c>
      <c r="R5064" s="1">
        <v>7504</v>
      </c>
      <c r="S5064" t="s">
        <v>1209</v>
      </c>
      <c r="T5064" t="s">
        <v>46</v>
      </c>
      <c r="V5064" s="1">
        <v>4818</v>
      </c>
      <c r="W5064" t="s">
        <v>8413</v>
      </c>
      <c r="X5064" t="s">
        <v>48</v>
      </c>
      <c r="Y5064" s="1">
        <v>4818</v>
      </c>
      <c r="Z5064" t="s">
        <v>8413</v>
      </c>
      <c r="AA5064" t="s">
        <v>48</v>
      </c>
      <c r="AB5064" s="2">
        <v>98549</v>
      </c>
      <c r="AC5064" s="2">
        <v>202956</v>
      </c>
      <c r="AD5064" t="s">
        <v>314</v>
      </c>
      <c r="AE5064" t="s">
        <v>314</v>
      </c>
      <c r="AF5064" s="1">
        <v>21</v>
      </c>
      <c r="AG5064" s="1">
        <v>12</v>
      </c>
      <c r="AH5064" s="1" t="b">
        <f>Export4Q22[[#This Row],[Pharmacy Controller ID]]&lt;&gt;Export4Q22[[#This Row],[Medical Controller ID]]</f>
        <v>0</v>
      </c>
      <c r="AI5064" t="str">
        <f t="shared" si="79"/>
        <v>70852Highmark Blue Cross Blue Shield Core PPOPPOFALSECommercial7653Highmark Core Formulary64347Highmark Core Formulary425Highmark BCBS Commercial445Highmark Commercial4818Highmark, Inc.263Highmark Blue Cross Blue Shield7504Express Scripts PBMCustom4818Highmark, Inc.Parent4818Highmark, Inc.Parent98549202956PAPA2112</v>
      </c>
      <c r="AJ5064" s="8" t="str">
        <f>IFERROR(IF(_xlfn.XLOOKUP(Export4Q22[[#This Row],[Plan ID]],#REF!,#REF!)=Export4Q22[[#This Row],[Concatenate]],"Same","Change"),"New")</f>
        <v>New</v>
      </c>
    </row>
    <row r="5065" spans="1:36" x14ac:dyDescent="0.25">
      <c r="A5065" s="1">
        <v>63451</v>
      </c>
      <c r="B5065" t="s">
        <v>8512</v>
      </c>
      <c r="C5065" t="s">
        <v>345</v>
      </c>
      <c r="D5065" t="s">
        <v>37</v>
      </c>
      <c r="E5065" t="s">
        <v>327</v>
      </c>
      <c r="F5065" s="1">
        <v>4991</v>
      </c>
      <c r="G5065" t="s">
        <v>8417</v>
      </c>
      <c r="H5065" s="3">
        <v>62389</v>
      </c>
      <c r="I5065" t="s">
        <v>8417</v>
      </c>
      <c r="J5065" s="1">
        <v>1127</v>
      </c>
      <c r="K5065" t="s">
        <v>8419</v>
      </c>
      <c r="L5065" s="1">
        <v>446</v>
      </c>
      <c r="M5065" t="s">
        <v>8513</v>
      </c>
      <c r="N5065" s="1">
        <v>4818</v>
      </c>
      <c r="O5065" t="s">
        <v>8413</v>
      </c>
      <c r="P5065" s="1">
        <v>263</v>
      </c>
      <c r="Q5065" t="s">
        <v>8461</v>
      </c>
      <c r="R5065" s="1">
        <v>7504</v>
      </c>
      <c r="S5065" t="s">
        <v>1209</v>
      </c>
      <c r="T5065" t="s">
        <v>46</v>
      </c>
      <c r="V5065" s="1">
        <v>4818</v>
      </c>
      <c r="W5065" t="s">
        <v>8413</v>
      </c>
      <c r="X5065" t="s">
        <v>48</v>
      </c>
      <c r="Y5065" s="1">
        <v>4818</v>
      </c>
      <c r="Z5065" t="s">
        <v>8413</v>
      </c>
      <c r="AA5065" t="s">
        <v>48</v>
      </c>
      <c r="AB5065" s="2">
        <v>13950</v>
      </c>
      <c r="AC5065" s="2">
        <v>13950</v>
      </c>
      <c r="AD5065" t="s">
        <v>324</v>
      </c>
      <c r="AE5065" t="s">
        <v>324</v>
      </c>
      <c r="AF5065" s="1">
        <v>21</v>
      </c>
      <c r="AG5065" s="1">
        <v>12</v>
      </c>
      <c r="AH5065" s="1" t="b">
        <f>Export4Q22[[#This Row],[Pharmacy Controller ID]]&lt;&gt;Export4Q22[[#This Row],[Medical Controller ID]]</f>
        <v>0</v>
      </c>
      <c r="AI5065" t="str">
        <f t="shared" si="79"/>
        <v>63451Highmark Blue Cross Blue Shield of West Virginia PPO Comprehensive HIXPPO-HIXFALSEHealth Exchange4991Highmark Essential HIX62389Highmark Essential HIX1127Highmark HIX446Highmark Health Exchange4818Highmark, Inc.263Highmark Blue Cross Blue Shield7504Express Scripts PBMCustom4818Highmark, Inc.Parent4818Highmark, Inc.Parent1395013950WVWV2112</v>
      </c>
      <c r="AJ5065" s="8" t="str">
        <f>IFERROR(IF(_xlfn.XLOOKUP(Export4Q22[[#This Row],[Plan ID]],#REF!,#REF!)=Export4Q22[[#This Row],[Concatenate]],"Same","Change"),"New")</f>
        <v>New</v>
      </c>
    </row>
    <row r="5066" spans="1:36" x14ac:dyDescent="0.25">
      <c r="A5066" s="1">
        <v>70737</v>
      </c>
      <c r="B5066" t="s">
        <v>8514</v>
      </c>
      <c r="C5066" t="s">
        <v>345</v>
      </c>
      <c r="D5066" t="s">
        <v>37</v>
      </c>
      <c r="E5066" t="s">
        <v>327</v>
      </c>
      <c r="F5066" s="1">
        <v>4991</v>
      </c>
      <c r="G5066" t="s">
        <v>8417</v>
      </c>
      <c r="H5066" s="3">
        <v>62389</v>
      </c>
      <c r="I5066" t="s">
        <v>8417</v>
      </c>
      <c r="J5066" s="1">
        <v>1127</v>
      </c>
      <c r="K5066" t="s">
        <v>8419</v>
      </c>
      <c r="L5066" s="1">
        <v>446</v>
      </c>
      <c r="M5066" t="s">
        <v>8513</v>
      </c>
      <c r="N5066" s="1">
        <v>4818</v>
      </c>
      <c r="O5066" t="s">
        <v>8413</v>
      </c>
      <c r="P5066" s="1">
        <v>263</v>
      </c>
      <c r="Q5066" t="s">
        <v>8461</v>
      </c>
      <c r="R5066" s="1">
        <v>7504</v>
      </c>
      <c r="S5066" t="s">
        <v>1209</v>
      </c>
      <c r="T5066" t="s">
        <v>46</v>
      </c>
      <c r="V5066" s="1">
        <v>4818</v>
      </c>
      <c r="W5066" t="s">
        <v>8413</v>
      </c>
      <c r="X5066" t="s">
        <v>48</v>
      </c>
      <c r="Y5066" s="1">
        <v>4818</v>
      </c>
      <c r="Z5066" t="s">
        <v>8413</v>
      </c>
      <c r="AA5066" t="s">
        <v>48</v>
      </c>
      <c r="AB5066" s="2">
        <v>70680</v>
      </c>
      <c r="AC5066" s="2">
        <v>70680</v>
      </c>
      <c r="AD5066" t="s">
        <v>314</v>
      </c>
      <c r="AE5066" t="s">
        <v>314</v>
      </c>
      <c r="AF5066" s="1">
        <v>21</v>
      </c>
      <c r="AG5066" s="1">
        <v>12</v>
      </c>
      <c r="AH5066" s="1" t="b">
        <f>Export4Q22[[#This Row],[Pharmacy Controller ID]]&lt;&gt;Export4Q22[[#This Row],[Medical Controller ID]]</f>
        <v>0</v>
      </c>
      <c r="AI5066" t="str">
        <f t="shared" si="79"/>
        <v>70737Highmark Blue Shield of Pennsylvania PPO HIXPPO-HIXFALSEHealth Exchange4991Highmark Essential HIX62389Highmark Essential HIX1127Highmark HIX446Highmark Health Exchange4818Highmark, Inc.263Highmark Blue Cross Blue Shield7504Express Scripts PBMCustom4818Highmark, Inc.Parent4818Highmark, Inc.Parent7068070680PAPA2112</v>
      </c>
      <c r="AJ5066" s="8" t="str">
        <f>IFERROR(IF(_xlfn.XLOOKUP(Export4Q22[[#This Row],[Plan ID]],#REF!,#REF!)=Export4Q22[[#This Row],[Concatenate]],"Same","Change"),"New")</f>
        <v>New</v>
      </c>
    </row>
    <row r="5067" spans="1:36" x14ac:dyDescent="0.25">
      <c r="A5067" s="1">
        <v>65642</v>
      </c>
      <c r="B5067" t="s">
        <v>8515</v>
      </c>
      <c r="C5067" t="s">
        <v>159</v>
      </c>
      <c r="D5067" t="s">
        <v>37</v>
      </c>
      <c r="E5067" t="s">
        <v>160</v>
      </c>
      <c r="F5067" s="1">
        <v>6761</v>
      </c>
      <c r="G5067" t="s">
        <v>8515</v>
      </c>
      <c r="H5067" s="3">
        <v>62141</v>
      </c>
      <c r="I5067" t="s">
        <v>8515</v>
      </c>
      <c r="J5067" s="1">
        <v>1249</v>
      </c>
      <c r="K5067" t="s">
        <v>8516</v>
      </c>
      <c r="L5067" s="1">
        <v>447</v>
      </c>
      <c r="M5067" t="s">
        <v>8517</v>
      </c>
      <c r="N5067" s="1">
        <v>4818</v>
      </c>
      <c r="O5067" t="s">
        <v>8413</v>
      </c>
      <c r="P5067" s="1">
        <v>264</v>
      </c>
      <c r="Q5067" t="s">
        <v>8414</v>
      </c>
      <c r="R5067" s="1">
        <v>7504</v>
      </c>
      <c r="S5067" t="s">
        <v>1209</v>
      </c>
      <c r="T5067" t="s">
        <v>46</v>
      </c>
      <c r="U5067" t="s">
        <v>47</v>
      </c>
      <c r="V5067" s="1">
        <v>63606</v>
      </c>
      <c r="W5067" t="s">
        <v>693</v>
      </c>
      <c r="X5067" t="s">
        <v>240</v>
      </c>
      <c r="Y5067" s="1">
        <v>4818</v>
      </c>
      <c r="Z5067" t="s">
        <v>8413</v>
      </c>
      <c r="AA5067" t="s">
        <v>48</v>
      </c>
      <c r="AB5067" s="2">
        <v>140139</v>
      </c>
      <c r="AC5067" s="2">
        <v>140139</v>
      </c>
      <c r="AD5067" t="s">
        <v>694</v>
      </c>
      <c r="AE5067" t="s">
        <v>694</v>
      </c>
      <c r="AF5067" s="1">
        <v>116</v>
      </c>
      <c r="AG5067" s="1">
        <v>12</v>
      </c>
      <c r="AH5067" s="1" t="b">
        <f>Export4Q22[[#This Row],[Pharmacy Controller ID]]&lt;&gt;Export4Q22[[#This Row],[Medical Controller ID]]</f>
        <v>1</v>
      </c>
      <c r="AI5067" t="str">
        <f t="shared" si="79"/>
        <v>65642Highmark Health OptionsHMO - MedicaidFALSEManaged Medicaid6761Highmark Health Options62141Highmark Health Options1249Highmark Health Options DE447Highmark Managed Medicaid4818Highmark, Inc.264Highmark Blue Cross Blue Shield Delaware7504Express Scripts PBMCustomPBM Claims63606State of DelawareOverride4818Highmark, Inc.Parent140139140139DEDE11612</v>
      </c>
      <c r="AJ5067" s="8" t="str">
        <f>IFERROR(IF(_xlfn.XLOOKUP(Export4Q22[[#This Row],[Plan ID]],#REF!,#REF!)=Export4Q22[[#This Row],[Concatenate]],"Same","Change"),"New")</f>
        <v>New</v>
      </c>
    </row>
    <row r="5068" spans="1:36" x14ac:dyDescent="0.25">
      <c r="A5068" s="1">
        <v>70162</v>
      </c>
      <c r="B5068" t="s">
        <v>8518</v>
      </c>
      <c r="C5068" t="s">
        <v>36</v>
      </c>
      <c r="D5068" t="s">
        <v>37</v>
      </c>
      <c r="E5068" t="s">
        <v>38</v>
      </c>
      <c r="F5068" s="1">
        <v>7353</v>
      </c>
      <c r="G5068" t="s">
        <v>8519</v>
      </c>
      <c r="H5068" s="3">
        <v>64118</v>
      </c>
      <c r="I5068" t="s">
        <v>8519</v>
      </c>
      <c r="J5068" s="1">
        <v>1518</v>
      </c>
      <c r="K5068" t="s">
        <v>14009</v>
      </c>
      <c r="L5068" s="1">
        <v>449</v>
      </c>
      <c r="M5068" t="s">
        <v>8520</v>
      </c>
      <c r="N5068" s="1">
        <v>4818</v>
      </c>
      <c r="O5068" t="s">
        <v>8413</v>
      </c>
      <c r="P5068" s="1">
        <v>263</v>
      </c>
      <c r="Q5068" t="s">
        <v>8461</v>
      </c>
      <c r="R5068" s="1">
        <v>7504</v>
      </c>
      <c r="S5068" t="s">
        <v>1209</v>
      </c>
      <c r="T5068" t="s">
        <v>46</v>
      </c>
      <c r="U5068" t="s">
        <v>47</v>
      </c>
      <c r="V5068" s="1">
        <v>4818</v>
      </c>
      <c r="W5068" t="s">
        <v>8413</v>
      </c>
      <c r="X5068" t="s">
        <v>48</v>
      </c>
      <c r="Y5068" s="1">
        <v>4818</v>
      </c>
      <c r="Z5068" t="s">
        <v>8413</v>
      </c>
      <c r="AA5068" t="s">
        <v>48</v>
      </c>
      <c r="AB5068" s="2">
        <v>6740</v>
      </c>
      <c r="AC5068" s="2">
        <v>6740</v>
      </c>
      <c r="AD5068" t="s">
        <v>314</v>
      </c>
      <c r="AE5068" t="s">
        <v>314</v>
      </c>
      <c r="AF5068" s="1">
        <v>21</v>
      </c>
      <c r="AG5068" s="1">
        <v>12</v>
      </c>
      <c r="AH5068" s="1" t="b">
        <f>Export4Q22[[#This Row],[Pharmacy Controller ID]]&lt;&gt;Export4Q22[[#This Row],[Medical Controller ID]]</f>
        <v>0</v>
      </c>
      <c r="AI5068" t="str">
        <f t="shared" si="79"/>
        <v>70162Security Blue HMO MA-PD (HMO) EGWPMA-PDFALSEMedicare7353Highmark Incentive Formulary64118Highmark Incentive Formulary1518Highmark Medicare Advantage Incentive449Highmark Medicare4818Highmark, Inc.263Highmark Blue Cross Blue Shield7504Express Scripts PBMCustomPBM Claims4818Highmark, Inc.Parent4818Highmark, Inc.Parent67406740PAPA2112</v>
      </c>
      <c r="AJ5068" s="8" t="str">
        <f>IFERROR(IF(_xlfn.XLOOKUP(Export4Q22[[#This Row],[Plan ID]],#REF!,#REF!)=Export4Q22[[#This Row],[Concatenate]],"Same","Change"),"New")</f>
        <v>New</v>
      </c>
    </row>
    <row r="5069" spans="1:36" x14ac:dyDescent="0.25">
      <c r="A5069" s="1">
        <v>70544</v>
      </c>
      <c r="B5069" t="s">
        <v>8521</v>
      </c>
      <c r="C5069" t="s">
        <v>36</v>
      </c>
      <c r="D5069" t="s">
        <v>37</v>
      </c>
      <c r="E5069" t="s">
        <v>38</v>
      </c>
      <c r="F5069" s="1">
        <v>7353</v>
      </c>
      <c r="G5069" t="s">
        <v>8519</v>
      </c>
      <c r="H5069" s="3">
        <v>64118</v>
      </c>
      <c r="I5069" t="s">
        <v>8519</v>
      </c>
      <c r="J5069" s="1">
        <v>1518</v>
      </c>
      <c r="K5069" t="s">
        <v>14009</v>
      </c>
      <c r="L5069" s="1">
        <v>449</v>
      </c>
      <c r="M5069" t="s">
        <v>8520</v>
      </c>
      <c r="N5069" s="1">
        <v>4818</v>
      </c>
      <c r="O5069" t="s">
        <v>8413</v>
      </c>
      <c r="P5069" s="1">
        <v>263</v>
      </c>
      <c r="Q5069" t="s">
        <v>8461</v>
      </c>
      <c r="R5069" s="1">
        <v>7504</v>
      </c>
      <c r="S5069" t="s">
        <v>1209</v>
      </c>
      <c r="T5069" t="s">
        <v>46</v>
      </c>
      <c r="U5069" t="s">
        <v>47</v>
      </c>
      <c r="V5069" s="1">
        <v>4818</v>
      </c>
      <c r="W5069" t="s">
        <v>8413</v>
      </c>
      <c r="X5069" t="s">
        <v>48</v>
      </c>
      <c r="Y5069" s="1">
        <v>4818</v>
      </c>
      <c r="Z5069" t="s">
        <v>8413</v>
      </c>
      <c r="AA5069" t="s">
        <v>48</v>
      </c>
      <c r="AB5069" s="2">
        <v>51441</v>
      </c>
      <c r="AC5069" s="2">
        <v>51441</v>
      </c>
      <c r="AD5069" t="s">
        <v>8522</v>
      </c>
      <c r="AE5069" t="s">
        <v>8522</v>
      </c>
      <c r="AF5069" s="1">
        <v>21</v>
      </c>
      <c r="AG5069" s="1">
        <v>12</v>
      </c>
      <c r="AH5069" s="1" t="b">
        <f>Export4Q22[[#This Row],[Pharmacy Controller ID]]&lt;&gt;Export4Q22[[#This Row],[Medical Controller ID]]</f>
        <v>0</v>
      </c>
      <c r="AI5069" t="str">
        <f t="shared" si="79"/>
        <v>70544Highmark EGWPMA-PDFALSEMedicare7353Highmark Incentive Formulary64118Highmark Incentive Formulary1518Highmark Medicare Advantage Incentive449Highmark Medicare4818Highmark, Inc.263Highmark Blue Cross Blue Shield7504Express Scripts PBMCustomPBM Claims4818Highmark, Inc.Parent4818Highmark, Inc.Parent5144151441AR,AZ,CA,CO,CT,DE,FL,GA,IA,ID,IL,IN,KY,LA,MA,MD,MI,NC,NE,NJ,NM,NV,NY,OH,OR,PA,SC,TN,TX,VA,WA,WI,WVAR,AZ,CA,CO,CT,DE,FL,GA,IA,ID,IL,IN,KY,LA,MA,MD,MI,NC,NE,NJ,NM,NV,NY,OH,OR,PA,SC,TN,TX,VA,WA,WI,WV2112</v>
      </c>
      <c r="AJ5069" s="8" t="str">
        <f>IFERROR(IF(_xlfn.XLOOKUP(Export4Q22[[#This Row],[Plan ID]],#REF!,#REF!)=Export4Q22[[#This Row],[Concatenate]],"Same","Change"),"New")</f>
        <v>New</v>
      </c>
    </row>
    <row r="5070" spans="1:36" x14ac:dyDescent="0.25">
      <c r="A5070" s="1">
        <v>16482</v>
      </c>
      <c r="B5070" t="s">
        <v>8523</v>
      </c>
      <c r="C5070" t="s">
        <v>36</v>
      </c>
      <c r="D5070" t="s">
        <v>37</v>
      </c>
      <c r="E5070" t="s">
        <v>38</v>
      </c>
      <c r="F5070" s="1">
        <v>6371</v>
      </c>
      <c r="G5070" t="s">
        <v>8524</v>
      </c>
      <c r="H5070" s="3">
        <v>63534</v>
      </c>
      <c r="I5070" t="s">
        <v>8524</v>
      </c>
      <c r="J5070" s="1">
        <v>426</v>
      </c>
      <c r="K5070" t="s">
        <v>14010</v>
      </c>
      <c r="L5070" s="1">
        <v>449</v>
      </c>
      <c r="M5070" t="s">
        <v>8520</v>
      </c>
      <c r="N5070" s="1">
        <v>4818</v>
      </c>
      <c r="O5070" t="s">
        <v>8413</v>
      </c>
      <c r="P5070" s="1">
        <v>263</v>
      </c>
      <c r="Q5070" t="s">
        <v>8461</v>
      </c>
      <c r="R5070" s="1">
        <v>7504</v>
      </c>
      <c r="S5070" t="s">
        <v>1209</v>
      </c>
      <c r="T5070" t="s">
        <v>46</v>
      </c>
      <c r="U5070" t="s">
        <v>47</v>
      </c>
      <c r="V5070" s="1">
        <v>4818</v>
      </c>
      <c r="W5070" t="s">
        <v>8413</v>
      </c>
      <c r="X5070" t="s">
        <v>48</v>
      </c>
      <c r="Y5070" s="1">
        <v>4818</v>
      </c>
      <c r="Z5070" t="s">
        <v>8413</v>
      </c>
      <c r="AA5070" t="s">
        <v>48</v>
      </c>
      <c r="AB5070" s="2">
        <v>25018</v>
      </c>
      <c r="AC5070" s="2">
        <v>25018</v>
      </c>
      <c r="AD5070" t="s">
        <v>314</v>
      </c>
      <c r="AE5070" t="s">
        <v>314</v>
      </c>
      <c r="AF5070" s="1">
        <v>21</v>
      </c>
      <c r="AG5070" s="1">
        <v>12</v>
      </c>
      <c r="AH5070" s="1" t="b">
        <f>Export4Q22[[#This Row],[Pharmacy Controller ID]]&lt;&gt;Export4Q22[[#This Row],[Medical Controller ID]]</f>
        <v>0</v>
      </c>
      <c r="AI5070" t="str">
        <f t="shared" si="79"/>
        <v>16482Freedom Blue PPO ValueRxMA-PDFALSEMedicare6371Highmark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Inc.Parent2501825018PAPA2112</v>
      </c>
      <c r="AJ5070" s="8" t="str">
        <f>IFERROR(IF(_xlfn.XLOOKUP(Export4Q22[[#This Row],[Plan ID]],#REF!,#REF!)=Export4Q22[[#This Row],[Concatenate]],"Same","Change"),"New")</f>
        <v>New</v>
      </c>
    </row>
    <row r="5071" spans="1:36" x14ac:dyDescent="0.25">
      <c r="A5071" s="1">
        <v>17678</v>
      </c>
      <c r="B5071" t="s">
        <v>8525</v>
      </c>
      <c r="C5071" t="s">
        <v>36</v>
      </c>
      <c r="D5071" t="s">
        <v>37</v>
      </c>
      <c r="E5071" t="s">
        <v>38</v>
      </c>
      <c r="F5071" s="1">
        <v>6371</v>
      </c>
      <c r="G5071" t="s">
        <v>8524</v>
      </c>
      <c r="H5071" s="3">
        <v>63534</v>
      </c>
      <c r="I5071" t="s">
        <v>8524</v>
      </c>
      <c r="J5071" s="1">
        <v>426</v>
      </c>
      <c r="K5071" t="s">
        <v>14010</v>
      </c>
      <c r="L5071" s="1">
        <v>449</v>
      </c>
      <c r="M5071" t="s">
        <v>8520</v>
      </c>
      <c r="N5071" s="1">
        <v>4818</v>
      </c>
      <c r="O5071" t="s">
        <v>8413</v>
      </c>
      <c r="P5071" s="1">
        <v>263</v>
      </c>
      <c r="Q5071" t="s">
        <v>8461</v>
      </c>
      <c r="R5071" s="1">
        <v>7504</v>
      </c>
      <c r="S5071" t="s">
        <v>1209</v>
      </c>
      <c r="T5071" t="s">
        <v>46</v>
      </c>
      <c r="U5071" t="s">
        <v>47</v>
      </c>
      <c r="V5071" s="1">
        <v>4818</v>
      </c>
      <c r="W5071" t="s">
        <v>8413</v>
      </c>
      <c r="X5071" t="s">
        <v>48</v>
      </c>
      <c r="Y5071" s="1">
        <v>4818</v>
      </c>
      <c r="Z5071" t="s">
        <v>8413</v>
      </c>
      <c r="AA5071" t="s">
        <v>48</v>
      </c>
      <c r="AB5071" s="2">
        <v>16120</v>
      </c>
      <c r="AC5071" s="2">
        <v>16120</v>
      </c>
      <c r="AD5071" t="s">
        <v>314</v>
      </c>
      <c r="AE5071" t="s">
        <v>314</v>
      </c>
      <c r="AF5071" s="1">
        <v>21</v>
      </c>
      <c r="AG5071" s="1">
        <v>12</v>
      </c>
      <c r="AH5071" s="1" t="b">
        <f>Export4Q22[[#This Row],[Pharmacy Controller ID]]&lt;&gt;Export4Q22[[#This Row],[Medical Controller ID]]</f>
        <v>0</v>
      </c>
      <c r="AI5071" t="str">
        <f t="shared" si="79"/>
        <v>17678Security Blue HMO-POS ValueRxMA-PDFALSEMedicare6371Highmark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Inc.Parent1612016120PAPA2112</v>
      </c>
      <c r="AJ5071" s="8" t="str">
        <f>IFERROR(IF(_xlfn.XLOOKUP(Export4Q22[[#This Row],[Plan ID]],#REF!,#REF!)=Export4Q22[[#This Row],[Concatenate]],"Same","Change"),"New")</f>
        <v>New</v>
      </c>
    </row>
    <row r="5072" spans="1:36" x14ac:dyDescent="0.25">
      <c r="A5072" s="1">
        <v>65218</v>
      </c>
      <c r="B5072" t="s">
        <v>8526</v>
      </c>
      <c r="C5072" t="s">
        <v>36</v>
      </c>
      <c r="D5072" t="s">
        <v>37</v>
      </c>
      <c r="E5072" t="s">
        <v>38</v>
      </c>
      <c r="F5072" s="1">
        <v>6371</v>
      </c>
      <c r="G5072" t="s">
        <v>8524</v>
      </c>
      <c r="H5072" s="3">
        <v>63534</v>
      </c>
      <c r="I5072" t="s">
        <v>8524</v>
      </c>
      <c r="J5072" s="1">
        <v>426</v>
      </c>
      <c r="K5072" t="s">
        <v>14010</v>
      </c>
      <c r="L5072" s="1">
        <v>449</v>
      </c>
      <c r="M5072" t="s">
        <v>8520</v>
      </c>
      <c r="N5072" s="1">
        <v>4818</v>
      </c>
      <c r="O5072" t="s">
        <v>8413</v>
      </c>
      <c r="P5072" s="1">
        <v>263</v>
      </c>
      <c r="Q5072" t="s">
        <v>8461</v>
      </c>
      <c r="R5072" s="1">
        <v>7504</v>
      </c>
      <c r="S5072" t="s">
        <v>1209</v>
      </c>
      <c r="T5072" t="s">
        <v>46</v>
      </c>
      <c r="U5072" t="s">
        <v>47</v>
      </c>
      <c r="V5072" s="1">
        <v>4818</v>
      </c>
      <c r="W5072" t="s">
        <v>8413</v>
      </c>
      <c r="X5072" t="s">
        <v>48</v>
      </c>
      <c r="Y5072" s="1">
        <v>4818</v>
      </c>
      <c r="Z5072" t="s">
        <v>8413</v>
      </c>
      <c r="AA5072" t="s">
        <v>48</v>
      </c>
      <c r="AB5072" s="2">
        <v>27235</v>
      </c>
      <c r="AC5072" s="2">
        <v>27235</v>
      </c>
      <c r="AD5072" t="s">
        <v>314</v>
      </c>
      <c r="AE5072" t="s">
        <v>314</v>
      </c>
      <c r="AF5072" s="1">
        <v>21</v>
      </c>
      <c r="AG5072" s="1">
        <v>12</v>
      </c>
      <c r="AH5072" s="1" t="b">
        <f>Export4Q22[[#This Row],[Pharmacy Controller ID]]&lt;&gt;Export4Q22[[#This Row],[Medical Controller ID]]</f>
        <v>0</v>
      </c>
      <c r="AI5072" t="str">
        <f t="shared" si="79"/>
        <v>65218Community Blue Medicare HMO SignatureMA-PDFALSEMedicare6371Highmark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Inc.Parent2723527235PAPA2112</v>
      </c>
      <c r="AJ5072" s="8" t="str">
        <f>IFERROR(IF(_xlfn.XLOOKUP(Export4Q22[[#This Row],[Plan ID]],#REF!,#REF!)=Export4Q22[[#This Row],[Concatenate]],"Same","Change"),"New")</f>
        <v>New</v>
      </c>
    </row>
    <row r="5073" spans="1:36" x14ac:dyDescent="0.25">
      <c r="A5073" s="1">
        <v>68263</v>
      </c>
      <c r="B5073" t="s">
        <v>8527</v>
      </c>
      <c r="C5073" t="s">
        <v>36</v>
      </c>
      <c r="D5073" t="s">
        <v>37</v>
      </c>
      <c r="E5073" t="s">
        <v>38</v>
      </c>
      <c r="F5073" s="1">
        <v>6371</v>
      </c>
      <c r="G5073" t="s">
        <v>8524</v>
      </c>
      <c r="H5073" s="3">
        <v>63534</v>
      </c>
      <c r="I5073" t="s">
        <v>8524</v>
      </c>
      <c r="J5073" s="1">
        <v>426</v>
      </c>
      <c r="K5073" t="s">
        <v>14010</v>
      </c>
      <c r="L5073" s="1">
        <v>449</v>
      </c>
      <c r="M5073" t="s">
        <v>8520</v>
      </c>
      <c r="N5073" s="1">
        <v>4818</v>
      </c>
      <c r="O5073" t="s">
        <v>8413</v>
      </c>
      <c r="P5073" s="1">
        <v>263</v>
      </c>
      <c r="Q5073" t="s">
        <v>8461</v>
      </c>
      <c r="R5073" s="1">
        <v>7504</v>
      </c>
      <c r="S5073" t="s">
        <v>1209</v>
      </c>
      <c r="T5073" t="s">
        <v>46</v>
      </c>
      <c r="U5073" t="s">
        <v>47</v>
      </c>
      <c r="V5073" s="1">
        <v>4818</v>
      </c>
      <c r="W5073" t="s">
        <v>8413</v>
      </c>
      <c r="X5073" t="s">
        <v>48</v>
      </c>
      <c r="Y5073" s="1">
        <v>4818</v>
      </c>
      <c r="Z5073" t="s">
        <v>8413</v>
      </c>
      <c r="AA5073" t="s">
        <v>48</v>
      </c>
      <c r="AB5073" s="2">
        <v>31205</v>
      </c>
      <c r="AC5073" s="2">
        <v>31205</v>
      </c>
      <c r="AD5073" t="s">
        <v>314</v>
      </c>
      <c r="AE5073" t="s">
        <v>314</v>
      </c>
      <c r="AF5073" s="1">
        <v>21</v>
      </c>
      <c r="AG5073" s="1">
        <v>12</v>
      </c>
      <c r="AH5073" s="1" t="b">
        <f>Export4Q22[[#This Row],[Pharmacy Controller ID]]&lt;&gt;Export4Q22[[#This Row],[Medical Controller ID]]</f>
        <v>0</v>
      </c>
      <c r="AI5073" t="str">
        <f t="shared" si="79"/>
        <v>68263Community Blue Medicare PPO SignatureMA-PDFALSEMedicare6371Highmark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Inc.Parent3120531205PAPA2112</v>
      </c>
      <c r="AJ5073" s="8" t="str">
        <f>IFERROR(IF(_xlfn.XLOOKUP(Export4Q22[[#This Row],[Plan ID]],#REF!,#REF!)=Export4Q22[[#This Row],[Concatenate]],"Same","Change"),"New")</f>
        <v>New</v>
      </c>
    </row>
    <row r="5074" spans="1:36" x14ac:dyDescent="0.25">
      <c r="A5074" s="1">
        <v>68264</v>
      </c>
      <c r="B5074" t="s">
        <v>8528</v>
      </c>
      <c r="C5074" t="s">
        <v>36</v>
      </c>
      <c r="D5074" t="s">
        <v>37</v>
      </c>
      <c r="E5074" t="s">
        <v>38</v>
      </c>
      <c r="F5074" s="1">
        <v>6371</v>
      </c>
      <c r="G5074" t="s">
        <v>8524</v>
      </c>
      <c r="H5074" s="3">
        <v>63534</v>
      </c>
      <c r="I5074" t="s">
        <v>8524</v>
      </c>
      <c r="J5074" s="1">
        <v>426</v>
      </c>
      <c r="K5074" t="s">
        <v>14010</v>
      </c>
      <c r="L5074" s="1">
        <v>449</v>
      </c>
      <c r="M5074" t="s">
        <v>8520</v>
      </c>
      <c r="N5074" s="1">
        <v>4818</v>
      </c>
      <c r="O5074" t="s">
        <v>8413</v>
      </c>
      <c r="P5074" s="1">
        <v>263</v>
      </c>
      <c r="Q5074" t="s">
        <v>8461</v>
      </c>
      <c r="R5074" s="1">
        <v>7504</v>
      </c>
      <c r="S5074" t="s">
        <v>1209</v>
      </c>
      <c r="T5074" t="s">
        <v>46</v>
      </c>
      <c r="U5074" t="s">
        <v>47</v>
      </c>
      <c r="V5074" s="1">
        <v>4818</v>
      </c>
      <c r="W5074" t="s">
        <v>8413</v>
      </c>
      <c r="X5074" t="s">
        <v>48</v>
      </c>
      <c r="Y5074" s="1">
        <v>4818</v>
      </c>
      <c r="Z5074" t="s">
        <v>8413</v>
      </c>
      <c r="AA5074" t="s">
        <v>48</v>
      </c>
      <c r="AB5074" s="2">
        <v>269</v>
      </c>
      <c r="AC5074" s="2">
        <v>269</v>
      </c>
      <c r="AD5074" t="s">
        <v>314</v>
      </c>
      <c r="AE5074" t="s">
        <v>314</v>
      </c>
      <c r="AF5074" s="1">
        <v>21</v>
      </c>
      <c r="AG5074" s="1">
        <v>12</v>
      </c>
      <c r="AH5074" s="1" t="b">
        <f>Export4Q22[[#This Row],[Pharmacy Controller ID]]&lt;&gt;Export4Q22[[#This Row],[Medical Controller ID]]</f>
        <v>0</v>
      </c>
      <c r="AI5074" t="str">
        <f t="shared" si="79"/>
        <v>68264Community Blue Medicare Plus PPO DistinctMA-PDFALSEMedicare6371Highmark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Inc.Parent269269PAPA2112</v>
      </c>
      <c r="AJ5074" s="8" t="str">
        <f>IFERROR(IF(_xlfn.XLOOKUP(Export4Q22[[#This Row],[Plan ID]],#REF!,#REF!)=Export4Q22[[#This Row],[Concatenate]],"Same","Change"),"New")</f>
        <v>New</v>
      </c>
    </row>
    <row r="5075" spans="1:36" x14ac:dyDescent="0.25">
      <c r="A5075" s="1">
        <v>69803</v>
      </c>
      <c r="B5075" t="s">
        <v>8529</v>
      </c>
      <c r="C5075" t="s">
        <v>36</v>
      </c>
      <c r="D5075" t="s">
        <v>37</v>
      </c>
      <c r="E5075" t="s">
        <v>38</v>
      </c>
      <c r="F5075" s="1">
        <v>6371</v>
      </c>
      <c r="G5075" t="s">
        <v>8524</v>
      </c>
      <c r="H5075" s="3">
        <v>63534</v>
      </c>
      <c r="I5075" t="s">
        <v>8524</v>
      </c>
      <c r="J5075" s="1">
        <v>426</v>
      </c>
      <c r="K5075" t="s">
        <v>14010</v>
      </c>
      <c r="L5075" s="1">
        <v>449</v>
      </c>
      <c r="M5075" t="s">
        <v>8520</v>
      </c>
      <c r="N5075" s="1">
        <v>4818</v>
      </c>
      <c r="O5075" t="s">
        <v>8413</v>
      </c>
      <c r="P5075" s="1">
        <v>263</v>
      </c>
      <c r="Q5075" t="s">
        <v>8461</v>
      </c>
      <c r="R5075" s="1">
        <v>7504</v>
      </c>
      <c r="S5075" t="s">
        <v>1209</v>
      </c>
      <c r="T5075" t="s">
        <v>46</v>
      </c>
      <c r="U5075" t="s">
        <v>47</v>
      </c>
      <c r="V5075" s="1">
        <v>4818</v>
      </c>
      <c r="W5075" t="s">
        <v>8413</v>
      </c>
      <c r="X5075" t="s">
        <v>48</v>
      </c>
      <c r="Y5075" s="1">
        <v>4818</v>
      </c>
      <c r="Z5075" t="s">
        <v>8413</v>
      </c>
      <c r="AA5075" t="s">
        <v>48</v>
      </c>
      <c r="AB5075" s="2">
        <v>1059</v>
      </c>
      <c r="AC5075" s="2">
        <v>1059</v>
      </c>
      <c r="AD5075" t="s">
        <v>314</v>
      </c>
      <c r="AE5075" t="s">
        <v>314</v>
      </c>
      <c r="AF5075" s="1">
        <v>21</v>
      </c>
      <c r="AG5075" s="1">
        <v>12</v>
      </c>
      <c r="AH5075" s="1" t="b">
        <f>Export4Q22[[#This Row],[Pharmacy Controller ID]]&lt;&gt;Export4Q22[[#This Row],[Medical Controller ID]]</f>
        <v>0</v>
      </c>
      <c r="AI5075" t="str">
        <f t="shared" si="79"/>
        <v>69803Community Blue Medicare Plus PPO SignatureMA-PDFALSEMedicare6371Highmark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Inc.Parent10591059PAPA2112</v>
      </c>
      <c r="AJ5075" s="8" t="str">
        <f>IFERROR(IF(_xlfn.XLOOKUP(Export4Q22[[#This Row],[Plan ID]],#REF!,#REF!)=Export4Q22[[#This Row],[Concatenate]],"Same","Change"),"New")</f>
        <v>New</v>
      </c>
    </row>
    <row r="5076" spans="1:36" x14ac:dyDescent="0.25">
      <c r="A5076" s="1">
        <v>69804</v>
      </c>
      <c r="B5076" t="s">
        <v>8530</v>
      </c>
      <c r="C5076" t="s">
        <v>36</v>
      </c>
      <c r="D5076" t="s">
        <v>37</v>
      </c>
      <c r="E5076" t="s">
        <v>38</v>
      </c>
      <c r="F5076" s="1">
        <v>6371</v>
      </c>
      <c r="G5076" t="s">
        <v>8524</v>
      </c>
      <c r="H5076" s="3">
        <v>63534</v>
      </c>
      <c r="I5076" t="s">
        <v>8524</v>
      </c>
      <c r="J5076" s="1">
        <v>426</v>
      </c>
      <c r="K5076" t="s">
        <v>14010</v>
      </c>
      <c r="L5076" s="1">
        <v>449</v>
      </c>
      <c r="M5076" t="s">
        <v>8520</v>
      </c>
      <c r="N5076" s="1">
        <v>4818</v>
      </c>
      <c r="O5076" t="s">
        <v>8413</v>
      </c>
      <c r="P5076" s="1">
        <v>263</v>
      </c>
      <c r="Q5076" t="s">
        <v>8461</v>
      </c>
      <c r="R5076" s="1">
        <v>7504</v>
      </c>
      <c r="S5076" t="s">
        <v>1209</v>
      </c>
      <c r="T5076" t="s">
        <v>46</v>
      </c>
      <c r="U5076" t="s">
        <v>47</v>
      </c>
      <c r="V5076" s="1">
        <v>4818</v>
      </c>
      <c r="W5076" t="s">
        <v>8413</v>
      </c>
      <c r="X5076" t="s">
        <v>48</v>
      </c>
      <c r="Y5076" s="1">
        <v>4818</v>
      </c>
      <c r="Z5076" t="s">
        <v>8413</v>
      </c>
      <c r="AA5076" t="s">
        <v>48</v>
      </c>
      <c r="AB5076" s="2">
        <v>9850</v>
      </c>
      <c r="AC5076" s="2">
        <v>9850</v>
      </c>
      <c r="AD5076" t="s">
        <v>314</v>
      </c>
      <c r="AE5076" t="s">
        <v>314</v>
      </c>
      <c r="AF5076" s="1">
        <v>21</v>
      </c>
      <c r="AG5076" s="1">
        <v>12</v>
      </c>
      <c r="AH5076" s="1" t="b">
        <f>Export4Q22[[#This Row],[Pharmacy Controller ID]]&lt;&gt;Export4Q22[[#This Row],[Medical Controller ID]]</f>
        <v>0</v>
      </c>
      <c r="AI5076" t="str">
        <f t="shared" si="79"/>
        <v>69804Community Blue Medicare PPO DistinctMA-PDFALSEMedicare6371Highmark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Inc.Parent98509850PAPA2112</v>
      </c>
      <c r="AJ5076" s="8" t="str">
        <f>IFERROR(IF(_xlfn.XLOOKUP(Export4Q22[[#This Row],[Plan ID]],#REF!,#REF!)=Export4Q22[[#This Row],[Concatenate]],"Same","Change"),"New")</f>
        <v>New</v>
      </c>
    </row>
    <row r="5077" spans="1:36" x14ac:dyDescent="0.25">
      <c r="A5077" s="1">
        <v>69805</v>
      </c>
      <c r="B5077" t="s">
        <v>8531</v>
      </c>
      <c r="C5077" t="s">
        <v>36</v>
      </c>
      <c r="D5077" t="s">
        <v>37</v>
      </c>
      <c r="E5077" t="s">
        <v>38</v>
      </c>
      <c r="F5077" s="1">
        <v>6371</v>
      </c>
      <c r="G5077" t="s">
        <v>8524</v>
      </c>
      <c r="H5077" s="3">
        <v>63534</v>
      </c>
      <c r="I5077" t="s">
        <v>8524</v>
      </c>
      <c r="J5077" s="1">
        <v>426</v>
      </c>
      <c r="K5077" t="s">
        <v>14010</v>
      </c>
      <c r="L5077" s="1">
        <v>449</v>
      </c>
      <c r="M5077" t="s">
        <v>8520</v>
      </c>
      <c r="N5077" s="1">
        <v>4818</v>
      </c>
      <c r="O5077" t="s">
        <v>8413</v>
      </c>
      <c r="P5077" s="1">
        <v>263</v>
      </c>
      <c r="Q5077" t="s">
        <v>8461</v>
      </c>
      <c r="R5077" s="1">
        <v>7504</v>
      </c>
      <c r="S5077" t="s">
        <v>1209</v>
      </c>
      <c r="T5077" t="s">
        <v>46</v>
      </c>
      <c r="U5077" t="s">
        <v>47</v>
      </c>
      <c r="V5077" s="1">
        <v>4818</v>
      </c>
      <c r="W5077" t="s">
        <v>8413</v>
      </c>
      <c r="X5077" t="s">
        <v>48</v>
      </c>
      <c r="Y5077" s="1">
        <v>4818</v>
      </c>
      <c r="Z5077" t="s">
        <v>8413</v>
      </c>
      <c r="AA5077" t="s">
        <v>48</v>
      </c>
      <c r="AB5077" s="2">
        <v>2009</v>
      </c>
      <c r="AC5077" s="2">
        <v>2009</v>
      </c>
      <c r="AD5077" t="s">
        <v>324</v>
      </c>
      <c r="AE5077" t="s">
        <v>324</v>
      </c>
      <c r="AF5077" s="1">
        <v>21</v>
      </c>
      <c r="AG5077" s="1">
        <v>12</v>
      </c>
      <c r="AH5077" s="1" t="b">
        <f>Export4Q22[[#This Row],[Pharmacy Controller ID]]&lt;&gt;Export4Q22[[#This Row],[Medical Controller ID]]</f>
        <v>0</v>
      </c>
      <c r="AI5077" t="str">
        <f t="shared" si="79"/>
        <v>69805Freedom Blue PPO Standard - WVMA-PDFALSEMedicare6371Highmark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Inc.Parent20092009WVWV2112</v>
      </c>
      <c r="AJ5077" s="8" t="str">
        <f>IFERROR(IF(_xlfn.XLOOKUP(Export4Q22[[#This Row],[Plan ID]],#REF!,#REF!)=Export4Q22[[#This Row],[Concatenate]],"Same","Change"),"New")</f>
        <v>New</v>
      </c>
    </row>
    <row r="5078" spans="1:36" x14ac:dyDescent="0.25">
      <c r="A5078" s="1">
        <v>69806</v>
      </c>
      <c r="B5078" t="s">
        <v>8532</v>
      </c>
      <c r="C5078" t="s">
        <v>36</v>
      </c>
      <c r="D5078" t="s">
        <v>37</v>
      </c>
      <c r="E5078" t="s">
        <v>38</v>
      </c>
      <c r="F5078" s="1">
        <v>6371</v>
      </c>
      <c r="G5078" t="s">
        <v>8524</v>
      </c>
      <c r="H5078" s="3">
        <v>63534</v>
      </c>
      <c r="I5078" t="s">
        <v>8524</v>
      </c>
      <c r="J5078" s="1">
        <v>426</v>
      </c>
      <c r="K5078" t="s">
        <v>14010</v>
      </c>
      <c r="L5078" s="1">
        <v>449</v>
      </c>
      <c r="M5078" t="s">
        <v>8520</v>
      </c>
      <c r="N5078" s="1">
        <v>4818</v>
      </c>
      <c r="O5078" t="s">
        <v>8413</v>
      </c>
      <c r="P5078" s="1">
        <v>263</v>
      </c>
      <c r="Q5078" t="s">
        <v>8461</v>
      </c>
      <c r="R5078" s="1">
        <v>7504</v>
      </c>
      <c r="S5078" t="s">
        <v>1209</v>
      </c>
      <c r="T5078" t="s">
        <v>46</v>
      </c>
      <c r="U5078" t="s">
        <v>47</v>
      </c>
      <c r="V5078" s="1">
        <v>4818</v>
      </c>
      <c r="W5078" t="s">
        <v>8413</v>
      </c>
      <c r="X5078" t="s">
        <v>48</v>
      </c>
      <c r="Y5078" s="1">
        <v>4818</v>
      </c>
      <c r="Z5078" t="s">
        <v>8413</v>
      </c>
      <c r="AA5078" t="s">
        <v>48</v>
      </c>
      <c r="AB5078" s="2">
        <v>7626</v>
      </c>
      <c r="AC5078" s="2">
        <v>7626</v>
      </c>
      <c r="AD5078" t="s">
        <v>8533</v>
      </c>
      <c r="AE5078" t="s">
        <v>8533</v>
      </c>
      <c r="AF5078" s="1">
        <v>21</v>
      </c>
      <c r="AG5078" s="1">
        <v>12</v>
      </c>
      <c r="AH5078" s="1" t="b">
        <f>Export4Q22[[#This Row],[Pharmacy Controller ID]]&lt;&gt;Export4Q22[[#This Row],[Medical Controller ID]]</f>
        <v>0</v>
      </c>
      <c r="AI5078" t="str">
        <f t="shared" si="79"/>
        <v>69806Freedom Blue PPO DistinctMA-PDFALSEMedicare6371Highmark Medicare 5 Tier Closed Performance63534Highmark Medicare 5 Tier Closed Performance426Highmark Medicare Advantage Performance449Highmark Medicare4818Highmark, Inc.263Highmark Blue Cross Blue Shield7504Express Scripts PBMCustomPBM Claims4818Highmark, Inc.Parent4818Highmark, Inc.Parent76267626DE,WVDE,WV2112</v>
      </c>
      <c r="AJ5078" s="8" t="str">
        <f>IFERROR(IF(_xlfn.XLOOKUP(Export4Q22[[#This Row],[Plan ID]],#REF!,#REF!)=Export4Q22[[#This Row],[Concatenate]],"Same","Change"),"New")</f>
        <v>New</v>
      </c>
    </row>
    <row r="5079" spans="1:36" x14ac:dyDescent="0.25">
      <c r="A5079" s="1">
        <v>71292</v>
      </c>
      <c r="B5079" t="s">
        <v>8534</v>
      </c>
      <c r="C5079" t="s">
        <v>36</v>
      </c>
      <c r="D5079" t="s">
        <v>37</v>
      </c>
      <c r="E5079" t="s">
        <v>38</v>
      </c>
      <c r="F5079" s="1">
        <v>6371</v>
      </c>
      <c r="G5079" t="s">
        <v>8524</v>
      </c>
      <c r="H5079" s="3">
        <v>63534</v>
      </c>
      <c r="I5079" t="s">
        <v>8524</v>
      </c>
      <c r="J5079" s="1">
        <v>426</v>
      </c>
      <c r="K5079" t="s">
        <v>14010</v>
      </c>
      <c r="L5079" s="1">
        <v>449</v>
      </c>
      <c r="M5079" t="s">
        <v>8520</v>
      </c>
      <c r="N5079" s="1">
        <v>4818</v>
      </c>
      <c r="O5079" t="s">
        <v>8413</v>
      </c>
      <c r="P5079" s="1">
        <v>263</v>
      </c>
      <c r="Q5079" t="s">
        <v>8461</v>
      </c>
      <c r="R5079" s="1">
        <v>7504</v>
      </c>
      <c r="S5079" t="s">
        <v>1209</v>
      </c>
      <c r="T5079" t="s">
        <v>46</v>
      </c>
      <c r="V5079" s="1">
        <v>4818</v>
      </c>
      <c r="W5079" t="s">
        <v>8413</v>
      </c>
      <c r="X5079" t="s">
        <v>48</v>
      </c>
      <c r="Y5079" s="1">
        <v>4818</v>
      </c>
      <c r="Z5079" t="s">
        <v>8413</v>
      </c>
      <c r="AA5079" t="s">
        <v>48</v>
      </c>
      <c r="AB5079" s="2">
        <v>18315</v>
      </c>
      <c r="AC5079" s="2">
        <v>18315</v>
      </c>
      <c r="AD5079" t="s">
        <v>314</v>
      </c>
      <c r="AE5079" t="s">
        <v>314</v>
      </c>
      <c r="AF5079" s="1">
        <v>21</v>
      </c>
      <c r="AG5079" s="1">
        <v>12</v>
      </c>
      <c r="AH5079" s="1" t="b">
        <f>Export4Q22[[#This Row],[Pharmacy Controller ID]]&lt;&gt;Export4Q22[[#This Row],[Medical Controller ID]]</f>
        <v>0</v>
      </c>
      <c r="AI5079" t="str">
        <f t="shared" si="79"/>
        <v>71292Complete Blue PPO DistinctMA-PDFALSEMedicare6371Highmark Medicare 5 Tier Closed Performance63534Highmark Medicare 5 Tier Closed Performance426Highmark Medicare Advantage Performance449Highmark Medicare4818Highmark, Inc.263Highmark Blue Cross Blue Shield7504Express Scripts PBMCustom4818Highmark, Inc.Parent4818Highmark, Inc.Parent1831518315PAPA2112</v>
      </c>
      <c r="AJ5079" s="8" t="str">
        <f>IFERROR(IF(_xlfn.XLOOKUP(Export4Q22[[#This Row],[Plan ID]],#REF!,#REF!)=Export4Q22[[#This Row],[Concatenate]],"Same","Change"),"New")</f>
        <v>New</v>
      </c>
    </row>
    <row r="5080" spans="1:36" x14ac:dyDescent="0.25">
      <c r="A5080" s="1">
        <v>72175</v>
      </c>
      <c r="B5080" t="s">
        <v>8535</v>
      </c>
      <c r="C5080" t="s">
        <v>36</v>
      </c>
      <c r="D5080" t="s">
        <v>37</v>
      </c>
      <c r="E5080" t="s">
        <v>38</v>
      </c>
      <c r="F5080" s="1">
        <v>6371</v>
      </c>
      <c r="G5080" t="s">
        <v>8524</v>
      </c>
      <c r="H5080" s="3">
        <v>63534</v>
      </c>
      <c r="I5080" t="s">
        <v>8524</v>
      </c>
      <c r="J5080" s="1">
        <v>426</v>
      </c>
      <c r="K5080" t="s">
        <v>14010</v>
      </c>
      <c r="L5080" s="1">
        <v>449</v>
      </c>
      <c r="M5080" t="s">
        <v>8520</v>
      </c>
      <c r="N5080" s="1">
        <v>4818</v>
      </c>
      <c r="O5080" t="s">
        <v>8413</v>
      </c>
      <c r="P5080" s="1">
        <v>263</v>
      </c>
      <c r="Q5080" t="s">
        <v>8461</v>
      </c>
      <c r="R5080" s="1">
        <v>7504</v>
      </c>
      <c r="S5080" t="s">
        <v>1209</v>
      </c>
      <c r="T5080" t="s">
        <v>46</v>
      </c>
      <c r="V5080" s="1">
        <v>4818</v>
      </c>
      <c r="W5080" t="s">
        <v>8413</v>
      </c>
      <c r="X5080" t="s">
        <v>48</v>
      </c>
      <c r="Y5080" s="1">
        <v>4818</v>
      </c>
      <c r="Z5080" t="s">
        <v>8413</v>
      </c>
      <c r="AA5080" t="s">
        <v>48</v>
      </c>
      <c r="AB5080" s="2">
        <v>7933</v>
      </c>
      <c r="AC5080" s="2">
        <v>7933</v>
      </c>
      <c r="AD5080" t="s">
        <v>314</v>
      </c>
      <c r="AE5080" t="s">
        <v>314</v>
      </c>
      <c r="AF5080" s="1">
        <v>21</v>
      </c>
      <c r="AG5080" s="1">
        <v>12</v>
      </c>
      <c r="AH5080" s="1" t="b">
        <f>Export4Q22[[#This Row],[Pharmacy Controller ID]]&lt;&gt;Export4Q22[[#This Row],[Medical Controller ID]]</f>
        <v>0</v>
      </c>
      <c r="AI5080" t="str">
        <f t="shared" si="79"/>
        <v>72175Complete Blue PPO SignatureMA-PDFALSEMedicare6371Highmark Medicare 5 Tier Closed Performance63534Highmark Medicare 5 Tier Closed Performance426Highmark Medicare Advantage Performance449Highmark Medicare4818Highmark, Inc.263Highmark Blue Cross Blue Shield7504Express Scripts PBMCustom4818Highmark, Inc.Parent4818Highmark, Inc.Parent79337933PAPA2112</v>
      </c>
      <c r="AJ5080" s="8" t="str">
        <f>IFERROR(IF(_xlfn.XLOOKUP(Export4Q22[[#This Row],[Plan ID]],#REF!,#REF!)=Export4Q22[[#This Row],[Concatenate]],"Same","Change"),"New")</f>
        <v>New</v>
      </c>
    </row>
    <row r="5081" spans="1:36" x14ac:dyDescent="0.25">
      <c r="A5081" s="1">
        <v>72176</v>
      </c>
      <c r="B5081" t="s">
        <v>8536</v>
      </c>
      <c r="C5081" t="s">
        <v>36</v>
      </c>
      <c r="D5081" t="s">
        <v>37</v>
      </c>
      <c r="E5081" t="s">
        <v>38</v>
      </c>
      <c r="F5081" s="1">
        <v>6371</v>
      </c>
      <c r="G5081" t="s">
        <v>8524</v>
      </c>
      <c r="H5081" s="3">
        <v>63534</v>
      </c>
      <c r="I5081" t="s">
        <v>8524</v>
      </c>
      <c r="J5081" s="1">
        <v>426</v>
      </c>
      <c r="K5081" t="s">
        <v>14010</v>
      </c>
      <c r="L5081" s="1">
        <v>449</v>
      </c>
      <c r="M5081" t="s">
        <v>8520</v>
      </c>
      <c r="N5081" s="1">
        <v>4818</v>
      </c>
      <c r="O5081" t="s">
        <v>8413</v>
      </c>
      <c r="P5081" s="1">
        <v>263</v>
      </c>
      <c r="Q5081" t="s">
        <v>8461</v>
      </c>
      <c r="R5081" s="1">
        <v>7504</v>
      </c>
      <c r="S5081" t="s">
        <v>1209</v>
      </c>
      <c r="T5081" t="s">
        <v>46</v>
      </c>
      <c r="V5081" s="1">
        <v>4818</v>
      </c>
      <c r="W5081" t="s">
        <v>8413</v>
      </c>
      <c r="X5081" t="s">
        <v>48</v>
      </c>
      <c r="Y5081" s="1">
        <v>4818</v>
      </c>
      <c r="Z5081" t="s">
        <v>8413</v>
      </c>
      <c r="AA5081" t="s">
        <v>48</v>
      </c>
      <c r="AB5081" s="2">
        <v>1776</v>
      </c>
      <c r="AC5081" s="2">
        <v>1776</v>
      </c>
      <c r="AD5081" t="s">
        <v>8533</v>
      </c>
      <c r="AE5081" t="s">
        <v>8533</v>
      </c>
      <c r="AF5081" s="1">
        <v>21</v>
      </c>
      <c r="AG5081" s="1">
        <v>12</v>
      </c>
      <c r="AH5081" s="1" t="b">
        <f>Export4Q22[[#This Row],[Pharmacy Controller ID]]&lt;&gt;Export4Q22[[#This Row],[Medical Controller ID]]</f>
        <v>0</v>
      </c>
      <c r="AI5081" t="str">
        <f t="shared" si="79"/>
        <v>72176Freedom Blue PPO SignatureMA-PDFALSEMedicare6371Highmark Medicare 5 Tier Closed Performance63534Highmark Medicare 5 Tier Closed Performance426Highmark Medicare Advantage Performance449Highmark Medicare4818Highmark, Inc.263Highmark Blue Cross Blue Shield7504Express Scripts PBMCustom4818Highmark, Inc.Parent4818Highmark, Inc.Parent17761776DE,WVDE,WV2112</v>
      </c>
      <c r="AJ5081" s="8" t="str">
        <f>IFERROR(IF(_xlfn.XLOOKUP(Export4Q22[[#This Row],[Plan ID]],#REF!,#REF!)=Export4Q22[[#This Row],[Concatenate]],"Same","Change"),"New")</f>
        <v>New</v>
      </c>
    </row>
    <row r="5082" spans="1:36" x14ac:dyDescent="0.25">
      <c r="A5082" s="1">
        <v>10155</v>
      </c>
      <c r="B5082" t="s">
        <v>3176</v>
      </c>
      <c r="C5082" t="s">
        <v>147</v>
      </c>
      <c r="D5082" t="s">
        <v>37</v>
      </c>
      <c r="E5082" t="s">
        <v>38</v>
      </c>
      <c r="F5082" s="1">
        <v>6374</v>
      </c>
      <c r="G5082" t="s">
        <v>8537</v>
      </c>
      <c r="H5082" s="3">
        <v>63537</v>
      </c>
      <c r="I5082" t="s">
        <v>8537</v>
      </c>
      <c r="J5082" s="1">
        <v>1519</v>
      </c>
      <c r="K5082" t="s">
        <v>14011</v>
      </c>
      <c r="L5082" s="1">
        <v>449</v>
      </c>
      <c r="M5082" t="s">
        <v>8520</v>
      </c>
      <c r="N5082" s="1">
        <v>4818</v>
      </c>
      <c r="O5082" t="s">
        <v>8413</v>
      </c>
      <c r="P5082" s="1">
        <v>263</v>
      </c>
      <c r="Q5082" t="s">
        <v>8461</v>
      </c>
      <c r="R5082" s="1">
        <v>7504</v>
      </c>
      <c r="S5082" t="s">
        <v>1209</v>
      </c>
      <c r="T5082" t="s">
        <v>46</v>
      </c>
      <c r="U5082" t="s">
        <v>47</v>
      </c>
      <c r="V5082" s="1">
        <v>4818</v>
      </c>
      <c r="W5082" t="s">
        <v>8413</v>
      </c>
      <c r="X5082" t="s">
        <v>48</v>
      </c>
      <c r="Y5082" s="1"/>
      <c r="AA5082" t="s">
        <v>150</v>
      </c>
      <c r="AB5082" s="2">
        <v>12221</v>
      </c>
      <c r="AC5082" s="2">
        <v>0</v>
      </c>
      <c r="AD5082" t="s">
        <v>384</v>
      </c>
      <c r="AF5082" s="1">
        <v>21</v>
      </c>
      <c r="AG5082" s="1"/>
      <c r="AH5082" s="1" t="b">
        <f>Export4Q22[[#This Row],[Pharmacy Controller ID]]&lt;&gt;Export4Q22[[#This Row],[Medical Controller ID]]</f>
        <v>1</v>
      </c>
      <c r="AI5082" t="str">
        <f t="shared" si="79"/>
        <v>10155Blue Rx PlusPDPFALSEMedicare6374Highmark Medicare 5 Tier Closed Venture63537Highmark Medicare 5 Tier Closed Venture1519Highmark Medicare Advantage Venture449Highmark Medicare4818Highmark, Inc.263Highmark Blue Cross Blue Shield7504Express Scripts PBMCustomPBM Claims4818Highmark, Inc.Parent122210PA,WV21</v>
      </c>
      <c r="AJ5082" s="8" t="str">
        <f>IFERROR(IF(_xlfn.XLOOKUP(Export4Q22[[#This Row],[Plan ID]],#REF!,#REF!)=Export4Q22[[#This Row],[Concatenate]],"Same","Change"),"New")</f>
        <v>New</v>
      </c>
    </row>
    <row r="5083" spans="1:36" x14ac:dyDescent="0.25">
      <c r="A5083" s="1">
        <v>10193</v>
      </c>
      <c r="B5083" t="s">
        <v>8538</v>
      </c>
      <c r="C5083" t="s">
        <v>147</v>
      </c>
      <c r="D5083" t="s">
        <v>37</v>
      </c>
      <c r="E5083" t="s">
        <v>38</v>
      </c>
      <c r="F5083" s="1">
        <v>6374</v>
      </c>
      <c r="G5083" t="s">
        <v>8537</v>
      </c>
      <c r="H5083" s="3">
        <v>63537</v>
      </c>
      <c r="I5083" t="s">
        <v>8537</v>
      </c>
      <c r="J5083" s="1">
        <v>1519</v>
      </c>
      <c r="K5083" t="s">
        <v>14011</v>
      </c>
      <c r="L5083" s="1">
        <v>449</v>
      </c>
      <c r="M5083" t="s">
        <v>8520</v>
      </c>
      <c r="N5083" s="1">
        <v>4818</v>
      </c>
      <c r="O5083" t="s">
        <v>8413</v>
      </c>
      <c r="P5083" s="1">
        <v>263</v>
      </c>
      <c r="Q5083" t="s">
        <v>8461</v>
      </c>
      <c r="R5083" s="1">
        <v>7504</v>
      </c>
      <c r="S5083" t="s">
        <v>1209</v>
      </c>
      <c r="T5083" t="s">
        <v>46</v>
      </c>
      <c r="U5083" t="s">
        <v>47</v>
      </c>
      <c r="V5083" s="1">
        <v>4818</v>
      </c>
      <c r="W5083" t="s">
        <v>8413</v>
      </c>
      <c r="X5083" t="s">
        <v>48</v>
      </c>
      <c r="Y5083" s="1"/>
      <c r="AA5083" t="s">
        <v>150</v>
      </c>
      <c r="AB5083" s="2">
        <v>7191</v>
      </c>
      <c r="AC5083" s="2">
        <v>0</v>
      </c>
      <c r="AD5083" t="s">
        <v>384</v>
      </c>
      <c r="AF5083" s="1">
        <v>21</v>
      </c>
      <c r="AG5083" s="1"/>
      <c r="AH5083" s="1" t="b">
        <f>Export4Q22[[#This Row],[Pharmacy Controller ID]]&lt;&gt;Export4Q22[[#This Row],[Medical Controller ID]]</f>
        <v>1</v>
      </c>
      <c r="AI5083" t="str">
        <f t="shared" si="79"/>
        <v>10193Blue Rx CompletePDPFALSEMedicare6374Highmark Medicare 5 Tier Closed Venture63537Highmark Medicare 5 Tier Closed Venture1519Highmark Medicare Advantage Venture449Highmark Medicare4818Highmark, Inc.263Highmark Blue Cross Blue Shield7504Express Scripts PBMCustomPBM Claims4818Highmark, Inc.Parent71910PA,WV21</v>
      </c>
      <c r="AJ5083" s="8" t="str">
        <f>IFERROR(IF(_xlfn.XLOOKUP(Export4Q22[[#This Row],[Plan ID]],#REF!,#REF!)=Export4Q22[[#This Row],[Concatenate]],"Same","Change"),"New")</f>
        <v>New</v>
      </c>
    </row>
    <row r="5084" spans="1:36" x14ac:dyDescent="0.25">
      <c r="A5084" s="1">
        <v>10241</v>
      </c>
      <c r="B5084" t="s">
        <v>8539</v>
      </c>
      <c r="C5084" t="s">
        <v>36</v>
      </c>
      <c r="D5084" t="s">
        <v>37</v>
      </c>
      <c r="E5084" t="s">
        <v>38</v>
      </c>
      <c r="F5084" s="1">
        <v>6374</v>
      </c>
      <c r="G5084" t="s">
        <v>8537</v>
      </c>
      <c r="H5084" s="3">
        <v>63537</v>
      </c>
      <c r="I5084" t="s">
        <v>8537</v>
      </c>
      <c r="J5084" s="1">
        <v>1519</v>
      </c>
      <c r="K5084" t="s">
        <v>14011</v>
      </c>
      <c r="L5084" s="1">
        <v>449</v>
      </c>
      <c r="M5084" t="s">
        <v>8520</v>
      </c>
      <c r="N5084" s="1">
        <v>4818</v>
      </c>
      <c r="O5084" t="s">
        <v>8413</v>
      </c>
      <c r="P5084" s="1">
        <v>263</v>
      </c>
      <c r="Q5084" t="s">
        <v>8461</v>
      </c>
      <c r="R5084" s="1">
        <v>7504</v>
      </c>
      <c r="S5084" t="s">
        <v>1209</v>
      </c>
      <c r="T5084" t="s">
        <v>46</v>
      </c>
      <c r="U5084" t="s">
        <v>47</v>
      </c>
      <c r="V5084" s="1">
        <v>4818</v>
      </c>
      <c r="W5084" t="s">
        <v>8413</v>
      </c>
      <c r="X5084" t="s">
        <v>48</v>
      </c>
      <c r="Y5084" s="1">
        <v>4818</v>
      </c>
      <c r="Z5084" t="s">
        <v>8413</v>
      </c>
      <c r="AA5084" t="s">
        <v>48</v>
      </c>
      <c r="AB5084" s="2">
        <v>2640</v>
      </c>
      <c r="AC5084" s="2">
        <v>2640</v>
      </c>
      <c r="AD5084" t="s">
        <v>314</v>
      </c>
      <c r="AE5084" t="s">
        <v>314</v>
      </c>
      <c r="AF5084" s="1">
        <v>21</v>
      </c>
      <c r="AG5084" s="1">
        <v>12</v>
      </c>
      <c r="AH5084" s="1" t="b">
        <f>Export4Q22[[#This Row],[Pharmacy Controller ID]]&lt;&gt;Export4Q22[[#This Row],[Medical Controller ID]]</f>
        <v>0</v>
      </c>
      <c r="AI5084" t="str">
        <f t="shared" si="79"/>
        <v>10241Freedom Blue PPO ClassicMA-PDFALSEMedicare6374Highmark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Inc.Parent26402640PAPA2112</v>
      </c>
      <c r="AJ5084" s="8" t="str">
        <f>IFERROR(IF(_xlfn.XLOOKUP(Export4Q22[[#This Row],[Plan ID]],#REF!,#REF!)=Export4Q22[[#This Row],[Concatenate]],"Same","Change"),"New")</f>
        <v>New</v>
      </c>
    </row>
    <row r="5085" spans="1:36" x14ac:dyDescent="0.25">
      <c r="A5085" s="1">
        <v>10284</v>
      </c>
      <c r="B5085" t="s">
        <v>8540</v>
      </c>
      <c r="C5085" t="s">
        <v>36</v>
      </c>
      <c r="D5085" t="s">
        <v>37</v>
      </c>
      <c r="E5085" t="s">
        <v>38</v>
      </c>
      <c r="F5085" s="1">
        <v>6374</v>
      </c>
      <c r="G5085" t="s">
        <v>8537</v>
      </c>
      <c r="H5085" s="3">
        <v>63537</v>
      </c>
      <c r="I5085" t="s">
        <v>8537</v>
      </c>
      <c r="J5085" s="1">
        <v>1519</v>
      </c>
      <c r="K5085" t="s">
        <v>14011</v>
      </c>
      <c r="L5085" s="1">
        <v>449</v>
      </c>
      <c r="M5085" t="s">
        <v>8520</v>
      </c>
      <c r="N5085" s="1">
        <v>4818</v>
      </c>
      <c r="O5085" t="s">
        <v>8413</v>
      </c>
      <c r="P5085" s="1">
        <v>263</v>
      </c>
      <c r="Q5085" t="s">
        <v>8461</v>
      </c>
      <c r="R5085" s="1">
        <v>7504</v>
      </c>
      <c r="S5085" t="s">
        <v>1209</v>
      </c>
      <c r="T5085" t="s">
        <v>46</v>
      </c>
      <c r="U5085" t="s">
        <v>47</v>
      </c>
      <c r="V5085" s="1">
        <v>4818</v>
      </c>
      <c r="W5085" t="s">
        <v>8413</v>
      </c>
      <c r="X5085" t="s">
        <v>48</v>
      </c>
      <c r="Y5085" s="1">
        <v>4818</v>
      </c>
      <c r="Z5085" t="s">
        <v>8413</v>
      </c>
      <c r="AA5085" t="s">
        <v>48</v>
      </c>
      <c r="AB5085" s="2">
        <v>3766</v>
      </c>
      <c r="AC5085" s="2">
        <v>3766</v>
      </c>
      <c r="AD5085" t="s">
        <v>314</v>
      </c>
      <c r="AE5085" t="s">
        <v>314</v>
      </c>
      <c r="AF5085" s="1">
        <v>21</v>
      </c>
      <c r="AG5085" s="1">
        <v>12</v>
      </c>
      <c r="AH5085" s="1" t="b">
        <f>Export4Q22[[#This Row],[Pharmacy Controller ID]]&lt;&gt;Export4Q22[[#This Row],[Medical Controller ID]]</f>
        <v>0</v>
      </c>
      <c r="AI5085" t="str">
        <f t="shared" si="79"/>
        <v>10284Freedom Blue PPO DeluxeMA-PDFALSEMedicare6374Highmark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Inc.Parent37663766PAPA2112</v>
      </c>
      <c r="AJ5085" s="8" t="str">
        <f>IFERROR(IF(_xlfn.XLOOKUP(Export4Q22[[#This Row],[Plan ID]],#REF!,#REF!)=Export4Q22[[#This Row],[Concatenate]],"Same","Change"),"New")</f>
        <v>New</v>
      </c>
    </row>
    <row r="5086" spans="1:36" x14ac:dyDescent="0.25">
      <c r="A5086" s="1">
        <v>10328</v>
      </c>
      <c r="B5086" t="s">
        <v>8541</v>
      </c>
      <c r="C5086" t="s">
        <v>36</v>
      </c>
      <c r="D5086" t="s">
        <v>37</v>
      </c>
      <c r="E5086" t="s">
        <v>38</v>
      </c>
      <c r="F5086" s="1">
        <v>6374</v>
      </c>
      <c r="G5086" t="s">
        <v>8537</v>
      </c>
      <c r="H5086" s="3">
        <v>63537</v>
      </c>
      <c r="I5086" t="s">
        <v>8537</v>
      </c>
      <c r="J5086" s="1">
        <v>1519</v>
      </c>
      <c r="K5086" t="s">
        <v>14011</v>
      </c>
      <c r="L5086" s="1">
        <v>449</v>
      </c>
      <c r="M5086" t="s">
        <v>8520</v>
      </c>
      <c r="N5086" s="1">
        <v>4818</v>
      </c>
      <c r="O5086" t="s">
        <v>8413</v>
      </c>
      <c r="P5086" s="1">
        <v>263</v>
      </c>
      <c r="Q5086" t="s">
        <v>8461</v>
      </c>
      <c r="R5086" s="1">
        <v>7504</v>
      </c>
      <c r="S5086" t="s">
        <v>1209</v>
      </c>
      <c r="T5086" t="s">
        <v>46</v>
      </c>
      <c r="U5086" t="s">
        <v>47</v>
      </c>
      <c r="V5086" s="1">
        <v>4818</v>
      </c>
      <c r="W5086" t="s">
        <v>8413</v>
      </c>
      <c r="X5086" t="s">
        <v>48</v>
      </c>
      <c r="Y5086" s="1">
        <v>4818</v>
      </c>
      <c r="Z5086" t="s">
        <v>8413</v>
      </c>
      <c r="AA5086" t="s">
        <v>48</v>
      </c>
      <c r="AB5086" s="2">
        <v>3029</v>
      </c>
      <c r="AC5086" s="2">
        <v>3029</v>
      </c>
      <c r="AD5086" t="s">
        <v>8542</v>
      </c>
      <c r="AE5086" t="s">
        <v>8542</v>
      </c>
      <c r="AF5086" s="1">
        <v>21</v>
      </c>
      <c r="AG5086" s="1">
        <v>12</v>
      </c>
      <c r="AH5086" s="1" t="b">
        <f>Export4Q22[[#This Row],[Pharmacy Controller ID]]&lt;&gt;Export4Q22[[#This Row],[Medical Controller ID]]</f>
        <v>0</v>
      </c>
      <c r="AI5086" t="str">
        <f t="shared" si="79"/>
        <v>10328Freedom Blue PPO Standard - PAMA-PDFALSEMedicare6374Highmark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Inc.Parent30293029KY,OH,PA,VA,WVKY,OH,PA,VA,WV2112</v>
      </c>
      <c r="AJ5086" s="8" t="str">
        <f>IFERROR(IF(_xlfn.XLOOKUP(Export4Q22[[#This Row],[Plan ID]],#REF!,#REF!)=Export4Q22[[#This Row],[Concatenate]],"Same","Change"),"New")</f>
        <v>New</v>
      </c>
    </row>
    <row r="5087" spans="1:36" x14ac:dyDescent="0.25">
      <c r="A5087" s="1">
        <v>10836</v>
      </c>
      <c r="B5087" t="s">
        <v>8543</v>
      </c>
      <c r="C5087" t="s">
        <v>36</v>
      </c>
      <c r="D5087" t="s">
        <v>37</v>
      </c>
      <c r="E5087" t="s">
        <v>38</v>
      </c>
      <c r="F5087" s="1">
        <v>6374</v>
      </c>
      <c r="G5087" t="s">
        <v>8537</v>
      </c>
      <c r="H5087" s="3">
        <v>63537</v>
      </c>
      <c r="I5087" t="s">
        <v>8537</v>
      </c>
      <c r="J5087" s="1">
        <v>1519</v>
      </c>
      <c r="K5087" t="s">
        <v>14011</v>
      </c>
      <c r="L5087" s="1">
        <v>449</v>
      </c>
      <c r="M5087" t="s">
        <v>8520</v>
      </c>
      <c r="N5087" s="1">
        <v>4818</v>
      </c>
      <c r="O5087" t="s">
        <v>8413</v>
      </c>
      <c r="P5087" s="1">
        <v>263</v>
      </c>
      <c r="Q5087" t="s">
        <v>8461</v>
      </c>
      <c r="R5087" s="1">
        <v>7504</v>
      </c>
      <c r="S5087" t="s">
        <v>1209</v>
      </c>
      <c r="T5087" t="s">
        <v>46</v>
      </c>
      <c r="U5087" t="s">
        <v>47</v>
      </c>
      <c r="V5087" s="1">
        <v>4818</v>
      </c>
      <c r="W5087" t="s">
        <v>8413</v>
      </c>
      <c r="X5087" t="s">
        <v>48</v>
      </c>
      <c r="Y5087" s="1">
        <v>4818</v>
      </c>
      <c r="Z5087" t="s">
        <v>8413</v>
      </c>
      <c r="AA5087" t="s">
        <v>48</v>
      </c>
      <c r="AB5087" s="2">
        <v>7364</v>
      </c>
      <c r="AC5087" s="2">
        <v>7364</v>
      </c>
      <c r="AD5087" t="s">
        <v>314</v>
      </c>
      <c r="AE5087" t="s">
        <v>314</v>
      </c>
      <c r="AF5087" s="1">
        <v>21</v>
      </c>
      <c r="AG5087" s="1">
        <v>12</v>
      </c>
      <c r="AH5087" s="1" t="b">
        <f>Export4Q22[[#This Row],[Pharmacy Controller ID]]&lt;&gt;Export4Q22[[#This Row],[Medical Controller ID]]</f>
        <v>0</v>
      </c>
      <c r="AI5087" t="str">
        <f t="shared" si="79"/>
        <v>10836Security Blue HMO-POS DeluxeMA-PDFALSEMedicare6374Highmark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Inc.Parent73647364PAPA2112</v>
      </c>
      <c r="AJ5087" s="8" t="str">
        <f>IFERROR(IF(_xlfn.XLOOKUP(Export4Q22[[#This Row],[Plan ID]],#REF!,#REF!)=Export4Q22[[#This Row],[Concatenate]],"Same","Change"),"New")</f>
        <v>New</v>
      </c>
    </row>
    <row r="5088" spans="1:36" x14ac:dyDescent="0.25">
      <c r="A5088" s="1">
        <v>10860</v>
      </c>
      <c r="B5088" t="s">
        <v>8544</v>
      </c>
      <c r="C5088" t="s">
        <v>36</v>
      </c>
      <c r="D5088" t="s">
        <v>37</v>
      </c>
      <c r="E5088" t="s">
        <v>38</v>
      </c>
      <c r="F5088" s="1">
        <v>6374</v>
      </c>
      <c r="G5088" t="s">
        <v>8537</v>
      </c>
      <c r="H5088" s="3">
        <v>63537</v>
      </c>
      <c r="I5088" t="s">
        <v>8537</v>
      </c>
      <c r="J5088" s="1">
        <v>1519</v>
      </c>
      <c r="K5088" t="s">
        <v>14011</v>
      </c>
      <c r="L5088" s="1">
        <v>449</v>
      </c>
      <c r="M5088" t="s">
        <v>8520</v>
      </c>
      <c r="N5088" s="1">
        <v>4818</v>
      </c>
      <c r="O5088" t="s">
        <v>8413</v>
      </c>
      <c r="P5088" s="1">
        <v>263</v>
      </c>
      <c r="Q5088" t="s">
        <v>8461</v>
      </c>
      <c r="R5088" s="1">
        <v>7504</v>
      </c>
      <c r="S5088" t="s">
        <v>1209</v>
      </c>
      <c r="T5088" t="s">
        <v>46</v>
      </c>
      <c r="U5088" t="s">
        <v>47</v>
      </c>
      <c r="V5088" s="1">
        <v>4818</v>
      </c>
      <c r="W5088" t="s">
        <v>8413</v>
      </c>
      <c r="X5088" t="s">
        <v>48</v>
      </c>
      <c r="Y5088" s="1">
        <v>4818</v>
      </c>
      <c r="Z5088" t="s">
        <v>8413</v>
      </c>
      <c r="AA5088" t="s">
        <v>48</v>
      </c>
      <c r="AB5088" s="2">
        <v>5531</v>
      </c>
      <c r="AC5088" s="2">
        <v>5531</v>
      </c>
      <c r="AD5088" t="s">
        <v>314</v>
      </c>
      <c r="AE5088" t="s">
        <v>314</v>
      </c>
      <c r="AF5088" s="1">
        <v>21</v>
      </c>
      <c r="AG5088" s="1">
        <v>12</v>
      </c>
      <c r="AH5088" s="1" t="b">
        <f>Export4Q22[[#This Row],[Pharmacy Controller ID]]&lt;&gt;Export4Q22[[#This Row],[Medical Controller ID]]</f>
        <v>0</v>
      </c>
      <c r="AI5088" t="str">
        <f t="shared" si="79"/>
        <v>10860Security Blue HMO-POS StandardMA-PDFALSEMedicare6374Highmark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Inc.Parent55315531PAPA2112</v>
      </c>
      <c r="AJ5088" s="8" t="str">
        <f>IFERROR(IF(_xlfn.XLOOKUP(Export4Q22[[#This Row],[Plan ID]],#REF!,#REF!)=Export4Q22[[#This Row],[Concatenate]],"Same","Change"),"New")</f>
        <v>New</v>
      </c>
    </row>
    <row r="5089" spans="1:36" x14ac:dyDescent="0.25">
      <c r="A5089" s="1">
        <v>17677</v>
      </c>
      <c r="B5089" t="s">
        <v>8545</v>
      </c>
      <c r="C5089" t="s">
        <v>36</v>
      </c>
      <c r="D5089" t="s">
        <v>37</v>
      </c>
      <c r="E5089" t="s">
        <v>38</v>
      </c>
      <c r="F5089" s="1">
        <v>6374</v>
      </c>
      <c r="G5089" t="s">
        <v>8537</v>
      </c>
      <c r="H5089" s="3">
        <v>63537</v>
      </c>
      <c r="I5089" t="s">
        <v>8537</v>
      </c>
      <c r="J5089" s="1">
        <v>1519</v>
      </c>
      <c r="K5089" t="s">
        <v>14011</v>
      </c>
      <c r="L5089" s="1">
        <v>449</v>
      </c>
      <c r="M5089" t="s">
        <v>8520</v>
      </c>
      <c r="N5089" s="1">
        <v>4818</v>
      </c>
      <c r="O5089" t="s">
        <v>8413</v>
      </c>
      <c r="P5089" s="1">
        <v>263</v>
      </c>
      <c r="Q5089" t="s">
        <v>8461</v>
      </c>
      <c r="R5089" s="1">
        <v>7504</v>
      </c>
      <c r="S5089" t="s">
        <v>1209</v>
      </c>
      <c r="T5089" t="s">
        <v>46</v>
      </c>
      <c r="U5089" t="s">
        <v>47</v>
      </c>
      <c r="V5089" s="1">
        <v>4818</v>
      </c>
      <c r="W5089" t="s">
        <v>8413</v>
      </c>
      <c r="X5089" t="s">
        <v>48</v>
      </c>
      <c r="Y5089" s="1">
        <v>4818</v>
      </c>
      <c r="Z5089" t="s">
        <v>8413</v>
      </c>
      <c r="AA5089" t="s">
        <v>48</v>
      </c>
      <c r="AB5089" s="2">
        <v>5497</v>
      </c>
      <c r="AC5089" s="2">
        <v>5497</v>
      </c>
      <c r="AD5089" t="s">
        <v>8546</v>
      </c>
      <c r="AE5089" t="s">
        <v>8546</v>
      </c>
      <c r="AF5089" s="1">
        <v>21</v>
      </c>
      <c r="AG5089" s="1">
        <v>12</v>
      </c>
      <c r="AH5089" s="1" t="b">
        <f>Export4Q22[[#This Row],[Pharmacy Controller ID]]&lt;&gt;Export4Q22[[#This Row],[Medical Controller ID]]</f>
        <v>0</v>
      </c>
      <c r="AI5089" t="str">
        <f t="shared" si="79"/>
        <v>17677Freedom Blue PPO SelectMA-PDFALSEMedicare6374Highmark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Inc.Parent54975497AL,AR,AZ,CA,CO,CT,DE,FL,GA,ID,IL,IN,KY,LA,MA,MD,MI,NC,NE,NJ,NV,NY,OH,OR,PA,SC,TN,TX,VA,WA,WI,WVAL,AR,AZ,CA,CO,CT,DE,FL,GA,ID,IL,IN,KY,LA,MA,MD,MI,NC,NE,NJ,NV,NY,OH,OR,PA,SC,TN,TX,VA,WA,WI,WV2112</v>
      </c>
      <c r="AJ5089" s="8" t="str">
        <f>IFERROR(IF(_xlfn.XLOOKUP(Export4Q22[[#This Row],[Plan ID]],#REF!,#REF!)=Export4Q22[[#This Row],[Concatenate]],"Same","Change"),"New")</f>
        <v>New</v>
      </c>
    </row>
    <row r="5090" spans="1:36" x14ac:dyDescent="0.25">
      <c r="A5090" s="1">
        <v>61313</v>
      </c>
      <c r="B5090" t="s">
        <v>8547</v>
      </c>
      <c r="C5090" t="s">
        <v>147</v>
      </c>
      <c r="D5090" t="s">
        <v>37</v>
      </c>
      <c r="E5090" t="s">
        <v>38</v>
      </c>
      <c r="F5090" s="1">
        <v>6374</v>
      </c>
      <c r="G5090" t="s">
        <v>8537</v>
      </c>
      <c r="H5090" s="3">
        <v>63537</v>
      </c>
      <c r="I5090" t="s">
        <v>8537</v>
      </c>
      <c r="J5090" s="1">
        <v>1519</v>
      </c>
      <c r="K5090" t="s">
        <v>14011</v>
      </c>
      <c r="L5090" s="1">
        <v>449</v>
      </c>
      <c r="M5090" t="s">
        <v>8520</v>
      </c>
      <c r="N5090" s="1">
        <v>4818</v>
      </c>
      <c r="O5090" t="s">
        <v>8413</v>
      </c>
      <c r="P5090" s="1">
        <v>263</v>
      </c>
      <c r="Q5090" t="s">
        <v>8461</v>
      </c>
      <c r="R5090" s="1">
        <v>7504</v>
      </c>
      <c r="S5090" t="s">
        <v>1209</v>
      </c>
      <c r="T5090" t="s">
        <v>46</v>
      </c>
      <c r="U5090" t="s">
        <v>47</v>
      </c>
      <c r="V5090" s="1">
        <v>4818</v>
      </c>
      <c r="W5090" t="s">
        <v>8413</v>
      </c>
      <c r="X5090" t="s">
        <v>48</v>
      </c>
      <c r="Y5090" s="1"/>
      <c r="AA5090" t="s">
        <v>150</v>
      </c>
      <c r="AB5090" s="2">
        <v>2937</v>
      </c>
      <c r="AC5090" s="2">
        <v>0</v>
      </c>
      <c r="AD5090" t="s">
        <v>14012</v>
      </c>
      <c r="AF5090" s="1">
        <v>21</v>
      </c>
      <c r="AG5090" s="1"/>
      <c r="AH5090" s="1" t="b">
        <f>Export4Q22[[#This Row],[Pharmacy Controller ID]]&lt;&gt;Export4Q22[[#This Row],[Medical Controller ID]]</f>
        <v>1</v>
      </c>
      <c r="AI5090" t="str">
        <f t="shared" si="79"/>
        <v>61313BlueRx Employer GroupPDPFALSEMedicare6374Highmark Medicare 5 Tier Closed Venture63537Highmark Medicare 5 Tier Closed Venture1519Highmark Medicare Advantage Venture449Highmark Medicare4818Highmark, Inc.263Highmark Blue Cross Blue Shield7504Express Scripts PBMCustomPBM Claims4818Highmark, Inc.Parent29370AZ,DE,FL,IA,NC,OH,PA,SC,TX,WV21</v>
      </c>
      <c r="AJ5090" s="8" t="str">
        <f>IFERROR(IF(_xlfn.XLOOKUP(Export4Q22[[#This Row],[Plan ID]],#REF!,#REF!)=Export4Q22[[#This Row],[Concatenate]],"Same","Change"),"New")</f>
        <v>New</v>
      </c>
    </row>
    <row r="5091" spans="1:36" x14ac:dyDescent="0.25">
      <c r="A5091" s="1">
        <v>65219</v>
      </c>
      <c r="B5091" t="s">
        <v>8548</v>
      </c>
      <c r="C5091" t="s">
        <v>36</v>
      </c>
      <c r="D5091" t="s">
        <v>37</v>
      </c>
      <c r="E5091" t="s">
        <v>38</v>
      </c>
      <c r="F5091" s="1">
        <v>6374</v>
      </c>
      <c r="G5091" t="s">
        <v>8537</v>
      </c>
      <c r="H5091" s="3">
        <v>63537</v>
      </c>
      <c r="I5091" t="s">
        <v>8537</v>
      </c>
      <c r="J5091" s="1">
        <v>1519</v>
      </c>
      <c r="K5091" t="s">
        <v>14011</v>
      </c>
      <c r="L5091" s="1">
        <v>449</v>
      </c>
      <c r="M5091" t="s">
        <v>8520</v>
      </c>
      <c r="N5091" s="1">
        <v>4818</v>
      </c>
      <c r="O5091" t="s">
        <v>8413</v>
      </c>
      <c r="P5091" s="1">
        <v>263</v>
      </c>
      <c r="Q5091" t="s">
        <v>8461</v>
      </c>
      <c r="R5091" s="1">
        <v>7504</v>
      </c>
      <c r="S5091" t="s">
        <v>1209</v>
      </c>
      <c r="T5091" t="s">
        <v>46</v>
      </c>
      <c r="U5091" t="s">
        <v>47</v>
      </c>
      <c r="V5091" s="1">
        <v>4818</v>
      </c>
      <c r="W5091" t="s">
        <v>8413</v>
      </c>
      <c r="X5091" t="s">
        <v>48</v>
      </c>
      <c r="Y5091" s="1">
        <v>4818</v>
      </c>
      <c r="Z5091" t="s">
        <v>8413</v>
      </c>
      <c r="AA5091" t="s">
        <v>48</v>
      </c>
      <c r="AB5091" s="2">
        <v>455</v>
      </c>
      <c r="AC5091" s="2">
        <v>455</v>
      </c>
      <c r="AD5091" t="s">
        <v>314</v>
      </c>
      <c r="AE5091" t="s">
        <v>314</v>
      </c>
      <c r="AF5091" s="1">
        <v>21</v>
      </c>
      <c r="AG5091" s="1">
        <v>12</v>
      </c>
      <c r="AH5091" s="1" t="b">
        <f>Export4Q22[[#This Row],[Pharmacy Controller ID]]&lt;&gt;Export4Q22[[#This Row],[Medical Controller ID]]</f>
        <v>0</v>
      </c>
      <c r="AI5091" t="str">
        <f t="shared" si="79"/>
        <v>65219Community Blue Medicare HMO PrestigeMA-PDFALSEMedicare6374Highmark Medicare 5 Tier Closed Venture63537Highmark Medicare 5 Tier Closed Venture1519Highmark Medicare Advantage Venture449Highmark Medicare4818Highmark, Inc.263Highmark Blue Cross Blue Shield7504Express Scripts PBMCustomPBM Claims4818Highmark, Inc.Parent4818Highmark, Inc.Parent455455PAPA2112</v>
      </c>
      <c r="AJ5091" s="8" t="str">
        <f>IFERROR(IF(_xlfn.XLOOKUP(Export4Q22[[#This Row],[Plan ID]],#REF!,#REF!)=Export4Q22[[#This Row],[Concatenate]],"Same","Change"),"New")</f>
        <v>New</v>
      </c>
    </row>
    <row r="5092" spans="1:36" x14ac:dyDescent="0.25">
      <c r="A5092" s="1">
        <v>70506</v>
      </c>
      <c r="B5092" t="s">
        <v>8549</v>
      </c>
      <c r="C5092" t="s">
        <v>551</v>
      </c>
      <c r="D5092" t="s">
        <v>37</v>
      </c>
      <c r="E5092" t="s">
        <v>38</v>
      </c>
      <c r="F5092" s="1">
        <v>7264</v>
      </c>
      <c r="G5092" t="s">
        <v>8550</v>
      </c>
      <c r="H5092" s="3">
        <v>64073</v>
      </c>
      <c r="I5092" t="s">
        <v>8550</v>
      </c>
      <c r="J5092" s="1"/>
      <c r="L5092" s="1">
        <v>449</v>
      </c>
      <c r="M5092" t="s">
        <v>8520</v>
      </c>
      <c r="N5092" s="1">
        <v>4818</v>
      </c>
      <c r="O5092" t="s">
        <v>8413</v>
      </c>
      <c r="P5092" s="1">
        <v>263</v>
      </c>
      <c r="Q5092" t="s">
        <v>8461</v>
      </c>
      <c r="R5092" s="1"/>
      <c r="U5092" t="s">
        <v>551</v>
      </c>
      <c r="V5092" s="1"/>
      <c r="X5092" t="s">
        <v>183</v>
      </c>
      <c r="Y5092" s="1">
        <v>4818</v>
      </c>
      <c r="Z5092" t="s">
        <v>8413</v>
      </c>
      <c r="AA5092" t="s">
        <v>48</v>
      </c>
      <c r="AB5092" s="2">
        <v>0</v>
      </c>
      <c r="AC5092" s="2">
        <v>0</v>
      </c>
      <c r="AE5092" t="s">
        <v>4401</v>
      </c>
      <c r="AF5092" s="1"/>
      <c r="AG5092" s="1">
        <v>12</v>
      </c>
      <c r="AH5092" s="1" t="b">
        <f>Export4Q22[[#This Row],[Pharmacy Controller ID]]&lt;&gt;Export4Q22[[#This Row],[Medical Controller ID]]</f>
        <v>1</v>
      </c>
      <c r="AI5092" t="str">
        <f t="shared" si="79"/>
        <v>70506Community Blue Medicare MA OnlyMAFALSEMedicare7264Highmark Medicare MA Only64073Highmark Medicare MA Only449Highmark Medicare4818Highmark, Inc.263Highmark Blue Cross Blue ShieldMAPBM4818Highmark, Inc.Parent00AK,AL,AR,AZ,CA,CO,CT,DC,DE,FL,GA,GU,HI,IA,ID,IL,IN,KS,KY,LA,MA,MD,ME,MI,MN,MO,MS,MT,NC,ND,NE,NH,NJ,NM,NV,NY,OH,OK,OR,PA,PR,RI,SC,SD,TN,TX,UT,VA,VI,VT,WA,WI,WV,WY12</v>
      </c>
      <c r="AJ5092" s="8" t="str">
        <f>IFERROR(IF(_xlfn.XLOOKUP(Export4Q22[[#This Row],[Plan ID]],#REF!,#REF!)=Export4Q22[[#This Row],[Concatenate]],"Same","Change"),"New")</f>
        <v>New</v>
      </c>
    </row>
    <row r="5093" spans="1:36" x14ac:dyDescent="0.25">
      <c r="A5093" s="1">
        <v>70508</v>
      </c>
      <c r="B5093" t="s">
        <v>8551</v>
      </c>
      <c r="C5093" t="s">
        <v>551</v>
      </c>
      <c r="D5093" t="s">
        <v>37</v>
      </c>
      <c r="E5093" t="s">
        <v>38</v>
      </c>
      <c r="F5093" s="1">
        <v>7264</v>
      </c>
      <c r="G5093" t="s">
        <v>8550</v>
      </c>
      <c r="H5093" s="3">
        <v>64073</v>
      </c>
      <c r="I5093" t="s">
        <v>8550</v>
      </c>
      <c r="J5093" s="1"/>
      <c r="L5093" s="1">
        <v>449</v>
      </c>
      <c r="M5093" t="s">
        <v>8520</v>
      </c>
      <c r="N5093" s="1">
        <v>4818</v>
      </c>
      <c r="O5093" t="s">
        <v>8413</v>
      </c>
      <c r="P5093" s="1">
        <v>263</v>
      </c>
      <c r="Q5093" t="s">
        <v>8461</v>
      </c>
      <c r="R5093" s="1"/>
      <c r="U5093" t="s">
        <v>551</v>
      </c>
      <c r="V5093" s="1"/>
      <c r="X5093" t="s">
        <v>183</v>
      </c>
      <c r="Y5093" s="1">
        <v>4818</v>
      </c>
      <c r="Z5093" t="s">
        <v>8413</v>
      </c>
      <c r="AA5093" t="s">
        <v>48</v>
      </c>
      <c r="AB5093" s="2">
        <v>0</v>
      </c>
      <c r="AC5093" s="2">
        <v>19344</v>
      </c>
      <c r="AE5093" t="s">
        <v>8552</v>
      </c>
      <c r="AF5093" s="1"/>
      <c r="AG5093" s="1">
        <v>12</v>
      </c>
      <c r="AH5093" s="1" t="b">
        <f>Export4Q22[[#This Row],[Pharmacy Controller ID]]&lt;&gt;Export4Q22[[#This Row],[Medical Controller ID]]</f>
        <v>1</v>
      </c>
      <c r="AI5093" t="str">
        <f t="shared" si="79"/>
        <v>70508Highmark Freedom Blue MA OnlyMAFALSEMedicare7264Highmark Medicare MA Only64073Highmark Medicare MA Only449Highmark Medicare4818Highmark, Inc.263Highmark Blue Cross Blue ShieldMAPBM4818Highmark, Inc.Parent019344AL,AZ,CA,FL,ID,IL,KS,KY,LA,MA,MD,MI,MO,NC,NE,NH,NV,NY,OH,PA,SC,TN,TX,VA,VT,WA,WI,WV12</v>
      </c>
      <c r="AJ5093" s="8" t="str">
        <f>IFERROR(IF(_xlfn.XLOOKUP(Export4Q22[[#This Row],[Plan ID]],#REF!,#REF!)=Export4Q22[[#This Row],[Concatenate]],"Same","Change"),"New")</f>
        <v>New</v>
      </c>
    </row>
    <row r="5094" spans="1:36" x14ac:dyDescent="0.25">
      <c r="A5094" s="1">
        <v>70510</v>
      </c>
      <c r="B5094" t="s">
        <v>8553</v>
      </c>
      <c r="C5094" t="s">
        <v>551</v>
      </c>
      <c r="D5094" t="s">
        <v>37</v>
      </c>
      <c r="E5094" t="s">
        <v>38</v>
      </c>
      <c r="F5094" s="1">
        <v>7264</v>
      </c>
      <c r="G5094" t="s">
        <v>8550</v>
      </c>
      <c r="H5094" s="3">
        <v>64073</v>
      </c>
      <c r="I5094" t="s">
        <v>8550</v>
      </c>
      <c r="J5094" s="1"/>
      <c r="L5094" s="1">
        <v>449</v>
      </c>
      <c r="M5094" t="s">
        <v>8520</v>
      </c>
      <c r="N5094" s="1">
        <v>4818</v>
      </c>
      <c r="O5094" t="s">
        <v>8413</v>
      </c>
      <c r="P5094" s="1">
        <v>263</v>
      </c>
      <c r="Q5094" t="s">
        <v>8461</v>
      </c>
      <c r="R5094" s="1"/>
      <c r="U5094" t="s">
        <v>551</v>
      </c>
      <c r="V5094" s="1"/>
      <c r="X5094" t="s">
        <v>183</v>
      </c>
      <c r="Y5094" s="1">
        <v>4818</v>
      </c>
      <c r="Z5094" t="s">
        <v>8413</v>
      </c>
      <c r="AA5094" t="s">
        <v>48</v>
      </c>
      <c r="AB5094" s="2">
        <v>0</v>
      </c>
      <c r="AC5094" s="2">
        <v>836</v>
      </c>
      <c r="AE5094" t="s">
        <v>314</v>
      </c>
      <c r="AF5094" s="1"/>
      <c r="AG5094" s="1">
        <v>12</v>
      </c>
      <c r="AH5094" s="1" t="b">
        <f>Export4Q22[[#This Row],[Pharmacy Controller ID]]&lt;&gt;Export4Q22[[#This Row],[Medical Controller ID]]</f>
        <v>1</v>
      </c>
      <c r="AI5094" t="str">
        <f t="shared" si="79"/>
        <v>70510Highmark Security Blue MA OnlyMAFALSEMedicare7264Highmark Medicare MA Only64073Highmark Medicare MA Only449Highmark Medicare4818Highmark, Inc.263Highmark Blue Cross Blue ShieldMAPBM4818Highmark, Inc.Parent0836PA12</v>
      </c>
      <c r="AJ5094" s="8" t="str">
        <f>IFERROR(IF(_xlfn.XLOOKUP(Export4Q22[[#This Row],[Plan ID]],#REF!,#REF!)=Export4Q22[[#This Row],[Concatenate]],"Same","Change"),"New")</f>
        <v>New</v>
      </c>
    </row>
    <row r="5095" spans="1:36" x14ac:dyDescent="0.25">
      <c r="A5095" s="1">
        <v>71588</v>
      </c>
      <c r="B5095" t="s">
        <v>8554</v>
      </c>
      <c r="C5095" t="s">
        <v>551</v>
      </c>
      <c r="D5095" t="s">
        <v>37</v>
      </c>
      <c r="E5095" t="s">
        <v>38</v>
      </c>
      <c r="F5095" s="1">
        <v>7264</v>
      </c>
      <c r="G5095" t="s">
        <v>8550</v>
      </c>
      <c r="H5095" s="3">
        <v>64073</v>
      </c>
      <c r="I5095" t="s">
        <v>8550</v>
      </c>
      <c r="J5095" s="1"/>
      <c r="L5095" s="1">
        <v>449</v>
      </c>
      <c r="M5095" t="s">
        <v>8520</v>
      </c>
      <c r="N5095" s="1">
        <v>4818</v>
      </c>
      <c r="O5095" t="s">
        <v>8413</v>
      </c>
      <c r="P5095" s="1">
        <v>263</v>
      </c>
      <c r="Q5095" t="s">
        <v>8461</v>
      </c>
      <c r="R5095" s="1"/>
      <c r="V5095" s="1"/>
      <c r="X5095" t="s">
        <v>183</v>
      </c>
      <c r="Y5095" s="1">
        <v>4818</v>
      </c>
      <c r="Z5095" t="s">
        <v>8413</v>
      </c>
      <c r="AA5095" t="s">
        <v>48</v>
      </c>
      <c r="AB5095" s="2">
        <v>0</v>
      </c>
      <c r="AC5095" s="2">
        <v>137</v>
      </c>
      <c r="AE5095" t="s">
        <v>314</v>
      </c>
      <c r="AF5095" s="1"/>
      <c r="AG5095" s="1">
        <v>12</v>
      </c>
      <c r="AH5095" s="1" t="b">
        <f>Export4Q22[[#This Row],[Pharmacy Controller ID]]&lt;&gt;Export4Q22[[#This Row],[Medical Controller ID]]</f>
        <v>1</v>
      </c>
      <c r="AI5095" t="str">
        <f t="shared" si="79"/>
        <v>71588Freedom Blue Basic MA OnlyMAFALSEMedicare7264Highmark Medicare MA Only64073Highmark Medicare MA Only449Highmark Medicare4818Highmark, Inc.263Highmark Blue Cross Blue ShieldPBM4818Highmark, Inc.Parent0137PA12</v>
      </c>
      <c r="AJ5095" s="8" t="str">
        <f>IFERROR(IF(_xlfn.XLOOKUP(Export4Q22[[#This Row],[Plan ID]],#REF!,#REF!)=Export4Q22[[#This Row],[Concatenate]],"Same","Change"),"New")</f>
        <v>New</v>
      </c>
    </row>
    <row r="5096" spans="1:36" x14ac:dyDescent="0.25">
      <c r="A5096" s="1">
        <v>71589</v>
      </c>
      <c r="B5096" t="s">
        <v>8555</v>
      </c>
      <c r="C5096" t="s">
        <v>551</v>
      </c>
      <c r="D5096" t="s">
        <v>37</v>
      </c>
      <c r="E5096" t="s">
        <v>38</v>
      </c>
      <c r="F5096" s="1">
        <v>7264</v>
      </c>
      <c r="G5096" t="s">
        <v>8550</v>
      </c>
      <c r="H5096" s="3">
        <v>64073</v>
      </c>
      <c r="I5096" t="s">
        <v>8550</v>
      </c>
      <c r="J5096" s="1"/>
      <c r="L5096" s="1">
        <v>449</v>
      </c>
      <c r="M5096" t="s">
        <v>8520</v>
      </c>
      <c r="N5096" s="1">
        <v>4818</v>
      </c>
      <c r="O5096" t="s">
        <v>8413</v>
      </c>
      <c r="P5096" s="1">
        <v>263</v>
      </c>
      <c r="Q5096" t="s">
        <v>8461</v>
      </c>
      <c r="R5096" s="1"/>
      <c r="V5096" s="1"/>
      <c r="X5096" t="s">
        <v>183</v>
      </c>
      <c r="Y5096" s="1">
        <v>4818</v>
      </c>
      <c r="Z5096" t="s">
        <v>8413</v>
      </c>
      <c r="AA5096" t="s">
        <v>48</v>
      </c>
      <c r="AB5096" s="2">
        <v>0</v>
      </c>
      <c r="AC5096" s="2">
        <v>431</v>
      </c>
      <c r="AE5096" t="s">
        <v>314</v>
      </c>
      <c r="AF5096" s="1"/>
      <c r="AG5096" s="1">
        <v>12</v>
      </c>
      <c r="AH5096" s="1" t="b">
        <f>Export4Q22[[#This Row],[Pharmacy Controller ID]]&lt;&gt;Export4Q22[[#This Row],[Medical Controller ID]]</f>
        <v>1</v>
      </c>
      <c r="AI5096" t="str">
        <f t="shared" si="79"/>
        <v>71589Security Blue Basic MA OnlyMAFALSEMedicare7264Highmark Medicare MA Only64073Highmark Medicare MA Only449Highmark Medicare4818Highmark, Inc.263Highmark Blue Cross Blue ShieldPBM4818Highmark, Inc.Parent0431PA12</v>
      </c>
      <c r="AJ5096" s="8" t="str">
        <f>IFERROR(IF(_xlfn.XLOOKUP(Export4Q22[[#This Row],[Plan ID]],#REF!,#REF!)=Export4Q22[[#This Row],[Concatenate]],"Same","Change"),"New")</f>
        <v>New</v>
      </c>
    </row>
    <row r="5097" spans="1:36" x14ac:dyDescent="0.25">
      <c r="A5097" s="1">
        <v>69536</v>
      </c>
      <c r="B5097" t="s">
        <v>8556</v>
      </c>
      <c r="C5097" t="s">
        <v>195</v>
      </c>
      <c r="D5097" t="s">
        <v>37</v>
      </c>
      <c r="E5097" t="s">
        <v>177</v>
      </c>
      <c r="F5097" s="1">
        <v>6810</v>
      </c>
      <c r="G5097" t="s">
        <v>8557</v>
      </c>
      <c r="H5097" s="3">
        <v>63812</v>
      </c>
      <c r="I5097" t="s">
        <v>8558</v>
      </c>
      <c r="J5097" s="1">
        <v>1490</v>
      </c>
      <c r="K5097" t="s">
        <v>8559</v>
      </c>
      <c r="L5097" s="1">
        <v>445</v>
      </c>
      <c r="M5097" t="s">
        <v>8460</v>
      </c>
      <c r="N5097" s="1">
        <v>4818</v>
      </c>
      <c r="O5097" t="s">
        <v>8413</v>
      </c>
      <c r="P5097" s="1">
        <v>264</v>
      </c>
      <c r="Q5097" t="s">
        <v>8414</v>
      </c>
      <c r="R5097" s="1">
        <v>7504</v>
      </c>
      <c r="S5097" t="s">
        <v>1209</v>
      </c>
      <c r="T5097" t="s">
        <v>46</v>
      </c>
      <c r="U5097" t="s">
        <v>47</v>
      </c>
      <c r="V5097" s="1">
        <v>4818</v>
      </c>
      <c r="W5097" t="s">
        <v>8413</v>
      </c>
      <c r="X5097" t="s">
        <v>48</v>
      </c>
      <c r="Y5097" s="1">
        <v>4818</v>
      </c>
      <c r="Z5097" t="s">
        <v>8413</v>
      </c>
      <c r="AA5097" t="s">
        <v>48</v>
      </c>
      <c r="AB5097" s="2">
        <v>2499</v>
      </c>
      <c r="AC5097" s="2">
        <v>4321</v>
      </c>
      <c r="AD5097" t="s">
        <v>694</v>
      </c>
      <c r="AE5097" t="s">
        <v>694</v>
      </c>
      <c r="AF5097" s="1">
        <v>21</v>
      </c>
      <c r="AG5097" s="1">
        <v>12</v>
      </c>
      <c r="AH5097" s="1" t="b">
        <f>Export4Q22[[#This Row],[Pharmacy Controller ID]]&lt;&gt;Export4Q22[[#This Row],[Medical Controller ID]]</f>
        <v>0</v>
      </c>
      <c r="AI5097" t="str">
        <f t="shared" si="79"/>
        <v>69536Highmark Blue Cross Blue Shield of Delaware National Select HMOHMOFALSECommercial6810Highmark National Select63812Highmark National Select Formulary1490Highmark BCBS Commercial NSF445Highmark Commercial4818Highmark, Inc.264Highmark Blue Cross Blue Shield Delaware7504Express Scripts PBMCustomPBM Claims4818Highmark, Inc.Parent4818Highmark, Inc.Parent24994321DEDE2112</v>
      </c>
      <c r="AJ5097" s="8" t="str">
        <f>IFERROR(IF(_xlfn.XLOOKUP(Export4Q22[[#This Row],[Plan ID]],#REF!,#REF!)=Export4Q22[[#This Row],[Concatenate]],"Same","Change"),"New")</f>
        <v>New</v>
      </c>
    </row>
    <row r="5098" spans="1:36" x14ac:dyDescent="0.25">
      <c r="A5098" s="1">
        <v>69537</v>
      </c>
      <c r="B5098" t="s">
        <v>8560</v>
      </c>
      <c r="C5098" t="s">
        <v>192</v>
      </c>
      <c r="D5098" t="s">
        <v>37</v>
      </c>
      <c r="E5098" t="s">
        <v>177</v>
      </c>
      <c r="F5098" s="1">
        <v>6810</v>
      </c>
      <c r="G5098" t="s">
        <v>8557</v>
      </c>
      <c r="H5098" s="3">
        <v>63812</v>
      </c>
      <c r="I5098" t="s">
        <v>8558</v>
      </c>
      <c r="J5098" s="1">
        <v>1490</v>
      </c>
      <c r="K5098" t="s">
        <v>8559</v>
      </c>
      <c r="L5098" s="1">
        <v>445</v>
      </c>
      <c r="M5098" t="s">
        <v>8460</v>
      </c>
      <c r="N5098" s="1">
        <v>4818</v>
      </c>
      <c r="O5098" t="s">
        <v>8413</v>
      </c>
      <c r="P5098" s="1">
        <v>264</v>
      </c>
      <c r="Q5098" t="s">
        <v>8414</v>
      </c>
      <c r="R5098" s="1">
        <v>7504</v>
      </c>
      <c r="S5098" t="s">
        <v>1209</v>
      </c>
      <c r="T5098" t="s">
        <v>46</v>
      </c>
      <c r="U5098" t="s">
        <v>47</v>
      </c>
      <c r="V5098" s="1">
        <v>4818</v>
      </c>
      <c r="W5098" t="s">
        <v>8413</v>
      </c>
      <c r="X5098" t="s">
        <v>48</v>
      </c>
      <c r="Y5098" s="1">
        <v>4818</v>
      </c>
      <c r="Z5098" t="s">
        <v>8413</v>
      </c>
      <c r="AA5098" t="s">
        <v>48</v>
      </c>
      <c r="AB5098" s="2">
        <v>9036</v>
      </c>
      <c r="AC5098" s="2">
        <v>15623</v>
      </c>
      <c r="AD5098" t="s">
        <v>694</v>
      </c>
      <c r="AE5098" t="s">
        <v>694</v>
      </c>
      <c r="AF5098" s="1">
        <v>21</v>
      </c>
      <c r="AG5098" s="1">
        <v>12</v>
      </c>
      <c r="AH5098" s="1" t="b">
        <f>Export4Q22[[#This Row],[Pharmacy Controller ID]]&lt;&gt;Export4Q22[[#This Row],[Medical Controller ID]]</f>
        <v>0</v>
      </c>
      <c r="AI5098" t="str">
        <f t="shared" si="79"/>
        <v>69537Highmark Blue Cross Blue Shield of Delaware National Select PPOPPOFALSECommercial6810Highmark National Select63812Highmark National Select Formulary1490Highmark BCBS Commercial NSF445Highmark Commercial4818Highmark, Inc.264Highmark Blue Cross Blue Shield Delaware7504Express Scripts PBMCustomPBM Claims4818Highmark, Inc.Parent4818Highmark, Inc.Parent903615623DEDE2112</v>
      </c>
      <c r="AJ5098" s="8" t="str">
        <f>IFERROR(IF(_xlfn.XLOOKUP(Export4Q22[[#This Row],[Plan ID]],#REF!,#REF!)=Export4Q22[[#This Row],[Concatenate]],"Same","Change"),"New")</f>
        <v>New</v>
      </c>
    </row>
    <row r="5099" spans="1:36" x14ac:dyDescent="0.25">
      <c r="A5099" s="1">
        <v>69538</v>
      </c>
      <c r="B5099" t="s">
        <v>8561</v>
      </c>
      <c r="C5099" t="s">
        <v>195</v>
      </c>
      <c r="D5099" t="s">
        <v>37</v>
      </c>
      <c r="E5099" t="s">
        <v>177</v>
      </c>
      <c r="F5099" s="1">
        <v>6810</v>
      </c>
      <c r="G5099" t="s">
        <v>8557</v>
      </c>
      <c r="H5099" s="3">
        <v>63812</v>
      </c>
      <c r="I5099" t="s">
        <v>8558</v>
      </c>
      <c r="J5099" s="1">
        <v>1490</v>
      </c>
      <c r="K5099" t="s">
        <v>8559</v>
      </c>
      <c r="L5099" s="1">
        <v>445</v>
      </c>
      <c r="M5099" t="s">
        <v>8460</v>
      </c>
      <c r="N5099" s="1">
        <v>4818</v>
      </c>
      <c r="O5099" t="s">
        <v>8413</v>
      </c>
      <c r="P5099" s="1">
        <v>263</v>
      </c>
      <c r="Q5099" t="s">
        <v>8461</v>
      </c>
      <c r="R5099" s="1">
        <v>7504</v>
      </c>
      <c r="S5099" t="s">
        <v>1209</v>
      </c>
      <c r="T5099" t="s">
        <v>46</v>
      </c>
      <c r="U5099" t="s">
        <v>47</v>
      </c>
      <c r="V5099" s="1">
        <v>4818</v>
      </c>
      <c r="W5099" t="s">
        <v>8413</v>
      </c>
      <c r="X5099" t="s">
        <v>48</v>
      </c>
      <c r="Y5099" s="1">
        <v>4818</v>
      </c>
      <c r="Z5099" t="s">
        <v>8413</v>
      </c>
      <c r="AA5099" t="s">
        <v>48</v>
      </c>
      <c r="AB5099" s="2">
        <v>39376</v>
      </c>
      <c r="AC5099" s="2">
        <v>81093</v>
      </c>
      <c r="AD5099" t="s">
        <v>314</v>
      </c>
      <c r="AE5099" t="s">
        <v>314</v>
      </c>
      <c r="AF5099" s="1">
        <v>21</v>
      </c>
      <c r="AG5099" s="1">
        <v>12</v>
      </c>
      <c r="AH5099" s="1" t="b">
        <f>Export4Q22[[#This Row],[Pharmacy Controller ID]]&lt;&gt;Export4Q22[[#This Row],[Medical Controller ID]]</f>
        <v>0</v>
      </c>
      <c r="AI5099" t="str">
        <f t="shared" si="79"/>
        <v>69538Highmark Blue Cross Blue Shield National Select HMOHMOFALSECommercial6810Highmark National Select63812Highmark National Select Formulary1490Highmark BCBS Commercial NSF445Highmark Commercial4818Highmark, Inc.263Highmark Blue Cross Blue Shield7504Express Scripts PBMCustomPBM Claims4818Highmark, Inc.Parent4818Highmark, Inc.Parent3937681093PAPA2112</v>
      </c>
      <c r="AJ5099" s="8" t="str">
        <f>IFERROR(IF(_xlfn.XLOOKUP(Export4Q22[[#This Row],[Plan ID]],#REF!,#REF!)=Export4Q22[[#This Row],[Concatenate]],"Same","Change"),"New")</f>
        <v>New</v>
      </c>
    </row>
    <row r="5100" spans="1:36" x14ac:dyDescent="0.25">
      <c r="A5100" s="1">
        <v>69539</v>
      </c>
      <c r="B5100" t="s">
        <v>8562</v>
      </c>
      <c r="C5100" t="s">
        <v>192</v>
      </c>
      <c r="D5100" t="s">
        <v>37</v>
      </c>
      <c r="E5100" t="s">
        <v>177</v>
      </c>
      <c r="F5100" s="1">
        <v>6810</v>
      </c>
      <c r="G5100" t="s">
        <v>8557</v>
      </c>
      <c r="H5100" s="3">
        <v>63812</v>
      </c>
      <c r="I5100" t="s">
        <v>8558</v>
      </c>
      <c r="J5100" s="1">
        <v>1490</v>
      </c>
      <c r="K5100" t="s">
        <v>8559</v>
      </c>
      <c r="L5100" s="1">
        <v>445</v>
      </c>
      <c r="M5100" t="s">
        <v>8460</v>
      </c>
      <c r="N5100" s="1">
        <v>4818</v>
      </c>
      <c r="O5100" t="s">
        <v>8413</v>
      </c>
      <c r="P5100" s="1">
        <v>263</v>
      </c>
      <c r="Q5100" t="s">
        <v>8461</v>
      </c>
      <c r="R5100" s="1">
        <v>7504</v>
      </c>
      <c r="S5100" t="s">
        <v>1209</v>
      </c>
      <c r="T5100" t="s">
        <v>46</v>
      </c>
      <c r="U5100" t="s">
        <v>47</v>
      </c>
      <c r="V5100" s="1">
        <v>4818</v>
      </c>
      <c r="W5100" t="s">
        <v>8413</v>
      </c>
      <c r="X5100" t="s">
        <v>48</v>
      </c>
      <c r="Y5100" s="1">
        <v>4818</v>
      </c>
      <c r="Z5100" t="s">
        <v>8413</v>
      </c>
      <c r="AA5100" t="s">
        <v>48</v>
      </c>
      <c r="AB5100" s="2">
        <v>142348</v>
      </c>
      <c r="AC5100" s="2">
        <v>293159</v>
      </c>
      <c r="AD5100" t="s">
        <v>314</v>
      </c>
      <c r="AE5100" t="s">
        <v>314</v>
      </c>
      <c r="AF5100" s="1">
        <v>21</v>
      </c>
      <c r="AG5100" s="1">
        <v>12</v>
      </c>
      <c r="AH5100" s="1" t="b">
        <f>Export4Q22[[#This Row],[Pharmacy Controller ID]]&lt;&gt;Export4Q22[[#This Row],[Medical Controller ID]]</f>
        <v>0</v>
      </c>
      <c r="AI5100" t="str">
        <f t="shared" si="79"/>
        <v>69539Highmark Blue Cross Blue Shield National Select PPOPPOFALSECommercial6810Highmark National Select63812Highmark National Select Formulary1490Highmark BCBS Commercial NSF445Highmark Commercial4818Highmark, Inc.263Highmark Blue Cross Blue Shield7504Express Scripts PBMCustomPBM Claims4818Highmark, Inc.Parent4818Highmark, Inc.Parent142348293159PAPA2112</v>
      </c>
      <c r="AJ5100" s="8" t="str">
        <f>IFERROR(IF(_xlfn.XLOOKUP(Export4Q22[[#This Row],[Plan ID]],#REF!,#REF!)=Export4Q22[[#This Row],[Concatenate]],"Same","Change"),"New")</f>
        <v>New</v>
      </c>
    </row>
    <row r="5101" spans="1:36" x14ac:dyDescent="0.25">
      <c r="A5101" s="1">
        <v>69540</v>
      </c>
      <c r="B5101" t="s">
        <v>8563</v>
      </c>
      <c r="C5101" t="s">
        <v>192</v>
      </c>
      <c r="D5101" t="s">
        <v>37</v>
      </c>
      <c r="E5101" t="s">
        <v>177</v>
      </c>
      <c r="F5101" s="1">
        <v>6810</v>
      </c>
      <c r="G5101" t="s">
        <v>8557</v>
      </c>
      <c r="H5101" s="3">
        <v>63812</v>
      </c>
      <c r="I5101" t="s">
        <v>8558</v>
      </c>
      <c r="J5101" s="1">
        <v>1490</v>
      </c>
      <c r="K5101" t="s">
        <v>8559</v>
      </c>
      <c r="L5101" s="1">
        <v>445</v>
      </c>
      <c r="M5101" t="s">
        <v>8460</v>
      </c>
      <c r="N5101" s="1">
        <v>4818</v>
      </c>
      <c r="O5101" t="s">
        <v>8413</v>
      </c>
      <c r="P5101" s="1">
        <v>657</v>
      </c>
      <c r="Q5101" t="s">
        <v>8468</v>
      </c>
      <c r="R5101" s="1">
        <v>7504</v>
      </c>
      <c r="S5101" t="s">
        <v>1209</v>
      </c>
      <c r="T5101" t="s">
        <v>46</v>
      </c>
      <c r="U5101" t="s">
        <v>47</v>
      </c>
      <c r="V5101" s="1">
        <v>4818</v>
      </c>
      <c r="W5101" t="s">
        <v>8413</v>
      </c>
      <c r="X5101" t="s">
        <v>48</v>
      </c>
      <c r="Y5101" s="1">
        <v>4818</v>
      </c>
      <c r="Z5101" t="s">
        <v>8413</v>
      </c>
      <c r="AA5101" t="s">
        <v>48</v>
      </c>
      <c r="AB5101" s="2">
        <v>13010</v>
      </c>
      <c r="AC5101" s="2">
        <v>18824</v>
      </c>
      <c r="AD5101" t="s">
        <v>324</v>
      </c>
      <c r="AE5101" t="s">
        <v>324</v>
      </c>
      <c r="AF5101" s="1">
        <v>21</v>
      </c>
      <c r="AG5101" s="1">
        <v>12</v>
      </c>
      <c r="AH5101" s="1" t="b">
        <f>Export4Q22[[#This Row],[Pharmacy Controller ID]]&lt;&gt;Export4Q22[[#This Row],[Medical Controller ID]]</f>
        <v>0</v>
      </c>
      <c r="AI5101" t="str">
        <f t="shared" si="79"/>
        <v>69540Highmark Blue Cross Blue Shield of West Virginia National Select PPOPPOFALSECommercial6810Highmark National Select63812Highmark National Select Formulary1490Highmark BCBS Commercial NSF445Highmark Commercial4818Highmark, Inc.657Highmark Blue Cross Blue Shield West Virginia7504Express Scripts PBMCustomPBM Claims4818Highmark, Inc.Parent4818Highmark, Inc.Parent1301018824WVWV2112</v>
      </c>
      <c r="AJ5101" s="8" t="str">
        <f>IFERROR(IF(_xlfn.XLOOKUP(Export4Q22[[#This Row],[Plan ID]],#REF!,#REF!)=Export4Q22[[#This Row],[Concatenate]],"Same","Change"),"New")</f>
        <v>New</v>
      </c>
    </row>
    <row r="5102" spans="1:36" x14ac:dyDescent="0.25">
      <c r="A5102" s="1">
        <v>70735</v>
      </c>
      <c r="B5102" t="s">
        <v>8564</v>
      </c>
      <c r="C5102" t="s">
        <v>195</v>
      </c>
      <c r="D5102" t="s">
        <v>37</v>
      </c>
      <c r="E5102" t="s">
        <v>177</v>
      </c>
      <c r="F5102" s="1">
        <v>6810</v>
      </c>
      <c r="G5102" t="s">
        <v>8557</v>
      </c>
      <c r="H5102" s="3">
        <v>63812</v>
      </c>
      <c r="I5102" t="s">
        <v>8558</v>
      </c>
      <c r="J5102" s="1">
        <v>1490</v>
      </c>
      <c r="K5102" t="s">
        <v>8559</v>
      </c>
      <c r="L5102" s="1">
        <v>445</v>
      </c>
      <c r="M5102" t="s">
        <v>8460</v>
      </c>
      <c r="N5102" s="1">
        <v>4818</v>
      </c>
      <c r="O5102" t="s">
        <v>8413</v>
      </c>
      <c r="P5102" s="1">
        <v>661</v>
      </c>
      <c r="Q5102" t="s">
        <v>8465</v>
      </c>
      <c r="R5102" s="1">
        <v>7504</v>
      </c>
      <c r="S5102" t="s">
        <v>1209</v>
      </c>
      <c r="T5102" t="s">
        <v>46</v>
      </c>
      <c r="V5102" s="1">
        <v>4818</v>
      </c>
      <c r="W5102" t="s">
        <v>8413</v>
      </c>
      <c r="X5102" t="s">
        <v>48</v>
      </c>
      <c r="Y5102" s="1">
        <v>4818</v>
      </c>
      <c r="Z5102" t="s">
        <v>8413</v>
      </c>
      <c r="AA5102" t="s">
        <v>48</v>
      </c>
      <c r="AB5102" s="2">
        <v>386</v>
      </c>
      <c r="AC5102" s="2">
        <v>389</v>
      </c>
      <c r="AD5102" t="s">
        <v>314</v>
      </c>
      <c r="AE5102" t="s">
        <v>314</v>
      </c>
      <c r="AF5102" s="1">
        <v>21</v>
      </c>
      <c r="AG5102" s="1">
        <v>12</v>
      </c>
      <c r="AH5102" s="1" t="b">
        <f>Export4Q22[[#This Row],[Pharmacy Controller ID]]&lt;&gt;Export4Q22[[#This Row],[Medical Controller ID]]</f>
        <v>0</v>
      </c>
      <c r="AI5102" t="str">
        <f t="shared" si="79"/>
        <v>70735Highmark Blue Shield National Select HMOHMOFALSECommercial6810Highmark National Select63812Highmark National Select Formulary1490Highmark BCBS Commercial NSF445Highmark Commercial4818Highmark, Inc.661Highmark Blue Shield7504Express Scripts PBMCustom4818Highmark, Inc.Parent4818Highmark, Inc.Parent386389PAPA2112</v>
      </c>
      <c r="AJ5102" s="8" t="str">
        <f>IFERROR(IF(_xlfn.XLOOKUP(Export4Q22[[#This Row],[Plan ID]],#REF!,#REF!)=Export4Q22[[#This Row],[Concatenate]],"Same","Change"),"New")</f>
        <v>New</v>
      </c>
    </row>
    <row r="5103" spans="1:36" x14ac:dyDescent="0.25">
      <c r="A5103" s="1">
        <v>70736</v>
      </c>
      <c r="B5103" t="s">
        <v>8565</v>
      </c>
      <c r="C5103" t="s">
        <v>192</v>
      </c>
      <c r="D5103" t="s">
        <v>37</v>
      </c>
      <c r="E5103" t="s">
        <v>177</v>
      </c>
      <c r="F5103" s="1">
        <v>6810</v>
      </c>
      <c r="G5103" t="s">
        <v>8557</v>
      </c>
      <c r="H5103" s="3">
        <v>63812</v>
      </c>
      <c r="I5103" t="s">
        <v>8558</v>
      </c>
      <c r="J5103" s="1">
        <v>1490</v>
      </c>
      <c r="K5103" t="s">
        <v>8559</v>
      </c>
      <c r="L5103" s="1">
        <v>445</v>
      </c>
      <c r="M5103" t="s">
        <v>8460</v>
      </c>
      <c r="N5103" s="1">
        <v>4818</v>
      </c>
      <c r="O5103" t="s">
        <v>8413</v>
      </c>
      <c r="P5103" s="1">
        <v>661</v>
      </c>
      <c r="Q5103" t="s">
        <v>8465</v>
      </c>
      <c r="R5103" s="1">
        <v>7504</v>
      </c>
      <c r="S5103" t="s">
        <v>1209</v>
      </c>
      <c r="T5103" t="s">
        <v>46</v>
      </c>
      <c r="V5103" s="1">
        <v>4818</v>
      </c>
      <c r="W5103" t="s">
        <v>8413</v>
      </c>
      <c r="X5103" t="s">
        <v>48</v>
      </c>
      <c r="Y5103" s="1">
        <v>4818</v>
      </c>
      <c r="Z5103" t="s">
        <v>8413</v>
      </c>
      <c r="AA5103" t="s">
        <v>48</v>
      </c>
      <c r="AB5103" s="2">
        <v>1399</v>
      </c>
      <c r="AC5103" s="2">
        <v>1407</v>
      </c>
      <c r="AD5103" t="s">
        <v>314</v>
      </c>
      <c r="AE5103" t="s">
        <v>314</v>
      </c>
      <c r="AF5103" s="1">
        <v>21</v>
      </c>
      <c r="AG5103" s="1">
        <v>12</v>
      </c>
      <c r="AH5103" s="1" t="b">
        <f>Export4Q22[[#This Row],[Pharmacy Controller ID]]&lt;&gt;Export4Q22[[#This Row],[Medical Controller ID]]</f>
        <v>0</v>
      </c>
      <c r="AI5103" t="str">
        <f t="shared" si="79"/>
        <v>70736Highmark Blue Shield National Select PPOPPOFALSECommercial6810Highmark National Select63812Highmark National Select Formulary1490Highmark BCBS Commercial NSF445Highmark Commercial4818Highmark, Inc.661Highmark Blue Shield7504Express Scripts PBMCustom4818Highmark, Inc.Parent4818Highmark, Inc.Parent13991407PAPA2112</v>
      </c>
      <c r="AJ5103" s="8" t="str">
        <f>IFERROR(IF(_xlfn.XLOOKUP(Export4Q22[[#This Row],[Plan ID]],#REF!,#REF!)=Export4Q22[[#This Row],[Concatenate]],"Same","Change"),"New")</f>
        <v>New</v>
      </c>
    </row>
    <row r="5104" spans="1:36" x14ac:dyDescent="0.25">
      <c r="A5104" s="1">
        <v>72424</v>
      </c>
      <c r="B5104" t="s">
        <v>8566</v>
      </c>
      <c r="C5104" t="s">
        <v>176</v>
      </c>
      <c r="D5104" t="s">
        <v>37</v>
      </c>
      <c r="E5104" t="s">
        <v>177</v>
      </c>
      <c r="F5104" s="1">
        <v>6810</v>
      </c>
      <c r="G5104" t="s">
        <v>8557</v>
      </c>
      <c r="H5104" s="3">
        <v>63812</v>
      </c>
      <c r="I5104" t="s">
        <v>8558</v>
      </c>
      <c r="J5104" s="1">
        <v>1490</v>
      </c>
      <c r="K5104" t="s">
        <v>8559</v>
      </c>
      <c r="L5104" s="1">
        <v>445</v>
      </c>
      <c r="M5104" t="s">
        <v>8460</v>
      </c>
      <c r="N5104" s="1">
        <v>4818</v>
      </c>
      <c r="O5104" t="s">
        <v>8413</v>
      </c>
      <c r="P5104" s="1">
        <v>263</v>
      </c>
      <c r="Q5104" t="s">
        <v>8461</v>
      </c>
      <c r="R5104" s="1">
        <v>7504</v>
      </c>
      <c r="S5104" t="s">
        <v>1209</v>
      </c>
      <c r="T5104" t="s">
        <v>46</v>
      </c>
      <c r="V5104" s="1">
        <v>4818</v>
      </c>
      <c r="W5104" t="s">
        <v>8413</v>
      </c>
      <c r="X5104" t="s">
        <v>48</v>
      </c>
      <c r="Y5104" s="1"/>
      <c r="AA5104" t="s">
        <v>150</v>
      </c>
      <c r="AB5104" s="2">
        <v>0</v>
      </c>
      <c r="AC5104" s="2">
        <v>0</v>
      </c>
      <c r="AD5104" t="s">
        <v>151</v>
      </c>
      <c r="AF5104" s="1">
        <v>21</v>
      </c>
      <c r="AG5104" s="1"/>
      <c r="AH5104" s="1" t="b">
        <f>Export4Q22[[#This Row],[Pharmacy Controller ID]]&lt;&gt;Export4Q22[[#This Row],[Medical Controller ID]]</f>
        <v>1</v>
      </c>
      <c r="AI5104" t="str">
        <f t="shared" si="79"/>
        <v>72424United Steel WorkersEmployerFALSECommercial6810Highmark National Select63812Highmark National Select Formulary1490Highmark BCBS Commercial NSF445Highmark Commercial4818Highmark, Inc.263Highmark Blue Cross Blue Shield7504Express Scripts PBMCustom4818Highmark, Inc.Parent00AK,AL,AR,AZ,CA,CO,CT,DC,DE,FL,GA,HI,IA,ID,IL,IN,KS,KY,LA,MA,MD,ME,MI,MN,MO,MS,MT,NC,ND,NE,NH,NJ,NM,NV,NY,OH,OK,OR,PA,RI,SC,SD,TN,TX,UT,VA,VT,WA,WI,WV,WY21</v>
      </c>
      <c r="AJ5104" s="8" t="str">
        <f>IFERROR(IF(_xlfn.XLOOKUP(Export4Q22[[#This Row],[Plan ID]],#REF!,#REF!)=Export4Q22[[#This Row],[Concatenate]],"Same","Change"),"New")</f>
        <v>New</v>
      </c>
    </row>
    <row r="5105" spans="1:36" x14ac:dyDescent="0.25">
      <c r="A5105" s="1">
        <v>72623</v>
      </c>
      <c r="B5105" t="s">
        <v>8567</v>
      </c>
      <c r="C5105" t="s">
        <v>195</v>
      </c>
      <c r="D5105" t="s">
        <v>37</v>
      </c>
      <c r="E5105" t="s">
        <v>177</v>
      </c>
      <c r="F5105" s="1">
        <v>6810</v>
      </c>
      <c r="G5105" t="s">
        <v>8557</v>
      </c>
      <c r="H5105" s="3">
        <v>63812</v>
      </c>
      <c r="I5105" t="s">
        <v>8558</v>
      </c>
      <c r="J5105" s="1">
        <v>1490</v>
      </c>
      <c r="K5105" t="s">
        <v>8559</v>
      </c>
      <c r="L5105" s="1">
        <v>445</v>
      </c>
      <c r="M5105" t="s">
        <v>8460</v>
      </c>
      <c r="N5105" s="1">
        <v>4818</v>
      </c>
      <c r="O5105" t="s">
        <v>8413</v>
      </c>
      <c r="P5105" s="1">
        <v>259</v>
      </c>
      <c r="Q5105" t="s">
        <v>8426</v>
      </c>
      <c r="R5105" s="1">
        <v>7504</v>
      </c>
      <c r="S5105" t="s">
        <v>1209</v>
      </c>
      <c r="T5105" t="s">
        <v>46</v>
      </c>
      <c r="V5105" s="1">
        <v>4818</v>
      </c>
      <c r="W5105" t="s">
        <v>8413</v>
      </c>
      <c r="X5105" t="s">
        <v>48</v>
      </c>
      <c r="Y5105" s="1">
        <v>4818</v>
      </c>
      <c r="Z5105" t="s">
        <v>8413</v>
      </c>
      <c r="AA5105" t="s">
        <v>48</v>
      </c>
      <c r="AB5105" s="2">
        <v>8551</v>
      </c>
      <c r="AC5105" s="2">
        <v>11001</v>
      </c>
      <c r="AD5105" t="s">
        <v>89</v>
      </c>
      <c r="AE5105" t="s">
        <v>89</v>
      </c>
      <c r="AF5105" s="1">
        <v>21</v>
      </c>
      <c r="AG5105" s="1">
        <v>12</v>
      </c>
      <c r="AH5105" s="1" t="b">
        <f>Export4Q22[[#This Row],[Pharmacy Controller ID]]&lt;&gt;Export4Q22[[#This Row],[Medical Controller ID]]</f>
        <v>0</v>
      </c>
      <c r="AI5105" t="str">
        <f t="shared" si="79"/>
        <v>72623Highmark Blue Cross Blue Shield of Western NY National Select HMOHMOFALSECommercial6810Highmark National Select63812Highmark National Select Formulary1490Highmark BCBS Commercial NSF445Highmark Commercial4818Highmark, Inc.259Highmark Blue Cross Blue Shield of Western New York7504Express Scripts PBMCustom4818Highmark, Inc.Parent4818Highmark, Inc.Parent855111001NYNY2112</v>
      </c>
      <c r="AJ5105" s="8" t="str">
        <f>IFERROR(IF(_xlfn.XLOOKUP(Export4Q22[[#This Row],[Plan ID]],#REF!,#REF!)=Export4Q22[[#This Row],[Concatenate]],"Same","Change"),"New")</f>
        <v>New</v>
      </c>
    </row>
    <row r="5106" spans="1:36" x14ac:dyDescent="0.25">
      <c r="A5106" s="1">
        <v>72624</v>
      </c>
      <c r="B5106" t="s">
        <v>8568</v>
      </c>
      <c r="C5106" t="s">
        <v>192</v>
      </c>
      <c r="D5106" t="s">
        <v>37</v>
      </c>
      <c r="E5106" t="s">
        <v>177</v>
      </c>
      <c r="F5106" s="1">
        <v>6810</v>
      </c>
      <c r="G5106" t="s">
        <v>8557</v>
      </c>
      <c r="H5106" s="3">
        <v>63812</v>
      </c>
      <c r="I5106" t="s">
        <v>8558</v>
      </c>
      <c r="J5106" s="1">
        <v>1490</v>
      </c>
      <c r="K5106" t="s">
        <v>8559</v>
      </c>
      <c r="L5106" s="1">
        <v>445</v>
      </c>
      <c r="M5106" t="s">
        <v>8460</v>
      </c>
      <c r="N5106" s="1">
        <v>4818</v>
      </c>
      <c r="O5106" t="s">
        <v>8413</v>
      </c>
      <c r="P5106" s="1">
        <v>259</v>
      </c>
      <c r="Q5106" t="s">
        <v>8426</v>
      </c>
      <c r="R5106" s="1">
        <v>7504</v>
      </c>
      <c r="S5106" t="s">
        <v>1209</v>
      </c>
      <c r="T5106" t="s">
        <v>46</v>
      </c>
      <c r="V5106" s="1">
        <v>4818</v>
      </c>
      <c r="W5106" t="s">
        <v>8413</v>
      </c>
      <c r="X5106" t="s">
        <v>48</v>
      </c>
      <c r="Y5106" s="1">
        <v>4818</v>
      </c>
      <c r="Z5106" t="s">
        <v>8413</v>
      </c>
      <c r="AA5106" t="s">
        <v>48</v>
      </c>
      <c r="AB5106" s="2">
        <v>30913</v>
      </c>
      <c r="AC5106" s="2">
        <v>39770</v>
      </c>
      <c r="AD5106" t="s">
        <v>89</v>
      </c>
      <c r="AE5106" t="s">
        <v>89</v>
      </c>
      <c r="AF5106" s="1">
        <v>21</v>
      </c>
      <c r="AG5106" s="1">
        <v>12</v>
      </c>
      <c r="AH5106" s="1" t="b">
        <f>Export4Q22[[#This Row],[Pharmacy Controller ID]]&lt;&gt;Export4Q22[[#This Row],[Medical Controller ID]]</f>
        <v>0</v>
      </c>
      <c r="AI5106" t="str">
        <f t="shared" si="79"/>
        <v>72624Highmark Blue Cross Blue Shield of Western NY National Select PPOPPOFALSECommercial6810Highmark National Select63812Highmark National Select Formulary1490Highmark BCBS Commercial NSF445Highmark Commercial4818Highmark, Inc.259Highmark Blue Cross Blue Shield of Western New York7504Express Scripts PBMCustom4818Highmark, Inc.Parent4818Highmark, Inc.Parent3091339770NYNY2112</v>
      </c>
      <c r="AJ5106" s="8" t="str">
        <f>IFERROR(IF(_xlfn.XLOOKUP(Export4Q22[[#This Row],[Plan ID]],#REF!,#REF!)=Export4Q22[[#This Row],[Concatenate]],"Same","Change"),"New")</f>
        <v>New</v>
      </c>
    </row>
    <row r="5107" spans="1:36" x14ac:dyDescent="0.25">
      <c r="A5107" s="1">
        <v>72625</v>
      </c>
      <c r="B5107" t="s">
        <v>8569</v>
      </c>
      <c r="C5107" t="s">
        <v>197</v>
      </c>
      <c r="D5107" t="s">
        <v>37</v>
      </c>
      <c r="E5107" t="s">
        <v>177</v>
      </c>
      <c r="F5107" s="1">
        <v>6810</v>
      </c>
      <c r="G5107" t="s">
        <v>8557</v>
      </c>
      <c r="H5107" s="3">
        <v>63812</v>
      </c>
      <c r="I5107" t="s">
        <v>8558</v>
      </c>
      <c r="J5107" s="1">
        <v>1490</v>
      </c>
      <c r="K5107" t="s">
        <v>8559</v>
      </c>
      <c r="L5107" s="1">
        <v>445</v>
      </c>
      <c r="M5107" t="s">
        <v>8460</v>
      </c>
      <c r="N5107" s="1">
        <v>4818</v>
      </c>
      <c r="O5107" t="s">
        <v>8413</v>
      </c>
      <c r="P5107" s="1">
        <v>259</v>
      </c>
      <c r="Q5107" t="s">
        <v>8426</v>
      </c>
      <c r="R5107" s="1">
        <v>7504</v>
      </c>
      <c r="S5107" t="s">
        <v>1209</v>
      </c>
      <c r="T5107" t="s">
        <v>46</v>
      </c>
      <c r="V5107" s="1">
        <v>4818</v>
      </c>
      <c r="W5107" t="s">
        <v>8413</v>
      </c>
      <c r="X5107" t="s">
        <v>48</v>
      </c>
      <c r="Y5107" s="1">
        <v>4818</v>
      </c>
      <c r="Z5107" t="s">
        <v>8413</v>
      </c>
      <c r="AA5107" t="s">
        <v>48</v>
      </c>
      <c r="AB5107" s="2">
        <v>5259</v>
      </c>
      <c r="AC5107" s="2">
        <v>6766</v>
      </c>
      <c r="AD5107" t="s">
        <v>89</v>
      </c>
      <c r="AE5107" t="s">
        <v>89</v>
      </c>
      <c r="AF5107" s="1">
        <v>21</v>
      </c>
      <c r="AG5107" s="1">
        <v>12</v>
      </c>
      <c r="AH5107" s="1" t="b">
        <f>Export4Q22[[#This Row],[Pharmacy Controller ID]]&lt;&gt;Export4Q22[[#This Row],[Medical Controller ID]]</f>
        <v>0</v>
      </c>
      <c r="AI5107" t="str">
        <f t="shared" si="79"/>
        <v>72625Highmark Blue Cross Blue Shield of Western NY National Select POSPOSFALSECommercial6810Highmark National Select63812Highmark National Select Formulary1490Highmark BCBS Commercial NSF445Highmark Commercial4818Highmark, Inc.259Highmark Blue Cross Blue Shield of Western New York7504Express Scripts PBMCustom4818Highmark, Inc.Parent4818Highmark, Inc.Parent52596766NYNY2112</v>
      </c>
      <c r="AJ5107" s="8" t="str">
        <f>IFERROR(IF(_xlfn.XLOOKUP(Export4Q22[[#This Row],[Plan ID]],#REF!,#REF!)=Export4Q22[[#This Row],[Concatenate]],"Same","Change"),"New")</f>
        <v>New</v>
      </c>
    </row>
    <row r="5108" spans="1:36" x14ac:dyDescent="0.25">
      <c r="A5108" s="1">
        <v>72632</v>
      </c>
      <c r="B5108" t="s">
        <v>8570</v>
      </c>
      <c r="C5108" t="s">
        <v>195</v>
      </c>
      <c r="D5108" t="s">
        <v>37</v>
      </c>
      <c r="E5108" t="s">
        <v>177</v>
      </c>
      <c r="F5108" s="1">
        <v>6810</v>
      </c>
      <c r="G5108" t="s">
        <v>8557</v>
      </c>
      <c r="H5108" s="3">
        <v>63812</v>
      </c>
      <c r="I5108" t="s">
        <v>8558</v>
      </c>
      <c r="J5108" s="1">
        <v>1490</v>
      </c>
      <c r="K5108" t="s">
        <v>8559</v>
      </c>
      <c r="L5108" s="1">
        <v>445</v>
      </c>
      <c r="M5108" t="s">
        <v>8460</v>
      </c>
      <c r="N5108" s="1">
        <v>4818</v>
      </c>
      <c r="O5108" t="s">
        <v>8413</v>
      </c>
      <c r="P5108" s="1">
        <v>658</v>
      </c>
      <c r="Q5108" t="s">
        <v>8451</v>
      </c>
      <c r="R5108" s="1">
        <v>7504</v>
      </c>
      <c r="S5108" t="s">
        <v>1209</v>
      </c>
      <c r="T5108" t="s">
        <v>46</v>
      </c>
      <c r="V5108" s="1">
        <v>4818</v>
      </c>
      <c r="W5108" t="s">
        <v>8413</v>
      </c>
      <c r="X5108" t="s">
        <v>48</v>
      </c>
      <c r="Y5108" s="1">
        <v>4818</v>
      </c>
      <c r="Z5108" t="s">
        <v>8413</v>
      </c>
      <c r="AA5108" t="s">
        <v>48</v>
      </c>
      <c r="AB5108" s="2">
        <v>1650</v>
      </c>
      <c r="AC5108" s="2">
        <v>2049</v>
      </c>
      <c r="AD5108" t="s">
        <v>89</v>
      </c>
      <c r="AE5108" t="s">
        <v>89</v>
      </c>
      <c r="AF5108" s="1">
        <v>21</v>
      </c>
      <c r="AG5108" s="1">
        <v>12</v>
      </c>
      <c r="AH5108" s="1" t="b">
        <f>Export4Q22[[#This Row],[Pharmacy Controller ID]]&lt;&gt;Export4Q22[[#This Row],[Medical Controller ID]]</f>
        <v>0</v>
      </c>
      <c r="AI5108" t="str">
        <f t="shared" si="79"/>
        <v>72632Highmark Blue Shield of Northeastern NY National Select HMOHMOFALSECommercial6810Highmark National Select63812Highmark National Select Formulary1490Highmark BCBS Commercial NSF445Highmark Commercial4818Highmark, Inc.658Highmark Blue Shield of Northeastern New York7504Express Scripts PBMCustom4818Highmark, Inc.Parent4818Highmark, Inc.Parent16502049NYNY2112</v>
      </c>
      <c r="AJ5108" s="8" t="str">
        <f>IFERROR(IF(_xlfn.XLOOKUP(Export4Q22[[#This Row],[Plan ID]],#REF!,#REF!)=Export4Q22[[#This Row],[Concatenate]],"Same","Change"),"New")</f>
        <v>New</v>
      </c>
    </row>
    <row r="5109" spans="1:36" x14ac:dyDescent="0.25">
      <c r="A5109" s="1">
        <v>72633</v>
      </c>
      <c r="B5109" t="s">
        <v>8571</v>
      </c>
      <c r="C5109" t="s">
        <v>192</v>
      </c>
      <c r="D5109" t="s">
        <v>37</v>
      </c>
      <c r="E5109" t="s">
        <v>177</v>
      </c>
      <c r="F5109" s="1">
        <v>6810</v>
      </c>
      <c r="G5109" t="s">
        <v>8557</v>
      </c>
      <c r="H5109" s="3">
        <v>63812</v>
      </c>
      <c r="I5109" t="s">
        <v>8558</v>
      </c>
      <c r="J5109" s="1">
        <v>1490</v>
      </c>
      <c r="K5109" t="s">
        <v>8559</v>
      </c>
      <c r="L5109" s="1">
        <v>445</v>
      </c>
      <c r="M5109" t="s">
        <v>8460</v>
      </c>
      <c r="N5109" s="1">
        <v>4818</v>
      </c>
      <c r="O5109" t="s">
        <v>8413</v>
      </c>
      <c r="P5109" s="1">
        <v>658</v>
      </c>
      <c r="Q5109" t="s">
        <v>8451</v>
      </c>
      <c r="R5109" s="1">
        <v>7504</v>
      </c>
      <c r="S5109" t="s">
        <v>1209</v>
      </c>
      <c r="T5109" t="s">
        <v>46</v>
      </c>
      <c r="V5109" s="1">
        <v>4818</v>
      </c>
      <c r="W5109" t="s">
        <v>8413</v>
      </c>
      <c r="X5109" t="s">
        <v>48</v>
      </c>
      <c r="Y5109" s="1">
        <v>4818</v>
      </c>
      <c r="Z5109" t="s">
        <v>8413</v>
      </c>
      <c r="AA5109" t="s">
        <v>48</v>
      </c>
      <c r="AB5109" s="2">
        <v>5968</v>
      </c>
      <c r="AC5109" s="2">
        <v>7412</v>
      </c>
      <c r="AD5109" t="s">
        <v>89</v>
      </c>
      <c r="AE5109" t="s">
        <v>89</v>
      </c>
      <c r="AF5109" s="1">
        <v>21</v>
      </c>
      <c r="AG5109" s="1">
        <v>12</v>
      </c>
      <c r="AH5109" s="1" t="b">
        <f>Export4Q22[[#This Row],[Pharmacy Controller ID]]&lt;&gt;Export4Q22[[#This Row],[Medical Controller ID]]</f>
        <v>0</v>
      </c>
      <c r="AI5109" t="str">
        <f t="shared" si="79"/>
        <v>72633Highmark Blue Shield of Northeastern NY National Select PPOPPOFALSECommercial6810Highmark National Select63812Highmark National Select Formulary1490Highmark BCBS Commercial NSF445Highmark Commercial4818Highmark, Inc.658Highmark Blue Shield of Northeastern New York7504Express Scripts PBMCustom4818Highmark, Inc.Parent4818Highmark, Inc.Parent59687412NYNY2112</v>
      </c>
      <c r="AJ5109" s="8" t="str">
        <f>IFERROR(IF(_xlfn.XLOOKUP(Export4Q22[[#This Row],[Plan ID]],#REF!,#REF!)=Export4Q22[[#This Row],[Concatenate]],"Same","Change"),"New")</f>
        <v>New</v>
      </c>
    </row>
    <row r="5110" spans="1:36" x14ac:dyDescent="0.25">
      <c r="A5110" s="1">
        <v>72634</v>
      </c>
      <c r="B5110" t="s">
        <v>8572</v>
      </c>
      <c r="C5110" t="s">
        <v>197</v>
      </c>
      <c r="D5110" t="s">
        <v>37</v>
      </c>
      <c r="E5110" t="s">
        <v>177</v>
      </c>
      <c r="F5110" s="1">
        <v>6810</v>
      </c>
      <c r="G5110" t="s">
        <v>8557</v>
      </c>
      <c r="H5110" s="3">
        <v>63812</v>
      </c>
      <c r="I5110" t="s">
        <v>8558</v>
      </c>
      <c r="J5110" s="1">
        <v>1490</v>
      </c>
      <c r="K5110" t="s">
        <v>8559</v>
      </c>
      <c r="L5110" s="1">
        <v>445</v>
      </c>
      <c r="M5110" t="s">
        <v>8460</v>
      </c>
      <c r="N5110" s="1">
        <v>4818</v>
      </c>
      <c r="O5110" t="s">
        <v>8413</v>
      </c>
      <c r="P5110" s="1">
        <v>658</v>
      </c>
      <c r="Q5110" t="s">
        <v>8451</v>
      </c>
      <c r="R5110" s="1">
        <v>7504</v>
      </c>
      <c r="S5110" t="s">
        <v>1209</v>
      </c>
      <c r="T5110" t="s">
        <v>46</v>
      </c>
      <c r="V5110" s="1">
        <v>4818</v>
      </c>
      <c r="W5110" t="s">
        <v>8413</v>
      </c>
      <c r="X5110" t="s">
        <v>48</v>
      </c>
      <c r="Y5110" s="1">
        <v>4818</v>
      </c>
      <c r="Z5110" t="s">
        <v>8413</v>
      </c>
      <c r="AA5110" t="s">
        <v>48</v>
      </c>
      <c r="AB5110" s="2">
        <v>1015</v>
      </c>
      <c r="AC5110" s="2">
        <v>1260</v>
      </c>
      <c r="AD5110" t="s">
        <v>89</v>
      </c>
      <c r="AE5110" t="s">
        <v>89</v>
      </c>
      <c r="AF5110" s="1">
        <v>21</v>
      </c>
      <c r="AG5110" s="1">
        <v>12</v>
      </c>
      <c r="AH5110" s="1" t="b">
        <f>Export4Q22[[#This Row],[Pharmacy Controller ID]]&lt;&gt;Export4Q22[[#This Row],[Medical Controller ID]]</f>
        <v>0</v>
      </c>
      <c r="AI5110" t="str">
        <f t="shared" si="79"/>
        <v>72634Highmark Blue Shield of Northeastern NY National Select POSPOSFALSECommercial6810Highmark National Select63812Highmark National Select Formulary1490Highmark BCBS Commercial NSF445Highmark Commercial4818Highmark, Inc.658Highmark Blue Shield of Northeastern New York7504Express Scripts PBMCustom4818Highmark, Inc.Parent4818Highmark, Inc.Parent10151260NYNY2112</v>
      </c>
      <c r="AJ5110" s="8" t="str">
        <f>IFERROR(IF(_xlfn.XLOOKUP(Export4Q22[[#This Row],[Plan ID]],#REF!,#REF!)=Export4Q22[[#This Row],[Concatenate]],"Same","Change"),"New")</f>
        <v>New</v>
      </c>
    </row>
    <row r="5111" spans="1:36" x14ac:dyDescent="0.25">
      <c r="A5111" s="1">
        <v>72620</v>
      </c>
      <c r="B5111" t="s">
        <v>8573</v>
      </c>
      <c r="C5111" t="s">
        <v>195</v>
      </c>
      <c r="D5111" t="s">
        <v>37</v>
      </c>
      <c r="E5111" t="s">
        <v>177</v>
      </c>
      <c r="F5111" s="1">
        <v>8445</v>
      </c>
      <c r="G5111" t="s">
        <v>8574</v>
      </c>
      <c r="H5111" s="3">
        <v>65436</v>
      </c>
      <c r="I5111" t="s">
        <v>8574</v>
      </c>
      <c r="J5111" s="1">
        <v>425</v>
      </c>
      <c r="K5111" t="s">
        <v>8411</v>
      </c>
      <c r="L5111" s="1">
        <v>1199</v>
      </c>
      <c r="M5111" t="s">
        <v>8575</v>
      </c>
      <c r="N5111" s="1">
        <v>4818</v>
      </c>
      <c r="O5111" t="s">
        <v>8413</v>
      </c>
      <c r="P5111" s="1">
        <v>259</v>
      </c>
      <c r="Q5111" t="s">
        <v>8426</v>
      </c>
      <c r="R5111" s="1">
        <v>7504</v>
      </c>
      <c r="S5111" t="s">
        <v>1209</v>
      </c>
      <c r="T5111" t="s">
        <v>46</v>
      </c>
      <c r="V5111" s="1">
        <v>4818</v>
      </c>
      <c r="W5111" t="s">
        <v>8413</v>
      </c>
      <c r="X5111" t="s">
        <v>48</v>
      </c>
      <c r="Y5111" s="1">
        <v>4818</v>
      </c>
      <c r="Z5111" t="s">
        <v>8413</v>
      </c>
      <c r="AA5111" t="s">
        <v>48</v>
      </c>
      <c r="AB5111" s="2">
        <v>4089</v>
      </c>
      <c r="AC5111" s="2">
        <v>5261</v>
      </c>
      <c r="AD5111" t="s">
        <v>89</v>
      </c>
      <c r="AE5111" t="s">
        <v>89</v>
      </c>
      <c r="AF5111" s="1">
        <v>21</v>
      </c>
      <c r="AG5111" s="1">
        <v>12</v>
      </c>
      <c r="AH5111" s="1" t="b">
        <f>Export4Q22[[#This Row],[Pharmacy Controller ID]]&lt;&gt;Export4Q22[[#This Row],[Medical Controller ID]]</f>
        <v>0</v>
      </c>
      <c r="AI5111" t="str">
        <f t="shared" si="79"/>
        <v>72620Highmark Blue Cross Blue Shield of Western NY Closed HMOHMOFALSECommercial8445Highmark New York Closed Formulary65436Highmark New York Closed Formulary425Highmark BCBS Commercial1199Highmark New York Commercial4818Highmark, Inc.259Highmark Blue Cross Blue Shield of Western New York7504Express Scripts PBMCustom4818Highmark, Inc.Parent4818Highmark, Inc.Parent40895261NYNY2112</v>
      </c>
      <c r="AJ5111" s="8" t="str">
        <f>IFERROR(IF(_xlfn.XLOOKUP(Export4Q22[[#This Row],[Plan ID]],#REF!,#REF!)=Export4Q22[[#This Row],[Concatenate]],"Same","Change"),"New")</f>
        <v>New</v>
      </c>
    </row>
    <row r="5112" spans="1:36" x14ac:dyDescent="0.25">
      <c r="A5112" s="1">
        <v>72621</v>
      </c>
      <c r="B5112" t="s">
        <v>8576</v>
      </c>
      <c r="C5112" t="s">
        <v>192</v>
      </c>
      <c r="D5112" t="s">
        <v>37</v>
      </c>
      <c r="E5112" t="s">
        <v>177</v>
      </c>
      <c r="F5112" s="1">
        <v>8445</v>
      </c>
      <c r="G5112" t="s">
        <v>8574</v>
      </c>
      <c r="H5112" s="3">
        <v>65436</v>
      </c>
      <c r="I5112" t="s">
        <v>8574</v>
      </c>
      <c r="J5112" s="1">
        <v>425</v>
      </c>
      <c r="K5112" t="s">
        <v>8411</v>
      </c>
      <c r="L5112" s="1">
        <v>1199</v>
      </c>
      <c r="M5112" t="s">
        <v>8575</v>
      </c>
      <c r="N5112" s="1">
        <v>4818</v>
      </c>
      <c r="O5112" t="s">
        <v>8413</v>
      </c>
      <c r="P5112" s="1">
        <v>259</v>
      </c>
      <c r="Q5112" t="s">
        <v>8426</v>
      </c>
      <c r="R5112" s="1">
        <v>7504</v>
      </c>
      <c r="S5112" t="s">
        <v>1209</v>
      </c>
      <c r="T5112" t="s">
        <v>46</v>
      </c>
      <c r="V5112" s="1">
        <v>4818</v>
      </c>
      <c r="W5112" t="s">
        <v>8413</v>
      </c>
      <c r="X5112" t="s">
        <v>48</v>
      </c>
      <c r="Y5112" s="1">
        <v>4818</v>
      </c>
      <c r="Z5112" t="s">
        <v>8413</v>
      </c>
      <c r="AA5112" t="s">
        <v>48</v>
      </c>
      <c r="AB5112" s="2">
        <v>14785</v>
      </c>
      <c r="AC5112" s="2">
        <v>19021</v>
      </c>
      <c r="AD5112" t="s">
        <v>89</v>
      </c>
      <c r="AE5112" t="s">
        <v>89</v>
      </c>
      <c r="AF5112" s="1">
        <v>21</v>
      </c>
      <c r="AG5112" s="1">
        <v>12</v>
      </c>
      <c r="AH5112" s="1" t="b">
        <f>Export4Q22[[#This Row],[Pharmacy Controller ID]]&lt;&gt;Export4Q22[[#This Row],[Medical Controller ID]]</f>
        <v>0</v>
      </c>
      <c r="AI5112" t="str">
        <f t="shared" si="79"/>
        <v>72621Highmark Blue Cross Blue Shield of Western NY Closed PPOPPOFALSECommercial8445Highmark New York Closed Formulary65436Highmark New York Closed Formulary425Highmark BCBS Commercial1199Highmark New York Commercial4818Highmark, Inc.259Highmark Blue Cross Blue Shield of Western New York7504Express Scripts PBMCustom4818Highmark, Inc.Parent4818Highmark, Inc.Parent1478519021NYNY2112</v>
      </c>
      <c r="AJ5112" s="8" t="str">
        <f>IFERROR(IF(_xlfn.XLOOKUP(Export4Q22[[#This Row],[Plan ID]],#REF!,#REF!)=Export4Q22[[#This Row],[Concatenate]],"Same","Change"),"New")</f>
        <v>New</v>
      </c>
    </row>
    <row r="5113" spans="1:36" x14ac:dyDescent="0.25">
      <c r="A5113" s="1">
        <v>72622</v>
      </c>
      <c r="B5113" t="s">
        <v>8577</v>
      </c>
      <c r="C5113" t="s">
        <v>197</v>
      </c>
      <c r="D5113" t="s">
        <v>37</v>
      </c>
      <c r="E5113" t="s">
        <v>177</v>
      </c>
      <c r="F5113" s="1">
        <v>8445</v>
      </c>
      <c r="G5113" t="s">
        <v>8574</v>
      </c>
      <c r="H5113" s="3">
        <v>65436</v>
      </c>
      <c r="I5113" t="s">
        <v>8574</v>
      </c>
      <c r="J5113" s="1">
        <v>425</v>
      </c>
      <c r="K5113" t="s">
        <v>8411</v>
      </c>
      <c r="L5113" s="1">
        <v>1199</v>
      </c>
      <c r="M5113" t="s">
        <v>8575</v>
      </c>
      <c r="N5113" s="1">
        <v>4818</v>
      </c>
      <c r="O5113" t="s">
        <v>8413</v>
      </c>
      <c r="P5113" s="1">
        <v>259</v>
      </c>
      <c r="Q5113" t="s">
        <v>8426</v>
      </c>
      <c r="R5113" s="1">
        <v>7504</v>
      </c>
      <c r="S5113" t="s">
        <v>1209</v>
      </c>
      <c r="T5113" t="s">
        <v>46</v>
      </c>
      <c r="V5113" s="1">
        <v>4818</v>
      </c>
      <c r="W5113" t="s">
        <v>8413</v>
      </c>
      <c r="X5113" t="s">
        <v>48</v>
      </c>
      <c r="Y5113" s="1">
        <v>4818</v>
      </c>
      <c r="Z5113" t="s">
        <v>8413</v>
      </c>
      <c r="AA5113" t="s">
        <v>48</v>
      </c>
      <c r="AB5113" s="2">
        <v>2515</v>
      </c>
      <c r="AC5113" s="2">
        <v>3235</v>
      </c>
      <c r="AD5113" t="s">
        <v>89</v>
      </c>
      <c r="AE5113" t="s">
        <v>89</v>
      </c>
      <c r="AF5113" s="1">
        <v>21</v>
      </c>
      <c r="AG5113" s="1">
        <v>12</v>
      </c>
      <c r="AH5113" s="1" t="b">
        <f>Export4Q22[[#This Row],[Pharmacy Controller ID]]&lt;&gt;Export4Q22[[#This Row],[Medical Controller ID]]</f>
        <v>0</v>
      </c>
      <c r="AI5113" t="str">
        <f t="shared" si="79"/>
        <v>72622Highmark Blue Cross Blue Shield of Western NY Closed POSPOSFALSECommercial8445Highmark New York Closed Formulary65436Highmark New York Closed Formulary425Highmark BCBS Commercial1199Highmark New York Commercial4818Highmark, Inc.259Highmark Blue Cross Blue Shield of Western New York7504Express Scripts PBMCustom4818Highmark, Inc.Parent4818Highmark, Inc.Parent25153235NYNY2112</v>
      </c>
      <c r="AJ5113" s="8" t="str">
        <f>IFERROR(IF(_xlfn.XLOOKUP(Export4Q22[[#This Row],[Plan ID]],#REF!,#REF!)=Export4Q22[[#This Row],[Concatenate]],"Same","Change"),"New")</f>
        <v>New</v>
      </c>
    </row>
    <row r="5114" spans="1:36" x14ac:dyDescent="0.25">
      <c r="A5114" s="1">
        <v>72629</v>
      </c>
      <c r="B5114" t="s">
        <v>8578</v>
      </c>
      <c r="C5114" t="s">
        <v>195</v>
      </c>
      <c r="D5114" t="s">
        <v>37</v>
      </c>
      <c r="E5114" t="s">
        <v>177</v>
      </c>
      <c r="F5114" s="1">
        <v>8445</v>
      </c>
      <c r="G5114" t="s">
        <v>8574</v>
      </c>
      <c r="H5114" s="3">
        <v>65436</v>
      </c>
      <c r="I5114" t="s">
        <v>8574</v>
      </c>
      <c r="J5114" s="1">
        <v>425</v>
      </c>
      <c r="K5114" t="s">
        <v>8411</v>
      </c>
      <c r="L5114" s="1">
        <v>1199</v>
      </c>
      <c r="M5114" t="s">
        <v>8575</v>
      </c>
      <c r="N5114" s="1">
        <v>4818</v>
      </c>
      <c r="O5114" t="s">
        <v>8413</v>
      </c>
      <c r="P5114" s="1">
        <v>658</v>
      </c>
      <c r="Q5114" t="s">
        <v>8451</v>
      </c>
      <c r="R5114" s="1">
        <v>7504</v>
      </c>
      <c r="S5114" t="s">
        <v>1209</v>
      </c>
      <c r="T5114" t="s">
        <v>46</v>
      </c>
      <c r="V5114" s="1">
        <v>4818</v>
      </c>
      <c r="W5114" t="s">
        <v>8413</v>
      </c>
      <c r="X5114" t="s">
        <v>48</v>
      </c>
      <c r="Y5114" s="1">
        <v>4818</v>
      </c>
      <c r="Z5114" t="s">
        <v>8413</v>
      </c>
      <c r="AA5114" t="s">
        <v>48</v>
      </c>
      <c r="AB5114" s="2">
        <v>990</v>
      </c>
      <c r="AC5114" s="2">
        <v>1229</v>
      </c>
      <c r="AD5114" t="s">
        <v>89</v>
      </c>
      <c r="AE5114" t="s">
        <v>89</v>
      </c>
      <c r="AF5114" s="1">
        <v>21</v>
      </c>
      <c r="AG5114" s="1">
        <v>12</v>
      </c>
      <c r="AH5114" s="1" t="b">
        <f>Export4Q22[[#This Row],[Pharmacy Controller ID]]&lt;&gt;Export4Q22[[#This Row],[Medical Controller ID]]</f>
        <v>0</v>
      </c>
      <c r="AI5114" t="str">
        <f t="shared" si="79"/>
        <v>72629Highmark Blue Shield of Northeastern NY Closed HMOHMOFALSECommercial8445Highmark New York Closed Formulary65436Highmark New York Closed Formulary425Highmark BCBS Commercial1199Highmark New York Commercial4818Highmark, Inc.658Highmark Blue Shield of Northeastern New York7504Express Scripts PBMCustom4818Highmark, Inc.Parent4818Highmark, Inc.Parent9901229NYNY2112</v>
      </c>
      <c r="AJ5114" s="8" t="str">
        <f>IFERROR(IF(_xlfn.XLOOKUP(Export4Q22[[#This Row],[Plan ID]],#REF!,#REF!)=Export4Q22[[#This Row],[Concatenate]],"Same","Change"),"New")</f>
        <v>New</v>
      </c>
    </row>
    <row r="5115" spans="1:36" x14ac:dyDescent="0.25">
      <c r="A5115" s="1">
        <v>72630</v>
      </c>
      <c r="B5115" t="s">
        <v>8579</v>
      </c>
      <c r="C5115" t="s">
        <v>192</v>
      </c>
      <c r="D5115" t="s">
        <v>37</v>
      </c>
      <c r="E5115" t="s">
        <v>177</v>
      </c>
      <c r="F5115" s="1">
        <v>8445</v>
      </c>
      <c r="G5115" t="s">
        <v>8574</v>
      </c>
      <c r="H5115" s="3">
        <v>65436</v>
      </c>
      <c r="I5115" t="s">
        <v>8574</v>
      </c>
      <c r="J5115" s="1">
        <v>425</v>
      </c>
      <c r="K5115" t="s">
        <v>8411</v>
      </c>
      <c r="L5115" s="1">
        <v>1199</v>
      </c>
      <c r="M5115" t="s">
        <v>8575</v>
      </c>
      <c r="N5115" s="1">
        <v>4818</v>
      </c>
      <c r="O5115" t="s">
        <v>8413</v>
      </c>
      <c r="P5115" s="1">
        <v>658</v>
      </c>
      <c r="Q5115" t="s">
        <v>8451</v>
      </c>
      <c r="R5115" s="1">
        <v>7504</v>
      </c>
      <c r="S5115" t="s">
        <v>1209</v>
      </c>
      <c r="T5115" t="s">
        <v>46</v>
      </c>
      <c r="V5115" s="1">
        <v>4818</v>
      </c>
      <c r="W5115" t="s">
        <v>8413</v>
      </c>
      <c r="X5115" t="s">
        <v>48</v>
      </c>
      <c r="Y5115" s="1">
        <v>4818</v>
      </c>
      <c r="Z5115" t="s">
        <v>8413</v>
      </c>
      <c r="AA5115" t="s">
        <v>48</v>
      </c>
      <c r="AB5115" s="2">
        <v>3581</v>
      </c>
      <c r="AC5115" s="2">
        <v>4447</v>
      </c>
      <c r="AD5115" t="s">
        <v>89</v>
      </c>
      <c r="AE5115" t="s">
        <v>89</v>
      </c>
      <c r="AF5115" s="1">
        <v>21</v>
      </c>
      <c r="AG5115" s="1">
        <v>12</v>
      </c>
      <c r="AH5115" s="1" t="b">
        <f>Export4Q22[[#This Row],[Pharmacy Controller ID]]&lt;&gt;Export4Q22[[#This Row],[Medical Controller ID]]</f>
        <v>0</v>
      </c>
      <c r="AI5115" t="str">
        <f t="shared" si="79"/>
        <v>72630Highmark Blue Shield of Northeastern NY Closed PPOPPOFALSECommercial8445Highmark New York Closed Formulary65436Highmark New York Closed Formulary425Highmark BCBS Commercial1199Highmark New York Commercial4818Highmark, Inc.658Highmark Blue Shield of Northeastern New York7504Express Scripts PBMCustom4818Highmark, Inc.Parent4818Highmark, Inc.Parent35814447NYNY2112</v>
      </c>
      <c r="AJ5115" s="8" t="str">
        <f>IFERROR(IF(_xlfn.XLOOKUP(Export4Q22[[#This Row],[Plan ID]],#REF!,#REF!)=Export4Q22[[#This Row],[Concatenate]],"Same","Change"),"New")</f>
        <v>New</v>
      </c>
    </row>
    <row r="5116" spans="1:36" x14ac:dyDescent="0.25">
      <c r="A5116" s="1">
        <v>72631</v>
      </c>
      <c r="B5116" t="s">
        <v>8580</v>
      </c>
      <c r="C5116" t="s">
        <v>197</v>
      </c>
      <c r="D5116" t="s">
        <v>37</v>
      </c>
      <c r="E5116" t="s">
        <v>177</v>
      </c>
      <c r="F5116" s="1">
        <v>8445</v>
      </c>
      <c r="G5116" t="s">
        <v>8574</v>
      </c>
      <c r="H5116" s="3">
        <v>65436</v>
      </c>
      <c r="I5116" t="s">
        <v>8574</v>
      </c>
      <c r="J5116" s="1">
        <v>425</v>
      </c>
      <c r="K5116" t="s">
        <v>8411</v>
      </c>
      <c r="L5116" s="1">
        <v>1199</v>
      </c>
      <c r="M5116" t="s">
        <v>8575</v>
      </c>
      <c r="N5116" s="1">
        <v>4818</v>
      </c>
      <c r="O5116" t="s">
        <v>8413</v>
      </c>
      <c r="P5116" s="1">
        <v>658</v>
      </c>
      <c r="Q5116" t="s">
        <v>8451</v>
      </c>
      <c r="R5116" s="1">
        <v>7504</v>
      </c>
      <c r="S5116" t="s">
        <v>1209</v>
      </c>
      <c r="T5116" t="s">
        <v>46</v>
      </c>
      <c r="V5116" s="1">
        <v>4818</v>
      </c>
      <c r="W5116" t="s">
        <v>8413</v>
      </c>
      <c r="X5116" t="s">
        <v>48</v>
      </c>
      <c r="Y5116" s="1">
        <v>4818</v>
      </c>
      <c r="Z5116" t="s">
        <v>8413</v>
      </c>
      <c r="AA5116" t="s">
        <v>48</v>
      </c>
      <c r="AB5116" s="2">
        <v>609</v>
      </c>
      <c r="AC5116" s="2">
        <v>756</v>
      </c>
      <c r="AD5116" t="s">
        <v>89</v>
      </c>
      <c r="AE5116" t="s">
        <v>89</v>
      </c>
      <c r="AF5116" s="1">
        <v>21</v>
      </c>
      <c r="AG5116" s="1">
        <v>12</v>
      </c>
      <c r="AH5116" s="1" t="b">
        <f>Export4Q22[[#This Row],[Pharmacy Controller ID]]&lt;&gt;Export4Q22[[#This Row],[Medical Controller ID]]</f>
        <v>0</v>
      </c>
      <c r="AI5116" t="str">
        <f t="shared" si="79"/>
        <v>72631Highmark Blue Shield of Northeastern NY Closed POSPOSFALSECommercial8445Highmark New York Closed Formulary65436Highmark New York Closed Formulary425Highmark BCBS Commercial1199Highmark New York Commercial4818Highmark, Inc.658Highmark Blue Shield of Northeastern New York7504Express Scripts PBMCustom4818Highmark, Inc.Parent4818Highmark, Inc.Parent609756NYNY2112</v>
      </c>
      <c r="AJ5116" s="8" t="str">
        <f>IFERROR(IF(_xlfn.XLOOKUP(Export4Q22[[#This Row],[Plan ID]],#REF!,#REF!)=Export4Q22[[#This Row],[Concatenate]],"Same","Change"),"New")</f>
        <v>New</v>
      </c>
    </row>
    <row r="5117" spans="1:36" x14ac:dyDescent="0.25">
      <c r="A5117" s="1">
        <v>70490</v>
      </c>
      <c r="B5117" t="s">
        <v>8581</v>
      </c>
      <c r="C5117" t="s">
        <v>551</v>
      </c>
      <c r="D5117" t="s">
        <v>37</v>
      </c>
      <c r="E5117" t="s">
        <v>38</v>
      </c>
      <c r="F5117" s="1">
        <v>7262</v>
      </c>
      <c r="G5117" t="s">
        <v>8582</v>
      </c>
      <c r="H5117" s="3">
        <v>64071</v>
      </c>
      <c r="I5117" t="s">
        <v>8583</v>
      </c>
      <c r="J5117" s="1"/>
      <c r="L5117" s="1">
        <v>433</v>
      </c>
      <c r="M5117" t="s">
        <v>8448</v>
      </c>
      <c r="N5117" s="1">
        <v>4818</v>
      </c>
      <c r="O5117" t="s">
        <v>8413</v>
      </c>
      <c r="P5117" s="1">
        <v>259</v>
      </c>
      <c r="Q5117" t="s">
        <v>8426</v>
      </c>
      <c r="R5117" s="1"/>
      <c r="U5117" t="s">
        <v>551</v>
      </c>
      <c r="V5117" s="1"/>
      <c r="X5117" t="s">
        <v>183</v>
      </c>
      <c r="Y5117" s="1">
        <v>4818</v>
      </c>
      <c r="Z5117" t="s">
        <v>8413</v>
      </c>
      <c r="AA5117" t="s">
        <v>48</v>
      </c>
      <c r="AB5117" s="2">
        <v>0</v>
      </c>
      <c r="AC5117" s="2">
        <v>791</v>
      </c>
      <c r="AE5117" t="s">
        <v>89</v>
      </c>
      <c r="AF5117" s="1"/>
      <c r="AG5117" s="1">
        <v>12</v>
      </c>
      <c r="AH5117" s="1" t="b">
        <f>Export4Q22[[#This Row],[Pharmacy Controller ID]]&lt;&gt;Export4Q22[[#This Row],[Medical Controller ID]]</f>
        <v>1</v>
      </c>
      <c r="AI5117" t="str">
        <f t="shared" si="79"/>
        <v>70490Highmark Blue Cross Blue Shield Senior Blue 601 MA OnlyMAFALSEMedicare7262HealthNow New York Medicare MA Only64071Highmark New York Medicare MA Only433HealthNow New York, Inc. Medicare4818Highmark, Inc.259Highmark Blue Cross Blue Shield of Western New YorkMAPBM4818Highmark, Inc.Parent0791NY12</v>
      </c>
      <c r="AJ5117" s="8" t="str">
        <f>IFERROR(IF(_xlfn.XLOOKUP(Export4Q22[[#This Row],[Plan ID]],#REF!,#REF!)=Export4Q22[[#This Row],[Concatenate]],"Same","Change"),"New")</f>
        <v>New</v>
      </c>
    </row>
    <row r="5118" spans="1:36" x14ac:dyDescent="0.25">
      <c r="A5118" s="1">
        <v>70493</v>
      </c>
      <c r="B5118" t="s">
        <v>8584</v>
      </c>
      <c r="C5118" t="s">
        <v>551</v>
      </c>
      <c r="D5118" t="s">
        <v>37</v>
      </c>
      <c r="E5118" t="s">
        <v>38</v>
      </c>
      <c r="F5118" s="1">
        <v>7262</v>
      </c>
      <c r="G5118" t="s">
        <v>8582</v>
      </c>
      <c r="H5118" s="3">
        <v>64071</v>
      </c>
      <c r="I5118" t="s">
        <v>8583</v>
      </c>
      <c r="J5118" s="1"/>
      <c r="L5118" s="1">
        <v>433</v>
      </c>
      <c r="M5118" t="s">
        <v>8448</v>
      </c>
      <c r="N5118" s="1">
        <v>4818</v>
      </c>
      <c r="O5118" t="s">
        <v>8413</v>
      </c>
      <c r="P5118" s="1">
        <v>259</v>
      </c>
      <c r="Q5118" t="s">
        <v>8426</v>
      </c>
      <c r="R5118" s="1"/>
      <c r="U5118" t="s">
        <v>551</v>
      </c>
      <c r="V5118" s="1"/>
      <c r="X5118" t="s">
        <v>183</v>
      </c>
      <c r="Y5118" s="1">
        <v>4818</v>
      </c>
      <c r="Z5118" t="s">
        <v>8413</v>
      </c>
      <c r="AA5118" t="s">
        <v>48</v>
      </c>
      <c r="AB5118" s="2">
        <v>0</v>
      </c>
      <c r="AC5118" s="2">
        <v>958</v>
      </c>
      <c r="AE5118" t="s">
        <v>8275</v>
      </c>
      <c r="AF5118" s="1"/>
      <c r="AG5118" s="1">
        <v>12</v>
      </c>
      <c r="AH5118" s="1" t="b">
        <f>Export4Q22[[#This Row],[Pharmacy Controller ID]]&lt;&gt;Export4Q22[[#This Row],[Medical Controller ID]]</f>
        <v>1</v>
      </c>
      <c r="AI5118" t="str">
        <f t="shared" si="79"/>
        <v>70493Highmark HMO Group MA Only PlanMAFALSEMedicare7262HealthNow New York Medicare MA Only64071Highmark New York Medicare MA Only433HealthNow New York, Inc. Medicare4818Highmark, Inc.259Highmark Blue Cross Blue Shield of Western New YorkMAPBM4818Highmark, Inc.Parent0958FL,NY,PA12</v>
      </c>
      <c r="AJ5118" s="8" t="str">
        <f>IFERROR(IF(_xlfn.XLOOKUP(Export4Q22[[#This Row],[Plan ID]],#REF!,#REF!)=Export4Q22[[#This Row],[Concatenate]],"Same","Change"),"New")</f>
        <v>New</v>
      </c>
    </row>
    <row r="5119" spans="1:36" x14ac:dyDescent="0.25">
      <c r="A5119" s="1">
        <v>71509</v>
      </c>
      <c r="B5119" t="s">
        <v>8585</v>
      </c>
      <c r="C5119" t="s">
        <v>551</v>
      </c>
      <c r="D5119" t="s">
        <v>37</v>
      </c>
      <c r="E5119" t="s">
        <v>38</v>
      </c>
      <c r="F5119" s="1">
        <v>7262</v>
      </c>
      <c r="G5119" t="s">
        <v>8582</v>
      </c>
      <c r="H5119" s="3">
        <v>64071</v>
      </c>
      <c r="I5119" t="s">
        <v>8583</v>
      </c>
      <c r="J5119" s="1"/>
      <c r="L5119" s="1">
        <v>433</v>
      </c>
      <c r="M5119" t="s">
        <v>8448</v>
      </c>
      <c r="N5119" s="1">
        <v>4818</v>
      </c>
      <c r="O5119" t="s">
        <v>8413</v>
      </c>
      <c r="P5119" s="1">
        <v>658</v>
      </c>
      <c r="Q5119" t="s">
        <v>8451</v>
      </c>
      <c r="R5119" s="1"/>
      <c r="V5119" s="1"/>
      <c r="X5119" t="s">
        <v>183</v>
      </c>
      <c r="Y5119" s="1">
        <v>4818</v>
      </c>
      <c r="Z5119" t="s">
        <v>8413</v>
      </c>
      <c r="AA5119" t="s">
        <v>48</v>
      </c>
      <c r="AB5119" s="2">
        <v>0</v>
      </c>
      <c r="AC5119" s="2">
        <v>0</v>
      </c>
      <c r="AE5119" t="s">
        <v>89</v>
      </c>
      <c r="AF5119" s="1"/>
      <c r="AG5119" s="1">
        <v>12</v>
      </c>
      <c r="AH5119" s="1" t="b">
        <f>Export4Q22[[#This Row],[Pharmacy Controller ID]]&lt;&gt;Export4Q22[[#This Row],[Medical Controller ID]]</f>
        <v>1</v>
      </c>
      <c r="AI5119" t="str">
        <f t="shared" si="79"/>
        <v>71509Highmark Blue Shield Freedom MA OnlyMAFALSEMedicare7262HealthNow New York Medicare MA Only64071Highmark New York Medicare MA Only433HealthNow New York, Inc. Medicare4818Highmark, Inc.658Highmark Blue Shield of Northeastern New YorkPBM4818Highmark, Inc.Parent00NY12</v>
      </c>
      <c r="AJ5119" s="8" t="str">
        <f>IFERROR(IF(_xlfn.XLOOKUP(Export4Q22[[#This Row],[Plan ID]],#REF!,#REF!)=Export4Q22[[#This Row],[Concatenate]],"Same","Change"),"New")</f>
        <v>New</v>
      </c>
    </row>
    <row r="5120" spans="1:36" x14ac:dyDescent="0.25">
      <c r="A5120" s="1">
        <v>72617</v>
      </c>
      <c r="B5120" t="s">
        <v>8586</v>
      </c>
      <c r="C5120" t="s">
        <v>195</v>
      </c>
      <c r="D5120" t="s">
        <v>37</v>
      </c>
      <c r="E5120" t="s">
        <v>177</v>
      </c>
      <c r="F5120" s="1">
        <v>8444</v>
      </c>
      <c r="G5120" t="s">
        <v>8587</v>
      </c>
      <c r="H5120" s="3">
        <v>65435</v>
      </c>
      <c r="I5120" t="s">
        <v>8587</v>
      </c>
      <c r="J5120" s="1">
        <v>425</v>
      </c>
      <c r="K5120" t="s">
        <v>8411</v>
      </c>
      <c r="L5120" s="1">
        <v>1199</v>
      </c>
      <c r="M5120" t="s">
        <v>8575</v>
      </c>
      <c r="N5120" s="1">
        <v>4818</v>
      </c>
      <c r="O5120" t="s">
        <v>8413</v>
      </c>
      <c r="P5120" s="1">
        <v>259</v>
      </c>
      <c r="Q5120" t="s">
        <v>8426</v>
      </c>
      <c r="R5120" s="1">
        <v>7504</v>
      </c>
      <c r="S5120" t="s">
        <v>1209</v>
      </c>
      <c r="T5120" t="s">
        <v>46</v>
      </c>
      <c r="V5120" s="1">
        <v>4818</v>
      </c>
      <c r="W5120" t="s">
        <v>8413</v>
      </c>
      <c r="X5120" t="s">
        <v>48</v>
      </c>
      <c r="Y5120" s="1">
        <v>4818</v>
      </c>
      <c r="Z5120" t="s">
        <v>8413</v>
      </c>
      <c r="AA5120" t="s">
        <v>48</v>
      </c>
      <c r="AB5120" s="2">
        <v>3346</v>
      </c>
      <c r="AC5120" s="2">
        <v>4304</v>
      </c>
      <c r="AD5120" t="s">
        <v>89</v>
      </c>
      <c r="AE5120" t="s">
        <v>89</v>
      </c>
      <c r="AF5120" s="1">
        <v>21</v>
      </c>
      <c r="AG5120" s="1">
        <v>12</v>
      </c>
      <c r="AH5120" s="1" t="b">
        <f>Export4Q22[[#This Row],[Pharmacy Controller ID]]&lt;&gt;Export4Q22[[#This Row],[Medical Controller ID]]</f>
        <v>0</v>
      </c>
      <c r="AI5120" t="str">
        <f t="shared" si="79"/>
        <v>72617Highmark Blue Cross Blue Shield of Western NY HMOHMOFALSECommercial8444Highmark New York Open Formulary65435Highmark New York Open Formulary425Highmark BCBS Commercial1199Highmark New York Commercial4818Highmark, Inc.259Highmark Blue Cross Blue Shield of Western New York7504Express Scripts PBMCustom4818Highmark, Inc.Parent4818Highmark, Inc.Parent33464304NYNY2112</v>
      </c>
      <c r="AJ5120" s="8" t="str">
        <f>IFERROR(IF(_xlfn.XLOOKUP(Export4Q22[[#This Row],[Plan ID]],#REF!,#REF!)=Export4Q22[[#This Row],[Concatenate]],"Same","Change"),"New")</f>
        <v>New</v>
      </c>
    </row>
    <row r="5121" spans="1:36" x14ac:dyDescent="0.25">
      <c r="A5121" s="1">
        <v>72618</v>
      </c>
      <c r="B5121" t="s">
        <v>8588</v>
      </c>
      <c r="C5121" t="s">
        <v>192</v>
      </c>
      <c r="D5121" t="s">
        <v>37</v>
      </c>
      <c r="E5121" t="s">
        <v>177</v>
      </c>
      <c r="F5121" s="1">
        <v>8444</v>
      </c>
      <c r="G5121" t="s">
        <v>8587</v>
      </c>
      <c r="H5121" s="3">
        <v>65435</v>
      </c>
      <c r="I5121" t="s">
        <v>8587</v>
      </c>
      <c r="J5121" s="1">
        <v>425</v>
      </c>
      <c r="K5121" t="s">
        <v>8411</v>
      </c>
      <c r="L5121" s="1">
        <v>1199</v>
      </c>
      <c r="M5121" t="s">
        <v>8575</v>
      </c>
      <c r="N5121" s="1">
        <v>4818</v>
      </c>
      <c r="O5121" t="s">
        <v>8413</v>
      </c>
      <c r="P5121" s="1">
        <v>259</v>
      </c>
      <c r="Q5121" t="s">
        <v>8426</v>
      </c>
      <c r="R5121" s="1">
        <v>7504</v>
      </c>
      <c r="S5121" t="s">
        <v>1209</v>
      </c>
      <c r="T5121" t="s">
        <v>46</v>
      </c>
      <c r="V5121" s="1">
        <v>4818</v>
      </c>
      <c r="W5121" t="s">
        <v>8413</v>
      </c>
      <c r="X5121" t="s">
        <v>48</v>
      </c>
      <c r="Y5121" s="1">
        <v>4818</v>
      </c>
      <c r="Z5121" t="s">
        <v>8413</v>
      </c>
      <c r="AA5121" t="s">
        <v>48</v>
      </c>
      <c r="AB5121" s="2">
        <v>12097</v>
      </c>
      <c r="AC5121" s="2">
        <v>15563</v>
      </c>
      <c r="AD5121" t="s">
        <v>89</v>
      </c>
      <c r="AE5121" t="s">
        <v>89</v>
      </c>
      <c r="AF5121" s="1">
        <v>21</v>
      </c>
      <c r="AG5121" s="1">
        <v>12</v>
      </c>
      <c r="AH5121" s="1" t="b">
        <f>Export4Q22[[#This Row],[Pharmacy Controller ID]]&lt;&gt;Export4Q22[[#This Row],[Medical Controller ID]]</f>
        <v>0</v>
      </c>
      <c r="AI5121" t="str">
        <f t="shared" si="79"/>
        <v>72618Highmark Blue Cross Blue Shield of Western NY PPOPPOFALSECommercial8444Highmark New York Open Formulary65435Highmark New York Open Formulary425Highmark BCBS Commercial1199Highmark New York Commercial4818Highmark, Inc.259Highmark Blue Cross Blue Shield of Western New York7504Express Scripts PBMCustom4818Highmark, Inc.Parent4818Highmark, Inc.Parent1209715563NYNY2112</v>
      </c>
      <c r="AJ5121" s="8" t="str">
        <f>IFERROR(IF(_xlfn.XLOOKUP(Export4Q22[[#This Row],[Plan ID]],#REF!,#REF!)=Export4Q22[[#This Row],[Concatenate]],"Same","Change"),"New")</f>
        <v>New</v>
      </c>
    </row>
    <row r="5122" spans="1:36" x14ac:dyDescent="0.25">
      <c r="A5122" s="1">
        <v>72619</v>
      </c>
      <c r="B5122" t="s">
        <v>8589</v>
      </c>
      <c r="C5122" t="s">
        <v>197</v>
      </c>
      <c r="D5122" t="s">
        <v>37</v>
      </c>
      <c r="E5122" t="s">
        <v>177</v>
      </c>
      <c r="F5122" s="1">
        <v>8444</v>
      </c>
      <c r="G5122" t="s">
        <v>8587</v>
      </c>
      <c r="H5122" s="3">
        <v>65435</v>
      </c>
      <c r="I5122" t="s">
        <v>8587</v>
      </c>
      <c r="J5122" s="1">
        <v>425</v>
      </c>
      <c r="K5122" t="s">
        <v>8411</v>
      </c>
      <c r="L5122" s="1">
        <v>1199</v>
      </c>
      <c r="M5122" t="s">
        <v>8575</v>
      </c>
      <c r="N5122" s="1">
        <v>4818</v>
      </c>
      <c r="O5122" t="s">
        <v>8413</v>
      </c>
      <c r="P5122" s="1">
        <v>259</v>
      </c>
      <c r="Q5122" t="s">
        <v>8426</v>
      </c>
      <c r="R5122" s="1">
        <v>7504</v>
      </c>
      <c r="S5122" t="s">
        <v>1209</v>
      </c>
      <c r="T5122" t="s">
        <v>46</v>
      </c>
      <c r="V5122" s="1">
        <v>4818</v>
      </c>
      <c r="W5122" t="s">
        <v>8413</v>
      </c>
      <c r="X5122" t="s">
        <v>48</v>
      </c>
      <c r="Y5122" s="1">
        <v>4818</v>
      </c>
      <c r="Z5122" t="s">
        <v>8413</v>
      </c>
      <c r="AA5122" t="s">
        <v>48</v>
      </c>
      <c r="AB5122" s="2">
        <v>2057</v>
      </c>
      <c r="AC5122" s="2">
        <v>2647</v>
      </c>
      <c r="AD5122" t="s">
        <v>89</v>
      </c>
      <c r="AE5122" t="s">
        <v>89</v>
      </c>
      <c r="AF5122" s="1">
        <v>21</v>
      </c>
      <c r="AG5122" s="1">
        <v>12</v>
      </c>
      <c r="AH5122" s="1" t="b">
        <f>Export4Q22[[#This Row],[Pharmacy Controller ID]]&lt;&gt;Export4Q22[[#This Row],[Medical Controller ID]]</f>
        <v>0</v>
      </c>
      <c r="AI5122" t="str">
        <f t="shared" ref="AI5122:AI5185" si="80">_xlfn.CONCAT(A5122:AG5122)</f>
        <v>72619Highmark Blue Cross Blue Shield of Western NY POSPOSFALSECommercial8444Highmark New York Open Formulary65435Highmark New York Open Formulary425Highmark BCBS Commercial1199Highmark New York Commercial4818Highmark, Inc.259Highmark Blue Cross Blue Shield of Western New York7504Express Scripts PBMCustom4818Highmark, Inc.Parent4818Highmark, Inc.Parent20572647NYNY2112</v>
      </c>
      <c r="AJ5122" s="8" t="str">
        <f>IFERROR(IF(_xlfn.XLOOKUP(Export4Q22[[#This Row],[Plan ID]],#REF!,#REF!)=Export4Q22[[#This Row],[Concatenate]],"Same","Change"),"New")</f>
        <v>New</v>
      </c>
    </row>
    <row r="5123" spans="1:36" x14ac:dyDescent="0.25">
      <c r="A5123" s="1">
        <v>72626</v>
      </c>
      <c r="B5123" t="s">
        <v>8590</v>
      </c>
      <c r="C5123" t="s">
        <v>195</v>
      </c>
      <c r="D5123" t="s">
        <v>37</v>
      </c>
      <c r="E5123" t="s">
        <v>177</v>
      </c>
      <c r="F5123" s="1">
        <v>8444</v>
      </c>
      <c r="G5123" t="s">
        <v>8587</v>
      </c>
      <c r="H5123" s="3">
        <v>65435</v>
      </c>
      <c r="I5123" t="s">
        <v>8587</v>
      </c>
      <c r="J5123" s="1">
        <v>425</v>
      </c>
      <c r="K5123" t="s">
        <v>8411</v>
      </c>
      <c r="L5123" s="1">
        <v>1199</v>
      </c>
      <c r="M5123" t="s">
        <v>8575</v>
      </c>
      <c r="N5123" s="1">
        <v>4818</v>
      </c>
      <c r="O5123" t="s">
        <v>8413</v>
      </c>
      <c r="P5123" s="1">
        <v>658</v>
      </c>
      <c r="Q5123" t="s">
        <v>8451</v>
      </c>
      <c r="R5123" s="1">
        <v>7504</v>
      </c>
      <c r="S5123" t="s">
        <v>1209</v>
      </c>
      <c r="T5123" t="s">
        <v>46</v>
      </c>
      <c r="V5123" s="1">
        <v>4818</v>
      </c>
      <c r="W5123" t="s">
        <v>8413</v>
      </c>
      <c r="X5123" t="s">
        <v>48</v>
      </c>
      <c r="Y5123" s="1">
        <v>4818</v>
      </c>
      <c r="Z5123" t="s">
        <v>8413</v>
      </c>
      <c r="AA5123" t="s">
        <v>48</v>
      </c>
      <c r="AB5123" s="2">
        <v>825</v>
      </c>
      <c r="AC5123" s="2">
        <v>1024</v>
      </c>
      <c r="AD5123" t="s">
        <v>89</v>
      </c>
      <c r="AE5123" t="s">
        <v>89</v>
      </c>
      <c r="AF5123" s="1">
        <v>21</v>
      </c>
      <c r="AG5123" s="1">
        <v>12</v>
      </c>
      <c r="AH5123" s="1" t="b">
        <f>Export4Q22[[#This Row],[Pharmacy Controller ID]]&lt;&gt;Export4Q22[[#This Row],[Medical Controller ID]]</f>
        <v>0</v>
      </c>
      <c r="AI5123" t="str">
        <f t="shared" si="80"/>
        <v>72626Highmark Blue Shield of Northeastern NY HMOHMOFALSECommercial8444Highmark New York Open Formulary65435Highmark New York Open Formulary425Highmark BCBS Commercial1199Highmark New York Commercial4818Highmark, Inc.658Highmark Blue Shield of Northeastern New York7504Express Scripts PBMCustom4818Highmark, Inc.Parent4818Highmark, Inc.Parent8251024NYNY2112</v>
      </c>
      <c r="AJ5123" s="8" t="str">
        <f>IFERROR(IF(_xlfn.XLOOKUP(Export4Q22[[#This Row],[Plan ID]],#REF!,#REF!)=Export4Q22[[#This Row],[Concatenate]],"Same","Change"),"New")</f>
        <v>New</v>
      </c>
    </row>
    <row r="5124" spans="1:36" x14ac:dyDescent="0.25">
      <c r="A5124" s="1">
        <v>72627</v>
      </c>
      <c r="B5124" t="s">
        <v>8591</v>
      </c>
      <c r="C5124" t="s">
        <v>192</v>
      </c>
      <c r="D5124" t="s">
        <v>37</v>
      </c>
      <c r="E5124" t="s">
        <v>177</v>
      </c>
      <c r="F5124" s="1">
        <v>8444</v>
      </c>
      <c r="G5124" t="s">
        <v>8587</v>
      </c>
      <c r="H5124" s="3">
        <v>65435</v>
      </c>
      <c r="I5124" t="s">
        <v>8587</v>
      </c>
      <c r="J5124" s="1">
        <v>425</v>
      </c>
      <c r="K5124" t="s">
        <v>8411</v>
      </c>
      <c r="L5124" s="1">
        <v>1199</v>
      </c>
      <c r="M5124" t="s">
        <v>8575</v>
      </c>
      <c r="N5124" s="1">
        <v>4818</v>
      </c>
      <c r="O5124" t="s">
        <v>8413</v>
      </c>
      <c r="P5124" s="1">
        <v>658</v>
      </c>
      <c r="Q5124" t="s">
        <v>8451</v>
      </c>
      <c r="R5124" s="1">
        <v>7504</v>
      </c>
      <c r="S5124" t="s">
        <v>1209</v>
      </c>
      <c r="T5124" t="s">
        <v>46</v>
      </c>
      <c r="V5124" s="1">
        <v>4818</v>
      </c>
      <c r="W5124" t="s">
        <v>8413</v>
      </c>
      <c r="X5124" t="s">
        <v>48</v>
      </c>
      <c r="Y5124" s="1">
        <v>4818</v>
      </c>
      <c r="Z5124" t="s">
        <v>8413</v>
      </c>
      <c r="AA5124" t="s">
        <v>48</v>
      </c>
      <c r="AB5124" s="2">
        <v>2984</v>
      </c>
      <c r="AC5124" s="2">
        <v>3706</v>
      </c>
      <c r="AD5124" t="s">
        <v>89</v>
      </c>
      <c r="AE5124" t="s">
        <v>89</v>
      </c>
      <c r="AF5124" s="1">
        <v>21</v>
      </c>
      <c r="AG5124" s="1">
        <v>12</v>
      </c>
      <c r="AH5124" s="1" t="b">
        <f>Export4Q22[[#This Row],[Pharmacy Controller ID]]&lt;&gt;Export4Q22[[#This Row],[Medical Controller ID]]</f>
        <v>0</v>
      </c>
      <c r="AI5124" t="str">
        <f t="shared" si="80"/>
        <v>72627Highmark Blue Shield of Northeastern NY PPOPPOFALSECommercial8444Highmark New York Open Formulary65435Highmark New York Open Formulary425Highmark BCBS Commercial1199Highmark New York Commercial4818Highmark, Inc.658Highmark Blue Shield of Northeastern New York7504Express Scripts PBMCustom4818Highmark, Inc.Parent4818Highmark, Inc.Parent29843706NYNY2112</v>
      </c>
      <c r="AJ5124" s="8" t="str">
        <f>IFERROR(IF(_xlfn.XLOOKUP(Export4Q22[[#This Row],[Plan ID]],#REF!,#REF!)=Export4Q22[[#This Row],[Concatenate]],"Same","Change"),"New")</f>
        <v>New</v>
      </c>
    </row>
    <row r="5125" spans="1:36" x14ac:dyDescent="0.25">
      <c r="A5125" s="1">
        <v>72628</v>
      </c>
      <c r="B5125" t="s">
        <v>8592</v>
      </c>
      <c r="C5125" t="s">
        <v>197</v>
      </c>
      <c r="D5125" t="s">
        <v>37</v>
      </c>
      <c r="E5125" t="s">
        <v>177</v>
      </c>
      <c r="F5125" s="1">
        <v>8444</v>
      </c>
      <c r="G5125" t="s">
        <v>8587</v>
      </c>
      <c r="H5125" s="3">
        <v>65435</v>
      </c>
      <c r="I5125" t="s">
        <v>8587</v>
      </c>
      <c r="J5125" s="1">
        <v>425</v>
      </c>
      <c r="K5125" t="s">
        <v>8411</v>
      </c>
      <c r="L5125" s="1">
        <v>1199</v>
      </c>
      <c r="M5125" t="s">
        <v>8575</v>
      </c>
      <c r="N5125" s="1">
        <v>4818</v>
      </c>
      <c r="O5125" t="s">
        <v>8413</v>
      </c>
      <c r="P5125" s="1">
        <v>658</v>
      </c>
      <c r="Q5125" t="s">
        <v>8451</v>
      </c>
      <c r="R5125" s="1">
        <v>7504</v>
      </c>
      <c r="S5125" t="s">
        <v>1209</v>
      </c>
      <c r="T5125" t="s">
        <v>46</v>
      </c>
      <c r="V5125" s="1">
        <v>4818</v>
      </c>
      <c r="W5125" t="s">
        <v>8413</v>
      </c>
      <c r="X5125" t="s">
        <v>48</v>
      </c>
      <c r="Y5125" s="1">
        <v>4818</v>
      </c>
      <c r="Z5125" t="s">
        <v>8413</v>
      </c>
      <c r="AA5125" t="s">
        <v>48</v>
      </c>
      <c r="AB5125" s="2">
        <v>507</v>
      </c>
      <c r="AC5125" s="2">
        <v>630</v>
      </c>
      <c r="AD5125" t="s">
        <v>89</v>
      </c>
      <c r="AE5125" t="s">
        <v>89</v>
      </c>
      <c r="AF5125" s="1">
        <v>21</v>
      </c>
      <c r="AG5125" s="1">
        <v>12</v>
      </c>
      <c r="AH5125" s="1" t="b">
        <f>Export4Q22[[#This Row],[Pharmacy Controller ID]]&lt;&gt;Export4Q22[[#This Row],[Medical Controller ID]]</f>
        <v>0</v>
      </c>
      <c r="AI5125" t="str">
        <f t="shared" si="80"/>
        <v>72628Highmark Blue Shield of Northeastern NY POSPOSFALSECommercial8444Highmark New York Open Formulary65435Highmark New York Open Formulary425Highmark BCBS Commercial1199Highmark New York Commercial4818Highmark, Inc.658Highmark Blue Shield of Northeastern New York7504Express Scripts PBMCustom4818Highmark, Inc.Parent4818Highmark, Inc.Parent507630NYNY2112</v>
      </c>
      <c r="AJ5125" s="8" t="str">
        <f>IFERROR(IF(_xlfn.XLOOKUP(Export4Q22[[#This Row],[Plan ID]],#REF!,#REF!)=Export4Q22[[#This Row],[Concatenate]],"Same","Change"),"New")</f>
        <v>New</v>
      </c>
    </row>
    <row r="5126" spans="1:36" x14ac:dyDescent="0.25">
      <c r="A5126" s="1">
        <v>72522</v>
      </c>
      <c r="B5126" t="s">
        <v>8593</v>
      </c>
      <c r="C5126" t="s">
        <v>36</v>
      </c>
      <c r="D5126" t="s">
        <v>37</v>
      </c>
      <c r="E5126" t="s">
        <v>38</v>
      </c>
      <c r="F5126" s="1">
        <v>6617</v>
      </c>
      <c r="G5126" t="s">
        <v>8594</v>
      </c>
      <c r="H5126" s="3">
        <v>65399</v>
      </c>
      <c r="I5126" t="s">
        <v>8595</v>
      </c>
      <c r="J5126" s="1">
        <v>338</v>
      </c>
      <c r="K5126" t="s">
        <v>8596</v>
      </c>
      <c r="L5126" s="1">
        <v>353</v>
      </c>
      <c r="M5126" t="s">
        <v>8597</v>
      </c>
      <c r="N5126" s="1">
        <v>4818</v>
      </c>
      <c r="O5126" t="s">
        <v>8413</v>
      </c>
      <c r="P5126" s="1">
        <v>263</v>
      </c>
      <c r="Q5126" t="s">
        <v>8461</v>
      </c>
      <c r="R5126" s="1">
        <v>884</v>
      </c>
      <c r="S5126" t="s">
        <v>172</v>
      </c>
      <c r="T5126" t="s">
        <v>46</v>
      </c>
      <c r="V5126" s="1">
        <v>4818</v>
      </c>
      <c r="W5126" t="s">
        <v>8413</v>
      </c>
      <c r="X5126" t="s">
        <v>48</v>
      </c>
      <c r="Y5126" s="1">
        <v>4818</v>
      </c>
      <c r="Z5126" t="s">
        <v>8413</v>
      </c>
      <c r="AA5126" t="s">
        <v>48</v>
      </c>
      <c r="AB5126" s="2">
        <v>35249</v>
      </c>
      <c r="AC5126" s="2">
        <v>35249</v>
      </c>
      <c r="AD5126" t="s">
        <v>314</v>
      </c>
      <c r="AE5126" t="s">
        <v>314</v>
      </c>
      <c r="AF5126" s="1">
        <v>21</v>
      </c>
      <c r="AG5126" s="1">
        <v>12</v>
      </c>
      <c r="AH5126" s="1" t="b">
        <f>Export4Q22[[#This Row],[Pharmacy Controller ID]]&lt;&gt;Export4Q22[[#This Row],[Medical Controller ID]]</f>
        <v>0</v>
      </c>
      <c r="AI5126" t="str">
        <f t="shared" si="80"/>
        <v>72522Highmark Wholecare Medicare Assured Diamond SNPMA-PDFALSEMedicare6617Gateway Health Plan Medicare Assured - Ruby and Diamond65399Highmark Wholecare Medicare Assured - Ruby and Diamond338Gateway Health Plan Medicare Assured353Gateway Health Plan Medicare4818Highmark, Inc.263Highmark Blue Cross Blue Shield884CVS Caremark RXCustom4818Highmark, Inc.Parent4818Highmark, Inc.Parent3524935249PAPA2112</v>
      </c>
      <c r="AJ5126" s="8" t="str">
        <f>IFERROR(IF(_xlfn.XLOOKUP(Export4Q22[[#This Row],[Plan ID]],#REF!,#REF!)=Export4Q22[[#This Row],[Concatenate]],"Same","Change"),"New")</f>
        <v>New</v>
      </c>
    </row>
    <row r="5127" spans="1:36" x14ac:dyDescent="0.25">
      <c r="A5127" s="1">
        <v>72523</v>
      </c>
      <c r="B5127" t="s">
        <v>8598</v>
      </c>
      <c r="C5127" t="s">
        <v>36</v>
      </c>
      <c r="D5127" t="s">
        <v>37</v>
      </c>
      <c r="E5127" t="s">
        <v>38</v>
      </c>
      <c r="F5127" s="1">
        <v>6617</v>
      </c>
      <c r="G5127" t="s">
        <v>8594</v>
      </c>
      <c r="H5127" s="3">
        <v>65399</v>
      </c>
      <c r="I5127" t="s">
        <v>8595</v>
      </c>
      <c r="J5127" s="1">
        <v>338</v>
      </c>
      <c r="K5127" t="s">
        <v>8596</v>
      </c>
      <c r="L5127" s="1">
        <v>353</v>
      </c>
      <c r="M5127" t="s">
        <v>8597</v>
      </c>
      <c r="N5127" s="1">
        <v>4818</v>
      </c>
      <c r="O5127" t="s">
        <v>8413</v>
      </c>
      <c r="P5127" s="1">
        <v>263</v>
      </c>
      <c r="Q5127" t="s">
        <v>8461</v>
      </c>
      <c r="R5127" s="1">
        <v>884</v>
      </c>
      <c r="S5127" t="s">
        <v>172</v>
      </c>
      <c r="T5127" t="s">
        <v>46</v>
      </c>
      <c r="V5127" s="1">
        <v>4818</v>
      </c>
      <c r="W5127" t="s">
        <v>8413</v>
      </c>
      <c r="X5127" t="s">
        <v>48</v>
      </c>
      <c r="Y5127" s="1">
        <v>4818</v>
      </c>
      <c r="Z5127" t="s">
        <v>8413</v>
      </c>
      <c r="AA5127" t="s">
        <v>48</v>
      </c>
      <c r="AB5127" s="2">
        <v>6780</v>
      </c>
      <c r="AC5127" s="2">
        <v>6780</v>
      </c>
      <c r="AD5127" t="s">
        <v>314</v>
      </c>
      <c r="AE5127" t="s">
        <v>314</v>
      </c>
      <c r="AF5127" s="1">
        <v>21</v>
      </c>
      <c r="AG5127" s="1">
        <v>12</v>
      </c>
      <c r="AH5127" s="1" t="b">
        <f>Export4Q22[[#This Row],[Pharmacy Controller ID]]&lt;&gt;Export4Q22[[#This Row],[Medical Controller ID]]</f>
        <v>0</v>
      </c>
      <c r="AI5127" t="str">
        <f t="shared" si="80"/>
        <v>72523Highmark Wholecare Medicare Assured Ruby SNPMA-PDFALSEMedicare6617Gateway Health Plan Medicare Assured - Ruby and Diamond65399Highmark Wholecare Medicare Assured - Ruby and Diamond338Gateway Health Plan Medicare Assured353Gateway Health Plan Medicare4818Highmark, Inc.263Highmark Blue Cross Blue Shield884CVS Caremark RXCustom4818Highmark, Inc.Parent4818Highmark, Inc.Parent67806780PAPA2112</v>
      </c>
      <c r="AJ5127" s="8" t="str">
        <f>IFERROR(IF(_xlfn.XLOOKUP(Export4Q22[[#This Row],[Plan ID]],#REF!,#REF!)=Export4Q22[[#This Row],[Concatenate]],"Same","Change"),"New")</f>
        <v>New</v>
      </c>
    </row>
    <row r="5128" spans="1:36" x14ac:dyDescent="0.25">
      <c r="A5128" s="1">
        <v>72539</v>
      </c>
      <c r="B5128" t="s">
        <v>8599</v>
      </c>
      <c r="C5128" t="s">
        <v>159</v>
      </c>
      <c r="D5128" t="s">
        <v>37</v>
      </c>
      <c r="E5128" t="s">
        <v>160</v>
      </c>
      <c r="F5128" s="1">
        <v>8417</v>
      </c>
      <c r="G5128" t="s">
        <v>8600</v>
      </c>
      <c r="H5128" s="3">
        <v>65415</v>
      </c>
      <c r="I5128" t="s">
        <v>8600</v>
      </c>
      <c r="J5128" s="1">
        <v>1498</v>
      </c>
      <c r="K5128" t="s">
        <v>8601</v>
      </c>
      <c r="L5128" s="1">
        <v>1200</v>
      </c>
      <c r="M5128" t="s">
        <v>8599</v>
      </c>
      <c r="N5128" s="1">
        <v>4818</v>
      </c>
      <c r="O5128" t="s">
        <v>8413</v>
      </c>
      <c r="P5128" s="1">
        <v>263</v>
      </c>
      <c r="Q5128" t="s">
        <v>8461</v>
      </c>
      <c r="R5128" s="1">
        <v>7504</v>
      </c>
      <c r="S5128" t="s">
        <v>1209</v>
      </c>
      <c r="T5128" t="s">
        <v>46</v>
      </c>
      <c r="V5128" s="1">
        <v>63638</v>
      </c>
      <c r="W5128" t="s">
        <v>313</v>
      </c>
      <c r="X5128" t="s">
        <v>240</v>
      </c>
      <c r="Y5128" s="1">
        <v>4818</v>
      </c>
      <c r="Z5128" t="s">
        <v>8413</v>
      </c>
      <c r="AA5128" t="s">
        <v>48</v>
      </c>
      <c r="AB5128" s="2">
        <v>333667</v>
      </c>
      <c r="AC5128" s="2">
        <v>333667</v>
      </c>
      <c r="AD5128" t="s">
        <v>314</v>
      </c>
      <c r="AE5128" t="s">
        <v>314</v>
      </c>
      <c r="AF5128" s="1">
        <v>19</v>
      </c>
      <c r="AG5128" s="1">
        <v>12</v>
      </c>
      <c r="AH5128" s="1" t="b">
        <f>Export4Q22[[#This Row],[Pharmacy Controller ID]]&lt;&gt;Export4Q22[[#This Row],[Medical Controller ID]]</f>
        <v>1</v>
      </c>
      <c r="AI5128" t="str">
        <f t="shared" si="80"/>
        <v>72539Highmark Wholecare PennsylvaniaHMO - MedicaidFALSEManaged Medicaid8417Highmark WholeCare Pennsylvania65415Highmark WholeCare Pennsylvania1498Highmark Wholecare PA1200Highmark Wholecare Pennsylvania4818Highmark, Inc.263Highmark Blue Cross Blue Shield7504Express Scripts PBMCustom63638State of PennsylvaniaOverride4818Highmark, Inc.Parent333667333667PAPA1912</v>
      </c>
      <c r="AJ5128" s="8" t="str">
        <f>IFERROR(IF(_xlfn.XLOOKUP(Export4Q22[[#This Row],[Plan ID]],#REF!,#REF!)=Export4Q22[[#This Row],[Concatenate]],"Same","Change"),"New")</f>
        <v>New</v>
      </c>
    </row>
    <row r="5129" spans="1:36" x14ac:dyDescent="0.25">
      <c r="A5129" s="1">
        <v>66450</v>
      </c>
      <c r="B5129" t="s">
        <v>8602</v>
      </c>
      <c r="C5129" t="s">
        <v>176</v>
      </c>
      <c r="D5129" t="s">
        <v>37</v>
      </c>
      <c r="E5129" t="s">
        <v>177</v>
      </c>
      <c r="F5129" s="1">
        <v>4746</v>
      </c>
      <c r="G5129" t="s">
        <v>8603</v>
      </c>
      <c r="H5129" s="3">
        <v>62165</v>
      </c>
      <c r="I5129" t="s">
        <v>8603</v>
      </c>
      <c r="J5129" s="1">
        <v>440</v>
      </c>
      <c r="K5129" t="s">
        <v>8604</v>
      </c>
      <c r="L5129" s="1">
        <v>457</v>
      </c>
      <c r="M5129" t="s">
        <v>8605</v>
      </c>
      <c r="N5129" s="1">
        <v>3169</v>
      </c>
      <c r="O5129" t="s">
        <v>3704</v>
      </c>
      <c r="P5129" s="1">
        <v>269</v>
      </c>
      <c r="Q5129" t="s">
        <v>8606</v>
      </c>
      <c r="R5129" s="1">
        <v>66445</v>
      </c>
      <c r="S5129" t="s">
        <v>3706</v>
      </c>
      <c r="T5129" t="s">
        <v>46</v>
      </c>
      <c r="U5129" t="s">
        <v>182</v>
      </c>
      <c r="V5129" s="1">
        <v>3169</v>
      </c>
      <c r="W5129" t="s">
        <v>3704</v>
      </c>
      <c r="X5129" t="s">
        <v>48</v>
      </c>
      <c r="Y5129" s="1"/>
      <c r="AA5129" t="s">
        <v>150</v>
      </c>
      <c r="AB5129" s="2">
        <v>25998</v>
      </c>
      <c r="AC5129" s="2">
        <v>0</v>
      </c>
      <c r="AD5129" t="s">
        <v>132</v>
      </c>
      <c r="AF5129" s="1">
        <v>11</v>
      </c>
      <c r="AG5129" s="1"/>
      <c r="AH5129" s="1" t="b">
        <f>Export4Q22[[#This Row],[Pharmacy Controller ID]]&lt;&gt;Export4Q22[[#This Row],[Medical Controller ID]]</f>
        <v>1</v>
      </c>
      <c r="AI5129" t="str">
        <f t="shared" si="80"/>
        <v>66450Hillsborough County Public School EmployeesEmployerFALSECommercial4746Hillsborough County Public Schools Rx462165Hillsborough County Public Schools Rx4440Humana Health Commercial457Humana Commercial3169Humana, Inc.269Humana66445Humana PBMCustomPBM Controlled3169Humana, Inc.Parent259980FL11</v>
      </c>
      <c r="AJ5129" s="8" t="str">
        <f>IFERROR(IF(_xlfn.XLOOKUP(Export4Q22[[#This Row],[Plan ID]],#REF!,#REF!)=Export4Q22[[#This Row],[Concatenate]],"Same","Change"),"New")</f>
        <v>New</v>
      </c>
    </row>
    <row r="5130" spans="1:36" x14ac:dyDescent="0.25">
      <c r="A5130" s="1">
        <v>5231</v>
      </c>
      <c r="B5130" t="s">
        <v>8607</v>
      </c>
      <c r="C5130" t="s">
        <v>159</v>
      </c>
      <c r="D5130" t="s">
        <v>37</v>
      </c>
      <c r="E5130" t="s">
        <v>160</v>
      </c>
      <c r="F5130" s="1">
        <v>2415</v>
      </c>
      <c r="G5130" t="s">
        <v>8608</v>
      </c>
      <c r="H5130" s="3">
        <v>60660</v>
      </c>
      <c r="I5130" t="s">
        <v>8609</v>
      </c>
      <c r="J5130" s="1">
        <v>301</v>
      </c>
      <c r="K5130" t="s">
        <v>8610</v>
      </c>
      <c r="L5130" s="1">
        <v>309</v>
      </c>
      <c r="M5130" t="s">
        <v>8611</v>
      </c>
      <c r="N5130" s="1">
        <v>60214</v>
      </c>
      <c r="O5130" t="s">
        <v>4367</v>
      </c>
      <c r="P5130" s="1">
        <v>212</v>
      </c>
      <c r="Q5130" t="s">
        <v>6035</v>
      </c>
      <c r="R5130" s="1">
        <v>65113</v>
      </c>
      <c r="S5130" t="s">
        <v>6036</v>
      </c>
      <c r="T5130" t="s">
        <v>46</v>
      </c>
      <c r="U5130" t="s">
        <v>47</v>
      </c>
      <c r="V5130" s="1">
        <v>60214</v>
      </c>
      <c r="W5130" t="s">
        <v>4367</v>
      </c>
      <c r="X5130" t="s">
        <v>48</v>
      </c>
      <c r="Y5130" s="1">
        <v>60214</v>
      </c>
      <c r="Z5130" t="s">
        <v>4367</v>
      </c>
      <c r="AA5130" t="s">
        <v>48</v>
      </c>
      <c r="AB5130" s="2">
        <v>164969</v>
      </c>
      <c r="AC5130" s="2">
        <v>164969</v>
      </c>
      <c r="AD5130" t="s">
        <v>89</v>
      </c>
      <c r="AE5130" t="s">
        <v>89</v>
      </c>
      <c r="AF5130" s="1">
        <v>48</v>
      </c>
      <c r="AG5130" s="1">
        <v>51</v>
      </c>
      <c r="AH5130" s="1" t="b">
        <f>Export4Q22[[#This Row],[Pharmacy Controller ID]]&lt;&gt;Export4Q22[[#This Row],[Medical Controller ID]]</f>
        <v>0</v>
      </c>
      <c r="AI5130" t="str">
        <f t="shared" si="80"/>
        <v>5231HIP Health Plan New York MedicaidHMO - MedicaidFALSEManaged Medicaid2415HIP Medicaid/Family Health PIus60660HIP Medicaid/FHPlus301EmblemHealth HIP Medicaid309EmblemHealth Managed Medicaid60214EmblemHealth, Inc.212HIP Health Plan of New York65113EmblemHealth Pharmacy Benefit ServicesCustomPBM Claims60214EmblemHealth, Inc.Parent60214EmblemHealth, Inc.Parent164969164969NYNY4851</v>
      </c>
      <c r="AJ5130" s="8" t="str">
        <f>IFERROR(IF(_xlfn.XLOOKUP(Export4Q22[[#This Row],[Plan ID]],#REF!,#REF!)=Export4Q22[[#This Row],[Concatenate]],"Same","Change"),"New")</f>
        <v>New</v>
      </c>
    </row>
    <row r="5131" spans="1:36" x14ac:dyDescent="0.25">
      <c r="A5131" s="1">
        <v>71005</v>
      </c>
      <c r="B5131" t="s">
        <v>8612</v>
      </c>
      <c r="C5131" t="s">
        <v>147</v>
      </c>
      <c r="D5131" t="s">
        <v>37</v>
      </c>
      <c r="E5131" t="s">
        <v>38</v>
      </c>
      <c r="F5131" s="1">
        <v>7857</v>
      </c>
      <c r="G5131" t="s">
        <v>8613</v>
      </c>
      <c r="H5131" s="3">
        <v>64409</v>
      </c>
      <c r="I5131" t="s">
        <v>8613</v>
      </c>
      <c r="J5131" s="1">
        <v>372</v>
      </c>
      <c r="K5131" t="s">
        <v>3138</v>
      </c>
      <c r="L5131" s="1"/>
      <c r="N5131" s="1">
        <v>3309</v>
      </c>
      <c r="O5131" t="s">
        <v>2416</v>
      </c>
      <c r="P5131" s="1">
        <v>249</v>
      </c>
      <c r="Q5131" t="s">
        <v>3116</v>
      </c>
      <c r="R5131" s="1">
        <v>60243</v>
      </c>
      <c r="S5131" t="s">
        <v>936</v>
      </c>
      <c r="T5131" t="s">
        <v>46</v>
      </c>
      <c r="V5131" s="1">
        <v>3309</v>
      </c>
      <c r="W5131" t="s">
        <v>2416</v>
      </c>
      <c r="X5131" t="s">
        <v>48</v>
      </c>
      <c r="Y5131" s="1"/>
      <c r="AA5131" t="s">
        <v>150</v>
      </c>
      <c r="AB5131" s="2">
        <v>29994</v>
      </c>
      <c r="AC5131" s="2">
        <v>0</v>
      </c>
      <c r="AD5131" t="s">
        <v>8614</v>
      </c>
      <c r="AF5131" s="1">
        <v>12</v>
      </c>
      <c r="AG5131" s="1"/>
      <c r="AH5131" s="1" t="b">
        <f>Export4Q22[[#This Row],[Pharmacy Controller ID]]&lt;&gt;Export4Q22[[#This Row],[Medical Controller ID]]</f>
        <v>1</v>
      </c>
      <c r="AI5131" t="str">
        <f t="shared" si="80"/>
        <v>71005Blue Cross MedicareRx ChoicePDPFALSEMedicare7857HISC Blue Cross MedicareRx Choice64409HISC Blue Cross MedicareRx Choice372HCSC Blue Medicare Semi Custom3309Health Care Service Corporation249Health Care Service Corporation (HCSC)60243Prime TherapeuticsCustom3309Health Care Service CorporationParent299940IL,OK,UT12</v>
      </c>
      <c r="AJ5131" s="8" t="str">
        <f>IFERROR(IF(_xlfn.XLOOKUP(Export4Q22[[#This Row],[Plan ID]],#REF!,#REF!)=Export4Q22[[#This Row],[Concatenate]],"Same","Change"),"New")</f>
        <v>New</v>
      </c>
    </row>
    <row r="5132" spans="1:36" x14ac:dyDescent="0.25">
      <c r="A5132" s="1">
        <v>63245</v>
      </c>
      <c r="B5132" t="s">
        <v>8615</v>
      </c>
      <c r="C5132" t="s">
        <v>147</v>
      </c>
      <c r="D5132" t="s">
        <v>37</v>
      </c>
      <c r="E5132" t="s">
        <v>38</v>
      </c>
      <c r="F5132" s="1">
        <v>3533</v>
      </c>
      <c r="G5132" t="s">
        <v>8615</v>
      </c>
      <c r="H5132" s="3">
        <v>61124</v>
      </c>
      <c r="I5132" t="s">
        <v>8616</v>
      </c>
      <c r="J5132" s="1">
        <v>369</v>
      </c>
      <c r="K5132" t="s">
        <v>3114</v>
      </c>
      <c r="L5132" s="1"/>
      <c r="N5132" s="1">
        <v>3309</v>
      </c>
      <c r="O5132" t="s">
        <v>2416</v>
      </c>
      <c r="P5132" s="1">
        <v>249</v>
      </c>
      <c r="Q5132" t="s">
        <v>3116</v>
      </c>
      <c r="R5132" s="1">
        <v>60243</v>
      </c>
      <c r="S5132" t="s">
        <v>936</v>
      </c>
      <c r="T5132" t="s">
        <v>46</v>
      </c>
      <c r="U5132" t="s">
        <v>47</v>
      </c>
      <c r="V5132" s="1">
        <v>3309</v>
      </c>
      <c r="W5132" t="s">
        <v>2416</v>
      </c>
      <c r="X5132" t="s">
        <v>48</v>
      </c>
      <c r="Y5132" s="1"/>
      <c r="AA5132" t="s">
        <v>150</v>
      </c>
      <c r="AB5132" s="2">
        <v>56871</v>
      </c>
      <c r="AC5132" s="2">
        <v>0</v>
      </c>
      <c r="AD5132" t="s">
        <v>3144</v>
      </c>
      <c r="AF5132" s="1">
        <v>12</v>
      </c>
      <c r="AG5132" s="1"/>
      <c r="AH5132" s="1" t="b">
        <f>Export4Q22[[#This Row],[Pharmacy Controller ID]]&lt;&gt;Export4Q22[[#This Row],[Medical Controller ID]]</f>
        <v>1</v>
      </c>
      <c r="AI5132" t="str">
        <f t="shared" si="80"/>
        <v>63245Blue Cross MedicareRx BasicPDPFALSEMedicare3533Blue Cross MedicareRx Basic61124HISC Blue Medicare Rx (PDP) Basic369HCSC Blue Medicare Custom MMAI3309Health Care Service Corporation249Health Care Service Corporation (HCSC)60243Prime TherapeuticsCustomPBM Claims3309Health Care Service CorporationParent568710IL,NM,OK,TX12</v>
      </c>
      <c r="AJ5132" s="8" t="str">
        <f>IFERROR(IF(_xlfn.XLOOKUP(Export4Q22[[#This Row],[Plan ID]],#REF!,#REF!)=Export4Q22[[#This Row],[Concatenate]],"Same","Change"),"New")</f>
        <v>New</v>
      </c>
    </row>
    <row r="5133" spans="1:36" x14ac:dyDescent="0.25">
      <c r="A5133" s="1">
        <v>10735</v>
      </c>
      <c r="B5133" t="s">
        <v>8617</v>
      </c>
      <c r="C5133" t="s">
        <v>147</v>
      </c>
      <c r="D5133" t="s">
        <v>37</v>
      </c>
      <c r="E5133" t="s">
        <v>38</v>
      </c>
      <c r="F5133" s="1">
        <v>3536</v>
      </c>
      <c r="G5133" t="s">
        <v>8618</v>
      </c>
      <c r="H5133" s="3">
        <v>59150</v>
      </c>
      <c r="I5133" t="s">
        <v>8619</v>
      </c>
      <c r="J5133" s="1">
        <v>372</v>
      </c>
      <c r="K5133" t="s">
        <v>3138</v>
      </c>
      <c r="L5133" s="1"/>
      <c r="N5133" s="1">
        <v>3309</v>
      </c>
      <c r="O5133" t="s">
        <v>2416</v>
      </c>
      <c r="P5133" s="1">
        <v>249</v>
      </c>
      <c r="Q5133" t="s">
        <v>3116</v>
      </c>
      <c r="R5133" s="1">
        <v>60243</v>
      </c>
      <c r="S5133" t="s">
        <v>936</v>
      </c>
      <c r="T5133" t="s">
        <v>46</v>
      </c>
      <c r="U5133" t="s">
        <v>47</v>
      </c>
      <c r="V5133" s="1">
        <v>3309</v>
      </c>
      <c r="W5133" t="s">
        <v>2416</v>
      </c>
      <c r="X5133" t="s">
        <v>48</v>
      </c>
      <c r="Y5133" s="1"/>
      <c r="AA5133" t="s">
        <v>150</v>
      </c>
      <c r="AB5133" s="2">
        <v>7986</v>
      </c>
      <c r="AC5133" s="2">
        <v>0</v>
      </c>
      <c r="AD5133" t="s">
        <v>3144</v>
      </c>
      <c r="AF5133" s="1">
        <v>12</v>
      </c>
      <c r="AG5133" s="1"/>
      <c r="AH5133" s="1" t="b">
        <f>Export4Q22[[#This Row],[Pharmacy Controller ID]]&lt;&gt;Export4Q22[[#This Row],[Medical Controller ID]]</f>
        <v>1</v>
      </c>
      <c r="AI5133" t="str">
        <f t="shared" si="80"/>
        <v>10735Blue Cross MedicareRx PlusPDPFALSEMedicare3536Blue Cross MedicareRx Value/Plus59150HISC Blue Medicare Rx (PDP) Plus and Value372HCSC Blue Medicare Semi Custom3309Health Care Service Corporation249Health Care Service Corporation (HCSC)60243Prime TherapeuticsCustomPBM Claims3309Health Care Service CorporationParent79860IL,NM,OK,TX12</v>
      </c>
      <c r="AJ5133" s="8" t="str">
        <f>IFERROR(IF(_xlfn.XLOOKUP(Export4Q22[[#This Row],[Plan ID]],#REF!,#REF!)=Export4Q22[[#This Row],[Concatenate]],"Same","Change"),"New")</f>
        <v>New</v>
      </c>
    </row>
    <row r="5134" spans="1:36" x14ac:dyDescent="0.25">
      <c r="A5134" s="1">
        <v>10761</v>
      </c>
      <c r="B5134" t="s">
        <v>8620</v>
      </c>
      <c r="C5134" t="s">
        <v>147</v>
      </c>
      <c r="D5134" t="s">
        <v>37</v>
      </c>
      <c r="E5134" t="s">
        <v>38</v>
      </c>
      <c r="F5134" s="1">
        <v>3536</v>
      </c>
      <c r="G5134" t="s">
        <v>8618</v>
      </c>
      <c r="H5134" s="3">
        <v>59150</v>
      </c>
      <c r="I5134" t="s">
        <v>8619</v>
      </c>
      <c r="J5134" s="1">
        <v>372</v>
      </c>
      <c r="K5134" t="s">
        <v>3138</v>
      </c>
      <c r="L5134" s="1"/>
      <c r="N5134" s="1">
        <v>3309</v>
      </c>
      <c r="O5134" t="s">
        <v>2416</v>
      </c>
      <c r="P5134" s="1">
        <v>249</v>
      </c>
      <c r="Q5134" t="s">
        <v>3116</v>
      </c>
      <c r="R5134" s="1">
        <v>60243</v>
      </c>
      <c r="S5134" t="s">
        <v>936</v>
      </c>
      <c r="T5134" t="s">
        <v>46</v>
      </c>
      <c r="U5134" t="s">
        <v>47</v>
      </c>
      <c r="V5134" s="1">
        <v>3309</v>
      </c>
      <c r="W5134" t="s">
        <v>2416</v>
      </c>
      <c r="X5134" t="s">
        <v>48</v>
      </c>
      <c r="Y5134" s="1"/>
      <c r="AA5134" t="s">
        <v>150</v>
      </c>
      <c r="AB5134" s="2">
        <v>128243</v>
      </c>
      <c r="AC5134" s="2">
        <v>0</v>
      </c>
      <c r="AD5134" t="s">
        <v>8621</v>
      </c>
      <c r="AF5134" s="1">
        <v>12</v>
      </c>
      <c r="AG5134" s="1"/>
      <c r="AH5134" s="1" t="b">
        <f>Export4Q22[[#This Row],[Pharmacy Controller ID]]&lt;&gt;Export4Q22[[#This Row],[Medical Controller ID]]</f>
        <v>1</v>
      </c>
      <c r="AI5134" t="str">
        <f t="shared" si="80"/>
        <v>10761Blue Cross MedicareRx ValuePDPFALSEMedicare3536Blue Cross MedicareRx Value/Plus59150HISC Blue Medicare Rx (PDP) Plus and Value372HCSC Blue Medicare Semi Custom3309Health Care Service Corporation249Health Care Service Corporation (HCSC)60243Prime TherapeuticsCustomPBM Claims3309Health Care Service CorporationParent1282430AZ,FL,IL,NM,OK,TX12</v>
      </c>
      <c r="AJ5134" s="8" t="str">
        <f>IFERROR(IF(_xlfn.XLOOKUP(Export4Q22[[#This Row],[Plan ID]],#REF!,#REF!)=Export4Q22[[#This Row],[Concatenate]],"Same","Change"),"New")</f>
        <v>New</v>
      </c>
    </row>
    <row r="5135" spans="1:36" x14ac:dyDescent="0.25">
      <c r="A5135" s="1">
        <v>70142</v>
      </c>
      <c r="B5135" t="s">
        <v>8622</v>
      </c>
      <c r="C5135" t="s">
        <v>147</v>
      </c>
      <c r="D5135" t="s">
        <v>37</v>
      </c>
      <c r="E5135" t="s">
        <v>38</v>
      </c>
      <c r="F5135" s="1">
        <v>3536</v>
      </c>
      <c r="G5135" t="s">
        <v>8618</v>
      </c>
      <c r="H5135" s="3">
        <v>59150</v>
      </c>
      <c r="I5135" t="s">
        <v>8619</v>
      </c>
      <c r="J5135" s="1">
        <v>372</v>
      </c>
      <c r="K5135" t="s">
        <v>3138</v>
      </c>
      <c r="L5135" s="1"/>
      <c r="N5135" s="1">
        <v>3309</v>
      </c>
      <c r="O5135" t="s">
        <v>2416</v>
      </c>
      <c r="P5135" s="1">
        <v>249</v>
      </c>
      <c r="Q5135" t="s">
        <v>3116</v>
      </c>
      <c r="R5135" s="1">
        <v>60243</v>
      </c>
      <c r="S5135" t="s">
        <v>936</v>
      </c>
      <c r="T5135" t="s">
        <v>46</v>
      </c>
      <c r="U5135" t="s">
        <v>47</v>
      </c>
      <c r="V5135" s="1">
        <v>3309</v>
      </c>
      <c r="W5135" t="s">
        <v>2416</v>
      </c>
      <c r="X5135" t="s">
        <v>48</v>
      </c>
      <c r="Y5135" s="1"/>
      <c r="AA5135" t="s">
        <v>150</v>
      </c>
      <c r="AB5135" s="2">
        <v>42748</v>
      </c>
      <c r="AC5135" s="2">
        <v>0</v>
      </c>
      <c r="AD5135" t="s">
        <v>8623</v>
      </c>
      <c r="AF5135" s="1">
        <v>12</v>
      </c>
      <c r="AG5135" s="1"/>
      <c r="AH5135" s="1" t="b">
        <f>Export4Q22[[#This Row],[Pharmacy Controller ID]]&lt;&gt;Export4Q22[[#This Row],[Medical Controller ID]]</f>
        <v>1</v>
      </c>
      <c r="AI5135" t="str">
        <f t="shared" si="80"/>
        <v>70142Blue Cross Group MedicareRx EGWPPDPFALSEMedicare3536Blue Cross MedicareRx Value/Plus59150HISC Blue Medicare Rx (PDP) Plus and Value372HCSC Blue Medicare Semi Custom3309Health Care Service Corporation249Health Care Service Corporation (HCSC)60243Prime TherapeuticsCustomPBM Claims3309Health Care Service CorporationParent427480AL,AR,AZ,CA,CO,DC,DE,FL,GA,HI,IA,ID,IL,IN,KS,KY,LA,MD,MI,MO,MS,MT,NC,NJ,NM,NV,OH,OK,OR,PA,SC,SD,TN,TX,UT,VA,WA,WI12</v>
      </c>
      <c r="AJ5135" s="8" t="str">
        <f>IFERROR(IF(_xlfn.XLOOKUP(Export4Q22[[#This Row],[Plan ID]],#REF!,#REF!)=Export4Q22[[#This Row],[Concatenate]],"Same","Change"),"New")</f>
        <v>New</v>
      </c>
    </row>
    <row r="5136" spans="1:36" x14ac:dyDescent="0.25">
      <c r="A5136" s="1">
        <v>460</v>
      </c>
      <c r="B5136" t="s">
        <v>8624</v>
      </c>
      <c r="C5136" t="s">
        <v>195</v>
      </c>
      <c r="D5136" t="s">
        <v>37</v>
      </c>
      <c r="E5136" t="s">
        <v>177</v>
      </c>
      <c r="F5136" s="1">
        <v>4591</v>
      </c>
      <c r="G5136" t="s">
        <v>8625</v>
      </c>
      <c r="H5136" s="3">
        <v>60103</v>
      </c>
      <c r="I5136" t="s">
        <v>8626</v>
      </c>
      <c r="J5136" s="1">
        <v>429</v>
      </c>
      <c r="K5136" t="s">
        <v>8627</v>
      </c>
      <c r="L5136" s="1">
        <v>380</v>
      </c>
      <c r="M5136" t="s">
        <v>8628</v>
      </c>
      <c r="N5136" s="1">
        <v>5732</v>
      </c>
      <c r="O5136" t="s">
        <v>882</v>
      </c>
      <c r="P5136" s="1">
        <v>241</v>
      </c>
      <c r="Q5136" t="s">
        <v>883</v>
      </c>
      <c r="R5136" s="1">
        <v>884</v>
      </c>
      <c r="S5136" t="s">
        <v>172</v>
      </c>
      <c r="T5136" t="s">
        <v>46</v>
      </c>
      <c r="U5136" t="s">
        <v>47</v>
      </c>
      <c r="V5136" s="1">
        <v>5732</v>
      </c>
      <c r="W5136" t="s">
        <v>882</v>
      </c>
      <c r="X5136" t="s">
        <v>48</v>
      </c>
      <c r="Y5136" s="1">
        <v>5732</v>
      </c>
      <c r="Z5136" t="s">
        <v>882</v>
      </c>
      <c r="AA5136" t="s">
        <v>48</v>
      </c>
      <c r="AB5136" s="2">
        <v>1337</v>
      </c>
      <c r="AC5136" s="2">
        <v>1436</v>
      </c>
      <c r="AD5136" t="s">
        <v>706</v>
      </c>
      <c r="AE5136" t="s">
        <v>706</v>
      </c>
      <c r="AF5136" s="1">
        <v>71</v>
      </c>
      <c r="AG5136" s="1">
        <v>67</v>
      </c>
      <c r="AH5136" s="1" t="b">
        <f>Export4Q22[[#This Row],[Pharmacy Controller ID]]&lt;&gt;Export4Q22[[#This Row],[Medical Controller ID]]</f>
        <v>0</v>
      </c>
      <c r="AI5136" t="str">
        <f t="shared" si="80"/>
        <v>460HMSA Choice Hawaii HMOHMOFALSECommercial4591HMSA Choice - Grandfathered60103HMSA Choice429HMSA Commercial-HIX380Hawaii Medical Service Association Commercial5732Hawaii Medical Service Association241Hawaii Medical Service Association (HMSA)884CVS Caremark RXCustomPBM Claims5732Hawaii Medical Service AssociationParent5732Hawaii Medical Service AssociationParent13371436HIHI7167</v>
      </c>
      <c r="AJ5136" s="8" t="str">
        <f>IFERROR(IF(_xlfn.XLOOKUP(Export4Q22[[#This Row],[Plan ID]],#REF!,#REF!)=Export4Q22[[#This Row],[Concatenate]],"Same","Change"),"New")</f>
        <v>New</v>
      </c>
    </row>
    <row r="5137" spans="1:36" x14ac:dyDescent="0.25">
      <c r="A5137" s="1">
        <v>2495</v>
      </c>
      <c r="B5137" t="s">
        <v>8629</v>
      </c>
      <c r="C5137" t="s">
        <v>192</v>
      </c>
      <c r="D5137" t="s">
        <v>37</v>
      </c>
      <c r="E5137" t="s">
        <v>177</v>
      </c>
      <c r="F5137" s="1">
        <v>4591</v>
      </c>
      <c r="G5137" t="s">
        <v>8625</v>
      </c>
      <c r="H5137" s="3">
        <v>60103</v>
      </c>
      <c r="I5137" t="s">
        <v>8626</v>
      </c>
      <c r="J5137" s="1">
        <v>429</v>
      </c>
      <c r="K5137" t="s">
        <v>8627</v>
      </c>
      <c r="L5137" s="1">
        <v>380</v>
      </c>
      <c r="M5137" t="s">
        <v>8628</v>
      </c>
      <c r="N5137" s="1">
        <v>5732</v>
      </c>
      <c r="O5137" t="s">
        <v>882</v>
      </c>
      <c r="P5137" s="1">
        <v>241</v>
      </c>
      <c r="Q5137" t="s">
        <v>883</v>
      </c>
      <c r="R5137" s="1">
        <v>884</v>
      </c>
      <c r="S5137" t="s">
        <v>172</v>
      </c>
      <c r="T5137" t="s">
        <v>46</v>
      </c>
      <c r="U5137" t="s">
        <v>47</v>
      </c>
      <c r="V5137" s="1">
        <v>5732</v>
      </c>
      <c r="W5137" t="s">
        <v>882</v>
      </c>
      <c r="X5137" t="s">
        <v>48</v>
      </c>
      <c r="Y5137" s="1">
        <v>5732</v>
      </c>
      <c r="Z5137" t="s">
        <v>882</v>
      </c>
      <c r="AA5137" t="s">
        <v>48</v>
      </c>
      <c r="AB5137" s="2">
        <v>4834</v>
      </c>
      <c r="AC5137" s="2">
        <v>5193</v>
      </c>
      <c r="AD5137" t="s">
        <v>706</v>
      </c>
      <c r="AE5137" t="s">
        <v>706</v>
      </c>
      <c r="AF5137" s="1">
        <v>71</v>
      </c>
      <c r="AG5137" s="1">
        <v>67</v>
      </c>
      <c r="AH5137" s="1" t="b">
        <f>Export4Q22[[#This Row],[Pharmacy Controller ID]]&lt;&gt;Export4Q22[[#This Row],[Medical Controller ID]]</f>
        <v>0</v>
      </c>
      <c r="AI5137" t="str">
        <f t="shared" si="80"/>
        <v>2495HMSA Choice Hawaii PPOPPOFALSECommercial4591HMSA Choice - Grandfathered60103HMSA Choice429HMSA Commercial-HIX380Hawaii Medical Service Association Commercial5732Hawaii Medical Service Association241Hawaii Medical Service Association (HMSA)884CVS Caremark RXCustomPBM Claims5732Hawaii Medical Service AssociationParent5732Hawaii Medical Service AssociationParent48345193HIHI7167</v>
      </c>
      <c r="AJ5137" s="8" t="str">
        <f>IFERROR(IF(_xlfn.XLOOKUP(Export4Q22[[#This Row],[Plan ID]],#REF!,#REF!)=Export4Q22[[#This Row],[Concatenate]],"Same","Change"),"New")</f>
        <v>New</v>
      </c>
    </row>
    <row r="5138" spans="1:36" x14ac:dyDescent="0.25">
      <c r="A5138" s="1">
        <v>62495</v>
      </c>
      <c r="B5138" t="s">
        <v>8630</v>
      </c>
      <c r="C5138" t="s">
        <v>195</v>
      </c>
      <c r="D5138" t="s">
        <v>37</v>
      </c>
      <c r="E5138" t="s">
        <v>177</v>
      </c>
      <c r="F5138" s="1">
        <v>2199</v>
      </c>
      <c r="G5138" t="s">
        <v>8631</v>
      </c>
      <c r="H5138" s="3">
        <v>60807</v>
      </c>
      <c r="I5138" t="s">
        <v>8631</v>
      </c>
      <c r="J5138" s="1">
        <v>429</v>
      </c>
      <c r="K5138" t="s">
        <v>8627</v>
      </c>
      <c r="L5138" s="1">
        <v>380</v>
      </c>
      <c r="M5138" t="s">
        <v>8628</v>
      </c>
      <c r="N5138" s="1">
        <v>5732</v>
      </c>
      <c r="O5138" t="s">
        <v>882</v>
      </c>
      <c r="P5138" s="1">
        <v>241</v>
      </c>
      <c r="Q5138" t="s">
        <v>883</v>
      </c>
      <c r="R5138" s="1">
        <v>884</v>
      </c>
      <c r="S5138" t="s">
        <v>172</v>
      </c>
      <c r="T5138" t="s">
        <v>46</v>
      </c>
      <c r="U5138" t="s">
        <v>47</v>
      </c>
      <c r="V5138" s="1">
        <v>5732</v>
      </c>
      <c r="W5138" t="s">
        <v>882</v>
      </c>
      <c r="X5138" t="s">
        <v>48</v>
      </c>
      <c r="Y5138" s="1">
        <v>5732</v>
      </c>
      <c r="Z5138" t="s">
        <v>882</v>
      </c>
      <c r="AA5138" t="s">
        <v>48</v>
      </c>
      <c r="AB5138" s="2">
        <v>27</v>
      </c>
      <c r="AC5138" s="2">
        <v>29</v>
      </c>
      <c r="AD5138" t="s">
        <v>706</v>
      </c>
      <c r="AE5138" t="s">
        <v>706</v>
      </c>
      <c r="AF5138" s="1">
        <v>71</v>
      </c>
      <c r="AG5138" s="1">
        <v>67</v>
      </c>
      <c r="AH5138" s="1" t="b">
        <f>Export4Q22[[#This Row],[Pharmacy Controller ID]]&lt;&gt;Export4Q22[[#This Row],[Medical Controller ID]]</f>
        <v>0</v>
      </c>
      <c r="AI5138" t="str">
        <f t="shared" si="80"/>
        <v>62495HMSA Choice Hawaii HMO 4-TierHMOFALSECommercial2199HMSA Choice Non-Grandfathered Plans60807HMSA Choice Non-Grandfathered Plans429HMSA Commercial-HIX380Hawaii Medical Service Association Commercial5732Hawaii Medical Service Association241Hawaii Medical Service Association (HMSA)884CVS Caremark RXCustomPBM Claims5732Hawaii Medical Service AssociationParent5732Hawaii Medical Service AssociationParent2729HIHI7167</v>
      </c>
      <c r="AJ5138" s="8" t="str">
        <f>IFERROR(IF(_xlfn.XLOOKUP(Export4Q22[[#This Row],[Plan ID]],#REF!,#REF!)=Export4Q22[[#This Row],[Concatenate]],"Same","Change"),"New")</f>
        <v>New</v>
      </c>
    </row>
    <row r="5139" spans="1:36" x14ac:dyDescent="0.25">
      <c r="A5139" s="1">
        <v>62496</v>
      </c>
      <c r="B5139" t="s">
        <v>8632</v>
      </c>
      <c r="C5139" t="s">
        <v>192</v>
      </c>
      <c r="D5139" t="s">
        <v>37</v>
      </c>
      <c r="E5139" t="s">
        <v>177</v>
      </c>
      <c r="F5139" s="1">
        <v>2199</v>
      </c>
      <c r="G5139" t="s">
        <v>8631</v>
      </c>
      <c r="H5139" s="3">
        <v>60807</v>
      </c>
      <c r="I5139" t="s">
        <v>8631</v>
      </c>
      <c r="J5139" s="1">
        <v>429</v>
      </c>
      <c r="K5139" t="s">
        <v>8627</v>
      </c>
      <c r="L5139" s="1">
        <v>380</v>
      </c>
      <c r="M5139" t="s">
        <v>8628</v>
      </c>
      <c r="N5139" s="1">
        <v>5732</v>
      </c>
      <c r="O5139" t="s">
        <v>882</v>
      </c>
      <c r="P5139" s="1">
        <v>241</v>
      </c>
      <c r="Q5139" t="s">
        <v>883</v>
      </c>
      <c r="R5139" s="1">
        <v>884</v>
      </c>
      <c r="S5139" t="s">
        <v>172</v>
      </c>
      <c r="T5139" t="s">
        <v>46</v>
      </c>
      <c r="U5139" t="s">
        <v>47</v>
      </c>
      <c r="V5139" s="1">
        <v>5732</v>
      </c>
      <c r="W5139" t="s">
        <v>882</v>
      </c>
      <c r="X5139" t="s">
        <v>48</v>
      </c>
      <c r="Y5139" s="1">
        <v>5732</v>
      </c>
      <c r="Z5139" t="s">
        <v>882</v>
      </c>
      <c r="AA5139" t="s">
        <v>48</v>
      </c>
      <c r="AB5139" s="2">
        <v>101</v>
      </c>
      <c r="AC5139" s="2">
        <v>108</v>
      </c>
      <c r="AD5139" t="s">
        <v>706</v>
      </c>
      <c r="AE5139" t="s">
        <v>706</v>
      </c>
      <c r="AF5139" s="1">
        <v>71</v>
      </c>
      <c r="AG5139" s="1">
        <v>67</v>
      </c>
      <c r="AH5139" s="1" t="b">
        <f>Export4Q22[[#This Row],[Pharmacy Controller ID]]&lt;&gt;Export4Q22[[#This Row],[Medical Controller ID]]</f>
        <v>0</v>
      </c>
      <c r="AI5139" t="str">
        <f t="shared" si="80"/>
        <v>62496HMSA Choice Hawaii PPO 4-TierPPOFALSECommercial2199HMSA Choice Non-Grandfathered Plans60807HMSA Choice Non-Grandfathered Plans429HMSA Commercial-HIX380Hawaii Medical Service Association Commercial5732Hawaii Medical Service Association241Hawaii Medical Service Association (HMSA)884CVS Caremark RXCustomPBM Claims5732Hawaii Medical Service AssociationParent5732Hawaii Medical Service AssociationParent101108HIHI7167</v>
      </c>
      <c r="AJ5139" s="8" t="str">
        <f>IFERROR(IF(_xlfn.XLOOKUP(Export4Q22[[#This Row],[Plan ID]],#REF!,#REF!)=Export4Q22[[#This Row],[Concatenate]],"Same","Change"),"New")</f>
        <v>New</v>
      </c>
    </row>
    <row r="5140" spans="1:36" x14ac:dyDescent="0.25">
      <c r="A5140" s="1">
        <v>65752</v>
      </c>
      <c r="B5140" t="s">
        <v>8633</v>
      </c>
      <c r="C5140" t="s">
        <v>192</v>
      </c>
      <c r="D5140" t="s">
        <v>37</v>
      </c>
      <c r="E5140" t="s">
        <v>177</v>
      </c>
      <c r="F5140" s="1">
        <v>4717</v>
      </c>
      <c r="G5140" t="s">
        <v>8634</v>
      </c>
      <c r="H5140" s="3">
        <v>61803</v>
      </c>
      <c r="I5140" t="s">
        <v>8634</v>
      </c>
      <c r="J5140" s="1">
        <v>429</v>
      </c>
      <c r="K5140" t="s">
        <v>8627</v>
      </c>
      <c r="L5140" s="1">
        <v>380</v>
      </c>
      <c r="M5140" t="s">
        <v>8628</v>
      </c>
      <c r="N5140" s="1">
        <v>5732</v>
      </c>
      <c r="O5140" t="s">
        <v>882</v>
      </c>
      <c r="P5140" s="1">
        <v>241</v>
      </c>
      <c r="Q5140" t="s">
        <v>883</v>
      </c>
      <c r="R5140" s="1">
        <v>884</v>
      </c>
      <c r="S5140" t="s">
        <v>172</v>
      </c>
      <c r="T5140" t="s">
        <v>46</v>
      </c>
      <c r="U5140" t="s">
        <v>47</v>
      </c>
      <c r="V5140" s="1">
        <v>5732</v>
      </c>
      <c r="W5140" t="s">
        <v>882</v>
      </c>
      <c r="X5140" t="s">
        <v>48</v>
      </c>
      <c r="Y5140" s="1">
        <v>5732</v>
      </c>
      <c r="Z5140" t="s">
        <v>882</v>
      </c>
      <c r="AA5140" t="s">
        <v>48</v>
      </c>
      <c r="AB5140" s="2">
        <v>171668</v>
      </c>
      <c r="AC5140" s="2">
        <v>184414</v>
      </c>
      <c r="AD5140" t="s">
        <v>706</v>
      </c>
      <c r="AE5140" t="s">
        <v>706</v>
      </c>
      <c r="AF5140" s="1">
        <v>71</v>
      </c>
      <c r="AG5140" s="1">
        <v>67</v>
      </c>
      <c r="AH5140" s="1" t="b">
        <f>Export4Q22[[#This Row],[Pharmacy Controller ID]]&lt;&gt;Export4Q22[[#This Row],[Medical Controller ID]]</f>
        <v>0</v>
      </c>
      <c r="AI5140" t="str">
        <f t="shared" si="80"/>
        <v>65752HMSA Essential PPOPPOFALSECommercial4717HMSA Essential61803HMSA Essential429HMSA Commercial-HIX380Hawaii Medical Service Association Commercial5732Hawaii Medical Service Association241Hawaii Medical Service Association (HMSA)884CVS Caremark RXCustomPBM Claims5732Hawaii Medical Service AssociationParent5732Hawaii Medical Service AssociationParent171668184414HIHI7167</v>
      </c>
      <c r="AJ5140" s="8" t="str">
        <f>IFERROR(IF(_xlfn.XLOOKUP(Export4Q22[[#This Row],[Plan ID]],#REF!,#REF!)=Export4Q22[[#This Row],[Concatenate]],"Same","Change"),"New")</f>
        <v>New</v>
      </c>
    </row>
    <row r="5141" spans="1:36" x14ac:dyDescent="0.25">
      <c r="A5141" s="1">
        <v>65753</v>
      </c>
      <c r="B5141" t="s">
        <v>8635</v>
      </c>
      <c r="C5141" t="s">
        <v>195</v>
      </c>
      <c r="D5141" t="s">
        <v>37</v>
      </c>
      <c r="E5141" t="s">
        <v>177</v>
      </c>
      <c r="F5141" s="1">
        <v>4717</v>
      </c>
      <c r="G5141" t="s">
        <v>8634</v>
      </c>
      <c r="H5141" s="3">
        <v>61803</v>
      </c>
      <c r="I5141" t="s">
        <v>8634</v>
      </c>
      <c r="J5141" s="1">
        <v>429</v>
      </c>
      <c r="K5141" t="s">
        <v>8627</v>
      </c>
      <c r="L5141" s="1">
        <v>380</v>
      </c>
      <c r="M5141" t="s">
        <v>8628</v>
      </c>
      <c r="N5141" s="1">
        <v>5732</v>
      </c>
      <c r="O5141" t="s">
        <v>882</v>
      </c>
      <c r="P5141" s="1">
        <v>241</v>
      </c>
      <c r="Q5141" t="s">
        <v>883</v>
      </c>
      <c r="R5141" s="1">
        <v>884</v>
      </c>
      <c r="S5141" t="s">
        <v>172</v>
      </c>
      <c r="T5141" t="s">
        <v>46</v>
      </c>
      <c r="U5141" t="s">
        <v>47</v>
      </c>
      <c r="V5141" s="1">
        <v>5732</v>
      </c>
      <c r="W5141" t="s">
        <v>882</v>
      </c>
      <c r="X5141" t="s">
        <v>48</v>
      </c>
      <c r="Y5141" s="1">
        <v>5732</v>
      </c>
      <c r="Z5141" t="s">
        <v>882</v>
      </c>
      <c r="AA5141" t="s">
        <v>48</v>
      </c>
      <c r="AB5141" s="2">
        <v>47486</v>
      </c>
      <c r="AC5141" s="2">
        <v>51012</v>
      </c>
      <c r="AD5141" t="s">
        <v>706</v>
      </c>
      <c r="AE5141" t="s">
        <v>706</v>
      </c>
      <c r="AF5141" s="1">
        <v>71</v>
      </c>
      <c r="AG5141" s="1">
        <v>67</v>
      </c>
      <c r="AH5141" s="1" t="b">
        <f>Export4Q22[[#This Row],[Pharmacy Controller ID]]&lt;&gt;Export4Q22[[#This Row],[Medical Controller ID]]</f>
        <v>0</v>
      </c>
      <c r="AI5141" t="str">
        <f t="shared" si="80"/>
        <v>65753HMSA Essential HMOHMOFALSECommercial4717HMSA Essential61803HMSA Essential429HMSA Commercial-HIX380Hawaii Medical Service Association Commercial5732Hawaii Medical Service Association241Hawaii Medical Service Association (HMSA)884CVS Caremark RXCustomPBM Claims5732Hawaii Medical Service AssociationParent5732Hawaii Medical Service AssociationParent4748651012HIHI7167</v>
      </c>
      <c r="AJ5141" s="8" t="str">
        <f>IFERROR(IF(_xlfn.XLOOKUP(Export4Q22[[#This Row],[Plan ID]],#REF!,#REF!)=Export4Q22[[#This Row],[Concatenate]],"Same","Change"),"New")</f>
        <v>New</v>
      </c>
    </row>
    <row r="5142" spans="1:36" x14ac:dyDescent="0.25">
      <c r="A5142" s="1">
        <v>15369</v>
      </c>
      <c r="B5142" t="s">
        <v>8636</v>
      </c>
      <c r="C5142" t="s">
        <v>201</v>
      </c>
      <c r="D5142" t="s">
        <v>37</v>
      </c>
      <c r="E5142" t="s">
        <v>177</v>
      </c>
      <c r="F5142" s="1">
        <v>8418</v>
      </c>
      <c r="G5142" t="s">
        <v>8637</v>
      </c>
      <c r="H5142" s="3">
        <v>65416</v>
      </c>
      <c r="I5142" t="s">
        <v>8637</v>
      </c>
      <c r="J5142" s="1">
        <v>429</v>
      </c>
      <c r="K5142" t="s">
        <v>8627</v>
      </c>
      <c r="L5142" s="1">
        <v>380</v>
      </c>
      <c r="M5142" t="s">
        <v>8628</v>
      </c>
      <c r="N5142" s="1">
        <v>5732</v>
      </c>
      <c r="O5142" t="s">
        <v>882</v>
      </c>
      <c r="P5142" s="1">
        <v>241</v>
      </c>
      <c r="Q5142" t="s">
        <v>883</v>
      </c>
      <c r="R5142" s="1">
        <v>884</v>
      </c>
      <c r="S5142" t="s">
        <v>172</v>
      </c>
      <c r="T5142" t="s">
        <v>46</v>
      </c>
      <c r="U5142" t="s">
        <v>47</v>
      </c>
      <c r="V5142" s="1">
        <v>5732</v>
      </c>
      <c r="W5142" t="s">
        <v>882</v>
      </c>
      <c r="X5142" t="s">
        <v>48</v>
      </c>
      <c r="Y5142" s="1">
        <v>5732</v>
      </c>
      <c r="Z5142" t="s">
        <v>882</v>
      </c>
      <c r="AA5142" t="s">
        <v>48</v>
      </c>
      <c r="AB5142" s="2">
        <v>7689</v>
      </c>
      <c r="AC5142" s="2">
        <v>7689</v>
      </c>
      <c r="AD5142" t="s">
        <v>706</v>
      </c>
      <c r="AE5142" t="s">
        <v>706</v>
      </c>
      <c r="AF5142" s="1">
        <v>71</v>
      </c>
      <c r="AG5142" s="1">
        <v>67</v>
      </c>
      <c r="AH5142" s="1" t="b">
        <f>Export4Q22[[#This Row],[Pharmacy Controller ID]]&lt;&gt;Export4Q22[[#This Row],[Medical Controller ID]]</f>
        <v>0</v>
      </c>
      <c r="AI5142" t="str">
        <f t="shared" si="80"/>
        <v>15369HMSA Federal Plan 87Other InsurerFALSECommercial8418HMSA Fed 8765416HMSA Fed 87429HMSA Commercial-HIX380Hawaii Medical Service Association Commercial5732Hawaii Medical Service Association241Hawaii Medical Service Association (HMSA)884CVS Caremark RXCustomPBM Claims5732Hawaii Medical Service AssociationParent5732Hawaii Medical Service AssociationParent76897689HIHI7167</v>
      </c>
      <c r="AJ5142" s="8" t="str">
        <f>IFERROR(IF(_xlfn.XLOOKUP(Export4Q22[[#This Row],[Plan ID]],#REF!,#REF!)=Export4Q22[[#This Row],[Concatenate]],"Same","Change"),"New")</f>
        <v>New</v>
      </c>
    </row>
    <row r="5143" spans="1:36" x14ac:dyDescent="0.25">
      <c r="A5143" s="1">
        <v>63741</v>
      </c>
      <c r="B5143" t="s">
        <v>8638</v>
      </c>
      <c r="C5143" t="s">
        <v>345</v>
      </c>
      <c r="D5143" t="s">
        <v>37</v>
      </c>
      <c r="E5143" t="s">
        <v>327</v>
      </c>
      <c r="F5143" s="1">
        <v>4753</v>
      </c>
      <c r="G5143" t="s">
        <v>8639</v>
      </c>
      <c r="H5143" s="3">
        <v>62132</v>
      </c>
      <c r="I5143" t="s">
        <v>8639</v>
      </c>
      <c r="J5143" s="1">
        <v>429</v>
      </c>
      <c r="K5143" t="s">
        <v>8627</v>
      </c>
      <c r="L5143" s="1">
        <v>381</v>
      </c>
      <c r="M5143" t="s">
        <v>8640</v>
      </c>
      <c r="N5143" s="1">
        <v>5732</v>
      </c>
      <c r="O5143" t="s">
        <v>882</v>
      </c>
      <c r="P5143" s="1">
        <v>241</v>
      </c>
      <c r="Q5143" t="s">
        <v>883</v>
      </c>
      <c r="R5143" s="1">
        <v>884</v>
      </c>
      <c r="S5143" t="s">
        <v>172</v>
      </c>
      <c r="T5143" t="s">
        <v>46</v>
      </c>
      <c r="U5143" t="s">
        <v>47</v>
      </c>
      <c r="V5143" s="1">
        <v>5732</v>
      </c>
      <c r="W5143" t="s">
        <v>882</v>
      </c>
      <c r="X5143" t="s">
        <v>48</v>
      </c>
      <c r="Y5143" s="1">
        <v>5732</v>
      </c>
      <c r="Z5143" t="s">
        <v>882</v>
      </c>
      <c r="AA5143" t="s">
        <v>48</v>
      </c>
      <c r="AB5143" s="2">
        <v>12090</v>
      </c>
      <c r="AC5143" s="2">
        <v>12090</v>
      </c>
      <c r="AD5143" t="s">
        <v>706</v>
      </c>
      <c r="AE5143" t="s">
        <v>706</v>
      </c>
      <c r="AF5143" s="1">
        <v>71</v>
      </c>
      <c r="AG5143" s="1">
        <v>67</v>
      </c>
      <c r="AH5143" s="1" t="b">
        <f>Export4Q22[[#This Row],[Pharmacy Controller ID]]&lt;&gt;Export4Q22[[#This Row],[Medical Controller ID]]</f>
        <v>0</v>
      </c>
      <c r="AI5143" t="str">
        <f t="shared" si="80"/>
        <v>63741HMSA PPO HIXPPO-HIXFALSEHealth Exchange4753HMSA Metallic Prescription Formulary62132HMSA Metallic Prescription Formulary429HMSA Commercial-HIX381Hawaii Medical Service Association Health Exchange5732Hawaii Medical Service Association241Hawaii Medical Service Association (HMSA)884CVS Caremark RXCustomPBM Claims5732Hawaii Medical Service AssociationParent5732Hawaii Medical Service AssociationParent1209012090HIHI7167</v>
      </c>
      <c r="AJ5143" s="8" t="str">
        <f>IFERROR(IF(_xlfn.XLOOKUP(Export4Q22[[#This Row],[Plan ID]],#REF!,#REF!)=Export4Q22[[#This Row],[Concatenate]],"Same","Change"),"New")</f>
        <v>New</v>
      </c>
    </row>
    <row r="5144" spans="1:36" x14ac:dyDescent="0.25">
      <c r="A5144" s="1">
        <v>69510</v>
      </c>
      <c r="B5144" t="s">
        <v>8641</v>
      </c>
      <c r="C5144" t="s">
        <v>195</v>
      </c>
      <c r="D5144" t="s">
        <v>37</v>
      </c>
      <c r="E5144" t="s">
        <v>177</v>
      </c>
      <c r="F5144" s="1">
        <v>6715</v>
      </c>
      <c r="G5144" t="s">
        <v>8642</v>
      </c>
      <c r="H5144" s="3">
        <v>63790</v>
      </c>
      <c r="I5144" t="s">
        <v>8642</v>
      </c>
      <c r="J5144" s="1">
        <v>429</v>
      </c>
      <c r="K5144" t="s">
        <v>8627</v>
      </c>
      <c r="L5144" s="1">
        <v>380</v>
      </c>
      <c r="M5144" t="s">
        <v>8628</v>
      </c>
      <c r="N5144" s="1">
        <v>5732</v>
      </c>
      <c r="O5144" t="s">
        <v>882</v>
      </c>
      <c r="P5144" s="1">
        <v>241</v>
      </c>
      <c r="Q5144" t="s">
        <v>883</v>
      </c>
      <c r="R5144" s="1">
        <v>884</v>
      </c>
      <c r="S5144" t="s">
        <v>172</v>
      </c>
      <c r="T5144" t="s">
        <v>46</v>
      </c>
      <c r="U5144" t="s">
        <v>47</v>
      </c>
      <c r="V5144" s="1">
        <v>5732</v>
      </c>
      <c r="W5144" t="s">
        <v>882</v>
      </c>
      <c r="X5144" t="s">
        <v>48</v>
      </c>
      <c r="Y5144" s="1">
        <v>5732</v>
      </c>
      <c r="Z5144" t="s">
        <v>882</v>
      </c>
      <c r="AA5144" t="s">
        <v>48</v>
      </c>
      <c r="AB5144" s="2">
        <v>8270</v>
      </c>
      <c r="AC5144" s="2">
        <v>8884</v>
      </c>
      <c r="AD5144" t="s">
        <v>706</v>
      </c>
      <c r="AE5144" t="s">
        <v>706</v>
      </c>
      <c r="AF5144" s="1">
        <v>71</v>
      </c>
      <c r="AG5144" s="1">
        <v>67</v>
      </c>
      <c r="AH5144" s="1" t="b">
        <f>Export4Q22[[#This Row],[Pharmacy Controller ID]]&lt;&gt;Export4Q22[[#This Row],[Medical Controller ID]]</f>
        <v>0</v>
      </c>
      <c r="AI5144" t="str">
        <f t="shared" si="80"/>
        <v>69510HMSA Optimal HMOHMOFALSECommercial6715HMSA Optimal Prescription Formulary63790HMSA Optimal Prescription Formulary429HMSA Commercial-HIX380Hawaii Medical Service Association Commercial5732Hawaii Medical Service Association241Hawaii Medical Service Association (HMSA)884CVS Caremark RXCustomPBM Claims5732Hawaii Medical Service AssociationParent5732Hawaii Medical Service AssociationParent82708884HIHI7167</v>
      </c>
      <c r="AJ5144" s="8" t="str">
        <f>IFERROR(IF(_xlfn.XLOOKUP(Export4Q22[[#This Row],[Plan ID]],#REF!,#REF!)=Export4Q22[[#This Row],[Concatenate]],"Same","Change"),"New")</f>
        <v>New</v>
      </c>
    </row>
    <row r="5145" spans="1:36" x14ac:dyDescent="0.25">
      <c r="A5145" s="1">
        <v>69511</v>
      </c>
      <c r="B5145" t="s">
        <v>8643</v>
      </c>
      <c r="C5145" t="s">
        <v>192</v>
      </c>
      <c r="D5145" t="s">
        <v>37</v>
      </c>
      <c r="E5145" t="s">
        <v>177</v>
      </c>
      <c r="F5145" s="1">
        <v>6715</v>
      </c>
      <c r="G5145" t="s">
        <v>8642</v>
      </c>
      <c r="H5145" s="3">
        <v>63790</v>
      </c>
      <c r="I5145" t="s">
        <v>8642</v>
      </c>
      <c r="J5145" s="1">
        <v>429</v>
      </c>
      <c r="K5145" t="s">
        <v>8627</v>
      </c>
      <c r="L5145" s="1">
        <v>380</v>
      </c>
      <c r="M5145" t="s">
        <v>8628</v>
      </c>
      <c r="N5145" s="1">
        <v>5732</v>
      </c>
      <c r="O5145" t="s">
        <v>882</v>
      </c>
      <c r="P5145" s="1">
        <v>241</v>
      </c>
      <c r="Q5145" t="s">
        <v>883</v>
      </c>
      <c r="R5145" s="1">
        <v>884</v>
      </c>
      <c r="S5145" t="s">
        <v>172</v>
      </c>
      <c r="T5145" t="s">
        <v>46</v>
      </c>
      <c r="U5145" t="s">
        <v>47</v>
      </c>
      <c r="V5145" s="1">
        <v>5732</v>
      </c>
      <c r="W5145" t="s">
        <v>882</v>
      </c>
      <c r="X5145" t="s">
        <v>48</v>
      </c>
      <c r="Y5145" s="1">
        <v>5732</v>
      </c>
      <c r="Z5145" t="s">
        <v>882</v>
      </c>
      <c r="AA5145" t="s">
        <v>48</v>
      </c>
      <c r="AB5145" s="2">
        <v>29899</v>
      </c>
      <c r="AC5145" s="2">
        <v>32119</v>
      </c>
      <c r="AD5145" t="s">
        <v>706</v>
      </c>
      <c r="AE5145" t="s">
        <v>706</v>
      </c>
      <c r="AF5145" s="1">
        <v>71</v>
      </c>
      <c r="AG5145" s="1">
        <v>67</v>
      </c>
      <c r="AH5145" s="1" t="b">
        <f>Export4Q22[[#This Row],[Pharmacy Controller ID]]&lt;&gt;Export4Q22[[#This Row],[Medical Controller ID]]</f>
        <v>0</v>
      </c>
      <c r="AI5145" t="str">
        <f t="shared" si="80"/>
        <v>69511HMSA Optimal PPOPPOFALSECommercial6715HMSA Optimal Prescription Formulary63790HMSA Optimal Prescription Formulary429HMSA Commercial-HIX380Hawaii Medical Service Association Commercial5732Hawaii Medical Service Association241Hawaii Medical Service Association (HMSA)884CVS Caremark RXCustomPBM Claims5732Hawaii Medical Service AssociationParent5732Hawaii Medical Service AssociationParent2989932119HIHI7167</v>
      </c>
      <c r="AJ5145" s="8" t="str">
        <f>IFERROR(IF(_xlfn.XLOOKUP(Export4Q22[[#This Row],[Plan ID]],#REF!,#REF!)=Export4Q22[[#This Row],[Concatenate]],"Same","Change"),"New")</f>
        <v>New</v>
      </c>
    </row>
    <row r="5146" spans="1:36" x14ac:dyDescent="0.25">
      <c r="A5146" s="1">
        <v>876</v>
      </c>
      <c r="B5146" t="s">
        <v>8644</v>
      </c>
      <c r="C5146" t="s">
        <v>159</v>
      </c>
      <c r="D5146" t="s">
        <v>37</v>
      </c>
      <c r="E5146" t="s">
        <v>160</v>
      </c>
      <c r="F5146" s="1">
        <v>2716</v>
      </c>
      <c r="G5146" t="s">
        <v>8645</v>
      </c>
      <c r="H5146" s="3">
        <v>60085</v>
      </c>
      <c r="I5146" t="s">
        <v>8646</v>
      </c>
      <c r="J5146" s="1">
        <v>431</v>
      </c>
      <c r="K5146" t="s">
        <v>8646</v>
      </c>
      <c r="L5146" s="1">
        <v>382</v>
      </c>
      <c r="M5146" t="s">
        <v>8647</v>
      </c>
      <c r="N5146" s="1">
        <v>5732</v>
      </c>
      <c r="O5146" t="s">
        <v>882</v>
      </c>
      <c r="P5146" s="1">
        <v>241</v>
      </c>
      <c r="Q5146" t="s">
        <v>883</v>
      </c>
      <c r="R5146" s="1">
        <v>884</v>
      </c>
      <c r="S5146" t="s">
        <v>172</v>
      </c>
      <c r="T5146" t="s">
        <v>46</v>
      </c>
      <c r="U5146" t="s">
        <v>47</v>
      </c>
      <c r="V5146" s="1">
        <v>5732</v>
      </c>
      <c r="W5146" t="s">
        <v>882</v>
      </c>
      <c r="X5146" t="s">
        <v>48</v>
      </c>
      <c r="Y5146" s="1">
        <v>5732</v>
      </c>
      <c r="Z5146" t="s">
        <v>882</v>
      </c>
      <c r="AA5146" t="s">
        <v>48</v>
      </c>
      <c r="AB5146" s="2">
        <v>192174</v>
      </c>
      <c r="AC5146" s="2">
        <v>192174</v>
      </c>
      <c r="AD5146" t="s">
        <v>706</v>
      </c>
      <c r="AE5146" t="s">
        <v>706</v>
      </c>
      <c r="AF5146" s="1">
        <v>71</v>
      </c>
      <c r="AG5146" s="1">
        <v>67</v>
      </c>
      <c r="AH5146" s="1" t="b">
        <f>Export4Q22[[#This Row],[Pharmacy Controller ID]]&lt;&gt;Export4Q22[[#This Row],[Medical Controller ID]]</f>
        <v>0</v>
      </c>
      <c r="AI5146" t="str">
        <f t="shared" si="80"/>
        <v>876HMSA QUEST IntegrationHMO - MedicaidFALSEManaged Medicaid2716HMSA Quest 201760085HMSA Quest431HMSA Quest382Hawaii Medical Service Association Managed Medicaid HI5732Hawaii Medical Service Association241Hawaii Medical Service Association (HMSA)884CVS Caremark RXCustomPBM Claims5732Hawaii Medical Service AssociationParent5732Hawaii Medical Service AssociationParent192174192174HIHI7167</v>
      </c>
      <c r="AJ5146" s="8" t="str">
        <f>IFERROR(IF(_xlfn.XLOOKUP(Export4Q22[[#This Row],[Plan ID]],#REF!,#REF!)=Export4Q22[[#This Row],[Concatenate]],"Same","Change"),"New")</f>
        <v>New</v>
      </c>
    </row>
    <row r="5147" spans="1:36" x14ac:dyDescent="0.25">
      <c r="A5147" s="1">
        <v>2849</v>
      </c>
      <c r="B5147" t="s">
        <v>8648</v>
      </c>
      <c r="C5147" t="s">
        <v>195</v>
      </c>
      <c r="D5147" t="s">
        <v>37</v>
      </c>
      <c r="E5147" t="s">
        <v>177</v>
      </c>
      <c r="F5147" s="1">
        <v>4590</v>
      </c>
      <c r="G5147" t="s">
        <v>8649</v>
      </c>
      <c r="H5147" s="3">
        <v>60083</v>
      </c>
      <c r="I5147" t="s">
        <v>8650</v>
      </c>
      <c r="J5147" s="1">
        <v>429</v>
      </c>
      <c r="K5147" t="s">
        <v>8627</v>
      </c>
      <c r="L5147" s="1">
        <v>380</v>
      </c>
      <c r="M5147" t="s">
        <v>8628</v>
      </c>
      <c r="N5147" s="1">
        <v>5732</v>
      </c>
      <c r="O5147" t="s">
        <v>882</v>
      </c>
      <c r="P5147" s="1">
        <v>241</v>
      </c>
      <c r="Q5147" t="s">
        <v>883</v>
      </c>
      <c r="R5147" s="1">
        <v>884</v>
      </c>
      <c r="S5147" t="s">
        <v>172</v>
      </c>
      <c r="T5147" t="s">
        <v>46</v>
      </c>
      <c r="U5147" t="s">
        <v>47</v>
      </c>
      <c r="V5147" s="1">
        <v>5732</v>
      </c>
      <c r="W5147" t="s">
        <v>882</v>
      </c>
      <c r="X5147" t="s">
        <v>48</v>
      </c>
      <c r="Y5147" s="1">
        <v>5732</v>
      </c>
      <c r="Z5147" t="s">
        <v>882</v>
      </c>
      <c r="AA5147" t="s">
        <v>48</v>
      </c>
      <c r="AB5147" s="2">
        <v>25144</v>
      </c>
      <c r="AC5147" s="2">
        <v>27011</v>
      </c>
      <c r="AD5147" t="s">
        <v>706</v>
      </c>
      <c r="AE5147" t="s">
        <v>706</v>
      </c>
      <c r="AF5147" s="1">
        <v>71</v>
      </c>
      <c r="AG5147" s="1">
        <v>67</v>
      </c>
      <c r="AH5147" s="1" t="b">
        <f>Export4Q22[[#This Row],[Pharmacy Controller ID]]&lt;&gt;Export4Q22[[#This Row],[Medical Controller ID]]</f>
        <v>0</v>
      </c>
      <c r="AI5147" t="str">
        <f t="shared" si="80"/>
        <v>2849HMSA Select Hawaii HMOHMOFALSECommercial4590HMSA Select - Grandfathered60083HMSA Select429HMSA Commercial-HIX380Hawaii Medical Service Association Commercial5732Hawaii Medical Service Association241Hawaii Medical Service Association (HMSA)884CVS Caremark RXCustomPBM Claims5732Hawaii Medical Service AssociationParent5732Hawaii Medical Service AssociationParent2514427011HIHI7167</v>
      </c>
      <c r="AJ5147" s="8" t="str">
        <f>IFERROR(IF(_xlfn.XLOOKUP(Export4Q22[[#This Row],[Plan ID]],#REF!,#REF!)=Export4Q22[[#This Row],[Concatenate]],"Same","Change"),"New")</f>
        <v>New</v>
      </c>
    </row>
    <row r="5148" spans="1:36" x14ac:dyDescent="0.25">
      <c r="A5148" s="1">
        <v>2850</v>
      </c>
      <c r="B5148" t="s">
        <v>8651</v>
      </c>
      <c r="C5148" t="s">
        <v>192</v>
      </c>
      <c r="D5148" t="s">
        <v>37</v>
      </c>
      <c r="E5148" t="s">
        <v>177</v>
      </c>
      <c r="F5148" s="1">
        <v>4590</v>
      </c>
      <c r="G5148" t="s">
        <v>8649</v>
      </c>
      <c r="H5148" s="3">
        <v>60083</v>
      </c>
      <c r="I5148" t="s">
        <v>8650</v>
      </c>
      <c r="J5148" s="1">
        <v>429</v>
      </c>
      <c r="K5148" t="s">
        <v>8627</v>
      </c>
      <c r="L5148" s="1">
        <v>380</v>
      </c>
      <c r="M5148" t="s">
        <v>8628</v>
      </c>
      <c r="N5148" s="1">
        <v>5732</v>
      </c>
      <c r="O5148" t="s">
        <v>882</v>
      </c>
      <c r="P5148" s="1">
        <v>241</v>
      </c>
      <c r="Q5148" t="s">
        <v>883</v>
      </c>
      <c r="R5148" s="1">
        <v>884</v>
      </c>
      <c r="S5148" t="s">
        <v>172</v>
      </c>
      <c r="T5148" t="s">
        <v>46</v>
      </c>
      <c r="U5148" t="s">
        <v>47</v>
      </c>
      <c r="V5148" s="1">
        <v>5732</v>
      </c>
      <c r="W5148" t="s">
        <v>882</v>
      </c>
      <c r="X5148" t="s">
        <v>48</v>
      </c>
      <c r="Y5148" s="1">
        <v>5732</v>
      </c>
      <c r="Z5148" t="s">
        <v>882</v>
      </c>
      <c r="AA5148" t="s">
        <v>48</v>
      </c>
      <c r="AB5148" s="2">
        <v>90900</v>
      </c>
      <c r="AC5148" s="2">
        <v>97648</v>
      </c>
      <c r="AD5148" t="s">
        <v>706</v>
      </c>
      <c r="AE5148" t="s">
        <v>706</v>
      </c>
      <c r="AF5148" s="1">
        <v>71</v>
      </c>
      <c r="AG5148" s="1">
        <v>67</v>
      </c>
      <c r="AH5148" s="1" t="b">
        <f>Export4Q22[[#This Row],[Pharmacy Controller ID]]&lt;&gt;Export4Q22[[#This Row],[Medical Controller ID]]</f>
        <v>0</v>
      </c>
      <c r="AI5148" t="str">
        <f t="shared" si="80"/>
        <v>2850HMSA Select Hawaii PPOPPOFALSECommercial4590HMSA Select - Grandfathered60083HMSA Select429HMSA Commercial-HIX380Hawaii Medical Service Association Commercial5732Hawaii Medical Service Association241Hawaii Medical Service Association (HMSA)884CVS Caremark RXCustomPBM Claims5732Hawaii Medical Service AssociationParent5732Hawaii Medical Service AssociationParent9090097648HIHI7167</v>
      </c>
      <c r="AJ5148" s="8" t="str">
        <f>IFERROR(IF(_xlfn.XLOOKUP(Export4Q22[[#This Row],[Plan ID]],#REF!,#REF!)=Export4Q22[[#This Row],[Concatenate]],"Same","Change"),"New")</f>
        <v>New</v>
      </c>
    </row>
    <row r="5149" spans="1:36" x14ac:dyDescent="0.25">
      <c r="A5149" s="1">
        <v>62493</v>
      </c>
      <c r="B5149" t="s">
        <v>8652</v>
      </c>
      <c r="C5149" t="s">
        <v>195</v>
      </c>
      <c r="D5149" t="s">
        <v>37</v>
      </c>
      <c r="E5149" t="s">
        <v>177</v>
      </c>
      <c r="F5149" s="1">
        <v>4509</v>
      </c>
      <c r="G5149" t="s">
        <v>8653</v>
      </c>
      <c r="H5149" s="3">
        <v>60806</v>
      </c>
      <c r="I5149" t="s">
        <v>8654</v>
      </c>
      <c r="J5149" s="1">
        <v>429</v>
      </c>
      <c r="K5149" t="s">
        <v>8627</v>
      </c>
      <c r="L5149" s="1">
        <v>380</v>
      </c>
      <c r="M5149" t="s">
        <v>8628</v>
      </c>
      <c r="N5149" s="1">
        <v>5732</v>
      </c>
      <c r="O5149" t="s">
        <v>882</v>
      </c>
      <c r="P5149" s="1">
        <v>241</v>
      </c>
      <c r="Q5149" t="s">
        <v>883</v>
      </c>
      <c r="R5149" s="1">
        <v>884</v>
      </c>
      <c r="S5149" t="s">
        <v>172</v>
      </c>
      <c r="T5149" t="s">
        <v>46</v>
      </c>
      <c r="U5149" t="s">
        <v>47</v>
      </c>
      <c r="V5149" s="1">
        <v>5732</v>
      </c>
      <c r="W5149" t="s">
        <v>882</v>
      </c>
      <c r="X5149" t="s">
        <v>48</v>
      </c>
      <c r="Y5149" s="1">
        <v>5732</v>
      </c>
      <c r="Z5149" t="s">
        <v>882</v>
      </c>
      <c r="AA5149" t="s">
        <v>48</v>
      </c>
      <c r="AB5149" s="2">
        <v>73</v>
      </c>
      <c r="AC5149" s="2">
        <v>78</v>
      </c>
      <c r="AD5149" t="s">
        <v>706</v>
      </c>
      <c r="AE5149" t="s">
        <v>706</v>
      </c>
      <c r="AF5149" s="1">
        <v>71</v>
      </c>
      <c r="AG5149" s="1">
        <v>67</v>
      </c>
      <c r="AH5149" s="1" t="b">
        <f>Export4Q22[[#This Row],[Pharmacy Controller ID]]&lt;&gt;Export4Q22[[#This Row],[Medical Controller ID]]</f>
        <v>0</v>
      </c>
      <c r="AI5149" t="str">
        <f t="shared" si="80"/>
        <v>62493HMSA Select Hawaii HMO 4-TierHMOFALSECommercial4509HMSA Select/Exchange Non-Grandfathered Plans60806HMSA Select Non-Grandfathered Plans429HMSA Commercial-HIX380Hawaii Medical Service Association Commercial5732Hawaii Medical Service Association241Hawaii Medical Service Association (HMSA)884CVS Caremark RXCustomPBM Claims5732Hawaii Medical Service AssociationParent5732Hawaii Medical Service AssociationParent7378HIHI7167</v>
      </c>
      <c r="AJ5149" s="8" t="str">
        <f>IFERROR(IF(_xlfn.XLOOKUP(Export4Q22[[#This Row],[Plan ID]],#REF!,#REF!)=Export4Q22[[#This Row],[Concatenate]],"Same","Change"),"New")</f>
        <v>New</v>
      </c>
    </row>
    <row r="5150" spans="1:36" x14ac:dyDescent="0.25">
      <c r="A5150" s="1">
        <v>62494</v>
      </c>
      <c r="B5150" t="s">
        <v>8655</v>
      </c>
      <c r="C5150" t="s">
        <v>192</v>
      </c>
      <c r="D5150" t="s">
        <v>37</v>
      </c>
      <c r="E5150" t="s">
        <v>177</v>
      </c>
      <c r="F5150" s="1">
        <v>4509</v>
      </c>
      <c r="G5150" t="s">
        <v>8653</v>
      </c>
      <c r="H5150" s="3">
        <v>60806</v>
      </c>
      <c r="I5150" t="s">
        <v>8654</v>
      </c>
      <c r="J5150" s="1">
        <v>429</v>
      </c>
      <c r="K5150" t="s">
        <v>8627</v>
      </c>
      <c r="L5150" s="1">
        <v>380</v>
      </c>
      <c r="M5150" t="s">
        <v>8628</v>
      </c>
      <c r="N5150" s="1">
        <v>5732</v>
      </c>
      <c r="O5150" t="s">
        <v>882</v>
      </c>
      <c r="P5150" s="1">
        <v>241</v>
      </c>
      <c r="Q5150" t="s">
        <v>883</v>
      </c>
      <c r="R5150" s="1">
        <v>884</v>
      </c>
      <c r="S5150" t="s">
        <v>172</v>
      </c>
      <c r="T5150" t="s">
        <v>46</v>
      </c>
      <c r="U5150" t="s">
        <v>47</v>
      </c>
      <c r="V5150" s="1">
        <v>5732</v>
      </c>
      <c r="W5150" t="s">
        <v>882</v>
      </c>
      <c r="X5150" t="s">
        <v>48</v>
      </c>
      <c r="Y5150" s="1">
        <v>5732</v>
      </c>
      <c r="Z5150" t="s">
        <v>882</v>
      </c>
      <c r="AA5150" t="s">
        <v>48</v>
      </c>
      <c r="AB5150" s="2">
        <v>265</v>
      </c>
      <c r="AC5150" s="2">
        <v>286</v>
      </c>
      <c r="AD5150" t="s">
        <v>706</v>
      </c>
      <c r="AE5150" t="s">
        <v>706</v>
      </c>
      <c r="AF5150" s="1">
        <v>71</v>
      </c>
      <c r="AG5150" s="1">
        <v>67</v>
      </c>
      <c r="AH5150" s="1" t="b">
        <f>Export4Q22[[#This Row],[Pharmacy Controller ID]]&lt;&gt;Export4Q22[[#This Row],[Medical Controller ID]]</f>
        <v>0</v>
      </c>
      <c r="AI5150" t="str">
        <f t="shared" si="80"/>
        <v>62494HMSA Select Hawaii PPO 4-TierPPOFALSECommercial4509HMSA Select/Exchange Non-Grandfathered Plans60806HMSA Select Non-Grandfathered Plans429HMSA Commercial-HIX380Hawaii Medical Service Association Commercial5732Hawaii Medical Service Association241Hawaii Medical Service Association (HMSA)884CVS Caremark RXCustomPBM Claims5732Hawaii Medical Service AssociationParent5732Hawaii Medical Service AssociationParent265286HIHI7167</v>
      </c>
      <c r="AJ5150" s="8" t="str">
        <f>IFERROR(IF(_xlfn.XLOOKUP(Export4Q22[[#This Row],[Plan ID]],#REF!,#REF!)=Export4Q22[[#This Row],[Concatenate]],"Same","Change"),"New")</f>
        <v>New</v>
      </c>
    </row>
    <row r="5151" spans="1:36" x14ac:dyDescent="0.25">
      <c r="A5151" s="1">
        <v>63097</v>
      </c>
      <c r="B5151" t="s">
        <v>8656</v>
      </c>
      <c r="C5151" t="s">
        <v>159</v>
      </c>
      <c r="D5151" t="s">
        <v>37</v>
      </c>
      <c r="E5151" t="s">
        <v>160</v>
      </c>
      <c r="F5151" s="1">
        <v>7741</v>
      </c>
      <c r="G5151" t="s">
        <v>8378</v>
      </c>
      <c r="H5151" s="3">
        <v>62179</v>
      </c>
      <c r="I5151" t="s">
        <v>8656</v>
      </c>
      <c r="J5151" s="1">
        <v>745</v>
      </c>
      <c r="K5151" t="s">
        <v>8379</v>
      </c>
      <c r="L5151" s="1">
        <v>225</v>
      </c>
      <c r="M5151" t="s">
        <v>8657</v>
      </c>
      <c r="N5151" s="1">
        <v>5702</v>
      </c>
      <c r="O5151" t="s">
        <v>163</v>
      </c>
      <c r="P5151" s="1">
        <v>138</v>
      </c>
      <c r="Q5151" t="s">
        <v>1069</v>
      </c>
      <c r="R5151" s="1">
        <v>6016</v>
      </c>
      <c r="S5151" t="s">
        <v>859</v>
      </c>
      <c r="T5151" t="s">
        <v>265</v>
      </c>
      <c r="U5151" t="s">
        <v>47</v>
      </c>
      <c r="V5151" s="1">
        <v>63625</v>
      </c>
      <c r="W5151" t="s">
        <v>759</v>
      </c>
      <c r="X5151" t="s">
        <v>240</v>
      </c>
      <c r="Y5151" s="1">
        <v>5702</v>
      </c>
      <c r="Z5151" t="s">
        <v>163</v>
      </c>
      <c r="AA5151" t="s">
        <v>48</v>
      </c>
      <c r="AB5151" s="2">
        <v>260736</v>
      </c>
      <c r="AC5151" s="2">
        <v>260736</v>
      </c>
      <c r="AD5151" t="s">
        <v>347</v>
      </c>
      <c r="AE5151" t="s">
        <v>347</v>
      </c>
      <c r="AF5151" s="1">
        <v>44</v>
      </c>
      <c r="AG5151" s="1">
        <v>4</v>
      </c>
      <c r="AH5151" s="1" t="b">
        <f>Export4Q22[[#This Row],[Pharmacy Controller ID]]&lt;&gt;Export4Q22[[#This Row],[Medical Controller ID]]</f>
        <v>1</v>
      </c>
      <c r="AI5151" t="str">
        <f t="shared" si="80"/>
        <v>63097Home State Health PlanHMO - MedicaidFALSEManaged Medicaid7741MO HealthNet Medicaid_Load_Batch_462179Home State Health Plan745State of MO Medicaid225Centene Managed Medicaid Missouri5702Centene Corporation138Home State Health6016Conduent PBMProcessorPBM Claims63625State of MissouriOverride5702Centene CorporationParent260736260736MOMO444</v>
      </c>
      <c r="AJ5151" s="8" t="str">
        <f>IFERROR(IF(_xlfn.XLOOKUP(Export4Q22[[#This Row],[Plan ID]],#REF!,#REF!)=Export4Q22[[#This Row],[Concatenate]],"Same","Change"),"New")</f>
        <v>New</v>
      </c>
    </row>
    <row r="5152" spans="1:36" x14ac:dyDescent="0.25">
      <c r="A5152" s="1">
        <v>495</v>
      </c>
      <c r="B5152" t="s">
        <v>8658</v>
      </c>
      <c r="C5152" t="s">
        <v>195</v>
      </c>
      <c r="D5152" t="s">
        <v>37</v>
      </c>
      <c r="E5152" t="s">
        <v>177</v>
      </c>
      <c r="F5152" s="1">
        <v>623</v>
      </c>
      <c r="G5152" t="s">
        <v>8659</v>
      </c>
      <c r="H5152" s="3">
        <v>59793</v>
      </c>
      <c r="I5152" t="s">
        <v>8659</v>
      </c>
      <c r="J5152" s="1">
        <v>433</v>
      </c>
      <c r="K5152" t="s">
        <v>8660</v>
      </c>
      <c r="L5152" s="1">
        <v>450</v>
      </c>
      <c r="M5152" t="s">
        <v>8661</v>
      </c>
      <c r="N5152" s="1">
        <v>69676</v>
      </c>
      <c r="O5152" t="s">
        <v>8662</v>
      </c>
      <c r="P5152" s="1">
        <v>414</v>
      </c>
      <c r="Q5152" t="s">
        <v>8663</v>
      </c>
      <c r="R5152" s="1">
        <v>66753</v>
      </c>
      <c r="S5152" t="s">
        <v>8664</v>
      </c>
      <c r="T5152" t="s">
        <v>46</v>
      </c>
      <c r="U5152" t="s">
        <v>47</v>
      </c>
      <c r="V5152" s="1">
        <v>69676</v>
      </c>
      <c r="W5152" t="s">
        <v>8662</v>
      </c>
      <c r="X5152" t="s">
        <v>48</v>
      </c>
      <c r="Y5152" s="1">
        <v>69676</v>
      </c>
      <c r="Z5152" t="s">
        <v>8662</v>
      </c>
      <c r="AA5152" t="s">
        <v>48</v>
      </c>
      <c r="AB5152" s="2">
        <v>6542</v>
      </c>
      <c r="AC5152" s="2">
        <v>6542</v>
      </c>
      <c r="AD5152" t="s">
        <v>111</v>
      </c>
      <c r="AE5152" t="s">
        <v>111</v>
      </c>
      <c r="AF5152" s="1">
        <v>196</v>
      </c>
      <c r="AG5152" s="1">
        <v>212</v>
      </c>
      <c r="AH5152" s="1" t="b">
        <f>Export4Q22[[#This Row],[Pharmacy Controller ID]]&lt;&gt;Export4Q22[[#This Row],[Medical Controller ID]]</f>
        <v>0</v>
      </c>
      <c r="AI5152" t="str">
        <f t="shared" si="80"/>
        <v>495Hometown Health Plan HMOHMOFALSECommercial623Hometown Enhanced59793Hometown Enhanced433Hometown Standard450Hometown Health, Inc. Commercial69676Renown Health414Hometown Health Plan66753Hometown RX PBMCustomPBM Claims69676Renown HealthParent69676Renown HealthParent65426542NVNV196212</v>
      </c>
      <c r="AJ5152" s="8" t="str">
        <f>IFERROR(IF(_xlfn.XLOOKUP(Export4Q22[[#This Row],[Plan ID]],#REF!,#REF!)=Export4Q22[[#This Row],[Concatenate]],"Same","Change"),"New")</f>
        <v>New</v>
      </c>
    </row>
    <row r="5153" spans="1:36" x14ac:dyDescent="0.25">
      <c r="A5153" s="1">
        <v>1126</v>
      </c>
      <c r="B5153" t="s">
        <v>8665</v>
      </c>
      <c r="C5153" t="s">
        <v>192</v>
      </c>
      <c r="D5153" t="s">
        <v>37</v>
      </c>
      <c r="E5153" t="s">
        <v>177</v>
      </c>
      <c r="F5153" s="1">
        <v>623</v>
      </c>
      <c r="G5153" t="s">
        <v>8659</v>
      </c>
      <c r="H5153" s="3">
        <v>59793</v>
      </c>
      <c r="I5153" t="s">
        <v>8659</v>
      </c>
      <c r="J5153" s="1">
        <v>433</v>
      </c>
      <c r="K5153" t="s">
        <v>8660</v>
      </c>
      <c r="L5153" s="1">
        <v>450</v>
      </c>
      <c r="M5153" t="s">
        <v>8661</v>
      </c>
      <c r="N5153" s="1">
        <v>69676</v>
      </c>
      <c r="O5153" t="s">
        <v>8662</v>
      </c>
      <c r="P5153" s="1">
        <v>414</v>
      </c>
      <c r="Q5153" t="s">
        <v>8663</v>
      </c>
      <c r="R5153" s="1">
        <v>66753</v>
      </c>
      <c r="S5153" t="s">
        <v>8664</v>
      </c>
      <c r="T5153" t="s">
        <v>46</v>
      </c>
      <c r="U5153" t="s">
        <v>47</v>
      </c>
      <c r="V5153" s="1">
        <v>69676</v>
      </c>
      <c r="W5153" t="s">
        <v>8662</v>
      </c>
      <c r="X5153" t="s">
        <v>48</v>
      </c>
      <c r="Y5153" s="1">
        <v>69676</v>
      </c>
      <c r="Z5153" t="s">
        <v>8662</v>
      </c>
      <c r="AA5153" t="s">
        <v>48</v>
      </c>
      <c r="AB5153" s="2">
        <v>23651</v>
      </c>
      <c r="AC5153" s="2">
        <v>23651</v>
      </c>
      <c r="AD5153" t="s">
        <v>111</v>
      </c>
      <c r="AE5153" t="s">
        <v>111</v>
      </c>
      <c r="AF5153" s="1">
        <v>196</v>
      </c>
      <c r="AG5153" s="1">
        <v>212</v>
      </c>
      <c r="AH5153" s="1" t="b">
        <f>Export4Q22[[#This Row],[Pharmacy Controller ID]]&lt;&gt;Export4Q22[[#This Row],[Medical Controller ID]]</f>
        <v>0</v>
      </c>
      <c r="AI5153" t="str">
        <f t="shared" si="80"/>
        <v>1126Hometown Health Plan PPOPPOFALSECommercial623Hometown Enhanced59793Hometown Enhanced433Hometown Standard450Hometown Health, Inc. Commercial69676Renown Health414Hometown Health Plan66753Hometown RX PBMCustomPBM Claims69676Renown HealthParent69676Renown HealthParent2365123651NVNV196212</v>
      </c>
      <c r="AJ5153" s="8" t="str">
        <f>IFERROR(IF(_xlfn.XLOOKUP(Export4Q22[[#This Row],[Plan ID]],#REF!,#REF!)=Export4Q22[[#This Row],[Concatenate]],"Same","Change"),"New")</f>
        <v>New</v>
      </c>
    </row>
    <row r="5154" spans="1:36" x14ac:dyDescent="0.25">
      <c r="A5154" s="1">
        <v>72547</v>
      </c>
      <c r="B5154" t="s">
        <v>8666</v>
      </c>
      <c r="C5154" t="s">
        <v>326</v>
      </c>
      <c r="D5154" t="s">
        <v>37</v>
      </c>
      <c r="E5154" t="s">
        <v>327</v>
      </c>
      <c r="F5154" s="1">
        <v>8410</v>
      </c>
      <c r="G5154" t="s">
        <v>8667</v>
      </c>
      <c r="H5154" s="3">
        <v>65408</v>
      </c>
      <c r="I5154" t="s">
        <v>8667</v>
      </c>
      <c r="J5154" s="1">
        <v>433</v>
      </c>
      <c r="K5154" t="s">
        <v>8660</v>
      </c>
      <c r="L5154" s="1">
        <v>450</v>
      </c>
      <c r="M5154" t="s">
        <v>8661</v>
      </c>
      <c r="N5154" s="1">
        <v>69676</v>
      </c>
      <c r="O5154" t="s">
        <v>8662</v>
      </c>
      <c r="P5154" s="1">
        <v>414</v>
      </c>
      <c r="Q5154" t="s">
        <v>8663</v>
      </c>
      <c r="R5154" s="1">
        <v>66753</v>
      </c>
      <c r="S5154" t="s">
        <v>8664</v>
      </c>
      <c r="T5154" t="s">
        <v>46</v>
      </c>
      <c r="V5154" s="1">
        <v>69676</v>
      </c>
      <c r="W5154" t="s">
        <v>8662</v>
      </c>
      <c r="X5154" t="s">
        <v>48</v>
      </c>
      <c r="Y5154" s="1">
        <v>69676</v>
      </c>
      <c r="Z5154" t="s">
        <v>8662</v>
      </c>
      <c r="AA5154" t="s">
        <v>48</v>
      </c>
      <c r="AB5154" s="2">
        <v>3692</v>
      </c>
      <c r="AC5154" s="2">
        <v>3692</v>
      </c>
      <c r="AD5154" t="s">
        <v>111</v>
      </c>
      <c r="AE5154" t="s">
        <v>111</v>
      </c>
      <c r="AF5154" s="1">
        <v>196</v>
      </c>
      <c r="AG5154" s="1">
        <v>212</v>
      </c>
      <c r="AH5154" s="1" t="b">
        <f>Export4Q22[[#This Row],[Pharmacy Controller ID]]&lt;&gt;Export4Q22[[#This Row],[Medical Controller ID]]</f>
        <v>0</v>
      </c>
      <c r="AI5154" t="str">
        <f t="shared" si="80"/>
        <v>72547Hometown Health Plan HMO HIXHMO-HIXFALSEHealth Exchange8410Hometown Health HIX65408Hometown Health HIX433Hometown Standard450Hometown Health, Inc. Commercial69676Renown Health414Hometown Health Plan66753Hometown RX PBMCustom69676Renown HealthParent69676Renown HealthParent36923692NVNV196212</v>
      </c>
      <c r="AJ5154" s="8" t="str">
        <f>IFERROR(IF(_xlfn.XLOOKUP(Export4Q22[[#This Row],[Plan ID]],#REF!,#REF!)=Export4Q22[[#This Row],[Concatenate]],"Same","Change"),"New")</f>
        <v>New</v>
      </c>
    </row>
    <row r="5155" spans="1:36" x14ac:dyDescent="0.25">
      <c r="A5155" s="1">
        <v>71631</v>
      </c>
      <c r="B5155" t="s">
        <v>8668</v>
      </c>
      <c r="C5155" t="s">
        <v>551</v>
      </c>
      <c r="D5155" t="s">
        <v>37</v>
      </c>
      <c r="E5155" t="s">
        <v>38</v>
      </c>
      <c r="F5155" s="1">
        <v>7290</v>
      </c>
      <c r="G5155" t="s">
        <v>8669</v>
      </c>
      <c r="H5155" s="3">
        <v>64099</v>
      </c>
      <c r="I5155" t="s">
        <v>8669</v>
      </c>
      <c r="J5155" s="1"/>
      <c r="L5155" s="1">
        <v>451</v>
      </c>
      <c r="M5155" t="s">
        <v>8670</v>
      </c>
      <c r="N5155" s="1">
        <v>69676</v>
      </c>
      <c r="O5155" t="s">
        <v>8662</v>
      </c>
      <c r="P5155" s="1">
        <v>414</v>
      </c>
      <c r="Q5155" t="s">
        <v>8663</v>
      </c>
      <c r="R5155" s="1"/>
      <c r="V5155" s="1"/>
      <c r="X5155" t="s">
        <v>183</v>
      </c>
      <c r="Y5155" s="1">
        <v>69676</v>
      </c>
      <c r="Z5155" t="s">
        <v>8662</v>
      </c>
      <c r="AA5155" t="s">
        <v>48</v>
      </c>
      <c r="AB5155" s="2">
        <v>0</v>
      </c>
      <c r="AC5155" s="2">
        <v>419</v>
      </c>
      <c r="AE5155" t="s">
        <v>111</v>
      </c>
      <c r="AF5155" s="1"/>
      <c r="AG5155" s="1">
        <v>212</v>
      </c>
      <c r="AH5155" s="1" t="b">
        <f>Export4Q22[[#This Row],[Pharmacy Controller ID]]&lt;&gt;Export4Q22[[#This Row],[Medical Controller ID]]</f>
        <v>1</v>
      </c>
      <c r="AI5155" t="str">
        <f t="shared" si="80"/>
        <v>71631Senior Care Plus Patriot MA OnlyMAFALSEMedicare7290Hometown Health Medicare MA Only64099Hometown Health Medicare MA Only451Hometown Health, Inc. Medicare69676Renown Health414Hometown Health PlanPBM69676Renown HealthParent0419NV212</v>
      </c>
      <c r="AJ5155" s="8" t="str">
        <f>IFERROR(IF(_xlfn.XLOOKUP(Export4Q22[[#This Row],[Plan ID]],#REF!,#REF!)=Export4Q22[[#This Row],[Concatenate]],"Same","Change"),"New")</f>
        <v>New</v>
      </c>
    </row>
    <row r="5156" spans="1:36" x14ac:dyDescent="0.25">
      <c r="A5156" s="1">
        <v>71264</v>
      </c>
      <c r="B5156" t="s">
        <v>8671</v>
      </c>
      <c r="C5156" t="s">
        <v>36</v>
      </c>
      <c r="D5156" t="s">
        <v>37</v>
      </c>
      <c r="E5156" t="s">
        <v>38</v>
      </c>
      <c r="F5156" s="1">
        <v>6342</v>
      </c>
      <c r="G5156" t="s">
        <v>8672</v>
      </c>
      <c r="H5156" s="3">
        <v>59120</v>
      </c>
      <c r="I5156" t="s">
        <v>8673</v>
      </c>
      <c r="J5156" s="1">
        <v>432</v>
      </c>
      <c r="K5156" t="s">
        <v>8673</v>
      </c>
      <c r="L5156" s="1">
        <v>451</v>
      </c>
      <c r="M5156" t="s">
        <v>8670</v>
      </c>
      <c r="N5156" s="1">
        <v>69676</v>
      </c>
      <c r="O5156" t="s">
        <v>8662</v>
      </c>
      <c r="P5156" s="1">
        <v>414</v>
      </c>
      <c r="Q5156" t="s">
        <v>8663</v>
      </c>
      <c r="R5156" s="1">
        <v>60208</v>
      </c>
      <c r="S5156" t="s">
        <v>181</v>
      </c>
      <c r="T5156" t="s">
        <v>46</v>
      </c>
      <c r="V5156" s="1">
        <v>69676</v>
      </c>
      <c r="W5156" t="s">
        <v>8662</v>
      </c>
      <c r="X5156" t="s">
        <v>48</v>
      </c>
      <c r="Y5156" s="1">
        <v>69676</v>
      </c>
      <c r="Z5156" t="s">
        <v>8662</v>
      </c>
      <c r="AA5156" t="s">
        <v>48</v>
      </c>
      <c r="AB5156" s="2">
        <v>8004</v>
      </c>
      <c r="AC5156" s="2">
        <v>8004</v>
      </c>
      <c r="AD5156" t="s">
        <v>111</v>
      </c>
      <c r="AE5156" t="s">
        <v>111</v>
      </c>
      <c r="AF5156" s="1">
        <v>196</v>
      </c>
      <c r="AG5156" s="1">
        <v>212</v>
      </c>
      <c r="AH5156" s="1" t="b">
        <f>Export4Q22[[#This Row],[Pharmacy Controller ID]]&lt;&gt;Export4Q22[[#This Row],[Medical Controller ID]]</f>
        <v>0</v>
      </c>
      <c r="AI5156" t="str">
        <f t="shared" si="80"/>
        <v>71264Senior Care Plus Essential PlanMA-PDFALSEMedicare6342Hometown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HealthParent80048004NVNV196212</v>
      </c>
      <c r="AJ5156" s="8" t="str">
        <f>IFERROR(IF(_xlfn.XLOOKUP(Export4Q22[[#This Row],[Plan ID]],#REF!,#REF!)=Export4Q22[[#This Row],[Concatenate]],"Same","Change"),"New")</f>
        <v>New</v>
      </c>
    </row>
    <row r="5157" spans="1:36" x14ac:dyDescent="0.25">
      <c r="A5157" s="1">
        <v>71265</v>
      </c>
      <c r="B5157" t="s">
        <v>8674</v>
      </c>
      <c r="C5157" t="s">
        <v>36</v>
      </c>
      <c r="D5157" t="s">
        <v>37</v>
      </c>
      <c r="E5157" t="s">
        <v>38</v>
      </c>
      <c r="F5157" s="1">
        <v>6342</v>
      </c>
      <c r="G5157" t="s">
        <v>8672</v>
      </c>
      <c r="H5157" s="3">
        <v>59120</v>
      </c>
      <c r="I5157" t="s">
        <v>8673</v>
      </c>
      <c r="J5157" s="1">
        <v>432</v>
      </c>
      <c r="K5157" t="s">
        <v>8673</v>
      </c>
      <c r="L5157" s="1">
        <v>451</v>
      </c>
      <c r="M5157" t="s">
        <v>8670</v>
      </c>
      <c r="N5157" s="1">
        <v>69676</v>
      </c>
      <c r="O5157" t="s">
        <v>8662</v>
      </c>
      <c r="P5157" s="1">
        <v>414</v>
      </c>
      <c r="Q5157" t="s">
        <v>8663</v>
      </c>
      <c r="R5157" s="1">
        <v>60208</v>
      </c>
      <c r="S5157" t="s">
        <v>181</v>
      </c>
      <c r="T5157" t="s">
        <v>46</v>
      </c>
      <c r="V5157" s="1">
        <v>69676</v>
      </c>
      <c r="W5157" t="s">
        <v>8662</v>
      </c>
      <c r="X5157" t="s">
        <v>48</v>
      </c>
      <c r="Y5157" s="1">
        <v>69676</v>
      </c>
      <c r="Z5157" t="s">
        <v>8662</v>
      </c>
      <c r="AA5157" t="s">
        <v>48</v>
      </c>
      <c r="AB5157" s="2">
        <v>622</v>
      </c>
      <c r="AC5157" s="2">
        <v>622</v>
      </c>
      <c r="AD5157" t="s">
        <v>111</v>
      </c>
      <c r="AE5157" t="s">
        <v>111</v>
      </c>
      <c r="AF5157" s="1">
        <v>196</v>
      </c>
      <c r="AG5157" s="1">
        <v>212</v>
      </c>
      <c r="AH5157" s="1" t="b">
        <f>Export4Q22[[#This Row],[Pharmacy Controller ID]]&lt;&gt;Export4Q22[[#This Row],[Medical Controller ID]]</f>
        <v>0</v>
      </c>
      <c r="AI5157" t="str">
        <f t="shared" si="80"/>
        <v>71265Senior Care Plus Select PlanMA-PDFALSEMedicare6342Hometown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HealthParent622622NVNV196212</v>
      </c>
      <c r="AJ5157" s="8" t="str">
        <f>IFERROR(IF(_xlfn.XLOOKUP(Export4Q22[[#This Row],[Plan ID]],#REF!,#REF!)=Export4Q22[[#This Row],[Concatenate]],"Same","Change"),"New")</f>
        <v>New</v>
      </c>
    </row>
    <row r="5158" spans="1:36" x14ac:dyDescent="0.25">
      <c r="A5158" s="1">
        <v>71266</v>
      </c>
      <c r="B5158" t="s">
        <v>8675</v>
      </c>
      <c r="C5158" t="s">
        <v>36</v>
      </c>
      <c r="D5158" t="s">
        <v>37</v>
      </c>
      <c r="E5158" t="s">
        <v>38</v>
      </c>
      <c r="F5158" s="1">
        <v>6342</v>
      </c>
      <c r="G5158" t="s">
        <v>8672</v>
      </c>
      <c r="H5158" s="3">
        <v>59120</v>
      </c>
      <c r="I5158" t="s">
        <v>8673</v>
      </c>
      <c r="J5158" s="1">
        <v>432</v>
      </c>
      <c r="K5158" t="s">
        <v>8673</v>
      </c>
      <c r="L5158" s="1">
        <v>451</v>
      </c>
      <c r="M5158" t="s">
        <v>8670</v>
      </c>
      <c r="N5158" s="1">
        <v>69676</v>
      </c>
      <c r="O5158" t="s">
        <v>8662</v>
      </c>
      <c r="P5158" s="1">
        <v>414</v>
      </c>
      <c r="Q5158" t="s">
        <v>8663</v>
      </c>
      <c r="R5158" s="1">
        <v>60208</v>
      </c>
      <c r="S5158" t="s">
        <v>181</v>
      </c>
      <c r="T5158" t="s">
        <v>46</v>
      </c>
      <c r="V5158" s="1">
        <v>69676</v>
      </c>
      <c r="W5158" t="s">
        <v>8662</v>
      </c>
      <c r="X5158" t="s">
        <v>48</v>
      </c>
      <c r="Y5158" s="1">
        <v>69676</v>
      </c>
      <c r="Z5158" t="s">
        <v>8662</v>
      </c>
      <c r="AA5158" t="s">
        <v>48</v>
      </c>
      <c r="AB5158" s="2">
        <v>397</v>
      </c>
      <c r="AC5158" s="2">
        <v>397</v>
      </c>
      <c r="AD5158" t="s">
        <v>111</v>
      </c>
      <c r="AE5158" t="s">
        <v>111</v>
      </c>
      <c r="AF5158" s="1">
        <v>196</v>
      </c>
      <c r="AG5158" s="1">
        <v>212</v>
      </c>
      <c r="AH5158" s="1" t="b">
        <f>Export4Q22[[#This Row],[Pharmacy Controller ID]]&lt;&gt;Export4Q22[[#This Row],[Medical Controller ID]]</f>
        <v>0</v>
      </c>
      <c r="AI5158" t="str">
        <f t="shared" si="80"/>
        <v>71266Senior Care Plus Complete PlanMA-PDFALSEMedicare6342Hometown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HealthParent397397NVNV196212</v>
      </c>
      <c r="AJ5158" s="8" t="str">
        <f>IFERROR(IF(_xlfn.XLOOKUP(Export4Q22[[#This Row],[Plan ID]],#REF!,#REF!)=Export4Q22[[#This Row],[Concatenate]],"Same","Change"),"New")</f>
        <v>New</v>
      </c>
    </row>
    <row r="5159" spans="1:36" x14ac:dyDescent="0.25">
      <c r="A5159" s="1">
        <v>71267</v>
      </c>
      <c r="B5159" t="s">
        <v>8676</v>
      </c>
      <c r="C5159" t="s">
        <v>36</v>
      </c>
      <c r="D5159" t="s">
        <v>37</v>
      </c>
      <c r="E5159" t="s">
        <v>38</v>
      </c>
      <c r="F5159" s="1">
        <v>6342</v>
      </c>
      <c r="G5159" t="s">
        <v>8672</v>
      </c>
      <c r="H5159" s="3">
        <v>59120</v>
      </c>
      <c r="I5159" t="s">
        <v>8673</v>
      </c>
      <c r="J5159" s="1">
        <v>432</v>
      </c>
      <c r="K5159" t="s">
        <v>8673</v>
      </c>
      <c r="L5159" s="1">
        <v>451</v>
      </c>
      <c r="M5159" t="s">
        <v>8670</v>
      </c>
      <c r="N5159" s="1">
        <v>69676</v>
      </c>
      <c r="O5159" t="s">
        <v>8662</v>
      </c>
      <c r="P5159" s="1">
        <v>414</v>
      </c>
      <c r="Q5159" t="s">
        <v>8663</v>
      </c>
      <c r="R5159" s="1">
        <v>60208</v>
      </c>
      <c r="S5159" t="s">
        <v>181</v>
      </c>
      <c r="T5159" t="s">
        <v>46</v>
      </c>
      <c r="V5159" s="1">
        <v>69676</v>
      </c>
      <c r="W5159" t="s">
        <v>8662</v>
      </c>
      <c r="X5159" t="s">
        <v>48</v>
      </c>
      <c r="Y5159" s="1">
        <v>69676</v>
      </c>
      <c r="Z5159" t="s">
        <v>8662</v>
      </c>
      <c r="AA5159" t="s">
        <v>48</v>
      </c>
      <c r="AB5159" s="2">
        <v>396</v>
      </c>
      <c r="AC5159" s="2">
        <v>396</v>
      </c>
      <c r="AD5159" t="s">
        <v>111</v>
      </c>
      <c r="AE5159" t="s">
        <v>111</v>
      </c>
      <c r="AF5159" s="1">
        <v>196</v>
      </c>
      <c r="AG5159" s="1">
        <v>212</v>
      </c>
      <c r="AH5159" s="1" t="b">
        <f>Export4Q22[[#This Row],[Pharmacy Controller ID]]&lt;&gt;Export4Q22[[#This Row],[Medical Controller ID]]</f>
        <v>0</v>
      </c>
      <c r="AI5159" t="str">
        <f t="shared" si="80"/>
        <v>71267Senior Care Plus Comprehensive PlanMA-PDFALSEMedicare6342Hometown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HealthParent396396NVNV196212</v>
      </c>
      <c r="AJ5159" s="8" t="str">
        <f>IFERROR(IF(_xlfn.XLOOKUP(Export4Q22[[#This Row],[Plan ID]],#REF!,#REF!)=Export4Q22[[#This Row],[Concatenate]],"Same","Change"),"New")</f>
        <v>New</v>
      </c>
    </row>
    <row r="5160" spans="1:36" x14ac:dyDescent="0.25">
      <c r="A5160" s="1">
        <v>71268</v>
      </c>
      <c r="B5160" t="s">
        <v>8677</v>
      </c>
      <c r="C5160" t="s">
        <v>36</v>
      </c>
      <c r="D5160" t="s">
        <v>37</v>
      </c>
      <c r="E5160" t="s">
        <v>38</v>
      </c>
      <c r="F5160" s="1">
        <v>6342</v>
      </c>
      <c r="G5160" t="s">
        <v>8672</v>
      </c>
      <c r="H5160" s="3">
        <v>59120</v>
      </c>
      <c r="I5160" t="s">
        <v>8673</v>
      </c>
      <c r="J5160" s="1">
        <v>432</v>
      </c>
      <c r="K5160" t="s">
        <v>8673</v>
      </c>
      <c r="L5160" s="1">
        <v>451</v>
      </c>
      <c r="M5160" t="s">
        <v>8670</v>
      </c>
      <c r="N5160" s="1">
        <v>69676</v>
      </c>
      <c r="O5160" t="s">
        <v>8662</v>
      </c>
      <c r="P5160" s="1">
        <v>414</v>
      </c>
      <c r="Q5160" t="s">
        <v>8663</v>
      </c>
      <c r="R5160" s="1">
        <v>60208</v>
      </c>
      <c r="S5160" t="s">
        <v>181</v>
      </c>
      <c r="T5160" t="s">
        <v>46</v>
      </c>
      <c r="V5160" s="1">
        <v>69676</v>
      </c>
      <c r="W5160" t="s">
        <v>8662</v>
      </c>
      <c r="X5160" t="s">
        <v>48</v>
      </c>
      <c r="Y5160" s="1">
        <v>69676</v>
      </c>
      <c r="Z5160" t="s">
        <v>8662</v>
      </c>
      <c r="AA5160" t="s">
        <v>48</v>
      </c>
      <c r="AB5160" s="2">
        <v>50</v>
      </c>
      <c r="AC5160" s="2">
        <v>50</v>
      </c>
      <c r="AD5160" t="s">
        <v>8678</v>
      </c>
      <c r="AE5160" t="s">
        <v>8678</v>
      </c>
      <c r="AF5160" s="1">
        <v>196</v>
      </c>
      <c r="AG5160" s="1">
        <v>212</v>
      </c>
      <c r="AH5160" s="1" t="b">
        <f>Export4Q22[[#This Row],[Pharmacy Controller ID]]&lt;&gt;Export4Q22[[#This Row],[Medical Controller ID]]</f>
        <v>0</v>
      </c>
      <c r="AI5160" t="str">
        <f t="shared" si="80"/>
        <v>71268Senior Care Plus Encompass Plan SNPMA-PDFALSEMedicare6342Hometown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HealthParent5050NV,NYNV,NY196212</v>
      </c>
      <c r="AJ5160" s="8" t="str">
        <f>IFERROR(IF(_xlfn.XLOOKUP(Export4Q22[[#This Row],[Plan ID]],#REF!,#REF!)=Export4Q22[[#This Row],[Concatenate]],"Same","Change"),"New")</f>
        <v>New</v>
      </c>
    </row>
    <row r="5161" spans="1:36" x14ac:dyDescent="0.25">
      <c r="A5161" s="1">
        <v>71269</v>
      </c>
      <c r="B5161" t="s">
        <v>8679</v>
      </c>
      <c r="C5161" t="s">
        <v>36</v>
      </c>
      <c r="D5161" t="s">
        <v>37</v>
      </c>
      <c r="E5161" t="s">
        <v>38</v>
      </c>
      <c r="F5161" s="1">
        <v>6342</v>
      </c>
      <c r="G5161" t="s">
        <v>8672</v>
      </c>
      <c r="H5161" s="3">
        <v>59120</v>
      </c>
      <c r="I5161" t="s">
        <v>8673</v>
      </c>
      <c r="J5161" s="1">
        <v>432</v>
      </c>
      <c r="K5161" t="s">
        <v>8673</v>
      </c>
      <c r="L5161" s="1">
        <v>451</v>
      </c>
      <c r="M5161" t="s">
        <v>8670</v>
      </c>
      <c r="N5161" s="1">
        <v>69676</v>
      </c>
      <c r="O5161" t="s">
        <v>8662</v>
      </c>
      <c r="P5161" s="1">
        <v>414</v>
      </c>
      <c r="Q5161" t="s">
        <v>8663</v>
      </c>
      <c r="R5161" s="1">
        <v>60208</v>
      </c>
      <c r="S5161" t="s">
        <v>181</v>
      </c>
      <c r="T5161" t="s">
        <v>46</v>
      </c>
      <c r="V5161" s="1">
        <v>69676</v>
      </c>
      <c r="W5161" t="s">
        <v>8662</v>
      </c>
      <c r="X5161" t="s">
        <v>48</v>
      </c>
      <c r="Y5161" s="1">
        <v>69676</v>
      </c>
      <c r="Z5161" t="s">
        <v>8662</v>
      </c>
      <c r="AA5161" t="s">
        <v>48</v>
      </c>
      <c r="AB5161" s="2">
        <v>8791</v>
      </c>
      <c r="AC5161" s="2">
        <v>8791</v>
      </c>
      <c r="AD5161" t="s">
        <v>8678</v>
      </c>
      <c r="AE5161" t="s">
        <v>8678</v>
      </c>
      <c r="AF5161" s="1">
        <v>196</v>
      </c>
      <c r="AG5161" s="1">
        <v>212</v>
      </c>
      <c r="AH5161" s="1" t="b">
        <f>Export4Q22[[#This Row],[Pharmacy Controller ID]]&lt;&gt;Export4Q22[[#This Row],[Medical Controller ID]]</f>
        <v>0</v>
      </c>
      <c r="AI5161" t="str">
        <f t="shared" si="80"/>
        <v>71269Renown Preferred Plan by Senior Care PlusMA-PDFALSEMedicare6342Hometown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HealthParent87918791NV,NYNV,NY196212</v>
      </c>
      <c r="AJ5161" s="8" t="str">
        <f>IFERROR(IF(_xlfn.XLOOKUP(Export4Q22[[#This Row],[Plan ID]],#REF!,#REF!)=Export4Q22[[#This Row],[Concatenate]],"Same","Change"),"New")</f>
        <v>New</v>
      </c>
    </row>
    <row r="5162" spans="1:36" x14ac:dyDescent="0.25">
      <c r="A5162" s="1">
        <v>72282</v>
      </c>
      <c r="B5162" t="s">
        <v>8680</v>
      </c>
      <c r="C5162" t="s">
        <v>36</v>
      </c>
      <c r="D5162" t="s">
        <v>37</v>
      </c>
      <c r="E5162" t="s">
        <v>38</v>
      </c>
      <c r="F5162" s="1">
        <v>6342</v>
      </c>
      <c r="G5162" t="s">
        <v>8672</v>
      </c>
      <c r="H5162" s="3">
        <v>59120</v>
      </c>
      <c r="I5162" t="s">
        <v>8673</v>
      </c>
      <c r="J5162" s="1">
        <v>432</v>
      </c>
      <c r="K5162" t="s">
        <v>8673</v>
      </c>
      <c r="L5162" s="1">
        <v>451</v>
      </c>
      <c r="M5162" t="s">
        <v>8670</v>
      </c>
      <c r="N5162" s="1">
        <v>69676</v>
      </c>
      <c r="O5162" t="s">
        <v>8662</v>
      </c>
      <c r="P5162" s="1">
        <v>414</v>
      </c>
      <c r="Q5162" t="s">
        <v>8663</v>
      </c>
      <c r="R5162" s="1">
        <v>60208</v>
      </c>
      <c r="S5162" t="s">
        <v>181</v>
      </c>
      <c r="T5162" t="s">
        <v>46</v>
      </c>
      <c r="V5162" s="1">
        <v>69676</v>
      </c>
      <c r="W5162" t="s">
        <v>8662</v>
      </c>
      <c r="X5162" t="s">
        <v>48</v>
      </c>
      <c r="Y5162" s="1">
        <v>69676</v>
      </c>
      <c r="Z5162" t="s">
        <v>8662</v>
      </c>
      <c r="AA5162" t="s">
        <v>48</v>
      </c>
      <c r="AB5162" s="2">
        <v>144</v>
      </c>
      <c r="AC5162" s="2">
        <v>144</v>
      </c>
      <c r="AD5162" t="s">
        <v>111</v>
      </c>
      <c r="AE5162" t="s">
        <v>111</v>
      </c>
      <c r="AF5162" s="1">
        <v>196</v>
      </c>
      <c r="AG5162" s="1">
        <v>212</v>
      </c>
      <c r="AH5162" s="1" t="b">
        <f>Export4Q22[[#This Row],[Pharmacy Controller ID]]&lt;&gt;Export4Q22[[#This Row],[Medical Controller ID]]</f>
        <v>0</v>
      </c>
      <c r="AI5162" t="str">
        <f t="shared" si="80"/>
        <v>72282Senior Care Plus Extensive Duals Plan SNPMA-PDFALSEMedicare6342Hometown Health Senior Care Plus Plan59120Hometown Health Plan Senior Care Plus432Hometown Health Plan Senior Care Plus451Hometown Health, Inc. Medicare69676Renown Health414Hometown Health Plan60208MedImpact Healthcare Systems, Inc.Custom69676Renown HealthParent69676Renown HealthParent144144NVNV196212</v>
      </c>
      <c r="AJ5162" s="8" t="str">
        <f>IFERROR(IF(_xlfn.XLOOKUP(Export4Q22[[#This Row],[Plan ID]],#REF!,#REF!)=Export4Q22[[#This Row],[Concatenate]],"Same","Change"),"New")</f>
        <v>New</v>
      </c>
    </row>
    <row r="5163" spans="1:36" x14ac:dyDescent="0.25">
      <c r="A5163" s="1">
        <v>66654</v>
      </c>
      <c r="B5163" t="s">
        <v>8681</v>
      </c>
      <c r="C5163" t="s">
        <v>192</v>
      </c>
      <c r="D5163" t="s">
        <v>37</v>
      </c>
      <c r="E5163" t="s">
        <v>177</v>
      </c>
      <c r="F5163" s="1">
        <v>4902</v>
      </c>
      <c r="G5163" t="s">
        <v>8682</v>
      </c>
      <c r="H5163" s="3">
        <v>62315</v>
      </c>
      <c r="I5163" t="s">
        <v>8682</v>
      </c>
      <c r="J5163" s="1">
        <v>1126</v>
      </c>
      <c r="K5163" t="s">
        <v>8683</v>
      </c>
      <c r="L5163" s="1">
        <v>452</v>
      </c>
      <c r="M5163" t="s">
        <v>8684</v>
      </c>
      <c r="N5163" s="1">
        <v>7527</v>
      </c>
      <c r="O5163" t="s">
        <v>3399</v>
      </c>
      <c r="P5163" s="1">
        <v>266</v>
      </c>
      <c r="Q5163" t="s">
        <v>8685</v>
      </c>
      <c r="R5163" s="1">
        <v>60243</v>
      </c>
      <c r="S5163" t="s">
        <v>936</v>
      </c>
      <c r="T5163" t="s">
        <v>46</v>
      </c>
      <c r="U5163" t="s">
        <v>47</v>
      </c>
      <c r="V5163" s="1">
        <v>7527</v>
      </c>
      <c r="W5163" t="s">
        <v>3399</v>
      </c>
      <c r="X5163" t="s">
        <v>48</v>
      </c>
      <c r="Y5163" s="1">
        <v>7527</v>
      </c>
      <c r="Z5163" t="s">
        <v>3399</v>
      </c>
      <c r="AA5163" t="s">
        <v>48</v>
      </c>
      <c r="AB5163" s="2">
        <v>7772</v>
      </c>
      <c r="AC5163" s="2">
        <v>39361</v>
      </c>
      <c r="AD5163" t="s">
        <v>295</v>
      </c>
      <c r="AE5163" t="s">
        <v>295</v>
      </c>
      <c r="AF5163" s="1">
        <v>27</v>
      </c>
      <c r="AG5163" s="1">
        <v>18</v>
      </c>
      <c r="AH5163" s="1" t="b">
        <f>Export4Q22[[#This Row],[Pharmacy Controller ID]]&lt;&gt;Export4Q22[[#This Row],[Medical Controller ID]]</f>
        <v>0</v>
      </c>
      <c r="AI5163" t="str">
        <f t="shared" si="80"/>
        <v>66654Horizon Blue Cross Blue Shield of New Jersey PPO NetResultsPPOFALSECommercial4902Horizon BCBS NJ NetResults62315Horizon BCBS NJ NetResults1126Horizon BCBS NJ Commercial NetResults452Horizon BCBS Commercial7527Horizon Blue Cross Blue Shield of New Jersey266Horizon Blue Cross and Blue Shield of New Jersey60243Prime TherapeuticsCustomPBM Claims7527Horizon Blue Cross Blue Shield of New JerseyParent7527Horizon Blue Cross Blue Shield of New JerseyParent777239361NJNJ2718</v>
      </c>
      <c r="AJ5163" s="8" t="str">
        <f>IFERROR(IF(_xlfn.XLOOKUP(Export4Q22[[#This Row],[Plan ID]],#REF!,#REF!)=Export4Q22[[#This Row],[Concatenate]],"Same","Change"),"New")</f>
        <v>New</v>
      </c>
    </row>
    <row r="5164" spans="1:36" x14ac:dyDescent="0.25">
      <c r="A5164" s="1">
        <v>66655</v>
      </c>
      <c r="B5164" t="s">
        <v>8686</v>
      </c>
      <c r="C5164" t="s">
        <v>197</v>
      </c>
      <c r="D5164" t="s">
        <v>37</v>
      </c>
      <c r="E5164" t="s">
        <v>177</v>
      </c>
      <c r="F5164" s="1">
        <v>4902</v>
      </c>
      <c r="G5164" t="s">
        <v>8682</v>
      </c>
      <c r="H5164" s="3">
        <v>62315</v>
      </c>
      <c r="I5164" t="s">
        <v>8682</v>
      </c>
      <c r="J5164" s="1">
        <v>1126</v>
      </c>
      <c r="K5164" t="s">
        <v>8683</v>
      </c>
      <c r="L5164" s="1">
        <v>452</v>
      </c>
      <c r="M5164" t="s">
        <v>8684</v>
      </c>
      <c r="N5164" s="1">
        <v>7527</v>
      </c>
      <c r="O5164" t="s">
        <v>3399</v>
      </c>
      <c r="P5164" s="1">
        <v>266</v>
      </c>
      <c r="Q5164" t="s">
        <v>8685</v>
      </c>
      <c r="R5164" s="1">
        <v>60243</v>
      </c>
      <c r="S5164" t="s">
        <v>936</v>
      </c>
      <c r="T5164" t="s">
        <v>46</v>
      </c>
      <c r="U5164" t="s">
        <v>47</v>
      </c>
      <c r="V5164" s="1">
        <v>7527</v>
      </c>
      <c r="W5164" t="s">
        <v>3399</v>
      </c>
      <c r="X5164" t="s">
        <v>48</v>
      </c>
      <c r="Y5164" s="1">
        <v>7527</v>
      </c>
      <c r="Z5164" t="s">
        <v>3399</v>
      </c>
      <c r="AA5164" t="s">
        <v>48</v>
      </c>
      <c r="AB5164" s="2">
        <v>1322</v>
      </c>
      <c r="AC5164" s="2">
        <v>6696</v>
      </c>
      <c r="AD5164" t="s">
        <v>295</v>
      </c>
      <c r="AE5164" t="s">
        <v>295</v>
      </c>
      <c r="AF5164" s="1">
        <v>27</v>
      </c>
      <c r="AG5164" s="1">
        <v>18</v>
      </c>
      <c r="AH5164" s="1" t="b">
        <f>Export4Q22[[#This Row],[Pharmacy Controller ID]]&lt;&gt;Export4Q22[[#This Row],[Medical Controller ID]]</f>
        <v>0</v>
      </c>
      <c r="AI5164" t="str">
        <f t="shared" si="80"/>
        <v>66655Horizon Blue Cross Blue Shield of New Jersey POS NetResultsPOSFALSECommercial4902Horizon BCBS NJ NetResults62315Horizon BCBS NJ NetResults1126Horizon BCBS NJ Commercial NetResults452Horizon BCBS Commercial7527Horizon Blue Cross Blue Shield of New Jersey266Horizon Blue Cross and Blue Shield of New Jersey60243Prime TherapeuticsCustomPBM Claims7527Horizon Blue Cross Blue Shield of New JerseyParent7527Horizon Blue Cross Blue Shield of New JerseyParent13226696NJNJ2718</v>
      </c>
      <c r="AJ5164" s="8" t="str">
        <f>IFERROR(IF(_xlfn.XLOOKUP(Export4Q22[[#This Row],[Plan ID]],#REF!,#REF!)=Export4Q22[[#This Row],[Concatenate]],"Same","Change"),"New")</f>
        <v>New</v>
      </c>
    </row>
    <row r="5165" spans="1:36" x14ac:dyDescent="0.25">
      <c r="A5165" s="1">
        <v>66656</v>
      </c>
      <c r="B5165" t="s">
        <v>8687</v>
      </c>
      <c r="C5165" t="s">
        <v>195</v>
      </c>
      <c r="D5165" t="s">
        <v>37</v>
      </c>
      <c r="E5165" t="s">
        <v>177</v>
      </c>
      <c r="F5165" s="1">
        <v>4902</v>
      </c>
      <c r="G5165" t="s">
        <v>8682</v>
      </c>
      <c r="H5165" s="3">
        <v>62315</v>
      </c>
      <c r="I5165" t="s">
        <v>8682</v>
      </c>
      <c r="J5165" s="1">
        <v>1126</v>
      </c>
      <c r="K5165" t="s">
        <v>8683</v>
      </c>
      <c r="L5165" s="1">
        <v>452</v>
      </c>
      <c r="M5165" t="s">
        <v>8684</v>
      </c>
      <c r="N5165" s="1">
        <v>7527</v>
      </c>
      <c r="O5165" t="s">
        <v>3399</v>
      </c>
      <c r="P5165" s="1">
        <v>266</v>
      </c>
      <c r="Q5165" t="s">
        <v>8685</v>
      </c>
      <c r="R5165" s="1">
        <v>60243</v>
      </c>
      <c r="S5165" t="s">
        <v>936</v>
      </c>
      <c r="T5165" t="s">
        <v>46</v>
      </c>
      <c r="U5165" t="s">
        <v>47</v>
      </c>
      <c r="V5165" s="1">
        <v>7527</v>
      </c>
      <c r="W5165" t="s">
        <v>3399</v>
      </c>
      <c r="X5165" t="s">
        <v>48</v>
      </c>
      <c r="Y5165" s="1">
        <v>7527</v>
      </c>
      <c r="Z5165" t="s">
        <v>3399</v>
      </c>
      <c r="AA5165" t="s">
        <v>48</v>
      </c>
      <c r="AB5165" s="2">
        <v>2149</v>
      </c>
      <c r="AC5165" s="2">
        <v>10887</v>
      </c>
      <c r="AD5165" t="s">
        <v>295</v>
      </c>
      <c r="AE5165" t="s">
        <v>295</v>
      </c>
      <c r="AF5165" s="1">
        <v>27</v>
      </c>
      <c r="AG5165" s="1">
        <v>18</v>
      </c>
      <c r="AH5165" s="1" t="b">
        <f>Export4Q22[[#This Row],[Pharmacy Controller ID]]&lt;&gt;Export4Q22[[#This Row],[Medical Controller ID]]</f>
        <v>0</v>
      </c>
      <c r="AI5165" t="str">
        <f t="shared" si="80"/>
        <v>66656Horizon Blue Cross Blue Shield of New Jersey HMO NetResultsHMOFALSECommercial4902Horizon BCBS NJ NetResults62315Horizon BCBS NJ NetResults1126Horizon BCBS NJ Commercial NetResults452Horizon BCBS Commercial7527Horizon Blue Cross Blue Shield of New Jersey266Horizon Blue Cross and Blue Shield of New Jersey60243Prime TherapeuticsCustomPBM Claims7527Horizon Blue Cross Blue Shield of New JerseyParent7527Horizon Blue Cross Blue Shield of New JerseyParent214910887NJNJ2718</v>
      </c>
      <c r="AJ5165" s="8" t="str">
        <f>IFERROR(IF(_xlfn.XLOOKUP(Export4Q22[[#This Row],[Plan ID]],#REF!,#REF!)=Export4Q22[[#This Row],[Concatenate]],"Same","Change"),"New")</f>
        <v>New</v>
      </c>
    </row>
    <row r="5166" spans="1:36" x14ac:dyDescent="0.25">
      <c r="A5166" s="1">
        <v>70589</v>
      </c>
      <c r="B5166" t="s">
        <v>8688</v>
      </c>
      <c r="C5166" t="s">
        <v>192</v>
      </c>
      <c r="D5166" t="s">
        <v>37</v>
      </c>
      <c r="E5166" t="s">
        <v>177</v>
      </c>
      <c r="F5166" s="1">
        <v>7189</v>
      </c>
      <c r="G5166" t="s">
        <v>8689</v>
      </c>
      <c r="H5166" s="3">
        <v>64171</v>
      </c>
      <c r="I5166" t="s">
        <v>8689</v>
      </c>
      <c r="J5166" s="1">
        <v>1126</v>
      </c>
      <c r="K5166" t="s">
        <v>8683</v>
      </c>
      <c r="L5166" s="1">
        <v>452</v>
      </c>
      <c r="M5166" t="s">
        <v>8684</v>
      </c>
      <c r="N5166" s="1">
        <v>7527</v>
      </c>
      <c r="O5166" t="s">
        <v>3399</v>
      </c>
      <c r="P5166" s="1">
        <v>266</v>
      </c>
      <c r="Q5166" t="s">
        <v>8685</v>
      </c>
      <c r="R5166" s="1">
        <v>60243</v>
      </c>
      <c r="S5166" t="s">
        <v>936</v>
      </c>
      <c r="T5166" t="s">
        <v>46</v>
      </c>
      <c r="V5166" s="1">
        <v>7527</v>
      </c>
      <c r="W5166" t="s">
        <v>3399</v>
      </c>
      <c r="X5166" t="s">
        <v>48</v>
      </c>
      <c r="Y5166" s="1">
        <v>7527</v>
      </c>
      <c r="Z5166" t="s">
        <v>3399</v>
      </c>
      <c r="AA5166" t="s">
        <v>48</v>
      </c>
      <c r="AB5166" s="2">
        <v>6909</v>
      </c>
      <c r="AC5166" s="2">
        <v>34988</v>
      </c>
      <c r="AD5166" t="s">
        <v>295</v>
      </c>
      <c r="AE5166" t="s">
        <v>295</v>
      </c>
      <c r="AF5166" s="1">
        <v>27</v>
      </c>
      <c r="AG5166" s="1">
        <v>18</v>
      </c>
      <c r="AH5166" s="1" t="b">
        <f>Export4Q22[[#This Row],[Pharmacy Controller ID]]&lt;&gt;Export4Q22[[#This Row],[Medical Controller ID]]</f>
        <v>0</v>
      </c>
      <c r="AI5166" t="str">
        <f t="shared" si="80"/>
        <v>70589Horizon BCBS NJ NetResults Enhanced PPOPPOFALSECommercial7189Horizon BCBS NJ NetResults Enhanced64171Horizon BCBS NJ NetResults Enhanced1126Horizon BCBS NJ Commercial NetResults452Horizon BCBS Commercial7527Horizon Blue Cross Blue Shield of New Jersey266Horizon Blue Cross and Blue Shield of New Jersey60243Prime TherapeuticsCustom7527Horizon Blue Cross Blue Shield of New JerseyParent7527Horizon Blue Cross Blue Shield of New JerseyParent690934988NJNJ2718</v>
      </c>
      <c r="AJ5166" s="8" t="str">
        <f>IFERROR(IF(_xlfn.XLOOKUP(Export4Q22[[#This Row],[Plan ID]],#REF!,#REF!)=Export4Q22[[#This Row],[Concatenate]],"Same","Change"),"New")</f>
        <v>New</v>
      </c>
    </row>
    <row r="5167" spans="1:36" x14ac:dyDescent="0.25">
      <c r="A5167" s="1">
        <v>70590</v>
      </c>
      <c r="B5167" t="s">
        <v>8690</v>
      </c>
      <c r="C5167" t="s">
        <v>197</v>
      </c>
      <c r="D5167" t="s">
        <v>37</v>
      </c>
      <c r="E5167" t="s">
        <v>177</v>
      </c>
      <c r="F5167" s="1">
        <v>7189</v>
      </c>
      <c r="G5167" t="s">
        <v>8689</v>
      </c>
      <c r="H5167" s="3">
        <v>64171</v>
      </c>
      <c r="I5167" t="s">
        <v>8689</v>
      </c>
      <c r="J5167" s="1">
        <v>1126</v>
      </c>
      <c r="K5167" t="s">
        <v>8683</v>
      </c>
      <c r="L5167" s="1">
        <v>452</v>
      </c>
      <c r="M5167" t="s">
        <v>8684</v>
      </c>
      <c r="N5167" s="1">
        <v>7527</v>
      </c>
      <c r="O5167" t="s">
        <v>3399</v>
      </c>
      <c r="P5167" s="1">
        <v>266</v>
      </c>
      <c r="Q5167" t="s">
        <v>8685</v>
      </c>
      <c r="R5167" s="1">
        <v>60243</v>
      </c>
      <c r="S5167" t="s">
        <v>936</v>
      </c>
      <c r="T5167" t="s">
        <v>46</v>
      </c>
      <c r="V5167" s="1">
        <v>7527</v>
      </c>
      <c r="W5167" t="s">
        <v>3399</v>
      </c>
      <c r="X5167" t="s">
        <v>48</v>
      </c>
      <c r="Y5167" s="1">
        <v>7527</v>
      </c>
      <c r="Z5167" t="s">
        <v>3399</v>
      </c>
      <c r="AA5167" t="s">
        <v>48</v>
      </c>
      <c r="AB5167" s="2">
        <v>1175</v>
      </c>
      <c r="AC5167" s="2">
        <v>5952</v>
      </c>
      <c r="AD5167" t="s">
        <v>295</v>
      </c>
      <c r="AE5167" t="s">
        <v>295</v>
      </c>
      <c r="AF5167" s="1">
        <v>27</v>
      </c>
      <c r="AG5167" s="1">
        <v>18</v>
      </c>
      <c r="AH5167" s="1" t="b">
        <f>Export4Q22[[#This Row],[Pharmacy Controller ID]]&lt;&gt;Export4Q22[[#This Row],[Medical Controller ID]]</f>
        <v>0</v>
      </c>
      <c r="AI5167" t="str">
        <f t="shared" si="80"/>
        <v>70590Horizon BCBS NJ NetResults Enhanced POSPOSFALSECommercial7189Horizon BCBS NJ NetResults Enhanced64171Horizon BCBS NJ NetResults Enhanced1126Horizon BCBS NJ Commercial NetResults452Horizon BCBS Commercial7527Horizon Blue Cross Blue Shield of New Jersey266Horizon Blue Cross and Blue Shield of New Jersey60243Prime TherapeuticsCustom7527Horizon Blue Cross Blue Shield of New JerseyParent7527Horizon Blue Cross Blue Shield of New JerseyParent11755952NJNJ2718</v>
      </c>
      <c r="AJ5167" s="8" t="str">
        <f>IFERROR(IF(_xlfn.XLOOKUP(Export4Q22[[#This Row],[Plan ID]],#REF!,#REF!)=Export4Q22[[#This Row],[Concatenate]],"Same","Change"),"New")</f>
        <v>New</v>
      </c>
    </row>
    <row r="5168" spans="1:36" x14ac:dyDescent="0.25">
      <c r="A5168" s="1">
        <v>70591</v>
      </c>
      <c r="B5168" t="s">
        <v>8691</v>
      </c>
      <c r="C5168" t="s">
        <v>195</v>
      </c>
      <c r="D5168" t="s">
        <v>37</v>
      </c>
      <c r="E5168" t="s">
        <v>177</v>
      </c>
      <c r="F5168" s="1">
        <v>7189</v>
      </c>
      <c r="G5168" t="s">
        <v>8689</v>
      </c>
      <c r="H5168" s="3">
        <v>64171</v>
      </c>
      <c r="I5168" t="s">
        <v>8689</v>
      </c>
      <c r="J5168" s="1">
        <v>1126</v>
      </c>
      <c r="K5168" t="s">
        <v>8683</v>
      </c>
      <c r="L5168" s="1">
        <v>452</v>
      </c>
      <c r="M5168" t="s">
        <v>8684</v>
      </c>
      <c r="N5168" s="1">
        <v>7527</v>
      </c>
      <c r="O5168" t="s">
        <v>3399</v>
      </c>
      <c r="P5168" s="1">
        <v>266</v>
      </c>
      <c r="Q5168" t="s">
        <v>8685</v>
      </c>
      <c r="R5168" s="1">
        <v>60243</v>
      </c>
      <c r="S5168" t="s">
        <v>936</v>
      </c>
      <c r="T5168" t="s">
        <v>46</v>
      </c>
      <c r="V5168" s="1">
        <v>7527</v>
      </c>
      <c r="W5168" t="s">
        <v>3399</v>
      </c>
      <c r="X5168" t="s">
        <v>48</v>
      </c>
      <c r="Y5168" s="1">
        <v>7527</v>
      </c>
      <c r="Z5168" t="s">
        <v>3399</v>
      </c>
      <c r="AA5168" t="s">
        <v>48</v>
      </c>
      <c r="AB5168" s="2">
        <v>1910</v>
      </c>
      <c r="AC5168" s="2">
        <v>9677</v>
      </c>
      <c r="AD5168" t="s">
        <v>295</v>
      </c>
      <c r="AE5168" t="s">
        <v>295</v>
      </c>
      <c r="AF5168" s="1">
        <v>27</v>
      </c>
      <c r="AG5168" s="1">
        <v>18</v>
      </c>
      <c r="AH5168" s="1" t="b">
        <f>Export4Q22[[#This Row],[Pharmacy Controller ID]]&lt;&gt;Export4Q22[[#This Row],[Medical Controller ID]]</f>
        <v>0</v>
      </c>
      <c r="AI5168" t="str">
        <f t="shared" si="80"/>
        <v>70591Horizon BCBS NJ NetResults Enhanced HMOHMOFALSECommercial7189Horizon BCBS NJ NetResults Enhanced64171Horizon BCBS NJ NetResults Enhanced1126Horizon BCBS NJ Commercial NetResults452Horizon BCBS Commercial7527Horizon Blue Cross Blue Shield of New Jersey266Horizon Blue Cross and Blue Shield of New Jersey60243Prime TherapeuticsCustom7527Horizon Blue Cross Blue Shield of New JerseyParent7527Horizon Blue Cross Blue Shield of New JerseyParent19109677NJNJ2718</v>
      </c>
      <c r="AJ5168" s="8" t="str">
        <f>IFERROR(IF(_xlfn.XLOOKUP(Export4Q22[[#This Row],[Plan ID]],#REF!,#REF!)=Export4Q22[[#This Row],[Concatenate]],"Same","Change"),"New")</f>
        <v>New</v>
      </c>
    </row>
    <row r="5169" spans="1:36" x14ac:dyDescent="0.25">
      <c r="A5169" s="1">
        <v>136</v>
      </c>
      <c r="B5169" t="s">
        <v>8692</v>
      </c>
      <c r="C5169" t="s">
        <v>195</v>
      </c>
      <c r="D5169" t="s">
        <v>37</v>
      </c>
      <c r="E5169" t="s">
        <v>177</v>
      </c>
      <c r="F5169" s="1">
        <v>4895</v>
      </c>
      <c r="G5169" t="s">
        <v>8693</v>
      </c>
      <c r="H5169" s="3">
        <v>59568</v>
      </c>
      <c r="I5169" t="s">
        <v>8694</v>
      </c>
      <c r="J5169" s="1">
        <v>434</v>
      </c>
      <c r="K5169" t="s">
        <v>8695</v>
      </c>
      <c r="L5169" s="1">
        <v>452</v>
      </c>
      <c r="M5169" t="s">
        <v>8684</v>
      </c>
      <c r="N5169" s="1">
        <v>7527</v>
      </c>
      <c r="O5169" t="s">
        <v>3399</v>
      </c>
      <c r="P5169" s="1">
        <v>266</v>
      </c>
      <c r="Q5169" t="s">
        <v>8685</v>
      </c>
      <c r="R5169" s="1">
        <v>60243</v>
      </c>
      <c r="S5169" t="s">
        <v>936</v>
      </c>
      <c r="T5169" t="s">
        <v>46</v>
      </c>
      <c r="U5169" t="s">
        <v>47</v>
      </c>
      <c r="V5169" s="1">
        <v>7527</v>
      </c>
      <c r="W5169" t="s">
        <v>3399</v>
      </c>
      <c r="X5169" t="s">
        <v>48</v>
      </c>
      <c r="Y5169" s="1">
        <v>7527</v>
      </c>
      <c r="Z5169" t="s">
        <v>3399</v>
      </c>
      <c r="AA5169" t="s">
        <v>48</v>
      </c>
      <c r="AB5169" s="2">
        <v>74206</v>
      </c>
      <c r="AC5169" s="2">
        <v>375831</v>
      </c>
      <c r="AD5169" t="s">
        <v>295</v>
      </c>
      <c r="AE5169" t="s">
        <v>295</v>
      </c>
      <c r="AF5169" s="1">
        <v>27</v>
      </c>
      <c r="AG5169" s="1">
        <v>18</v>
      </c>
      <c r="AH5169" s="1" t="b">
        <f>Export4Q22[[#This Row],[Pharmacy Controller ID]]&lt;&gt;Export4Q22[[#This Row],[Medical Controller ID]]</f>
        <v>0</v>
      </c>
      <c r="AI5169" t="str">
        <f t="shared" si="80"/>
        <v>136Horizon Blue Cross Blue Shield of New Jersey HMOHMOFALSECommercial4895Horizon BCBS NJ Classic Formulary59568Horizon BCBS of New Jersey434Horizon BCBS NJ Commercial-HIX452Horizon BCBS Commercial7527Horizon Blue Cross Blue Shield of New Jersey266Horizon Blue Cross and Blue Shield of New Jersey60243Prime TherapeuticsCustomPBM Claims7527Horizon Blue Cross Blue Shield of New JerseyParent7527Horizon Blue Cross Blue Shield of New JerseyParent74206375831NJNJ2718</v>
      </c>
      <c r="AJ5169" s="8" t="str">
        <f>IFERROR(IF(_xlfn.XLOOKUP(Export4Q22[[#This Row],[Plan ID]],#REF!,#REF!)=Export4Q22[[#This Row],[Concatenate]],"Same","Change"),"New")</f>
        <v>New</v>
      </c>
    </row>
    <row r="5170" spans="1:36" x14ac:dyDescent="0.25">
      <c r="A5170" s="1">
        <v>5433</v>
      </c>
      <c r="B5170" t="s">
        <v>8696</v>
      </c>
      <c r="C5170" t="s">
        <v>192</v>
      </c>
      <c r="D5170" t="s">
        <v>37</v>
      </c>
      <c r="E5170" t="s">
        <v>177</v>
      </c>
      <c r="F5170" s="1">
        <v>4895</v>
      </c>
      <c r="G5170" t="s">
        <v>8693</v>
      </c>
      <c r="H5170" s="3">
        <v>59568</v>
      </c>
      <c r="I5170" t="s">
        <v>8694</v>
      </c>
      <c r="J5170" s="1">
        <v>434</v>
      </c>
      <c r="K5170" t="s">
        <v>8695</v>
      </c>
      <c r="L5170" s="1">
        <v>452</v>
      </c>
      <c r="M5170" t="s">
        <v>8684</v>
      </c>
      <c r="N5170" s="1">
        <v>7527</v>
      </c>
      <c r="O5170" t="s">
        <v>3399</v>
      </c>
      <c r="P5170" s="1">
        <v>266</v>
      </c>
      <c r="Q5170" t="s">
        <v>8685</v>
      </c>
      <c r="R5170" s="1">
        <v>60243</v>
      </c>
      <c r="S5170" t="s">
        <v>936</v>
      </c>
      <c r="T5170" t="s">
        <v>46</v>
      </c>
      <c r="U5170" t="s">
        <v>47</v>
      </c>
      <c r="V5170" s="1">
        <v>7527</v>
      </c>
      <c r="W5170" t="s">
        <v>3399</v>
      </c>
      <c r="X5170" t="s">
        <v>48</v>
      </c>
      <c r="Y5170" s="1">
        <v>7527</v>
      </c>
      <c r="Z5170" t="s">
        <v>3399</v>
      </c>
      <c r="AA5170" t="s">
        <v>48</v>
      </c>
      <c r="AB5170" s="2">
        <v>268263</v>
      </c>
      <c r="AC5170" s="2">
        <v>1358654</v>
      </c>
      <c r="AD5170" t="s">
        <v>295</v>
      </c>
      <c r="AE5170" t="s">
        <v>295</v>
      </c>
      <c r="AF5170" s="1">
        <v>27</v>
      </c>
      <c r="AG5170" s="1">
        <v>18</v>
      </c>
      <c r="AH5170" s="1" t="b">
        <f>Export4Q22[[#This Row],[Pharmacy Controller ID]]&lt;&gt;Export4Q22[[#This Row],[Medical Controller ID]]</f>
        <v>0</v>
      </c>
      <c r="AI5170" t="str">
        <f t="shared" si="80"/>
        <v>5433Horizon Blue Cross Blue Shield of New Jersey PPOPPOFALSECommercial4895Horizon BCBS NJ Classic Formulary59568Horizon BCBS of New Jersey434Horizon BCBS NJ Commercial-HIX452Horizon BCBS Commercial7527Horizon Blue Cross Blue Shield of New Jersey266Horizon Blue Cross and Blue Shield of New Jersey60243Prime TherapeuticsCustomPBM Claims7527Horizon Blue Cross Blue Shield of New JerseyParent7527Horizon Blue Cross Blue Shield of New JerseyParent2682631358654NJNJ2718</v>
      </c>
      <c r="AJ5170" s="8" t="str">
        <f>IFERROR(IF(_xlfn.XLOOKUP(Export4Q22[[#This Row],[Plan ID]],#REF!,#REF!)=Export4Q22[[#This Row],[Concatenate]],"Same","Change"),"New")</f>
        <v>New</v>
      </c>
    </row>
    <row r="5171" spans="1:36" x14ac:dyDescent="0.25">
      <c r="A5171" s="1">
        <v>6050</v>
      </c>
      <c r="B5171" t="s">
        <v>8697</v>
      </c>
      <c r="C5171" t="s">
        <v>197</v>
      </c>
      <c r="D5171" t="s">
        <v>37</v>
      </c>
      <c r="E5171" t="s">
        <v>177</v>
      </c>
      <c r="F5171" s="1">
        <v>4895</v>
      </c>
      <c r="G5171" t="s">
        <v>8693</v>
      </c>
      <c r="H5171" s="3">
        <v>59568</v>
      </c>
      <c r="I5171" t="s">
        <v>8694</v>
      </c>
      <c r="J5171" s="1">
        <v>434</v>
      </c>
      <c r="K5171" t="s">
        <v>8695</v>
      </c>
      <c r="L5171" s="1">
        <v>452</v>
      </c>
      <c r="M5171" t="s">
        <v>8684</v>
      </c>
      <c r="N5171" s="1">
        <v>7527</v>
      </c>
      <c r="O5171" t="s">
        <v>3399</v>
      </c>
      <c r="P5171" s="1">
        <v>266</v>
      </c>
      <c r="Q5171" t="s">
        <v>8685</v>
      </c>
      <c r="R5171" s="1">
        <v>60243</v>
      </c>
      <c r="S5171" t="s">
        <v>936</v>
      </c>
      <c r="T5171" t="s">
        <v>46</v>
      </c>
      <c r="U5171" t="s">
        <v>47</v>
      </c>
      <c r="V5171" s="1">
        <v>7527</v>
      </c>
      <c r="W5171" t="s">
        <v>3399</v>
      </c>
      <c r="X5171" t="s">
        <v>48</v>
      </c>
      <c r="Y5171" s="1">
        <v>7527</v>
      </c>
      <c r="Z5171" t="s">
        <v>3399</v>
      </c>
      <c r="AA5171" t="s">
        <v>48</v>
      </c>
      <c r="AB5171" s="2">
        <v>45641</v>
      </c>
      <c r="AC5171" s="2">
        <v>231159</v>
      </c>
      <c r="AD5171" t="s">
        <v>295</v>
      </c>
      <c r="AE5171" t="s">
        <v>295</v>
      </c>
      <c r="AF5171" s="1">
        <v>27</v>
      </c>
      <c r="AG5171" s="1">
        <v>18</v>
      </c>
      <c r="AH5171" s="1" t="b">
        <f>Export4Q22[[#This Row],[Pharmacy Controller ID]]&lt;&gt;Export4Q22[[#This Row],[Medical Controller ID]]</f>
        <v>0</v>
      </c>
      <c r="AI5171" t="str">
        <f t="shared" si="80"/>
        <v>6050Horizon Blue Cross Blue Shield of New Jersey POSPOSFALSECommercial4895Horizon BCBS NJ Classic Formulary59568Horizon BCBS of New Jersey434Horizon BCBS NJ Commercial-HIX452Horizon BCBS Commercial7527Horizon Blue Cross Blue Shield of New Jersey266Horizon Blue Cross and Blue Shield of New Jersey60243Prime TherapeuticsCustomPBM Claims7527Horizon Blue Cross Blue Shield of New JerseyParent7527Horizon Blue Cross Blue Shield of New JerseyParent45641231159NJNJ2718</v>
      </c>
      <c r="AJ5171" s="8" t="str">
        <f>IFERROR(IF(_xlfn.XLOOKUP(Export4Q22[[#This Row],[Plan ID]],#REF!,#REF!)=Export4Q22[[#This Row],[Concatenate]],"Same","Change"),"New")</f>
        <v>New</v>
      </c>
    </row>
    <row r="5172" spans="1:36" x14ac:dyDescent="0.25">
      <c r="A5172" s="1">
        <v>7289</v>
      </c>
      <c r="B5172" t="s">
        <v>8698</v>
      </c>
      <c r="C5172" t="s">
        <v>176</v>
      </c>
      <c r="D5172" t="s">
        <v>37</v>
      </c>
      <c r="E5172" t="s">
        <v>177</v>
      </c>
      <c r="F5172" s="1">
        <v>4895</v>
      </c>
      <c r="G5172" t="s">
        <v>8693</v>
      </c>
      <c r="H5172" s="3">
        <v>59568</v>
      </c>
      <c r="I5172" t="s">
        <v>8694</v>
      </c>
      <c r="J5172" s="1">
        <v>434</v>
      </c>
      <c r="K5172" t="s">
        <v>8695</v>
      </c>
      <c r="L5172" s="1">
        <v>452</v>
      </c>
      <c r="M5172" t="s">
        <v>8684</v>
      </c>
      <c r="N5172" s="1">
        <v>7527</v>
      </c>
      <c r="O5172" t="s">
        <v>3399</v>
      </c>
      <c r="P5172" s="1">
        <v>266</v>
      </c>
      <c r="Q5172" t="s">
        <v>8685</v>
      </c>
      <c r="R5172" s="1">
        <v>60243</v>
      </c>
      <c r="S5172" t="s">
        <v>936</v>
      </c>
      <c r="T5172" t="s">
        <v>46</v>
      </c>
      <c r="U5172" t="s">
        <v>47</v>
      </c>
      <c r="V5172" s="1">
        <v>7527</v>
      </c>
      <c r="W5172" t="s">
        <v>3399</v>
      </c>
      <c r="X5172" t="s">
        <v>48</v>
      </c>
      <c r="Y5172" s="1"/>
      <c r="AA5172" t="s">
        <v>150</v>
      </c>
      <c r="AB5172" s="2">
        <v>30009</v>
      </c>
      <c r="AC5172" s="2">
        <v>0</v>
      </c>
      <c r="AD5172" t="s">
        <v>295</v>
      </c>
      <c r="AF5172" s="1">
        <v>27</v>
      </c>
      <c r="AG5172" s="1"/>
      <c r="AH5172" s="1" t="b">
        <f>Export4Q22[[#This Row],[Pharmacy Controller ID]]&lt;&gt;Export4Q22[[#This Row],[Medical Controller ID]]</f>
        <v>1</v>
      </c>
      <c r="AI5172" t="str">
        <f t="shared" si="80"/>
        <v>7289UFCW Local 1262 (NJ) By HorizonEmployerFALSECommercial4895Horizon BCBS NJ Classic Formulary59568Horizon BCBS of New Jersey434Horizon BCBS NJ Commercial-HIX452Horizon BCBS Commercial7527Horizon Blue Cross Blue Shield of New Jersey266Horizon Blue Cross and Blue Shield of New Jersey60243Prime TherapeuticsCustomPBM Claims7527Horizon Blue Cross Blue Shield of New JerseyParent300090NJ27</v>
      </c>
      <c r="AJ5172" s="8" t="str">
        <f>IFERROR(IF(_xlfn.XLOOKUP(Export4Q22[[#This Row],[Plan ID]],#REF!,#REF!)=Export4Q22[[#This Row],[Concatenate]],"Same","Change"),"New")</f>
        <v>New</v>
      </c>
    </row>
    <row r="5173" spans="1:36" x14ac:dyDescent="0.25">
      <c r="A5173" s="1">
        <v>64097</v>
      </c>
      <c r="B5173" t="s">
        <v>8699</v>
      </c>
      <c r="C5173" t="s">
        <v>176</v>
      </c>
      <c r="D5173" t="s">
        <v>37</v>
      </c>
      <c r="E5173" t="s">
        <v>177</v>
      </c>
      <c r="F5173" s="1">
        <v>4895</v>
      </c>
      <c r="G5173" t="s">
        <v>8693</v>
      </c>
      <c r="H5173" s="3">
        <v>59568</v>
      </c>
      <c r="I5173" t="s">
        <v>8694</v>
      </c>
      <c r="J5173" s="1">
        <v>434</v>
      </c>
      <c r="K5173" t="s">
        <v>8695</v>
      </c>
      <c r="L5173" s="1">
        <v>452</v>
      </c>
      <c r="M5173" t="s">
        <v>8684</v>
      </c>
      <c r="N5173" s="1">
        <v>7527</v>
      </c>
      <c r="O5173" t="s">
        <v>3399</v>
      </c>
      <c r="P5173" s="1">
        <v>266</v>
      </c>
      <c r="Q5173" t="s">
        <v>8685</v>
      </c>
      <c r="R5173" s="1">
        <v>60243</v>
      </c>
      <c r="S5173" t="s">
        <v>936</v>
      </c>
      <c r="T5173" t="s">
        <v>46</v>
      </c>
      <c r="U5173" t="s">
        <v>182</v>
      </c>
      <c r="V5173" s="1">
        <v>7527</v>
      </c>
      <c r="W5173" t="s">
        <v>3399</v>
      </c>
      <c r="X5173" t="s">
        <v>48</v>
      </c>
      <c r="Y5173" s="1"/>
      <c r="AA5173" t="s">
        <v>150</v>
      </c>
      <c r="AB5173" s="2">
        <v>10103</v>
      </c>
      <c r="AC5173" s="2">
        <v>0</v>
      </c>
      <c r="AD5173" t="s">
        <v>295</v>
      </c>
      <c r="AF5173" s="1">
        <v>27</v>
      </c>
      <c r="AG5173" s="1"/>
      <c r="AH5173" s="1" t="b">
        <f>Export4Q22[[#This Row],[Pharmacy Controller ID]]&lt;&gt;Export4Q22[[#This Row],[Medical Controller ID]]</f>
        <v>1</v>
      </c>
      <c r="AI5173" t="str">
        <f t="shared" si="80"/>
        <v>64097Robert Wood Johnson University HospitalEmployerFALSECommercial4895Horizon BCBS NJ Classic Formulary59568Horizon BCBS of New Jersey434Horizon BCBS NJ Commercial-HIX452Horizon BCBS Commercial7527Horizon Blue Cross Blue Shield of New Jersey266Horizon Blue Cross and Blue Shield of New Jersey60243Prime TherapeuticsCustomPBM Controlled7527Horizon Blue Cross Blue Shield of New JerseyParent101030NJ27</v>
      </c>
      <c r="AJ5173" s="8" t="str">
        <f>IFERROR(IF(_xlfn.XLOOKUP(Export4Q22[[#This Row],[Plan ID]],#REF!,#REF!)=Export4Q22[[#This Row],[Concatenate]],"Same","Change"),"New")</f>
        <v>New</v>
      </c>
    </row>
    <row r="5174" spans="1:36" x14ac:dyDescent="0.25">
      <c r="A5174" s="1">
        <v>65849</v>
      </c>
      <c r="B5174" t="s">
        <v>8700</v>
      </c>
      <c r="C5174" t="s">
        <v>176</v>
      </c>
      <c r="D5174" t="s">
        <v>37</v>
      </c>
      <c r="E5174" t="s">
        <v>177</v>
      </c>
      <c r="F5174" s="1">
        <v>4895</v>
      </c>
      <c r="G5174" t="s">
        <v>8693</v>
      </c>
      <c r="H5174" s="3">
        <v>59568</v>
      </c>
      <c r="I5174" t="s">
        <v>8694</v>
      </c>
      <c r="J5174" s="1">
        <v>434</v>
      </c>
      <c r="K5174" t="s">
        <v>8695</v>
      </c>
      <c r="L5174" s="1">
        <v>452</v>
      </c>
      <c r="M5174" t="s">
        <v>8684</v>
      </c>
      <c r="N5174" s="1">
        <v>7527</v>
      </c>
      <c r="O5174" t="s">
        <v>3399</v>
      </c>
      <c r="P5174" s="1">
        <v>266</v>
      </c>
      <c r="Q5174" t="s">
        <v>8685</v>
      </c>
      <c r="R5174" s="1">
        <v>60243</v>
      </c>
      <c r="S5174" t="s">
        <v>936</v>
      </c>
      <c r="T5174" t="s">
        <v>46</v>
      </c>
      <c r="U5174" t="s">
        <v>47</v>
      </c>
      <c r="V5174" s="1">
        <v>7527</v>
      </c>
      <c r="W5174" t="s">
        <v>3399</v>
      </c>
      <c r="X5174" t="s">
        <v>48</v>
      </c>
      <c r="Y5174" s="1"/>
      <c r="AA5174" t="s">
        <v>150</v>
      </c>
      <c r="AB5174" s="2">
        <v>33980</v>
      </c>
      <c r="AC5174" s="2">
        <v>0</v>
      </c>
      <c r="AD5174" t="s">
        <v>295</v>
      </c>
      <c r="AF5174" s="1">
        <v>27</v>
      </c>
      <c r="AG5174" s="1"/>
      <c r="AH5174" s="1" t="b">
        <f>Export4Q22[[#This Row],[Pharmacy Controller ID]]&lt;&gt;Export4Q22[[#This Row],[Medical Controller ID]]</f>
        <v>1</v>
      </c>
      <c r="AI5174" t="str">
        <f t="shared" si="80"/>
        <v>65849RWJBarnabas HealthEmployerFALSECommercial4895Horizon BCBS NJ Classic Formulary59568Horizon BCBS of New Jersey434Horizon BCBS NJ Commercial-HIX452Horizon BCBS Commercial7527Horizon Blue Cross Blue Shield of New Jersey266Horizon Blue Cross and Blue Shield of New Jersey60243Prime TherapeuticsCustomPBM Claims7527Horizon Blue Cross Blue Shield of New JerseyParent339800NJ27</v>
      </c>
      <c r="AJ5174" s="8" t="str">
        <f>IFERROR(IF(_xlfn.XLOOKUP(Export4Q22[[#This Row],[Plan ID]],#REF!,#REF!)=Export4Q22[[#This Row],[Concatenate]],"Same","Change"),"New")</f>
        <v>New</v>
      </c>
    </row>
    <row r="5175" spans="1:36" x14ac:dyDescent="0.25">
      <c r="A5175" s="1">
        <v>70592</v>
      </c>
      <c r="B5175" t="s">
        <v>8701</v>
      </c>
      <c r="C5175" t="s">
        <v>192</v>
      </c>
      <c r="D5175" t="s">
        <v>37</v>
      </c>
      <c r="E5175" t="s">
        <v>177</v>
      </c>
      <c r="F5175" s="1">
        <v>7336</v>
      </c>
      <c r="G5175" t="s">
        <v>8702</v>
      </c>
      <c r="H5175" s="3">
        <v>64172</v>
      </c>
      <c r="I5175" t="s">
        <v>8702</v>
      </c>
      <c r="J5175" s="1">
        <v>434</v>
      </c>
      <c r="K5175" t="s">
        <v>8695</v>
      </c>
      <c r="L5175" s="1">
        <v>452</v>
      </c>
      <c r="M5175" t="s">
        <v>8684</v>
      </c>
      <c r="N5175" s="1">
        <v>7527</v>
      </c>
      <c r="O5175" t="s">
        <v>3399</v>
      </c>
      <c r="P5175" s="1">
        <v>266</v>
      </c>
      <c r="Q5175" t="s">
        <v>8685</v>
      </c>
      <c r="R5175" s="1">
        <v>60243</v>
      </c>
      <c r="S5175" t="s">
        <v>936</v>
      </c>
      <c r="T5175" t="s">
        <v>46</v>
      </c>
      <c r="V5175" s="1">
        <v>7527</v>
      </c>
      <c r="W5175" t="s">
        <v>3399</v>
      </c>
      <c r="X5175" t="s">
        <v>48</v>
      </c>
      <c r="Y5175" s="1">
        <v>7527</v>
      </c>
      <c r="Z5175" t="s">
        <v>3399</v>
      </c>
      <c r="AA5175" t="s">
        <v>48</v>
      </c>
      <c r="AB5175" s="2">
        <v>4894</v>
      </c>
      <c r="AC5175" s="2">
        <v>24783</v>
      </c>
      <c r="AD5175" t="s">
        <v>295</v>
      </c>
      <c r="AE5175" t="s">
        <v>295</v>
      </c>
      <c r="AF5175" s="1">
        <v>27</v>
      </c>
      <c r="AG5175" s="1">
        <v>18</v>
      </c>
      <c r="AH5175" s="1" t="b">
        <f>Export4Q22[[#This Row],[Pharmacy Controller ID]]&lt;&gt;Export4Q22[[#This Row],[Medical Controller ID]]</f>
        <v>0</v>
      </c>
      <c r="AI5175" t="str">
        <f t="shared" si="80"/>
        <v>70592Horizon Blue Cross Blue Shield of New Jersey PPO PremierPPOFALSECommercial7336Horizon BCBS of New Jersey Premier64172Horizon BCBS of New Jersey Premier434Horizon BCBS NJ Commercial-HIX452Horizon BCBS Commercial7527Horizon Blue Cross Blue Shield of New Jersey266Horizon Blue Cross and Blue Shield of New Jersey60243Prime TherapeuticsCustom7527Horizon Blue Cross Blue Shield of New JerseyParent7527Horizon Blue Cross Blue Shield of New JerseyParent489424783NJNJ2718</v>
      </c>
      <c r="AJ5175" s="8" t="str">
        <f>IFERROR(IF(_xlfn.XLOOKUP(Export4Q22[[#This Row],[Plan ID]],#REF!,#REF!)=Export4Q22[[#This Row],[Concatenate]],"Same","Change"),"New")</f>
        <v>New</v>
      </c>
    </row>
    <row r="5176" spans="1:36" x14ac:dyDescent="0.25">
      <c r="A5176" s="1">
        <v>70593</v>
      </c>
      <c r="B5176" t="s">
        <v>8703</v>
      </c>
      <c r="C5176" t="s">
        <v>195</v>
      </c>
      <c r="D5176" t="s">
        <v>37</v>
      </c>
      <c r="E5176" t="s">
        <v>177</v>
      </c>
      <c r="F5176" s="1">
        <v>7336</v>
      </c>
      <c r="G5176" t="s">
        <v>8702</v>
      </c>
      <c r="H5176" s="3">
        <v>64172</v>
      </c>
      <c r="I5176" t="s">
        <v>8702</v>
      </c>
      <c r="J5176" s="1">
        <v>434</v>
      </c>
      <c r="K5176" t="s">
        <v>8695</v>
      </c>
      <c r="L5176" s="1">
        <v>452</v>
      </c>
      <c r="M5176" t="s">
        <v>8684</v>
      </c>
      <c r="N5176" s="1">
        <v>7527</v>
      </c>
      <c r="O5176" t="s">
        <v>3399</v>
      </c>
      <c r="P5176" s="1">
        <v>266</v>
      </c>
      <c r="Q5176" t="s">
        <v>8685</v>
      </c>
      <c r="R5176" s="1">
        <v>60243</v>
      </c>
      <c r="S5176" t="s">
        <v>936</v>
      </c>
      <c r="T5176" t="s">
        <v>46</v>
      </c>
      <c r="V5176" s="1">
        <v>7527</v>
      </c>
      <c r="W5176" t="s">
        <v>3399</v>
      </c>
      <c r="X5176" t="s">
        <v>48</v>
      </c>
      <c r="Y5176" s="1">
        <v>7527</v>
      </c>
      <c r="Z5176" t="s">
        <v>3399</v>
      </c>
      <c r="AA5176" t="s">
        <v>48</v>
      </c>
      <c r="AB5176" s="2">
        <v>1353</v>
      </c>
      <c r="AC5176" s="2">
        <v>6855</v>
      </c>
      <c r="AD5176" t="s">
        <v>295</v>
      </c>
      <c r="AE5176" t="s">
        <v>295</v>
      </c>
      <c r="AF5176" s="1">
        <v>27</v>
      </c>
      <c r="AG5176" s="1">
        <v>18</v>
      </c>
      <c r="AH5176" s="1" t="b">
        <f>Export4Q22[[#This Row],[Pharmacy Controller ID]]&lt;&gt;Export4Q22[[#This Row],[Medical Controller ID]]</f>
        <v>0</v>
      </c>
      <c r="AI5176" t="str">
        <f t="shared" si="80"/>
        <v>70593Horizon Blue Cross Blue Shield of New Jersey HMO PremierHMOFALSECommercial7336Horizon BCBS of New Jersey Premier64172Horizon BCBS of New Jersey Premier434Horizon BCBS NJ Commercial-HIX452Horizon BCBS Commercial7527Horizon Blue Cross Blue Shield of New Jersey266Horizon Blue Cross and Blue Shield of New Jersey60243Prime TherapeuticsCustom7527Horizon Blue Cross Blue Shield of New JerseyParent7527Horizon Blue Cross Blue Shield of New JerseyParent13536855NJNJ2718</v>
      </c>
      <c r="AJ5176" s="8" t="str">
        <f>IFERROR(IF(_xlfn.XLOOKUP(Export4Q22[[#This Row],[Plan ID]],#REF!,#REF!)=Export4Q22[[#This Row],[Concatenate]],"Same","Change"),"New")</f>
        <v>New</v>
      </c>
    </row>
    <row r="5177" spans="1:36" x14ac:dyDescent="0.25">
      <c r="A5177" s="1">
        <v>70595</v>
      </c>
      <c r="B5177" t="s">
        <v>8704</v>
      </c>
      <c r="C5177" t="s">
        <v>197</v>
      </c>
      <c r="D5177" t="s">
        <v>37</v>
      </c>
      <c r="E5177" t="s">
        <v>177</v>
      </c>
      <c r="F5177" s="1">
        <v>7336</v>
      </c>
      <c r="G5177" t="s">
        <v>8702</v>
      </c>
      <c r="H5177" s="3">
        <v>64172</v>
      </c>
      <c r="I5177" t="s">
        <v>8702</v>
      </c>
      <c r="J5177" s="1">
        <v>434</v>
      </c>
      <c r="K5177" t="s">
        <v>8695</v>
      </c>
      <c r="L5177" s="1">
        <v>452</v>
      </c>
      <c r="M5177" t="s">
        <v>8684</v>
      </c>
      <c r="N5177" s="1">
        <v>7527</v>
      </c>
      <c r="O5177" t="s">
        <v>3399</v>
      </c>
      <c r="P5177" s="1">
        <v>266</v>
      </c>
      <c r="Q5177" t="s">
        <v>8685</v>
      </c>
      <c r="R5177" s="1">
        <v>60243</v>
      </c>
      <c r="S5177" t="s">
        <v>936</v>
      </c>
      <c r="T5177" t="s">
        <v>46</v>
      </c>
      <c r="V5177" s="1">
        <v>7527</v>
      </c>
      <c r="W5177" t="s">
        <v>3399</v>
      </c>
      <c r="X5177" t="s">
        <v>48</v>
      </c>
      <c r="Y5177" s="1">
        <v>7527</v>
      </c>
      <c r="Z5177" t="s">
        <v>3399</v>
      </c>
      <c r="AA5177" t="s">
        <v>48</v>
      </c>
      <c r="AB5177" s="2">
        <v>832</v>
      </c>
      <c r="AC5177" s="2">
        <v>4216</v>
      </c>
      <c r="AD5177" t="s">
        <v>295</v>
      </c>
      <c r="AE5177" t="s">
        <v>295</v>
      </c>
      <c r="AF5177" s="1">
        <v>27</v>
      </c>
      <c r="AG5177" s="1">
        <v>18</v>
      </c>
      <c r="AH5177" s="1" t="b">
        <f>Export4Q22[[#This Row],[Pharmacy Controller ID]]&lt;&gt;Export4Q22[[#This Row],[Medical Controller ID]]</f>
        <v>0</v>
      </c>
      <c r="AI5177" t="str">
        <f t="shared" si="80"/>
        <v>70595Horizon Blue Cross Blue Shield of New Jersey POS PremierPOSFALSECommercial7336Horizon BCBS of New Jersey Premier64172Horizon BCBS of New Jersey Premier434Horizon BCBS NJ Commercial-HIX452Horizon BCBS Commercial7527Horizon Blue Cross Blue Shield of New Jersey266Horizon Blue Cross and Blue Shield of New Jersey60243Prime TherapeuticsCustom7527Horizon Blue Cross Blue Shield of New JerseyParent7527Horizon Blue Cross Blue Shield of New JerseyParent8324216NJNJ2718</v>
      </c>
      <c r="AJ5177" s="8" t="str">
        <f>IFERROR(IF(_xlfn.XLOOKUP(Export4Q22[[#This Row],[Plan ID]],#REF!,#REF!)=Export4Q22[[#This Row],[Concatenate]],"Same","Change"),"New")</f>
        <v>New</v>
      </c>
    </row>
    <row r="5178" spans="1:36" x14ac:dyDescent="0.25">
      <c r="A5178" s="1">
        <v>63401</v>
      </c>
      <c r="B5178" t="s">
        <v>8705</v>
      </c>
      <c r="C5178" t="s">
        <v>345</v>
      </c>
      <c r="D5178" t="s">
        <v>37</v>
      </c>
      <c r="E5178" t="s">
        <v>327</v>
      </c>
      <c r="F5178" s="1">
        <v>4416</v>
      </c>
      <c r="G5178" t="s">
        <v>8706</v>
      </c>
      <c r="H5178" s="3">
        <v>61536</v>
      </c>
      <c r="I5178" t="s">
        <v>8707</v>
      </c>
      <c r="J5178" s="1">
        <v>434</v>
      </c>
      <c r="K5178" t="s">
        <v>8695</v>
      </c>
      <c r="L5178" s="1">
        <v>453</v>
      </c>
      <c r="M5178" t="s">
        <v>8708</v>
      </c>
      <c r="N5178" s="1">
        <v>7527</v>
      </c>
      <c r="O5178" t="s">
        <v>3399</v>
      </c>
      <c r="P5178" s="1">
        <v>266</v>
      </c>
      <c r="Q5178" t="s">
        <v>8685</v>
      </c>
      <c r="R5178" s="1">
        <v>60243</v>
      </c>
      <c r="S5178" t="s">
        <v>936</v>
      </c>
      <c r="T5178" t="s">
        <v>46</v>
      </c>
      <c r="U5178" t="s">
        <v>47</v>
      </c>
      <c r="V5178" s="1">
        <v>7527</v>
      </c>
      <c r="W5178" t="s">
        <v>3399</v>
      </c>
      <c r="X5178" t="s">
        <v>48</v>
      </c>
      <c r="Y5178" s="1">
        <v>7527</v>
      </c>
      <c r="Z5178" t="s">
        <v>3399</v>
      </c>
      <c r="AA5178" t="s">
        <v>48</v>
      </c>
      <c r="AB5178" s="2">
        <v>0</v>
      </c>
      <c r="AC5178" s="2">
        <v>0</v>
      </c>
      <c r="AD5178" t="s">
        <v>295</v>
      </c>
      <c r="AE5178" t="s">
        <v>295</v>
      </c>
      <c r="AF5178" s="1">
        <v>27</v>
      </c>
      <c r="AG5178" s="1">
        <v>18</v>
      </c>
      <c r="AH5178" s="1" t="b">
        <f>Export4Q22[[#This Row],[Pharmacy Controller ID]]&lt;&gt;Export4Q22[[#This Row],[Medical Controller ID]]</f>
        <v>0</v>
      </c>
      <c r="AI5178" t="str">
        <f t="shared" si="80"/>
        <v>63401Horizon Blue Cross Blue Shield of New Jersey PPO HIXPPO-HIXFALSEHealth Exchange4416Horizon BCBS NJ HIX61536Horizon BlueCross BlueShield of NJ HIX434Horizon BCBS NJ Commercial-HIX453Horizon BCBS Health Exchange7527Horizon Blue Cross Blue Shield of New Jersey266Horizon Blue Cross and Blue Shield of New Jersey60243Prime TherapeuticsCustomPBM Claims7527Horizon Blue Cross Blue Shield of New JerseyParent7527Horizon Blue Cross Blue Shield of New JerseyParent00NJNJ2718</v>
      </c>
      <c r="AJ5178" s="8" t="str">
        <f>IFERROR(IF(_xlfn.XLOOKUP(Export4Q22[[#This Row],[Plan ID]],#REF!,#REF!)=Export4Q22[[#This Row],[Concatenate]],"Same","Change"),"New")</f>
        <v>New</v>
      </c>
    </row>
    <row r="5179" spans="1:36" x14ac:dyDescent="0.25">
      <c r="A5179" s="1">
        <v>71438</v>
      </c>
      <c r="B5179" t="s">
        <v>8709</v>
      </c>
      <c r="C5179" t="s">
        <v>326</v>
      </c>
      <c r="D5179" t="s">
        <v>37</v>
      </c>
      <c r="E5179" t="s">
        <v>327</v>
      </c>
      <c r="F5179" s="1">
        <v>4416</v>
      </c>
      <c r="G5179" t="s">
        <v>8706</v>
      </c>
      <c r="H5179" s="3">
        <v>61536</v>
      </c>
      <c r="I5179" t="s">
        <v>8707</v>
      </c>
      <c r="J5179" s="1">
        <v>434</v>
      </c>
      <c r="K5179" t="s">
        <v>8695</v>
      </c>
      <c r="L5179" s="1">
        <v>453</v>
      </c>
      <c r="M5179" t="s">
        <v>8708</v>
      </c>
      <c r="N5179" s="1">
        <v>7527</v>
      </c>
      <c r="O5179" t="s">
        <v>3399</v>
      </c>
      <c r="P5179" s="1">
        <v>266</v>
      </c>
      <c r="Q5179" t="s">
        <v>8685</v>
      </c>
      <c r="R5179" s="1">
        <v>60243</v>
      </c>
      <c r="S5179" t="s">
        <v>936</v>
      </c>
      <c r="T5179" t="s">
        <v>46</v>
      </c>
      <c r="V5179" s="1">
        <v>7527</v>
      </c>
      <c r="W5179" t="s">
        <v>3399</v>
      </c>
      <c r="X5179" t="s">
        <v>48</v>
      </c>
      <c r="Y5179" s="1">
        <v>7527</v>
      </c>
      <c r="Z5179" t="s">
        <v>3399</v>
      </c>
      <c r="AA5179" t="s">
        <v>48</v>
      </c>
      <c r="AB5179" s="2">
        <v>167768</v>
      </c>
      <c r="AC5179" s="2">
        <v>167768</v>
      </c>
      <c r="AD5179" t="s">
        <v>295</v>
      </c>
      <c r="AE5179" t="s">
        <v>295</v>
      </c>
      <c r="AF5179" s="1">
        <v>27</v>
      </c>
      <c r="AG5179" s="1">
        <v>18</v>
      </c>
      <c r="AH5179" s="1" t="b">
        <f>Export4Q22[[#This Row],[Pharmacy Controller ID]]&lt;&gt;Export4Q22[[#This Row],[Medical Controller ID]]</f>
        <v>0</v>
      </c>
      <c r="AI5179" t="str">
        <f t="shared" si="80"/>
        <v>71438Horizon Blue Cross Blue Shield of New Jersey HMO HIXHMO-HIXFALSEHealth Exchange4416Horizon BCBS NJ HIX61536Horizon BlueCross BlueShield of NJ HIX434Horizon BCBS NJ Commercial-HIX453Horizon BCBS Health Exchange7527Horizon Blue Cross Blue Shield of New Jersey266Horizon Blue Cross and Blue Shield of New Jersey60243Prime TherapeuticsCustom7527Horizon Blue Cross Blue Shield of New JerseyParent7527Horizon Blue Cross Blue Shield of New JerseyParent167768167768NJNJ2718</v>
      </c>
      <c r="AJ5179" s="8" t="str">
        <f>IFERROR(IF(_xlfn.XLOOKUP(Export4Q22[[#This Row],[Plan ID]],#REF!,#REF!)=Export4Q22[[#This Row],[Concatenate]],"Same","Change"),"New")</f>
        <v>New</v>
      </c>
    </row>
    <row r="5180" spans="1:36" x14ac:dyDescent="0.25">
      <c r="A5180" s="1">
        <v>65280</v>
      </c>
      <c r="B5180" t="s">
        <v>8710</v>
      </c>
      <c r="C5180" t="s">
        <v>36</v>
      </c>
      <c r="D5180" t="s">
        <v>37</v>
      </c>
      <c r="E5180" t="s">
        <v>38</v>
      </c>
      <c r="F5180" s="1">
        <v>7868</v>
      </c>
      <c r="G5180" t="s">
        <v>8710</v>
      </c>
      <c r="H5180" s="3">
        <v>64420</v>
      </c>
      <c r="I5180" t="s">
        <v>8710</v>
      </c>
      <c r="J5180" s="1">
        <v>1053</v>
      </c>
      <c r="K5180" t="s">
        <v>1832</v>
      </c>
      <c r="L5180" s="1">
        <v>454</v>
      </c>
      <c r="M5180" t="s">
        <v>3398</v>
      </c>
      <c r="N5180" s="1">
        <v>7527</v>
      </c>
      <c r="O5180" t="s">
        <v>3399</v>
      </c>
      <c r="P5180" s="1">
        <v>266</v>
      </c>
      <c r="Q5180" t="s">
        <v>8685</v>
      </c>
      <c r="R5180" s="1">
        <v>60243</v>
      </c>
      <c r="S5180" t="s">
        <v>936</v>
      </c>
      <c r="T5180" t="s">
        <v>46</v>
      </c>
      <c r="U5180" t="s">
        <v>47</v>
      </c>
      <c r="V5180" s="1">
        <v>7527</v>
      </c>
      <c r="W5180" t="s">
        <v>3399</v>
      </c>
      <c r="X5180" t="s">
        <v>48</v>
      </c>
      <c r="Y5180" s="1">
        <v>7527</v>
      </c>
      <c r="Z5180" t="s">
        <v>3399</v>
      </c>
      <c r="AA5180" t="s">
        <v>48</v>
      </c>
      <c r="AB5180" s="2">
        <v>2220</v>
      </c>
      <c r="AC5180" s="2">
        <v>2220</v>
      </c>
      <c r="AD5180" t="s">
        <v>295</v>
      </c>
      <c r="AE5180" t="s">
        <v>295</v>
      </c>
      <c r="AF5180" s="1">
        <v>27</v>
      </c>
      <c r="AG5180" s="1">
        <v>18</v>
      </c>
      <c r="AH5180" s="1" t="b">
        <f>Export4Q22[[#This Row],[Pharmacy Controller ID]]&lt;&gt;Export4Q22[[#This Row],[Medical Controller ID]]</f>
        <v>0</v>
      </c>
      <c r="AI5180" t="str">
        <f t="shared" si="80"/>
        <v>65280Horizon Medicare Blue AdvantageMA-PDFALSEMedicare7868Horizon Medicare Blue Advantage64420Horizon Medicare Blue Advantage1053BCBS IDEAL Medicare454Horizon Medicare7527Horizon Blue Cross Blue Shield of New Jersey266Horizon Blue Cross and Blue Shield of New Jersey60243Prime TherapeuticsCustomPBM Claims7527Horizon Blue Cross Blue Shield of New JerseyParent7527Horizon Blue Cross Blue Shield of New JerseyParent22202220NJNJ2718</v>
      </c>
      <c r="AJ5180" s="8" t="str">
        <f>IFERROR(IF(_xlfn.XLOOKUP(Export4Q22[[#This Row],[Plan ID]],#REF!,#REF!)=Export4Q22[[#This Row],[Concatenate]],"Same","Change"),"New")</f>
        <v>New</v>
      </c>
    </row>
    <row r="5181" spans="1:36" x14ac:dyDescent="0.25">
      <c r="A5181" s="1">
        <v>70119</v>
      </c>
      <c r="B5181" t="s">
        <v>8711</v>
      </c>
      <c r="C5181" t="s">
        <v>36</v>
      </c>
      <c r="D5181" t="s">
        <v>37</v>
      </c>
      <c r="E5181" t="s">
        <v>38</v>
      </c>
      <c r="F5181" s="1">
        <v>7868</v>
      </c>
      <c r="G5181" t="s">
        <v>8710</v>
      </c>
      <c r="H5181" s="3">
        <v>64420</v>
      </c>
      <c r="I5181" t="s">
        <v>8710</v>
      </c>
      <c r="J5181" s="1">
        <v>1053</v>
      </c>
      <c r="K5181" t="s">
        <v>1832</v>
      </c>
      <c r="L5181" s="1">
        <v>454</v>
      </c>
      <c r="M5181" t="s">
        <v>3398</v>
      </c>
      <c r="N5181" s="1">
        <v>7527</v>
      </c>
      <c r="O5181" t="s">
        <v>3399</v>
      </c>
      <c r="P5181" s="1">
        <v>266</v>
      </c>
      <c r="Q5181" t="s">
        <v>8685</v>
      </c>
      <c r="R5181" s="1">
        <v>60243</v>
      </c>
      <c r="S5181" t="s">
        <v>936</v>
      </c>
      <c r="T5181" t="s">
        <v>46</v>
      </c>
      <c r="U5181" t="s">
        <v>47</v>
      </c>
      <c r="V5181" s="1">
        <v>7527</v>
      </c>
      <c r="W5181" t="s">
        <v>3399</v>
      </c>
      <c r="X5181" t="s">
        <v>48</v>
      </c>
      <c r="Y5181" s="1">
        <v>7527</v>
      </c>
      <c r="Z5181" t="s">
        <v>3399</v>
      </c>
      <c r="AA5181" t="s">
        <v>48</v>
      </c>
      <c r="AB5181" s="2">
        <v>0</v>
      </c>
      <c r="AC5181" s="2">
        <v>0</v>
      </c>
      <c r="AD5181" t="s">
        <v>295</v>
      </c>
      <c r="AE5181" t="s">
        <v>295</v>
      </c>
      <c r="AF5181" s="1">
        <v>27</v>
      </c>
      <c r="AG5181" s="1">
        <v>18</v>
      </c>
      <c r="AH5181" s="1" t="b">
        <f>Export4Q22[[#This Row],[Pharmacy Controller ID]]&lt;&gt;Export4Q22[[#This Row],[Medical Controller ID]]</f>
        <v>0</v>
      </c>
      <c r="AI5181" t="str">
        <f t="shared" si="80"/>
        <v>70119Horizon Medicare Blue Group (PPO) EGWPMA-PDFALSEMedicare7868Horizon Medicare Blue Advantage64420Horizon Medicare Blue Advantage1053BCBS IDEAL Medicare454Horizon Medicare7527Horizon Blue Cross Blue Shield of New Jersey266Horizon Blue Cross and Blue Shield of New Jersey60243Prime TherapeuticsCustomPBM Claims7527Horizon Blue Cross Blue Shield of New JerseyParent7527Horizon Blue Cross Blue Shield of New JerseyParent00NJNJ2718</v>
      </c>
      <c r="AJ5181" s="8" t="str">
        <f>IFERROR(IF(_xlfn.XLOOKUP(Export4Q22[[#This Row],[Plan ID]],#REF!,#REF!)=Export4Q22[[#This Row],[Concatenate]],"Same","Change"),"New")</f>
        <v>New</v>
      </c>
    </row>
    <row r="5182" spans="1:36" x14ac:dyDescent="0.25">
      <c r="A5182" s="1">
        <v>70184</v>
      </c>
      <c r="B5182" t="s">
        <v>8712</v>
      </c>
      <c r="C5182" t="s">
        <v>36</v>
      </c>
      <c r="D5182" t="s">
        <v>37</v>
      </c>
      <c r="E5182" t="s">
        <v>38</v>
      </c>
      <c r="F5182" s="1">
        <v>6390</v>
      </c>
      <c r="G5182" t="s">
        <v>8713</v>
      </c>
      <c r="H5182" s="3">
        <v>63558</v>
      </c>
      <c r="I5182" t="s">
        <v>8714</v>
      </c>
      <c r="J5182" s="1">
        <v>1147</v>
      </c>
      <c r="K5182" t="s">
        <v>3397</v>
      </c>
      <c r="L5182" s="1">
        <v>454</v>
      </c>
      <c r="M5182" t="s">
        <v>3398</v>
      </c>
      <c r="N5182" s="1">
        <v>7527</v>
      </c>
      <c r="O5182" t="s">
        <v>3399</v>
      </c>
      <c r="P5182" s="1">
        <v>266</v>
      </c>
      <c r="Q5182" t="s">
        <v>8685</v>
      </c>
      <c r="R5182" s="1">
        <v>60243</v>
      </c>
      <c r="S5182" t="s">
        <v>936</v>
      </c>
      <c r="T5182" t="s">
        <v>46</v>
      </c>
      <c r="U5182" t="s">
        <v>47</v>
      </c>
      <c r="V5182" s="1">
        <v>7527</v>
      </c>
      <c r="W5182" t="s">
        <v>3399</v>
      </c>
      <c r="X5182" t="s">
        <v>48</v>
      </c>
      <c r="Y5182" s="1">
        <v>7527</v>
      </c>
      <c r="Z5182" t="s">
        <v>3399</v>
      </c>
      <c r="AA5182" t="s">
        <v>48</v>
      </c>
      <c r="AB5182" s="2">
        <v>185</v>
      </c>
      <c r="AC5182" s="2">
        <v>185</v>
      </c>
      <c r="AD5182" t="s">
        <v>295</v>
      </c>
      <c r="AE5182" t="s">
        <v>295</v>
      </c>
      <c r="AF5182" s="1">
        <v>27</v>
      </c>
      <c r="AG5182" s="1">
        <v>18</v>
      </c>
      <c r="AH5182" s="1" t="b">
        <f>Export4Q22[[#This Row],[Pharmacy Controller ID]]&lt;&gt;Export4Q22[[#This Row],[Medical Controller ID]]</f>
        <v>0</v>
      </c>
      <c r="AI5182" t="str">
        <f t="shared" si="80"/>
        <v>70184Horizon Medicare Blue Access Group w/Rx EGWPMA-PDFALSEMedicare6390Horizon Medicare Blue Advantage, Select, Rx Standard63558Horizon Medicare Blue Advantage Region 4, Access, Select1147Horizon BCBS Value / Value DSB Medicare454Horizon Medicare7527Horizon Blue Cross Blue Shield of New Jersey266Horizon Blue Cross and Blue Shield of New Jersey60243Prime TherapeuticsCustomPBM Claims7527Horizon Blue Cross Blue Shield of New JerseyParent7527Horizon Blue Cross Blue Shield of New JerseyParent185185NJNJ2718</v>
      </c>
      <c r="AJ5182" s="8" t="str">
        <f>IFERROR(IF(_xlfn.XLOOKUP(Export4Q22[[#This Row],[Plan ID]],#REF!,#REF!)=Export4Q22[[#This Row],[Concatenate]],"Same","Change"),"New")</f>
        <v>New</v>
      </c>
    </row>
    <row r="5183" spans="1:36" x14ac:dyDescent="0.25">
      <c r="A5183" s="1">
        <v>71236</v>
      </c>
      <c r="B5183" t="s">
        <v>8715</v>
      </c>
      <c r="C5183" t="s">
        <v>36</v>
      </c>
      <c r="D5183" t="s">
        <v>37</v>
      </c>
      <c r="E5183" t="s">
        <v>38</v>
      </c>
      <c r="F5183" s="1">
        <v>6390</v>
      </c>
      <c r="G5183" t="s">
        <v>8713</v>
      </c>
      <c r="H5183" s="3">
        <v>63558</v>
      </c>
      <c r="I5183" t="s">
        <v>8714</v>
      </c>
      <c r="J5183" s="1">
        <v>1147</v>
      </c>
      <c r="K5183" t="s">
        <v>3397</v>
      </c>
      <c r="L5183" s="1">
        <v>454</v>
      </c>
      <c r="M5183" t="s">
        <v>3398</v>
      </c>
      <c r="N5183" s="1">
        <v>7527</v>
      </c>
      <c r="O5183" t="s">
        <v>3399</v>
      </c>
      <c r="P5183" s="1">
        <v>266</v>
      </c>
      <c r="Q5183" t="s">
        <v>8685</v>
      </c>
      <c r="R5183" s="1">
        <v>60243</v>
      </c>
      <c r="S5183" t="s">
        <v>936</v>
      </c>
      <c r="T5183" t="s">
        <v>46</v>
      </c>
      <c r="V5183" s="1">
        <v>7527</v>
      </c>
      <c r="W5183" t="s">
        <v>3399</v>
      </c>
      <c r="X5183" t="s">
        <v>48</v>
      </c>
      <c r="Y5183" s="1">
        <v>7527</v>
      </c>
      <c r="Z5183" t="s">
        <v>3399</v>
      </c>
      <c r="AA5183" t="s">
        <v>48</v>
      </c>
      <c r="AB5183" s="2">
        <v>893</v>
      </c>
      <c r="AC5183" s="2">
        <v>893</v>
      </c>
      <c r="AD5183" t="s">
        <v>295</v>
      </c>
      <c r="AE5183" t="s">
        <v>295</v>
      </c>
      <c r="AF5183" s="1">
        <v>27</v>
      </c>
      <c r="AG5183" s="1">
        <v>18</v>
      </c>
      <c r="AH5183" s="1" t="b">
        <f>Export4Q22[[#This Row],[Pharmacy Controller ID]]&lt;&gt;Export4Q22[[#This Row],[Medical Controller ID]]</f>
        <v>0</v>
      </c>
      <c r="AI5183" t="str">
        <f t="shared" si="80"/>
        <v>71236Horizon Medicare Blue Advantage Region 4MA-PDFALSEMedicare6390Horizon Medicare Blue Advantage, Select, Rx Standard63558Horizon Medicare Blue Advantage Region 4, Access, Select1147Horizon BCBS Value / Value DSB Medicare454Horizon Medicare7527Horizon Blue Cross Blue Shield of New Jersey266Horizon Blue Cross and Blue Shield of New Jersey60243Prime TherapeuticsCustom7527Horizon Blue Cross Blue Shield of New JerseyParent7527Horizon Blue Cross Blue Shield of New JerseyParent893893NJNJ2718</v>
      </c>
      <c r="AJ5183" s="8" t="str">
        <f>IFERROR(IF(_xlfn.XLOOKUP(Export4Q22[[#This Row],[Plan ID]],#REF!,#REF!)=Export4Q22[[#This Row],[Concatenate]],"Same","Change"),"New")</f>
        <v>New</v>
      </c>
    </row>
    <row r="5184" spans="1:36" x14ac:dyDescent="0.25">
      <c r="A5184" s="1">
        <v>71237</v>
      </c>
      <c r="B5184" t="s">
        <v>8716</v>
      </c>
      <c r="C5184" t="s">
        <v>36</v>
      </c>
      <c r="D5184" t="s">
        <v>37</v>
      </c>
      <c r="E5184" t="s">
        <v>38</v>
      </c>
      <c r="F5184" s="1">
        <v>6390</v>
      </c>
      <c r="G5184" t="s">
        <v>8713</v>
      </c>
      <c r="H5184" s="3">
        <v>63558</v>
      </c>
      <c r="I5184" t="s">
        <v>8714</v>
      </c>
      <c r="J5184" s="1">
        <v>1147</v>
      </c>
      <c r="K5184" t="s">
        <v>3397</v>
      </c>
      <c r="L5184" s="1">
        <v>454</v>
      </c>
      <c r="M5184" t="s">
        <v>3398</v>
      </c>
      <c r="N5184" s="1">
        <v>7527</v>
      </c>
      <c r="O5184" t="s">
        <v>3399</v>
      </c>
      <c r="P5184" s="1">
        <v>266</v>
      </c>
      <c r="Q5184" t="s">
        <v>8685</v>
      </c>
      <c r="R5184" s="1">
        <v>60243</v>
      </c>
      <c r="S5184" t="s">
        <v>936</v>
      </c>
      <c r="T5184" t="s">
        <v>46</v>
      </c>
      <c r="V5184" s="1">
        <v>7527</v>
      </c>
      <c r="W5184" t="s">
        <v>3399</v>
      </c>
      <c r="X5184" t="s">
        <v>48</v>
      </c>
      <c r="Y5184" s="1">
        <v>7527</v>
      </c>
      <c r="Z5184" t="s">
        <v>3399</v>
      </c>
      <c r="AA5184" t="s">
        <v>48</v>
      </c>
      <c r="AB5184" s="2">
        <v>450</v>
      </c>
      <c r="AC5184" s="2">
        <v>450</v>
      </c>
      <c r="AD5184" t="s">
        <v>6049</v>
      </c>
      <c r="AE5184" t="s">
        <v>6049</v>
      </c>
      <c r="AF5184" s="1">
        <v>27</v>
      </c>
      <c r="AG5184" s="1">
        <v>18</v>
      </c>
      <c r="AH5184" s="1" t="b">
        <f>Export4Q22[[#This Row],[Pharmacy Controller ID]]&lt;&gt;Export4Q22[[#This Row],[Medical Controller ID]]</f>
        <v>0</v>
      </c>
      <c r="AI5184" t="str">
        <f t="shared" si="80"/>
        <v>71237Horizon Medicare Blue AccessMA-PDFALSEMedicare6390Horizon Medicare Blue Advantage, Select, Rx Standard63558Horizon Medicare Blue Advantage Region 4, Access, Select1147Horizon BCBS Value / Value DSB Medicare454Horizon Medicare7527Horizon Blue Cross Blue Shield of New Jersey266Horizon Blue Cross and Blue Shield of New Jersey60243Prime TherapeuticsCustom7527Horizon Blue Cross Blue Shield of New JerseyParent7527Horizon Blue Cross Blue Shield of New JerseyParent450450NJ,NYNJ,NY2718</v>
      </c>
      <c r="AJ5184" s="8" t="str">
        <f>IFERROR(IF(_xlfn.XLOOKUP(Export4Q22[[#This Row],[Plan ID]],#REF!,#REF!)=Export4Q22[[#This Row],[Concatenate]],"Same","Change"),"New")</f>
        <v>New</v>
      </c>
    </row>
    <row r="5185" spans="1:36" x14ac:dyDescent="0.25">
      <c r="A5185" s="1">
        <v>10075</v>
      </c>
      <c r="B5185" t="s">
        <v>8717</v>
      </c>
      <c r="C5185" t="s">
        <v>36</v>
      </c>
      <c r="D5185" t="s">
        <v>37</v>
      </c>
      <c r="E5185" t="s">
        <v>38</v>
      </c>
      <c r="F5185" s="1">
        <v>4301</v>
      </c>
      <c r="G5185" t="s">
        <v>8718</v>
      </c>
      <c r="H5185" s="3">
        <v>59225</v>
      </c>
      <c r="I5185" t="s">
        <v>8718</v>
      </c>
      <c r="J5185" s="1">
        <v>1053</v>
      </c>
      <c r="K5185" t="s">
        <v>1832</v>
      </c>
      <c r="L5185" s="1">
        <v>454</v>
      </c>
      <c r="M5185" t="s">
        <v>3398</v>
      </c>
      <c r="N5185" s="1">
        <v>7527</v>
      </c>
      <c r="O5185" t="s">
        <v>3399</v>
      </c>
      <c r="P5185" s="1">
        <v>266</v>
      </c>
      <c r="Q5185" t="s">
        <v>8685</v>
      </c>
      <c r="R5185" s="1">
        <v>60243</v>
      </c>
      <c r="S5185" t="s">
        <v>936</v>
      </c>
      <c r="T5185" t="s">
        <v>46</v>
      </c>
      <c r="U5185" t="s">
        <v>47</v>
      </c>
      <c r="V5185" s="1">
        <v>7527</v>
      </c>
      <c r="W5185" t="s">
        <v>3399</v>
      </c>
      <c r="X5185" t="s">
        <v>48</v>
      </c>
      <c r="Y5185" s="1">
        <v>7527</v>
      </c>
      <c r="Z5185" t="s">
        <v>3399</v>
      </c>
      <c r="AA5185" t="s">
        <v>48</v>
      </c>
      <c r="AB5185" s="2">
        <v>1203</v>
      </c>
      <c r="AC5185" s="2">
        <v>1203</v>
      </c>
      <c r="AD5185" t="s">
        <v>295</v>
      </c>
      <c r="AE5185" t="s">
        <v>295</v>
      </c>
      <c r="AF5185" s="1">
        <v>27</v>
      </c>
      <c r="AG5185" s="1">
        <v>18</v>
      </c>
      <c r="AH5185" s="1" t="b">
        <f>Export4Q22[[#This Row],[Pharmacy Controller ID]]&lt;&gt;Export4Q22[[#This Row],[Medical Controller ID]]</f>
        <v>0</v>
      </c>
      <c r="AI5185" t="str">
        <f t="shared" si="80"/>
        <v>10075Horizon Medicare Blue Value w/ RxMA-PDFALSEMedicare4301Horizon Medicare Blue Choice w/Rx, Value w/Rx59225Horizon Medicare Blue Choice w/Rx, Value w/Rx1053BCBS IDEAL Medicare454Horizon Medicare7527Horizon Blue Cross Blue Shield of New Jersey266Horizon Blue Cross and Blue Shield of New Jersey60243Prime TherapeuticsCustomPBM Claims7527Horizon Blue Cross Blue Shield of New JerseyParent7527Horizon Blue Cross Blue Shield of New JerseyParent12031203NJNJ2718</v>
      </c>
      <c r="AJ5185" s="8" t="str">
        <f>IFERROR(IF(_xlfn.XLOOKUP(Export4Q22[[#This Row],[Plan ID]],#REF!,#REF!)=Export4Q22[[#This Row],[Concatenate]],"Same","Change"),"New")</f>
        <v>New</v>
      </c>
    </row>
    <row r="5186" spans="1:36" x14ac:dyDescent="0.25">
      <c r="A5186" s="1">
        <v>63402</v>
      </c>
      <c r="B5186" t="s">
        <v>8719</v>
      </c>
      <c r="C5186" t="s">
        <v>36</v>
      </c>
      <c r="D5186" t="s">
        <v>37</v>
      </c>
      <c r="E5186" t="s">
        <v>38</v>
      </c>
      <c r="F5186" s="1">
        <v>4301</v>
      </c>
      <c r="G5186" t="s">
        <v>8718</v>
      </c>
      <c r="H5186" s="3">
        <v>59225</v>
      </c>
      <c r="I5186" t="s">
        <v>8718</v>
      </c>
      <c r="J5186" s="1">
        <v>1053</v>
      </c>
      <c r="K5186" t="s">
        <v>1832</v>
      </c>
      <c r="L5186" s="1">
        <v>454</v>
      </c>
      <c r="M5186" t="s">
        <v>3398</v>
      </c>
      <c r="N5186" s="1">
        <v>7527</v>
      </c>
      <c r="O5186" t="s">
        <v>3399</v>
      </c>
      <c r="P5186" s="1">
        <v>266</v>
      </c>
      <c r="Q5186" t="s">
        <v>8685</v>
      </c>
      <c r="R5186" s="1">
        <v>60243</v>
      </c>
      <c r="S5186" t="s">
        <v>936</v>
      </c>
      <c r="T5186" t="s">
        <v>46</v>
      </c>
      <c r="U5186" t="s">
        <v>47</v>
      </c>
      <c r="V5186" s="1">
        <v>7527</v>
      </c>
      <c r="W5186" t="s">
        <v>3399</v>
      </c>
      <c r="X5186" t="s">
        <v>48</v>
      </c>
      <c r="Y5186" s="1">
        <v>7527</v>
      </c>
      <c r="Z5186" t="s">
        <v>3399</v>
      </c>
      <c r="AA5186" t="s">
        <v>48</v>
      </c>
      <c r="AB5186" s="2">
        <v>2749</v>
      </c>
      <c r="AC5186" s="2">
        <v>2749</v>
      </c>
      <c r="AD5186" t="s">
        <v>295</v>
      </c>
      <c r="AE5186" t="s">
        <v>295</v>
      </c>
      <c r="AF5186" s="1">
        <v>27</v>
      </c>
      <c r="AG5186" s="1">
        <v>18</v>
      </c>
      <c r="AH5186" s="1" t="b">
        <f>Export4Q22[[#This Row],[Pharmacy Controller ID]]&lt;&gt;Export4Q22[[#This Row],[Medical Controller ID]]</f>
        <v>0</v>
      </c>
      <c r="AI5186" t="str">
        <f t="shared" ref="AI5186:AI5249" si="81">_xlfn.CONCAT(A5186:AG5186)</f>
        <v>63402Horizon Medicare Blue Choice w/RxMA-PDFALSEMedicare4301Horizon Medicare Blue Choice w/Rx, Value w/Rx59225Horizon Medicare Blue Choice w/Rx, Value w/Rx1053BCBS IDEAL Medicare454Horizon Medicare7527Horizon Blue Cross Blue Shield of New Jersey266Horizon Blue Cross and Blue Shield of New Jersey60243Prime TherapeuticsCustomPBM Claims7527Horizon Blue Cross Blue Shield of New JerseyParent7527Horizon Blue Cross Blue Shield of New JerseyParent27492749NJNJ2718</v>
      </c>
      <c r="AJ5186" s="8" t="str">
        <f>IFERROR(IF(_xlfn.XLOOKUP(Export4Q22[[#This Row],[Plan ID]],#REF!,#REF!)=Export4Q22[[#This Row],[Concatenate]],"Same","Change"),"New")</f>
        <v>New</v>
      </c>
    </row>
    <row r="5187" spans="1:36" x14ac:dyDescent="0.25">
      <c r="A5187" s="1">
        <v>17242</v>
      </c>
      <c r="B5187" t="s">
        <v>8720</v>
      </c>
      <c r="C5187" t="s">
        <v>147</v>
      </c>
      <c r="D5187" t="s">
        <v>37</v>
      </c>
      <c r="E5187" t="s">
        <v>38</v>
      </c>
      <c r="F5187" s="1">
        <v>6611</v>
      </c>
      <c r="G5187" t="s">
        <v>8721</v>
      </c>
      <c r="H5187" s="3">
        <v>63697</v>
      </c>
      <c r="I5187" t="s">
        <v>8721</v>
      </c>
      <c r="J5187" s="1">
        <v>1053</v>
      </c>
      <c r="K5187" t="s">
        <v>1832</v>
      </c>
      <c r="L5187" s="1">
        <v>454</v>
      </c>
      <c r="M5187" t="s">
        <v>3398</v>
      </c>
      <c r="N5187" s="1">
        <v>7527</v>
      </c>
      <c r="O5187" t="s">
        <v>3399</v>
      </c>
      <c r="P5187" s="1">
        <v>266</v>
      </c>
      <c r="Q5187" t="s">
        <v>8685</v>
      </c>
      <c r="R5187" s="1">
        <v>60243</v>
      </c>
      <c r="S5187" t="s">
        <v>936</v>
      </c>
      <c r="T5187" t="s">
        <v>46</v>
      </c>
      <c r="U5187" t="s">
        <v>47</v>
      </c>
      <c r="V5187" s="1">
        <v>7527</v>
      </c>
      <c r="W5187" t="s">
        <v>3399</v>
      </c>
      <c r="X5187" t="s">
        <v>48</v>
      </c>
      <c r="Y5187" s="1"/>
      <c r="AA5187" t="s">
        <v>150</v>
      </c>
      <c r="AB5187" s="2">
        <v>14452</v>
      </c>
      <c r="AC5187" s="2">
        <v>0</v>
      </c>
      <c r="AD5187" t="s">
        <v>8722</v>
      </c>
      <c r="AF5187" s="1">
        <v>27</v>
      </c>
      <c r="AG5187" s="1"/>
      <c r="AH5187" s="1" t="b">
        <f>Export4Q22[[#This Row],[Pharmacy Controller ID]]&lt;&gt;Export4Q22[[#This Row],[Medical Controller ID]]</f>
        <v>1</v>
      </c>
      <c r="AI5187" t="str">
        <f t="shared" si="81"/>
        <v>17242Horizon Medicare Blue Rx-EnhancedPDPFALSEMedicare6611Horizon Medicare Blue Rx Enhanced63697Horizon Medicare Blue Rx Enhanced1053BCBS IDEAL Medicare454Horizon Medicare7527Horizon Blue Cross Blue Shield of New Jersey266Horizon Blue Cross and Blue Shield of New Jersey60243Prime TherapeuticsCustomPBM Claims7527Horizon Blue Cross Blue Shield of New JerseyParent144520DE,FL,NJ,NY,PA27</v>
      </c>
      <c r="AJ5187" s="8" t="str">
        <f>IFERROR(IF(_xlfn.XLOOKUP(Export4Q22[[#This Row],[Plan ID]],#REF!,#REF!)=Export4Q22[[#This Row],[Concatenate]],"Same","Change"),"New")</f>
        <v>New</v>
      </c>
    </row>
    <row r="5188" spans="1:36" x14ac:dyDescent="0.25">
      <c r="A5188" s="1">
        <v>71430</v>
      </c>
      <c r="B5188" t="s">
        <v>8723</v>
      </c>
      <c r="C5188" t="s">
        <v>147</v>
      </c>
      <c r="D5188" t="s">
        <v>37</v>
      </c>
      <c r="E5188" t="s">
        <v>38</v>
      </c>
      <c r="F5188" s="1">
        <v>6611</v>
      </c>
      <c r="G5188" t="s">
        <v>8721</v>
      </c>
      <c r="H5188" s="3">
        <v>63697</v>
      </c>
      <c r="I5188" t="s">
        <v>8721</v>
      </c>
      <c r="J5188" s="1">
        <v>1053</v>
      </c>
      <c r="K5188" t="s">
        <v>1832</v>
      </c>
      <c r="L5188" s="1">
        <v>454</v>
      </c>
      <c r="M5188" t="s">
        <v>3398</v>
      </c>
      <c r="N5188" s="1">
        <v>7527</v>
      </c>
      <c r="O5188" t="s">
        <v>3399</v>
      </c>
      <c r="P5188" s="1">
        <v>266</v>
      </c>
      <c r="Q5188" t="s">
        <v>8685</v>
      </c>
      <c r="R5188" s="1">
        <v>60243</v>
      </c>
      <c r="S5188" t="s">
        <v>936</v>
      </c>
      <c r="T5188" t="s">
        <v>46</v>
      </c>
      <c r="V5188" s="1">
        <v>7527</v>
      </c>
      <c r="W5188" t="s">
        <v>3399</v>
      </c>
      <c r="X5188" t="s">
        <v>48</v>
      </c>
      <c r="Y5188" s="1"/>
      <c r="AA5188" t="s">
        <v>150</v>
      </c>
      <c r="AB5188" s="2">
        <v>1312</v>
      </c>
      <c r="AC5188" s="2">
        <v>0</v>
      </c>
      <c r="AD5188" t="s">
        <v>8722</v>
      </c>
      <c r="AF5188" s="1">
        <v>27</v>
      </c>
      <c r="AG5188" s="1"/>
      <c r="AH5188" s="1" t="b">
        <f>Export4Q22[[#This Row],[Pharmacy Controller ID]]&lt;&gt;Export4Q22[[#This Row],[Medical Controller ID]]</f>
        <v>1</v>
      </c>
      <c r="AI5188" t="str">
        <f t="shared" si="81"/>
        <v>71430Horizon Medicare Blue Group Rx PDPPDPFALSEMedicare6611Horizon Medicare Blue Rx Enhanced63697Horizon Medicare Blue Rx Enhanced1053BCBS IDEAL Medicare454Horizon Medicare7527Horizon Blue Cross Blue Shield of New Jersey266Horizon Blue Cross and Blue Shield of New Jersey60243Prime TherapeuticsCustom7527Horizon Blue Cross Blue Shield of New JerseyParent13120DE,FL,NJ,NY,PA27</v>
      </c>
      <c r="AJ5188" s="8" t="str">
        <f>IFERROR(IF(_xlfn.XLOOKUP(Export4Q22[[#This Row],[Plan ID]],#REF!,#REF!)=Export4Q22[[#This Row],[Concatenate]],"Same","Change"),"New")</f>
        <v>New</v>
      </c>
    </row>
    <row r="5189" spans="1:36" x14ac:dyDescent="0.25">
      <c r="A5189" s="1">
        <v>71235</v>
      </c>
      <c r="B5189" t="s">
        <v>8724</v>
      </c>
      <c r="C5189" t="s">
        <v>147</v>
      </c>
      <c r="D5189" t="s">
        <v>37</v>
      </c>
      <c r="E5189" t="s">
        <v>38</v>
      </c>
      <c r="F5189" s="1">
        <v>7866</v>
      </c>
      <c r="G5189" t="s">
        <v>8724</v>
      </c>
      <c r="H5189" s="3">
        <v>64418</v>
      </c>
      <c r="I5189" t="s">
        <v>8724</v>
      </c>
      <c r="J5189" s="1">
        <v>1187</v>
      </c>
      <c r="K5189" t="s">
        <v>1855</v>
      </c>
      <c r="L5189" s="1"/>
      <c r="N5189" s="1">
        <v>7527</v>
      </c>
      <c r="O5189" t="s">
        <v>3399</v>
      </c>
      <c r="P5189" s="1">
        <v>266</v>
      </c>
      <c r="Q5189" t="s">
        <v>8685</v>
      </c>
      <c r="R5189" s="1">
        <v>60243</v>
      </c>
      <c r="S5189" t="s">
        <v>936</v>
      </c>
      <c r="T5189" t="s">
        <v>46</v>
      </c>
      <c r="V5189" s="1">
        <v>7527</v>
      </c>
      <c r="W5189" t="s">
        <v>3399</v>
      </c>
      <c r="X5189" t="s">
        <v>48</v>
      </c>
      <c r="Y5189" s="1"/>
      <c r="AA5189" t="s">
        <v>150</v>
      </c>
      <c r="AB5189" s="2">
        <v>13650</v>
      </c>
      <c r="AC5189" s="2">
        <v>0</v>
      </c>
      <c r="AD5189" t="s">
        <v>8725</v>
      </c>
      <c r="AF5189" s="1">
        <v>27</v>
      </c>
      <c r="AG5189" s="1"/>
      <c r="AH5189" s="1" t="b">
        <f>Export4Q22[[#This Row],[Pharmacy Controller ID]]&lt;&gt;Export4Q22[[#This Row],[Medical Controller ID]]</f>
        <v>1</v>
      </c>
      <c r="AI5189" t="str">
        <f t="shared" si="81"/>
        <v>71235Horizon Medicare Blue Rx SaverPDPFALSEMedicare7866Horizon Medicare Blue Rx Saver64418Horizon Medicare Blue Rx Saver1187BCBS EXPANDED Medicare7527Horizon Blue Cross Blue Shield of New Jersey266Horizon Blue Cross and Blue Shield of New Jersey60243Prime TherapeuticsCustom7527Horizon Blue Cross Blue Shield of New JerseyParent136500NJ,UT27</v>
      </c>
      <c r="AJ5189" s="8" t="str">
        <f>IFERROR(IF(_xlfn.XLOOKUP(Export4Q22[[#This Row],[Plan ID]],#REF!,#REF!)=Export4Q22[[#This Row],[Concatenate]],"Same","Change"),"New")</f>
        <v>New</v>
      </c>
    </row>
    <row r="5190" spans="1:36" x14ac:dyDescent="0.25">
      <c r="A5190" s="1">
        <v>10887</v>
      </c>
      <c r="B5190" t="s">
        <v>8726</v>
      </c>
      <c r="C5190" t="s">
        <v>147</v>
      </c>
      <c r="D5190" t="s">
        <v>37</v>
      </c>
      <c r="E5190" t="s">
        <v>38</v>
      </c>
      <c r="F5190" s="1">
        <v>7867</v>
      </c>
      <c r="G5190" t="s">
        <v>8726</v>
      </c>
      <c r="H5190" s="3">
        <v>64419</v>
      </c>
      <c r="I5190" t="s">
        <v>8726</v>
      </c>
      <c r="J5190" s="1">
        <v>1187</v>
      </c>
      <c r="K5190" t="s">
        <v>1855</v>
      </c>
      <c r="L5190" s="1"/>
      <c r="N5190" s="1">
        <v>7527</v>
      </c>
      <c r="O5190" t="s">
        <v>3399</v>
      </c>
      <c r="P5190" s="1">
        <v>266</v>
      </c>
      <c r="Q5190" t="s">
        <v>8685</v>
      </c>
      <c r="R5190" s="1">
        <v>60243</v>
      </c>
      <c r="S5190" t="s">
        <v>936</v>
      </c>
      <c r="T5190" t="s">
        <v>46</v>
      </c>
      <c r="U5190" t="s">
        <v>47</v>
      </c>
      <c r="V5190" s="1">
        <v>7527</v>
      </c>
      <c r="W5190" t="s">
        <v>3399</v>
      </c>
      <c r="X5190" t="s">
        <v>48</v>
      </c>
      <c r="Y5190" s="1"/>
      <c r="AA5190" t="s">
        <v>150</v>
      </c>
      <c r="AB5190" s="2">
        <v>5885</v>
      </c>
      <c r="AC5190" s="2">
        <v>0</v>
      </c>
      <c r="AD5190" t="s">
        <v>295</v>
      </c>
      <c r="AF5190" s="1">
        <v>27</v>
      </c>
      <c r="AG5190" s="1"/>
      <c r="AH5190" s="1" t="b">
        <f>Export4Q22[[#This Row],[Pharmacy Controller ID]]&lt;&gt;Export4Q22[[#This Row],[Medical Controller ID]]</f>
        <v>1</v>
      </c>
      <c r="AI5190" t="str">
        <f t="shared" si="81"/>
        <v>10887Horizon Medicare Blue Rx StandardPDPFALSEMedicare7867Horizon Medicare Blue Rx Standard64419Horizon Medicare Blue Rx Standard1187BCBS EXPANDED Medicare7527Horizon Blue Cross Blue Shield of New Jersey266Horizon Blue Cross and Blue Shield of New Jersey60243Prime TherapeuticsCustomPBM Claims7527Horizon Blue Cross Blue Shield of New JerseyParent58850NJ27</v>
      </c>
      <c r="AJ5190" s="8" t="str">
        <f>IFERROR(IF(_xlfn.XLOOKUP(Export4Q22[[#This Row],[Plan ID]],#REF!,#REF!)=Export4Q22[[#This Row],[Concatenate]],"Same","Change"),"New")</f>
        <v>New</v>
      </c>
    </row>
    <row r="5191" spans="1:36" x14ac:dyDescent="0.25">
      <c r="A5191" s="1">
        <v>70511</v>
      </c>
      <c r="B5191" t="s">
        <v>8727</v>
      </c>
      <c r="C5191" t="s">
        <v>551</v>
      </c>
      <c r="D5191" t="s">
        <v>37</v>
      </c>
      <c r="E5191" t="s">
        <v>38</v>
      </c>
      <c r="F5191" s="1">
        <v>7265</v>
      </c>
      <c r="G5191" t="s">
        <v>8728</v>
      </c>
      <c r="H5191" s="3">
        <v>64074</v>
      </c>
      <c r="I5191" t="s">
        <v>8728</v>
      </c>
      <c r="J5191" s="1"/>
      <c r="L5191" s="1">
        <v>454</v>
      </c>
      <c r="M5191" t="s">
        <v>3398</v>
      </c>
      <c r="N5191" s="1">
        <v>7527</v>
      </c>
      <c r="O5191" t="s">
        <v>3399</v>
      </c>
      <c r="P5191" s="1">
        <v>266</v>
      </c>
      <c r="Q5191" t="s">
        <v>8685</v>
      </c>
      <c r="R5191" s="1"/>
      <c r="U5191" t="s">
        <v>551</v>
      </c>
      <c r="V5191" s="1"/>
      <c r="X5191" t="s">
        <v>183</v>
      </c>
      <c r="Y5191" s="1">
        <v>7527</v>
      </c>
      <c r="Z5191" t="s">
        <v>3399</v>
      </c>
      <c r="AA5191" t="s">
        <v>48</v>
      </c>
      <c r="AB5191" s="2">
        <v>0</v>
      </c>
      <c r="AC5191" s="2">
        <v>0</v>
      </c>
      <c r="AE5191" t="s">
        <v>151</v>
      </c>
      <c r="AF5191" s="1"/>
      <c r="AG5191" s="1">
        <v>18</v>
      </c>
      <c r="AH5191" s="1" t="b">
        <f>Export4Q22[[#This Row],[Pharmacy Controller ID]]&lt;&gt;Export4Q22[[#This Row],[Medical Controller ID]]</f>
        <v>1</v>
      </c>
      <c r="AI5191" t="str">
        <f t="shared" si="81"/>
        <v>70511Horizon Medicare Advantage MA OnlyMAFALSEMedicare7265Horizon Medicare MA Only64074Horizon Medicare MA Only454Horizon Medicare7527Horizon Blue Cross Blue Shield of New Jersey266Horizon Blue Cross and Blue Shield of New JerseyMAPBM7527Horizon Blue Cross Blue Shield of New JerseyParent00AK,AL,AR,AZ,CA,CO,CT,DC,DE,FL,GA,HI,IA,ID,IL,IN,KS,KY,LA,MA,MD,ME,MI,MN,MO,MS,MT,NC,ND,NE,NH,NJ,NM,NV,NY,OH,OK,OR,PA,RI,SC,SD,TN,TX,UT,VA,VT,WA,WI,WV,WY18</v>
      </c>
      <c r="AJ5191" s="8" t="str">
        <f>IFERROR(IF(_xlfn.XLOOKUP(Export4Q22[[#This Row],[Plan ID]],#REF!,#REF!)=Export4Q22[[#This Row],[Concatenate]],"Same","Change"),"New")</f>
        <v>New</v>
      </c>
    </row>
    <row r="5192" spans="1:36" x14ac:dyDescent="0.25">
      <c r="A5192" s="1">
        <v>70512</v>
      </c>
      <c r="B5192" t="s">
        <v>8729</v>
      </c>
      <c r="C5192" t="s">
        <v>551</v>
      </c>
      <c r="D5192" t="s">
        <v>37</v>
      </c>
      <c r="E5192" t="s">
        <v>38</v>
      </c>
      <c r="F5192" s="1">
        <v>7265</v>
      </c>
      <c r="G5192" t="s">
        <v>8728</v>
      </c>
      <c r="H5192" s="3">
        <v>64074</v>
      </c>
      <c r="I5192" t="s">
        <v>8728</v>
      </c>
      <c r="J5192" s="1"/>
      <c r="L5192" s="1">
        <v>454</v>
      </c>
      <c r="M5192" t="s">
        <v>3398</v>
      </c>
      <c r="N5192" s="1">
        <v>7527</v>
      </c>
      <c r="O5192" t="s">
        <v>3399</v>
      </c>
      <c r="P5192" s="1">
        <v>266</v>
      </c>
      <c r="Q5192" t="s">
        <v>8685</v>
      </c>
      <c r="R5192" s="1"/>
      <c r="U5192" t="s">
        <v>551</v>
      </c>
      <c r="V5192" s="1"/>
      <c r="X5192" t="s">
        <v>183</v>
      </c>
      <c r="Y5192" s="1">
        <v>7527</v>
      </c>
      <c r="Z5192" t="s">
        <v>3399</v>
      </c>
      <c r="AA5192" t="s">
        <v>48</v>
      </c>
      <c r="AB5192" s="2">
        <v>0</v>
      </c>
      <c r="AC5192" s="2">
        <v>0</v>
      </c>
      <c r="AE5192" t="s">
        <v>295</v>
      </c>
      <c r="AF5192" s="1"/>
      <c r="AG5192" s="1">
        <v>18</v>
      </c>
      <c r="AH5192" s="1" t="b">
        <f>Export4Q22[[#This Row],[Pharmacy Controller ID]]&lt;&gt;Export4Q22[[#This Row],[Medical Controller ID]]</f>
        <v>1</v>
      </c>
      <c r="AI5192" t="str">
        <f t="shared" si="81"/>
        <v>70512Horizon Medicare Blue Access Group MA OnlyMAFALSEMedicare7265Horizon Medicare MA Only64074Horizon Medicare MA Only454Horizon Medicare7527Horizon Blue Cross Blue Shield of New Jersey266Horizon Blue Cross and Blue Shield of New JerseyMAPBM7527Horizon Blue Cross Blue Shield of New JerseyParent00NJ18</v>
      </c>
      <c r="AJ5192" s="8" t="str">
        <f>IFERROR(IF(_xlfn.XLOOKUP(Export4Q22[[#This Row],[Plan ID]],#REF!,#REF!)=Export4Q22[[#This Row],[Concatenate]],"Same","Change"),"New")</f>
        <v>New</v>
      </c>
    </row>
    <row r="5193" spans="1:36" x14ac:dyDescent="0.25">
      <c r="A5193" s="1">
        <v>70513</v>
      </c>
      <c r="B5193" t="s">
        <v>8730</v>
      </c>
      <c r="C5193" t="s">
        <v>551</v>
      </c>
      <c r="D5193" t="s">
        <v>37</v>
      </c>
      <c r="E5193" t="s">
        <v>38</v>
      </c>
      <c r="F5193" s="1">
        <v>7265</v>
      </c>
      <c r="G5193" t="s">
        <v>8728</v>
      </c>
      <c r="H5193" s="3">
        <v>64074</v>
      </c>
      <c r="I5193" t="s">
        <v>8728</v>
      </c>
      <c r="J5193" s="1"/>
      <c r="L5193" s="1">
        <v>454</v>
      </c>
      <c r="M5193" t="s">
        <v>3398</v>
      </c>
      <c r="N5193" s="1">
        <v>7527</v>
      </c>
      <c r="O5193" t="s">
        <v>3399</v>
      </c>
      <c r="P5193" s="1">
        <v>266</v>
      </c>
      <c r="Q5193" t="s">
        <v>8685</v>
      </c>
      <c r="R5193" s="1"/>
      <c r="U5193" t="s">
        <v>551</v>
      </c>
      <c r="V5193" s="1"/>
      <c r="X5193" t="s">
        <v>183</v>
      </c>
      <c r="Y5193" s="1">
        <v>7527</v>
      </c>
      <c r="Z5193" t="s">
        <v>3399</v>
      </c>
      <c r="AA5193" t="s">
        <v>48</v>
      </c>
      <c r="AB5193" s="2">
        <v>0</v>
      </c>
      <c r="AC5193" s="2">
        <v>0</v>
      </c>
      <c r="AE5193" t="s">
        <v>6049</v>
      </c>
      <c r="AF5193" s="1"/>
      <c r="AG5193" s="1">
        <v>18</v>
      </c>
      <c r="AH5193" s="1" t="b">
        <f>Export4Q22[[#This Row],[Pharmacy Controller ID]]&lt;&gt;Export4Q22[[#This Row],[Medical Controller ID]]</f>
        <v>1</v>
      </c>
      <c r="AI5193" t="str">
        <f t="shared" si="81"/>
        <v>70513Horizon Medicare Blue Group MA OnlyMAFALSEMedicare7265Horizon Medicare MA Only64074Horizon Medicare MA Only454Horizon Medicare7527Horizon Blue Cross Blue Shield of New Jersey266Horizon Blue Cross and Blue Shield of New JerseyMAPBM7527Horizon Blue Cross Blue Shield of New JerseyParent00NJ,NY18</v>
      </c>
      <c r="AJ5193" s="8" t="str">
        <f>IFERROR(IF(_xlfn.XLOOKUP(Export4Q22[[#This Row],[Plan ID]],#REF!,#REF!)=Export4Q22[[#This Row],[Concatenate]],"Same","Change"),"New")</f>
        <v>New</v>
      </c>
    </row>
    <row r="5194" spans="1:36" x14ac:dyDescent="0.25">
      <c r="A5194" s="1">
        <v>70514</v>
      </c>
      <c r="B5194" t="s">
        <v>8731</v>
      </c>
      <c r="C5194" t="s">
        <v>551</v>
      </c>
      <c r="D5194" t="s">
        <v>37</v>
      </c>
      <c r="E5194" t="s">
        <v>38</v>
      </c>
      <c r="F5194" s="1">
        <v>7265</v>
      </c>
      <c r="G5194" t="s">
        <v>8728</v>
      </c>
      <c r="H5194" s="3">
        <v>64074</v>
      </c>
      <c r="I5194" t="s">
        <v>8728</v>
      </c>
      <c r="J5194" s="1"/>
      <c r="L5194" s="1">
        <v>454</v>
      </c>
      <c r="M5194" t="s">
        <v>3398</v>
      </c>
      <c r="N5194" s="1">
        <v>7527</v>
      </c>
      <c r="O5194" t="s">
        <v>3399</v>
      </c>
      <c r="P5194" s="1">
        <v>266</v>
      </c>
      <c r="Q5194" t="s">
        <v>8685</v>
      </c>
      <c r="R5194" s="1"/>
      <c r="U5194" t="s">
        <v>551</v>
      </c>
      <c r="V5194" s="1"/>
      <c r="X5194" t="s">
        <v>183</v>
      </c>
      <c r="Y5194" s="1">
        <v>7527</v>
      </c>
      <c r="Z5194" t="s">
        <v>3399</v>
      </c>
      <c r="AA5194" t="s">
        <v>48</v>
      </c>
      <c r="AB5194" s="2">
        <v>0</v>
      </c>
      <c r="AC5194" s="2">
        <v>61</v>
      </c>
      <c r="AE5194" t="s">
        <v>295</v>
      </c>
      <c r="AF5194" s="1"/>
      <c r="AG5194" s="1">
        <v>18</v>
      </c>
      <c r="AH5194" s="1" t="b">
        <f>Export4Q22[[#This Row],[Pharmacy Controller ID]]&lt;&gt;Export4Q22[[#This Row],[Medical Controller ID]]</f>
        <v>1</v>
      </c>
      <c r="AI5194" t="str">
        <f t="shared" si="81"/>
        <v>70514Horizon Medicare Blue Value MA OnlyMAFALSEMedicare7265Horizon Medicare MA Only64074Horizon Medicare MA Only454Horizon Medicare7527Horizon Blue Cross Blue Shield of New Jersey266Horizon Blue Cross and Blue Shield of New JerseyMAPBM7527Horizon Blue Cross Blue Shield of New JerseyParent061NJ18</v>
      </c>
      <c r="AJ5194" s="8" t="str">
        <f>IFERROR(IF(_xlfn.XLOOKUP(Export4Q22[[#This Row],[Plan ID]],#REF!,#REF!)=Export4Q22[[#This Row],[Concatenate]],"Same","Change"),"New")</f>
        <v>New</v>
      </c>
    </row>
    <row r="5195" spans="1:36" x14ac:dyDescent="0.25">
      <c r="A5195" s="1">
        <v>2480</v>
      </c>
      <c r="B5195" t="s">
        <v>8732</v>
      </c>
      <c r="C5195" t="s">
        <v>159</v>
      </c>
      <c r="D5195" t="s">
        <v>37</v>
      </c>
      <c r="E5195" t="s">
        <v>160</v>
      </c>
      <c r="F5195" s="1">
        <v>1490</v>
      </c>
      <c r="G5195" t="s">
        <v>8733</v>
      </c>
      <c r="H5195" s="3">
        <v>59876</v>
      </c>
      <c r="I5195" t="s">
        <v>8732</v>
      </c>
      <c r="J5195" s="1">
        <v>437</v>
      </c>
      <c r="K5195" t="s">
        <v>8734</v>
      </c>
      <c r="L5195" s="1">
        <v>455</v>
      </c>
      <c r="M5195" t="s">
        <v>8735</v>
      </c>
      <c r="N5195" s="1">
        <v>7527</v>
      </c>
      <c r="O5195" t="s">
        <v>3399</v>
      </c>
      <c r="P5195" s="1">
        <v>727</v>
      </c>
      <c r="Q5195" t="s">
        <v>8732</v>
      </c>
      <c r="R5195" s="1">
        <v>71541</v>
      </c>
      <c r="S5195" t="s">
        <v>8736</v>
      </c>
      <c r="T5195" t="s">
        <v>265</v>
      </c>
      <c r="U5195" t="s">
        <v>47</v>
      </c>
      <c r="V5195" s="1">
        <v>7527</v>
      </c>
      <c r="W5195" t="s">
        <v>3399</v>
      </c>
      <c r="X5195" t="s">
        <v>48</v>
      </c>
      <c r="Y5195" s="1">
        <v>7527</v>
      </c>
      <c r="Z5195" t="s">
        <v>3399</v>
      </c>
      <c r="AA5195" t="s">
        <v>48</v>
      </c>
      <c r="AB5195" s="2">
        <v>1045821</v>
      </c>
      <c r="AC5195" s="2">
        <v>1045821</v>
      </c>
      <c r="AD5195" t="s">
        <v>295</v>
      </c>
      <c r="AE5195" t="s">
        <v>295</v>
      </c>
      <c r="AF5195" s="1">
        <v>27</v>
      </c>
      <c r="AG5195" s="1">
        <v>18</v>
      </c>
      <c r="AH5195" s="1" t="b">
        <f>Export4Q22[[#This Row],[Pharmacy Controller ID]]&lt;&gt;Export4Q22[[#This Row],[Medical Controller ID]]</f>
        <v>0</v>
      </c>
      <c r="AI5195" t="str">
        <f t="shared" si="81"/>
        <v>2480Horizon NJ HealthHMO - MedicaidFALSEManaged Medicaid1490Horizon NJ Health closed59876Horizon NJ Health437Horizon BCBS NJ Medicaid455Horizon NJ Health Managed Medicaid7527Horizon Blue Cross Blue Shield of New Jersey727Horizon NJ Health71541Horizon NJ Health (Internal)ProcessorPBM Claims7527Horizon Blue Cross Blue Shield of New JerseyParent7527Horizon Blue Cross Blue Shield of New JerseyParent10458211045821NJNJ2718</v>
      </c>
      <c r="AJ5195" s="8" t="str">
        <f>IFERROR(IF(_xlfn.XLOOKUP(Export4Q22[[#This Row],[Plan ID]],#REF!,#REF!)=Export4Q22[[#This Row],[Concatenate]],"Same","Change"),"New")</f>
        <v>New</v>
      </c>
    </row>
    <row r="5196" spans="1:36" x14ac:dyDescent="0.25">
      <c r="A5196" s="1">
        <v>66583</v>
      </c>
      <c r="B5196" t="s">
        <v>8737</v>
      </c>
      <c r="C5196" t="s">
        <v>36</v>
      </c>
      <c r="D5196" t="s">
        <v>37</v>
      </c>
      <c r="E5196" t="s">
        <v>38</v>
      </c>
      <c r="F5196" s="1">
        <v>4846</v>
      </c>
      <c r="G5196" t="s">
        <v>8738</v>
      </c>
      <c r="H5196" s="3">
        <v>62283</v>
      </c>
      <c r="I5196" t="s">
        <v>8738</v>
      </c>
      <c r="J5196" s="1">
        <v>1041</v>
      </c>
      <c r="K5196" t="s">
        <v>8739</v>
      </c>
      <c r="L5196" s="1">
        <v>454</v>
      </c>
      <c r="M5196" t="s">
        <v>3398</v>
      </c>
      <c r="N5196" s="1">
        <v>7527</v>
      </c>
      <c r="O5196" t="s">
        <v>3399</v>
      </c>
      <c r="P5196" s="1">
        <v>266</v>
      </c>
      <c r="Q5196" t="s">
        <v>8685</v>
      </c>
      <c r="R5196" s="1">
        <v>60243</v>
      </c>
      <c r="S5196" t="s">
        <v>936</v>
      </c>
      <c r="T5196" t="s">
        <v>46</v>
      </c>
      <c r="U5196" t="s">
        <v>47</v>
      </c>
      <c r="V5196" s="1">
        <v>7527</v>
      </c>
      <c r="W5196" t="s">
        <v>3399</v>
      </c>
      <c r="X5196" t="s">
        <v>48</v>
      </c>
      <c r="Y5196" s="1">
        <v>7527</v>
      </c>
      <c r="Z5196" t="s">
        <v>3399</v>
      </c>
      <c r="AA5196" t="s">
        <v>48</v>
      </c>
      <c r="AB5196" s="2">
        <v>18126</v>
      </c>
      <c r="AC5196" s="2">
        <v>18126</v>
      </c>
      <c r="AD5196" t="s">
        <v>295</v>
      </c>
      <c r="AE5196" t="s">
        <v>295</v>
      </c>
      <c r="AF5196" s="1">
        <v>27</v>
      </c>
      <c r="AG5196" s="1">
        <v>18</v>
      </c>
      <c r="AH5196" s="1" t="b">
        <f>Export4Q22[[#This Row],[Pharmacy Controller ID]]&lt;&gt;Export4Q22[[#This Row],[Medical Controller ID]]</f>
        <v>0</v>
      </c>
      <c r="AI5196" t="str">
        <f t="shared" si="81"/>
        <v>66583Horizon NJ TotalCare (HMO SNP)MA-PDFALSEMedicare4846Horizon NJ TotalCare62283Horizon NJ TotalCare1041Horizon HZ VALUE DSB454Horizon Medicare7527Horizon Blue Cross Blue Shield of New Jersey266Horizon Blue Cross and Blue Shield of New Jersey60243Prime TherapeuticsCustomPBM Claims7527Horizon Blue Cross Blue Shield of New JerseyParent7527Horizon Blue Cross Blue Shield of New JerseyParent1812618126NJNJ2718</v>
      </c>
      <c r="AJ5196" s="8" t="str">
        <f>IFERROR(IF(_xlfn.XLOOKUP(Export4Q22[[#This Row],[Plan ID]],#REF!,#REF!)=Export4Q22[[#This Row],[Concatenate]],"Same","Change"),"New")</f>
        <v>New</v>
      </c>
    </row>
    <row r="5197" spans="1:36" x14ac:dyDescent="0.25">
      <c r="A5197" s="1">
        <v>3790</v>
      </c>
      <c r="B5197" t="s">
        <v>8740</v>
      </c>
      <c r="C5197" t="s">
        <v>176</v>
      </c>
      <c r="D5197" t="s">
        <v>37</v>
      </c>
      <c r="E5197" t="s">
        <v>177</v>
      </c>
      <c r="F5197" s="1">
        <v>4699</v>
      </c>
      <c r="G5197" t="s">
        <v>8741</v>
      </c>
      <c r="H5197" s="3">
        <v>62111</v>
      </c>
      <c r="I5197" t="s">
        <v>8741</v>
      </c>
      <c r="J5197" s="1">
        <v>439</v>
      </c>
      <c r="K5197" t="s">
        <v>8741</v>
      </c>
      <c r="L5197" s="1"/>
      <c r="N5197" s="1"/>
      <c r="P5197" s="1">
        <v>267</v>
      </c>
      <c r="Q5197" t="s">
        <v>8742</v>
      </c>
      <c r="R5197" s="1">
        <v>66390</v>
      </c>
      <c r="S5197" t="s">
        <v>8743</v>
      </c>
      <c r="T5197" t="s">
        <v>46</v>
      </c>
      <c r="U5197" t="s">
        <v>182</v>
      </c>
      <c r="V5197" s="1">
        <v>66390</v>
      </c>
      <c r="W5197" t="s">
        <v>8743</v>
      </c>
      <c r="X5197" t="s">
        <v>183</v>
      </c>
      <c r="Y5197" s="1"/>
      <c r="AA5197" t="s">
        <v>150</v>
      </c>
      <c r="AB5197" s="2">
        <v>0</v>
      </c>
      <c r="AC5197" s="2">
        <v>0</v>
      </c>
      <c r="AD5197" t="s">
        <v>113</v>
      </c>
      <c r="AF5197" s="1">
        <v>331</v>
      </c>
      <c r="AG5197" s="1"/>
      <c r="AH5197" s="1" t="b">
        <f>Export4Q22[[#This Row],[Pharmacy Controller ID]]&lt;&gt;Export4Q22[[#This Row],[Medical Controller ID]]</f>
        <v>1</v>
      </c>
      <c r="AI5197" t="str">
        <f t="shared" si="81"/>
        <v>3790UNITE HEREEmployerFALSECommercial4699Hospitality Rx Formulary62111Hospitality Rx Formulary439Hospitality Rx Formulary267Hospitality Rx66390Hospitality Rx PBMCustomPBM Controlled66390Hospitality Rx PBMPBM00IL331</v>
      </c>
      <c r="AJ5197" s="8" t="str">
        <f>IFERROR(IF(_xlfn.XLOOKUP(Export4Q22[[#This Row],[Plan ID]],#REF!,#REF!)=Export4Q22[[#This Row],[Concatenate]],"Same","Change"),"New")</f>
        <v>New</v>
      </c>
    </row>
    <row r="5198" spans="1:36" x14ac:dyDescent="0.25">
      <c r="A5198" s="1">
        <v>7283</v>
      </c>
      <c r="B5198" t="s">
        <v>8744</v>
      </c>
      <c r="C5198" t="s">
        <v>176</v>
      </c>
      <c r="D5198" t="s">
        <v>995</v>
      </c>
      <c r="E5198" t="s">
        <v>177</v>
      </c>
      <c r="F5198" s="1">
        <v>4699</v>
      </c>
      <c r="G5198" t="s">
        <v>8741</v>
      </c>
      <c r="H5198" s="3">
        <v>62111</v>
      </c>
      <c r="I5198" t="s">
        <v>8741</v>
      </c>
      <c r="J5198" s="1">
        <v>439</v>
      </c>
      <c r="K5198" t="s">
        <v>8741</v>
      </c>
      <c r="L5198" s="1"/>
      <c r="N5198" s="1"/>
      <c r="P5198" s="1">
        <v>267</v>
      </c>
      <c r="Q5198" t="s">
        <v>8742</v>
      </c>
      <c r="R5198" s="1">
        <v>66390</v>
      </c>
      <c r="S5198" t="s">
        <v>8743</v>
      </c>
      <c r="T5198" t="s">
        <v>1000</v>
      </c>
      <c r="U5198" t="s">
        <v>182</v>
      </c>
      <c r="V5198" s="1">
        <v>66390</v>
      </c>
      <c r="W5198" t="s">
        <v>8743</v>
      </c>
      <c r="X5198" t="s">
        <v>183</v>
      </c>
      <c r="Y5198" s="1"/>
      <c r="AA5198" t="s">
        <v>150</v>
      </c>
      <c r="AB5198" s="2">
        <v>0</v>
      </c>
      <c r="AC5198" s="2">
        <v>0</v>
      </c>
      <c r="AD5198" t="s">
        <v>89</v>
      </c>
      <c r="AF5198" s="1">
        <v>331</v>
      </c>
      <c r="AG5198" s="1"/>
      <c r="AH5198" s="1" t="b">
        <f>Export4Q22[[#This Row],[Pharmacy Controller ID]]&lt;&gt;Export4Q22[[#This Row],[Medical Controller ID]]</f>
        <v>1</v>
      </c>
      <c r="AI5198" t="str">
        <f t="shared" si="81"/>
        <v>7283Unite Staff Health Benefit PlanEmployerTRUECommercial4699Hospitality Rx Formulary62111Hospitality Rx Formulary439Hospitality Rx Formulary267Hospitality Rx66390Hospitality Rx PBMNationalPBM Controlled66390Hospitality Rx PBMPBM00NY331</v>
      </c>
      <c r="AJ5198" s="8" t="str">
        <f>IFERROR(IF(_xlfn.XLOOKUP(Export4Q22[[#This Row],[Plan ID]],#REF!,#REF!)=Export4Q22[[#This Row],[Concatenate]],"Same","Change"),"New")</f>
        <v>New</v>
      </c>
    </row>
    <row r="5199" spans="1:36" x14ac:dyDescent="0.25">
      <c r="A5199" s="1">
        <v>69222</v>
      </c>
      <c r="B5199" t="s">
        <v>8745</v>
      </c>
      <c r="C5199" t="s">
        <v>36</v>
      </c>
      <c r="D5199" t="s">
        <v>37</v>
      </c>
      <c r="E5199" t="s">
        <v>38</v>
      </c>
      <c r="F5199" s="1">
        <v>7817</v>
      </c>
      <c r="G5199" t="s">
        <v>8746</v>
      </c>
      <c r="H5199" s="3">
        <v>63788</v>
      </c>
      <c r="I5199" t="s">
        <v>8747</v>
      </c>
      <c r="J5199" s="1">
        <v>1190</v>
      </c>
      <c r="K5199" t="s">
        <v>8748</v>
      </c>
      <c r="L5199" s="1">
        <v>461</v>
      </c>
      <c r="M5199" t="s">
        <v>3703</v>
      </c>
      <c r="N5199" s="1">
        <v>3169</v>
      </c>
      <c r="O5199" t="s">
        <v>3704</v>
      </c>
      <c r="P5199" s="1">
        <v>269</v>
      </c>
      <c r="Q5199" t="s">
        <v>8606</v>
      </c>
      <c r="R5199" s="1">
        <v>66445</v>
      </c>
      <c r="S5199" t="s">
        <v>3706</v>
      </c>
      <c r="T5199" t="s">
        <v>46</v>
      </c>
      <c r="U5199" t="s">
        <v>182</v>
      </c>
      <c r="V5199" s="1">
        <v>3169</v>
      </c>
      <c r="W5199" t="s">
        <v>3704</v>
      </c>
      <c r="X5199" t="s">
        <v>48</v>
      </c>
      <c r="Y5199" s="1">
        <v>3169</v>
      </c>
      <c r="Z5199" t="s">
        <v>3704</v>
      </c>
      <c r="AA5199" t="s">
        <v>48</v>
      </c>
      <c r="AB5199" s="2">
        <v>4459</v>
      </c>
      <c r="AC5199" s="2">
        <v>4459</v>
      </c>
      <c r="AD5199" t="s">
        <v>817</v>
      </c>
      <c r="AE5199" t="s">
        <v>817</v>
      </c>
      <c r="AF5199" s="1">
        <v>11</v>
      </c>
      <c r="AG5199" s="1">
        <v>9</v>
      </c>
      <c r="AH5199" s="1" t="b">
        <f>Export4Q22[[#This Row],[Pharmacy Controller ID]]&lt;&gt;Export4Q22[[#This Row],[Medical Controller ID]]</f>
        <v>0</v>
      </c>
      <c r="AI5199" t="str">
        <f t="shared" si="81"/>
        <v>69222Humana Gold Plus - Puerto RicoMA-PDFALSEMedicare7817Humana - Puerto Rico 202163788Humana-  Puerto Rico1190Humana Puerto Rico Medicare461Humana Medicare3169Humana, Inc.269Humana66445Humana PBMCustomPBM Controlled3169Humana, Inc.Parent3169Humana, Inc.Parent44594459PRPR119</v>
      </c>
      <c r="AJ5199" s="8" t="str">
        <f>IFERROR(IF(_xlfn.XLOOKUP(Export4Q22[[#This Row],[Plan ID]],#REF!,#REF!)=Export4Q22[[#This Row],[Concatenate]],"Same","Change"),"New")</f>
        <v>New</v>
      </c>
    </row>
    <row r="5200" spans="1:36" x14ac:dyDescent="0.25">
      <c r="A5200" s="1">
        <v>69223</v>
      </c>
      <c r="B5200" t="s">
        <v>8749</v>
      </c>
      <c r="C5200" t="s">
        <v>36</v>
      </c>
      <c r="D5200" t="s">
        <v>37</v>
      </c>
      <c r="E5200" t="s">
        <v>38</v>
      </c>
      <c r="F5200" s="1">
        <v>7817</v>
      </c>
      <c r="G5200" t="s">
        <v>8746</v>
      </c>
      <c r="H5200" s="3">
        <v>63788</v>
      </c>
      <c r="I5200" t="s">
        <v>8747</v>
      </c>
      <c r="J5200" s="1">
        <v>1190</v>
      </c>
      <c r="K5200" t="s">
        <v>8748</v>
      </c>
      <c r="L5200" s="1">
        <v>461</v>
      </c>
      <c r="M5200" t="s">
        <v>3703</v>
      </c>
      <c r="N5200" s="1">
        <v>3169</v>
      </c>
      <c r="O5200" t="s">
        <v>3704</v>
      </c>
      <c r="P5200" s="1">
        <v>269</v>
      </c>
      <c r="Q5200" t="s">
        <v>8606</v>
      </c>
      <c r="R5200" s="1">
        <v>66445</v>
      </c>
      <c r="S5200" t="s">
        <v>3706</v>
      </c>
      <c r="T5200" t="s">
        <v>46</v>
      </c>
      <c r="U5200" t="s">
        <v>182</v>
      </c>
      <c r="V5200" s="1">
        <v>3169</v>
      </c>
      <c r="W5200" t="s">
        <v>3704</v>
      </c>
      <c r="X5200" t="s">
        <v>48</v>
      </c>
      <c r="Y5200" s="1">
        <v>3169</v>
      </c>
      <c r="Z5200" t="s">
        <v>3704</v>
      </c>
      <c r="AA5200" t="s">
        <v>48</v>
      </c>
      <c r="AB5200" s="2">
        <v>376</v>
      </c>
      <c r="AC5200" s="2">
        <v>376</v>
      </c>
      <c r="AD5200" t="s">
        <v>817</v>
      </c>
      <c r="AE5200" t="s">
        <v>817</v>
      </c>
      <c r="AF5200" s="1">
        <v>11</v>
      </c>
      <c r="AG5200" s="1">
        <v>9</v>
      </c>
      <c r="AH5200" s="1" t="b">
        <f>Export4Q22[[#This Row],[Pharmacy Controller ID]]&lt;&gt;Export4Q22[[#This Row],[Medical Controller ID]]</f>
        <v>0</v>
      </c>
      <c r="AI5200" t="str">
        <f t="shared" si="81"/>
        <v>69223HumanaChoice Value - Puerto RicoMA-PDFALSEMedicare7817Humana - Puerto Rico 202163788Humana-  Puerto Rico1190Humana Puerto Rico Medicare461Humana Medicare3169Humana, Inc.269Humana66445Humana PBMCustomPBM Controlled3169Humana, Inc.Parent3169Humana, Inc.Parent376376PRPR119</v>
      </c>
      <c r="AJ5200" s="8" t="str">
        <f>IFERROR(IF(_xlfn.XLOOKUP(Export4Q22[[#This Row],[Plan ID]],#REF!,#REF!)=Export4Q22[[#This Row],[Concatenate]],"Same","Change"),"New")</f>
        <v>New</v>
      </c>
    </row>
    <row r="5201" spans="1:36" x14ac:dyDescent="0.25">
      <c r="A5201" s="1">
        <v>60379</v>
      </c>
      <c r="B5201" t="s">
        <v>8750</v>
      </c>
      <c r="C5201" t="s">
        <v>147</v>
      </c>
      <c r="D5201" t="s">
        <v>37</v>
      </c>
      <c r="E5201" t="s">
        <v>38</v>
      </c>
      <c r="F5201" s="1">
        <v>7121</v>
      </c>
      <c r="G5201" t="s">
        <v>8751</v>
      </c>
      <c r="H5201" s="3">
        <v>60500</v>
      </c>
      <c r="I5201" t="s">
        <v>8752</v>
      </c>
      <c r="J5201" s="1">
        <v>451</v>
      </c>
      <c r="K5201" t="s">
        <v>8753</v>
      </c>
      <c r="L5201" s="1"/>
      <c r="N5201" s="1">
        <v>3169</v>
      </c>
      <c r="O5201" t="s">
        <v>3704</v>
      </c>
      <c r="P5201" s="1">
        <v>269</v>
      </c>
      <c r="Q5201" t="s">
        <v>8606</v>
      </c>
      <c r="R5201" s="1">
        <v>66445</v>
      </c>
      <c r="S5201" t="s">
        <v>3706</v>
      </c>
      <c r="T5201" t="s">
        <v>46</v>
      </c>
      <c r="U5201" t="s">
        <v>182</v>
      </c>
      <c r="V5201" s="1">
        <v>3169</v>
      </c>
      <c r="W5201" t="s">
        <v>3704</v>
      </c>
      <c r="X5201" t="s">
        <v>48</v>
      </c>
      <c r="Y5201" s="1"/>
      <c r="AA5201" t="s">
        <v>150</v>
      </c>
      <c r="AB5201" s="2">
        <v>1225162</v>
      </c>
      <c r="AC5201" s="2">
        <v>0</v>
      </c>
      <c r="AD5201" t="s">
        <v>553</v>
      </c>
      <c r="AF5201" s="1">
        <v>11</v>
      </c>
      <c r="AG5201" s="1"/>
      <c r="AH5201" s="1" t="b">
        <f>Export4Q22[[#This Row],[Pharmacy Controller ID]]&lt;&gt;Export4Q22[[#This Row],[Medical Controller ID]]</f>
        <v>1</v>
      </c>
      <c r="AI5201" t="str">
        <f t="shared" si="81"/>
        <v>60379Humana Basic Rx PlanPDPFALSEMedicare7121Humana Basic Rx Plan PDP60500Humana Basic Rx451Humana Basic Medicare3169Humana, Inc.269Humana66445Humana PBMCustomPBM Controlled3169Humana, Inc.Parent12251620AK,AL,AR,AZ,CA,CO,CT,DC,DE,FL,GA,HI,IA,ID,IL,IN,KS,KY,LA,MA,MD,ME,MI,MN,MO,MS,MT,NC,ND,NE,NH,NJ,NM,NV,NY,OH,OK,OR,PA,PR,RI,SC,SD,TN,TX,UT,VA,VT,WA,WI,WV,WY11</v>
      </c>
      <c r="AJ5201" s="8" t="str">
        <f>IFERROR(IF(_xlfn.XLOOKUP(Export4Q22[[#This Row],[Plan ID]],#REF!,#REF!)=Export4Q22[[#This Row],[Concatenate]],"Same","Change"),"New")</f>
        <v>New</v>
      </c>
    </row>
    <row r="5202" spans="1:36" x14ac:dyDescent="0.25">
      <c r="A5202" s="1">
        <v>60506</v>
      </c>
      <c r="B5202" t="s">
        <v>8754</v>
      </c>
      <c r="C5202" t="s">
        <v>159</v>
      </c>
      <c r="D5202" t="s">
        <v>37</v>
      </c>
      <c r="E5202" t="s">
        <v>160</v>
      </c>
      <c r="F5202" s="1">
        <v>7710</v>
      </c>
      <c r="G5202" t="s">
        <v>234</v>
      </c>
      <c r="H5202" s="3">
        <v>62147</v>
      </c>
      <c r="I5202" t="s">
        <v>8755</v>
      </c>
      <c r="J5202" s="1">
        <v>728</v>
      </c>
      <c r="K5202" t="s">
        <v>236</v>
      </c>
      <c r="L5202" s="1">
        <v>459</v>
      </c>
      <c r="M5202" t="s">
        <v>8756</v>
      </c>
      <c r="N5202" s="1">
        <v>3169</v>
      </c>
      <c r="O5202" t="s">
        <v>3704</v>
      </c>
      <c r="P5202" s="1">
        <v>269</v>
      </c>
      <c r="Q5202" t="s">
        <v>8606</v>
      </c>
      <c r="R5202" s="1">
        <v>66445</v>
      </c>
      <c r="S5202" t="s">
        <v>3706</v>
      </c>
      <c r="T5202" t="s">
        <v>46</v>
      </c>
      <c r="U5202" t="s">
        <v>47</v>
      </c>
      <c r="V5202" s="1">
        <v>63607</v>
      </c>
      <c r="W5202" t="s">
        <v>239</v>
      </c>
      <c r="X5202" t="s">
        <v>240</v>
      </c>
      <c r="Y5202" s="1">
        <v>3169</v>
      </c>
      <c r="Z5202" t="s">
        <v>3704</v>
      </c>
      <c r="AA5202" t="s">
        <v>48</v>
      </c>
      <c r="AB5202" s="2">
        <v>598158</v>
      </c>
      <c r="AC5202" s="2">
        <v>598158</v>
      </c>
      <c r="AD5202" t="s">
        <v>132</v>
      </c>
      <c r="AE5202" t="s">
        <v>132</v>
      </c>
      <c r="AF5202" s="1">
        <v>16</v>
      </c>
      <c r="AG5202" s="1">
        <v>9</v>
      </c>
      <c r="AH5202" s="1" t="b">
        <f>Export4Q22[[#This Row],[Pharmacy Controller ID]]&lt;&gt;Export4Q22[[#This Row],[Medical Controller ID]]</f>
        <v>1</v>
      </c>
      <c r="AI5202" t="str">
        <f t="shared" si="81"/>
        <v>60506Humana Florida Comprehensive PlanHMO - MedicaidFALSEManaged Medicaid7710Florida Medicaid_Load_Batch_462147Humana Florida MMA728State of FL Medicaid459Humana Managed Medicaid Florida3169Humana, Inc.269Humana66445Humana PBMCustomPBM Claims63607State of FloridaOverride3169Humana, Inc.Parent598158598158FLFL169</v>
      </c>
      <c r="AJ5202" s="8" t="str">
        <f>IFERROR(IF(_xlfn.XLOOKUP(Export4Q22[[#This Row],[Plan ID]],#REF!,#REF!)=Export4Q22[[#This Row],[Concatenate]],"Same","Change"),"New")</f>
        <v>New</v>
      </c>
    </row>
    <row r="5203" spans="1:36" x14ac:dyDescent="0.25">
      <c r="A5203" s="1">
        <v>72252</v>
      </c>
      <c r="B5203" t="s">
        <v>8757</v>
      </c>
      <c r="C5203" t="s">
        <v>36</v>
      </c>
      <c r="D5203" t="s">
        <v>37</v>
      </c>
      <c r="E5203" t="s">
        <v>38</v>
      </c>
      <c r="F5203" s="1">
        <v>7125</v>
      </c>
      <c r="G5203" t="s">
        <v>8758</v>
      </c>
      <c r="H5203" s="3">
        <v>61610</v>
      </c>
      <c r="I5203" t="s">
        <v>8759</v>
      </c>
      <c r="J5203" s="1">
        <v>449</v>
      </c>
      <c r="K5203" t="s">
        <v>8760</v>
      </c>
      <c r="L5203" s="1">
        <v>461</v>
      </c>
      <c r="M5203" t="s">
        <v>3703</v>
      </c>
      <c r="N5203" s="1">
        <v>3169</v>
      </c>
      <c r="O5203" t="s">
        <v>3704</v>
      </c>
      <c r="P5203" s="1">
        <v>269</v>
      </c>
      <c r="Q5203" t="s">
        <v>8606</v>
      </c>
      <c r="R5203" s="1">
        <v>66445</v>
      </c>
      <c r="S5203" t="s">
        <v>3706</v>
      </c>
      <c r="T5203" t="s">
        <v>46</v>
      </c>
      <c r="V5203" s="1">
        <v>3169</v>
      </c>
      <c r="W5203" t="s">
        <v>3704</v>
      </c>
      <c r="X5203" t="s">
        <v>48</v>
      </c>
      <c r="Y5203" s="1">
        <v>3169</v>
      </c>
      <c r="Z5203" t="s">
        <v>3704</v>
      </c>
      <c r="AA5203" t="s">
        <v>48</v>
      </c>
      <c r="AB5203" s="2">
        <v>355</v>
      </c>
      <c r="AC5203" s="2">
        <v>355</v>
      </c>
      <c r="AD5203" t="s">
        <v>132</v>
      </c>
      <c r="AE5203" t="s">
        <v>132</v>
      </c>
      <c r="AF5203" s="1">
        <v>11</v>
      </c>
      <c r="AG5203" s="1">
        <v>9</v>
      </c>
      <c r="AH5203" s="1" t="b">
        <f>Export4Q22[[#This Row],[Pharmacy Controller ID]]&lt;&gt;Export4Q22[[#This Row],[Medical Controller ID]]</f>
        <v>0</v>
      </c>
      <c r="AI5203" t="str">
        <f t="shared" si="81"/>
        <v>72252Humana Gold Plus-Diabetes and Heart SNPMA-PDFALSEMedicare7125Humana Gold Plus - Diabetes Formulary 202061610Humana Gold Plus - Diabetes449Humana Plus 6 Medicare461Humana Medicare3169Humana, Inc.269Humana66445Humana PBMCustom3169Humana, Inc.Parent3169Humana, Inc.Parent355355FLFL119</v>
      </c>
      <c r="AJ5203" s="8" t="str">
        <f>IFERROR(IF(_xlfn.XLOOKUP(Export4Q22[[#This Row],[Plan ID]],#REF!,#REF!)=Export4Q22[[#This Row],[Concatenate]],"Same","Change"),"New")</f>
        <v>New</v>
      </c>
    </row>
    <row r="5204" spans="1:36" x14ac:dyDescent="0.25">
      <c r="A5204" s="1">
        <v>68158</v>
      </c>
      <c r="B5204" t="s">
        <v>8761</v>
      </c>
      <c r="C5204" t="s">
        <v>36</v>
      </c>
      <c r="D5204" t="s">
        <v>37</v>
      </c>
      <c r="E5204" t="s">
        <v>38</v>
      </c>
      <c r="F5204" s="1">
        <v>7133</v>
      </c>
      <c r="G5204" t="s">
        <v>8762</v>
      </c>
      <c r="H5204" s="3">
        <v>63579</v>
      </c>
      <c r="I5204" t="s">
        <v>8763</v>
      </c>
      <c r="J5204" s="1">
        <v>448</v>
      </c>
      <c r="K5204" t="s">
        <v>3702</v>
      </c>
      <c r="L5204" s="1">
        <v>461</v>
      </c>
      <c r="M5204" t="s">
        <v>3703</v>
      </c>
      <c r="N5204" s="1">
        <v>3169</v>
      </c>
      <c r="O5204" t="s">
        <v>3704</v>
      </c>
      <c r="P5204" s="1">
        <v>269</v>
      </c>
      <c r="Q5204" t="s">
        <v>8606</v>
      </c>
      <c r="R5204" s="1">
        <v>66445</v>
      </c>
      <c r="S5204" t="s">
        <v>3706</v>
      </c>
      <c r="T5204" t="s">
        <v>46</v>
      </c>
      <c r="U5204" t="s">
        <v>182</v>
      </c>
      <c r="V5204" s="1">
        <v>3169</v>
      </c>
      <c r="W5204" t="s">
        <v>3704</v>
      </c>
      <c r="X5204" t="s">
        <v>48</v>
      </c>
      <c r="Y5204" s="1">
        <v>3169</v>
      </c>
      <c r="Z5204" t="s">
        <v>3704</v>
      </c>
      <c r="AA5204" t="s">
        <v>48</v>
      </c>
      <c r="AB5204" s="2">
        <v>4405</v>
      </c>
      <c r="AC5204" s="2">
        <v>4405</v>
      </c>
      <c r="AD5204" t="s">
        <v>111</v>
      </c>
      <c r="AE5204" t="s">
        <v>111</v>
      </c>
      <c r="AF5204" s="1">
        <v>11</v>
      </c>
      <c r="AG5204" s="1">
        <v>9</v>
      </c>
      <c r="AH5204" s="1" t="b">
        <f>Export4Q22[[#This Row],[Pharmacy Controller ID]]&lt;&gt;Export4Q22[[#This Row],[Medical Controller ID]]</f>
        <v>0</v>
      </c>
      <c r="AI5204" t="str">
        <f t="shared" si="81"/>
        <v>68158Humana Gold Plus - Diabetes and Heart w/CH SNPMA-PDFALSEMedicare7133Humana Gold Plus Diabetes and Heart w/ CH 202063579Humana Gold Plus - Diabetes and Heart w/ CH448Humana Plus 5 Medicare461Humana Medicare3169Humana, Inc.269Humana66445Humana PBMCustomPBM Controlled3169Humana, Inc.Parent3169Humana, Inc.Parent44054405NVNV119</v>
      </c>
      <c r="AJ5204" s="8" t="str">
        <f>IFERROR(IF(_xlfn.XLOOKUP(Export4Q22[[#This Row],[Plan ID]],#REF!,#REF!)=Export4Q22[[#This Row],[Concatenate]],"Same","Change"),"New")</f>
        <v>New</v>
      </c>
    </row>
    <row r="5205" spans="1:36" x14ac:dyDescent="0.25">
      <c r="A5205" s="1">
        <v>65066</v>
      </c>
      <c r="B5205" t="s">
        <v>8764</v>
      </c>
      <c r="C5205" t="s">
        <v>36</v>
      </c>
      <c r="D5205" t="s">
        <v>37</v>
      </c>
      <c r="E5205" t="s">
        <v>38</v>
      </c>
      <c r="F5205" s="1">
        <v>3691</v>
      </c>
      <c r="G5205" t="s">
        <v>8765</v>
      </c>
      <c r="H5205" s="3">
        <v>61492</v>
      </c>
      <c r="I5205" t="s">
        <v>8764</v>
      </c>
      <c r="J5205" s="1">
        <v>441</v>
      </c>
      <c r="K5205" t="s">
        <v>8766</v>
      </c>
      <c r="L5205" s="1">
        <v>461</v>
      </c>
      <c r="M5205" t="s">
        <v>3703</v>
      </c>
      <c r="N5205" s="1">
        <v>3169</v>
      </c>
      <c r="O5205" t="s">
        <v>3704</v>
      </c>
      <c r="P5205" s="1">
        <v>269</v>
      </c>
      <c r="Q5205" t="s">
        <v>8606</v>
      </c>
      <c r="R5205" s="1">
        <v>66445</v>
      </c>
      <c r="S5205" t="s">
        <v>3706</v>
      </c>
      <c r="T5205" t="s">
        <v>46</v>
      </c>
      <c r="U5205" t="s">
        <v>182</v>
      </c>
      <c r="V5205" s="1">
        <v>3169</v>
      </c>
      <c r="W5205" t="s">
        <v>3704</v>
      </c>
      <c r="X5205" t="s">
        <v>48</v>
      </c>
      <c r="Y5205" s="1">
        <v>3169</v>
      </c>
      <c r="Z5205" t="s">
        <v>3704</v>
      </c>
      <c r="AA5205" t="s">
        <v>48</v>
      </c>
      <c r="AB5205" s="2">
        <v>16789</v>
      </c>
      <c r="AC5205" s="2">
        <v>16789</v>
      </c>
      <c r="AD5205" t="s">
        <v>244</v>
      </c>
      <c r="AE5205" t="s">
        <v>244</v>
      </c>
      <c r="AF5205" s="1">
        <v>11</v>
      </c>
      <c r="AG5205" s="1">
        <v>9</v>
      </c>
      <c r="AH5205" s="1" t="b">
        <f>Export4Q22[[#This Row],[Pharmacy Controller ID]]&lt;&gt;Export4Q22[[#This Row],[Medical Controller ID]]</f>
        <v>0</v>
      </c>
      <c r="AI5205" t="str">
        <f t="shared" si="81"/>
        <v>65066Humana Gold Plus Integrated Illinois MMPMA-PDFALSEMedicare3691Humana Gold Plus Integrated IL MMP61492Humana Gold Plus Integrated Illinois MMP441Humana Gold Plus IL Medicare461Humana Medicare3169Humana, Inc.269Humana66445Humana PBMCustomPBM Controlled3169Humana, Inc.Parent3169Humana, Inc.Parent1678916789IL,INIL,IN119</v>
      </c>
      <c r="AJ5205" s="8" t="str">
        <f>IFERROR(IF(_xlfn.XLOOKUP(Export4Q22[[#This Row],[Plan ID]],#REF!,#REF!)=Export4Q22[[#This Row],[Concatenate]],"Same","Change"),"New")</f>
        <v>New</v>
      </c>
    </row>
    <row r="5206" spans="1:36" x14ac:dyDescent="0.25">
      <c r="A5206" s="1">
        <v>62824</v>
      </c>
      <c r="B5206" t="s">
        <v>8767</v>
      </c>
      <c r="C5206" t="s">
        <v>36</v>
      </c>
      <c r="D5206" t="s">
        <v>37</v>
      </c>
      <c r="E5206" t="s">
        <v>38</v>
      </c>
      <c r="F5206" s="1">
        <v>7835</v>
      </c>
      <c r="G5206" t="s">
        <v>8768</v>
      </c>
      <c r="H5206" s="3">
        <v>61603</v>
      </c>
      <c r="I5206" t="s">
        <v>8769</v>
      </c>
      <c r="J5206" s="1">
        <v>1190</v>
      </c>
      <c r="K5206" t="s">
        <v>8748</v>
      </c>
      <c r="L5206" s="1">
        <v>461</v>
      </c>
      <c r="M5206" t="s">
        <v>3703</v>
      </c>
      <c r="N5206" s="1">
        <v>3169</v>
      </c>
      <c r="O5206" t="s">
        <v>3704</v>
      </c>
      <c r="P5206" s="1">
        <v>269</v>
      </c>
      <c r="Q5206" t="s">
        <v>8606</v>
      </c>
      <c r="R5206" s="1">
        <v>66445</v>
      </c>
      <c r="S5206" t="s">
        <v>3706</v>
      </c>
      <c r="T5206" t="s">
        <v>46</v>
      </c>
      <c r="U5206" t="s">
        <v>182</v>
      </c>
      <c r="V5206" s="1">
        <v>3169</v>
      </c>
      <c r="W5206" t="s">
        <v>3704</v>
      </c>
      <c r="X5206" t="s">
        <v>48</v>
      </c>
      <c r="Y5206" s="1">
        <v>3169</v>
      </c>
      <c r="Z5206" t="s">
        <v>3704</v>
      </c>
      <c r="AA5206" t="s">
        <v>48</v>
      </c>
      <c r="AB5206" s="2">
        <v>12295</v>
      </c>
      <c r="AC5206" s="2">
        <v>12295</v>
      </c>
      <c r="AD5206" t="s">
        <v>817</v>
      </c>
      <c r="AE5206" t="s">
        <v>817</v>
      </c>
      <c r="AF5206" s="1">
        <v>11</v>
      </c>
      <c r="AG5206" s="1">
        <v>9</v>
      </c>
      <c r="AH5206" s="1" t="b">
        <f>Export4Q22[[#This Row],[Pharmacy Controller ID]]&lt;&gt;Export4Q22[[#This Row],[Medical Controller ID]]</f>
        <v>0</v>
      </c>
      <c r="AI5206" t="str">
        <f t="shared" si="81"/>
        <v>62824Humana Gold Plus SNP-DE Puerto RicoMA-PDFALSEMedicare7835Humana Gold Plus Puerto Rico SNP-DE 202161603Humana Gold Plus Puerto Rico SNP-DE1190Humana Puerto Rico Medicare461Humana Medicare3169Humana, Inc.269Humana66445Humana PBMCustomPBM Controlled3169Humana, Inc.Parent3169Humana, Inc.Parent1229512295PRPR119</v>
      </c>
      <c r="AJ5206" s="8" t="str">
        <f>IFERROR(IF(_xlfn.XLOOKUP(Export4Q22[[#This Row],[Plan ID]],#REF!,#REF!)=Export4Q22[[#This Row],[Concatenate]],"Same","Change"),"New")</f>
        <v>New</v>
      </c>
    </row>
    <row r="5207" spans="1:36" x14ac:dyDescent="0.25">
      <c r="A5207" s="1">
        <v>72494</v>
      </c>
      <c r="B5207" t="s">
        <v>8770</v>
      </c>
      <c r="C5207" t="s">
        <v>195</v>
      </c>
      <c r="D5207" t="s">
        <v>37</v>
      </c>
      <c r="E5207" t="s">
        <v>177</v>
      </c>
      <c r="F5207" s="1">
        <v>8319</v>
      </c>
      <c r="G5207" t="s">
        <v>8771</v>
      </c>
      <c r="H5207" s="3">
        <v>65358</v>
      </c>
      <c r="I5207" t="s">
        <v>8771</v>
      </c>
      <c r="J5207" s="1">
        <v>440</v>
      </c>
      <c r="K5207" t="s">
        <v>8604</v>
      </c>
      <c r="L5207" s="1">
        <v>457</v>
      </c>
      <c r="M5207" t="s">
        <v>8605</v>
      </c>
      <c r="N5207" s="1">
        <v>3169</v>
      </c>
      <c r="O5207" t="s">
        <v>3704</v>
      </c>
      <c r="P5207" s="1">
        <v>269</v>
      </c>
      <c r="Q5207" t="s">
        <v>8606</v>
      </c>
      <c r="R5207" s="1">
        <v>66445</v>
      </c>
      <c r="S5207" t="s">
        <v>3706</v>
      </c>
      <c r="T5207" t="s">
        <v>46</v>
      </c>
      <c r="V5207" s="1">
        <v>3169</v>
      </c>
      <c r="W5207" t="s">
        <v>3704</v>
      </c>
      <c r="X5207" t="s">
        <v>48</v>
      </c>
      <c r="Y5207" s="1">
        <v>3169</v>
      </c>
      <c r="Z5207" t="s">
        <v>3704</v>
      </c>
      <c r="AA5207" t="s">
        <v>48</v>
      </c>
      <c r="AB5207" s="2">
        <v>1036</v>
      </c>
      <c r="AC5207" s="2">
        <v>1817</v>
      </c>
      <c r="AD5207" t="s">
        <v>8772</v>
      </c>
      <c r="AE5207" t="s">
        <v>8772</v>
      </c>
      <c r="AF5207" s="1">
        <v>11</v>
      </c>
      <c r="AG5207" s="1">
        <v>9</v>
      </c>
      <c r="AH5207" s="1" t="b">
        <f>Export4Q22[[#This Row],[Pharmacy Controller ID]]&lt;&gt;Export4Q22[[#This Row],[Medical Controller ID]]</f>
        <v>0</v>
      </c>
      <c r="AI5207" t="str">
        <f t="shared" si="81"/>
        <v>72494Humana HDHP HMOHMOFALSECommercial8319Humana HDHP65358Humana HDHP440Humana Health Commercial457Humana Commercial3169Humana, Inc.269Humana66445Humana PBMCustom3169Humana, Inc.Parent3169Humana, Inc.Parent10361817CO,FL,GA,IL,IN,LA,OH,TXCO,FL,GA,IL,IN,LA,OH,TX119</v>
      </c>
      <c r="AJ5207" s="8" t="str">
        <f>IFERROR(IF(_xlfn.XLOOKUP(Export4Q22[[#This Row],[Plan ID]],#REF!,#REF!)=Export4Q22[[#This Row],[Concatenate]],"Same","Change"),"New")</f>
        <v>New</v>
      </c>
    </row>
    <row r="5208" spans="1:36" x14ac:dyDescent="0.25">
      <c r="A5208" s="1">
        <v>72495</v>
      </c>
      <c r="B5208" t="s">
        <v>8773</v>
      </c>
      <c r="C5208" t="s">
        <v>197</v>
      </c>
      <c r="D5208" t="s">
        <v>37</v>
      </c>
      <c r="E5208" t="s">
        <v>177</v>
      </c>
      <c r="F5208" s="1">
        <v>8319</v>
      </c>
      <c r="G5208" t="s">
        <v>8771</v>
      </c>
      <c r="H5208" s="3">
        <v>65358</v>
      </c>
      <c r="I5208" t="s">
        <v>8771</v>
      </c>
      <c r="J5208" s="1">
        <v>440</v>
      </c>
      <c r="K5208" t="s">
        <v>8604</v>
      </c>
      <c r="L5208" s="1">
        <v>457</v>
      </c>
      <c r="M5208" t="s">
        <v>8605</v>
      </c>
      <c r="N5208" s="1">
        <v>3169</v>
      </c>
      <c r="O5208" t="s">
        <v>3704</v>
      </c>
      <c r="P5208" s="1">
        <v>269</v>
      </c>
      <c r="Q5208" t="s">
        <v>8606</v>
      </c>
      <c r="R5208" s="1">
        <v>66445</v>
      </c>
      <c r="S5208" t="s">
        <v>3706</v>
      </c>
      <c r="T5208" t="s">
        <v>46</v>
      </c>
      <c r="V5208" s="1">
        <v>3169</v>
      </c>
      <c r="W5208" t="s">
        <v>3704</v>
      </c>
      <c r="X5208" t="s">
        <v>48</v>
      </c>
      <c r="Y5208" s="1">
        <v>3169</v>
      </c>
      <c r="Z5208" t="s">
        <v>3704</v>
      </c>
      <c r="AA5208" t="s">
        <v>48</v>
      </c>
      <c r="AB5208" s="2">
        <v>1144</v>
      </c>
      <c r="AC5208" s="2">
        <v>2008</v>
      </c>
      <c r="AD5208" t="s">
        <v>8774</v>
      </c>
      <c r="AE5208" t="s">
        <v>8774</v>
      </c>
      <c r="AF5208" s="1">
        <v>11</v>
      </c>
      <c r="AG5208" s="1">
        <v>9</v>
      </c>
      <c r="AH5208" s="1" t="b">
        <f>Export4Q22[[#This Row],[Pharmacy Controller ID]]&lt;&gt;Export4Q22[[#This Row],[Medical Controller ID]]</f>
        <v>0</v>
      </c>
      <c r="AI5208" t="str">
        <f t="shared" si="81"/>
        <v>72495Humana HDHP POSPOSFALSECommercial8319Humana HDHP65358Humana HDHP440Humana Health Commercial457Humana Commercial3169Humana, Inc.269Humana66445Humana PBMCustom3169Humana, Inc.Parent3169Humana, Inc.Parent11442008AZ,CO,FL,GA,IL,IN,KS,KY,LA,NV,OH,TX,WIAZ,CO,FL,GA,IL,IN,KS,KY,LA,NV,OH,TX,WI119</v>
      </c>
      <c r="AJ5208" s="8" t="str">
        <f>IFERROR(IF(_xlfn.XLOOKUP(Export4Q22[[#This Row],[Plan ID]],#REF!,#REF!)=Export4Q22[[#This Row],[Concatenate]],"Same","Change"),"New")</f>
        <v>New</v>
      </c>
    </row>
    <row r="5209" spans="1:36" x14ac:dyDescent="0.25">
      <c r="A5209" s="1">
        <v>72496</v>
      </c>
      <c r="B5209" t="s">
        <v>8775</v>
      </c>
      <c r="C5209" t="s">
        <v>192</v>
      </c>
      <c r="D5209" t="s">
        <v>37</v>
      </c>
      <c r="E5209" t="s">
        <v>177</v>
      </c>
      <c r="F5209" s="1">
        <v>8319</v>
      </c>
      <c r="G5209" t="s">
        <v>8771</v>
      </c>
      <c r="H5209" s="3">
        <v>65358</v>
      </c>
      <c r="I5209" t="s">
        <v>8771</v>
      </c>
      <c r="J5209" s="1">
        <v>440</v>
      </c>
      <c r="K5209" t="s">
        <v>8604</v>
      </c>
      <c r="L5209" s="1">
        <v>457</v>
      </c>
      <c r="M5209" t="s">
        <v>8605</v>
      </c>
      <c r="N5209" s="1">
        <v>3169</v>
      </c>
      <c r="O5209" t="s">
        <v>3704</v>
      </c>
      <c r="P5209" s="1">
        <v>269</v>
      </c>
      <c r="Q5209" t="s">
        <v>8606</v>
      </c>
      <c r="R5209" s="1">
        <v>66445</v>
      </c>
      <c r="S5209" t="s">
        <v>3706</v>
      </c>
      <c r="T5209" t="s">
        <v>46</v>
      </c>
      <c r="V5209" s="1">
        <v>3169</v>
      </c>
      <c r="W5209" t="s">
        <v>3704</v>
      </c>
      <c r="X5209" t="s">
        <v>48</v>
      </c>
      <c r="Y5209" s="1">
        <v>3169</v>
      </c>
      <c r="Z5209" t="s">
        <v>3704</v>
      </c>
      <c r="AA5209" t="s">
        <v>48</v>
      </c>
      <c r="AB5209" s="2">
        <v>8168</v>
      </c>
      <c r="AC5209" s="2">
        <v>14278</v>
      </c>
      <c r="AD5209" t="s">
        <v>8776</v>
      </c>
      <c r="AE5209" t="s">
        <v>8776</v>
      </c>
      <c r="AF5209" s="1">
        <v>11</v>
      </c>
      <c r="AG5209" s="1">
        <v>9</v>
      </c>
      <c r="AH5209" s="1" t="b">
        <f>Export4Q22[[#This Row],[Pharmacy Controller ID]]&lt;&gt;Export4Q22[[#This Row],[Medical Controller ID]]</f>
        <v>0</v>
      </c>
      <c r="AI5209" t="str">
        <f t="shared" si="81"/>
        <v>72496Humana HDHP PPOPPOFALSECommercial8319Humana HDHP65358Humana HDHP440Humana Health Commercial457Humana Commercial3169Humana, Inc.269Humana66445Humana PBMCustom3169Humana, Inc.Parent3169Humana, Inc.Parent816814278AZ,CO,FL,GA,IL,IN,KS,KY,LA,MI,MO,MS,NV,OH,TN,TX,UT,WIAZ,CO,FL,GA,IL,IN,KS,KY,LA,MI,MO,MS,NV,OH,TN,TX,UT,WI119</v>
      </c>
      <c r="AJ5209" s="8" t="str">
        <f>IFERROR(IF(_xlfn.XLOOKUP(Export4Q22[[#This Row],[Plan ID]],#REF!,#REF!)=Export4Q22[[#This Row],[Concatenate]],"Same","Change"),"New")</f>
        <v>New</v>
      </c>
    </row>
    <row r="5210" spans="1:36" x14ac:dyDescent="0.25">
      <c r="A5210" s="1">
        <v>72497</v>
      </c>
      <c r="B5210" t="s">
        <v>8777</v>
      </c>
      <c r="C5210" t="s">
        <v>195</v>
      </c>
      <c r="D5210" t="s">
        <v>37</v>
      </c>
      <c r="E5210" t="s">
        <v>177</v>
      </c>
      <c r="F5210" s="1">
        <v>8320</v>
      </c>
      <c r="G5210" t="s">
        <v>8778</v>
      </c>
      <c r="H5210" s="3">
        <v>65359</v>
      </c>
      <c r="I5210" t="s">
        <v>8778</v>
      </c>
      <c r="J5210" s="1">
        <v>440</v>
      </c>
      <c r="K5210" t="s">
        <v>8604</v>
      </c>
      <c r="L5210" s="1">
        <v>457</v>
      </c>
      <c r="M5210" t="s">
        <v>8605</v>
      </c>
      <c r="N5210" s="1">
        <v>3169</v>
      </c>
      <c r="O5210" t="s">
        <v>3704</v>
      </c>
      <c r="P5210" s="1">
        <v>269</v>
      </c>
      <c r="Q5210" t="s">
        <v>8606</v>
      </c>
      <c r="R5210" s="1">
        <v>66445</v>
      </c>
      <c r="S5210" t="s">
        <v>3706</v>
      </c>
      <c r="T5210" t="s">
        <v>46</v>
      </c>
      <c r="V5210" s="1">
        <v>3169</v>
      </c>
      <c r="W5210" t="s">
        <v>3704</v>
      </c>
      <c r="X5210" t="s">
        <v>48</v>
      </c>
      <c r="Y5210" s="1">
        <v>3169</v>
      </c>
      <c r="Z5210" t="s">
        <v>3704</v>
      </c>
      <c r="AA5210" t="s">
        <v>48</v>
      </c>
      <c r="AB5210" s="2">
        <v>1019</v>
      </c>
      <c r="AC5210" s="2">
        <v>227</v>
      </c>
      <c r="AD5210" t="s">
        <v>132</v>
      </c>
      <c r="AE5210" t="s">
        <v>132</v>
      </c>
      <c r="AF5210" s="1">
        <v>11</v>
      </c>
      <c r="AG5210" s="1">
        <v>9</v>
      </c>
      <c r="AH5210" s="1" t="b">
        <f>Export4Q22[[#This Row],[Pharmacy Controller ID]]&lt;&gt;Export4Q22[[#This Row],[Medical Controller ID]]</f>
        <v>0</v>
      </c>
      <c r="AI5210" t="str">
        <f t="shared" si="81"/>
        <v>72497Humana HDHP Florida HMOHMOFALSECommercial8320Humana HDHP Florida65359Humana HDHP Florida440Humana Health Commercial457Humana Commercial3169Humana, Inc.269Humana66445Humana PBMCustom3169Humana, Inc.Parent3169Humana, Inc.Parent1019227FLFL119</v>
      </c>
      <c r="AJ5210" s="8" t="str">
        <f>IFERROR(IF(_xlfn.XLOOKUP(Export4Q22[[#This Row],[Plan ID]],#REF!,#REF!)=Export4Q22[[#This Row],[Concatenate]],"Same","Change"),"New")</f>
        <v>New</v>
      </c>
    </row>
    <row r="5211" spans="1:36" x14ac:dyDescent="0.25">
      <c r="A5211" s="1">
        <v>72498</v>
      </c>
      <c r="B5211" t="s">
        <v>8779</v>
      </c>
      <c r="C5211" t="s">
        <v>197</v>
      </c>
      <c r="D5211" t="s">
        <v>37</v>
      </c>
      <c r="E5211" t="s">
        <v>177</v>
      </c>
      <c r="F5211" s="1">
        <v>8320</v>
      </c>
      <c r="G5211" t="s">
        <v>8778</v>
      </c>
      <c r="H5211" s="3">
        <v>65359</v>
      </c>
      <c r="I5211" t="s">
        <v>8778</v>
      </c>
      <c r="J5211" s="1">
        <v>440</v>
      </c>
      <c r="K5211" t="s">
        <v>8604</v>
      </c>
      <c r="L5211" s="1">
        <v>457</v>
      </c>
      <c r="M5211" t="s">
        <v>8605</v>
      </c>
      <c r="N5211" s="1">
        <v>3169</v>
      </c>
      <c r="O5211" t="s">
        <v>3704</v>
      </c>
      <c r="P5211" s="1">
        <v>269</v>
      </c>
      <c r="Q5211" t="s">
        <v>8606</v>
      </c>
      <c r="R5211" s="1">
        <v>66445</v>
      </c>
      <c r="S5211" t="s">
        <v>3706</v>
      </c>
      <c r="T5211" t="s">
        <v>46</v>
      </c>
      <c r="V5211" s="1">
        <v>3169</v>
      </c>
      <c r="W5211" t="s">
        <v>3704</v>
      </c>
      <c r="X5211" t="s">
        <v>48</v>
      </c>
      <c r="Y5211" s="1">
        <v>3169</v>
      </c>
      <c r="Z5211" t="s">
        <v>3704</v>
      </c>
      <c r="AA5211" t="s">
        <v>48</v>
      </c>
      <c r="AB5211" s="2">
        <v>626</v>
      </c>
      <c r="AC5211" s="2">
        <v>140</v>
      </c>
      <c r="AD5211" t="s">
        <v>132</v>
      </c>
      <c r="AE5211" t="s">
        <v>132</v>
      </c>
      <c r="AF5211" s="1">
        <v>11</v>
      </c>
      <c r="AG5211" s="1">
        <v>9</v>
      </c>
      <c r="AH5211" s="1" t="b">
        <f>Export4Q22[[#This Row],[Pharmacy Controller ID]]&lt;&gt;Export4Q22[[#This Row],[Medical Controller ID]]</f>
        <v>0</v>
      </c>
      <c r="AI5211" t="str">
        <f t="shared" si="81"/>
        <v>72498Humana HDHP Florida POSPOSFALSECommercial8320Humana HDHP Florida65359Humana HDHP Florida440Humana Health Commercial457Humana Commercial3169Humana, Inc.269Humana66445Humana PBMCustom3169Humana, Inc.Parent3169Humana, Inc.Parent626140FLFL119</v>
      </c>
      <c r="AJ5211" s="8" t="str">
        <f>IFERROR(IF(_xlfn.XLOOKUP(Export4Q22[[#This Row],[Plan ID]],#REF!,#REF!)=Export4Q22[[#This Row],[Concatenate]],"Same","Change"),"New")</f>
        <v>New</v>
      </c>
    </row>
    <row r="5212" spans="1:36" x14ac:dyDescent="0.25">
      <c r="A5212" s="1">
        <v>72499</v>
      </c>
      <c r="B5212" t="s">
        <v>8780</v>
      </c>
      <c r="C5212" t="s">
        <v>192</v>
      </c>
      <c r="D5212" t="s">
        <v>37</v>
      </c>
      <c r="E5212" t="s">
        <v>177</v>
      </c>
      <c r="F5212" s="1">
        <v>8320</v>
      </c>
      <c r="G5212" t="s">
        <v>8778</v>
      </c>
      <c r="H5212" s="3">
        <v>65359</v>
      </c>
      <c r="I5212" t="s">
        <v>8778</v>
      </c>
      <c r="J5212" s="1">
        <v>440</v>
      </c>
      <c r="K5212" t="s">
        <v>8604</v>
      </c>
      <c r="L5212" s="1">
        <v>457</v>
      </c>
      <c r="M5212" t="s">
        <v>8605</v>
      </c>
      <c r="N5212" s="1">
        <v>3169</v>
      </c>
      <c r="O5212" t="s">
        <v>3704</v>
      </c>
      <c r="P5212" s="1">
        <v>269</v>
      </c>
      <c r="Q5212" t="s">
        <v>8606</v>
      </c>
      <c r="R5212" s="1">
        <v>66445</v>
      </c>
      <c r="S5212" t="s">
        <v>3706</v>
      </c>
      <c r="T5212" t="s">
        <v>46</v>
      </c>
      <c r="V5212" s="1">
        <v>3169</v>
      </c>
      <c r="W5212" t="s">
        <v>3704</v>
      </c>
      <c r="X5212" t="s">
        <v>48</v>
      </c>
      <c r="Y5212" s="1">
        <v>3169</v>
      </c>
      <c r="Z5212" t="s">
        <v>3704</v>
      </c>
      <c r="AA5212" t="s">
        <v>48</v>
      </c>
      <c r="AB5212" s="2">
        <v>3685</v>
      </c>
      <c r="AC5212" s="2">
        <v>825</v>
      </c>
      <c r="AD5212" t="s">
        <v>132</v>
      </c>
      <c r="AE5212" t="s">
        <v>132</v>
      </c>
      <c r="AF5212" s="1">
        <v>11</v>
      </c>
      <c r="AG5212" s="1">
        <v>9</v>
      </c>
      <c r="AH5212" s="1" t="b">
        <f>Export4Q22[[#This Row],[Pharmacy Controller ID]]&lt;&gt;Export4Q22[[#This Row],[Medical Controller ID]]</f>
        <v>0</v>
      </c>
      <c r="AI5212" t="str">
        <f t="shared" si="81"/>
        <v>72499Humana HDHP Florida PPOPPOFALSECommercial8320Humana HDHP Florida65359Humana HDHP Florida440Humana Health Commercial457Humana Commercial3169Humana, Inc.269Humana66445Humana PBMCustom3169Humana, Inc.Parent3169Humana, Inc.Parent3685825FLFL119</v>
      </c>
      <c r="AJ5212" s="8" t="str">
        <f>IFERROR(IF(_xlfn.XLOOKUP(Export4Q22[[#This Row],[Plan ID]],#REF!,#REF!)=Export4Q22[[#This Row],[Concatenate]],"Same","Change"),"New")</f>
        <v>New</v>
      </c>
    </row>
    <row r="5213" spans="1:36" x14ac:dyDescent="0.25">
      <c r="A5213" s="1">
        <v>17796</v>
      </c>
      <c r="B5213" t="s">
        <v>8781</v>
      </c>
      <c r="C5213" t="s">
        <v>192</v>
      </c>
      <c r="D5213" t="s">
        <v>37</v>
      </c>
      <c r="E5213" t="s">
        <v>177</v>
      </c>
      <c r="F5213" s="1">
        <v>4904</v>
      </c>
      <c r="G5213" t="s">
        <v>8782</v>
      </c>
      <c r="H5213" s="3">
        <v>59472</v>
      </c>
      <c r="I5213" t="s">
        <v>8783</v>
      </c>
      <c r="J5213" s="1">
        <v>440</v>
      </c>
      <c r="K5213" t="s">
        <v>8604</v>
      </c>
      <c r="L5213" s="1">
        <v>457</v>
      </c>
      <c r="M5213" t="s">
        <v>8605</v>
      </c>
      <c r="N5213" s="1">
        <v>3169</v>
      </c>
      <c r="O5213" t="s">
        <v>3704</v>
      </c>
      <c r="P5213" s="1">
        <v>269</v>
      </c>
      <c r="Q5213" t="s">
        <v>8606</v>
      </c>
      <c r="R5213" s="1">
        <v>66445</v>
      </c>
      <c r="S5213" t="s">
        <v>3706</v>
      </c>
      <c r="T5213" t="s">
        <v>46</v>
      </c>
      <c r="U5213" t="s">
        <v>182</v>
      </c>
      <c r="V5213" s="1">
        <v>3169</v>
      </c>
      <c r="W5213" t="s">
        <v>3704</v>
      </c>
      <c r="X5213" t="s">
        <v>48</v>
      </c>
      <c r="Y5213" s="1">
        <v>3169</v>
      </c>
      <c r="Z5213" t="s">
        <v>3704</v>
      </c>
      <c r="AA5213" t="s">
        <v>48</v>
      </c>
      <c r="AB5213" s="2">
        <v>2822</v>
      </c>
      <c r="AC5213" s="2">
        <v>4931</v>
      </c>
      <c r="AD5213" t="s">
        <v>8776</v>
      </c>
      <c r="AE5213" t="s">
        <v>8776</v>
      </c>
      <c r="AF5213" s="1">
        <v>11</v>
      </c>
      <c r="AG5213" s="1">
        <v>9</v>
      </c>
      <c r="AH5213" s="1" t="b">
        <f>Export4Q22[[#This Row],[Pharmacy Controller ID]]&lt;&gt;Export4Q22[[#This Row],[Medical Controller ID]]</f>
        <v>0</v>
      </c>
      <c r="AI5213" t="str">
        <f t="shared" si="81"/>
        <v>17796Humana HDHP Traditional PPOPPOFALSECommercial4904Humana HDHP Traditional Formulary - Searchable59472Humana HDHP Traditional440Humana Health Commercial457Humana Commercial3169Humana, Inc.269Humana66445Humana PBMCustomPBM Controlled3169Humana, Inc.Parent3169Humana, Inc.Parent28224931AZ,CO,FL,GA,IL,IN,KS,KY,LA,MI,MO,MS,NV,OH,TN,TX,UT,WIAZ,CO,FL,GA,IL,IN,KS,KY,LA,MI,MO,MS,NV,OH,TN,TX,UT,WI119</v>
      </c>
      <c r="AJ5213" s="8" t="str">
        <f>IFERROR(IF(_xlfn.XLOOKUP(Export4Q22[[#This Row],[Plan ID]],#REF!,#REF!)=Export4Q22[[#This Row],[Concatenate]],"Same","Change"),"New")</f>
        <v>New</v>
      </c>
    </row>
    <row r="5214" spans="1:36" x14ac:dyDescent="0.25">
      <c r="A5214" s="1">
        <v>66777</v>
      </c>
      <c r="B5214" t="s">
        <v>8784</v>
      </c>
      <c r="C5214" t="s">
        <v>192</v>
      </c>
      <c r="D5214" t="s">
        <v>37</v>
      </c>
      <c r="E5214" t="s">
        <v>177</v>
      </c>
      <c r="F5214" s="1">
        <v>5014</v>
      </c>
      <c r="G5214" t="s">
        <v>8785</v>
      </c>
      <c r="H5214" s="3">
        <v>62396</v>
      </c>
      <c r="I5214" t="s">
        <v>8785</v>
      </c>
      <c r="J5214" s="1">
        <v>440</v>
      </c>
      <c r="K5214" t="s">
        <v>8604</v>
      </c>
      <c r="L5214" s="1">
        <v>457</v>
      </c>
      <c r="M5214" t="s">
        <v>8605</v>
      </c>
      <c r="N5214" s="1">
        <v>3169</v>
      </c>
      <c r="O5214" t="s">
        <v>3704</v>
      </c>
      <c r="P5214" s="1">
        <v>269</v>
      </c>
      <c r="Q5214" t="s">
        <v>8606</v>
      </c>
      <c r="R5214" s="1">
        <v>66445</v>
      </c>
      <c r="S5214" t="s">
        <v>3706</v>
      </c>
      <c r="T5214" t="s">
        <v>46</v>
      </c>
      <c r="U5214" t="s">
        <v>182</v>
      </c>
      <c r="V5214" s="1">
        <v>3169</v>
      </c>
      <c r="W5214" t="s">
        <v>3704</v>
      </c>
      <c r="X5214" t="s">
        <v>48</v>
      </c>
      <c r="Y5214" s="1">
        <v>3169</v>
      </c>
      <c r="Z5214" t="s">
        <v>3704</v>
      </c>
      <c r="AA5214" t="s">
        <v>48</v>
      </c>
      <c r="AB5214" s="2">
        <v>1567</v>
      </c>
      <c r="AC5214" s="2">
        <v>350</v>
      </c>
      <c r="AD5214" t="s">
        <v>132</v>
      </c>
      <c r="AE5214" t="s">
        <v>132</v>
      </c>
      <c r="AF5214" s="1">
        <v>11</v>
      </c>
      <c r="AG5214" s="1">
        <v>9</v>
      </c>
      <c r="AH5214" s="1" t="b">
        <f>Export4Q22[[#This Row],[Pharmacy Controller ID]]&lt;&gt;Export4Q22[[#This Row],[Medical Controller ID]]</f>
        <v>0</v>
      </c>
      <c r="AI5214" t="str">
        <f t="shared" si="81"/>
        <v>66777Humana HDHP Traditional Florida PPOPPOFALSECommercial5014Humana HDHP Traditional Florida62396Humana HDHP Traditional Florida440Humana Health Commercial457Humana Commercial3169Humana, Inc.269Humana66445Humana PBMCustomPBM Controlled3169Humana, Inc.Parent3169Humana, Inc.Parent1567350FLFL119</v>
      </c>
      <c r="AJ5214" s="8" t="str">
        <f>IFERROR(IF(_xlfn.XLOOKUP(Export4Q22[[#This Row],[Plan ID]],#REF!,#REF!)=Export4Q22[[#This Row],[Concatenate]],"Same","Change"),"New")</f>
        <v>New</v>
      </c>
    </row>
    <row r="5215" spans="1:36" x14ac:dyDescent="0.25">
      <c r="A5215" s="1">
        <v>70661</v>
      </c>
      <c r="B5215" t="s">
        <v>8786</v>
      </c>
      <c r="C5215" t="s">
        <v>197</v>
      </c>
      <c r="D5215" t="s">
        <v>37</v>
      </c>
      <c r="E5215" t="s">
        <v>177</v>
      </c>
      <c r="F5215" s="1">
        <v>7377</v>
      </c>
      <c r="G5215" t="s">
        <v>8787</v>
      </c>
      <c r="H5215" s="3">
        <v>64165</v>
      </c>
      <c r="I5215" t="s">
        <v>8788</v>
      </c>
      <c r="J5215" s="1">
        <v>440</v>
      </c>
      <c r="K5215" t="s">
        <v>8604</v>
      </c>
      <c r="L5215" s="1">
        <v>457</v>
      </c>
      <c r="M5215" t="s">
        <v>8605</v>
      </c>
      <c r="N5215" s="1">
        <v>3169</v>
      </c>
      <c r="O5215" t="s">
        <v>3704</v>
      </c>
      <c r="P5215" s="1">
        <v>269</v>
      </c>
      <c r="Q5215" t="s">
        <v>8606</v>
      </c>
      <c r="R5215" s="1">
        <v>66445</v>
      </c>
      <c r="S5215" t="s">
        <v>3706</v>
      </c>
      <c r="T5215" t="s">
        <v>46</v>
      </c>
      <c r="V5215" s="1">
        <v>3169</v>
      </c>
      <c r="W5215" t="s">
        <v>3704</v>
      </c>
      <c r="X5215" t="s">
        <v>48</v>
      </c>
      <c r="Y5215" s="1">
        <v>3169</v>
      </c>
      <c r="Z5215" t="s">
        <v>3704</v>
      </c>
      <c r="AA5215" t="s">
        <v>48</v>
      </c>
      <c r="AB5215" s="2">
        <v>43</v>
      </c>
      <c r="AC5215" s="2">
        <v>3</v>
      </c>
      <c r="AD5215" t="s">
        <v>113</v>
      </c>
      <c r="AE5215" t="s">
        <v>113</v>
      </c>
      <c r="AF5215" s="1">
        <v>11</v>
      </c>
      <c r="AG5215" s="1">
        <v>9</v>
      </c>
      <c r="AH5215" s="1" t="b">
        <f>Export4Q22[[#This Row],[Pharmacy Controller ID]]&lt;&gt;Export4Q22[[#This Row],[Medical Controller ID]]</f>
        <v>0</v>
      </c>
      <c r="AI5215" t="str">
        <f t="shared" si="81"/>
        <v>70661Humana HDHP Traditional Illinois and Missouri POSPOSFALSECommercial7377Humana HDHP Traditional Illinois and Missouri64165Humana HDHP Traditional Illinois, Missouri, and Utah440Humana Health Commercial457Humana Commercial3169Humana, Inc.269Humana66445Humana PBMCustom3169Humana, Inc.Parent3169Humana, Inc.Parent433ILIL119</v>
      </c>
      <c r="AJ5215" s="8" t="str">
        <f>IFERROR(IF(_xlfn.XLOOKUP(Export4Q22[[#This Row],[Plan ID]],#REF!,#REF!)=Export4Q22[[#This Row],[Concatenate]],"Same","Change"),"New")</f>
        <v>New</v>
      </c>
    </row>
    <row r="5216" spans="1:36" x14ac:dyDescent="0.25">
      <c r="A5216" s="1">
        <v>70662</v>
      </c>
      <c r="B5216" t="s">
        <v>8789</v>
      </c>
      <c r="C5216" t="s">
        <v>192</v>
      </c>
      <c r="D5216" t="s">
        <v>37</v>
      </c>
      <c r="E5216" t="s">
        <v>177</v>
      </c>
      <c r="F5216" s="1">
        <v>7377</v>
      </c>
      <c r="G5216" t="s">
        <v>8787</v>
      </c>
      <c r="H5216" s="3">
        <v>64165</v>
      </c>
      <c r="I5216" t="s">
        <v>8788</v>
      </c>
      <c r="J5216" s="1">
        <v>440</v>
      </c>
      <c r="K5216" t="s">
        <v>8604</v>
      </c>
      <c r="L5216" s="1">
        <v>457</v>
      </c>
      <c r="M5216" t="s">
        <v>8605</v>
      </c>
      <c r="N5216" s="1">
        <v>3169</v>
      </c>
      <c r="O5216" t="s">
        <v>3704</v>
      </c>
      <c r="P5216" s="1">
        <v>269</v>
      </c>
      <c r="Q5216" t="s">
        <v>8606</v>
      </c>
      <c r="R5216" s="1">
        <v>66445</v>
      </c>
      <c r="S5216" t="s">
        <v>3706</v>
      </c>
      <c r="T5216" t="s">
        <v>46</v>
      </c>
      <c r="V5216" s="1">
        <v>3169</v>
      </c>
      <c r="W5216" t="s">
        <v>3704</v>
      </c>
      <c r="X5216" t="s">
        <v>48</v>
      </c>
      <c r="Y5216" s="1">
        <v>3169</v>
      </c>
      <c r="Z5216" t="s">
        <v>3704</v>
      </c>
      <c r="AA5216" t="s">
        <v>48</v>
      </c>
      <c r="AB5216" s="2">
        <v>702</v>
      </c>
      <c r="AC5216" s="2">
        <v>62</v>
      </c>
      <c r="AD5216" t="s">
        <v>419</v>
      </c>
      <c r="AE5216" t="s">
        <v>419</v>
      </c>
      <c r="AF5216" s="1">
        <v>11</v>
      </c>
      <c r="AG5216" s="1">
        <v>9</v>
      </c>
      <c r="AH5216" s="1" t="b">
        <f>Export4Q22[[#This Row],[Pharmacy Controller ID]]&lt;&gt;Export4Q22[[#This Row],[Medical Controller ID]]</f>
        <v>0</v>
      </c>
      <c r="AI5216" t="str">
        <f t="shared" si="81"/>
        <v>70662Humana HDHP Traditional Illinois and Missouri PPOPPOFALSECommercial7377Humana HDHP Traditional Illinois and Missouri64165Humana HDHP Traditional Illinois, Missouri, and Utah440Humana Health Commercial457Humana Commercial3169Humana, Inc.269Humana66445Humana PBMCustom3169Humana, Inc.Parent3169Humana, Inc.Parent70262IL,MOIL,MO119</v>
      </c>
      <c r="AJ5216" s="8" t="str">
        <f>IFERROR(IF(_xlfn.XLOOKUP(Export4Q22[[#This Row],[Plan ID]],#REF!,#REF!)=Export4Q22[[#This Row],[Concatenate]],"Same","Change"),"New")</f>
        <v>New</v>
      </c>
    </row>
    <row r="5217" spans="1:36" x14ac:dyDescent="0.25">
      <c r="A5217" s="1">
        <v>70663</v>
      </c>
      <c r="B5217" t="s">
        <v>8790</v>
      </c>
      <c r="C5217" t="s">
        <v>195</v>
      </c>
      <c r="D5217" t="s">
        <v>37</v>
      </c>
      <c r="E5217" t="s">
        <v>177</v>
      </c>
      <c r="F5217" s="1">
        <v>7377</v>
      </c>
      <c r="G5217" t="s">
        <v>8787</v>
      </c>
      <c r="H5217" s="3">
        <v>64165</v>
      </c>
      <c r="I5217" t="s">
        <v>8788</v>
      </c>
      <c r="J5217" s="1">
        <v>440</v>
      </c>
      <c r="K5217" t="s">
        <v>8604</v>
      </c>
      <c r="L5217" s="1">
        <v>457</v>
      </c>
      <c r="M5217" t="s">
        <v>8605</v>
      </c>
      <c r="N5217" s="1">
        <v>3169</v>
      </c>
      <c r="O5217" t="s">
        <v>3704</v>
      </c>
      <c r="P5217" s="1">
        <v>269</v>
      </c>
      <c r="Q5217" t="s">
        <v>8606</v>
      </c>
      <c r="R5217" s="1">
        <v>66445</v>
      </c>
      <c r="S5217" t="s">
        <v>3706</v>
      </c>
      <c r="T5217" t="s">
        <v>46</v>
      </c>
      <c r="V5217" s="1">
        <v>3169</v>
      </c>
      <c r="W5217" t="s">
        <v>3704</v>
      </c>
      <c r="X5217" t="s">
        <v>48</v>
      </c>
      <c r="Y5217" s="1">
        <v>3169</v>
      </c>
      <c r="Z5217" t="s">
        <v>3704</v>
      </c>
      <c r="AA5217" t="s">
        <v>48</v>
      </c>
      <c r="AB5217" s="2">
        <v>70</v>
      </c>
      <c r="AC5217" s="2">
        <v>6</v>
      </c>
      <c r="AD5217" t="s">
        <v>113</v>
      </c>
      <c r="AE5217" t="s">
        <v>113</v>
      </c>
      <c r="AF5217" s="1">
        <v>11</v>
      </c>
      <c r="AG5217" s="1">
        <v>9</v>
      </c>
      <c r="AH5217" s="1" t="b">
        <f>Export4Q22[[#This Row],[Pharmacy Controller ID]]&lt;&gt;Export4Q22[[#This Row],[Medical Controller ID]]</f>
        <v>0</v>
      </c>
      <c r="AI5217" t="str">
        <f t="shared" si="81"/>
        <v>70663Humana HDHP Traditional Illinois and Missouri HMOHMOFALSECommercial7377Humana HDHP Traditional Illinois and Missouri64165Humana HDHP Traditional Illinois, Missouri, and Utah440Humana Health Commercial457Humana Commercial3169Humana, Inc.269Humana66445Humana PBMCustom3169Humana, Inc.Parent3169Humana, Inc.Parent706ILIL119</v>
      </c>
      <c r="AJ5217" s="8" t="str">
        <f>IFERROR(IF(_xlfn.XLOOKUP(Export4Q22[[#This Row],[Plan ID]],#REF!,#REF!)=Export4Q22[[#This Row],[Concatenate]],"Same","Change"),"New")</f>
        <v>New</v>
      </c>
    </row>
    <row r="5218" spans="1:36" x14ac:dyDescent="0.25">
      <c r="A5218" s="1">
        <v>71736</v>
      </c>
      <c r="B5218" t="s">
        <v>8791</v>
      </c>
      <c r="C5218" t="s">
        <v>159</v>
      </c>
      <c r="D5218" t="s">
        <v>37</v>
      </c>
      <c r="E5218" t="s">
        <v>160</v>
      </c>
      <c r="F5218" s="1">
        <v>8118</v>
      </c>
      <c r="G5218" t="s">
        <v>8792</v>
      </c>
      <c r="H5218" s="3">
        <v>64575</v>
      </c>
      <c r="I5218" t="s">
        <v>8792</v>
      </c>
      <c r="J5218" s="1">
        <v>1452</v>
      </c>
      <c r="K5218" t="s">
        <v>8793</v>
      </c>
      <c r="L5218" s="1">
        <v>1171</v>
      </c>
      <c r="M5218" t="s">
        <v>8794</v>
      </c>
      <c r="N5218" s="1">
        <v>3169</v>
      </c>
      <c r="O5218" t="s">
        <v>3704</v>
      </c>
      <c r="P5218" s="1">
        <v>269</v>
      </c>
      <c r="Q5218" t="s">
        <v>8606</v>
      </c>
      <c r="R5218" s="1">
        <v>66445</v>
      </c>
      <c r="S5218" t="s">
        <v>3706</v>
      </c>
      <c r="T5218" t="s">
        <v>46</v>
      </c>
      <c r="V5218" s="1">
        <v>3169</v>
      </c>
      <c r="W5218" t="s">
        <v>3704</v>
      </c>
      <c r="X5218" t="s">
        <v>48</v>
      </c>
      <c r="Y5218" s="1">
        <v>3169</v>
      </c>
      <c r="Z5218" t="s">
        <v>3704</v>
      </c>
      <c r="AA5218" t="s">
        <v>48</v>
      </c>
      <c r="AB5218" s="2">
        <v>9854</v>
      </c>
      <c r="AC5218" s="2">
        <v>9854</v>
      </c>
      <c r="AD5218" t="s">
        <v>165</v>
      </c>
      <c r="AE5218" t="s">
        <v>165</v>
      </c>
      <c r="AF5218" s="1">
        <v>11</v>
      </c>
      <c r="AG5218" s="1">
        <v>9</v>
      </c>
      <c r="AH5218" s="1" t="b">
        <f>Export4Q22[[#This Row],[Pharmacy Controller ID]]&lt;&gt;Export4Q22[[#This Row],[Medical Controller ID]]</f>
        <v>0</v>
      </c>
      <c r="AI5218" t="str">
        <f t="shared" si="81"/>
        <v>71736Humana Healthy Horizons of South CarolinaHMO - MedicaidFALSEManaged Medicaid8118Humana Healthy Horizons South Carolina Medicaid64575Humana Healthy Horizons South Carolina Medicaid1452Humana SC Medicaid1171Humana Managed Medicaid South Carolina3169Humana, Inc.269Humana66445Humana PBMCustom3169Humana, Inc.Parent3169Humana, Inc.Parent98549854SCSC119</v>
      </c>
      <c r="AJ5218" s="8" t="str">
        <f>IFERROR(IF(_xlfn.XLOOKUP(Export4Q22[[#This Row],[Plan ID]],#REF!,#REF!)=Export4Q22[[#This Row],[Concatenate]],"Same","Change"),"New")</f>
        <v>New</v>
      </c>
    </row>
    <row r="5219" spans="1:36" x14ac:dyDescent="0.25">
      <c r="A5219" s="1">
        <v>63070</v>
      </c>
      <c r="B5219" t="s">
        <v>8795</v>
      </c>
      <c r="C5219" t="s">
        <v>159</v>
      </c>
      <c r="D5219" t="s">
        <v>37</v>
      </c>
      <c r="E5219" t="s">
        <v>160</v>
      </c>
      <c r="F5219" s="1">
        <v>8152</v>
      </c>
      <c r="G5219" t="s">
        <v>269</v>
      </c>
      <c r="H5219" s="3">
        <v>61067</v>
      </c>
      <c r="I5219" t="s">
        <v>8796</v>
      </c>
      <c r="J5219" s="1">
        <v>201</v>
      </c>
      <c r="K5219" t="s">
        <v>8797</v>
      </c>
      <c r="L5219" s="1">
        <v>194</v>
      </c>
      <c r="M5219" t="s">
        <v>8798</v>
      </c>
      <c r="N5219" s="1">
        <v>3169</v>
      </c>
      <c r="O5219" t="s">
        <v>3704</v>
      </c>
      <c r="P5219" s="1">
        <v>269</v>
      </c>
      <c r="Q5219" t="s">
        <v>8606</v>
      </c>
      <c r="R5219" s="1">
        <v>60208</v>
      </c>
      <c r="S5219" t="s">
        <v>181</v>
      </c>
      <c r="T5219" t="s">
        <v>46</v>
      </c>
      <c r="U5219" t="s">
        <v>47</v>
      </c>
      <c r="V5219" s="1">
        <v>63617</v>
      </c>
      <c r="W5219" t="s">
        <v>273</v>
      </c>
      <c r="X5219" t="s">
        <v>240</v>
      </c>
      <c r="Y5219" s="1">
        <v>3169</v>
      </c>
      <c r="Z5219" t="s">
        <v>3704</v>
      </c>
      <c r="AA5219" t="s">
        <v>48</v>
      </c>
      <c r="AB5219" s="2">
        <v>158972</v>
      </c>
      <c r="AC5219" s="2">
        <v>158972</v>
      </c>
      <c r="AD5219" t="s">
        <v>274</v>
      </c>
      <c r="AE5219" t="s">
        <v>274</v>
      </c>
      <c r="AF5219" s="1">
        <v>30</v>
      </c>
      <c r="AG5219" s="1">
        <v>9</v>
      </c>
      <c r="AH5219" s="1" t="b">
        <f>Export4Q22[[#This Row],[Pharmacy Controller ID]]&lt;&gt;Export4Q22[[#This Row],[Medical Controller ID]]</f>
        <v>1</v>
      </c>
      <c r="AI5219" t="str">
        <f t="shared" si="81"/>
        <v>63070Humana KentuckyHMO - MedicaidFALSEManaged Medicaid8152Kentucky Single Medicaid MCO61067Humana Kentucky Medicaid201Humana KY Medicaid194Humana Managed Medicaid Kentucky3169Humana, Inc.269Humana60208MedImpact Healthcare Systems, Inc.CustomPBM Claims63617State of KentuckyOverride3169Humana, Inc.Parent158972158972KYKY309</v>
      </c>
      <c r="AJ5219" s="8" t="str">
        <f>IFERROR(IF(_xlfn.XLOOKUP(Export4Q22[[#This Row],[Plan ID]],#REF!,#REF!)=Export4Q22[[#This Row],[Concatenate]],"Same","Change"),"New")</f>
        <v>New</v>
      </c>
    </row>
    <row r="5220" spans="1:36" x14ac:dyDescent="0.25">
      <c r="A5220" s="1">
        <v>68157</v>
      </c>
      <c r="B5220" t="s">
        <v>8799</v>
      </c>
      <c r="C5220" t="s">
        <v>36</v>
      </c>
      <c r="D5220" t="s">
        <v>37</v>
      </c>
      <c r="E5220" t="s">
        <v>38</v>
      </c>
      <c r="F5220" s="1">
        <v>7813</v>
      </c>
      <c r="G5220" t="s">
        <v>8800</v>
      </c>
      <c r="H5220" s="3">
        <v>63577</v>
      </c>
      <c r="I5220" t="s">
        <v>8801</v>
      </c>
      <c r="J5220" s="1">
        <v>1189</v>
      </c>
      <c r="K5220" t="s">
        <v>8802</v>
      </c>
      <c r="L5220" s="1">
        <v>461</v>
      </c>
      <c r="M5220" t="s">
        <v>3703</v>
      </c>
      <c r="N5220" s="1">
        <v>3169</v>
      </c>
      <c r="O5220" t="s">
        <v>3704</v>
      </c>
      <c r="P5220" s="1">
        <v>269</v>
      </c>
      <c r="Q5220" t="s">
        <v>8606</v>
      </c>
      <c r="R5220" s="1">
        <v>66445</v>
      </c>
      <c r="S5220" t="s">
        <v>3706</v>
      </c>
      <c r="T5220" t="s">
        <v>46</v>
      </c>
      <c r="U5220" t="s">
        <v>182</v>
      </c>
      <c r="V5220" s="1">
        <v>3169</v>
      </c>
      <c r="W5220" t="s">
        <v>3704</v>
      </c>
      <c r="X5220" t="s">
        <v>48</v>
      </c>
      <c r="Y5220" s="1">
        <v>3169</v>
      </c>
      <c r="Z5220" t="s">
        <v>3704</v>
      </c>
      <c r="AA5220" t="s">
        <v>48</v>
      </c>
      <c r="AB5220" s="2">
        <v>4310</v>
      </c>
      <c r="AC5220" s="2">
        <v>4310</v>
      </c>
      <c r="AD5220" t="s">
        <v>8803</v>
      </c>
      <c r="AE5220" t="s">
        <v>8803</v>
      </c>
      <c r="AF5220" s="1">
        <v>11</v>
      </c>
      <c r="AG5220" s="1">
        <v>9</v>
      </c>
      <c r="AH5220" s="1" t="b">
        <f>Export4Q22[[#This Row],[Pharmacy Controller ID]]&lt;&gt;Export4Q22[[#This Row],[Medical Controller ID]]</f>
        <v>0</v>
      </c>
      <c r="AI5220" t="str">
        <f t="shared" si="81"/>
        <v>68157Humana Gold Plus - LeanMA-PDFALSEMedicare7813Humana Lean National 5 MAPD 202163577Humana Lean National 5 MAPD1189Humana Lean National 5 Medicare461Humana Medicare3169Humana, Inc.269Humana66445Humana PBMCustomPBM Controlled3169Humana, Inc.Parent3169Humana, Inc.Parent43104310LA,ME,NY,SC,VA,WILA,ME,NY,SC,VA,WI119</v>
      </c>
      <c r="AJ5220" s="8" t="str">
        <f>IFERROR(IF(_xlfn.XLOOKUP(Export4Q22[[#This Row],[Plan ID]],#REF!,#REF!)=Export4Q22[[#This Row],[Concatenate]],"Same","Change"),"New")</f>
        <v>New</v>
      </c>
    </row>
    <row r="5221" spans="1:36" x14ac:dyDescent="0.25">
      <c r="A5221" s="1">
        <v>69224</v>
      </c>
      <c r="B5221" t="s">
        <v>8804</v>
      </c>
      <c r="C5221" t="s">
        <v>36</v>
      </c>
      <c r="D5221" t="s">
        <v>37</v>
      </c>
      <c r="E5221" t="s">
        <v>38</v>
      </c>
      <c r="F5221" s="1">
        <v>7813</v>
      </c>
      <c r="G5221" t="s">
        <v>8800</v>
      </c>
      <c r="H5221" s="3">
        <v>63577</v>
      </c>
      <c r="I5221" t="s">
        <v>8801</v>
      </c>
      <c r="J5221" s="1">
        <v>1189</v>
      </c>
      <c r="K5221" t="s">
        <v>8802</v>
      </c>
      <c r="L5221" s="1">
        <v>461</v>
      </c>
      <c r="M5221" t="s">
        <v>3703</v>
      </c>
      <c r="N5221" s="1">
        <v>3169</v>
      </c>
      <c r="O5221" t="s">
        <v>3704</v>
      </c>
      <c r="P5221" s="1">
        <v>269</v>
      </c>
      <c r="Q5221" t="s">
        <v>8606</v>
      </c>
      <c r="R5221" s="1">
        <v>66445</v>
      </c>
      <c r="S5221" t="s">
        <v>3706</v>
      </c>
      <c r="T5221" t="s">
        <v>46</v>
      </c>
      <c r="U5221" t="s">
        <v>182</v>
      </c>
      <c r="V5221" s="1">
        <v>3169</v>
      </c>
      <c r="W5221" t="s">
        <v>3704</v>
      </c>
      <c r="X5221" t="s">
        <v>48</v>
      </c>
      <c r="Y5221" s="1">
        <v>3169</v>
      </c>
      <c r="Z5221" t="s">
        <v>3704</v>
      </c>
      <c r="AA5221" t="s">
        <v>48</v>
      </c>
      <c r="AB5221" s="2">
        <v>21152</v>
      </c>
      <c r="AC5221" s="2">
        <v>21152</v>
      </c>
      <c r="AD5221" t="s">
        <v>8805</v>
      </c>
      <c r="AE5221" t="s">
        <v>8805</v>
      </c>
      <c r="AF5221" s="1">
        <v>11</v>
      </c>
      <c r="AG5221" s="1">
        <v>9</v>
      </c>
      <c r="AH5221" s="1" t="b">
        <f>Export4Q22[[#This Row],[Pharmacy Controller ID]]&lt;&gt;Export4Q22[[#This Row],[Medical Controller ID]]</f>
        <v>0</v>
      </c>
      <c r="AI5221" t="str">
        <f t="shared" si="81"/>
        <v>69224HumanaChoice - LeanMA-PDFALSEMedicare7813Humana Lean National 5 MAPD 202163577Humana Lean National 5 MAPD1189Humana Lean National 5 Medicare461Humana Medicare3169Humana, Inc.269Humana66445Humana PBMCustomPBM Controlled3169Humana, Inc.Parent3169Humana, Inc.Parent2115221152AR,GA,MA,ME,MS,NC,NH,NJ,NM,NV,NY,OK,SC,VTAR,GA,MA,ME,MS,NC,NH,NJ,NM,NV,NY,OK,SC,VT119</v>
      </c>
      <c r="AJ5221" s="8" t="str">
        <f>IFERROR(IF(_xlfn.XLOOKUP(Export4Q22[[#This Row],[Plan ID]],#REF!,#REF!)=Export4Q22[[#This Row],[Concatenate]],"Same","Change"),"New")</f>
        <v>New</v>
      </c>
    </row>
    <row r="5222" spans="1:36" x14ac:dyDescent="0.25">
      <c r="A5222" s="1">
        <v>61364</v>
      </c>
      <c r="B5222" t="s">
        <v>8806</v>
      </c>
      <c r="C5222" t="s">
        <v>147</v>
      </c>
      <c r="D5222" t="s">
        <v>37</v>
      </c>
      <c r="E5222" t="s">
        <v>38</v>
      </c>
      <c r="F5222" s="1">
        <v>2703</v>
      </c>
      <c r="G5222" t="s">
        <v>8807</v>
      </c>
      <c r="H5222" s="3">
        <v>59298</v>
      </c>
      <c r="I5222" t="s">
        <v>8807</v>
      </c>
      <c r="J5222" s="1">
        <v>443</v>
      </c>
      <c r="K5222" t="s">
        <v>8808</v>
      </c>
      <c r="L5222" s="1">
        <v>461</v>
      </c>
      <c r="M5222" t="s">
        <v>3703</v>
      </c>
      <c r="N5222" s="1">
        <v>3169</v>
      </c>
      <c r="O5222" t="s">
        <v>3704</v>
      </c>
      <c r="P5222" s="1">
        <v>269</v>
      </c>
      <c r="Q5222" t="s">
        <v>8606</v>
      </c>
      <c r="R5222" s="1">
        <v>66445</v>
      </c>
      <c r="S5222" t="s">
        <v>3706</v>
      </c>
      <c r="T5222" t="s">
        <v>46</v>
      </c>
      <c r="U5222" t="s">
        <v>182</v>
      </c>
      <c r="V5222" s="1">
        <v>3169</v>
      </c>
      <c r="W5222" t="s">
        <v>3704</v>
      </c>
      <c r="X5222" t="s">
        <v>48</v>
      </c>
      <c r="Y5222" s="1"/>
      <c r="AA5222" t="s">
        <v>150</v>
      </c>
      <c r="AB5222" s="2">
        <v>3026</v>
      </c>
      <c r="AC5222" s="2">
        <v>0</v>
      </c>
      <c r="AD5222" t="s">
        <v>8809</v>
      </c>
      <c r="AF5222" s="1">
        <v>11</v>
      </c>
      <c r="AG5222" s="1"/>
      <c r="AH5222" s="1" t="b">
        <f>Export4Q22[[#This Row],[Pharmacy Controller ID]]&lt;&gt;Export4Q22[[#This Row],[Medical Controller ID]]</f>
        <v>1</v>
      </c>
      <c r="AI5222" t="str">
        <f t="shared" si="81"/>
        <v>61364Humana Employer Group Plus PDPPDPFALSEMedicare2703Humana Medicare Employer Plan59298Humana Medicare Employer Plan443Humana Group Plus Medicare461Humana Medicare3169Humana, Inc.269Humana66445Humana PBMCustomPBM Controlled3169Humana, Inc.Parent30260AK,AL,AR,AZ,CA,CO,CT,DE,FL,GA,IA,IL,IN,KS,KY,MA,MD,MI,MN,MO,MS,MT,NC,ND,NJ,NM,NV,NY,OH,OK,PA,RI,SC,TN,TX,VA,WA,WI11</v>
      </c>
      <c r="AJ5222" s="8" t="str">
        <f>IFERROR(IF(_xlfn.XLOOKUP(Export4Q22[[#This Row],[Plan ID]],#REF!,#REF!)=Export4Q22[[#This Row],[Concatenate]],"Same","Change"),"New")</f>
        <v>New</v>
      </c>
    </row>
    <row r="5223" spans="1:36" x14ac:dyDescent="0.25">
      <c r="A5223" s="1">
        <v>66669</v>
      </c>
      <c r="B5223" t="s">
        <v>8810</v>
      </c>
      <c r="C5223" t="s">
        <v>36</v>
      </c>
      <c r="D5223" t="s">
        <v>37</v>
      </c>
      <c r="E5223" t="s">
        <v>38</v>
      </c>
      <c r="F5223" s="1">
        <v>2703</v>
      </c>
      <c r="G5223" t="s">
        <v>8807</v>
      </c>
      <c r="H5223" s="3">
        <v>59298</v>
      </c>
      <c r="I5223" t="s">
        <v>8807</v>
      </c>
      <c r="J5223" s="1">
        <v>443</v>
      </c>
      <c r="K5223" t="s">
        <v>8808</v>
      </c>
      <c r="L5223" s="1">
        <v>461</v>
      </c>
      <c r="M5223" t="s">
        <v>3703</v>
      </c>
      <c r="N5223" s="1">
        <v>3169</v>
      </c>
      <c r="O5223" t="s">
        <v>3704</v>
      </c>
      <c r="P5223" s="1">
        <v>269</v>
      </c>
      <c r="Q5223" t="s">
        <v>8606</v>
      </c>
      <c r="R5223" s="1">
        <v>66445</v>
      </c>
      <c r="S5223" t="s">
        <v>3706</v>
      </c>
      <c r="T5223" t="s">
        <v>46</v>
      </c>
      <c r="U5223" t="s">
        <v>182</v>
      </c>
      <c r="V5223" s="1">
        <v>3169</v>
      </c>
      <c r="W5223" t="s">
        <v>3704</v>
      </c>
      <c r="X5223" t="s">
        <v>48</v>
      </c>
      <c r="Y5223" s="1">
        <v>3169</v>
      </c>
      <c r="Z5223" t="s">
        <v>3704</v>
      </c>
      <c r="AA5223" t="s">
        <v>48</v>
      </c>
      <c r="AB5223" s="2">
        <v>536574</v>
      </c>
      <c r="AC5223" s="2">
        <v>536574</v>
      </c>
      <c r="AD5223" t="s">
        <v>553</v>
      </c>
      <c r="AE5223" t="s">
        <v>553</v>
      </c>
      <c r="AF5223" s="1">
        <v>11</v>
      </c>
      <c r="AG5223" s="1">
        <v>9</v>
      </c>
      <c r="AH5223" s="1" t="b">
        <f>Export4Q22[[#This Row],[Pharmacy Controller ID]]&lt;&gt;Export4Q22[[#This Row],[Medical Controller ID]]</f>
        <v>0</v>
      </c>
      <c r="AI5223" t="str">
        <f t="shared" si="81"/>
        <v>66669Humana Employer Group Plus MA-PDMA-PDFALSEMedicare2703Humana Medicare Employer Plan59298Humana Medicare Employer Plan443Humana Group Plus Medicare461Humana Medicare3169Humana, Inc.269Humana66445Humana PBMCustomPBM Controlled3169Humana, Inc.Parent3169Humana, Inc.Parent536574536574AK,AL,AR,AZ,CA,CO,CT,DC,DE,FL,GA,HI,IA,ID,IL,IN,KS,KY,LA,MA,MD,ME,MI,MN,MO,MS,MT,NC,ND,NE,NH,NJ,NM,NV,NY,OH,OK,OR,PA,PR,RI,SC,SD,TN,TX,UT,VA,VT,WA,WI,WV,WYAK,AL,AR,AZ,CA,CO,CT,DC,DE,FL,GA,HI,IA,ID,IL,IN,KS,KY,LA,MA,MD,ME,MI,MN,MO,MS,MT,NC,ND,NE,NH,NJ,NM,NV,NY,OH,OK,OR,PA,PR,RI,SC,SD,TN,TX,UT,VA,VT,WA,WI,WV,WY119</v>
      </c>
      <c r="AJ5223" s="8" t="str">
        <f>IFERROR(IF(_xlfn.XLOOKUP(Export4Q22[[#This Row],[Plan ID]],#REF!,#REF!)=Export4Q22[[#This Row],[Concatenate]],"Same","Change"),"New")</f>
        <v>New</v>
      </c>
    </row>
    <row r="5224" spans="1:36" x14ac:dyDescent="0.25">
      <c r="A5224" s="1">
        <v>71136</v>
      </c>
      <c r="B5224" t="s">
        <v>8811</v>
      </c>
      <c r="C5224" t="s">
        <v>36</v>
      </c>
      <c r="D5224" t="s">
        <v>37</v>
      </c>
      <c r="E5224" t="s">
        <v>38</v>
      </c>
      <c r="F5224" s="1">
        <v>7903</v>
      </c>
      <c r="G5224" t="s">
        <v>8812</v>
      </c>
      <c r="H5224" s="3">
        <v>64448</v>
      </c>
      <c r="I5224" t="s">
        <v>8813</v>
      </c>
      <c r="J5224" s="1">
        <v>448</v>
      </c>
      <c r="K5224" t="s">
        <v>3702</v>
      </c>
      <c r="L5224" s="1">
        <v>461</v>
      </c>
      <c r="M5224" t="s">
        <v>3703</v>
      </c>
      <c r="N5224" s="1">
        <v>3169</v>
      </c>
      <c r="O5224" t="s">
        <v>3704</v>
      </c>
      <c r="P5224" s="1">
        <v>269</v>
      </c>
      <c r="Q5224" t="s">
        <v>8606</v>
      </c>
      <c r="R5224" s="1">
        <v>66445</v>
      </c>
      <c r="S5224" t="s">
        <v>3706</v>
      </c>
      <c r="T5224" t="s">
        <v>46</v>
      </c>
      <c r="V5224" s="1">
        <v>3169</v>
      </c>
      <c r="W5224" t="s">
        <v>3704</v>
      </c>
      <c r="X5224" t="s">
        <v>48</v>
      </c>
      <c r="Y5224" s="1">
        <v>3169</v>
      </c>
      <c r="Z5224" t="s">
        <v>3704</v>
      </c>
      <c r="AA5224" t="s">
        <v>48</v>
      </c>
      <c r="AB5224" s="2">
        <v>1564</v>
      </c>
      <c r="AC5224" s="2">
        <v>1564</v>
      </c>
      <c r="AD5224" t="s">
        <v>132</v>
      </c>
      <c r="AE5224" t="s">
        <v>132</v>
      </c>
      <c r="AF5224" s="1">
        <v>11</v>
      </c>
      <c r="AG5224" s="1">
        <v>9</v>
      </c>
      <c r="AH5224" s="1" t="b">
        <f>Export4Q22[[#This Row],[Pharmacy Controller ID]]&lt;&gt;Export4Q22[[#This Row],[Medical Controller ID]]</f>
        <v>0</v>
      </c>
      <c r="AI5224" t="str">
        <f t="shared" si="81"/>
        <v>71136Humana Gold Plus SNP-DE Plus 5MA-PDFALSEMedicare7903Humana Medicare Gold Plus SNP-DE Plus 564448Humana Medicare Gold Plus SNP-DE  Plus 5448Humana Plus 5 Medicare461Humana Medicare3169Humana, Inc.269Humana66445Humana PBMCustom3169Humana, Inc.Parent3169Humana, Inc.Parent15641564FLFL119</v>
      </c>
      <c r="AJ5224" s="8" t="str">
        <f>IFERROR(IF(_xlfn.XLOOKUP(Export4Q22[[#This Row],[Plan ID]],#REF!,#REF!)=Export4Q22[[#This Row],[Concatenate]],"Same","Change"),"New")</f>
        <v>New</v>
      </c>
    </row>
    <row r="5225" spans="1:36" x14ac:dyDescent="0.25">
      <c r="A5225" s="1">
        <v>70501</v>
      </c>
      <c r="B5225" t="s">
        <v>8814</v>
      </c>
      <c r="C5225" t="s">
        <v>551</v>
      </c>
      <c r="D5225" t="s">
        <v>37</v>
      </c>
      <c r="E5225" t="s">
        <v>38</v>
      </c>
      <c r="F5225" s="1">
        <v>7266</v>
      </c>
      <c r="G5225" t="s">
        <v>8815</v>
      </c>
      <c r="H5225" s="3">
        <v>64075</v>
      </c>
      <c r="I5225" t="s">
        <v>8815</v>
      </c>
      <c r="J5225" s="1"/>
      <c r="L5225" s="1">
        <v>461</v>
      </c>
      <c r="M5225" t="s">
        <v>3703</v>
      </c>
      <c r="N5225" s="1">
        <v>3169</v>
      </c>
      <c r="O5225" t="s">
        <v>3704</v>
      </c>
      <c r="P5225" s="1">
        <v>269</v>
      </c>
      <c r="Q5225" t="s">
        <v>8606</v>
      </c>
      <c r="R5225" s="1"/>
      <c r="U5225" t="s">
        <v>551</v>
      </c>
      <c r="V5225" s="1"/>
      <c r="X5225" t="s">
        <v>183</v>
      </c>
      <c r="Y5225" s="1">
        <v>3169</v>
      </c>
      <c r="Z5225" t="s">
        <v>3704</v>
      </c>
      <c r="AA5225" t="s">
        <v>48</v>
      </c>
      <c r="AB5225" s="2">
        <v>0</v>
      </c>
      <c r="AC5225" s="2">
        <v>4233</v>
      </c>
      <c r="AE5225" t="s">
        <v>8816</v>
      </c>
      <c r="AF5225" s="1"/>
      <c r="AG5225" s="1">
        <v>9</v>
      </c>
      <c r="AH5225" s="1" t="b">
        <f>Export4Q22[[#This Row],[Pharmacy Controller ID]]&lt;&gt;Export4Q22[[#This Row],[Medical Controller ID]]</f>
        <v>1</v>
      </c>
      <c r="AI5225" t="str">
        <f t="shared" si="81"/>
        <v>70501Humana Gold Choice MA OnlyMAFALSEMedicare7266Humana Medicare MA Only64075Humana Medicare MA Only461Humana Medicare3169Humana, Inc.269HumanaMAPBM3169Humana, Inc.Parent04233AR,CO,IA,IL,KS,MI,MO,OK,PA,TX,VA,WV9</v>
      </c>
      <c r="AJ5225" s="8" t="str">
        <f>IFERROR(IF(_xlfn.XLOOKUP(Export4Q22[[#This Row],[Plan ID]],#REF!,#REF!)=Export4Q22[[#This Row],[Concatenate]],"Same","Change"),"New")</f>
        <v>New</v>
      </c>
    </row>
    <row r="5226" spans="1:36" x14ac:dyDescent="0.25">
      <c r="A5226" s="1">
        <v>70503</v>
      </c>
      <c r="B5226" t="s">
        <v>8817</v>
      </c>
      <c r="C5226" t="s">
        <v>551</v>
      </c>
      <c r="D5226" t="s">
        <v>37</v>
      </c>
      <c r="E5226" t="s">
        <v>38</v>
      </c>
      <c r="F5226" s="1">
        <v>7266</v>
      </c>
      <c r="G5226" t="s">
        <v>8815</v>
      </c>
      <c r="H5226" s="3">
        <v>64075</v>
      </c>
      <c r="I5226" t="s">
        <v>8815</v>
      </c>
      <c r="J5226" s="1"/>
      <c r="L5226" s="1">
        <v>461</v>
      </c>
      <c r="M5226" t="s">
        <v>3703</v>
      </c>
      <c r="N5226" s="1">
        <v>3169</v>
      </c>
      <c r="O5226" t="s">
        <v>3704</v>
      </c>
      <c r="P5226" s="1">
        <v>269</v>
      </c>
      <c r="Q5226" t="s">
        <v>8606</v>
      </c>
      <c r="R5226" s="1"/>
      <c r="U5226" t="s">
        <v>551</v>
      </c>
      <c r="V5226" s="1"/>
      <c r="X5226" t="s">
        <v>183</v>
      </c>
      <c r="Y5226" s="1">
        <v>3169</v>
      </c>
      <c r="Z5226" t="s">
        <v>3704</v>
      </c>
      <c r="AA5226" t="s">
        <v>48</v>
      </c>
      <c r="AB5226" s="2">
        <v>0</v>
      </c>
      <c r="AC5226" s="2">
        <v>197968</v>
      </c>
      <c r="AE5226" t="s">
        <v>8818</v>
      </c>
      <c r="AF5226" s="1"/>
      <c r="AG5226" s="1">
        <v>9</v>
      </c>
      <c r="AH5226" s="1" t="b">
        <f>Export4Q22[[#This Row],[Pharmacy Controller ID]]&lt;&gt;Export4Q22[[#This Row],[Medical Controller ID]]</f>
        <v>1</v>
      </c>
      <c r="AI5226" t="str">
        <f t="shared" si="81"/>
        <v>70503Humana Honor MA OnlyMAFALSEMedicare7266Humana Medicare MA Only64075Humana Medicare MA Only461Humana Medicare3169Humana, Inc.269HumanaMAPBM3169Humana, Inc.Parent0197968AL,AR,AZ,CA,CO,CT,DE,FL,GA,HI,IA,ID,IL,IN,KS,KY,LA,MA,MD,ME,MI,MN,MO,MS,MT,NC,ND,NE,NH,NJ,NM,NV,NY,OH,OK,OR,PA,SC,SD,TN,TX,UT,VA,VT,WA,WI,WV9</v>
      </c>
      <c r="AJ5226" s="8" t="str">
        <f>IFERROR(IF(_xlfn.XLOOKUP(Export4Q22[[#This Row],[Plan ID]],#REF!,#REF!)=Export4Q22[[#This Row],[Concatenate]],"Same","Change"),"New")</f>
        <v>New</v>
      </c>
    </row>
    <row r="5227" spans="1:36" x14ac:dyDescent="0.25">
      <c r="A5227" s="1">
        <v>70504</v>
      </c>
      <c r="B5227" t="s">
        <v>8819</v>
      </c>
      <c r="C5227" t="s">
        <v>551</v>
      </c>
      <c r="D5227" t="s">
        <v>37</v>
      </c>
      <c r="E5227" t="s">
        <v>38</v>
      </c>
      <c r="F5227" s="1">
        <v>7266</v>
      </c>
      <c r="G5227" t="s">
        <v>8815</v>
      </c>
      <c r="H5227" s="3">
        <v>64075</v>
      </c>
      <c r="I5227" t="s">
        <v>8815</v>
      </c>
      <c r="J5227" s="1"/>
      <c r="L5227" s="1">
        <v>461</v>
      </c>
      <c r="M5227" t="s">
        <v>3703</v>
      </c>
      <c r="N5227" s="1">
        <v>3169</v>
      </c>
      <c r="O5227" t="s">
        <v>3704</v>
      </c>
      <c r="P5227" s="1">
        <v>269</v>
      </c>
      <c r="Q5227" t="s">
        <v>8606</v>
      </c>
      <c r="R5227" s="1"/>
      <c r="U5227" t="s">
        <v>551</v>
      </c>
      <c r="V5227" s="1"/>
      <c r="X5227" t="s">
        <v>183</v>
      </c>
      <c r="Y5227" s="1">
        <v>3169</v>
      </c>
      <c r="Z5227" t="s">
        <v>3704</v>
      </c>
      <c r="AA5227" t="s">
        <v>48</v>
      </c>
      <c r="AB5227" s="2">
        <v>0</v>
      </c>
      <c r="AC5227" s="2">
        <v>16374</v>
      </c>
      <c r="AE5227" t="s">
        <v>4492</v>
      </c>
      <c r="AF5227" s="1"/>
      <c r="AG5227" s="1">
        <v>9</v>
      </c>
      <c r="AH5227" s="1" t="b">
        <f>Export4Q22[[#This Row],[Pharmacy Controller ID]]&lt;&gt;Export4Q22[[#This Row],[Medical Controller ID]]</f>
        <v>1</v>
      </c>
      <c r="AI5227" t="str">
        <f t="shared" si="81"/>
        <v>70504Humana Medicare Employer MA OnlyMAFALSEMedicare7266Humana Medicare MA Only64075Humana Medicare MA Only461Humana Medicare3169Humana, Inc.269HumanaMAPBM3169Humana, Inc.Parent016374AK,AL,AR,AZ,CA,CO,CT,DC,DE,FL,GA,HI,IA,ID,IL,IN,KS,KY,LA,MA,MD,ME,MI,MN,MO,MS,MT,NC,ND,NE,NH,NJ,NM,NV,NY,OH,OK,OR,PA,RI,SC,SD,TN,TX,UT,VA,WA,WI,WV,WY9</v>
      </c>
      <c r="AJ5227" s="8" t="str">
        <f>IFERROR(IF(_xlfn.XLOOKUP(Export4Q22[[#This Row],[Plan ID]],#REF!,#REF!)=Export4Q22[[#This Row],[Concatenate]],"Same","Change"),"New")</f>
        <v>New</v>
      </c>
    </row>
    <row r="5228" spans="1:36" x14ac:dyDescent="0.25">
      <c r="A5228" s="1">
        <v>70525</v>
      </c>
      <c r="B5228" t="s">
        <v>8820</v>
      </c>
      <c r="C5228" t="s">
        <v>551</v>
      </c>
      <c r="D5228" t="s">
        <v>37</v>
      </c>
      <c r="E5228" t="s">
        <v>38</v>
      </c>
      <c r="F5228" s="1">
        <v>7266</v>
      </c>
      <c r="G5228" t="s">
        <v>8815</v>
      </c>
      <c r="H5228" s="3">
        <v>64075</v>
      </c>
      <c r="I5228" t="s">
        <v>8815</v>
      </c>
      <c r="J5228" s="1"/>
      <c r="L5228" s="1">
        <v>461</v>
      </c>
      <c r="M5228" t="s">
        <v>3703</v>
      </c>
      <c r="N5228" s="1">
        <v>3169</v>
      </c>
      <c r="O5228" t="s">
        <v>3704</v>
      </c>
      <c r="P5228" s="1">
        <v>269</v>
      </c>
      <c r="Q5228" t="s">
        <v>8606</v>
      </c>
      <c r="R5228" s="1"/>
      <c r="U5228" t="s">
        <v>551</v>
      </c>
      <c r="V5228" s="1"/>
      <c r="X5228" t="s">
        <v>183</v>
      </c>
      <c r="Y5228" s="1">
        <v>3169</v>
      </c>
      <c r="Z5228" t="s">
        <v>3704</v>
      </c>
      <c r="AA5228" t="s">
        <v>48</v>
      </c>
      <c r="AB5228" s="2">
        <v>0</v>
      </c>
      <c r="AC5228" s="2">
        <v>50604</v>
      </c>
      <c r="AE5228" t="s">
        <v>8821</v>
      </c>
      <c r="AF5228" s="1"/>
      <c r="AG5228" s="1">
        <v>9</v>
      </c>
      <c r="AH5228" s="1" t="b">
        <f>Export4Q22[[#This Row],[Pharmacy Controller ID]]&lt;&gt;Export4Q22[[#This Row],[Medical Controller ID]]</f>
        <v>1</v>
      </c>
      <c r="AI5228" t="str">
        <f t="shared" si="81"/>
        <v>70525HumanaChoice MA OnlyMAFALSEMedicare7266Humana Medicare MA Only64075Humana Medicare MA Only461Humana Medicare3169Humana, Inc.269HumanaMAPBM3169Humana, Inc.Parent050604AL,AR,AZ,CO,FL,GA,IA,IL,IN,KS,KY,LA,ME,MI,MN,MO,MS,MT,NC,ND,NE,NH,NJ,NM,NY,OH,OK,PA,SC,SD,TN,TX,VA,WI,WV9</v>
      </c>
      <c r="AJ5228" s="8" t="str">
        <f>IFERROR(IF(_xlfn.XLOOKUP(Export4Q22[[#This Row],[Plan ID]],#REF!,#REF!)=Export4Q22[[#This Row],[Concatenate]],"Same","Change"),"New")</f>
        <v>New</v>
      </c>
    </row>
    <row r="5229" spans="1:36" x14ac:dyDescent="0.25">
      <c r="A5229" s="1">
        <v>71872</v>
      </c>
      <c r="B5229" t="s">
        <v>8822</v>
      </c>
      <c r="C5229" t="s">
        <v>551</v>
      </c>
      <c r="D5229" t="s">
        <v>37</v>
      </c>
      <c r="E5229" t="s">
        <v>38</v>
      </c>
      <c r="F5229" s="1">
        <v>7266</v>
      </c>
      <c r="G5229" t="s">
        <v>8815</v>
      </c>
      <c r="H5229" s="3">
        <v>64075</v>
      </c>
      <c r="I5229" t="s">
        <v>8815</v>
      </c>
      <c r="J5229" s="1"/>
      <c r="L5229" s="1">
        <v>461</v>
      </c>
      <c r="M5229" t="s">
        <v>3703</v>
      </c>
      <c r="N5229" s="1">
        <v>3169</v>
      </c>
      <c r="O5229" t="s">
        <v>3704</v>
      </c>
      <c r="P5229" s="1">
        <v>268</v>
      </c>
      <c r="Q5229" t="s">
        <v>3705</v>
      </c>
      <c r="R5229" s="1"/>
      <c r="V5229" s="1"/>
      <c r="X5229" t="s">
        <v>183</v>
      </c>
      <c r="Y5229" s="1">
        <v>3169</v>
      </c>
      <c r="Z5229" t="s">
        <v>3704</v>
      </c>
      <c r="AA5229" t="s">
        <v>48</v>
      </c>
      <c r="AB5229" s="2">
        <v>0</v>
      </c>
      <c r="AC5229" s="2">
        <v>296</v>
      </c>
      <c r="AE5229" t="s">
        <v>132</v>
      </c>
      <c r="AF5229" s="1"/>
      <c r="AG5229" s="1">
        <v>9</v>
      </c>
      <c r="AH5229" s="1" t="b">
        <f>Export4Q22[[#This Row],[Pharmacy Controller ID]]&lt;&gt;Export4Q22[[#This Row],[Medical Controller ID]]</f>
        <v>1</v>
      </c>
      <c r="AI5229" t="str">
        <f t="shared" si="81"/>
        <v>71872CareSalute MA OnlyMAFALSEMedicare7266Humana Medicare MA Only64075Humana Medicare MA Only461Humana Medicare3169Humana, Inc.268CarePlus Health PlansPBM3169Humana, Inc.Parent0296FL9</v>
      </c>
      <c r="AJ5229" s="8" t="str">
        <f>IFERROR(IF(_xlfn.XLOOKUP(Export4Q22[[#This Row],[Plan ID]],#REF!,#REF!)=Export4Q22[[#This Row],[Concatenate]],"Same","Change"),"New")</f>
        <v>New</v>
      </c>
    </row>
    <row r="5230" spans="1:36" x14ac:dyDescent="0.25">
      <c r="A5230" s="1">
        <v>17131</v>
      </c>
      <c r="B5230" t="s">
        <v>8823</v>
      </c>
      <c r="C5230" t="s">
        <v>36</v>
      </c>
      <c r="D5230" t="s">
        <v>37</v>
      </c>
      <c r="E5230" t="s">
        <v>38</v>
      </c>
      <c r="F5230" s="1">
        <v>7826</v>
      </c>
      <c r="G5230" t="s">
        <v>8824</v>
      </c>
      <c r="H5230" s="3">
        <v>61994</v>
      </c>
      <c r="I5230" t="s">
        <v>8824</v>
      </c>
      <c r="J5230" s="1">
        <v>448</v>
      </c>
      <c r="K5230" t="s">
        <v>3702</v>
      </c>
      <c r="L5230" s="1">
        <v>461</v>
      </c>
      <c r="M5230" t="s">
        <v>3703</v>
      </c>
      <c r="N5230" s="1">
        <v>3169</v>
      </c>
      <c r="O5230" t="s">
        <v>3704</v>
      </c>
      <c r="P5230" s="1">
        <v>269</v>
      </c>
      <c r="Q5230" t="s">
        <v>8606</v>
      </c>
      <c r="R5230" s="1">
        <v>66445</v>
      </c>
      <c r="S5230" t="s">
        <v>3706</v>
      </c>
      <c r="T5230" t="s">
        <v>46</v>
      </c>
      <c r="U5230" t="s">
        <v>182</v>
      </c>
      <c r="V5230" s="1">
        <v>3169</v>
      </c>
      <c r="W5230" t="s">
        <v>3704</v>
      </c>
      <c r="X5230" t="s">
        <v>48</v>
      </c>
      <c r="Y5230" s="1">
        <v>3169</v>
      </c>
      <c r="Z5230" t="s">
        <v>3704</v>
      </c>
      <c r="AA5230" t="s">
        <v>48</v>
      </c>
      <c r="AB5230" s="2">
        <v>254662</v>
      </c>
      <c r="AC5230" s="2">
        <v>254662</v>
      </c>
      <c r="AD5230" t="s">
        <v>132</v>
      </c>
      <c r="AE5230" t="s">
        <v>132</v>
      </c>
      <c r="AF5230" s="1">
        <v>11</v>
      </c>
      <c r="AG5230" s="1">
        <v>9</v>
      </c>
      <c r="AH5230" s="1" t="b">
        <f>Export4Q22[[#This Row],[Pharmacy Controller ID]]&lt;&gt;Export4Q22[[#This Row],[Medical Controller ID]]</f>
        <v>0</v>
      </c>
      <c r="AI5230" t="str">
        <f t="shared" si="81"/>
        <v>17131Humana Gold Plus - Plus 5MA-PDFALSEMedicare7826Humana Medicare Plus - 561994Humana Medicare Plus - 5448Humana Plus 5 Medicare461Humana Medicare3169Humana, Inc.269Humana66445Humana PBMCustomPBM Controlled3169Humana, Inc.Parent3169Humana, Inc.Parent254662254662FLFL119</v>
      </c>
      <c r="AJ5230" s="8" t="str">
        <f>IFERROR(IF(_xlfn.XLOOKUP(Export4Q22[[#This Row],[Plan ID]],#REF!,#REF!)=Export4Q22[[#This Row],[Concatenate]],"Same","Change"),"New")</f>
        <v>New</v>
      </c>
    </row>
    <row r="5231" spans="1:36" x14ac:dyDescent="0.25">
      <c r="A5231" s="1">
        <v>72253</v>
      </c>
      <c r="B5231" t="s">
        <v>8825</v>
      </c>
      <c r="C5231" t="s">
        <v>36</v>
      </c>
      <c r="D5231" t="s">
        <v>37</v>
      </c>
      <c r="E5231" t="s">
        <v>38</v>
      </c>
      <c r="F5231" s="1">
        <v>7826</v>
      </c>
      <c r="G5231" t="s">
        <v>8824</v>
      </c>
      <c r="H5231" s="3">
        <v>61994</v>
      </c>
      <c r="I5231" t="s">
        <v>8824</v>
      </c>
      <c r="J5231" s="1">
        <v>448</v>
      </c>
      <c r="K5231" t="s">
        <v>3702</v>
      </c>
      <c r="L5231" s="1">
        <v>461</v>
      </c>
      <c r="M5231" t="s">
        <v>3703</v>
      </c>
      <c r="N5231" s="1">
        <v>3169</v>
      </c>
      <c r="O5231" t="s">
        <v>3704</v>
      </c>
      <c r="P5231" s="1">
        <v>269</v>
      </c>
      <c r="Q5231" t="s">
        <v>8606</v>
      </c>
      <c r="R5231" s="1">
        <v>66445</v>
      </c>
      <c r="S5231" t="s">
        <v>3706</v>
      </c>
      <c r="T5231" t="s">
        <v>46</v>
      </c>
      <c r="V5231" s="1">
        <v>3169</v>
      </c>
      <c r="W5231" t="s">
        <v>3704</v>
      </c>
      <c r="X5231" t="s">
        <v>48</v>
      </c>
      <c r="Y5231" s="1">
        <v>3169</v>
      </c>
      <c r="Z5231" t="s">
        <v>3704</v>
      </c>
      <c r="AA5231" t="s">
        <v>48</v>
      </c>
      <c r="AB5231" s="2">
        <v>45</v>
      </c>
      <c r="AC5231" s="2">
        <v>45</v>
      </c>
      <c r="AD5231" t="s">
        <v>132</v>
      </c>
      <c r="AE5231" t="s">
        <v>132</v>
      </c>
      <c r="AF5231" s="1">
        <v>11</v>
      </c>
      <c r="AG5231" s="1">
        <v>9</v>
      </c>
      <c r="AH5231" s="1" t="b">
        <f>Export4Q22[[#This Row],[Pharmacy Controller ID]]&lt;&gt;Export4Q22[[#This Row],[Medical Controller ID]]</f>
        <v>0</v>
      </c>
      <c r="AI5231" t="str">
        <f t="shared" si="81"/>
        <v>72253Humana Community-Plus 5MA-PDFALSEMedicare7826Humana Medicare Plus - 561994Humana Medicare Plus - 5448Humana Plus 5 Medicare461Humana Medicare3169Humana, Inc.269Humana66445Humana PBMCustom3169Humana, Inc.Parent3169Humana, Inc.Parent4545FLFL119</v>
      </c>
      <c r="AJ5231" s="8" t="str">
        <f>IFERROR(IF(_xlfn.XLOOKUP(Export4Q22[[#This Row],[Plan ID]],#REF!,#REF!)=Export4Q22[[#This Row],[Concatenate]],"Same","Change"),"New")</f>
        <v>New</v>
      </c>
    </row>
    <row r="5232" spans="1:36" x14ac:dyDescent="0.25">
      <c r="A5232" s="1">
        <v>72235</v>
      </c>
      <c r="B5232" t="s">
        <v>8826</v>
      </c>
      <c r="C5232" t="s">
        <v>36</v>
      </c>
      <c r="D5232" t="s">
        <v>37</v>
      </c>
      <c r="E5232" t="s">
        <v>38</v>
      </c>
      <c r="F5232" s="1">
        <v>8198</v>
      </c>
      <c r="G5232" t="s">
        <v>8827</v>
      </c>
      <c r="H5232" s="3">
        <v>65273</v>
      </c>
      <c r="I5232" t="s">
        <v>8827</v>
      </c>
      <c r="J5232" s="1">
        <v>448</v>
      </c>
      <c r="K5232" t="s">
        <v>3702</v>
      </c>
      <c r="L5232" s="1">
        <v>461</v>
      </c>
      <c r="M5232" t="s">
        <v>3703</v>
      </c>
      <c r="N5232" s="1">
        <v>3169</v>
      </c>
      <c r="O5232" t="s">
        <v>3704</v>
      </c>
      <c r="P5232" s="1">
        <v>269</v>
      </c>
      <c r="Q5232" t="s">
        <v>8606</v>
      </c>
      <c r="R5232" s="1">
        <v>66445</v>
      </c>
      <c r="S5232" t="s">
        <v>3706</v>
      </c>
      <c r="T5232" t="s">
        <v>46</v>
      </c>
      <c r="V5232" s="1">
        <v>3169</v>
      </c>
      <c r="W5232" t="s">
        <v>3704</v>
      </c>
      <c r="X5232" t="s">
        <v>48</v>
      </c>
      <c r="Y5232" s="1">
        <v>3169</v>
      </c>
      <c r="Z5232" t="s">
        <v>3704</v>
      </c>
      <c r="AA5232" t="s">
        <v>48</v>
      </c>
      <c r="AB5232" s="2">
        <v>17855</v>
      </c>
      <c r="AC5232" s="2">
        <v>17855</v>
      </c>
      <c r="AD5232" t="s">
        <v>132</v>
      </c>
      <c r="AE5232" t="s">
        <v>132</v>
      </c>
      <c r="AF5232" s="1">
        <v>11</v>
      </c>
      <c r="AG5232" s="1">
        <v>9</v>
      </c>
      <c r="AH5232" s="1" t="b">
        <f>Export4Q22[[#This Row],[Pharmacy Controller ID]]&lt;&gt;Export4Q22[[#This Row],[Medical Controller ID]]</f>
        <v>0</v>
      </c>
      <c r="AI5232" t="str">
        <f t="shared" si="81"/>
        <v>72235Humana Gold Plus w/ Vitmains &amp; EDMA-PDFALSEMedicare8198Humana Medicare Plus - 5  w/Vitamins &amp; ED65273Humana Medicare Plus - 5  w/Vitamins &amp; ED448Humana Plus 5 Medicare461Humana Medicare3169Humana, Inc.269Humana66445Humana PBMCustom3169Humana, Inc.Parent3169Humana, Inc.Parent1785517855FLFL119</v>
      </c>
      <c r="AJ5232" s="8" t="str">
        <f>IFERROR(IF(_xlfn.XLOOKUP(Export4Q22[[#This Row],[Plan ID]],#REF!,#REF!)=Export4Q22[[#This Row],[Concatenate]],"Same","Change"),"New")</f>
        <v>New</v>
      </c>
    </row>
    <row r="5233" spans="1:36" x14ac:dyDescent="0.25">
      <c r="A5233" s="1">
        <v>72238</v>
      </c>
      <c r="B5233" t="s">
        <v>8828</v>
      </c>
      <c r="C5233" t="s">
        <v>36</v>
      </c>
      <c r="D5233" t="s">
        <v>37</v>
      </c>
      <c r="E5233" t="s">
        <v>38</v>
      </c>
      <c r="F5233" s="1">
        <v>8198</v>
      </c>
      <c r="G5233" t="s">
        <v>8827</v>
      </c>
      <c r="H5233" s="3">
        <v>65273</v>
      </c>
      <c r="I5233" t="s">
        <v>8827</v>
      </c>
      <c r="J5233" s="1">
        <v>448</v>
      </c>
      <c r="K5233" t="s">
        <v>3702</v>
      </c>
      <c r="L5233" s="1">
        <v>461</v>
      </c>
      <c r="M5233" t="s">
        <v>3703</v>
      </c>
      <c r="N5233" s="1">
        <v>3169</v>
      </c>
      <c r="O5233" t="s">
        <v>3704</v>
      </c>
      <c r="P5233" s="1">
        <v>269</v>
      </c>
      <c r="Q5233" t="s">
        <v>8606</v>
      </c>
      <c r="R5233" s="1">
        <v>66445</v>
      </c>
      <c r="S5233" t="s">
        <v>3706</v>
      </c>
      <c r="T5233" t="s">
        <v>46</v>
      </c>
      <c r="V5233" s="1">
        <v>3169</v>
      </c>
      <c r="W5233" t="s">
        <v>3704</v>
      </c>
      <c r="X5233" t="s">
        <v>48</v>
      </c>
      <c r="Y5233" s="1">
        <v>3169</v>
      </c>
      <c r="Z5233" t="s">
        <v>3704</v>
      </c>
      <c r="AA5233" t="s">
        <v>48</v>
      </c>
      <c r="AB5233" s="2">
        <v>5137</v>
      </c>
      <c r="AC5233" s="2">
        <v>5137</v>
      </c>
      <c r="AD5233" t="s">
        <v>132</v>
      </c>
      <c r="AE5233" t="s">
        <v>132</v>
      </c>
      <c r="AF5233" s="1">
        <v>11</v>
      </c>
      <c r="AG5233" s="1">
        <v>9</v>
      </c>
      <c r="AH5233" s="1" t="b">
        <f>Export4Q22[[#This Row],[Pharmacy Controller ID]]&lt;&gt;Export4Q22[[#This Row],[Medical Controller ID]]</f>
        <v>0</v>
      </c>
      <c r="AI5233" t="str">
        <f t="shared" si="81"/>
        <v>72238Humana Gold Plus SNP w/ Vitamins &amp; EDMA-PDFALSEMedicare8198Humana Medicare Plus - 5  w/Vitamins &amp; ED65273Humana Medicare Plus - 5  w/Vitamins &amp; ED448Humana Plus 5 Medicare461Humana Medicare3169Humana, Inc.269Humana66445Humana PBMCustom3169Humana, Inc.Parent3169Humana, Inc.Parent51375137FLFL119</v>
      </c>
      <c r="AJ5233" s="8" t="str">
        <f>IFERROR(IF(_xlfn.XLOOKUP(Export4Q22[[#This Row],[Plan ID]],#REF!,#REF!)=Export4Q22[[#This Row],[Concatenate]],"Same","Change"),"New")</f>
        <v>New</v>
      </c>
    </row>
    <row r="5234" spans="1:36" x14ac:dyDescent="0.25">
      <c r="A5234" s="1">
        <v>61798</v>
      </c>
      <c r="B5234" t="s">
        <v>8829</v>
      </c>
      <c r="C5234" t="s">
        <v>36</v>
      </c>
      <c r="D5234" t="s">
        <v>37</v>
      </c>
      <c r="E5234" t="s">
        <v>38</v>
      </c>
      <c r="F5234" s="1">
        <v>7828</v>
      </c>
      <c r="G5234" t="s">
        <v>8830</v>
      </c>
      <c r="H5234" s="3">
        <v>61661</v>
      </c>
      <c r="I5234" t="s">
        <v>8830</v>
      </c>
      <c r="J5234" s="1">
        <v>448</v>
      </c>
      <c r="K5234" t="s">
        <v>3702</v>
      </c>
      <c r="L5234" s="1">
        <v>461</v>
      </c>
      <c r="M5234" t="s">
        <v>3703</v>
      </c>
      <c r="N5234" s="1">
        <v>3169</v>
      </c>
      <c r="O5234" t="s">
        <v>3704</v>
      </c>
      <c r="P5234" s="1">
        <v>269</v>
      </c>
      <c r="Q5234" t="s">
        <v>8606</v>
      </c>
      <c r="R5234" s="1">
        <v>66445</v>
      </c>
      <c r="S5234" t="s">
        <v>3706</v>
      </c>
      <c r="T5234" t="s">
        <v>46</v>
      </c>
      <c r="U5234" t="s">
        <v>182</v>
      </c>
      <c r="V5234" s="1">
        <v>3169</v>
      </c>
      <c r="W5234" t="s">
        <v>3704</v>
      </c>
      <c r="X5234" t="s">
        <v>48</v>
      </c>
      <c r="Y5234" s="1">
        <v>3169</v>
      </c>
      <c r="Z5234" t="s">
        <v>3704</v>
      </c>
      <c r="AA5234" t="s">
        <v>48</v>
      </c>
      <c r="AB5234" s="2">
        <v>1058</v>
      </c>
      <c r="AC5234" s="2">
        <v>1058</v>
      </c>
      <c r="AD5234" t="s">
        <v>111</v>
      </c>
      <c r="AE5234" t="s">
        <v>111</v>
      </c>
      <c r="AF5234" s="1">
        <v>11</v>
      </c>
      <c r="AG5234" s="1">
        <v>9</v>
      </c>
      <c r="AH5234" s="1" t="b">
        <f>Export4Q22[[#This Row],[Pharmacy Controller ID]]&lt;&gt;Export4Q22[[#This Row],[Medical Controller ID]]</f>
        <v>0</v>
      </c>
      <c r="AI5234" t="str">
        <f t="shared" si="81"/>
        <v>61798Humana Gold Plus Lung SNPMA-PDFALSEMedicare7828Humana Medicare Plus-5 Chronic Lung61661Humana Medicare Plus-5 Chronic Lung448Humana Plus 5 Medicare461Humana Medicare3169Humana, Inc.269Humana66445Humana PBMCustomPBM Controlled3169Humana, Inc.Parent3169Humana, Inc.Parent10581058NVNV119</v>
      </c>
      <c r="AJ5234" s="8" t="str">
        <f>IFERROR(IF(_xlfn.XLOOKUP(Export4Q22[[#This Row],[Plan ID]],#REF!,#REF!)=Export4Q22[[#This Row],[Concatenate]],"Same","Change"),"New")</f>
        <v>New</v>
      </c>
    </row>
    <row r="5235" spans="1:36" x14ac:dyDescent="0.25">
      <c r="A5235" s="1">
        <v>68154</v>
      </c>
      <c r="B5235" t="s">
        <v>8831</v>
      </c>
      <c r="C5235" t="s">
        <v>36</v>
      </c>
      <c r="D5235" t="s">
        <v>37</v>
      </c>
      <c r="E5235" t="s">
        <v>38</v>
      </c>
      <c r="F5235" s="1">
        <v>7827</v>
      </c>
      <c r="G5235" t="s">
        <v>8832</v>
      </c>
      <c r="H5235" s="3">
        <v>61995</v>
      </c>
      <c r="I5235" t="s">
        <v>8833</v>
      </c>
      <c r="J5235" s="1">
        <v>448</v>
      </c>
      <c r="K5235" t="s">
        <v>3702</v>
      </c>
      <c r="L5235" s="1">
        <v>461</v>
      </c>
      <c r="M5235" t="s">
        <v>3703</v>
      </c>
      <c r="N5235" s="1">
        <v>3169</v>
      </c>
      <c r="O5235" t="s">
        <v>3704</v>
      </c>
      <c r="P5235" s="1">
        <v>269</v>
      </c>
      <c r="Q5235" t="s">
        <v>8606</v>
      </c>
      <c r="R5235" s="1">
        <v>66445</v>
      </c>
      <c r="S5235" t="s">
        <v>3706</v>
      </c>
      <c r="T5235" t="s">
        <v>46</v>
      </c>
      <c r="U5235" t="s">
        <v>182</v>
      </c>
      <c r="V5235" s="1">
        <v>3169</v>
      </c>
      <c r="W5235" t="s">
        <v>3704</v>
      </c>
      <c r="X5235" t="s">
        <v>48</v>
      </c>
      <c r="Y5235" s="1">
        <v>3169</v>
      </c>
      <c r="Z5235" t="s">
        <v>3704</v>
      </c>
      <c r="AA5235" t="s">
        <v>48</v>
      </c>
      <c r="AB5235" s="2">
        <v>5494</v>
      </c>
      <c r="AC5235" s="2">
        <v>5494</v>
      </c>
      <c r="AD5235" t="s">
        <v>132</v>
      </c>
      <c r="AE5235" t="s">
        <v>132</v>
      </c>
      <c r="AF5235" s="1">
        <v>11</v>
      </c>
      <c r="AG5235" s="1">
        <v>9</v>
      </c>
      <c r="AH5235" s="1" t="b">
        <f>Export4Q22[[#This Row],[Pharmacy Controller ID]]&lt;&gt;Export4Q22[[#This Row],[Medical Controller ID]]</f>
        <v>0</v>
      </c>
      <c r="AI5235" t="str">
        <f t="shared" si="81"/>
        <v>68154Humana Gold Plus - Plus 5 w/EDMA-PDFALSEMedicare7827Humana Medicare Plus-5 w/ ED Drugs Formulary61995Humana Medicare Plus-5 w/ ED Drugs448Humana Plus 5 Medicare461Humana Medicare3169Humana, Inc.269Humana66445Humana PBMCustomPBM Controlled3169Humana, Inc.Parent3169Humana, Inc.Parent54945494FLFL119</v>
      </c>
      <c r="AJ5235" s="8" t="str">
        <f>IFERROR(IF(_xlfn.XLOOKUP(Export4Q22[[#This Row],[Plan ID]],#REF!,#REF!)=Export4Q22[[#This Row],[Concatenate]],"Same","Change"),"New")</f>
        <v>New</v>
      </c>
    </row>
    <row r="5236" spans="1:36" x14ac:dyDescent="0.25">
      <c r="A5236" s="1">
        <v>65159</v>
      </c>
      <c r="B5236" t="s">
        <v>8834</v>
      </c>
      <c r="C5236" t="s">
        <v>36</v>
      </c>
      <c r="D5236" t="s">
        <v>37</v>
      </c>
      <c r="E5236" t="s">
        <v>38</v>
      </c>
      <c r="F5236" s="1">
        <v>7815</v>
      </c>
      <c r="G5236" t="s">
        <v>8835</v>
      </c>
      <c r="H5236" s="3">
        <v>61998</v>
      </c>
      <c r="I5236" t="s">
        <v>8836</v>
      </c>
      <c r="J5236" s="1">
        <v>448</v>
      </c>
      <c r="K5236" t="s">
        <v>3702</v>
      </c>
      <c r="L5236" s="1">
        <v>461</v>
      </c>
      <c r="M5236" t="s">
        <v>3703</v>
      </c>
      <c r="N5236" s="1">
        <v>3169</v>
      </c>
      <c r="O5236" t="s">
        <v>3704</v>
      </c>
      <c r="P5236" s="1">
        <v>269</v>
      </c>
      <c r="Q5236" t="s">
        <v>8606</v>
      </c>
      <c r="R5236" s="1">
        <v>66445</v>
      </c>
      <c r="S5236" t="s">
        <v>3706</v>
      </c>
      <c r="T5236" t="s">
        <v>46</v>
      </c>
      <c r="U5236" t="s">
        <v>182</v>
      </c>
      <c r="V5236" s="1">
        <v>3169</v>
      </c>
      <c r="W5236" t="s">
        <v>3704</v>
      </c>
      <c r="X5236" t="s">
        <v>48</v>
      </c>
      <c r="Y5236" s="1">
        <v>3169</v>
      </c>
      <c r="Z5236" t="s">
        <v>3704</v>
      </c>
      <c r="AA5236" t="s">
        <v>48</v>
      </c>
      <c r="AB5236" s="2">
        <v>82213</v>
      </c>
      <c r="AC5236" s="2">
        <v>82213</v>
      </c>
      <c r="AD5236" t="s">
        <v>132</v>
      </c>
      <c r="AE5236" t="s">
        <v>132</v>
      </c>
      <c r="AF5236" s="1">
        <v>11</v>
      </c>
      <c r="AG5236" s="1">
        <v>9</v>
      </c>
      <c r="AH5236" s="1" t="b">
        <f>Export4Q22[[#This Row],[Pharmacy Controller ID]]&lt;&gt;Export4Q22[[#This Row],[Medical Controller ID]]</f>
        <v>0</v>
      </c>
      <c r="AI5236" t="str">
        <f t="shared" si="81"/>
        <v>65159Humana Gold Plus SNP-DE Plus-5 w/ED and MedicaidMA-PDFALSEMedicare7815Humana Medicare Plus-5 w/ Medicaid &amp; ED Drugs 202161998Humana Medicare Plus-5 w/ Medicaid &amp; ED Drugs448Humana Plus 5 Medicare461Humana Medicare3169Humana, Inc.269Humana66445Humana PBMCustomPBM Controlled3169Humana, Inc.Parent3169Humana, Inc.Parent8221382213FLFL119</v>
      </c>
      <c r="AJ5236" s="8" t="str">
        <f>IFERROR(IF(_xlfn.XLOOKUP(Export4Q22[[#This Row],[Plan ID]],#REF!,#REF!)=Export4Q22[[#This Row],[Concatenate]],"Same","Change"),"New")</f>
        <v>New</v>
      </c>
    </row>
    <row r="5237" spans="1:36" x14ac:dyDescent="0.25">
      <c r="A5237" s="1">
        <v>70021</v>
      </c>
      <c r="B5237" t="s">
        <v>8837</v>
      </c>
      <c r="C5237" t="s">
        <v>36</v>
      </c>
      <c r="D5237" t="s">
        <v>37</v>
      </c>
      <c r="E5237" t="s">
        <v>38</v>
      </c>
      <c r="F5237" s="1">
        <v>7815</v>
      </c>
      <c r="G5237" t="s">
        <v>8835</v>
      </c>
      <c r="H5237" s="3">
        <v>61998</v>
      </c>
      <c r="I5237" t="s">
        <v>8836</v>
      </c>
      <c r="J5237" s="1">
        <v>448</v>
      </c>
      <c r="K5237" t="s">
        <v>3702</v>
      </c>
      <c r="L5237" s="1">
        <v>461</v>
      </c>
      <c r="M5237" t="s">
        <v>3703</v>
      </c>
      <c r="N5237" s="1">
        <v>3169</v>
      </c>
      <c r="O5237" t="s">
        <v>3704</v>
      </c>
      <c r="P5237" s="1">
        <v>269</v>
      </c>
      <c r="Q5237" t="s">
        <v>8606</v>
      </c>
      <c r="R5237" s="1">
        <v>66445</v>
      </c>
      <c r="S5237" t="s">
        <v>3706</v>
      </c>
      <c r="T5237" t="s">
        <v>46</v>
      </c>
      <c r="U5237" t="s">
        <v>182</v>
      </c>
      <c r="V5237" s="1">
        <v>3169</v>
      </c>
      <c r="W5237" t="s">
        <v>3704</v>
      </c>
      <c r="X5237" t="s">
        <v>48</v>
      </c>
      <c r="Y5237" s="1">
        <v>3169</v>
      </c>
      <c r="Z5237" t="s">
        <v>3704</v>
      </c>
      <c r="AA5237" t="s">
        <v>48</v>
      </c>
      <c r="AB5237" s="2">
        <v>19</v>
      </c>
      <c r="AC5237" s="2">
        <v>19</v>
      </c>
      <c r="AD5237" t="s">
        <v>132</v>
      </c>
      <c r="AE5237" t="s">
        <v>132</v>
      </c>
      <c r="AF5237" s="1">
        <v>11</v>
      </c>
      <c r="AG5237" s="1">
        <v>9</v>
      </c>
      <c r="AH5237" s="1" t="b">
        <f>Export4Q22[[#This Row],[Pharmacy Controller ID]]&lt;&gt;Export4Q22[[#This Row],[Medical Controller ID]]</f>
        <v>0</v>
      </c>
      <c r="AI5237" t="str">
        <f t="shared" si="81"/>
        <v>70021Humana Fully Integrated SNPMA-PDFALSEMedicare7815Humana Medicare Plus-5 w/ Medicaid &amp; ED Drugs 202161998Humana Medicare Plus-5 w/ Medicaid &amp; ED Drugs448Humana Plus 5 Medicare461Humana Medicare3169Humana, Inc.269Humana66445Humana PBMCustomPBM Controlled3169Humana, Inc.Parent3169Humana, Inc.Parent1919FLFL119</v>
      </c>
      <c r="AJ5237" s="8" t="str">
        <f>IFERROR(IF(_xlfn.XLOOKUP(Export4Q22[[#This Row],[Plan ID]],#REF!,#REF!)=Export4Q22[[#This Row],[Concatenate]],"Same","Change"),"New")</f>
        <v>New</v>
      </c>
    </row>
    <row r="5238" spans="1:36" x14ac:dyDescent="0.25">
      <c r="A5238" s="1">
        <v>72234</v>
      </c>
      <c r="B5238" t="s">
        <v>8838</v>
      </c>
      <c r="C5238" t="s">
        <v>36</v>
      </c>
      <c r="D5238" t="s">
        <v>37</v>
      </c>
      <c r="E5238" t="s">
        <v>38</v>
      </c>
      <c r="F5238" s="1">
        <v>8195</v>
      </c>
      <c r="G5238" t="s">
        <v>8839</v>
      </c>
      <c r="H5238" s="3">
        <v>65270</v>
      </c>
      <c r="I5238" t="s">
        <v>8839</v>
      </c>
      <c r="J5238" s="1">
        <v>448</v>
      </c>
      <c r="K5238" t="s">
        <v>3702</v>
      </c>
      <c r="L5238" s="1">
        <v>461</v>
      </c>
      <c r="M5238" t="s">
        <v>3703</v>
      </c>
      <c r="N5238" s="1">
        <v>3169</v>
      </c>
      <c r="O5238" t="s">
        <v>3704</v>
      </c>
      <c r="P5238" s="1">
        <v>269</v>
      </c>
      <c r="Q5238" t="s">
        <v>8606</v>
      </c>
      <c r="R5238" s="1">
        <v>66445</v>
      </c>
      <c r="S5238" t="s">
        <v>3706</v>
      </c>
      <c r="T5238" t="s">
        <v>46</v>
      </c>
      <c r="V5238" s="1">
        <v>3169</v>
      </c>
      <c r="W5238" t="s">
        <v>3704</v>
      </c>
      <c r="X5238" t="s">
        <v>48</v>
      </c>
      <c r="Y5238" s="1">
        <v>3169</v>
      </c>
      <c r="Z5238" t="s">
        <v>3704</v>
      </c>
      <c r="AA5238" t="s">
        <v>48</v>
      </c>
      <c r="AB5238" s="2">
        <v>889</v>
      </c>
      <c r="AC5238" s="2">
        <v>889</v>
      </c>
      <c r="AD5238" t="s">
        <v>132</v>
      </c>
      <c r="AE5238" t="s">
        <v>132</v>
      </c>
      <c r="AF5238" s="1">
        <v>11</v>
      </c>
      <c r="AG5238" s="1">
        <v>9</v>
      </c>
      <c r="AH5238" s="1" t="b">
        <f>Export4Q22[[#This Row],[Pharmacy Controller ID]]&lt;&gt;Export4Q22[[#This Row],[Medical Controller ID]]</f>
        <v>0</v>
      </c>
      <c r="AI5238" t="str">
        <f t="shared" si="81"/>
        <v>72234Humana Gold Plus - Diabetes and Heart SNP w/GC &amp; EDMA-PDFALSEMedicare8195Humana Medicare Plus-5 w/GC &amp; ED Drugs65270Humana Medicare Plus-5 w/GC &amp; ED Drugs448Humana Plus 5 Medicare461Humana Medicare3169Humana, Inc.269Humana66445Humana PBMCustom3169Humana, Inc.Parent3169Humana, Inc.Parent889889FLFL119</v>
      </c>
      <c r="AJ5238" s="8" t="str">
        <f>IFERROR(IF(_xlfn.XLOOKUP(Export4Q22[[#This Row],[Plan ID]],#REF!,#REF!)=Export4Q22[[#This Row],[Concatenate]],"Same","Change"),"New")</f>
        <v>New</v>
      </c>
    </row>
    <row r="5239" spans="1:36" x14ac:dyDescent="0.25">
      <c r="A5239" s="1">
        <v>15260</v>
      </c>
      <c r="B5239" t="s">
        <v>8840</v>
      </c>
      <c r="C5239" t="s">
        <v>36</v>
      </c>
      <c r="D5239" t="s">
        <v>37</v>
      </c>
      <c r="E5239" t="s">
        <v>38</v>
      </c>
      <c r="F5239" s="1">
        <v>7836</v>
      </c>
      <c r="G5239" t="s">
        <v>8841</v>
      </c>
      <c r="H5239" s="3">
        <v>61999</v>
      </c>
      <c r="I5239" t="s">
        <v>8842</v>
      </c>
      <c r="J5239" s="1">
        <v>445</v>
      </c>
      <c r="K5239" t="s">
        <v>3725</v>
      </c>
      <c r="L5239" s="1">
        <v>461</v>
      </c>
      <c r="M5239" t="s">
        <v>3703</v>
      </c>
      <c r="N5239" s="1">
        <v>3169</v>
      </c>
      <c r="O5239" t="s">
        <v>3704</v>
      </c>
      <c r="P5239" s="1">
        <v>269</v>
      </c>
      <c r="Q5239" t="s">
        <v>8606</v>
      </c>
      <c r="R5239" s="1">
        <v>66445</v>
      </c>
      <c r="S5239" t="s">
        <v>3706</v>
      </c>
      <c r="T5239" t="s">
        <v>46</v>
      </c>
      <c r="U5239" t="s">
        <v>182</v>
      </c>
      <c r="V5239" s="1">
        <v>3169</v>
      </c>
      <c r="W5239" t="s">
        <v>3704</v>
      </c>
      <c r="X5239" t="s">
        <v>48</v>
      </c>
      <c r="Y5239" s="1">
        <v>3169</v>
      </c>
      <c r="Z5239" t="s">
        <v>3704</v>
      </c>
      <c r="AA5239" t="s">
        <v>48</v>
      </c>
      <c r="AB5239" s="2">
        <v>287166</v>
      </c>
      <c r="AC5239" s="2">
        <v>287166</v>
      </c>
      <c r="AD5239" t="s">
        <v>14013</v>
      </c>
      <c r="AE5239" t="s">
        <v>14013</v>
      </c>
      <c r="AF5239" s="1">
        <v>11</v>
      </c>
      <c r="AG5239" s="1">
        <v>9</v>
      </c>
      <c r="AH5239" s="1" t="b">
        <f>Export4Q22[[#This Row],[Pharmacy Controller ID]]&lt;&gt;Export4Q22[[#This Row],[Medical Controller ID]]</f>
        <v>0</v>
      </c>
      <c r="AI5239" t="str">
        <f t="shared" si="81"/>
        <v>15260Humana Gold Plus SNP-DE National-5MA-PDFALSEMedicare7836Humana National 5 Formulary 202161999Humana National 5 Formulary445Humana National 5 Medicare461Humana Medicare3169Humana, Inc.269Humana66445Humana PBMCustomPBM Controlled3169Humana, Inc.Parent3169Humana, Inc.Parent287166287166AL,CA,DE,FL,GA,IL,IN,KY,LA,ME,MI,MO,MS,MT,NC,NE,NV,NY,OH,PA,SC,TN,TX,WVAL,CA,DE,FL,GA,IL,IN,KY,LA,ME,MI,MO,MS,MT,NC,NE,NV,NY,OH,PA,SC,TN,TX,WV119</v>
      </c>
      <c r="AJ5239" s="8" t="str">
        <f>IFERROR(IF(_xlfn.XLOOKUP(Export4Q22[[#This Row],[Plan ID]],#REF!,#REF!)=Export4Q22[[#This Row],[Concatenate]],"Same","Change"),"New")</f>
        <v>New</v>
      </c>
    </row>
    <row r="5240" spans="1:36" x14ac:dyDescent="0.25">
      <c r="A5240" s="1">
        <v>65155</v>
      </c>
      <c r="B5240" t="s">
        <v>8843</v>
      </c>
      <c r="C5240" t="s">
        <v>36</v>
      </c>
      <c r="D5240" t="s">
        <v>37</v>
      </c>
      <c r="E5240" t="s">
        <v>38</v>
      </c>
      <c r="F5240" s="1">
        <v>7836</v>
      </c>
      <c r="G5240" t="s">
        <v>8841</v>
      </c>
      <c r="H5240" s="3">
        <v>61999</v>
      </c>
      <c r="I5240" t="s">
        <v>8842</v>
      </c>
      <c r="J5240" s="1">
        <v>445</v>
      </c>
      <c r="K5240" t="s">
        <v>3725</v>
      </c>
      <c r="L5240" s="1">
        <v>461</v>
      </c>
      <c r="M5240" t="s">
        <v>3703</v>
      </c>
      <c r="N5240" s="1">
        <v>3169</v>
      </c>
      <c r="O5240" t="s">
        <v>3704</v>
      </c>
      <c r="P5240" s="1">
        <v>269</v>
      </c>
      <c r="Q5240" t="s">
        <v>8606</v>
      </c>
      <c r="R5240" s="1">
        <v>66445</v>
      </c>
      <c r="S5240" t="s">
        <v>3706</v>
      </c>
      <c r="T5240" t="s">
        <v>46</v>
      </c>
      <c r="U5240" t="s">
        <v>182</v>
      </c>
      <c r="V5240" s="1">
        <v>3169</v>
      </c>
      <c r="W5240" t="s">
        <v>3704</v>
      </c>
      <c r="X5240" t="s">
        <v>48</v>
      </c>
      <c r="Y5240" s="1">
        <v>3169</v>
      </c>
      <c r="Z5240" t="s">
        <v>3704</v>
      </c>
      <c r="AA5240" t="s">
        <v>48</v>
      </c>
      <c r="AB5240" s="2">
        <v>9743</v>
      </c>
      <c r="AC5240" s="2">
        <v>9743</v>
      </c>
      <c r="AD5240" t="s">
        <v>8844</v>
      </c>
      <c r="AE5240" t="s">
        <v>8844</v>
      </c>
      <c r="AF5240" s="1">
        <v>11</v>
      </c>
      <c r="AG5240" s="1">
        <v>9</v>
      </c>
      <c r="AH5240" s="1" t="b">
        <f>Export4Q22[[#This Row],[Pharmacy Controller ID]]&lt;&gt;Export4Q22[[#This Row],[Medical Controller ID]]</f>
        <v>0</v>
      </c>
      <c r="AI5240" t="str">
        <f t="shared" si="81"/>
        <v>65155Humana Community - National 5MA-PDFALSEMedicare7836Humana National 5 Formulary 202161999Humana National 5 Formulary445Humana National 5 Medicare461Humana Medicare3169Humana, Inc.269Humana66445Humana PBMCustomPBM Controlled3169Humana, Inc.Parent3169Humana, Inc.Parent97439743CA,ID,KYCA,ID,KY119</v>
      </c>
      <c r="AJ5240" s="8" t="str">
        <f>IFERROR(IF(_xlfn.XLOOKUP(Export4Q22[[#This Row],[Plan ID]],#REF!,#REF!)=Export4Q22[[#This Row],[Concatenate]],"Same","Change"),"New")</f>
        <v>New</v>
      </c>
    </row>
    <row r="5241" spans="1:36" x14ac:dyDescent="0.25">
      <c r="A5241" s="1">
        <v>65156</v>
      </c>
      <c r="B5241" t="s">
        <v>8845</v>
      </c>
      <c r="C5241" t="s">
        <v>36</v>
      </c>
      <c r="D5241" t="s">
        <v>37</v>
      </c>
      <c r="E5241" t="s">
        <v>38</v>
      </c>
      <c r="F5241" s="1">
        <v>7836</v>
      </c>
      <c r="G5241" t="s">
        <v>8841</v>
      </c>
      <c r="H5241" s="3">
        <v>61999</v>
      </c>
      <c r="I5241" t="s">
        <v>8842</v>
      </c>
      <c r="J5241" s="1">
        <v>445</v>
      </c>
      <c r="K5241" t="s">
        <v>3725</v>
      </c>
      <c r="L5241" s="1">
        <v>461</v>
      </c>
      <c r="M5241" t="s">
        <v>3703</v>
      </c>
      <c r="N5241" s="1">
        <v>3169</v>
      </c>
      <c r="O5241" t="s">
        <v>3704</v>
      </c>
      <c r="P5241" s="1">
        <v>269</v>
      </c>
      <c r="Q5241" t="s">
        <v>8606</v>
      </c>
      <c r="R5241" s="1">
        <v>66445</v>
      </c>
      <c r="S5241" t="s">
        <v>3706</v>
      </c>
      <c r="T5241" t="s">
        <v>46</v>
      </c>
      <c r="U5241" t="s">
        <v>182</v>
      </c>
      <c r="V5241" s="1">
        <v>3169</v>
      </c>
      <c r="W5241" t="s">
        <v>3704</v>
      </c>
      <c r="X5241" t="s">
        <v>48</v>
      </c>
      <c r="Y5241" s="1">
        <v>3169</v>
      </c>
      <c r="Z5241" t="s">
        <v>3704</v>
      </c>
      <c r="AA5241" t="s">
        <v>48</v>
      </c>
      <c r="AB5241" s="2">
        <v>979273</v>
      </c>
      <c r="AC5241" s="2">
        <v>979273</v>
      </c>
      <c r="AD5241" t="s">
        <v>8846</v>
      </c>
      <c r="AE5241" t="s">
        <v>8846</v>
      </c>
      <c r="AF5241" s="1">
        <v>11</v>
      </c>
      <c r="AG5241" s="1">
        <v>9</v>
      </c>
      <c r="AH5241" s="1" t="b">
        <f>Export4Q22[[#This Row],[Pharmacy Controller ID]]&lt;&gt;Export4Q22[[#This Row],[Medical Controller ID]]</f>
        <v>0</v>
      </c>
      <c r="AI5241" t="str">
        <f t="shared" si="81"/>
        <v>65156Humana Gold Plus - National 5MA-PDFALSEMedicare7836Humana National 5 Formulary 202161999Humana National 5 Formulary445Humana National 5 Medicare461Humana Medicare3169Humana, Inc.269Humana66445Humana PBMCustomPBM Controlled3169Humana, Inc.Parent3169Humana, Inc.Parent979273979273AL,AR,AZ,DE,GA,HI,IA,ID,IL,IN,KY,LA,ME,MI,MN,MS,MT,NC,NE,NH,NJ,NY,OH,OR,PA,SC,SD,TN,TX,UT,VA,WA,WI,WVAL,AR,AZ,DE,GA,HI,IA,ID,IL,IN,KY,LA,ME,MI,MN,MS,MT,NC,NE,NH,NJ,NY,OH,OR,PA,SC,SD,TN,TX,UT,VA,WA,WI,WV119</v>
      </c>
      <c r="AJ5241" s="8" t="str">
        <f>IFERROR(IF(_xlfn.XLOOKUP(Export4Q22[[#This Row],[Plan ID]],#REF!,#REF!)=Export4Q22[[#This Row],[Concatenate]],"Same","Change"),"New")</f>
        <v>New</v>
      </c>
    </row>
    <row r="5242" spans="1:36" x14ac:dyDescent="0.25">
      <c r="A5242" s="1">
        <v>65162</v>
      </c>
      <c r="B5242" t="s">
        <v>8847</v>
      </c>
      <c r="C5242" t="s">
        <v>36</v>
      </c>
      <c r="D5242" t="s">
        <v>37</v>
      </c>
      <c r="E5242" t="s">
        <v>38</v>
      </c>
      <c r="F5242" s="1">
        <v>7836</v>
      </c>
      <c r="G5242" t="s">
        <v>8841</v>
      </c>
      <c r="H5242" s="3">
        <v>61999</v>
      </c>
      <c r="I5242" t="s">
        <v>8842</v>
      </c>
      <c r="J5242" s="1">
        <v>445</v>
      </c>
      <c r="K5242" t="s">
        <v>3725</v>
      </c>
      <c r="L5242" s="1">
        <v>461</v>
      </c>
      <c r="M5242" t="s">
        <v>3703</v>
      </c>
      <c r="N5242" s="1">
        <v>3169</v>
      </c>
      <c r="O5242" t="s">
        <v>3704</v>
      </c>
      <c r="P5242" s="1">
        <v>269</v>
      </c>
      <c r="Q5242" t="s">
        <v>8606</v>
      </c>
      <c r="R5242" s="1">
        <v>66445</v>
      </c>
      <c r="S5242" t="s">
        <v>3706</v>
      </c>
      <c r="T5242" t="s">
        <v>46</v>
      </c>
      <c r="U5242" t="s">
        <v>182</v>
      </c>
      <c r="V5242" s="1">
        <v>3169</v>
      </c>
      <c r="W5242" t="s">
        <v>3704</v>
      </c>
      <c r="X5242" t="s">
        <v>48</v>
      </c>
      <c r="Y5242" s="1">
        <v>3169</v>
      </c>
      <c r="Z5242" t="s">
        <v>3704</v>
      </c>
      <c r="AA5242" t="s">
        <v>48</v>
      </c>
      <c r="AB5242" s="2">
        <v>686759</v>
      </c>
      <c r="AC5242" s="2">
        <v>686759</v>
      </c>
      <c r="AD5242" t="s">
        <v>8848</v>
      </c>
      <c r="AE5242" t="s">
        <v>8848</v>
      </c>
      <c r="AF5242" s="1">
        <v>11</v>
      </c>
      <c r="AG5242" s="1">
        <v>9</v>
      </c>
      <c r="AH5242" s="1" t="b">
        <f>Export4Q22[[#This Row],[Pharmacy Controller ID]]&lt;&gt;Export4Q22[[#This Row],[Medical Controller ID]]</f>
        <v>0</v>
      </c>
      <c r="AI5242" t="str">
        <f t="shared" si="81"/>
        <v>65162HumanaChoice - National 5MA-PDFALSEMedicare7836Humana National 5 Formulary 202161999Humana National 5 Formulary445Humana National 5 Medicare461Humana Medicare3169Humana, Inc.269Humana66445Humana PBMCustomPBM Controlled3169Humana, Inc.Parent3169Humana, Inc.Parent686759686759AL,AR,AZ,CO,CT,DE,GA,HI,IA,ID,IL,IN,KS,KY,LA,MD,ME,MI,MN,MO,MS,MT,NC,ND,NE,NH,NJ,NM,NV,NY,OH,OK,OR,PA,SC,SD,TN,TX,UT,VA,WA,WI,WVAL,AR,AZ,CO,CT,DE,GA,HI,IA,ID,IL,IN,KS,KY,LA,MD,ME,MI,MN,MO,MS,MT,NC,ND,NE,NH,NJ,NM,NV,NY,OH,OK,OR,PA,SC,SD,TN,TX,UT,VA,WA,WI,WV119</v>
      </c>
      <c r="AJ5242" s="8" t="str">
        <f>IFERROR(IF(_xlfn.XLOOKUP(Export4Q22[[#This Row],[Plan ID]],#REF!,#REF!)=Export4Q22[[#This Row],[Concatenate]],"Same","Change"),"New")</f>
        <v>New</v>
      </c>
    </row>
    <row r="5243" spans="1:36" x14ac:dyDescent="0.25">
      <c r="A5243" s="1">
        <v>65168</v>
      </c>
      <c r="B5243" t="s">
        <v>8849</v>
      </c>
      <c r="C5243" t="s">
        <v>36</v>
      </c>
      <c r="D5243" t="s">
        <v>37</v>
      </c>
      <c r="E5243" t="s">
        <v>38</v>
      </c>
      <c r="F5243" s="1">
        <v>7836</v>
      </c>
      <c r="G5243" t="s">
        <v>8841</v>
      </c>
      <c r="H5243" s="3">
        <v>61999</v>
      </c>
      <c r="I5243" t="s">
        <v>8842</v>
      </c>
      <c r="J5243" s="1">
        <v>445</v>
      </c>
      <c r="K5243" t="s">
        <v>3725</v>
      </c>
      <c r="L5243" s="1">
        <v>461</v>
      </c>
      <c r="M5243" t="s">
        <v>3703</v>
      </c>
      <c r="N5243" s="1">
        <v>3169</v>
      </c>
      <c r="O5243" t="s">
        <v>3704</v>
      </c>
      <c r="P5243" s="1">
        <v>269</v>
      </c>
      <c r="Q5243" t="s">
        <v>8606</v>
      </c>
      <c r="R5243" s="1">
        <v>66445</v>
      </c>
      <c r="S5243" t="s">
        <v>3706</v>
      </c>
      <c r="T5243" t="s">
        <v>46</v>
      </c>
      <c r="U5243" t="s">
        <v>182</v>
      </c>
      <c r="V5243" s="1">
        <v>3169</v>
      </c>
      <c r="W5243" t="s">
        <v>3704</v>
      </c>
      <c r="X5243" t="s">
        <v>48</v>
      </c>
      <c r="Y5243" s="1">
        <v>3169</v>
      </c>
      <c r="Z5243" t="s">
        <v>3704</v>
      </c>
      <c r="AA5243" t="s">
        <v>48</v>
      </c>
      <c r="AB5243" s="2">
        <v>1000</v>
      </c>
      <c r="AC5243" s="2">
        <v>1000</v>
      </c>
      <c r="AD5243" t="s">
        <v>274</v>
      </c>
      <c r="AE5243" t="s">
        <v>274</v>
      </c>
      <c r="AF5243" s="1">
        <v>11</v>
      </c>
      <c r="AG5243" s="1">
        <v>9</v>
      </c>
      <c r="AH5243" s="1" t="b">
        <f>Export4Q22[[#This Row],[Pharmacy Controller ID]]&lt;&gt;Export4Q22[[#This Row],[Medical Controller ID]]</f>
        <v>0</v>
      </c>
      <c r="AI5243" t="str">
        <f t="shared" si="81"/>
        <v>65168Humana Community SNP-DEMA-PDFALSEMedicare7836Humana National 5 Formulary 202161999Humana National 5 Formulary445Humana National 5 Medicare461Humana Medicare3169Humana, Inc.269Humana66445Humana PBMCustomPBM Controlled3169Humana, Inc.Parent3169Humana, Inc.Parent10001000KYKY119</v>
      </c>
      <c r="AJ5243" s="8" t="str">
        <f>IFERROR(IF(_xlfn.XLOOKUP(Export4Q22[[#This Row],[Plan ID]],#REF!,#REF!)=Export4Q22[[#This Row],[Concatenate]],"Same","Change"),"New")</f>
        <v>New</v>
      </c>
    </row>
    <row r="5244" spans="1:36" x14ac:dyDescent="0.25">
      <c r="A5244" s="1">
        <v>65998</v>
      </c>
      <c r="B5244" t="s">
        <v>8850</v>
      </c>
      <c r="C5244" t="s">
        <v>36</v>
      </c>
      <c r="D5244" t="s">
        <v>37</v>
      </c>
      <c r="E5244" t="s">
        <v>38</v>
      </c>
      <c r="F5244" s="1">
        <v>7836</v>
      </c>
      <c r="G5244" t="s">
        <v>8841</v>
      </c>
      <c r="H5244" s="3">
        <v>61999</v>
      </c>
      <c r="I5244" t="s">
        <v>8842</v>
      </c>
      <c r="J5244" s="1">
        <v>445</v>
      </c>
      <c r="K5244" t="s">
        <v>3725</v>
      </c>
      <c r="L5244" s="1">
        <v>461</v>
      </c>
      <c r="M5244" t="s">
        <v>3703</v>
      </c>
      <c r="N5244" s="1">
        <v>3169</v>
      </c>
      <c r="O5244" t="s">
        <v>3704</v>
      </c>
      <c r="P5244" s="1">
        <v>269</v>
      </c>
      <c r="Q5244" t="s">
        <v>8606</v>
      </c>
      <c r="R5244" s="1">
        <v>66445</v>
      </c>
      <c r="S5244" t="s">
        <v>3706</v>
      </c>
      <c r="T5244" t="s">
        <v>46</v>
      </c>
      <c r="U5244" t="s">
        <v>182</v>
      </c>
      <c r="V5244" s="1">
        <v>3169</v>
      </c>
      <c r="W5244" t="s">
        <v>3704</v>
      </c>
      <c r="X5244" t="s">
        <v>48</v>
      </c>
      <c r="Y5244" s="1">
        <v>3169</v>
      </c>
      <c r="Z5244" t="s">
        <v>3704</v>
      </c>
      <c r="AA5244" t="s">
        <v>48</v>
      </c>
      <c r="AB5244" s="2">
        <v>8522</v>
      </c>
      <c r="AC5244" s="2">
        <v>8522</v>
      </c>
      <c r="AD5244" t="s">
        <v>281</v>
      </c>
      <c r="AE5244" t="s">
        <v>281</v>
      </c>
      <c r="AF5244" s="1">
        <v>11</v>
      </c>
      <c r="AG5244" s="1">
        <v>9</v>
      </c>
      <c r="AH5244" s="1" t="b">
        <f>Export4Q22[[#This Row],[Pharmacy Controller ID]]&lt;&gt;Export4Q22[[#This Row],[Medical Controller ID]]</f>
        <v>0</v>
      </c>
      <c r="AI5244" t="str">
        <f t="shared" si="81"/>
        <v>65998Humana-Ochsner NetworkMA-PDFALSEMedicare7836Humana National 5 Formulary 202161999Humana National 5 Formulary445Humana National 5 Medicare461Humana Medicare3169Humana, Inc.269Humana66445Humana PBMCustomPBM Controlled3169Humana, Inc.Parent3169Humana, Inc.Parent85228522LALA119</v>
      </c>
      <c r="AJ5244" s="8" t="str">
        <f>IFERROR(IF(_xlfn.XLOOKUP(Export4Q22[[#This Row],[Plan ID]],#REF!,#REF!)=Export4Q22[[#This Row],[Concatenate]],"Same","Change"),"New")</f>
        <v>New</v>
      </c>
    </row>
    <row r="5245" spans="1:36" x14ac:dyDescent="0.25">
      <c r="A5245" s="1">
        <v>68151</v>
      </c>
      <c r="B5245" t="s">
        <v>8851</v>
      </c>
      <c r="C5245" t="s">
        <v>36</v>
      </c>
      <c r="D5245" t="s">
        <v>37</v>
      </c>
      <c r="E5245" t="s">
        <v>38</v>
      </c>
      <c r="F5245" s="1">
        <v>7836</v>
      </c>
      <c r="G5245" t="s">
        <v>8841</v>
      </c>
      <c r="H5245" s="3">
        <v>61999</v>
      </c>
      <c r="I5245" t="s">
        <v>8842</v>
      </c>
      <c r="J5245" s="1">
        <v>445</v>
      </c>
      <c r="K5245" t="s">
        <v>3725</v>
      </c>
      <c r="L5245" s="1">
        <v>461</v>
      </c>
      <c r="M5245" t="s">
        <v>3703</v>
      </c>
      <c r="N5245" s="1">
        <v>3169</v>
      </c>
      <c r="O5245" t="s">
        <v>3704</v>
      </c>
      <c r="P5245" s="1">
        <v>269</v>
      </c>
      <c r="Q5245" t="s">
        <v>8606</v>
      </c>
      <c r="R5245" s="1">
        <v>66445</v>
      </c>
      <c r="S5245" t="s">
        <v>3706</v>
      </c>
      <c r="T5245" t="s">
        <v>46</v>
      </c>
      <c r="U5245" t="s">
        <v>182</v>
      </c>
      <c r="V5245" s="1">
        <v>3169</v>
      </c>
      <c r="W5245" t="s">
        <v>3704</v>
      </c>
      <c r="X5245" t="s">
        <v>48</v>
      </c>
      <c r="Y5245" s="1">
        <v>3169</v>
      </c>
      <c r="Z5245" t="s">
        <v>3704</v>
      </c>
      <c r="AA5245" t="s">
        <v>48</v>
      </c>
      <c r="AB5245" s="2">
        <v>8597</v>
      </c>
      <c r="AC5245" s="2">
        <v>8597</v>
      </c>
      <c r="AD5245" t="s">
        <v>97</v>
      </c>
      <c r="AE5245" t="s">
        <v>97</v>
      </c>
      <c r="AF5245" s="1">
        <v>11</v>
      </c>
      <c r="AG5245" s="1">
        <v>9</v>
      </c>
      <c r="AH5245" s="1" t="b">
        <f>Export4Q22[[#This Row],[Pharmacy Controller ID]]&lt;&gt;Export4Q22[[#This Row],[Medical Controller ID]]</f>
        <v>0</v>
      </c>
      <c r="AI5245" t="str">
        <f t="shared" si="81"/>
        <v>68151Humana Cleveland Clinic PreferredMA-PDFALSEMedicare7836Humana National 5 Formulary 202161999Humana National 5 Formulary445Humana National 5 Medicare461Humana Medicare3169Humana, Inc.269Humana66445Humana PBMCustomPBM Controlled3169Humana, Inc.Parent3169Humana, Inc.Parent85978597OHOH119</v>
      </c>
      <c r="AJ5245" s="8" t="str">
        <f>IFERROR(IF(_xlfn.XLOOKUP(Export4Q22[[#This Row],[Plan ID]],#REF!,#REF!)=Export4Q22[[#This Row],[Concatenate]],"Same","Change"),"New")</f>
        <v>New</v>
      </c>
    </row>
    <row r="5246" spans="1:36" x14ac:dyDescent="0.25">
      <c r="A5246" s="1">
        <v>68152</v>
      </c>
      <c r="B5246" t="s">
        <v>8852</v>
      </c>
      <c r="C5246" t="s">
        <v>36</v>
      </c>
      <c r="D5246" t="s">
        <v>37</v>
      </c>
      <c r="E5246" t="s">
        <v>38</v>
      </c>
      <c r="F5246" s="1">
        <v>7836</v>
      </c>
      <c r="G5246" t="s">
        <v>8841</v>
      </c>
      <c r="H5246" s="3">
        <v>61999</v>
      </c>
      <c r="I5246" t="s">
        <v>8842</v>
      </c>
      <c r="J5246" s="1">
        <v>445</v>
      </c>
      <c r="K5246" t="s">
        <v>3725</v>
      </c>
      <c r="L5246" s="1">
        <v>461</v>
      </c>
      <c r="M5246" t="s">
        <v>3703</v>
      </c>
      <c r="N5246" s="1">
        <v>3169</v>
      </c>
      <c r="O5246" t="s">
        <v>3704</v>
      </c>
      <c r="P5246" s="1">
        <v>269</v>
      </c>
      <c r="Q5246" t="s">
        <v>8606</v>
      </c>
      <c r="R5246" s="1">
        <v>66445</v>
      </c>
      <c r="S5246" t="s">
        <v>3706</v>
      </c>
      <c r="T5246" t="s">
        <v>46</v>
      </c>
      <c r="U5246" t="s">
        <v>182</v>
      </c>
      <c r="V5246" s="1">
        <v>3169</v>
      </c>
      <c r="W5246" t="s">
        <v>3704</v>
      </c>
      <c r="X5246" t="s">
        <v>48</v>
      </c>
      <c r="Y5246" s="1">
        <v>3169</v>
      </c>
      <c r="Z5246" t="s">
        <v>3704</v>
      </c>
      <c r="AA5246" t="s">
        <v>48</v>
      </c>
      <c r="AB5246" s="2">
        <v>67651</v>
      </c>
      <c r="AC5246" s="2">
        <v>67651</v>
      </c>
      <c r="AD5246" t="s">
        <v>8853</v>
      </c>
      <c r="AE5246" t="s">
        <v>8853</v>
      </c>
      <c r="AF5246" s="1">
        <v>11</v>
      </c>
      <c r="AG5246" s="1">
        <v>9</v>
      </c>
      <c r="AH5246" s="1" t="b">
        <f>Export4Q22[[#This Row],[Pharmacy Controller ID]]&lt;&gt;Export4Q22[[#This Row],[Medical Controller ID]]</f>
        <v>0</v>
      </c>
      <c r="AI5246" t="str">
        <f t="shared" si="81"/>
        <v>68152Humana Value Plus - National 5MA-PDFALSEMedicare7836Humana National 5 Formulary 202161999Humana National 5 Formulary445Humana National 5 Medicare461Humana Medicare3169Humana, Inc.269Humana66445Humana PBMCustomPBM Controlled3169Humana, Inc.Parent3169Humana, Inc.Parent6765167651AL,AR,AZ,CA,CO,IA,ID,IN,KS,KY,LA,MI,MN,MS,ND,NE,NH,NJ,NM,NV,OH,OK,OR,PA,SD,TN,UT,VA,WA,WI,WVAL,AR,AZ,CA,CO,IA,ID,IN,KS,KY,LA,MI,MN,MS,ND,NE,NH,NJ,NM,NV,OH,OK,OR,PA,SD,TN,UT,VA,WA,WI,WV119</v>
      </c>
      <c r="AJ5246" s="8" t="str">
        <f>IFERROR(IF(_xlfn.XLOOKUP(Export4Q22[[#This Row],[Plan ID]],#REF!,#REF!)=Export4Q22[[#This Row],[Concatenate]],"Same","Change"),"New")</f>
        <v>New</v>
      </c>
    </row>
    <row r="5247" spans="1:36" x14ac:dyDescent="0.25">
      <c r="A5247" s="1">
        <v>69217</v>
      </c>
      <c r="B5247" t="s">
        <v>8854</v>
      </c>
      <c r="C5247" t="s">
        <v>36</v>
      </c>
      <c r="D5247" t="s">
        <v>37</v>
      </c>
      <c r="E5247" t="s">
        <v>38</v>
      </c>
      <c r="F5247" s="1">
        <v>7836</v>
      </c>
      <c r="G5247" t="s">
        <v>8841</v>
      </c>
      <c r="H5247" s="3">
        <v>61999</v>
      </c>
      <c r="I5247" t="s">
        <v>8842</v>
      </c>
      <c r="J5247" s="1">
        <v>445</v>
      </c>
      <c r="K5247" t="s">
        <v>3725</v>
      </c>
      <c r="L5247" s="1">
        <v>461</v>
      </c>
      <c r="M5247" t="s">
        <v>3703</v>
      </c>
      <c r="N5247" s="1">
        <v>3169</v>
      </c>
      <c r="O5247" t="s">
        <v>3704</v>
      </c>
      <c r="P5247" s="1">
        <v>269</v>
      </c>
      <c r="Q5247" t="s">
        <v>8606</v>
      </c>
      <c r="R5247" s="1">
        <v>66445</v>
      </c>
      <c r="S5247" t="s">
        <v>3706</v>
      </c>
      <c r="T5247" t="s">
        <v>46</v>
      </c>
      <c r="U5247" t="s">
        <v>182</v>
      </c>
      <c r="V5247" s="1">
        <v>3169</v>
      </c>
      <c r="W5247" t="s">
        <v>3704</v>
      </c>
      <c r="X5247" t="s">
        <v>48</v>
      </c>
      <c r="Y5247" s="1">
        <v>3169</v>
      </c>
      <c r="Z5247" t="s">
        <v>3704</v>
      </c>
      <c r="AA5247" t="s">
        <v>48</v>
      </c>
      <c r="AB5247" s="2">
        <v>150783</v>
      </c>
      <c r="AC5247" s="2">
        <v>150783</v>
      </c>
      <c r="AD5247" t="s">
        <v>8855</v>
      </c>
      <c r="AE5247" t="s">
        <v>8855</v>
      </c>
      <c r="AF5247" s="1">
        <v>11</v>
      </c>
      <c r="AG5247" s="1">
        <v>9</v>
      </c>
      <c r="AH5247" s="1" t="b">
        <f>Export4Q22[[#This Row],[Pharmacy Controller ID]]&lt;&gt;Export4Q22[[#This Row],[Medical Controller ID]]</f>
        <v>0</v>
      </c>
      <c r="AI5247" t="str">
        <f t="shared" si="81"/>
        <v>69217HumanaChoice SNP-DE National 5MA-PDFALSEMedicare7836Humana National 5 Formulary 202161999Humana National 5 Formulary445Humana National 5 Medicare461Humana Medicare3169Humana, Inc.269Humana66445Humana PBMCustomPBM Controlled3169Humana, Inc.Parent3169Humana, Inc.Parent150783150783AR,CO,CT,GA,IA,IN,KY,ME,MI,MO,MS,NC,NV,NY,OH,OK,PA,SC,TX,UT,WVAR,CO,CT,GA,IA,IN,KY,ME,MI,MO,MS,NC,NV,NY,OH,OK,PA,SC,TX,UT,WV119</v>
      </c>
      <c r="AJ5247" s="8" t="str">
        <f>IFERROR(IF(_xlfn.XLOOKUP(Export4Q22[[#This Row],[Plan ID]],#REF!,#REF!)=Export4Q22[[#This Row],[Concatenate]],"Same","Change"),"New")</f>
        <v>New</v>
      </c>
    </row>
    <row r="5248" spans="1:36" x14ac:dyDescent="0.25">
      <c r="A5248" s="1">
        <v>70993</v>
      </c>
      <c r="B5248" t="s">
        <v>8856</v>
      </c>
      <c r="C5248" t="s">
        <v>36</v>
      </c>
      <c r="D5248" t="s">
        <v>37</v>
      </c>
      <c r="E5248" t="s">
        <v>38</v>
      </c>
      <c r="F5248" s="1">
        <v>7836</v>
      </c>
      <c r="G5248" t="s">
        <v>8841</v>
      </c>
      <c r="H5248" s="3">
        <v>61999</v>
      </c>
      <c r="I5248" t="s">
        <v>8842</v>
      </c>
      <c r="J5248" s="1">
        <v>445</v>
      </c>
      <c r="K5248" t="s">
        <v>3725</v>
      </c>
      <c r="L5248" s="1">
        <v>461</v>
      </c>
      <c r="M5248" t="s">
        <v>3703</v>
      </c>
      <c r="N5248" s="1">
        <v>3169</v>
      </c>
      <c r="O5248" t="s">
        <v>3704</v>
      </c>
      <c r="P5248" s="1">
        <v>269</v>
      </c>
      <c r="Q5248" t="s">
        <v>8606</v>
      </c>
      <c r="R5248" s="1">
        <v>66445</v>
      </c>
      <c r="S5248" t="s">
        <v>3706</v>
      </c>
      <c r="T5248" t="s">
        <v>46</v>
      </c>
      <c r="V5248" s="1">
        <v>3169</v>
      </c>
      <c r="W5248" t="s">
        <v>3704</v>
      </c>
      <c r="X5248" t="s">
        <v>48</v>
      </c>
      <c r="Y5248" s="1">
        <v>3169</v>
      </c>
      <c r="Z5248" t="s">
        <v>3704</v>
      </c>
      <c r="AA5248" t="s">
        <v>48</v>
      </c>
      <c r="AB5248" s="2">
        <v>2385</v>
      </c>
      <c r="AC5248" s="2">
        <v>2385</v>
      </c>
      <c r="AD5248" t="s">
        <v>3716</v>
      </c>
      <c r="AE5248" t="s">
        <v>3716</v>
      </c>
      <c r="AF5248" s="1">
        <v>11</v>
      </c>
      <c r="AG5248" s="1">
        <v>9</v>
      </c>
      <c r="AH5248" s="1" t="b">
        <f>Export4Q22[[#This Row],[Pharmacy Controller ID]]&lt;&gt;Export4Q22[[#This Row],[Medical Controller ID]]</f>
        <v>0</v>
      </c>
      <c r="AI5248" t="str">
        <f t="shared" si="81"/>
        <v>70993Humana LCMC AdvantageMA-PDFALSEMedicare7836Humana National 5 Formulary 202161999Humana National 5 Formulary445Humana National 5 Medicare461Humana Medicare3169Humana, Inc.269Humana66445Humana PBMCustom3169Humana, Inc.Parent3169Humana, Inc.Parent23852385FL,LAFL,LA119</v>
      </c>
      <c r="AJ5248" s="8" t="str">
        <f>IFERROR(IF(_xlfn.XLOOKUP(Export4Q22[[#This Row],[Plan ID]],#REF!,#REF!)=Export4Q22[[#This Row],[Concatenate]],"Same","Change"),"New")</f>
        <v>New</v>
      </c>
    </row>
    <row r="5249" spans="1:36" x14ac:dyDescent="0.25">
      <c r="A5249" s="1">
        <v>70994</v>
      </c>
      <c r="B5249" t="s">
        <v>8857</v>
      </c>
      <c r="C5249" t="s">
        <v>36</v>
      </c>
      <c r="D5249" t="s">
        <v>37</v>
      </c>
      <c r="E5249" t="s">
        <v>38</v>
      </c>
      <c r="F5249" s="1">
        <v>7836</v>
      </c>
      <c r="G5249" t="s">
        <v>8841</v>
      </c>
      <c r="H5249" s="3">
        <v>61999</v>
      </c>
      <c r="I5249" t="s">
        <v>8842</v>
      </c>
      <c r="J5249" s="1">
        <v>445</v>
      </c>
      <c r="K5249" t="s">
        <v>3725</v>
      </c>
      <c r="L5249" s="1">
        <v>461</v>
      </c>
      <c r="M5249" t="s">
        <v>3703</v>
      </c>
      <c r="N5249" s="1">
        <v>3169</v>
      </c>
      <c r="O5249" t="s">
        <v>3704</v>
      </c>
      <c r="P5249" s="1">
        <v>269</v>
      </c>
      <c r="Q5249" t="s">
        <v>8606</v>
      </c>
      <c r="R5249" s="1">
        <v>66445</v>
      </c>
      <c r="S5249" t="s">
        <v>3706</v>
      </c>
      <c r="T5249" t="s">
        <v>46</v>
      </c>
      <c r="V5249" s="1">
        <v>3169</v>
      </c>
      <c r="W5249" t="s">
        <v>3704</v>
      </c>
      <c r="X5249" t="s">
        <v>48</v>
      </c>
      <c r="Y5249" s="1">
        <v>3169</v>
      </c>
      <c r="Z5249" t="s">
        <v>3704</v>
      </c>
      <c r="AA5249" t="s">
        <v>48</v>
      </c>
      <c r="AB5249" s="2">
        <v>160</v>
      </c>
      <c r="AC5249" s="2">
        <v>160</v>
      </c>
      <c r="AD5249" t="s">
        <v>8858</v>
      </c>
      <c r="AE5249" t="s">
        <v>8858</v>
      </c>
      <c r="AF5249" s="1">
        <v>11</v>
      </c>
      <c r="AG5249" s="1">
        <v>9</v>
      </c>
      <c r="AH5249" s="1" t="b">
        <f>Export4Q22[[#This Row],[Pharmacy Controller ID]]&lt;&gt;Export4Q22[[#This Row],[Medical Controller ID]]</f>
        <v>0</v>
      </c>
      <c r="AI5249" t="str">
        <f t="shared" si="81"/>
        <v>70994Humana Care Extra National 5MA-PDFALSEMedicare7836Humana National 5 Formulary 202161999Humana National 5 Formulary445Humana National 5 Medicare461Humana Medicare3169Humana, Inc.269Humana66445Humana PBMCustom3169Humana, Inc.Parent3169Humana, Inc.Parent160160FL,GAFL,GA119</v>
      </c>
      <c r="AJ5249" s="8" t="str">
        <f>IFERROR(IF(_xlfn.XLOOKUP(Export4Q22[[#This Row],[Plan ID]],#REF!,#REF!)=Export4Q22[[#This Row],[Concatenate]],"Same","Change"),"New")</f>
        <v>New</v>
      </c>
    </row>
    <row r="5250" spans="1:36" x14ac:dyDescent="0.25">
      <c r="A5250" s="1">
        <v>71137</v>
      </c>
      <c r="B5250" t="s">
        <v>8859</v>
      </c>
      <c r="C5250" t="s">
        <v>36</v>
      </c>
      <c r="D5250" t="s">
        <v>37</v>
      </c>
      <c r="E5250" t="s">
        <v>38</v>
      </c>
      <c r="F5250" s="1">
        <v>7836</v>
      </c>
      <c r="G5250" t="s">
        <v>8841</v>
      </c>
      <c r="H5250" s="3">
        <v>61999</v>
      </c>
      <c r="I5250" t="s">
        <v>8842</v>
      </c>
      <c r="J5250" s="1">
        <v>445</v>
      </c>
      <c r="K5250" t="s">
        <v>3725</v>
      </c>
      <c r="L5250" s="1">
        <v>461</v>
      </c>
      <c r="M5250" t="s">
        <v>3703</v>
      </c>
      <c r="N5250" s="1">
        <v>3169</v>
      </c>
      <c r="O5250" t="s">
        <v>3704</v>
      </c>
      <c r="P5250" s="1">
        <v>269</v>
      </c>
      <c r="Q5250" t="s">
        <v>8606</v>
      </c>
      <c r="R5250" s="1">
        <v>66445</v>
      </c>
      <c r="S5250" t="s">
        <v>3706</v>
      </c>
      <c r="T5250" t="s">
        <v>46</v>
      </c>
      <c r="V5250" s="1">
        <v>3169</v>
      </c>
      <c r="W5250" t="s">
        <v>3704</v>
      </c>
      <c r="X5250" t="s">
        <v>48</v>
      </c>
      <c r="Y5250" s="1">
        <v>3169</v>
      </c>
      <c r="Z5250" t="s">
        <v>3704</v>
      </c>
      <c r="AA5250" t="s">
        <v>48</v>
      </c>
      <c r="AB5250" s="2">
        <v>10154</v>
      </c>
      <c r="AC5250" s="2">
        <v>10154</v>
      </c>
      <c r="AD5250" t="s">
        <v>8860</v>
      </c>
      <c r="AE5250" t="s">
        <v>8860</v>
      </c>
      <c r="AF5250" s="1">
        <v>11</v>
      </c>
      <c r="AG5250" s="1">
        <v>9</v>
      </c>
      <c r="AH5250" s="1" t="b">
        <f>Export4Q22[[#This Row],[Pharmacy Controller ID]]&lt;&gt;Export4Q22[[#This Row],[Medical Controller ID]]</f>
        <v>0</v>
      </c>
      <c r="AI5250" t="str">
        <f t="shared" ref="AI5250:AI5313" si="82">_xlfn.CONCAT(A5250:AG5250)</f>
        <v>71137HumanaChoice Diabetes and Heart SNP - National 5MA-PDFALSEMedicare7836Humana National 5 Formulary 202161999Humana National 5 Formulary445Humana National 5 Medicare461Humana Medicare3169Humana, Inc.269Humana66445Humana PBMCustom3169Humana, Inc.Parent3169Humana, Inc.Parent1015410154FL,GA,SCFL,GA,SC119</v>
      </c>
      <c r="AJ5250" s="8" t="str">
        <f>IFERROR(IF(_xlfn.XLOOKUP(Export4Q22[[#This Row],[Plan ID]],#REF!,#REF!)=Export4Q22[[#This Row],[Concatenate]],"Same","Change"),"New")</f>
        <v>New</v>
      </c>
    </row>
    <row r="5251" spans="1:36" x14ac:dyDescent="0.25">
      <c r="A5251" s="1">
        <v>72090</v>
      </c>
      <c r="B5251" t="s">
        <v>8861</v>
      </c>
      <c r="C5251" t="s">
        <v>36</v>
      </c>
      <c r="D5251" t="s">
        <v>37</v>
      </c>
      <c r="E5251" t="s">
        <v>38</v>
      </c>
      <c r="F5251" s="1">
        <v>7836</v>
      </c>
      <c r="G5251" t="s">
        <v>8841</v>
      </c>
      <c r="H5251" s="3">
        <v>61999</v>
      </c>
      <c r="I5251" t="s">
        <v>8842</v>
      </c>
      <c r="J5251" s="1">
        <v>445</v>
      </c>
      <c r="K5251" t="s">
        <v>3725</v>
      </c>
      <c r="L5251" s="1">
        <v>461</v>
      </c>
      <c r="M5251" t="s">
        <v>3703</v>
      </c>
      <c r="N5251" s="1">
        <v>3169</v>
      </c>
      <c r="O5251" t="s">
        <v>3704</v>
      </c>
      <c r="P5251" s="1">
        <v>269</v>
      </c>
      <c r="Q5251" t="s">
        <v>8606</v>
      </c>
      <c r="R5251" s="1">
        <v>66445</v>
      </c>
      <c r="S5251" t="s">
        <v>3706</v>
      </c>
      <c r="T5251" t="s">
        <v>46</v>
      </c>
      <c r="V5251" s="1">
        <v>3169</v>
      </c>
      <c r="W5251" t="s">
        <v>3704</v>
      </c>
      <c r="X5251" t="s">
        <v>48</v>
      </c>
      <c r="Y5251" s="1">
        <v>3169</v>
      </c>
      <c r="Z5251" t="s">
        <v>3704</v>
      </c>
      <c r="AA5251" t="s">
        <v>48</v>
      </c>
      <c r="AB5251" s="2">
        <v>996</v>
      </c>
      <c r="AC5251" s="2">
        <v>996</v>
      </c>
      <c r="AD5251" t="s">
        <v>281</v>
      </c>
      <c r="AE5251" t="s">
        <v>281</v>
      </c>
      <c r="AF5251" s="1">
        <v>11</v>
      </c>
      <c r="AG5251" s="1">
        <v>9</v>
      </c>
      <c r="AH5251" s="1" t="b">
        <f>Export4Q22[[#This Row],[Pharmacy Controller ID]]&lt;&gt;Export4Q22[[#This Row],[Medical Controller ID]]</f>
        <v>0</v>
      </c>
      <c r="AI5251" t="str">
        <f t="shared" si="82"/>
        <v>72090Humana FMOL Baton RougeMA-PDFALSEMedicare7836Humana National 5 Formulary 202161999Humana National 5 Formulary445Humana National 5 Medicare461Humana Medicare3169Humana, Inc.269Humana66445Humana PBMCustom3169Humana, Inc.Parent3169Humana, Inc.Parent996996LALA119</v>
      </c>
      <c r="AJ5251" s="8" t="str">
        <f>IFERROR(IF(_xlfn.XLOOKUP(Export4Q22[[#This Row],[Plan ID]],#REF!,#REF!)=Export4Q22[[#This Row],[Concatenate]],"Same","Change"),"New")</f>
        <v>New</v>
      </c>
    </row>
    <row r="5252" spans="1:36" x14ac:dyDescent="0.25">
      <c r="A5252" s="1">
        <v>72091</v>
      </c>
      <c r="B5252" t="s">
        <v>8862</v>
      </c>
      <c r="C5252" t="s">
        <v>36</v>
      </c>
      <c r="D5252" t="s">
        <v>37</v>
      </c>
      <c r="E5252" t="s">
        <v>38</v>
      </c>
      <c r="F5252" s="1">
        <v>7836</v>
      </c>
      <c r="G5252" t="s">
        <v>8841</v>
      </c>
      <c r="H5252" s="3">
        <v>61999</v>
      </c>
      <c r="I5252" t="s">
        <v>8842</v>
      </c>
      <c r="J5252" s="1">
        <v>445</v>
      </c>
      <c r="K5252" t="s">
        <v>3725</v>
      </c>
      <c r="L5252" s="1">
        <v>461</v>
      </c>
      <c r="M5252" t="s">
        <v>3703</v>
      </c>
      <c r="N5252" s="1">
        <v>3169</v>
      </c>
      <c r="O5252" t="s">
        <v>3704</v>
      </c>
      <c r="P5252" s="1">
        <v>269</v>
      </c>
      <c r="Q5252" t="s">
        <v>8606</v>
      </c>
      <c r="R5252" s="1">
        <v>66445</v>
      </c>
      <c r="S5252" t="s">
        <v>3706</v>
      </c>
      <c r="T5252" t="s">
        <v>46</v>
      </c>
      <c r="V5252" s="1">
        <v>3169</v>
      </c>
      <c r="W5252" t="s">
        <v>3704</v>
      </c>
      <c r="X5252" t="s">
        <v>48</v>
      </c>
      <c r="Y5252" s="1">
        <v>3169</v>
      </c>
      <c r="Z5252" t="s">
        <v>3704</v>
      </c>
      <c r="AA5252" t="s">
        <v>48</v>
      </c>
      <c r="AB5252" s="2">
        <v>339</v>
      </c>
      <c r="AC5252" s="2">
        <v>339</v>
      </c>
      <c r="AD5252" t="s">
        <v>281</v>
      </c>
      <c r="AE5252" t="s">
        <v>281</v>
      </c>
      <c r="AF5252" s="1">
        <v>11</v>
      </c>
      <c r="AG5252" s="1">
        <v>9</v>
      </c>
      <c r="AH5252" s="1" t="b">
        <f>Export4Q22[[#This Row],[Pharmacy Controller ID]]&lt;&gt;Export4Q22[[#This Row],[Medical Controller ID]]</f>
        <v>0</v>
      </c>
      <c r="AI5252" t="str">
        <f t="shared" si="82"/>
        <v>72091Humana FMOL LafayetteMA-PDFALSEMedicare7836Humana National 5 Formulary 202161999Humana National 5 Formulary445Humana National 5 Medicare461Humana Medicare3169Humana, Inc.269Humana66445Humana PBMCustom3169Humana, Inc.Parent3169Humana, Inc.Parent339339LALA119</v>
      </c>
      <c r="AJ5252" s="8" t="str">
        <f>IFERROR(IF(_xlfn.XLOOKUP(Export4Q22[[#This Row],[Plan ID]],#REF!,#REF!)=Export4Q22[[#This Row],[Concatenate]],"Same","Change"),"New")</f>
        <v>New</v>
      </c>
    </row>
    <row r="5253" spans="1:36" x14ac:dyDescent="0.25">
      <c r="A5253" s="1">
        <v>72092</v>
      </c>
      <c r="B5253" t="s">
        <v>8863</v>
      </c>
      <c r="C5253" t="s">
        <v>36</v>
      </c>
      <c r="D5253" t="s">
        <v>37</v>
      </c>
      <c r="E5253" t="s">
        <v>38</v>
      </c>
      <c r="F5253" s="1">
        <v>7836</v>
      </c>
      <c r="G5253" t="s">
        <v>8841</v>
      </c>
      <c r="H5253" s="3">
        <v>61999</v>
      </c>
      <c r="I5253" t="s">
        <v>8842</v>
      </c>
      <c r="J5253" s="1">
        <v>445</v>
      </c>
      <c r="K5253" t="s">
        <v>3725</v>
      </c>
      <c r="L5253" s="1">
        <v>461</v>
      </c>
      <c r="M5253" t="s">
        <v>3703</v>
      </c>
      <c r="N5253" s="1">
        <v>3169</v>
      </c>
      <c r="O5253" t="s">
        <v>3704</v>
      </c>
      <c r="P5253" s="1">
        <v>269</v>
      </c>
      <c r="Q5253" t="s">
        <v>8606</v>
      </c>
      <c r="R5253" s="1">
        <v>66445</v>
      </c>
      <c r="S5253" t="s">
        <v>3706</v>
      </c>
      <c r="T5253" t="s">
        <v>46</v>
      </c>
      <c r="V5253" s="1">
        <v>3169</v>
      </c>
      <c r="W5253" t="s">
        <v>3704</v>
      </c>
      <c r="X5253" t="s">
        <v>48</v>
      </c>
      <c r="Y5253" s="1">
        <v>3169</v>
      </c>
      <c r="Z5253" t="s">
        <v>3704</v>
      </c>
      <c r="AA5253" t="s">
        <v>48</v>
      </c>
      <c r="AB5253" s="2">
        <v>595</v>
      </c>
      <c r="AC5253" s="2">
        <v>595</v>
      </c>
      <c r="AD5253" t="s">
        <v>281</v>
      </c>
      <c r="AE5253" t="s">
        <v>281</v>
      </c>
      <c r="AF5253" s="1">
        <v>11</v>
      </c>
      <c r="AG5253" s="1">
        <v>9</v>
      </c>
      <c r="AH5253" s="1" t="b">
        <f>Export4Q22[[#This Row],[Pharmacy Controller ID]]&lt;&gt;Export4Q22[[#This Row],[Medical Controller ID]]</f>
        <v>0</v>
      </c>
      <c r="AI5253" t="str">
        <f t="shared" si="82"/>
        <v>72092Humana BR Clinic-BR GenMA-PDFALSEMedicare7836Humana National 5 Formulary 202161999Humana National 5 Formulary445Humana National 5 Medicare461Humana Medicare3169Humana, Inc.269Humana66445Humana PBMCustom3169Humana, Inc.Parent3169Humana, Inc.Parent595595LALA119</v>
      </c>
      <c r="AJ5253" s="8" t="str">
        <f>IFERROR(IF(_xlfn.XLOOKUP(Export4Q22[[#This Row],[Plan ID]],#REF!,#REF!)=Export4Q22[[#This Row],[Concatenate]],"Same","Change"),"New")</f>
        <v>New</v>
      </c>
    </row>
    <row r="5254" spans="1:36" x14ac:dyDescent="0.25">
      <c r="A5254" s="1">
        <v>72093</v>
      </c>
      <c r="B5254" t="s">
        <v>8864</v>
      </c>
      <c r="C5254" t="s">
        <v>36</v>
      </c>
      <c r="D5254" t="s">
        <v>37</v>
      </c>
      <c r="E5254" t="s">
        <v>38</v>
      </c>
      <c r="F5254" s="1">
        <v>7836</v>
      </c>
      <c r="G5254" t="s">
        <v>8841</v>
      </c>
      <c r="H5254" s="3">
        <v>61999</v>
      </c>
      <c r="I5254" t="s">
        <v>8842</v>
      </c>
      <c r="J5254" s="1">
        <v>445</v>
      </c>
      <c r="K5254" t="s">
        <v>3725</v>
      </c>
      <c r="L5254" s="1">
        <v>461</v>
      </c>
      <c r="M5254" t="s">
        <v>3703</v>
      </c>
      <c r="N5254" s="1">
        <v>3169</v>
      </c>
      <c r="O5254" t="s">
        <v>3704</v>
      </c>
      <c r="P5254" s="1">
        <v>269</v>
      </c>
      <c r="Q5254" t="s">
        <v>8606</v>
      </c>
      <c r="R5254" s="1">
        <v>66445</v>
      </c>
      <c r="S5254" t="s">
        <v>3706</v>
      </c>
      <c r="T5254" t="s">
        <v>46</v>
      </c>
      <c r="V5254" s="1">
        <v>3169</v>
      </c>
      <c r="W5254" t="s">
        <v>3704</v>
      </c>
      <c r="X5254" t="s">
        <v>48</v>
      </c>
      <c r="Y5254" s="1">
        <v>3169</v>
      </c>
      <c r="Z5254" t="s">
        <v>3704</v>
      </c>
      <c r="AA5254" t="s">
        <v>48</v>
      </c>
      <c r="AB5254" s="2">
        <v>0</v>
      </c>
      <c r="AC5254" s="2">
        <v>0</v>
      </c>
      <c r="AD5254" t="s">
        <v>274</v>
      </c>
      <c r="AE5254" t="s">
        <v>274</v>
      </c>
      <c r="AF5254" s="1">
        <v>11</v>
      </c>
      <c r="AG5254" s="1">
        <v>9</v>
      </c>
      <c r="AH5254" s="1" t="b">
        <f>Export4Q22[[#This Row],[Pharmacy Controller ID]]&lt;&gt;Export4Q22[[#This Row],[Medical Controller ID]]</f>
        <v>0</v>
      </c>
      <c r="AI5254" t="str">
        <f t="shared" si="82"/>
        <v>72093Humana Together In Health SNP - National 5MA-PDFALSEMedicare7836Humana National 5 Formulary 202161999Humana National 5 Formulary445Humana National 5 Medicare461Humana Medicare3169Humana, Inc.269Humana66445Humana PBMCustom3169Humana, Inc.Parent3169Humana, Inc.Parent00KYKY119</v>
      </c>
      <c r="AJ5254" s="8" t="str">
        <f>IFERROR(IF(_xlfn.XLOOKUP(Export4Q22[[#This Row],[Plan ID]],#REF!,#REF!)=Export4Q22[[#This Row],[Concatenate]],"Same","Change"),"New")</f>
        <v>New</v>
      </c>
    </row>
    <row r="5255" spans="1:36" x14ac:dyDescent="0.25">
      <c r="A5255" s="1">
        <v>72094</v>
      </c>
      <c r="B5255" t="s">
        <v>8865</v>
      </c>
      <c r="C5255" t="s">
        <v>36</v>
      </c>
      <c r="D5255" t="s">
        <v>37</v>
      </c>
      <c r="E5255" t="s">
        <v>38</v>
      </c>
      <c r="F5255" s="1">
        <v>7836</v>
      </c>
      <c r="G5255" t="s">
        <v>8841</v>
      </c>
      <c r="H5255" s="3">
        <v>61999</v>
      </c>
      <c r="I5255" t="s">
        <v>8842</v>
      </c>
      <c r="J5255" s="1">
        <v>445</v>
      </c>
      <c r="K5255" t="s">
        <v>3725</v>
      </c>
      <c r="L5255" s="1">
        <v>461</v>
      </c>
      <c r="M5255" t="s">
        <v>3703</v>
      </c>
      <c r="N5255" s="1">
        <v>3169</v>
      </c>
      <c r="O5255" t="s">
        <v>3704</v>
      </c>
      <c r="P5255" s="1">
        <v>269</v>
      </c>
      <c r="Q5255" t="s">
        <v>8606</v>
      </c>
      <c r="R5255" s="1">
        <v>66445</v>
      </c>
      <c r="S5255" t="s">
        <v>3706</v>
      </c>
      <c r="T5255" t="s">
        <v>46</v>
      </c>
      <c r="V5255" s="1">
        <v>3169</v>
      </c>
      <c r="W5255" t="s">
        <v>3704</v>
      </c>
      <c r="X5255" t="s">
        <v>48</v>
      </c>
      <c r="Y5255" s="1">
        <v>3169</v>
      </c>
      <c r="Z5255" t="s">
        <v>3704</v>
      </c>
      <c r="AA5255" t="s">
        <v>48</v>
      </c>
      <c r="AB5255" s="2">
        <v>232</v>
      </c>
      <c r="AC5255" s="2">
        <v>232</v>
      </c>
      <c r="AD5255" t="s">
        <v>132</v>
      </c>
      <c r="AE5255" t="s">
        <v>132</v>
      </c>
      <c r="AF5255" s="1">
        <v>11</v>
      </c>
      <c r="AG5255" s="1">
        <v>9</v>
      </c>
      <c r="AH5255" s="1" t="b">
        <f>Export4Q22[[#This Row],[Pharmacy Controller ID]]&lt;&gt;Export4Q22[[#This Row],[Medical Controller ID]]</f>
        <v>0</v>
      </c>
      <c r="AI5255" t="str">
        <f t="shared" si="82"/>
        <v>72094HumanaChoice Florida - National 5MA-PDFALSEMedicare7836Humana National 5 Formulary 202161999Humana National 5 Formulary445Humana National 5 Medicare461Humana Medicare3169Humana, Inc.269Humana66445Humana PBMCustom3169Humana, Inc.Parent3169Humana, Inc.Parent232232FLFL119</v>
      </c>
      <c r="AJ5255" s="8" t="str">
        <f>IFERROR(IF(_xlfn.XLOOKUP(Export4Q22[[#This Row],[Plan ID]],#REF!,#REF!)=Export4Q22[[#This Row],[Concatenate]],"Same","Change"),"New")</f>
        <v>New</v>
      </c>
    </row>
    <row r="5256" spans="1:36" x14ac:dyDescent="0.25">
      <c r="A5256" s="1">
        <v>72095</v>
      </c>
      <c r="B5256" t="s">
        <v>8866</v>
      </c>
      <c r="C5256" t="s">
        <v>36</v>
      </c>
      <c r="D5256" t="s">
        <v>37</v>
      </c>
      <c r="E5256" t="s">
        <v>38</v>
      </c>
      <c r="F5256" s="1">
        <v>7836</v>
      </c>
      <c r="G5256" t="s">
        <v>8841</v>
      </c>
      <c r="H5256" s="3">
        <v>61999</v>
      </c>
      <c r="I5256" t="s">
        <v>8842</v>
      </c>
      <c r="J5256" s="1">
        <v>445</v>
      </c>
      <c r="K5256" t="s">
        <v>3725</v>
      </c>
      <c r="L5256" s="1">
        <v>461</v>
      </c>
      <c r="M5256" t="s">
        <v>3703</v>
      </c>
      <c r="N5256" s="1">
        <v>3169</v>
      </c>
      <c r="O5256" t="s">
        <v>3704</v>
      </c>
      <c r="P5256" s="1">
        <v>269</v>
      </c>
      <c r="Q5256" t="s">
        <v>8606</v>
      </c>
      <c r="R5256" s="1">
        <v>66445</v>
      </c>
      <c r="S5256" t="s">
        <v>3706</v>
      </c>
      <c r="T5256" t="s">
        <v>46</v>
      </c>
      <c r="V5256" s="1">
        <v>3169</v>
      </c>
      <c r="W5256" t="s">
        <v>3704</v>
      </c>
      <c r="X5256" t="s">
        <v>48</v>
      </c>
      <c r="Y5256" s="1">
        <v>3169</v>
      </c>
      <c r="Z5256" t="s">
        <v>3704</v>
      </c>
      <c r="AA5256" t="s">
        <v>48</v>
      </c>
      <c r="AB5256" s="2">
        <v>835</v>
      </c>
      <c r="AC5256" s="2">
        <v>835</v>
      </c>
      <c r="AD5256" t="s">
        <v>89</v>
      </c>
      <c r="AE5256" t="s">
        <v>89</v>
      </c>
      <c r="AF5256" s="1">
        <v>11</v>
      </c>
      <c r="AG5256" s="1">
        <v>9</v>
      </c>
      <c r="AH5256" s="1" t="b">
        <f>Export4Q22[[#This Row],[Pharmacy Controller ID]]&lt;&gt;Export4Q22[[#This Row],[Medical Controller ID]]</f>
        <v>0</v>
      </c>
      <c r="AI5256" t="str">
        <f t="shared" si="82"/>
        <v>72095HumanaChoice Partnered - National 5MA-PDFALSEMedicare7836Humana National 5 Formulary 202161999Humana National 5 Formulary445Humana National 5 Medicare461Humana Medicare3169Humana, Inc.269Humana66445Humana PBMCustom3169Humana, Inc.Parent3169Humana, Inc.Parent835835NYNY119</v>
      </c>
      <c r="AJ5256" s="8" t="str">
        <f>IFERROR(IF(_xlfn.XLOOKUP(Export4Q22[[#This Row],[Plan ID]],#REF!,#REF!)=Export4Q22[[#This Row],[Concatenate]],"Same","Change"),"New")</f>
        <v>New</v>
      </c>
    </row>
    <row r="5257" spans="1:36" x14ac:dyDescent="0.25">
      <c r="A5257" s="1">
        <v>65995</v>
      </c>
      <c r="B5257" t="s">
        <v>8867</v>
      </c>
      <c r="C5257" t="s">
        <v>36</v>
      </c>
      <c r="D5257" t="s">
        <v>37</v>
      </c>
      <c r="E5257" t="s">
        <v>38</v>
      </c>
      <c r="F5257" s="1">
        <v>7838</v>
      </c>
      <c r="G5257" t="s">
        <v>8868</v>
      </c>
      <c r="H5257" s="3">
        <v>62002</v>
      </c>
      <c r="I5257" t="s">
        <v>8869</v>
      </c>
      <c r="J5257" s="1">
        <v>445</v>
      </c>
      <c r="K5257" t="s">
        <v>3725</v>
      </c>
      <c r="L5257" s="1">
        <v>461</v>
      </c>
      <c r="M5257" t="s">
        <v>3703</v>
      </c>
      <c r="N5257" s="1">
        <v>3169</v>
      </c>
      <c r="O5257" t="s">
        <v>3704</v>
      </c>
      <c r="P5257" s="1">
        <v>269</v>
      </c>
      <c r="Q5257" t="s">
        <v>8606</v>
      </c>
      <c r="R5257" s="1">
        <v>66445</v>
      </c>
      <c r="S5257" t="s">
        <v>3706</v>
      </c>
      <c r="T5257" t="s">
        <v>46</v>
      </c>
      <c r="U5257" t="s">
        <v>182</v>
      </c>
      <c r="V5257" s="1">
        <v>3169</v>
      </c>
      <c r="W5257" t="s">
        <v>3704</v>
      </c>
      <c r="X5257" t="s">
        <v>48</v>
      </c>
      <c r="Y5257" s="1">
        <v>3169</v>
      </c>
      <c r="Z5257" t="s">
        <v>3704</v>
      </c>
      <c r="AA5257" t="s">
        <v>48</v>
      </c>
      <c r="AB5257" s="2">
        <v>29821</v>
      </c>
      <c r="AC5257" s="2">
        <v>29821</v>
      </c>
      <c r="AD5257" t="s">
        <v>8870</v>
      </c>
      <c r="AE5257" t="s">
        <v>8870</v>
      </c>
      <c r="AF5257" s="1">
        <v>11</v>
      </c>
      <c r="AG5257" s="1">
        <v>9</v>
      </c>
      <c r="AH5257" s="1" t="b">
        <f>Export4Q22[[#This Row],[Pharmacy Controller ID]]&lt;&gt;Export4Q22[[#This Row],[Medical Controller ID]]</f>
        <v>0</v>
      </c>
      <c r="AI5257" t="str">
        <f t="shared" si="82"/>
        <v>65995Humana Gold Plus SNP-DE National 5 w/EDMA-PDFALSEMedicare7838Humana National 5 w/ ED Drugs 202162002Humana National 5 w/ ED Drugs445Humana National 5 Medicare461Humana Medicare3169Humana, Inc.269Humana66445Humana PBMCustomPBM Controlled3169Humana, Inc.Parent3169Humana, Inc.Parent2982129821AR,FL,MO,WAAR,FL,MO,WA119</v>
      </c>
      <c r="AJ5257" s="8" t="str">
        <f>IFERROR(IF(_xlfn.XLOOKUP(Export4Q22[[#This Row],[Plan ID]],#REF!,#REF!)=Export4Q22[[#This Row],[Concatenate]],"Same","Change"),"New")</f>
        <v>New</v>
      </c>
    </row>
    <row r="5258" spans="1:36" x14ac:dyDescent="0.25">
      <c r="A5258" s="1">
        <v>68156</v>
      </c>
      <c r="B5258" t="s">
        <v>8871</v>
      </c>
      <c r="C5258" t="s">
        <v>36</v>
      </c>
      <c r="D5258" t="s">
        <v>37</v>
      </c>
      <c r="E5258" t="s">
        <v>38</v>
      </c>
      <c r="F5258" s="1">
        <v>7838</v>
      </c>
      <c r="G5258" t="s">
        <v>8868</v>
      </c>
      <c r="H5258" s="3">
        <v>62002</v>
      </c>
      <c r="I5258" t="s">
        <v>8869</v>
      </c>
      <c r="J5258" s="1">
        <v>445</v>
      </c>
      <c r="K5258" t="s">
        <v>3725</v>
      </c>
      <c r="L5258" s="1">
        <v>461</v>
      </c>
      <c r="M5258" t="s">
        <v>3703</v>
      </c>
      <c r="N5258" s="1">
        <v>3169</v>
      </c>
      <c r="O5258" t="s">
        <v>3704</v>
      </c>
      <c r="P5258" s="1">
        <v>269</v>
      </c>
      <c r="Q5258" t="s">
        <v>8606</v>
      </c>
      <c r="R5258" s="1">
        <v>66445</v>
      </c>
      <c r="S5258" t="s">
        <v>3706</v>
      </c>
      <c r="T5258" t="s">
        <v>46</v>
      </c>
      <c r="U5258" t="s">
        <v>182</v>
      </c>
      <c r="V5258" s="1">
        <v>3169</v>
      </c>
      <c r="W5258" t="s">
        <v>3704</v>
      </c>
      <c r="X5258" t="s">
        <v>48</v>
      </c>
      <c r="Y5258" s="1">
        <v>3169</v>
      </c>
      <c r="Z5258" t="s">
        <v>3704</v>
      </c>
      <c r="AA5258" t="s">
        <v>48</v>
      </c>
      <c r="AB5258" s="2">
        <v>363403</v>
      </c>
      <c r="AC5258" s="2">
        <v>363403</v>
      </c>
      <c r="AD5258" t="s">
        <v>8872</v>
      </c>
      <c r="AE5258" t="s">
        <v>8872</v>
      </c>
      <c r="AF5258" s="1">
        <v>11</v>
      </c>
      <c r="AG5258" s="1">
        <v>9</v>
      </c>
      <c r="AH5258" s="1" t="b">
        <f>Export4Q22[[#This Row],[Pharmacy Controller ID]]&lt;&gt;Export4Q22[[#This Row],[Medical Controller ID]]</f>
        <v>0</v>
      </c>
      <c r="AI5258" t="str">
        <f t="shared" si="82"/>
        <v>68156Humana Gold Plus - National 5 w/EDMA-PDFALSEMedicare7838Humana National 5 w/ ED Drugs 202162002Humana National 5 w/ ED Drugs445Humana National 5 Medicare461Humana Medicare3169Humana, Inc.269Humana66445Humana PBMCustomPBM Controlled3169Humana, Inc.Parent3169Humana, Inc.Parent363403363403AR,AZ,CA,CO,FL,ID,IL,IN,KS,MO,NM,NV,NY,OK,OR,TX,UT,WAAR,AZ,CA,CO,FL,ID,IL,IN,KS,MO,NM,NV,NY,OK,OR,TX,UT,WA119</v>
      </c>
      <c r="AJ5258" s="8" t="str">
        <f>IFERROR(IF(_xlfn.XLOOKUP(Export4Q22[[#This Row],[Plan ID]],#REF!,#REF!)=Export4Q22[[#This Row],[Concatenate]],"Same","Change"),"New")</f>
        <v>New</v>
      </c>
    </row>
    <row r="5259" spans="1:36" x14ac:dyDescent="0.25">
      <c r="A5259" s="1">
        <v>69218</v>
      </c>
      <c r="B5259" t="s">
        <v>8873</v>
      </c>
      <c r="C5259" t="s">
        <v>36</v>
      </c>
      <c r="D5259" t="s">
        <v>37</v>
      </c>
      <c r="E5259" t="s">
        <v>38</v>
      </c>
      <c r="F5259" s="1">
        <v>7838</v>
      </c>
      <c r="G5259" t="s">
        <v>8868</v>
      </c>
      <c r="H5259" s="3">
        <v>62002</v>
      </c>
      <c r="I5259" t="s">
        <v>8869</v>
      </c>
      <c r="J5259" s="1">
        <v>445</v>
      </c>
      <c r="K5259" t="s">
        <v>3725</v>
      </c>
      <c r="L5259" s="1">
        <v>461</v>
      </c>
      <c r="M5259" t="s">
        <v>3703</v>
      </c>
      <c r="N5259" s="1">
        <v>3169</v>
      </c>
      <c r="O5259" t="s">
        <v>3704</v>
      </c>
      <c r="P5259" s="1">
        <v>269</v>
      </c>
      <c r="Q5259" t="s">
        <v>8606</v>
      </c>
      <c r="R5259" s="1">
        <v>66445</v>
      </c>
      <c r="S5259" t="s">
        <v>3706</v>
      </c>
      <c r="T5259" t="s">
        <v>46</v>
      </c>
      <c r="U5259" t="s">
        <v>182</v>
      </c>
      <c r="V5259" s="1">
        <v>3169</v>
      </c>
      <c r="W5259" t="s">
        <v>3704</v>
      </c>
      <c r="X5259" t="s">
        <v>48</v>
      </c>
      <c r="Y5259" s="1">
        <v>3169</v>
      </c>
      <c r="Z5259" t="s">
        <v>3704</v>
      </c>
      <c r="AA5259" t="s">
        <v>48</v>
      </c>
      <c r="AB5259" s="2">
        <v>2115</v>
      </c>
      <c r="AC5259" s="2">
        <v>2115</v>
      </c>
      <c r="AD5259" t="s">
        <v>53</v>
      </c>
      <c r="AE5259" t="s">
        <v>53</v>
      </c>
      <c r="AF5259" s="1">
        <v>11</v>
      </c>
      <c r="AG5259" s="1">
        <v>9</v>
      </c>
      <c r="AH5259" s="1" t="b">
        <f>Export4Q22[[#This Row],[Pharmacy Controller ID]]&lt;&gt;Export4Q22[[#This Row],[Medical Controller ID]]</f>
        <v>0</v>
      </c>
      <c r="AI5259" t="str">
        <f t="shared" si="82"/>
        <v>69218Humana Community - National 5 w/EDMA-PDFALSEMedicare7838Humana National 5 w/ ED Drugs 202162002Humana National 5 w/ ED Drugs445Humana National 5 Medicare461Humana Medicare3169Humana, Inc.269Humana66445Humana PBMCustomPBM Controlled3169Humana, Inc.Parent3169Humana, Inc.Parent21152115CACA119</v>
      </c>
      <c r="AJ5259" s="8" t="str">
        <f>IFERROR(IF(_xlfn.XLOOKUP(Export4Q22[[#This Row],[Plan ID]],#REF!,#REF!)=Export4Q22[[#This Row],[Concatenate]],"Same","Change"),"New")</f>
        <v>New</v>
      </c>
    </row>
    <row r="5260" spans="1:36" x14ac:dyDescent="0.25">
      <c r="A5260" s="1">
        <v>70019</v>
      </c>
      <c r="B5260" t="s">
        <v>8874</v>
      </c>
      <c r="C5260" t="s">
        <v>36</v>
      </c>
      <c r="D5260" t="s">
        <v>37</v>
      </c>
      <c r="E5260" t="s">
        <v>38</v>
      </c>
      <c r="F5260" s="1">
        <v>7838</v>
      </c>
      <c r="G5260" t="s">
        <v>8868</v>
      </c>
      <c r="H5260" s="3">
        <v>62002</v>
      </c>
      <c r="I5260" t="s">
        <v>8869</v>
      </c>
      <c r="J5260" s="1">
        <v>445</v>
      </c>
      <c r="K5260" t="s">
        <v>3725</v>
      </c>
      <c r="L5260" s="1">
        <v>461</v>
      </c>
      <c r="M5260" t="s">
        <v>3703</v>
      </c>
      <c r="N5260" s="1">
        <v>3169</v>
      </c>
      <c r="O5260" t="s">
        <v>3704</v>
      </c>
      <c r="P5260" s="1">
        <v>269</v>
      </c>
      <c r="Q5260" t="s">
        <v>8606</v>
      </c>
      <c r="R5260" s="1">
        <v>66445</v>
      </c>
      <c r="S5260" t="s">
        <v>3706</v>
      </c>
      <c r="T5260" t="s">
        <v>46</v>
      </c>
      <c r="U5260" t="s">
        <v>182</v>
      </c>
      <c r="V5260" s="1">
        <v>3169</v>
      </c>
      <c r="W5260" t="s">
        <v>3704</v>
      </c>
      <c r="X5260" t="s">
        <v>48</v>
      </c>
      <c r="Y5260" s="1">
        <v>3169</v>
      </c>
      <c r="Z5260" t="s">
        <v>3704</v>
      </c>
      <c r="AA5260" t="s">
        <v>48</v>
      </c>
      <c r="AB5260" s="2">
        <v>3094</v>
      </c>
      <c r="AC5260" s="2">
        <v>3094</v>
      </c>
      <c r="AD5260" t="s">
        <v>113</v>
      </c>
      <c r="AE5260" t="s">
        <v>113</v>
      </c>
      <c r="AF5260" s="1">
        <v>11</v>
      </c>
      <c r="AG5260" s="1">
        <v>9</v>
      </c>
      <c r="AH5260" s="1" t="b">
        <f>Export4Q22[[#This Row],[Pharmacy Controller ID]]&lt;&gt;Export4Q22[[#This Row],[Medical Controller ID]]</f>
        <v>0</v>
      </c>
      <c r="AI5260" t="str">
        <f t="shared" si="82"/>
        <v>70019Humana Community Select HMOMA-PDFALSEMedicare7838Humana National 5 w/ ED Drugs 202162002Humana National 5 w/ ED Drugs445Humana National 5 Medicare461Humana Medicare3169Humana, Inc.269Humana66445Humana PBMCustomPBM Controlled3169Humana, Inc.Parent3169Humana, Inc.Parent30943094ILIL119</v>
      </c>
      <c r="AJ5260" s="8" t="str">
        <f>IFERROR(IF(_xlfn.XLOOKUP(Export4Q22[[#This Row],[Plan ID]],#REF!,#REF!)=Export4Q22[[#This Row],[Concatenate]],"Same","Change"),"New")</f>
        <v>New</v>
      </c>
    </row>
    <row r="5261" spans="1:36" x14ac:dyDescent="0.25">
      <c r="A5261" s="1">
        <v>70992</v>
      </c>
      <c r="B5261" t="s">
        <v>8875</v>
      </c>
      <c r="C5261" t="s">
        <v>36</v>
      </c>
      <c r="D5261" t="s">
        <v>37</v>
      </c>
      <c r="E5261" t="s">
        <v>38</v>
      </c>
      <c r="F5261" s="1">
        <v>7838</v>
      </c>
      <c r="G5261" t="s">
        <v>8868</v>
      </c>
      <c r="H5261" s="3">
        <v>62002</v>
      </c>
      <c r="I5261" t="s">
        <v>8869</v>
      </c>
      <c r="J5261" s="1">
        <v>445</v>
      </c>
      <c r="K5261" t="s">
        <v>3725</v>
      </c>
      <c r="L5261" s="1">
        <v>461</v>
      </c>
      <c r="M5261" t="s">
        <v>3703</v>
      </c>
      <c r="N5261" s="1">
        <v>3169</v>
      </c>
      <c r="O5261" t="s">
        <v>3704</v>
      </c>
      <c r="P5261" s="1">
        <v>269</v>
      </c>
      <c r="Q5261" t="s">
        <v>8606</v>
      </c>
      <c r="R5261" s="1">
        <v>66445</v>
      </c>
      <c r="S5261" t="s">
        <v>3706</v>
      </c>
      <c r="T5261" t="s">
        <v>46</v>
      </c>
      <c r="V5261" s="1">
        <v>3169</v>
      </c>
      <c r="W5261" t="s">
        <v>3704</v>
      </c>
      <c r="X5261" t="s">
        <v>48</v>
      </c>
      <c r="Y5261" s="1">
        <v>3169</v>
      </c>
      <c r="Z5261" t="s">
        <v>3704</v>
      </c>
      <c r="AA5261" t="s">
        <v>48</v>
      </c>
      <c r="AB5261" s="2">
        <v>3175</v>
      </c>
      <c r="AC5261" s="2">
        <v>3175</v>
      </c>
      <c r="AD5261" t="s">
        <v>7492</v>
      </c>
      <c r="AE5261" t="s">
        <v>7492</v>
      </c>
      <c r="AF5261" s="1">
        <v>11</v>
      </c>
      <c r="AG5261" s="1">
        <v>9</v>
      </c>
      <c r="AH5261" s="1" t="b">
        <f>Export4Q22[[#This Row],[Pharmacy Controller ID]]&lt;&gt;Export4Q22[[#This Row],[Medical Controller ID]]</f>
        <v>0</v>
      </c>
      <c r="AI5261" t="str">
        <f t="shared" si="82"/>
        <v>70992UC San Diego Health HumanaMA-PDFALSEMedicare7838Humana National 5 w/ ED Drugs 202162002Humana National 5 w/ ED Drugs445Humana National 5 Medicare461Humana Medicare3169Humana, Inc.269Humana66445Humana PBMCustom3169Humana, Inc.Parent3169Humana, Inc.Parent31753175CA,FLCA,FL119</v>
      </c>
      <c r="AJ5261" s="8" t="str">
        <f>IFERROR(IF(_xlfn.XLOOKUP(Export4Q22[[#This Row],[Plan ID]],#REF!,#REF!)=Export4Q22[[#This Row],[Concatenate]],"Same","Change"),"New")</f>
        <v>New</v>
      </c>
    </row>
    <row r="5262" spans="1:36" x14ac:dyDescent="0.25">
      <c r="A5262" s="1">
        <v>72087</v>
      </c>
      <c r="B5262" t="s">
        <v>8876</v>
      </c>
      <c r="C5262" t="s">
        <v>36</v>
      </c>
      <c r="D5262" t="s">
        <v>37</v>
      </c>
      <c r="E5262" t="s">
        <v>38</v>
      </c>
      <c r="F5262" s="1">
        <v>7838</v>
      </c>
      <c r="G5262" t="s">
        <v>8868</v>
      </c>
      <c r="H5262" s="3">
        <v>62002</v>
      </c>
      <c r="I5262" t="s">
        <v>8869</v>
      </c>
      <c r="J5262" s="1">
        <v>445</v>
      </c>
      <c r="K5262" t="s">
        <v>3725</v>
      </c>
      <c r="L5262" s="1">
        <v>461</v>
      </c>
      <c r="M5262" t="s">
        <v>3703</v>
      </c>
      <c r="N5262" s="1">
        <v>3169</v>
      </c>
      <c r="O5262" t="s">
        <v>3704</v>
      </c>
      <c r="P5262" s="1">
        <v>269</v>
      </c>
      <c r="Q5262" t="s">
        <v>8606</v>
      </c>
      <c r="R5262" s="1">
        <v>66445</v>
      </c>
      <c r="S5262" t="s">
        <v>3706</v>
      </c>
      <c r="T5262" t="s">
        <v>46</v>
      </c>
      <c r="V5262" s="1">
        <v>3169</v>
      </c>
      <c r="W5262" t="s">
        <v>3704</v>
      </c>
      <c r="X5262" t="s">
        <v>48</v>
      </c>
      <c r="Y5262" s="1">
        <v>3169</v>
      </c>
      <c r="Z5262" t="s">
        <v>3704</v>
      </c>
      <c r="AA5262" t="s">
        <v>48</v>
      </c>
      <c r="AB5262" s="2">
        <v>78</v>
      </c>
      <c r="AC5262" s="2">
        <v>78</v>
      </c>
      <c r="AD5262" t="s">
        <v>132</v>
      </c>
      <c r="AE5262" t="s">
        <v>132</v>
      </c>
      <c r="AF5262" s="1">
        <v>11</v>
      </c>
      <c r="AG5262" s="1">
        <v>9</v>
      </c>
      <c r="AH5262" s="1" t="b">
        <f>Export4Q22[[#This Row],[Pharmacy Controller ID]]&lt;&gt;Export4Q22[[#This Row],[Medical Controller ID]]</f>
        <v>0</v>
      </c>
      <c r="AI5262" t="str">
        <f t="shared" si="82"/>
        <v>72087Humana Gold Plus Diabetes and Heart SNP - National 5 w/EDMA-PDFALSEMedicare7838Humana National 5 w/ ED Drugs 202162002Humana National 5 w/ ED Drugs445Humana National 5 Medicare461Humana Medicare3169Humana, Inc.269Humana66445Humana PBMCustom3169Humana, Inc.Parent3169Humana, Inc.Parent7878FLFL119</v>
      </c>
      <c r="AJ5262" s="8" t="str">
        <f>IFERROR(IF(_xlfn.XLOOKUP(Export4Q22[[#This Row],[Plan ID]],#REF!,#REF!)=Export4Q22[[#This Row],[Concatenate]],"Same","Change"),"New")</f>
        <v>New</v>
      </c>
    </row>
    <row r="5263" spans="1:36" x14ac:dyDescent="0.25">
      <c r="A5263" s="1">
        <v>72250</v>
      </c>
      <c r="B5263" t="s">
        <v>8877</v>
      </c>
      <c r="C5263" t="s">
        <v>36</v>
      </c>
      <c r="D5263" t="s">
        <v>37</v>
      </c>
      <c r="E5263" t="s">
        <v>38</v>
      </c>
      <c r="F5263" s="1">
        <v>7838</v>
      </c>
      <c r="G5263" t="s">
        <v>8868</v>
      </c>
      <c r="H5263" s="3">
        <v>62002</v>
      </c>
      <c r="I5263" t="s">
        <v>8869</v>
      </c>
      <c r="J5263" s="1">
        <v>445</v>
      </c>
      <c r="K5263" t="s">
        <v>3725</v>
      </c>
      <c r="L5263" s="1">
        <v>461</v>
      </c>
      <c r="M5263" t="s">
        <v>3703</v>
      </c>
      <c r="N5263" s="1">
        <v>3169</v>
      </c>
      <c r="O5263" t="s">
        <v>3704</v>
      </c>
      <c r="P5263" s="1">
        <v>269</v>
      </c>
      <c r="Q5263" t="s">
        <v>8606</v>
      </c>
      <c r="R5263" s="1">
        <v>66445</v>
      </c>
      <c r="S5263" t="s">
        <v>3706</v>
      </c>
      <c r="T5263" t="s">
        <v>46</v>
      </c>
      <c r="V5263" s="1">
        <v>3169</v>
      </c>
      <c r="W5263" t="s">
        <v>3704</v>
      </c>
      <c r="X5263" t="s">
        <v>48</v>
      </c>
      <c r="Y5263" s="1">
        <v>3169</v>
      </c>
      <c r="Z5263" t="s">
        <v>3704</v>
      </c>
      <c r="AA5263" t="s">
        <v>48</v>
      </c>
      <c r="AB5263" s="2">
        <v>84158</v>
      </c>
      <c r="AC5263" s="2">
        <v>84158</v>
      </c>
      <c r="AD5263" t="s">
        <v>8878</v>
      </c>
      <c r="AE5263" t="s">
        <v>8878</v>
      </c>
      <c r="AF5263" s="1">
        <v>11</v>
      </c>
      <c r="AG5263" s="1">
        <v>9</v>
      </c>
      <c r="AH5263" s="1" t="b">
        <f>Export4Q22[[#This Row],[Pharmacy Controller ID]]&lt;&gt;Export4Q22[[#This Row],[Medical Controller ID]]</f>
        <v>0</v>
      </c>
      <c r="AI5263" t="str">
        <f t="shared" si="82"/>
        <v>72250HumanaChoice - National 5 w/ EDMA-PDFALSEMedicare7838Humana National 5 w/ ED Drugs 202162002Humana National 5 w/ ED Drugs445Humana National 5 Medicare461Humana Medicare3169Humana, Inc.269Humana66445Humana PBMCustom3169Humana, Inc.Parent3169Humana, Inc.Parent8415884158AR,AZ,CO,FL,IL,KS,MO,NM,NV,TXAR,AZ,CO,FL,IL,KS,MO,NM,NV,TX119</v>
      </c>
      <c r="AJ5263" s="8" t="str">
        <f>IFERROR(IF(_xlfn.XLOOKUP(Export4Q22[[#This Row],[Plan ID]],#REF!,#REF!)=Export4Q22[[#This Row],[Concatenate]],"Same","Change"),"New")</f>
        <v>New</v>
      </c>
    </row>
    <row r="5264" spans="1:36" x14ac:dyDescent="0.25">
      <c r="A5264" s="1">
        <v>72251</v>
      </c>
      <c r="B5264" t="s">
        <v>8879</v>
      </c>
      <c r="C5264" t="s">
        <v>36</v>
      </c>
      <c r="D5264" t="s">
        <v>37</v>
      </c>
      <c r="E5264" t="s">
        <v>38</v>
      </c>
      <c r="F5264" s="1">
        <v>7838</v>
      </c>
      <c r="G5264" t="s">
        <v>8868</v>
      </c>
      <c r="H5264" s="3">
        <v>62002</v>
      </c>
      <c r="I5264" t="s">
        <v>8869</v>
      </c>
      <c r="J5264" s="1">
        <v>445</v>
      </c>
      <c r="K5264" t="s">
        <v>3725</v>
      </c>
      <c r="L5264" s="1">
        <v>461</v>
      </c>
      <c r="M5264" t="s">
        <v>3703</v>
      </c>
      <c r="N5264" s="1">
        <v>3169</v>
      </c>
      <c r="O5264" t="s">
        <v>3704</v>
      </c>
      <c r="P5264" s="1">
        <v>269</v>
      </c>
      <c r="Q5264" t="s">
        <v>8606</v>
      </c>
      <c r="R5264" s="1">
        <v>66445</v>
      </c>
      <c r="S5264" t="s">
        <v>3706</v>
      </c>
      <c r="T5264" t="s">
        <v>46</v>
      </c>
      <c r="V5264" s="1">
        <v>3169</v>
      </c>
      <c r="W5264" t="s">
        <v>3704</v>
      </c>
      <c r="X5264" t="s">
        <v>48</v>
      </c>
      <c r="Y5264" s="1">
        <v>3169</v>
      </c>
      <c r="Z5264" t="s">
        <v>3704</v>
      </c>
      <c r="AA5264" t="s">
        <v>48</v>
      </c>
      <c r="AB5264" s="2">
        <v>104750</v>
      </c>
      <c r="AC5264" s="2">
        <v>104750</v>
      </c>
      <c r="AD5264" t="s">
        <v>5903</v>
      </c>
      <c r="AE5264" t="s">
        <v>5903</v>
      </c>
      <c r="AF5264" s="1">
        <v>11</v>
      </c>
      <c r="AG5264" s="1">
        <v>9</v>
      </c>
      <c r="AH5264" s="1" t="b">
        <f>Export4Q22[[#This Row],[Pharmacy Controller ID]]&lt;&gt;Export4Q22[[#This Row],[Medical Controller ID]]</f>
        <v>0</v>
      </c>
      <c r="AI5264" t="str">
        <f t="shared" si="82"/>
        <v>72251HumanaChoice Florida - National 5 w/ EDMA-PDFALSEMedicare7838Humana National 5 w/ ED Drugs 202162002Humana National 5 w/ ED Drugs445Humana National 5 Medicare461Humana Medicare3169Humana, Inc.269Humana66445Humana PBMCustom3169Humana, Inc.Parent3169Humana, Inc.Parent104750104750FL,ILFL,IL119</v>
      </c>
      <c r="AJ5264" s="8" t="str">
        <f>IFERROR(IF(_xlfn.XLOOKUP(Export4Q22[[#This Row],[Plan ID]],#REF!,#REF!)=Export4Q22[[#This Row],[Concatenate]],"Same","Change"),"New")</f>
        <v>New</v>
      </c>
    </row>
    <row r="5265" spans="1:36" x14ac:dyDescent="0.25">
      <c r="A5265" s="1">
        <v>65996</v>
      </c>
      <c r="B5265" t="s">
        <v>8880</v>
      </c>
      <c r="C5265" t="s">
        <v>36</v>
      </c>
      <c r="D5265" t="s">
        <v>37</v>
      </c>
      <c r="E5265" t="s">
        <v>38</v>
      </c>
      <c r="F5265" s="1">
        <v>7839</v>
      </c>
      <c r="G5265" t="s">
        <v>8881</v>
      </c>
      <c r="H5265" s="3">
        <v>61649</v>
      </c>
      <c r="I5265" t="s">
        <v>8882</v>
      </c>
      <c r="J5265" s="1">
        <v>445</v>
      </c>
      <c r="K5265" t="s">
        <v>3725</v>
      </c>
      <c r="L5265" s="1">
        <v>461</v>
      </c>
      <c r="M5265" t="s">
        <v>3703</v>
      </c>
      <c r="N5265" s="1">
        <v>3169</v>
      </c>
      <c r="O5265" t="s">
        <v>3704</v>
      </c>
      <c r="P5265" s="1">
        <v>269</v>
      </c>
      <c r="Q5265" t="s">
        <v>8606</v>
      </c>
      <c r="R5265" s="1">
        <v>66445</v>
      </c>
      <c r="S5265" t="s">
        <v>3706</v>
      </c>
      <c r="T5265" t="s">
        <v>46</v>
      </c>
      <c r="U5265" t="s">
        <v>182</v>
      </c>
      <c r="V5265" s="1">
        <v>3169</v>
      </c>
      <c r="W5265" t="s">
        <v>3704</v>
      </c>
      <c r="X5265" t="s">
        <v>48</v>
      </c>
      <c r="Y5265" s="1">
        <v>3169</v>
      </c>
      <c r="Z5265" t="s">
        <v>3704</v>
      </c>
      <c r="AA5265" t="s">
        <v>48</v>
      </c>
      <c r="AB5265" s="2">
        <v>3759</v>
      </c>
      <c r="AC5265" s="2">
        <v>3759</v>
      </c>
      <c r="AD5265" t="s">
        <v>132</v>
      </c>
      <c r="AE5265" t="s">
        <v>132</v>
      </c>
      <c r="AF5265" s="1">
        <v>11</v>
      </c>
      <c r="AG5265" s="1">
        <v>9</v>
      </c>
      <c r="AH5265" s="1" t="b">
        <f>Export4Q22[[#This Row],[Pharmacy Controller ID]]&lt;&gt;Export4Q22[[#This Row],[Medical Controller ID]]</f>
        <v>0</v>
      </c>
      <c r="AI5265" t="str">
        <f t="shared" si="82"/>
        <v>65996Humana Gold Plus SNP-DE National 5 w/ED and MedicaidMA-PDFALSEMedicare7839Humana National 5 w/ Medicaid &amp; ED Drugs 202161649Humana National 5 w/ Medicaid &amp; ED Drugs445Humana National 5 Medicare461Humana Medicare3169Humana, Inc.269Humana66445Humana PBMCustomPBM Controlled3169Humana, Inc.Parent3169Humana, Inc.Parent37593759FLFL119</v>
      </c>
      <c r="AJ5265" s="8" t="str">
        <f>IFERROR(IF(_xlfn.XLOOKUP(Export4Q22[[#This Row],[Plan ID]],#REF!,#REF!)=Export4Q22[[#This Row],[Concatenate]],"Same","Change"),"New")</f>
        <v>New</v>
      </c>
    </row>
    <row r="5266" spans="1:36" x14ac:dyDescent="0.25">
      <c r="A5266" s="1">
        <v>70020</v>
      </c>
      <c r="B5266" t="s">
        <v>8883</v>
      </c>
      <c r="C5266" t="s">
        <v>36</v>
      </c>
      <c r="D5266" t="s">
        <v>37</v>
      </c>
      <c r="E5266" t="s">
        <v>38</v>
      </c>
      <c r="F5266" s="1">
        <v>7839</v>
      </c>
      <c r="G5266" t="s">
        <v>8881</v>
      </c>
      <c r="H5266" s="3">
        <v>61649</v>
      </c>
      <c r="I5266" t="s">
        <v>8882</v>
      </c>
      <c r="J5266" s="1">
        <v>445</v>
      </c>
      <c r="K5266" t="s">
        <v>3725</v>
      </c>
      <c r="L5266" s="1">
        <v>461</v>
      </c>
      <c r="M5266" t="s">
        <v>3703</v>
      </c>
      <c r="N5266" s="1">
        <v>3169</v>
      </c>
      <c r="O5266" t="s">
        <v>3704</v>
      </c>
      <c r="P5266" s="1">
        <v>269</v>
      </c>
      <c r="Q5266" t="s">
        <v>8606</v>
      </c>
      <c r="R5266" s="1">
        <v>66445</v>
      </c>
      <c r="S5266" t="s">
        <v>3706</v>
      </c>
      <c r="T5266" t="s">
        <v>46</v>
      </c>
      <c r="U5266" t="s">
        <v>182</v>
      </c>
      <c r="V5266" s="1">
        <v>3169</v>
      </c>
      <c r="W5266" t="s">
        <v>3704</v>
      </c>
      <c r="X5266" t="s">
        <v>48</v>
      </c>
      <c r="Y5266" s="1">
        <v>3169</v>
      </c>
      <c r="Z5266" t="s">
        <v>3704</v>
      </c>
      <c r="AA5266" t="s">
        <v>48</v>
      </c>
      <c r="AB5266" s="2">
        <v>815</v>
      </c>
      <c r="AC5266" s="2">
        <v>815</v>
      </c>
      <c r="AD5266" t="s">
        <v>132</v>
      </c>
      <c r="AE5266" t="s">
        <v>132</v>
      </c>
      <c r="AF5266" s="1">
        <v>11</v>
      </c>
      <c r="AG5266" s="1">
        <v>9</v>
      </c>
      <c r="AH5266" s="1" t="b">
        <f>Export4Q22[[#This Row],[Pharmacy Controller ID]]&lt;&gt;Export4Q22[[#This Row],[Medical Controller ID]]</f>
        <v>0</v>
      </c>
      <c r="AI5266" t="str">
        <f t="shared" si="82"/>
        <v>70020HumanaChoice SNP-DE National 5 w/ED and MedicaidMA-PDFALSEMedicare7839Humana National 5 w/ Medicaid &amp; ED Drugs 202161649Humana National 5 w/ Medicaid &amp; ED Drugs445Humana National 5 Medicare461Humana Medicare3169Humana, Inc.269Humana66445Humana PBMCustomPBM Controlled3169Humana, Inc.Parent3169Humana, Inc.Parent815815FLFL119</v>
      </c>
      <c r="AJ5266" s="8" t="str">
        <f>IFERROR(IF(_xlfn.XLOOKUP(Export4Q22[[#This Row],[Plan ID]],#REF!,#REF!)=Export4Q22[[#This Row],[Concatenate]],"Same","Change"),"New")</f>
        <v>New</v>
      </c>
    </row>
    <row r="5267" spans="1:36" x14ac:dyDescent="0.25">
      <c r="A5267" s="1">
        <v>69219</v>
      </c>
      <c r="B5267" t="s">
        <v>8884</v>
      </c>
      <c r="C5267" t="s">
        <v>36</v>
      </c>
      <c r="D5267" t="s">
        <v>37</v>
      </c>
      <c r="E5267" t="s">
        <v>38</v>
      </c>
      <c r="F5267" s="1">
        <v>7837</v>
      </c>
      <c r="G5267" t="s">
        <v>8885</v>
      </c>
      <c r="H5267" s="3">
        <v>63787</v>
      </c>
      <c r="I5267" t="s">
        <v>8886</v>
      </c>
      <c r="J5267" s="1">
        <v>445</v>
      </c>
      <c r="K5267" t="s">
        <v>3725</v>
      </c>
      <c r="L5267" s="1">
        <v>461</v>
      </c>
      <c r="M5267" t="s">
        <v>3703</v>
      </c>
      <c r="N5267" s="1">
        <v>3169</v>
      </c>
      <c r="O5267" t="s">
        <v>3704</v>
      </c>
      <c r="P5267" s="1">
        <v>269</v>
      </c>
      <c r="Q5267" t="s">
        <v>8606</v>
      </c>
      <c r="R5267" s="1">
        <v>66445</v>
      </c>
      <c r="S5267" t="s">
        <v>3706</v>
      </c>
      <c r="T5267" t="s">
        <v>46</v>
      </c>
      <c r="U5267" t="s">
        <v>182</v>
      </c>
      <c r="V5267" s="1">
        <v>3169</v>
      </c>
      <c r="W5267" t="s">
        <v>3704</v>
      </c>
      <c r="X5267" t="s">
        <v>48</v>
      </c>
      <c r="Y5267" s="1">
        <v>3169</v>
      </c>
      <c r="Z5267" t="s">
        <v>3704</v>
      </c>
      <c r="AA5267" t="s">
        <v>48</v>
      </c>
      <c r="AB5267" s="2">
        <v>54588</v>
      </c>
      <c r="AC5267" s="2">
        <v>54588</v>
      </c>
      <c r="AD5267" t="s">
        <v>8887</v>
      </c>
      <c r="AE5267" t="s">
        <v>8887</v>
      </c>
      <c r="AF5267" s="1">
        <v>11</v>
      </c>
      <c r="AG5267" s="1">
        <v>9</v>
      </c>
      <c r="AH5267" s="1" t="b">
        <f>Export4Q22[[#This Row],[Pharmacy Controller ID]]&lt;&gt;Export4Q22[[#This Row],[Medical Controller ID]]</f>
        <v>0</v>
      </c>
      <c r="AI5267" t="str">
        <f t="shared" si="82"/>
        <v>69219Humana Gold Plus - National 5 w/ED and Weight LossMA-PDFALSEMedicare7837Humana National 5 w/ED &amp; Weight Loss Drugs 202163787Humana National 5 w/ED &amp; Weight Loss Drugs445Humana National 5 Medicare461Humana Medicare3169Humana, Inc.269Humana66445Humana PBMCustomPBM Controlled3169Humana, Inc.Parent3169Humana, Inc.Parent5458854588AR,KS,MO,OKAR,KS,MO,OK119</v>
      </c>
      <c r="AJ5267" s="8" t="str">
        <f>IFERROR(IF(_xlfn.XLOOKUP(Export4Q22[[#This Row],[Plan ID]],#REF!,#REF!)=Export4Q22[[#This Row],[Concatenate]],"Same","Change"),"New")</f>
        <v>New</v>
      </c>
    </row>
    <row r="5268" spans="1:36" x14ac:dyDescent="0.25">
      <c r="A5268" s="1">
        <v>69220</v>
      </c>
      <c r="B5268" t="s">
        <v>8888</v>
      </c>
      <c r="C5268" t="s">
        <v>36</v>
      </c>
      <c r="D5268" t="s">
        <v>37</v>
      </c>
      <c r="E5268" t="s">
        <v>38</v>
      </c>
      <c r="F5268" s="1">
        <v>7837</v>
      </c>
      <c r="G5268" t="s">
        <v>8885</v>
      </c>
      <c r="H5268" s="3">
        <v>63787</v>
      </c>
      <c r="I5268" t="s">
        <v>8886</v>
      </c>
      <c r="J5268" s="1">
        <v>445</v>
      </c>
      <c r="K5268" t="s">
        <v>3725</v>
      </c>
      <c r="L5268" s="1">
        <v>461</v>
      </c>
      <c r="M5268" t="s">
        <v>3703</v>
      </c>
      <c r="N5268" s="1">
        <v>3169</v>
      </c>
      <c r="O5268" t="s">
        <v>3704</v>
      </c>
      <c r="P5268" s="1">
        <v>269</v>
      </c>
      <c r="Q5268" t="s">
        <v>8606</v>
      </c>
      <c r="R5268" s="1">
        <v>66445</v>
      </c>
      <c r="S5268" t="s">
        <v>3706</v>
      </c>
      <c r="T5268" t="s">
        <v>46</v>
      </c>
      <c r="U5268" t="s">
        <v>182</v>
      </c>
      <c r="V5268" s="1">
        <v>3169</v>
      </c>
      <c r="W5268" t="s">
        <v>3704</v>
      </c>
      <c r="X5268" t="s">
        <v>48</v>
      </c>
      <c r="Y5268" s="1">
        <v>3169</v>
      </c>
      <c r="Z5268" t="s">
        <v>3704</v>
      </c>
      <c r="AA5268" t="s">
        <v>48</v>
      </c>
      <c r="AB5268" s="2">
        <v>3915</v>
      </c>
      <c r="AC5268" s="2">
        <v>3915</v>
      </c>
      <c r="AD5268" t="s">
        <v>214</v>
      </c>
      <c r="AE5268" t="s">
        <v>214</v>
      </c>
      <c r="AF5268" s="1">
        <v>11</v>
      </c>
      <c r="AG5268" s="1">
        <v>9</v>
      </c>
      <c r="AH5268" s="1" t="b">
        <f>Export4Q22[[#This Row],[Pharmacy Controller ID]]&lt;&gt;Export4Q22[[#This Row],[Medical Controller ID]]</f>
        <v>0</v>
      </c>
      <c r="AI5268" t="str">
        <f t="shared" si="82"/>
        <v>69220Humana Community - National 5 w/ED and Weight LossMA-PDFALSEMedicare7837Humana National 5 w/ED &amp; Weight Loss Drugs 202163787Humana National 5 w/ED &amp; Weight Loss Drugs445Humana National 5 Medicare461Humana Medicare3169Humana, Inc.269Humana66445Humana PBMCustomPBM Controlled3169Humana, Inc.Parent3169Humana, Inc.Parent39153915KS,MOKS,MO119</v>
      </c>
      <c r="AJ5268" s="8" t="str">
        <f>IFERROR(IF(_xlfn.XLOOKUP(Export4Q22[[#This Row],[Plan ID]],#REF!,#REF!)=Export4Q22[[#This Row],[Concatenate]],"Same","Change"),"New")</f>
        <v>New</v>
      </c>
    </row>
    <row r="5269" spans="1:36" x14ac:dyDescent="0.25">
      <c r="A5269" s="1">
        <v>72257</v>
      </c>
      <c r="B5269" t="s">
        <v>8889</v>
      </c>
      <c r="C5269" t="s">
        <v>36</v>
      </c>
      <c r="D5269" t="s">
        <v>37</v>
      </c>
      <c r="E5269" t="s">
        <v>38</v>
      </c>
      <c r="F5269" s="1">
        <v>7837</v>
      </c>
      <c r="G5269" t="s">
        <v>8885</v>
      </c>
      <c r="H5269" s="3">
        <v>63787</v>
      </c>
      <c r="I5269" t="s">
        <v>8886</v>
      </c>
      <c r="J5269" s="1">
        <v>445</v>
      </c>
      <c r="K5269" t="s">
        <v>3725</v>
      </c>
      <c r="L5269" s="1">
        <v>461</v>
      </c>
      <c r="M5269" t="s">
        <v>3703</v>
      </c>
      <c r="N5269" s="1">
        <v>3169</v>
      </c>
      <c r="O5269" t="s">
        <v>3704</v>
      </c>
      <c r="P5269" s="1">
        <v>269</v>
      </c>
      <c r="Q5269" t="s">
        <v>8606</v>
      </c>
      <c r="R5269" s="1">
        <v>66445</v>
      </c>
      <c r="S5269" t="s">
        <v>3706</v>
      </c>
      <c r="T5269" t="s">
        <v>46</v>
      </c>
      <c r="V5269" s="1">
        <v>3169</v>
      </c>
      <c r="W5269" t="s">
        <v>3704</v>
      </c>
      <c r="X5269" t="s">
        <v>48</v>
      </c>
      <c r="Y5269" s="1">
        <v>3169</v>
      </c>
      <c r="Z5269" t="s">
        <v>3704</v>
      </c>
      <c r="AA5269" t="s">
        <v>48</v>
      </c>
      <c r="AB5269" s="2">
        <v>25198</v>
      </c>
      <c r="AC5269" s="2">
        <v>25198</v>
      </c>
      <c r="AD5269" t="s">
        <v>8890</v>
      </c>
      <c r="AE5269" t="s">
        <v>8890</v>
      </c>
      <c r="AF5269" s="1">
        <v>11</v>
      </c>
      <c r="AG5269" s="1">
        <v>9</v>
      </c>
      <c r="AH5269" s="1" t="b">
        <f>Export4Q22[[#This Row],[Pharmacy Controller ID]]&lt;&gt;Export4Q22[[#This Row],[Medical Controller ID]]</f>
        <v>0</v>
      </c>
      <c r="AI5269" t="str">
        <f t="shared" si="82"/>
        <v>72257HumanaChoice - National 5 w/ ED and Weight LossMA-PDFALSEMedicare7837Humana National 5 w/ED &amp; Weight Loss Drugs 202163787Humana National 5 w/ED &amp; Weight Loss Drugs445Humana National 5 Medicare461Humana Medicare3169Humana, Inc.269Humana66445Humana PBMCustom3169Humana, Inc.Parent3169Humana, Inc.Parent2519825198KS,MO,OKKS,MO,OK119</v>
      </c>
      <c r="AJ5269" s="8" t="str">
        <f>IFERROR(IF(_xlfn.XLOOKUP(Export4Q22[[#This Row],[Plan ID]],#REF!,#REF!)=Export4Q22[[#This Row],[Concatenate]],"Same","Change"),"New")</f>
        <v>New</v>
      </c>
    </row>
    <row r="5270" spans="1:36" x14ac:dyDescent="0.25">
      <c r="A5270" s="1">
        <v>72246</v>
      </c>
      <c r="B5270" t="s">
        <v>8891</v>
      </c>
      <c r="C5270" t="s">
        <v>36</v>
      </c>
      <c r="D5270" t="s">
        <v>37</v>
      </c>
      <c r="E5270" t="s">
        <v>38</v>
      </c>
      <c r="F5270" s="1">
        <v>8196</v>
      </c>
      <c r="G5270" t="s">
        <v>8892</v>
      </c>
      <c r="H5270" s="3">
        <v>65271</v>
      </c>
      <c r="I5270" t="s">
        <v>8892</v>
      </c>
      <c r="J5270" s="1">
        <v>445</v>
      </c>
      <c r="K5270" t="s">
        <v>3725</v>
      </c>
      <c r="L5270" s="1">
        <v>461</v>
      </c>
      <c r="M5270" t="s">
        <v>3703</v>
      </c>
      <c r="N5270" s="1">
        <v>3169</v>
      </c>
      <c r="O5270" t="s">
        <v>3704</v>
      </c>
      <c r="P5270" s="1">
        <v>269</v>
      </c>
      <c r="Q5270" t="s">
        <v>8606</v>
      </c>
      <c r="R5270" s="1">
        <v>66445</v>
      </c>
      <c r="S5270" t="s">
        <v>3706</v>
      </c>
      <c r="T5270" t="s">
        <v>46</v>
      </c>
      <c r="V5270" s="1">
        <v>3169</v>
      </c>
      <c r="W5270" t="s">
        <v>3704</v>
      </c>
      <c r="X5270" t="s">
        <v>48</v>
      </c>
      <c r="Y5270" s="1">
        <v>3169</v>
      </c>
      <c r="Z5270" t="s">
        <v>3704</v>
      </c>
      <c r="AA5270" t="s">
        <v>48</v>
      </c>
      <c r="AB5270" s="2">
        <v>71054</v>
      </c>
      <c r="AC5270" s="2">
        <v>71054</v>
      </c>
      <c r="AD5270" t="s">
        <v>8893</v>
      </c>
      <c r="AE5270" t="s">
        <v>8893</v>
      </c>
      <c r="AF5270" s="1">
        <v>11</v>
      </c>
      <c r="AG5270" s="1">
        <v>9</v>
      </c>
      <c r="AH5270" s="1" t="b">
        <f>Export4Q22[[#This Row],[Pharmacy Controller ID]]&lt;&gt;Export4Q22[[#This Row],[Medical Controller ID]]</f>
        <v>0</v>
      </c>
      <c r="AI5270" t="str">
        <f t="shared" si="82"/>
        <v>72246Humana Gold Plus - National 5 w/GC &amp; EDMA-PDFALSEMedicare8196Humana National 5 w/GC &amp; ED Drugs65271Humana National 5 w/GC &amp; ED Drugs445Humana National 5 Medicare461Humana Medicare3169Humana, Inc.269Humana66445Humana PBMCustom3169Humana, Inc.Parent3169Humana, Inc.Parent7105471054AZ,CA,NV,TXAZ,CA,NV,TX119</v>
      </c>
      <c r="AJ5270" s="8" t="str">
        <f>IFERROR(IF(_xlfn.XLOOKUP(Export4Q22[[#This Row],[Plan ID]],#REF!,#REF!)=Export4Q22[[#This Row],[Concatenate]],"Same","Change"),"New")</f>
        <v>New</v>
      </c>
    </row>
    <row r="5271" spans="1:36" x14ac:dyDescent="0.25">
      <c r="A5271" s="1">
        <v>72247</v>
      </c>
      <c r="B5271" t="s">
        <v>8894</v>
      </c>
      <c r="C5271" t="s">
        <v>36</v>
      </c>
      <c r="D5271" t="s">
        <v>37</v>
      </c>
      <c r="E5271" t="s">
        <v>38</v>
      </c>
      <c r="F5271" s="1">
        <v>8196</v>
      </c>
      <c r="G5271" t="s">
        <v>8892</v>
      </c>
      <c r="H5271" s="3">
        <v>65271</v>
      </c>
      <c r="I5271" t="s">
        <v>8892</v>
      </c>
      <c r="J5271" s="1">
        <v>445</v>
      </c>
      <c r="K5271" t="s">
        <v>3725</v>
      </c>
      <c r="L5271" s="1">
        <v>461</v>
      </c>
      <c r="M5271" t="s">
        <v>3703</v>
      </c>
      <c r="N5271" s="1">
        <v>3169</v>
      </c>
      <c r="O5271" t="s">
        <v>3704</v>
      </c>
      <c r="P5271" s="1">
        <v>269</v>
      </c>
      <c r="Q5271" t="s">
        <v>8606</v>
      </c>
      <c r="R5271" s="1">
        <v>66445</v>
      </c>
      <c r="S5271" t="s">
        <v>3706</v>
      </c>
      <c r="T5271" t="s">
        <v>46</v>
      </c>
      <c r="V5271" s="1">
        <v>3169</v>
      </c>
      <c r="W5271" t="s">
        <v>3704</v>
      </c>
      <c r="X5271" t="s">
        <v>48</v>
      </c>
      <c r="Y5271" s="1">
        <v>3169</v>
      </c>
      <c r="Z5271" t="s">
        <v>3704</v>
      </c>
      <c r="AA5271" t="s">
        <v>48</v>
      </c>
      <c r="AB5271" s="2">
        <v>100220</v>
      </c>
      <c r="AC5271" s="2">
        <v>100220</v>
      </c>
      <c r="AD5271" t="s">
        <v>142</v>
      </c>
      <c r="AE5271" t="s">
        <v>142</v>
      </c>
      <c r="AF5271" s="1">
        <v>11</v>
      </c>
      <c r="AG5271" s="1">
        <v>9</v>
      </c>
      <c r="AH5271" s="1" t="b">
        <f>Export4Q22[[#This Row],[Pharmacy Controller ID]]&lt;&gt;Export4Q22[[#This Row],[Medical Controller ID]]</f>
        <v>0</v>
      </c>
      <c r="AI5271" t="str">
        <f t="shared" si="82"/>
        <v>72247HumanaChoice - National 5 w/GC &amp; EDMA-PDFALSEMedicare8196Humana National 5 w/GC &amp; ED Drugs65271Humana National 5 w/GC &amp; ED Drugs445Humana National 5 Medicare461Humana Medicare3169Humana, Inc.269Humana66445Humana PBMCustom3169Humana, Inc.Parent3169Humana, Inc.Parent100220100220TXTX119</v>
      </c>
      <c r="AJ5271" s="8" t="str">
        <f>IFERROR(IF(_xlfn.XLOOKUP(Export4Q22[[#This Row],[Plan ID]],#REF!,#REF!)=Export4Q22[[#This Row],[Concatenate]],"Same","Change"),"New")</f>
        <v>New</v>
      </c>
    </row>
    <row r="5272" spans="1:36" x14ac:dyDescent="0.25">
      <c r="A5272" s="1">
        <v>72249</v>
      </c>
      <c r="B5272" t="s">
        <v>8895</v>
      </c>
      <c r="C5272" t="s">
        <v>36</v>
      </c>
      <c r="D5272" t="s">
        <v>37</v>
      </c>
      <c r="E5272" t="s">
        <v>38</v>
      </c>
      <c r="F5272" s="1">
        <v>8196</v>
      </c>
      <c r="G5272" t="s">
        <v>8892</v>
      </c>
      <c r="H5272" s="3">
        <v>65271</v>
      </c>
      <c r="I5272" t="s">
        <v>8892</v>
      </c>
      <c r="J5272" s="1">
        <v>445</v>
      </c>
      <c r="K5272" t="s">
        <v>3725</v>
      </c>
      <c r="L5272" s="1">
        <v>461</v>
      </c>
      <c r="M5272" t="s">
        <v>3703</v>
      </c>
      <c r="N5272" s="1">
        <v>3169</v>
      </c>
      <c r="O5272" t="s">
        <v>3704</v>
      </c>
      <c r="P5272" s="1">
        <v>269</v>
      </c>
      <c r="Q5272" t="s">
        <v>8606</v>
      </c>
      <c r="R5272" s="1">
        <v>66445</v>
      </c>
      <c r="S5272" t="s">
        <v>3706</v>
      </c>
      <c r="T5272" t="s">
        <v>46</v>
      </c>
      <c r="V5272" s="1">
        <v>3169</v>
      </c>
      <c r="W5272" t="s">
        <v>3704</v>
      </c>
      <c r="X5272" t="s">
        <v>48</v>
      </c>
      <c r="Y5272" s="1">
        <v>3169</v>
      </c>
      <c r="Z5272" t="s">
        <v>3704</v>
      </c>
      <c r="AA5272" t="s">
        <v>48</v>
      </c>
      <c r="AB5272" s="2">
        <v>5172</v>
      </c>
      <c r="AC5272" s="2">
        <v>5172</v>
      </c>
      <c r="AD5272" t="s">
        <v>53</v>
      </c>
      <c r="AE5272" t="s">
        <v>53</v>
      </c>
      <c r="AF5272" s="1">
        <v>11</v>
      </c>
      <c r="AG5272" s="1">
        <v>9</v>
      </c>
      <c r="AH5272" s="1" t="b">
        <f>Export4Q22[[#This Row],[Pharmacy Controller ID]]&lt;&gt;Export4Q22[[#This Row],[Medical Controller ID]]</f>
        <v>0</v>
      </c>
      <c r="AI5272" t="str">
        <f t="shared" si="82"/>
        <v>72249Humana Community - National 5 w/GC &amp; EDMA-PDFALSEMedicare8196Humana National 5 w/GC &amp; ED Drugs65271Humana National 5 w/GC &amp; ED Drugs445Humana National 5 Medicare461Humana Medicare3169Humana, Inc.269Humana66445Humana PBMCustom3169Humana, Inc.Parent3169Humana, Inc.Parent51725172CACA119</v>
      </c>
      <c r="AJ5272" s="8" t="str">
        <f>IFERROR(IF(_xlfn.XLOOKUP(Export4Q22[[#This Row],[Plan ID]],#REF!,#REF!)=Export4Q22[[#This Row],[Concatenate]],"Same","Change"),"New")</f>
        <v>New</v>
      </c>
    </row>
    <row r="5273" spans="1:36" x14ac:dyDescent="0.25">
      <c r="A5273" s="1">
        <v>66502</v>
      </c>
      <c r="B5273" t="s">
        <v>8896</v>
      </c>
      <c r="C5273" t="s">
        <v>36</v>
      </c>
      <c r="D5273" t="s">
        <v>37</v>
      </c>
      <c r="E5273" t="s">
        <v>38</v>
      </c>
      <c r="F5273" s="1">
        <v>7840</v>
      </c>
      <c r="G5273" t="s">
        <v>8897</v>
      </c>
      <c r="H5273" s="3">
        <v>62294</v>
      </c>
      <c r="I5273" t="s">
        <v>8898</v>
      </c>
      <c r="J5273" s="1">
        <v>445</v>
      </c>
      <c r="K5273" t="s">
        <v>3725</v>
      </c>
      <c r="L5273" s="1">
        <v>461</v>
      </c>
      <c r="M5273" t="s">
        <v>3703</v>
      </c>
      <c r="N5273" s="1">
        <v>3169</v>
      </c>
      <c r="O5273" t="s">
        <v>3704</v>
      </c>
      <c r="P5273" s="1">
        <v>269</v>
      </c>
      <c r="Q5273" t="s">
        <v>8606</v>
      </c>
      <c r="R5273" s="1">
        <v>66445</v>
      </c>
      <c r="S5273" t="s">
        <v>3706</v>
      </c>
      <c r="T5273" t="s">
        <v>46</v>
      </c>
      <c r="U5273" t="s">
        <v>182</v>
      </c>
      <c r="V5273" s="1">
        <v>3169</v>
      </c>
      <c r="W5273" t="s">
        <v>3704</v>
      </c>
      <c r="X5273" t="s">
        <v>48</v>
      </c>
      <c r="Y5273" s="1">
        <v>3169</v>
      </c>
      <c r="Z5273" t="s">
        <v>3704</v>
      </c>
      <c r="AA5273" t="s">
        <v>48</v>
      </c>
      <c r="AB5273" s="2">
        <v>98736</v>
      </c>
      <c r="AC5273" s="2">
        <v>98736</v>
      </c>
      <c r="AD5273" t="s">
        <v>8899</v>
      </c>
      <c r="AE5273" t="s">
        <v>8899</v>
      </c>
      <c r="AF5273" s="1">
        <v>11</v>
      </c>
      <c r="AG5273" s="1">
        <v>9</v>
      </c>
      <c r="AH5273" s="1" t="b">
        <f>Export4Q22[[#This Row],[Pharmacy Controller ID]]&lt;&gt;Export4Q22[[#This Row],[Medical Controller ID]]</f>
        <v>0</v>
      </c>
      <c r="AI5273" t="str">
        <f t="shared" si="82"/>
        <v>66502Humana Gold Plus - National 5 w/GCMA-PDFALSEMedicare7840Humana National 5 with GC 202162294Humana National 5 with GC445Humana National 5 Medicare461Humana Medicare3169Humana, Inc.269Humana66445Humana PBMCustomPBM Controlled3169Humana, Inc.Parent3169Humana, Inc.Parent9873698736CA,FL,NV,TXCA,FL,NV,TX119</v>
      </c>
      <c r="AJ5273" s="8" t="str">
        <f>IFERROR(IF(_xlfn.XLOOKUP(Export4Q22[[#This Row],[Plan ID]],#REF!,#REF!)=Export4Q22[[#This Row],[Concatenate]],"Same","Change"),"New")</f>
        <v>New</v>
      </c>
    </row>
    <row r="5274" spans="1:36" x14ac:dyDescent="0.25">
      <c r="A5274" s="1">
        <v>72085</v>
      </c>
      <c r="B5274" t="s">
        <v>8900</v>
      </c>
      <c r="C5274" t="s">
        <v>36</v>
      </c>
      <c r="D5274" t="s">
        <v>37</v>
      </c>
      <c r="E5274" t="s">
        <v>38</v>
      </c>
      <c r="F5274" s="1">
        <v>7840</v>
      </c>
      <c r="G5274" t="s">
        <v>8897</v>
      </c>
      <c r="H5274" s="3">
        <v>62294</v>
      </c>
      <c r="I5274" t="s">
        <v>8898</v>
      </c>
      <c r="J5274" s="1">
        <v>445</v>
      </c>
      <c r="K5274" t="s">
        <v>3725</v>
      </c>
      <c r="L5274" s="1">
        <v>461</v>
      </c>
      <c r="M5274" t="s">
        <v>3703</v>
      </c>
      <c r="N5274" s="1">
        <v>3169</v>
      </c>
      <c r="O5274" t="s">
        <v>3704</v>
      </c>
      <c r="P5274" s="1">
        <v>269</v>
      </c>
      <c r="Q5274" t="s">
        <v>8606</v>
      </c>
      <c r="R5274" s="1">
        <v>66445</v>
      </c>
      <c r="S5274" t="s">
        <v>3706</v>
      </c>
      <c r="T5274" t="s">
        <v>46</v>
      </c>
      <c r="V5274" s="1">
        <v>3169</v>
      </c>
      <c r="W5274" t="s">
        <v>3704</v>
      </c>
      <c r="X5274" t="s">
        <v>48</v>
      </c>
      <c r="Y5274" s="1">
        <v>3169</v>
      </c>
      <c r="Z5274" t="s">
        <v>3704</v>
      </c>
      <c r="AA5274" t="s">
        <v>48</v>
      </c>
      <c r="AB5274" s="2">
        <v>943</v>
      </c>
      <c r="AC5274" s="2">
        <v>943</v>
      </c>
      <c r="AD5274" t="s">
        <v>142</v>
      </c>
      <c r="AE5274" t="s">
        <v>142</v>
      </c>
      <c r="AF5274" s="1">
        <v>11</v>
      </c>
      <c r="AG5274" s="1">
        <v>9</v>
      </c>
      <c r="AH5274" s="1" t="b">
        <f>Export4Q22[[#This Row],[Pharmacy Controller ID]]&lt;&gt;Export4Q22[[#This Row],[Medical Controller ID]]</f>
        <v>0</v>
      </c>
      <c r="AI5274" t="str">
        <f t="shared" si="82"/>
        <v>72085Humana Gold Plus Diabetes and Heart SNP - National 5 w/GCMA-PDFALSEMedicare7840Humana National 5 with GC 202162294Humana National 5 with GC445Humana National 5 Medicare461Humana Medicare3169Humana, Inc.269Humana66445Humana PBMCustom3169Humana, Inc.Parent3169Humana, Inc.Parent943943TXTX119</v>
      </c>
      <c r="AJ5274" s="8" t="str">
        <f>IFERROR(IF(_xlfn.XLOOKUP(Export4Q22[[#This Row],[Plan ID]],#REF!,#REF!)=Export4Q22[[#This Row],[Concatenate]],"Same","Change"),"New")</f>
        <v>New</v>
      </c>
    </row>
    <row r="5275" spans="1:36" x14ac:dyDescent="0.25">
      <c r="A5275" s="1">
        <v>72086</v>
      </c>
      <c r="B5275" t="s">
        <v>8901</v>
      </c>
      <c r="C5275" t="s">
        <v>36</v>
      </c>
      <c r="D5275" t="s">
        <v>37</v>
      </c>
      <c r="E5275" t="s">
        <v>38</v>
      </c>
      <c r="F5275" s="1">
        <v>7840</v>
      </c>
      <c r="G5275" t="s">
        <v>8897</v>
      </c>
      <c r="H5275" s="3">
        <v>62294</v>
      </c>
      <c r="I5275" t="s">
        <v>8898</v>
      </c>
      <c r="J5275" s="1">
        <v>445</v>
      </c>
      <c r="K5275" t="s">
        <v>3725</v>
      </c>
      <c r="L5275" s="1">
        <v>461</v>
      </c>
      <c r="M5275" t="s">
        <v>3703</v>
      </c>
      <c r="N5275" s="1">
        <v>3169</v>
      </c>
      <c r="O5275" t="s">
        <v>3704</v>
      </c>
      <c r="P5275" s="1">
        <v>269</v>
      </c>
      <c r="Q5275" t="s">
        <v>8606</v>
      </c>
      <c r="R5275" s="1">
        <v>66445</v>
      </c>
      <c r="S5275" t="s">
        <v>3706</v>
      </c>
      <c r="T5275" t="s">
        <v>46</v>
      </c>
      <c r="V5275" s="1">
        <v>3169</v>
      </c>
      <c r="W5275" t="s">
        <v>3704</v>
      </c>
      <c r="X5275" t="s">
        <v>48</v>
      </c>
      <c r="Y5275" s="1">
        <v>3169</v>
      </c>
      <c r="Z5275" t="s">
        <v>3704</v>
      </c>
      <c r="AA5275" t="s">
        <v>48</v>
      </c>
      <c r="AB5275" s="2">
        <v>20461</v>
      </c>
      <c r="AC5275" s="2">
        <v>20461</v>
      </c>
      <c r="AD5275" t="s">
        <v>8902</v>
      </c>
      <c r="AE5275" t="s">
        <v>8902</v>
      </c>
      <c r="AF5275" s="1">
        <v>11</v>
      </c>
      <c r="AG5275" s="1">
        <v>9</v>
      </c>
      <c r="AH5275" s="1" t="b">
        <f>Export4Q22[[#This Row],[Pharmacy Controller ID]]&lt;&gt;Export4Q22[[#This Row],[Medical Controller ID]]</f>
        <v>0</v>
      </c>
      <c r="AI5275" t="str">
        <f t="shared" si="82"/>
        <v>72086HumanaChoice - National 5 w/GCMA-PDFALSEMedicare7840Humana National 5 with GC 202162294Humana National 5 with GC445Humana National 5 Medicare461Humana Medicare3169Humana, Inc.269Humana66445Humana PBMCustom3169Humana, Inc.Parent3169Humana, Inc.Parent2046120461NV,TXNV,TX119</v>
      </c>
      <c r="AJ5275" s="8" t="str">
        <f>IFERROR(IF(_xlfn.XLOOKUP(Export4Q22[[#This Row],[Plan ID]],#REF!,#REF!)=Export4Q22[[#This Row],[Concatenate]],"Same","Change"),"New")</f>
        <v>New</v>
      </c>
    </row>
    <row r="5276" spans="1:36" x14ac:dyDescent="0.25">
      <c r="A5276" s="1">
        <v>60168</v>
      </c>
      <c r="B5276" t="s">
        <v>8903</v>
      </c>
      <c r="C5276" t="s">
        <v>36</v>
      </c>
      <c r="D5276" t="s">
        <v>37</v>
      </c>
      <c r="E5276" t="s">
        <v>38</v>
      </c>
      <c r="F5276" s="1">
        <v>7822</v>
      </c>
      <c r="G5276" t="s">
        <v>8904</v>
      </c>
      <c r="H5276" s="3">
        <v>61607</v>
      </c>
      <c r="I5276" t="s">
        <v>8905</v>
      </c>
      <c r="J5276" s="1">
        <v>447</v>
      </c>
      <c r="K5276" t="s">
        <v>8906</v>
      </c>
      <c r="L5276" s="1">
        <v>461</v>
      </c>
      <c r="M5276" t="s">
        <v>3703</v>
      </c>
      <c r="N5276" s="1">
        <v>3169</v>
      </c>
      <c r="O5276" t="s">
        <v>3704</v>
      </c>
      <c r="P5276" s="1">
        <v>269</v>
      </c>
      <c r="Q5276" t="s">
        <v>8606</v>
      </c>
      <c r="R5276" s="1">
        <v>66445</v>
      </c>
      <c r="S5276" t="s">
        <v>3706</v>
      </c>
      <c r="T5276" t="s">
        <v>46</v>
      </c>
      <c r="U5276" t="s">
        <v>182</v>
      </c>
      <c r="V5276" s="1">
        <v>3169</v>
      </c>
      <c r="W5276" t="s">
        <v>3704</v>
      </c>
      <c r="X5276" t="s">
        <v>48</v>
      </c>
      <c r="Y5276" s="1">
        <v>3169</v>
      </c>
      <c r="Z5276" t="s">
        <v>3704</v>
      </c>
      <c r="AA5276" t="s">
        <v>48</v>
      </c>
      <c r="AB5276" s="2">
        <v>7919</v>
      </c>
      <c r="AC5276" s="2">
        <v>7919</v>
      </c>
      <c r="AD5276" t="s">
        <v>8907</v>
      </c>
      <c r="AE5276" t="s">
        <v>8907</v>
      </c>
      <c r="AF5276" s="1">
        <v>11</v>
      </c>
      <c r="AG5276" s="1">
        <v>9</v>
      </c>
      <c r="AH5276" s="1" t="b">
        <f>Export4Q22[[#This Row],[Pharmacy Controller ID]]&lt;&gt;Export4Q22[[#This Row],[Medical Controller ID]]</f>
        <v>0</v>
      </c>
      <c r="AI5276" t="str">
        <f t="shared" si="82"/>
        <v>60168Humana Gold Plus - Diabetes and Heart/National 6 SNPMA-PDFALSEMedicare7822Humana National 6 CSNP 202161607Humana National 6 CSNP447Humana National 6 Medicare461Humana Medicare3169Humana, Inc.269Humana66445Humana PBMCustomPBM Controlled3169Humana, Inc.Parent3169Humana, Inc.Parent79197919AR,IN,KS,KY,MO,OH,OK,SC,VAAR,IN,KS,KY,MO,OH,OK,SC,VA119</v>
      </c>
      <c r="AJ5276" s="8" t="str">
        <f>IFERROR(IF(_xlfn.XLOOKUP(Export4Q22[[#This Row],[Plan ID]],#REF!,#REF!)=Export4Q22[[#This Row],[Concatenate]],"Same","Change"),"New")</f>
        <v>New</v>
      </c>
    </row>
    <row r="5277" spans="1:36" x14ac:dyDescent="0.25">
      <c r="A5277" s="1">
        <v>65167</v>
      </c>
      <c r="B5277" t="s">
        <v>8908</v>
      </c>
      <c r="C5277" t="s">
        <v>36</v>
      </c>
      <c r="D5277" t="s">
        <v>37</v>
      </c>
      <c r="E5277" t="s">
        <v>38</v>
      </c>
      <c r="F5277" s="1">
        <v>7822</v>
      </c>
      <c r="G5277" t="s">
        <v>8904</v>
      </c>
      <c r="H5277" s="3">
        <v>61607</v>
      </c>
      <c r="I5277" t="s">
        <v>8905</v>
      </c>
      <c r="J5277" s="1">
        <v>447</v>
      </c>
      <c r="K5277" t="s">
        <v>8906</v>
      </c>
      <c r="L5277" s="1">
        <v>461</v>
      </c>
      <c r="M5277" t="s">
        <v>3703</v>
      </c>
      <c r="N5277" s="1">
        <v>3169</v>
      </c>
      <c r="O5277" t="s">
        <v>3704</v>
      </c>
      <c r="P5277" s="1">
        <v>269</v>
      </c>
      <c r="Q5277" t="s">
        <v>8606</v>
      </c>
      <c r="R5277" s="1">
        <v>66445</v>
      </c>
      <c r="S5277" t="s">
        <v>3706</v>
      </c>
      <c r="T5277" t="s">
        <v>46</v>
      </c>
      <c r="U5277" t="s">
        <v>182</v>
      </c>
      <c r="V5277" s="1">
        <v>3169</v>
      </c>
      <c r="W5277" t="s">
        <v>3704</v>
      </c>
      <c r="X5277" t="s">
        <v>48</v>
      </c>
      <c r="Y5277" s="1">
        <v>3169</v>
      </c>
      <c r="Z5277" t="s">
        <v>3704</v>
      </c>
      <c r="AA5277" t="s">
        <v>48</v>
      </c>
      <c r="AB5277" s="2">
        <v>389</v>
      </c>
      <c r="AC5277" s="2">
        <v>389</v>
      </c>
      <c r="AD5277" t="s">
        <v>8909</v>
      </c>
      <c r="AE5277" t="s">
        <v>8909</v>
      </c>
      <c r="AF5277" s="1">
        <v>11</v>
      </c>
      <c r="AG5277" s="1">
        <v>9</v>
      </c>
      <c r="AH5277" s="1" t="b">
        <f>Export4Q22[[#This Row],[Pharmacy Controller ID]]&lt;&gt;Export4Q22[[#This Row],[Medical Controller ID]]</f>
        <v>0</v>
      </c>
      <c r="AI5277" t="str">
        <f t="shared" si="82"/>
        <v>65167Humana Community HMO Diabetes and Heart SNPMA-PDFALSEMedicare7822Humana National 6 CSNP 202161607Humana National 6 CSNP447Humana National 6 Medicare461Humana Medicare3169Humana, Inc.269Humana66445Humana PBMCustomPBM Controlled3169Humana, Inc.Parent3169Humana, Inc.Parent389389IL,KYIL,KY119</v>
      </c>
      <c r="AJ5277" s="8" t="str">
        <f>IFERROR(IF(_xlfn.XLOOKUP(Export4Q22[[#This Row],[Plan ID]],#REF!,#REF!)=Export4Q22[[#This Row],[Concatenate]],"Same","Change"),"New")</f>
        <v>New</v>
      </c>
    </row>
    <row r="5278" spans="1:36" x14ac:dyDescent="0.25">
      <c r="A5278" s="1">
        <v>72081</v>
      </c>
      <c r="B5278" t="s">
        <v>8910</v>
      </c>
      <c r="C5278" t="s">
        <v>36</v>
      </c>
      <c r="D5278" t="s">
        <v>37</v>
      </c>
      <c r="E5278" t="s">
        <v>38</v>
      </c>
      <c r="F5278" s="1">
        <v>8201</v>
      </c>
      <c r="G5278" t="s">
        <v>8911</v>
      </c>
      <c r="H5278" s="3">
        <v>65278</v>
      </c>
      <c r="I5278" t="s">
        <v>8911</v>
      </c>
      <c r="J5278" s="1">
        <v>447</v>
      </c>
      <c r="K5278" t="s">
        <v>8906</v>
      </c>
      <c r="L5278" s="1">
        <v>461</v>
      </c>
      <c r="M5278" t="s">
        <v>3703</v>
      </c>
      <c r="N5278" s="1">
        <v>3169</v>
      </c>
      <c r="O5278" t="s">
        <v>3704</v>
      </c>
      <c r="P5278" s="1">
        <v>269</v>
      </c>
      <c r="Q5278" t="s">
        <v>8606</v>
      </c>
      <c r="R5278" s="1">
        <v>66445</v>
      </c>
      <c r="S5278" t="s">
        <v>3706</v>
      </c>
      <c r="T5278" t="s">
        <v>46</v>
      </c>
      <c r="V5278" s="1">
        <v>3169</v>
      </c>
      <c r="W5278" t="s">
        <v>3704</v>
      </c>
      <c r="X5278" t="s">
        <v>48</v>
      </c>
      <c r="Y5278" s="1">
        <v>3169</v>
      </c>
      <c r="Z5278" t="s">
        <v>3704</v>
      </c>
      <c r="AA5278" t="s">
        <v>48</v>
      </c>
      <c r="AB5278" s="2">
        <v>4898</v>
      </c>
      <c r="AC5278" s="2">
        <v>4898</v>
      </c>
      <c r="AD5278" t="s">
        <v>113</v>
      </c>
      <c r="AE5278" t="s">
        <v>113</v>
      </c>
      <c r="AF5278" s="1">
        <v>11</v>
      </c>
      <c r="AG5278" s="1">
        <v>9</v>
      </c>
      <c r="AH5278" s="1" t="b">
        <f>Export4Q22[[#This Row],[Pharmacy Controller ID]]&lt;&gt;Export4Q22[[#This Row],[Medical Controller ID]]</f>
        <v>0</v>
      </c>
      <c r="AI5278" t="str">
        <f t="shared" si="82"/>
        <v>72081Humana Community HMO Diabetes and Heart SNP w/EDMA-PDFALSEMedicare8201Humana National 6 CSNP w/ED65278Humana National 6 CSNP w/ED447Humana National 6 Medicare461Humana Medicare3169Humana, Inc.269Humana66445Humana PBMCustom3169Humana, Inc.Parent3169Humana, Inc.Parent48984898ILIL119</v>
      </c>
      <c r="AJ5278" s="8" t="str">
        <f>IFERROR(IF(_xlfn.XLOOKUP(Export4Q22[[#This Row],[Plan ID]],#REF!,#REF!)=Export4Q22[[#This Row],[Concatenate]],"Same","Change"),"New")</f>
        <v>New</v>
      </c>
    </row>
    <row r="5279" spans="1:36" x14ac:dyDescent="0.25">
      <c r="A5279" s="1">
        <v>72275</v>
      </c>
      <c r="B5279" t="s">
        <v>8912</v>
      </c>
      <c r="C5279" t="s">
        <v>36</v>
      </c>
      <c r="D5279" t="s">
        <v>37</v>
      </c>
      <c r="E5279" t="s">
        <v>38</v>
      </c>
      <c r="F5279" s="1">
        <v>7829</v>
      </c>
      <c r="G5279" t="s">
        <v>8913</v>
      </c>
      <c r="H5279" s="3">
        <v>65274</v>
      </c>
      <c r="I5279" t="s">
        <v>8914</v>
      </c>
      <c r="J5279" s="1">
        <v>448</v>
      </c>
      <c r="K5279" t="s">
        <v>3702</v>
      </c>
      <c r="L5279" s="1">
        <v>461</v>
      </c>
      <c r="M5279" t="s">
        <v>3703</v>
      </c>
      <c r="N5279" s="1">
        <v>3169</v>
      </c>
      <c r="O5279" t="s">
        <v>3704</v>
      </c>
      <c r="P5279" s="1">
        <v>269</v>
      </c>
      <c r="Q5279" t="s">
        <v>8606</v>
      </c>
      <c r="R5279" s="1">
        <v>66445</v>
      </c>
      <c r="S5279" t="s">
        <v>3706</v>
      </c>
      <c r="T5279" t="s">
        <v>46</v>
      </c>
      <c r="V5279" s="1">
        <v>3169</v>
      </c>
      <c r="W5279" t="s">
        <v>3704</v>
      </c>
      <c r="X5279" t="s">
        <v>48</v>
      </c>
      <c r="Y5279" s="1">
        <v>3169</v>
      </c>
      <c r="Z5279" t="s">
        <v>3704</v>
      </c>
      <c r="AA5279" t="s">
        <v>48</v>
      </c>
      <c r="AB5279" s="2">
        <v>4818</v>
      </c>
      <c r="AC5279" s="2">
        <v>4818</v>
      </c>
      <c r="AD5279" t="s">
        <v>132</v>
      </c>
      <c r="AE5279" t="s">
        <v>132</v>
      </c>
      <c r="AF5279" s="1">
        <v>11</v>
      </c>
      <c r="AG5279" s="1">
        <v>9</v>
      </c>
      <c r="AH5279" s="1" t="b">
        <f>Export4Q22[[#This Row],[Pharmacy Controller ID]]&lt;&gt;Export4Q22[[#This Row],[Medical Controller ID]]</f>
        <v>0</v>
      </c>
      <c r="AI5279" t="str">
        <f t="shared" si="82"/>
        <v>72275Humana Gold Plus - Plus 5 w/MMMA-PDFALSEMedicare7829Humana National 5 w/ Maintenance Medications65274Humana Plus 5 w/ Maintenance Medications448Humana Plus 5 Medicare461Humana Medicare3169Humana, Inc.269Humana66445Humana PBMCustom3169Humana, Inc.Parent3169Humana, Inc.Parent48184818FLFL119</v>
      </c>
      <c r="AJ5279" s="8" t="str">
        <f>IFERROR(IF(_xlfn.XLOOKUP(Export4Q22[[#This Row],[Plan ID]],#REF!,#REF!)=Export4Q22[[#This Row],[Concatenate]],"Same","Change"),"New")</f>
        <v>New</v>
      </c>
    </row>
    <row r="5280" spans="1:36" x14ac:dyDescent="0.25">
      <c r="A5280" s="1">
        <v>72276</v>
      </c>
      <c r="B5280" t="s">
        <v>8915</v>
      </c>
      <c r="C5280" t="s">
        <v>36</v>
      </c>
      <c r="D5280" t="s">
        <v>37</v>
      </c>
      <c r="E5280" t="s">
        <v>38</v>
      </c>
      <c r="F5280" s="1">
        <v>7115</v>
      </c>
      <c r="G5280" t="s">
        <v>8916</v>
      </c>
      <c r="H5280" s="3">
        <v>65275</v>
      </c>
      <c r="I5280" t="s">
        <v>8917</v>
      </c>
      <c r="J5280" s="1">
        <v>448</v>
      </c>
      <c r="K5280" t="s">
        <v>3702</v>
      </c>
      <c r="L5280" s="1">
        <v>461</v>
      </c>
      <c r="M5280" t="s">
        <v>3703</v>
      </c>
      <c r="N5280" s="1">
        <v>3169</v>
      </c>
      <c r="O5280" t="s">
        <v>3704</v>
      </c>
      <c r="P5280" s="1">
        <v>269</v>
      </c>
      <c r="Q5280" t="s">
        <v>8606</v>
      </c>
      <c r="R5280" s="1">
        <v>66445</v>
      </c>
      <c r="S5280" t="s">
        <v>3706</v>
      </c>
      <c r="T5280" t="s">
        <v>46</v>
      </c>
      <c r="V5280" s="1">
        <v>3169</v>
      </c>
      <c r="W5280" t="s">
        <v>3704</v>
      </c>
      <c r="X5280" t="s">
        <v>48</v>
      </c>
      <c r="Y5280" s="1">
        <v>3169</v>
      </c>
      <c r="Z5280" t="s">
        <v>3704</v>
      </c>
      <c r="AA5280" t="s">
        <v>48</v>
      </c>
      <c r="AB5280" s="2">
        <v>1249</v>
      </c>
      <c r="AC5280" s="2">
        <v>1249</v>
      </c>
      <c r="AD5280" t="s">
        <v>132</v>
      </c>
      <c r="AE5280" t="s">
        <v>132</v>
      </c>
      <c r="AF5280" s="1">
        <v>11</v>
      </c>
      <c r="AG5280" s="1">
        <v>9</v>
      </c>
      <c r="AH5280" s="1" t="b">
        <f>Export4Q22[[#This Row],[Pharmacy Controller ID]]&lt;&gt;Export4Q22[[#This Row],[Medical Controller ID]]</f>
        <v>0</v>
      </c>
      <c r="AI5280" t="str">
        <f t="shared" si="82"/>
        <v>72276Humana Gold Plus SNP-DE Plus 5 w/Medicaid MedicationsMA-PDFALSEMedicare7115Humana National 5 w/ Medicaid Medications Formulary 202065275Humana Plus 5 w/ Medicaid Medications448Humana Plus 5 Medicare461Humana Medicare3169Humana, Inc.269Humana66445Humana PBMCustom3169Humana, Inc.Parent3169Humana, Inc.Parent12491249FLFL119</v>
      </c>
      <c r="AJ5280" s="8" t="str">
        <f>IFERROR(IF(_xlfn.XLOOKUP(Export4Q22[[#This Row],[Plan ID]],#REF!,#REF!)=Export4Q22[[#This Row],[Concatenate]],"Same","Change"),"New")</f>
        <v>New</v>
      </c>
    </row>
    <row r="5281" spans="1:36" x14ac:dyDescent="0.25">
      <c r="A5281" s="1">
        <v>72271</v>
      </c>
      <c r="B5281" t="s">
        <v>8918</v>
      </c>
      <c r="C5281" t="s">
        <v>36</v>
      </c>
      <c r="D5281" t="s">
        <v>37</v>
      </c>
      <c r="E5281" t="s">
        <v>38</v>
      </c>
      <c r="F5281" s="1">
        <v>7123</v>
      </c>
      <c r="G5281" t="s">
        <v>8919</v>
      </c>
      <c r="H5281" s="3">
        <v>65276</v>
      </c>
      <c r="I5281" t="s">
        <v>8920</v>
      </c>
      <c r="J5281" s="1">
        <v>449</v>
      </c>
      <c r="K5281" t="s">
        <v>8760</v>
      </c>
      <c r="L5281" s="1">
        <v>461</v>
      </c>
      <c r="M5281" t="s">
        <v>3703</v>
      </c>
      <c r="N5281" s="1">
        <v>3169</v>
      </c>
      <c r="O5281" t="s">
        <v>3704</v>
      </c>
      <c r="P5281" s="1">
        <v>269</v>
      </c>
      <c r="Q5281" t="s">
        <v>8606</v>
      </c>
      <c r="R5281" s="1">
        <v>66445</v>
      </c>
      <c r="S5281" t="s">
        <v>3706</v>
      </c>
      <c r="T5281" t="s">
        <v>46</v>
      </c>
      <c r="V5281" s="1">
        <v>3169</v>
      </c>
      <c r="W5281" t="s">
        <v>3704</v>
      </c>
      <c r="X5281" t="s">
        <v>48</v>
      </c>
      <c r="Y5281" s="1">
        <v>3169</v>
      </c>
      <c r="Z5281" t="s">
        <v>3704</v>
      </c>
      <c r="AA5281" t="s">
        <v>48</v>
      </c>
      <c r="AB5281" s="2">
        <v>468</v>
      </c>
      <c r="AC5281" s="2">
        <v>468</v>
      </c>
      <c r="AD5281" t="s">
        <v>132</v>
      </c>
      <c r="AE5281" t="s">
        <v>132</v>
      </c>
      <c r="AF5281" s="1">
        <v>11</v>
      </c>
      <c r="AG5281" s="1">
        <v>9</v>
      </c>
      <c r="AH5281" s="1" t="b">
        <f>Export4Q22[[#This Row],[Pharmacy Controller ID]]&lt;&gt;Export4Q22[[#This Row],[Medical Controller ID]]</f>
        <v>0</v>
      </c>
      <c r="AI5281" t="str">
        <f t="shared" si="82"/>
        <v>72271Humana Gold Plus - Diabetes SNP Plus 6MA-PDFALSEMedicare7123Humana National 6 Formulary 202065276Humana Plus 6449Humana Plus 6 Medicare461Humana Medicare3169Humana, Inc.269Humana66445Humana PBMCustom3169Humana, Inc.Parent3169Humana, Inc.Parent468468FLFL119</v>
      </c>
      <c r="AJ5281" s="8" t="str">
        <f>IFERROR(IF(_xlfn.XLOOKUP(Export4Q22[[#This Row],[Plan ID]],#REF!,#REF!)=Export4Q22[[#This Row],[Concatenate]],"Same","Change"),"New")</f>
        <v>New</v>
      </c>
    </row>
    <row r="5282" spans="1:36" x14ac:dyDescent="0.25">
      <c r="A5282" s="1">
        <v>72272</v>
      </c>
      <c r="B5282" t="s">
        <v>8921</v>
      </c>
      <c r="C5282" t="s">
        <v>36</v>
      </c>
      <c r="D5282" t="s">
        <v>37</v>
      </c>
      <c r="E5282" t="s">
        <v>38</v>
      </c>
      <c r="F5282" s="1">
        <v>7123</v>
      </c>
      <c r="G5282" t="s">
        <v>8919</v>
      </c>
      <c r="H5282" s="3">
        <v>65276</v>
      </c>
      <c r="I5282" t="s">
        <v>8920</v>
      </c>
      <c r="J5282" s="1">
        <v>449</v>
      </c>
      <c r="K5282" t="s">
        <v>8760</v>
      </c>
      <c r="L5282" s="1">
        <v>461</v>
      </c>
      <c r="M5282" t="s">
        <v>3703</v>
      </c>
      <c r="N5282" s="1">
        <v>3169</v>
      </c>
      <c r="O5282" t="s">
        <v>3704</v>
      </c>
      <c r="P5282" s="1">
        <v>269</v>
      </c>
      <c r="Q5282" t="s">
        <v>8606</v>
      </c>
      <c r="R5282" s="1">
        <v>66445</v>
      </c>
      <c r="S5282" t="s">
        <v>3706</v>
      </c>
      <c r="T5282" t="s">
        <v>46</v>
      </c>
      <c r="V5282" s="1">
        <v>3169</v>
      </c>
      <c r="W5282" t="s">
        <v>3704</v>
      </c>
      <c r="X5282" t="s">
        <v>48</v>
      </c>
      <c r="Y5282" s="1">
        <v>3169</v>
      </c>
      <c r="Z5282" t="s">
        <v>3704</v>
      </c>
      <c r="AA5282" t="s">
        <v>48</v>
      </c>
      <c r="AB5282" s="2">
        <v>750</v>
      </c>
      <c r="AC5282" s="2">
        <v>750</v>
      </c>
      <c r="AD5282" t="s">
        <v>132</v>
      </c>
      <c r="AE5282" t="s">
        <v>132</v>
      </c>
      <c r="AF5282" s="1">
        <v>11</v>
      </c>
      <c r="AG5282" s="1">
        <v>9</v>
      </c>
      <c r="AH5282" s="1" t="b">
        <f>Export4Q22[[#This Row],[Pharmacy Controller ID]]&lt;&gt;Export4Q22[[#This Row],[Medical Controller ID]]</f>
        <v>0</v>
      </c>
      <c r="AI5282" t="str">
        <f t="shared" si="82"/>
        <v>72272Humana Gold Plus - Diabetes and Heart SNP Plus 6MA-PDFALSEMedicare7123Humana National 6 Formulary 202065276Humana Plus 6449Humana Plus 6 Medicare461Humana Medicare3169Humana, Inc.269Humana66445Humana PBMCustom3169Humana, Inc.Parent3169Humana, Inc.Parent750750FLFL119</v>
      </c>
      <c r="AJ5282" s="8" t="str">
        <f>IFERROR(IF(_xlfn.XLOOKUP(Export4Q22[[#This Row],[Plan ID]],#REF!,#REF!)=Export4Q22[[#This Row],[Concatenate]],"Same","Change"),"New")</f>
        <v>New</v>
      </c>
    </row>
    <row r="5283" spans="1:36" x14ac:dyDescent="0.25">
      <c r="A5283" s="1">
        <v>72273</v>
      </c>
      <c r="B5283" t="s">
        <v>8922</v>
      </c>
      <c r="C5283" t="s">
        <v>36</v>
      </c>
      <c r="D5283" t="s">
        <v>37</v>
      </c>
      <c r="E5283" t="s">
        <v>38</v>
      </c>
      <c r="F5283" s="1">
        <v>7816</v>
      </c>
      <c r="G5283" t="s">
        <v>8923</v>
      </c>
      <c r="H5283" s="3">
        <v>65277</v>
      </c>
      <c r="I5283" t="s">
        <v>8924</v>
      </c>
      <c r="J5283" s="1">
        <v>449</v>
      </c>
      <c r="K5283" t="s">
        <v>8760</v>
      </c>
      <c r="L5283" s="1">
        <v>461</v>
      </c>
      <c r="M5283" t="s">
        <v>3703</v>
      </c>
      <c r="N5283" s="1">
        <v>3169</v>
      </c>
      <c r="O5283" t="s">
        <v>3704</v>
      </c>
      <c r="P5283" s="1">
        <v>269</v>
      </c>
      <c r="Q5283" t="s">
        <v>8606</v>
      </c>
      <c r="R5283" s="1">
        <v>66445</v>
      </c>
      <c r="S5283" t="s">
        <v>3706</v>
      </c>
      <c r="T5283" t="s">
        <v>46</v>
      </c>
      <c r="V5283" s="1">
        <v>3169</v>
      </c>
      <c r="W5283" t="s">
        <v>3704</v>
      </c>
      <c r="X5283" t="s">
        <v>48</v>
      </c>
      <c r="Y5283" s="1">
        <v>3169</v>
      </c>
      <c r="Z5283" t="s">
        <v>3704</v>
      </c>
      <c r="AA5283" t="s">
        <v>48</v>
      </c>
      <c r="AB5283" s="2">
        <v>2120</v>
      </c>
      <c r="AC5283" s="2">
        <v>2120</v>
      </c>
      <c r="AD5283" t="s">
        <v>281</v>
      </c>
      <c r="AE5283" t="s">
        <v>281</v>
      </c>
      <c r="AF5283" s="1">
        <v>11</v>
      </c>
      <c r="AG5283" s="1">
        <v>9</v>
      </c>
      <c r="AH5283" s="1" t="b">
        <f>Export4Q22[[#This Row],[Pharmacy Controller ID]]&lt;&gt;Export4Q22[[#This Row],[Medical Controller ID]]</f>
        <v>0</v>
      </c>
      <c r="AI5283" t="str">
        <f t="shared" si="82"/>
        <v>72273Humana Gold Plus - Diabetes and Heart Plus 6 w/MMMA-PDFALSEMedicare7816Humana National 6 w/ Maintenance Medications65277Humana Plus 6 w/ Maintenance Medications &amp; Weight Loss Drugs449Humana Plus 6 Medicare461Humana Medicare3169Humana, Inc.269Humana66445Humana PBMCustom3169Humana, Inc.Parent3169Humana, Inc.Parent21202120LALA119</v>
      </c>
      <c r="AJ5283" s="8" t="str">
        <f>IFERROR(IF(_xlfn.XLOOKUP(Export4Q22[[#This Row],[Plan ID]],#REF!,#REF!)=Export4Q22[[#This Row],[Concatenate]],"Same","Change"),"New")</f>
        <v>New</v>
      </c>
    </row>
    <row r="5284" spans="1:36" x14ac:dyDescent="0.25">
      <c r="A5284" s="1">
        <v>63194</v>
      </c>
      <c r="B5284" t="s">
        <v>8925</v>
      </c>
      <c r="C5284" t="s">
        <v>147</v>
      </c>
      <c r="D5284" t="s">
        <v>37</v>
      </c>
      <c r="E5284" t="s">
        <v>38</v>
      </c>
      <c r="F5284" s="1">
        <v>2968</v>
      </c>
      <c r="G5284" t="s">
        <v>8926</v>
      </c>
      <c r="H5284" s="3">
        <v>61168</v>
      </c>
      <c r="I5284" t="s">
        <v>8925</v>
      </c>
      <c r="J5284" s="1">
        <v>452</v>
      </c>
      <c r="K5284" t="s">
        <v>8927</v>
      </c>
      <c r="L5284" s="1"/>
      <c r="N5284" s="1">
        <v>3169</v>
      </c>
      <c r="O5284" t="s">
        <v>3704</v>
      </c>
      <c r="P5284" s="1">
        <v>269</v>
      </c>
      <c r="Q5284" t="s">
        <v>8606</v>
      </c>
      <c r="R5284" s="1">
        <v>66445</v>
      </c>
      <c r="S5284" t="s">
        <v>3706</v>
      </c>
      <c r="T5284" t="s">
        <v>46</v>
      </c>
      <c r="U5284" t="s">
        <v>182</v>
      </c>
      <c r="V5284" s="1">
        <v>3169</v>
      </c>
      <c r="W5284" t="s">
        <v>3704</v>
      </c>
      <c r="X5284" t="s">
        <v>48</v>
      </c>
      <c r="Y5284" s="1"/>
      <c r="AA5284" t="s">
        <v>150</v>
      </c>
      <c r="AB5284" s="2">
        <v>867432</v>
      </c>
      <c r="AC5284" s="2">
        <v>0</v>
      </c>
      <c r="AD5284" t="s">
        <v>553</v>
      </c>
      <c r="AF5284" s="1">
        <v>11</v>
      </c>
      <c r="AG5284" s="1"/>
      <c r="AH5284" s="1" t="b">
        <f>Export4Q22[[#This Row],[Pharmacy Controller ID]]&lt;&gt;Export4Q22[[#This Row],[Medical Controller ID]]</f>
        <v>1</v>
      </c>
      <c r="AI5284" t="str">
        <f t="shared" si="82"/>
        <v>63194Humana Premier Rx PlanPDPFALSEMedicare2968Humana Walmart Rx Plan61168Humana Premier Rx Plan452Humana Enhanced Medicare3169Humana, Inc.269Humana66445Humana PBMCustomPBM Controlled3169Humana, Inc.Parent8674320AK,AL,AR,AZ,CA,CO,CT,DC,DE,FL,GA,HI,IA,ID,IL,IN,KS,KY,LA,MA,MD,ME,MI,MN,MO,MS,MT,NC,ND,NE,NH,NJ,NM,NV,NY,OH,OK,OR,PA,PR,RI,SC,SD,TN,TX,UT,VA,VT,WA,WI,WV,WY11</v>
      </c>
      <c r="AJ5284" s="8" t="str">
        <f>IFERROR(IF(_xlfn.XLOOKUP(Export4Q22[[#This Row],[Plan ID]],#REF!,#REF!)=Export4Q22[[#This Row],[Concatenate]],"Same","Change"),"New")</f>
        <v>New</v>
      </c>
    </row>
    <row r="5285" spans="1:36" x14ac:dyDescent="0.25">
      <c r="A5285" s="1">
        <v>60230</v>
      </c>
      <c r="B5285" t="s">
        <v>8928</v>
      </c>
      <c r="C5285" t="s">
        <v>192</v>
      </c>
      <c r="D5285" t="s">
        <v>37</v>
      </c>
      <c r="E5285" t="s">
        <v>177</v>
      </c>
      <c r="F5285" s="1">
        <v>3931</v>
      </c>
      <c r="G5285" t="s">
        <v>8929</v>
      </c>
      <c r="H5285" s="3">
        <v>60902</v>
      </c>
      <c r="I5285" t="s">
        <v>8930</v>
      </c>
      <c r="J5285" s="1">
        <v>440</v>
      </c>
      <c r="K5285" t="s">
        <v>8604</v>
      </c>
      <c r="L5285" s="1">
        <v>457</v>
      </c>
      <c r="M5285" t="s">
        <v>8605</v>
      </c>
      <c r="N5285" s="1">
        <v>3169</v>
      </c>
      <c r="O5285" t="s">
        <v>3704</v>
      </c>
      <c r="P5285" s="1">
        <v>269</v>
      </c>
      <c r="Q5285" t="s">
        <v>8606</v>
      </c>
      <c r="R5285" s="1">
        <v>66445</v>
      </c>
      <c r="S5285" t="s">
        <v>3706</v>
      </c>
      <c r="T5285" t="s">
        <v>46</v>
      </c>
      <c r="U5285" t="s">
        <v>182</v>
      </c>
      <c r="V5285" s="1">
        <v>3169</v>
      </c>
      <c r="W5285" t="s">
        <v>3704</v>
      </c>
      <c r="X5285" t="s">
        <v>48</v>
      </c>
      <c r="Y5285" s="1">
        <v>3169</v>
      </c>
      <c r="Z5285" t="s">
        <v>3704</v>
      </c>
      <c r="AA5285" t="s">
        <v>48</v>
      </c>
      <c r="AB5285" s="2">
        <v>8260</v>
      </c>
      <c r="AC5285" s="2">
        <v>16026</v>
      </c>
      <c r="AD5285" t="s">
        <v>8931</v>
      </c>
      <c r="AE5285" t="s">
        <v>8931</v>
      </c>
      <c r="AF5285" s="1">
        <v>11</v>
      </c>
      <c r="AG5285" s="1">
        <v>9</v>
      </c>
      <c r="AH5285" s="1" t="b">
        <f>Export4Q22[[#This Row],[Pharmacy Controller ID]]&lt;&gt;Export4Q22[[#This Row],[Medical Controller ID]]</f>
        <v>0</v>
      </c>
      <c r="AI5285" t="str">
        <f t="shared" si="82"/>
        <v>60230Humana Rx2 Traditional PPOPPOFALSECommercial3931Humana Rx2 Traditional - Searchable60902Humana Rx2 Traditional440Humana Health Commercial457Humana Commercial3169Humana, Inc.269Humana66445Humana PBMCustomPBM Controlled3169Humana, Inc.Parent3169Humana, Inc.Parent826016026AZ,CO,FL,GA,IL,IN,KS,KY,LA,MI,MO,MS,NV,OH,PR,TN,TX,UT,WIAZ,CO,FL,GA,IL,IN,KS,KY,LA,MI,MO,MS,NV,OH,PR,TN,TX,UT,WI119</v>
      </c>
      <c r="AJ5285" s="8" t="str">
        <f>IFERROR(IF(_xlfn.XLOOKUP(Export4Q22[[#This Row],[Plan ID]],#REF!,#REF!)=Export4Q22[[#This Row],[Concatenate]],"Same","Change"),"New")</f>
        <v>New</v>
      </c>
    </row>
    <row r="5286" spans="1:36" x14ac:dyDescent="0.25">
      <c r="A5286" s="1">
        <v>65726</v>
      </c>
      <c r="B5286" t="s">
        <v>8932</v>
      </c>
      <c r="C5286" t="s">
        <v>195</v>
      </c>
      <c r="D5286" t="s">
        <v>37</v>
      </c>
      <c r="E5286" t="s">
        <v>177</v>
      </c>
      <c r="F5286" s="1">
        <v>3931</v>
      </c>
      <c r="G5286" t="s">
        <v>8929</v>
      </c>
      <c r="H5286" s="3">
        <v>60902</v>
      </c>
      <c r="I5286" t="s">
        <v>8930</v>
      </c>
      <c r="J5286" s="1">
        <v>440</v>
      </c>
      <c r="K5286" t="s">
        <v>8604</v>
      </c>
      <c r="L5286" s="1">
        <v>457</v>
      </c>
      <c r="M5286" t="s">
        <v>8605</v>
      </c>
      <c r="N5286" s="1">
        <v>3169</v>
      </c>
      <c r="O5286" t="s">
        <v>3704</v>
      </c>
      <c r="P5286" s="1">
        <v>269</v>
      </c>
      <c r="Q5286" t="s">
        <v>8606</v>
      </c>
      <c r="R5286" s="1">
        <v>66445</v>
      </c>
      <c r="S5286" t="s">
        <v>3706</v>
      </c>
      <c r="T5286" t="s">
        <v>46</v>
      </c>
      <c r="U5286" t="s">
        <v>182</v>
      </c>
      <c r="V5286" s="1">
        <v>3169</v>
      </c>
      <c r="W5286" t="s">
        <v>3704</v>
      </c>
      <c r="X5286" t="s">
        <v>48</v>
      </c>
      <c r="Y5286" s="1">
        <v>3169</v>
      </c>
      <c r="Z5286" t="s">
        <v>3704</v>
      </c>
      <c r="AA5286" t="s">
        <v>48</v>
      </c>
      <c r="AB5286" s="2">
        <v>1393</v>
      </c>
      <c r="AC5286" s="2">
        <v>2708</v>
      </c>
      <c r="AD5286" t="s">
        <v>8933</v>
      </c>
      <c r="AE5286" t="s">
        <v>8933</v>
      </c>
      <c r="AF5286" s="1">
        <v>11</v>
      </c>
      <c r="AG5286" s="1">
        <v>9</v>
      </c>
      <c r="AH5286" s="1" t="b">
        <f>Export4Q22[[#This Row],[Pharmacy Controller ID]]&lt;&gt;Export4Q22[[#This Row],[Medical Controller ID]]</f>
        <v>0</v>
      </c>
      <c r="AI5286" t="str">
        <f t="shared" si="82"/>
        <v>65726Humana Rx2 Traditional HMOHMOFALSECommercial3931Humana Rx2 Traditional - Searchable60902Humana Rx2 Traditional440Humana Health Commercial457Humana Commercial3169Humana, Inc.269Humana66445Humana PBMCustomPBM Controlled3169Humana, Inc.Parent3169Humana, Inc.Parent13932708CO,FL,GA,IL,IN,KY,LA,MO,OH,TXCO,FL,GA,IL,IN,KY,LA,MO,OH,TX119</v>
      </c>
      <c r="AJ5286" s="8" t="str">
        <f>IFERROR(IF(_xlfn.XLOOKUP(Export4Q22[[#This Row],[Plan ID]],#REF!,#REF!)=Export4Q22[[#This Row],[Concatenate]],"Same","Change"),"New")</f>
        <v>New</v>
      </c>
    </row>
    <row r="5287" spans="1:36" x14ac:dyDescent="0.25">
      <c r="A5287" s="1">
        <v>65727</v>
      </c>
      <c r="B5287" t="s">
        <v>8934</v>
      </c>
      <c r="C5287" t="s">
        <v>197</v>
      </c>
      <c r="D5287" t="s">
        <v>37</v>
      </c>
      <c r="E5287" t="s">
        <v>177</v>
      </c>
      <c r="F5287" s="1">
        <v>3931</v>
      </c>
      <c r="G5287" t="s">
        <v>8929</v>
      </c>
      <c r="H5287" s="3">
        <v>60902</v>
      </c>
      <c r="I5287" t="s">
        <v>8930</v>
      </c>
      <c r="J5287" s="1">
        <v>440</v>
      </c>
      <c r="K5287" t="s">
        <v>8604</v>
      </c>
      <c r="L5287" s="1">
        <v>457</v>
      </c>
      <c r="M5287" t="s">
        <v>8605</v>
      </c>
      <c r="N5287" s="1">
        <v>3169</v>
      </c>
      <c r="O5287" t="s">
        <v>3704</v>
      </c>
      <c r="P5287" s="1">
        <v>269</v>
      </c>
      <c r="Q5287" t="s">
        <v>8606</v>
      </c>
      <c r="R5287" s="1">
        <v>66445</v>
      </c>
      <c r="S5287" t="s">
        <v>3706</v>
      </c>
      <c r="T5287" t="s">
        <v>46</v>
      </c>
      <c r="U5287" t="s">
        <v>182</v>
      </c>
      <c r="V5287" s="1">
        <v>3169</v>
      </c>
      <c r="W5287" t="s">
        <v>3704</v>
      </c>
      <c r="X5287" t="s">
        <v>48</v>
      </c>
      <c r="Y5287" s="1">
        <v>3169</v>
      </c>
      <c r="Z5287" t="s">
        <v>3704</v>
      </c>
      <c r="AA5287" t="s">
        <v>48</v>
      </c>
      <c r="AB5287" s="2">
        <v>1008</v>
      </c>
      <c r="AC5287" s="2">
        <v>1963</v>
      </c>
      <c r="AD5287" t="s">
        <v>8774</v>
      </c>
      <c r="AE5287" t="s">
        <v>8774</v>
      </c>
      <c r="AF5287" s="1">
        <v>11</v>
      </c>
      <c r="AG5287" s="1">
        <v>9</v>
      </c>
      <c r="AH5287" s="1" t="b">
        <f>Export4Q22[[#This Row],[Pharmacy Controller ID]]&lt;&gt;Export4Q22[[#This Row],[Medical Controller ID]]</f>
        <v>0</v>
      </c>
      <c r="AI5287" t="str">
        <f t="shared" si="82"/>
        <v>65727Humana Rx2 Traditional POSPOSFALSECommercial3931Humana Rx2 Traditional - Searchable60902Humana Rx2 Traditional440Humana Health Commercial457Humana Commercial3169Humana, Inc.269Humana66445Humana PBMCustomPBM Controlled3169Humana, Inc.Parent3169Humana, Inc.Parent10081963AZ,CO,FL,GA,IL,IN,KS,KY,LA,NV,OH,TX,WIAZ,CO,FL,GA,IL,IN,KS,KY,LA,NV,OH,TX,WI119</v>
      </c>
      <c r="AJ5287" s="8" t="str">
        <f>IFERROR(IF(_xlfn.XLOOKUP(Export4Q22[[#This Row],[Plan ID]],#REF!,#REF!)=Export4Q22[[#This Row],[Concatenate]],"Same","Change"),"New")</f>
        <v>New</v>
      </c>
    </row>
    <row r="5288" spans="1:36" x14ac:dyDescent="0.25">
      <c r="A5288" s="1">
        <v>65735</v>
      </c>
      <c r="B5288" t="s">
        <v>8935</v>
      </c>
      <c r="C5288" t="s">
        <v>195</v>
      </c>
      <c r="D5288" t="s">
        <v>37</v>
      </c>
      <c r="E5288" t="s">
        <v>177</v>
      </c>
      <c r="F5288" s="1">
        <v>3975</v>
      </c>
      <c r="G5288" t="s">
        <v>8936</v>
      </c>
      <c r="H5288" s="3">
        <v>61799</v>
      </c>
      <c r="I5288" t="s">
        <v>8937</v>
      </c>
      <c r="J5288" s="1">
        <v>440</v>
      </c>
      <c r="K5288" t="s">
        <v>8604</v>
      </c>
      <c r="L5288" s="1">
        <v>457</v>
      </c>
      <c r="M5288" t="s">
        <v>8605</v>
      </c>
      <c r="N5288" s="1">
        <v>3169</v>
      </c>
      <c r="O5288" t="s">
        <v>3704</v>
      </c>
      <c r="P5288" s="1">
        <v>269</v>
      </c>
      <c r="Q5288" t="s">
        <v>8606</v>
      </c>
      <c r="R5288" s="1">
        <v>66445</v>
      </c>
      <c r="S5288" t="s">
        <v>3706</v>
      </c>
      <c r="T5288" t="s">
        <v>46</v>
      </c>
      <c r="U5288" t="s">
        <v>182</v>
      </c>
      <c r="V5288" s="1">
        <v>3169</v>
      </c>
      <c r="W5288" t="s">
        <v>3704</v>
      </c>
      <c r="X5288" t="s">
        <v>48</v>
      </c>
      <c r="Y5288" s="1">
        <v>3169</v>
      </c>
      <c r="Z5288" t="s">
        <v>3704</v>
      </c>
      <c r="AA5288" t="s">
        <v>48</v>
      </c>
      <c r="AB5288" s="2">
        <v>11089</v>
      </c>
      <c r="AC5288" s="2">
        <v>21539</v>
      </c>
      <c r="AD5288" t="s">
        <v>8933</v>
      </c>
      <c r="AE5288" t="s">
        <v>8933</v>
      </c>
      <c r="AF5288" s="1">
        <v>11</v>
      </c>
      <c r="AG5288" s="1">
        <v>9</v>
      </c>
      <c r="AH5288" s="1" t="b">
        <f>Export4Q22[[#This Row],[Pharmacy Controller ID]]&lt;&gt;Export4Q22[[#This Row],[Medical Controller ID]]</f>
        <v>0</v>
      </c>
      <c r="AI5288" t="str">
        <f t="shared" si="82"/>
        <v>65735Humana Rx3 EHB HMOHMOFALSECommercial3975Humana Rx3 EHB - Searchable61799Humana Rx3 EHB440Humana Health Commercial457Humana Commercial3169Humana, Inc.269Humana66445Humana PBMCustomPBM Controlled3169Humana, Inc.Parent3169Humana, Inc.Parent1108921539CO,FL,GA,IL,IN,KY,LA,MO,OH,TXCO,FL,GA,IL,IN,KY,LA,MO,OH,TX119</v>
      </c>
      <c r="AJ5288" s="8" t="str">
        <f>IFERROR(IF(_xlfn.XLOOKUP(Export4Q22[[#This Row],[Plan ID]],#REF!,#REF!)=Export4Q22[[#This Row],[Concatenate]],"Same","Change"),"New")</f>
        <v>New</v>
      </c>
    </row>
    <row r="5289" spans="1:36" x14ac:dyDescent="0.25">
      <c r="A5289" s="1">
        <v>65736</v>
      </c>
      <c r="B5289" t="s">
        <v>8938</v>
      </c>
      <c r="C5289" t="s">
        <v>197</v>
      </c>
      <c r="D5289" t="s">
        <v>37</v>
      </c>
      <c r="E5289" t="s">
        <v>177</v>
      </c>
      <c r="F5289" s="1">
        <v>3975</v>
      </c>
      <c r="G5289" t="s">
        <v>8936</v>
      </c>
      <c r="H5289" s="3">
        <v>61799</v>
      </c>
      <c r="I5289" t="s">
        <v>8937</v>
      </c>
      <c r="J5289" s="1">
        <v>440</v>
      </c>
      <c r="K5289" t="s">
        <v>8604</v>
      </c>
      <c r="L5289" s="1">
        <v>457</v>
      </c>
      <c r="M5289" t="s">
        <v>8605</v>
      </c>
      <c r="N5289" s="1">
        <v>3169</v>
      </c>
      <c r="O5289" t="s">
        <v>3704</v>
      </c>
      <c r="P5289" s="1">
        <v>269</v>
      </c>
      <c r="Q5289" t="s">
        <v>8606</v>
      </c>
      <c r="R5289" s="1">
        <v>66445</v>
      </c>
      <c r="S5289" t="s">
        <v>3706</v>
      </c>
      <c r="T5289" t="s">
        <v>46</v>
      </c>
      <c r="U5289" t="s">
        <v>182</v>
      </c>
      <c r="V5289" s="1">
        <v>3169</v>
      </c>
      <c r="W5289" t="s">
        <v>3704</v>
      </c>
      <c r="X5289" t="s">
        <v>48</v>
      </c>
      <c r="Y5289" s="1">
        <v>3169</v>
      </c>
      <c r="Z5289" t="s">
        <v>3704</v>
      </c>
      <c r="AA5289" t="s">
        <v>48</v>
      </c>
      <c r="AB5289" s="2">
        <v>8054</v>
      </c>
      <c r="AC5289" s="2">
        <v>15640</v>
      </c>
      <c r="AD5289" t="s">
        <v>8774</v>
      </c>
      <c r="AE5289" t="s">
        <v>8774</v>
      </c>
      <c r="AF5289" s="1">
        <v>11</v>
      </c>
      <c r="AG5289" s="1">
        <v>9</v>
      </c>
      <c r="AH5289" s="1" t="b">
        <f>Export4Q22[[#This Row],[Pharmacy Controller ID]]&lt;&gt;Export4Q22[[#This Row],[Medical Controller ID]]</f>
        <v>0</v>
      </c>
      <c r="AI5289" t="str">
        <f t="shared" si="82"/>
        <v>65736Humana Rx3 EHB POSPOSFALSECommercial3975Humana Rx3 EHB - Searchable61799Humana Rx3 EHB440Humana Health Commercial457Humana Commercial3169Humana, Inc.269Humana66445Humana PBMCustomPBM Controlled3169Humana, Inc.Parent3169Humana, Inc.Parent805415640AZ,CO,FL,GA,IL,IN,KS,KY,LA,NV,OH,TX,WIAZ,CO,FL,GA,IL,IN,KS,KY,LA,NV,OH,TX,WI119</v>
      </c>
      <c r="AJ5289" s="8" t="str">
        <f>IFERROR(IF(_xlfn.XLOOKUP(Export4Q22[[#This Row],[Plan ID]],#REF!,#REF!)=Export4Q22[[#This Row],[Concatenate]],"Same","Change"),"New")</f>
        <v>New</v>
      </c>
    </row>
    <row r="5290" spans="1:36" x14ac:dyDescent="0.25">
      <c r="A5290" s="1">
        <v>65737</v>
      </c>
      <c r="B5290" t="s">
        <v>8939</v>
      </c>
      <c r="C5290" t="s">
        <v>192</v>
      </c>
      <c r="D5290" t="s">
        <v>37</v>
      </c>
      <c r="E5290" t="s">
        <v>177</v>
      </c>
      <c r="F5290" s="1">
        <v>3975</v>
      </c>
      <c r="G5290" t="s">
        <v>8936</v>
      </c>
      <c r="H5290" s="3">
        <v>61799</v>
      </c>
      <c r="I5290" t="s">
        <v>8937</v>
      </c>
      <c r="J5290" s="1">
        <v>440</v>
      </c>
      <c r="K5290" t="s">
        <v>8604</v>
      </c>
      <c r="L5290" s="1">
        <v>457</v>
      </c>
      <c r="M5290" t="s">
        <v>8605</v>
      </c>
      <c r="N5290" s="1">
        <v>3169</v>
      </c>
      <c r="O5290" t="s">
        <v>3704</v>
      </c>
      <c r="P5290" s="1">
        <v>269</v>
      </c>
      <c r="Q5290" t="s">
        <v>8606</v>
      </c>
      <c r="R5290" s="1">
        <v>66445</v>
      </c>
      <c r="S5290" t="s">
        <v>3706</v>
      </c>
      <c r="T5290" t="s">
        <v>46</v>
      </c>
      <c r="U5290" t="s">
        <v>182</v>
      </c>
      <c r="V5290" s="1">
        <v>3169</v>
      </c>
      <c r="W5290" t="s">
        <v>3704</v>
      </c>
      <c r="X5290" t="s">
        <v>48</v>
      </c>
      <c r="Y5290" s="1">
        <v>3169</v>
      </c>
      <c r="Z5290" t="s">
        <v>3704</v>
      </c>
      <c r="AA5290" t="s">
        <v>48</v>
      </c>
      <c r="AB5290" s="2">
        <v>65524</v>
      </c>
      <c r="AC5290" s="2">
        <v>127234</v>
      </c>
      <c r="AD5290" t="s">
        <v>8931</v>
      </c>
      <c r="AE5290" t="s">
        <v>8931</v>
      </c>
      <c r="AF5290" s="1">
        <v>11</v>
      </c>
      <c r="AG5290" s="1">
        <v>9</v>
      </c>
      <c r="AH5290" s="1" t="b">
        <f>Export4Q22[[#This Row],[Pharmacy Controller ID]]&lt;&gt;Export4Q22[[#This Row],[Medical Controller ID]]</f>
        <v>0</v>
      </c>
      <c r="AI5290" t="str">
        <f t="shared" si="82"/>
        <v>65737Humana Rx3 EHB PPOPPOFALSECommercial3975Humana Rx3 EHB - Searchable61799Humana Rx3 EHB440Humana Health Commercial457Humana Commercial3169Humana, Inc.269Humana66445Humana PBMCustomPBM Controlled3169Humana, Inc.Parent3169Humana, Inc.Parent65524127234AZ,CO,FL,GA,IL,IN,KS,KY,LA,MI,MO,MS,NV,OH,PR,TN,TX,UT,WIAZ,CO,FL,GA,IL,IN,KS,KY,LA,MI,MO,MS,NV,OH,PR,TN,TX,UT,WI119</v>
      </c>
      <c r="AJ5290" s="8" t="str">
        <f>IFERROR(IF(_xlfn.XLOOKUP(Export4Q22[[#This Row],[Plan ID]],#REF!,#REF!)=Export4Q22[[#This Row],[Concatenate]],"Same","Change"),"New")</f>
        <v>New</v>
      </c>
    </row>
    <row r="5291" spans="1:36" x14ac:dyDescent="0.25">
      <c r="A5291" s="1">
        <v>72615</v>
      </c>
      <c r="B5291" t="s">
        <v>8940</v>
      </c>
      <c r="C5291" t="s">
        <v>195</v>
      </c>
      <c r="D5291" t="s">
        <v>37</v>
      </c>
      <c r="E5291" t="s">
        <v>177</v>
      </c>
      <c r="F5291" s="1">
        <v>8321</v>
      </c>
      <c r="G5291" t="s">
        <v>8941</v>
      </c>
      <c r="H5291" s="3">
        <v>65360</v>
      </c>
      <c r="I5291" t="s">
        <v>8941</v>
      </c>
      <c r="J5291" s="1">
        <v>440</v>
      </c>
      <c r="K5291" t="s">
        <v>8604</v>
      </c>
      <c r="L5291" s="1">
        <v>457</v>
      </c>
      <c r="M5291" t="s">
        <v>8605</v>
      </c>
      <c r="N5291" s="1">
        <v>3169</v>
      </c>
      <c r="O5291" t="s">
        <v>3704</v>
      </c>
      <c r="P5291" s="1">
        <v>269</v>
      </c>
      <c r="Q5291" t="s">
        <v>8606</v>
      </c>
      <c r="R5291" s="1">
        <v>66445</v>
      </c>
      <c r="S5291" t="s">
        <v>3706</v>
      </c>
      <c r="T5291" t="s">
        <v>46</v>
      </c>
      <c r="V5291" s="1">
        <v>3169</v>
      </c>
      <c r="W5291" t="s">
        <v>3704</v>
      </c>
      <c r="X5291" t="s">
        <v>48</v>
      </c>
      <c r="Y5291" s="1">
        <v>3169</v>
      </c>
      <c r="Z5291" t="s">
        <v>3704</v>
      </c>
      <c r="AA5291" t="s">
        <v>48</v>
      </c>
      <c r="AB5291" s="2">
        <v>13797</v>
      </c>
      <c r="AC5291" s="2">
        <v>2645</v>
      </c>
      <c r="AD5291" t="s">
        <v>817</v>
      </c>
      <c r="AE5291" t="s">
        <v>817</v>
      </c>
      <c r="AF5291" s="1">
        <v>11</v>
      </c>
      <c r="AG5291" s="1">
        <v>9</v>
      </c>
      <c r="AH5291" s="1" t="b">
        <f>Export4Q22[[#This Row],[Pharmacy Controller ID]]&lt;&gt;Export4Q22[[#This Row],[Medical Controller ID]]</f>
        <v>0</v>
      </c>
      <c r="AI5291" t="str">
        <f t="shared" si="82"/>
        <v>72615Humana Rx3 EHB Puerto Rico HMOHMOFALSECommercial8321Humana Rx3 EHB Puerto Rico65360Humana Rx3 EHB Puerto Rico440Humana Health Commercial457Humana Commercial3169Humana, Inc.269Humana66445Humana PBMCustom3169Humana, Inc.Parent3169Humana, Inc.Parent137972645PRPR119</v>
      </c>
      <c r="AJ5291" s="8" t="str">
        <f>IFERROR(IF(_xlfn.XLOOKUP(Export4Q22[[#This Row],[Plan ID]],#REF!,#REF!)=Export4Q22[[#This Row],[Concatenate]],"Same","Change"),"New")</f>
        <v>New</v>
      </c>
    </row>
    <row r="5292" spans="1:36" x14ac:dyDescent="0.25">
      <c r="A5292" s="1">
        <v>66771</v>
      </c>
      <c r="B5292" t="s">
        <v>8942</v>
      </c>
      <c r="C5292" t="s">
        <v>192</v>
      </c>
      <c r="D5292" t="s">
        <v>37</v>
      </c>
      <c r="E5292" t="s">
        <v>177</v>
      </c>
      <c r="F5292" s="1">
        <v>5017</v>
      </c>
      <c r="G5292" t="s">
        <v>8943</v>
      </c>
      <c r="H5292" s="3">
        <v>62398</v>
      </c>
      <c r="I5292" t="s">
        <v>8944</v>
      </c>
      <c r="J5292" s="1">
        <v>440</v>
      </c>
      <c r="K5292" t="s">
        <v>8604</v>
      </c>
      <c r="L5292" s="1">
        <v>457</v>
      </c>
      <c r="M5292" t="s">
        <v>8605</v>
      </c>
      <c r="N5292" s="1">
        <v>3169</v>
      </c>
      <c r="O5292" t="s">
        <v>3704</v>
      </c>
      <c r="P5292" s="1">
        <v>269</v>
      </c>
      <c r="Q5292" t="s">
        <v>8606</v>
      </c>
      <c r="R5292" s="1">
        <v>66445</v>
      </c>
      <c r="S5292" t="s">
        <v>3706</v>
      </c>
      <c r="T5292" t="s">
        <v>46</v>
      </c>
      <c r="U5292" t="s">
        <v>182</v>
      </c>
      <c r="V5292" s="1">
        <v>3169</v>
      </c>
      <c r="W5292" t="s">
        <v>3704</v>
      </c>
      <c r="X5292" t="s">
        <v>48</v>
      </c>
      <c r="Y5292" s="1">
        <v>3169</v>
      </c>
      <c r="Z5292" t="s">
        <v>3704</v>
      </c>
      <c r="AA5292" t="s">
        <v>48</v>
      </c>
      <c r="AB5292" s="2">
        <v>14740</v>
      </c>
      <c r="AC5292" s="2">
        <v>3298</v>
      </c>
      <c r="AD5292" t="s">
        <v>132</v>
      </c>
      <c r="AE5292" t="s">
        <v>132</v>
      </c>
      <c r="AF5292" s="1">
        <v>11</v>
      </c>
      <c r="AG5292" s="1">
        <v>9</v>
      </c>
      <c r="AH5292" s="1" t="b">
        <f>Export4Q22[[#This Row],[Pharmacy Controller ID]]&lt;&gt;Export4Q22[[#This Row],[Medical Controller ID]]</f>
        <v>0</v>
      </c>
      <c r="AI5292" t="str">
        <f t="shared" si="82"/>
        <v>66771Humana Rx3 Florida PPOPPOFALSECommercial5017Human Rx3 Florida Formulary62398Humana Rx3 Florida440Humana Health Commercial457Humana Commercial3169Humana, Inc.269Humana66445Humana PBMCustomPBM Controlled3169Humana, Inc.Parent3169Humana, Inc.Parent147403298FLFL119</v>
      </c>
      <c r="AJ5292" s="8" t="str">
        <f>IFERROR(IF(_xlfn.XLOOKUP(Export4Q22[[#This Row],[Plan ID]],#REF!,#REF!)=Export4Q22[[#This Row],[Concatenate]],"Same","Change"),"New")</f>
        <v>New</v>
      </c>
    </row>
    <row r="5293" spans="1:36" x14ac:dyDescent="0.25">
      <c r="A5293" s="1">
        <v>66772</v>
      </c>
      <c r="B5293" t="s">
        <v>8945</v>
      </c>
      <c r="C5293" t="s">
        <v>197</v>
      </c>
      <c r="D5293" t="s">
        <v>37</v>
      </c>
      <c r="E5293" t="s">
        <v>177</v>
      </c>
      <c r="F5293" s="1">
        <v>5017</v>
      </c>
      <c r="G5293" t="s">
        <v>8943</v>
      </c>
      <c r="H5293" s="3">
        <v>62398</v>
      </c>
      <c r="I5293" t="s">
        <v>8944</v>
      </c>
      <c r="J5293" s="1">
        <v>440</v>
      </c>
      <c r="K5293" t="s">
        <v>8604</v>
      </c>
      <c r="L5293" s="1">
        <v>457</v>
      </c>
      <c r="M5293" t="s">
        <v>8605</v>
      </c>
      <c r="N5293" s="1">
        <v>3169</v>
      </c>
      <c r="O5293" t="s">
        <v>3704</v>
      </c>
      <c r="P5293" s="1">
        <v>269</v>
      </c>
      <c r="Q5293" t="s">
        <v>8606</v>
      </c>
      <c r="R5293" s="1">
        <v>66445</v>
      </c>
      <c r="S5293" t="s">
        <v>3706</v>
      </c>
      <c r="T5293" t="s">
        <v>46</v>
      </c>
      <c r="U5293" t="s">
        <v>182</v>
      </c>
      <c r="V5293" s="1">
        <v>3169</v>
      </c>
      <c r="W5293" t="s">
        <v>3704</v>
      </c>
      <c r="X5293" t="s">
        <v>48</v>
      </c>
      <c r="Y5293" s="1">
        <v>3169</v>
      </c>
      <c r="Z5293" t="s">
        <v>3704</v>
      </c>
      <c r="AA5293" t="s">
        <v>48</v>
      </c>
      <c r="AB5293" s="2">
        <v>2507</v>
      </c>
      <c r="AC5293" s="2">
        <v>560</v>
      </c>
      <c r="AD5293" t="s">
        <v>132</v>
      </c>
      <c r="AE5293" t="s">
        <v>132</v>
      </c>
      <c r="AF5293" s="1">
        <v>11</v>
      </c>
      <c r="AG5293" s="1">
        <v>9</v>
      </c>
      <c r="AH5293" s="1" t="b">
        <f>Export4Q22[[#This Row],[Pharmacy Controller ID]]&lt;&gt;Export4Q22[[#This Row],[Medical Controller ID]]</f>
        <v>0</v>
      </c>
      <c r="AI5293" t="str">
        <f t="shared" si="82"/>
        <v>66772Humana Rx3 Florida POSPOSFALSECommercial5017Human Rx3 Florida Formulary62398Humana Rx3 Florida440Humana Health Commercial457Humana Commercial3169Humana, Inc.269Humana66445Humana PBMCustomPBM Controlled3169Humana, Inc.Parent3169Humana, Inc.Parent2507560FLFL119</v>
      </c>
      <c r="AJ5293" s="8" t="str">
        <f>IFERROR(IF(_xlfn.XLOOKUP(Export4Q22[[#This Row],[Plan ID]],#REF!,#REF!)=Export4Q22[[#This Row],[Concatenate]],"Same","Change"),"New")</f>
        <v>New</v>
      </c>
    </row>
    <row r="5294" spans="1:36" x14ac:dyDescent="0.25">
      <c r="A5294" s="1">
        <v>66773</v>
      </c>
      <c r="B5294" t="s">
        <v>8946</v>
      </c>
      <c r="C5294" t="s">
        <v>195</v>
      </c>
      <c r="D5294" t="s">
        <v>37</v>
      </c>
      <c r="E5294" t="s">
        <v>177</v>
      </c>
      <c r="F5294" s="1">
        <v>5017</v>
      </c>
      <c r="G5294" t="s">
        <v>8943</v>
      </c>
      <c r="H5294" s="3">
        <v>62398</v>
      </c>
      <c r="I5294" t="s">
        <v>8944</v>
      </c>
      <c r="J5294" s="1">
        <v>440</v>
      </c>
      <c r="K5294" t="s">
        <v>8604</v>
      </c>
      <c r="L5294" s="1">
        <v>457</v>
      </c>
      <c r="M5294" t="s">
        <v>8605</v>
      </c>
      <c r="N5294" s="1">
        <v>3169</v>
      </c>
      <c r="O5294" t="s">
        <v>3704</v>
      </c>
      <c r="P5294" s="1">
        <v>269</v>
      </c>
      <c r="Q5294" t="s">
        <v>8606</v>
      </c>
      <c r="R5294" s="1">
        <v>66445</v>
      </c>
      <c r="S5294" t="s">
        <v>3706</v>
      </c>
      <c r="T5294" t="s">
        <v>46</v>
      </c>
      <c r="U5294" t="s">
        <v>182</v>
      </c>
      <c r="V5294" s="1">
        <v>3169</v>
      </c>
      <c r="W5294" t="s">
        <v>3704</v>
      </c>
      <c r="X5294" t="s">
        <v>48</v>
      </c>
      <c r="Y5294" s="1">
        <v>3169</v>
      </c>
      <c r="Z5294" t="s">
        <v>3704</v>
      </c>
      <c r="AA5294" t="s">
        <v>48</v>
      </c>
      <c r="AB5294" s="2">
        <v>4076</v>
      </c>
      <c r="AC5294" s="2">
        <v>912</v>
      </c>
      <c r="AD5294" t="s">
        <v>132</v>
      </c>
      <c r="AE5294" t="s">
        <v>132</v>
      </c>
      <c r="AF5294" s="1">
        <v>11</v>
      </c>
      <c r="AG5294" s="1">
        <v>9</v>
      </c>
      <c r="AH5294" s="1" t="b">
        <f>Export4Q22[[#This Row],[Pharmacy Controller ID]]&lt;&gt;Export4Q22[[#This Row],[Medical Controller ID]]</f>
        <v>0</v>
      </c>
      <c r="AI5294" t="str">
        <f t="shared" si="82"/>
        <v>66773Humana Rx3 Florida HMOHMOFALSECommercial5017Human Rx3 Florida Formulary62398Humana Rx3 Florida440Humana Health Commercial457Humana Commercial3169Humana, Inc.269Humana66445Humana PBMCustomPBM Controlled3169Humana, Inc.Parent3169Humana, Inc.Parent4076912FLFL119</v>
      </c>
      <c r="AJ5294" s="8" t="str">
        <f>IFERROR(IF(_xlfn.XLOOKUP(Export4Q22[[#This Row],[Plan ID]],#REF!,#REF!)=Export4Q22[[#This Row],[Concatenate]],"Same","Change"),"New")</f>
        <v>New</v>
      </c>
    </row>
    <row r="5295" spans="1:36" x14ac:dyDescent="0.25">
      <c r="A5295" s="1">
        <v>70639</v>
      </c>
      <c r="B5295" t="s">
        <v>8947</v>
      </c>
      <c r="C5295" t="s">
        <v>192</v>
      </c>
      <c r="D5295" t="s">
        <v>37</v>
      </c>
      <c r="E5295" t="s">
        <v>177</v>
      </c>
      <c r="F5295" s="1">
        <v>7372</v>
      </c>
      <c r="G5295" t="s">
        <v>8948</v>
      </c>
      <c r="H5295" s="3">
        <v>64158</v>
      </c>
      <c r="I5295" t="s">
        <v>8949</v>
      </c>
      <c r="J5295" s="1">
        <v>440</v>
      </c>
      <c r="K5295" t="s">
        <v>8604</v>
      </c>
      <c r="L5295" s="1">
        <v>457</v>
      </c>
      <c r="M5295" t="s">
        <v>8605</v>
      </c>
      <c r="N5295" s="1">
        <v>3169</v>
      </c>
      <c r="O5295" t="s">
        <v>3704</v>
      </c>
      <c r="P5295" s="1">
        <v>269</v>
      </c>
      <c r="Q5295" t="s">
        <v>8606</v>
      </c>
      <c r="R5295" s="1">
        <v>66445</v>
      </c>
      <c r="S5295" t="s">
        <v>3706</v>
      </c>
      <c r="T5295" t="s">
        <v>46</v>
      </c>
      <c r="V5295" s="1">
        <v>3169</v>
      </c>
      <c r="W5295" t="s">
        <v>3704</v>
      </c>
      <c r="X5295" t="s">
        <v>48</v>
      </c>
      <c r="Y5295" s="1">
        <v>3169</v>
      </c>
      <c r="Z5295" t="s">
        <v>3704</v>
      </c>
      <c r="AA5295" t="s">
        <v>48</v>
      </c>
      <c r="AB5295" s="2">
        <v>2863</v>
      </c>
      <c r="AC5295" s="2">
        <v>254</v>
      </c>
      <c r="AD5295" t="s">
        <v>419</v>
      </c>
      <c r="AE5295" t="s">
        <v>419</v>
      </c>
      <c r="AF5295" s="1">
        <v>11</v>
      </c>
      <c r="AG5295" s="1">
        <v>9</v>
      </c>
      <c r="AH5295" s="1" t="b">
        <f>Export4Q22[[#This Row],[Pharmacy Controller ID]]&lt;&gt;Export4Q22[[#This Row],[Medical Controller ID]]</f>
        <v>0</v>
      </c>
      <c r="AI5295" t="str">
        <f t="shared" si="82"/>
        <v>70639Humana Rx3 Illinois and Missouri PPOPPOFALSECommercial7372Humana Rx3 Illinois and Missouri64158Humana Rx3 Illinois, Missouri, and Utah440Humana Health Commercial457Humana Commercial3169Humana, Inc.269Humana66445Humana PBMCustom3169Humana, Inc.Parent3169Humana, Inc.Parent2863254IL,MOIL,MO119</v>
      </c>
      <c r="AJ5295" s="8" t="str">
        <f>IFERROR(IF(_xlfn.XLOOKUP(Export4Q22[[#This Row],[Plan ID]],#REF!,#REF!)=Export4Q22[[#This Row],[Concatenate]],"Same","Change"),"New")</f>
        <v>New</v>
      </c>
    </row>
    <row r="5296" spans="1:36" x14ac:dyDescent="0.25">
      <c r="A5296" s="1">
        <v>70640</v>
      </c>
      <c r="B5296" t="s">
        <v>8950</v>
      </c>
      <c r="C5296" t="s">
        <v>197</v>
      </c>
      <c r="D5296" t="s">
        <v>37</v>
      </c>
      <c r="E5296" t="s">
        <v>177</v>
      </c>
      <c r="F5296" s="1">
        <v>7372</v>
      </c>
      <c r="G5296" t="s">
        <v>8948</v>
      </c>
      <c r="H5296" s="3">
        <v>64158</v>
      </c>
      <c r="I5296" t="s">
        <v>8949</v>
      </c>
      <c r="J5296" s="1">
        <v>440</v>
      </c>
      <c r="K5296" t="s">
        <v>8604</v>
      </c>
      <c r="L5296" s="1">
        <v>457</v>
      </c>
      <c r="M5296" t="s">
        <v>8605</v>
      </c>
      <c r="N5296" s="1">
        <v>3169</v>
      </c>
      <c r="O5296" t="s">
        <v>3704</v>
      </c>
      <c r="P5296" s="1">
        <v>269</v>
      </c>
      <c r="Q5296" t="s">
        <v>8606</v>
      </c>
      <c r="R5296" s="1">
        <v>66445</v>
      </c>
      <c r="S5296" t="s">
        <v>3706</v>
      </c>
      <c r="T5296" t="s">
        <v>46</v>
      </c>
      <c r="V5296" s="1">
        <v>3169</v>
      </c>
      <c r="W5296" t="s">
        <v>3704</v>
      </c>
      <c r="X5296" t="s">
        <v>48</v>
      </c>
      <c r="Y5296" s="1">
        <v>3169</v>
      </c>
      <c r="Z5296" t="s">
        <v>3704</v>
      </c>
      <c r="AA5296" t="s">
        <v>48</v>
      </c>
      <c r="AB5296" s="2">
        <v>175</v>
      </c>
      <c r="AC5296" s="2">
        <v>15</v>
      </c>
      <c r="AD5296" t="s">
        <v>113</v>
      </c>
      <c r="AE5296" t="s">
        <v>113</v>
      </c>
      <c r="AF5296" s="1">
        <v>11</v>
      </c>
      <c r="AG5296" s="1">
        <v>9</v>
      </c>
      <c r="AH5296" s="1" t="b">
        <f>Export4Q22[[#This Row],[Pharmacy Controller ID]]&lt;&gt;Export4Q22[[#This Row],[Medical Controller ID]]</f>
        <v>0</v>
      </c>
      <c r="AI5296" t="str">
        <f t="shared" si="82"/>
        <v>70640Humana Rx3 Illinois and Missouri POSPOSFALSECommercial7372Humana Rx3 Illinois and Missouri64158Humana Rx3 Illinois, Missouri, and Utah440Humana Health Commercial457Humana Commercial3169Humana, Inc.269Humana66445Humana PBMCustom3169Humana, Inc.Parent3169Humana, Inc.Parent17515ILIL119</v>
      </c>
      <c r="AJ5296" s="8" t="str">
        <f>IFERROR(IF(_xlfn.XLOOKUP(Export4Q22[[#This Row],[Plan ID]],#REF!,#REF!)=Export4Q22[[#This Row],[Concatenate]],"Same","Change"),"New")</f>
        <v>New</v>
      </c>
    </row>
    <row r="5297" spans="1:36" x14ac:dyDescent="0.25">
      <c r="A5297" s="1">
        <v>70641</v>
      </c>
      <c r="B5297" t="s">
        <v>8951</v>
      </c>
      <c r="C5297" t="s">
        <v>195</v>
      </c>
      <c r="D5297" t="s">
        <v>37</v>
      </c>
      <c r="E5297" t="s">
        <v>177</v>
      </c>
      <c r="F5297" s="1">
        <v>7372</v>
      </c>
      <c r="G5297" t="s">
        <v>8948</v>
      </c>
      <c r="H5297" s="3">
        <v>64158</v>
      </c>
      <c r="I5297" t="s">
        <v>8949</v>
      </c>
      <c r="J5297" s="1">
        <v>440</v>
      </c>
      <c r="K5297" t="s">
        <v>8604</v>
      </c>
      <c r="L5297" s="1">
        <v>457</v>
      </c>
      <c r="M5297" t="s">
        <v>8605</v>
      </c>
      <c r="N5297" s="1">
        <v>3169</v>
      </c>
      <c r="O5297" t="s">
        <v>3704</v>
      </c>
      <c r="P5297" s="1">
        <v>269</v>
      </c>
      <c r="Q5297" t="s">
        <v>8606</v>
      </c>
      <c r="R5297" s="1">
        <v>66445</v>
      </c>
      <c r="S5297" t="s">
        <v>3706</v>
      </c>
      <c r="T5297" t="s">
        <v>46</v>
      </c>
      <c r="V5297" s="1">
        <v>3169</v>
      </c>
      <c r="W5297" t="s">
        <v>3704</v>
      </c>
      <c r="X5297" t="s">
        <v>48</v>
      </c>
      <c r="Y5297" s="1">
        <v>3169</v>
      </c>
      <c r="Z5297" t="s">
        <v>3704</v>
      </c>
      <c r="AA5297" t="s">
        <v>48</v>
      </c>
      <c r="AB5297" s="2">
        <v>285</v>
      </c>
      <c r="AC5297" s="2">
        <v>25</v>
      </c>
      <c r="AD5297" t="s">
        <v>113</v>
      </c>
      <c r="AE5297" t="s">
        <v>113</v>
      </c>
      <c r="AF5297" s="1">
        <v>11</v>
      </c>
      <c r="AG5297" s="1">
        <v>9</v>
      </c>
      <c r="AH5297" s="1" t="b">
        <f>Export4Q22[[#This Row],[Pharmacy Controller ID]]&lt;&gt;Export4Q22[[#This Row],[Medical Controller ID]]</f>
        <v>0</v>
      </c>
      <c r="AI5297" t="str">
        <f t="shared" si="82"/>
        <v>70641Humana Rx3 Illinois and Missouri HMOHMOFALSECommercial7372Humana Rx3 Illinois and Missouri64158Humana Rx3 Illinois, Missouri, and Utah440Humana Health Commercial457Humana Commercial3169Humana, Inc.269Humana66445Humana PBMCustom3169Humana, Inc.Parent3169Humana, Inc.Parent28525ILIL119</v>
      </c>
      <c r="AJ5297" s="8" t="str">
        <f>IFERROR(IF(_xlfn.XLOOKUP(Export4Q22[[#This Row],[Plan ID]],#REF!,#REF!)=Export4Q22[[#This Row],[Concatenate]],"Same","Change"),"New")</f>
        <v>New</v>
      </c>
    </row>
    <row r="5298" spans="1:36" x14ac:dyDescent="0.25">
      <c r="A5298" s="1">
        <v>65728</v>
      </c>
      <c r="B5298" t="s">
        <v>8952</v>
      </c>
      <c r="C5298" t="s">
        <v>195</v>
      </c>
      <c r="D5298" t="s">
        <v>37</v>
      </c>
      <c r="E5298" t="s">
        <v>177</v>
      </c>
      <c r="F5298" s="1">
        <v>3965</v>
      </c>
      <c r="G5298" t="s">
        <v>8953</v>
      </c>
      <c r="H5298" s="3">
        <v>61797</v>
      </c>
      <c r="I5298" t="s">
        <v>8954</v>
      </c>
      <c r="J5298" s="1">
        <v>440</v>
      </c>
      <c r="K5298" t="s">
        <v>8604</v>
      </c>
      <c r="L5298" s="1">
        <v>457</v>
      </c>
      <c r="M5298" t="s">
        <v>8605</v>
      </c>
      <c r="N5298" s="1">
        <v>3169</v>
      </c>
      <c r="O5298" t="s">
        <v>3704</v>
      </c>
      <c r="P5298" s="1">
        <v>269</v>
      </c>
      <c r="Q5298" t="s">
        <v>8606</v>
      </c>
      <c r="R5298" s="1">
        <v>66445</v>
      </c>
      <c r="S5298" t="s">
        <v>3706</v>
      </c>
      <c r="T5298" t="s">
        <v>46</v>
      </c>
      <c r="U5298" t="s">
        <v>182</v>
      </c>
      <c r="V5298" s="1">
        <v>3169</v>
      </c>
      <c r="W5298" t="s">
        <v>3704</v>
      </c>
      <c r="X5298" t="s">
        <v>48</v>
      </c>
      <c r="Y5298" s="1">
        <v>3169</v>
      </c>
      <c r="Z5298" t="s">
        <v>3704</v>
      </c>
      <c r="AA5298" t="s">
        <v>48</v>
      </c>
      <c r="AB5298" s="2">
        <v>13209</v>
      </c>
      <c r="AC5298" s="2">
        <v>23118</v>
      </c>
      <c r="AD5298" t="s">
        <v>8933</v>
      </c>
      <c r="AE5298" t="s">
        <v>8933</v>
      </c>
      <c r="AF5298" s="1">
        <v>11</v>
      </c>
      <c r="AG5298" s="1">
        <v>9</v>
      </c>
      <c r="AH5298" s="1" t="b">
        <f>Export4Q22[[#This Row],[Pharmacy Controller ID]]&lt;&gt;Export4Q22[[#This Row],[Medical Controller ID]]</f>
        <v>0</v>
      </c>
      <c r="AI5298" t="str">
        <f t="shared" si="82"/>
        <v>65728Humana Rx3 Standard HMOHMOFALSECommercial3965Humana Rx3 Standard - Searchable61797Humana Rx3 Standard440Humana Health Commercial457Humana Commercial3169Humana, Inc.269Humana66445Humana PBMCustomPBM Controlled3169Humana, Inc.Parent3169Humana, Inc.Parent1320923118CO,FL,GA,IL,IN,KY,LA,MO,OH,TXCO,FL,GA,IL,IN,KY,LA,MO,OH,TX119</v>
      </c>
      <c r="AJ5298" s="8" t="str">
        <f>IFERROR(IF(_xlfn.XLOOKUP(Export4Q22[[#This Row],[Plan ID]],#REF!,#REF!)=Export4Q22[[#This Row],[Concatenate]],"Same","Change"),"New")</f>
        <v>New</v>
      </c>
    </row>
    <row r="5299" spans="1:36" x14ac:dyDescent="0.25">
      <c r="A5299" s="1">
        <v>65729</v>
      </c>
      <c r="B5299" t="s">
        <v>8955</v>
      </c>
      <c r="C5299" t="s">
        <v>197</v>
      </c>
      <c r="D5299" t="s">
        <v>37</v>
      </c>
      <c r="E5299" t="s">
        <v>177</v>
      </c>
      <c r="F5299" s="1">
        <v>3965</v>
      </c>
      <c r="G5299" t="s">
        <v>8953</v>
      </c>
      <c r="H5299" s="3">
        <v>61797</v>
      </c>
      <c r="I5299" t="s">
        <v>8954</v>
      </c>
      <c r="J5299" s="1">
        <v>440</v>
      </c>
      <c r="K5299" t="s">
        <v>8604</v>
      </c>
      <c r="L5299" s="1">
        <v>457</v>
      </c>
      <c r="M5299" t="s">
        <v>8605</v>
      </c>
      <c r="N5299" s="1">
        <v>3169</v>
      </c>
      <c r="O5299" t="s">
        <v>3704</v>
      </c>
      <c r="P5299" s="1">
        <v>269</v>
      </c>
      <c r="Q5299" t="s">
        <v>8606</v>
      </c>
      <c r="R5299" s="1">
        <v>66445</v>
      </c>
      <c r="S5299" t="s">
        <v>3706</v>
      </c>
      <c r="T5299" t="s">
        <v>46</v>
      </c>
      <c r="U5299" t="s">
        <v>182</v>
      </c>
      <c r="V5299" s="1">
        <v>3169</v>
      </c>
      <c r="W5299" t="s">
        <v>3704</v>
      </c>
      <c r="X5299" t="s">
        <v>48</v>
      </c>
      <c r="Y5299" s="1">
        <v>3169</v>
      </c>
      <c r="Z5299" t="s">
        <v>3704</v>
      </c>
      <c r="AA5299" t="s">
        <v>48</v>
      </c>
      <c r="AB5299" s="2">
        <v>9591</v>
      </c>
      <c r="AC5299" s="2">
        <v>16790</v>
      </c>
      <c r="AD5299" t="s">
        <v>8774</v>
      </c>
      <c r="AE5299" t="s">
        <v>8774</v>
      </c>
      <c r="AF5299" s="1">
        <v>11</v>
      </c>
      <c r="AG5299" s="1">
        <v>9</v>
      </c>
      <c r="AH5299" s="1" t="b">
        <f>Export4Q22[[#This Row],[Pharmacy Controller ID]]&lt;&gt;Export4Q22[[#This Row],[Medical Controller ID]]</f>
        <v>0</v>
      </c>
      <c r="AI5299" t="str">
        <f t="shared" si="82"/>
        <v>65729Humana Rx3 Standard POSPOSFALSECommercial3965Humana Rx3 Standard - Searchable61797Humana Rx3 Standard440Humana Health Commercial457Humana Commercial3169Humana, Inc.269Humana66445Humana PBMCustomPBM Controlled3169Humana, Inc.Parent3169Humana, Inc.Parent959116790AZ,CO,FL,GA,IL,IN,KS,KY,LA,NV,OH,TX,WIAZ,CO,FL,GA,IL,IN,KS,KY,LA,NV,OH,TX,WI119</v>
      </c>
      <c r="AJ5299" s="8" t="str">
        <f>IFERROR(IF(_xlfn.XLOOKUP(Export4Q22[[#This Row],[Plan ID]],#REF!,#REF!)=Export4Q22[[#This Row],[Concatenate]],"Same","Change"),"New")</f>
        <v>New</v>
      </c>
    </row>
    <row r="5300" spans="1:36" x14ac:dyDescent="0.25">
      <c r="A5300" s="1">
        <v>65730</v>
      </c>
      <c r="B5300" t="s">
        <v>8956</v>
      </c>
      <c r="C5300" t="s">
        <v>192</v>
      </c>
      <c r="D5300" t="s">
        <v>37</v>
      </c>
      <c r="E5300" t="s">
        <v>177</v>
      </c>
      <c r="F5300" s="1">
        <v>3965</v>
      </c>
      <c r="G5300" t="s">
        <v>8953</v>
      </c>
      <c r="H5300" s="3">
        <v>61797</v>
      </c>
      <c r="I5300" t="s">
        <v>8954</v>
      </c>
      <c r="J5300" s="1">
        <v>440</v>
      </c>
      <c r="K5300" t="s">
        <v>8604</v>
      </c>
      <c r="L5300" s="1">
        <v>457</v>
      </c>
      <c r="M5300" t="s">
        <v>8605</v>
      </c>
      <c r="N5300" s="1">
        <v>3169</v>
      </c>
      <c r="O5300" t="s">
        <v>3704</v>
      </c>
      <c r="P5300" s="1">
        <v>269</v>
      </c>
      <c r="Q5300" t="s">
        <v>8606</v>
      </c>
      <c r="R5300" s="1">
        <v>66445</v>
      </c>
      <c r="S5300" t="s">
        <v>3706</v>
      </c>
      <c r="T5300" t="s">
        <v>46</v>
      </c>
      <c r="U5300" t="s">
        <v>182</v>
      </c>
      <c r="V5300" s="1">
        <v>3169</v>
      </c>
      <c r="W5300" t="s">
        <v>3704</v>
      </c>
      <c r="X5300" t="s">
        <v>48</v>
      </c>
      <c r="Y5300" s="1">
        <v>3169</v>
      </c>
      <c r="Z5300" t="s">
        <v>3704</v>
      </c>
      <c r="AA5300" t="s">
        <v>48</v>
      </c>
      <c r="AB5300" s="2">
        <v>68076</v>
      </c>
      <c r="AC5300" s="2">
        <v>119137</v>
      </c>
      <c r="AD5300" t="s">
        <v>8957</v>
      </c>
      <c r="AE5300" t="s">
        <v>8957</v>
      </c>
      <c r="AF5300" s="1">
        <v>11</v>
      </c>
      <c r="AG5300" s="1">
        <v>9</v>
      </c>
      <c r="AH5300" s="1" t="b">
        <f>Export4Q22[[#This Row],[Pharmacy Controller ID]]&lt;&gt;Export4Q22[[#This Row],[Medical Controller ID]]</f>
        <v>0</v>
      </c>
      <c r="AI5300" t="str">
        <f t="shared" si="82"/>
        <v>65730Humana Rx3 Standard PPOPPOFALSECommercial3965Humana Rx3 Standard - Searchable61797Humana Rx3 Standard440Humana Health Commercial457Humana Commercial3169Humana, Inc.269Humana66445Humana PBMCustomPBM Controlled3169Humana, Inc.Parent3169Humana, Inc.Parent68076119137AZ,CO,FL,GA,IL,IN,KS,KY,LA,MI,MO,MS,NV,OH,SC,TN,TX,UT,WIAZ,CO,FL,GA,IL,IN,KS,KY,LA,MI,MO,MS,NV,OH,SC,TN,TX,UT,WI119</v>
      </c>
      <c r="AJ5300" s="8" t="str">
        <f>IFERROR(IF(_xlfn.XLOOKUP(Export4Q22[[#This Row],[Plan ID]],#REF!,#REF!)=Export4Q22[[#This Row],[Concatenate]],"Same","Change"),"New")</f>
        <v>New</v>
      </c>
    </row>
    <row r="5301" spans="1:36" x14ac:dyDescent="0.25">
      <c r="A5301" s="1">
        <v>291</v>
      </c>
      <c r="B5301" t="s">
        <v>8958</v>
      </c>
      <c r="C5301" t="s">
        <v>195</v>
      </c>
      <c r="D5301" t="s">
        <v>37</v>
      </c>
      <c r="E5301" t="s">
        <v>177</v>
      </c>
      <c r="F5301" s="1">
        <v>3926</v>
      </c>
      <c r="G5301" t="s">
        <v>8959</v>
      </c>
      <c r="H5301" s="3">
        <v>59441</v>
      </c>
      <c r="I5301" t="s">
        <v>8960</v>
      </c>
      <c r="J5301" s="1">
        <v>440</v>
      </c>
      <c r="K5301" t="s">
        <v>8604</v>
      </c>
      <c r="L5301" s="1">
        <v>457</v>
      </c>
      <c r="M5301" t="s">
        <v>8605</v>
      </c>
      <c r="N5301" s="1">
        <v>3169</v>
      </c>
      <c r="O5301" t="s">
        <v>3704</v>
      </c>
      <c r="P5301" s="1">
        <v>269</v>
      </c>
      <c r="Q5301" t="s">
        <v>8606</v>
      </c>
      <c r="R5301" s="1">
        <v>66445</v>
      </c>
      <c r="S5301" t="s">
        <v>3706</v>
      </c>
      <c r="T5301" t="s">
        <v>46</v>
      </c>
      <c r="U5301" t="s">
        <v>182</v>
      </c>
      <c r="V5301" s="1">
        <v>3169</v>
      </c>
      <c r="W5301" t="s">
        <v>3704</v>
      </c>
      <c r="X5301" t="s">
        <v>48</v>
      </c>
      <c r="Y5301" s="1">
        <v>3169</v>
      </c>
      <c r="Z5301" t="s">
        <v>3704</v>
      </c>
      <c r="AA5301" t="s">
        <v>48</v>
      </c>
      <c r="AB5301" s="2">
        <v>15814</v>
      </c>
      <c r="AC5301" s="2">
        <v>30735</v>
      </c>
      <c r="AD5301" t="s">
        <v>8961</v>
      </c>
      <c r="AE5301" t="s">
        <v>8961</v>
      </c>
      <c r="AF5301" s="1">
        <v>11</v>
      </c>
      <c r="AG5301" s="1">
        <v>9</v>
      </c>
      <c r="AH5301" s="1" t="b">
        <f>Export4Q22[[#This Row],[Pharmacy Controller ID]]&lt;&gt;Export4Q22[[#This Row],[Medical Controller ID]]</f>
        <v>0</v>
      </c>
      <c r="AI5301" t="str">
        <f t="shared" si="82"/>
        <v>291Humana Rx3 Traditional HMOHMOFALSECommercial3926Humana Rx3 Traditional - Searchable59441Humana Rx3 Traditional440Humana Health Commercial457Humana Commercial3169Humana, Inc.269Humana66445Humana PBMCustomPBM Controlled3169Humana, Inc.Parent3169Humana, Inc.Parent1581430735CO,FL,GA,IL,IN,KY,LA,MO,OH,PR,TXCO,FL,GA,IL,IN,KY,LA,MO,OH,PR,TX119</v>
      </c>
      <c r="AJ5301" s="8" t="str">
        <f>IFERROR(IF(_xlfn.XLOOKUP(Export4Q22[[#This Row],[Plan ID]],#REF!,#REF!)=Export4Q22[[#This Row],[Concatenate]],"Same","Change"),"New")</f>
        <v>New</v>
      </c>
    </row>
    <row r="5302" spans="1:36" x14ac:dyDescent="0.25">
      <c r="A5302" s="1">
        <v>1020</v>
      </c>
      <c r="B5302" t="s">
        <v>8962</v>
      </c>
      <c r="C5302" t="s">
        <v>192</v>
      </c>
      <c r="D5302" t="s">
        <v>37</v>
      </c>
      <c r="E5302" t="s">
        <v>177</v>
      </c>
      <c r="F5302" s="1">
        <v>3926</v>
      </c>
      <c r="G5302" t="s">
        <v>8959</v>
      </c>
      <c r="H5302" s="3">
        <v>59441</v>
      </c>
      <c r="I5302" t="s">
        <v>8960</v>
      </c>
      <c r="J5302" s="1">
        <v>440</v>
      </c>
      <c r="K5302" t="s">
        <v>8604</v>
      </c>
      <c r="L5302" s="1">
        <v>457</v>
      </c>
      <c r="M5302" t="s">
        <v>8605</v>
      </c>
      <c r="N5302" s="1">
        <v>3169</v>
      </c>
      <c r="O5302" t="s">
        <v>3704</v>
      </c>
      <c r="P5302" s="1">
        <v>269</v>
      </c>
      <c r="Q5302" t="s">
        <v>8606</v>
      </c>
      <c r="R5302" s="1">
        <v>66445</v>
      </c>
      <c r="S5302" t="s">
        <v>3706</v>
      </c>
      <c r="T5302" t="s">
        <v>46</v>
      </c>
      <c r="U5302" t="s">
        <v>182</v>
      </c>
      <c r="V5302" s="1">
        <v>3169</v>
      </c>
      <c r="W5302" t="s">
        <v>3704</v>
      </c>
      <c r="X5302" t="s">
        <v>48</v>
      </c>
      <c r="Y5302" s="1">
        <v>3169</v>
      </c>
      <c r="Z5302" t="s">
        <v>3704</v>
      </c>
      <c r="AA5302" t="s">
        <v>48</v>
      </c>
      <c r="AB5302" s="2">
        <v>78109</v>
      </c>
      <c r="AC5302" s="2">
        <v>151770</v>
      </c>
      <c r="AD5302" t="s">
        <v>8931</v>
      </c>
      <c r="AE5302" t="s">
        <v>8931</v>
      </c>
      <c r="AF5302" s="1">
        <v>11</v>
      </c>
      <c r="AG5302" s="1">
        <v>9</v>
      </c>
      <c r="AH5302" s="1" t="b">
        <f>Export4Q22[[#This Row],[Pharmacy Controller ID]]&lt;&gt;Export4Q22[[#This Row],[Medical Controller ID]]</f>
        <v>0</v>
      </c>
      <c r="AI5302" t="str">
        <f t="shared" si="82"/>
        <v>1020Humana Rx3 Traditional PPOPPOFALSECommercial3926Humana Rx3 Traditional - Searchable59441Humana Rx3 Traditional440Humana Health Commercial457Humana Commercial3169Humana, Inc.269Humana66445Humana PBMCustomPBM Controlled3169Humana, Inc.Parent3169Humana, Inc.Parent78109151770AZ,CO,FL,GA,IL,IN,KS,KY,LA,MI,MO,MS,NV,OH,PR,TN,TX,UT,WIAZ,CO,FL,GA,IL,IN,KS,KY,LA,MI,MO,MS,NV,OH,PR,TN,TX,UT,WI119</v>
      </c>
      <c r="AJ5302" s="8" t="str">
        <f>IFERROR(IF(_xlfn.XLOOKUP(Export4Q22[[#This Row],[Plan ID]],#REF!,#REF!)=Export4Q22[[#This Row],[Concatenate]],"Same","Change"),"New")</f>
        <v>New</v>
      </c>
    </row>
    <row r="5303" spans="1:36" x14ac:dyDescent="0.25">
      <c r="A5303" s="1">
        <v>5351</v>
      </c>
      <c r="B5303" t="s">
        <v>8963</v>
      </c>
      <c r="C5303" t="s">
        <v>197</v>
      </c>
      <c r="D5303" t="s">
        <v>37</v>
      </c>
      <c r="E5303" t="s">
        <v>177</v>
      </c>
      <c r="F5303" s="1">
        <v>3926</v>
      </c>
      <c r="G5303" t="s">
        <v>8959</v>
      </c>
      <c r="H5303" s="3">
        <v>59441</v>
      </c>
      <c r="I5303" t="s">
        <v>8960</v>
      </c>
      <c r="J5303" s="1">
        <v>440</v>
      </c>
      <c r="K5303" t="s">
        <v>8604</v>
      </c>
      <c r="L5303" s="1">
        <v>457</v>
      </c>
      <c r="M5303" t="s">
        <v>8605</v>
      </c>
      <c r="N5303" s="1">
        <v>3169</v>
      </c>
      <c r="O5303" t="s">
        <v>3704</v>
      </c>
      <c r="P5303" s="1">
        <v>269</v>
      </c>
      <c r="Q5303" t="s">
        <v>8606</v>
      </c>
      <c r="R5303" s="1">
        <v>66445</v>
      </c>
      <c r="S5303" t="s">
        <v>3706</v>
      </c>
      <c r="T5303" t="s">
        <v>46</v>
      </c>
      <c r="U5303" t="s">
        <v>182</v>
      </c>
      <c r="V5303" s="1">
        <v>3169</v>
      </c>
      <c r="W5303" t="s">
        <v>3704</v>
      </c>
      <c r="X5303" t="s">
        <v>48</v>
      </c>
      <c r="Y5303" s="1">
        <v>3169</v>
      </c>
      <c r="Z5303" t="s">
        <v>3704</v>
      </c>
      <c r="AA5303" t="s">
        <v>48</v>
      </c>
      <c r="AB5303" s="2">
        <v>9872</v>
      </c>
      <c r="AC5303" s="2">
        <v>19190</v>
      </c>
      <c r="AD5303" t="s">
        <v>8774</v>
      </c>
      <c r="AE5303" t="s">
        <v>8774</v>
      </c>
      <c r="AF5303" s="1">
        <v>11</v>
      </c>
      <c r="AG5303" s="1">
        <v>9</v>
      </c>
      <c r="AH5303" s="1" t="b">
        <f>Export4Q22[[#This Row],[Pharmacy Controller ID]]&lt;&gt;Export4Q22[[#This Row],[Medical Controller ID]]</f>
        <v>0</v>
      </c>
      <c r="AI5303" t="str">
        <f t="shared" si="82"/>
        <v>5351Humana Rx3 Traditional POSPOSFALSECommercial3926Humana Rx3 Traditional - Searchable59441Humana Rx3 Traditional440Humana Health Commercial457Humana Commercial3169Humana, Inc.269Humana66445Humana PBMCustomPBM Controlled3169Humana, Inc.Parent3169Humana, Inc.Parent987219190AZ,CO,FL,GA,IL,IN,KS,KY,LA,NV,OH,TX,WIAZ,CO,FL,GA,IL,IN,KS,KY,LA,NV,OH,TX,WI119</v>
      </c>
      <c r="AJ5303" s="8" t="str">
        <f>IFERROR(IF(_xlfn.XLOOKUP(Export4Q22[[#This Row],[Plan ID]],#REF!,#REF!)=Export4Q22[[#This Row],[Concatenate]],"Same","Change"),"New")</f>
        <v>New</v>
      </c>
    </row>
    <row r="5304" spans="1:36" x14ac:dyDescent="0.25">
      <c r="A5304" s="1">
        <v>61448</v>
      </c>
      <c r="B5304" t="s">
        <v>8964</v>
      </c>
      <c r="C5304" t="s">
        <v>176</v>
      </c>
      <c r="D5304" t="s">
        <v>37</v>
      </c>
      <c r="E5304" t="s">
        <v>177</v>
      </c>
      <c r="F5304" s="1">
        <v>3926</v>
      </c>
      <c r="G5304" t="s">
        <v>8959</v>
      </c>
      <c r="H5304" s="3">
        <v>59441</v>
      </c>
      <c r="I5304" t="s">
        <v>8960</v>
      </c>
      <c r="J5304" s="1">
        <v>440</v>
      </c>
      <c r="K5304" t="s">
        <v>8604</v>
      </c>
      <c r="L5304" s="1">
        <v>457</v>
      </c>
      <c r="M5304" t="s">
        <v>8605</v>
      </c>
      <c r="N5304" s="1">
        <v>3169</v>
      </c>
      <c r="O5304" t="s">
        <v>3704</v>
      </c>
      <c r="P5304" s="1">
        <v>269</v>
      </c>
      <c r="Q5304" t="s">
        <v>8606</v>
      </c>
      <c r="R5304" s="1">
        <v>66445</v>
      </c>
      <c r="S5304" t="s">
        <v>3706</v>
      </c>
      <c r="T5304" t="s">
        <v>46</v>
      </c>
      <c r="U5304" t="s">
        <v>182</v>
      </c>
      <c r="V5304" s="1">
        <v>3169</v>
      </c>
      <c r="W5304" t="s">
        <v>3704</v>
      </c>
      <c r="X5304" t="s">
        <v>48</v>
      </c>
      <c r="Y5304" s="1"/>
      <c r="AA5304" t="s">
        <v>150</v>
      </c>
      <c r="AB5304" s="2">
        <v>159</v>
      </c>
      <c r="AC5304" s="2">
        <v>0</v>
      </c>
      <c r="AD5304" t="s">
        <v>274</v>
      </c>
      <c r="AF5304" s="1">
        <v>11</v>
      </c>
      <c r="AG5304" s="1"/>
      <c r="AH5304" s="1" t="b">
        <f>Export4Q22[[#This Row],[Pharmacy Controller ID]]&lt;&gt;Export4Q22[[#This Row],[Medical Controller ID]]</f>
        <v>1</v>
      </c>
      <c r="AI5304" t="str">
        <f t="shared" si="82"/>
        <v>61448Owensboro Municipal UtilitiesEmployerFALSECommercial3926Humana Rx3 Traditional - Searchable59441Humana Rx3 Traditional440Humana Health Commercial457Humana Commercial3169Humana, Inc.269Humana66445Humana PBMCustomPBM Controlled3169Humana, Inc.Parent1590KY11</v>
      </c>
      <c r="AJ5304" s="8" t="str">
        <f>IFERROR(IF(_xlfn.XLOOKUP(Export4Q22[[#This Row],[Plan ID]],#REF!,#REF!)=Export4Q22[[#This Row],[Concatenate]],"Same","Change"),"New")</f>
        <v>New</v>
      </c>
    </row>
    <row r="5305" spans="1:36" x14ac:dyDescent="0.25">
      <c r="A5305" s="1">
        <v>61556</v>
      </c>
      <c r="B5305" t="s">
        <v>8965</v>
      </c>
      <c r="C5305" t="s">
        <v>176</v>
      </c>
      <c r="D5305" t="s">
        <v>37</v>
      </c>
      <c r="E5305" t="s">
        <v>177</v>
      </c>
      <c r="F5305" s="1">
        <v>3926</v>
      </c>
      <c r="G5305" t="s">
        <v>8959</v>
      </c>
      <c r="H5305" s="3">
        <v>59441</v>
      </c>
      <c r="I5305" t="s">
        <v>8960</v>
      </c>
      <c r="J5305" s="1">
        <v>440</v>
      </c>
      <c r="K5305" t="s">
        <v>8604</v>
      </c>
      <c r="L5305" s="1">
        <v>457</v>
      </c>
      <c r="M5305" t="s">
        <v>8605</v>
      </c>
      <c r="N5305" s="1">
        <v>3169</v>
      </c>
      <c r="O5305" t="s">
        <v>3704</v>
      </c>
      <c r="P5305" s="1">
        <v>269</v>
      </c>
      <c r="Q5305" t="s">
        <v>8606</v>
      </c>
      <c r="R5305" s="1">
        <v>66445</v>
      </c>
      <c r="S5305" t="s">
        <v>3706</v>
      </c>
      <c r="T5305" t="s">
        <v>46</v>
      </c>
      <c r="U5305" t="s">
        <v>182</v>
      </c>
      <c r="V5305" s="1">
        <v>3169</v>
      </c>
      <c r="W5305" t="s">
        <v>3704</v>
      </c>
      <c r="X5305" t="s">
        <v>48</v>
      </c>
      <c r="Y5305" s="1"/>
      <c r="AA5305" t="s">
        <v>150</v>
      </c>
      <c r="AB5305" s="2">
        <v>1</v>
      </c>
      <c r="AC5305" s="2">
        <v>0</v>
      </c>
      <c r="AD5305" t="s">
        <v>274</v>
      </c>
      <c r="AF5305" s="1">
        <v>11</v>
      </c>
      <c r="AG5305" s="1"/>
      <c r="AH5305" s="1" t="b">
        <f>Export4Q22[[#This Row],[Pharmacy Controller ID]]&lt;&gt;Export4Q22[[#This Row],[Medical Controller ID]]</f>
        <v>1</v>
      </c>
      <c r="AI5305" t="str">
        <f t="shared" si="82"/>
        <v>61556City of OwensboroEmployerFALSECommercial3926Humana Rx3 Traditional - Searchable59441Humana Rx3 Traditional440Humana Health Commercial457Humana Commercial3169Humana, Inc.269Humana66445Humana PBMCustomPBM Controlled3169Humana, Inc.Parent10KY11</v>
      </c>
      <c r="AJ5305" s="8" t="str">
        <f>IFERROR(IF(_xlfn.XLOOKUP(Export4Q22[[#This Row],[Plan ID]],#REF!,#REF!)=Export4Q22[[#This Row],[Concatenate]],"Same","Change"),"New")</f>
        <v>New</v>
      </c>
    </row>
    <row r="5306" spans="1:36" x14ac:dyDescent="0.25">
      <c r="A5306" s="1">
        <v>63894</v>
      </c>
      <c r="B5306" t="s">
        <v>8966</v>
      </c>
      <c r="C5306" t="s">
        <v>176</v>
      </c>
      <c r="D5306" t="s">
        <v>37</v>
      </c>
      <c r="E5306" t="s">
        <v>177</v>
      </c>
      <c r="F5306" s="1">
        <v>3926</v>
      </c>
      <c r="G5306" t="s">
        <v>8959</v>
      </c>
      <c r="H5306" s="3">
        <v>59441</v>
      </c>
      <c r="I5306" t="s">
        <v>8960</v>
      </c>
      <c r="J5306" s="1">
        <v>440</v>
      </c>
      <c r="K5306" t="s">
        <v>8604</v>
      </c>
      <c r="L5306" s="1">
        <v>457</v>
      </c>
      <c r="M5306" t="s">
        <v>8605</v>
      </c>
      <c r="N5306" s="1">
        <v>3169</v>
      </c>
      <c r="O5306" t="s">
        <v>3704</v>
      </c>
      <c r="P5306" s="1">
        <v>269</v>
      </c>
      <c r="Q5306" t="s">
        <v>8606</v>
      </c>
      <c r="R5306" s="1">
        <v>66445</v>
      </c>
      <c r="S5306" t="s">
        <v>3706</v>
      </c>
      <c r="T5306" t="s">
        <v>46</v>
      </c>
      <c r="U5306" t="s">
        <v>182</v>
      </c>
      <c r="V5306" s="1">
        <v>3169</v>
      </c>
      <c r="W5306" t="s">
        <v>3704</v>
      </c>
      <c r="X5306" t="s">
        <v>48</v>
      </c>
      <c r="Y5306" s="1"/>
      <c r="AA5306" t="s">
        <v>150</v>
      </c>
      <c r="AB5306" s="2">
        <v>100</v>
      </c>
      <c r="AC5306" s="2">
        <v>0</v>
      </c>
      <c r="AD5306" t="s">
        <v>274</v>
      </c>
      <c r="AF5306" s="1">
        <v>11</v>
      </c>
      <c r="AG5306" s="1"/>
      <c r="AH5306" s="1" t="b">
        <f>Export4Q22[[#This Row],[Pharmacy Controller ID]]&lt;&gt;Export4Q22[[#This Row],[Medical Controller ID]]</f>
        <v>1</v>
      </c>
      <c r="AI5306" t="str">
        <f t="shared" si="82"/>
        <v>63894Transylvania UniversityEmployerFALSECommercial3926Humana Rx3 Traditional - Searchable59441Humana Rx3 Traditional440Humana Health Commercial457Humana Commercial3169Humana, Inc.269Humana66445Humana PBMCustomPBM Controlled3169Humana, Inc.Parent1000KY11</v>
      </c>
      <c r="AJ5306" s="8" t="str">
        <f>IFERROR(IF(_xlfn.XLOOKUP(Export4Q22[[#This Row],[Plan ID]],#REF!,#REF!)=Export4Q22[[#This Row],[Concatenate]],"Same","Change"),"New")</f>
        <v>New</v>
      </c>
    </row>
    <row r="5307" spans="1:36" x14ac:dyDescent="0.25">
      <c r="A5307" s="1">
        <v>70642</v>
      </c>
      <c r="B5307" t="s">
        <v>8967</v>
      </c>
      <c r="C5307" t="s">
        <v>197</v>
      </c>
      <c r="D5307" t="s">
        <v>37</v>
      </c>
      <c r="E5307" t="s">
        <v>177</v>
      </c>
      <c r="F5307" s="1">
        <v>7373</v>
      </c>
      <c r="G5307" t="s">
        <v>8968</v>
      </c>
      <c r="H5307" s="3">
        <v>64159</v>
      </c>
      <c r="I5307" t="s">
        <v>8968</v>
      </c>
      <c r="J5307" s="1">
        <v>440</v>
      </c>
      <c r="K5307" t="s">
        <v>8604</v>
      </c>
      <c r="L5307" s="1">
        <v>457</v>
      </c>
      <c r="M5307" t="s">
        <v>8605</v>
      </c>
      <c r="N5307" s="1">
        <v>3169</v>
      </c>
      <c r="O5307" t="s">
        <v>3704</v>
      </c>
      <c r="P5307" s="1">
        <v>269</v>
      </c>
      <c r="Q5307" t="s">
        <v>8606</v>
      </c>
      <c r="R5307" s="1">
        <v>66445</v>
      </c>
      <c r="S5307" t="s">
        <v>3706</v>
      </c>
      <c r="T5307" t="s">
        <v>46</v>
      </c>
      <c r="V5307" s="1">
        <v>3169</v>
      </c>
      <c r="W5307" t="s">
        <v>3704</v>
      </c>
      <c r="X5307" t="s">
        <v>48</v>
      </c>
      <c r="Y5307" s="1">
        <v>3169</v>
      </c>
      <c r="Z5307" t="s">
        <v>3704</v>
      </c>
      <c r="AA5307" t="s">
        <v>48</v>
      </c>
      <c r="AB5307" s="2">
        <v>429</v>
      </c>
      <c r="AC5307" s="2">
        <v>38</v>
      </c>
      <c r="AD5307" t="s">
        <v>113</v>
      </c>
      <c r="AE5307" t="s">
        <v>113</v>
      </c>
      <c r="AF5307" s="1">
        <v>11</v>
      </c>
      <c r="AG5307" s="1">
        <v>9</v>
      </c>
      <c r="AH5307" s="1" t="b">
        <f>Export4Q22[[#This Row],[Pharmacy Controller ID]]&lt;&gt;Export4Q22[[#This Row],[Medical Controller ID]]</f>
        <v>0</v>
      </c>
      <c r="AI5307" t="str">
        <f t="shared" si="82"/>
        <v>70642Humana Rx3 Traditional Illinois and Missouri POSPOSFALSECommercial7373Humana Rx3 Traditional Illinois and Missouri64159Humana Rx3 Traditional Illinois and Missouri440Humana Health Commercial457Humana Commercial3169Humana, Inc.269Humana66445Humana PBMCustom3169Humana, Inc.Parent3169Humana, Inc.Parent42938ILIL119</v>
      </c>
      <c r="AJ5307" s="8" t="str">
        <f>IFERROR(IF(_xlfn.XLOOKUP(Export4Q22[[#This Row],[Plan ID]],#REF!,#REF!)=Export4Q22[[#This Row],[Concatenate]],"Same","Change"),"New")</f>
        <v>New</v>
      </c>
    </row>
    <row r="5308" spans="1:36" x14ac:dyDescent="0.25">
      <c r="A5308" s="1">
        <v>70643</v>
      </c>
      <c r="B5308" t="s">
        <v>8969</v>
      </c>
      <c r="C5308" t="s">
        <v>192</v>
      </c>
      <c r="D5308" t="s">
        <v>37</v>
      </c>
      <c r="E5308" t="s">
        <v>177</v>
      </c>
      <c r="F5308" s="1">
        <v>7373</v>
      </c>
      <c r="G5308" t="s">
        <v>8968</v>
      </c>
      <c r="H5308" s="3">
        <v>64159</v>
      </c>
      <c r="I5308" t="s">
        <v>8968</v>
      </c>
      <c r="J5308" s="1">
        <v>440</v>
      </c>
      <c r="K5308" t="s">
        <v>8604</v>
      </c>
      <c r="L5308" s="1">
        <v>457</v>
      </c>
      <c r="M5308" t="s">
        <v>8605</v>
      </c>
      <c r="N5308" s="1">
        <v>3169</v>
      </c>
      <c r="O5308" t="s">
        <v>3704</v>
      </c>
      <c r="P5308" s="1">
        <v>269</v>
      </c>
      <c r="Q5308" t="s">
        <v>8606</v>
      </c>
      <c r="R5308" s="1">
        <v>66445</v>
      </c>
      <c r="S5308" t="s">
        <v>3706</v>
      </c>
      <c r="T5308" t="s">
        <v>46</v>
      </c>
      <c r="V5308" s="1">
        <v>3169</v>
      </c>
      <c r="W5308" t="s">
        <v>3704</v>
      </c>
      <c r="X5308" t="s">
        <v>48</v>
      </c>
      <c r="Y5308" s="1">
        <v>3169</v>
      </c>
      <c r="Z5308" t="s">
        <v>3704</v>
      </c>
      <c r="AA5308" t="s">
        <v>48</v>
      </c>
      <c r="AB5308" s="2">
        <v>7026</v>
      </c>
      <c r="AC5308" s="2">
        <v>624</v>
      </c>
      <c r="AD5308" t="s">
        <v>419</v>
      </c>
      <c r="AE5308" t="s">
        <v>419</v>
      </c>
      <c r="AF5308" s="1">
        <v>11</v>
      </c>
      <c r="AG5308" s="1">
        <v>9</v>
      </c>
      <c r="AH5308" s="1" t="b">
        <f>Export4Q22[[#This Row],[Pharmacy Controller ID]]&lt;&gt;Export4Q22[[#This Row],[Medical Controller ID]]</f>
        <v>0</v>
      </c>
      <c r="AI5308" t="str">
        <f t="shared" si="82"/>
        <v>70643Humana Rx3 Traditional Illinois and Missouri PPOPPOFALSECommercial7373Humana Rx3 Traditional Illinois and Missouri64159Humana Rx3 Traditional Illinois and Missouri440Humana Health Commercial457Humana Commercial3169Humana, Inc.269Humana66445Humana PBMCustom3169Humana, Inc.Parent3169Humana, Inc.Parent7026624IL,MOIL,MO119</v>
      </c>
      <c r="AJ5308" s="8" t="str">
        <f>IFERROR(IF(_xlfn.XLOOKUP(Export4Q22[[#This Row],[Plan ID]],#REF!,#REF!)=Export4Q22[[#This Row],[Concatenate]],"Same","Change"),"New")</f>
        <v>New</v>
      </c>
    </row>
    <row r="5309" spans="1:36" x14ac:dyDescent="0.25">
      <c r="A5309" s="1">
        <v>70644</v>
      </c>
      <c r="B5309" t="s">
        <v>8970</v>
      </c>
      <c r="C5309" t="s">
        <v>195</v>
      </c>
      <c r="D5309" t="s">
        <v>37</v>
      </c>
      <c r="E5309" t="s">
        <v>177</v>
      </c>
      <c r="F5309" s="1">
        <v>7373</v>
      </c>
      <c r="G5309" t="s">
        <v>8968</v>
      </c>
      <c r="H5309" s="3">
        <v>64159</v>
      </c>
      <c r="I5309" t="s">
        <v>8968</v>
      </c>
      <c r="J5309" s="1">
        <v>440</v>
      </c>
      <c r="K5309" t="s">
        <v>8604</v>
      </c>
      <c r="L5309" s="1">
        <v>457</v>
      </c>
      <c r="M5309" t="s">
        <v>8605</v>
      </c>
      <c r="N5309" s="1">
        <v>3169</v>
      </c>
      <c r="O5309" t="s">
        <v>3704</v>
      </c>
      <c r="P5309" s="1">
        <v>269</v>
      </c>
      <c r="Q5309" t="s">
        <v>8606</v>
      </c>
      <c r="R5309" s="1">
        <v>66445</v>
      </c>
      <c r="S5309" t="s">
        <v>3706</v>
      </c>
      <c r="T5309" t="s">
        <v>46</v>
      </c>
      <c r="V5309" s="1">
        <v>3169</v>
      </c>
      <c r="W5309" t="s">
        <v>3704</v>
      </c>
      <c r="X5309" t="s">
        <v>48</v>
      </c>
      <c r="Y5309" s="1">
        <v>3169</v>
      </c>
      <c r="Z5309" t="s">
        <v>3704</v>
      </c>
      <c r="AA5309" t="s">
        <v>48</v>
      </c>
      <c r="AB5309" s="2">
        <v>698</v>
      </c>
      <c r="AC5309" s="2">
        <v>61</v>
      </c>
      <c r="AD5309" t="s">
        <v>113</v>
      </c>
      <c r="AE5309" t="s">
        <v>113</v>
      </c>
      <c r="AF5309" s="1">
        <v>11</v>
      </c>
      <c r="AG5309" s="1">
        <v>9</v>
      </c>
      <c r="AH5309" s="1" t="b">
        <f>Export4Q22[[#This Row],[Pharmacy Controller ID]]&lt;&gt;Export4Q22[[#This Row],[Medical Controller ID]]</f>
        <v>0</v>
      </c>
      <c r="AI5309" t="str">
        <f t="shared" si="82"/>
        <v>70644Humana Rx3 Traditional Illinois and Missouri HMOHMOFALSECommercial7373Humana Rx3 Traditional Illinois and Missouri64159Humana Rx3 Traditional Illinois and Missouri440Humana Health Commercial457Humana Commercial3169Humana, Inc.269Humana66445Humana PBMCustom3169Humana, Inc.Parent3169Humana, Inc.Parent69861ILIL119</v>
      </c>
      <c r="AJ5309" s="8" t="str">
        <f>IFERROR(IF(_xlfn.XLOOKUP(Export4Q22[[#This Row],[Plan ID]],#REF!,#REF!)=Export4Q22[[#This Row],[Concatenate]],"Same","Change"),"New")</f>
        <v>New</v>
      </c>
    </row>
    <row r="5310" spans="1:36" x14ac:dyDescent="0.25">
      <c r="A5310" s="1">
        <v>66774</v>
      </c>
      <c r="B5310" t="s">
        <v>8971</v>
      </c>
      <c r="C5310" t="s">
        <v>192</v>
      </c>
      <c r="D5310" t="s">
        <v>37</v>
      </c>
      <c r="E5310" t="s">
        <v>177</v>
      </c>
      <c r="F5310" s="1">
        <v>5018</v>
      </c>
      <c r="G5310" t="s">
        <v>8972</v>
      </c>
      <c r="H5310" s="3">
        <v>62399</v>
      </c>
      <c r="I5310" t="s">
        <v>8972</v>
      </c>
      <c r="J5310" s="1">
        <v>440</v>
      </c>
      <c r="K5310" t="s">
        <v>8604</v>
      </c>
      <c r="L5310" s="1">
        <v>457</v>
      </c>
      <c r="M5310" t="s">
        <v>8605</v>
      </c>
      <c r="N5310" s="1">
        <v>3169</v>
      </c>
      <c r="O5310" t="s">
        <v>3704</v>
      </c>
      <c r="P5310" s="1">
        <v>269</v>
      </c>
      <c r="Q5310" t="s">
        <v>8606</v>
      </c>
      <c r="R5310" s="1">
        <v>66445</v>
      </c>
      <c r="S5310" t="s">
        <v>3706</v>
      </c>
      <c r="T5310" t="s">
        <v>46</v>
      </c>
      <c r="U5310" t="s">
        <v>182</v>
      </c>
      <c r="V5310" s="1">
        <v>3169</v>
      </c>
      <c r="W5310" t="s">
        <v>3704</v>
      </c>
      <c r="X5310" t="s">
        <v>48</v>
      </c>
      <c r="Y5310" s="1">
        <v>3169</v>
      </c>
      <c r="Z5310" t="s">
        <v>3704</v>
      </c>
      <c r="AA5310" t="s">
        <v>48</v>
      </c>
      <c r="AB5310" s="2">
        <v>8237</v>
      </c>
      <c r="AC5310" s="2">
        <v>1844</v>
      </c>
      <c r="AD5310" t="s">
        <v>132</v>
      </c>
      <c r="AE5310" t="s">
        <v>132</v>
      </c>
      <c r="AF5310" s="1">
        <v>11</v>
      </c>
      <c r="AG5310" s="1">
        <v>9</v>
      </c>
      <c r="AH5310" s="1" t="b">
        <f>Export4Q22[[#This Row],[Pharmacy Controller ID]]&lt;&gt;Export4Q22[[#This Row],[Medical Controller ID]]</f>
        <v>0</v>
      </c>
      <c r="AI5310" t="str">
        <f t="shared" si="82"/>
        <v>66774Humana Rx4 Florida PPOPPOFALSECommercial5018Humana Rx4 Florida62399Humana Rx4 Florida440Humana Health Commercial457Humana Commercial3169Humana, Inc.269Humana66445Humana PBMCustomPBM Controlled3169Humana, Inc.Parent3169Humana, Inc.Parent82371844FLFL119</v>
      </c>
      <c r="AJ5310" s="8" t="str">
        <f>IFERROR(IF(_xlfn.XLOOKUP(Export4Q22[[#This Row],[Plan ID]],#REF!,#REF!)=Export4Q22[[#This Row],[Concatenate]],"Same","Change"),"New")</f>
        <v>New</v>
      </c>
    </row>
    <row r="5311" spans="1:36" x14ac:dyDescent="0.25">
      <c r="A5311" s="1">
        <v>66775</v>
      </c>
      <c r="B5311" t="s">
        <v>8973</v>
      </c>
      <c r="C5311" t="s">
        <v>197</v>
      </c>
      <c r="D5311" t="s">
        <v>37</v>
      </c>
      <c r="E5311" t="s">
        <v>177</v>
      </c>
      <c r="F5311" s="1">
        <v>5018</v>
      </c>
      <c r="G5311" t="s">
        <v>8972</v>
      </c>
      <c r="H5311" s="3">
        <v>62399</v>
      </c>
      <c r="I5311" t="s">
        <v>8972</v>
      </c>
      <c r="J5311" s="1">
        <v>440</v>
      </c>
      <c r="K5311" t="s">
        <v>8604</v>
      </c>
      <c r="L5311" s="1">
        <v>457</v>
      </c>
      <c r="M5311" t="s">
        <v>8605</v>
      </c>
      <c r="N5311" s="1">
        <v>3169</v>
      </c>
      <c r="O5311" t="s">
        <v>3704</v>
      </c>
      <c r="P5311" s="1">
        <v>269</v>
      </c>
      <c r="Q5311" t="s">
        <v>8606</v>
      </c>
      <c r="R5311" s="1">
        <v>66445</v>
      </c>
      <c r="S5311" t="s">
        <v>3706</v>
      </c>
      <c r="T5311" t="s">
        <v>46</v>
      </c>
      <c r="U5311" t="s">
        <v>182</v>
      </c>
      <c r="V5311" s="1">
        <v>3169</v>
      </c>
      <c r="W5311" t="s">
        <v>3704</v>
      </c>
      <c r="X5311" t="s">
        <v>48</v>
      </c>
      <c r="Y5311" s="1">
        <v>3169</v>
      </c>
      <c r="Z5311" t="s">
        <v>3704</v>
      </c>
      <c r="AA5311" t="s">
        <v>48</v>
      </c>
      <c r="AB5311" s="2">
        <v>1401</v>
      </c>
      <c r="AC5311" s="2">
        <v>313</v>
      </c>
      <c r="AD5311" t="s">
        <v>132</v>
      </c>
      <c r="AE5311" t="s">
        <v>132</v>
      </c>
      <c r="AF5311" s="1">
        <v>11</v>
      </c>
      <c r="AG5311" s="1">
        <v>9</v>
      </c>
      <c r="AH5311" s="1" t="b">
        <f>Export4Q22[[#This Row],[Pharmacy Controller ID]]&lt;&gt;Export4Q22[[#This Row],[Medical Controller ID]]</f>
        <v>0</v>
      </c>
      <c r="AI5311" t="str">
        <f t="shared" si="82"/>
        <v>66775Humana Rx4 Florida POSPOSFALSECommercial5018Humana Rx4 Florida62399Humana Rx4 Florida440Humana Health Commercial457Humana Commercial3169Humana, Inc.269Humana66445Humana PBMCustomPBM Controlled3169Humana, Inc.Parent3169Humana, Inc.Parent1401313FLFL119</v>
      </c>
      <c r="AJ5311" s="8" t="str">
        <f>IFERROR(IF(_xlfn.XLOOKUP(Export4Q22[[#This Row],[Plan ID]],#REF!,#REF!)=Export4Q22[[#This Row],[Concatenate]],"Same","Change"),"New")</f>
        <v>New</v>
      </c>
    </row>
    <row r="5312" spans="1:36" x14ac:dyDescent="0.25">
      <c r="A5312" s="1">
        <v>66776</v>
      </c>
      <c r="B5312" t="s">
        <v>8974</v>
      </c>
      <c r="C5312" t="s">
        <v>195</v>
      </c>
      <c r="D5312" t="s">
        <v>37</v>
      </c>
      <c r="E5312" t="s">
        <v>177</v>
      </c>
      <c r="F5312" s="1">
        <v>5018</v>
      </c>
      <c r="G5312" t="s">
        <v>8972</v>
      </c>
      <c r="H5312" s="3">
        <v>62399</v>
      </c>
      <c r="I5312" t="s">
        <v>8972</v>
      </c>
      <c r="J5312" s="1">
        <v>440</v>
      </c>
      <c r="K5312" t="s">
        <v>8604</v>
      </c>
      <c r="L5312" s="1">
        <v>457</v>
      </c>
      <c r="M5312" t="s">
        <v>8605</v>
      </c>
      <c r="N5312" s="1">
        <v>3169</v>
      </c>
      <c r="O5312" t="s">
        <v>3704</v>
      </c>
      <c r="P5312" s="1">
        <v>269</v>
      </c>
      <c r="Q5312" t="s">
        <v>8606</v>
      </c>
      <c r="R5312" s="1">
        <v>66445</v>
      </c>
      <c r="S5312" t="s">
        <v>3706</v>
      </c>
      <c r="T5312" t="s">
        <v>46</v>
      </c>
      <c r="U5312" t="s">
        <v>182</v>
      </c>
      <c r="V5312" s="1">
        <v>3169</v>
      </c>
      <c r="W5312" t="s">
        <v>3704</v>
      </c>
      <c r="X5312" t="s">
        <v>48</v>
      </c>
      <c r="Y5312" s="1">
        <v>3169</v>
      </c>
      <c r="Z5312" t="s">
        <v>3704</v>
      </c>
      <c r="AA5312" t="s">
        <v>48</v>
      </c>
      <c r="AB5312" s="2">
        <v>2278</v>
      </c>
      <c r="AC5312" s="2">
        <v>509</v>
      </c>
      <c r="AD5312" t="s">
        <v>132</v>
      </c>
      <c r="AE5312" t="s">
        <v>132</v>
      </c>
      <c r="AF5312" s="1">
        <v>11</v>
      </c>
      <c r="AG5312" s="1">
        <v>9</v>
      </c>
      <c r="AH5312" s="1" t="b">
        <f>Export4Q22[[#This Row],[Pharmacy Controller ID]]&lt;&gt;Export4Q22[[#This Row],[Medical Controller ID]]</f>
        <v>0</v>
      </c>
      <c r="AI5312" t="str">
        <f t="shared" si="82"/>
        <v>66776Humana Rx4 Florida HMOHMOFALSECommercial5018Humana Rx4 Florida62399Humana Rx4 Florida440Humana Health Commercial457Humana Commercial3169Humana, Inc.269Humana66445Humana PBMCustomPBM Controlled3169Humana, Inc.Parent3169Humana, Inc.Parent2278509FLFL119</v>
      </c>
      <c r="AJ5312" s="8" t="str">
        <f>IFERROR(IF(_xlfn.XLOOKUP(Export4Q22[[#This Row],[Plan ID]],#REF!,#REF!)=Export4Q22[[#This Row],[Concatenate]],"Same","Change"),"New")</f>
        <v>New</v>
      </c>
    </row>
    <row r="5313" spans="1:36" x14ac:dyDescent="0.25">
      <c r="A5313" s="1">
        <v>70645</v>
      </c>
      <c r="B5313" t="s">
        <v>8975</v>
      </c>
      <c r="C5313" t="s">
        <v>197</v>
      </c>
      <c r="D5313" t="s">
        <v>37</v>
      </c>
      <c r="E5313" t="s">
        <v>177</v>
      </c>
      <c r="F5313" s="1">
        <v>7374</v>
      </c>
      <c r="G5313" t="s">
        <v>8976</v>
      </c>
      <c r="H5313" s="3">
        <v>64160</v>
      </c>
      <c r="I5313" t="s">
        <v>8977</v>
      </c>
      <c r="J5313" s="1">
        <v>440</v>
      </c>
      <c r="K5313" t="s">
        <v>8604</v>
      </c>
      <c r="L5313" s="1">
        <v>457</v>
      </c>
      <c r="M5313" t="s">
        <v>8605</v>
      </c>
      <c r="N5313" s="1">
        <v>3169</v>
      </c>
      <c r="O5313" t="s">
        <v>3704</v>
      </c>
      <c r="P5313" s="1">
        <v>269</v>
      </c>
      <c r="Q5313" t="s">
        <v>8606</v>
      </c>
      <c r="R5313" s="1">
        <v>66445</v>
      </c>
      <c r="S5313" t="s">
        <v>3706</v>
      </c>
      <c r="T5313" t="s">
        <v>46</v>
      </c>
      <c r="V5313" s="1">
        <v>3169</v>
      </c>
      <c r="W5313" t="s">
        <v>3704</v>
      </c>
      <c r="X5313" t="s">
        <v>48</v>
      </c>
      <c r="Y5313" s="1">
        <v>3169</v>
      </c>
      <c r="Z5313" t="s">
        <v>3704</v>
      </c>
      <c r="AA5313" t="s">
        <v>48</v>
      </c>
      <c r="AB5313" s="2">
        <v>297</v>
      </c>
      <c r="AC5313" s="2">
        <v>26</v>
      </c>
      <c r="AD5313" t="s">
        <v>113</v>
      </c>
      <c r="AE5313" t="s">
        <v>113</v>
      </c>
      <c r="AF5313" s="1">
        <v>11</v>
      </c>
      <c r="AG5313" s="1">
        <v>9</v>
      </c>
      <c r="AH5313" s="1" t="b">
        <f>Export4Q22[[#This Row],[Pharmacy Controller ID]]&lt;&gt;Export4Q22[[#This Row],[Medical Controller ID]]</f>
        <v>0</v>
      </c>
      <c r="AI5313" t="str">
        <f t="shared" si="82"/>
        <v>70645Humana Rx4 Illinois and Missouri POSPOSFALSECommercial7374Humana Rx4 Illinois and Missouri64160Humana Rx4 Illinois, Missouri, and Utah440Humana Health Commercial457Humana Commercial3169Humana, Inc.269Humana66445Humana PBMCustom3169Humana, Inc.Parent3169Humana, Inc.Parent29726ILIL119</v>
      </c>
      <c r="AJ5313" s="8" t="str">
        <f>IFERROR(IF(_xlfn.XLOOKUP(Export4Q22[[#This Row],[Plan ID]],#REF!,#REF!)=Export4Q22[[#This Row],[Concatenate]],"Same","Change"),"New")</f>
        <v>New</v>
      </c>
    </row>
    <row r="5314" spans="1:36" x14ac:dyDescent="0.25">
      <c r="A5314" s="1">
        <v>70646</v>
      </c>
      <c r="B5314" t="s">
        <v>8978</v>
      </c>
      <c r="C5314" t="s">
        <v>192</v>
      </c>
      <c r="D5314" t="s">
        <v>37</v>
      </c>
      <c r="E5314" t="s">
        <v>177</v>
      </c>
      <c r="F5314" s="1">
        <v>7374</v>
      </c>
      <c r="G5314" t="s">
        <v>8976</v>
      </c>
      <c r="H5314" s="3">
        <v>64160</v>
      </c>
      <c r="I5314" t="s">
        <v>8977</v>
      </c>
      <c r="J5314" s="1">
        <v>440</v>
      </c>
      <c r="K5314" t="s">
        <v>8604</v>
      </c>
      <c r="L5314" s="1">
        <v>457</v>
      </c>
      <c r="M5314" t="s">
        <v>8605</v>
      </c>
      <c r="N5314" s="1">
        <v>3169</v>
      </c>
      <c r="O5314" t="s">
        <v>3704</v>
      </c>
      <c r="P5314" s="1">
        <v>269</v>
      </c>
      <c r="Q5314" t="s">
        <v>8606</v>
      </c>
      <c r="R5314" s="1">
        <v>66445</v>
      </c>
      <c r="S5314" t="s">
        <v>3706</v>
      </c>
      <c r="T5314" t="s">
        <v>46</v>
      </c>
      <c r="V5314" s="1">
        <v>3169</v>
      </c>
      <c r="W5314" t="s">
        <v>3704</v>
      </c>
      <c r="X5314" t="s">
        <v>48</v>
      </c>
      <c r="Y5314" s="1">
        <v>3169</v>
      </c>
      <c r="Z5314" t="s">
        <v>3704</v>
      </c>
      <c r="AA5314" t="s">
        <v>48</v>
      </c>
      <c r="AB5314" s="2">
        <v>4864</v>
      </c>
      <c r="AC5314" s="2">
        <v>432</v>
      </c>
      <c r="AD5314" t="s">
        <v>419</v>
      </c>
      <c r="AE5314" t="s">
        <v>419</v>
      </c>
      <c r="AF5314" s="1">
        <v>11</v>
      </c>
      <c r="AG5314" s="1">
        <v>9</v>
      </c>
      <c r="AH5314" s="1" t="b">
        <f>Export4Q22[[#This Row],[Pharmacy Controller ID]]&lt;&gt;Export4Q22[[#This Row],[Medical Controller ID]]</f>
        <v>0</v>
      </c>
      <c r="AI5314" t="str">
        <f t="shared" ref="AI5314:AI5377" si="83">_xlfn.CONCAT(A5314:AG5314)</f>
        <v>70646Humana Rx4 Illinois and Missouri PPOPPOFALSECommercial7374Humana Rx4 Illinois and Missouri64160Humana Rx4 Illinois, Missouri, and Utah440Humana Health Commercial457Humana Commercial3169Humana, Inc.269Humana66445Humana PBMCustom3169Humana, Inc.Parent3169Humana, Inc.Parent4864432IL,MOIL,MO119</v>
      </c>
      <c r="AJ5314" s="8" t="str">
        <f>IFERROR(IF(_xlfn.XLOOKUP(Export4Q22[[#This Row],[Plan ID]],#REF!,#REF!)=Export4Q22[[#This Row],[Concatenate]],"Same","Change"),"New")</f>
        <v>New</v>
      </c>
    </row>
    <row r="5315" spans="1:36" x14ac:dyDescent="0.25">
      <c r="A5315" s="1">
        <v>70647</v>
      </c>
      <c r="B5315" t="s">
        <v>8979</v>
      </c>
      <c r="C5315" t="s">
        <v>195</v>
      </c>
      <c r="D5315" t="s">
        <v>37</v>
      </c>
      <c r="E5315" t="s">
        <v>177</v>
      </c>
      <c r="F5315" s="1">
        <v>7374</v>
      </c>
      <c r="G5315" t="s">
        <v>8976</v>
      </c>
      <c r="H5315" s="3">
        <v>64160</v>
      </c>
      <c r="I5315" t="s">
        <v>8977</v>
      </c>
      <c r="J5315" s="1">
        <v>440</v>
      </c>
      <c r="K5315" t="s">
        <v>8604</v>
      </c>
      <c r="L5315" s="1">
        <v>457</v>
      </c>
      <c r="M5315" t="s">
        <v>8605</v>
      </c>
      <c r="N5315" s="1">
        <v>3169</v>
      </c>
      <c r="O5315" t="s">
        <v>3704</v>
      </c>
      <c r="P5315" s="1">
        <v>269</v>
      </c>
      <c r="Q5315" t="s">
        <v>8606</v>
      </c>
      <c r="R5315" s="1">
        <v>66445</v>
      </c>
      <c r="S5315" t="s">
        <v>3706</v>
      </c>
      <c r="T5315" t="s">
        <v>46</v>
      </c>
      <c r="V5315" s="1">
        <v>3169</v>
      </c>
      <c r="W5315" t="s">
        <v>3704</v>
      </c>
      <c r="X5315" t="s">
        <v>48</v>
      </c>
      <c r="Y5315" s="1">
        <v>3169</v>
      </c>
      <c r="Z5315" t="s">
        <v>3704</v>
      </c>
      <c r="AA5315" t="s">
        <v>48</v>
      </c>
      <c r="AB5315" s="2">
        <v>483</v>
      </c>
      <c r="AC5315" s="2">
        <v>42</v>
      </c>
      <c r="AD5315" t="s">
        <v>113</v>
      </c>
      <c r="AE5315" t="s">
        <v>113</v>
      </c>
      <c r="AF5315" s="1">
        <v>11</v>
      </c>
      <c r="AG5315" s="1">
        <v>9</v>
      </c>
      <c r="AH5315" s="1" t="b">
        <f>Export4Q22[[#This Row],[Pharmacy Controller ID]]&lt;&gt;Export4Q22[[#This Row],[Medical Controller ID]]</f>
        <v>0</v>
      </c>
      <c r="AI5315" t="str">
        <f t="shared" si="83"/>
        <v>70647Humana Rx4 Illinois and Missouri HMOHMOFALSECommercial7374Humana Rx4 Illinois and Missouri64160Humana Rx4 Illinois, Missouri, and Utah440Humana Health Commercial457Humana Commercial3169Humana, Inc.269Humana66445Humana PBMCustom3169Humana, Inc.Parent3169Humana, Inc.Parent48342ILIL119</v>
      </c>
      <c r="AJ5315" s="8" t="str">
        <f>IFERROR(IF(_xlfn.XLOOKUP(Export4Q22[[#This Row],[Plan ID]],#REF!,#REF!)=Export4Q22[[#This Row],[Concatenate]],"Same","Change"),"New")</f>
        <v>New</v>
      </c>
    </row>
    <row r="5316" spans="1:36" x14ac:dyDescent="0.25">
      <c r="A5316" s="1">
        <v>65738</v>
      </c>
      <c r="B5316" t="s">
        <v>8980</v>
      </c>
      <c r="C5316" t="s">
        <v>195</v>
      </c>
      <c r="D5316" t="s">
        <v>37</v>
      </c>
      <c r="E5316" t="s">
        <v>177</v>
      </c>
      <c r="F5316" s="1">
        <v>3964</v>
      </c>
      <c r="G5316" t="s">
        <v>8981</v>
      </c>
      <c r="H5316" s="3">
        <v>61796</v>
      </c>
      <c r="I5316" t="s">
        <v>8982</v>
      </c>
      <c r="J5316" s="1">
        <v>440</v>
      </c>
      <c r="K5316" t="s">
        <v>8604</v>
      </c>
      <c r="L5316" s="1">
        <v>457</v>
      </c>
      <c r="M5316" t="s">
        <v>8605</v>
      </c>
      <c r="N5316" s="1">
        <v>3169</v>
      </c>
      <c r="O5316" t="s">
        <v>3704</v>
      </c>
      <c r="P5316" s="1">
        <v>269</v>
      </c>
      <c r="Q5316" t="s">
        <v>8606</v>
      </c>
      <c r="R5316" s="1">
        <v>66445</v>
      </c>
      <c r="S5316" t="s">
        <v>3706</v>
      </c>
      <c r="T5316" t="s">
        <v>46</v>
      </c>
      <c r="U5316" t="s">
        <v>182</v>
      </c>
      <c r="V5316" s="1">
        <v>3169</v>
      </c>
      <c r="W5316" t="s">
        <v>3704</v>
      </c>
      <c r="X5316" t="s">
        <v>48</v>
      </c>
      <c r="Y5316" s="1">
        <v>3169</v>
      </c>
      <c r="Z5316" t="s">
        <v>3704</v>
      </c>
      <c r="AA5316" t="s">
        <v>48</v>
      </c>
      <c r="AB5316" s="2">
        <v>10491</v>
      </c>
      <c r="AC5316" s="2">
        <v>18364</v>
      </c>
      <c r="AD5316" t="s">
        <v>8933</v>
      </c>
      <c r="AE5316" t="s">
        <v>8933</v>
      </c>
      <c r="AF5316" s="1">
        <v>11</v>
      </c>
      <c r="AG5316" s="1">
        <v>9</v>
      </c>
      <c r="AH5316" s="1" t="b">
        <f>Export4Q22[[#This Row],[Pharmacy Controller ID]]&lt;&gt;Export4Q22[[#This Row],[Medical Controller ID]]</f>
        <v>0</v>
      </c>
      <c r="AI5316" t="str">
        <f t="shared" si="83"/>
        <v>65738Humana Rx4 Standard HMOHMOFALSECommercial3964Humana Rx4 Standard - Searchable61796Humana Rx4 Standard440Humana Health Commercial457Humana Commercial3169Humana, Inc.269Humana66445Humana PBMCustomPBM Controlled3169Humana, Inc.Parent3169Humana, Inc.Parent1049118364CO,FL,GA,IL,IN,KY,LA,MO,OH,TXCO,FL,GA,IL,IN,KY,LA,MO,OH,TX119</v>
      </c>
      <c r="AJ5316" s="8" t="str">
        <f>IFERROR(IF(_xlfn.XLOOKUP(Export4Q22[[#This Row],[Plan ID]],#REF!,#REF!)=Export4Q22[[#This Row],[Concatenate]],"Same","Change"),"New")</f>
        <v>New</v>
      </c>
    </row>
    <row r="5317" spans="1:36" x14ac:dyDescent="0.25">
      <c r="A5317" s="1">
        <v>65739</v>
      </c>
      <c r="B5317" t="s">
        <v>8983</v>
      </c>
      <c r="C5317" t="s">
        <v>197</v>
      </c>
      <c r="D5317" t="s">
        <v>37</v>
      </c>
      <c r="E5317" t="s">
        <v>177</v>
      </c>
      <c r="F5317" s="1">
        <v>3964</v>
      </c>
      <c r="G5317" t="s">
        <v>8981</v>
      </c>
      <c r="H5317" s="3">
        <v>61796</v>
      </c>
      <c r="I5317" t="s">
        <v>8982</v>
      </c>
      <c r="J5317" s="1">
        <v>440</v>
      </c>
      <c r="K5317" t="s">
        <v>8604</v>
      </c>
      <c r="L5317" s="1">
        <v>457</v>
      </c>
      <c r="M5317" t="s">
        <v>8605</v>
      </c>
      <c r="N5317" s="1">
        <v>3169</v>
      </c>
      <c r="O5317" t="s">
        <v>3704</v>
      </c>
      <c r="P5317" s="1">
        <v>269</v>
      </c>
      <c r="Q5317" t="s">
        <v>8606</v>
      </c>
      <c r="R5317" s="1">
        <v>66445</v>
      </c>
      <c r="S5317" t="s">
        <v>3706</v>
      </c>
      <c r="T5317" t="s">
        <v>46</v>
      </c>
      <c r="U5317" t="s">
        <v>182</v>
      </c>
      <c r="V5317" s="1">
        <v>3169</v>
      </c>
      <c r="W5317" t="s">
        <v>3704</v>
      </c>
      <c r="X5317" t="s">
        <v>48</v>
      </c>
      <c r="Y5317" s="1">
        <v>3169</v>
      </c>
      <c r="Z5317" t="s">
        <v>3704</v>
      </c>
      <c r="AA5317" t="s">
        <v>48</v>
      </c>
      <c r="AB5317" s="2">
        <v>7618</v>
      </c>
      <c r="AC5317" s="2">
        <v>13335</v>
      </c>
      <c r="AD5317" t="s">
        <v>8774</v>
      </c>
      <c r="AE5317" t="s">
        <v>8774</v>
      </c>
      <c r="AF5317" s="1">
        <v>11</v>
      </c>
      <c r="AG5317" s="1">
        <v>9</v>
      </c>
      <c r="AH5317" s="1" t="b">
        <f>Export4Q22[[#This Row],[Pharmacy Controller ID]]&lt;&gt;Export4Q22[[#This Row],[Medical Controller ID]]</f>
        <v>0</v>
      </c>
      <c r="AI5317" t="str">
        <f t="shared" si="83"/>
        <v>65739Humana Rx4 Standard POSPOSFALSECommercial3964Humana Rx4 Standard - Searchable61796Humana Rx4 Standard440Humana Health Commercial457Humana Commercial3169Humana, Inc.269Humana66445Humana PBMCustomPBM Controlled3169Humana, Inc.Parent3169Humana, Inc.Parent761813335AZ,CO,FL,GA,IL,IN,KS,KY,LA,NV,OH,TX,WIAZ,CO,FL,GA,IL,IN,KS,KY,LA,NV,OH,TX,WI119</v>
      </c>
      <c r="AJ5317" s="8" t="str">
        <f>IFERROR(IF(_xlfn.XLOOKUP(Export4Q22[[#This Row],[Plan ID]],#REF!,#REF!)=Export4Q22[[#This Row],[Concatenate]],"Same","Change"),"New")</f>
        <v>New</v>
      </c>
    </row>
    <row r="5318" spans="1:36" x14ac:dyDescent="0.25">
      <c r="A5318" s="1">
        <v>65740</v>
      </c>
      <c r="B5318" t="s">
        <v>8984</v>
      </c>
      <c r="C5318" t="s">
        <v>192</v>
      </c>
      <c r="D5318" t="s">
        <v>37</v>
      </c>
      <c r="E5318" t="s">
        <v>177</v>
      </c>
      <c r="F5318" s="1">
        <v>3964</v>
      </c>
      <c r="G5318" t="s">
        <v>8981</v>
      </c>
      <c r="H5318" s="3">
        <v>61796</v>
      </c>
      <c r="I5318" t="s">
        <v>8982</v>
      </c>
      <c r="J5318" s="1">
        <v>440</v>
      </c>
      <c r="K5318" t="s">
        <v>8604</v>
      </c>
      <c r="L5318" s="1">
        <v>457</v>
      </c>
      <c r="M5318" t="s">
        <v>8605</v>
      </c>
      <c r="N5318" s="1">
        <v>3169</v>
      </c>
      <c r="O5318" t="s">
        <v>3704</v>
      </c>
      <c r="P5318" s="1">
        <v>269</v>
      </c>
      <c r="Q5318" t="s">
        <v>8606</v>
      </c>
      <c r="R5318" s="1">
        <v>66445</v>
      </c>
      <c r="S5318" t="s">
        <v>3706</v>
      </c>
      <c r="T5318" t="s">
        <v>46</v>
      </c>
      <c r="U5318" t="s">
        <v>182</v>
      </c>
      <c r="V5318" s="1">
        <v>3169</v>
      </c>
      <c r="W5318" t="s">
        <v>3704</v>
      </c>
      <c r="X5318" t="s">
        <v>48</v>
      </c>
      <c r="Y5318" s="1">
        <v>3169</v>
      </c>
      <c r="Z5318" t="s">
        <v>3704</v>
      </c>
      <c r="AA5318" t="s">
        <v>48</v>
      </c>
      <c r="AB5318" s="2">
        <v>54077</v>
      </c>
      <c r="AC5318" s="2">
        <v>94637</v>
      </c>
      <c r="AD5318" t="s">
        <v>8776</v>
      </c>
      <c r="AE5318" t="s">
        <v>8776</v>
      </c>
      <c r="AF5318" s="1">
        <v>11</v>
      </c>
      <c r="AG5318" s="1">
        <v>9</v>
      </c>
      <c r="AH5318" s="1" t="b">
        <f>Export4Q22[[#This Row],[Pharmacy Controller ID]]&lt;&gt;Export4Q22[[#This Row],[Medical Controller ID]]</f>
        <v>0</v>
      </c>
      <c r="AI5318" t="str">
        <f t="shared" si="83"/>
        <v>65740Humana Rx4 Standard PPOPPOFALSECommercial3964Humana Rx4 Standard - Searchable61796Humana Rx4 Standard440Humana Health Commercial457Humana Commercial3169Humana, Inc.269Humana66445Humana PBMCustomPBM Controlled3169Humana, Inc.Parent3169Humana, Inc.Parent5407794637AZ,CO,FL,GA,IL,IN,KS,KY,LA,MI,MO,MS,NV,OH,TN,TX,UT,WIAZ,CO,FL,GA,IL,IN,KS,KY,LA,MI,MO,MS,NV,OH,TN,TX,UT,WI119</v>
      </c>
      <c r="AJ5318" s="8" t="str">
        <f>IFERROR(IF(_xlfn.XLOOKUP(Export4Q22[[#This Row],[Plan ID]],#REF!,#REF!)=Export4Q22[[#This Row],[Concatenate]],"Same","Change"),"New")</f>
        <v>New</v>
      </c>
    </row>
    <row r="5319" spans="1:36" x14ac:dyDescent="0.25">
      <c r="A5319" s="1">
        <v>17729</v>
      </c>
      <c r="B5319" t="s">
        <v>8985</v>
      </c>
      <c r="C5319" t="s">
        <v>192</v>
      </c>
      <c r="D5319" t="s">
        <v>37</v>
      </c>
      <c r="E5319" t="s">
        <v>177</v>
      </c>
      <c r="F5319" s="1">
        <v>820</v>
      </c>
      <c r="G5319" t="s">
        <v>8986</v>
      </c>
      <c r="H5319" s="3">
        <v>59444</v>
      </c>
      <c r="I5319" t="s">
        <v>8987</v>
      </c>
      <c r="J5319" s="1">
        <v>440</v>
      </c>
      <c r="K5319" t="s">
        <v>8604</v>
      </c>
      <c r="L5319" s="1">
        <v>457</v>
      </c>
      <c r="M5319" t="s">
        <v>8605</v>
      </c>
      <c r="N5319" s="1">
        <v>3169</v>
      </c>
      <c r="O5319" t="s">
        <v>3704</v>
      </c>
      <c r="P5319" s="1">
        <v>269</v>
      </c>
      <c r="Q5319" t="s">
        <v>8606</v>
      </c>
      <c r="R5319" s="1">
        <v>66445</v>
      </c>
      <c r="S5319" t="s">
        <v>3706</v>
      </c>
      <c r="T5319" t="s">
        <v>46</v>
      </c>
      <c r="U5319" t="s">
        <v>182</v>
      </c>
      <c r="V5319" s="1">
        <v>3169</v>
      </c>
      <c r="W5319" t="s">
        <v>3704</v>
      </c>
      <c r="X5319" t="s">
        <v>48</v>
      </c>
      <c r="Y5319" s="1">
        <v>3169</v>
      </c>
      <c r="Z5319" t="s">
        <v>3704</v>
      </c>
      <c r="AA5319" t="s">
        <v>48</v>
      </c>
      <c r="AB5319" s="2">
        <v>59408</v>
      </c>
      <c r="AC5319" s="2">
        <v>115361</v>
      </c>
      <c r="AD5319" t="s">
        <v>8931</v>
      </c>
      <c r="AE5319" t="s">
        <v>8931</v>
      </c>
      <c r="AF5319" s="1">
        <v>11</v>
      </c>
      <c r="AG5319" s="1">
        <v>9</v>
      </c>
      <c r="AH5319" s="1" t="b">
        <f>Export4Q22[[#This Row],[Pharmacy Controller ID]]&lt;&gt;Export4Q22[[#This Row],[Medical Controller ID]]</f>
        <v>0</v>
      </c>
      <c r="AI5319" t="str">
        <f t="shared" si="83"/>
        <v>17729Humana Rx4 Traditional PPOPPOFALSECommercial820Humana Rx4 Traditional - Searchable59444Humana Rx4 Traditional440Humana Health Commercial457Humana Commercial3169Humana, Inc.269Humana66445Humana PBMCustomPBM Controlled3169Humana, Inc.Parent3169Humana, Inc.Parent59408115361AZ,CO,FL,GA,IL,IN,KS,KY,LA,MI,MO,MS,NV,OH,PR,TN,TX,UT,WIAZ,CO,FL,GA,IL,IN,KS,KY,LA,MI,MO,MS,NV,OH,PR,TN,TX,UT,WI119</v>
      </c>
      <c r="AJ5319" s="8" t="str">
        <f>IFERROR(IF(_xlfn.XLOOKUP(Export4Q22[[#This Row],[Plan ID]],#REF!,#REF!)=Export4Q22[[#This Row],[Concatenate]],"Same","Change"),"New")</f>
        <v>New</v>
      </c>
    </row>
    <row r="5320" spans="1:36" x14ac:dyDescent="0.25">
      <c r="A5320" s="1">
        <v>17730</v>
      </c>
      <c r="B5320" t="s">
        <v>8988</v>
      </c>
      <c r="C5320" t="s">
        <v>195</v>
      </c>
      <c r="D5320" t="s">
        <v>37</v>
      </c>
      <c r="E5320" t="s">
        <v>177</v>
      </c>
      <c r="F5320" s="1">
        <v>820</v>
      </c>
      <c r="G5320" t="s">
        <v>8986</v>
      </c>
      <c r="H5320" s="3">
        <v>59444</v>
      </c>
      <c r="I5320" t="s">
        <v>8987</v>
      </c>
      <c r="J5320" s="1">
        <v>440</v>
      </c>
      <c r="K5320" t="s">
        <v>8604</v>
      </c>
      <c r="L5320" s="1">
        <v>457</v>
      </c>
      <c r="M5320" t="s">
        <v>8605</v>
      </c>
      <c r="N5320" s="1">
        <v>3169</v>
      </c>
      <c r="O5320" t="s">
        <v>3704</v>
      </c>
      <c r="P5320" s="1">
        <v>269</v>
      </c>
      <c r="Q5320" t="s">
        <v>8606</v>
      </c>
      <c r="R5320" s="1">
        <v>66445</v>
      </c>
      <c r="S5320" t="s">
        <v>3706</v>
      </c>
      <c r="T5320" t="s">
        <v>46</v>
      </c>
      <c r="U5320" t="s">
        <v>182</v>
      </c>
      <c r="V5320" s="1">
        <v>3169</v>
      </c>
      <c r="W5320" t="s">
        <v>3704</v>
      </c>
      <c r="X5320" t="s">
        <v>48</v>
      </c>
      <c r="Y5320" s="1">
        <v>3169</v>
      </c>
      <c r="Z5320" t="s">
        <v>3704</v>
      </c>
      <c r="AA5320" t="s">
        <v>48</v>
      </c>
      <c r="AB5320" s="2">
        <v>10054</v>
      </c>
      <c r="AC5320" s="2">
        <v>19527</v>
      </c>
      <c r="AD5320" t="s">
        <v>8933</v>
      </c>
      <c r="AE5320" t="s">
        <v>8933</v>
      </c>
      <c r="AF5320" s="1">
        <v>11</v>
      </c>
      <c r="AG5320" s="1">
        <v>9</v>
      </c>
      <c r="AH5320" s="1" t="b">
        <f>Export4Q22[[#This Row],[Pharmacy Controller ID]]&lt;&gt;Export4Q22[[#This Row],[Medical Controller ID]]</f>
        <v>0</v>
      </c>
      <c r="AI5320" t="str">
        <f t="shared" si="83"/>
        <v>17730Humana Rx4 Traditional HMOHMOFALSECommercial820Humana Rx4 Traditional - Searchable59444Humana Rx4 Traditional440Humana Health Commercial457Humana Commercial3169Humana, Inc.269Humana66445Humana PBMCustomPBM Controlled3169Humana, Inc.Parent3169Humana, Inc.Parent1005419527CO,FL,GA,IL,IN,KY,LA,MO,OH,TXCO,FL,GA,IL,IN,KY,LA,MO,OH,TX119</v>
      </c>
      <c r="AJ5320" s="8" t="str">
        <f>IFERROR(IF(_xlfn.XLOOKUP(Export4Q22[[#This Row],[Plan ID]],#REF!,#REF!)=Export4Q22[[#This Row],[Concatenate]],"Same","Change"),"New")</f>
        <v>New</v>
      </c>
    </row>
    <row r="5321" spans="1:36" x14ac:dyDescent="0.25">
      <c r="A5321" s="1">
        <v>17738</v>
      </c>
      <c r="B5321" t="s">
        <v>8989</v>
      </c>
      <c r="C5321" t="s">
        <v>197</v>
      </c>
      <c r="D5321" t="s">
        <v>37</v>
      </c>
      <c r="E5321" t="s">
        <v>177</v>
      </c>
      <c r="F5321" s="1">
        <v>820</v>
      </c>
      <c r="G5321" t="s">
        <v>8986</v>
      </c>
      <c r="H5321" s="3">
        <v>59444</v>
      </c>
      <c r="I5321" t="s">
        <v>8987</v>
      </c>
      <c r="J5321" s="1">
        <v>440</v>
      </c>
      <c r="K5321" t="s">
        <v>8604</v>
      </c>
      <c r="L5321" s="1">
        <v>457</v>
      </c>
      <c r="M5321" t="s">
        <v>8605</v>
      </c>
      <c r="N5321" s="1">
        <v>3169</v>
      </c>
      <c r="O5321" t="s">
        <v>3704</v>
      </c>
      <c r="P5321" s="1">
        <v>269</v>
      </c>
      <c r="Q5321" t="s">
        <v>8606</v>
      </c>
      <c r="R5321" s="1">
        <v>66445</v>
      </c>
      <c r="S5321" t="s">
        <v>3706</v>
      </c>
      <c r="T5321" t="s">
        <v>46</v>
      </c>
      <c r="U5321" t="s">
        <v>182</v>
      </c>
      <c r="V5321" s="1">
        <v>3169</v>
      </c>
      <c r="W5321" t="s">
        <v>3704</v>
      </c>
      <c r="X5321" t="s">
        <v>48</v>
      </c>
      <c r="Y5321" s="1">
        <v>3169</v>
      </c>
      <c r="Z5321" t="s">
        <v>3704</v>
      </c>
      <c r="AA5321" t="s">
        <v>48</v>
      </c>
      <c r="AB5321" s="2">
        <v>7302</v>
      </c>
      <c r="AC5321" s="2">
        <v>14180</v>
      </c>
      <c r="AD5321" t="s">
        <v>8774</v>
      </c>
      <c r="AE5321" t="s">
        <v>8774</v>
      </c>
      <c r="AF5321" s="1">
        <v>11</v>
      </c>
      <c r="AG5321" s="1">
        <v>9</v>
      </c>
      <c r="AH5321" s="1" t="b">
        <f>Export4Q22[[#This Row],[Pharmacy Controller ID]]&lt;&gt;Export4Q22[[#This Row],[Medical Controller ID]]</f>
        <v>0</v>
      </c>
      <c r="AI5321" t="str">
        <f t="shared" si="83"/>
        <v>17738Humana Rx4 Traditional POSPOSFALSECommercial820Humana Rx4 Traditional - Searchable59444Humana Rx4 Traditional440Humana Health Commercial457Humana Commercial3169Humana, Inc.269Humana66445Humana PBMCustomPBM Controlled3169Humana, Inc.Parent3169Humana, Inc.Parent730214180AZ,CO,FL,GA,IL,IN,KS,KY,LA,NV,OH,TX,WIAZ,CO,FL,GA,IL,IN,KS,KY,LA,NV,OH,TX,WI119</v>
      </c>
      <c r="AJ5321" s="8" t="str">
        <f>IFERROR(IF(_xlfn.XLOOKUP(Export4Q22[[#This Row],[Plan ID]],#REF!,#REF!)=Export4Q22[[#This Row],[Concatenate]],"Same","Change"),"New")</f>
        <v>New</v>
      </c>
    </row>
    <row r="5322" spans="1:36" x14ac:dyDescent="0.25">
      <c r="A5322" s="1">
        <v>18068</v>
      </c>
      <c r="B5322" t="s">
        <v>8990</v>
      </c>
      <c r="C5322" t="s">
        <v>201</v>
      </c>
      <c r="D5322" t="s">
        <v>37</v>
      </c>
      <c r="E5322" t="s">
        <v>177</v>
      </c>
      <c r="F5322" s="1">
        <v>820</v>
      </c>
      <c r="G5322" t="s">
        <v>8986</v>
      </c>
      <c r="H5322" s="3">
        <v>59444</v>
      </c>
      <c r="I5322" t="s">
        <v>8987</v>
      </c>
      <c r="J5322" s="1">
        <v>440</v>
      </c>
      <c r="K5322" t="s">
        <v>8604</v>
      </c>
      <c r="L5322" s="1">
        <v>457</v>
      </c>
      <c r="M5322" t="s">
        <v>8605</v>
      </c>
      <c r="N5322" s="1">
        <v>3169</v>
      </c>
      <c r="O5322" t="s">
        <v>3704</v>
      </c>
      <c r="P5322" s="1">
        <v>269</v>
      </c>
      <c r="Q5322" t="s">
        <v>8606</v>
      </c>
      <c r="R5322" s="1">
        <v>66445</v>
      </c>
      <c r="S5322" t="s">
        <v>3706</v>
      </c>
      <c r="T5322" t="s">
        <v>46</v>
      </c>
      <c r="U5322" t="s">
        <v>182</v>
      </c>
      <c r="V5322" s="1">
        <v>3169</v>
      </c>
      <c r="W5322" t="s">
        <v>3704</v>
      </c>
      <c r="X5322" t="s">
        <v>48</v>
      </c>
      <c r="Y5322" s="1">
        <v>3169</v>
      </c>
      <c r="Z5322" t="s">
        <v>3704</v>
      </c>
      <c r="AA5322" t="s">
        <v>48</v>
      </c>
      <c r="AB5322" s="2">
        <v>1394</v>
      </c>
      <c r="AC5322" s="2">
        <v>1394</v>
      </c>
      <c r="AD5322" t="s">
        <v>817</v>
      </c>
      <c r="AE5322" t="s">
        <v>817</v>
      </c>
      <c r="AF5322" s="1">
        <v>11</v>
      </c>
      <c r="AG5322" s="1">
        <v>9</v>
      </c>
      <c r="AH5322" s="1" t="b">
        <f>Export4Q22[[#This Row],[Pharmacy Controller ID]]&lt;&gt;Export4Q22[[#This Row],[Medical Controller ID]]</f>
        <v>0</v>
      </c>
      <c r="AI5322" t="str">
        <f t="shared" si="83"/>
        <v>18068Humana Puerto Rico FEHBPOther InsurerFALSECommercial820Humana Rx4 Traditional - Searchable59444Humana Rx4 Traditional440Humana Health Commercial457Humana Commercial3169Humana, Inc.269Humana66445Humana PBMCustomPBM Controlled3169Humana, Inc.Parent3169Humana, Inc.Parent13941394PRPR119</v>
      </c>
      <c r="AJ5322" s="8" t="str">
        <f>IFERROR(IF(_xlfn.XLOOKUP(Export4Q22[[#This Row],[Plan ID]],#REF!,#REF!)=Export4Q22[[#This Row],[Concatenate]],"Same","Change"),"New")</f>
        <v>New</v>
      </c>
    </row>
    <row r="5323" spans="1:36" x14ac:dyDescent="0.25">
      <c r="A5323" s="1">
        <v>70648</v>
      </c>
      <c r="B5323" t="s">
        <v>8991</v>
      </c>
      <c r="C5323" t="s">
        <v>197</v>
      </c>
      <c r="D5323" t="s">
        <v>37</v>
      </c>
      <c r="E5323" t="s">
        <v>177</v>
      </c>
      <c r="F5323" s="1">
        <v>7375</v>
      </c>
      <c r="G5323" t="s">
        <v>8992</v>
      </c>
      <c r="H5323" s="3">
        <v>64161</v>
      </c>
      <c r="I5323" t="s">
        <v>8993</v>
      </c>
      <c r="J5323" s="1">
        <v>440</v>
      </c>
      <c r="K5323" t="s">
        <v>8604</v>
      </c>
      <c r="L5323" s="1">
        <v>457</v>
      </c>
      <c r="M5323" t="s">
        <v>8605</v>
      </c>
      <c r="N5323" s="1">
        <v>3169</v>
      </c>
      <c r="O5323" t="s">
        <v>3704</v>
      </c>
      <c r="P5323" s="1">
        <v>269</v>
      </c>
      <c r="Q5323" t="s">
        <v>8606</v>
      </c>
      <c r="R5323" s="1">
        <v>66445</v>
      </c>
      <c r="S5323" t="s">
        <v>3706</v>
      </c>
      <c r="T5323" t="s">
        <v>46</v>
      </c>
      <c r="V5323" s="1">
        <v>3169</v>
      </c>
      <c r="W5323" t="s">
        <v>3704</v>
      </c>
      <c r="X5323" t="s">
        <v>48</v>
      </c>
      <c r="Y5323" s="1">
        <v>3169</v>
      </c>
      <c r="Z5323" t="s">
        <v>3704</v>
      </c>
      <c r="AA5323" t="s">
        <v>48</v>
      </c>
      <c r="AB5323" s="2">
        <v>528</v>
      </c>
      <c r="AC5323" s="2">
        <v>46</v>
      </c>
      <c r="AD5323" t="s">
        <v>113</v>
      </c>
      <c r="AE5323" t="s">
        <v>113</v>
      </c>
      <c r="AF5323" s="1">
        <v>11</v>
      </c>
      <c r="AG5323" s="1">
        <v>9</v>
      </c>
      <c r="AH5323" s="1" t="b">
        <f>Export4Q22[[#This Row],[Pharmacy Controller ID]]&lt;&gt;Export4Q22[[#This Row],[Medical Controller ID]]</f>
        <v>0</v>
      </c>
      <c r="AI5323" t="str">
        <f t="shared" si="83"/>
        <v>70648Humana Rx4 Traditional Illinois and Missouri POSPOSFALSECommercial7375Humana Rx4 Traditional Illinois and Missouri64161Humana Rx4 Traditional Illinois, Missouri, and Utah440Humana Health Commercial457Humana Commercial3169Humana, Inc.269Humana66445Humana PBMCustom3169Humana, Inc.Parent3169Humana, Inc.Parent52846ILIL119</v>
      </c>
      <c r="AJ5323" s="8" t="str">
        <f>IFERROR(IF(_xlfn.XLOOKUP(Export4Q22[[#This Row],[Plan ID]],#REF!,#REF!)=Export4Q22[[#This Row],[Concatenate]],"Same","Change"),"New")</f>
        <v>New</v>
      </c>
    </row>
    <row r="5324" spans="1:36" x14ac:dyDescent="0.25">
      <c r="A5324" s="1">
        <v>70649</v>
      </c>
      <c r="B5324" t="s">
        <v>8994</v>
      </c>
      <c r="C5324" t="s">
        <v>192</v>
      </c>
      <c r="D5324" t="s">
        <v>37</v>
      </c>
      <c r="E5324" t="s">
        <v>177</v>
      </c>
      <c r="F5324" s="1">
        <v>7375</v>
      </c>
      <c r="G5324" t="s">
        <v>8992</v>
      </c>
      <c r="H5324" s="3">
        <v>64161</v>
      </c>
      <c r="I5324" t="s">
        <v>8993</v>
      </c>
      <c r="J5324" s="1">
        <v>440</v>
      </c>
      <c r="K5324" t="s">
        <v>8604</v>
      </c>
      <c r="L5324" s="1">
        <v>457</v>
      </c>
      <c r="M5324" t="s">
        <v>8605</v>
      </c>
      <c r="N5324" s="1">
        <v>3169</v>
      </c>
      <c r="O5324" t="s">
        <v>3704</v>
      </c>
      <c r="P5324" s="1">
        <v>269</v>
      </c>
      <c r="Q5324" t="s">
        <v>8606</v>
      </c>
      <c r="R5324" s="1">
        <v>66445</v>
      </c>
      <c r="S5324" t="s">
        <v>3706</v>
      </c>
      <c r="T5324" t="s">
        <v>46</v>
      </c>
      <c r="V5324" s="1">
        <v>3169</v>
      </c>
      <c r="W5324" t="s">
        <v>3704</v>
      </c>
      <c r="X5324" t="s">
        <v>48</v>
      </c>
      <c r="Y5324" s="1">
        <v>3169</v>
      </c>
      <c r="Z5324" t="s">
        <v>3704</v>
      </c>
      <c r="AA5324" t="s">
        <v>48</v>
      </c>
      <c r="AB5324" s="2">
        <v>8646</v>
      </c>
      <c r="AC5324" s="2">
        <v>768</v>
      </c>
      <c r="AD5324" t="s">
        <v>419</v>
      </c>
      <c r="AE5324" t="s">
        <v>419</v>
      </c>
      <c r="AF5324" s="1">
        <v>11</v>
      </c>
      <c r="AG5324" s="1">
        <v>9</v>
      </c>
      <c r="AH5324" s="1" t="b">
        <f>Export4Q22[[#This Row],[Pharmacy Controller ID]]&lt;&gt;Export4Q22[[#This Row],[Medical Controller ID]]</f>
        <v>0</v>
      </c>
      <c r="AI5324" t="str">
        <f t="shared" si="83"/>
        <v>70649Humana Rx4 Traditional Illinois and Missouri PPOPPOFALSECommercial7375Humana Rx4 Traditional Illinois and Missouri64161Humana Rx4 Traditional Illinois, Missouri, and Utah440Humana Health Commercial457Humana Commercial3169Humana, Inc.269Humana66445Humana PBMCustom3169Humana, Inc.Parent3169Humana, Inc.Parent8646768IL,MOIL,MO119</v>
      </c>
      <c r="AJ5324" s="8" t="str">
        <f>IFERROR(IF(_xlfn.XLOOKUP(Export4Q22[[#This Row],[Plan ID]],#REF!,#REF!)=Export4Q22[[#This Row],[Concatenate]],"Same","Change"),"New")</f>
        <v>New</v>
      </c>
    </row>
    <row r="5325" spans="1:36" x14ac:dyDescent="0.25">
      <c r="A5325" s="1">
        <v>70650</v>
      </c>
      <c r="B5325" t="s">
        <v>8995</v>
      </c>
      <c r="C5325" t="s">
        <v>195</v>
      </c>
      <c r="D5325" t="s">
        <v>37</v>
      </c>
      <c r="E5325" t="s">
        <v>177</v>
      </c>
      <c r="F5325" s="1">
        <v>7375</v>
      </c>
      <c r="G5325" t="s">
        <v>8992</v>
      </c>
      <c r="H5325" s="3">
        <v>64161</v>
      </c>
      <c r="I5325" t="s">
        <v>8993</v>
      </c>
      <c r="J5325" s="1">
        <v>440</v>
      </c>
      <c r="K5325" t="s">
        <v>8604</v>
      </c>
      <c r="L5325" s="1">
        <v>457</v>
      </c>
      <c r="M5325" t="s">
        <v>8605</v>
      </c>
      <c r="N5325" s="1">
        <v>3169</v>
      </c>
      <c r="O5325" t="s">
        <v>3704</v>
      </c>
      <c r="P5325" s="1">
        <v>269</v>
      </c>
      <c r="Q5325" t="s">
        <v>8606</v>
      </c>
      <c r="R5325" s="1">
        <v>66445</v>
      </c>
      <c r="S5325" t="s">
        <v>3706</v>
      </c>
      <c r="T5325" t="s">
        <v>46</v>
      </c>
      <c r="V5325" s="1">
        <v>3169</v>
      </c>
      <c r="W5325" t="s">
        <v>3704</v>
      </c>
      <c r="X5325" t="s">
        <v>48</v>
      </c>
      <c r="Y5325" s="1">
        <v>3169</v>
      </c>
      <c r="Z5325" t="s">
        <v>3704</v>
      </c>
      <c r="AA5325" t="s">
        <v>48</v>
      </c>
      <c r="AB5325" s="2">
        <v>860</v>
      </c>
      <c r="AC5325" s="2">
        <v>76</v>
      </c>
      <c r="AD5325" t="s">
        <v>113</v>
      </c>
      <c r="AE5325" t="s">
        <v>113</v>
      </c>
      <c r="AF5325" s="1">
        <v>11</v>
      </c>
      <c r="AG5325" s="1">
        <v>9</v>
      </c>
      <c r="AH5325" s="1" t="b">
        <f>Export4Q22[[#This Row],[Pharmacy Controller ID]]&lt;&gt;Export4Q22[[#This Row],[Medical Controller ID]]</f>
        <v>0</v>
      </c>
      <c r="AI5325" t="str">
        <f t="shared" si="83"/>
        <v>70650Humana Rx4 Traditional Illinois and Missouri HMOHMOFALSECommercial7375Humana Rx4 Traditional Illinois and Missouri64161Humana Rx4 Traditional Illinois, Missouri, and Utah440Humana Health Commercial457Humana Commercial3169Humana, Inc.269Humana66445Humana PBMCustom3169Humana, Inc.Parent3169Humana, Inc.Parent86076ILIL119</v>
      </c>
      <c r="AJ5325" s="8" t="str">
        <f>IFERROR(IF(_xlfn.XLOOKUP(Export4Q22[[#This Row],[Plan ID]],#REF!,#REF!)=Export4Q22[[#This Row],[Concatenate]],"Same","Change"),"New")</f>
        <v>New</v>
      </c>
    </row>
    <row r="5326" spans="1:36" x14ac:dyDescent="0.25">
      <c r="A5326" s="1">
        <v>18027</v>
      </c>
      <c r="B5326" t="s">
        <v>8996</v>
      </c>
      <c r="C5326" t="s">
        <v>201</v>
      </c>
      <c r="D5326" t="s">
        <v>37</v>
      </c>
      <c r="E5326" t="s">
        <v>177</v>
      </c>
      <c r="F5326" s="1">
        <v>7379</v>
      </c>
      <c r="G5326" t="s">
        <v>8997</v>
      </c>
      <c r="H5326" s="3">
        <v>64167</v>
      </c>
      <c r="I5326" t="s">
        <v>8997</v>
      </c>
      <c r="J5326" s="1">
        <v>440</v>
      </c>
      <c r="K5326" t="s">
        <v>8604</v>
      </c>
      <c r="L5326" s="1">
        <v>457</v>
      </c>
      <c r="M5326" t="s">
        <v>8605</v>
      </c>
      <c r="N5326" s="1">
        <v>3169</v>
      </c>
      <c r="O5326" t="s">
        <v>3704</v>
      </c>
      <c r="P5326" s="1">
        <v>269</v>
      </c>
      <c r="Q5326" t="s">
        <v>8606</v>
      </c>
      <c r="R5326" s="1">
        <v>66445</v>
      </c>
      <c r="S5326" t="s">
        <v>3706</v>
      </c>
      <c r="T5326" t="s">
        <v>46</v>
      </c>
      <c r="U5326" t="s">
        <v>182</v>
      </c>
      <c r="V5326" s="1">
        <v>3169</v>
      </c>
      <c r="W5326" t="s">
        <v>3704</v>
      </c>
      <c r="X5326" t="s">
        <v>48</v>
      </c>
      <c r="Y5326" s="1">
        <v>3169</v>
      </c>
      <c r="Z5326" t="s">
        <v>3704</v>
      </c>
      <c r="AA5326" t="s">
        <v>48</v>
      </c>
      <c r="AB5326" s="2">
        <v>1637</v>
      </c>
      <c r="AC5326" s="2">
        <v>1637</v>
      </c>
      <c r="AD5326" t="s">
        <v>8998</v>
      </c>
      <c r="AE5326" t="s">
        <v>8998</v>
      </c>
      <c r="AF5326" s="1">
        <v>11</v>
      </c>
      <c r="AG5326" s="1">
        <v>9</v>
      </c>
      <c r="AH5326" s="1" t="b">
        <f>Export4Q22[[#This Row],[Pharmacy Controller ID]]&lt;&gt;Export4Q22[[#This Row],[Medical Controller ID]]</f>
        <v>0</v>
      </c>
      <c r="AI5326" t="str">
        <f t="shared" si="83"/>
        <v>18027Humana Health Plan HMO FEHBPOther InsurerFALSECommercial7379Humana Rx564167Humana Rx5440Humana Health Commercial457Humana Commercial3169Humana, Inc.269Humana66445Humana PBMCustomPBM Controlled3169Humana, Inc.Parent3169Humana, Inc.Parent16371637AZ,CO,IL,IN,KS,KY,MO,TNAZ,CO,IL,IN,KS,KY,MO,TN119</v>
      </c>
      <c r="AJ5326" s="8" t="str">
        <f>IFERROR(IF(_xlfn.XLOOKUP(Export4Q22[[#This Row],[Plan ID]],#REF!,#REF!)=Export4Q22[[#This Row],[Concatenate]],"Same","Change"),"New")</f>
        <v>New</v>
      </c>
    </row>
    <row r="5327" spans="1:36" x14ac:dyDescent="0.25">
      <c r="A5327" s="1">
        <v>18053</v>
      </c>
      <c r="B5327" t="s">
        <v>8999</v>
      </c>
      <c r="C5327" t="s">
        <v>201</v>
      </c>
      <c r="D5327" t="s">
        <v>37</v>
      </c>
      <c r="E5327" t="s">
        <v>177</v>
      </c>
      <c r="F5327" s="1">
        <v>7379</v>
      </c>
      <c r="G5327" t="s">
        <v>8997</v>
      </c>
      <c r="H5327" s="3">
        <v>64167</v>
      </c>
      <c r="I5327" t="s">
        <v>8997</v>
      </c>
      <c r="J5327" s="1">
        <v>440</v>
      </c>
      <c r="K5327" t="s">
        <v>8604</v>
      </c>
      <c r="L5327" s="1">
        <v>457</v>
      </c>
      <c r="M5327" t="s">
        <v>8605</v>
      </c>
      <c r="N5327" s="1">
        <v>3169</v>
      </c>
      <c r="O5327" t="s">
        <v>3704</v>
      </c>
      <c r="P5327" s="1">
        <v>269</v>
      </c>
      <c r="Q5327" t="s">
        <v>8606</v>
      </c>
      <c r="R5327" s="1">
        <v>66445</v>
      </c>
      <c r="S5327" t="s">
        <v>3706</v>
      </c>
      <c r="T5327" t="s">
        <v>46</v>
      </c>
      <c r="U5327" t="s">
        <v>182</v>
      </c>
      <c r="V5327" s="1">
        <v>3169</v>
      </c>
      <c r="W5327" t="s">
        <v>3704</v>
      </c>
      <c r="X5327" t="s">
        <v>48</v>
      </c>
      <c r="Y5327" s="1">
        <v>3169</v>
      </c>
      <c r="Z5327" t="s">
        <v>3704</v>
      </c>
      <c r="AA5327" t="s">
        <v>48</v>
      </c>
      <c r="AB5327" s="2">
        <v>646</v>
      </c>
      <c r="AC5327" s="2">
        <v>646</v>
      </c>
      <c r="AD5327" t="s">
        <v>338</v>
      </c>
      <c r="AE5327" t="s">
        <v>338</v>
      </c>
      <c r="AF5327" s="1">
        <v>11</v>
      </c>
      <c r="AG5327" s="1">
        <v>9</v>
      </c>
      <c r="AH5327" s="1" t="b">
        <f>Export4Q22[[#This Row],[Pharmacy Controller ID]]&lt;&gt;Export4Q22[[#This Row],[Medical Controller ID]]</f>
        <v>0</v>
      </c>
      <c r="AI5327" t="str">
        <f t="shared" si="83"/>
        <v>18053Humana Employers Health Plan of GA FEHBPOther InsurerFALSECommercial7379Humana Rx564167Humana Rx5440Humana Health Commercial457Humana Commercial3169Humana, Inc.269Humana66445Humana PBMCustomPBM Controlled3169Humana, Inc.Parent3169Humana, Inc.Parent646646GAGA119</v>
      </c>
      <c r="AJ5327" s="8" t="str">
        <f>IFERROR(IF(_xlfn.XLOOKUP(Export4Q22[[#This Row],[Plan ID]],#REF!,#REF!)=Export4Q22[[#This Row],[Concatenate]],"Same","Change"),"New")</f>
        <v>New</v>
      </c>
    </row>
    <row r="5328" spans="1:36" x14ac:dyDescent="0.25">
      <c r="A5328" s="1">
        <v>18054</v>
      </c>
      <c r="B5328" t="s">
        <v>9000</v>
      </c>
      <c r="C5328" t="s">
        <v>201</v>
      </c>
      <c r="D5328" t="s">
        <v>37</v>
      </c>
      <c r="E5328" t="s">
        <v>177</v>
      </c>
      <c r="F5328" s="1">
        <v>7379</v>
      </c>
      <c r="G5328" t="s">
        <v>8997</v>
      </c>
      <c r="H5328" s="3">
        <v>64167</v>
      </c>
      <c r="I5328" t="s">
        <v>8997</v>
      </c>
      <c r="J5328" s="1">
        <v>440</v>
      </c>
      <c r="K5328" t="s">
        <v>8604</v>
      </c>
      <c r="L5328" s="1">
        <v>457</v>
      </c>
      <c r="M5328" t="s">
        <v>8605</v>
      </c>
      <c r="N5328" s="1">
        <v>3169</v>
      </c>
      <c r="O5328" t="s">
        <v>3704</v>
      </c>
      <c r="P5328" s="1">
        <v>269</v>
      </c>
      <c r="Q5328" t="s">
        <v>8606</v>
      </c>
      <c r="R5328" s="1">
        <v>66445</v>
      </c>
      <c r="S5328" t="s">
        <v>3706</v>
      </c>
      <c r="T5328" t="s">
        <v>46</v>
      </c>
      <c r="U5328" t="s">
        <v>182</v>
      </c>
      <c r="V5328" s="1">
        <v>3169</v>
      </c>
      <c r="W5328" t="s">
        <v>3704</v>
      </c>
      <c r="X5328" t="s">
        <v>48</v>
      </c>
      <c r="Y5328" s="1">
        <v>3169</v>
      </c>
      <c r="Z5328" t="s">
        <v>3704</v>
      </c>
      <c r="AA5328" t="s">
        <v>48</v>
      </c>
      <c r="AB5328" s="2">
        <v>1749</v>
      </c>
      <c r="AC5328" s="2">
        <v>1749</v>
      </c>
      <c r="AD5328" t="s">
        <v>142</v>
      </c>
      <c r="AE5328" t="s">
        <v>142</v>
      </c>
      <c r="AF5328" s="1">
        <v>11</v>
      </c>
      <c r="AG5328" s="1">
        <v>9</v>
      </c>
      <c r="AH5328" s="1" t="b">
        <f>Export4Q22[[#This Row],[Pharmacy Controller ID]]&lt;&gt;Export4Q22[[#This Row],[Medical Controller ID]]</f>
        <v>0</v>
      </c>
      <c r="AI5328" t="str">
        <f t="shared" si="83"/>
        <v>18054Humana Texas FEHBPOther InsurerFALSECommercial7379Humana Rx564167Humana Rx5440Humana Health Commercial457Humana Commercial3169Humana, Inc.269Humana66445Humana PBMCustomPBM Controlled3169Humana, Inc.Parent3169Humana, Inc.Parent17491749TXTX119</v>
      </c>
      <c r="AJ5328" s="8" t="str">
        <f>IFERROR(IF(_xlfn.XLOOKUP(Export4Q22[[#This Row],[Plan ID]],#REF!,#REF!)=Export4Q22[[#This Row],[Concatenate]],"Same","Change"),"New")</f>
        <v>New</v>
      </c>
    </row>
    <row r="5329" spans="1:36" x14ac:dyDescent="0.25">
      <c r="A5329" s="1">
        <v>18060</v>
      </c>
      <c r="B5329" t="s">
        <v>9001</v>
      </c>
      <c r="C5329" t="s">
        <v>201</v>
      </c>
      <c r="D5329" t="s">
        <v>37</v>
      </c>
      <c r="E5329" t="s">
        <v>177</v>
      </c>
      <c r="F5329" s="1">
        <v>7379</v>
      </c>
      <c r="G5329" t="s">
        <v>8997</v>
      </c>
      <c r="H5329" s="3">
        <v>64167</v>
      </c>
      <c r="I5329" t="s">
        <v>8997</v>
      </c>
      <c r="J5329" s="1">
        <v>440</v>
      </c>
      <c r="K5329" t="s">
        <v>8604</v>
      </c>
      <c r="L5329" s="1">
        <v>457</v>
      </c>
      <c r="M5329" t="s">
        <v>8605</v>
      </c>
      <c r="N5329" s="1">
        <v>3169</v>
      </c>
      <c r="O5329" t="s">
        <v>3704</v>
      </c>
      <c r="P5329" s="1">
        <v>269</v>
      </c>
      <c r="Q5329" t="s">
        <v>8606</v>
      </c>
      <c r="R5329" s="1">
        <v>66445</v>
      </c>
      <c r="S5329" t="s">
        <v>3706</v>
      </c>
      <c r="T5329" t="s">
        <v>46</v>
      </c>
      <c r="U5329" t="s">
        <v>182</v>
      </c>
      <c r="V5329" s="1">
        <v>3169</v>
      </c>
      <c r="W5329" t="s">
        <v>3704</v>
      </c>
      <c r="X5329" t="s">
        <v>48</v>
      </c>
      <c r="Y5329" s="1">
        <v>3169</v>
      </c>
      <c r="Z5329" t="s">
        <v>3704</v>
      </c>
      <c r="AA5329" t="s">
        <v>48</v>
      </c>
      <c r="AB5329" s="2">
        <v>1216</v>
      </c>
      <c r="AC5329" s="2">
        <v>1216</v>
      </c>
      <c r="AD5329" t="s">
        <v>132</v>
      </c>
      <c r="AE5329" t="s">
        <v>132</v>
      </c>
      <c r="AF5329" s="1">
        <v>11</v>
      </c>
      <c r="AG5329" s="1">
        <v>9</v>
      </c>
      <c r="AH5329" s="1" t="b">
        <f>Export4Q22[[#This Row],[Pharmacy Controller ID]]&lt;&gt;Export4Q22[[#This Row],[Medical Controller ID]]</f>
        <v>0</v>
      </c>
      <c r="AI5329" t="str">
        <f t="shared" si="83"/>
        <v>18060Humana Medical Plan FEHBPOther InsurerFALSECommercial7379Humana Rx564167Humana Rx5440Humana Health Commercial457Humana Commercial3169Humana, Inc.269Humana66445Humana PBMCustomPBM Controlled3169Humana, Inc.Parent3169Humana, Inc.Parent12161216FLFL119</v>
      </c>
      <c r="AJ5329" s="8" t="str">
        <f>IFERROR(IF(_xlfn.XLOOKUP(Export4Q22[[#This Row],[Plan ID]],#REF!,#REF!)=Export4Q22[[#This Row],[Concatenate]],"Same","Change"),"New")</f>
        <v>New</v>
      </c>
    </row>
    <row r="5330" spans="1:36" x14ac:dyDescent="0.25">
      <c r="A5330" s="1">
        <v>18064</v>
      </c>
      <c r="B5330" t="s">
        <v>9002</v>
      </c>
      <c r="C5330" t="s">
        <v>201</v>
      </c>
      <c r="D5330" t="s">
        <v>37</v>
      </c>
      <c r="E5330" t="s">
        <v>177</v>
      </c>
      <c r="F5330" s="1">
        <v>7379</v>
      </c>
      <c r="G5330" t="s">
        <v>8997</v>
      </c>
      <c r="H5330" s="3">
        <v>64167</v>
      </c>
      <c r="I5330" t="s">
        <v>8997</v>
      </c>
      <c r="J5330" s="1">
        <v>440</v>
      </c>
      <c r="K5330" t="s">
        <v>8604</v>
      </c>
      <c r="L5330" s="1">
        <v>457</v>
      </c>
      <c r="M5330" t="s">
        <v>8605</v>
      </c>
      <c r="N5330" s="1">
        <v>3169</v>
      </c>
      <c r="O5330" t="s">
        <v>3704</v>
      </c>
      <c r="P5330" s="1">
        <v>269</v>
      </c>
      <c r="Q5330" t="s">
        <v>8606</v>
      </c>
      <c r="R5330" s="1">
        <v>66445</v>
      </c>
      <c r="S5330" t="s">
        <v>3706</v>
      </c>
      <c r="T5330" t="s">
        <v>46</v>
      </c>
      <c r="U5330" t="s">
        <v>182</v>
      </c>
      <c r="V5330" s="1">
        <v>3169</v>
      </c>
      <c r="W5330" t="s">
        <v>3704</v>
      </c>
      <c r="X5330" t="s">
        <v>48</v>
      </c>
      <c r="Y5330" s="1">
        <v>3169</v>
      </c>
      <c r="Z5330" t="s">
        <v>3704</v>
      </c>
      <c r="AA5330" t="s">
        <v>48</v>
      </c>
      <c r="AB5330" s="2">
        <v>14539</v>
      </c>
      <c r="AC5330" s="2">
        <v>14539</v>
      </c>
      <c r="AD5330" t="s">
        <v>9003</v>
      </c>
      <c r="AE5330" t="s">
        <v>9003</v>
      </c>
      <c r="AF5330" s="1">
        <v>11</v>
      </c>
      <c r="AG5330" s="1">
        <v>9</v>
      </c>
      <c r="AH5330" s="1" t="b">
        <f>Export4Q22[[#This Row],[Pharmacy Controller ID]]&lt;&gt;Export4Q22[[#This Row],[Medical Controller ID]]</f>
        <v>0</v>
      </c>
      <c r="AI5330" t="str">
        <f t="shared" si="83"/>
        <v>18064Humana CoverageFirst &amp; Value Plan FEHBPOther InsurerFALSECommercial7379Humana Rx564167Humana Rx5440Humana Health Commercial457Humana Commercial3169Humana, Inc.269Humana66445Humana PBMCustomPBM Controlled3169Humana, Inc.Parent3169Humana, Inc.Parent1453914539AZ,FL,GA,IL,IN,KS,KY,MO,OH,TN,TXAZ,FL,GA,IL,IN,KS,KY,MO,OH,TN,TX119</v>
      </c>
      <c r="AJ5330" s="8" t="str">
        <f>IFERROR(IF(_xlfn.XLOOKUP(Export4Q22[[#This Row],[Plan ID]],#REF!,#REF!)=Export4Q22[[#This Row],[Concatenate]],"Same","Change"),"New")</f>
        <v>New</v>
      </c>
    </row>
    <row r="5331" spans="1:36" x14ac:dyDescent="0.25">
      <c r="A5331" s="1">
        <v>69659</v>
      </c>
      <c r="B5331" t="s">
        <v>9004</v>
      </c>
      <c r="C5331" t="s">
        <v>201</v>
      </c>
      <c r="D5331" t="s">
        <v>37</v>
      </c>
      <c r="E5331" t="s">
        <v>177</v>
      </c>
      <c r="F5331" s="1">
        <v>7379</v>
      </c>
      <c r="G5331" t="s">
        <v>8997</v>
      </c>
      <c r="H5331" s="3">
        <v>64167</v>
      </c>
      <c r="I5331" t="s">
        <v>8997</v>
      </c>
      <c r="J5331" s="1">
        <v>440</v>
      </c>
      <c r="K5331" t="s">
        <v>8604</v>
      </c>
      <c r="L5331" s="1">
        <v>457</v>
      </c>
      <c r="M5331" t="s">
        <v>8605</v>
      </c>
      <c r="N5331" s="1">
        <v>3169</v>
      </c>
      <c r="O5331" t="s">
        <v>3704</v>
      </c>
      <c r="P5331" s="1">
        <v>269</v>
      </c>
      <c r="Q5331" t="s">
        <v>8606</v>
      </c>
      <c r="R5331" s="1">
        <v>66445</v>
      </c>
      <c r="S5331" t="s">
        <v>3706</v>
      </c>
      <c r="T5331" t="s">
        <v>46</v>
      </c>
      <c r="U5331" t="s">
        <v>182</v>
      </c>
      <c r="V5331" s="1">
        <v>3169</v>
      </c>
      <c r="W5331" t="s">
        <v>3704</v>
      </c>
      <c r="X5331" t="s">
        <v>48</v>
      </c>
      <c r="Y5331" s="1">
        <v>3169</v>
      </c>
      <c r="Z5331" t="s">
        <v>3704</v>
      </c>
      <c r="AA5331" t="s">
        <v>48</v>
      </c>
      <c r="AB5331" s="2">
        <v>152</v>
      </c>
      <c r="AC5331" s="2">
        <v>152</v>
      </c>
      <c r="AD5331" t="s">
        <v>281</v>
      </c>
      <c r="AE5331" t="s">
        <v>281</v>
      </c>
      <c r="AF5331" s="1">
        <v>11</v>
      </c>
      <c r="AG5331" s="1">
        <v>9</v>
      </c>
      <c r="AH5331" s="1" t="b">
        <f>Export4Q22[[#This Row],[Pharmacy Controller ID]]&lt;&gt;Export4Q22[[#This Row],[Medical Controller ID]]</f>
        <v>0</v>
      </c>
      <c r="AI5331" t="str">
        <f t="shared" si="83"/>
        <v>69659Humana Health Benefit Plan of Louisiana FEHBPOther InsurerFALSECommercial7379Humana Rx564167Humana Rx5440Humana Health Commercial457Humana Commercial3169Humana, Inc.269Humana66445Humana PBMCustomPBM Controlled3169Humana, Inc.Parent3169Humana, Inc.Parent152152LALA119</v>
      </c>
      <c r="AJ5331" s="8" t="str">
        <f>IFERROR(IF(_xlfn.XLOOKUP(Export4Q22[[#This Row],[Plan ID]],#REF!,#REF!)=Export4Q22[[#This Row],[Concatenate]],"Same","Change"),"New")</f>
        <v>New</v>
      </c>
    </row>
    <row r="5332" spans="1:36" x14ac:dyDescent="0.25">
      <c r="A5332" s="1">
        <v>69660</v>
      </c>
      <c r="B5332" t="s">
        <v>9005</v>
      </c>
      <c r="C5332" t="s">
        <v>201</v>
      </c>
      <c r="D5332" t="s">
        <v>37</v>
      </c>
      <c r="E5332" t="s">
        <v>177</v>
      </c>
      <c r="F5332" s="1">
        <v>7379</v>
      </c>
      <c r="G5332" t="s">
        <v>8997</v>
      </c>
      <c r="H5332" s="3">
        <v>64167</v>
      </c>
      <c r="I5332" t="s">
        <v>8997</v>
      </c>
      <c r="J5332" s="1">
        <v>440</v>
      </c>
      <c r="K5332" t="s">
        <v>8604</v>
      </c>
      <c r="L5332" s="1">
        <v>457</v>
      </c>
      <c r="M5332" t="s">
        <v>8605</v>
      </c>
      <c r="N5332" s="1">
        <v>3169</v>
      </c>
      <c r="O5332" t="s">
        <v>3704</v>
      </c>
      <c r="P5332" s="1">
        <v>269</v>
      </c>
      <c r="Q5332" t="s">
        <v>8606</v>
      </c>
      <c r="R5332" s="1">
        <v>66445</v>
      </c>
      <c r="S5332" t="s">
        <v>3706</v>
      </c>
      <c r="T5332" t="s">
        <v>46</v>
      </c>
      <c r="U5332" t="s">
        <v>182</v>
      </c>
      <c r="V5332" s="1">
        <v>3169</v>
      </c>
      <c r="W5332" t="s">
        <v>3704</v>
      </c>
      <c r="X5332" t="s">
        <v>48</v>
      </c>
      <c r="Y5332" s="1">
        <v>3169</v>
      </c>
      <c r="Z5332" t="s">
        <v>3704</v>
      </c>
      <c r="AA5332" t="s">
        <v>48</v>
      </c>
      <c r="AB5332" s="2">
        <v>72</v>
      </c>
      <c r="AC5332" s="2">
        <v>72</v>
      </c>
      <c r="AD5332" t="s">
        <v>1593</v>
      </c>
      <c r="AE5332" t="s">
        <v>1593</v>
      </c>
      <c r="AF5332" s="1">
        <v>11</v>
      </c>
      <c r="AG5332" s="1">
        <v>9</v>
      </c>
      <c r="AH5332" s="1" t="b">
        <f>Export4Q22[[#This Row],[Pharmacy Controller ID]]&lt;&gt;Export4Q22[[#This Row],[Medical Controller ID]]</f>
        <v>0</v>
      </c>
      <c r="AI5332" t="str">
        <f t="shared" si="83"/>
        <v>69660Humana Health Plan of Ohio FEHBPOther InsurerFALSECommercial7379Humana Rx564167Humana Rx5440Humana Health Commercial457Humana Commercial3169Humana, Inc.269Humana66445Humana PBMCustomPBM Controlled3169Humana, Inc.Parent3169Humana, Inc.Parent7272IN,KY,OHIN,KY,OH119</v>
      </c>
      <c r="AJ5332" s="8" t="str">
        <f>IFERROR(IF(_xlfn.XLOOKUP(Export4Q22[[#This Row],[Plan ID]],#REF!,#REF!)=Export4Q22[[#This Row],[Concatenate]],"Same","Change"),"New")</f>
        <v>New</v>
      </c>
    </row>
    <row r="5333" spans="1:36" x14ac:dyDescent="0.25">
      <c r="A5333" s="1">
        <v>70667</v>
      </c>
      <c r="B5333" t="s">
        <v>9006</v>
      </c>
      <c r="C5333" t="s">
        <v>197</v>
      </c>
      <c r="D5333" t="s">
        <v>37</v>
      </c>
      <c r="E5333" t="s">
        <v>177</v>
      </c>
      <c r="F5333" s="1">
        <v>7379</v>
      </c>
      <c r="G5333" t="s">
        <v>8997</v>
      </c>
      <c r="H5333" s="3">
        <v>64167</v>
      </c>
      <c r="I5333" t="s">
        <v>8997</v>
      </c>
      <c r="J5333" s="1">
        <v>440</v>
      </c>
      <c r="K5333" t="s">
        <v>8604</v>
      </c>
      <c r="L5333" s="1">
        <v>457</v>
      </c>
      <c r="M5333" t="s">
        <v>8605</v>
      </c>
      <c r="N5333" s="1">
        <v>3169</v>
      </c>
      <c r="O5333" t="s">
        <v>3704</v>
      </c>
      <c r="P5333" s="1">
        <v>269</v>
      </c>
      <c r="Q5333" t="s">
        <v>8606</v>
      </c>
      <c r="R5333" s="1">
        <v>66445</v>
      </c>
      <c r="S5333" t="s">
        <v>3706</v>
      </c>
      <c r="T5333" t="s">
        <v>46</v>
      </c>
      <c r="V5333" s="1">
        <v>3169</v>
      </c>
      <c r="W5333" t="s">
        <v>3704</v>
      </c>
      <c r="X5333" t="s">
        <v>48</v>
      </c>
      <c r="Y5333" s="1">
        <v>3169</v>
      </c>
      <c r="Z5333" t="s">
        <v>3704</v>
      </c>
      <c r="AA5333" t="s">
        <v>48</v>
      </c>
      <c r="AB5333" s="2">
        <v>921</v>
      </c>
      <c r="AC5333" s="2">
        <v>1617</v>
      </c>
      <c r="AD5333" t="s">
        <v>9007</v>
      </c>
      <c r="AE5333" t="s">
        <v>9007</v>
      </c>
      <c r="AF5333" s="1">
        <v>11</v>
      </c>
      <c r="AG5333" s="1">
        <v>9</v>
      </c>
      <c r="AH5333" s="1" t="b">
        <f>Export4Q22[[#This Row],[Pharmacy Controller ID]]&lt;&gt;Export4Q22[[#This Row],[Medical Controller ID]]</f>
        <v>0</v>
      </c>
      <c r="AI5333" t="str">
        <f t="shared" si="83"/>
        <v>70667Humana Rx5 POSPOSFALSECommercial7379Humana Rx564167Humana Rx5440Humana Health Commercial457Humana Commercial3169Humana, Inc.269Humana66445Humana PBMCustom3169Humana, Inc.Parent3169Humana, Inc.Parent9211617AZ,CO,DC,FL,GA,GU,IL,IN,KS,KY,LA,NV,OH,TX,WIAZ,CO,DC,FL,GA,GU,IL,IN,KS,KY,LA,NV,OH,TX,WI119</v>
      </c>
      <c r="AJ5333" s="8" t="str">
        <f>IFERROR(IF(_xlfn.XLOOKUP(Export4Q22[[#This Row],[Plan ID]],#REF!,#REF!)=Export4Q22[[#This Row],[Concatenate]],"Same","Change"),"New")</f>
        <v>New</v>
      </c>
    </row>
    <row r="5334" spans="1:36" x14ac:dyDescent="0.25">
      <c r="A5334" s="1">
        <v>70668</v>
      </c>
      <c r="B5334" t="s">
        <v>9008</v>
      </c>
      <c r="C5334" t="s">
        <v>192</v>
      </c>
      <c r="D5334" t="s">
        <v>37</v>
      </c>
      <c r="E5334" t="s">
        <v>177</v>
      </c>
      <c r="F5334" s="1">
        <v>7379</v>
      </c>
      <c r="G5334" t="s">
        <v>8997</v>
      </c>
      <c r="H5334" s="3">
        <v>64167</v>
      </c>
      <c r="I5334" t="s">
        <v>8997</v>
      </c>
      <c r="J5334" s="1">
        <v>440</v>
      </c>
      <c r="K5334" t="s">
        <v>8604</v>
      </c>
      <c r="L5334" s="1">
        <v>457</v>
      </c>
      <c r="M5334" t="s">
        <v>8605</v>
      </c>
      <c r="N5334" s="1">
        <v>3169</v>
      </c>
      <c r="O5334" t="s">
        <v>3704</v>
      </c>
      <c r="P5334" s="1">
        <v>269</v>
      </c>
      <c r="Q5334" t="s">
        <v>8606</v>
      </c>
      <c r="R5334" s="1">
        <v>66445</v>
      </c>
      <c r="S5334" t="s">
        <v>3706</v>
      </c>
      <c r="T5334" t="s">
        <v>46</v>
      </c>
      <c r="V5334" s="1">
        <v>3169</v>
      </c>
      <c r="W5334" t="s">
        <v>3704</v>
      </c>
      <c r="X5334" t="s">
        <v>48</v>
      </c>
      <c r="Y5334" s="1">
        <v>3169</v>
      </c>
      <c r="Z5334" t="s">
        <v>3704</v>
      </c>
      <c r="AA5334" t="s">
        <v>48</v>
      </c>
      <c r="AB5334" s="2">
        <v>6586</v>
      </c>
      <c r="AC5334" s="2">
        <v>11514</v>
      </c>
      <c r="AD5334" t="s">
        <v>9009</v>
      </c>
      <c r="AE5334" t="s">
        <v>9009</v>
      </c>
      <c r="AF5334" s="1">
        <v>11</v>
      </c>
      <c r="AG5334" s="1">
        <v>9</v>
      </c>
      <c r="AH5334" s="1" t="b">
        <f>Export4Q22[[#This Row],[Pharmacy Controller ID]]&lt;&gt;Export4Q22[[#This Row],[Medical Controller ID]]</f>
        <v>0</v>
      </c>
      <c r="AI5334" t="str">
        <f t="shared" si="83"/>
        <v>70668Humana Rx5 PPOPPOFALSECommercial7379Humana Rx564167Humana Rx5440Humana Health Commercial457Humana Commercial3169Humana, Inc.269Humana66445Humana PBMCustom3169Humana, Inc.Parent3169Humana, Inc.Parent658611514AZ,CO,DC,FL,GA,GU,IL,IN,KS,KY,LA,MI,MO,MS,NV,OH,TN,TX,UT,WIAZ,CO,DC,FL,GA,GU,IL,IN,KS,KY,LA,MI,MO,MS,NV,OH,TN,TX,UT,WI119</v>
      </c>
      <c r="AJ5334" s="8" t="str">
        <f>IFERROR(IF(_xlfn.XLOOKUP(Export4Q22[[#This Row],[Plan ID]],#REF!,#REF!)=Export4Q22[[#This Row],[Concatenate]],"Same","Change"),"New")</f>
        <v>New</v>
      </c>
    </row>
    <row r="5335" spans="1:36" x14ac:dyDescent="0.25">
      <c r="A5335" s="1">
        <v>70669</v>
      </c>
      <c r="B5335" t="s">
        <v>9010</v>
      </c>
      <c r="C5335" t="s">
        <v>195</v>
      </c>
      <c r="D5335" t="s">
        <v>37</v>
      </c>
      <c r="E5335" t="s">
        <v>177</v>
      </c>
      <c r="F5335" s="1">
        <v>7379</v>
      </c>
      <c r="G5335" t="s">
        <v>8997</v>
      </c>
      <c r="H5335" s="3">
        <v>64167</v>
      </c>
      <c r="I5335" t="s">
        <v>8997</v>
      </c>
      <c r="J5335" s="1">
        <v>440</v>
      </c>
      <c r="K5335" t="s">
        <v>8604</v>
      </c>
      <c r="L5335" s="1">
        <v>457</v>
      </c>
      <c r="M5335" t="s">
        <v>8605</v>
      </c>
      <c r="N5335" s="1">
        <v>3169</v>
      </c>
      <c r="O5335" t="s">
        <v>3704</v>
      </c>
      <c r="P5335" s="1">
        <v>269</v>
      </c>
      <c r="Q5335" t="s">
        <v>8606</v>
      </c>
      <c r="R5335" s="1">
        <v>66445</v>
      </c>
      <c r="S5335" t="s">
        <v>3706</v>
      </c>
      <c r="T5335" t="s">
        <v>46</v>
      </c>
      <c r="V5335" s="1">
        <v>3169</v>
      </c>
      <c r="W5335" t="s">
        <v>3704</v>
      </c>
      <c r="X5335" t="s">
        <v>48</v>
      </c>
      <c r="Y5335" s="1">
        <v>3169</v>
      </c>
      <c r="Z5335" t="s">
        <v>3704</v>
      </c>
      <c r="AA5335" t="s">
        <v>48</v>
      </c>
      <c r="AB5335" s="2">
        <v>1273</v>
      </c>
      <c r="AC5335" s="2">
        <v>2228</v>
      </c>
      <c r="AD5335" t="s">
        <v>9011</v>
      </c>
      <c r="AE5335" t="s">
        <v>9011</v>
      </c>
      <c r="AF5335" s="1">
        <v>11</v>
      </c>
      <c r="AG5335" s="1">
        <v>9</v>
      </c>
      <c r="AH5335" s="1" t="b">
        <f>Export4Q22[[#This Row],[Pharmacy Controller ID]]&lt;&gt;Export4Q22[[#This Row],[Medical Controller ID]]</f>
        <v>0</v>
      </c>
      <c r="AI5335" t="str">
        <f t="shared" si="83"/>
        <v>70669Humana Rx5 HMOHMOFALSECommercial7379Humana Rx564167Humana Rx5440Humana Health Commercial457Humana Commercial3169Humana, Inc.269Humana66445Humana PBMCustom3169Humana, Inc.Parent3169Humana, Inc.Parent12732228CO,DC,FL,GA,GU,IL,IN,KY,LA,MO,OH,TXCO,DC,FL,GA,GU,IL,IN,KY,LA,MO,OH,TX119</v>
      </c>
      <c r="AJ5335" s="8" t="str">
        <f>IFERROR(IF(_xlfn.XLOOKUP(Export4Q22[[#This Row],[Plan ID]],#REF!,#REF!)=Export4Q22[[#This Row],[Concatenate]],"Same","Change"),"New")</f>
        <v>New</v>
      </c>
    </row>
    <row r="5336" spans="1:36" x14ac:dyDescent="0.25">
      <c r="A5336" s="1">
        <v>72638</v>
      </c>
      <c r="B5336" t="s">
        <v>9012</v>
      </c>
      <c r="C5336" t="s">
        <v>201</v>
      </c>
      <c r="D5336" t="s">
        <v>37</v>
      </c>
      <c r="E5336" t="s">
        <v>177</v>
      </c>
      <c r="F5336" s="1">
        <v>7379</v>
      </c>
      <c r="G5336" t="s">
        <v>8997</v>
      </c>
      <c r="H5336" s="3">
        <v>64167</v>
      </c>
      <c r="I5336" t="s">
        <v>8997</v>
      </c>
      <c r="J5336" s="1">
        <v>440</v>
      </c>
      <c r="K5336" t="s">
        <v>8604</v>
      </c>
      <c r="L5336" s="1">
        <v>457</v>
      </c>
      <c r="M5336" t="s">
        <v>8605</v>
      </c>
      <c r="N5336" s="1">
        <v>3169</v>
      </c>
      <c r="O5336" t="s">
        <v>3704</v>
      </c>
      <c r="P5336" s="1">
        <v>269</v>
      </c>
      <c r="Q5336" t="s">
        <v>8606</v>
      </c>
      <c r="R5336" s="1">
        <v>66445</v>
      </c>
      <c r="S5336" t="s">
        <v>3706</v>
      </c>
      <c r="T5336" t="s">
        <v>46</v>
      </c>
      <c r="V5336" s="1">
        <v>3169</v>
      </c>
      <c r="W5336" t="s">
        <v>3704</v>
      </c>
      <c r="X5336" t="s">
        <v>48</v>
      </c>
      <c r="Y5336" s="1">
        <v>3169</v>
      </c>
      <c r="Z5336" t="s">
        <v>3704</v>
      </c>
      <c r="AA5336" t="s">
        <v>48</v>
      </c>
      <c r="AB5336" s="2">
        <v>1929</v>
      </c>
      <c r="AC5336" s="2">
        <v>1929</v>
      </c>
      <c r="AD5336" t="s">
        <v>9003</v>
      </c>
      <c r="AE5336" t="s">
        <v>9003</v>
      </c>
      <c r="AF5336" s="1">
        <v>11</v>
      </c>
      <c r="AG5336" s="1">
        <v>9</v>
      </c>
      <c r="AH5336" s="1" t="b">
        <f>Export4Q22[[#This Row],[Pharmacy Controller ID]]&lt;&gt;Export4Q22[[#This Row],[Medical Controller ID]]</f>
        <v>0</v>
      </c>
      <c r="AI5336" t="str">
        <f t="shared" si="83"/>
        <v>72638Humana HDHP FEHBPOther InsurerFALSECommercial7379Humana Rx564167Humana Rx5440Humana Health Commercial457Humana Commercial3169Humana, Inc.269Humana66445Humana PBMCustom3169Humana, Inc.Parent3169Humana, Inc.Parent19291929AZ,FL,GA,IL,IN,KS,KY,MO,OH,TN,TXAZ,FL,GA,IL,IN,KS,KY,MO,OH,TN,TX119</v>
      </c>
      <c r="AJ5336" s="8" t="str">
        <f>IFERROR(IF(_xlfn.XLOOKUP(Export4Q22[[#This Row],[Plan ID]],#REF!,#REF!)=Export4Q22[[#This Row],[Concatenate]],"Same","Change"),"New")</f>
        <v>New</v>
      </c>
    </row>
    <row r="5337" spans="1:36" x14ac:dyDescent="0.25">
      <c r="A5337" s="1">
        <v>71823</v>
      </c>
      <c r="B5337" t="s">
        <v>9013</v>
      </c>
      <c r="C5337" t="s">
        <v>195</v>
      </c>
      <c r="D5337" t="s">
        <v>37</v>
      </c>
      <c r="E5337" t="s">
        <v>177</v>
      </c>
      <c r="F5337" s="1">
        <v>8153</v>
      </c>
      <c r="G5337" t="s">
        <v>9014</v>
      </c>
      <c r="H5337" s="3">
        <v>65220</v>
      </c>
      <c r="I5337" t="s">
        <v>9014</v>
      </c>
      <c r="J5337" s="1">
        <v>440</v>
      </c>
      <c r="K5337" t="s">
        <v>8604</v>
      </c>
      <c r="L5337" s="1">
        <v>457</v>
      </c>
      <c r="M5337" t="s">
        <v>8605</v>
      </c>
      <c r="N5337" s="1">
        <v>3169</v>
      </c>
      <c r="O5337" t="s">
        <v>3704</v>
      </c>
      <c r="P5337" s="1">
        <v>269</v>
      </c>
      <c r="Q5337" t="s">
        <v>8606</v>
      </c>
      <c r="R5337" s="1">
        <v>66445</v>
      </c>
      <c r="S5337" t="s">
        <v>3706</v>
      </c>
      <c r="T5337" t="s">
        <v>46</v>
      </c>
      <c r="V5337" s="1">
        <v>3169</v>
      </c>
      <c r="W5337" t="s">
        <v>3704</v>
      </c>
      <c r="X5337" t="s">
        <v>48</v>
      </c>
      <c r="Y5337" s="1">
        <v>3169</v>
      </c>
      <c r="Z5337" t="s">
        <v>3704</v>
      </c>
      <c r="AA5337" t="s">
        <v>48</v>
      </c>
      <c r="AB5337" s="2">
        <v>542</v>
      </c>
      <c r="AC5337" s="2">
        <v>951</v>
      </c>
      <c r="AD5337" t="s">
        <v>8933</v>
      </c>
      <c r="AE5337" t="s">
        <v>8933</v>
      </c>
      <c r="AF5337" s="1">
        <v>11</v>
      </c>
      <c r="AG5337" s="1">
        <v>9</v>
      </c>
      <c r="AH5337" s="1" t="b">
        <f>Export4Q22[[#This Row],[Pharmacy Controller ID]]&lt;&gt;Export4Q22[[#This Row],[Medical Controller ID]]</f>
        <v>0</v>
      </c>
      <c r="AI5337" t="str">
        <f t="shared" si="83"/>
        <v>71823Humana Rx Blended HMOHMOFALSECommercial8153Humana Rx5 Blended65220Humana Rx5 Blended440Humana Health Commercial457Humana Commercial3169Humana, Inc.269Humana66445Humana PBMCustom3169Humana, Inc.Parent3169Humana, Inc.Parent542951CO,FL,GA,IL,IN,KY,LA,MO,OH,TXCO,FL,GA,IL,IN,KY,LA,MO,OH,TX119</v>
      </c>
      <c r="AJ5337" s="8" t="str">
        <f>IFERROR(IF(_xlfn.XLOOKUP(Export4Q22[[#This Row],[Plan ID]],#REF!,#REF!)=Export4Q22[[#This Row],[Concatenate]],"Same","Change"),"New")</f>
        <v>New</v>
      </c>
    </row>
    <row r="5338" spans="1:36" x14ac:dyDescent="0.25">
      <c r="A5338" s="1">
        <v>71824</v>
      </c>
      <c r="B5338" t="s">
        <v>9015</v>
      </c>
      <c r="C5338" t="s">
        <v>192</v>
      </c>
      <c r="D5338" t="s">
        <v>37</v>
      </c>
      <c r="E5338" t="s">
        <v>177</v>
      </c>
      <c r="F5338" s="1">
        <v>8153</v>
      </c>
      <c r="G5338" t="s">
        <v>9014</v>
      </c>
      <c r="H5338" s="3">
        <v>65220</v>
      </c>
      <c r="I5338" t="s">
        <v>9014</v>
      </c>
      <c r="J5338" s="1">
        <v>440</v>
      </c>
      <c r="K5338" t="s">
        <v>8604</v>
      </c>
      <c r="L5338" s="1">
        <v>457</v>
      </c>
      <c r="M5338" t="s">
        <v>8605</v>
      </c>
      <c r="N5338" s="1">
        <v>3169</v>
      </c>
      <c r="O5338" t="s">
        <v>3704</v>
      </c>
      <c r="P5338" s="1">
        <v>269</v>
      </c>
      <c r="Q5338" t="s">
        <v>8606</v>
      </c>
      <c r="R5338" s="1">
        <v>66445</v>
      </c>
      <c r="S5338" t="s">
        <v>3706</v>
      </c>
      <c r="T5338" t="s">
        <v>46</v>
      </c>
      <c r="V5338" s="1">
        <v>3169</v>
      </c>
      <c r="W5338" t="s">
        <v>3704</v>
      </c>
      <c r="X5338" t="s">
        <v>48</v>
      </c>
      <c r="Y5338" s="1">
        <v>3169</v>
      </c>
      <c r="Z5338" t="s">
        <v>3704</v>
      </c>
      <c r="AA5338" t="s">
        <v>48</v>
      </c>
      <c r="AB5338" s="2">
        <v>2829</v>
      </c>
      <c r="AC5338" s="2">
        <v>4939</v>
      </c>
      <c r="AD5338" t="s">
        <v>8776</v>
      </c>
      <c r="AE5338" t="s">
        <v>8776</v>
      </c>
      <c r="AF5338" s="1">
        <v>11</v>
      </c>
      <c r="AG5338" s="1">
        <v>9</v>
      </c>
      <c r="AH5338" s="1" t="b">
        <f>Export4Q22[[#This Row],[Pharmacy Controller ID]]&lt;&gt;Export4Q22[[#This Row],[Medical Controller ID]]</f>
        <v>0</v>
      </c>
      <c r="AI5338" t="str">
        <f t="shared" si="83"/>
        <v>71824Humana Rx Blended PPOPPOFALSECommercial8153Humana Rx5 Blended65220Humana Rx5 Blended440Humana Health Commercial457Humana Commercial3169Humana, Inc.269Humana66445Humana PBMCustom3169Humana, Inc.Parent3169Humana, Inc.Parent28294939AZ,CO,FL,GA,IL,IN,KS,KY,LA,MI,MO,MS,NV,OH,TN,TX,UT,WIAZ,CO,FL,GA,IL,IN,KS,KY,LA,MI,MO,MS,NV,OH,TN,TX,UT,WI119</v>
      </c>
      <c r="AJ5338" s="8" t="str">
        <f>IFERROR(IF(_xlfn.XLOOKUP(Export4Q22[[#This Row],[Plan ID]],#REF!,#REF!)=Export4Q22[[#This Row],[Concatenate]],"Same","Change"),"New")</f>
        <v>New</v>
      </c>
    </row>
    <row r="5339" spans="1:36" x14ac:dyDescent="0.25">
      <c r="A5339" s="1">
        <v>71825</v>
      </c>
      <c r="B5339" t="s">
        <v>9016</v>
      </c>
      <c r="C5339" t="s">
        <v>197</v>
      </c>
      <c r="D5339" t="s">
        <v>37</v>
      </c>
      <c r="E5339" t="s">
        <v>177</v>
      </c>
      <c r="F5339" s="1">
        <v>8153</v>
      </c>
      <c r="G5339" t="s">
        <v>9014</v>
      </c>
      <c r="H5339" s="3">
        <v>65220</v>
      </c>
      <c r="I5339" t="s">
        <v>9014</v>
      </c>
      <c r="J5339" s="1">
        <v>440</v>
      </c>
      <c r="K5339" t="s">
        <v>8604</v>
      </c>
      <c r="L5339" s="1">
        <v>457</v>
      </c>
      <c r="M5339" t="s">
        <v>8605</v>
      </c>
      <c r="N5339" s="1">
        <v>3169</v>
      </c>
      <c r="O5339" t="s">
        <v>3704</v>
      </c>
      <c r="P5339" s="1">
        <v>269</v>
      </c>
      <c r="Q5339" t="s">
        <v>8606</v>
      </c>
      <c r="R5339" s="1">
        <v>66445</v>
      </c>
      <c r="S5339" t="s">
        <v>3706</v>
      </c>
      <c r="T5339" t="s">
        <v>46</v>
      </c>
      <c r="V5339" s="1">
        <v>3169</v>
      </c>
      <c r="W5339" t="s">
        <v>3704</v>
      </c>
      <c r="X5339" t="s">
        <v>48</v>
      </c>
      <c r="Y5339" s="1">
        <v>3169</v>
      </c>
      <c r="Z5339" t="s">
        <v>3704</v>
      </c>
      <c r="AA5339" t="s">
        <v>48</v>
      </c>
      <c r="AB5339" s="2">
        <v>391</v>
      </c>
      <c r="AC5339" s="2">
        <v>687</v>
      </c>
      <c r="AD5339" t="s">
        <v>8774</v>
      </c>
      <c r="AE5339" t="s">
        <v>8774</v>
      </c>
      <c r="AF5339" s="1">
        <v>11</v>
      </c>
      <c r="AG5339" s="1">
        <v>9</v>
      </c>
      <c r="AH5339" s="1" t="b">
        <f>Export4Q22[[#This Row],[Pharmacy Controller ID]]&lt;&gt;Export4Q22[[#This Row],[Medical Controller ID]]</f>
        <v>0</v>
      </c>
      <c r="AI5339" t="str">
        <f t="shared" si="83"/>
        <v>71825Humana Rx Blended POSPOSFALSECommercial8153Humana Rx5 Blended65220Humana Rx5 Blended440Humana Health Commercial457Humana Commercial3169Humana, Inc.269Humana66445Humana PBMCustom3169Humana, Inc.Parent3169Humana, Inc.Parent391687AZ,CO,FL,GA,IL,IN,KS,KY,LA,NV,OH,TX,WIAZ,CO,FL,GA,IL,IN,KS,KY,LA,NV,OH,TX,WI119</v>
      </c>
      <c r="AJ5339" s="8" t="str">
        <f>IFERROR(IF(_xlfn.XLOOKUP(Export4Q22[[#This Row],[Plan ID]],#REF!,#REF!)=Export4Q22[[#This Row],[Concatenate]],"Same","Change"),"New")</f>
        <v>New</v>
      </c>
    </row>
    <row r="5340" spans="1:36" x14ac:dyDescent="0.25">
      <c r="A5340" s="1">
        <v>71826</v>
      </c>
      <c r="B5340" t="s">
        <v>9017</v>
      </c>
      <c r="C5340" t="s">
        <v>195</v>
      </c>
      <c r="D5340" t="s">
        <v>37</v>
      </c>
      <c r="E5340" t="s">
        <v>177</v>
      </c>
      <c r="F5340" s="1">
        <v>8154</v>
      </c>
      <c r="G5340" t="s">
        <v>9018</v>
      </c>
      <c r="H5340" s="3">
        <v>65221</v>
      </c>
      <c r="I5340" t="s">
        <v>9018</v>
      </c>
      <c r="J5340" s="1">
        <v>440</v>
      </c>
      <c r="K5340" t="s">
        <v>8604</v>
      </c>
      <c r="L5340" s="1">
        <v>457</v>
      </c>
      <c r="M5340" t="s">
        <v>8605</v>
      </c>
      <c r="N5340" s="1">
        <v>3169</v>
      </c>
      <c r="O5340" t="s">
        <v>3704</v>
      </c>
      <c r="P5340" s="1">
        <v>269</v>
      </c>
      <c r="Q5340" t="s">
        <v>8606</v>
      </c>
      <c r="R5340" s="1">
        <v>66445</v>
      </c>
      <c r="S5340" t="s">
        <v>3706</v>
      </c>
      <c r="T5340" t="s">
        <v>46</v>
      </c>
      <c r="V5340" s="1">
        <v>3169</v>
      </c>
      <c r="W5340" t="s">
        <v>3704</v>
      </c>
      <c r="X5340" t="s">
        <v>48</v>
      </c>
      <c r="Y5340" s="1">
        <v>3169</v>
      </c>
      <c r="Z5340" t="s">
        <v>3704</v>
      </c>
      <c r="AA5340" t="s">
        <v>48</v>
      </c>
      <c r="AB5340" s="2">
        <v>419</v>
      </c>
      <c r="AC5340" s="2">
        <v>93</v>
      </c>
      <c r="AD5340" t="s">
        <v>132</v>
      </c>
      <c r="AE5340" t="s">
        <v>132</v>
      </c>
      <c r="AF5340" s="1">
        <v>11</v>
      </c>
      <c r="AG5340" s="1">
        <v>9</v>
      </c>
      <c r="AH5340" s="1" t="b">
        <f>Export4Q22[[#This Row],[Pharmacy Controller ID]]&lt;&gt;Export4Q22[[#This Row],[Medical Controller ID]]</f>
        <v>0</v>
      </c>
      <c r="AI5340" t="str">
        <f t="shared" si="83"/>
        <v>71826Humana Rx5 Blended Florida HMOHMOFALSECommercial8154Humana Rx5 Blended Florida65221Humana Rx5 Blended Florida440Humana Health Commercial457Humana Commercial3169Humana, Inc.269Humana66445Humana PBMCustom3169Humana, Inc.Parent3169Humana, Inc.Parent41993FLFL119</v>
      </c>
      <c r="AJ5340" s="8" t="str">
        <f>IFERROR(IF(_xlfn.XLOOKUP(Export4Q22[[#This Row],[Plan ID]],#REF!,#REF!)=Export4Q22[[#This Row],[Concatenate]],"Same","Change"),"New")</f>
        <v>New</v>
      </c>
    </row>
    <row r="5341" spans="1:36" x14ac:dyDescent="0.25">
      <c r="A5341" s="1">
        <v>71827</v>
      </c>
      <c r="B5341" t="s">
        <v>9019</v>
      </c>
      <c r="C5341" t="s">
        <v>192</v>
      </c>
      <c r="D5341" t="s">
        <v>37</v>
      </c>
      <c r="E5341" t="s">
        <v>177</v>
      </c>
      <c r="F5341" s="1">
        <v>8154</v>
      </c>
      <c r="G5341" t="s">
        <v>9018</v>
      </c>
      <c r="H5341" s="3">
        <v>65221</v>
      </c>
      <c r="I5341" t="s">
        <v>9018</v>
      </c>
      <c r="J5341" s="1">
        <v>440</v>
      </c>
      <c r="K5341" t="s">
        <v>8604</v>
      </c>
      <c r="L5341" s="1">
        <v>457</v>
      </c>
      <c r="M5341" t="s">
        <v>8605</v>
      </c>
      <c r="N5341" s="1">
        <v>3169</v>
      </c>
      <c r="O5341" t="s">
        <v>3704</v>
      </c>
      <c r="P5341" s="1">
        <v>269</v>
      </c>
      <c r="Q5341" t="s">
        <v>8606</v>
      </c>
      <c r="R5341" s="1">
        <v>66445</v>
      </c>
      <c r="S5341" t="s">
        <v>3706</v>
      </c>
      <c r="T5341" t="s">
        <v>46</v>
      </c>
      <c r="V5341" s="1">
        <v>3169</v>
      </c>
      <c r="W5341" t="s">
        <v>3704</v>
      </c>
      <c r="X5341" t="s">
        <v>48</v>
      </c>
      <c r="Y5341" s="1">
        <v>3169</v>
      </c>
      <c r="Z5341" t="s">
        <v>3704</v>
      </c>
      <c r="AA5341" t="s">
        <v>48</v>
      </c>
      <c r="AB5341" s="2">
        <v>1518</v>
      </c>
      <c r="AC5341" s="2">
        <v>341</v>
      </c>
      <c r="AD5341" t="s">
        <v>132</v>
      </c>
      <c r="AE5341" t="s">
        <v>132</v>
      </c>
      <c r="AF5341" s="1">
        <v>11</v>
      </c>
      <c r="AG5341" s="1">
        <v>9</v>
      </c>
      <c r="AH5341" s="1" t="b">
        <f>Export4Q22[[#This Row],[Pharmacy Controller ID]]&lt;&gt;Export4Q22[[#This Row],[Medical Controller ID]]</f>
        <v>0</v>
      </c>
      <c r="AI5341" t="str">
        <f t="shared" si="83"/>
        <v>71827Humana Rx5 Blended Florida PPOPPOFALSECommercial8154Humana Rx5 Blended Florida65221Humana Rx5 Blended Florida440Humana Health Commercial457Humana Commercial3169Humana, Inc.269Humana66445Humana PBMCustom3169Humana, Inc.Parent3169Humana, Inc.Parent1518341FLFL119</v>
      </c>
      <c r="AJ5341" s="8" t="str">
        <f>IFERROR(IF(_xlfn.XLOOKUP(Export4Q22[[#This Row],[Plan ID]],#REF!,#REF!)=Export4Q22[[#This Row],[Concatenate]],"Same","Change"),"New")</f>
        <v>New</v>
      </c>
    </row>
    <row r="5342" spans="1:36" x14ac:dyDescent="0.25">
      <c r="A5342" s="1">
        <v>71828</v>
      </c>
      <c r="B5342" t="s">
        <v>9020</v>
      </c>
      <c r="C5342" t="s">
        <v>197</v>
      </c>
      <c r="D5342" t="s">
        <v>37</v>
      </c>
      <c r="E5342" t="s">
        <v>177</v>
      </c>
      <c r="F5342" s="1">
        <v>8154</v>
      </c>
      <c r="G5342" t="s">
        <v>9018</v>
      </c>
      <c r="H5342" s="3">
        <v>65221</v>
      </c>
      <c r="I5342" t="s">
        <v>9018</v>
      </c>
      <c r="J5342" s="1">
        <v>440</v>
      </c>
      <c r="K5342" t="s">
        <v>8604</v>
      </c>
      <c r="L5342" s="1">
        <v>457</v>
      </c>
      <c r="M5342" t="s">
        <v>8605</v>
      </c>
      <c r="N5342" s="1">
        <v>3169</v>
      </c>
      <c r="O5342" t="s">
        <v>3704</v>
      </c>
      <c r="P5342" s="1">
        <v>269</v>
      </c>
      <c r="Q5342" t="s">
        <v>8606</v>
      </c>
      <c r="R5342" s="1">
        <v>66445</v>
      </c>
      <c r="S5342" t="s">
        <v>3706</v>
      </c>
      <c r="T5342" t="s">
        <v>46</v>
      </c>
      <c r="V5342" s="1">
        <v>3169</v>
      </c>
      <c r="W5342" t="s">
        <v>3704</v>
      </c>
      <c r="X5342" t="s">
        <v>48</v>
      </c>
      <c r="Y5342" s="1">
        <v>3169</v>
      </c>
      <c r="Z5342" t="s">
        <v>3704</v>
      </c>
      <c r="AA5342" t="s">
        <v>48</v>
      </c>
      <c r="AB5342" s="2">
        <v>258</v>
      </c>
      <c r="AC5342" s="2">
        <v>57</v>
      </c>
      <c r="AD5342" t="s">
        <v>132</v>
      </c>
      <c r="AE5342" t="s">
        <v>132</v>
      </c>
      <c r="AF5342" s="1">
        <v>11</v>
      </c>
      <c r="AG5342" s="1">
        <v>9</v>
      </c>
      <c r="AH5342" s="1" t="b">
        <f>Export4Q22[[#This Row],[Pharmacy Controller ID]]&lt;&gt;Export4Q22[[#This Row],[Medical Controller ID]]</f>
        <v>0</v>
      </c>
      <c r="AI5342" t="str">
        <f t="shared" si="83"/>
        <v>71828Humana Rx5 Blended Florida POSPOSFALSECommercial8154Humana Rx5 Blended Florida65221Humana Rx5 Blended Florida440Humana Health Commercial457Humana Commercial3169Humana, Inc.269Humana66445Humana PBMCustom3169Humana, Inc.Parent3169Humana, Inc.Parent25857FLFL119</v>
      </c>
      <c r="AJ5342" s="8" t="str">
        <f>IFERROR(IF(_xlfn.XLOOKUP(Export4Q22[[#This Row],[Plan ID]],#REF!,#REF!)=Export4Q22[[#This Row],[Concatenate]],"Same","Change"),"New")</f>
        <v>New</v>
      </c>
    </row>
    <row r="5343" spans="1:36" x14ac:dyDescent="0.25">
      <c r="A5343" s="1">
        <v>71829</v>
      </c>
      <c r="B5343" t="s">
        <v>9021</v>
      </c>
      <c r="C5343" t="s">
        <v>195</v>
      </c>
      <c r="D5343" t="s">
        <v>37</v>
      </c>
      <c r="E5343" t="s">
        <v>177</v>
      </c>
      <c r="F5343" s="1">
        <v>8155</v>
      </c>
      <c r="G5343" t="s">
        <v>9022</v>
      </c>
      <c r="H5343" s="3">
        <v>65222</v>
      </c>
      <c r="I5343" t="s">
        <v>9022</v>
      </c>
      <c r="J5343" s="1">
        <v>440</v>
      </c>
      <c r="K5343" t="s">
        <v>8604</v>
      </c>
      <c r="L5343" s="1">
        <v>457</v>
      </c>
      <c r="M5343" t="s">
        <v>8605</v>
      </c>
      <c r="N5343" s="1">
        <v>3169</v>
      </c>
      <c r="O5343" t="s">
        <v>3704</v>
      </c>
      <c r="P5343" s="1">
        <v>269</v>
      </c>
      <c r="Q5343" t="s">
        <v>8606</v>
      </c>
      <c r="R5343" s="1">
        <v>66445</v>
      </c>
      <c r="S5343" t="s">
        <v>3706</v>
      </c>
      <c r="T5343" t="s">
        <v>46</v>
      </c>
      <c r="V5343" s="1">
        <v>3169</v>
      </c>
      <c r="W5343" t="s">
        <v>3704</v>
      </c>
      <c r="X5343" t="s">
        <v>48</v>
      </c>
      <c r="Y5343" s="1">
        <v>3169</v>
      </c>
      <c r="Z5343" t="s">
        <v>3704</v>
      </c>
      <c r="AA5343" t="s">
        <v>48</v>
      </c>
      <c r="AB5343" s="2">
        <v>295</v>
      </c>
      <c r="AC5343" s="2">
        <v>26</v>
      </c>
      <c r="AD5343" t="s">
        <v>113</v>
      </c>
      <c r="AE5343" t="s">
        <v>113</v>
      </c>
      <c r="AF5343" s="1">
        <v>11</v>
      </c>
      <c r="AG5343" s="1">
        <v>9</v>
      </c>
      <c r="AH5343" s="1" t="b">
        <f>Export4Q22[[#This Row],[Pharmacy Controller ID]]&lt;&gt;Export4Q22[[#This Row],[Medical Controller ID]]</f>
        <v>0</v>
      </c>
      <c r="AI5343" t="str">
        <f t="shared" si="83"/>
        <v>71829Humana Rx5 Blended Illinois and Missouri HMOHMOFALSECommercial8155Humana Rx5 Blended Illinois and Missouri65222Humana Rx5 Blended Illinois and Missouri440Humana Health Commercial457Humana Commercial3169Humana, Inc.269Humana66445Humana PBMCustom3169Humana, Inc.Parent3169Humana, Inc.Parent29526ILIL119</v>
      </c>
      <c r="AJ5343" s="8" t="str">
        <f>IFERROR(IF(_xlfn.XLOOKUP(Export4Q22[[#This Row],[Plan ID]],#REF!,#REF!)=Export4Q22[[#This Row],[Concatenate]],"Same","Change"),"New")</f>
        <v>New</v>
      </c>
    </row>
    <row r="5344" spans="1:36" x14ac:dyDescent="0.25">
      <c r="A5344" s="1">
        <v>71830</v>
      </c>
      <c r="B5344" t="s">
        <v>9023</v>
      </c>
      <c r="C5344" t="s">
        <v>192</v>
      </c>
      <c r="D5344" t="s">
        <v>37</v>
      </c>
      <c r="E5344" t="s">
        <v>177</v>
      </c>
      <c r="F5344" s="1">
        <v>8155</v>
      </c>
      <c r="G5344" t="s">
        <v>9022</v>
      </c>
      <c r="H5344" s="3">
        <v>65222</v>
      </c>
      <c r="I5344" t="s">
        <v>9022</v>
      </c>
      <c r="J5344" s="1">
        <v>440</v>
      </c>
      <c r="K5344" t="s">
        <v>8604</v>
      </c>
      <c r="L5344" s="1">
        <v>457</v>
      </c>
      <c r="M5344" t="s">
        <v>8605</v>
      </c>
      <c r="N5344" s="1">
        <v>3169</v>
      </c>
      <c r="O5344" t="s">
        <v>3704</v>
      </c>
      <c r="P5344" s="1">
        <v>269</v>
      </c>
      <c r="Q5344" t="s">
        <v>8606</v>
      </c>
      <c r="R5344" s="1">
        <v>66445</v>
      </c>
      <c r="S5344" t="s">
        <v>3706</v>
      </c>
      <c r="T5344" t="s">
        <v>46</v>
      </c>
      <c r="V5344" s="1">
        <v>3169</v>
      </c>
      <c r="W5344" t="s">
        <v>3704</v>
      </c>
      <c r="X5344" t="s">
        <v>48</v>
      </c>
      <c r="Y5344" s="1">
        <v>3169</v>
      </c>
      <c r="Z5344" t="s">
        <v>3704</v>
      </c>
      <c r="AA5344" t="s">
        <v>48</v>
      </c>
      <c r="AB5344" s="2">
        <v>2973</v>
      </c>
      <c r="AC5344" s="2">
        <v>264</v>
      </c>
      <c r="AD5344" t="s">
        <v>419</v>
      </c>
      <c r="AE5344" t="s">
        <v>419</v>
      </c>
      <c r="AF5344" s="1">
        <v>11</v>
      </c>
      <c r="AG5344" s="1">
        <v>9</v>
      </c>
      <c r="AH5344" s="1" t="b">
        <f>Export4Q22[[#This Row],[Pharmacy Controller ID]]&lt;&gt;Export4Q22[[#This Row],[Medical Controller ID]]</f>
        <v>0</v>
      </c>
      <c r="AI5344" t="str">
        <f t="shared" si="83"/>
        <v>71830Humana Rx5 Blended Illinois and Missouri PPOPPOFALSECommercial8155Humana Rx5 Blended Illinois and Missouri65222Humana Rx5 Blended Illinois and Missouri440Humana Health Commercial457Humana Commercial3169Humana, Inc.269Humana66445Humana PBMCustom3169Humana, Inc.Parent3169Humana, Inc.Parent2973264IL,MOIL,MO119</v>
      </c>
      <c r="AJ5344" s="8" t="str">
        <f>IFERROR(IF(_xlfn.XLOOKUP(Export4Q22[[#This Row],[Plan ID]],#REF!,#REF!)=Export4Q22[[#This Row],[Concatenate]],"Same","Change"),"New")</f>
        <v>New</v>
      </c>
    </row>
    <row r="5345" spans="1:36" x14ac:dyDescent="0.25">
      <c r="A5345" s="1">
        <v>71831</v>
      </c>
      <c r="B5345" t="s">
        <v>9024</v>
      </c>
      <c r="C5345" t="s">
        <v>197</v>
      </c>
      <c r="D5345" t="s">
        <v>37</v>
      </c>
      <c r="E5345" t="s">
        <v>177</v>
      </c>
      <c r="F5345" s="1">
        <v>8155</v>
      </c>
      <c r="G5345" t="s">
        <v>9022</v>
      </c>
      <c r="H5345" s="3">
        <v>65222</v>
      </c>
      <c r="I5345" t="s">
        <v>9022</v>
      </c>
      <c r="J5345" s="1">
        <v>440</v>
      </c>
      <c r="K5345" t="s">
        <v>8604</v>
      </c>
      <c r="L5345" s="1">
        <v>457</v>
      </c>
      <c r="M5345" t="s">
        <v>8605</v>
      </c>
      <c r="N5345" s="1">
        <v>3169</v>
      </c>
      <c r="O5345" t="s">
        <v>3704</v>
      </c>
      <c r="P5345" s="1">
        <v>269</v>
      </c>
      <c r="Q5345" t="s">
        <v>8606</v>
      </c>
      <c r="R5345" s="1">
        <v>66445</v>
      </c>
      <c r="S5345" t="s">
        <v>3706</v>
      </c>
      <c r="T5345" t="s">
        <v>46</v>
      </c>
      <c r="V5345" s="1">
        <v>3169</v>
      </c>
      <c r="W5345" t="s">
        <v>3704</v>
      </c>
      <c r="X5345" t="s">
        <v>48</v>
      </c>
      <c r="Y5345" s="1">
        <v>3169</v>
      </c>
      <c r="Z5345" t="s">
        <v>3704</v>
      </c>
      <c r="AA5345" t="s">
        <v>48</v>
      </c>
      <c r="AB5345" s="2">
        <v>181</v>
      </c>
      <c r="AC5345" s="2">
        <v>16</v>
      </c>
      <c r="AD5345" t="s">
        <v>113</v>
      </c>
      <c r="AE5345" t="s">
        <v>113</v>
      </c>
      <c r="AF5345" s="1">
        <v>11</v>
      </c>
      <c r="AG5345" s="1">
        <v>9</v>
      </c>
      <c r="AH5345" s="1" t="b">
        <f>Export4Q22[[#This Row],[Pharmacy Controller ID]]&lt;&gt;Export4Q22[[#This Row],[Medical Controller ID]]</f>
        <v>0</v>
      </c>
      <c r="AI5345" t="str">
        <f t="shared" si="83"/>
        <v>71831Humana Rx5 Blended Illinois and Missouri POSPOSFALSECommercial8155Humana Rx5 Blended Illinois and Missouri65222Humana Rx5 Blended Illinois and Missouri440Humana Health Commercial457Humana Commercial3169Humana, Inc.269Humana66445Humana PBMCustom3169Humana, Inc.Parent3169Humana, Inc.Parent18116ILIL119</v>
      </c>
      <c r="AJ5345" s="8" t="str">
        <f>IFERROR(IF(_xlfn.XLOOKUP(Export4Q22[[#This Row],[Plan ID]],#REF!,#REF!)=Export4Q22[[#This Row],[Concatenate]],"Same","Change"),"New")</f>
        <v>New</v>
      </c>
    </row>
    <row r="5346" spans="1:36" x14ac:dyDescent="0.25">
      <c r="A5346" s="1">
        <v>70670</v>
      </c>
      <c r="B5346" t="s">
        <v>9025</v>
      </c>
      <c r="C5346" t="s">
        <v>197</v>
      </c>
      <c r="D5346" t="s">
        <v>37</v>
      </c>
      <c r="E5346" t="s">
        <v>177</v>
      </c>
      <c r="F5346" s="1">
        <v>7380</v>
      </c>
      <c r="G5346" t="s">
        <v>9026</v>
      </c>
      <c r="H5346" s="3">
        <v>64168</v>
      </c>
      <c r="I5346" t="s">
        <v>9026</v>
      </c>
      <c r="J5346" s="1">
        <v>440</v>
      </c>
      <c r="K5346" t="s">
        <v>8604</v>
      </c>
      <c r="L5346" s="1">
        <v>457</v>
      </c>
      <c r="M5346" t="s">
        <v>8605</v>
      </c>
      <c r="N5346" s="1">
        <v>3169</v>
      </c>
      <c r="O5346" t="s">
        <v>3704</v>
      </c>
      <c r="P5346" s="1">
        <v>269</v>
      </c>
      <c r="Q5346" t="s">
        <v>8606</v>
      </c>
      <c r="R5346" s="1">
        <v>66445</v>
      </c>
      <c r="S5346" t="s">
        <v>3706</v>
      </c>
      <c r="T5346" t="s">
        <v>46</v>
      </c>
      <c r="V5346" s="1">
        <v>3169</v>
      </c>
      <c r="W5346" t="s">
        <v>3704</v>
      </c>
      <c r="X5346" t="s">
        <v>48</v>
      </c>
      <c r="Y5346" s="1">
        <v>3169</v>
      </c>
      <c r="Z5346" t="s">
        <v>3704</v>
      </c>
      <c r="AA5346" t="s">
        <v>48</v>
      </c>
      <c r="AB5346" s="2">
        <v>626</v>
      </c>
      <c r="AC5346" s="2">
        <v>140</v>
      </c>
      <c r="AD5346" t="s">
        <v>132</v>
      </c>
      <c r="AE5346" t="s">
        <v>132</v>
      </c>
      <c r="AF5346" s="1">
        <v>11</v>
      </c>
      <c r="AG5346" s="1">
        <v>9</v>
      </c>
      <c r="AH5346" s="1" t="b">
        <f>Export4Q22[[#This Row],[Pharmacy Controller ID]]&lt;&gt;Export4Q22[[#This Row],[Medical Controller ID]]</f>
        <v>0</v>
      </c>
      <c r="AI5346" t="str">
        <f t="shared" si="83"/>
        <v>70670Humana Rx5 Florida POSPOSFALSECommercial7380Humana Rx5 Florida64168Humana Rx5 Florida440Humana Health Commercial457Humana Commercial3169Humana, Inc.269Humana66445Humana PBMCustom3169Humana, Inc.Parent3169Humana, Inc.Parent626140FLFL119</v>
      </c>
      <c r="AJ5346" s="8" t="str">
        <f>IFERROR(IF(_xlfn.XLOOKUP(Export4Q22[[#This Row],[Plan ID]],#REF!,#REF!)=Export4Q22[[#This Row],[Concatenate]],"Same","Change"),"New")</f>
        <v>New</v>
      </c>
    </row>
    <row r="5347" spans="1:36" x14ac:dyDescent="0.25">
      <c r="A5347" s="1">
        <v>70671</v>
      </c>
      <c r="B5347" t="s">
        <v>9027</v>
      </c>
      <c r="C5347" t="s">
        <v>192</v>
      </c>
      <c r="D5347" t="s">
        <v>37</v>
      </c>
      <c r="E5347" t="s">
        <v>177</v>
      </c>
      <c r="F5347" s="1">
        <v>7380</v>
      </c>
      <c r="G5347" t="s">
        <v>9026</v>
      </c>
      <c r="H5347" s="3">
        <v>64168</v>
      </c>
      <c r="I5347" t="s">
        <v>9026</v>
      </c>
      <c r="J5347" s="1">
        <v>440</v>
      </c>
      <c r="K5347" t="s">
        <v>8604</v>
      </c>
      <c r="L5347" s="1">
        <v>457</v>
      </c>
      <c r="M5347" t="s">
        <v>8605</v>
      </c>
      <c r="N5347" s="1">
        <v>3169</v>
      </c>
      <c r="O5347" t="s">
        <v>3704</v>
      </c>
      <c r="P5347" s="1">
        <v>269</v>
      </c>
      <c r="Q5347" t="s">
        <v>8606</v>
      </c>
      <c r="R5347" s="1">
        <v>66445</v>
      </c>
      <c r="S5347" t="s">
        <v>3706</v>
      </c>
      <c r="T5347" t="s">
        <v>46</v>
      </c>
      <c r="V5347" s="1">
        <v>3169</v>
      </c>
      <c r="W5347" t="s">
        <v>3704</v>
      </c>
      <c r="X5347" t="s">
        <v>48</v>
      </c>
      <c r="Y5347" s="1">
        <v>3169</v>
      </c>
      <c r="Z5347" t="s">
        <v>3704</v>
      </c>
      <c r="AA5347" t="s">
        <v>48</v>
      </c>
      <c r="AB5347" s="2">
        <v>3685</v>
      </c>
      <c r="AC5347" s="2">
        <v>825</v>
      </c>
      <c r="AD5347" t="s">
        <v>132</v>
      </c>
      <c r="AE5347" t="s">
        <v>132</v>
      </c>
      <c r="AF5347" s="1">
        <v>11</v>
      </c>
      <c r="AG5347" s="1">
        <v>9</v>
      </c>
      <c r="AH5347" s="1" t="b">
        <f>Export4Q22[[#This Row],[Pharmacy Controller ID]]&lt;&gt;Export4Q22[[#This Row],[Medical Controller ID]]</f>
        <v>0</v>
      </c>
      <c r="AI5347" t="str">
        <f t="shared" si="83"/>
        <v>70671Humana Rx5 Florida PPOPPOFALSECommercial7380Humana Rx5 Florida64168Humana Rx5 Florida440Humana Health Commercial457Humana Commercial3169Humana, Inc.269Humana66445Humana PBMCustom3169Humana, Inc.Parent3169Humana, Inc.Parent3685825FLFL119</v>
      </c>
      <c r="AJ5347" s="8" t="str">
        <f>IFERROR(IF(_xlfn.XLOOKUP(Export4Q22[[#This Row],[Plan ID]],#REF!,#REF!)=Export4Q22[[#This Row],[Concatenate]],"Same","Change"),"New")</f>
        <v>New</v>
      </c>
    </row>
    <row r="5348" spans="1:36" x14ac:dyDescent="0.25">
      <c r="A5348" s="1">
        <v>70672</v>
      </c>
      <c r="B5348" t="s">
        <v>9028</v>
      </c>
      <c r="C5348" t="s">
        <v>195</v>
      </c>
      <c r="D5348" t="s">
        <v>37</v>
      </c>
      <c r="E5348" t="s">
        <v>177</v>
      </c>
      <c r="F5348" s="1">
        <v>7380</v>
      </c>
      <c r="G5348" t="s">
        <v>9026</v>
      </c>
      <c r="H5348" s="3">
        <v>64168</v>
      </c>
      <c r="I5348" t="s">
        <v>9026</v>
      </c>
      <c r="J5348" s="1">
        <v>440</v>
      </c>
      <c r="K5348" t="s">
        <v>8604</v>
      </c>
      <c r="L5348" s="1">
        <v>457</v>
      </c>
      <c r="M5348" t="s">
        <v>8605</v>
      </c>
      <c r="N5348" s="1">
        <v>3169</v>
      </c>
      <c r="O5348" t="s">
        <v>3704</v>
      </c>
      <c r="P5348" s="1">
        <v>269</v>
      </c>
      <c r="Q5348" t="s">
        <v>8606</v>
      </c>
      <c r="R5348" s="1">
        <v>66445</v>
      </c>
      <c r="S5348" t="s">
        <v>3706</v>
      </c>
      <c r="T5348" t="s">
        <v>46</v>
      </c>
      <c r="V5348" s="1">
        <v>3169</v>
      </c>
      <c r="W5348" t="s">
        <v>3704</v>
      </c>
      <c r="X5348" t="s">
        <v>48</v>
      </c>
      <c r="Y5348" s="1">
        <v>3169</v>
      </c>
      <c r="Z5348" t="s">
        <v>3704</v>
      </c>
      <c r="AA5348" t="s">
        <v>48</v>
      </c>
      <c r="AB5348" s="2">
        <v>1019</v>
      </c>
      <c r="AC5348" s="2">
        <v>227</v>
      </c>
      <c r="AD5348" t="s">
        <v>132</v>
      </c>
      <c r="AE5348" t="s">
        <v>132</v>
      </c>
      <c r="AF5348" s="1">
        <v>11</v>
      </c>
      <c r="AG5348" s="1">
        <v>9</v>
      </c>
      <c r="AH5348" s="1" t="b">
        <f>Export4Q22[[#This Row],[Pharmacy Controller ID]]&lt;&gt;Export4Q22[[#This Row],[Medical Controller ID]]</f>
        <v>0</v>
      </c>
      <c r="AI5348" t="str">
        <f t="shared" si="83"/>
        <v>70672Humana Rx5 Florida HMOHMOFALSECommercial7380Humana Rx5 Florida64168Humana Rx5 Florida440Humana Health Commercial457Humana Commercial3169Humana, Inc.269Humana66445Humana PBMCustom3169Humana, Inc.Parent3169Humana, Inc.Parent1019227FLFL119</v>
      </c>
      <c r="AJ5348" s="8" t="str">
        <f>IFERROR(IF(_xlfn.XLOOKUP(Export4Q22[[#This Row],[Plan ID]],#REF!,#REF!)=Export4Q22[[#This Row],[Concatenate]],"Same","Change"),"New")</f>
        <v>New</v>
      </c>
    </row>
    <row r="5349" spans="1:36" x14ac:dyDescent="0.25">
      <c r="A5349" s="1">
        <v>72491</v>
      </c>
      <c r="B5349" t="s">
        <v>9029</v>
      </c>
      <c r="C5349" t="s">
        <v>195</v>
      </c>
      <c r="D5349" t="s">
        <v>37</v>
      </c>
      <c r="E5349" t="s">
        <v>177</v>
      </c>
      <c r="F5349" s="1">
        <v>8322</v>
      </c>
      <c r="G5349" t="s">
        <v>9030</v>
      </c>
      <c r="H5349" s="3">
        <v>65361</v>
      </c>
      <c r="I5349" t="s">
        <v>9030</v>
      </c>
      <c r="J5349" s="1">
        <v>440</v>
      </c>
      <c r="K5349" t="s">
        <v>8604</v>
      </c>
      <c r="L5349" s="1">
        <v>457</v>
      </c>
      <c r="M5349" t="s">
        <v>8605</v>
      </c>
      <c r="N5349" s="1">
        <v>3169</v>
      </c>
      <c r="O5349" t="s">
        <v>3704</v>
      </c>
      <c r="P5349" s="1">
        <v>269</v>
      </c>
      <c r="Q5349" t="s">
        <v>8606</v>
      </c>
      <c r="R5349" s="1">
        <v>66445</v>
      </c>
      <c r="S5349" t="s">
        <v>3706</v>
      </c>
      <c r="T5349" t="s">
        <v>46</v>
      </c>
      <c r="V5349" s="1">
        <v>3169</v>
      </c>
      <c r="W5349" t="s">
        <v>3704</v>
      </c>
      <c r="X5349" t="s">
        <v>48</v>
      </c>
      <c r="Y5349" s="1">
        <v>3169</v>
      </c>
      <c r="Z5349" t="s">
        <v>3704</v>
      </c>
      <c r="AA5349" t="s">
        <v>48</v>
      </c>
      <c r="AB5349" s="2">
        <v>511</v>
      </c>
      <c r="AC5349" s="2">
        <v>45</v>
      </c>
      <c r="AD5349" t="s">
        <v>113</v>
      </c>
      <c r="AE5349" t="s">
        <v>113</v>
      </c>
      <c r="AF5349" s="1">
        <v>11</v>
      </c>
      <c r="AG5349" s="1">
        <v>9</v>
      </c>
      <c r="AH5349" s="1" t="b">
        <f>Export4Q22[[#This Row],[Pharmacy Controller ID]]&lt;&gt;Export4Q22[[#This Row],[Medical Controller ID]]</f>
        <v>0</v>
      </c>
      <c r="AI5349" t="str">
        <f t="shared" si="83"/>
        <v>72491Humana Rx5 Illinois &amp; Missouri HMOHMOFALSECommercial8322Humana Rx5 Illinois &amp; Missouri65361Humana Rx5 Illinois &amp; Missouri440Humana Health Commercial457Humana Commercial3169Humana, Inc.269Humana66445Humana PBMCustom3169Humana, Inc.Parent3169Humana, Inc.Parent51145ILIL119</v>
      </c>
      <c r="AJ5349" s="8" t="str">
        <f>IFERROR(IF(_xlfn.XLOOKUP(Export4Q22[[#This Row],[Plan ID]],#REF!,#REF!)=Export4Q22[[#This Row],[Concatenate]],"Same","Change"),"New")</f>
        <v>New</v>
      </c>
    </row>
    <row r="5350" spans="1:36" x14ac:dyDescent="0.25">
      <c r="A5350" s="1">
        <v>72492</v>
      </c>
      <c r="B5350" t="s">
        <v>9031</v>
      </c>
      <c r="C5350" t="s">
        <v>192</v>
      </c>
      <c r="D5350" t="s">
        <v>37</v>
      </c>
      <c r="E5350" t="s">
        <v>177</v>
      </c>
      <c r="F5350" s="1">
        <v>8322</v>
      </c>
      <c r="G5350" t="s">
        <v>9030</v>
      </c>
      <c r="H5350" s="3">
        <v>65361</v>
      </c>
      <c r="I5350" t="s">
        <v>9030</v>
      </c>
      <c r="J5350" s="1">
        <v>440</v>
      </c>
      <c r="K5350" t="s">
        <v>8604</v>
      </c>
      <c r="L5350" s="1">
        <v>457</v>
      </c>
      <c r="M5350" t="s">
        <v>8605</v>
      </c>
      <c r="N5350" s="1">
        <v>3169</v>
      </c>
      <c r="O5350" t="s">
        <v>3704</v>
      </c>
      <c r="P5350" s="1">
        <v>269</v>
      </c>
      <c r="Q5350" t="s">
        <v>8606</v>
      </c>
      <c r="R5350" s="1">
        <v>66445</v>
      </c>
      <c r="S5350" t="s">
        <v>3706</v>
      </c>
      <c r="T5350" t="s">
        <v>46</v>
      </c>
      <c r="V5350" s="1">
        <v>3169</v>
      </c>
      <c r="W5350" t="s">
        <v>3704</v>
      </c>
      <c r="X5350" t="s">
        <v>48</v>
      </c>
      <c r="Y5350" s="1">
        <v>3169</v>
      </c>
      <c r="Z5350" t="s">
        <v>3704</v>
      </c>
      <c r="AA5350" t="s">
        <v>48</v>
      </c>
      <c r="AB5350" s="2">
        <v>5133</v>
      </c>
      <c r="AC5350" s="2">
        <v>456</v>
      </c>
      <c r="AD5350" t="s">
        <v>419</v>
      </c>
      <c r="AE5350" t="s">
        <v>419</v>
      </c>
      <c r="AF5350" s="1">
        <v>11</v>
      </c>
      <c r="AG5350" s="1">
        <v>9</v>
      </c>
      <c r="AH5350" s="1" t="b">
        <f>Export4Q22[[#This Row],[Pharmacy Controller ID]]&lt;&gt;Export4Q22[[#This Row],[Medical Controller ID]]</f>
        <v>0</v>
      </c>
      <c r="AI5350" t="str">
        <f t="shared" si="83"/>
        <v>72492Humana Rx5 Illinois &amp; Missouri PPOPPOFALSECommercial8322Humana Rx5 Illinois &amp; Missouri65361Humana Rx5 Illinois &amp; Missouri440Humana Health Commercial457Humana Commercial3169Humana, Inc.269Humana66445Humana PBMCustom3169Humana, Inc.Parent3169Humana, Inc.Parent5133456IL,MOIL,MO119</v>
      </c>
      <c r="AJ5350" s="8" t="str">
        <f>IFERROR(IF(_xlfn.XLOOKUP(Export4Q22[[#This Row],[Plan ID]],#REF!,#REF!)=Export4Q22[[#This Row],[Concatenate]],"Same","Change"),"New")</f>
        <v>New</v>
      </c>
    </row>
    <row r="5351" spans="1:36" x14ac:dyDescent="0.25">
      <c r="A5351" s="1">
        <v>72493</v>
      </c>
      <c r="B5351" t="s">
        <v>9032</v>
      </c>
      <c r="C5351" t="s">
        <v>197</v>
      </c>
      <c r="D5351" t="s">
        <v>37</v>
      </c>
      <c r="E5351" t="s">
        <v>177</v>
      </c>
      <c r="F5351" s="1">
        <v>8322</v>
      </c>
      <c r="G5351" t="s">
        <v>9030</v>
      </c>
      <c r="H5351" s="3">
        <v>65361</v>
      </c>
      <c r="I5351" t="s">
        <v>9030</v>
      </c>
      <c r="J5351" s="1">
        <v>440</v>
      </c>
      <c r="K5351" t="s">
        <v>8604</v>
      </c>
      <c r="L5351" s="1">
        <v>457</v>
      </c>
      <c r="M5351" t="s">
        <v>8605</v>
      </c>
      <c r="N5351" s="1">
        <v>3169</v>
      </c>
      <c r="O5351" t="s">
        <v>3704</v>
      </c>
      <c r="P5351" s="1">
        <v>269</v>
      </c>
      <c r="Q5351" t="s">
        <v>8606</v>
      </c>
      <c r="R5351" s="1">
        <v>66445</v>
      </c>
      <c r="S5351" t="s">
        <v>3706</v>
      </c>
      <c r="T5351" t="s">
        <v>46</v>
      </c>
      <c r="V5351" s="1">
        <v>3169</v>
      </c>
      <c r="W5351" t="s">
        <v>3704</v>
      </c>
      <c r="X5351" t="s">
        <v>48</v>
      </c>
      <c r="Y5351" s="1">
        <v>3169</v>
      </c>
      <c r="Z5351" t="s">
        <v>3704</v>
      </c>
      <c r="AA5351" t="s">
        <v>48</v>
      </c>
      <c r="AB5351" s="2">
        <v>314</v>
      </c>
      <c r="AC5351" s="2">
        <v>27</v>
      </c>
      <c r="AD5351" t="s">
        <v>113</v>
      </c>
      <c r="AE5351" t="s">
        <v>113</v>
      </c>
      <c r="AF5351" s="1">
        <v>11</v>
      </c>
      <c r="AG5351" s="1">
        <v>9</v>
      </c>
      <c r="AH5351" s="1" t="b">
        <f>Export4Q22[[#This Row],[Pharmacy Controller ID]]&lt;&gt;Export4Q22[[#This Row],[Medical Controller ID]]</f>
        <v>0</v>
      </c>
      <c r="AI5351" t="str">
        <f t="shared" si="83"/>
        <v>72493Humana Rx5 Illinois &amp; Missouri POSPOSFALSECommercial8322Humana Rx5 Illinois &amp; Missouri65361Humana Rx5 Illinois &amp; Missouri440Humana Health Commercial457Humana Commercial3169Humana, Inc.269Humana66445Humana PBMCustom3169Humana, Inc.Parent3169Humana, Inc.Parent31427ILIL119</v>
      </c>
      <c r="AJ5351" s="8" t="str">
        <f>IFERROR(IF(_xlfn.XLOOKUP(Export4Q22[[#This Row],[Plan ID]],#REF!,#REF!)=Export4Q22[[#This Row],[Concatenate]],"Same","Change"),"New")</f>
        <v>New</v>
      </c>
    </row>
    <row r="5352" spans="1:36" x14ac:dyDescent="0.25">
      <c r="A5352" s="1">
        <v>69520</v>
      </c>
      <c r="B5352" t="s">
        <v>9033</v>
      </c>
      <c r="C5352" t="s">
        <v>195</v>
      </c>
      <c r="D5352" t="s">
        <v>37</v>
      </c>
      <c r="E5352" t="s">
        <v>177</v>
      </c>
      <c r="F5352" s="1">
        <v>6732</v>
      </c>
      <c r="G5352" t="s">
        <v>9034</v>
      </c>
      <c r="H5352" s="3">
        <v>63806</v>
      </c>
      <c r="I5352" t="s">
        <v>9034</v>
      </c>
      <c r="J5352" s="1">
        <v>440</v>
      </c>
      <c r="K5352" t="s">
        <v>8604</v>
      </c>
      <c r="L5352" s="1">
        <v>457</v>
      </c>
      <c r="M5352" t="s">
        <v>8605</v>
      </c>
      <c r="N5352" s="1">
        <v>3169</v>
      </c>
      <c r="O5352" t="s">
        <v>3704</v>
      </c>
      <c r="P5352" s="1">
        <v>269</v>
      </c>
      <c r="Q5352" t="s">
        <v>8606</v>
      </c>
      <c r="R5352" s="1">
        <v>66445</v>
      </c>
      <c r="S5352" t="s">
        <v>3706</v>
      </c>
      <c r="T5352" t="s">
        <v>46</v>
      </c>
      <c r="U5352" t="s">
        <v>182</v>
      </c>
      <c r="V5352" s="1">
        <v>3169</v>
      </c>
      <c r="W5352" t="s">
        <v>3704</v>
      </c>
      <c r="X5352" t="s">
        <v>48</v>
      </c>
      <c r="Y5352" s="1">
        <v>3169</v>
      </c>
      <c r="Z5352" t="s">
        <v>3704</v>
      </c>
      <c r="AA5352" t="s">
        <v>48</v>
      </c>
      <c r="AB5352" s="2">
        <v>497</v>
      </c>
      <c r="AC5352" s="2">
        <v>871</v>
      </c>
      <c r="AD5352" t="s">
        <v>8933</v>
      </c>
      <c r="AE5352" t="s">
        <v>8933</v>
      </c>
      <c r="AF5352" s="1">
        <v>11</v>
      </c>
      <c r="AG5352" s="1">
        <v>9</v>
      </c>
      <c r="AH5352" s="1" t="b">
        <f>Export4Q22[[#This Row],[Pharmacy Controller ID]]&lt;&gt;Export4Q22[[#This Row],[Medical Controller ID]]</f>
        <v>0</v>
      </c>
      <c r="AI5352" t="str">
        <f t="shared" si="83"/>
        <v>69520Humana Rx5 Plus HMOHMOFALSECommercial6732Humana Rx5 Plus63806Humana Rx5 Plus440Humana Health Commercial457Humana Commercial3169Humana, Inc.269Humana66445Humana PBMCustomPBM Controlled3169Humana, Inc.Parent3169Humana, Inc.Parent497871CO,FL,GA,IL,IN,KY,LA,MO,OH,TXCO,FL,GA,IL,IN,KY,LA,MO,OH,TX119</v>
      </c>
      <c r="AJ5352" s="8" t="str">
        <f>IFERROR(IF(_xlfn.XLOOKUP(Export4Q22[[#This Row],[Plan ID]],#REF!,#REF!)=Export4Q22[[#This Row],[Concatenate]],"Same","Change"),"New")</f>
        <v>New</v>
      </c>
    </row>
    <row r="5353" spans="1:36" x14ac:dyDescent="0.25">
      <c r="A5353" s="1">
        <v>69521</v>
      </c>
      <c r="B5353" t="s">
        <v>9035</v>
      </c>
      <c r="C5353" t="s">
        <v>197</v>
      </c>
      <c r="D5353" t="s">
        <v>37</v>
      </c>
      <c r="E5353" t="s">
        <v>177</v>
      </c>
      <c r="F5353" s="1">
        <v>6732</v>
      </c>
      <c r="G5353" t="s">
        <v>9034</v>
      </c>
      <c r="H5353" s="3">
        <v>63806</v>
      </c>
      <c r="I5353" t="s">
        <v>9034</v>
      </c>
      <c r="J5353" s="1">
        <v>440</v>
      </c>
      <c r="K5353" t="s">
        <v>8604</v>
      </c>
      <c r="L5353" s="1">
        <v>457</v>
      </c>
      <c r="M5353" t="s">
        <v>8605</v>
      </c>
      <c r="N5353" s="1">
        <v>3169</v>
      </c>
      <c r="O5353" t="s">
        <v>3704</v>
      </c>
      <c r="P5353" s="1">
        <v>269</v>
      </c>
      <c r="Q5353" t="s">
        <v>8606</v>
      </c>
      <c r="R5353" s="1">
        <v>66445</v>
      </c>
      <c r="S5353" t="s">
        <v>3706</v>
      </c>
      <c r="T5353" t="s">
        <v>46</v>
      </c>
      <c r="U5353" t="s">
        <v>182</v>
      </c>
      <c r="V5353" s="1">
        <v>3169</v>
      </c>
      <c r="W5353" t="s">
        <v>3704</v>
      </c>
      <c r="X5353" t="s">
        <v>48</v>
      </c>
      <c r="Y5353" s="1">
        <v>3169</v>
      </c>
      <c r="Z5353" t="s">
        <v>3704</v>
      </c>
      <c r="AA5353" t="s">
        <v>48</v>
      </c>
      <c r="AB5353" s="2">
        <v>360</v>
      </c>
      <c r="AC5353" s="2">
        <v>631</v>
      </c>
      <c r="AD5353" t="s">
        <v>8774</v>
      </c>
      <c r="AE5353" t="s">
        <v>8774</v>
      </c>
      <c r="AF5353" s="1">
        <v>11</v>
      </c>
      <c r="AG5353" s="1">
        <v>9</v>
      </c>
      <c r="AH5353" s="1" t="b">
        <f>Export4Q22[[#This Row],[Pharmacy Controller ID]]&lt;&gt;Export4Q22[[#This Row],[Medical Controller ID]]</f>
        <v>0</v>
      </c>
      <c r="AI5353" t="str">
        <f t="shared" si="83"/>
        <v>69521Humana Rx5 Plus POSPOSFALSECommercial6732Humana Rx5 Plus63806Humana Rx5 Plus440Humana Health Commercial457Humana Commercial3169Humana, Inc.269Humana66445Humana PBMCustomPBM Controlled3169Humana, Inc.Parent3169Humana, Inc.Parent360631AZ,CO,FL,GA,IL,IN,KS,KY,LA,NV,OH,TX,WIAZ,CO,FL,GA,IL,IN,KS,KY,LA,NV,OH,TX,WI119</v>
      </c>
      <c r="AJ5353" s="8" t="str">
        <f>IFERROR(IF(_xlfn.XLOOKUP(Export4Q22[[#This Row],[Plan ID]],#REF!,#REF!)=Export4Q22[[#This Row],[Concatenate]],"Same","Change"),"New")</f>
        <v>New</v>
      </c>
    </row>
    <row r="5354" spans="1:36" x14ac:dyDescent="0.25">
      <c r="A5354" s="1">
        <v>69522</v>
      </c>
      <c r="B5354" t="s">
        <v>9036</v>
      </c>
      <c r="C5354" t="s">
        <v>192</v>
      </c>
      <c r="D5354" t="s">
        <v>37</v>
      </c>
      <c r="E5354" t="s">
        <v>177</v>
      </c>
      <c r="F5354" s="1">
        <v>6732</v>
      </c>
      <c r="G5354" t="s">
        <v>9034</v>
      </c>
      <c r="H5354" s="3">
        <v>63806</v>
      </c>
      <c r="I5354" t="s">
        <v>9034</v>
      </c>
      <c r="J5354" s="1">
        <v>440</v>
      </c>
      <c r="K5354" t="s">
        <v>8604</v>
      </c>
      <c r="L5354" s="1">
        <v>457</v>
      </c>
      <c r="M5354" t="s">
        <v>8605</v>
      </c>
      <c r="N5354" s="1">
        <v>3169</v>
      </c>
      <c r="O5354" t="s">
        <v>3704</v>
      </c>
      <c r="P5354" s="1">
        <v>269</v>
      </c>
      <c r="Q5354" t="s">
        <v>8606</v>
      </c>
      <c r="R5354" s="1">
        <v>66445</v>
      </c>
      <c r="S5354" t="s">
        <v>3706</v>
      </c>
      <c r="T5354" t="s">
        <v>46</v>
      </c>
      <c r="U5354" t="s">
        <v>182</v>
      </c>
      <c r="V5354" s="1">
        <v>3169</v>
      </c>
      <c r="W5354" t="s">
        <v>3704</v>
      </c>
      <c r="X5354" t="s">
        <v>48</v>
      </c>
      <c r="Y5354" s="1">
        <v>3169</v>
      </c>
      <c r="Z5354" t="s">
        <v>3704</v>
      </c>
      <c r="AA5354" t="s">
        <v>48</v>
      </c>
      <c r="AB5354" s="2">
        <v>2592</v>
      </c>
      <c r="AC5354" s="2">
        <v>4525</v>
      </c>
      <c r="AD5354" t="s">
        <v>8776</v>
      </c>
      <c r="AE5354" t="s">
        <v>8776</v>
      </c>
      <c r="AF5354" s="1">
        <v>11</v>
      </c>
      <c r="AG5354" s="1">
        <v>9</v>
      </c>
      <c r="AH5354" s="1" t="b">
        <f>Export4Q22[[#This Row],[Pharmacy Controller ID]]&lt;&gt;Export4Q22[[#This Row],[Medical Controller ID]]</f>
        <v>0</v>
      </c>
      <c r="AI5354" t="str">
        <f t="shared" si="83"/>
        <v>69522Humana Rx5 Plus PPOPPOFALSECommercial6732Humana Rx5 Plus63806Humana Rx5 Plus440Humana Health Commercial457Humana Commercial3169Humana, Inc.269Humana66445Humana PBMCustomPBM Controlled3169Humana, Inc.Parent3169Humana, Inc.Parent25924525AZ,CO,FL,GA,IL,IN,KS,KY,LA,MI,MO,MS,NV,OH,TN,TX,UT,WIAZ,CO,FL,GA,IL,IN,KS,KY,LA,MI,MO,MS,NV,OH,TN,TX,UT,WI119</v>
      </c>
      <c r="AJ5354" s="8" t="str">
        <f>IFERROR(IF(_xlfn.XLOOKUP(Export4Q22[[#This Row],[Plan ID]],#REF!,#REF!)=Export4Q22[[#This Row],[Concatenate]],"Same","Change"),"New")</f>
        <v>New</v>
      </c>
    </row>
    <row r="5355" spans="1:36" x14ac:dyDescent="0.25">
      <c r="A5355" s="1">
        <v>72614</v>
      </c>
      <c r="B5355" t="s">
        <v>9037</v>
      </c>
      <c r="C5355" t="s">
        <v>195</v>
      </c>
      <c r="D5355" t="s">
        <v>37</v>
      </c>
      <c r="E5355" t="s">
        <v>177</v>
      </c>
      <c r="F5355" s="1">
        <v>8323</v>
      </c>
      <c r="G5355" t="s">
        <v>9038</v>
      </c>
      <c r="H5355" s="3">
        <v>65362</v>
      </c>
      <c r="I5355" t="s">
        <v>9038</v>
      </c>
      <c r="J5355" s="1">
        <v>440</v>
      </c>
      <c r="K5355" t="s">
        <v>8604</v>
      </c>
      <c r="L5355" s="1">
        <v>457</v>
      </c>
      <c r="M5355" t="s">
        <v>8605</v>
      </c>
      <c r="N5355" s="1">
        <v>3169</v>
      </c>
      <c r="O5355" t="s">
        <v>3704</v>
      </c>
      <c r="P5355" s="1">
        <v>269</v>
      </c>
      <c r="Q5355" t="s">
        <v>8606</v>
      </c>
      <c r="R5355" s="1">
        <v>66445</v>
      </c>
      <c r="S5355" t="s">
        <v>3706</v>
      </c>
      <c r="T5355" t="s">
        <v>46</v>
      </c>
      <c r="V5355" s="1">
        <v>3169</v>
      </c>
      <c r="W5355" t="s">
        <v>3704</v>
      </c>
      <c r="X5355" t="s">
        <v>48</v>
      </c>
      <c r="Y5355" s="1">
        <v>3169</v>
      </c>
      <c r="Z5355" t="s">
        <v>3704</v>
      </c>
      <c r="AA5355" t="s">
        <v>48</v>
      </c>
      <c r="AB5355" s="2">
        <v>7525</v>
      </c>
      <c r="AC5355" s="2">
        <v>1443</v>
      </c>
      <c r="AD5355" t="s">
        <v>817</v>
      </c>
      <c r="AE5355" t="s">
        <v>817</v>
      </c>
      <c r="AF5355" s="1">
        <v>11</v>
      </c>
      <c r="AG5355" s="1">
        <v>9</v>
      </c>
      <c r="AH5355" s="1" t="b">
        <f>Export4Q22[[#This Row],[Pharmacy Controller ID]]&lt;&gt;Export4Q22[[#This Row],[Medical Controller ID]]</f>
        <v>0</v>
      </c>
      <c r="AI5355" t="str">
        <f t="shared" si="83"/>
        <v>72614Humana Rx5 Plus Puerto Rico HMOHMOFALSECommercial8323Humana Rx5 Plus Puerto Rico65362Humana Rx5 Plus Puerto Rico440Humana Health Commercial457Humana Commercial3169Humana, Inc.269Humana66445Humana PBMCustom3169Humana, Inc.Parent3169Humana, Inc.Parent75251443PRPR119</v>
      </c>
      <c r="AJ5355" s="8" t="str">
        <f>IFERROR(IF(_xlfn.XLOOKUP(Export4Q22[[#This Row],[Plan ID]],#REF!,#REF!)=Export4Q22[[#This Row],[Concatenate]],"Same","Change"),"New")</f>
        <v>New</v>
      </c>
    </row>
    <row r="5356" spans="1:36" x14ac:dyDescent="0.25">
      <c r="A5356" s="1">
        <v>17797</v>
      </c>
      <c r="B5356" t="s">
        <v>9039</v>
      </c>
      <c r="C5356" t="s">
        <v>192</v>
      </c>
      <c r="D5356" t="s">
        <v>37</v>
      </c>
      <c r="E5356" t="s">
        <v>177</v>
      </c>
      <c r="F5356" s="1">
        <v>3942</v>
      </c>
      <c r="G5356" t="s">
        <v>9040</v>
      </c>
      <c r="H5356" s="3">
        <v>59446</v>
      </c>
      <c r="I5356" t="s">
        <v>9041</v>
      </c>
      <c r="J5356" s="1">
        <v>440</v>
      </c>
      <c r="K5356" t="s">
        <v>8604</v>
      </c>
      <c r="L5356" s="1">
        <v>457</v>
      </c>
      <c r="M5356" t="s">
        <v>8605</v>
      </c>
      <c r="N5356" s="1">
        <v>3169</v>
      </c>
      <c r="O5356" t="s">
        <v>3704</v>
      </c>
      <c r="P5356" s="1">
        <v>269</v>
      </c>
      <c r="Q5356" t="s">
        <v>8606</v>
      </c>
      <c r="R5356" s="1">
        <v>66445</v>
      </c>
      <c r="S5356" t="s">
        <v>3706</v>
      </c>
      <c r="T5356" t="s">
        <v>46</v>
      </c>
      <c r="U5356" t="s">
        <v>182</v>
      </c>
      <c r="V5356" s="1">
        <v>3169</v>
      </c>
      <c r="W5356" t="s">
        <v>3704</v>
      </c>
      <c r="X5356" t="s">
        <v>48</v>
      </c>
      <c r="Y5356" s="1">
        <v>3169</v>
      </c>
      <c r="Z5356" t="s">
        <v>3704</v>
      </c>
      <c r="AA5356" t="s">
        <v>48</v>
      </c>
      <c r="AB5356" s="2">
        <v>39468</v>
      </c>
      <c r="AC5356" s="2">
        <v>69066</v>
      </c>
      <c r="AD5356" t="s">
        <v>8776</v>
      </c>
      <c r="AE5356" t="s">
        <v>8776</v>
      </c>
      <c r="AF5356" s="1">
        <v>11</v>
      </c>
      <c r="AG5356" s="1">
        <v>9</v>
      </c>
      <c r="AH5356" s="1" t="b">
        <f>Export4Q22[[#This Row],[Pharmacy Controller ID]]&lt;&gt;Export4Q22[[#This Row],[Medical Controller ID]]</f>
        <v>0</v>
      </c>
      <c r="AI5356" t="str">
        <f t="shared" si="83"/>
        <v>17797Humana Rx Impact PPOPPOFALSECommercial3942Humana RxImpact - Searchable59446Humana RxImpact440Humana Health Commercial457Humana Commercial3169Humana, Inc.269Humana66445Humana PBMCustomPBM Controlled3169Humana, Inc.Parent3169Humana, Inc.Parent3946869066AZ,CO,FL,GA,IL,IN,KS,KY,LA,MI,MO,MS,NV,OH,TN,TX,UT,WIAZ,CO,FL,GA,IL,IN,KS,KY,LA,MI,MO,MS,NV,OH,TN,TX,UT,WI119</v>
      </c>
      <c r="AJ5356" s="8" t="str">
        <f>IFERROR(IF(_xlfn.XLOOKUP(Export4Q22[[#This Row],[Plan ID]],#REF!,#REF!)=Export4Q22[[#This Row],[Concatenate]],"Same","Change"),"New")</f>
        <v>New</v>
      </c>
    </row>
    <row r="5357" spans="1:36" x14ac:dyDescent="0.25">
      <c r="A5357" s="1">
        <v>65741</v>
      </c>
      <c r="B5357" t="s">
        <v>9042</v>
      </c>
      <c r="C5357" t="s">
        <v>195</v>
      </c>
      <c r="D5357" t="s">
        <v>37</v>
      </c>
      <c r="E5357" t="s">
        <v>177</v>
      </c>
      <c r="F5357" s="1">
        <v>3942</v>
      </c>
      <c r="G5357" t="s">
        <v>9040</v>
      </c>
      <c r="H5357" s="3">
        <v>59446</v>
      </c>
      <c r="I5357" t="s">
        <v>9041</v>
      </c>
      <c r="J5357" s="1">
        <v>440</v>
      </c>
      <c r="K5357" t="s">
        <v>8604</v>
      </c>
      <c r="L5357" s="1">
        <v>457</v>
      </c>
      <c r="M5357" t="s">
        <v>8605</v>
      </c>
      <c r="N5357" s="1">
        <v>3169</v>
      </c>
      <c r="O5357" t="s">
        <v>3704</v>
      </c>
      <c r="P5357" s="1">
        <v>269</v>
      </c>
      <c r="Q5357" t="s">
        <v>8606</v>
      </c>
      <c r="R5357" s="1">
        <v>66445</v>
      </c>
      <c r="S5357" t="s">
        <v>3706</v>
      </c>
      <c r="T5357" t="s">
        <v>46</v>
      </c>
      <c r="U5357" t="s">
        <v>182</v>
      </c>
      <c r="V5357" s="1">
        <v>3169</v>
      </c>
      <c r="W5357" t="s">
        <v>3704</v>
      </c>
      <c r="X5357" t="s">
        <v>48</v>
      </c>
      <c r="Y5357" s="1">
        <v>3169</v>
      </c>
      <c r="Z5357" t="s">
        <v>3704</v>
      </c>
      <c r="AA5357" t="s">
        <v>48</v>
      </c>
      <c r="AB5357" s="2">
        <v>7656</v>
      </c>
      <c r="AC5357" s="2">
        <v>13401</v>
      </c>
      <c r="AD5357" t="s">
        <v>8933</v>
      </c>
      <c r="AE5357" t="s">
        <v>8933</v>
      </c>
      <c r="AF5357" s="1">
        <v>11</v>
      </c>
      <c r="AG5357" s="1">
        <v>9</v>
      </c>
      <c r="AH5357" s="1" t="b">
        <f>Export4Q22[[#This Row],[Pharmacy Controller ID]]&lt;&gt;Export4Q22[[#This Row],[Medical Controller ID]]</f>
        <v>0</v>
      </c>
      <c r="AI5357" t="str">
        <f t="shared" si="83"/>
        <v>65741Humana Rx Impact HMOHMOFALSECommercial3942Humana RxImpact - Searchable59446Humana RxImpact440Humana Health Commercial457Humana Commercial3169Humana, Inc.269Humana66445Humana PBMCustomPBM Controlled3169Humana, Inc.Parent3169Humana, Inc.Parent765613401CO,FL,GA,IL,IN,KY,LA,MO,OH,TXCO,FL,GA,IL,IN,KY,LA,MO,OH,TX119</v>
      </c>
      <c r="AJ5357" s="8" t="str">
        <f>IFERROR(IF(_xlfn.XLOOKUP(Export4Q22[[#This Row],[Plan ID]],#REF!,#REF!)=Export4Q22[[#This Row],[Concatenate]],"Same","Change"),"New")</f>
        <v>New</v>
      </c>
    </row>
    <row r="5358" spans="1:36" x14ac:dyDescent="0.25">
      <c r="A5358" s="1">
        <v>65742</v>
      </c>
      <c r="B5358" t="s">
        <v>9043</v>
      </c>
      <c r="C5358" t="s">
        <v>197</v>
      </c>
      <c r="D5358" t="s">
        <v>37</v>
      </c>
      <c r="E5358" t="s">
        <v>177</v>
      </c>
      <c r="F5358" s="1">
        <v>3942</v>
      </c>
      <c r="G5358" t="s">
        <v>9040</v>
      </c>
      <c r="H5358" s="3">
        <v>59446</v>
      </c>
      <c r="I5358" t="s">
        <v>9041</v>
      </c>
      <c r="J5358" s="1">
        <v>440</v>
      </c>
      <c r="K5358" t="s">
        <v>8604</v>
      </c>
      <c r="L5358" s="1">
        <v>457</v>
      </c>
      <c r="M5358" t="s">
        <v>8605</v>
      </c>
      <c r="N5358" s="1">
        <v>3169</v>
      </c>
      <c r="O5358" t="s">
        <v>3704</v>
      </c>
      <c r="P5358" s="1">
        <v>269</v>
      </c>
      <c r="Q5358" t="s">
        <v>8606</v>
      </c>
      <c r="R5358" s="1">
        <v>66445</v>
      </c>
      <c r="S5358" t="s">
        <v>3706</v>
      </c>
      <c r="T5358" t="s">
        <v>46</v>
      </c>
      <c r="U5358" t="s">
        <v>182</v>
      </c>
      <c r="V5358" s="1">
        <v>3169</v>
      </c>
      <c r="W5358" t="s">
        <v>3704</v>
      </c>
      <c r="X5358" t="s">
        <v>48</v>
      </c>
      <c r="Y5358" s="1">
        <v>3169</v>
      </c>
      <c r="Z5358" t="s">
        <v>3704</v>
      </c>
      <c r="AA5358" t="s">
        <v>48</v>
      </c>
      <c r="AB5358" s="2">
        <v>5557</v>
      </c>
      <c r="AC5358" s="2">
        <v>9729</v>
      </c>
      <c r="AD5358" t="s">
        <v>8774</v>
      </c>
      <c r="AE5358" t="s">
        <v>8774</v>
      </c>
      <c r="AF5358" s="1">
        <v>11</v>
      </c>
      <c r="AG5358" s="1">
        <v>9</v>
      </c>
      <c r="AH5358" s="1" t="b">
        <f>Export4Q22[[#This Row],[Pharmacy Controller ID]]&lt;&gt;Export4Q22[[#This Row],[Medical Controller ID]]</f>
        <v>0</v>
      </c>
      <c r="AI5358" t="str">
        <f t="shared" si="83"/>
        <v>65742Humana Rx Impact POSPOSFALSECommercial3942Humana RxImpact - Searchable59446Humana RxImpact440Humana Health Commercial457Humana Commercial3169Humana, Inc.269Humana66445Humana PBMCustomPBM Controlled3169Humana, Inc.Parent3169Humana, Inc.Parent55579729AZ,CO,FL,GA,IL,IN,KS,KY,LA,NV,OH,TX,WIAZ,CO,FL,GA,IL,IN,KS,KY,LA,NV,OH,TX,WI119</v>
      </c>
      <c r="AJ5358" s="8" t="str">
        <f>IFERROR(IF(_xlfn.XLOOKUP(Export4Q22[[#This Row],[Plan ID]],#REF!,#REF!)=Export4Q22[[#This Row],[Concatenate]],"Same","Change"),"New")</f>
        <v>New</v>
      </c>
    </row>
    <row r="5359" spans="1:36" x14ac:dyDescent="0.25">
      <c r="A5359" s="1">
        <v>71128</v>
      </c>
      <c r="B5359" t="s">
        <v>9044</v>
      </c>
      <c r="C5359" t="s">
        <v>36</v>
      </c>
      <c r="D5359" t="s">
        <v>37</v>
      </c>
      <c r="E5359" t="s">
        <v>38</v>
      </c>
      <c r="F5359" s="1">
        <v>7906</v>
      </c>
      <c r="G5359" t="s">
        <v>9045</v>
      </c>
      <c r="H5359" s="3">
        <v>64451</v>
      </c>
      <c r="I5359" t="s">
        <v>9045</v>
      </c>
      <c r="J5359" s="1">
        <v>1395</v>
      </c>
      <c r="K5359" t="s">
        <v>9046</v>
      </c>
      <c r="L5359" s="1">
        <v>461</v>
      </c>
      <c r="M5359" t="s">
        <v>3703</v>
      </c>
      <c r="N5359" s="1">
        <v>3169</v>
      </c>
      <c r="O5359" t="s">
        <v>3704</v>
      </c>
      <c r="P5359" s="1">
        <v>269</v>
      </c>
      <c r="Q5359" t="s">
        <v>8606</v>
      </c>
      <c r="R5359" s="1">
        <v>66445</v>
      </c>
      <c r="S5359" t="s">
        <v>3706</v>
      </c>
      <c r="T5359" t="s">
        <v>46</v>
      </c>
      <c r="V5359" s="1">
        <v>3169</v>
      </c>
      <c r="W5359" t="s">
        <v>3704</v>
      </c>
      <c r="X5359" t="s">
        <v>48</v>
      </c>
      <c r="Y5359" s="1">
        <v>3169</v>
      </c>
      <c r="Z5359" t="s">
        <v>3704</v>
      </c>
      <c r="AA5359" t="s">
        <v>48</v>
      </c>
      <c r="AB5359" s="2">
        <v>14</v>
      </c>
      <c r="AC5359" s="2">
        <v>14</v>
      </c>
      <c r="AD5359" t="s">
        <v>9047</v>
      </c>
      <c r="AE5359" t="s">
        <v>9047</v>
      </c>
      <c r="AF5359" s="1">
        <v>11</v>
      </c>
      <c r="AG5359" s="1">
        <v>9</v>
      </c>
      <c r="AH5359" s="1" t="b">
        <f>Export4Q22[[#This Row],[Pharmacy Controller ID]]&lt;&gt;Export4Q22[[#This Row],[Medical Controller ID]]</f>
        <v>0</v>
      </c>
      <c r="AI5359" t="str">
        <f t="shared" si="83"/>
        <v>71128Humana Together SNP - Super National 5 AGMA-PDFALSEMedicare7906Humana Super National 5 AG64451Humana Super National 5 AG1395Humana Super National 5 AG Medicare461Humana Medicare3169Humana, Inc.269Humana66445Humana PBMCustom3169Humana, Inc.Parent3169Humana, Inc.Parent1414FL,SCFL,SC119</v>
      </c>
      <c r="AJ5359" s="8" t="str">
        <f>IFERROR(IF(_xlfn.XLOOKUP(Export4Q22[[#This Row],[Plan ID]],#REF!,#REF!)=Export4Q22[[#This Row],[Concatenate]],"Same","Change"),"New")</f>
        <v>New</v>
      </c>
    </row>
    <row r="5360" spans="1:36" x14ac:dyDescent="0.25">
      <c r="A5360" s="1">
        <v>71129</v>
      </c>
      <c r="B5360" t="s">
        <v>9048</v>
      </c>
      <c r="C5360" t="s">
        <v>36</v>
      </c>
      <c r="D5360" t="s">
        <v>37</v>
      </c>
      <c r="E5360" t="s">
        <v>38</v>
      </c>
      <c r="F5360" s="1">
        <v>7906</v>
      </c>
      <c r="G5360" t="s">
        <v>9045</v>
      </c>
      <c r="H5360" s="3">
        <v>64451</v>
      </c>
      <c r="I5360" t="s">
        <v>9045</v>
      </c>
      <c r="J5360" s="1">
        <v>1395</v>
      </c>
      <c r="K5360" t="s">
        <v>9046</v>
      </c>
      <c r="L5360" s="1">
        <v>461</v>
      </c>
      <c r="M5360" t="s">
        <v>3703</v>
      </c>
      <c r="N5360" s="1">
        <v>3169</v>
      </c>
      <c r="O5360" t="s">
        <v>3704</v>
      </c>
      <c r="P5360" s="1">
        <v>269</v>
      </c>
      <c r="Q5360" t="s">
        <v>8606</v>
      </c>
      <c r="R5360" s="1">
        <v>66445</v>
      </c>
      <c r="S5360" t="s">
        <v>3706</v>
      </c>
      <c r="T5360" t="s">
        <v>46</v>
      </c>
      <c r="V5360" s="1">
        <v>3169</v>
      </c>
      <c r="W5360" t="s">
        <v>3704</v>
      </c>
      <c r="X5360" t="s">
        <v>48</v>
      </c>
      <c r="Y5360" s="1">
        <v>3169</v>
      </c>
      <c r="Z5360" t="s">
        <v>3704</v>
      </c>
      <c r="AA5360" t="s">
        <v>48</v>
      </c>
      <c r="AB5360" s="2">
        <v>340</v>
      </c>
      <c r="AC5360" s="2">
        <v>340</v>
      </c>
      <c r="AD5360" t="s">
        <v>9049</v>
      </c>
      <c r="AE5360" t="s">
        <v>9049</v>
      </c>
      <c r="AF5360" s="1">
        <v>11</v>
      </c>
      <c r="AG5360" s="1">
        <v>9</v>
      </c>
      <c r="AH5360" s="1" t="b">
        <f>Export4Q22[[#This Row],[Pharmacy Controller ID]]&lt;&gt;Export4Q22[[#This Row],[Medical Controller ID]]</f>
        <v>0</v>
      </c>
      <c r="AI5360" t="str">
        <f t="shared" si="83"/>
        <v>71129Humana Care Extra - Super National 5 AGMA-PDFALSEMedicare7906Humana Super National 5 AG64451Humana Super National 5 AG1395Humana Super National 5 AG Medicare461Humana Medicare3169Humana, Inc.269Humana66445Humana PBMCustom3169Humana, Inc.Parent3169Humana, Inc.Parent340340GA,LAGA,LA119</v>
      </c>
      <c r="AJ5360" s="8" t="str">
        <f>IFERROR(IF(_xlfn.XLOOKUP(Export4Q22[[#This Row],[Plan ID]],#REF!,#REF!)=Export4Q22[[#This Row],[Concatenate]],"Same","Change"),"New")</f>
        <v>New</v>
      </c>
    </row>
    <row r="5361" spans="1:36" x14ac:dyDescent="0.25">
      <c r="A5361" s="1">
        <v>71131</v>
      </c>
      <c r="B5361" t="s">
        <v>9050</v>
      </c>
      <c r="C5361" t="s">
        <v>36</v>
      </c>
      <c r="D5361" t="s">
        <v>37</v>
      </c>
      <c r="E5361" t="s">
        <v>38</v>
      </c>
      <c r="F5361" s="1">
        <v>7906</v>
      </c>
      <c r="G5361" t="s">
        <v>9045</v>
      </c>
      <c r="H5361" s="3">
        <v>64451</v>
      </c>
      <c r="I5361" t="s">
        <v>9045</v>
      </c>
      <c r="J5361" s="1">
        <v>1395</v>
      </c>
      <c r="K5361" t="s">
        <v>9046</v>
      </c>
      <c r="L5361" s="1">
        <v>461</v>
      </c>
      <c r="M5361" t="s">
        <v>3703</v>
      </c>
      <c r="N5361" s="1">
        <v>3169</v>
      </c>
      <c r="O5361" t="s">
        <v>3704</v>
      </c>
      <c r="P5361" s="1">
        <v>269</v>
      </c>
      <c r="Q5361" t="s">
        <v>8606</v>
      </c>
      <c r="R5361" s="1">
        <v>66445</v>
      </c>
      <c r="S5361" t="s">
        <v>3706</v>
      </c>
      <c r="T5361" t="s">
        <v>46</v>
      </c>
      <c r="V5361" s="1">
        <v>3169</v>
      </c>
      <c r="W5361" t="s">
        <v>3704</v>
      </c>
      <c r="X5361" t="s">
        <v>48</v>
      </c>
      <c r="Y5361" s="1">
        <v>3169</v>
      </c>
      <c r="Z5361" t="s">
        <v>3704</v>
      </c>
      <c r="AA5361" t="s">
        <v>48</v>
      </c>
      <c r="AB5361" s="2">
        <v>292389</v>
      </c>
      <c r="AC5361" s="2">
        <v>292389</v>
      </c>
      <c r="AD5361" t="s">
        <v>14014</v>
      </c>
      <c r="AE5361" t="s">
        <v>14014</v>
      </c>
      <c r="AF5361" s="1">
        <v>11</v>
      </c>
      <c r="AG5361" s="1">
        <v>9</v>
      </c>
      <c r="AH5361" s="1" t="b">
        <f>Export4Q22[[#This Row],[Pharmacy Controller ID]]&lt;&gt;Export4Q22[[#This Row],[Medical Controller ID]]</f>
        <v>0</v>
      </c>
      <c r="AI5361" t="str">
        <f t="shared" si="83"/>
        <v>71131HumanaChoice- Super National 5 AGMA-PDFALSEMedicare7906Humana Super National 5 AG64451Humana Super National 5 AG1395Humana Super National 5 AG Medicare461Humana Medicare3169Humana, Inc.269Humana66445Humana PBMCustom3169Humana, Inc.Parent3169Humana, Inc.Parent292389292389AL,AR,AZ,GA,IA,IL,IN,KS,KY,MA,ME,MI,MO,MS,NC,NE,NH,NJ,NY,OH,OK,OR,PA,SC,TN,TX,VA,VT,WA,WI,WVAL,AR,AZ,GA,IA,IL,IN,KS,KY,MA,ME,MI,MO,MS,NC,NE,NH,NJ,NY,OH,OK,OR,PA,SC,TN,TX,VA,VT,WA,WI,WV119</v>
      </c>
      <c r="AJ5361" s="8" t="str">
        <f>IFERROR(IF(_xlfn.XLOOKUP(Export4Q22[[#This Row],[Plan ID]],#REF!,#REF!)=Export4Q22[[#This Row],[Concatenate]],"Same","Change"),"New")</f>
        <v>New</v>
      </c>
    </row>
    <row r="5362" spans="1:36" x14ac:dyDescent="0.25">
      <c r="A5362" s="1">
        <v>71133</v>
      </c>
      <c r="B5362" t="s">
        <v>9051</v>
      </c>
      <c r="C5362" t="s">
        <v>36</v>
      </c>
      <c r="D5362" t="s">
        <v>37</v>
      </c>
      <c r="E5362" t="s">
        <v>38</v>
      </c>
      <c r="F5362" s="1">
        <v>7906</v>
      </c>
      <c r="G5362" t="s">
        <v>9045</v>
      </c>
      <c r="H5362" s="3">
        <v>64451</v>
      </c>
      <c r="I5362" t="s">
        <v>9045</v>
      </c>
      <c r="J5362" s="1">
        <v>1395</v>
      </c>
      <c r="K5362" t="s">
        <v>9046</v>
      </c>
      <c r="L5362" s="1">
        <v>461</v>
      </c>
      <c r="M5362" t="s">
        <v>3703</v>
      </c>
      <c r="N5362" s="1">
        <v>3169</v>
      </c>
      <c r="O5362" t="s">
        <v>3704</v>
      </c>
      <c r="P5362" s="1">
        <v>269</v>
      </c>
      <c r="Q5362" t="s">
        <v>8606</v>
      </c>
      <c r="R5362" s="1">
        <v>66445</v>
      </c>
      <c r="S5362" t="s">
        <v>3706</v>
      </c>
      <c r="T5362" t="s">
        <v>46</v>
      </c>
      <c r="V5362" s="1">
        <v>3169</v>
      </c>
      <c r="W5362" t="s">
        <v>3704</v>
      </c>
      <c r="X5362" t="s">
        <v>48</v>
      </c>
      <c r="Y5362" s="1">
        <v>3169</v>
      </c>
      <c r="Z5362" t="s">
        <v>3704</v>
      </c>
      <c r="AA5362" t="s">
        <v>48</v>
      </c>
      <c r="AB5362" s="2">
        <v>24711</v>
      </c>
      <c r="AC5362" s="2">
        <v>24711</v>
      </c>
      <c r="AD5362" t="s">
        <v>9052</v>
      </c>
      <c r="AE5362" t="s">
        <v>9052</v>
      </c>
      <c r="AF5362" s="1">
        <v>11</v>
      </c>
      <c r="AG5362" s="1">
        <v>9</v>
      </c>
      <c r="AH5362" s="1" t="b">
        <f>Export4Q22[[#This Row],[Pharmacy Controller ID]]&lt;&gt;Export4Q22[[#This Row],[Medical Controller ID]]</f>
        <v>0</v>
      </c>
      <c r="AI5362" t="str">
        <f t="shared" si="83"/>
        <v>71133Humana Gold Choice PFFS - Super National 5 AGMA-PDFALSEMedicare7906Humana Super National 5 AG64451Humana Super National 5 AG1395Humana Super National 5 AG Medicare461Humana Medicare3169Humana, Inc.269Humana66445Humana PBMCustom3169Humana, Inc.Parent3169Humana, Inc.Parent2471124711AR,CO,FL,GA,IA,IL,IN,KS,KY,MI,MN,MO,MT,NC,ND,NM,OH,OK,PA,SC,SD,TX,VA,WI,WVAR,CO,FL,GA,IA,IL,IN,KS,KY,MI,MN,MO,MT,NC,ND,NM,OH,OK,PA,SC,SD,TX,VA,WI,WV119</v>
      </c>
      <c r="AJ5362" s="8" t="str">
        <f>IFERROR(IF(_xlfn.XLOOKUP(Export4Q22[[#This Row],[Plan ID]],#REF!,#REF!)=Export4Q22[[#This Row],[Concatenate]],"Same","Change"),"New")</f>
        <v>New</v>
      </c>
    </row>
    <row r="5363" spans="1:36" x14ac:dyDescent="0.25">
      <c r="A5363" s="1">
        <v>71134</v>
      </c>
      <c r="B5363" t="s">
        <v>9053</v>
      </c>
      <c r="C5363" t="s">
        <v>36</v>
      </c>
      <c r="D5363" t="s">
        <v>37</v>
      </c>
      <c r="E5363" t="s">
        <v>38</v>
      </c>
      <c r="F5363" s="1">
        <v>7906</v>
      </c>
      <c r="G5363" t="s">
        <v>9045</v>
      </c>
      <c r="H5363" s="3">
        <v>64451</v>
      </c>
      <c r="I5363" t="s">
        <v>9045</v>
      </c>
      <c r="J5363" s="1">
        <v>1395</v>
      </c>
      <c r="K5363" t="s">
        <v>9046</v>
      </c>
      <c r="L5363" s="1">
        <v>461</v>
      </c>
      <c r="M5363" t="s">
        <v>3703</v>
      </c>
      <c r="N5363" s="1">
        <v>3169</v>
      </c>
      <c r="O5363" t="s">
        <v>3704</v>
      </c>
      <c r="P5363" s="1">
        <v>269</v>
      </c>
      <c r="Q5363" t="s">
        <v>8606</v>
      </c>
      <c r="R5363" s="1">
        <v>66445</v>
      </c>
      <c r="S5363" t="s">
        <v>3706</v>
      </c>
      <c r="T5363" t="s">
        <v>46</v>
      </c>
      <c r="V5363" s="1">
        <v>3169</v>
      </c>
      <c r="W5363" t="s">
        <v>3704</v>
      </c>
      <c r="X5363" t="s">
        <v>48</v>
      </c>
      <c r="Y5363" s="1">
        <v>3169</v>
      </c>
      <c r="Z5363" t="s">
        <v>3704</v>
      </c>
      <c r="AA5363" t="s">
        <v>48</v>
      </c>
      <c r="AB5363" s="2">
        <v>0</v>
      </c>
      <c r="AC5363" s="2">
        <v>0</v>
      </c>
      <c r="AD5363" t="s">
        <v>274</v>
      </c>
      <c r="AE5363" t="s">
        <v>274</v>
      </c>
      <c r="AF5363" s="1">
        <v>11</v>
      </c>
      <c r="AG5363" s="1">
        <v>9</v>
      </c>
      <c r="AH5363" s="1" t="b">
        <f>Export4Q22[[#This Row],[Pharmacy Controller ID]]&lt;&gt;Export4Q22[[#This Row],[Medical Controller ID]]</f>
        <v>0</v>
      </c>
      <c r="AI5363" t="str">
        <f t="shared" si="83"/>
        <v>71134Humana Gold Plus- Super National 5 AGMA-PDFALSEMedicare7906Humana Super National 5 AG64451Humana Super National 5 AG1395Humana Super National 5 AG Medicare461Humana Medicare3169Humana, Inc.269Humana66445Humana PBMCustom3169Humana, Inc.Parent3169Humana, Inc.Parent00KYKY119</v>
      </c>
      <c r="AJ5363" s="8" t="str">
        <f>IFERROR(IF(_xlfn.XLOOKUP(Export4Q22[[#This Row],[Plan ID]],#REF!,#REF!)=Export4Q22[[#This Row],[Concatenate]],"Same","Change"),"New")</f>
        <v>New</v>
      </c>
    </row>
    <row r="5364" spans="1:36" x14ac:dyDescent="0.25">
      <c r="A5364" s="1">
        <v>71122</v>
      </c>
      <c r="B5364" t="s">
        <v>9054</v>
      </c>
      <c r="C5364" t="s">
        <v>36</v>
      </c>
      <c r="D5364" t="s">
        <v>37</v>
      </c>
      <c r="E5364" t="s">
        <v>38</v>
      </c>
      <c r="F5364" s="1">
        <v>7904</v>
      </c>
      <c r="G5364" t="s">
        <v>9055</v>
      </c>
      <c r="H5364" s="3">
        <v>64449</v>
      </c>
      <c r="I5364" t="s">
        <v>9055</v>
      </c>
      <c r="J5364" s="1">
        <v>1395</v>
      </c>
      <c r="K5364" t="s">
        <v>9046</v>
      </c>
      <c r="L5364" s="1">
        <v>461</v>
      </c>
      <c r="M5364" t="s">
        <v>3703</v>
      </c>
      <c r="N5364" s="1">
        <v>3169</v>
      </c>
      <c r="O5364" t="s">
        <v>3704</v>
      </c>
      <c r="P5364" s="1">
        <v>269</v>
      </c>
      <c r="Q5364" t="s">
        <v>8606</v>
      </c>
      <c r="R5364" s="1">
        <v>66445</v>
      </c>
      <c r="S5364" t="s">
        <v>3706</v>
      </c>
      <c r="T5364" t="s">
        <v>46</v>
      </c>
      <c r="V5364" s="1">
        <v>3169</v>
      </c>
      <c r="W5364" t="s">
        <v>3704</v>
      </c>
      <c r="X5364" t="s">
        <v>48</v>
      </c>
      <c r="Y5364" s="1">
        <v>3169</v>
      </c>
      <c r="Z5364" t="s">
        <v>3704</v>
      </c>
      <c r="AA5364" t="s">
        <v>48</v>
      </c>
      <c r="AB5364" s="2">
        <v>11626</v>
      </c>
      <c r="AC5364" s="2">
        <v>11626</v>
      </c>
      <c r="AD5364" t="s">
        <v>9056</v>
      </c>
      <c r="AE5364" t="s">
        <v>9056</v>
      </c>
      <c r="AF5364" s="1">
        <v>11</v>
      </c>
      <c r="AG5364" s="1">
        <v>9</v>
      </c>
      <c r="AH5364" s="1" t="b">
        <f>Export4Q22[[#This Row],[Pharmacy Controller ID]]&lt;&gt;Export4Q22[[#This Row],[Medical Controller ID]]</f>
        <v>0</v>
      </c>
      <c r="AI5364" t="str">
        <f t="shared" si="83"/>
        <v>71122HumanaChoice - Super National 5 AG w/EDMA-PDFALSEMedicare7904Humana Super National 5 AG w/ED64449Humana Super National 5 AG w/ED1395Humana Super National 5 AG Medicare461Humana Medicare3169Humana, Inc.269Humana66445Humana PBMCustom3169Humana, Inc.Parent3169Humana, Inc.Parent1162611626FL,NVFL,NV119</v>
      </c>
      <c r="AJ5364" s="8" t="str">
        <f>IFERROR(IF(_xlfn.XLOOKUP(Export4Q22[[#This Row],[Plan ID]],#REF!,#REF!)=Export4Q22[[#This Row],[Concatenate]],"Same","Change"),"New")</f>
        <v>New</v>
      </c>
    </row>
    <row r="5365" spans="1:36" x14ac:dyDescent="0.25">
      <c r="A5365" s="1">
        <v>71124</v>
      </c>
      <c r="B5365" t="s">
        <v>9057</v>
      </c>
      <c r="C5365" t="s">
        <v>36</v>
      </c>
      <c r="D5365" t="s">
        <v>37</v>
      </c>
      <c r="E5365" t="s">
        <v>38</v>
      </c>
      <c r="F5365" s="1">
        <v>7904</v>
      </c>
      <c r="G5365" t="s">
        <v>9055</v>
      </c>
      <c r="H5365" s="3">
        <v>64449</v>
      </c>
      <c r="I5365" t="s">
        <v>9055</v>
      </c>
      <c r="J5365" s="1">
        <v>1395</v>
      </c>
      <c r="K5365" t="s">
        <v>9046</v>
      </c>
      <c r="L5365" s="1">
        <v>461</v>
      </c>
      <c r="M5365" t="s">
        <v>3703</v>
      </c>
      <c r="N5365" s="1">
        <v>3169</v>
      </c>
      <c r="O5365" t="s">
        <v>3704</v>
      </c>
      <c r="P5365" s="1">
        <v>269</v>
      </c>
      <c r="Q5365" t="s">
        <v>8606</v>
      </c>
      <c r="R5365" s="1">
        <v>66445</v>
      </c>
      <c r="S5365" t="s">
        <v>3706</v>
      </c>
      <c r="T5365" t="s">
        <v>46</v>
      </c>
      <c r="V5365" s="1">
        <v>3169</v>
      </c>
      <c r="W5365" t="s">
        <v>3704</v>
      </c>
      <c r="X5365" t="s">
        <v>48</v>
      </c>
      <c r="Y5365" s="1">
        <v>3169</v>
      </c>
      <c r="Z5365" t="s">
        <v>3704</v>
      </c>
      <c r="AA5365" t="s">
        <v>48</v>
      </c>
      <c r="AB5365" s="2">
        <v>34690</v>
      </c>
      <c r="AC5365" s="2">
        <v>34690</v>
      </c>
      <c r="AD5365" t="s">
        <v>132</v>
      </c>
      <c r="AE5365" t="s">
        <v>132</v>
      </c>
      <c r="AF5365" s="1">
        <v>11</v>
      </c>
      <c r="AG5365" s="1">
        <v>9</v>
      </c>
      <c r="AH5365" s="1" t="b">
        <f>Export4Q22[[#This Row],[Pharmacy Controller ID]]&lt;&gt;Export4Q22[[#This Row],[Medical Controller ID]]</f>
        <v>0</v>
      </c>
      <c r="AI5365" t="str">
        <f t="shared" si="83"/>
        <v>71124HumanaChoice Florida - Super National 5 AG w/EDMA-PDFALSEMedicare7904Humana Super National 5 AG w/ED64449Humana Super National 5 AG w/ED1395Humana Super National 5 AG Medicare461Humana Medicare3169Humana, Inc.269Humana66445Humana PBMCustom3169Humana, Inc.Parent3169Humana, Inc.Parent3469034690FLFL119</v>
      </c>
      <c r="AJ5365" s="8" t="str">
        <f>IFERROR(IF(_xlfn.XLOOKUP(Export4Q22[[#This Row],[Plan ID]],#REF!,#REF!)=Export4Q22[[#This Row],[Concatenate]],"Same","Change"),"New")</f>
        <v>New</v>
      </c>
    </row>
    <row r="5366" spans="1:36" x14ac:dyDescent="0.25">
      <c r="A5366" s="1">
        <v>71125</v>
      </c>
      <c r="B5366" t="s">
        <v>9058</v>
      </c>
      <c r="C5366" t="s">
        <v>36</v>
      </c>
      <c r="D5366" t="s">
        <v>37</v>
      </c>
      <c r="E5366" t="s">
        <v>38</v>
      </c>
      <c r="F5366" s="1">
        <v>7904</v>
      </c>
      <c r="G5366" t="s">
        <v>9055</v>
      </c>
      <c r="H5366" s="3">
        <v>64449</v>
      </c>
      <c r="I5366" t="s">
        <v>9055</v>
      </c>
      <c r="J5366" s="1">
        <v>1395</v>
      </c>
      <c r="K5366" t="s">
        <v>9046</v>
      </c>
      <c r="L5366" s="1">
        <v>461</v>
      </c>
      <c r="M5366" t="s">
        <v>3703</v>
      </c>
      <c r="N5366" s="1">
        <v>3169</v>
      </c>
      <c r="O5366" t="s">
        <v>3704</v>
      </c>
      <c r="P5366" s="1">
        <v>269</v>
      </c>
      <c r="Q5366" t="s">
        <v>8606</v>
      </c>
      <c r="R5366" s="1">
        <v>66445</v>
      </c>
      <c r="S5366" t="s">
        <v>3706</v>
      </c>
      <c r="T5366" t="s">
        <v>46</v>
      </c>
      <c r="V5366" s="1">
        <v>3169</v>
      </c>
      <c r="W5366" t="s">
        <v>3704</v>
      </c>
      <c r="X5366" t="s">
        <v>48</v>
      </c>
      <c r="Y5366" s="1">
        <v>3169</v>
      </c>
      <c r="Z5366" t="s">
        <v>3704</v>
      </c>
      <c r="AA5366" t="s">
        <v>48</v>
      </c>
      <c r="AB5366" s="2">
        <v>5440</v>
      </c>
      <c r="AC5366" s="2">
        <v>5440</v>
      </c>
      <c r="AD5366" t="s">
        <v>53</v>
      </c>
      <c r="AE5366" t="s">
        <v>53</v>
      </c>
      <c r="AF5366" s="1">
        <v>11</v>
      </c>
      <c r="AG5366" s="1">
        <v>9</v>
      </c>
      <c r="AH5366" s="1" t="b">
        <f>Export4Q22[[#This Row],[Pharmacy Controller ID]]&lt;&gt;Export4Q22[[#This Row],[Medical Controller ID]]</f>
        <v>0</v>
      </c>
      <c r="AI5366" t="str">
        <f t="shared" si="83"/>
        <v>71125Humana Gold Plus - Super National 5 AG w/EDMA-PDFALSEMedicare7904Humana Super National 5 AG w/ED64449Humana Super National 5 AG w/ED1395Humana Super National 5 AG Medicare461Humana Medicare3169Humana, Inc.269Humana66445Humana PBMCustom3169Humana, Inc.Parent3169Humana, Inc.Parent54405440CACA119</v>
      </c>
      <c r="AJ5366" s="8" t="str">
        <f>IFERROR(IF(_xlfn.XLOOKUP(Export4Q22[[#This Row],[Plan ID]],#REF!,#REF!)=Export4Q22[[#This Row],[Concatenate]],"Same","Change"),"New")</f>
        <v>New</v>
      </c>
    </row>
    <row r="5367" spans="1:36" x14ac:dyDescent="0.25">
      <c r="A5367" s="1">
        <v>71120</v>
      </c>
      <c r="B5367" t="s">
        <v>9059</v>
      </c>
      <c r="C5367" t="s">
        <v>36</v>
      </c>
      <c r="D5367" t="s">
        <v>37</v>
      </c>
      <c r="E5367" t="s">
        <v>38</v>
      </c>
      <c r="F5367" s="1">
        <v>7905</v>
      </c>
      <c r="G5367" t="s">
        <v>9060</v>
      </c>
      <c r="H5367" s="3">
        <v>64450</v>
      </c>
      <c r="I5367" t="s">
        <v>9060</v>
      </c>
      <c r="J5367" s="1">
        <v>1395</v>
      </c>
      <c r="K5367" t="s">
        <v>9046</v>
      </c>
      <c r="L5367" s="1">
        <v>461</v>
      </c>
      <c r="M5367" t="s">
        <v>3703</v>
      </c>
      <c r="N5367" s="1">
        <v>3169</v>
      </c>
      <c r="O5367" t="s">
        <v>3704</v>
      </c>
      <c r="P5367" s="1">
        <v>269</v>
      </c>
      <c r="Q5367" t="s">
        <v>8606</v>
      </c>
      <c r="R5367" s="1">
        <v>66445</v>
      </c>
      <c r="S5367" t="s">
        <v>3706</v>
      </c>
      <c r="T5367" t="s">
        <v>46</v>
      </c>
      <c r="V5367" s="1">
        <v>3169</v>
      </c>
      <c r="W5367" t="s">
        <v>3704</v>
      </c>
      <c r="X5367" t="s">
        <v>48</v>
      </c>
      <c r="Y5367" s="1">
        <v>3169</v>
      </c>
      <c r="Z5367" t="s">
        <v>3704</v>
      </c>
      <c r="AA5367" t="s">
        <v>48</v>
      </c>
      <c r="AB5367" s="2">
        <v>19421</v>
      </c>
      <c r="AC5367" s="2">
        <v>19421</v>
      </c>
      <c r="AD5367" t="s">
        <v>8887</v>
      </c>
      <c r="AE5367" t="s">
        <v>8887</v>
      </c>
      <c r="AF5367" s="1">
        <v>11</v>
      </c>
      <c r="AG5367" s="1">
        <v>9</v>
      </c>
      <c r="AH5367" s="1" t="b">
        <f>Export4Q22[[#This Row],[Pharmacy Controller ID]]&lt;&gt;Export4Q22[[#This Row],[Medical Controller ID]]</f>
        <v>0</v>
      </c>
      <c r="AI5367" t="str">
        <f t="shared" si="83"/>
        <v>71120HumanaChoice- Super National 5 AG w/ED and Weight LossMA-PDFALSEMedicare7905Humana Super National 5 AG w/ED and Weight Loss64450Humana Super National 5 AG w/ED and Weight Loss1395Humana Super National 5 AG Medicare461Humana Medicare3169Humana, Inc.269Humana66445Humana PBMCustom3169Humana, Inc.Parent3169Humana, Inc.Parent1942119421AR,KS,MO,OKAR,KS,MO,OK119</v>
      </c>
      <c r="AJ5367" s="8" t="str">
        <f>IFERROR(IF(_xlfn.XLOOKUP(Export4Q22[[#This Row],[Plan ID]],#REF!,#REF!)=Export4Q22[[#This Row],[Concatenate]],"Same","Change"),"New")</f>
        <v>New</v>
      </c>
    </row>
    <row r="5368" spans="1:36" x14ac:dyDescent="0.25">
      <c r="A5368" s="1">
        <v>72240</v>
      </c>
      <c r="B5368" t="s">
        <v>9061</v>
      </c>
      <c r="C5368" t="s">
        <v>36</v>
      </c>
      <c r="D5368" t="s">
        <v>37</v>
      </c>
      <c r="E5368" t="s">
        <v>38</v>
      </c>
      <c r="F5368" s="1">
        <v>8197</v>
      </c>
      <c r="G5368" t="s">
        <v>9062</v>
      </c>
      <c r="H5368" s="3">
        <v>65272</v>
      </c>
      <c r="I5368" t="s">
        <v>9062</v>
      </c>
      <c r="J5368" s="1">
        <v>1395</v>
      </c>
      <c r="K5368" t="s">
        <v>9046</v>
      </c>
      <c r="L5368" s="1">
        <v>461</v>
      </c>
      <c r="M5368" t="s">
        <v>3703</v>
      </c>
      <c r="N5368" s="1">
        <v>3169</v>
      </c>
      <c r="O5368" t="s">
        <v>3704</v>
      </c>
      <c r="P5368" s="1">
        <v>269</v>
      </c>
      <c r="Q5368" t="s">
        <v>8606</v>
      </c>
      <c r="R5368" s="1">
        <v>66445</v>
      </c>
      <c r="S5368" t="s">
        <v>3706</v>
      </c>
      <c r="T5368" t="s">
        <v>46</v>
      </c>
      <c r="V5368" s="1">
        <v>3169</v>
      </c>
      <c r="W5368" t="s">
        <v>3704</v>
      </c>
      <c r="X5368" t="s">
        <v>48</v>
      </c>
      <c r="Y5368" s="1">
        <v>3169</v>
      </c>
      <c r="Z5368" t="s">
        <v>3704</v>
      </c>
      <c r="AA5368" t="s">
        <v>48</v>
      </c>
      <c r="AB5368" s="2">
        <v>19948</v>
      </c>
      <c r="AC5368" s="2">
        <v>19948</v>
      </c>
      <c r="AD5368" t="s">
        <v>142</v>
      </c>
      <c r="AE5368" t="s">
        <v>142</v>
      </c>
      <c r="AF5368" s="1">
        <v>11</v>
      </c>
      <c r="AG5368" s="1">
        <v>9</v>
      </c>
      <c r="AH5368" s="1" t="b">
        <f>Export4Q22[[#This Row],[Pharmacy Controller ID]]&lt;&gt;Export4Q22[[#This Row],[Medical Controller ID]]</f>
        <v>0</v>
      </c>
      <c r="AI5368" t="str">
        <f t="shared" si="83"/>
        <v>72240HumanaChoice - Super National 5 AG w/GC &amp; EDMA-PDFALSEMedicare8197Humana Super National 5 AG w/GC &amp; ED65272Humana Super National 5 AG w/GC &amp; ED1395Humana Super National 5 AG Medicare461Humana Medicare3169Humana, Inc.269Humana66445Humana PBMCustom3169Humana, Inc.Parent3169Humana, Inc.Parent1994819948TXTX119</v>
      </c>
      <c r="AJ5368" s="8" t="str">
        <f>IFERROR(IF(_xlfn.XLOOKUP(Export4Q22[[#This Row],[Plan ID]],#REF!,#REF!)=Export4Q22[[#This Row],[Concatenate]],"Same","Change"),"New")</f>
        <v>New</v>
      </c>
    </row>
    <row r="5369" spans="1:36" x14ac:dyDescent="0.25">
      <c r="A5369" s="1">
        <v>69847</v>
      </c>
      <c r="B5369" t="s">
        <v>9063</v>
      </c>
      <c r="C5369" t="s">
        <v>147</v>
      </c>
      <c r="D5369" t="s">
        <v>37</v>
      </c>
      <c r="E5369" t="s">
        <v>38</v>
      </c>
      <c r="F5369" s="1">
        <v>7812</v>
      </c>
      <c r="G5369" t="s">
        <v>9064</v>
      </c>
      <c r="H5369" s="3">
        <v>63997</v>
      </c>
      <c r="I5369" t="s">
        <v>9064</v>
      </c>
      <c r="J5369" s="1">
        <v>1282</v>
      </c>
      <c r="K5369" t="s">
        <v>9065</v>
      </c>
      <c r="L5369" s="1"/>
      <c r="N5369" s="1">
        <v>3169</v>
      </c>
      <c r="O5369" t="s">
        <v>3704</v>
      </c>
      <c r="P5369" s="1">
        <v>269</v>
      </c>
      <c r="Q5369" t="s">
        <v>8606</v>
      </c>
      <c r="R5369" s="1">
        <v>66445</v>
      </c>
      <c r="S5369" t="s">
        <v>3706</v>
      </c>
      <c r="T5369" t="s">
        <v>46</v>
      </c>
      <c r="U5369" t="s">
        <v>182</v>
      </c>
      <c r="V5369" s="1">
        <v>3169</v>
      </c>
      <c r="W5369" t="s">
        <v>3704</v>
      </c>
      <c r="X5369" t="s">
        <v>48</v>
      </c>
      <c r="Y5369" s="1"/>
      <c r="AA5369" t="s">
        <v>150</v>
      </c>
      <c r="AB5369" s="2">
        <v>1332305</v>
      </c>
      <c r="AC5369" s="2">
        <v>0</v>
      </c>
      <c r="AD5369" t="s">
        <v>151</v>
      </c>
      <c r="AF5369" s="1">
        <v>11</v>
      </c>
      <c r="AG5369" s="1"/>
      <c r="AH5369" s="1" t="b">
        <f>Export4Q22[[#This Row],[Pharmacy Controller ID]]&lt;&gt;Export4Q22[[#This Row],[Medical Controller ID]]</f>
        <v>1</v>
      </c>
      <c r="AI5369" t="str">
        <f t="shared" si="83"/>
        <v>69847Humana Walmart Value Rx PlanPDPFALSEMedicare7812Humana Walmart Value Rx63997Humana Walmart Value Rx1282Humana Walmart Value PDP3169Humana, Inc.269Humana66445Humana PBMCustomPBM Controlled3169Humana, Inc.Parent13323050AK,AL,AR,AZ,CA,CO,CT,DC,DE,FL,GA,HI,IA,ID,IL,IN,KS,KY,LA,MA,MD,ME,MI,MN,MO,MS,MT,NC,ND,NE,NH,NJ,NM,NV,NY,OH,OK,OR,PA,RI,SC,SD,TN,TX,UT,VA,VT,WA,WI,WV,WY11</v>
      </c>
      <c r="AJ5369" s="8" t="str">
        <f>IFERROR(IF(_xlfn.XLOOKUP(Export4Q22[[#This Row],[Plan ID]],#REF!,#REF!)=Export4Q22[[#This Row],[Concatenate]],"Same","Change"),"New")</f>
        <v>New</v>
      </c>
    </row>
    <row r="5370" spans="1:36" x14ac:dyDescent="0.25">
      <c r="A5370" s="1">
        <v>2812</v>
      </c>
      <c r="B5370" t="s">
        <v>9066</v>
      </c>
      <c r="C5370" t="s">
        <v>176</v>
      </c>
      <c r="D5370" t="s">
        <v>37</v>
      </c>
      <c r="E5370" t="s">
        <v>177</v>
      </c>
      <c r="F5370" s="1">
        <v>2172</v>
      </c>
      <c r="G5370" t="s">
        <v>9066</v>
      </c>
      <c r="H5370" s="3">
        <v>60903</v>
      </c>
      <c r="I5370" t="s">
        <v>9066</v>
      </c>
      <c r="J5370" s="1">
        <v>1024</v>
      </c>
      <c r="K5370" t="s">
        <v>9067</v>
      </c>
      <c r="L5370" s="1"/>
      <c r="N5370" s="1"/>
      <c r="P5370" s="1">
        <v>193</v>
      </c>
      <c r="Q5370" t="s">
        <v>2136</v>
      </c>
      <c r="R5370" s="1">
        <v>884</v>
      </c>
      <c r="S5370" t="s">
        <v>172</v>
      </c>
      <c r="T5370" t="s">
        <v>46</v>
      </c>
      <c r="U5370" t="s">
        <v>182</v>
      </c>
      <c r="V5370" s="1">
        <v>70777</v>
      </c>
      <c r="W5370" t="s">
        <v>189</v>
      </c>
      <c r="X5370" t="s">
        <v>240</v>
      </c>
      <c r="Y5370" s="1"/>
      <c r="AA5370" t="s">
        <v>150</v>
      </c>
      <c r="AB5370" s="2">
        <v>183982</v>
      </c>
      <c r="AC5370" s="2">
        <v>0</v>
      </c>
      <c r="AD5370" t="s">
        <v>9068</v>
      </c>
      <c r="AF5370" s="1">
        <v>1</v>
      </c>
      <c r="AG5370" s="1"/>
      <c r="AH5370" s="1" t="b">
        <f>Export4Q22[[#This Row],[Pharmacy Controller ID]]&lt;&gt;Export4Q22[[#This Row],[Medical Controller ID]]</f>
        <v>1</v>
      </c>
      <c r="AI5370" t="str">
        <f t="shared" si="83"/>
        <v>2812IBMEmployerFALSECommercial2172IBM60903IBM1024CVS Caremark IBM193CVS Caremark884CVS Caremark RXCustomPBM Controlled70777CVS Health (Aetna)Override1839820AL,AR,AZ,CA,CO,CT,DC,DE,FL,GA,IA,ID,IL,IN,KS,KY,LA,MA,MD,MI,MN,MO,MS,MT,NC,ND,NE,NH,NJ,NM,NV,NY,OH,OK,OR,PA,PR,RI,SC,SD,TN,TX,UT,VA,VT,WA,WI,WV,WY1</v>
      </c>
      <c r="AJ5370" s="8" t="str">
        <f>IFERROR(IF(_xlfn.XLOOKUP(Export4Q22[[#This Row],[Plan ID]],#REF!,#REF!)=Export4Q22[[#This Row],[Concatenate]],"Same","Change"),"New")</f>
        <v>New</v>
      </c>
    </row>
    <row r="5371" spans="1:36" x14ac:dyDescent="0.25">
      <c r="A5371" s="1">
        <v>72225</v>
      </c>
      <c r="B5371" t="s">
        <v>9069</v>
      </c>
      <c r="C5371" t="s">
        <v>147</v>
      </c>
      <c r="D5371" t="s">
        <v>37</v>
      </c>
      <c r="E5371" t="s">
        <v>38</v>
      </c>
      <c r="F5371" s="1">
        <v>8262</v>
      </c>
      <c r="G5371" t="s">
        <v>9069</v>
      </c>
      <c r="H5371" s="3">
        <v>65313</v>
      </c>
      <c r="I5371" t="s">
        <v>9069</v>
      </c>
      <c r="J5371" s="1">
        <v>1472</v>
      </c>
      <c r="K5371" t="s">
        <v>9070</v>
      </c>
      <c r="L5371" s="1"/>
      <c r="N5371" s="1"/>
      <c r="P5371" s="1">
        <v>335</v>
      </c>
      <c r="Q5371" t="s">
        <v>180</v>
      </c>
      <c r="R5371" s="1">
        <v>60208</v>
      </c>
      <c r="S5371" t="s">
        <v>181</v>
      </c>
      <c r="T5371" t="s">
        <v>46</v>
      </c>
      <c r="V5371" s="1">
        <v>60208</v>
      </c>
      <c r="W5371" t="s">
        <v>181</v>
      </c>
      <c r="X5371" t="s">
        <v>183</v>
      </c>
      <c r="Y5371" s="1"/>
      <c r="AA5371" t="s">
        <v>150</v>
      </c>
      <c r="AB5371" s="2">
        <v>9724</v>
      </c>
      <c r="AC5371" s="2">
        <v>0</v>
      </c>
      <c r="AD5371" t="s">
        <v>151</v>
      </c>
      <c r="AF5371" s="1">
        <v>25</v>
      </c>
      <c r="AG5371" s="1"/>
      <c r="AH5371" s="1" t="b">
        <f>Export4Q22[[#This Row],[Pharmacy Controller ID]]&lt;&gt;Export4Q22[[#This Row],[Medical Controller ID]]</f>
        <v>1</v>
      </c>
      <c r="AI5371" t="str">
        <f t="shared" si="83"/>
        <v>72225IBT Voluntary Employee Benefits Trust PDPPDPFALSEMedicare8262IBT Voluntary Employee Benefits Trust PDP65313IBT Voluntary Employee Benefits Trust PDP1472IBT Medicare PD335MedImpact60208MedImpact Healthcare Systems, Inc.Custom60208MedImpact Healthcare Systems, Inc.PBM97240AK,AL,AR,AZ,CA,CO,CT,DC,DE,FL,GA,HI,IA,ID,IL,IN,KS,KY,LA,MA,MD,ME,MI,MN,MO,MS,MT,NC,ND,NE,NH,NJ,NM,NV,NY,OH,OK,OR,PA,RI,SC,SD,TN,TX,UT,VA,VT,WA,WI,WV,WY25</v>
      </c>
      <c r="AJ5371" s="8" t="str">
        <f>IFERROR(IF(_xlfn.XLOOKUP(Export4Q22[[#This Row],[Plan ID]],#REF!,#REF!)=Export4Q22[[#This Row],[Concatenate]],"Same","Change"),"New")</f>
        <v>New</v>
      </c>
    </row>
    <row r="5372" spans="1:36" x14ac:dyDescent="0.25">
      <c r="A5372" s="1">
        <v>62556</v>
      </c>
      <c r="B5372" t="s">
        <v>9071</v>
      </c>
      <c r="C5372" t="s">
        <v>159</v>
      </c>
      <c r="D5372" t="s">
        <v>37</v>
      </c>
      <c r="E5372" t="s">
        <v>160</v>
      </c>
      <c r="F5372" s="1">
        <v>7718</v>
      </c>
      <c r="G5372" t="s">
        <v>1320</v>
      </c>
      <c r="H5372" s="3">
        <v>62197</v>
      </c>
      <c r="I5372" t="s">
        <v>9071</v>
      </c>
      <c r="J5372" s="1">
        <v>769</v>
      </c>
      <c r="K5372" t="s">
        <v>1321</v>
      </c>
      <c r="L5372" s="1">
        <v>475</v>
      </c>
      <c r="M5372" t="s">
        <v>9072</v>
      </c>
      <c r="N5372" s="1">
        <v>3169</v>
      </c>
      <c r="O5372" t="s">
        <v>3704</v>
      </c>
      <c r="P5372" s="1">
        <v>280</v>
      </c>
      <c r="Q5372" t="s">
        <v>9073</v>
      </c>
      <c r="R5372" s="1">
        <v>6189</v>
      </c>
      <c r="S5372" t="s">
        <v>322</v>
      </c>
      <c r="T5372" t="s">
        <v>265</v>
      </c>
      <c r="U5372" t="s">
        <v>47</v>
      </c>
      <c r="V5372" s="1">
        <v>63649</v>
      </c>
      <c r="W5372" t="s">
        <v>872</v>
      </c>
      <c r="X5372" t="s">
        <v>240</v>
      </c>
      <c r="Y5372" s="1">
        <v>3169</v>
      </c>
      <c r="Z5372" t="s">
        <v>3704</v>
      </c>
      <c r="AA5372" t="s">
        <v>48</v>
      </c>
      <c r="AB5372" s="2">
        <v>32170</v>
      </c>
      <c r="AC5372" s="2">
        <v>32170</v>
      </c>
      <c r="AD5372" t="s">
        <v>91</v>
      </c>
      <c r="AE5372" t="s">
        <v>91</v>
      </c>
      <c r="AF5372" s="1">
        <v>45</v>
      </c>
      <c r="AG5372" s="1">
        <v>9</v>
      </c>
      <c r="AH5372" s="1" t="b">
        <f>Export4Q22[[#This Row],[Pharmacy Controller ID]]&lt;&gt;Export4Q22[[#This Row],[Medical Controller ID]]</f>
        <v>1</v>
      </c>
      <c r="AI5372" t="str">
        <f t="shared" si="83"/>
        <v>62556iCare BadgerCare PlusHMO - MedicaidFALSEManaged Medicaid7718Wisconsin Medicaid_Load_Batch_462197iCare BadgerCare Plus769State of WI Medicaid475Independent Care Health Plan Managed Medicaid WI3169Humana, Inc.280Independent Care Health Plan (iCare)6189Gainwell TechnologiesProcessorPBM Claims63649State of WisconsinOverride3169Humana, Inc.Parent3217032170WIWI459</v>
      </c>
      <c r="AJ5372" s="8" t="str">
        <f>IFERROR(IF(_xlfn.XLOOKUP(Export4Q22[[#This Row],[Plan ID]],#REF!,#REF!)=Export4Q22[[#This Row],[Concatenate]],"Same","Change"),"New")</f>
        <v>New</v>
      </c>
    </row>
    <row r="5373" spans="1:36" x14ac:dyDescent="0.25">
      <c r="A5373" s="1">
        <v>60384</v>
      </c>
      <c r="B5373" t="s">
        <v>9074</v>
      </c>
      <c r="C5373" t="s">
        <v>36</v>
      </c>
      <c r="D5373" t="s">
        <v>37</v>
      </c>
      <c r="E5373" t="s">
        <v>38</v>
      </c>
      <c r="F5373" s="1">
        <v>8276</v>
      </c>
      <c r="G5373" t="s">
        <v>9075</v>
      </c>
      <c r="H5373" s="3">
        <v>59409</v>
      </c>
      <c r="I5373" t="s">
        <v>9076</v>
      </c>
      <c r="J5373" s="1">
        <v>460</v>
      </c>
      <c r="K5373" t="s">
        <v>9077</v>
      </c>
      <c r="L5373" s="1">
        <v>476</v>
      </c>
      <c r="M5373" t="s">
        <v>9078</v>
      </c>
      <c r="N5373" s="1">
        <v>3169</v>
      </c>
      <c r="O5373" t="s">
        <v>3704</v>
      </c>
      <c r="P5373" s="1">
        <v>280</v>
      </c>
      <c r="Q5373" t="s">
        <v>9073</v>
      </c>
      <c r="R5373" s="1">
        <v>60208</v>
      </c>
      <c r="S5373" t="s">
        <v>181</v>
      </c>
      <c r="T5373" t="s">
        <v>46</v>
      </c>
      <c r="U5373" t="s">
        <v>47</v>
      </c>
      <c r="V5373" s="1">
        <v>3169</v>
      </c>
      <c r="W5373" t="s">
        <v>3704</v>
      </c>
      <c r="X5373" t="s">
        <v>48</v>
      </c>
      <c r="Y5373" s="1">
        <v>3169</v>
      </c>
      <c r="Z5373" t="s">
        <v>3704</v>
      </c>
      <c r="AA5373" t="s">
        <v>48</v>
      </c>
      <c r="AB5373" s="2">
        <v>814</v>
      </c>
      <c r="AC5373" s="2">
        <v>814</v>
      </c>
      <c r="AD5373" t="s">
        <v>91</v>
      </c>
      <c r="AE5373" t="s">
        <v>91</v>
      </c>
      <c r="AF5373" s="1">
        <v>11</v>
      </c>
      <c r="AG5373" s="1">
        <v>9</v>
      </c>
      <c r="AH5373" s="1" t="b">
        <f>Export4Q22[[#This Row],[Pharmacy Controller ID]]&lt;&gt;Export4Q22[[#This Row],[Medical Controller ID]]</f>
        <v>0</v>
      </c>
      <c r="AI5373" t="str">
        <f t="shared" si="83"/>
        <v>60384iCare Family Care Partnership SNPMA-PDFALSEMedicare8276ICare Medicare Plan59409iCare Family Care Partnership Plan460Independent Care Health Medicare476Independent Care Health Plan Medicare3169Humana, Inc.280Independent Care Health Plan (iCare)60208MedImpact Healthcare Systems, Inc.CustomPBM Claims3169Humana, Inc.Parent3169Humana, Inc.Parent814814WIWI119</v>
      </c>
      <c r="AJ5373" s="8" t="str">
        <f>IFERROR(IF(_xlfn.XLOOKUP(Export4Q22[[#This Row],[Plan ID]],#REF!,#REF!)=Export4Q22[[#This Row],[Concatenate]],"Same","Change"),"New")</f>
        <v>New</v>
      </c>
    </row>
    <row r="5374" spans="1:36" x14ac:dyDescent="0.25">
      <c r="A5374" s="1">
        <v>15214</v>
      </c>
      <c r="B5374" t="s">
        <v>9079</v>
      </c>
      <c r="C5374" t="s">
        <v>36</v>
      </c>
      <c r="D5374" t="s">
        <v>37</v>
      </c>
      <c r="E5374" t="s">
        <v>38</v>
      </c>
      <c r="F5374" s="1">
        <v>8276</v>
      </c>
      <c r="G5374" t="s">
        <v>9075</v>
      </c>
      <c r="H5374" s="3">
        <v>59407</v>
      </c>
      <c r="I5374" t="s">
        <v>9080</v>
      </c>
      <c r="J5374" s="1">
        <v>460</v>
      </c>
      <c r="K5374" t="s">
        <v>9077</v>
      </c>
      <c r="L5374" s="1">
        <v>476</v>
      </c>
      <c r="M5374" t="s">
        <v>9078</v>
      </c>
      <c r="N5374" s="1">
        <v>3169</v>
      </c>
      <c r="O5374" t="s">
        <v>3704</v>
      </c>
      <c r="P5374" s="1">
        <v>280</v>
      </c>
      <c r="Q5374" t="s">
        <v>9073</v>
      </c>
      <c r="R5374" s="1">
        <v>60208</v>
      </c>
      <c r="S5374" t="s">
        <v>181</v>
      </c>
      <c r="T5374" t="s">
        <v>46</v>
      </c>
      <c r="U5374" t="s">
        <v>47</v>
      </c>
      <c r="V5374" s="1">
        <v>3169</v>
      </c>
      <c r="W5374" t="s">
        <v>3704</v>
      </c>
      <c r="X5374" t="s">
        <v>48</v>
      </c>
      <c r="Y5374" s="1">
        <v>3169</v>
      </c>
      <c r="Z5374" t="s">
        <v>3704</v>
      </c>
      <c r="AA5374" t="s">
        <v>48</v>
      </c>
      <c r="AB5374" s="2">
        <v>8194</v>
      </c>
      <c r="AC5374" s="2">
        <v>8194</v>
      </c>
      <c r="AD5374" t="s">
        <v>91</v>
      </c>
      <c r="AE5374" t="s">
        <v>91</v>
      </c>
      <c r="AF5374" s="1">
        <v>11</v>
      </c>
      <c r="AG5374" s="1">
        <v>9</v>
      </c>
      <c r="AH5374" s="1" t="b">
        <f>Export4Q22[[#This Row],[Pharmacy Controller ID]]&lt;&gt;Export4Q22[[#This Row],[Medical Controller ID]]</f>
        <v>0</v>
      </c>
      <c r="AI5374" t="str">
        <f t="shared" si="83"/>
        <v>15214iCare Medicare Plan SNPMA-PDFALSEMedicare8276ICare Medicare Plan59407iCare Medicare Plan460Independent Care Health Medicare476Independent Care Health Plan Medicare3169Humana, Inc.280Independent Care Health Plan (iCare)60208MedImpact Healthcare Systems, Inc.CustomPBM Claims3169Humana, Inc.Parent3169Humana, Inc.Parent81948194WIWI119</v>
      </c>
      <c r="AJ5374" s="8" t="str">
        <f>IFERROR(IF(_xlfn.XLOOKUP(Export4Q22[[#This Row],[Plan ID]],#REF!,#REF!)=Export4Q22[[#This Row],[Concatenate]],"Same","Change"),"New")</f>
        <v>New</v>
      </c>
    </row>
    <row r="5375" spans="1:36" x14ac:dyDescent="0.25">
      <c r="A5375" s="1">
        <v>60815</v>
      </c>
      <c r="B5375" t="s">
        <v>9081</v>
      </c>
      <c r="C5375" t="s">
        <v>159</v>
      </c>
      <c r="D5375" t="s">
        <v>37</v>
      </c>
      <c r="E5375" t="s">
        <v>160</v>
      </c>
      <c r="F5375" s="1">
        <v>7718</v>
      </c>
      <c r="G5375" t="s">
        <v>1320</v>
      </c>
      <c r="H5375" s="3">
        <v>62210</v>
      </c>
      <c r="I5375" t="s">
        <v>9081</v>
      </c>
      <c r="J5375" s="1">
        <v>769</v>
      </c>
      <c r="K5375" t="s">
        <v>1321</v>
      </c>
      <c r="L5375" s="1">
        <v>475</v>
      </c>
      <c r="M5375" t="s">
        <v>9072</v>
      </c>
      <c r="N5375" s="1">
        <v>3169</v>
      </c>
      <c r="O5375" t="s">
        <v>3704</v>
      </c>
      <c r="P5375" s="1">
        <v>280</v>
      </c>
      <c r="Q5375" t="s">
        <v>9073</v>
      </c>
      <c r="R5375" s="1">
        <v>6189</v>
      </c>
      <c r="S5375" t="s">
        <v>322</v>
      </c>
      <c r="T5375" t="s">
        <v>265</v>
      </c>
      <c r="U5375" t="s">
        <v>47</v>
      </c>
      <c r="V5375" s="1">
        <v>63649</v>
      </c>
      <c r="W5375" t="s">
        <v>872</v>
      </c>
      <c r="X5375" t="s">
        <v>240</v>
      </c>
      <c r="Y5375" s="1">
        <v>3169</v>
      </c>
      <c r="Z5375" t="s">
        <v>3704</v>
      </c>
      <c r="AA5375" t="s">
        <v>48</v>
      </c>
      <c r="AB5375" s="2">
        <v>6026</v>
      </c>
      <c r="AC5375" s="2">
        <v>6026</v>
      </c>
      <c r="AD5375" t="s">
        <v>91</v>
      </c>
      <c r="AE5375" t="s">
        <v>91</v>
      </c>
      <c r="AF5375" s="1">
        <v>45</v>
      </c>
      <c r="AG5375" s="1">
        <v>9</v>
      </c>
      <c r="AH5375" s="1" t="b">
        <f>Export4Q22[[#This Row],[Pharmacy Controller ID]]&lt;&gt;Export4Q22[[#This Row],[Medical Controller ID]]</f>
        <v>1</v>
      </c>
      <c r="AI5375" t="str">
        <f t="shared" si="83"/>
        <v>60815iCare SSI MedicaidHMO - MedicaidFALSEManaged Medicaid7718Wisconsin Medicaid_Load_Batch_462210iCare SSI Medicaid769State of WI Medicaid475Independent Care Health Plan Managed Medicaid WI3169Humana, Inc.280Independent Care Health Plan (iCare)6189Gainwell TechnologiesProcessorPBM Claims63649State of WisconsinOverride3169Humana, Inc.Parent60266026WIWI459</v>
      </c>
      <c r="AJ5375" s="8" t="str">
        <f>IFERROR(IF(_xlfn.XLOOKUP(Export4Q22[[#This Row],[Plan ID]],#REF!,#REF!)=Export4Q22[[#This Row],[Concatenate]],"Same","Change"),"New")</f>
        <v>New</v>
      </c>
    </row>
    <row r="5376" spans="1:36" x14ac:dyDescent="0.25">
      <c r="A5376" s="1">
        <v>5708</v>
      </c>
      <c r="B5376" t="s">
        <v>9082</v>
      </c>
      <c r="C5376" t="s">
        <v>899</v>
      </c>
      <c r="D5376" t="s">
        <v>37</v>
      </c>
      <c r="E5376" t="s">
        <v>899</v>
      </c>
      <c r="F5376" s="1">
        <v>7725</v>
      </c>
      <c r="G5376" t="s">
        <v>9083</v>
      </c>
      <c r="H5376" s="3">
        <v>59818</v>
      </c>
      <c r="I5376" t="s">
        <v>9082</v>
      </c>
      <c r="J5376" s="1">
        <v>731</v>
      </c>
      <c r="K5376" t="s">
        <v>9084</v>
      </c>
      <c r="L5376" s="1">
        <v>765</v>
      </c>
      <c r="M5376" t="s">
        <v>9085</v>
      </c>
      <c r="N5376" s="1">
        <v>63610</v>
      </c>
      <c r="O5376" t="s">
        <v>710</v>
      </c>
      <c r="P5376" s="1">
        <v>466</v>
      </c>
      <c r="Q5376" t="s">
        <v>710</v>
      </c>
      <c r="R5376" s="1">
        <v>2596</v>
      </c>
      <c r="S5376" t="s">
        <v>238</v>
      </c>
      <c r="T5376" t="s">
        <v>46</v>
      </c>
      <c r="U5376" t="s">
        <v>47</v>
      </c>
      <c r="V5376" s="1">
        <v>63610</v>
      </c>
      <c r="W5376" t="s">
        <v>710</v>
      </c>
      <c r="X5376" t="s">
        <v>48</v>
      </c>
      <c r="Y5376" s="1">
        <v>63610</v>
      </c>
      <c r="Z5376" t="s">
        <v>710</v>
      </c>
      <c r="AA5376" t="s">
        <v>48</v>
      </c>
      <c r="AB5376" s="2">
        <v>339181</v>
      </c>
      <c r="AC5376" s="2">
        <v>339181</v>
      </c>
      <c r="AD5376" t="s">
        <v>711</v>
      </c>
      <c r="AE5376" t="s">
        <v>711</v>
      </c>
      <c r="AF5376" s="1">
        <v>101</v>
      </c>
      <c r="AG5376" s="1">
        <v>103</v>
      </c>
      <c r="AH5376" s="1" t="b">
        <f>Export4Q22[[#This Row],[Pharmacy Controller ID]]&lt;&gt;Export4Q22[[#This Row],[Medical Controller ID]]</f>
        <v>0</v>
      </c>
      <c r="AI5376" t="str">
        <f t="shared" si="83"/>
        <v>5708Idaho MedicaidState MedicaidFALSEState Medicaid7725Idaho Medicaid_Load_Batch_459818Idaho Medicaid731State of ID Medicaid765State of Idaho State Medicaid63610State of Idaho466State of Idaho2596Magellan Rx ManagementCustomPBM Claims63610State of IdahoParent63610State of IdahoParent339181339181IDID101103</v>
      </c>
      <c r="AJ5376" s="8" t="str">
        <f>IFERROR(IF(_xlfn.XLOOKUP(Export4Q22[[#This Row],[Plan ID]],#REF!,#REF!)=Export4Q22[[#This Row],[Concatenate]],"Same","Change"),"New")</f>
        <v>New</v>
      </c>
    </row>
    <row r="5377" spans="1:36" x14ac:dyDescent="0.25">
      <c r="A5377" s="1">
        <v>63446</v>
      </c>
      <c r="B5377" t="s">
        <v>9086</v>
      </c>
      <c r="C5377" t="s">
        <v>326</v>
      </c>
      <c r="D5377" t="s">
        <v>37</v>
      </c>
      <c r="E5377" t="s">
        <v>327</v>
      </c>
      <c r="F5377" s="1">
        <v>3882</v>
      </c>
      <c r="G5377" t="s">
        <v>9087</v>
      </c>
      <c r="H5377" s="3">
        <v>61237</v>
      </c>
      <c r="I5377" t="s">
        <v>9088</v>
      </c>
      <c r="J5377" s="1">
        <v>457</v>
      </c>
      <c r="K5377" t="s">
        <v>9088</v>
      </c>
      <c r="L5377" s="1">
        <v>237</v>
      </c>
      <c r="M5377" t="s">
        <v>9089</v>
      </c>
      <c r="N5377" s="1">
        <v>62439</v>
      </c>
      <c r="O5377" t="s">
        <v>9090</v>
      </c>
      <c r="P5377" s="1">
        <v>160</v>
      </c>
      <c r="Q5377" t="s">
        <v>9091</v>
      </c>
      <c r="R5377" s="1">
        <v>60242</v>
      </c>
      <c r="S5377" t="s">
        <v>645</v>
      </c>
      <c r="T5377" t="s">
        <v>46</v>
      </c>
      <c r="U5377" t="s">
        <v>47</v>
      </c>
      <c r="V5377" s="1">
        <v>62439</v>
      </c>
      <c r="W5377" t="s">
        <v>9090</v>
      </c>
      <c r="X5377" t="s">
        <v>48</v>
      </c>
      <c r="Y5377" s="1">
        <v>62439</v>
      </c>
      <c r="Z5377" t="s">
        <v>9090</v>
      </c>
      <c r="AA5377" t="s">
        <v>48</v>
      </c>
      <c r="AB5377" s="2">
        <v>4568</v>
      </c>
      <c r="AC5377" s="2">
        <v>4568</v>
      </c>
      <c r="AD5377" t="s">
        <v>142</v>
      </c>
      <c r="AE5377" t="s">
        <v>142</v>
      </c>
      <c r="AF5377" s="1">
        <v>271</v>
      </c>
      <c r="AG5377" s="1">
        <v>277</v>
      </c>
      <c r="AH5377" s="1" t="b">
        <f>Export4Q22[[#This Row],[Pharmacy Controller ID]]&lt;&gt;Export4Q22[[#This Row],[Medical Controller ID]]</f>
        <v>0</v>
      </c>
      <c r="AI5377" t="str">
        <f t="shared" si="83"/>
        <v>63446IdealCare by Sendero Health Plans HMO HIXHMO-HIXFALSEHealth Exchange3882Sendero Exchange Formulary (IdealCare)61237IdealCare from Sendero Health Plans457IdealCare from Sendero Health Plans237Central Health Health Exchange62439Central Health160Sendero Health Plans60242Navitus Health Solutions PBMCustomPBM Claims62439Central HealthParent62439Central HealthParent45684568TXTX271277</v>
      </c>
      <c r="AJ5377" s="8" t="str">
        <f>IFERROR(IF(_xlfn.XLOOKUP(Export4Q22[[#This Row],[Plan ID]],#REF!,#REF!)=Export4Q22[[#This Row],[Concatenate]],"Same","Change"),"New")</f>
        <v>New</v>
      </c>
    </row>
    <row r="5378" spans="1:36" x14ac:dyDescent="0.25">
      <c r="A5378" s="1">
        <v>69572</v>
      </c>
      <c r="B5378" t="s">
        <v>9092</v>
      </c>
      <c r="C5378" t="s">
        <v>332</v>
      </c>
      <c r="D5378" t="s">
        <v>37</v>
      </c>
      <c r="E5378" t="s">
        <v>327</v>
      </c>
      <c r="F5378" s="1">
        <v>3882</v>
      </c>
      <c r="G5378" t="s">
        <v>9087</v>
      </c>
      <c r="H5378" s="3">
        <v>61237</v>
      </c>
      <c r="I5378" t="s">
        <v>9088</v>
      </c>
      <c r="J5378" s="1">
        <v>457</v>
      </c>
      <c r="K5378" t="s">
        <v>9088</v>
      </c>
      <c r="L5378" s="1">
        <v>237</v>
      </c>
      <c r="M5378" t="s">
        <v>9089</v>
      </c>
      <c r="N5378" s="1">
        <v>62439</v>
      </c>
      <c r="O5378" t="s">
        <v>9090</v>
      </c>
      <c r="P5378" s="1">
        <v>160</v>
      </c>
      <c r="Q5378" t="s">
        <v>9091</v>
      </c>
      <c r="R5378" s="1">
        <v>60242</v>
      </c>
      <c r="S5378" t="s">
        <v>645</v>
      </c>
      <c r="T5378" t="s">
        <v>46</v>
      </c>
      <c r="U5378" t="s">
        <v>47</v>
      </c>
      <c r="V5378" s="1">
        <v>62439</v>
      </c>
      <c r="W5378" t="s">
        <v>9090</v>
      </c>
      <c r="X5378" t="s">
        <v>48</v>
      </c>
      <c r="Y5378" s="1">
        <v>62439</v>
      </c>
      <c r="Z5378" t="s">
        <v>9090</v>
      </c>
      <c r="AA5378" t="s">
        <v>48</v>
      </c>
      <c r="AB5378" s="2">
        <v>1477</v>
      </c>
      <c r="AC5378" s="2">
        <v>1477</v>
      </c>
      <c r="AD5378" t="s">
        <v>142</v>
      </c>
      <c r="AE5378" t="s">
        <v>142</v>
      </c>
      <c r="AF5378" s="1">
        <v>271</v>
      </c>
      <c r="AG5378" s="1">
        <v>277</v>
      </c>
      <c r="AH5378" s="1" t="b">
        <f>Export4Q22[[#This Row],[Pharmacy Controller ID]]&lt;&gt;Export4Q22[[#This Row],[Medical Controller ID]]</f>
        <v>0</v>
      </c>
      <c r="AI5378" t="str">
        <f t="shared" ref="AI5378:AI5441" si="84">_xlfn.CONCAT(A5378:AG5378)</f>
        <v>69572IdealCare by Sendero Health Plans HDHP HIXHDHP-HIXFALSEHealth Exchange3882Sendero Exchange Formulary (IdealCare)61237IdealCare from Sendero Health Plans457IdealCare from Sendero Health Plans237Central Health Health Exchange62439Central Health160Sendero Health Plans60242Navitus Health Solutions PBMCustomPBM Claims62439Central HealthParent62439Central HealthParent14771477TXTX271277</v>
      </c>
      <c r="AJ5378" s="8" t="str">
        <f>IFERROR(IF(_xlfn.XLOOKUP(Export4Q22[[#This Row],[Plan ID]],#REF!,#REF!)=Export4Q22[[#This Row],[Concatenate]],"Same","Change"),"New")</f>
        <v>New</v>
      </c>
    </row>
    <row r="5379" spans="1:36" x14ac:dyDescent="0.25">
      <c r="A5379" s="1">
        <v>64581</v>
      </c>
      <c r="B5379" t="s">
        <v>9093</v>
      </c>
      <c r="C5379" t="s">
        <v>36</v>
      </c>
      <c r="D5379" t="s">
        <v>37</v>
      </c>
      <c r="E5379" t="s">
        <v>38</v>
      </c>
      <c r="F5379" s="1">
        <v>3380</v>
      </c>
      <c r="G5379" t="s">
        <v>9094</v>
      </c>
      <c r="H5379" s="3">
        <v>61460</v>
      </c>
      <c r="I5379" t="s">
        <v>9095</v>
      </c>
      <c r="J5379" s="1">
        <v>468</v>
      </c>
      <c r="K5379" t="s">
        <v>9096</v>
      </c>
      <c r="L5379" s="1">
        <v>487</v>
      </c>
      <c r="M5379" t="s">
        <v>9097</v>
      </c>
      <c r="N5379" s="1">
        <v>7664</v>
      </c>
      <c r="O5379" t="s">
        <v>9098</v>
      </c>
      <c r="P5379" s="1">
        <v>284</v>
      </c>
      <c r="Q5379" t="s">
        <v>9098</v>
      </c>
      <c r="R5379" s="1">
        <v>3995</v>
      </c>
      <c r="S5379" t="s">
        <v>8205</v>
      </c>
      <c r="T5379" t="s">
        <v>265</v>
      </c>
      <c r="U5379" t="s">
        <v>47</v>
      </c>
      <c r="V5379" s="1">
        <v>7664</v>
      </c>
      <c r="W5379" t="s">
        <v>9098</v>
      </c>
      <c r="X5379" t="s">
        <v>48</v>
      </c>
      <c r="Y5379" s="1">
        <v>7664</v>
      </c>
      <c r="Z5379" t="s">
        <v>9098</v>
      </c>
      <c r="AA5379" t="s">
        <v>48</v>
      </c>
      <c r="AB5379" s="2">
        <v>31820</v>
      </c>
      <c r="AC5379" s="2">
        <v>31820</v>
      </c>
      <c r="AD5379" t="s">
        <v>1457</v>
      </c>
      <c r="AE5379" t="s">
        <v>1457</v>
      </c>
      <c r="AF5379" s="1">
        <v>217</v>
      </c>
      <c r="AG5379" s="1">
        <v>38</v>
      </c>
      <c r="AH5379" s="1" t="b">
        <f>Export4Q22[[#This Row],[Pharmacy Controller ID]]&lt;&gt;Export4Q22[[#This Row],[Medical Controller ID]]</f>
        <v>0</v>
      </c>
      <c r="AI5379" t="str">
        <f t="shared" si="84"/>
        <v>64581IEHP DualChoice MMPMA-PDFALSEMedicare3380IEHP DualChoice Cal MediConnect61460IEHP DualChoice Cal MediConnect MMP468Inland Empire Medicare487Inland Empire Health Plan Medicare7664Inland Empire Health Plan284Inland Empire Health Plan3995DST Pharmacy SolutionsProcessorPBM Claims7664Inland Empire Health PlanParent7664Inland Empire Health PlanParent3182031820CA,NVCA,NV21738</v>
      </c>
      <c r="AJ5379" s="8" t="str">
        <f>IFERROR(IF(_xlfn.XLOOKUP(Export4Q22[[#This Row],[Plan ID]],#REF!,#REF!)=Export4Q22[[#This Row],[Concatenate]],"Same","Change"),"New")</f>
        <v>New</v>
      </c>
    </row>
    <row r="5380" spans="1:36" x14ac:dyDescent="0.25">
      <c r="A5380" s="1">
        <v>70516</v>
      </c>
      <c r="B5380" t="s">
        <v>9099</v>
      </c>
      <c r="C5380" t="s">
        <v>551</v>
      </c>
      <c r="D5380" t="s">
        <v>37</v>
      </c>
      <c r="E5380" t="s">
        <v>38</v>
      </c>
      <c r="F5380" s="1">
        <v>7267</v>
      </c>
      <c r="G5380" t="s">
        <v>9100</v>
      </c>
      <c r="H5380" s="3">
        <v>64076</v>
      </c>
      <c r="I5380" t="s">
        <v>9100</v>
      </c>
      <c r="J5380" s="1"/>
      <c r="L5380" s="1">
        <v>470</v>
      </c>
      <c r="M5380" t="s">
        <v>9101</v>
      </c>
      <c r="N5380" s="1">
        <v>3277</v>
      </c>
      <c r="O5380" t="s">
        <v>9102</v>
      </c>
      <c r="P5380" s="1">
        <v>288</v>
      </c>
      <c r="Q5380" t="s">
        <v>9103</v>
      </c>
      <c r="R5380" s="1"/>
      <c r="U5380" t="s">
        <v>551</v>
      </c>
      <c r="V5380" s="1"/>
      <c r="X5380" t="s">
        <v>183</v>
      </c>
      <c r="Y5380" s="1">
        <v>3277</v>
      </c>
      <c r="Z5380" t="s">
        <v>9102</v>
      </c>
      <c r="AA5380" t="s">
        <v>48</v>
      </c>
      <c r="AB5380" s="2">
        <v>0</v>
      </c>
      <c r="AC5380" s="2">
        <v>103</v>
      </c>
      <c r="AE5380" t="s">
        <v>9104</v>
      </c>
      <c r="AF5380" s="1"/>
      <c r="AG5380" s="1">
        <v>49</v>
      </c>
      <c r="AH5380" s="1" t="b">
        <f>Export4Q22[[#This Row],[Pharmacy Controller ID]]&lt;&gt;Export4Q22[[#This Row],[Medical Controller ID]]</f>
        <v>1</v>
      </c>
      <c r="AI5380" t="str">
        <f t="shared" si="84"/>
        <v>70516SelectHealth Advantage MA OnlyMAFALSEMedicare7267IHC Health Plans Corp Medicare MA Only64076IHC Health Plans Corp Medicare MA Only470IHC Health Plans Corp Medicare3277IHC Health Plans Corp288Select HealthMAPBM3277IHC Health Plans CorpParent0103ID,NV,UT49</v>
      </c>
      <c r="AJ5380" s="8" t="str">
        <f>IFERROR(IF(_xlfn.XLOOKUP(Export4Q22[[#This Row],[Plan ID]],#REF!,#REF!)=Export4Q22[[#This Row],[Concatenate]],"Same","Change"),"New")</f>
        <v>New</v>
      </c>
    </row>
    <row r="5381" spans="1:36" x14ac:dyDescent="0.25">
      <c r="A5381" s="1">
        <v>3631</v>
      </c>
      <c r="B5381" t="s">
        <v>9105</v>
      </c>
      <c r="C5381" t="s">
        <v>899</v>
      </c>
      <c r="D5381" t="s">
        <v>37</v>
      </c>
      <c r="E5381" t="s">
        <v>899</v>
      </c>
      <c r="F5381" s="1">
        <v>7711</v>
      </c>
      <c r="G5381" t="s">
        <v>9106</v>
      </c>
      <c r="H5381" s="3">
        <v>59430</v>
      </c>
      <c r="I5381" t="s">
        <v>9105</v>
      </c>
      <c r="J5381" s="1">
        <v>732</v>
      </c>
      <c r="K5381" t="s">
        <v>9107</v>
      </c>
      <c r="L5381" s="1">
        <v>767</v>
      </c>
      <c r="M5381" t="s">
        <v>9108</v>
      </c>
      <c r="N5381" s="1">
        <v>63611</v>
      </c>
      <c r="O5381" t="s">
        <v>715</v>
      </c>
      <c r="P5381" s="1">
        <v>468</v>
      </c>
      <c r="Q5381" t="s">
        <v>715</v>
      </c>
      <c r="R5381" s="1">
        <v>6107</v>
      </c>
      <c r="S5381" t="s">
        <v>3894</v>
      </c>
      <c r="T5381" t="s">
        <v>265</v>
      </c>
      <c r="U5381" t="s">
        <v>47</v>
      </c>
      <c r="V5381" s="1">
        <v>63611</v>
      </c>
      <c r="W5381" t="s">
        <v>715</v>
      </c>
      <c r="X5381" t="s">
        <v>48</v>
      </c>
      <c r="Y5381" s="1">
        <v>63611</v>
      </c>
      <c r="Z5381" t="s">
        <v>715</v>
      </c>
      <c r="AA5381" t="s">
        <v>48</v>
      </c>
      <c r="AB5381" s="2">
        <v>347803</v>
      </c>
      <c r="AC5381" s="2">
        <v>347803</v>
      </c>
      <c r="AD5381" t="s">
        <v>113</v>
      </c>
      <c r="AE5381" t="s">
        <v>113</v>
      </c>
      <c r="AF5381" s="1">
        <v>97</v>
      </c>
      <c r="AG5381" s="1">
        <v>99</v>
      </c>
      <c r="AH5381" s="1" t="b">
        <f>Export4Q22[[#This Row],[Pharmacy Controller ID]]&lt;&gt;Export4Q22[[#This Row],[Medical Controller ID]]</f>
        <v>0</v>
      </c>
      <c r="AI5381" t="str">
        <f t="shared" si="84"/>
        <v>3631Illinois MedicaidState MedicaidFALSEState Medicaid7711Illinois Medicaid_Load_Batch_459430Illinois Medicaid732State of IL Medicaid767State of Illinois State Medicaid63611State of Illinois468State of Illinois6107Change Healthcare PBMProcessorPBM Claims63611State of IllinoisParent63611State of IllinoisParent347803347803ILIL9799</v>
      </c>
      <c r="AJ5381" s="8" t="str">
        <f>IFERROR(IF(_xlfn.XLOOKUP(Export4Q22[[#This Row],[Plan ID]],#REF!,#REF!)=Export4Q22[[#This Row],[Concatenate]],"Same","Change"),"New")</f>
        <v>New</v>
      </c>
    </row>
    <row r="5382" spans="1:36" x14ac:dyDescent="0.25">
      <c r="A5382" s="1">
        <v>6144</v>
      </c>
      <c r="B5382" t="s">
        <v>9109</v>
      </c>
      <c r="C5382" t="s">
        <v>159</v>
      </c>
      <c r="D5382" t="s">
        <v>37</v>
      </c>
      <c r="E5382" t="s">
        <v>160</v>
      </c>
      <c r="F5382" s="1">
        <v>1569</v>
      </c>
      <c r="G5382" t="s">
        <v>9110</v>
      </c>
      <c r="H5382" s="3">
        <v>60478</v>
      </c>
      <c r="I5382" t="s">
        <v>9110</v>
      </c>
      <c r="J5382" s="1">
        <v>458</v>
      </c>
      <c r="K5382" t="s">
        <v>9110</v>
      </c>
      <c r="L5382" s="1">
        <v>494</v>
      </c>
      <c r="M5382" t="s">
        <v>9111</v>
      </c>
      <c r="N5382" s="1">
        <v>63848</v>
      </c>
      <c r="O5382" t="s">
        <v>9112</v>
      </c>
      <c r="P5382" s="1">
        <v>289</v>
      </c>
      <c r="Q5382" t="s">
        <v>9112</v>
      </c>
      <c r="R5382" s="1">
        <v>884</v>
      </c>
      <c r="S5382" t="s">
        <v>172</v>
      </c>
      <c r="T5382" t="s">
        <v>46</v>
      </c>
      <c r="U5382" t="s">
        <v>47</v>
      </c>
      <c r="V5382" s="1">
        <v>63848</v>
      </c>
      <c r="W5382" t="s">
        <v>9112</v>
      </c>
      <c r="X5382" t="s">
        <v>48</v>
      </c>
      <c r="Y5382" s="1">
        <v>63848</v>
      </c>
      <c r="Z5382" t="s">
        <v>9112</v>
      </c>
      <c r="AA5382" t="s">
        <v>48</v>
      </c>
      <c r="AB5382" s="2">
        <v>7903</v>
      </c>
      <c r="AC5382" s="2">
        <v>7903</v>
      </c>
      <c r="AD5382" t="s">
        <v>557</v>
      </c>
      <c r="AE5382" t="s">
        <v>557</v>
      </c>
      <c r="AF5382" s="1">
        <v>264</v>
      </c>
      <c r="AG5382" s="1">
        <v>269</v>
      </c>
      <c r="AH5382" s="1" t="b">
        <f>Export4Q22[[#This Row],[Pharmacy Controller ID]]&lt;&gt;Export4Q22[[#This Row],[Medical Controller ID]]</f>
        <v>0</v>
      </c>
      <c r="AI5382" t="str">
        <f t="shared" si="84"/>
        <v>6144Itasca Medical Care (IMCare)HMO - MedicaidFALSEManaged Medicaid1569IMCare60478IMCare458IMCare494ITASCA Medical Care Managed Medicaid MN63848ITASCA Medical Care289ITASCA Medical Care884CVS Caremark RXCustomPBM Claims63848ITASCA Medical CareParent63848ITASCA Medical CareParent79037903MNMN264269</v>
      </c>
      <c r="AJ5382" s="8" t="str">
        <f>IFERROR(IF(_xlfn.XLOOKUP(Export4Q22[[#This Row],[Plan ID]],#REF!,#REF!)=Export4Q22[[#This Row],[Concatenate]],"Same","Change"),"New")</f>
        <v>New</v>
      </c>
    </row>
    <row r="5383" spans="1:36" x14ac:dyDescent="0.25">
      <c r="A5383" s="1">
        <v>65636</v>
      </c>
      <c r="B5383" t="s">
        <v>9113</v>
      </c>
      <c r="C5383" t="s">
        <v>159</v>
      </c>
      <c r="D5383" t="s">
        <v>37</v>
      </c>
      <c r="E5383" t="s">
        <v>160</v>
      </c>
      <c r="F5383" s="1">
        <v>1569</v>
      </c>
      <c r="G5383" t="s">
        <v>9110</v>
      </c>
      <c r="H5383" s="3">
        <v>60478</v>
      </c>
      <c r="I5383" t="s">
        <v>9110</v>
      </c>
      <c r="J5383" s="1">
        <v>458</v>
      </c>
      <c r="K5383" t="s">
        <v>9110</v>
      </c>
      <c r="L5383" s="1">
        <v>494</v>
      </c>
      <c r="M5383" t="s">
        <v>9111</v>
      </c>
      <c r="N5383" s="1">
        <v>63848</v>
      </c>
      <c r="O5383" t="s">
        <v>9112</v>
      </c>
      <c r="P5383" s="1">
        <v>289</v>
      </c>
      <c r="Q5383" t="s">
        <v>9112</v>
      </c>
      <c r="R5383" s="1">
        <v>884</v>
      </c>
      <c r="S5383" t="s">
        <v>172</v>
      </c>
      <c r="T5383" t="s">
        <v>46</v>
      </c>
      <c r="U5383" t="s">
        <v>47</v>
      </c>
      <c r="V5383" s="1">
        <v>63848</v>
      </c>
      <c r="W5383" t="s">
        <v>9112</v>
      </c>
      <c r="X5383" t="s">
        <v>48</v>
      </c>
      <c r="Y5383" s="1">
        <v>63848</v>
      </c>
      <c r="Z5383" t="s">
        <v>9112</v>
      </c>
      <c r="AA5383" t="s">
        <v>48</v>
      </c>
      <c r="AB5383" s="2">
        <v>462</v>
      </c>
      <c r="AC5383" s="2">
        <v>462</v>
      </c>
      <c r="AD5383" t="s">
        <v>557</v>
      </c>
      <c r="AE5383" t="s">
        <v>557</v>
      </c>
      <c r="AF5383" s="1">
        <v>264</v>
      </c>
      <c r="AG5383" s="1">
        <v>269</v>
      </c>
      <c r="AH5383" s="1" t="b">
        <f>Export4Q22[[#This Row],[Pharmacy Controller ID]]&lt;&gt;Export4Q22[[#This Row],[Medical Controller ID]]</f>
        <v>0</v>
      </c>
      <c r="AI5383" t="str">
        <f t="shared" si="84"/>
        <v>65636Itasca MinnesotaCareHMO - MedicaidFALSEManaged Medicaid1569IMCare60478IMCare458IMCare494ITASCA Medical Care Managed Medicaid MN63848ITASCA Medical Care289ITASCA Medical Care884CVS Caremark RXCustomPBM Claims63848ITASCA Medical CareParent63848ITASCA Medical CareParent462462MNMN264269</v>
      </c>
      <c r="AJ5383" s="8" t="str">
        <f>IFERROR(IF(_xlfn.XLOOKUP(Export4Q22[[#This Row],[Plan ID]],#REF!,#REF!)=Export4Q22[[#This Row],[Concatenate]],"Same","Change"),"New")</f>
        <v>New</v>
      </c>
    </row>
    <row r="5384" spans="1:36" x14ac:dyDescent="0.25">
      <c r="A5384" s="1">
        <v>61019</v>
      </c>
      <c r="B5384" t="s">
        <v>9114</v>
      </c>
      <c r="C5384" t="s">
        <v>36</v>
      </c>
      <c r="D5384" t="s">
        <v>37</v>
      </c>
      <c r="E5384" t="s">
        <v>38</v>
      </c>
      <c r="F5384" s="1">
        <v>3504</v>
      </c>
      <c r="G5384" t="s">
        <v>9115</v>
      </c>
      <c r="H5384" s="3">
        <v>59738</v>
      </c>
      <c r="I5384" t="s">
        <v>9115</v>
      </c>
      <c r="J5384" s="1">
        <v>459</v>
      </c>
      <c r="K5384" t="s">
        <v>9115</v>
      </c>
      <c r="L5384" s="1">
        <v>574</v>
      </c>
      <c r="M5384" t="s">
        <v>9116</v>
      </c>
      <c r="N5384" s="1">
        <v>7520</v>
      </c>
      <c r="O5384" t="s">
        <v>9117</v>
      </c>
      <c r="P5384" s="1">
        <v>342</v>
      </c>
      <c r="Q5384" t="s">
        <v>9117</v>
      </c>
      <c r="R5384" s="1">
        <v>884</v>
      </c>
      <c r="S5384" t="s">
        <v>172</v>
      </c>
      <c r="T5384" t="s">
        <v>46</v>
      </c>
      <c r="U5384" t="s">
        <v>47</v>
      </c>
      <c r="V5384" s="1">
        <v>7520</v>
      </c>
      <c r="W5384" t="s">
        <v>9117</v>
      </c>
      <c r="X5384" t="s">
        <v>48</v>
      </c>
      <c r="Y5384" s="1">
        <v>7520</v>
      </c>
      <c r="Z5384" t="s">
        <v>9117</v>
      </c>
      <c r="AA5384" t="s">
        <v>48</v>
      </c>
      <c r="AB5384" s="2">
        <v>371</v>
      </c>
      <c r="AC5384" s="2">
        <v>371</v>
      </c>
      <c r="AD5384" t="s">
        <v>557</v>
      </c>
      <c r="AE5384" t="s">
        <v>557</v>
      </c>
      <c r="AF5384" s="1">
        <v>319</v>
      </c>
      <c r="AG5384" s="1">
        <v>325</v>
      </c>
      <c r="AH5384" s="1" t="b">
        <f>Export4Q22[[#This Row],[Pharmacy Controller ID]]&lt;&gt;Export4Q22[[#This Row],[Medical Controller ID]]</f>
        <v>0</v>
      </c>
      <c r="AI5384" t="str">
        <f t="shared" si="84"/>
        <v>61019IMCare Classic Medicare SNPMA-PDFALSEMedicare3504IMCare Medicare59738IMCare Medicare459IMCare Medicare574Minnesota Senior Health Options (MSHO) Medicare7520Minnesota Senior Health Options (MSHO)342Minnesota Senior Health Options (MSHO)884CVS Caremark RXCustomPBM Claims7520Minnesota Senior Health Options (MSHO)Parent7520Minnesota Senior Health Options (MSHO)Parent371371MNMN319325</v>
      </c>
      <c r="AJ5384" s="8" t="str">
        <f>IFERROR(IF(_xlfn.XLOOKUP(Export4Q22[[#This Row],[Plan ID]],#REF!,#REF!)=Export4Q22[[#This Row],[Concatenate]],"Same","Change"),"New")</f>
        <v>New</v>
      </c>
    </row>
    <row r="5385" spans="1:36" x14ac:dyDescent="0.25">
      <c r="A5385" s="1">
        <v>68371</v>
      </c>
      <c r="B5385" t="s">
        <v>9118</v>
      </c>
      <c r="C5385" t="s">
        <v>36</v>
      </c>
      <c r="D5385" t="s">
        <v>37</v>
      </c>
      <c r="E5385" t="s">
        <v>38</v>
      </c>
      <c r="F5385" s="1">
        <v>6398</v>
      </c>
      <c r="G5385" t="s">
        <v>9119</v>
      </c>
      <c r="H5385" s="3">
        <v>63572</v>
      </c>
      <c r="I5385" t="s">
        <v>9120</v>
      </c>
      <c r="J5385" s="1">
        <v>1341</v>
      </c>
      <c r="K5385" t="s">
        <v>9121</v>
      </c>
      <c r="L5385" s="1">
        <v>1021</v>
      </c>
      <c r="M5385" t="s">
        <v>9122</v>
      </c>
      <c r="N5385" s="1">
        <v>68125</v>
      </c>
      <c r="O5385" t="s">
        <v>9123</v>
      </c>
      <c r="P5385" s="1">
        <v>271</v>
      </c>
      <c r="Q5385" t="s">
        <v>9123</v>
      </c>
      <c r="R5385" s="1">
        <v>5997</v>
      </c>
      <c r="S5385" t="s">
        <v>653</v>
      </c>
      <c r="T5385" t="s">
        <v>46</v>
      </c>
      <c r="U5385" t="s">
        <v>47</v>
      </c>
      <c r="V5385" s="1">
        <v>68125</v>
      </c>
      <c r="W5385" t="s">
        <v>9123</v>
      </c>
      <c r="X5385" t="s">
        <v>48</v>
      </c>
      <c r="Y5385" s="1">
        <v>68125</v>
      </c>
      <c r="Z5385" t="s">
        <v>9123</v>
      </c>
      <c r="AA5385" t="s">
        <v>48</v>
      </c>
      <c r="AB5385" s="2">
        <v>1713</v>
      </c>
      <c r="AC5385" s="2">
        <v>1713</v>
      </c>
      <c r="AD5385" t="s">
        <v>53</v>
      </c>
      <c r="AE5385" t="s">
        <v>53</v>
      </c>
      <c r="AF5385" s="1">
        <v>272</v>
      </c>
      <c r="AG5385" s="1">
        <v>278</v>
      </c>
      <c r="AH5385" s="1" t="b">
        <f>Export4Q22[[#This Row],[Pharmacy Controller ID]]&lt;&gt;Export4Q22[[#This Row],[Medical Controller ID]]</f>
        <v>0</v>
      </c>
      <c r="AI5385" t="str">
        <f t="shared" si="84"/>
        <v>68371Imperial Senior Value SNPMA-PDFALSEMedicare6398Imperial Health Plan Senior Value63572Imperial Health Senior Value1341Imperial Health Plan CA Medicare1021Imperial Health Medicare68125Imperial Health Plan271Imperial Health Plan5997Elixir PBMCustomPBM Claims68125Imperial Health PlanParent68125Imperial Health PlanParent17131713CACA272278</v>
      </c>
      <c r="AJ5385" s="8" t="str">
        <f>IFERROR(IF(_xlfn.XLOOKUP(Export4Q22[[#This Row],[Plan ID]],#REF!,#REF!)=Export4Q22[[#This Row],[Concatenate]],"Same","Change"),"New")</f>
        <v>New</v>
      </c>
    </row>
    <row r="5386" spans="1:36" x14ac:dyDescent="0.25">
      <c r="A5386" s="1">
        <v>68376</v>
      </c>
      <c r="B5386" t="s">
        <v>9124</v>
      </c>
      <c r="C5386" t="s">
        <v>36</v>
      </c>
      <c r="D5386" t="s">
        <v>37</v>
      </c>
      <c r="E5386" t="s">
        <v>38</v>
      </c>
      <c r="F5386" s="1">
        <v>6399</v>
      </c>
      <c r="G5386" t="s">
        <v>9125</v>
      </c>
      <c r="H5386" s="3">
        <v>63573</v>
      </c>
      <c r="I5386" t="s">
        <v>9126</v>
      </c>
      <c r="J5386" s="1">
        <v>1154</v>
      </c>
      <c r="K5386" t="s">
        <v>9127</v>
      </c>
      <c r="L5386" s="1">
        <v>1021</v>
      </c>
      <c r="M5386" t="s">
        <v>9122</v>
      </c>
      <c r="N5386" s="1">
        <v>68125</v>
      </c>
      <c r="O5386" t="s">
        <v>9123</v>
      </c>
      <c r="P5386" s="1">
        <v>271</v>
      </c>
      <c r="Q5386" t="s">
        <v>9123</v>
      </c>
      <c r="R5386" s="1">
        <v>5997</v>
      </c>
      <c r="S5386" t="s">
        <v>653</v>
      </c>
      <c r="T5386" t="s">
        <v>46</v>
      </c>
      <c r="U5386" t="s">
        <v>47</v>
      </c>
      <c r="V5386" s="1">
        <v>68125</v>
      </c>
      <c r="W5386" t="s">
        <v>9123</v>
      </c>
      <c r="X5386" t="s">
        <v>48</v>
      </c>
      <c r="Y5386" s="1">
        <v>68125</v>
      </c>
      <c r="Z5386" t="s">
        <v>9123</v>
      </c>
      <c r="AA5386" t="s">
        <v>48</v>
      </c>
      <c r="AB5386" s="2">
        <v>119</v>
      </c>
      <c r="AC5386" s="2">
        <v>119</v>
      </c>
      <c r="AD5386" t="s">
        <v>53</v>
      </c>
      <c r="AE5386" t="s">
        <v>53</v>
      </c>
      <c r="AF5386" s="1">
        <v>272</v>
      </c>
      <c r="AG5386" s="1">
        <v>278</v>
      </c>
      <c r="AH5386" s="1" t="b">
        <f>Export4Q22[[#This Row],[Pharmacy Controller ID]]&lt;&gt;Export4Q22[[#This Row],[Medical Controller ID]]</f>
        <v>0</v>
      </c>
      <c r="AI5386" t="str">
        <f t="shared" si="84"/>
        <v>68376Imperial Traditional PlusMA-PDFALSEMedicare6399Imperial Health Plans Traditional &amp; Dual63573Imperial Health Traditional, Plus, Dynamic, Dual, and Strong1154Imperial Health Plan Medicare1021Imperial Health Medicare68125Imperial Health Plan271Imperial Health Plan5997Elixir PBMCustomPBM Claims68125Imperial Health PlanParent68125Imperial Health PlanParent119119CACA272278</v>
      </c>
      <c r="AJ5386" s="8" t="str">
        <f>IFERROR(IF(_xlfn.XLOOKUP(Export4Q22[[#This Row],[Plan ID]],#REF!,#REF!)=Export4Q22[[#This Row],[Concatenate]],"Same","Change"),"New")</f>
        <v>New</v>
      </c>
    </row>
    <row r="5387" spans="1:36" x14ac:dyDescent="0.25">
      <c r="A5387" s="1">
        <v>69448</v>
      </c>
      <c r="B5387" t="s">
        <v>9128</v>
      </c>
      <c r="C5387" t="s">
        <v>36</v>
      </c>
      <c r="D5387" t="s">
        <v>37</v>
      </c>
      <c r="E5387" t="s">
        <v>38</v>
      </c>
      <c r="F5387" s="1">
        <v>6399</v>
      </c>
      <c r="G5387" t="s">
        <v>9125</v>
      </c>
      <c r="H5387" s="3">
        <v>63573</v>
      </c>
      <c r="I5387" t="s">
        <v>9126</v>
      </c>
      <c r="J5387" s="1">
        <v>1154</v>
      </c>
      <c r="K5387" t="s">
        <v>9127</v>
      </c>
      <c r="L5387" s="1">
        <v>1021</v>
      </c>
      <c r="M5387" t="s">
        <v>9122</v>
      </c>
      <c r="N5387" s="1">
        <v>68125</v>
      </c>
      <c r="O5387" t="s">
        <v>9123</v>
      </c>
      <c r="P5387" s="1">
        <v>271</v>
      </c>
      <c r="Q5387" t="s">
        <v>9123</v>
      </c>
      <c r="R5387" s="1">
        <v>5997</v>
      </c>
      <c r="S5387" t="s">
        <v>653</v>
      </c>
      <c r="T5387" t="s">
        <v>46</v>
      </c>
      <c r="U5387" t="s">
        <v>47</v>
      </c>
      <c r="V5387" s="1">
        <v>68125</v>
      </c>
      <c r="W5387" t="s">
        <v>9123</v>
      </c>
      <c r="X5387" t="s">
        <v>48</v>
      </c>
      <c r="Y5387" s="1">
        <v>68125</v>
      </c>
      <c r="Z5387" t="s">
        <v>9123</v>
      </c>
      <c r="AA5387" t="s">
        <v>48</v>
      </c>
      <c r="AB5387" s="2">
        <v>1660</v>
      </c>
      <c r="AC5387" s="2">
        <v>1660</v>
      </c>
      <c r="AD5387" t="s">
        <v>53</v>
      </c>
      <c r="AE5387" t="s">
        <v>53</v>
      </c>
      <c r="AF5387" s="1">
        <v>272</v>
      </c>
      <c r="AG5387" s="1">
        <v>278</v>
      </c>
      <c r="AH5387" s="1" t="b">
        <f>Export4Q22[[#This Row],[Pharmacy Controller ID]]&lt;&gt;Export4Q22[[#This Row],[Medical Controller ID]]</f>
        <v>0</v>
      </c>
      <c r="AI5387" t="str">
        <f t="shared" si="84"/>
        <v>69448Imperial TraditionalMA-PDFALSEMedicare6399Imperial Health Plans Traditional &amp; Dual63573Imperial Health Traditional, Plus, Dynamic, Dual, and Strong1154Imperial Health Plan Medicare1021Imperial Health Medicare68125Imperial Health Plan271Imperial Health Plan5997Elixir PBMCustomPBM Claims68125Imperial Health PlanParent68125Imperial Health PlanParent16601660CACA272278</v>
      </c>
      <c r="AJ5387" s="8" t="str">
        <f>IFERROR(IF(_xlfn.XLOOKUP(Export4Q22[[#This Row],[Plan ID]],#REF!,#REF!)=Export4Q22[[#This Row],[Concatenate]],"Same","Change"),"New")</f>
        <v>New</v>
      </c>
    </row>
    <row r="5388" spans="1:36" x14ac:dyDescent="0.25">
      <c r="A5388" s="1">
        <v>71233</v>
      </c>
      <c r="B5388" t="s">
        <v>9129</v>
      </c>
      <c r="C5388" t="s">
        <v>36</v>
      </c>
      <c r="D5388" t="s">
        <v>37</v>
      </c>
      <c r="E5388" t="s">
        <v>38</v>
      </c>
      <c r="F5388" s="1">
        <v>6399</v>
      </c>
      <c r="G5388" t="s">
        <v>9125</v>
      </c>
      <c r="H5388" s="3">
        <v>63573</v>
      </c>
      <c r="I5388" t="s">
        <v>9126</v>
      </c>
      <c r="J5388" s="1">
        <v>1154</v>
      </c>
      <c r="K5388" t="s">
        <v>9127</v>
      </c>
      <c r="L5388" s="1">
        <v>1021</v>
      </c>
      <c r="M5388" t="s">
        <v>9122</v>
      </c>
      <c r="N5388" s="1">
        <v>68125</v>
      </c>
      <c r="O5388" t="s">
        <v>9123</v>
      </c>
      <c r="P5388" s="1">
        <v>271</v>
      </c>
      <c r="Q5388" t="s">
        <v>9123</v>
      </c>
      <c r="R5388" s="1">
        <v>5997</v>
      </c>
      <c r="S5388" t="s">
        <v>653</v>
      </c>
      <c r="T5388" t="s">
        <v>46</v>
      </c>
      <c r="V5388" s="1">
        <v>68125</v>
      </c>
      <c r="W5388" t="s">
        <v>9123</v>
      </c>
      <c r="X5388" t="s">
        <v>48</v>
      </c>
      <c r="Y5388" s="1">
        <v>68125</v>
      </c>
      <c r="Z5388" t="s">
        <v>9123</v>
      </c>
      <c r="AA5388" t="s">
        <v>48</v>
      </c>
      <c r="AB5388" s="2">
        <v>407</v>
      </c>
      <c r="AC5388" s="2">
        <v>407</v>
      </c>
      <c r="AD5388" t="s">
        <v>1517</v>
      </c>
      <c r="AE5388" t="s">
        <v>1517</v>
      </c>
      <c r="AF5388" s="1">
        <v>272</v>
      </c>
      <c r="AG5388" s="1">
        <v>278</v>
      </c>
      <c r="AH5388" s="1" t="b">
        <f>Export4Q22[[#This Row],[Pharmacy Controller ID]]&lt;&gt;Export4Q22[[#This Row],[Medical Controller ID]]</f>
        <v>0</v>
      </c>
      <c r="AI5388" t="str">
        <f t="shared" si="84"/>
        <v>71233Imperial Dual Plan SNPMA-PDFALSEMedicare6399Imperial Health Plans Traditional &amp; Dual63573Imperial Health Traditional, Plus, Dynamic, Dual, and Strong1154Imperial Health Plan Medicare1021Imperial Health Medicare68125Imperial Health Plan271Imperial Health Plan5997Elixir PBMCustom68125Imperial Health PlanParent68125Imperial Health PlanParent407407CA,NYCA,NY272278</v>
      </c>
      <c r="AJ5388" s="8" t="str">
        <f>IFERROR(IF(_xlfn.XLOOKUP(Export4Q22[[#This Row],[Plan ID]],#REF!,#REF!)=Export4Q22[[#This Row],[Concatenate]],"Same","Change"),"New")</f>
        <v>New</v>
      </c>
    </row>
    <row r="5389" spans="1:36" x14ac:dyDescent="0.25">
      <c r="A5389" s="1">
        <v>71234</v>
      </c>
      <c r="B5389" t="s">
        <v>9130</v>
      </c>
      <c r="C5389" t="s">
        <v>36</v>
      </c>
      <c r="D5389" t="s">
        <v>37</v>
      </c>
      <c r="E5389" t="s">
        <v>38</v>
      </c>
      <c r="F5389" s="1">
        <v>6399</v>
      </c>
      <c r="G5389" t="s">
        <v>9125</v>
      </c>
      <c r="H5389" s="3">
        <v>63573</v>
      </c>
      <c r="I5389" t="s">
        <v>9126</v>
      </c>
      <c r="J5389" s="1">
        <v>1154</v>
      </c>
      <c r="K5389" t="s">
        <v>9127</v>
      </c>
      <c r="L5389" s="1">
        <v>1021</v>
      </c>
      <c r="M5389" t="s">
        <v>9122</v>
      </c>
      <c r="N5389" s="1">
        <v>68125</v>
      </c>
      <c r="O5389" t="s">
        <v>9123</v>
      </c>
      <c r="P5389" s="1">
        <v>271</v>
      </c>
      <c r="Q5389" t="s">
        <v>9123</v>
      </c>
      <c r="R5389" s="1">
        <v>5997</v>
      </c>
      <c r="S5389" t="s">
        <v>653</v>
      </c>
      <c r="T5389" t="s">
        <v>46</v>
      </c>
      <c r="V5389" s="1">
        <v>68125</v>
      </c>
      <c r="W5389" t="s">
        <v>9123</v>
      </c>
      <c r="X5389" t="s">
        <v>48</v>
      </c>
      <c r="Y5389" s="1">
        <v>68125</v>
      </c>
      <c r="Z5389" t="s">
        <v>9123</v>
      </c>
      <c r="AA5389" t="s">
        <v>48</v>
      </c>
      <c r="AB5389" s="2">
        <v>474</v>
      </c>
      <c r="AC5389" s="2">
        <v>474</v>
      </c>
      <c r="AD5389" t="s">
        <v>1517</v>
      </c>
      <c r="AE5389" t="s">
        <v>1517</v>
      </c>
      <c r="AF5389" s="1">
        <v>272</v>
      </c>
      <c r="AG5389" s="1">
        <v>278</v>
      </c>
      <c r="AH5389" s="1" t="b">
        <f>Export4Q22[[#This Row],[Pharmacy Controller ID]]&lt;&gt;Export4Q22[[#This Row],[Medical Controller ID]]</f>
        <v>0</v>
      </c>
      <c r="AI5389" t="str">
        <f t="shared" si="84"/>
        <v>71234Imperial Dynamic PlanMA-PDFALSEMedicare6399Imperial Health Plans Traditional &amp; Dual63573Imperial Health Traditional, Plus, Dynamic, Dual, and Strong1154Imperial Health Plan Medicare1021Imperial Health Medicare68125Imperial Health Plan271Imperial Health Plan5997Elixir PBMCustom68125Imperial Health PlanParent68125Imperial Health PlanParent474474CA,NYCA,NY272278</v>
      </c>
      <c r="AJ5389" s="8" t="str">
        <f>IFERROR(IF(_xlfn.XLOOKUP(Export4Q22[[#This Row],[Plan ID]],#REF!,#REF!)=Export4Q22[[#This Row],[Concatenate]],"Same","Change"),"New")</f>
        <v>New</v>
      </c>
    </row>
    <row r="5390" spans="1:36" x14ac:dyDescent="0.25">
      <c r="A5390" s="1">
        <v>71854</v>
      </c>
      <c r="B5390" t="s">
        <v>9131</v>
      </c>
      <c r="C5390" t="s">
        <v>36</v>
      </c>
      <c r="D5390" t="s">
        <v>37</v>
      </c>
      <c r="E5390" t="s">
        <v>38</v>
      </c>
      <c r="F5390" s="1">
        <v>6399</v>
      </c>
      <c r="G5390" t="s">
        <v>9125</v>
      </c>
      <c r="H5390" s="3">
        <v>63573</v>
      </c>
      <c r="I5390" t="s">
        <v>9126</v>
      </c>
      <c r="J5390" s="1">
        <v>1154</v>
      </c>
      <c r="K5390" t="s">
        <v>9127</v>
      </c>
      <c r="L5390" s="1">
        <v>1021</v>
      </c>
      <c r="M5390" t="s">
        <v>9122</v>
      </c>
      <c r="N5390" s="1">
        <v>68125</v>
      </c>
      <c r="O5390" t="s">
        <v>9123</v>
      </c>
      <c r="P5390" s="1">
        <v>271</v>
      </c>
      <c r="Q5390" t="s">
        <v>9123</v>
      </c>
      <c r="R5390" s="1">
        <v>5997</v>
      </c>
      <c r="S5390" t="s">
        <v>653</v>
      </c>
      <c r="T5390" t="s">
        <v>46</v>
      </c>
      <c r="V5390" s="1">
        <v>68125</v>
      </c>
      <c r="W5390" t="s">
        <v>9123</v>
      </c>
      <c r="X5390" t="s">
        <v>48</v>
      </c>
      <c r="Y5390" s="1">
        <v>68125</v>
      </c>
      <c r="Z5390" t="s">
        <v>9123</v>
      </c>
      <c r="AA5390" t="s">
        <v>48</v>
      </c>
      <c r="AB5390" s="2">
        <v>0</v>
      </c>
      <c r="AC5390" s="2">
        <v>0</v>
      </c>
      <c r="AD5390" t="s">
        <v>53</v>
      </c>
      <c r="AE5390" t="s">
        <v>53</v>
      </c>
      <c r="AF5390" s="1">
        <v>272</v>
      </c>
      <c r="AG5390" s="1">
        <v>278</v>
      </c>
      <c r="AH5390" s="1" t="b">
        <f>Export4Q22[[#This Row],[Pharmacy Controller ID]]&lt;&gt;Export4Q22[[#This Row],[Medical Controller ID]]</f>
        <v>0</v>
      </c>
      <c r="AI5390" t="str">
        <f t="shared" si="84"/>
        <v>71854Imperial StrongMA-PDFALSEMedicare6399Imperial Health Plans Traditional &amp; Dual63573Imperial Health Traditional, Plus, Dynamic, Dual, and Strong1154Imperial Health Plan Medicare1021Imperial Health Medicare68125Imperial Health Plan271Imperial Health Plan5997Elixir PBMCustom68125Imperial Health PlanParent68125Imperial Health PlanParent00CACA272278</v>
      </c>
      <c r="AJ5390" s="8" t="str">
        <f>IFERROR(IF(_xlfn.XLOOKUP(Export4Q22[[#This Row],[Plan ID]],#REF!,#REF!)=Export4Q22[[#This Row],[Concatenate]],"Same","Change"),"New")</f>
        <v>New</v>
      </c>
    </row>
    <row r="5391" spans="1:36" x14ac:dyDescent="0.25">
      <c r="A5391" s="1">
        <v>71238</v>
      </c>
      <c r="B5391" t="s">
        <v>9132</v>
      </c>
      <c r="C5391" t="s">
        <v>36</v>
      </c>
      <c r="D5391" t="s">
        <v>37</v>
      </c>
      <c r="E5391" t="s">
        <v>38</v>
      </c>
      <c r="F5391" s="1">
        <v>6399</v>
      </c>
      <c r="G5391" t="s">
        <v>9125</v>
      </c>
      <c r="H5391" s="3">
        <v>63771</v>
      </c>
      <c r="I5391" t="s">
        <v>9133</v>
      </c>
      <c r="J5391" s="1">
        <v>1154</v>
      </c>
      <c r="K5391" t="s">
        <v>9127</v>
      </c>
      <c r="L5391" s="1">
        <v>1021</v>
      </c>
      <c r="M5391" t="s">
        <v>9122</v>
      </c>
      <c r="N5391" s="1">
        <v>68125</v>
      </c>
      <c r="O5391" t="s">
        <v>9123</v>
      </c>
      <c r="P5391" s="1">
        <v>271</v>
      </c>
      <c r="Q5391" t="s">
        <v>9123</v>
      </c>
      <c r="R5391" s="1">
        <v>5997</v>
      </c>
      <c r="S5391" t="s">
        <v>653</v>
      </c>
      <c r="T5391" t="s">
        <v>46</v>
      </c>
      <c r="V5391" s="1">
        <v>68125</v>
      </c>
      <c r="W5391" t="s">
        <v>9123</v>
      </c>
      <c r="X5391" t="s">
        <v>48</v>
      </c>
      <c r="Y5391" s="1">
        <v>68125</v>
      </c>
      <c r="Z5391" t="s">
        <v>9123</v>
      </c>
      <c r="AA5391" t="s">
        <v>48</v>
      </c>
      <c r="AB5391" s="2">
        <v>1323</v>
      </c>
      <c r="AC5391" s="2">
        <v>1323</v>
      </c>
      <c r="AD5391" t="s">
        <v>136</v>
      </c>
      <c r="AE5391" t="s">
        <v>136</v>
      </c>
      <c r="AF5391" s="1">
        <v>272</v>
      </c>
      <c r="AG5391" s="1">
        <v>278</v>
      </c>
      <c r="AH5391" s="1" t="b">
        <f>Export4Q22[[#This Row],[Pharmacy Controller ID]]&lt;&gt;Export4Q22[[#This Row],[Medical Controller ID]]</f>
        <v>0</v>
      </c>
      <c r="AI5391" t="str">
        <f t="shared" si="84"/>
        <v>71238Imperial Insurance Company TraditionalMA-PDFALSEMedicare6399Imperial Health Plans Traditional &amp; Dual63771Imperial Insurance Company of Texas Traditional and Dual1154Imperial Health Plan Medicare1021Imperial Health Medicare68125Imperial Health Plan271Imperial Health Plan5997Elixir PBMCustom68125Imperial Health PlanParent68125Imperial Health PlanParent13231323AZ,TXAZ,TX272278</v>
      </c>
      <c r="AJ5391" s="8" t="str">
        <f>IFERROR(IF(_xlfn.XLOOKUP(Export4Q22[[#This Row],[Plan ID]],#REF!,#REF!)=Export4Q22[[#This Row],[Concatenate]],"Same","Change"),"New")</f>
        <v>New</v>
      </c>
    </row>
    <row r="5392" spans="1:36" x14ac:dyDescent="0.25">
      <c r="A5392" s="1">
        <v>71239</v>
      </c>
      <c r="B5392" t="s">
        <v>9134</v>
      </c>
      <c r="C5392" t="s">
        <v>36</v>
      </c>
      <c r="D5392" t="s">
        <v>37</v>
      </c>
      <c r="E5392" t="s">
        <v>38</v>
      </c>
      <c r="F5392" s="1">
        <v>6399</v>
      </c>
      <c r="G5392" t="s">
        <v>9125</v>
      </c>
      <c r="H5392" s="3">
        <v>63771</v>
      </c>
      <c r="I5392" t="s">
        <v>9133</v>
      </c>
      <c r="J5392" s="1">
        <v>1154</v>
      </c>
      <c r="K5392" t="s">
        <v>9127</v>
      </c>
      <c r="L5392" s="1">
        <v>1021</v>
      </c>
      <c r="M5392" t="s">
        <v>9122</v>
      </c>
      <c r="N5392" s="1">
        <v>68125</v>
      </c>
      <c r="O5392" t="s">
        <v>9123</v>
      </c>
      <c r="P5392" s="1">
        <v>271</v>
      </c>
      <c r="Q5392" t="s">
        <v>9123</v>
      </c>
      <c r="R5392" s="1">
        <v>5997</v>
      </c>
      <c r="S5392" t="s">
        <v>653</v>
      </c>
      <c r="T5392" t="s">
        <v>46</v>
      </c>
      <c r="V5392" s="1">
        <v>68125</v>
      </c>
      <c r="W5392" t="s">
        <v>9123</v>
      </c>
      <c r="X5392" t="s">
        <v>48</v>
      </c>
      <c r="Y5392" s="1">
        <v>68125</v>
      </c>
      <c r="Z5392" t="s">
        <v>9123</v>
      </c>
      <c r="AA5392" t="s">
        <v>48</v>
      </c>
      <c r="AB5392" s="2">
        <v>0</v>
      </c>
      <c r="AC5392" s="2">
        <v>0</v>
      </c>
      <c r="AD5392" t="s">
        <v>142</v>
      </c>
      <c r="AE5392" t="s">
        <v>142</v>
      </c>
      <c r="AF5392" s="1">
        <v>272</v>
      </c>
      <c r="AG5392" s="1">
        <v>278</v>
      </c>
      <c r="AH5392" s="1" t="b">
        <f>Export4Q22[[#This Row],[Pharmacy Controller ID]]&lt;&gt;Export4Q22[[#This Row],[Medical Controller ID]]</f>
        <v>0</v>
      </c>
      <c r="AI5392" t="str">
        <f t="shared" si="84"/>
        <v>71239Imperial Insurance Company Dual SNPMA-PDFALSEMedicare6399Imperial Health Plans Traditional &amp; Dual63771Imperial Insurance Company of Texas Traditional and Dual1154Imperial Health Plan Medicare1021Imperial Health Medicare68125Imperial Health Plan271Imperial Health Plan5997Elixir PBMCustom68125Imperial Health PlanParent68125Imperial Health PlanParent00TXTX272278</v>
      </c>
      <c r="AJ5392" s="8" t="str">
        <f>IFERROR(IF(_xlfn.XLOOKUP(Export4Q22[[#This Row],[Plan ID]],#REF!,#REF!)=Export4Q22[[#This Row],[Concatenate]],"Same","Change"),"New")</f>
        <v>New</v>
      </c>
    </row>
    <row r="5393" spans="1:36" x14ac:dyDescent="0.25">
      <c r="A5393" s="1">
        <v>71240</v>
      </c>
      <c r="B5393" t="s">
        <v>9135</v>
      </c>
      <c r="C5393" t="s">
        <v>36</v>
      </c>
      <c r="D5393" t="s">
        <v>37</v>
      </c>
      <c r="E5393" t="s">
        <v>38</v>
      </c>
      <c r="F5393" s="1">
        <v>8274</v>
      </c>
      <c r="G5393" t="s">
        <v>9135</v>
      </c>
      <c r="H5393" s="3">
        <v>65323</v>
      </c>
      <c r="I5393" t="s">
        <v>9135</v>
      </c>
      <c r="J5393" s="1">
        <v>1154</v>
      </c>
      <c r="K5393" t="s">
        <v>9127</v>
      </c>
      <c r="L5393" s="1">
        <v>1021</v>
      </c>
      <c r="M5393" t="s">
        <v>9122</v>
      </c>
      <c r="N5393" s="1">
        <v>68125</v>
      </c>
      <c r="O5393" t="s">
        <v>9123</v>
      </c>
      <c r="P5393" s="1">
        <v>271</v>
      </c>
      <c r="Q5393" t="s">
        <v>9123</v>
      </c>
      <c r="R5393" s="1">
        <v>5997</v>
      </c>
      <c r="S5393" t="s">
        <v>653</v>
      </c>
      <c r="T5393" t="s">
        <v>46</v>
      </c>
      <c r="V5393" s="1">
        <v>68125</v>
      </c>
      <c r="W5393" t="s">
        <v>9123</v>
      </c>
      <c r="X5393" t="s">
        <v>48</v>
      </c>
      <c r="Y5393" s="1">
        <v>68125</v>
      </c>
      <c r="Z5393" t="s">
        <v>9123</v>
      </c>
      <c r="AA5393" t="s">
        <v>48</v>
      </c>
      <c r="AB5393" s="2">
        <v>0</v>
      </c>
      <c r="AC5393" s="2">
        <v>0</v>
      </c>
      <c r="AD5393" t="s">
        <v>89</v>
      </c>
      <c r="AE5393" t="s">
        <v>89</v>
      </c>
      <c r="AF5393" s="1">
        <v>272</v>
      </c>
      <c r="AG5393" s="1">
        <v>278</v>
      </c>
      <c r="AH5393" s="1" t="b">
        <f>Export4Q22[[#This Row],[Pharmacy Controller ID]]&lt;&gt;Export4Q22[[#This Row],[Medical Controller ID]]</f>
        <v>0</v>
      </c>
      <c r="AI5393" t="str">
        <f t="shared" si="84"/>
        <v>71240Imperial Insurance Company Traditional PlusMA-PDFALSEMedicare8274Imperial Insurance Company Traditional Plus65323Imperial Insurance Company Traditional Plus1154Imperial Health Plan Medicare1021Imperial Health Medicare68125Imperial Health Plan271Imperial Health Plan5997Elixir PBMCustom68125Imperial Health PlanParent68125Imperial Health PlanParent00NYNY272278</v>
      </c>
      <c r="AJ5393" s="8" t="str">
        <f>IFERROR(IF(_xlfn.XLOOKUP(Export4Q22[[#This Row],[Plan ID]],#REF!,#REF!)=Export4Q22[[#This Row],[Concatenate]],"Same","Change"),"New")</f>
        <v>New</v>
      </c>
    </row>
    <row r="5394" spans="1:36" x14ac:dyDescent="0.25">
      <c r="A5394" s="1">
        <v>71380</v>
      </c>
      <c r="B5394" t="s">
        <v>9136</v>
      </c>
      <c r="C5394" t="s">
        <v>36</v>
      </c>
      <c r="D5394" t="s">
        <v>37</v>
      </c>
      <c r="E5394" t="s">
        <v>38</v>
      </c>
      <c r="F5394" s="1">
        <v>6398</v>
      </c>
      <c r="G5394" t="s">
        <v>9119</v>
      </c>
      <c r="H5394" s="3">
        <v>63772</v>
      </c>
      <c r="I5394" t="s">
        <v>9137</v>
      </c>
      <c r="J5394" s="1">
        <v>1154</v>
      </c>
      <c r="K5394" t="s">
        <v>9127</v>
      </c>
      <c r="L5394" s="1">
        <v>1021</v>
      </c>
      <c r="M5394" t="s">
        <v>9122</v>
      </c>
      <c r="N5394" s="1">
        <v>68125</v>
      </c>
      <c r="O5394" t="s">
        <v>9123</v>
      </c>
      <c r="P5394" s="1">
        <v>271</v>
      </c>
      <c r="Q5394" t="s">
        <v>9123</v>
      </c>
      <c r="R5394" s="1">
        <v>5997</v>
      </c>
      <c r="S5394" t="s">
        <v>653</v>
      </c>
      <c r="T5394" t="s">
        <v>46</v>
      </c>
      <c r="V5394" s="1">
        <v>68125</v>
      </c>
      <c r="W5394" t="s">
        <v>9123</v>
      </c>
      <c r="X5394" t="s">
        <v>48</v>
      </c>
      <c r="Y5394" s="1">
        <v>68125</v>
      </c>
      <c r="Z5394" t="s">
        <v>9123</v>
      </c>
      <c r="AA5394" t="s">
        <v>48</v>
      </c>
      <c r="AB5394" s="2">
        <v>219</v>
      </c>
      <c r="AC5394" s="2">
        <v>219</v>
      </c>
      <c r="AD5394" t="s">
        <v>136</v>
      </c>
      <c r="AE5394" t="s">
        <v>136</v>
      </c>
      <c r="AF5394" s="1">
        <v>272</v>
      </c>
      <c r="AG5394" s="1">
        <v>278</v>
      </c>
      <c r="AH5394" s="1" t="b">
        <f>Export4Q22[[#This Row],[Pharmacy Controller ID]]&lt;&gt;Export4Q22[[#This Row],[Medical Controller ID]]</f>
        <v>0</v>
      </c>
      <c r="AI5394" t="str">
        <f t="shared" si="84"/>
        <v>71380Imperial Insurance Value SNPMA-PDFALSEMedicare6398Imperial Health Plan Senior Value63772Imperial Insurance Company Value1154Imperial Health Plan Medicare1021Imperial Health Medicare68125Imperial Health Plan271Imperial Health Plan5997Elixir PBMCustom68125Imperial Health PlanParent68125Imperial Health PlanParent219219AZ,TXAZ,TX272278</v>
      </c>
      <c r="AJ5394" s="8" t="str">
        <f>IFERROR(IF(_xlfn.XLOOKUP(Export4Q22[[#This Row],[Plan ID]],#REF!,#REF!)=Export4Q22[[#This Row],[Concatenate]],"Same","Change"),"New")</f>
        <v>New</v>
      </c>
    </row>
    <row r="5395" spans="1:36" x14ac:dyDescent="0.25">
      <c r="A5395" s="1">
        <v>3084</v>
      </c>
      <c r="B5395" t="s">
        <v>9138</v>
      </c>
      <c r="C5395" t="s">
        <v>192</v>
      </c>
      <c r="D5395" t="s">
        <v>37</v>
      </c>
      <c r="E5395" t="s">
        <v>177</v>
      </c>
      <c r="F5395" s="1">
        <v>5208</v>
      </c>
      <c r="G5395" t="s">
        <v>9139</v>
      </c>
      <c r="H5395" s="3">
        <v>60155</v>
      </c>
      <c r="I5395" t="s">
        <v>9140</v>
      </c>
      <c r="J5395" s="1">
        <v>453</v>
      </c>
      <c r="K5395" t="s">
        <v>1296</v>
      </c>
      <c r="L5395" s="1">
        <v>471</v>
      </c>
      <c r="M5395" t="s">
        <v>1302</v>
      </c>
      <c r="N5395" s="1">
        <v>5820</v>
      </c>
      <c r="O5395" t="s">
        <v>1256</v>
      </c>
      <c r="P5395" s="1">
        <v>279</v>
      </c>
      <c r="Q5395" t="s">
        <v>1256</v>
      </c>
      <c r="R5395" s="1">
        <v>62738</v>
      </c>
      <c r="S5395" t="s">
        <v>1299</v>
      </c>
      <c r="T5395" t="s">
        <v>46</v>
      </c>
      <c r="U5395" t="s">
        <v>47</v>
      </c>
      <c r="V5395" s="1">
        <v>5820</v>
      </c>
      <c r="W5395" t="s">
        <v>1256</v>
      </c>
      <c r="X5395" t="s">
        <v>48</v>
      </c>
      <c r="Y5395" s="1">
        <v>5820</v>
      </c>
      <c r="Z5395" t="s">
        <v>1256</v>
      </c>
      <c r="AA5395" t="s">
        <v>48</v>
      </c>
      <c r="AB5395" s="2">
        <v>145226</v>
      </c>
      <c r="AC5395" s="2">
        <v>351416</v>
      </c>
      <c r="AD5395" t="s">
        <v>314</v>
      </c>
      <c r="AE5395" t="s">
        <v>314</v>
      </c>
      <c r="AF5395" s="1">
        <v>31</v>
      </c>
      <c r="AG5395" s="1">
        <v>15</v>
      </c>
      <c r="AH5395" s="1" t="b">
        <f>Export4Q22[[#This Row],[Pharmacy Controller ID]]&lt;&gt;Export4Q22[[#This Row],[Medical Controller ID]]</f>
        <v>0</v>
      </c>
      <c r="AI5395" t="str">
        <f t="shared" si="84"/>
        <v>3084IBC Keystone Select 3 Tier PPOPPOFALSECommercial5208Independence Blue Cross/AmeriHealth NJ HIX 3 Tier/Select60155Independence BC AmeriHealth Select453IBC Commercial-HIX471Independence Blue Cross Commercial5820Independence Blue Cross279Independence Blue Cross62738FutureScripts PBMCustomPBM Claims5820Independence Blue CrossParent5820Independence Blue CrossParent145226351416PAPA3115</v>
      </c>
      <c r="AJ5395" s="8" t="str">
        <f>IFERROR(IF(_xlfn.XLOOKUP(Export4Q22[[#This Row],[Plan ID]],#REF!,#REF!)=Export4Q22[[#This Row],[Concatenate]],"Same","Change"),"New")</f>
        <v>New</v>
      </c>
    </row>
    <row r="5396" spans="1:36" x14ac:dyDescent="0.25">
      <c r="A5396" s="1">
        <v>3756</v>
      </c>
      <c r="B5396" t="s">
        <v>9141</v>
      </c>
      <c r="C5396" t="s">
        <v>176</v>
      </c>
      <c r="D5396" t="s">
        <v>37</v>
      </c>
      <c r="E5396" t="s">
        <v>177</v>
      </c>
      <c r="F5396" s="1">
        <v>5208</v>
      </c>
      <c r="G5396" t="s">
        <v>9139</v>
      </c>
      <c r="H5396" s="3">
        <v>60155</v>
      </c>
      <c r="I5396" t="s">
        <v>9140</v>
      </c>
      <c r="J5396" s="1">
        <v>453</v>
      </c>
      <c r="K5396" t="s">
        <v>1296</v>
      </c>
      <c r="L5396" s="1">
        <v>471</v>
      </c>
      <c r="M5396" t="s">
        <v>1302</v>
      </c>
      <c r="N5396" s="1">
        <v>5820</v>
      </c>
      <c r="O5396" t="s">
        <v>1256</v>
      </c>
      <c r="P5396" s="1">
        <v>279</v>
      </c>
      <c r="Q5396" t="s">
        <v>1256</v>
      </c>
      <c r="R5396" s="1">
        <v>62738</v>
      </c>
      <c r="S5396" t="s">
        <v>1299</v>
      </c>
      <c r="T5396" t="s">
        <v>46</v>
      </c>
      <c r="U5396" t="s">
        <v>47</v>
      </c>
      <c r="V5396" s="1">
        <v>5820</v>
      </c>
      <c r="W5396" t="s">
        <v>1256</v>
      </c>
      <c r="X5396" t="s">
        <v>48</v>
      </c>
      <c r="Y5396" s="1"/>
      <c r="AA5396" t="s">
        <v>150</v>
      </c>
      <c r="AB5396" s="2">
        <v>1</v>
      </c>
      <c r="AC5396" s="2">
        <v>0</v>
      </c>
      <c r="AD5396" t="s">
        <v>314</v>
      </c>
      <c r="AF5396" s="1">
        <v>31</v>
      </c>
      <c r="AG5396" s="1"/>
      <c r="AH5396" s="1" t="b">
        <f>Export4Q22[[#This Row],[Pharmacy Controller ID]]&lt;&gt;Export4Q22[[#This Row],[Medical Controller ID]]</f>
        <v>1</v>
      </c>
      <c r="AI5396" t="str">
        <f t="shared" si="84"/>
        <v>3756Inter-County InsuranceEmployerFALSECommercial5208Independence Blue Cross/AmeriHealth NJ HIX 3 Tier/Select60155Independence BC AmeriHealth Select453IBC Commercial-HIX471Independence Blue Cross Commercial5820Independence Blue Cross279Independence Blue Cross62738FutureScripts PBMCustomPBM Claims5820Independence Blue CrossParent10PA31</v>
      </c>
      <c r="AJ5396" s="8" t="str">
        <f>IFERROR(IF(_xlfn.XLOOKUP(Export4Q22[[#This Row],[Plan ID]],#REF!,#REF!)=Export4Q22[[#This Row],[Concatenate]],"Same","Change"),"New")</f>
        <v>New</v>
      </c>
    </row>
    <row r="5397" spans="1:36" x14ac:dyDescent="0.25">
      <c r="A5397" s="1">
        <v>6058</v>
      </c>
      <c r="B5397" t="s">
        <v>9142</v>
      </c>
      <c r="C5397" t="s">
        <v>197</v>
      </c>
      <c r="D5397" t="s">
        <v>37</v>
      </c>
      <c r="E5397" t="s">
        <v>177</v>
      </c>
      <c r="F5397" s="1">
        <v>5208</v>
      </c>
      <c r="G5397" t="s">
        <v>9139</v>
      </c>
      <c r="H5397" s="3">
        <v>60155</v>
      </c>
      <c r="I5397" t="s">
        <v>9140</v>
      </c>
      <c r="J5397" s="1">
        <v>453</v>
      </c>
      <c r="K5397" t="s">
        <v>1296</v>
      </c>
      <c r="L5397" s="1">
        <v>471</v>
      </c>
      <c r="M5397" t="s">
        <v>1302</v>
      </c>
      <c r="N5397" s="1">
        <v>5820</v>
      </c>
      <c r="O5397" t="s">
        <v>1256</v>
      </c>
      <c r="P5397" s="1">
        <v>279</v>
      </c>
      <c r="Q5397" t="s">
        <v>1256</v>
      </c>
      <c r="R5397" s="1">
        <v>62738</v>
      </c>
      <c r="S5397" t="s">
        <v>1299</v>
      </c>
      <c r="T5397" t="s">
        <v>46</v>
      </c>
      <c r="U5397" t="s">
        <v>47</v>
      </c>
      <c r="V5397" s="1">
        <v>5820</v>
      </c>
      <c r="W5397" t="s">
        <v>1256</v>
      </c>
      <c r="X5397" t="s">
        <v>48</v>
      </c>
      <c r="Y5397" s="1">
        <v>5820</v>
      </c>
      <c r="Z5397" t="s">
        <v>1256</v>
      </c>
      <c r="AA5397" t="s">
        <v>48</v>
      </c>
      <c r="AB5397" s="2">
        <v>24708</v>
      </c>
      <c r="AC5397" s="2">
        <v>59789</v>
      </c>
      <c r="AD5397" t="s">
        <v>314</v>
      </c>
      <c r="AE5397" t="s">
        <v>314</v>
      </c>
      <c r="AF5397" s="1">
        <v>31</v>
      </c>
      <c r="AG5397" s="1">
        <v>15</v>
      </c>
      <c r="AH5397" s="1" t="b">
        <f>Export4Q22[[#This Row],[Pharmacy Controller ID]]&lt;&gt;Export4Q22[[#This Row],[Medical Controller ID]]</f>
        <v>0</v>
      </c>
      <c r="AI5397" t="str">
        <f t="shared" si="84"/>
        <v>6058IBC Keystone Select 3 Tier POSPOSFALSECommercial5208Independence Blue Cross/AmeriHealth NJ HIX 3 Tier/Select60155Independence BC AmeriHealth Select453IBC Commercial-HIX471Independence Blue Cross Commercial5820Independence Blue Cross279Independence Blue Cross62738FutureScripts PBMCustomPBM Claims5820Independence Blue CrossParent5820Independence Blue CrossParent2470859789PAPA3115</v>
      </c>
      <c r="AJ5397" s="8" t="str">
        <f>IFERROR(IF(_xlfn.XLOOKUP(Export4Q22[[#This Row],[Plan ID]],#REF!,#REF!)=Export4Q22[[#This Row],[Concatenate]],"Same","Change"),"New")</f>
        <v>New</v>
      </c>
    </row>
    <row r="5398" spans="1:36" x14ac:dyDescent="0.25">
      <c r="A5398" s="1">
        <v>65001</v>
      </c>
      <c r="B5398" t="s">
        <v>9143</v>
      </c>
      <c r="C5398" t="s">
        <v>176</v>
      </c>
      <c r="D5398" t="s">
        <v>37</v>
      </c>
      <c r="E5398" t="s">
        <v>177</v>
      </c>
      <c r="F5398" s="1">
        <v>5208</v>
      </c>
      <c r="G5398" t="s">
        <v>9139</v>
      </c>
      <c r="H5398" s="3">
        <v>60155</v>
      </c>
      <c r="I5398" t="s">
        <v>9140</v>
      </c>
      <c r="J5398" s="1">
        <v>453</v>
      </c>
      <c r="K5398" t="s">
        <v>1296</v>
      </c>
      <c r="L5398" s="1">
        <v>471</v>
      </c>
      <c r="M5398" t="s">
        <v>1302</v>
      </c>
      <c r="N5398" s="1">
        <v>5820</v>
      </c>
      <c r="O5398" t="s">
        <v>1256</v>
      </c>
      <c r="P5398" s="1">
        <v>279</v>
      </c>
      <c r="Q5398" t="s">
        <v>1256</v>
      </c>
      <c r="R5398" s="1">
        <v>62738</v>
      </c>
      <c r="S5398" t="s">
        <v>1299</v>
      </c>
      <c r="T5398" t="s">
        <v>46</v>
      </c>
      <c r="U5398" t="s">
        <v>182</v>
      </c>
      <c r="V5398" s="1">
        <v>5820</v>
      </c>
      <c r="W5398" t="s">
        <v>1256</v>
      </c>
      <c r="X5398" t="s">
        <v>48</v>
      </c>
      <c r="Y5398" s="1"/>
      <c r="AA5398" t="s">
        <v>150</v>
      </c>
      <c r="AB5398" s="2">
        <v>6002</v>
      </c>
      <c r="AC5398" s="2">
        <v>0</v>
      </c>
      <c r="AD5398" t="s">
        <v>314</v>
      </c>
      <c r="AF5398" s="1">
        <v>31</v>
      </c>
      <c r="AG5398" s="1"/>
      <c r="AH5398" s="1" t="b">
        <f>Export4Q22[[#This Row],[Pharmacy Controller ID]]&lt;&gt;Export4Q22[[#This Row],[Medical Controller ID]]</f>
        <v>1</v>
      </c>
      <c r="AI5398" t="str">
        <f t="shared" si="84"/>
        <v>65001DevereuxEmployerFALSECommercial5208Independence Blue Cross/AmeriHealth NJ HIX 3 Tier/Select60155Independence BC AmeriHealth Select453IBC Commercial-HIX471Independence Blue Cross Commercial5820Independence Blue Cross279Independence Blue Cross62738FutureScripts PBMCustomPBM Controlled5820Independence Blue CrossParent60020PA31</v>
      </c>
      <c r="AJ5398" s="8" t="str">
        <f>IFERROR(IF(_xlfn.XLOOKUP(Export4Q22[[#This Row],[Plan ID]],#REF!,#REF!)=Export4Q22[[#This Row],[Concatenate]],"Same","Change"),"New")</f>
        <v>New</v>
      </c>
    </row>
    <row r="5399" spans="1:36" x14ac:dyDescent="0.25">
      <c r="A5399" s="1">
        <v>68391</v>
      </c>
      <c r="B5399" t="s">
        <v>9144</v>
      </c>
      <c r="C5399" t="s">
        <v>195</v>
      </c>
      <c r="D5399" t="s">
        <v>37</v>
      </c>
      <c r="E5399" t="s">
        <v>177</v>
      </c>
      <c r="F5399" s="1">
        <v>5208</v>
      </c>
      <c r="G5399" t="s">
        <v>9139</v>
      </c>
      <c r="H5399" s="3">
        <v>60155</v>
      </c>
      <c r="I5399" t="s">
        <v>9140</v>
      </c>
      <c r="J5399" s="1">
        <v>453</v>
      </c>
      <c r="K5399" t="s">
        <v>1296</v>
      </c>
      <c r="L5399" s="1">
        <v>471</v>
      </c>
      <c r="M5399" t="s">
        <v>1302</v>
      </c>
      <c r="N5399" s="1">
        <v>5820</v>
      </c>
      <c r="O5399" t="s">
        <v>1256</v>
      </c>
      <c r="P5399" s="1">
        <v>272</v>
      </c>
      <c r="Q5399" t="s">
        <v>1298</v>
      </c>
      <c r="R5399" s="1">
        <v>62738</v>
      </c>
      <c r="S5399" t="s">
        <v>1299</v>
      </c>
      <c r="T5399" t="s">
        <v>46</v>
      </c>
      <c r="U5399" t="s">
        <v>47</v>
      </c>
      <c r="V5399" s="1">
        <v>5820</v>
      </c>
      <c r="W5399" t="s">
        <v>1256</v>
      </c>
      <c r="X5399" t="s">
        <v>48</v>
      </c>
      <c r="Y5399" s="1">
        <v>5820</v>
      </c>
      <c r="Z5399" t="s">
        <v>1256</v>
      </c>
      <c r="AA5399" t="s">
        <v>48</v>
      </c>
      <c r="AB5399" s="2">
        <v>41978</v>
      </c>
      <c r="AC5399" s="2">
        <v>51502</v>
      </c>
      <c r="AD5399" t="s">
        <v>9145</v>
      </c>
      <c r="AE5399" t="s">
        <v>9145</v>
      </c>
      <c r="AF5399" s="1">
        <v>31</v>
      </c>
      <c r="AG5399" s="1">
        <v>15</v>
      </c>
      <c r="AH5399" s="1" t="b">
        <f>Export4Q22[[#This Row],[Pharmacy Controller ID]]&lt;&gt;Export4Q22[[#This Row],[Medical Controller ID]]</f>
        <v>0</v>
      </c>
      <c r="AI5399" t="str">
        <f t="shared" si="84"/>
        <v>68391AmeriHealth Pennsylvania HMOHMOFALSECommercial5208Independence Blue Cross/AmeriHealth NJ HIX 3 Tier/Select60155Independence BC AmeriHealth Select453IBC Commercial-HIX471Independence Blue Cross Commercial5820Independence Blue Cross272AmeriHealth62738FutureScripts PBMCustomPBM Claims5820Independence Blue CrossParent5820Independence Blue CrossParent4197851502DE,MD,NJ,PADE,MD,NJ,PA3115</v>
      </c>
      <c r="AJ5399" s="8" t="str">
        <f>IFERROR(IF(_xlfn.XLOOKUP(Export4Q22[[#This Row],[Plan ID]],#REF!,#REF!)=Export4Q22[[#This Row],[Concatenate]],"Same","Change"),"New")</f>
        <v>New</v>
      </c>
    </row>
    <row r="5400" spans="1:36" x14ac:dyDescent="0.25">
      <c r="A5400" s="1">
        <v>68394</v>
      </c>
      <c r="B5400" t="s">
        <v>9146</v>
      </c>
      <c r="C5400" t="s">
        <v>197</v>
      </c>
      <c r="D5400" t="s">
        <v>37</v>
      </c>
      <c r="E5400" t="s">
        <v>177</v>
      </c>
      <c r="F5400" s="1">
        <v>5208</v>
      </c>
      <c r="G5400" t="s">
        <v>9139</v>
      </c>
      <c r="H5400" s="3">
        <v>60155</v>
      </c>
      <c r="I5400" t="s">
        <v>9140</v>
      </c>
      <c r="J5400" s="1">
        <v>453</v>
      </c>
      <c r="K5400" t="s">
        <v>1296</v>
      </c>
      <c r="L5400" s="1">
        <v>471</v>
      </c>
      <c r="M5400" t="s">
        <v>1302</v>
      </c>
      <c r="N5400" s="1">
        <v>5820</v>
      </c>
      <c r="O5400" t="s">
        <v>1256</v>
      </c>
      <c r="P5400" s="1">
        <v>272</v>
      </c>
      <c r="Q5400" t="s">
        <v>1298</v>
      </c>
      <c r="R5400" s="1">
        <v>62738</v>
      </c>
      <c r="S5400" t="s">
        <v>1299</v>
      </c>
      <c r="T5400" t="s">
        <v>46</v>
      </c>
      <c r="U5400" t="s">
        <v>47</v>
      </c>
      <c r="V5400" s="1">
        <v>5820</v>
      </c>
      <c r="W5400" t="s">
        <v>1256</v>
      </c>
      <c r="X5400" t="s">
        <v>48</v>
      </c>
      <c r="Y5400" s="1">
        <v>5820</v>
      </c>
      <c r="Z5400" t="s">
        <v>1256</v>
      </c>
      <c r="AA5400" t="s">
        <v>48</v>
      </c>
      <c r="AB5400" s="2">
        <v>25817</v>
      </c>
      <c r="AC5400" s="2">
        <v>31675</v>
      </c>
      <c r="AD5400" t="s">
        <v>9145</v>
      </c>
      <c r="AE5400" t="s">
        <v>9145</v>
      </c>
      <c r="AF5400" s="1">
        <v>31</v>
      </c>
      <c r="AG5400" s="1">
        <v>15</v>
      </c>
      <c r="AH5400" s="1" t="b">
        <f>Export4Q22[[#This Row],[Pharmacy Controller ID]]&lt;&gt;Export4Q22[[#This Row],[Medical Controller ID]]</f>
        <v>0</v>
      </c>
      <c r="AI5400" t="str">
        <f t="shared" si="84"/>
        <v>68394AmeriHealth Pennsylvania POSPOSFALSECommercial5208Independence Blue Cross/AmeriHealth NJ HIX 3 Tier/Select60155Independence BC AmeriHealth Select453IBC Commercial-HIX471Independence Blue Cross Commercial5820Independence Blue Cross272AmeriHealth62738FutureScripts PBMCustomPBM Claims5820Independence Blue CrossParent5820Independence Blue CrossParent2581731675DE,MD,NJ,PADE,MD,NJ,PA3115</v>
      </c>
      <c r="AJ5400" s="8" t="str">
        <f>IFERROR(IF(_xlfn.XLOOKUP(Export4Q22[[#This Row],[Plan ID]],#REF!,#REF!)=Export4Q22[[#This Row],[Concatenate]],"Same","Change"),"New")</f>
        <v>New</v>
      </c>
    </row>
    <row r="5401" spans="1:36" x14ac:dyDescent="0.25">
      <c r="A5401" s="1">
        <v>62128</v>
      </c>
      <c r="B5401" t="s">
        <v>9147</v>
      </c>
      <c r="C5401" t="s">
        <v>176</v>
      </c>
      <c r="D5401" t="s">
        <v>37</v>
      </c>
      <c r="E5401" t="s">
        <v>177</v>
      </c>
      <c r="F5401" s="1">
        <v>7406</v>
      </c>
      <c r="G5401" t="s">
        <v>9148</v>
      </c>
      <c r="H5401" s="3">
        <v>64193</v>
      </c>
      <c r="I5401" t="s">
        <v>9148</v>
      </c>
      <c r="J5401" s="1">
        <v>453</v>
      </c>
      <c r="K5401" t="s">
        <v>1296</v>
      </c>
      <c r="L5401" s="1">
        <v>471</v>
      </c>
      <c r="M5401" t="s">
        <v>1302</v>
      </c>
      <c r="N5401" s="1">
        <v>5820</v>
      </c>
      <c r="O5401" t="s">
        <v>1256</v>
      </c>
      <c r="P5401" s="1">
        <v>279</v>
      </c>
      <c r="Q5401" t="s">
        <v>1256</v>
      </c>
      <c r="R5401" s="1">
        <v>62738</v>
      </c>
      <c r="S5401" t="s">
        <v>1299</v>
      </c>
      <c r="T5401" t="s">
        <v>46</v>
      </c>
      <c r="U5401" t="s">
        <v>182</v>
      </c>
      <c r="V5401" s="1">
        <v>5820</v>
      </c>
      <c r="W5401" t="s">
        <v>1256</v>
      </c>
      <c r="X5401" t="s">
        <v>48</v>
      </c>
      <c r="Y5401" s="1"/>
      <c r="AA5401" t="s">
        <v>150</v>
      </c>
      <c r="AB5401" s="2">
        <v>0</v>
      </c>
      <c r="AC5401" s="2">
        <v>0</v>
      </c>
      <c r="AD5401" t="s">
        <v>314</v>
      </c>
      <c r="AF5401" s="1">
        <v>31</v>
      </c>
      <c r="AG5401" s="1"/>
      <c r="AH5401" s="1" t="b">
        <f>Export4Q22[[#This Row],[Pharmacy Controller ID]]&lt;&gt;Export4Q22[[#This Row],[Medical Controller ID]]</f>
        <v>1</v>
      </c>
      <c r="AI5401" t="str">
        <f t="shared" si="84"/>
        <v>62128MerakeyEmployerFALSECommercial7406Independence Blue Cross 3 Tier Value64193Independence Blue Cross 3 Tier Value453IBC Commercial-HIX471Independence Blue Cross Commercial5820Independence Blue Cross279Independence Blue Cross62738FutureScripts PBMCustomPBM Controlled5820Independence Blue CrossParent00PA31</v>
      </c>
      <c r="AJ5401" s="8" t="str">
        <f>IFERROR(IF(_xlfn.XLOOKUP(Export4Q22[[#This Row],[Plan ID]],#REF!,#REF!)=Export4Q22[[#This Row],[Concatenate]],"Same","Change"),"New")</f>
        <v>New</v>
      </c>
    </row>
    <row r="5402" spans="1:36" x14ac:dyDescent="0.25">
      <c r="A5402" s="1">
        <v>70721</v>
      </c>
      <c r="B5402" t="s">
        <v>9149</v>
      </c>
      <c r="C5402" t="s">
        <v>197</v>
      </c>
      <c r="D5402" t="s">
        <v>37</v>
      </c>
      <c r="E5402" t="s">
        <v>177</v>
      </c>
      <c r="F5402" s="1">
        <v>7406</v>
      </c>
      <c r="G5402" t="s">
        <v>9148</v>
      </c>
      <c r="H5402" s="3">
        <v>64193</v>
      </c>
      <c r="I5402" t="s">
        <v>9148</v>
      </c>
      <c r="J5402" s="1">
        <v>453</v>
      </c>
      <c r="K5402" t="s">
        <v>1296</v>
      </c>
      <c r="L5402" s="1">
        <v>471</v>
      </c>
      <c r="M5402" t="s">
        <v>1302</v>
      </c>
      <c r="N5402" s="1">
        <v>5820</v>
      </c>
      <c r="O5402" t="s">
        <v>1256</v>
      </c>
      <c r="P5402" s="1">
        <v>279</v>
      </c>
      <c r="Q5402" t="s">
        <v>1256</v>
      </c>
      <c r="R5402" s="1">
        <v>62738</v>
      </c>
      <c r="S5402" t="s">
        <v>1299</v>
      </c>
      <c r="T5402" t="s">
        <v>46</v>
      </c>
      <c r="U5402" t="s">
        <v>47</v>
      </c>
      <c r="V5402" s="1">
        <v>5820</v>
      </c>
      <c r="W5402" t="s">
        <v>1256</v>
      </c>
      <c r="X5402" t="s">
        <v>48</v>
      </c>
      <c r="Y5402" s="1">
        <v>5820</v>
      </c>
      <c r="Z5402" t="s">
        <v>1256</v>
      </c>
      <c r="AA5402" t="s">
        <v>48</v>
      </c>
      <c r="AB5402" s="2">
        <v>53292</v>
      </c>
      <c r="AC5402" s="2">
        <v>128957</v>
      </c>
      <c r="AD5402" t="s">
        <v>314</v>
      </c>
      <c r="AE5402" t="s">
        <v>314</v>
      </c>
      <c r="AF5402" s="1">
        <v>31</v>
      </c>
      <c r="AG5402" s="1">
        <v>15</v>
      </c>
      <c r="AH5402" s="1" t="b">
        <f>Export4Q22[[#This Row],[Pharmacy Controller ID]]&lt;&gt;Export4Q22[[#This Row],[Medical Controller ID]]</f>
        <v>0</v>
      </c>
      <c r="AI5402" t="str">
        <f t="shared" si="84"/>
        <v>70721Independence Blue Cross Value 3-Tier POSPOSFALSECommercial7406Independence Blue Cross 3 Tier Value64193Independence Blue Cross 3 Tier Value453IBC Commercial-HIX471Independence Blue Cross Commercial5820Independence Blue Cross279Independence Blue Cross62738FutureScripts PBMCustomPBM Claims5820Independence Blue CrossParent5820Independence Blue CrossParent53292128957PAPA3115</v>
      </c>
      <c r="AJ5402" s="8" t="str">
        <f>IFERROR(IF(_xlfn.XLOOKUP(Export4Q22[[#This Row],[Plan ID]],#REF!,#REF!)=Export4Q22[[#This Row],[Concatenate]],"Same","Change"),"New")</f>
        <v>New</v>
      </c>
    </row>
    <row r="5403" spans="1:36" x14ac:dyDescent="0.25">
      <c r="A5403" s="1">
        <v>70724</v>
      </c>
      <c r="B5403" t="s">
        <v>9150</v>
      </c>
      <c r="C5403" t="s">
        <v>192</v>
      </c>
      <c r="D5403" t="s">
        <v>37</v>
      </c>
      <c r="E5403" t="s">
        <v>177</v>
      </c>
      <c r="F5403" s="1">
        <v>7406</v>
      </c>
      <c r="G5403" t="s">
        <v>9148</v>
      </c>
      <c r="H5403" s="3">
        <v>64193</v>
      </c>
      <c r="I5403" t="s">
        <v>9148</v>
      </c>
      <c r="J5403" s="1">
        <v>453</v>
      </c>
      <c r="K5403" t="s">
        <v>1296</v>
      </c>
      <c r="L5403" s="1">
        <v>471</v>
      </c>
      <c r="M5403" t="s">
        <v>1302</v>
      </c>
      <c r="N5403" s="1">
        <v>5820</v>
      </c>
      <c r="O5403" t="s">
        <v>1256</v>
      </c>
      <c r="P5403" s="1">
        <v>279</v>
      </c>
      <c r="Q5403" t="s">
        <v>1256</v>
      </c>
      <c r="R5403" s="1">
        <v>62738</v>
      </c>
      <c r="S5403" t="s">
        <v>1299</v>
      </c>
      <c r="T5403" t="s">
        <v>46</v>
      </c>
      <c r="U5403" t="s">
        <v>47</v>
      </c>
      <c r="V5403" s="1">
        <v>5820</v>
      </c>
      <c r="W5403" t="s">
        <v>1256</v>
      </c>
      <c r="X5403" t="s">
        <v>48</v>
      </c>
      <c r="Y5403" s="1">
        <v>5820</v>
      </c>
      <c r="Z5403" t="s">
        <v>1256</v>
      </c>
      <c r="AA5403" t="s">
        <v>48</v>
      </c>
      <c r="AB5403" s="2">
        <v>313232</v>
      </c>
      <c r="AC5403" s="2">
        <v>757958</v>
      </c>
      <c r="AD5403" t="s">
        <v>314</v>
      </c>
      <c r="AE5403" t="s">
        <v>314</v>
      </c>
      <c r="AF5403" s="1">
        <v>31</v>
      </c>
      <c r="AG5403" s="1">
        <v>15</v>
      </c>
      <c r="AH5403" s="1" t="b">
        <f>Export4Q22[[#This Row],[Pharmacy Controller ID]]&lt;&gt;Export4Q22[[#This Row],[Medical Controller ID]]</f>
        <v>0</v>
      </c>
      <c r="AI5403" t="str">
        <f t="shared" si="84"/>
        <v>70724Independence Blue Cross Value 3-Tier PPOPPOFALSECommercial7406Independence Blue Cross 3 Tier Value64193Independence Blue Cross 3 Tier Value453IBC Commercial-HIX471Independence Blue Cross Commercial5820Independence Blue Cross279Independence Blue Cross62738FutureScripts PBMCustomPBM Claims5820Independence Blue CrossParent5820Independence Blue CrossParent313232757958PAPA3115</v>
      </c>
      <c r="AJ5403" s="8" t="str">
        <f>IFERROR(IF(_xlfn.XLOOKUP(Export4Q22[[#This Row],[Plan ID]],#REF!,#REF!)=Export4Q22[[#This Row],[Concatenate]],"Same","Change"),"New")</f>
        <v>New</v>
      </c>
    </row>
    <row r="5404" spans="1:36" x14ac:dyDescent="0.25">
      <c r="A5404" s="1">
        <v>63669</v>
      </c>
      <c r="B5404" t="s">
        <v>9151</v>
      </c>
      <c r="C5404" t="s">
        <v>345</v>
      </c>
      <c r="D5404" t="s">
        <v>37</v>
      </c>
      <c r="E5404" t="s">
        <v>327</v>
      </c>
      <c r="F5404" s="1">
        <v>6864</v>
      </c>
      <c r="G5404" t="s">
        <v>9152</v>
      </c>
      <c r="H5404" s="3">
        <v>61393</v>
      </c>
      <c r="I5404" t="s">
        <v>9153</v>
      </c>
      <c r="J5404" s="1">
        <v>453</v>
      </c>
      <c r="K5404" t="s">
        <v>1296</v>
      </c>
      <c r="L5404" s="1">
        <v>472</v>
      </c>
      <c r="M5404" t="s">
        <v>1297</v>
      </c>
      <c r="N5404" s="1">
        <v>5820</v>
      </c>
      <c r="O5404" t="s">
        <v>1256</v>
      </c>
      <c r="P5404" s="1">
        <v>279</v>
      </c>
      <c r="Q5404" t="s">
        <v>1256</v>
      </c>
      <c r="R5404" s="1">
        <v>62738</v>
      </c>
      <c r="S5404" t="s">
        <v>1299</v>
      </c>
      <c r="T5404" t="s">
        <v>46</v>
      </c>
      <c r="U5404" t="s">
        <v>47</v>
      </c>
      <c r="V5404" s="1">
        <v>5820</v>
      </c>
      <c r="W5404" t="s">
        <v>1256</v>
      </c>
      <c r="X5404" t="s">
        <v>48</v>
      </c>
      <c r="Y5404" s="1">
        <v>5820</v>
      </c>
      <c r="Z5404" t="s">
        <v>1256</v>
      </c>
      <c r="AA5404" t="s">
        <v>48</v>
      </c>
      <c r="AB5404" s="2">
        <v>36727</v>
      </c>
      <c r="AC5404" s="2">
        <v>36727</v>
      </c>
      <c r="AD5404" t="s">
        <v>314</v>
      </c>
      <c r="AE5404" t="s">
        <v>314</v>
      </c>
      <c r="AF5404" s="1">
        <v>31</v>
      </c>
      <c r="AG5404" s="1">
        <v>15</v>
      </c>
      <c r="AH5404" s="1" t="b">
        <f>Export4Q22[[#This Row],[Pharmacy Controller ID]]&lt;&gt;Export4Q22[[#This Row],[Medical Controller ID]]</f>
        <v>0</v>
      </c>
      <c r="AI5404" t="str">
        <f t="shared" si="84"/>
        <v>63669Independence Blue Cross PPO 4 Tier HIXPPO-HIXFALSEHealth Exchange6864Independence Blue Cross 4 Tier HIX Formulary61393Independence Blue Cross 4 Tier HIX Value453IBC Commercial-HIX472Independence Blue Cross Health Exchange5820Independence Blue Cross279Independence Blue Cross62738FutureScripts PBMCustomPBM Claims5820Independence Blue CrossParent5820Independence Blue CrossParent3672736727PAPA3115</v>
      </c>
      <c r="AJ5404" s="8" t="str">
        <f>IFERROR(IF(_xlfn.XLOOKUP(Export4Q22[[#This Row],[Plan ID]],#REF!,#REF!)=Export4Q22[[#This Row],[Concatenate]],"Same","Change"),"New")</f>
        <v>New</v>
      </c>
    </row>
    <row r="5405" spans="1:36" x14ac:dyDescent="0.25">
      <c r="A5405" s="1">
        <v>63671</v>
      </c>
      <c r="B5405" t="s">
        <v>9154</v>
      </c>
      <c r="C5405" t="s">
        <v>326</v>
      </c>
      <c r="D5405" t="s">
        <v>37</v>
      </c>
      <c r="E5405" t="s">
        <v>327</v>
      </c>
      <c r="F5405" s="1">
        <v>6864</v>
      </c>
      <c r="G5405" t="s">
        <v>9152</v>
      </c>
      <c r="H5405" s="3">
        <v>61393</v>
      </c>
      <c r="I5405" t="s">
        <v>9153</v>
      </c>
      <c r="J5405" s="1">
        <v>453</v>
      </c>
      <c r="K5405" t="s">
        <v>1296</v>
      </c>
      <c r="L5405" s="1">
        <v>472</v>
      </c>
      <c r="M5405" t="s">
        <v>1297</v>
      </c>
      <c r="N5405" s="1">
        <v>5820</v>
      </c>
      <c r="O5405" t="s">
        <v>1256</v>
      </c>
      <c r="P5405" s="1">
        <v>279</v>
      </c>
      <c r="Q5405" t="s">
        <v>1256</v>
      </c>
      <c r="R5405" s="1">
        <v>62738</v>
      </c>
      <c r="S5405" t="s">
        <v>1299</v>
      </c>
      <c r="T5405" t="s">
        <v>46</v>
      </c>
      <c r="U5405" t="s">
        <v>47</v>
      </c>
      <c r="V5405" s="1">
        <v>5820</v>
      </c>
      <c r="W5405" t="s">
        <v>1256</v>
      </c>
      <c r="X5405" t="s">
        <v>48</v>
      </c>
      <c r="Y5405" s="1">
        <v>5820</v>
      </c>
      <c r="Z5405" t="s">
        <v>1256</v>
      </c>
      <c r="AA5405" t="s">
        <v>48</v>
      </c>
      <c r="AB5405" s="2">
        <v>13572</v>
      </c>
      <c r="AC5405" s="2">
        <v>13572</v>
      </c>
      <c r="AD5405" t="s">
        <v>314</v>
      </c>
      <c r="AE5405" t="s">
        <v>314</v>
      </c>
      <c r="AF5405" s="1">
        <v>31</v>
      </c>
      <c r="AG5405" s="1">
        <v>15</v>
      </c>
      <c r="AH5405" s="1" t="b">
        <f>Export4Q22[[#This Row],[Pharmacy Controller ID]]&lt;&gt;Export4Q22[[#This Row],[Medical Controller ID]]</f>
        <v>0</v>
      </c>
      <c r="AI5405" t="str">
        <f t="shared" si="84"/>
        <v>63671IBC Keystone Health Plan East HMO 4 Tier HIXHMO-HIXFALSEHealth Exchange6864Independence Blue Cross 4 Tier HIX Formulary61393Independence Blue Cross 4 Tier HIX Value453IBC Commercial-HIX472Independence Blue Cross Health Exchange5820Independence Blue Cross279Independence Blue Cross62738FutureScripts PBMCustomPBM Claims5820Independence Blue CrossParent5820Independence Blue CrossParent1357213572PAPA3115</v>
      </c>
      <c r="AJ5405" s="8" t="str">
        <f>IFERROR(IF(_xlfn.XLOOKUP(Export4Q22[[#This Row],[Plan ID]],#REF!,#REF!)=Export4Q22[[#This Row],[Concatenate]],"Same","Change"),"New")</f>
        <v>New</v>
      </c>
    </row>
    <row r="5406" spans="1:36" x14ac:dyDescent="0.25">
      <c r="A5406" s="1">
        <v>70720</v>
      </c>
      <c r="B5406" t="s">
        <v>9155</v>
      </c>
      <c r="C5406" t="s">
        <v>197</v>
      </c>
      <c r="D5406" t="s">
        <v>37</v>
      </c>
      <c r="E5406" t="s">
        <v>177</v>
      </c>
      <c r="F5406" s="1">
        <v>6864</v>
      </c>
      <c r="G5406" t="s">
        <v>9152</v>
      </c>
      <c r="H5406" s="3">
        <v>61393</v>
      </c>
      <c r="I5406" t="s">
        <v>9153</v>
      </c>
      <c r="J5406" s="1">
        <v>453</v>
      </c>
      <c r="K5406" t="s">
        <v>1296</v>
      </c>
      <c r="L5406" s="1">
        <v>472</v>
      </c>
      <c r="M5406" t="s">
        <v>1297</v>
      </c>
      <c r="N5406" s="1">
        <v>5820</v>
      </c>
      <c r="O5406" t="s">
        <v>1256</v>
      </c>
      <c r="P5406" s="1">
        <v>279</v>
      </c>
      <c r="Q5406" t="s">
        <v>1256</v>
      </c>
      <c r="R5406" s="1">
        <v>62738</v>
      </c>
      <c r="S5406" t="s">
        <v>1299</v>
      </c>
      <c r="T5406" t="s">
        <v>46</v>
      </c>
      <c r="U5406" t="s">
        <v>47</v>
      </c>
      <c r="V5406" s="1">
        <v>5820</v>
      </c>
      <c r="W5406" t="s">
        <v>1256</v>
      </c>
      <c r="X5406" t="s">
        <v>48</v>
      </c>
      <c r="Y5406" s="1">
        <v>5820</v>
      </c>
      <c r="Z5406" t="s">
        <v>1256</v>
      </c>
      <c r="AA5406" t="s">
        <v>48</v>
      </c>
      <c r="AB5406" s="2">
        <v>4554</v>
      </c>
      <c r="AC5406" s="2">
        <v>11019</v>
      </c>
      <c r="AD5406" t="s">
        <v>314</v>
      </c>
      <c r="AE5406" t="s">
        <v>314</v>
      </c>
      <c r="AF5406" s="1">
        <v>31</v>
      </c>
      <c r="AG5406" s="1">
        <v>15</v>
      </c>
      <c r="AH5406" s="1" t="b">
        <f>Export4Q22[[#This Row],[Pharmacy Controller ID]]&lt;&gt;Export4Q22[[#This Row],[Medical Controller ID]]</f>
        <v>0</v>
      </c>
      <c r="AI5406" t="str">
        <f t="shared" si="84"/>
        <v>70720Independence  Blue Cross Value 4-Tier POSPOSFALSECommercial6864Independence Blue Cross 4 Tier HIX Formulary61393Independence Blue Cross 4 Tier HIX Value453IBC Commercial-HIX472Independence Blue Cross Health Exchange5820Independence Blue Cross279Independence Blue Cross62738FutureScripts PBMCustomPBM Claims5820Independence Blue CrossParent5820Independence Blue CrossParent455411019PAPA3115</v>
      </c>
      <c r="AJ5406" s="8" t="str">
        <f>IFERROR(IF(_xlfn.XLOOKUP(Export4Q22[[#This Row],[Plan ID]],#REF!,#REF!)=Export4Q22[[#This Row],[Concatenate]],"Same","Change"),"New")</f>
        <v>New</v>
      </c>
    </row>
    <row r="5407" spans="1:36" x14ac:dyDescent="0.25">
      <c r="A5407" s="1">
        <v>70723</v>
      </c>
      <c r="B5407" t="s">
        <v>9156</v>
      </c>
      <c r="C5407" t="s">
        <v>192</v>
      </c>
      <c r="D5407" t="s">
        <v>37</v>
      </c>
      <c r="E5407" t="s">
        <v>177</v>
      </c>
      <c r="F5407" s="1">
        <v>6864</v>
      </c>
      <c r="G5407" t="s">
        <v>9152</v>
      </c>
      <c r="H5407" s="3">
        <v>61393</v>
      </c>
      <c r="I5407" t="s">
        <v>9153</v>
      </c>
      <c r="J5407" s="1">
        <v>453</v>
      </c>
      <c r="K5407" t="s">
        <v>1296</v>
      </c>
      <c r="L5407" s="1">
        <v>472</v>
      </c>
      <c r="M5407" t="s">
        <v>1297</v>
      </c>
      <c r="N5407" s="1">
        <v>5820</v>
      </c>
      <c r="O5407" t="s">
        <v>1256</v>
      </c>
      <c r="P5407" s="1">
        <v>279</v>
      </c>
      <c r="Q5407" t="s">
        <v>1256</v>
      </c>
      <c r="R5407" s="1">
        <v>62738</v>
      </c>
      <c r="S5407" t="s">
        <v>1299</v>
      </c>
      <c r="T5407" t="s">
        <v>46</v>
      </c>
      <c r="U5407" t="s">
        <v>47</v>
      </c>
      <c r="V5407" s="1">
        <v>5820</v>
      </c>
      <c r="W5407" t="s">
        <v>1256</v>
      </c>
      <c r="X5407" t="s">
        <v>48</v>
      </c>
      <c r="Y5407" s="1">
        <v>5820</v>
      </c>
      <c r="Z5407" t="s">
        <v>1256</v>
      </c>
      <c r="AA5407" t="s">
        <v>48</v>
      </c>
      <c r="AB5407" s="2">
        <v>26767</v>
      </c>
      <c r="AC5407" s="2">
        <v>64771</v>
      </c>
      <c r="AD5407" t="s">
        <v>314</v>
      </c>
      <c r="AE5407" t="s">
        <v>314</v>
      </c>
      <c r="AF5407" s="1">
        <v>31</v>
      </c>
      <c r="AG5407" s="1">
        <v>15</v>
      </c>
      <c r="AH5407" s="1" t="b">
        <f>Export4Q22[[#This Row],[Pharmacy Controller ID]]&lt;&gt;Export4Q22[[#This Row],[Medical Controller ID]]</f>
        <v>0</v>
      </c>
      <c r="AI5407" t="str">
        <f t="shared" si="84"/>
        <v>70723Independence Blue Cross Value 4-Tier PPOPPOFALSECommercial6864Independence Blue Cross 4 Tier HIX Formulary61393Independence Blue Cross 4 Tier HIX Value453IBC Commercial-HIX472Independence Blue Cross Health Exchange5820Independence Blue Cross279Independence Blue Cross62738FutureScripts PBMCustomPBM Claims5820Independence Blue CrossParent5820Independence Blue CrossParent2676764771PAPA3115</v>
      </c>
      <c r="AJ5407" s="8" t="str">
        <f>IFERROR(IF(_xlfn.XLOOKUP(Export4Q22[[#This Row],[Plan ID]],#REF!,#REF!)=Export4Q22[[#This Row],[Concatenate]],"Same","Change"),"New")</f>
        <v>New</v>
      </c>
    </row>
    <row r="5408" spans="1:36" x14ac:dyDescent="0.25">
      <c r="A5408" s="1">
        <v>66198</v>
      </c>
      <c r="B5408" t="s">
        <v>9157</v>
      </c>
      <c r="C5408" t="s">
        <v>345</v>
      </c>
      <c r="D5408" t="s">
        <v>37</v>
      </c>
      <c r="E5408" t="s">
        <v>327</v>
      </c>
      <c r="F5408" s="1">
        <v>5209</v>
      </c>
      <c r="G5408" t="s">
        <v>9158</v>
      </c>
      <c r="H5408" s="3">
        <v>62016</v>
      </c>
      <c r="I5408" t="s">
        <v>9159</v>
      </c>
      <c r="J5408" s="1">
        <v>453</v>
      </c>
      <c r="K5408" t="s">
        <v>1296</v>
      </c>
      <c r="L5408" s="1">
        <v>472</v>
      </c>
      <c r="M5408" t="s">
        <v>1297</v>
      </c>
      <c r="N5408" s="1">
        <v>5820</v>
      </c>
      <c r="O5408" t="s">
        <v>1256</v>
      </c>
      <c r="P5408" s="1">
        <v>279</v>
      </c>
      <c r="Q5408" t="s">
        <v>1256</v>
      </c>
      <c r="R5408" s="1">
        <v>62738</v>
      </c>
      <c r="S5408" t="s">
        <v>1299</v>
      </c>
      <c r="T5408" t="s">
        <v>46</v>
      </c>
      <c r="U5408" t="s">
        <v>47</v>
      </c>
      <c r="V5408" s="1">
        <v>5820</v>
      </c>
      <c r="W5408" t="s">
        <v>1256</v>
      </c>
      <c r="X5408" t="s">
        <v>48</v>
      </c>
      <c r="Y5408" s="1">
        <v>5820</v>
      </c>
      <c r="Z5408" t="s">
        <v>1256</v>
      </c>
      <c r="AA5408" t="s">
        <v>48</v>
      </c>
      <c r="AB5408" s="2">
        <v>41990</v>
      </c>
      <c r="AC5408" s="2">
        <v>41990</v>
      </c>
      <c r="AD5408" t="s">
        <v>314</v>
      </c>
      <c r="AE5408" t="s">
        <v>314</v>
      </c>
      <c r="AF5408" s="1">
        <v>31</v>
      </c>
      <c r="AG5408" s="1">
        <v>15</v>
      </c>
      <c r="AH5408" s="1" t="b">
        <f>Export4Q22[[#This Row],[Pharmacy Controller ID]]&lt;&gt;Export4Q22[[#This Row],[Medical Controller ID]]</f>
        <v>0</v>
      </c>
      <c r="AI5408" t="str">
        <f t="shared" si="84"/>
        <v>66198Independence Blue Cross PPO 5 Tier HIXPPO-HIXFALSEHealth Exchange5209Independence Blue Cross HIX 5 Tier62016Independence Blue Cross 5 Tier HIX Value453IBC Commercial-HIX472Independence Blue Cross Health Exchange5820Independence Blue Cross279Independence Blue Cross62738FutureScripts PBMCustomPBM Claims5820Independence Blue CrossParent5820Independence Blue CrossParent4199041990PAPA3115</v>
      </c>
      <c r="AJ5408" s="8" t="str">
        <f>IFERROR(IF(_xlfn.XLOOKUP(Export4Q22[[#This Row],[Plan ID]],#REF!,#REF!)=Export4Q22[[#This Row],[Concatenate]],"Same","Change"),"New")</f>
        <v>New</v>
      </c>
    </row>
    <row r="5409" spans="1:36" x14ac:dyDescent="0.25">
      <c r="A5409" s="1">
        <v>66199</v>
      </c>
      <c r="B5409" t="s">
        <v>9160</v>
      </c>
      <c r="C5409" t="s">
        <v>326</v>
      </c>
      <c r="D5409" t="s">
        <v>37</v>
      </c>
      <c r="E5409" t="s">
        <v>327</v>
      </c>
      <c r="F5409" s="1">
        <v>5209</v>
      </c>
      <c r="G5409" t="s">
        <v>9158</v>
      </c>
      <c r="H5409" s="3">
        <v>62016</v>
      </c>
      <c r="I5409" t="s">
        <v>9159</v>
      </c>
      <c r="J5409" s="1">
        <v>453</v>
      </c>
      <c r="K5409" t="s">
        <v>1296</v>
      </c>
      <c r="L5409" s="1">
        <v>472</v>
      </c>
      <c r="M5409" t="s">
        <v>1297</v>
      </c>
      <c r="N5409" s="1">
        <v>5820</v>
      </c>
      <c r="O5409" t="s">
        <v>1256</v>
      </c>
      <c r="P5409" s="1">
        <v>279</v>
      </c>
      <c r="Q5409" t="s">
        <v>1256</v>
      </c>
      <c r="R5409" s="1">
        <v>62738</v>
      </c>
      <c r="S5409" t="s">
        <v>1299</v>
      </c>
      <c r="T5409" t="s">
        <v>46</v>
      </c>
      <c r="U5409" t="s">
        <v>47</v>
      </c>
      <c r="V5409" s="1">
        <v>5820</v>
      </c>
      <c r="W5409" t="s">
        <v>1256</v>
      </c>
      <c r="X5409" t="s">
        <v>48</v>
      </c>
      <c r="Y5409" s="1">
        <v>5820</v>
      </c>
      <c r="Z5409" t="s">
        <v>1256</v>
      </c>
      <c r="AA5409" t="s">
        <v>48</v>
      </c>
      <c r="AB5409" s="2">
        <v>11871</v>
      </c>
      <c r="AC5409" s="2">
        <v>11871</v>
      </c>
      <c r="AD5409" t="s">
        <v>314</v>
      </c>
      <c r="AE5409" t="s">
        <v>314</v>
      </c>
      <c r="AF5409" s="1">
        <v>31</v>
      </c>
      <c r="AG5409" s="1">
        <v>15</v>
      </c>
      <c r="AH5409" s="1" t="b">
        <f>Export4Q22[[#This Row],[Pharmacy Controller ID]]&lt;&gt;Export4Q22[[#This Row],[Medical Controller ID]]</f>
        <v>0</v>
      </c>
      <c r="AI5409" t="str">
        <f t="shared" si="84"/>
        <v>66199IBC Keystone Health Plan East HMO 5 Tier HIXHMO-HIXFALSEHealth Exchange5209Independence Blue Cross HIX 5 Tier62016Independence Blue Cross 5 Tier HIX Value453IBC Commercial-HIX472Independence Blue Cross Health Exchange5820Independence Blue Cross279Independence Blue Cross62738FutureScripts PBMCustomPBM Claims5820Independence Blue CrossParent5820Independence Blue CrossParent1187111871PAPA3115</v>
      </c>
      <c r="AJ5409" s="8" t="str">
        <f>IFERROR(IF(_xlfn.XLOOKUP(Export4Q22[[#This Row],[Plan ID]],#REF!,#REF!)=Export4Q22[[#This Row],[Concatenate]],"Same","Change"),"New")</f>
        <v>New</v>
      </c>
    </row>
    <row r="5410" spans="1:36" x14ac:dyDescent="0.25">
      <c r="A5410" s="1">
        <v>70719</v>
      </c>
      <c r="B5410" t="s">
        <v>9161</v>
      </c>
      <c r="C5410" t="s">
        <v>197</v>
      </c>
      <c r="D5410" t="s">
        <v>37</v>
      </c>
      <c r="E5410" t="s">
        <v>177</v>
      </c>
      <c r="F5410" s="1">
        <v>5209</v>
      </c>
      <c r="G5410" t="s">
        <v>9158</v>
      </c>
      <c r="H5410" s="3">
        <v>62016</v>
      </c>
      <c r="I5410" t="s">
        <v>9159</v>
      </c>
      <c r="J5410" s="1">
        <v>453</v>
      </c>
      <c r="K5410" t="s">
        <v>1296</v>
      </c>
      <c r="L5410" s="1">
        <v>472</v>
      </c>
      <c r="M5410" t="s">
        <v>1297</v>
      </c>
      <c r="N5410" s="1">
        <v>5820</v>
      </c>
      <c r="O5410" t="s">
        <v>1256</v>
      </c>
      <c r="P5410" s="1">
        <v>279</v>
      </c>
      <c r="Q5410" t="s">
        <v>1256</v>
      </c>
      <c r="R5410" s="1">
        <v>62738</v>
      </c>
      <c r="S5410" t="s">
        <v>1299</v>
      </c>
      <c r="T5410" t="s">
        <v>46</v>
      </c>
      <c r="U5410" t="s">
        <v>47</v>
      </c>
      <c r="V5410" s="1">
        <v>5820</v>
      </c>
      <c r="W5410" t="s">
        <v>1256</v>
      </c>
      <c r="X5410" t="s">
        <v>48</v>
      </c>
      <c r="Y5410" s="1">
        <v>5820</v>
      </c>
      <c r="Z5410" t="s">
        <v>1256</v>
      </c>
      <c r="AA5410" t="s">
        <v>48</v>
      </c>
      <c r="AB5410" s="2">
        <v>3681</v>
      </c>
      <c r="AC5410" s="2">
        <v>8909</v>
      </c>
      <c r="AD5410" t="s">
        <v>314</v>
      </c>
      <c r="AE5410" t="s">
        <v>314</v>
      </c>
      <c r="AF5410" s="1">
        <v>31</v>
      </c>
      <c r="AG5410" s="1">
        <v>15</v>
      </c>
      <c r="AH5410" s="1" t="b">
        <f>Export4Q22[[#This Row],[Pharmacy Controller ID]]&lt;&gt;Export4Q22[[#This Row],[Medical Controller ID]]</f>
        <v>0</v>
      </c>
      <c r="AI5410" t="str">
        <f t="shared" si="84"/>
        <v>70719Independence Blue Cross Value 5-Tier POSPOSFALSECommercial5209Independence Blue Cross HIX 5 Tier62016Independence Blue Cross 5 Tier HIX Value453IBC Commercial-HIX472Independence Blue Cross Health Exchange5820Independence Blue Cross279Independence Blue Cross62738FutureScripts PBMCustomPBM Claims5820Independence Blue CrossParent5820Independence Blue CrossParent36818909PAPA3115</v>
      </c>
      <c r="AJ5410" s="8" t="str">
        <f>IFERROR(IF(_xlfn.XLOOKUP(Export4Q22[[#This Row],[Plan ID]],#REF!,#REF!)=Export4Q22[[#This Row],[Concatenate]],"Same","Change"),"New")</f>
        <v>New</v>
      </c>
    </row>
    <row r="5411" spans="1:36" x14ac:dyDescent="0.25">
      <c r="A5411" s="1">
        <v>70722</v>
      </c>
      <c r="B5411" t="s">
        <v>9162</v>
      </c>
      <c r="C5411" t="s">
        <v>192</v>
      </c>
      <c r="D5411" t="s">
        <v>37</v>
      </c>
      <c r="E5411" t="s">
        <v>177</v>
      </c>
      <c r="F5411" s="1">
        <v>5209</v>
      </c>
      <c r="G5411" t="s">
        <v>9158</v>
      </c>
      <c r="H5411" s="3">
        <v>62016</v>
      </c>
      <c r="I5411" t="s">
        <v>9159</v>
      </c>
      <c r="J5411" s="1">
        <v>453</v>
      </c>
      <c r="K5411" t="s">
        <v>1296</v>
      </c>
      <c r="L5411" s="1">
        <v>472</v>
      </c>
      <c r="M5411" t="s">
        <v>1297</v>
      </c>
      <c r="N5411" s="1">
        <v>5820</v>
      </c>
      <c r="O5411" t="s">
        <v>1256</v>
      </c>
      <c r="P5411" s="1">
        <v>279</v>
      </c>
      <c r="Q5411" t="s">
        <v>1256</v>
      </c>
      <c r="R5411" s="1">
        <v>62738</v>
      </c>
      <c r="S5411" t="s">
        <v>1299</v>
      </c>
      <c r="T5411" t="s">
        <v>46</v>
      </c>
      <c r="U5411" t="s">
        <v>47</v>
      </c>
      <c r="V5411" s="1">
        <v>5820</v>
      </c>
      <c r="W5411" t="s">
        <v>1256</v>
      </c>
      <c r="X5411" t="s">
        <v>48</v>
      </c>
      <c r="Y5411" s="1">
        <v>5820</v>
      </c>
      <c r="Z5411" t="s">
        <v>1256</v>
      </c>
      <c r="AA5411" t="s">
        <v>48</v>
      </c>
      <c r="AB5411" s="2">
        <v>21642</v>
      </c>
      <c r="AC5411" s="2">
        <v>52368</v>
      </c>
      <c r="AD5411" t="s">
        <v>314</v>
      </c>
      <c r="AE5411" t="s">
        <v>314</v>
      </c>
      <c r="AF5411" s="1">
        <v>31</v>
      </c>
      <c r="AG5411" s="1">
        <v>15</v>
      </c>
      <c r="AH5411" s="1" t="b">
        <f>Export4Q22[[#This Row],[Pharmacy Controller ID]]&lt;&gt;Export4Q22[[#This Row],[Medical Controller ID]]</f>
        <v>0</v>
      </c>
      <c r="AI5411" t="str">
        <f t="shared" si="84"/>
        <v>70722Independence  Blue Cross Value 5-Tier PPOPPOFALSECommercial5209Independence Blue Cross HIX 5 Tier62016Independence Blue Cross 5 Tier HIX Value453IBC Commercial-HIX472Independence Blue Cross Health Exchange5820Independence Blue Cross279Independence Blue Cross62738FutureScripts PBMCustomPBM Claims5820Independence Blue CrossParent5820Independence Blue CrossParent2164252368PAPA3115</v>
      </c>
      <c r="AJ5411" s="8" t="str">
        <f>IFERROR(IF(_xlfn.XLOOKUP(Export4Q22[[#This Row],[Plan ID]],#REF!,#REF!)=Export4Q22[[#This Row],[Concatenate]],"Same","Change"),"New")</f>
        <v>New</v>
      </c>
    </row>
    <row r="5412" spans="1:36" x14ac:dyDescent="0.25">
      <c r="A5412" s="1">
        <v>70517</v>
      </c>
      <c r="B5412" t="s">
        <v>9163</v>
      </c>
      <c r="C5412" t="s">
        <v>551</v>
      </c>
      <c r="D5412" t="s">
        <v>37</v>
      </c>
      <c r="E5412" t="s">
        <v>38</v>
      </c>
      <c r="F5412" s="1">
        <v>7268</v>
      </c>
      <c r="G5412" t="s">
        <v>9164</v>
      </c>
      <c r="H5412" s="3">
        <v>64077</v>
      </c>
      <c r="I5412" t="s">
        <v>9164</v>
      </c>
      <c r="J5412" s="1"/>
      <c r="L5412" s="1">
        <v>473</v>
      </c>
      <c r="M5412" t="s">
        <v>9165</v>
      </c>
      <c r="N5412" s="1">
        <v>5820</v>
      </c>
      <c r="O5412" t="s">
        <v>1256</v>
      </c>
      <c r="P5412" s="1">
        <v>279</v>
      </c>
      <c r="Q5412" t="s">
        <v>1256</v>
      </c>
      <c r="R5412" s="1"/>
      <c r="U5412" t="s">
        <v>551</v>
      </c>
      <c r="V5412" s="1"/>
      <c r="X5412" t="s">
        <v>183</v>
      </c>
      <c r="Y5412" s="1">
        <v>5820</v>
      </c>
      <c r="Z5412" t="s">
        <v>1256</v>
      </c>
      <c r="AA5412" t="s">
        <v>48</v>
      </c>
      <c r="AB5412" s="2">
        <v>0</v>
      </c>
      <c r="AC5412" s="2">
        <v>631</v>
      </c>
      <c r="AE5412" t="s">
        <v>1303</v>
      </c>
      <c r="AF5412" s="1"/>
      <c r="AG5412" s="1">
        <v>15</v>
      </c>
      <c r="AH5412" s="1" t="b">
        <f>Export4Q22[[#This Row],[Pharmacy Controller ID]]&lt;&gt;Export4Q22[[#This Row],[Medical Controller ID]]</f>
        <v>1</v>
      </c>
      <c r="AI5412" t="str">
        <f t="shared" si="84"/>
        <v>70517Independence Personal Choice 65 MA OnlyMAFALSEMedicare7268Independence Blue Cross Medicare MA Only64077Independence Blue Cross Medicare MA Only473Independence Blue Cross Medicare5820Independence Blue Cross279Independence Blue CrossMAPBM5820Independence Blue CrossParent0631DE,NJ,PA15</v>
      </c>
      <c r="AJ5412" s="8" t="str">
        <f>IFERROR(IF(_xlfn.XLOOKUP(Export4Q22[[#This Row],[Plan ID]],#REF!,#REF!)=Export4Q22[[#This Row],[Concatenate]],"Same","Change"),"New")</f>
        <v>New</v>
      </c>
    </row>
    <row r="5413" spans="1:36" x14ac:dyDescent="0.25">
      <c r="A5413" s="1">
        <v>70518</v>
      </c>
      <c r="B5413" t="s">
        <v>9166</v>
      </c>
      <c r="C5413" t="s">
        <v>551</v>
      </c>
      <c r="D5413" t="s">
        <v>37</v>
      </c>
      <c r="E5413" t="s">
        <v>38</v>
      </c>
      <c r="F5413" s="1">
        <v>7268</v>
      </c>
      <c r="G5413" t="s">
        <v>9164</v>
      </c>
      <c r="H5413" s="3">
        <v>64077</v>
      </c>
      <c r="I5413" t="s">
        <v>9164</v>
      </c>
      <c r="J5413" s="1"/>
      <c r="L5413" s="1">
        <v>473</v>
      </c>
      <c r="M5413" t="s">
        <v>9165</v>
      </c>
      <c r="N5413" s="1">
        <v>5820</v>
      </c>
      <c r="O5413" t="s">
        <v>1256</v>
      </c>
      <c r="P5413" s="1">
        <v>279</v>
      </c>
      <c r="Q5413" t="s">
        <v>1256</v>
      </c>
      <c r="R5413" s="1"/>
      <c r="U5413" t="s">
        <v>551</v>
      </c>
      <c r="V5413" s="1"/>
      <c r="X5413" t="s">
        <v>183</v>
      </c>
      <c r="Y5413" s="1">
        <v>5820</v>
      </c>
      <c r="Z5413" t="s">
        <v>1256</v>
      </c>
      <c r="AA5413" t="s">
        <v>48</v>
      </c>
      <c r="AB5413" s="2">
        <v>0</v>
      </c>
      <c r="AC5413" s="2">
        <v>973</v>
      </c>
      <c r="AE5413" t="s">
        <v>314</v>
      </c>
      <c r="AF5413" s="1"/>
      <c r="AG5413" s="1">
        <v>15</v>
      </c>
      <c r="AH5413" s="1" t="b">
        <f>Export4Q22[[#This Row],[Pharmacy Controller ID]]&lt;&gt;Export4Q22[[#This Row],[Medical Controller ID]]</f>
        <v>1</v>
      </c>
      <c r="AI5413" t="str">
        <f t="shared" si="84"/>
        <v>70518Keystone 65 Group MA OnlyMAFALSEMedicare7268Independence Blue Cross Medicare MA Only64077Independence Blue Cross Medicare MA Only473Independence Blue Cross Medicare5820Independence Blue Cross279Independence Blue CrossMAPBM5820Independence Blue CrossParent0973PA15</v>
      </c>
      <c r="AJ5413" s="8" t="str">
        <f>IFERROR(IF(_xlfn.XLOOKUP(Export4Q22[[#This Row],[Plan ID]],#REF!,#REF!)=Export4Q22[[#This Row],[Concatenate]],"Same","Change"),"New")</f>
        <v>New</v>
      </c>
    </row>
    <row r="5414" spans="1:36" x14ac:dyDescent="0.25">
      <c r="A5414" s="1">
        <v>70519</v>
      </c>
      <c r="B5414" t="s">
        <v>9167</v>
      </c>
      <c r="C5414" t="s">
        <v>551</v>
      </c>
      <c r="D5414" t="s">
        <v>37</v>
      </c>
      <c r="E5414" t="s">
        <v>38</v>
      </c>
      <c r="F5414" s="1">
        <v>7268</v>
      </c>
      <c r="G5414" t="s">
        <v>9164</v>
      </c>
      <c r="H5414" s="3">
        <v>64077</v>
      </c>
      <c r="I5414" t="s">
        <v>9164</v>
      </c>
      <c r="J5414" s="1"/>
      <c r="L5414" s="1">
        <v>473</v>
      </c>
      <c r="M5414" t="s">
        <v>9165</v>
      </c>
      <c r="N5414" s="1">
        <v>5820</v>
      </c>
      <c r="O5414" t="s">
        <v>1256</v>
      </c>
      <c r="P5414" s="1">
        <v>279</v>
      </c>
      <c r="Q5414" t="s">
        <v>1256</v>
      </c>
      <c r="R5414" s="1"/>
      <c r="U5414" t="s">
        <v>551</v>
      </c>
      <c r="V5414" s="1"/>
      <c r="X5414" t="s">
        <v>183</v>
      </c>
      <c r="Y5414" s="1">
        <v>5820</v>
      </c>
      <c r="Z5414" t="s">
        <v>1256</v>
      </c>
      <c r="AA5414" t="s">
        <v>48</v>
      </c>
      <c r="AB5414" s="2">
        <v>0</v>
      </c>
      <c r="AC5414" s="2">
        <v>740</v>
      </c>
      <c r="AE5414" t="s">
        <v>314</v>
      </c>
      <c r="AF5414" s="1"/>
      <c r="AG5414" s="1">
        <v>15</v>
      </c>
      <c r="AH5414" s="1" t="b">
        <f>Export4Q22[[#This Row],[Pharmacy Controller ID]]&lt;&gt;Export4Q22[[#This Row],[Medical Controller ID]]</f>
        <v>1</v>
      </c>
      <c r="AI5414" t="str">
        <f t="shared" si="84"/>
        <v>70519Keystone 65 Preferred Medical OnlyMAFALSEMedicare7268Independence Blue Cross Medicare MA Only64077Independence Blue Cross Medicare MA Only473Independence Blue Cross Medicare5820Independence Blue Cross279Independence Blue CrossMAPBM5820Independence Blue CrossParent0740PA15</v>
      </c>
      <c r="AJ5414" s="8" t="str">
        <f>IFERROR(IF(_xlfn.XLOOKUP(Export4Q22[[#This Row],[Plan ID]],#REF!,#REF!)=Export4Q22[[#This Row],[Concatenate]],"Same","Change"),"New")</f>
        <v>New</v>
      </c>
    </row>
    <row r="5415" spans="1:36" x14ac:dyDescent="0.25">
      <c r="A5415" s="1">
        <v>70520</v>
      </c>
      <c r="B5415" t="s">
        <v>9168</v>
      </c>
      <c r="C5415" t="s">
        <v>551</v>
      </c>
      <c r="D5415" t="s">
        <v>37</v>
      </c>
      <c r="E5415" t="s">
        <v>38</v>
      </c>
      <c r="F5415" s="1">
        <v>7268</v>
      </c>
      <c r="G5415" t="s">
        <v>9164</v>
      </c>
      <c r="H5415" s="3">
        <v>64077</v>
      </c>
      <c r="I5415" t="s">
        <v>9164</v>
      </c>
      <c r="J5415" s="1"/>
      <c r="L5415" s="1">
        <v>473</v>
      </c>
      <c r="M5415" t="s">
        <v>9165</v>
      </c>
      <c r="N5415" s="1">
        <v>5820</v>
      </c>
      <c r="O5415" t="s">
        <v>1256</v>
      </c>
      <c r="P5415" s="1">
        <v>279</v>
      </c>
      <c r="Q5415" t="s">
        <v>1256</v>
      </c>
      <c r="R5415" s="1"/>
      <c r="U5415" t="s">
        <v>551</v>
      </c>
      <c r="V5415" s="1"/>
      <c r="X5415" t="s">
        <v>183</v>
      </c>
      <c r="Y5415" s="1">
        <v>5820</v>
      </c>
      <c r="Z5415" t="s">
        <v>1256</v>
      </c>
      <c r="AA5415" t="s">
        <v>48</v>
      </c>
      <c r="AB5415" s="2">
        <v>0</v>
      </c>
      <c r="AC5415" s="2">
        <v>2059</v>
      </c>
      <c r="AE5415" t="s">
        <v>314</v>
      </c>
      <c r="AF5415" s="1"/>
      <c r="AG5415" s="1">
        <v>15</v>
      </c>
      <c r="AH5415" s="1" t="b">
        <f>Export4Q22[[#This Row],[Pharmacy Controller ID]]&lt;&gt;Export4Q22[[#This Row],[Medical Controller ID]]</f>
        <v>1</v>
      </c>
      <c r="AI5415" t="str">
        <f t="shared" si="84"/>
        <v>70520Keystone 65 Select Medical OnlyMAFALSEMedicare7268Independence Blue Cross Medicare MA Only64077Independence Blue Cross Medicare MA Only473Independence Blue Cross Medicare5820Independence Blue Cross279Independence Blue CrossMAPBM5820Independence Blue CrossParent02059PA15</v>
      </c>
      <c r="AJ5415" s="8" t="str">
        <f>IFERROR(IF(_xlfn.XLOOKUP(Export4Q22[[#This Row],[Plan ID]],#REF!,#REF!)=Export4Q22[[#This Row],[Concatenate]],"Same","Change"),"New")</f>
        <v>New</v>
      </c>
    </row>
    <row r="5416" spans="1:36" x14ac:dyDescent="0.25">
      <c r="A5416" s="1">
        <v>68452</v>
      </c>
      <c r="B5416" t="s">
        <v>9169</v>
      </c>
      <c r="C5416" t="s">
        <v>197</v>
      </c>
      <c r="D5416" t="s">
        <v>37</v>
      </c>
      <c r="E5416" t="s">
        <v>177</v>
      </c>
      <c r="F5416" s="1">
        <v>6325</v>
      </c>
      <c r="G5416" t="s">
        <v>9170</v>
      </c>
      <c r="H5416" s="3">
        <v>63601</v>
      </c>
      <c r="I5416" t="s">
        <v>9170</v>
      </c>
      <c r="J5416" s="1">
        <v>453</v>
      </c>
      <c r="K5416" t="s">
        <v>1296</v>
      </c>
      <c r="L5416" s="1">
        <v>471</v>
      </c>
      <c r="M5416" t="s">
        <v>1302</v>
      </c>
      <c r="N5416" s="1">
        <v>5820</v>
      </c>
      <c r="O5416" t="s">
        <v>1256</v>
      </c>
      <c r="P5416" s="1">
        <v>279</v>
      </c>
      <c r="Q5416" t="s">
        <v>1256</v>
      </c>
      <c r="R5416" s="1">
        <v>62738</v>
      </c>
      <c r="S5416" t="s">
        <v>1299</v>
      </c>
      <c r="T5416" t="s">
        <v>46</v>
      </c>
      <c r="U5416" t="s">
        <v>47</v>
      </c>
      <c r="V5416" s="1">
        <v>5820</v>
      </c>
      <c r="W5416" t="s">
        <v>1256</v>
      </c>
      <c r="X5416" t="s">
        <v>48</v>
      </c>
      <c r="Y5416" s="1">
        <v>5820</v>
      </c>
      <c r="Z5416" t="s">
        <v>1256</v>
      </c>
      <c r="AA5416" t="s">
        <v>48</v>
      </c>
      <c r="AB5416" s="2">
        <v>10658</v>
      </c>
      <c r="AC5416" s="2">
        <v>25791</v>
      </c>
      <c r="AD5416" t="s">
        <v>314</v>
      </c>
      <c r="AE5416" t="s">
        <v>314</v>
      </c>
      <c r="AF5416" s="1">
        <v>31</v>
      </c>
      <c r="AG5416" s="1">
        <v>15</v>
      </c>
      <c r="AH5416" s="1" t="b">
        <f>Export4Q22[[#This Row],[Pharmacy Controller ID]]&lt;&gt;Export4Q22[[#This Row],[Medical Controller ID]]</f>
        <v>0</v>
      </c>
      <c r="AI5416" t="str">
        <f t="shared" si="84"/>
        <v>68452IBC Keystone POS PremiumPOSFALSECommercial6325Independence Blue Cross Premium63601Independence Blue Cross Premium453IBC Commercial-HIX471Independence Blue Cross Commercial5820Independence Blue Cross279Independence Blue Cross62738FutureScripts PBMCustomPBM Claims5820Independence Blue CrossParent5820Independence Blue CrossParent1065825791PAPA3115</v>
      </c>
      <c r="AJ5416" s="8" t="str">
        <f>IFERROR(IF(_xlfn.XLOOKUP(Export4Q22[[#This Row],[Plan ID]],#REF!,#REF!)=Export4Q22[[#This Row],[Concatenate]],"Same","Change"),"New")</f>
        <v>New</v>
      </c>
    </row>
    <row r="5417" spans="1:36" x14ac:dyDescent="0.25">
      <c r="A5417" s="1">
        <v>68454</v>
      </c>
      <c r="B5417" t="s">
        <v>9171</v>
      </c>
      <c r="C5417" t="s">
        <v>192</v>
      </c>
      <c r="D5417" t="s">
        <v>37</v>
      </c>
      <c r="E5417" t="s">
        <v>177</v>
      </c>
      <c r="F5417" s="1">
        <v>6325</v>
      </c>
      <c r="G5417" t="s">
        <v>9170</v>
      </c>
      <c r="H5417" s="3">
        <v>63601</v>
      </c>
      <c r="I5417" t="s">
        <v>9170</v>
      </c>
      <c r="J5417" s="1">
        <v>453</v>
      </c>
      <c r="K5417" t="s">
        <v>1296</v>
      </c>
      <c r="L5417" s="1">
        <v>471</v>
      </c>
      <c r="M5417" t="s">
        <v>1302</v>
      </c>
      <c r="N5417" s="1">
        <v>5820</v>
      </c>
      <c r="O5417" t="s">
        <v>1256</v>
      </c>
      <c r="P5417" s="1">
        <v>279</v>
      </c>
      <c r="Q5417" t="s">
        <v>1256</v>
      </c>
      <c r="R5417" s="1">
        <v>62738</v>
      </c>
      <c r="S5417" t="s">
        <v>1299</v>
      </c>
      <c r="T5417" t="s">
        <v>46</v>
      </c>
      <c r="U5417" t="s">
        <v>47</v>
      </c>
      <c r="V5417" s="1">
        <v>5820</v>
      </c>
      <c r="W5417" t="s">
        <v>1256</v>
      </c>
      <c r="X5417" t="s">
        <v>48</v>
      </c>
      <c r="Y5417" s="1">
        <v>5820</v>
      </c>
      <c r="Z5417" t="s">
        <v>1256</v>
      </c>
      <c r="AA5417" t="s">
        <v>48</v>
      </c>
      <c r="AB5417" s="2">
        <v>62646</v>
      </c>
      <c r="AC5417" s="2">
        <v>151591</v>
      </c>
      <c r="AD5417" t="s">
        <v>314</v>
      </c>
      <c r="AE5417" t="s">
        <v>314</v>
      </c>
      <c r="AF5417" s="1">
        <v>31</v>
      </c>
      <c r="AG5417" s="1">
        <v>15</v>
      </c>
      <c r="AH5417" s="1" t="b">
        <f>Export4Q22[[#This Row],[Pharmacy Controller ID]]&lt;&gt;Export4Q22[[#This Row],[Medical Controller ID]]</f>
        <v>0</v>
      </c>
      <c r="AI5417" t="str">
        <f t="shared" si="84"/>
        <v>68454IBC Personal Choice PPO PremiumPPOFALSECommercial6325Independence Blue Cross Premium63601Independence Blue Cross Premium453IBC Commercial-HIX471Independence Blue Cross Commercial5820Independence Blue Cross279Independence Blue Cross62738FutureScripts PBMCustomPBM Claims5820Independence Blue CrossParent5820Independence Blue CrossParent62646151591PAPA3115</v>
      </c>
      <c r="AJ5417" s="8" t="str">
        <f>IFERROR(IF(_xlfn.XLOOKUP(Export4Q22[[#This Row],[Plan ID]],#REF!,#REF!)=Export4Q22[[#This Row],[Concatenate]],"Same","Change"),"New")</f>
        <v>New</v>
      </c>
    </row>
    <row r="5418" spans="1:36" x14ac:dyDescent="0.25">
      <c r="A5418" s="1">
        <v>70521</v>
      </c>
      <c r="B5418" t="s">
        <v>9172</v>
      </c>
      <c r="C5418" t="s">
        <v>551</v>
      </c>
      <c r="D5418" t="s">
        <v>37</v>
      </c>
      <c r="E5418" t="s">
        <v>38</v>
      </c>
      <c r="F5418" s="1">
        <v>7269</v>
      </c>
      <c r="G5418" t="s">
        <v>9173</v>
      </c>
      <c r="H5418" s="3">
        <v>64078</v>
      </c>
      <c r="I5418" t="s">
        <v>9173</v>
      </c>
      <c r="J5418" s="1"/>
      <c r="L5418" s="1">
        <v>476</v>
      </c>
      <c r="M5418" t="s">
        <v>9078</v>
      </c>
      <c r="N5418" s="1">
        <v>7387</v>
      </c>
      <c r="O5418" t="s">
        <v>9174</v>
      </c>
      <c r="P5418" s="1">
        <v>281</v>
      </c>
      <c r="Q5418" t="s">
        <v>9175</v>
      </c>
      <c r="R5418" s="1"/>
      <c r="U5418" t="s">
        <v>551</v>
      </c>
      <c r="V5418" s="1"/>
      <c r="X5418" t="s">
        <v>183</v>
      </c>
      <c r="Y5418" s="1">
        <v>7387</v>
      </c>
      <c r="Z5418" t="s">
        <v>9174</v>
      </c>
      <c r="AA5418" t="s">
        <v>48</v>
      </c>
      <c r="AB5418" s="2">
        <v>0</v>
      </c>
      <c r="AC5418" s="2">
        <v>5134</v>
      </c>
      <c r="AE5418" t="s">
        <v>151</v>
      </c>
      <c r="AF5418" s="1"/>
      <c r="AG5418" s="1">
        <v>110</v>
      </c>
      <c r="AH5418" s="1" t="b">
        <f>Export4Q22[[#This Row],[Pharmacy Controller ID]]&lt;&gt;Export4Q22[[#This Row],[Medical Controller ID]]</f>
        <v>1</v>
      </c>
      <c r="AI5418" t="str">
        <f t="shared" si="84"/>
        <v>70521Independent Health Medicare Encompass MA OnlyMAFALSEMedicare7269Independent Health Association Medicare MA Only64078Independent Health Association Medicare MA Only476Independent Care Health Plan Medicare7387Independent Health Association, Inc.281Independent Health AssociationMAPBM7387Independent Health Association, Inc.Parent05134AK,AL,AR,AZ,CA,CO,CT,DC,DE,FL,GA,HI,IA,ID,IL,IN,KS,KY,LA,MA,MD,ME,MI,MN,MO,MS,MT,NC,ND,NE,NH,NJ,NM,NV,NY,OH,OK,OR,PA,RI,SC,SD,TN,TX,UT,VA,VT,WA,WI,WV,WY110</v>
      </c>
      <c r="AJ5418" s="8" t="str">
        <f>IFERROR(IF(_xlfn.XLOOKUP(Export4Q22[[#This Row],[Plan ID]],#REF!,#REF!)=Export4Q22[[#This Row],[Concatenate]],"Same","Change"),"New")</f>
        <v>New</v>
      </c>
    </row>
    <row r="5419" spans="1:36" x14ac:dyDescent="0.25">
      <c r="A5419" s="1">
        <v>70522</v>
      </c>
      <c r="B5419" t="s">
        <v>9176</v>
      </c>
      <c r="C5419" t="s">
        <v>551</v>
      </c>
      <c r="D5419" t="s">
        <v>37</v>
      </c>
      <c r="E5419" t="s">
        <v>38</v>
      </c>
      <c r="F5419" s="1">
        <v>7269</v>
      </c>
      <c r="G5419" t="s">
        <v>9173</v>
      </c>
      <c r="H5419" s="3">
        <v>64078</v>
      </c>
      <c r="I5419" t="s">
        <v>9173</v>
      </c>
      <c r="J5419" s="1"/>
      <c r="L5419" s="1">
        <v>476</v>
      </c>
      <c r="M5419" t="s">
        <v>9078</v>
      </c>
      <c r="N5419" s="1">
        <v>7387</v>
      </c>
      <c r="O5419" t="s">
        <v>9174</v>
      </c>
      <c r="P5419" s="1">
        <v>281</v>
      </c>
      <c r="Q5419" t="s">
        <v>9175</v>
      </c>
      <c r="R5419" s="1"/>
      <c r="U5419" t="s">
        <v>551</v>
      </c>
      <c r="V5419" s="1"/>
      <c r="X5419" t="s">
        <v>183</v>
      </c>
      <c r="Y5419" s="1">
        <v>7387</v>
      </c>
      <c r="Z5419" t="s">
        <v>9174</v>
      </c>
      <c r="AA5419" t="s">
        <v>48</v>
      </c>
      <c r="AB5419" s="2">
        <v>0</v>
      </c>
      <c r="AC5419" s="2">
        <v>1362</v>
      </c>
      <c r="AE5419" t="s">
        <v>151</v>
      </c>
      <c r="AF5419" s="1"/>
      <c r="AG5419" s="1">
        <v>110</v>
      </c>
      <c r="AH5419" s="1" t="b">
        <f>Export4Q22[[#This Row],[Pharmacy Controller ID]]&lt;&gt;Export4Q22[[#This Row],[Medical Controller ID]]</f>
        <v>1</v>
      </c>
      <c r="AI5419" t="str">
        <f t="shared" si="84"/>
        <v>70522Independent Health Medicare PPO MA OnlyMAFALSEMedicare7269Independent Health Association Medicare MA Only64078Independent Health Association Medicare MA Only476Independent Care Health Plan Medicare7387Independent Health Association, Inc.281Independent Health AssociationMAPBM7387Independent Health Association, Inc.Parent01362AK,AL,AR,AZ,CA,CO,CT,DC,DE,FL,GA,HI,IA,ID,IL,IN,KS,KY,LA,MA,MD,ME,MI,MN,MO,MS,MT,NC,ND,NE,NH,NJ,NM,NV,NY,OH,OK,OR,PA,RI,SC,SD,TN,TX,UT,VA,VT,WA,WI,WV,WY110</v>
      </c>
      <c r="AJ5419" s="8" t="str">
        <f>IFERROR(IF(_xlfn.XLOOKUP(Export4Q22[[#This Row],[Plan ID]],#REF!,#REF!)=Export4Q22[[#This Row],[Concatenate]],"Same","Change"),"New")</f>
        <v>New</v>
      </c>
    </row>
    <row r="5420" spans="1:36" x14ac:dyDescent="0.25">
      <c r="A5420" s="1">
        <v>70523</v>
      </c>
      <c r="B5420" t="s">
        <v>9177</v>
      </c>
      <c r="C5420" t="s">
        <v>551</v>
      </c>
      <c r="D5420" t="s">
        <v>37</v>
      </c>
      <c r="E5420" t="s">
        <v>38</v>
      </c>
      <c r="F5420" s="1">
        <v>7269</v>
      </c>
      <c r="G5420" t="s">
        <v>9173</v>
      </c>
      <c r="H5420" s="3">
        <v>64078</v>
      </c>
      <c r="I5420" t="s">
        <v>9173</v>
      </c>
      <c r="J5420" s="1"/>
      <c r="L5420" s="1">
        <v>476</v>
      </c>
      <c r="M5420" t="s">
        <v>9078</v>
      </c>
      <c r="N5420" s="1">
        <v>7387</v>
      </c>
      <c r="O5420" t="s">
        <v>9174</v>
      </c>
      <c r="P5420" s="1">
        <v>281</v>
      </c>
      <c r="Q5420" t="s">
        <v>9175</v>
      </c>
      <c r="R5420" s="1"/>
      <c r="U5420" t="s">
        <v>551</v>
      </c>
      <c r="V5420" s="1"/>
      <c r="X5420" t="s">
        <v>183</v>
      </c>
      <c r="Y5420" s="1">
        <v>7387</v>
      </c>
      <c r="Z5420" t="s">
        <v>9174</v>
      </c>
      <c r="AA5420" t="s">
        <v>48</v>
      </c>
      <c r="AB5420" s="2">
        <v>0</v>
      </c>
      <c r="AC5420" s="2">
        <v>3007</v>
      </c>
      <c r="AE5420" t="s">
        <v>89</v>
      </c>
      <c r="AF5420" s="1"/>
      <c r="AG5420" s="1">
        <v>110</v>
      </c>
      <c r="AH5420" s="1" t="b">
        <f>Export4Q22[[#This Row],[Pharmacy Controller ID]]&lt;&gt;Export4Q22[[#This Row],[Medical Controller ID]]</f>
        <v>1</v>
      </c>
      <c r="AI5420" t="str">
        <f t="shared" si="84"/>
        <v>70523Independent Health's Encompass 65 MA OnlyMAFALSEMedicare7269Independent Health Association Medicare MA Only64078Independent Health Association Medicare MA Only476Independent Care Health Plan Medicare7387Independent Health Association, Inc.281Independent Health AssociationMAPBM7387Independent Health Association, Inc.Parent03007NY110</v>
      </c>
      <c r="AJ5420" s="8" t="str">
        <f>IFERROR(IF(_xlfn.XLOOKUP(Export4Q22[[#This Row],[Plan ID]],#REF!,#REF!)=Export4Q22[[#This Row],[Concatenate]],"Same","Change"),"New")</f>
        <v>New</v>
      </c>
    </row>
    <row r="5421" spans="1:36" x14ac:dyDescent="0.25">
      <c r="A5421" s="1">
        <v>69335</v>
      </c>
      <c r="B5421" t="s">
        <v>9178</v>
      </c>
      <c r="C5421" t="s">
        <v>36</v>
      </c>
      <c r="D5421" t="s">
        <v>37</v>
      </c>
      <c r="E5421" t="s">
        <v>38</v>
      </c>
      <c r="F5421" s="1">
        <v>8256</v>
      </c>
      <c r="G5421" t="s">
        <v>9179</v>
      </c>
      <c r="H5421" s="3">
        <v>63712</v>
      </c>
      <c r="I5421" t="s">
        <v>9179</v>
      </c>
      <c r="J5421" s="1">
        <v>1202</v>
      </c>
      <c r="K5421" t="s">
        <v>9180</v>
      </c>
      <c r="L5421" s="1">
        <v>480</v>
      </c>
      <c r="M5421" t="s">
        <v>9181</v>
      </c>
      <c r="N5421" s="1">
        <v>7387</v>
      </c>
      <c r="O5421" t="s">
        <v>9174</v>
      </c>
      <c r="P5421" s="1">
        <v>281</v>
      </c>
      <c r="Q5421" t="s">
        <v>9175</v>
      </c>
      <c r="R5421" s="1">
        <v>61916</v>
      </c>
      <c r="S5421" t="s">
        <v>9182</v>
      </c>
      <c r="T5421" t="s">
        <v>46</v>
      </c>
      <c r="U5421" t="s">
        <v>47</v>
      </c>
      <c r="V5421" s="1">
        <v>7387</v>
      </c>
      <c r="W5421" t="s">
        <v>9174</v>
      </c>
      <c r="X5421" t="s">
        <v>48</v>
      </c>
      <c r="Y5421" s="1">
        <v>7387</v>
      </c>
      <c r="Z5421" t="s">
        <v>9174</v>
      </c>
      <c r="AA5421" t="s">
        <v>48</v>
      </c>
      <c r="AB5421" s="2">
        <v>648</v>
      </c>
      <c r="AC5421" s="2">
        <v>648</v>
      </c>
      <c r="AD5421" t="s">
        <v>89</v>
      </c>
      <c r="AE5421" t="s">
        <v>89</v>
      </c>
      <c r="AF5421" s="1">
        <v>122</v>
      </c>
      <c r="AG5421" s="1">
        <v>110</v>
      </c>
      <c r="AH5421" s="1" t="b">
        <f>Export4Q22[[#This Row],[Pharmacy Controller ID]]&lt;&gt;Export4Q22[[#This Row],[Medical Controller ID]]</f>
        <v>0</v>
      </c>
      <c r="AI5421" t="str">
        <f t="shared" si="84"/>
        <v>69335Independent Health's Assure Advantage SNPMA-PDFALSEMedicare8256Independent Health Assure Advantage63712Independent Health Assure Advantage1202Independent Health's Assure Advantage480Independent Health Association, Inc. Medicare7387Independent Health Association, Inc.281Independent Health Association61916Pharmacy Benefit Dimensions PBMCustomPBM Claims7387Independent Health Association, Inc.Parent7387Independent Health Association, Inc.Parent648648NYNY122110</v>
      </c>
      <c r="AJ5421" s="8" t="str">
        <f>IFERROR(IF(_xlfn.XLOOKUP(Export4Q22[[#This Row],[Plan ID]],#REF!,#REF!)=Export4Q22[[#This Row],[Concatenate]],"Same","Change"),"New")</f>
        <v>New</v>
      </c>
    </row>
    <row r="5422" spans="1:36" x14ac:dyDescent="0.25">
      <c r="A5422" s="1">
        <v>66431</v>
      </c>
      <c r="B5422" t="s">
        <v>9183</v>
      </c>
      <c r="C5422" t="s">
        <v>36</v>
      </c>
      <c r="D5422" t="s">
        <v>37</v>
      </c>
      <c r="E5422" t="s">
        <v>38</v>
      </c>
      <c r="F5422" s="1">
        <v>4720</v>
      </c>
      <c r="G5422" t="s">
        <v>9183</v>
      </c>
      <c r="H5422" s="3">
        <v>62122</v>
      </c>
      <c r="I5422" t="s">
        <v>9183</v>
      </c>
      <c r="J5422" s="1">
        <v>960</v>
      </c>
      <c r="K5422" t="s">
        <v>9184</v>
      </c>
      <c r="L5422" s="1">
        <v>480</v>
      </c>
      <c r="M5422" t="s">
        <v>9181</v>
      </c>
      <c r="N5422" s="1">
        <v>7387</v>
      </c>
      <c r="O5422" t="s">
        <v>9174</v>
      </c>
      <c r="P5422" s="1">
        <v>281</v>
      </c>
      <c r="Q5422" t="s">
        <v>9175</v>
      </c>
      <c r="R5422" s="1">
        <v>61916</v>
      </c>
      <c r="S5422" t="s">
        <v>9182</v>
      </c>
      <c r="T5422" t="s">
        <v>46</v>
      </c>
      <c r="U5422" t="s">
        <v>47</v>
      </c>
      <c r="V5422" s="1">
        <v>7387</v>
      </c>
      <c r="W5422" t="s">
        <v>9174</v>
      </c>
      <c r="X5422" t="s">
        <v>48</v>
      </c>
      <c r="Y5422" s="1">
        <v>7387</v>
      </c>
      <c r="Z5422" t="s">
        <v>9174</v>
      </c>
      <c r="AA5422" t="s">
        <v>48</v>
      </c>
      <c r="AB5422" s="2">
        <v>9602</v>
      </c>
      <c r="AC5422" s="2">
        <v>9602</v>
      </c>
      <c r="AD5422" t="s">
        <v>9185</v>
      </c>
      <c r="AE5422" t="s">
        <v>9185</v>
      </c>
      <c r="AF5422" s="1">
        <v>122</v>
      </c>
      <c r="AG5422" s="1">
        <v>110</v>
      </c>
      <c r="AH5422" s="1" t="b">
        <f>Export4Q22[[#This Row],[Pharmacy Controller ID]]&lt;&gt;Export4Q22[[#This Row],[Medical Controller ID]]</f>
        <v>0</v>
      </c>
      <c r="AI5422" t="str">
        <f t="shared" si="84"/>
        <v>66431Independent Health EGWPMA-PDFALSEMedicare4720Independent Health EGWP62122Independent Health EGWP960Independent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Inc.Parent96029602FL,NV,NYFL,NV,NY122110</v>
      </c>
      <c r="AJ5422" s="8" t="str">
        <f>IFERROR(IF(_xlfn.XLOOKUP(Export4Q22[[#This Row],[Plan ID]],#REF!,#REF!)=Export4Q22[[#This Row],[Concatenate]],"Same","Change"),"New")</f>
        <v>New</v>
      </c>
    </row>
    <row r="5423" spans="1:36" x14ac:dyDescent="0.25">
      <c r="A5423" s="1">
        <v>70816</v>
      </c>
      <c r="B5423" t="s">
        <v>9186</v>
      </c>
      <c r="C5423" t="s">
        <v>326</v>
      </c>
      <c r="D5423" t="s">
        <v>37</v>
      </c>
      <c r="E5423" t="s">
        <v>327</v>
      </c>
      <c r="F5423" s="1">
        <v>7529</v>
      </c>
      <c r="G5423" t="s">
        <v>9187</v>
      </c>
      <c r="H5423" s="3">
        <v>64281</v>
      </c>
      <c r="I5423" t="s">
        <v>9187</v>
      </c>
      <c r="J5423" s="1">
        <v>461</v>
      </c>
      <c r="K5423" t="s">
        <v>9188</v>
      </c>
      <c r="L5423" s="1">
        <v>478</v>
      </c>
      <c r="M5423" t="s">
        <v>9189</v>
      </c>
      <c r="N5423" s="1">
        <v>7387</v>
      </c>
      <c r="O5423" t="s">
        <v>9174</v>
      </c>
      <c r="P5423" s="1">
        <v>281</v>
      </c>
      <c r="Q5423" t="s">
        <v>9175</v>
      </c>
      <c r="R5423" s="1">
        <v>61916</v>
      </c>
      <c r="S5423" t="s">
        <v>9182</v>
      </c>
      <c r="T5423" t="s">
        <v>46</v>
      </c>
      <c r="V5423" s="1">
        <v>7387</v>
      </c>
      <c r="W5423" t="s">
        <v>9174</v>
      </c>
      <c r="X5423" t="s">
        <v>48</v>
      </c>
      <c r="Y5423" s="1">
        <v>7387</v>
      </c>
      <c r="Z5423" t="s">
        <v>9174</v>
      </c>
      <c r="AA5423" t="s">
        <v>48</v>
      </c>
      <c r="AB5423" s="2">
        <v>11839</v>
      </c>
      <c r="AC5423" s="2">
        <v>11839</v>
      </c>
      <c r="AD5423" t="s">
        <v>89</v>
      </c>
      <c r="AE5423" t="s">
        <v>89</v>
      </c>
      <c r="AF5423" s="1">
        <v>122</v>
      </c>
      <c r="AG5423" s="1">
        <v>110</v>
      </c>
      <c r="AH5423" s="1" t="b">
        <f>Export4Q22[[#This Row],[Pharmacy Controller ID]]&lt;&gt;Export4Q22[[#This Row],[Medical Controller ID]]</f>
        <v>0</v>
      </c>
      <c r="AI5423" t="str">
        <f t="shared" si="84"/>
        <v>70816Independent Health Essential PlanHMO-HIXFALSEHealth Exchange7529Independent Health Essential Plan Formulary64281Independent Health Essential Plan Formulary461Independent Health Commercial-HIX-Managed Medicaid478Independent Health Association, Inc. Health Exchange7387Independent Health Association, Inc.281Independent Health Association61916Pharmacy Benefit Dimensions PBMCustom7387Independent Health Association, Inc.Parent7387Independent Health Association, Inc.Parent1183911839NYNY122110</v>
      </c>
      <c r="AJ5423" s="8" t="str">
        <f>IFERROR(IF(_xlfn.XLOOKUP(Export4Q22[[#This Row],[Plan ID]],#REF!,#REF!)=Export4Q22[[#This Row],[Concatenate]],"Same","Change"),"New")</f>
        <v>New</v>
      </c>
    </row>
    <row r="5424" spans="1:36" x14ac:dyDescent="0.25">
      <c r="A5424" s="1">
        <v>18074</v>
      </c>
      <c r="B5424" t="s">
        <v>9190</v>
      </c>
      <c r="C5424" t="s">
        <v>201</v>
      </c>
      <c r="D5424" t="s">
        <v>37</v>
      </c>
      <c r="E5424" t="s">
        <v>177</v>
      </c>
      <c r="F5424" s="1">
        <v>4719</v>
      </c>
      <c r="G5424" t="s">
        <v>9190</v>
      </c>
      <c r="H5424" s="3">
        <v>62121</v>
      </c>
      <c r="I5424" t="s">
        <v>9190</v>
      </c>
      <c r="J5424" s="1">
        <v>461</v>
      </c>
      <c r="K5424" t="s">
        <v>9188</v>
      </c>
      <c r="L5424" s="1">
        <v>477</v>
      </c>
      <c r="M5424" t="s">
        <v>9191</v>
      </c>
      <c r="N5424" s="1">
        <v>7387</v>
      </c>
      <c r="O5424" t="s">
        <v>9174</v>
      </c>
      <c r="P5424" s="1">
        <v>281</v>
      </c>
      <c r="Q5424" t="s">
        <v>9175</v>
      </c>
      <c r="R5424" s="1">
        <v>61916</v>
      </c>
      <c r="S5424" t="s">
        <v>9182</v>
      </c>
      <c r="T5424" t="s">
        <v>46</v>
      </c>
      <c r="U5424" t="s">
        <v>47</v>
      </c>
      <c r="V5424" s="1">
        <v>7387</v>
      </c>
      <c r="W5424" t="s">
        <v>9174</v>
      </c>
      <c r="X5424" t="s">
        <v>48</v>
      </c>
      <c r="Y5424" s="1">
        <v>7387</v>
      </c>
      <c r="Z5424" t="s">
        <v>9174</v>
      </c>
      <c r="AA5424" t="s">
        <v>48</v>
      </c>
      <c r="AB5424" s="2">
        <v>7629</v>
      </c>
      <c r="AC5424" s="2">
        <v>7629</v>
      </c>
      <c r="AD5424" t="s">
        <v>89</v>
      </c>
      <c r="AE5424" t="s">
        <v>89</v>
      </c>
      <c r="AF5424" s="1">
        <v>122</v>
      </c>
      <c r="AG5424" s="1">
        <v>110</v>
      </c>
      <c r="AH5424" s="1" t="b">
        <f>Export4Q22[[#This Row],[Pharmacy Controller ID]]&lt;&gt;Export4Q22[[#This Row],[Medical Controller ID]]</f>
        <v>0</v>
      </c>
      <c r="AI5424" t="str">
        <f t="shared" si="84"/>
        <v>18074Independent Health FEHBPOther InsurerFALSECommercial4719Independent Health FEHBP62121Independent Health FEHBP461Independent Health Commercial-HIX-Managed Medicaid477Independent Health Association, Inc. Commercial7387Independent Health Association, Inc.281Independent Health Association61916Pharmacy Benefit Dimensions PBMCustomPBM Claims7387Independent Health Association, Inc.Parent7387Independent Health Association, Inc.Parent76297629NYNY122110</v>
      </c>
      <c r="AJ5424" s="8" t="str">
        <f>IFERROR(IF(_xlfn.XLOOKUP(Export4Q22[[#This Row],[Plan ID]],#REF!,#REF!)=Export4Q22[[#This Row],[Concatenate]],"Same","Change"),"New")</f>
        <v>New</v>
      </c>
    </row>
    <row r="5425" spans="1:36" x14ac:dyDescent="0.25">
      <c r="A5425" s="1">
        <v>63691</v>
      </c>
      <c r="B5425" t="s">
        <v>9192</v>
      </c>
      <c r="C5425" t="s">
        <v>1148</v>
      </c>
      <c r="D5425" t="s">
        <v>37</v>
      </c>
      <c r="E5425" t="s">
        <v>327</v>
      </c>
      <c r="F5425" s="1">
        <v>3280</v>
      </c>
      <c r="G5425" t="s">
        <v>9193</v>
      </c>
      <c r="H5425" s="3">
        <v>61374</v>
      </c>
      <c r="I5425" t="s">
        <v>9194</v>
      </c>
      <c r="J5425" s="1">
        <v>461</v>
      </c>
      <c r="K5425" t="s">
        <v>9188</v>
      </c>
      <c r="L5425" s="1">
        <v>478</v>
      </c>
      <c r="M5425" t="s">
        <v>9189</v>
      </c>
      <c r="N5425" s="1">
        <v>7387</v>
      </c>
      <c r="O5425" t="s">
        <v>9174</v>
      </c>
      <c r="P5425" s="1">
        <v>281</v>
      </c>
      <c r="Q5425" t="s">
        <v>9175</v>
      </c>
      <c r="R5425" s="1">
        <v>61916</v>
      </c>
      <c r="S5425" t="s">
        <v>9182</v>
      </c>
      <c r="T5425" t="s">
        <v>46</v>
      </c>
      <c r="U5425" t="s">
        <v>47</v>
      </c>
      <c r="V5425" s="1">
        <v>7387</v>
      </c>
      <c r="W5425" t="s">
        <v>9174</v>
      </c>
      <c r="X5425" t="s">
        <v>48</v>
      </c>
      <c r="Y5425" s="1">
        <v>7387</v>
      </c>
      <c r="Z5425" t="s">
        <v>9174</v>
      </c>
      <c r="AA5425" t="s">
        <v>48</v>
      </c>
      <c r="AB5425" s="2">
        <v>1474</v>
      </c>
      <c r="AC5425" s="2">
        <v>1474</v>
      </c>
      <c r="AD5425" t="s">
        <v>89</v>
      </c>
      <c r="AE5425" t="s">
        <v>89</v>
      </c>
      <c r="AF5425" s="1">
        <v>122</v>
      </c>
      <c r="AG5425" s="1">
        <v>110</v>
      </c>
      <c r="AH5425" s="1" t="b">
        <f>Export4Q22[[#This Row],[Pharmacy Controller ID]]&lt;&gt;Export4Q22[[#This Row],[Medical Controller ID]]</f>
        <v>0</v>
      </c>
      <c r="AI5425" t="str">
        <f t="shared" si="84"/>
        <v>63691Independent Health POS HIXPOS-HIXFALSEHealth Exchange3280Independent Health Drug Formulary II61374Independent Health HIX NY461Independent Health Commercial-HIX-Managed Medicaid478Independent Health Association, Inc. Health Exchange7387Independent Health Association, Inc.281Independent Health Association61916Pharmacy Benefit Dimensions PBMCustomPBM Claims7387Independent Health Association, Inc.Parent7387Independent Health Association, Inc.Parent14741474NYNY122110</v>
      </c>
      <c r="AJ5425" s="8" t="str">
        <f>IFERROR(IF(_xlfn.XLOOKUP(Export4Q22[[#This Row],[Plan ID]],#REF!,#REF!)=Export4Q22[[#This Row],[Concatenate]],"Same","Change"),"New")</f>
        <v>New</v>
      </c>
    </row>
    <row r="5426" spans="1:36" x14ac:dyDescent="0.25">
      <c r="A5426" s="1">
        <v>10169</v>
      </c>
      <c r="B5426" t="s">
        <v>9195</v>
      </c>
      <c r="C5426" t="s">
        <v>36</v>
      </c>
      <c r="D5426" t="s">
        <v>37</v>
      </c>
      <c r="E5426" t="s">
        <v>38</v>
      </c>
      <c r="F5426" s="1">
        <v>1625</v>
      </c>
      <c r="G5426" t="s">
        <v>9184</v>
      </c>
      <c r="H5426" s="3">
        <v>59338</v>
      </c>
      <c r="I5426" t="s">
        <v>9184</v>
      </c>
      <c r="J5426" s="1">
        <v>960</v>
      </c>
      <c r="K5426" t="s">
        <v>9184</v>
      </c>
      <c r="L5426" s="1">
        <v>480</v>
      </c>
      <c r="M5426" t="s">
        <v>9181</v>
      </c>
      <c r="N5426" s="1">
        <v>7387</v>
      </c>
      <c r="O5426" t="s">
        <v>9174</v>
      </c>
      <c r="P5426" s="1">
        <v>281</v>
      </c>
      <c r="Q5426" t="s">
        <v>9175</v>
      </c>
      <c r="R5426" s="1">
        <v>61916</v>
      </c>
      <c r="S5426" t="s">
        <v>9182</v>
      </c>
      <c r="T5426" t="s">
        <v>46</v>
      </c>
      <c r="U5426" t="s">
        <v>47</v>
      </c>
      <c r="V5426" s="1">
        <v>7387</v>
      </c>
      <c r="W5426" t="s">
        <v>9174</v>
      </c>
      <c r="X5426" t="s">
        <v>48</v>
      </c>
      <c r="Y5426" s="1">
        <v>7387</v>
      </c>
      <c r="Z5426" t="s">
        <v>9174</v>
      </c>
      <c r="AA5426" t="s">
        <v>48</v>
      </c>
      <c r="AB5426" s="2">
        <v>16548</v>
      </c>
      <c r="AC5426" s="2">
        <v>16548</v>
      </c>
      <c r="AD5426" t="s">
        <v>89</v>
      </c>
      <c r="AE5426" t="s">
        <v>89</v>
      </c>
      <c r="AF5426" s="1">
        <v>122</v>
      </c>
      <c r="AG5426" s="1">
        <v>110</v>
      </c>
      <c r="AH5426" s="1" t="b">
        <f>Export4Q22[[#This Row],[Pharmacy Controller ID]]&lt;&gt;Export4Q22[[#This Row],[Medical Controller ID]]</f>
        <v>0</v>
      </c>
      <c r="AI5426" t="str">
        <f t="shared" si="84"/>
        <v>10169Independent Health's Encompass 65 BasicMA-PDFALSEMedicare1625Independent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Inc.Parent1654816548NYNY122110</v>
      </c>
      <c r="AJ5426" s="8" t="str">
        <f>IFERROR(IF(_xlfn.XLOOKUP(Export4Q22[[#This Row],[Plan ID]],#REF!,#REF!)=Export4Q22[[#This Row],[Concatenate]],"Same","Change"),"New")</f>
        <v>New</v>
      </c>
    </row>
    <row r="5427" spans="1:36" x14ac:dyDescent="0.25">
      <c r="A5427" s="1">
        <v>10171</v>
      </c>
      <c r="B5427" t="s">
        <v>9196</v>
      </c>
      <c r="C5427" t="s">
        <v>36</v>
      </c>
      <c r="D5427" t="s">
        <v>37</v>
      </c>
      <c r="E5427" t="s">
        <v>38</v>
      </c>
      <c r="F5427" s="1">
        <v>1625</v>
      </c>
      <c r="G5427" t="s">
        <v>9184</v>
      </c>
      <c r="H5427" s="3">
        <v>59338</v>
      </c>
      <c r="I5427" t="s">
        <v>9184</v>
      </c>
      <c r="J5427" s="1">
        <v>960</v>
      </c>
      <c r="K5427" t="s">
        <v>9184</v>
      </c>
      <c r="L5427" s="1">
        <v>480</v>
      </c>
      <c r="M5427" t="s">
        <v>9181</v>
      </c>
      <c r="N5427" s="1">
        <v>7387</v>
      </c>
      <c r="O5427" t="s">
        <v>9174</v>
      </c>
      <c r="P5427" s="1">
        <v>281</v>
      </c>
      <c r="Q5427" t="s">
        <v>9175</v>
      </c>
      <c r="R5427" s="1">
        <v>61916</v>
      </c>
      <c r="S5427" t="s">
        <v>9182</v>
      </c>
      <c r="T5427" t="s">
        <v>46</v>
      </c>
      <c r="U5427" t="s">
        <v>47</v>
      </c>
      <c r="V5427" s="1">
        <v>7387</v>
      </c>
      <c r="W5427" t="s">
        <v>9174</v>
      </c>
      <c r="X5427" t="s">
        <v>48</v>
      </c>
      <c r="Y5427" s="1">
        <v>7387</v>
      </c>
      <c r="Z5427" t="s">
        <v>9174</v>
      </c>
      <c r="AA5427" t="s">
        <v>48</v>
      </c>
      <c r="AB5427" s="2">
        <v>1162</v>
      </c>
      <c r="AC5427" s="2">
        <v>1162</v>
      </c>
      <c r="AD5427" t="s">
        <v>89</v>
      </c>
      <c r="AE5427" t="s">
        <v>89</v>
      </c>
      <c r="AF5427" s="1">
        <v>122</v>
      </c>
      <c r="AG5427" s="1">
        <v>110</v>
      </c>
      <c r="AH5427" s="1" t="b">
        <f>Export4Q22[[#This Row],[Pharmacy Controller ID]]&lt;&gt;Export4Q22[[#This Row],[Medical Controller ID]]</f>
        <v>0</v>
      </c>
      <c r="AI5427" t="str">
        <f t="shared" si="84"/>
        <v>10171Independent Health's Medicare Family Choice SNPMA-PDFALSEMedicare1625Independent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Inc.Parent11621162NYNY122110</v>
      </c>
      <c r="AJ5427" s="8" t="str">
        <f>IFERROR(IF(_xlfn.XLOOKUP(Export4Q22[[#This Row],[Plan ID]],#REF!,#REF!)=Export4Q22[[#This Row],[Concatenate]],"Same","Change"),"New")</f>
        <v>New</v>
      </c>
    </row>
    <row r="5428" spans="1:36" x14ac:dyDescent="0.25">
      <c r="A5428" s="1">
        <v>60469</v>
      </c>
      <c r="B5428" t="s">
        <v>9197</v>
      </c>
      <c r="C5428" t="s">
        <v>36</v>
      </c>
      <c r="D5428" t="s">
        <v>37</v>
      </c>
      <c r="E5428" t="s">
        <v>38</v>
      </c>
      <c r="F5428" s="1">
        <v>1625</v>
      </c>
      <c r="G5428" t="s">
        <v>9184</v>
      </c>
      <c r="H5428" s="3">
        <v>59338</v>
      </c>
      <c r="I5428" t="s">
        <v>9184</v>
      </c>
      <c r="J5428" s="1">
        <v>960</v>
      </c>
      <c r="K5428" t="s">
        <v>9184</v>
      </c>
      <c r="L5428" s="1">
        <v>480</v>
      </c>
      <c r="M5428" t="s">
        <v>9181</v>
      </c>
      <c r="N5428" s="1">
        <v>7387</v>
      </c>
      <c r="O5428" t="s">
        <v>9174</v>
      </c>
      <c r="P5428" s="1">
        <v>281</v>
      </c>
      <c r="Q5428" t="s">
        <v>9175</v>
      </c>
      <c r="R5428" s="1">
        <v>61916</v>
      </c>
      <c r="S5428" t="s">
        <v>9182</v>
      </c>
      <c r="T5428" t="s">
        <v>46</v>
      </c>
      <c r="U5428" t="s">
        <v>47</v>
      </c>
      <c r="V5428" s="1">
        <v>7387</v>
      </c>
      <c r="W5428" t="s">
        <v>9174</v>
      </c>
      <c r="X5428" t="s">
        <v>48</v>
      </c>
      <c r="Y5428" s="1">
        <v>7387</v>
      </c>
      <c r="Z5428" t="s">
        <v>9174</v>
      </c>
      <c r="AA5428" t="s">
        <v>48</v>
      </c>
      <c r="AB5428" s="2">
        <v>948</v>
      </c>
      <c r="AC5428" s="2">
        <v>948</v>
      </c>
      <c r="AD5428" t="s">
        <v>89</v>
      </c>
      <c r="AE5428" t="s">
        <v>89</v>
      </c>
      <c r="AF5428" s="1">
        <v>122</v>
      </c>
      <c r="AG5428" s="1">
        <v>110</v>
      </c>
      <c r="AH5428" s="1" t="b">
        <f>Export4Q22[[#This Row],[Pharmacy Controller ID]]&lt;&gt;Export4Q22[[#This Row],[Medical Controller ID]]</f>
        <v>0</v>
      </c>
      <c r="AI5428" t="str">
        <f t="shared" si="84"/>
        <v>60469Independent Health's Medicare Passport AdvantageMA-PDFALSEMedicare1625Independent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Inc.Parent948948NYNY122110</v>
      </c>
      <c r="AJ5428" s="8" t="str">
        <f>IFERROR(IF(_xlfn.XLOOKUP(Export4Q22[[#This Row],[Plan ID]],#REF!,#REF!)=Export4Q22[[#This Row],[Concatenate]],"Same","Change"),"New")</f>
        <v>New</v>
      </c>
    </row>
    <row r="5429" spans="1:36" x14ac:dyDescent="0.25">
      <c r="A5429" s="1">
        <v>66554</v>
      </c>
      <c r="B5429" t="s">
        <v>9198</v>
      </c>
      <c r="C5429" t="s">
        <v>36</v>
      </c>
      <c r="D5429" t="s">
        <v>37</v>
      </c>
      <c r="E5429" t="s">
        <v>38</v>
      </c>
      <c r="F5429" s="1">
        <v>1625</v>
      </c>
      <c r="G5429" t="s">
        <v>9184</v>
      </c>
      <c r="H5429" s="3">
        <v>59338</v>
      </c>
      <c r="I5429" t="s">
        <v>9184</v>
      </c>
      <c r="J5429" s="1">
        <v>960</v>
      </c>
      <c r="K5429" t="s">
        <v>9184</v>
      </c>
      <c r="L5429" s="1">
        <v>480</v>
      </c>
      <c r="M5429" t="s">
        <v>9181</v>
      </c>
      <c r="N5429" s="1">
        <v>7387</v>
      </c>
      <c r="O5429" t="s">
        <v>9174</v>
      </c>
      <c r="P5429" s="1">
        <v>281</v>
      </c>
      <c r="Q5429" t="s">
        <v>9175</v>
      </c>
      <c r="R5429" s="1">
        <v>61916</v>
      </c>
      <c r="S5429" t="s">
        <v>9182</v>
      </c>
      <c r="T5429" t="s">
        <v>46</v>
      </c>
      <c r="U5429" t="s">
        <v>47</v>
      </c>
      <c r="V5429" s="1">
        <v>7387</v>
      </c>
      <c r="W5429" t="s">
        <v>9174</v>
      </c>
      <c r="X5429" t="s">
        <v>48</v>
      </c>
      <c r="Y5429" s="1">
        <v>7387</v>
      </c>
      <c r="Z5429" t="s">
        <v>9174</v>
      </c>
      <c r="AA5429" t="s">
        <v>48</v>
      </c>
      <c r="AB5429" s="2">
        <v>17869</v>
      </c>
      <c r="AC5429" s="2">
        <v>17869</v>
      </c>
      <c r="AD5429" t="s">
        <v>89</v>
      </c>
      <c r="AE5429" t="s">
        <v>89</v>
      </c>
      <c r="AF5429" s="1">
        <v>122</v>
      </c>
      <c r="AG5429" s="1">
        <v>110</v>
      </c>
      <c r="AH5429" s="1" t="b">
        <f>Export4Q22[[#This Row],[Pharmacy Controller ID]]&lt;&gt;Export4Q22[[#This Row],[Medical Controller ID]]</f>
        <v>0</v>
      </c>
      <c r="AI5429" t="str">
        <f t="shared" si="84"/>
        <v>66554Independent Health's Encompass 65 CoreMA-PDFALSEMedicare1625Independent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Inc.Parent1786917869NYNY122110</v>
      </c>
      <c r="AJ5429" s="8" t="str">
        <f>IFERROR(IF(_xlfn.XLOOKUP(Export4Q22[[#This Row],[Plan ID]],#REF!,#REF!)=Export4Q22[[#This Row],[Concatenate]],"Same","Change"),"New")</f>
        <v>New</v>
      </c>
    </row>
    <row r="5430" spans="1:36" x14ac:dyDescent="0.25">
      <c r="A5430" s="1">
        <v>69761</v>
      </c>
      <c r="B5430" t="s">
        <v>9199</v>
      </c>
      <c r="C5430" t="s">
        <v>36</v>
      </c>
      <c r="D5430" t="s">
        <v>37</v>
      </c>
      <c r="E5430" t="s">
        <v>38</v>
      </c>
      <c r="F5430" s="1">
        <v>1625</v>
      </c>
      <c r="G5430" t="s">
        <v>9184</v>
      </c>
      <c r="H5430" s="3">
        <v>59338</v>
      </c>
      <c r="I5430" t="s">
        <v>9184</v>
      </c>
      <c r="J5430" s="1">
        <v>960</v>
      </c>
      <c r="K5430" t="s">
        <v>9184</v>
      </c>
      <c r="L5430" s="1">
        <v>480</v>
      </c>
      <c r="M5430" t="s">
        <v>9181</v>
      </c>
      <c r="N5430" s="1">
        <v>7387</v>
      </c>
      <c r="O5430" t="s">
        <v>9174</v>
      </c>
      <c r="P5430" s="1">
        <v>281</v>
      </c>
      <c r="Q5430" t="s">
        <v>9175</v>
      </c>
      <c r="R5430" s="1">
        <v>61916</v>
      </c>
      <c r="S5430" t="s">
        <v>9182</v>
      </c>
      <c r="T5430" t="s">
        <v>46</v>
      </c>
      <c r="U5430" t="s">
        <v>47</v>
      </c>
      <c r="V5430" s="1">
        <v>7387</v>
      </c>
      <c r="W5430" t="s">
        <v>9174</v>
      </c>
      <c r="X5430" t="s">
        <v>48</v>
      </c>
      <c r="Y5430" s="1">
        <v>7387</v>
      </c>
      <c r="Z5430" t="s">
        <v>9174</v>
      </c>
      <c r="AA5430" t="s">
        <v>48</v>
      </c>
      <c r="AB5430" s="2">
        <v>8653</v>
      </c>
      <c r="AC5430" s="2">
        <v>8653</v>
      </c>
      <c r="AD5430" t="s">
        <v>89</v>
      </c>
      <c r="AE5430" t="s">
        <v>89</v>
      </c>
      <c r="AF5430" s="1">
        <v>122</v>
      </c>
      <c r="AG5430" s="1">
        <v>110</v>
      </c>
      <c r="AH5430" s="1" t="b">
        <f>Export4Q22[[#This Row],[Pharmacy Controller ID]]&lt;&gt;Export4Q22[[#This Row],[Medical Controller ID]]</f>
        <v>0</v>
      </c>
      <c r="AI5430" t="str">
        <f t="shared" si="84"/>
        <v>69761Independent Health's Encompass 65 ElementMA-PDFALSEMedicare1625Independent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Inc.Parent86538653NYNY122110</v>
      </c>
      <c r="AJ5430" s="8" t="str">
        <f>IFERROR(IF(_xlfn.XLOOKUP(Export4Q22[[#This Row],[Plan ID]],#REF!,#REF!)=Export4Q22[[#This Row],[Concatenate]],"Same","Change"),"New")</f>
        <v>New</v>
      </c>
    </row>
    <row r="5431" spans="1:36" x14ac:dyDescent="0.25">
      <c r="A5431" s="1">
        <v>69762</v>
      </c>
      <c r="B5431" t="s">
        <v>9200</v>
      </c>
      <c r="C5431" t="s">
        <v>36</v>
      </c>
      <c r="D5431" t="s">
        <v>37</v>
      </c>
      <c r="E5431" t="s">
        <v>38</v>
      </c>
      <c r="F5431" s="1">
        <v>1625</v>
      </c>
      <c r="G5431" t="s">
        <v>9184</v>
      </c>
      <c r="H5431" s="3">
        <v>59338</v>
      </c>
      <c r="I5431" t="s">
        <v>9184</v>
      </c>
      <c r="J5431" s="1">
        <v>960</v>
      </c>
      <c r="K5431" t="s">
        <v>9184</v>
      </c>
      <c r="L5431" s="1">
        <v>480</v>
      </c>
      <c r="M5431" t="s">
        <v>9181</v>
      </c>
      <c r="N5431" s="1">
        <v>7387</v>
      </c>
      <c r="O5431" t="s">
        <v>9174</v>
      </c>
      <c r="P5431" s="1">
        <v>281</v>
      </c>
      <c r="Q5431" t="s">
        <v>9175</v>
      </c>
      <c r="R5431" s="1">
        <v>61916</v>
      </c>
      <c r="S5431" t="s">
        <v>9182</v>
      </c>
      <c r="T5431" t="s">
        <v>46</v>
      </c>
      <c r="U5431" t="s">
        <v>47</v>
      </c>
      <c r="V5431" s="1">
        <v>7387</v>
      </c>
      <c r="W5431" t="s">
        <v>9174</v>
      </c>
      <c r="X5431" t="s">
        <v>48</v>
      </c>
      <c r="Y5431" s="1">
        <v>7387</v>
      </c>
      <c r="Z5431" t="s">
        <v>9174</v>
      </c>
      <c r="AA5431" t="s">
        <v>48</v>
      </c>
      <c r="AB5431" s="2">
        <v>207</v>
      </c>
      <c r="AC5431" s="2">
        <v>207</v>
      </c>
      <c r="AD5431" t="s">
        <v>89</v>
      </c>
      <c r="AE5431" t="s">
        <v>89</v>
      </c>
      <c r="AF5431" s="1">
        <v>122</v>
      </c>
      <c r="AG5431" s="1">
        <v>110</v>
      </c>
      <c r="AH5431" s="1" t="b">
        <f>Export4Q22[[#This Row],[Pharmacy Controller ID]]&lt;&gt;Export4Q22[[#This Row],[Medical Controller ID]]</f>
        <v>0</v>
      </c>
      <c r="AI5431" t="str">
        <f t="shared" si="84"/>
        <v>69762Independent Health's Medicare Passport PrimeMA-PDFALSEMedicare1625Independent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PBMCustomPBM Claims7387Independent Health Association, Inc.Parent7387Independent Health Association, Inc.Parent207207NYNY122110</v>
      </c>
      <c r="AJ5431" s="8" t="str">
        <f>IFERROR(IF(_xlfn.XLOOKUP(Export4Q22[[#This Row],[Plan ID]],#REF!,#REF!)=Export4Q22[[#This Row],[Concatenate]],"Same","Change"),"New")</f>
        <v>New</v>
      </c>
    </row>
    <row r="5432" spans="1:36" x14ac:dyDescent="0.25">
      <c r="A5432" s="1">
        <v>72313</v>
      </c>
      <c r="B5432" t="s">
        <v>9201</v>
      </c>
      <c r="C5432" t="s">
        <v>36</v>
      </c>
      <c r="D5432" t="s">
        <v>37</v>
      </c>
      <c r="E5432" t="s">
        <v>38</v>
      </c>
      <c r="F5432" s="1">
        <v>1625</v>
      </c>
      <c r="G5432" t="s">
        <v>9184</v>
      </c>
      <c r="H5432" s="3">
        <v>59338</v>
      </c>
      <c r="I5432" t="s">
        <v>9184</v>
      </c>
      <c r="J5432" s="1">
        <v>960</v>
      </c>
      <c r="K5432" t="s">
        <v>9184</v>
      </c>
      <c r="L5432" s="1">
        <v>480</v>
      </c>
      <c r="M5432" t="s">
        <v>9181</v>
      </c>
      <c r="N5432" s="1">
        <v>7387</v>
      </c>
      <c r="O5432" t="s">
        <v>9174</v>
      </c>
      <c r="P5432" s="1">
        <v>281</v>
      </c>
      <c r="Q5432" t="s">
        <v>9175</v>
      </c>
      <c r="R5432" s="1">
        <v>61916</v>
      </c>
      <c r="S5432" t="s">
        <v>9182</v>
      </c>
      <c r="T5432" t="s">
        <v>46</v>
      </c>
      <c r="V5432" s="1">
        <v>7387</v>
      </c>
      <c r="W5432" t="s">
        <v>9174</v>
      </c>
      <c r="X5432" t="s">
        <v>48</v>
      </c>
      <c r="Y5432" s="1">
        <v>7387</v>
      </c>
      <c r="Z5432" t="s">
        <v>9174</v>
      </c>
      <c r="AA5432" t="s">
        <v>48</v>
      </c>
      <c r="AB5432" s="2">
        <v>101</v>
      </c>
      <c r="AC5432" s="2">
        <v>101</v>
      </c>
      <c r="AD5432" t="s">
        <v>89</v>
      </c>
      <c r="AE5432" t="s">
        <v>89</v>
      </c>
      <c r="AF5432" s="1">
        <v>122</v>
      </c>
      <c r="AG5432" s="1">
        <v>110</v>
      </c>
      <c r="AH5432" s="1" t="b">
        <f>Export4Q22[[#This Row],[Pharmacy Controller ID]]&lt;&gt;Export4Q22[[#This Row],[Medical Controller ID]]</f>
        <v>0</v>
      </c>
      <c r="AI5432" t="str">
        <f t="shared" si="84"/>
        <v>72313Independent Health's Encompass 65 EdgeMA-PDFALSEMedicare1625Independent Health Medicare Advantage59338Independent Health Medicare Advantage960Independent Health Medicare Advantage480Independent Health Association, Inc. Medicare7387Independent Health Association, Inc.281Independent Health Association61916Pharmacy Benefit Dimensions PBMCustom7387Independent Health Association, Inc.Parent7387Independent Health Association, Inc.Parent101101NYNY122110</v>
      </c>
      <c r="AJ5432" s="8" t="str">
        <f>IFERROR(IF(_xlfn.XLOOKUP(Export4Q22[[#This Row],[Plan ID]],#REF!,#REF!)=Export4Q22[[#This Row],[Concatenate]],"Same","Change"),"New")</f>
        <v>New</v>
      </c>
    </row>
    <row r="5433" spans="1:36" x14ac:dyDescent="0.25">
      <c r="A5433" s="1">
        <v>61630</v>
      </c>
      <c r="B5433" t="s">
        <v>9202</v>
      </c>
      <c r="C5433" t="s">
        <v>159</v>
      </c>
      <c r="D5433" t="s">
        <v>37</v>
      </c>
      <c r="E5433" t="s">
        <v>160</v>
      </c>
      <c r="F5433" s="1">
        <v>1916</v>
      </c>
      <c r="G5433" t="s">
        <v>9203</v>
      </c>
      <c r="H5433" s="3">
        <v>60632</v>
      </c>
      <c r="I5433" t="s">
        <v>9204</v>
      </c>
      <c r="J5433" s="1">
        <v>461</v>
      </c>
      <c r="K5433" t="s">
        <v>9188</v>
      </c>
      <c r="L5433" s="1">
        <v>479</v>
      </c>
      <c r="M5433" t="s">
        <v>9205</v>
      </c>
      <c r="N5433" s="1">
        <v>7387</v>
      </c>
      <c r="O5433" t="s">
        <v>9174</v>
      </c>
      <c r="P5433" s="1">
        <v>281</v>
      </c>
      <c r="Q5433" t="s">
        <v>9175</v>
      </c>
      <c r="R5433" s="1">
        <v>61916</v>
      </c>
      <c r="S5433" t="s">
        <v>9182</v>
      </c>
      <c r="T5433" t="s">
        <v>46</v>
      </c>
      <c r="U5433" t="s">
        <v>47</v>
      </c>
      <c r="V5433" s="1">
        <v>7387</v>
      </c>
      <c r="W5433" t="s">
        <v>9174</v>
      </c>
      <c r="X5433" t="s">
        <v>48</v>
      </c>
      <c r="Y5433" s="1">
        <v>7387</v>
      </c>
      <c r="Z5433" t="s">
        <v>9174</v>
      </c>
      <c r="AA5433" t="s">
        <v>48</v>
      </c>
      <c r="AB5433" s="2">
        <v>69579</v>
      </c>
      <c r="AC5433" s="2">
        <v>69579</v>
      </c>
      <c r="AD5433" t="s">
        <v>89</v>
      </c>
      <c r="AE5433" t="s">
        <v>89</v>
      </c>
      <c r="AF5433" s="1">
        <v>122</v>
      </c>
      <c r="AG5433" s="1">
        <v>110</v>
      </c>
      <c r="AH5433" s="1" t="b">
        <f>Export4Q22[[#This Row],[Pharmacy Controller ID]]&lt;&gt;Export4Q22[[#This Row],[Medical Controller ID]]</f>
        <v>0</v>
      </c>
      <c r="AI5433" t="str">
        <f t="shared" si="84"/>
        <v>61630Independent Health MediSourceHMO - MedicaidFALSEManaged Medicaid1916Independent Health's MediSource Medicaid60632Independent Health MediSource and CHIP461Independent Health Commercial-HIX-Managed Medicaid479Independent Health Association, Inc. Managed Medicaid NY7387Independent Health Association, Inc.281Independent Health Association61916Pharmacy Benefit Dimensions PBMCustomPBM Claims7387Independent Health Association, Inc.Parent7387Independent Health Association, Inc.Parent6957969579NYNY122110</v>
      </c>
      <c r="AJ5433" s="8" t="str">
        <f>IFERROR(IF(_xlfn.XLOOKUP(Export4Q22[[#This Row],[Plan ID]],#REF!,#REF!)=Export4Q22[[#This Row],[Concatenate]],"Same","Change"),"New")</f>
        <v>New</v>
      </c>
    </row>
    <row r="5434" spans="1:36" x14ac:dyDescent="0.25">
      <c r="A5434" s="1">
        <v>61678</v>
      </c>
      <c r="B5434" t="s">
        <v>9206</v>
      </c>
      <c r="C5434" t="s">
        <v>159</v>
      </c>
      <c r="D5434" t="s">
        <v>37</v>
      </c>
      <c r="E5434" t="s">
        <v>160</v>
      </c>
      <c r="F5434" s="1">
        <v>1916</v>
      </c>
      <c r="G5434" t="s">
        <v>9203</v>
      </c>
      <c r="H5434" s="3">
        <v>60632</v>
      </c>
      <c r="I5434" t="s">
        <v>9204</v>
      </c>
      <c r="J5434" s="1">
        <v>461</v>
      </c>
      <c r="K5434" t="s">
        <v>9188</v>
      </c>
      <c r="L5434" s="1">
        <v>479</v>
      </c>
      <c r="M5434" t="s">
        <v>9205</v>
      </c>
      <c r="N5434" s="1">
        <v>7387</v>
      </c>
      <c r="O5434" t="s">
        <v>9174</v>
      </c>
      <c r="P5434" s="1">
        <v>281</v>
      </c>
      <c r="Q5434" t="s">
        <v>9175</v>
      </c>
      <c r="R5434" s="1">
        <v>61916</v>
      </c>
      <c r="S5434" t="s">
        <v>9182</v>
      </c>
      <c r="T5434" t="s">
        <v>46</v>
      </c>
      <c r="U5434" t="s">
        <v>47</v>
      </c>
      <c r="V5434" s="1">
        <v>7387</v>
      </c>
      <c r="W5434" t="s">
        <v>9174</v>
      </c>
      <c r="X5434" t="s">
        <v>48</v>
      </c>
      <c r="Y5434" s="1">
        <v>7387</v>
      </c>
      <c r="Z5434" t="s">
        <v>9174</v>
      </c>
      <c r="AA5434" t="s">
        <v>48</v>
      </c>
      <c r="AB5434" s="2">
        <v>5176</v>
      </c>
      <c r="AC5434" s="2">
        <v>5176</v>
      </c>
      <c r="AD5434" t="s">
        <v>89</v>
      </c>
      <c r="AE5434" t="s">
        <v>89</v>
      </c>
      <c r="AF5434" s="1">
        <v>122</v>
      </c>
      <c r="AG5434" s="1">
        <v>110</v>
      </c>
      <c r="AH5434" s="1" t="b">
        <f>Export4Q22[[#This Row],[Pharmacy Controller ID]]&lt;&gt;Export4Q22[[#This Row],[Medical Controller ID]]</f>
        <v>0</v>
      </c>
      <c r="AI5434" t="str">
        <f t="shared" si="84"/>
        <v>61678Independent Health Child Health PlusHMO - MedicaidFALSEManaged Medicaid1916Independent Health's MediSource Medicaid60632Independent Health MediSource and CHIP461Independent Health Commercial-HIX-Managed Medicaid479Independent Health Association, Inc. Managed Medicaid NY7387Independent Health Association, Inc.281Independent Health Association61916Pharmacy Benefit Dimensions PBMCustomPBM Claims7387Independent Health Association, Inc.Parent7387Independent Health Association, Inc.Parent51765176NYNY122110</v>
      </c>
      <c r="AJ5434" s="8" t="str">
        <f>IFERROR(IF(_xlfn.XLOOKUP(Export4Q22[[#This Row],[Plan ID]],#REF!,#REF!)=Export4Q22[[#This Row],[Concatenate]],"Same","Change"),"New")</f>
        <v>New</v>
      </c>
    </row>
    <row r="5435" spans="1:36" x14ac:dyDescent="0.25">
      <c r="A5435" s="1">
        <v>305</v>
      </c>
      <c r="B5435" t="s">
        <v>9207</v>
      </c>
      <c r="C5435" t="s">
        <v>195</v>
      </c>
      <c r="D5435" t="s">
        <v>37</v>
      </c>
      <c r="E5435" t="s">
        <v>177</v>
      </c>
      <c r="F5435" s="1">
        <v>291</v>
      </c>
      <c r="G5435" t="s">
        <v>9208</v>
      </c>
      <c r="H5435" s="3">
        <v>59425</v>
      </c>
      <c r="I5435" t="s">
        <v>9209</v>
      </c>
      <c r="J5435" s="1">
        <v>461</v>
      </c>
      <c r="K5435" t="s">
        <v>9188</v>
      </c>
      <c r="L5435" s="1">
        <v>477</v>
      </c>
      <c r="M5435" t="s">
        <v>9191</v>
      </c>
      <c r="N5435" s="1">
        <v>7387</v>
      </c>
      <c r="O5435" t="s">
        <v>9174</v>
      </c>
      <c r="P5435" s="1">
        <v>281</v>
      </c>
      <c r="Q5435" t="s">
        <v>9175</v>
      </c>
      <c r="R5435" s="1">
        <v>61916</v>
      </c>
      <c r="S5435" t="s">
        <v>9182</v>
      </c>
      <c r="T5435" t="s">
        <v>46</v>
      </c>
      <c r="U5435" t="s">
        <v>47</v>
      </c>
      <c r="V5435" s="1">
        <v>7387</v>
      </c>
      <c r="W5435" t="s">
        <v>9174</v>
      </c>
      <c r="X5435" t="s">
        <v>48</v>
      </c>
      <c r="Y5435" s="1">
        <v>7387</v>
      </c>
      <c r="Z5435" t="s">
        <v>9174</v>
      </c>
      <c r="AA5435" t="s">
        <v>48</v>
      </c>
      <c r="AB5435" s="2">
        <v>16877</v>
      </c>
      <c r="AC5435" s="2">
        <v>31337</v>
      </c>
      <c r="AD5435" t="s">
        <v>89</v>
      </c>
      <c r="AE5435" t="s">
        <v>89</v>
      </c>
      <c r="AF5435" s="1">
        <v>122</v>
      </c>
      <c r="AG5435" s="1">
        <v>110</v>
      </c>
      <c r="AH5435" s="1" t="b">
        <f>Export4Q22[[#This Row],[Pharmacy Controller ID]]&lt;&gt;Export4Q22[[#This Row],[Medical Controller ID]]</f>
        <v>0</v>
      </c>
      <c r="AI5435" t="str">
        <f t="shared" si="84"/>
        <v>305Independent Health HMOHMOFALSECommercial291Independent Health59425Independent Health-Western New York461Independent Health Commercial-HIX-Managed Medicaid477Independent Health Association, Inc. Commercial7387Independent Health Association, Inc.281Independent Health Association61916Pharmacy Benefit Dimensions PBMCustomPBM Claims7387Independent Health Association, Inc.Parent7387Independent Health Association, Inc.Parent1687731337NYNY122110</v>
      </c>
      <c r="AJ5435" s="8" t="str">
        <f>IFERROR(IF(_xlfn.XLOOKUP(Export4Q22[[#This Row],[Plan ID]],#REF!,#REF!)=Export4Q22[[#This Row],[Concatenate]],"Same","Change"),"New")</f>
        <v>New</v>
      </c>
    </row>
    <row r="5436" spans="1:36" x14ac:dyDescent="0.25">
      <c r="A5436" s="1">
        <v>66638</v>
      </c>
      <c r="B5436" t="s">
        <v>9210</v>
      </c>
      <c r="C5436" t="s">
        <v>192</v>
      </c>
      <c r="D5436" t="s">
        <v>37</v>
      </c>
      <c r="E5436" t="s">
        <v>177</v>
      </c>
      <c r="F5436" s="1">
        <v>291</v>
      </c>
      <c r="G5436" t="s">
        <v>9208</v>
      </c>
      <c r="H5436" s="3">
        <v>59425</v>
      </c>
      <c r="I5436" t="s">
        <v>9209</v>
      </c>
      <c r="J5436" s="1">
        <v>461</v>
      </c>
      <c r="K5436" t="s">
        <v>9188</v>
      </c>
      <c r="L5436" s="1">
        <v>477</v>
      </c>
      <c r="M5436" t="s">
        <v>9191</v>
      </c>
      <c r="N5436" s="1">
        <v>7387</v>
      </c>
      <c r="O5436" t="s">
        <v>9174</v>
      </c>
      <c r="P5436" s="1">
        <v>281</v>
      </c>
      <c r="Q5436" t="s">
        <v>9175</v>
      </c>
      <c r="R5436" s="1">
        <v>61916</v>
      </c>
      <c r="S5436" t="s">
        <v>9182</v>
      </c>
      <c r="T5436" t="s">
        <v>46</v>
      </c>
      <c r="U5436" t="s">
        <v>47</v>
      </c>
      <c r="V5436" s="1">
        <v>7387</v>
      </c>
      <c r="W5436" t="s">
        <v>9174</v>
      </c>
      <c r="X5436" t="s">
        <v>48</v>
      </c>
      <c r="Y5436" s="1">
        <v>7387</v>
      </c>
      <c r="Z5436" t="s">
        <v>9174</v>
      </c>
      <c r="AA5436" t="s">
        <v>48</v>
      </c>
      <c r="AB5436" s="2">
        <v>61014</v>
      </c>
      <c r="AC5436" s="2">
        <v>113288</v>
      </c>
      <c r="AD5436" t="s">
        <v>89</v>
      </c>
      <c r="AE5436" t="s">
        <v>89</v>
      </c>
      <c r="AF5436" s="1">
        <v>122</v>
      </c>
      <c r="AG5436" s="1">
        <v>110</v>
      </c>
      <c r="AH5436" s="1" t="b">
        <f>Export4Q22[[#This Row],[Pharmacy Controller ID]]&lt;&gt;Export4Q22[[#This Row],[Medical Controller ID]]</f>
        <v>0</v>
      </c>
      <c r="AI5436" t="str">
        <f t="shared" si="84"/>
        <v>66638Independent Health PPOPPOFALSECommercial291Independent Health59425Independent Health-Western New York461Independent Health Commercial-HIX-Managed Medicaid477Independent Health Association, Inc. Commercial7387Independent Health Association, Inc.281Independent Health Association61916Pharmacy Benefit Dimensions PBMCustomPBM Claims7387Independent Health Association, Inc.Parent7387Independent Health Association, Inc.Parent61014113288NYNY122110</v>
      </c>
      <c r="AJ5436" s="8" t="str">
        <f>IFERROR(IF(_xlfn.XLOOKUP(Export4Q22[[#This Row],[Plan ID]],#REF!,#REF!)=Export4Q22[[#This Row],[Concatenate]],"Same","Change"),"New")</f>
        <v>New</v>
      </c>
    </row>
    <row r="5437" spans="1:36" x14ac:dyDescent="0.25">
      <c r="A5437" s="1">
        <v>60607</v>
      </c>
      <c r="B5437" t="s">
        <v>9211</v>
      </c>
      <c r="C5437" t="s">
        <v>9212</v>
      </c>
      <c r="D5437" t="s">
        <v>37</v>
      </c>
      <c r="E5437" t="s">
        <v>177</v>
      </c>
      <c r="F5437" s="1">
        <v>1351</v>
      </c>
      <c r="G5437" t="s">
        <v>9211</v>
      </c>
      <c r="H5437" s="3">
        <v>60352</v>
      </c>
      <c r="I5437" t="s">
        <v>9211</v>
      </c>
      <c r="J5437" s="1">
        <v>463</v>
      </c>
      <c r="K5437" t="s">
        <v>9211</v>
      </c>
      <c r="L5437" s="1">
        <v>481</v>
      </c>
      <c r="M5437" t="s">
        <v>9213</v>
      </c>
      <c r="N5437" s="1">
        <v>63805</v>
      </c>
      <c r="O5437" t="s">
        <v>9214</v>
      </c>
      <c r="P5437" s="1">
        <v>282</v>
      </c>
      <c r="Q5437" t="s">
        <v>9214</v>
      </c>
      <c r="R5437" s="1"/>
      <c r="U5437" t="s">
        <v>182</v>
      </c>
      <c r="V5437" s="1">
        <v>63805</v>
      </c>
      <c r="W5437" t="s">
        <v>9214</v>
      </c>
      <c r="X5437" t="s">
        <v>48</v>
      </c>
      <c r="Y5437" s="1">
        <v>63805</v>
      </c>
      <c r="Z5437" t="s">
        <v>9214</v>
      </c>
      <c r="AA5437" t="s">
        <v>48</v>
      </c>
      <c r="AB5437" s="2">
        <v>1364949</v>
      </c>
      <c r="AC5437" s="2">
        <v>1364949</v>
      </c>
      <c r="AD5437" t="s">
        <v>2243</v>
      </c>
      <c r="AE5437" t="s">
        <v>2243</v>
      </c>
      <c r="AF5437" s="1">
        <v>36</v>
      </c>
      <c r="AG5437" s="1">
        <v>40</v>
      </c>
      <c r="AH5437" s="1" t="b">
        <f>Export4Q22[[#This Row],[Pharmacy Controller ID]]&lt;&gt;Export4Q22[[#This Row],[Medical Controller ID]]</f>
        <v>0</v>
      </c>
      <c r="AI5437" t="str">
        <f t="shared" si="84"/>
        <v>60607Indian Health ServicesGovernmentFALSECommercial1351Indian Health Services60352Indian Health Services463Indian Health Services481Indian Health Services Commercial63805Indian Health Service (IHS)282Indian Health Service (IHS)PBM Controlled63805Indian Health Service (IHS)Parent63805Indian Health Service (IHS)Parent13649491364949AK,AL,AR,AZ,CA,CO,CT,DC,DE,FL,GA,GU,HI,IA,ID,IL,IN,KS,KY,LA,MA,MD,ME,MI,MN,MO,MS,MT,NC,ND,NE,NH,NJ,NM,NV,NY,OH,OK,OR,PA,PR,RI,SC,SD,TN,TX,UT,VA,VT,WA,WI,WV,WYAK,AL,AR,AZ,CA,CO,CT,DC,DE,FL,GA,GU,HI,IA,ID,IL,IN,KS,KY,LA,MA,MD,ME,MI,MN,MO,MS,MT,NC,ND,NE,NH,NJ,NM,NV,NY,OH,OK,OR,PA,PR,RI,SC,SD,TN,TX,UT,VA,VT,WA,WI,WV,WY3640</v>
      </c>
      <c r="AJ5437" s="8" t="str">
        <f>IFERROR(IF(_xlfn.XLOOKUP(Export4Q22[[#This Row],[Plan ID]],#REF!,#REF!)=Export4Q22[[#This Row],[Concatenate]],"Same","Change"),"New")</f>
        <v>New</v>
      </c>
    </row>
    <row r="5438" spans="1:36" x14ac:dyDescent="0.25">
      <c r="A5438" s="1">
        <v>3151</v>
      </c>
      <c r="B5438" t="s">
        <v>9215</v>
      </c>
      <c r="C5438" t="s">
        <v>899</v>
      </c>
      <c r="D5438" t="s">
        <v>37</v>
      </c>
      <c r="E5438" t="s">
        <v>899</v>
      </c>
      <c r="F5438" s="1">
        <v>7716</v>
      </c>
      <c r="G5438" t="s">
        <v>9216</v>
      </c>
      <c r="H5438" s="3">
        <v>59519</v>
      </c>
      <c r="I5438" t="s">
        <v>9215</v>
      </c>
      <c r="J5438" s="1">
        <v>733</v>
      </c>
      <c r="K5438" t="s">
        <v>9217</v>
      </c>
      <c r="L5438" s="1">
        <v>769</v>
      </c>
      <c r="M5438" t="s">
        <v>9218</v>
      </c>
      <c r="N5438" s="1">
        <v>63612</v>
      </c>
      <c r="O5438" t="s">
        <v>719</v>
      </c>
      <c r="P5438" s="1">
        <v>470</v>
      </c>
      <c r="Q5438" t="s">
        <v>719</v>
      </c>
      <c r="R5438" s="1">
        <v>889</v>
      </c>
      <c r="S5438" t="s">
        <v>45</v>
      </c>
      <c r="T5438" t="s">
        <v>46</v>
      </c>
      <c r="U5438" t="s">
        <v>47</v>
      </c>
      <c r="V5438" s="1">
        <v>63612</v>
      </c>
      <c r="W5438" t="s">
        <v>719</v>
      </c>
      <c r="X5438" t="s">
        <v>48</v>
      </c>
      <c r="Y5438" s="1">
        <v>63612</v>
      </c>
      <c r="Z5438" t="s">
        <v>719</v>
      </c>
      <c r="AA5438" t="s">
        <v>48</v>
      </c>
      <c r="AB5438" s="2">
        <v>100576</v>
      </c>
      <c r="AC5438" s="2">
        <v>100576</v>
      </c>
      <c r="AD5438" t="s">
        <v>99</v>
      </c>
      <c r="AE5438" t="s">
        <v>99</v>
      </c>
      <c r="AF5438" s="1">
        <v>158</v>
      </c>
      <c r="AG5438" s="1">
        <v>175</v>
      </c>
      <c r="AH5438" s="1" t="b">
        <f>Export4Q22[[#This Row],[Pharmacy Controller ID]]&lt;&gt;Export4Q22[[#This Row],[Medical Controller ID]]</f>
        <v>0</v>
      </c>
      <c r="AI5438" t="str">
        <f t="shared" si="84"/>
        <v>3151Indiana MedicaidState MedicaidFALSEState Medicaid7716Indiana Medicaid_Load_Batch_459519Indiana Medicaid733State of IN Medicaid769State of Indiana State Medicaid63612State of Indiana470State of Indiana889OptumRxCustomPBM Claims63612State of IndianaParent63612State of IndianaParent100576100576ININ158175</v>
      </c>
      <c r="AJ5438" s="8" t="str">
        <f>IFERROR(IF(_xlfn.XLOOKUP(Export4Q22[[#This Row],[Plan ID]],#REF!,#REF!)=Export4Q22[[#This Row],[Concatenate]],"Same","Change"),"New")</f>
        <v>New</v>
      </c>
    </row>
    <row r="5439" spans="1:36" x14ac:dyDescent="0.25">
      <c r="A5439" s="1">
        <v>70524</v>
      </c>
      <c r="B5439" t="s">
        <v>9219</v>
      </c>
      <c r="C5439" t="s">
        <v>551</v>
      </c>
      <c r="D5439" t="s">
        <v>37</v>
      </c>
      <c r="E5439" t="s">
        <v>38</v>
      </c>
      <c r="F5439" s="1">
        <v>7270</v>
      </c>
      <c r="G5439" t="s">
        <v>9220</v>
      </c>
      <c r="H5439" s="3">
        <v>64079</v>
      </c>
      <c r="I5439" t="s">
        <v>9220</v>
      </c>
      <c r="J5439" s="1"/>
      <c r="L5439" s="1">
        <v>484</v>
      </c>
      <c r="M5439" t="s">
        <v>9221</v>
      </c>
      <c r="N5439" s="1">
        <v>60194</v>
      </c>
      <c r="O5439" t="s">
        <v>9222</v>
      </c>
      <c r="P5439" s="1">
        <v>283</v>
      </c>
      <c r="Q5439" t="s">
        <v>9223</v>
      </c>
      <c r="R5439" s="1"/>
      <c r="U5439" t="s">
        <v>551</v>
      </c>
      <c r="V5439" s="1"/>
      <c r="X5439" t="s">
        <v>183</v>
      </c>
      <c r="Y5439" s="1">
        <v>60194</v>
      </c>
      <c r="Z5439" t="s">
        <v>9222</v>
      </c>
      <c r="AA5439" t="s">
        <v>48</v>
      </c>
      <c r="AB5439" s="2">
        <v>0</v>
      </c>
      <c r="AC5439" s="2">
        <v>718</v>
      </c>
      <c r="AE5439" t="s">
        <v>99</v>
      </c>
      <c r="AF5439" s="1"/>
      <c r="AG5439" s="1">
        <v>249</v>
      </c>
      <c r="AH5439" s="1" t="b">
        <f>Export4Q22[[#This Row],[Pharmacy Controller ID]]&lt;&gt;Export4Q22[[#This Row],[Medical Controller ID]]</f>
        <v>1</v>
      </c>
      <c r="AI5439" t="str">
        <f t="shared" si="84"/>
        <v>70524IU Health Plans Medicare Select MA OnlyMAFALSEMedicare7270Indiana University Health Medicare MA Only64079Indiana University Health Medicare MA Only484Indiana University Health, Inc. Medicare60194Indiana University Health, Inc.283Indiana University Health PlansMAPBM60194Indiana University Health, Inc.Parent0718IN249</v>
      </c>
      <c r="AJ5439" s="8" t="str">
        <f>IFERROR(IF(_xlfn.XLOOKUP(Export4Q22[[#This Row],[Plan ID]],#REF!,#REF!)=Export4Q22[[#This Row],[Concatenate]],"Same","Change"),"New")</f>
        <v>New</v>
      </c>
    </row>
    <row r="5440" spans="1:36" x14ac:dyDescent="0.25">
      <c r="A5440" s="1">
        <v>61568</v>
      </c>
      <c r="B5440" t="s">
        <v>9224</v>
      </c>
      <c r="C5440" t="s">
        <v>192</v>
      </c>
      <c r="D5440" t="s">
        <v>37</v>
      </c>
      <c r="E5440" t="s">
        <v>177</v>
      </c>
      <c r="F5440" s="1">
        <v>4663</v>
      </c>
      <c r="G5440" t="s">
        <v>9225</v>
      </c>
      <c r="H5440" s="3">
        <v>60600</v>
      </c>
      <c r="I5440" t="s">
        <v>9226</v>
      </c>
      <c r="J5440" s="1">
        <v>464</v>
      </c>
      <c r="K5440" t="s">
        <v>9227</v>
      </c>
      <c r="L5440" s="1">
        <v>482</v>
      </c>
      <c r="M5440" t="s">
        <v>9228</v>
      </c>
      <c r="N5440" s="1">
        <v>60194</v>
      </c>
      <c r="O5440" t="s">
        <v>9222</v>
      </c>
      <c r="P5440" s="1">
        <v>283</v>
      </c>
      <c r="Q5440" t="s">
        <v>9223</v>
      </c>
      <c r="R5440" s="1">
        <v>884</v>
      </c>
      <c r="S5440" t="s">
        <v>172</v>
      </c>
      <c r="T5440" t="s">
        <v>46</v>
      </c>
      <c r="U5440" t="s">
        <v>47</v>
      </c>
      <c r="V5440" s="1">
        <v>60194</v>
      </c>
      <c r="W5440" t="s">
        <v>9222</v>
      </c>
      <c r="X5440" t="s">
        <v>48</v>
      </c>
      <c r="Y5440" s="1">
        <v>60194</v>
      </c>
      <c r="Z5440" t="s">
        <v>9222</v>
      </c>
      <c r="AA5440" t="s">
        <v>48</v>
      </c>
      <c r="AB5440" s="2">
        <v>11036</v>
      </c>
      <c r="AC5440" s="2">
        <v>11036</v>
      </c>
      <c r="AD5440" t="s">
        <v>99</v>
      </c>
      <c r="AE5440" t="s">
        <v>99</v>
      </c>
      <c r="AF5440" s="1">
        <v>228</v>
      </c>
      <c r="AG5440" s="1">
        <v>249</v>
      </c>
      <c r="AH5440" s="1" t="b">
        <f>Export4Q22[[#This Row],[Pharmacy Controller ID]]&lt;&gt;Export4Q22[[#This Row],[Medical Controller ID]]</f>
        <v>0</v>
      </c>
      <c r="AI5440" t="str">
        <f t="shared" si="84"/>
        <v>61568Indiana University Health Plan PPOPPOFALSECommercial4663Indiana University Health60600Indiana University Health Plan464Indiana University Health Commercial-HIX482Indiana University Health, Inc. Commercial60194Indiana University Health, Inc.283Indiana University Health Plans884CVS Caremark RXCustomPBM Claims60194Indiana University Health, Inc.Parent60194Indiana University Health, Inc.Parent1103611036ININ228249</v>
      </c>
      <c r="AJ5440" s="8" t="str">
        <f>IFERROR(IF(_xlfn.XLOOKUP(Export4Q22[[#This Row],[Plan ID]],#REF!,#REF!)=Export4Q22[[#This Row],[Concatenate]],"Same","Change"),"New")</f>
        <v>New</v>
      </c>
    </row>
    <row r="5441" spans="1:36" x14ac:dyDescent="0.25">
      <c r="A5441" s="1">
        <v>60026</v>
      </c>
      <c r="B5441" t="s">
        <v>9229</v>
      </c>
      <c r="C5441" t="s">
        <v>36</v>
      </c>
      <c r="D5441" t="s">
        <v>37</v>
      </c>
      <c r="E5441" t="s">
        <v>38</v>
      </c>
      <c r="F5441" s="1">
        <v>5229</v>
      </c>
      <c r="G5441" t="s">
        <v>9223</v>
      </c>
      <c r="H5441" s="3">
        <v>59709</v>
      </c>
      <c r="I5441" t="s">
        <v>9230</v>
      </c>
      <c r="J5441" s="1">
        <v>1020</v>
      </c>
      <c r="K5441" t="s">
        <v>9231</v>
      </c>
      <c r="L5441" s="1">
        <v>484</v>
      </c>
      <c r="M5441" t="s">
        <v>9221</v>
      </c>
      <c r="N5441" s="1">
        <v>60194</v>
      </c>
      <c r="O5441" t="s">
        <v>9222</v>
      </c>
      <c r="P5441" s="1">
        <v>283</v>
      </c>
      <c r="Q5441" t="s">
        <v>9223</v>
      </c>
      <c r="R5441" s="1">
        <v>884</v>
      </c>
      <c r="S5441" t="s">
        <v>172</v>
      </c>
      <c r="T5441" t="s">
        <v>46</v>
      </c>
      <c r="U5441" t="s">
        <v>47</v>
      </c>
      <c r="V5441" s="1">
        <v>60194</v>
      </c>
      <c r="W5441" t="s">
        <v>9222</v>
      </c>
      <c r="X5441" t="s">
        <v>48</v>
      </c>
      <c r="Y5441" s="1">
        <v>60194</v>
      </c>
      <c r="Z5441" t="s">
        <v>9222</v>
      </c>
      <c r="AA5441" t="s">
        <v>48</v>
      </c>
      <c r="AB5441" s="2">
        <v>1642</v>
      </c>
      <c r="AC5441" s="2">
        <v>1642</v>
      </c>
      <c r="AD5441" t="s">
        <v>99</v>
      </c>
      <c r="AE5441" t="s">
        <v>99</v>
      </c>
      <c r="AF5441" s="1">
        <v>228</v>
      </c>
      <c r="AG5441" s="1">
        <v>249</v>
      </c>
      <c r="AH5441" s="1" t="b">
        <f>Export4Q22[[#This Row],[Pharmacy Controller ID]]&lt;&gt;Export4Q22[[#This Row],[Medical Controller ID]]</f>
        <v>0</v>
      </c>
      <c r="AI5441" t="str">
        <f t="shared" si="84"/>
        <v>60026IU Health Plans Medicare ChoiceMA-PDFALSEMedicare5229Indiana University Health Plans59709Indiana University Health Plans Medicare1020MedStar-Baptist-Indiana University Medicare484Indiana University Health, Inc. Medicare60194Indiana University Health, Inc.283Indiana University Health Plans884CVS Caremark RXCustomPBM Claims60194Indiana University Health, Inc.Parent60194Indiana University Health, Inc.Parent16421642ININ228249</v>
      </c>
      <c r="AJ5441" s="8" t="str">
        <f>IFERROR(IF(_xlfn.XLOOKUP(Export4Q22[[#This Row],[Plan ID]],#REF!,#REF!)=Export4Q22[[#This Row],[Concatenate]],"Same","Change"),"New")</f>
        <v>New</v>
      </c>
    </row>
    <row r="5442" spans="1:36" x14ac:dyDescent="0.25">
      <c r="A5442" s="1">
        <v>60027</v>
      </c>
      <c r="B5442" t="s">
        <v>9232</v>
      </c>
      <c r="C5442" t="s">
        <v>36</v>
      </c>
      <c r="D5442" t="s">
        <v>37</v>
      </c>
      <c r="E5442" t="s">
        <v>38</v>
      </c>
      <c r="F5442" s="1">
        <v>5229</v>
      </c>
      <c r="G5442" t="s">
        <v>9223</v>
      </c>
      <c r="H5442" s="3">
        <v>59709</v>
      </c>
      <c r="I5442" t="s">
        <v>9230</v>
      </c>
      <c r="J5442" s="1">
        <v>1020</v>
      </c>
      <c r="K5442" t="s">
        <v>9231</v>
      </c>
      <c r="L5442" s="1">
        <v>484</v>
      </c>
      <c r="M5442" t="s">
        <v>9221</v>
      </c>
      <c r="N5442" s="1">
        <v>60194</v>
      </c>
      <c r="O5442" t="s">
        <v>9222</v>
      </c>
      <c r="P5442" s="1">
        <v>283</v>
      </c>
      <c r="Q5442" t="s">
        <v>9223</v>
      </c>
      <c r="R5442" s="1">
        <v>884</v>
      </c>
      <c r="S5442" t="s">
        <v>172</v>
      </c>
      <c r="T5442" t="s">
        <v>46</v>
      </c>
      <c r="U5442" t="s">
        <v>47</v>
      </c>
      <c r="V5442" s="1">
        <v>60194</v>
      </c>
      <c r="W5442" t="s">
        <v>9222</v>
      </c>
      <c r="X5442" t="s">
        <v>48</v>
      </c>
      <c r="Y5442" s="1">
        <v>60194</v>
      </c>
      <c r="Z5442" t="s">
        <v>9222</v>
      </c>
      <c r="AA5442" t="s">
        <v>48</v>
      </c>
      <c r="AB5442" s="2">
        <v>10849</v>
      </c>
      <c r="AC5442" s="2">
        <v>10849</v>
      </c>
      <c r="AD5442" t="s">
        <v>99</v>
      </c>
      <c r="AE5442" t="s">
        <v>99</v>
      </c>
      <c r="AF5442" s="1">
        <v>228</v>
      </c>
      <c r="AG5442" s="1">
        <v>249</v>
      </c>
      <c r="AH5442" s="1" t="b">
        <f>Export4Q22[[#This Row],[Pharmacy Controller ID]]&lt;&gt;Export4Q22[[#This Row],[Medical Controller ID]]</f>
        <v>0</v>
      </c>
      <c r="AI5442" t="str">
        <f t="shared" ref="AI5442:AI5505" si="85">_xlfn.CONCAT(A5442:AG5442)</f>
        <v>60027IU Health Plans Medicare Select PlusMA-PDFALSEMedicare5229Indiana University Health Plans59709Indiana University Health Plans Medicare1020MedStar-Baptist-Indiana University Medicare484Indiana University Health, Inc. Medicare60194Indiana University Health, Inc.283Indiana University Health Plans884CVS Caremark RXCustomPBM Claims60194Indiana University Health, Inc.Parent60194Indiana University Health, Inc.Parent1084910849ININ228249</v>
      </c>
      <c r="AJ5442" s="8" t="str">
        <f>IFERROR(IF(_xlfn.XLOOKUP(Export4Q22[[#This Row],[Plan ID]],#REF!,#REF!)=Export4Q22[[#This Row],[Concatenate]],"Same","Change"),"New")</f>
        <v>New</v>
      </c>
    </row>
    <row r="5443" spans="1:36" x14ac:dyDescent="0.25">
      <c r="A5443" s="1">
        <v>72283</v>
      </c>
      <c r="B5443" t="s">
        <v>9233</v>
      </c>
      <c r="C5443" t="s">
        <v>36</v>
      </c>
      <c r="D5443" t="s">
        <v>37</v>
      </c>
      <c r="E5443" t="s">
        <v>38</v>
      </c>
      <c r="F5443" s="1">
        <v>5229</v>
      </c>
      <c r="G5443" t="s">
        <v>9223</v>
      </c>
      <c r="H5443" s="3">
        <v>59709</v>
      </c>
      <c r="I5443" t="s">
        <v>9230</v>
      </c>
      <c r="J5443" s="1">
        <v>1020</v>
      </c>
      <c r="K5443" t="s">
        <v>9231</v>
      </c>
      <c r="L5443" s="1">
        <v>484</v>
      </c>
      <c r="M5443" t="s">
        <v>9221</v>
      </c>
      <c r="N5443" s="1">
        <v>60194</v>
      </c>
      <c r="O5443" t="s">
        <v>9222</v>
      </c>
      <c r="P5443" s="1">
        <v>283</v>
      </c>
      <c r="Q5443" t="s">
        <v>9223</v>
      </c>
      <c r="R5443" s="1">
        <v>884</v>
      </c>
      <c r="S5443" t="s">
        <v>172</v>
      </c>
      <c r="T5443" t="s">
        <v>46</v>
      </c>
      <c r="V5443" s="1">
        <v>60194</v>
      </c>
      <c r="W5443" t="s">
        <v>9222</v>
      </c>
      <c r="X5443" t="s">
        <v>48</v>
      </c>
      <c r="Y5443" s="1">
        <v>60194</v>
      </c>
      <c r="Z5443" t="s">
        <v>9222</v>
      </c>
      <c r="AA5443" t="s">
        <v>48</v>
      </c>
      <c r="AB5443" s="2">
        <v>871</v>
      </c>
      <c r="AC5443" s="2">
        <v>871</v>
      </c>
      <c r="AD5443" t="s">
        <v>99</v>
      </c>
      <c r="AE5443" t="s">
        <v>99</v>
      </c>
      <c r="AF5443" s="1">
        <v>228</v>
      </c>
      <c r="AG5443" s="1">
        <v>249</v>
      </c>
      <c r="AH5443" s="1" t="b">
        <f>Export4Q22[[#This Row],[Pharmacy Controller ID]]&lt;&gt;Export4Q22[[#This Row],[Medical Controller ID]]</f>
        <v>0</v>
      </c>
      <c r="AI5443" t="str">
        <f t="shared" si="85"/>
        <v>72283IU Health Plans Medicare $0 PreferredMA-PDFALSEMedicare5229Indiana University Health Plans59709Indiana University Health Plans Medicare1020MedStar-Baptist-Indiana University Medicare484Indiana University Health, Inc. Medicare60194Indiana University Health, Inc.283Indiana University Health Plans884CVS Caremark RXCustom60194Indiana University Health, Inc.Parent60194Indiana University Health, Inc.Parent871871ININ228249</v>
      </c>
      <c r="AJ5443" s="8" t="str">
        <f>IFERROR(IF(_xlfn.XLOOKUP(Export4Q22[[#This Row],[Plan ID]],#REF!,#REF!)=Export4Q22[[#This Row],[Concatenate]],"Same","Change"),"New")</f>
        <v>New</v>
      </c>
    </row>
    <row r="5444" spans="1:36" x14ac:dyDescent="0.25">
      <c r="A5444" s="1">
        <v>72284</v>
      </c>
      <c r="B5444" t="s">
        <v>9234</v>
      </c>
      <c r="C5444" t="s">
        <v>36</v>
      </c>
      <c r="D5444" t="s">
        <v>37</v>
      </c>
      <c r="E5444" t="s">
        <v>38</v>
      </c>
      <c r="F5444" s="1">
        <v>5229</v>
      </c>
      <c r="G5444" t="s">
        <v>9223</v>
      </c>
      <c r="H5444" s="3">
        <v>59709</v>
      </c>
      <c r="I5444" t="s">
        <v>9230</v>
      </c>
      <c r="J5444" s="1">
        <v>1020</v>
      </c>
      <c r="K5444" t="s">
        <v>9231</v>
      </c>
      <c r="L5444" s="1">
        <v>484</v>
      </c>
      <c r="M5444" t="s">
        <v>9221</v>
      </c>
      <c r="N5444" s="1">
        <v>60194</v>
      </c>
      <c r="O5444" t="s">
        <v>9222</v>
      </c>
      <c r="P5444" s="1">
        <v>283</v>
      </c>
      <c r="Q5444" t="s">
        <v>9223</v>
      </c>
      <c r="R5444" s="1">
        <v>884</v>
      </c>
      <c r="S5444" t="s">
        <v>172</v>
      </c>
      <c r="T5444" t="s">
        <v>46</v>
      </c>
      <c r="V5444" s="1">
        <v>60194</v>
      </c>
      <c r="W5444" t="s">
        <v>9222</v>
      </c>
      <c r="X5444" t="s">
        <v>48</v>
      </c>
      <c r="Y5444" s="1">
        <v>60194</v>
      </c>
      <c r="Z5444" t="s">
        <v>9222</v>
      </c>
      <c r="AA5444" t="s">
        <v>48</v>
      </c>
      <c r="AB5444" s="2">
        <v>208</v>
      </c>
      <c r="AC5444" s="2">
        <v>208</v>
      </c>
      <c r="AD5444" t="s">
        <v>99</v>
      </c>
      <c r="AE5444" t="s">
        <v>99</v>
      </c>
      <c r="AF5444" s="1">
        <v>228</v>
      </c>
      <c r="AG5444" s="1">
        <v>249</v>
      </c>
      <c r="AH5444" s="1" t="b">
        <f>Export4Q22[[#This Row],[Pharmacy Controller ID]]&lt;&gt;Export4Q22[[#This Row],[Medical Controller ID]]</f>
        <v>0</v>
      </c>
      <c r="AI5444" t="str">
        <f t="shared" si="85"/>
        <v>72284IU Health Plans Medicare Flex NetworkMA-PDFALSEMedicare5229Indiana University Health Plans59709Indiana University Health Plans Medicare1020MedStar-Baptist-Indiana University Medicare484Indiana University Health, Inc. Medicare60194Indiana University Health, Inc.283Indiana University Health Plans884CVS Caremark RXCustom60194Indiana University Health, Inc.Parent60194Indiana University Health, Inc.Parent208208ININ228249</v>
      </c>
      <c r="AJ5444" s="8" t="str">
        <f>IFERROR(IF(_xlfn.XLOOKUP(Export4Q22[[#This Row],[Plan ID]],#REF!,#REF!)=Export4Q22[[#This Row],[Concatenate]],"Same","Change"),"New")</f>
        <v>New</v>
      </c>
    </row>
    <row r="5445" spans="1:36" x14ac:dyDescent="0.25">
      <c r="A5445" s="1">
        <v>378</v>
      </c>
      <c r="B5445" t="s">
        <v>9235</v>
      </c>
      <c r="C5445" t="s">
        <v>159</v>
      </c>
      <c r="D5445" t="s">
        <v>37</v>
      </c>
      <c r="E5445" t="s">
        <v>160</v>
      </c>
      <c r="F5445" s="1">
        <v>7709</v>
      </c>
      <c r="G5445" t="s">
        <v>251</v>
      </c>
      <c r="H5445" s="3">
        <v>60046</v>
      </c>
      <c r="I5445" t="s">
        <v>9236</v>
      </c>
      <c r="J5445" s="1">
        <v>467</v>
      </c>
      <c r="K5445" t="s">
        <v>9237</v>
      </c>
      <c r="L5445" s="1">
        <v>486</v>
      </c>
      <c r="M5445" t="s">
        <v>9238</v>
      </c>
      <c r="N5445" s="1">
        <v>7664</v>
      </c>
      <c r="O5445" t="s">
        <v>9098</v>
      </c>
      <c r="P5445" s="1">
        <v>284</v>
      </c>
      <c r="Q5445" t="s">
        <v>9098</v>
      </c>
      <c r="R5445" s="1">
        <v>2596</v>
      </c>
      <c r="S5445" t="s">
        <v>238</v>
      </c>
      <c r="T5445" t="s">
        <v>46</v>
      </c>
      <c r="U5445" t="s">
        <v>47</v>
      </c>
      <c r="V5445" s="1">
        <v>63603</v>
      </c>
      <c r="W5445" t="s">
        <v>255</v>
      </c>
      <c r="X5445" t="s">
        <v>240</v>
      </c>
      <c r="Y5445" s="1">
        <v>7664</v>
      </c>
      <c r="Z5445" t="s">
        <v>9098</v>
      </c>
      <c r="AA5445" t="s">
        <v>48</v>
      </c>
      <c r="AB5445" s="2">
        <v>1359743</v>
      </c>
      <c r="AC5445" s="2">
        <v>1359743</v>
      </c>
      <c r="AD5445" t="s">
        <v>53</v>
      </c>
      <c r="AE5445" t="s">
        <v>53</v>
      </c>
      <c r="AF5445" s="1">
        <v>7</v>
      </c>
      <c r="AG5445" s="1">
        <v>38</v>
      </c>
      <c r="AH5445" s="1" t="b">
        <f>Export4Q22[[#This Row],[Pharmacy Controller ID]]&lt;&gt;Export4Q22[[#This Row],[Medical Controller ID]]</f>
        <v>1</v>
      </c>
      <c r="AI5445" t="str">
        <f t="shared" si="85"/>
        <v>378IEHP Medi-CalHMO - MedicaidFALSEManaged Medicaid7709Medi Cal Medicaid_Load_Batch_460046Inland Empire Health Plan Medi-Cal467Inland Empire Medicaid486Inland Empire Health Plan Managed Medicaid Medi-Cal7664Inland Empire Health Plan284Inland Empire Health Plan2596Magellan Rx ManagementCustomPBM Claims63603State of CaliforniaOverride7664Inland Empire Health PlanParent13597431359743CACA738</v>
      </c>
      <c r="AJ5445" s="8" t="str">
        <f>IFERROR(IF(_xlfn.XLOOKUP(Export4Q22[[#This Row],[Plan ID]],#REF!,#REF!)=Export4Q22[[#This Row],[Concatenate]],"Same","Change"),"New")</f>
        <v>New</v>
      </c>
    </row>
    <row r="5446" spans="1:36" x14ac:dyDescent="0.25">
      <c r="A5446" s="1">
        <v>72356</v>
      </c>
      <c r="B5446" t="s">
        <v>9239</v>
      </c>
      <c r="C5446" t="s">
        <v>36</v>
      </c>
      <c r="D5446" t="s">
        <v>37</v>
      </c>
      <c r="E5446" t="s">
        <v>38</v>
      </c>
      <c r="F5446" s="1">
        <v>8254</v>
      </c>
      <c r="G5446" t="s">
        <v>9240</v>
      </c>
      <c r="H5446" s="3">
        <v>65300</v>
      </c>
      <c r="I5446" t="s">
        <v>9240</v>
      </c>
      <c r="J5446" s="1">
        <v>1473</v>
      </c>
      <c r="K5446" t="s">
        <v>9241</v>
      </c>
      <c r="L5446" s="1">
        <v>1183</v>
      </c>
      <c r="M5446" t="s">
        <v>9240</v>
      </c>
      <c r="N5446" s="1">
        <v>72355</v>
      </c>
      <c r="O5446" t="s">
        <v>9242</v>
      </c>
      <c r="P5446" s="1">
        <v>742</v>
      </c>
      <c r="Q5446" t="s">
        <v>9243</v>
      </c>
      <c r="R5446" s="1">
        <v>7570</v>
      </c>
      <c r="S5446" t="s">
        <v>4283</v>
      </c>
      <c r="T5446" t="s">
        <v>46</v>
      </c>
      <c r="V5446" s="1">
        <v>72355</v>
      </c>
      <c r="W5446" t="s">
        <v>9242</v>
      </c>
      <c r="X5446" t="s">
        <v>48</v>
      </c>
      <c r="Y5446" s="1">
        <v>72355</v>
      </c>
      <c r="Z5446" t="s">
        <v>9242</v>
      </c>
      <c r="AA5446" t="s">
        <v>48</v>
      </c>
      <c r="AB5446" s="2">
        <v>0</v>
      </c>
      <c r="AC5446" s="2">
        <v>0</v>
      </c>
      <c r="AD5446" t="s">
        <v>53</v>
      </c>
      <c r="AE5446" t="s">
        <v>53</v>
      </c>
      <c r="AF5446" s="1">
        <v>331</v>
      </c>
      <c r="AG5446" s="1">
        <v>333</v>
      </c>
      <c r="AH5446" s="1" t="b">
        <f>Export4Q22[[#This Row],[Pharmacy Controller ID]]&lt;&gt;Export4Q22[[#This Row],[Medical Controller ID]]</f>
        <v>0</v>
      </c>
      <c r="AI5446" t="str">
        <f t="shared" si="85"/>
        <v>72356IIHCP Community ChoiceMA-PDFALSEMedicare8254Innovative Integrated Health Community Plans Medicare65300Innovative Integrated Health Community Plans Medicare1473IIHCP Medicare1183Innovative Integrated Health Community Plans Medicare72355Innovative Integrated Health, Inc.742Innovative Integrated Health Community Plans7570PharmaStarCustom72355Innovative Integrated Health, Inc.Parent72355Innovative Integrated Health, Inc.Parent00CACA331333</v>
      </c>
      <c r="AJ5446" s="8" t="str">
        <f>IFERROR(IF(_xlfn.XLOOKUP(Export4Q22[[#This Row],[Plan ID]],#REF!,#REF!)=Export4Q22[[#This Row],[Concatenate]],"Same","Change"),"New")</f>
        <v>New</v>
      </c>
    </row>
    <row r="5447" spans="1:36" x14ac:dyDescent="0.25">
      <c r="A5447" s="1">
        <v>69986</v>
      </c>
      <c r="B5447" t="s">
        <v>9244</v>
      </c>
      <c r="C5447" t="s">
        <v>36</v>
      </c>
      <c r="D5447" t="s">
        <v>37</v>
      </c>
      <c r="E5447" t="s">
        <v>38</v>
      </c>
      <c r="F5447" s="1">
        <v>7086</v>
      </c>
      <c r="G5447" t="s">
        <v>9245</v>
      </c>
      <c r="H5447" s="3">
        <v>63968</v>
      </c>
      <c r="I5447" t="s">
        <v>9246</v>
      </c>
      <c r="J5447" s="1">
        <v>1289</v>
      </c>
      <c r="K5447" t="s">
        <v>9245</v>
      </c>
      <c r="L5447" s="1">
        <v>1099</v>
      </c>
      <c r="M5447" t="s">
        <v>9247</v>
      </c>
      <c r="N5447" s="1">
        <v>65816</v>
      </c>
      <c r="O5447" t="s">
        <v>9248</v>
      </c>
      <c r="P5447" s="1">
        <v>678</v>
      </c>
      <c r="Q5447" t="s">
        <v>9248</v>
      </c>
      <c r="R5447" s="1">
        <v>5997</v>
      </c>
      <c r="S5447" t="s">
        <v>653</v>
      </c>
      <c r="T5447" t="s">
        <v>46</v>
      </c>
      <c r="U5447" t="s">
        <v>47</v>
      </c>
      <c r="V5447" s="1">
        <v>65816</v>
      </c>
      <c r="W5447" t="s">
        <v>9248</v>
      </c>
      <c r="X5447" t="s">
        <v>48</v>
      </c>
      <c r="Y5447" s="1">
        <v>65816</v>
      </c>
      <c r="Z5447" t="s">
        <v>9248</v>
      </c>
      <c r="AA5447" t="s">
        <v>48</v>
      </c>
      <c r="AB5447" s="2">
        <v>0</v>
      </c>
      <c r="AC5447" s="2">
        <v>0</v>
      </c>
      <c r="AD5447" t="s">
        <v>89</v>
      </c>
      <c r="AE5447" t="s">
        <v>89</v>
      </c>
      <c r="AF5447" s="1">
        <v>331</v>
      </c>
      <c r="AG5447" s="1">
        <v>333</v>
      </c>
      <c r="AH5447" s="1" t="b">
        <f>Export4Q22[[#This Row],[Pharmacy Controller ID]]&lt;&gt;Export4Q22[[#This Row],[Medical Controller ID]]</f>
        <v>0</v>
      </c>
      <c r="AI5447" t="str">
        <f t="shared" si="85"/>
        <v>69986Integra Harmony SNPMA-PDFALSEMedicare7086Integra Managed Care SNP63968Integra Managed Care SNP Formulary1289Integra Managed Care SNP1099Integra Managed Care Medicare65816Integra Managed Care678Integra Managed Care5997Elixir PBMCustomPBM Claims65816Integra Managed CareParent65816Integra Managed CareParent00NYNY331333</v>
      </c>
      <c r="AJ5447" s="8" t="str">
        <f>IFERROR(IF(_xlfn.XLOOKUP(Export4Q22[[#This Row],[Plan ID]],#REF!,#REF!)=Export4Q22[[#This Row],[Concatenate]],"Same","Change"),"New")</f>
        <v>New</v>
      </c>
    </row>
    <row r="5448" spans="1:36" x14ac:dyDescent="0.25">
      <c r="A5448" s="1">
        <v>69987</v>
      </c>
      <c r="B5448" t="s">
        <v>9249</v>
      </c>
      <c r="C5448" t="s">
        <v>36</v>
      </c>
      <c r="D5448" t="s">
        <v>37</v>
      </c>
      <c r="E5448" t="s">
        <v>38</v>
      </c>
      <c r="F5448" s="1">
        <v>7086</v>
      </c>
      <c r="G5448" t="s">
        <v>9245</v>
      </c>
      <c r="H5448" s="3">
        <v>63968</v>
      </c>
      <c r="I5448" t="s">
        <v>9246</v>
      </c>
      <c r="J5448" s="1">
        <v>1289</v>
      </c>
      <c r="K5448" t="s">
        <v>9245</v>
      </c>
      <c r="L5448" s="1">
        <v>1099</v>
      </c>
      <c r="M5448" t="s">
        <v>9247</v>
      </c>
      <c r="N5448" s="1">
        <v>65816</v>
      </c>
      <c r="O5448" t="s">
        <v>9248</v>
      </c>
      <c r="P5448" s="1">
        <v>678</v>
      </c>
      <c r="Q5448" t="s">
        <v>9248</v>
      </c>
      <c r="R5448" s="1">
        <v>5997</v>
      </c>
      <c r="S5448" t="s">
        <v>653</v>
      </c>
      <c r="T5448" t="s">
        <v>46</v>
      </c>
      <c r="U5448" t="s">
        <v>47</v>
      </c>
      <c r="V5448" s="1">
        <v>65816</v>
      </c>
      <c r="W5448" t="s">
        <v>9248</v>
      </c>
      <c r="X5448" t="s">
        <v>48</v>
      </c>
      <c r="Y5448" s="1">
        <v>65816</v>
      </c>
      <c r="Z5448" t="s">
        <v>9248</v>
      </c>
      <c r="AA5448" t="s">
        <v>48</v>
      </c>
      <c r="AB5448" s="2">
        <v>0</v>
      </c>
      <c r="AC5448" s="2">
        <v>0</v>
      </c>
      <c r="AD5448" t="s">
        <v>89</v>
      </c>
      <c r="AE5448" t="s">
        <v>89</v>
      </c>
      <c r="AF5448" s="1">
        <v>331</v>
      </c>
      <c r="AG5448" s="1">
        <v>333</v>
      </c>
      <c r="AH5448" s="1" t="b">
        <f>Export4Q22[[#This Row],[Pharmacy Controller ID]]&lt;&gt;Export4Q22[[#This Row],[Medical Controller ID]]</f>
        <v>0</v>
      </c>
      <c r="AI5448" t="str">
        <f t="shared" si="85"/>
        <v>69987Integra Synergy Medicaid Advantage Plus MAP SNPMA-PDFALSEMedicare7086Integra Managed Care SNP63968Integra Managed Care SNP Formulary1289Integra Managed Care SNP1099Integra Managed Care Medicare65816Integra Managed Care678Integra Managed Care5997Elixir PBMCustomPBM Claims65816Integra Managed CareParent65816Integra Managed CareParent00NYNY331333</v>
      </c>
      <c r="AJ5448" s="8" t="str">
        <f>IFERROR(IF(_xlfn.XLOOKUP(Export4Q22[[#This Row],[Plan ID]],#REF!,#REF!)=Export4Q22[[#This Row],[Concatenate]],"Same","Change"),"New")</f>
        <v>New</v>
      </c>
    </row>
    <row r="5449" spans="1:36" x14ac:dyDescent="0.25">
      <c r="A5449" s="1">
        <v>64176</v>
      </c>
      <c r="B5449" t="s">
        <v>9250</v>
      </c>
      <c r="C5449" t="s">
        <v>176</v>
      </c>
      <c r="D5449" t="s">
        <v>995</v>
      </c>
      <c r="E5449" t="s">
        <v>177</v>
      </c>
      <c r="F5449" s="1">
        <v>4894</v>
      </c>
      <c r="G5449" t="s">
        <v>9251</v>
      </c>
      <c r="H5449" s="3">
        <v>62311</v>
      </c>
      <c r="I5449" t="s">
        <v>9252</v>
      </c>
      <c r="J5449" s="1">
        <v>1078</v>
      </c>
      <c r="K5449" t="s">
        <v>9253</v>
      </c>
      <c r="L5449" s="1"/>
      <c r="N5449" s="1"/>
      <c r="P5449" s="1">
        <v>286</v>
      </c>
      <c r="Q5449" t="s">
        <v>9253</v>
      </c>
      <c r="R5449" s="1">
        <v>64595</v>
      </c>
      <c r="S5449" t="s">
        <v>9254</v>
      </c>
      <c r="T5449" t="s">
        <v>1000</v>
      </c>
      <c r="U5449" t="s">
        <v>182</v>
      </c>
      <c r="V5449" s="1">
        <v>64595</v>
      </c>
      <c r="W5449" t="s">
        <v>9254</v>
      </c>
      <c r="X5449" t="s">
        <v>183</v>
      </c>
      <c r="Y5449" s="1"/>
      <c r="AA5449" t="s">
        <v>150</v>
      </c>
      <c r="AB5449" s="2">
        <v>0</v>
      </c>
      <c r="AC5449" s="2">
        <v>0</v>
      </c>
      <c r="AD5449" t="s">
        <v>53</v>
      </c>
      <c r="AF5449" s="1">
        <v>137</v>
      </c>
      <c r="AG5449" s="1"/>
      <c r="AH5449" s="1" t="b">
        <f>Export4Q22[[#This Row],[Pharmacy Controller ID]]&lt;&gt;Export4Q22[[#This Row],[Medical Controller ID]]</f>
        <v>1</v>
      </c>
      <c r="AI5449" t="str">
        <f t="shared" si="85"/>
        <v>64176Porterville Unified School DistrictEmployerTRUECommercial4894Integrated Prescription Management National Preferred Formulary62311Integrated Prescription Management Focus Formulary1078Integrated Prescription Management286Integrated Prescription Management64595Integrated Prescription Management PBMNationalPBM Controlled64595Integrated Prescription Management PBMPBM00CA137</v>
      </c>
      <c r="AJ5449" s="8" t="str">
        <f>IFERROR(IF(_xlfn.XLOOKUP(Export4Q22[[#This Row],[Plan ID]],#REF!,#REF!)=Export4Q22[[#This Row],[Concatenate]],"Same","Change"),"New")</f>
        <v>New</v>
      </c>
    </row>
    <row r="5450" spans="1:36" x14ac:dyDescent="0.25">
      <c r="A5450" s="1">
        <v>66652</v>
      </c>
      <c r="B5450" t="s">
        <v>9255</v>
      </c>
      <c r="C5450" t="s">
        <v>994</v>
      </c>
      <c r="D5450" t="s">
        <v>995</v>
      </c>
      <c r="E5450" t="s">
        <v>177</v>
      </c>
      <c r="F5450" s="1">
        <v>4894</v>
      </c>
      <c r="G5450" t="s">
        <v>9251</v>
      </c>
      <c r="H5450" s="3">
        <v>62311</v>
      </c>
      <c r="I5450" t="s">
        <v>9252</v>
      </c>
      <c r="J5450" s="1">
        <v>1078</v>
      </c>
      <c r="K5450" t="s">
        <v>9253</v>
      </c>
      <c r="L5450" s="1"/>
      <c r="N5450" s="1"/>
      <c r="P5450" s="1">
        <v>286</v>
      </c>
      <c r="Q5450" t="s">
        <v>9253</v>
      </c>
      <c r="R5450" s="1">
        <v>64595</v>
      </c>
      <c r="S5450" t="s">
        <v>9254</v>
      </c>
      <c r="T5450" t="s">
        <v>1000</v>
      </c>
      <c r="U5450" t="s">
        <v>182</v>
      </c>
      <c r="V5450" s="1">
        <v>64595</v>
      </c>
      <c r="W5450" t="s">
        <v>9254</v>
      </c>
      <c r="X5450" t="s">
        <v>183</v>
      </c>
      <c r="Y5450" s="1"/>
      <c r="AA5450" t="s">
        <v>150</v>
      </c>
      <c r="AB5450" s="2">
        <v>171041</v>
      </c>
      <c r="AC5450" s="2">
        <v>0</v>
      </c>
      <c r="AD5450" t="s">
        <v>2243</v>
      </c>
      <c r="AF5450" s="1">
        <v>137</v>
      </c>
      <c r="AG5450" s="1"/>
      <c r="AH5450" s="1" t="b">
        <f>Export4Q22[[#This Row],[Pharmacy Controller ID]]&lt;&gt;Export4Q22[[#This Row],[Medical Controller ID]]</f>
        <v>1</v>
      </c>
      <c r="AI5450" t="str">
        <f t="shared" si="85"/>
        <v>66652Integrated Prescription Management FocusPBM OfferingTRUECommercial4894Integrated Prescription Management National Preferred Formulary62311Integrated Prescription Management Focus Formulary1078Integrated Prescription Management286Integrated Prescription Management64595Integrated Prescription Management PBMNationalPBM Controlled64595Integrated Prescription Management PBMPBM1710410AK,AL,AR,AZ,CA,CO,CT,DC,DE,FL,GA,GU,HI,IA,ID,IL,IN,KS,KY,LA,MA,MD,ME,MI,MN,MO,MS,MT,NC,ND,NE,NH,NJ,NM,NV,NY,OH,OK,OR,PA,PR,RI,SC,SD,TN,TX,UT,VA,VT,WA,WI,WV,WY137</v>
      </c>
      <c r="AJ5450" s="8" t="str">
        <f>IFERROR(IF(_xlfn.XLOOKUP(Export4Q22[[#This Row],[Plan ID]],#REF!,#REF!)=Export4Q22[[#This Row],[Concatenate]],"Same","Change"),"New")</f>
        <v>New</v>
      </c>
    </row>
    <row r="5451" spans="1:36" x14ac:dyDescent="0.25">
      <c r="A5451" s="1">
        <v>72552</v>
      </c>
      <c r="B5451" t="s">
        <v>9256</v>
      </c>
      <c r="C5451" t="s">
        <v>994</v>
      </c>
      <c r="D5451" t="s">
        <v>995</v>
      </c>
      <c r="E5451" t="s">
        <v>177</v>
      </c>
      <c r="F5451" s="1">
        <v>8412</v>
      </c>
      <c r="G5451" t="s">
        <v>9257</v>
      </c>
      <c r="H5451" s="3">
        <v>65410</v>
      </c>
      <c r="I5451" t="s">
        <v>9257</v>
      </c>
      <c r="J5451" s="1">
        <v>1078</v>
      </c>
      <c r="K5451" t="s">
        <v>9253</v>
      </c>
      <c r="L5451" s="1"/>
      <c r="N5451" s="1"/>
      <c r="P5451" s="1">
        <v>286</v>
      </c>
      <c r="Q5451" t="s">
        <v>9253</v>
      </c>
      <c r="R5451" s="1">
        <v>64595</v>
      </c>
      <c r="S5451" t="s">
        <v>9254</v>
      </c>
      <c r="T5451" t="s">
        <v>1000</v>
      </c>
      <c r="V5451" s="1">
        <v>64595</v>
      </c>
      <c r="W5451" t="s">
        <v>9254</v>
      </c>
      <c r="X5451" t="s">
        <v>183</v>
      </c>
      <c r="Y5451" s="1"/>
      <c r="AA5451" t="s">
        <v>150</v>
      </c>
      <c r="AB5451" s="2">
        <v>0</v>
      </c>
      <c r="AC5451" s="2">
        <v>0</v>
      </c>
      <c r="AD5451" t="s">
        <v>553</v>
      </c>
      <c r="AF5451" s="1">
        <v>137</v>
      </c>
      <c r="AG5451" s="1"/>
      <c r="AH5451" s="1" t="b">
        <f>Export4Q22[[#This Row],[Pharmacy Controller ID]]&lt;&gt;Export4Q22[[#This Row],[Medical Controller ID]]</f>
        <v>1</v>
      </c>
      <c r="AI5451" t="str">
        <f t="shared" si="85"/>
        <v>72552Integrated Prescription Management OpenPBM OfferingTRUECommercial8412Integrated Prescription Management Open Formulary65410Integrated Prescription Management Open Formulary1078Integrated Prescription Management286Integrated Prescription Management64595Integrated Prescription Management PBMNational64595Integrated Prescription Management PBMPBM00AK,AL,AR,AZ,CA,CO,CT,DC,DE,FL,GA,HI,IA,ID,IL,IN,KS,KY,LA,MA,MD,ME,MI,MN,MO,MS,MT,NC,ND,NE,NH,NJ,NM,NV,NY,OH,OK,OR,PA,PR,RI,SC,SD,TN,TX,UT,VA,VT,WA,WI,WV,WY137</v>
      </c>
      <c r="AJ5451" s="8" t="str">
        <f>IFERROR(IF(_xlfn.XLOOKUP(Export4Q22[[#This Row],[Plan ID]],#REF!,#REF!)=Export4Q22[[#This Row],[Concatenate]],"Same","Change"),"New")</f>
        <v>New</v>
      </c>
    </row>
    <row r="5452" spans="1:36" x14ac:dyDescent="0.25">
      <c r="A5452" s="1">
        <v>72410</v>
      </c>
      <c r="B5452" t="s">
        <v>9258</v>
      </c>
      <c r="C5452" t="s">
        <v>551</v>
      </c>
      <c r="D5452" t="s">
        <v>37</v>
      </c>
      <c r="E5452" t="s">
        <v>38</v>
      </c>
      <c r="F5452" s="1">
        <v>8291</v>
      </c>
      <c r="G5452" t="s">
        <v>9259</v>
      </c>
      <c r="H5452" s="3">
        <v>65339</v>
      </c>
      <c r="I5452" t="s">
        <v>9259</v>
      </c>
      <c r="J5452" s="1"/>
      <c r="L5452" s="1">
        <v>264</v>
      </c>
      <c r="M5452" t="s">
        <v>4268</v>
      </c>
      <c r="N5452" s="1">
        <v>3335</v>
      </c>
      <c r="O5452" t="s">
        <v>4269</v>
      </c>
      <c r="P5452" s="1">
        <v>184</v>
      </c>
      <c r="Q5452" t="s">
        <v>4274</v>
      </c>
      <c r="R5452" s="1"/>
      <c r="V5452" s="1"/>
      <c r="X5452" t="s">
        <v>183</v>
      </c>
      <c r="Y5452" s="1">
        <v>3335</v>
      </c>
      <c r="Z5452" t="s">
        <v>4269</v>
      </c>
      <c r="AA5452" t="s">
        <v>48</v>
      </c>
      <c r="AB5452" s="2">
        <v>0</v>
      </c>
      <c r="AC5452" s="2">
        <v>0</v>
      </c>
      <c r="AE5452" t="s">
        <v>449</v>
      </c>
      <c r="AF5452" s="1"/>
      <c r="AG5452" s="1">
        <v>171</v>
      </c>
      <c r="AH5452" s="1" t="b">
        <f>Export4Q22[[#This Row],[Pharmacy Controller ID]]&lt;&gt;Export4Q22[[#This Row],[Medical Controller ID]]</f>
        <v>1</v>
      </c>
      <c r="AI5452" t="str">
        <f t="shared" si="85"/>
        <v>72410Integris Health Partners+ Choice MA OnlyMAFALSEMedicare8291Integris Health Partners MA Only65339Integris Health Partners MA Only264Community Care, Inc. Medicare3335Community Care, Inc.184CommunityCarePBM3335Community Care, Inc.Parent00OK171</v>
      </c>
      <c r="AJ5452" s="8" t="str">
        <f>IFERROR(IF(_xlfn.XLOOKUP(Export4Q22[[#This Row],[Plan ID]],#REF!,#REF!)=Export4Q22[[#This Row],[Concatenate]],"Same","Change"),"New")</f>
        <v>New</v>
      </c>
    </row>
    <row r="5453" spans="1:36" x14ac:dyDescent="0.25">
      <c r="A5453" s="1">
        <v>72374</v>
      </c>
      <c r="B5453" t="s">
        <v>9260</v>
      </c>
      <c r="C5453" t="s">
        <v>36</v>
      </c>
      <c r="D5453" t="s">
        <v>37</v>
      </c>
      <c r="E5453" t="s">
        <v>38</v>
      </c>
      <c r="F5453" s="1">
        <v>6703</v>
      </c>
      <c r="G5453" t="s">
        <v>4345</v>
      </c>
      <c r="H5453" s="3">
        <v>65260</v>
      </c>
      <c r="I5453" t="s">
        <v>9261</v>
      </c>
      <c r="J5453" s="1">
        <v>279</v>
      </c>
      <c r="K5453" t="s">
        <v>4347</v>
      </c>
      <c r="L5453" s="1">
        <v>264</v>
      </c>
      <c r="M5453" t="s">
        <v>4268</v>
      </c>
      <c r="N5453" s="1">
        <v>3335</v>
      </c>
      <c r="O5453" t="s">
        <v>4269</v>
      </c>
      <c r="P5453" s="1">
        <v>184</v>
      </c>
      <c r="Q5453" t="s">
        <v>4274</v>
      </c>
      <c r="R5453" s="1">
        <v>884</v>
      </c>
      <c r="S5453" t="s">
        <v>172</v>
      </c>
      <c r="T5453" t="s">
        <v>46</v>
      </c>
      <c r="V5453" s="1">
        <v>3335</v>
      </c>
      <c r="W5453" t="s">
        <v>4269</v>
      </c>
      <c r="X5453" t="s">
        <v>48</v>
      </c>
      <c r="Y5453" s="1">
        <v>3335</v>
      </c>
      <c r="Z5453" t="s">
        <v>4269</v>
      </c>
      <c r="AA5453" t="s">
        <v>48</v>
      </c>
      <c r="AB5453" s="2">
        <v>26</v>
      </c>
      <c r="AC5453" s="2">
        <v>26</v>
      </c>
      <c r="AD5453" t="s">
        <v>449</v>
      </c>
      <c r="AE5453" t="s">
        <v>449</v>
      </c>
      <c r="AF5453" s="1">
        <v>172</v>
      </c>
      <c r="AG5453" s="1">
        <v>171</v>
      </c>
      <c r="AH5453" s="1" t="b">
        <f>Export4Q22[[#This Row],[Pharmacy Controller ID]]&lt;&gt;Export4Q22[[#This Row],[Medical Controller ID]]</f>
        <v>0</v>
      </c>
      <c r="AI5453" t="str">
        <f t="shared" si="85"/>
        <v>72374Integris Health Partners+ DeluxeMA-PDFALSEMedicare6703CommunityCare Advantage and Senior Health65260Integris Health Partners Plus Medicare279CommunityCare Medicare264Community Care, Inc. Medicare3335Community Care, Inc.184CommunityCare884CVS Caremark RXCustom3335Community Care, Inc.Parent3335Community Care, Inc.Parent2626OKOK172171</v>
      </c>
      <c r="AJ5453" s="8" t="str">
        <f>IFERROR(IF(_xlfn.XLOOKUP(Export4Q22[[#This Row],[Plan ID]],#REF!,#REF!)=Export4Q22[[#This Row],[Concatenate]],"Same","Change"),"New")</f>
        <v>New</v>
      </c>
    </row>
    <row r="5454" spans="1:36" x14ac:dyDescent="0.25">
      <c r="A5454" s="1">
        <v>72375</v>
      </c>
      <c r="B5454" t="s">
        <v>9262</v>
      </c>
      <c r="C5454" t="s">
        <v>36</v>
      </c>
      <c r="D5454" t="s">
        <v>37</v>
      </c>
      <c r="E5454" t="s">
        <v>38</v>
      </c>
      <c r="F5454" s="1">
        <v>6703</v>
      </c>
      <c r="G5454" t="s">
        <v>4345</v>
      </c>
      <c r="H5454" s="3">
        <v>65260</v>
      </c>
      <c r="I5454" t="s">
        <v>9261</v>
      </c>
      <c r="J5454" s="1">
        <v>279</v>
      </c>
      <c r="K5454" t="s">
        <v>4347</v>
      </c>
      <c r="L5454" s="1">
        <v>264</v>
      </c>
      <c r="M5454" t="s">
        <v>4268</v>
      </c>
      <c r="N5454" s="1">
        <v>3335</v>
      </c>
      <c r="O5454" t="s">
        <v>4269</v>
      </c>
      <c r="P5454" s="1">
        <v>184</v>
      </c>
      <c r="Q5454" t="s">
        <v>4274</v>
      </c>
      <c r="R5454" s="1">
        <v>884</v>
      </c>
      <c r="S5454" t="s">
        <v>172</v>
      </c>
      <c r="T5454" t="s">
        <v>46</v>
      </c>
      <c r="V5454" s="1">
        <v>3335</v>
      </c>
      <c r="W5454" t="s">
        <v>4269</v>
      </c>
      <c r="X5454" t="s">
        <v>48</v>
      </c>
      <c r="Y5454" s="1">
        <v>3335</v>
      </c>
      <c r="Z5454" t="s">
        <v>4269</v>
      </c>
      <c r="AA5454" t="s">
        <v>48</v>
      </c>
      <c r="AB5454" s="2">
        <v>41</v>
      </c>
      <c r="AC5454" s="2">
        <v>41</v>
      </c>
      <c r="AD5454" t="s">
        <v>449</v>
      </c>
      <c r="AE5454" t="s">
        <v>449</v>
      </c>
      <c r="AF5454" s="1">
        <v>172</v>
      </c>
      <c r="AG5454" s="1">
        <v>171</v>
      </c>
      <c r="AH5454" s="1" t="b">
        <f>Export4Q22[[#This Row],[Pharmacy Controller ID]]&lt;&gt;Export4Q22[[#This Row],[Medical Controller ID]]</f>
        <v>0</v>
      </c>
      <c r="AI5454" t="str">
        <f t="shared" si="85"/>
        <v>72375Integris Health Partners+ PremierMA-PDFALSEMedicare6703CommunityCare Advantage and Senior Health65260Integris Health Partners Plus Medicare279CommunityCare Medicare264Community Care, Inc. Medicare3335Community Care, Inc.184CommunityCare884CVS Caremark RXCustom3335Community Care, Inc.Parent3335Community Care, Inc.Parent4141OKOK172171</v>
      </c>
      <c r="AJ5454" s="8" t="str">
        <f>IFERROR(IF(_xlfn.XLOOKUP(Export4Q22[[#This Row],[Plan ID]],#REF!,#REF!)=Export4Q22[[#This Row],[Concatenate]],"Same","Change"),"New")</f>
        <v>New</v>
      </c>
    </row>
    <row r="5455" spans="1:36" x14ac:dyDescent="0.25">
      <c r="A5455" s="1">
        <v>60138</v>
      </c>
      <c r="B5455" t="s">
        <v>9263</v>
      </c>
      <c r="C5455" t="s">
        <v>36</v>
      </c>
      <c r="D5455" t="s">
        <v>37</v>
      </c>
      <c r="E5455" t="s">
        <v>38</v>
      </c>
      <c r="F5455" s="1">
        <v>4812</v>
      </c>
      <c r="G5455" t="s">
        <v>9264</v>
      </c>
      <c r="H5455" s="3">
        <v>59414</v>
      </c>
      <c r="I5455" t="s">
        <v>9263</v>
      </c>
      <c r="J5455" s="1">
        <v>470</v>
      </c>
      <c r="K5455" t="s">
        <v>9263</v>
      </c>
      <c r="L5455" s="1">
        <v>491</v>
      </c>
      <c r="M5455" t="s">
        <v>9265</v>
      </c>
      <c r="N5455" s="1">
        <v>3353</v>
      </c>
      <c r="O5455" t="s">
        <v>9266</v>
      </c>
      <c r="P5455" s="1">
        <v>287</v>
      </c>
      <c r="Q5455" t="s">
        <v>9267</v>
      </c>
      <c r="R5455" s="1">
        <v>60242</v>
      </c>
      <c r="S5455" t="s">
        <v>645</v>
      </c>
      <c r="T5455" t="s">
        <v>46</v>
      </c>
      <c r="U5455" t="s">
        <v>47</v>
      </c>
      <c r="V5455" s="1">
        <v>3353</v>
      </c>
      <c r="W5455" t="s">
        <v>9266</v>
      </c>
      <c r="X5455" t="s">
        <v>48</v>
      </c>
      <c r="Y5455" s="1">
        <v>3353</v>
      </c>
      <c r="Z5455" t="s">
        <v>9266</v>
      </c>
      <c r="AA5455" t="s">
        <v>48</v>
      </c>
      <c r="AB5455" s="2">
        <v>3726</v>
      </c>
      <c r="AC5455" s="2">
        <v>3726</v>
      </c>
      <c r="AD5455" t="s">
        <v>53</v>
      </c>
      <c r="AE5455" t="s">
        <v>53</v>
      </c>
      <c r="AF5455" s="1">
        <v>244</v>
      </c>
      <c r="AG5455" s="1">
        <v>258</v>
      </c>
      <c r="AH5455" s="1" t="b">
        <f>Export4Q22[[#This Row],[Pharmacy Controller ID]]&lt;&gt;Export4Q22[[#This Row],[Medical Controller ID]]</f>
        <v>0</v>
      </c>
      <c r="AI5455" t="str">
        <f t="shared" si="85"/>
        <v>60138Inter Valley Health Plan Desert Preferred ChoiceMA-PDFALSEMedicare4812Inter Valley Health Desert Preferred Choice59414Inter Valley Health Plan Desert Preferred Choice470Inter Valley Health Plan Desert Preferred Choice491Inter Valley Health Plan Medicare3353Inter Valley Health Plan, Inc.287Inter Valley Health Plan60242Navitus Health Solutions PBMCustomPBM Claims3353Inter Valley Health Plan, Inc.Parent3353Inter Valley Health Plan, Inc.Parent37263726CACA244258</v>
      </c>
      <c r="AJ5455" s="8" t="str">
        <f>IFERROR(IF(_xlfn.XLOOKUP(Export4Q22[[#This Row],[Plan ID]],#REF!,#REF!)=Export4Q22[[#This Row],[Concatenate]],"Same","Change"),"New")</f>
        <v>New</v>
      </c>
    </row>
    <row r="5456" spans="1:36" x14ac:dyDescent="0.25">
      <c r="A5456" s="1">
        <v>70228</v>
      </c>
      <c r="B5456" t="s">
        <v>9268</v>
      </c>
      <c r="C5456" t="s">
        <v>36</v>
      </c>
      <c r="D5456" t="s">
        <v>37</v>
      </c>
      <c r="E5456" t="s">
        <v>38</v>
      </c>
      <c r="F5456" s="1">
        <v>4812</v>
      </c>
      <c r="G5456" t="s">
        <v>9264</v>
      </c>
      <c r="H5456" s="3">
        <v>59414</v>
      </c>
      <c r="I5456" t="s">
        <v>9263</v>
      </c>
      <c r="J5456" s="1">
        <v>470</v>
      </c>
      <c r="K5456" t="s">
        <v>9263</v>
      </c>
      <c r="L5456" s="1">
        <v>491</v>
      </c>
      <c r="M5456" t="s">
        <v>9265</v>
      </c>
      <c r="N5456" s="1">
        <v>3353</v>
      </c>
      <c r="O5456" t="s">
        <v>9266</v>
      </c>
      <c r="P5456" s="1">
        <v>287</v>
      </c>
      <c r="Q5456" t="s">
        <v>9267</v>
      </c>
      <c r="R5456" s="1">
        <v>60242</v>
      </c>
      <c r="S5456" t="s">
        <v>645</v>
      </c>
      <c r="T5456" t="s">
        <v>46</v>
      </c>
      <c r="U5456" t="s">
        <v>47</v>
      </c>
      <c r="V5456" s="1">
        <v>3353</v>
      </c>
      <c r="W5456" t="s">
        <v>9266</v>
      </c>
      <c r="X5456" t="s">
        <v>48</v>
      </c>
      <c r="Y5456" s="1">
        <v>3353</v>
      </c>
      <c r="Z5456" t="s">
        <v>9266</v>
      </c>
      <c r="AA5456" t="s">
        <v>48</v>
      </c>
      <c r="AB5456" s="2">
        <v>0</v>
      </c>
      <c r="AC5456" s="2">
        <v>0</v>
      </c>
      <c r="AD5456" t="s">
        <v>53</v>
      </c>
      <c r="AE5456" t="s">
        <v>53</v>
      </c>
      <c r="AF5456" s="1">
        <v>244</v>
      </c>
      <c r="AG5456" s="1">
        <v>258</v>
      </c>
      <c r="AH5456" s="1" t="b">
        <f>Export4Q22[[#This Row],[Pharmacy Controller ID]]&lt;&gt;Export4Q22[[#This Row],[Medical Controller ID]]</f>
        <v>0</v>
      </c>
      <c r="AI5456" t="str">
        <f t="shared" si="85"/>
        <v>70228Inter Valley Health Plan Active Plus I EGWPMA-PDFALSEMedicare4812Inter Valley Health Desert Preferred Choice59414Inter Valley Health Plan Desert Preferred Choice470Inter Valley Health Plan Desert Preferred Choice491Inter Valley Health Plan Medicare3353Inter Valley Health Plan, Inc.287Inter Valley Health Plan60242Navitus Health Solutions PBMCustomPBM Claims3353Inter Valley Health Plan, Inc.Parent3353Inter Valley Health Plan, Inc.Parent00CACA244258</v>
      </c>
      <c r="AJ5456" s="8" t="str">
        <f>IFERROR(IF(_xlfn.XLOOKUP(Export4Q22[[#This Row],[Plan ID]],#REF!,#REF!)=Export4Q22[[#This Row],[Concatenate]],"Same","Change"),"New")</f>
        <v>New</v>
      </c>
    </row>
    <row r="5457" spans="1:36" x14ac:dyDescent="0.25">
      <c r="A5457" s="1">
        <v>69880</v>
      </c>
      <c r="B5457" t="s">
        <v>9269</v>
      </c>
      <c r="C5457" t="s">
        <v>36</v>
      </c>
      <c r="D5457" t="s">
        <v>37</v>
      </c>
      <c r="E5457" t="s">
        <v>38</v>
      </c>
      <c r="F5457" s="1">
        <v>6987</v>
      </c>
      <c r="G5457" t="s">
        <v>9269</v>
      </c>
      <c r="H5457" s="3">
        <v>63960</v>
      </c>
      <c r="I5457" t="s">
        <v>9269</v>
      </c>
      <c r="J5457" s="1">
        <v>1290</v>
      </c>
      <c r="K5457" t="s">
        <v>9269</v>
      </c>
      <c r="L5457" s="1">
        <v>491</v>
      </c>
      <c r="M5457" t="s">
        <v>9265</v>
      </c>
      <c r="N5457" s="1">
        <v>3353</v>
      </c>
      <c r="O5457" t="s">
        <v>9266</v>
      </c>
      <c r="P5457" s="1">
        <v>287</v>
      </c>
      <c r="Q5457" t="s">
        <v>9267</v>
      </c>
      <c r="R5457" s="1">
        <v>60242</v>
      </c>
      <c r="S5457" t="s">
        <v>645</v>
      </c>
      <c r="T5457" t="s">
        <v>46</v>
      </c>
      <c r="U5457" t="s">
        <v>47</v>
      </c>
      <c r="V5457" s="1">
        <v>3353</v>
      </c>
      <c r="W5457" t="s">
        <v>9266</v>
      </c>
      <c r="X5457" t="s">
        <v>48</v>
      </c>
      <c r="Y5457" s="1">
        <v>3353</v>
      </c>
      <c r="Z5457" t="s">
        <v>9266</v>
      </c>
      <c r="AA5457" t="s">
        <v>48</v>
      </c>
      <c r="AB5457" s="2">
        <v>301</v>
      </c>
      <c r="AC5457" s="2">
        <v>301</v>
      </c>
      <c r="AD5457" t="s">
        <v>53</v>
      </c>
      <c r="AE5457" t="s">
        <v>53</v>
      </c>
      <c r="AF5457" s="1">
        <v>244</v>
      </c>
      <c r="AG5457" s="1">
        <v>258</v>
      </c>
      <c r="AH5457" s="1" t="b">
        <f>Export4Q22[[#This Row],[Pharmacy Controller ID]]&lt;&gt;Export4Q22[[#This Row],[Medical Controller ID]]</f>
        <v>0</v>
      </c>
      <c r="AI5457" t="str">
        <f t="shared" si="85"/>
        <v>69880Inter Valley Health Plan Vitality PlusMA-PDFALSEMedicare6987Inter Valley Health Plan Vitality Plus63960Inter Valley Health Plan Vitality Plus1290Inter Valley Health Plan Vitality Plus491Inter Valley Health Plan Medicare3353Inter Valley Health Plan, Inc.287Inter Valley Health Plan60242Navitus Health Solutions PBMCustomPBM Claims3353Inter Valley Health Plan, Inc.Parent3353Inter Valley Health Plan, Inc.Parent301301CACA244258</v>
      </c>
      <c r="AJ5457" s="8" t="str">
        <f>IFERROR(IF(_xlfn.XLOOKUP(Export4Q22[[#This Row],[Plan ID]],#REF!,#REF!)=Export4Q22[[#This Row],[Concatenate]],"Same","Change"),"New")</f>
        <v>New</v>
      </c>
    </row>
    <row r="5458" spans="1:36" x14ac:dyDescent="0.25">
      <c r="A5458" s="1">
        <v>10374</v>
      </c>
      <c r="B5458" t="s">
        <v>9270</v>
      </c>
      <c r="C5458" t="s">
        <v>36</v>
      </c>
      <c r="D5458" t="s">
        <v>37</v>
      </c>
      <c r="E5458" t="s">
        <v>38</v>
      </c>
      <c r="F5458" s="1">
        <v>4793</v>
      </c>
      <c r="G5458" t="s">
        <v>9271</v>
      </c>
      <c r="H5458" s="3">
        <v>62241</v>
      </c>
      <c r="I5458" t="s">
        <v>9271</v>
      </c>
      <c r="J5458" s="1">
        <v>1044</v>
      </c>
      <c r="K5458" t="s">
        <v>9271</v>
      </c>
      <c r="L5458" s="1">
        <v>491</v>
      </c>
      <c r="M5458" t="s">
        <v>9265</v>
      </c>
      <c r="N5458" s="1">
        <v>3353</v>
      </c>
      <c r="O5458" t="s">
        <v>9266</v>
      </c>
      <c r="P5458" s="1">
        <v>287</v>
      </c>
      <c r="Q5458" t="s">
        <v>9267</v>
      </c>
      <c r="R5458" s="1">
        <v>60242</v>
      </c>
      <c r="S5458" t="s">
        <v>645</v>
      </c>
      <c r="T5458" t="s">
        <v>46</v>
      </c>
      <c r="U5458" t="s">
        <v>47</v>
      </c>
      <c r="V5458" s="1">
        <v>3353</v>
      </c>
      <c r="W5458" t="s">
        <v>9266</v>
      </c>
      <c r="X5458" t="s">
        <v>48</v>
      </c>
      <c r="Y5458" s="1">
        <v>3353</v>
      </c>
      <c r="Z5458" t="s">
        <v>9266</v>
      </c>
      <c r="AA5458" t="s">
        <v>48</v>
      </c>
      <c r="AB5458" s="2">
        <v>11002</v>
      </c>
      <c r="AC5458" s="2">
        <v>11002</v>
      </c>
      <c r="AD5458" t="s">
        <v>53</v>
      </c>
      <c r="AE5458" t="s">
        <v>53</v>
      </c>
      <c r="AF5458" s="1">
        <v>244</v>
      </c>
      <c r="AG5458" s="1">
        <v>258</v>
      </c>
      <c r="AH5458" s="1" t="b">
        <f>Export4Q22[[#This Row],[Pharmacy Controller ID]]&lt;&gt;Export4Q22[[#This Row],[Medical Controller ID]]</f>
        <v>0</v>
      </c>
      <c r="AI5458" t="str">
        <f t="shared" si="85"/>
        <v>10374Inter Valley Health Plan Service to SeniorsMA-PDFALSEMedicare4793Inter Valley Health Service to Seniors62241Inter Valley Health Service to Seniors1044Inter Valley Health Service to Seniors491Inter Valley Health Plan Medicare3353Inter Valley Health Plan, Inc.287Inter Valley Health Plan60242Navitus Health Solutions PBMCustomPBM Claims3353Inter Valley Health Plan, Inc.Parent3353Inter Valley Health Plan, Inc.Parent1100211002CACA244258</v>
      </c>
      <c r="AJ5458" s="8" t="str">
        <f>IFERROR(IF(_xlfn.XLOOKUP(Export4Q22[[#This Row],[Plan ID]],#REF!,#REF!)=Export4Q22[[#This Row],[Concatenate]],"Same","Change"),"New")</f>
        <v>New</v>
      </c>
    </row>
    <row r="5459" spans="1:36" x14ac:dyDescent="0.25">
      <c r="A5459" s="1">
        <v>60587</v>
      </c>
      <c r="B5459" t="s">
        <v>9272</v>
      </c>
      <c r="C5459" t="s">
        <v>159</v>
      </c>
      <c r="D5459" t="s">
        <v>37</v>
      </c>
      <c r="E5459" t="s">
        <v>160</v>
      </c>
      <c r="F5459" s="1">
        <v>1842</v>
      </c>
      <c r="G5459" t="s">
        <v>9272</v>
      </c>
      <c r="H5459" s="3">
        <v>60609</v>
      </c>
      <c r="I5459" t="s">
        <v>9272</v>
      </c>
      <c r="J5459" s="1">
        <v>472</v>
      </c>
      <c r="K5459" t="s">
        <v>9272</v>
      </c>
      <c r="L5459" s="1">
        <v>698</v>
      </c>
      <c r="M5459" t="s">
        <v>9273</v>
      </c>
      <c r="N5459" s="1">
        <v>7422</v>
      </c>
      <c r="O5459" t="s">
        <v>9274</v>
      </c>
      <c r="P5459" s="1">
        <v>416</v>
      </c>
      <c r="Q5459" t="s">
        <v>9275</v>
      </c>
      <c r="R5459" s="1">
        <v>884</v>
      </c>
      <c r="S5459" t="s">
        <v>172</v>
      </c>
      <c r="T5459" t="s">
        <v>46</v>
      </c>
      <c r="U5459" t="s">
        <v>47</v>
      </c>
      <c r="V5459" s="1">
        <v>7422</v>
      </c>
      <c r="W5459" t="s">
        <v>9274</v>
      </c>
      <c r="X5459" t="s">
        <v>48</v>
      </c>
      <c r="Y5459" s="1">
        <v>7422</v>
      </c>
      <c r="Z5459" t="s">
        <v>9274</v>
      </c>
      <c r="AA5459" t="s">
        <v>48</v>
      </c>
      <c r="AB5459" s="2">
        <v>68076</v>
      </c>
      <c r="AC5459" s="2">
        <v>68076</v>
      </c>
      <c r="AD5459" t="s">
        <v>646</v>
      </c>
      <c r="AE5459" t="s">
        <v>646</v>
      </c>
      <c r="AF5459" s="1">
        <v>176</v>
      </c>
      <c r="AG5459" s="1">
        <v>195</v>
      </c>
      <c r="AH5459" s="1" t="b">
        <f>Export4Q22[[#This Row],[Pharmacy Controller ID]]&lt;&gt;Export4Q22[[#This Row],[Medical Controller ID]]</f>
        <v>0</v>
      </c>
      <c r="AI5459" t="str">
        <f t="shared" si="85"/>
        <v>60587InterCommunity Health Network CCOHMO - MedicaidFALSEManaged Medicaid1842InterCommunity Health Network CCO60609InterCommunity Health Network CCO472InterCommunity Health Network CCO698Samaritan Health Services Managed Medicaid OR7422Samaritan Health Services416Intercommunity Health Network884CVS Caremark RXCustomPBM Claims7422Samaritan Health ServicesParent7422Samaritan Health ServicesParent6807668076OROR176195</v>
      </c>
      <c r="AJ5459" s="8" t="str">
        <f>IFERROR(IF(_xlfn.XLOOKUP(Export4Q22[[#This Row],[Plan ID]],#REF!,#REF!)=Export4Q22[[#This Row],[Concatenate]],"Same","Change"),"New")</f>
        <v>New</v>
      </c>
    </row>
    <row r="5460" spans="1:36" x14ac:dyDescent="0.25">
      <c r="A5460" s="1">
        <v>5927</v>
      </c>
      <c r="B5460" t="s">
        <v>9276</v>
      </c>
      <c r="C5460" t="s">
        <v>899</v>
      </c>
      <c r="D5460" t="s">
        <v>37</v>
      </c>
      <c r="E5460" t="s">
        <v>899</v>
      </c>
      <c r="F5460" s="1">
        <v>7722</v>
      </c>
      <c r="G5460" t="s">
        <v>1231</v>
      </c>
      <c r="H5460" s="3">
        <v>59590</v>
      </c>
      <c r="I5460" t="s">
        <v>9277</v>
      </c>
      <c r="J5460" s="1">
        <v>730</v>
      </c>
      <c r="K5460" t="s">
        <v>1233</v>
      </c>
      <c r="L5460" s="1">
        <v>771</v>
      </c>
      <c r="M5460" t="s">
        <v>9278</v>
      </c>
      <c r="N5460" s="1">
        <v>63615</v>
      </c>
      <c r="O5460" t="s">
        <v>723</v>
      </c>
      <c r="P5460" s="1">
        <v>472</v>
      </c>
      <c r="Q5460" t="s">
        <v>723</v>
      </c>
      <c r="R5460" s="1">
        <v>6107</v>
      </c>
      <c r="S5460" t="s">
        <v>3894</v>
      </c>
      <c r="T5460" t="s">
        <v>46</v>
      </c>
      <c r="U5460" t="s">
        <v>47</v>
      </c>
      <c r="V5460" s="1">
        <v>63615</v>
      </c>
      <c r="W5460" t="s">
        <v>723</v>
      </c>
      <c r="X5460" t="s">
        <v>48</v>
      </c>
      <c r="Y5460" s="1">
        <v>63615</v>
      </c>
      <c r="Z5460" t="s">
        <v>723</v>
      </c>
      <c r="AA5460" t="s">
        <v>48</v>
      </c>
      <c r="AB5460" s="2">
        <v>38163</v>
      </c>
      <c r="AC5460" s="2">
        <v>38163</v>
      </c>
      <c r="AD5460" t="s">
        <v>724</v>
      </c>
      <c r="AE5460" t="s">
        <v>724</v>
      </c>
      <c r="AF5460" s="1">
        <v>64</v>
      </c>
      <c r="AG5460" s="1">
        <v>228</v>
      </c>
      <c r="AH5460" s="1" t="b">
        <f>Export4Q22[[#This Row],[Pharmacy Controller ID]]&lt;&gt;Export4Q22[[#This Row],[Medical Controller ID]]</f>
        <v>0</v>
      </c>
      <c r="AI5460" t="str">
        <f t="shared" si="85"/>
        <v>5927Iowa Medicaid ProgramState MedicaidFALSEState Medicaid7722Iowa Medicaid_Load_Batch_459590Iowa Medicaid Preferred Drug List730State of IA Medicaid771State of Iowa State Medicaid63615State of Iowa472State of Iowa6107Change Healthcare PBMCustomPBM Claims63615State of IowaParent63615State of IowaParent3816338163IAIA64228</v>
      </c>
      <c r="AJ5460" s="8" t="str">
        <f>IFERROR(IF(_xlfn.XLOOKUP(Export4Q22[[#This Row],[Plan ID]],#REF!,#REF!)=Export4Q22[[#This Row],[Concatenate]],"Same","Change"),"New")</f>
        <v>New</v>
      </c>
    </row>
    <row r="5461" spans="1:36" x14ac:dyDescent="0.25">
      <c r="A5461" s="1">
        <v>69713</v>
      </c>
      <c r="B5461" t="s">
        <v>9279</v>
      </c>
      <c r="C5461" t="s">
        <v>159</v>
      </c>
      <c r="D5461" t="s">
        <v>37</v>
      </c>
      <c r="E5461" t="s">
        <v>160</v>
      </c>
      <c r="F5461" s="1">
        <v>7722</v>
      </c>
      <c r="G5461" t="s">
        <v>1231</v>
      </c>
      <c r="H5461" s="3">
        <v>63889</v>
      </c>
      <c r="I5461" t="s">
        <v>9280</v>
      </c>
      <c r="J5461" s="1">
        <v>730</v>
      </c>
      <c r="K5461" t="s">
        <v>1233</v>
      </c>
      <c r="L5461" s="1">
        <v>1084</v>
      </c>
      <c r="M5461" t="s">
        <v>9281</v>
      </c>
      <c r="N5461" s="1">
        <v>5702</v>
      </c>
      <c r="O5461" t="s">
        <v>163</v>
      </c>
      <c r="P5461" s="1">
        <v>667</v>
      </c>
      <c r="Q5461" t="s">
        <v>9282</v>
      </c>
      <c r="R5461" s="1">
        <v>6337</v>
      </c>
      <c r="S5461" t="s">
        <v>164</v>
      </c>
      <c r="T5461" t="s">
        <v>265</v>
      </c>
      <c r="U5461" t="s">
        <v>47</v>
      </c>
      <c r="V5461" s="1">
        <v>63615</v>
      </c>
      <c r="W5461" t="s">
        <v>723</v>
      </c>
      <c r="X5461" t="s">
        <v>240</v>
      </c>
      <c r="Y5461" s="1">
        <v>5702</v>
      </c>
      <c r="Z5461" t="s">
        <v>163</v>
      </c>
      <c r="AA5461" t="s">
        <v>48</v>
      </c>
      <c r="AB5461" s="2">
        <v>325201</v>
      </c>
      <c r="AC5461" s="2">
        <v>325201</v>
      </c>
      <c r="AD5461" t="s">
        <v>724</v>
      </c>
      <c r="AE5461" t="s">
        <v>724</v>
      </c>
      <c r="AF5461" s="1">
        <v>64</v>
      </c>
      <c r="AG5461" s="1">
        <v>4</v>
      </c>
      <c r="AH5461" s="1" t="b">
        <f>Export4Q22[[#This Row],[Pharmacy Controller ID]]&lt;&gt;Export4Q22[[#This Row],[Medical Controller ID]]</f>
        <v>1</v>
      </c>
      <c r="AI5461" t="str">
        <f t="shared" si="85"/>
        <v>69713Iowa Total Care IA HealthlinkHMO - MedicaidFALSEManaged Medicaid7722Iowa Medicaid_Load_Batch_463889Iowa Total Care Formulary730State of IA Medicaid1084Centene Managed Medicaid Iowa5702Centene Corporation667Iowa Total Care6337Envolve Pharmacy SolutionsProcessorPBM Claims63615State of IowaOverride5702Centene CorporationParent325201325201IAIA644</v>
      </c>
      <c r="AJ5461" s="8" t="str">
        <f>IFERROR(IF(_xlfn.XLOOKUP(Export4Q22[[#This Row],[Plan ID]],#REF!,#REF!)=Export4Q22[[#This Row],[Concatenate]],"Same","Change"),"New")</f>
        <v>New</v>
      </c>
    </row>
    <row r="5462" spans="1:36" x14ac:dyDescent="0.25">
      <c r="A5462" s="1">
        <v>69714</v>
      </c>
      <c r="B5462" t="s">
        <v>9283</v>
      </c>
      <c r="C5462" t="s">
        <v>159</v>
      </c>
      <c r="D5462" t="s">
        <v>37</v>
      </c>
      <c r="E5462" t="s">
        <v>160</v>
      </c>
      <c r="F5462" s="1">
        <v>7722</v>
      </c>
      <c r="G5462" t="s">
        <v>1231</v>
      </c>
      <c r="H5462" s="3">
        <v>63889</v>
      </c>
      <c r="I5462" t="s">
        <v>9280</v>
      </c>
      <c r="J5462" s="1">
        <v>730</v>
      </c>
      <c r="K5462" t="s">
        <v>1233</v>
      </c>
      <c r="L5462" s="1">
        <v>1084</v>
      </c>
      <c r="M5462" t="s">
        <v>9281</v>
      </c>
      <c r="N5462" s="1">
        <v>5702</v>
      </c>
      <c r="O5462" t="s">
        <v>163</v>
      </c>
      <c r="P5462" s="1">
        <v>667</v>
      </c>
      <c r="Q5462" t="s">
        <v>9282</v>
      </c>
      <c r="R5462" s="1">
        <v>6337</v>
      </c>
      <c r="S5462" t="s">
        <v>164</v>
      </c>
      <c r="T5462" t="s">
        <v>265</v>
      </c>
      <c r="U5462" t="s">
        <v>47</v>
      </c>
      <c r="V5462" s="1">
        <v>63615</v>
      </c>
      <c r="W5462" t="s">
        <v>723</v>
      </c>
      <c r="X5462" t="s">
        <v>240</v>
      </c>
      <c r="Y5462" s="1">
        <v>5702</v>
      </c>
      <c r="Z5462" t="s">
        <v>163</v>
      </c>
      <c r="AA5462" t="s">
        <v>48</v>
      </c>
      <c r="AB5462" s="2">
        <v>15045</v>
      </c>
      <c r="AC5462" s="2">
        <v>15045</v>
      </c>
      <c r="AD5462" t="s">
        <v>724</v>
      </c>
      <c r="AE5462" t="s">
        <v>724</v>
      </c>
      <c r="AF5462" s="1">
        <v>64</v>
      </c>
      <c r="AG5462" s="1">
        <v>4</v>
      </c>
      <c r="AH5462" s="1" t="b">
        <f>Export4Q22[[#This Row],[Pharmacy Controller ID]]&lt;&gt;Export4Q22[[#This Row],[Medical Controller ID]]</f>
        <v>1</v>
      </c>
      <c r="AI5462" t="str">
        <f t="shared" si="85"/>
        <v>69714Iowa Total Care hawk-iHMO - MedicaidFALSEManaged Medicaid7722Iowa Medicaid_Load_Batch_463889Iowa Total Care Formulary730State of IA Medicaid1084Centene Managed Medicaid Iowa5702Centene Corporation667Iowa Total Care6337Envolve Pharmacy SolutionsProcessorPBM Claims63615State of IowaOverride5702Centene CorporationParent1504515045IAIA644</v>
      </c>
      <c r="AJ5462" s="8" t="str">
        <f>IFERROR(IF(_xlfn.XLOOKUP(Export4Q22[[#This Row],[Plan ID]],#REF!,#REF!)=Export4Q22[[#This Row],[Concatenate]],"Same","Change"),"New")</f>
        <v>New</v>
      </c>
    </row>
    <row r="5463" spans="1:36" x14ac:dyDescent="0.25">
      <c r="A5463" s="1">
        <v>2609</v>
      </c>
      <c r="B5463" t="s">
        <v>9284</v>
      </c>
      <c r="C5463" t="s">
        <v>159</v>
      </c>
      <c r="D5463" t="s">
        <v>37</v>
      </c>
      <c r="E5463" t="s">
        <v>160</v>
      </c>
      <c r="F5463" s="1">
        <v>3271</v>
      </c>
      <c r="G5463" t="s">
        <v>9285</v>
      </c>
      <c r="H5463" s="3">
        <v>61403</v>
      </c>
      <c r="I5463" t="s">
        <v>9285</v>
      </c>
      <c r="J5463" s="1">
        <v>474</v>
      </c>
      <c r="K5463" t="s">
        <v>9285</v>
      </c>
      <c r="L5463" s="1">
        <v>495</v>
      </c>
      <c r="M5463" t="s">
        <v>9286</v>
      </c>
      <c r="N5463" s="1">
        <v>63034</v>
      </c>
      <c r="O5463" t="s">
        <v>9287</v>
      </c>
      <c r="P5463" s="1">
        <v>291</v>
      </c>
      <c r="Q5463" t="s">
        <v>9288</v>
      </c>
      <c r="R5463" s="1">
        <v>5420</v>
      </c>
      <c r="S5463" t="s">
        <v>9289</v>
      </c>
      <c r="T5463" t="s">
        <v>46</v>
      </c>
      <c r="U5463" t="s">
        <v>47</v>
      </c>
      <c r="V5463" s="1">
        <v>63034</v>
      </c>
      <c r="W5463" t="s">
        <v>9287</v>
      </c>
      <c r="X5463" t="s">
        <v>48</v>
      </c>
      <c r="Y5463" s="1">
        <v>63034</v>
      </c>
      <c r="Z5463" t="s">
        <v>9287</v>
      </c>
      <c r="AA5463" t="s">
        <v>48</v>
      </c>
      <c r="AB5463" s="2">
        <v>30064</v>
      </c>
      <c r="AC5463" s="2">
        <v>30064</v>
      </c>
      <c r="AD5463" t="s">
        <v>286</v>
      </c>
      <c r="AE5463" t="s">
        <v>286</v>
      </c>
      <c r="AF5463" s="1">
        <v>221</v>
      </c>
      <c r="AG5463" s="1">
        <v>241</v>
      </c>
      <c r="AH5463" s="1" t="b">
        <f>Export4Q22[[#This Row],[Pharmacy Controller ID]]&lt;&gt;Export4Q22[[#This Row],[Medical Controller ID]]</f>
        <v>0</v>
      </c>
      <c r="AI5463" t="str">
        <f t="shared" si="85"/>
        <v>2609Jai Medical System Maryland HealthChoiceHMO - MedicaidFALSEManaged Medicaid3271Jai Medical Systems61403Jai Medical Systems474Jai Medical Systems495JAI Medical Systems, Inc. Managed Medicaid MD63034JAI Medical Systems, Inc.291JAI Medical Systems5420MC-RXCustomPBM Claims63034JAI Medical Systems, Inc.Parent63034JAI Medical Systems, Inc.Parent3006430064MDMD221241</v>
      </c>
      <c r="AJ5463" s="8" t="str">
        <f>IFERROR(IF(_xlfn.XLOOKUP(Export4Q22[[#This Row],[Plan ID]],#REF!,#REF!)=Export4Q22[[#This Row],[Concatenate]],"Same","Change"),"New")</f>
        <v>New</v>
      </c>
    </row>
    <row r="5464" spans="1:36" x14ac:dyDescent="0.25">
      <c r="A5464" s="1">
        <v>68345</v>
      </c>
      <c r="B5464" t="s">
        <v>9290</v>
      </c>
      <c r="C5464" t="s">
        <v>36</v>
      </c>
      <c r="D5464" t="s">
        <v>37</v>
      </c>
      <c r="E5464" t="s">
        <v>38</v>
      </c>
      <c r="F5464" s="1">
        <v>6352</v>
      </c>
      <c r="G5464" t="s">
        <v>9290</v>
      </c>
      <c r="H5464" s="3">
        <v>63522</v>
      </c>
      <c r="I5464" t="s">
        <v>9290</v>
      </c>
      <c r="J5464" s="1">
        <v>475</v>
      </c>
      <c r="K5464" t="s">
        <v>9291</v>
      </c>
      <c r="L5464" s="1">
        <v>497</v>
      </c>
      <c r="M5464" t="s">
        <v>9292</v>
      </c>
      <c r="N5464" s="1">
        <v>65934</v>
      </c>
      <c r="O5464" t="s">
        <v>9293</v>
      </c>
      <c r="P5464" s="1">
        <v>292</v>
      </c>
      <c r="Q5464" t="s">
        <v>9294</v>
      </c>
      <c r="R5464" s="1">
        <v>884</v>
      </c>
      <c r="S5464" t="s">
        <v>172</v>
      </c>
      <c r="T5464" t="s">
        <v>46</v>
      </c>
      <c r="U5464" t="s">
        <v>47</v>
      </c>
      <c r="V5464" s="1">
        <v>65934</v>
      </c>
      <c r="W5464" t="s">
        <v>9293</v>
      </c>
      <c r="X5464" t="s">
        <v>48</v>
      </c>
      <c r="Y5464" s="1">
        <v>65934</v>
      </c>
      <c r="Z5464" t="s">
        <v>9293</v>
      </c>
      <c r="AA5464" t="s">
        <v>48</v>
      </c>
      <c r="AB5464" s="2">
        <v>8951</v>
      </c>
      <c r="AC5464" s="2">
        <v>8951</v>
      </c>
      <c r="AD5464" t="s">
        <v>286</v>
      </c>
      <c r="AE5464" t="s">
        <v>286</v>
      </c>
      <c r="AF5464" s="1">
        <v>90</v>
      </c>
      <c r="AG5464" s="1">
        <v>95</v>
      </c>
      <c r="AH5464" s="1" t="b">
        <f>Export4Q22[[#This Row],[Pharmacy Controller ID]]&lt;&gt;Export4Q22[[#This Row],[Medical Controller ID]]</f>
        <v>0</v>
      </c>
      <c r="AI5464" t="str">
        <f t="shared" si="85"/>
        <v>68345Johns Hopkins Advantage MD (HMO)MA-PDFALSEMedicare6352Johns Hopkins Advantage MD (HMO)63522Johns Hopkins Advantage MD (HMO)475Johns Hopkins Advantage497Johns Hopkins HealthCare LLC Medicare65934Johns Hopkins HealthCare LLC292Johns Hopkins Advantage MD884CVS Caremark RXCustomPBM Claims65934Johns Hopkins HealthCare LLCParent65934Johns Hopkins HealthCare LLCParent89518951MDMD9095</v>
      </c>
      <c r="AJ5464" s="8" t="str">
        <f>IFERROR(IF(_xlfn.XLOOKUP(Export4Q22[[#This Row],[Plan ID]],#REF!,#REF!)=Export4Q22[[#This Row],[Concatenate]],"Same","Change"),"New")</f>
        <v>New</v>
      </c>
    </row>
    <row r="5465" spans="1:36" x14ac:dyDescent="0.25">
      <c r="A5465" s="1">
        <v>71985</v>
      </c>
      <c r="B5465" t="s">
        <v>9295</v>
      </c>
      <c r="C5465" t="s">
        <v>36</v>
      </c>
      <c r="D5465" t="s">
        <v>37</v>
      </c>
      <c r="E5465" t="s">
        <v>38</v>
      </c>
      <c r="F5465" s="1">
        <v>8208</v>
      </c>
      <c r="G5465" t="s">
        <v>9295</v>
      </c>
      <c r="H5465" s="3">
        <v>65252</v>
      </c>
      <c r="I5465" t="s">
        <v>9295</v>
      </c>
      <c r="J5465" s="1">
        <v>475</v>
      </c>
      <c r="K5465" t="s">
        <v>9291</v>
      </c>
      <c r="L5465" s="1">
        <v>497</v>
      </c>
      <c r="M5465" t="s">
        <v>9292</v>
      </c>
      <c r="N5465" s="1">
        <v>65934</v>
      </c>
      <c r="O5465" t="s">
        <v>9293</v>
      </c>
      <c r="P5465" s="1">
        <v>292</v>
      </c>
      <c r="Q5465" t="s">
        <v>9294</v>
      </c>
      <c r="R5465" s="1">
        <v>884</v>
      </c>
      <c r="S5465" t="s">
        <v>172</v>
      </c>
      <c r="T5465" t="s">
        <v>46</v>
      </c>
      <c r="V5465" s="1">
        <v>65934</v>
      </c>
      <c r="W5465" t="s">
        <v>9293</v>
      </c>
      <c r="X5465" t="s">
        <v>48</v>
      </c>
      <c r="Y5465" s="1">
        <v>65934</v>
      </c>
      <c r="Z5465" t="s">
        <v>9293</v>
      </c>
      <c r="AA5465" t="s">
        <v>48</v>
      </c>
      <c r="AB5465" s="2">
        <v>11</v>
      </c>
      <c r="AC5465" s="2">
        <v>11</v>
      </c>
      <c r="AD5465" t="s">
        <v>286</v>
      </c>
      <c r="AE5465" t="s">
        <v>286</v>
      </c>
      <c r="AF5465" s="1">
        <v>90</v>
      </c>
      <c r="AG5465" s="1">
        <v>95</v>
      </c>
      <c r="AH5465" s="1" t="b">
        <f>Export4Q22[[#This Row],[Pharmacy Controller ID]]&lt;&gt;Export4Q22[[#This Row],[Medical Controller ID]]</f>
        <v>0</v>
      </c>
      <c r="AI5465" t="str">
        <f t="shared" si="85"/>
        <v>71985Johns Hopkins Advantage MD D-SNPMA-PDFALSEMedicare8208Johns Hopkins Advantage MD D-SNP65252Johns Hopkins Advantage MD D-SNP475Johns Hopkins Advantage497Johns Hopkins HealthCare LLC Medicare65934Johns Hopkins HealthCare LLC292Johns Hopkins Advantage MD884CVS Caremark RXCustom65934Johns Hopkins HealthCare LLCParent65934Johns Hopkins HealthCare LLCParent1111MDMD9095</v>
      </c>
      <c r="AJ5465" s="8" t="str">
        <f>IFERROR(IF(_xlfn.XLOOKUP(Export4Q22[[#This Row],[Plan ID]],#REF!,#REF!)=Export4Q22[[#This Row],[Concatenate]],"Same","Change"),"New")</f>
        <v>New</v>
      </c>
    </row>
    <row r="5466" spans="1:36" x14ac:dyDescent="0.25">
      <c r="A5466" s="1">
        <v>66158</v>
      </c>
      <c r="B5466" t="s">
        <v>9296</v>
      </c>
      <c r="C5466" t="s">
        <v>36</v>
      </c>
      <c r="D5466" t="s">
        <v>37</v>
      </c>
      <c r="E5466" t="s">
        <v>38</v>
      </c>
      <c r="F5466" s="1">
        <v>4316</v>
      </c>
      <c r="G5466" t="s">
        <v>9297</v>
      </c>
      <c r="H5466" s="3">
        <v>61952</v>
      </c>
      <c r="I5466" t="s">
        <v>9297</v>
      </c>
      <c r="J5466" s="1">
        <v>475</v>
      </c>
      <c r="K5466" t="s">
        <v>9291</v>
      </c>
      <c r="L5466" s="1">
        <v>497</v>
      </c>
      <c r="M5466" t="s">
        <v>9292</v>
      </c>
      <c r="N5466" s="1">
        <v>65934</v>
      </c>
      <c r="O5466" t="s">
        <v>9293</v>
      </c>
      <c r="P5466" s="1">
        <v>292</v>
      </c>
      <c r="Q5466" t="s">
        <v>9294</v>
      </c>
      <c r="R5466" s="1">
        <v>884</v>
      </c>
      <c r="S5466" t="s">
        <v>172</v>
      </c>
      <c r="T5466" t="s">
        <v>46</v>
      </c>
      <c r="U5466" t="s">
        <v>47</v>
      </c>
      <c r="V5466" s="1">
        <v>65934</v>
      </c>
      <c r="W5466" t="s">
        <v>9293</v>
      </c>
      <c r="X5466" t="s">
        <v>48</v>
      </c>
      <c r="Y5466" s="1">
        <v>65934</v>
      </c>
      <c r="Z5466" t="s">
        <v>9293</v>
      </c>
      <c r="AA5466" t="s">
        <v>48</v>
      </c>
      <c r="AB5466" s="2">
        <v>2622</v>
      </c>
      <c r="AC5466" s="2">
        <v>2622</v>
      </c>
      <c r="AD5466" t="s">
        <v>286</v>
      </c>
      <c r="AE5466" t="s">
        <v>286</v>
      </c>
      <c r="AF5466" s="1">
        <v>90</v>
      </c>
      <c r="AG5466" s="1">
        <v>95</v>
      </c>
      <c r="AH5466" s="1" t="b">
        <f>Export4Q22[[#This Row],[Pharmacy Controller ID]]&lt;&gt;Export4Q22[[#This Row],[Medical Controller ID]]</f>
        <v>0</v>
      </c>
      <c r="AI5466" t="str">
        <f t="shared" si="85"/>
        <v>66158Johns Hopkins Advantage MD (PPO)MA-PDFALSEMedicare4316Johns Hopkins Advantage MD PPO61952Johns Hopkins Advantage MD PPO475Johns Hopkins Advantage497Johns Hopkins HealthCare LLC Medicare65934Johns Hopkins HealthCare LLC292Johns Hopkins Advantage MD884CVS Caremark RXCustomPBM Claims65934Johns Hopkins HealthCare LLCParent65934Johns Hopkins HealthCare LLCParent26222622MDMD9095</v>
      </c>
      <c r="AJ5466" s="8" t="str">
        <f>IFERROR(IF(_xlfn.XLOOKUP(Export4Q22[[#This Row],[Plan ID]],#REF!,#REF!)=Export4Q22[[#This Row],[Concatenate]],"Same","Change"),"New")</f>
        <v>New</v>
      </c>
    </row>
    <row r="5467" spans="1:36" x14ac:dyDescent="0.25">
      <c r="A5467" s="1">
        <v>66159</v>
      </c>
      <c r="B5467" t="s">
        <v>9298</v>
      </c>
      <c r="C5467" t="s">
        <v>36</v>
      </c>
      <c r="D5467" t="s">
        <v>37</v>
      </c>
      <c r="E5467" t="s">
        <v>38</v>
      </c>
      <c r="F5467" s="1">
        <v>4316</v>
      </c>
      <c r="G5467" t="s">
        <v>9297</v>
      </c>
      <c r="H5467" s="3">
        <v>61952</v>
      </c>
      <c r="I5467" t="s">
        <v>9297</v>
      </c>
      <c r="J5467" s="1">
        <v>475</v>
      </c>
      <c r="K5467" t="s">
        <v>9291</v>
      </c>
      <c r="L5467" s="1">
        <v>497</v>
      </c>
      <c r="M5467" t="s">
        <v>9292</v>
      </c>
      <c r="N5467" s="1">
        <v>65934</v>
      </c>
      <c r="O5467" t="s">
        <v>9293</v>
      </c>
      <c r="P5467" s="1">
        <v>292</v>
      </c>
      <c r="Q5467" t="s">
        <v>9294</v>
      </c>
      <c r="R5467" s="1">
        <v>884</v>
      </c>
      <c r="S5467" t="s">
        <v>172</v>
      </c>
      <c r="T5467" t="s">
        <v>46</v>
      </c>
      <c r="U5467" t="s">
        <v>47</v>
      </c>
      <c r="V5467" s="1">
        <v>65934</v>
      </c>
      <c r="W5467" t="s">
        <v>9293</v>
      </c>
      <c r="X5467" t="s">
        <v>48</v>
      </c>
      <c r="Y5467" s="1">
        <v>65934</v>
      </c>
      <c r="Z5467" t="s">
        <v>9293</v>
      </c>
      <c r="AA5467" t="s">
        <v>48</v>
      </c>
      <c r="AB5467" s="2">
        <v>3321</v>
      </c>
      <c r="AC5467" s="2">
        <v>3321</v>
      </c>
      <c r="AD5467" t="s">
        <v>286</v>
      </c>
      <c r="AE5467" t="s">
        <v>286</v>
      </c>
      <c r="AF5467" s="1">
        <v>90</v>
      </c>
      <c r="AG5467" s="1">
        <v>95</v>
      </c>
      <c r="AH5467" s="1" t="b">
        <f>Export4Q22[[#This Row],[Pharmacy Controller ID]]&lt;&gt;Export4Q22[[#This Row],[Medical Controller ID]]</f>
        <v>0</v>
      </c>
      <c r="AI5467" t="str">
        <f t="shared" si="85"/>
        <v>66159Johns Hopkins Advantage MD Plus (PPO)MA-PDFALSEMedicare4316Johns Hopkins Advantage MD PPO61952Johns Hopkins Advantage MD PPO475Johns Hopkins Advantage497Johns Hopkins HealthCare LLC Medicare65934Johns Hopkins HealthCare LLC292Johns Hopkins Advantage MD884CVS Caremark RXCustomPBM Claims65934Johns Hopkins HealthCare LLCParent65934Johns Hopkins HealthCare LLCParent33213321MDMD9095</v>
      </c>
      <c r="AJ5467" s="8" t="str">
        <f>IFERROR(IF(_xlfn.XLOOKUP(Export4Q22[[#This Row],[Plan ID]],#REF!,#REF!)=Export4Q22[[#This Row],[Concatenate]],"Same","Change"),"New")</f>
        <v>New</v>
      </c>
    </row>
    <row r="5468" spans="1:36" x14ac:dyDescent="0.25">
      <c r="A5468" s="1">
        <v>69750</v>
      </c>
      <c r="B5468" t="s">
        <v>9299</v>
      </c>
      <c r="C5468" t="s">
        <v>36</v>
      </c>
      <c r="D5468" t="s">
        <v>37</v>
      </c>
      <c r="E5468" t="s">
        <v>38</v>
      </c>
      <c r="F5468" s="1">
        <v>4316</v>
      </c>
      <c r="G5468" t="s">
        <v>9297</v>
      </c>
      <c r="H5468" s="3">
        <v>61952</v>
      </c>
      <c r="I5468" t="s">
        <v>9297</v>
      </c>
      <c r="J5468" s="1">
        <v>475</v>
      </c>
      <c r="K5468" t="s">
        <v>9291</v>
      </c>
      <c r="L5468" s="1">
        <v>497</v>
      </c>
      <c r="M5468" t="s">
        <v>9292</v>
      </c>
      <c r="N5468" s="1">
        <v>65934</v>
      </c>
      <c r="O5468" t="s">
        <v>9293</v>
      </c>
      <c r="P5468" s="1">
        <v>292</v>
      </c>
      <c r="Q5468" t="s">
        <v>9294</v>
      </c>
      <c r="R5468" s="1">
        <v>884</v>
      </c>
      <c r="S5468" t="s">
        <v>172</v>
      </c>
      <c r="T5468" t="s">
        <v>46</v>
      </c>
      <c r="U5468" t="s">
        <v>47</v>
      </c>
      <c r="V5468" s="1">
        <v>65934</v>
      </c>
      <c r="W5468" t="s">
        <v>9293</v>
      </c>
      <c r="X5468" t="s">
        <v>48</v>
      </c>
      <c r="Y5468" s="1">
        <v>65934</v>
      </c>
      <c r="Z5468" t="s">
        <v>9293</v>
      </c>
      <c r="AA5468" t="s">
        <v>48</v>
      </c>
      <c r="AB5468" s="2">
        <v>241</v>
      </c>
      <c r="AC5468" s="2">
        <v>241</v>
      </c>
      <c r="AD5468" t="s">
        <v>286</v>
      </c>
      <c r="AE5468" t="s">
        <v>286</v>
      </c>
      <c r="AF5468" s="1">
        <v>90</v>
      </c>
      <c r="AG5468" s="1">
        <v>95</v>
      </c>
      <c r="AH5468" s="1" t="b">
        <f>Export4Q22[[#This Row],[Pharmacy Controller ID]]&lt;&gt;Export4Q22[[#This Row],[Medical Controller ID]]</f>
        <v>0</v>
      </c>
      <c r="AI5468" t="str">
        <f t="shared" si="85"/>
        <v>69750Johns Hopkins Advantage MD Premier (PPO)MA-PDFALSEMedicare4316Johns Hopkins Advantage MD PPO61952Johns Hopkins Advantage MD PPO475Johns Hopkins Advantage497Johns Hopkins HealthCare LLC Medicare65934Johns Hopkins HealthCare LLC292Johns Hopkins Advantage MD884CVS Caremark RXCustomPBM Claims65934Johns Hopkins HealthCare LLCParent65934Johns Hopkins HealthCare LLCParent241241MDMD9095</v>
      </c>
      <c r="AJ5468" s="8" t="str">
        <f>IFERROR(IF(_xlfn.XLOOKUP(Export4Q22[[#This Row],[Plan ID]],#REF!,#REF!)=Export4Q22[[#This Row],[Concatenate]],"Same","Change"),"New")</f>
        <v>New</v>
      </c>
    </row>
    <row r="5469" spans="1:36" x14ac:dyDescent="0.25">
      <c r="A5469" s="1">
        <v>70164</v>
      </c>
      <c r="B5469" t="s">
        <v>9300</v>
      </c>
      <c r="C5469" t="s">
        <v>36</v>
      </c>
      <c r="D5469" t="s">
        <v>37</v>
      </c>
      <c r="E5469" t="s">
        <v>38</v>
      </c>
      <c r="F5469" s="1">
        <v>4316</v>
      </c>
      <c r="G5469" t="s">
        <v>9297</v>
      </c>
      <c r="H5469" s="3">
        <v>61952</v>
      </c>
      <c r="I5469" t="s">
        <v>9297</v>
      </c>
      <c r="J5469" s="1">
        <v>475</v>
      </c>
      <c r="K5469" t="s">
        <v>9291</v>
      </c>
      <c r="L5469" s="1">
        <v>497</v>
      </c>
      <c r="M5469" t="s">
        <v>9292</v>
      </c>
      <c r="N5469" s="1">
        <v>65934</v>
      </c>
      <c r="O5469" t="s">
        <v>9293</v>
      </c>
      <c r="P5469" s="1">
        <v>292</v>
      </c>
      <c r="Q5469" t="s">
        <v>9294</v>
      </c>
      <c r="R5469" s="1">
        <v>884</v>
      </c>
      <c r="S5469" t="s">
        <v>172</v>
      </c>
      <c r="T5469" t="s">
        <v>46</v>
      </c>
      <c r="U5469" t="s">
        <v>47</v>
      </c>
      <c r="V5469" s="1">
        <v>65934</v>
      </c>
      <c r="W5469" t="s">
        <v>9293</v>
      </c>
      <c r="X5469" t="s">
        <v>48</v>
      </c>
      <c r="Y5469" s="1">
        <v>65934</v>
      </c>
      <c r="Z5469" t="s">
        <v>9293</v>
      </c>
      <c r="AA5469" t="s">
        <v>48</v>
      </c>
      <c r="AB5469" s="2">
        <v>11</v>
      </c>
      <c r="AC5469" s="2">
        <v>11</v>
      </c>
      <c r="AD5469" t="s">
        <v>286</v>
      </c>
      <c r="AE5469" t="s">
        <v>286</v>
      </c>
      <c r="AF5469" s="1">
        <v>90</v>
      </c>
      <c r="AG5469" s="1">
        <v>95</v>
      </c>
      <c r="AH5469" s="1" t="b">
        <f>Export4Q22[[#This Row],[Pharmacy Controller ID]]&lt;&gt;Export4Q22[[#This Row],[Medical Controller ID]]</f>
        <v>0</v>
      </c>
      <c r="AI5469" t="str">
        <f t="shared" si="85"/>
        <v>70164Johns Hopkins Advantage MD Group Plan EGWPMA-PDFALSEMedicare4316Johns Hopkins Advantage MD PPO61952Johns Hopkins Advantage MD PPO475Johns Hopkins Advantage497Johns Hopkins HealthCare LLC Medicare65934Johns Hopkins HealthCare LLC292Johns Hopkins Advantage MD884CVS Caremark RXCustomPBM Claims65934Johns Hopkins HealthCare LLCParent65934Johns Hopkins HealthCare LLCParent1111MDMD9095</v>
      </c>
      <c r="AJ5469" s="8" t="str">
        <f>IFERROR(IF(_xlfn.XLOOKUP(Export4Q22[[#This Row],[Plan ID]],#REF!,#REF!)=Export4Q22[[#This Row],[Concatenate]],"Same","Change"),"New")</f>
        <v>New</v>
      </c>
    </row>
    <row r="5470" spans="1:36" x14ac:dyDescent="0.25">
      <c r="A5470" s="1">
        <v>5160</v>
      </c>
      <c r="B5470" t="s">
        <v>9301</v>
      </c>
      <c r="C5470" t="s">
        <v>176</v>
      </c>
      <c r="D5470" t="s">
        <v>37</v>
      </c>
      <c r="E5470" t="s">
        <v>177</v>
      </c>
      <c r="F5470" s="1">
        <v>1703</v>
      </c>
      <c r="G5470" t="s">
        <v>9302</v>
      </c>
      <c r="H5470" s="3">
        <v>60531</v>
      </c>
      <c r="I5470" t="s">
        <v>9302</v>
      </c>
      <c r="J5470" s="1">
        <v>1083</v>
      </c>
      <c r="K5470" t="s">
        <v>9301</v>
      </c>
      <c r="L5470" s="1">
        <v>496</v>
      </c>
      <c r="N5470" s="1">
        <v>65934</v>
      </c>
      <c r="O5470" t="s">
        <v>9293</v>
      </c>
      <c r="P5470" s="1">
        <v>293</v>
      </c>
      <c r="Q5470" t="s">
        <v>9303</v>
      </c>
      <c r="R5470" s="1">
        <v>884</v>
      </c>
      <c r="S5470" t="s">
        <v>172</v>
      </c>
      <c r="T5470" t="s">
        <v>46</v>
      </c>
      <c r="U5470" t="s">
        <v>47</v>
      </c>
      <c r="V5470" s="1">
        <v>65934</v>
      </c>
      <c r="W5470" t="s">
        <v>9293</v>
      </c>
      <c r="X5470" t="s">
        <v>48</v>
      </c>
      <c r="Y5470" s="1"/>
      <c r="AA5470" t="s">
        <v>150</v>
      </c>
      <c r="AB5470" s="2">
        <v>56239</v>
      </c>
      <c r="AC5470" s="2">
        <v>0</v>
      </c>
      <c r="AD5470" t="s">
        <v>286</v>
      </c>
      <c r="AF5470" s="1">
        <v>90</v>
      </c>
      <c r="AG5470" s="1"/>
      <c r="AH5470" s="1" t="b">
        <f>Export4Q22[[#This Row],[Pharmacy Controller ID]]&lt;&gt;Export4Q22[[#This Row],[Medical Controller ID]]</f>
        <v>1</v>
      </c>
      <c r="AI5470" t="str">
        <f t="shared" si="85"/>
        <v>5160Johns Hopkins EHPEmployerFALSECommercial1703Johns Hopkins EHP Formulary60531Johns Hopkins EHP Formulary1083Johns Hopkins EHP49665934Johns Hopkins HealthCare LLC293Johns Hopkins Employer Health Programs884CVS Caremark RXCustomPBM Claims65934Johns Hopkins HealthCare LLCParent562390MD90</v>
      </c>
      <c r="AJ5470" s="8" t="str">
        <f>IFERROR(IF(_xlfn.XLOOKUP(Export4Q22[[#This Row],[Plan ID]],#REF!,#REF!)=Export4Q22[[#This Row],[Concatenate]],"Same","Change"),"New")</f>
        <v>New</v>
      </c>
    </row>
    <row r="5471" spans="1:36" x14ac:dyDescent="0.25">
      <c r="A5471" s="1">
        <v>2799</v>
      </c>
      <c r="B5471" t="s">
        <v>9304</v>
      </c>
      <c r="C5471" t="s">
        <v>176</v>
      </c>
      <c r="D5471" t="s">
        <v>37</v>
      </c>
      <c r="E5471" t="s">
        <v>177</v>
      </c>
      <c r="F5471" s="1">
        <v>8478</v>
      </c>
      <c r="G5471" t="s">
        <v>9305</v>
      </c>
      <c r="H5471" s="3">
        <v>65446</v>
      </c>
      <c r="I5471" t="s">
        <v>9305</v>
      </c>
      <c r="J5471" s="1">
        <v>1087</v>
      </c>
      <c r="K5471" t="s">
        <v>2135</v>
      </c>
      <c r="L5471" s="1"/>
      <c r="N5471" s="1"/>
      <c r="P5471" s="1">
        <v>193</v>
      </c>
      <c r="Q5471" t="s">
        <v>2136</v>
      </c>
      <c r="R5471" s="1">
        <v>884</v>
      </c>
      <c r="S5471" t="s">
        <v>172</v>
      </c>
      <c r="T5471" t="s">
        <v>46</v>
      </c>
      <c r="U5471" t="s">
        <v>182</v>
      </c>
      <c r="V5471" s="1">
        <v>70777</v>
      </c>
      <c r="W5471" t="s">
        <v>189</v>
      </c>
      <c r="X5471" t="s">
        <v>240</v>
      </c>
      <c r="Y5471" s="1"/>
      <c r="AA5471" t="s">
        <v>150</v>
      </c>
      <c r="AB5471" s="2">
        <v>211855</v>
      </c>
      <c r="AC5471" s="2">
        <v>0</v>
      </c>
      <c r="AD5471" t="s">
        <v>9306</v>
      </c>
      <c r="AF5471" s="1">
        <v>1</v>
      </c>
      <c r="AG5471" s="1"/>
      <c r="AH5471" s="1" t="b">
        <f>Export4Q22[[#This Row],[Pharmacy Controller ID]]&lt;&gt;Export4Q22[[#This Row],[Medical Controller ID]]</f>
        <v>1</v>
      </c>
      <c r="AI5471" t="str">
        <f t="shared" si="85"/>
        <v>2799JPMorgan Chase &amp; CompanyEmployerFALSECommercial8478JPMorgan Chase65446JPMorgan Chase1087CVS Caremark Advanced Control SGM193CVS Caremark884CVS Caremark RXCustomPBM Controlled70777CVS Health (Aetna)Override2118550AL,AR,AZ,CA,CO,CT,DC,DE,FL,GA,HI,IA,ID,IL,IN,KS,KY,LA,MA,MD,ME,MI,MN,MO,MS,NC,NE,NH,NJ,NM,NV,NY,OH,OK,OR,PA,PR,RI,SC,TN,TX,UT,VA,VI,WA,WI,WV1</v>
      </c>
      <c r="AJ5471" s="8" t="str">
        <f>IFERROR(IF(_xlfn.XLOOKUP(Export4Q22[[#This Row],[Plan ID]],#REF!,#REF!)=Export4Q22[[#This Row],[Concatenate]],"Same","Change"),"New")</f>
        <v>New</v>
      </c>
    </row>
    <row r="5472" spans="1:36" x14ac:dyDescent="0.25">
      <c r="A5472" s="1">
        <v>63732</v>
      </c>
      <c r="B5472" t="s">
        <v>9307</v>
      </c>
      <c r="C5472" t="s">
        <v>326</v>
      </c>
      <c r="D5472" t="s">
        <v>37</v>
      </c>
      <c r="E5472" t="s">
        <v>327</v>
      </c>
      <c r="F5472" s="1">
        <v>4159</v>
      </c>
      <c r="G5472" t="s">
        <v>9308</v>
      </c>
      <c r="H5472" s="3">
        <v>61546</v>
      </c>
      <c r="I5472" t="s">
        <v>9308</v>
      </c>
      <c r="J5472" s="1">
        <v>1233</v>
      </c>
      <c r="K5472" t="s">
        <v>9309</v>
      </c>
      <c r="L5472" s="1">
        <v>504</v>
      </c>
      <c r="M5472" t="s">
        <v>9310</v>
      </c>
      <c r="N5472" s="1">
        <v>3171</v>
      </c>
      <c r="O5472" t="s">
        <v>9311</v>
      </c>
      <c r="P5472" s="1">
        <v>295</v>
      </c>
      <c r="Q5472" t="s">
        <v>9312</v>
      </c>
      <c r="R5472" s="1">
        <v>60208</v>
      </c>
      <c r="S5472" t="s">
        <v>181</v>
      </c>
      <c r="T5472" t="s">
        <v>265</v>
      </c>
      <c r="U5472" t="s">
        <v>47</v>
      </c>
      <c r="V5472" s="1">
        <v>3171</v>
      </c>
      <c r="W5472" t="s">
        <v>9311</v>
      </c>
      <c r="X5472" t="s">
        <v>48</v>
      </c>
      <c r="Y5472" s="1">
        <v>3171</v>
      </c>
      <c r="Z5472" t="s">
        <v>9311</v>
      </c>
      <c r="AA5472" t="s">
        <v>48</v>
      </c>
      <c r="AB5472" s="2">
        <v>587477</v>
      </c>
      <c r="AC5472" s="2">
        <v>587477</v>
      </c>
      <c r="AD5472" t="s">
        <v>53</v>
      </c>
      <c r="AE5472" t="s">
        <v>53</v>
      </c>
      <c r="AF5472" s="1">
        <v>8</v>
      </c>
      <c r="AG5472" s="1">
        <v>7</v>
      </c>
      <c r="AH5472" s="1" t="b">
        <f>Export4Q22[[#This Row],[Pharmacy Controller ID]]&lt;&gt;Export4Q22[[#This Row],[Medical Controller ID]]</f>
        <v>0</v>
      </c>
      <c r="AI5472" t="str">
        <f t="shared" si="85"/>
        <v>63732Kaiser Foundation Health Plan CA HMO HIXHMO-HIXFALSEHealth Exchange4159Kaiser Permanente California HIX61546Kaiser Permanente California HIX1233Kaiser Commercial-HIX CA504Kaiser Permanente Health Exchange California3171Kaiser Foundation Health Plans, Inc.295Kaiser Foundation Health Plan of California60208MedImpact Healthcare Systems, Inc.ProcessorPBM Claims3171Kaiser Foundation Health Plans, Inc.Parent3171Kaiser Foundation Health Plans, Inc.Parent587477587477CACA87</v>
      </c>
      <c r="AJ5472" s="8" t="str">
        <f>IFERROR(IF(_xlfn.XLOOKUP(Export4Q22[[#This Row],[Plan ID]],#REF!,#REF!)=Export4Q22[[#This Row],[Concatenate]],"Same","Change"),"New")</f>
        <v>New</v>
      </c>
    </row>
    <row r="5473" spans="1:36" x14ac:dyDescent="0.25">
      <c r="A5473" s="1">
        <v>66686</v>
      </c>
      <c r="B5473" t="s">
        <v>9313</v>
      </c>
      <c r="C5473" t="s">
        <v>332</v>
      </c>
      <c r="D5473" t="s">
        <v>37</v>
      </c>
      <c r="E5473" t="s">
        <v>327</v>
      </c>
      <c r="F5473" s="1">
        <v>4159</v>
      </c>
      <c r="G5473" t="s">
        <v>9308</v>
      </c>
      <c r="H5473" s="3">
        <v>61546</v>
      </c>
      <c r="I5473" t="s">
        <v>9308</v>
      </c>
      <c r="J5473" s="1">
        <v>1233</v>
      </c>
      <c r="K5473" t="s">
        <v>9309</v>
      </c>
      <c r="L5473" s="1">
        <v>504</v>
      </c>
      <c r="M5473" t="s">
        <v>9310</v>
      </c>
      <c r="N5473" s="1">
        <v>3171</v>
      </c>
      <c r="O5473" t="s">
        <v>9311</v>
      </c>
      <c r="P5473" s="1">
        <v>295</v>
      </c>
      <c r="Q5473" t="s">
        <v>9312</v>
      </c>
      <c r="R5473" s="1">
        <v>60208</v>
      </c>
      <c r="S5473" t="s">
        <v>181</v>
      </c>
      <c r="T5473" t="s">
        <v>265</v>
      </c>
      <c r="U5473" t="s">
        <v>47</v>
      </c>
      <c r="V5473" s="1">
        <v>3171</v>
      </c>
      <c r="W5473" t="s">
        <v>9311</v>
      </c>
      <c r="X5473" t="s">
        <v>48</v>
      </c>
      <c r="Y5473" s="1">
        <v>3171</v>
      </c>
      <c r="Z5473" t="s">
        <v>9311</v>
      </c>
      <c r="AA5473" t="s">
        <v>48</v>
      </c>
      <c r="AB5473" s="2">
        <v>63523</v>
      </c>
      <c r="AC5473" s="2">
        <v>63523</v>
      </c>
      <c r="AD5473" t="s">
        <v>53</v>
      </c>
      <c r="AE5473" t="s">
        <v>53</v>
      </c>
      <c r="AF5473" s="1">
        <v>8</v>
      </c>
      <c r="AG5473" s="1">
        <v>7</v>
      </c>
      <c r="AH5473" s="1" t="b">
        <f>Export4Q22[[#This Row],[Pharmacy Controller ID]]&lt;&gt;Export4Q22[[#This Row],[Medical Controller ID]]</f>
        <v>0</v>
      </c>
      <c r="AI5473" t="str">
        <f t="shared" si="85"/>
        <v>66686Kaiser Foundation Health Plan CA HDHP HIXHDHP-HIXFALSEHealth Exchange4159Kaiser Permanente California HIX61546Kaiser Permanente California HIX1233Kaiser Commercial-HIX CA504Kaiser Permanente Health Exchange California3171Kaiser Foundation Health Plans, Inc.295Kaiser Foundation Health Plan of California60208MedImpact Healthcare Systems, Inc.ProcessorPBM Claims3171Kaiser Foundation Health Plans, Inc.Parent3171Kaiser Foundation Health Plans, Inc.Parent6352363523CACA87</v>
      </c>
      <c r="AJ5473" s="8" t="str">
        <f>IFERROR(IF(_xlfn.XLOOKUP(Export4Q22[[#This Row],[Plan ID]],#REF!,#REF!)=Export4Q22[[#This Row],[Concatenate]],"Same","Change"),"New")</f>
        <v>New</v>
      </c>
    </row>
    <row r="5474" spans="1:36" x14ac:dyDescent="0.25">
      <c r="A5474" s="1">
        <v>65616</v>
      </c>
      <c r="B5474" t="s">
        <v>9314</v>
      </c>
      <c r="C5474" t="s">
        <v>326</v>
      </c>
      <c r="D5474" t="s">
        <v>37</v>
      </c>
      <c r="E5474" t="s">
        <v>327</v>
      </c>
      <c r="F5474" s="1">
        <v>8330</v>
      </c>
      <c r="G5474" t="s">
        <v>9315</v>
      </c>
      <c r="H5474" s="3">
        <v>61764</v>
      </c>
      <c r="I5474" t="s">
        <v>9316</v>
      </c>
      <c r="J5474" s="1">
        <v>1361</v>
      </c>
      <c r="K5474" t="s">
        <v>9317</v>
      </c>
      <c r="L5474" s="1">
        <v>505</v>
      </c>
      <c r="M5474" t="s">
        <v>9318</v>
      </c>
      <c r="N5474" s="1">
        <v>3171</v>
      </c>
      <c r="O5474" t="s">
        <v>9311</v>
      </c>
      <c r="P5474" s="1">
        <v>296</v>
      </c>
      <c r="Q5474" t="s">
        <v>9319</v>
      </c>
      <c r="R5474" s="1">
        <v>60208</v>
      </c>
      <c r="S5474" t="s">
        <v>181</v>
      </c>
      <c r="T5474" t="s">
        <v>265</v>
      </c>
      <c r="U5474" t="s">
        <v>47</v>
      </c>
      <c r="V5474" s="1">
        <v>3171</v>
      </c>
      <c r="W5474" t="s">
        <v>9311</v>
      </c>
      <c r="X5474" t="s">
        <v>48</v>
      </c>
      <c r="Y5474" s="1">
        <v>3171</v>
      </c>
      <c r="Z5474" t="s">
        <v>9311</v>
      </c>
      <c r="AA5474" t="s">
        <v>48</v>
      </c>
      <c r="AB5474" s="2">
        <v>35141</v>
      </c>
      <c r="AC5474" s="2">
        <v>35141</v>
      </c>
      <c r="AD5474" t="s">
        <v>421</v>
      </c>
      <c r="AE5474" t="s">
        <v>421</v>
      </c>
      <c r="AF5474" s="1">
        <v>8</v>
      </c>
      <c r="AG5474" s="1">
        <v>7</v>
      </c>
      <c r="AH5474" s="1" t="b">
        <f>Export4Q22[[#This Row],[Pharmacy Controller ID]]&lt;&gt;Export4Q22[[#This Row],[Medical Controller ID]]</f>
        <v>0</v>
      </c>
      <c r="AI5474" t="str">
        <f t="shared" si="85"/>
        <v>65616Kaiser Foundation Health Plan of Colorado HIX - Denver/Boulder/NorthernHMO-HIXFALSEHealth Exchange8330Kaiser Permanente Colorado HIX61764Kaiser Permanente Colorado - Denver/Boulder/Northern HIX1361Kaiser Commercial-HIX CO505Kaiser Permanente Health Exchange Colorado3171Kaiser Foundation Health Plans, Inc.296Kaiser Foundation Health Plan of Colorado60208MedImpact Healthcare Systems, Inc.ProcessorPBM Claims3171Kaiser Foundation Health Plans, Inc.Parent3171Kaiser Foundation Health Plans, Inc.Parent3514135141COCO87</v>
      </c>
      <c r="AJ5474" s="8" t="str">
        <f>IFERROR(IF(_xlfn.XLOOKUP(Export4Q22[[#This Row],[Plan ID]],#REF!,#REF!)=Export4Q22[[#This Row],[Concatenate]],"Same","Change"),"New")</f>
        <v>New</v>
      </c>
    </row>
    <row r="5475" spans="1:36" x14ac:dyDescent="0.25">
      <c r="A5475" s="1">
        <v>70742</v>
      </c>
      <c r="B5475" t="s">
        <v>9320</v>
      </c>
      <c r="C5475" t="s">
        <v>332</v>
      </c>
      <c r="D5475" t="s">
        <v>37</v>
      </c>
      <c r="E5475" t="s">
        <v>327</v>
      </c>
      <c r="F5475" s="1">
        <v>8330</v>
      </c>
      <c r="G5475" t="s">
        <v>9315</v>
      </c>
      <c r="H5475" s="3">
        <v>61764</v>
      </c>
      <c r="I5475" t="s">
        <v>9316</v>
      </c>
      <c r="J5475" s="1">
        <v>1361</v>
      </c>
      <c r="K5475" t="s">
        <v>9317</v>
      </c>
      <c r="L5475" s="1">
        <v>505</v>
      </c>
      <c r="M5475" t="s">
        <v>9318</v>
      </c>
      <c r="N5475" s="1">
        <v>3171</v>
      </c>
      <c r="O5475" t="s">
        <v>9311</v>
      </c>
      <c r="P5475" s="1">
        <v>296</v>
      </c>
      <c r="Q5475" t="s">
        <v>9319</v>
      </c>
      <c r="R5475" s="1">
        <v>60208</v>
      </c>
      <c r="S5475" t="s">
        <v>181</v>
      </c>
      <c r="T5475" t="s">
        <v>265</v>
      </c>
      <c r="V5475" s="1">
        <v>3171</v>
      </c>
      <c r="W5475" t="s">
        <v>9311</v>
      </c>
      <c r="X5475" t="s">
        <v>48</v>
      </c>
      <c r="Y5475" s="1">
        <v>3171</v>
      </c>
      <c r="Z5475" t="s">
        <v>9311</v>
      </c>
      <c r="AA5475" t="s">
        <v>48</v>
      </c>
      <c r="AB5475" s="2">
        <v>11359</v>
      </c>
      <c r="AC5475" s="2">
        <v>11359</v>
      </c>
      <c r="AD5475" t="s">
        <v>421</v>
      </c>
      <c r="AE5475" t="s">
        <v>421</v>
      </c>
      <c r="AF5475" s="1">
        <v>8</v>
      </c>
      <c r="AG5475" s="1">
        <v>7</v>
      </c>
      <c r="AH5475" s="1" t="b">
        <f>Export4Q22[[#This Row],[Pharmacy Controller ID]]&lt;&gt;Export4Q22[[#This Row],[Medical Controller ID]]</f>
        <v>0</v>
      </c>
      <c r="AI5475" t="str">
        <f t="shared" si="85"/>
        <v>70742Kaiser Foundation Health Plan of Colorado HIX - Denver/Boulder/Northern HDHPHDHP-HIXFALSEHealth Exchange8330Kaiser Permanente Colorado HIX61764Kaiser Permanente Colorado - Denver/Boulder/Northern HIX1361Kaiser Commercial-HIX CO505Kaiser Permanente Health Exchange Colorado3171Kaiser Foundation Health Plans, Inc.296Kaiser Foundation Health Plan of Colorado60208MedImpact Healthcare Systems, Inc.Processor3171Kaiser Foundation Health Plans, Inc.Parent3171Kaiser Foundation Health Plans, Inc.Parent1135911359COCO87</v>
      </c>
      <c r="AJ5475" s="8" t="str">
        <f>IFERROR(IF(_xlfn.XLOOKUP(Export4Q22[[#This Row],[Plan ID]],#REF!,#REF!)=Export4Q22[[#This Row],[Concatenate]],"Same","Change"),"New")</f>
        <v>New</v>
      </c>
    </row>
    <row r="5476" spans="1:36" x14ac:dyDescent="0.25">
      <c r="A5476" s="1">
        <v>17880</v>
      </c>
      <c r="B5476" t="s">
        <v>9321</v>
      </c>
      <c r="C5476" t="s">
        <v>192</v>
      </c>
      <c r="D5476" t="s">
        <v>37</v>
      </c>
      <c r="E5476" t="s">
        <v>177</v>
      </c>
      <c r="F5476" s="1">
        <v>7428</v>
      </c>
      <c r="G5476" t="s">
        <v>9322</v>
      </c>
      <c r="H5476" s="3">
        <v>59668</v>
      </c>
      <c r="I5476" t="s">
        <v>9323</v>
      </c>
      <c r="J5476" s="1">
        <v>1361</v>
      </c>
      <c r="K5476" t="s">
        <v>9317</v>
      </c>
      <c r="L5476" s="1">
        <v>499</v>
      </c>
      <c r="M5476" t="s">
        <v>9324</v>
      </c>
      <c r="N5476" s="1">
        <v>3171</v>
      </c>
      <c r="O5476" t="s">
        <v>9311</v>
      </c>
      <c r="P5476" s="1">
        <v>296</v>
      </c>
      <c r="Q5476" t="s">
        <v>9319</v>
      </c>
      <c r="R5476" s="1">
        <v>60208</v>
      </c>
      <c r="S5476" t="s">
        <v>181</v>
      </c>
      <c r="T5476" t="s">
        <v>265</v>
      </c>
      <c r="U5476" t="s">
        <v>47</v>
      </c>
      <c r="V5476" s="1">
        <v>3171</v>
      </c>
      <c r="W5476" t="s">
        <v>9311</v>
      </c>
      <c r="X5476" t="s">
        <v>48</v>
      </c>
      <c r="Y5476" s="1">
        <v>3171</v>
      </c>
      <c r="Z5476" t="s">
        <v>9311</v>
      </c>
      <c r="AA5476" t="s">
        <v>48</v>
      </c>
      <c r="AB5476" s="2">
        <v>60538</v>
      </c>
      <c r="AC5476" s="2">
        <v>63567</v>
      </c>
      <c r="AD5476" t="s">
        <v>421</v>
      </c>
      <c r="AE5476" t="s">
        <v>421</v>
      </c>
      <c r="AF5476" s="1">
        <v>8</v>
      </c>
      <c r="AG5476" s="1">
        <v>7</v>
      </c>
      <c r="AH5476" s="1" t="b">
        <f>Export4Q22[[#This Row],[Pharmacy Controller ID]]&lt;&gt;Export4Q22[[#This Row],[Medical Controller ID]]</f>
        <v>0</v>
      </c>
      <c r="AI5476" t="str">
        <f t="shared" si="85"/>
        <v>17880Kaiser Foundation Health Plan of Colorado PPOPPOFALSECommercial7428Kaiser Permanente Colorado PPO 202059668Kaiser Permanente Colorado PPO1361Kaiser Commercial-HIX CO499Kaiser Permanente Commercial Colorado3171Kaiser Foundation Health Plans, Inc.296Kaiser Foundation Health Plan of Colorado60208MedImpact Healthcare Systems, Inc.ProcessorPBM Claims3171Kaiser Foundation Health Plans, Inc.Parent3171Kaiser Foundation Health Plans, Inc.Parent6053863567COCO87</v>
      </c>
      <c r="AJ5476" s="8" t="str">
        <f>IFERROR(IF(_xlfn.XLOOKUP(Export4Q22[[#This Row],[Plan ID]],#REF!,#REF!)=Export4Q22[[#This Row],[Concatenate]],"Same","Change"),"New")</f>
        <v>New</v>
      </c>
    </row>
    <row r="5477" spans="1:36" x14ac:dyDescent="0.25">
      <c r="A5477" s="1">
        <v>17890</v>
      </c>
      <c r="B5477" t="s">
        <v>9325</v>
      </c>
      <c r="C5477" t="s">
        <v>195</v>
      </c>
      <c r="D5477" t="s">
        <v>37</v>
      </c>
      <c r="E5477" t="s">
        <v>177</v>
      </c>
      <c r="F5477" s="1">
        <v>8328</v>
      </c>
      <c r="G5477" t="s">
        <v>9326</v>
      </c>
      <c r="H5477" s="3">
        <v>59690</v>
      </c>
      <c r="I5477" t="s">
        <v>9327</v>
      </c>
      <c r="J5477" s="1">
        <v>1361</v>
      </c>
      <c r="K5477" t="s">
        <v>9317</v>
      </c>
      <c r="L5477" s="1">
        <v>499</v>
      </c>
      <c r="M5477" t="s">
        <v>9324</v>
      </c>
      <c r="N5477" s="1">
        <v>3171</v>
      </c>
      <c r="O5477" t="s">
        <v>9311</v>
      </c>
      <c r="P5477" s="1">
        <v>296</v>
      </c>
      <c r="Q5477" t="s">
        <v>9319</v>
      </c>
      <c r="R5477" s="1">
        <v>60208</v>
      </c>
      <c r="S5477" t="s">
        <v>181</v>
      </c>
      <c r="T5477" t="s">
        <v>265</v>
      </c>
      <c r="U5477" t="s">
        <v>47</v>
      </c>
      <c r="V5477" s="1">
        <v>3171</v>
      </c>
      <c r="W5477" t="s">
        <v>9311</v>
      </c>
      <c r="X5477" t="s">
        <v>48</v>
      </c>
      <c r="Y5477" s="1">
        <v>3171</v>
      </c>
      <c r="Z5477" t="s">
        <v>9311</v>
      </c>
      <c r="AA5477" t="s">
        <v>48</v>
      </c>
      <c r="AB5477" s="2">
        <v>126842</v>
      </c>
      <c r="AC5477" s="2">
        <v>133190</v>
      </c>
      <c r="AD5477" t="s">
        <v>421</v>
      </c>
      <c r="AE5477" t="s">
        <v>421</v>
      </c>
      <c r="AF5477" s="1">
        <v>8</v>
      </c>
      <c r="AG5477" s="1">
        <v>7</v>
      </c>
      <c r="AH5477" s="1" t="b">
        <f>Export4Q22[[#This Row],[Pharmacy Controller ID]]&lt;&gt;Export4Q22[[#This Row],[Medical Controller ID]]</f>
        <v>0</v>
      </c>
      <c r="AI5477" t="str">
        <f t="shared" si="85"/>
        <v>17890Kaiser Foundation Health Plan of Colorado Denver/Boulder HMOHMOFALSECommercial8328Kaiser Permanente Northern Colorado HMO59690Kaiser Permanente Denver/Boulder, Mountain and Northern Colorado HMO1361Kaiser Commercial-HIX CO499Kaiser Permanente Commercial Colorado3171Kaiser Foundation Health Plans, Inc.296Kaiser Foundation Health Plan of Colorado60208MedImpact Healthcare Systems, Inc.ProcessorPBM Claims3171Kaiser Foundation Health Plans, Inc.Parent3171Kaiser Foundation Health Plans, Inc.Parent126842133190COCO87</v>
      </c>
      <c r="AJ5477" s="8" t="str">
        <f>IFERROR(IF(_xlfn.XLOOKUP(Export4Q22[[#This Row],[Plan ID]],#REF!,#REF!)=Export4Q22[[#This Row],[Concatenate]],"Same","Change"),"New")</f>
        <v>New</v>
      </c>
    </row>
    <row r="5478" spans="1:36" x14ac:dyDescent="0.25">
      <c r="A5478" s="1">
        <v>61511</v>
      </c>
      <c r="B5478" t="s">
        <v>9328</v>
      </c>
      <c r="C5478" t="s">
        <v>176</v>
      </c>
      <c r="D5478" t="s">
        <v>37</v>
      </c>
      <c r="E5478" t="s">
        <v>177</v>
      </c>
      <c r="F5478" s="1">
        <v>8328</v>
      </c>
      <c r="G5478" t="s">
        <v>9326</v>
      </c>
      <c r="H5478" s="3">
        <v>59690</v>
      </c>
      <c r="I5478" t="s">
        <v>9327</v>
      </c>
      <c r="J5478" s="1">
        <v>1361</v>
      </c>
      <c r="K5478" t="s">
        <v>9317</v>
      </c>
      <c r="L5478" s="1">
        <v>499</v>
      </c>
      <c r="M5478" t="s">
        <v>9324</v>
      </c>
      <c r="N5478" s="1">
        <v>3171</v>
      </c>
      <c r="O5478" t="s">
        <v>9311</v>
      </c>
      <c r="P5478" s="1">
        <v>296</v>
      </c>
      <c r="Q5478" t="s">
        <v>9319</v>
      </c>
      <c r="R5478" s="1">
        <v>60208</v>
      </c>
      <c r="S5478" t="s">
        <v>181</v>
      </c>
      <c r="T5478" t="s">
        <v>265</v>
      </c>
      <c r="U5478" t="s">
        <v>47</v>
      </c>
      <c r="V5478" s="1">
        <v>3171</v>
      </c>
      <c r="W5478" t="s">
        <v>9311</v>
      </c>
      <c r="X5478" t="s">
        <v>48</v>
      </c>
      <c r="Y5478" s="1"/>
      <c r="AA5478" t="s">
        <v>150</v>
      </c>
      <c r="AB5478" s="2">
        <v>6002</v>
      </c>
      <c r="AC5478" s="2">
        <v>0</v>
      </c>
      <c r="AD5478" t="s">
        <v>421</v>
      </c>
      <c r="AF5478" s="1">
        <v>8</v>
      </c>
      <c r="AG5478" s="1"/>
      <c r="AH5478" s="1" t="b">
        <f>Export4Q22[[#This Row],[Pharmacy Controller ID]]&lt;&gt;Export4Q22[[#This Row],[Medical Controller ID]]</f>
        <v>1</v>
      </c>
      <c r="AI5478" t="str">
        <f t="shared" si="85"/>
        <v>61511Jefferson County School District by KaiserEmployerFALSECommercial8328Kaiser Permanente Northern Colorado HMO59690Kaiser Permanente Denver/Boulder, Mountain and Northern Colorado HMO1361Kaiser Commercial-HIX CO499Kaiser Permanente Commercial Colorado3171Kaiser Foundation Health Plans, Inc.296Kaiser Foundation Health Plan of Colorado60208MedImpact Healthcare Systems, Inc.ProcessorPBM Claims3171Kaiser Foundation Health Plans, Inc.Parent60020CO8</v>
      </c>
      <c r="AJ5478" s="8" t="str">
        <f>IFERROR(IF(_xlfn.XLOOKUP(Export4Q22[[#This Row],[Plan ID]],#REF!,#REF!)=Export4Q22[[#This Row],[Concatenate]],"Same","Change"),"New")</f>
        <v>New</v>
      </c>
    </row>
    <row r="5479" spans="1:36" x14ac:dyDescent="0.25">
      <c r="A5479" s="1">
        <v>61921</v>
      </c>
      <c r="B5479" t="s">
        <v>9329</v>
      </c>
      <c r="C5479" t="s">
        <v>176</v>
      </c>
      <c r="D5479" t="s">
        <v>37</v>
      </c>
      <c r="E5479" t="s">
        <v>177</v>
      </c>
      <c r="F5479" s="1">
        <v>8328</v>
      </c>
      <c r="G5479" t="s">
        <v>9326</v>
      </c>
      <c r="H5479" s="3">
        <v>59690</v>
      </c>
      <c r="I5479" t="s">
        <v>9327</v>
      </c>
      <c r="J5479" s="1">
        <v>1361</v>
      </c>
      <c r="K5479" t="s">
        <v>9317</v>
      </c>
      <c r="L5479" s="1">
        <v>499</v>
      </c>
      <c r="M5479" t="s">
        <v>9324</v>
      </c>
      <c r="N5479" s="1">
        <v>3171</v>
      </c>
      <c r="O5479" t="s">
        <v>9311</v>
      </c>
      <c r="P5479" s="1">
        <v>296</v>
      </c>
      <c r="Q5479" t="s">
        <v>9319</v>
      </c>
      <c r="R5479" s="1">
        <v>60208</v>
      </c>
      <c r="S5479" t="s">
        <v>181</v>
      </c>
      <c r="T5479" t="s">
        <v>265</v>
      </c>
      <c r="U5479" t="s">
        <v>47</v>
      </c>
      <c r="V5479" s="1">
        <v>3171</v>
      </c>
      <c r="W5479" t="s">
        <v>9311</v>
      </c>
      <c r="X5479" t="s">
        <v>48</v>
      </c>
      <c r="Y5479" s="1"/>
      <c r="AA5479" t="s">
        <v>150</v>
      </c>
      <c r="AB5479" s="2">
        <v>1</v>
      </c>
      <c r="AC5479" s="2">
        <v>0</v>
      </c>
      <c r="AD5479" t="s">
        <v>421</v>
      </c>
      <c r="AF5479" s="1">
        <v>8</v>
      </c>
      <c r="AG5479" s="1"/>
      <c r="AH5479" s="1" t="b">
        <f>Export4Q22[[#This Row],[Pharmacy Controller ID]]&lt;&gt;Export4Q22[[#This Row],[Medical Controller ID]]</f>
        <v>1</v>
      </c>
      <c r="AI5479" t="str">
        <f t="shared" si="85"/>
        <v>61921State Employees of Colorado HMOEmployerFALSECommercial8328Kaiser Permanente Northern Colorado HMO59690Kaiser Permanente Denver/Boulder, Mountain and Northern Colorado HMO1361Kaiser Commercial-HIX CO499Kaiser Permanente Commercial Colorado3171Kaiser Foundation Health Plans, Inc.296Kaiser Foundation Health Plan of Colorado60208MedImpact Healthcare Systems, Inc.ProcessorPBM Claims3171Kaiser Foundation Health Plans, Inc.Parent10CO8</v>
      </c>
      <c r="AJ5479" s="8" t="str">
        <f>IFERROR(IF(_xlfn.XLOOKUP(Export4Q22[[#This Row],[Plan ID]],#REF!,#REF!)=Export4Q22[[#This Row],[Concatenate]],"Same","Change"),"New")</f>
        <v>New</v>
      </c>
    </row>
    <row r="5480" spans="1:36" x14ac:dyDescent="0.25">
      <c r="A5480" s="1">
        <v>72453</v>
      </c>
      <c r="B5480" t="s">
        <v>9330</v>
      </c>
      <c r="C5480" t="s">
        <v>176</v>
      </c>
      <c r="D5480" t="s">
        <v>37</v>
      </c>
      <c r="E5480" t="s">
        <v>177</v>
      </c>
      <c r="F5480" s="1">
        <v>8328</v>
      </c>
      <c r="G5480" t="s">
        <v>9326</v>
      </c>
      <c r="H5480" s="3">
        <v>59690</v>
      </c>
      <c r="I5480" t="s">
        <v>9327</v>
      </c>
      <c r="J5480" s="1">
        <v>1361</v>
      </c>
      <c r="K5480" t="s">
        <v>9317</v>
      </c>
      <c r="L5480" s="1">
        <v>499</v>
      </c>
      <c r="M5480" t="s">
        <v>9324</v>
      </c>
      <c r="N5480" s="1">
        <v>3171</v>
      </c>
      <c r="O5480" t="s">
        <v>9311</v>
      </c>
      <c r="P5480" s="1">
        <v>296</v>
      </c>
      <c r="Q5480" t="s">
        <v>9319</v>
      </c>
      <c r="R5480" s="1">
        <v>60208</v>
      </c>
      <c r="S5480" t="s">
        <v>181</v>
      </c>
      <c r="T5480" t="s">
        <v>265</v>
      </c>
      <c r="V5480" s="1">
        <v>3171</v>
      </c>
      <c r="W5480" t="s">
        <v>9311</v>
      </c>
      <c r="X5480" t="s">
        <v>48</v>
      </c>
      <c r="Y5480" s="1"/>
      <c r="AA5480" t="s">
        <v>150</v>
      </c>
      <c r="AB5480" s="2">
        <v>7510</v>
      </c>
      <c r="AC5480" s="2">
        <v>0</v>
      </c>
      <c r="AD5480" t="s">
        <v>421</v>
      </c>
      <c r="AF5480" s="1">
        <v>8</v>
      </c>
      <c r="AG5480" s="1"/>
      <c r="AH5480" s="1" t="b">
        <f>Export4Q22[[#This Row],[Pharmacy Controller ID]]&lt;&gt;Export4Q22[[#This Row],[Medical Controller ID]]</f>
        <v>1</v>
      </c>
      <c r="AI5480" t="str">
        <f t="shared" si="85"/>
        <v>72453Douglas County School DistrictEmployerFALSECommercial8328Kaiser Permanente Northern Colorado HMO59690Kaiser Permanente Denver/Boulder, Mountain and Northern Colorado HMO1361Kaiser Commercial-HIX CO499Kaiser Permanente Commercial Colorado3171Kaiser Foundation Health Plans, Inc.296Kaiser Foundation Health Plan of Colorado60208MedImpact Healthcare Systems, Inc.Processor3171Kaiser Foundation Health Plans, Inc.Parent75100CO8</v>
      </c>
      <c r="AJ5480" s="8" t="str">
        <f>IFERROR(IF(_xlfn.XLOOKUP(Export4Q22[[#This Row],[Plan ID]],#REF!,#REF!)=Export4Q22[[#This Row],[Concatenate]],"Same","Change"),"New")</f>
        <v>New</v>
      </c>
    </row>
    <row r="5481" spans="1:36" x14ac:dyDescent="0.25">
      <c r="A5481" s="1">
        <v>61528</v>
      </c>
      <c r="B5481" t="s">
        <v>9331</v>
      </c>
      <c r="C5481" t="s">
        <v>176</v>
      </c>
      <c r="D5481" t="s">
        <v>37</v>
      </c>
      <c r="E5481" t="s">
        <v>177</v>
      </c>
      <c r="F5481" s="1">
        <v>8455</v>
      </c>
      <c r="G5481" t="s">
        <v>9332</v>
      </c>
      <c r="H5481" s="3">
        <v>60480</v>
      </c>
      <c r="I5481" t="s">
        <v>9333</v>
      </c>
      <c r="J5481" s="1">
        <v>1361</v>
      </c>
      <c r="K5481" t="s">
        <v>9317</v>
      </c>
      <c r="L5481" s="1">
        <v>499</v>
      </c>
      <c r="M5481" t="s">
        <v>9324</v>
      </c>
      <c r="N5481" s="1">
        <v>3171</v>
      </c>
      <c r="O5481" t="s">
        <v>9311</v>
      </c>
      <c r="P5481" s="1">
        <v>296</v>
      </c>
      <c r="Q5481" t="s">
        <v>9319</v>
      </c>
      <c r="R5481" s="1">
        <v>60208</v>
      </c>
      <c r="S5481" t="s">
        <v>181</v>
      </c>
      <c r="T5481" t="s">
        <v>265</v>
      </c>
      <c r="U5481" t="s">
        <v>47</v>
      </c>
      <c r="V5481" s="1">
        <v>3171</v>
      </c>
      <c r="W5481" t="s">
        <v>9311</v>
      </c>
      <c r="X5481" t="s">
        <v>48</v>
      </c>
      <c r="Y5481" s="1"/>
      <c r="AA5481" t="s">
        <v>150</v>
      </c>
      <c r="AB5481" s="2">
        <v>911</v>
      </c>
      <c r="AC5481" s="2">
        <v>0</v>
      </c>
      <c r="AD5481" t="s">
        <v>267</v>
      </c>
      <c r="AF5481" s="1">
        <v>8</v>
      </c>
      <c r="AG5481" s="1"/>
      <c r="AH5481" s="1" t="b">
        <f>Export4Q22[[#This Row],[Pharmacy Controller ID]]&lt;&gt;Export4Q22[[#This Row],[Medical Controller ID]]</f>
        <v>1</v>
      </c>
      <c r="AI5481" t="str">
        <f t="shared" si="85"/>
        <v>61528Sisters of Charity of Leavenworth Health Systems, Inc.EmployerFALSECommercial8455Kaiser Permanente EPO and Self Funded Colorado60480Kaiser Permanente EPO &amp; Self Funded Colorado1361Kaiser Commercial-HIX CO499Kaiser Permanente Commercial Colorado3171Kaiser Foundation Health Plans, Inc.296Kaiser Foundation Health Plan of Colorado60208MedImpact Healthcare Systems, Inc.ProcessorPBM Claims3171Kaiser Foundation Health Plans, Inc.Parent9110KS8</v>
      </c>
      <c r="AJ5481" s="8" t="str">
        <f>IFERROR(IF(_xlfn.XLOOKUP(Export4Q22[[#This Row],[Plan ID]],#REF!,#REF!)=Export4Q22[[#This Row],[Concatenate]],"Same","Change"),"New")</f>
        <v>New</v>
      </c>
    </row>
    <row r="5482" spans="1:36" x14ac:dyDescent="0.25">
      <c r="A5482" s="1">
        <v>18075</v>
      </c>
      <c r="B5482" t="s">
        <v>9334</v>
      </c>
      <c r="C5482" t="s">
        <v>201</v>
      </c>
      <c r="D5482" t="s">
        <v>37</v>
      </c>
      <c r="E5482" t="s">
        <v>177</v>
      </c>
      <c r="F5482" s="1">
        <v>8331</v>
      </c>
      <c r="G5482" t="s">
        <v>9335</v>
      </c>
      <c r="H5482" s="3">
        <v>62103</v>
      </c>
      <c r="I5482" t="s">
        <v>9335</v>
      </c>
      <c r="J5482" s="1">
        <v>1361</v>
      </c>
      <c r="K5482" t="s">
        <v>9317</v>
      </c>
      <c r="L5482" s="1">
        <v>499</v>
      </c>
      <c r="M5482" t="s">
        <v>9324</v>
      </c>
      <c r="N5482" s="1">
        <v>3171</v>
      </c>
      <c r="O5482" t="s">
        <v>9311</v>
      </c>
      <c r="P5482" s="1">
        <v>296</v>
      </c>
      <c r="Q5482" t="s">
        <v>9319</v>
      </c>
      <c r="R5482" s="1">
        <v>60208</v>
      </c>
      <c r="S5482" t="s">
        <v>181</v>
      </c>
      <c r="T5482" t="s">
        <v>46</v>
      </c>
      <c r="U5482" t="s">
        <v>47</v>
      </c>
      <c r="V5482" s="1">
        <v>3171</v>
      </c>
      <c r="W5482" t="s">
        <v>9311</v>
      </c>
      <c r="X5482" t="s">
        <v>48</v>
      </c>
      <c r="Y5482" s="1">
        <v>3171</v>
      </c>
      <c r="Z5482" t="s">
        <v>9311</v>
      </c>
      <c r="AA5482" t="s">
        <v>48</v>
      </c>
      <c r="AB5482" s="2">
        <v>20871</v>
      </c>
      <c r="AC5482" s="2">
        <v>20871</v>
      </c>
      <c r="AD5482" t="s">
        <v>421</v>
      </c>
      <c r="AE5482" t="s">
        <v>421</v>
      </c>
      <c r="AF5482" s="1">
        <v>8</v>
      </c>
      <c r="AG5482" s="1">
        <v>7</v>
      </c>
      <c r="AH5482" s="1" t="b">
        <f>Export4Q22[[#This Row],[Pharmacy Controller ID]]&lt;&gt;Export4Q22[[#This Row],[Medical Controller ID]]</f>
        <v>0</v>
      </c>
      <c r="AI5482" t="str">
        <f t="shared" si="85"/>
        <v>18075Kaiser Foundation Health Plan of Colorado FEHBPOther InsurerFALSECommercial8331Kaiser Permanente FEHBP Colorado62103Kaiser Permanente FEHBP Colorado1361Kaiser Commercial-HIX CO499Kaiser Permanente Commercial Colorado3171Kaiser Foundation Health Plans, Inc.296Kaiser Foundation Health Plan of Colorado60208MedImpact Healthcare Systems, Inc.CustomPBM Claims3171Kaiser Foundation Health Plans, Inc.Parent3171Kaiser Foundation Health Plans, Inc.Parent2087120871COCO87</v>
      </c>
      <c r="AJ5482" s="8" t="str">
        <f>IFERROR(IF(_xlfn.XLOOKUP(Export4Q22[[#This Row],[Plan ID]],#REF!,#REF!)=Export4Q22[[#This Row],[Concatenate]],"Same","Change"),"New")</f>
        <v>New</v>
      </c>
    </row>
    <row r="5483" spans="1:36" x14ac:dyDescent="0.25">
      <c r="A5483" s="1">
        <v>72639</v>
      </c>
      <c r="B5483" t="s">
        <v>9336</v>
      </c>
      <c r="C5483" t="s">
        <v>201</v>
      </c>
      <c r="D5483" t="s">
        <v>37</v>
      </c>
      <c r="E5483" t="s">
        <v>177</v>
      </c>
      <c r="F5483" s="1">
        <v>8477</v>
      </c>
      <c r="G5483" t="s">
        <v>9337</v>
      </c>
      <c r="H5483" s="3">
        <v>65445</v>
      </c>
      <c r="I5483" t="s">
        <v>9336</v>
      </c>
      <c r="J5483" s="1">
        <v>1233</v>
      </c>
      <c r="K5483" t="s">
        <v>9309</v>
      </c>
      <c r="L5483" s="1">
        <v>498</v>
      </c>
      <c r="M5483" t="s">
        <v>9338</v>
      </c>
      <c r="N5483" s="1">
        <v>3171</v>
      </c>
      <c r="O5483" t="s">
        <v>9311</v>
      </c>
      <c r="P5483" s="1">
        <v>299</v>
      </c>
      <c r="Q5483" t="s">
        <v>9339</v>
      </c>
      <c r="R5483" s="1">
        <v>60208</v>
      </c>
      <c r="S5483" t="s">
        <v>181</v>
      </c>
      <c r="T5483" t="s">
        <v>46</v>
      </c>
      <c r="V5483" s="1">
        <v>3171</v>
      </c>
      <c r="W5483" t="s">
        <v>9311</v>
      </c>
      <c r="X5483" t="s">
        <v>48</v>
      </c>
      <c r="Y5483" s="1">
        <v>3171</v>
      </c>
      <c r="Z5483" t="s">
        <v>9311</v>
      </c>
      <c r="AA5483" t="s">
        <v>48</v>
      </c>
      <c r="AB5483" s="2">
        <v>245</v>
      </c>
      <c r="AC5483" s="2">
        <v>245</v>
      </c>
      <c r="AD5483" t="s">
        <v>53</v>
      </c>
      <c r="AE5483" t="s">
        <v>53</v>
      </c>
      <c r="AF5483" s="1">
        <v>8</v>
      </c>
      <c r="AG5483" s="1">
        <v>7</v>
      </c>
      <c r="AH5483" s="1" t="b">
        <f>Export4Q22[[#This Row],[Pharmacy Controller ID]]&lt;&gt;Export4Q22[[#This Row],[Medical Controller ID]]</f>
        <v>0</v>
      </c>
      <c r="AI5483" t="str">
        <f t="shared" si="85"/>
        <v>72639Kaiser Permanente Fresno FEHBPOther InsurerFALSECommercial8477Kaiser Permanente Northern California FEHBP65445Kaiser Permanente Fresno FEHBP1233Kaiser Commercial-HIX CA498Kaiser Permanente Commercial California3171Kaiser Foundation Health Plans, Inc.299Kaiser Foundation Health Plan of Northern California60208MedImpact Healthcare Systems, Inc.Custom3171Kaiser Foundation Health Plans, Inc.Parent3171Kaiser Foundation Health Plans, Inc.Parent245245CACA87</v>
      </c>
      <c r="AJ5483" s="8" t="str">
        <f>IFERROR(IF(_xlfn.XLOOKUP(Export4Q22[[#This Row],[Plan ID]],#REF!,#REF!)=Export4Q22[[#This Row],[Concatenate]],"Same","Change"),"New")</f>
        <v>New</v>
      </c>
    </row>
    <row r="5484" spans="1:36" x14ac:dyDescent="0.25">
      <c r="A5484" s="1">
        <v>72517</v>
      </c>
      <c r="B5484" t="s">
        <v>9340</v>
      </c>
      <c r="C5484" t="s">
        <v>195</v>
      </c>
      <c r="D5484" t="s">
        <v>37</v>
      </c>
      <c r="E5484" t="s">
        <v>177</v>
      </c>
      <c r="F5484" s="1">
        <v>8392</v>
      </c>
      <c r="G5484" t="s">
        <v>9341</v>
      </c>
      <c r="H5484" s="3">
        <v>65400</v>
      </c>
      <c r="I5484" t="s">
        <v>9341</v>
      </c>
      <c r="J5484" s="1">
        <v>961</v>
      </c>
      <c r="K5484" t="s">
        <v>9342</v>
      </c>
      <c r="L5484" s="1">
        <v>500</v>
      </c>
      <c r="M5484" t="s">
        <v>9343</v>
      </c>
      <c r="N5484" s="1">
        <v>3171</v>
      </c>
      <c r="O5484" t="s">
        <v>9311</v>
      </c>
      <c r="P5484" s="1">
        <v>297</v>
      </c>
      <c r="Q5484" t="s">
        <v>9344</v>
      </c>
      <c r="R5484" s="1">
        <v>60208</v>
      </c>
      <c r="S5484" t="s">
        <v>181</v>
      </c>
      <c r="T5484" t="s">
        <v>46</v>
      </c>
      <c r="V5484" s="1">
        <v>3171</v>
      </c>
      <c r="W5484" t="s">
        <v>9311</v>
      </c>
      <c r="X5484" t="s">
        <v>48</v>
      </c>
      <c r="Y5484" s="1">
        <v>3171</v>
      </c>
      <c r="Z5484" t="s">
        <v>9311</v>
      </c>
      <c r="AA5484" t="s">
        <v>48</v>
      </c>
      <c r="AB5484" s="2">
        <v>0</v>
      </c>
      <c r="AC5484" s="2">
        <v>0</v>
      </c>
      <c r="AD5484" t="s">
        <v>338</v>
      </c>
      <c r="AE5484" t="s">
        <v>338</v>
      </c>
      <c r="AF5484" s="1">
        <v>8</v>
      </c>
      <c r="AG5484" s="1">
        <v>7</v>
      </c>
      <c r="AH5484" s="1" t="b">
        <f>Export4Q22[[#This Row],[Pharmacy Controller ID]]&lt;&gt;Export4Q22[[#This Row],[Medical Controller ID]]</f>
        <v>0</v>
      </c>
      <c r="AI5484" t="str">
        <f t="shared" si="85"/>
        <v>72517Kaiser Permanente Georgia 4 Tier HMOHMOFALSECommercial8392Kaiser Permanente Georgia 4 Tier65400Kaiser Permanente Georgia 4 Tier961Kaiser Commercial-HIX GA500Kaiser Permanente Commercial Georgia3171Kaiser Foundation Health Plans, Inc.297Kaiser Foundation Health Plan of Georgia60208MedImpact Healthcare Systems, Inc.Custom3171Kaiser Foundation Health Plans, Inc.Parent3171Kaiser Foundation Health Plans, Inc.Parent00GAGA87</v>
      </c>
      <c r="AJ5484" s="8" t="str">
        <f>IFERROR(IF(_xlfn.XLOOKUP(Export4Q22[[#This Row],[Plan ID]],#REF!,#REF!)=Export4Q22[[#This Row],[Concatenate]],"Same","Change"),"New")</f>
        <v>New</v>
      </c>
    </row>
    <row r="5485" spans="1:36" x14ac:dyDescent="0.25">
      <c r="A5485" s="1">
        <v>18076</v>
      </c>
      <c r="B5485" t="s">
        <v>9345</v>
      </c>
      <c r="C5485" t="s">
        <v>201</v>
      </c>
      <c r="D5485" t="s">
        <v>37</v>
      </c>
      <c r="E5485" t="s">
        <v>177</v>
      </c>
      <c r="F5485" s="1">
        <v>8473</v>
      </c>
      <c r="G5485" t="s">
        <v>9346</v>
      </c>
      <c r="H5485" s="3">
        <v>65440</v>
      </c>
      <c r="I5485" t="s">
        <v>9346</v>
      </c>
      <c r="J5485" s="1">
        <v>961</v>
      </c>
      <c r="K5485" t="s">
        <v>9342</v>
      </c>
      <c r="L5485" s="1">
        <v>500</v>
      </c>
      <c r="M5485" t="s">
        <v>9343</v>
      </c>
      <c r="N5485" s="1">
        <v>3171</v>
      </c>
      <c r="O5485" t="s">
        <v>9311</v>
      </c>
      <c r="P5485" s="1">
        <v>297</v>
      </c>
      <c r="Q5485" t="s">
        <v>9344</v>
      </c>
      <c r="R5485" s="1">
        <v>60208</v>
      </c>
      <c r="S5485" t="s">
        <v>181</v>
      </c>
      <c r="T5485" t="s">
        <v>46</v>
      </c>
      <c r="U5485" t="s">
        <v>47</v>
      </c>
      <c r="V5485" s="1">
        <v>3171</v>
      </c>
      <c r="W5485" t="s">
        <v>9311</v>
      </c>
      <c r="X5485" t="s">
        <v>48</v>
      </c>
      <c r="Y5485" s="1">
        <v>3171</v>
      </c>
      <c r="Z5485" t="s">
        <v>9311</v>
      </c>
      <c r="AA5485" t="s">
        <v>48</v>
      </c>
      <c r="AB5485" s="2">
        <v>24466</v>
      </c>
      <c r="AC5485" s="2">
        <v>24466</v>
      </c>
      <c r="AD5485" t="s">
        <v>338</v>
      </c>
      <c r="AE5485" t="s">
        <v>338</v>
      </c>
      <c r="AF5485" s="1">
        <v>8</v>
      </c>
      <c r="AG5485" s="1">
        <v>7</v>
      </c>
      <c r="AH5485" s="1" t="b">
        <f>Export4Q22[[#This Row],[Pharmacy Controller ID]]&lt;&gt;Export4Q22[[#This Row],[Medical Controller ID]]</f>
        <v>0</v>
      </c>
      <c r="AI5485" t="str">
        <f t="shared" si="85"/>
        <v>18076Kaiser Foundation Health Plan Georgia FEHBPOther InsurerFALSECommercial8473Kaiser Permanente Georgia FEHBP65440Kaiser Permanente Georgia FEHBP961Kaiser Commercial-HIX GA500Kaiser Permanente Commercial Georgia3171Kaiser Foundation Health Plans, Inc.297Kaiser Foundation Health Plan of Georgia60208MedImpact Healthcare Systems, Inc.CustomPBM Claims3171Kaiser Foundation Health Plans, Inc.Parent3171Kaiser Foundation Health Plans, Inc.Parent2446624466GAGA87</v>
      </c>
      <c r="AJ5485" s="8" t="str">
        <f>IFERROR(IF(_xlfn.XLOOKUP(Export4Q22[[#This Row],[Plan ID]],#REF!,#REF!)=Export4Q22[[#This Row],[Concatenate]],"Same","Change"),"New")</f>
        <v>New</v>
      </c>
    </row>
    <row r="5486" spans="1:36" x14ac:dyDescent="0.25">
      <c r="A5486" s="1">
        <v>63208</v>
      </c>
      <c r="B5486" t="s">
        <v>9347</v>
      </c>
      <c r="C5486" t="s">
        <v>326</v>
      </c>
      <c r="D5486" t="s">
        <v>37</v>
      </c>
      <c r="E5486" t="s">
        <v>327</v>
      </c>
      <c r="F5486" s="1">
        <v>4177</v>
      </c>
      <c r="G5486" t="s">
        <v>9348</v>
      </c>
      <c r="H5486" s="3">
        <v>61144</v>
      </c>
      <c r="I5486" t="s">
        <v>9349</v>
      </c>
      <c r="J5486" s="1">
        <v>961</v>
      </c>
      <c r="K5486" t="s">
        <v>9342</v>
      </c>
      <c r="L5486" s="1">
        <v>506</v>
      </c>
      <c r="M5486" t="s">
        <v>9350</v>
      </c>
      <c r="N5486" s="1">
        <v>3171</v>
      </c>
      <c r="O5486" t="s">
        <v>9311</v>
      </c>
      <c r="P5486" s="1">
        <v>297</v>
      </c>
      <c r="Q5486" t="s">
        <v>9344</v>
      </c>
      <c r="R5486" s="1">
        <v>60208</v>
      </c>
      <c r="S5486" t="s">
        <v>181</v>
      </c>
      <c r="T5486" t="s">
        <v>265</v>
      </c>
      <c r="U5486" t="s">
        <v>47</v>
      </c>
      <c r="V5486" s="1">
        <v>3171</v>
      </c>
      <c r="W5486" t="s">
        <v>9311</v>
      </c>
      <c r="X5486" t="s">
        <v>48</v>
      </c>
      <c r="Y5486" s="1">
        <v>3171</v>
      </c>
      <c r="Z5486" t="s">
        <v>9311</v>
      </c>
      <c r="AA5486" t="s">
        <v>48</v>
      </c>
      <c r="AB5486" s="2">
        <v>43710</v>
      </c>
      <c r="AC5486" s="2">
        <v>43710</v>
      </c>
      <c r="AD5486" t="s">
        <v>338</v>
      </c>
      <c r="AE5486" t="s">
        <v>338</v>
      </c>
      <c r="AF5486" s="1">
        <v>8</v>
      </c>
      <c r="AG5486" s="1">
        <v>7</v>
      </c>
      <c r="AH5486" s="1" t="b">
        <f>Export4Q22[[#This Row],[Pharmacy Controller ID]]&lt;&gt;Export4Q22[[#This Row],[Medical Controller ID]]</f>
        <v>0</v>
      </c>
      <c r="AI5486" t="str">
        <f t="shared" si="85"/>
        <v>63208Kaiser Permanente Georgia HMO HIXHMO-HIXFALSEHealth Exchange4177Kaiser Permanente Georgia - HIX61144Kaiser Permanente Georgia HIX961Kaiser Commercial-HIX GA506Kaiser Permanente Health Exchange Georgia3171Kaiser Foundation Health Plans, Inc.297Kaiser Foundation Health Plan of Georgia60208MedImpact Healthcare Systems, Inc.ProcessorPBM Claims3171Kaiser Foundation Health Plans, Inc.Parent3171Kaiser Foundation Health Plans, Inc.Parent4371043710GAGA87</v>
      </c>
      <c r="AJ5486" s="8" t="str">
        <f>IFERROR(IF(_xlfn.XLOOKUP(Export4Q22[[#This Row],[Plan ID]],#REF!,#REF!)=Export4Q22[[#This Row],[Concatenate]],"Same","Change"),"New")</f>
        <v>New</v>
      </c>
    </row>
    <row r="5487" spans="1:36" x14ac:dyDescent="0.25">
      <c r="A5487" s="1">
        <v>449</v>
      </c>
      <c r="B5487" t="s">
        <v>9351</v>
      </c>
      <c r="C5487" t="s">
        <v>195</v>
      </c>
      <c r="D5487" t="s">
        <v>37</v>
      </c>
      <c r="E5487" t="s">
        <v>177</v>
      </c>
      <c r="F5487" s="1">
        <v>2210</v>
      </c>
      <c r="G5487" t="s">
        <v>9352</v>
      </c>
      <c r="H5487" s="3">
        <v>60022</v>
      </c>
      <c r="I5487" t="s">
        <v>9352</v>
      </c>
      <c r="J5487" s="1">
        <v>961</v>
      </c>
      <c r="K5487" t="s">
        <v>9342</v>
      </c>
      <c r="L5487" s="1">
        <v>500</v>
      </c>
      <c r="M5487" t="s">
        <v>9343</v>
      </c>
      <c r="N5487" s="1">
        <v>3171</v>
      </c>
      <c r="O5487" t="s">
        <v>9311</v>
      </c>
      <c r="P5487" s="1">
        <v>297</v>
      </c>
      <c r="Q5487" t="s">
        <v>9344</v>
      </c>
      <c r="R5487" s="1">
        <v>60208</v>
      </c>
      <c r="S5487" t="s">
        <v>181</v>
      </c>
      <c r="T5487" t="s">
        <v>265</v>
      </c>
      <c r="U5487" t="s">
        <v>47</v>
      </c>
      <c r="V5487" s="1">
        <v>3171</v>
      </c>
      <c r="W5487" t="s">
        <v>9311</v>
      </c>
      <c r="X5487" t="s">
        <v>48</v>
      </c>
      <c r="Y5487" s="1">
        <v>3171</v>
      </c>
      <c r="Z5487" t="s">
        <v>9311</v>
      </c>
      <c r="AA5487" t="s">
        <v>48</v>
      </c>
      <c r="AB5487" s="2">
        <v>225868</v>
      </c>
      <c r="AC5487" s="2">
        <v>225868</v>
      </c>
      <c r="AD5487" t="s">
        <v>338</v>
      </c>
      <c r="AE5487" t="s">
        <v>338</v>
      </c>
      <c r="AF5487" s="1">
        <v>8</v>
      </c>
      <c r="AG5487" s="1">
        <v>7</v>
      </c>
      <c r="AH5487" s="1" t="b">
        <f>Export4Q22[[#This Row],[Pharmacy Controller ID]]&lt;&gt;Export4Q22[[#This Row],[Medical Controller ID]]</f>
        <v>0</v>
      </c>
      <c r="AI5487" t="str">
        <f t="shared" si="85"/>
        <v>449Kaiser Foundation Health Plan GeorgiaHMOFALSECommercial2210Kaiser Permanente Georgia HMO60022Kaiser Permanente Georgia HMO961Kaiser Commercial-HIX GA500Kaiser Permanente Commercial Georgia3171Kaiser Foundation Health Plans, Inc.297Kaiser Foundation Health Plan of Georgia60208MedImpact Healthcare Systems, Inc.ProcessorPBM Claims3171Kaiser Foundation Health Plans, Inc.Parent3171Kaiser Foundation Health Plans, Inc.Parent225868225868GAGA87</v>
      </c>
      <c r="AJ5487" s="8" t="str">
        <f>IFERROR(IF(_xlfn.XLOOKUP(Export4Q22[[#This Row],[Plan ID]],#REF!,#REF!)=Export4Q22[[#This Row],[Concatenate]],"Same","Change"),"New")</f>
        <v>New</v>
      </c>
    </row>
    <row r="5488" spans="1:36" x14ac:dyDescent="0.25">
      <c r="A5488" s="1">
        <v>461</v>
      </c>
      <c r="B5488" t="s">
        <v>9353</v>
      </c>
      <c r="C5488" t="s">
        <v>195</v>
      </c>
      <c r="D5488" t="s">
        <v>37</v>
      </c>
      <c r="E5488" t="s">
        <v>177</v>
      </c>
      <c r="F5488" s="1">
        <v>4482</v>
      </c>
      <c r="G5488" t="s">
        <v>9354</v>
      </c>
      <c r="H5488" s="3">
        <v>59756</v>
      </c>
      <c r="I5488" t="s">
        <v>9355</v>
      </c>
      <c r="J5488" s="1">
        <v>476</v>
      </c>
      <c r="K5488" t="s">
        <v>9356</v>
      </c>
      <c r="L5488" s="1">
        <v>501</v>
      </c>
      <c r="M5488" t="s">
        <v>9357</v>
      </c>
      <c r="N5488" s="1">
        <v>3171</v>
      </c>
      <c r="O5488" t="s">
        <v>9311</v>
      </c>
      <c r="P5488" s="1">
        <v>298</v>
      </c>
      <c r="Q5488" t="s">
        <v>9358</v>
      </c>
      <c r="R5488" s="1">
        <v>60208</v>
      </c>
      <c r="S5488" t="s">
        <v>181</v>
      </c>
      <c r="T5488" t="s">
        <v>265</v>
      </c>
      <c r="U5488" t="s">
        <v>47</v>
      </c>
      <c r="V5488" s="1">
        <v>3171</v>
      </c>
      <c r="W5488" t="s">
        <v>9311</v>
      </c>
      <c r="X5488" t="s">
        <v>48</v>
      </c>
      <c r="Y5488" s="1">
        <v>3171</v>
      </c>
      <c r="Z5488" t="s">
        <v>9311</v>
      </c>
      <c r="AA5488" t="s">
        <v>48</v>
      </c>
      <c r="AB5488" s="2">
        <v>154081</v>
      </c>
      <c r="AC5488" s="2">
        <v>154081</v>
      </c>
      <c r="AD5488" t="s">
        <v>706</v>
      </c>
      <c r="AE5488" t="s">
        <v>706</v>
      </c>
      <c r="AF5488" s="1">
        <v>8</v>
      </c>
      <c r="AG5488" s="1">
        <v>7</v>
      </c>
      <c r="AH5488" s="1" t="b">
        <f>Export4Q22[[#This Row],[Pharmacy Controller ID]]&lt;&gt;Export4Q22[[#This Row],[Medical Controller ID]]</f>
        <v>0</v>
      </c>
      <c r="AI5488" t="str">
        <f t="shared" si="85"/>
        <v>461Kaiser Foundation Health Plan HawaiiHMOFALSECommercial4482Kaiser Permanente HI59756Kaiser Permanente Hawaii476Kaiser Commercial-HIX501Kaiser Permanente Commercial Hawaii3171Kaiser Foundation Health Plans, Inc.298Kaiser Foundation Health Plan of Hawaii60208MedImpact Healthcare Systems, Inc.ProcessorPBM Claims3171Kaiser Foundation Health Plans, Inc.Parent3171Kaiser Foundation Health Plans, Inc.Parent154081154081HIHI87</v>
      </c>
      <c r="AJ5488" s="8" t="str">
        <f>IFERROR(IF(_xlfn.XLOOKUP(Export4Q22[[#This Row],[Plan ID]],#REF!,#REF!)=Export4Q22[[#This Row],[Concatenate]],"Same","Change"),"New")</f>
        <v>New</v>
      </c>
    </row>
    <row r="5489" spans="1:36" x14ac:dyDescent="0.25">
      <c r="A5489" s="1">
        <v>18077</v>
      </c>
      <c r="B5489" t="s">
        <v>9359</v>
      </c>
      <c r="C5489" t="s">
        <v>201</v>
      </c>
      <c r="D5489" t="s">
        <v>37</v>
      </c>
      <c r="E5489" t="s">
        <v>177</v>
      </c>
      <c r="F5489" s="1">
        <v>4482</v>
      </c>
      <c r="G5489" t="s">
        <v>9354</v>
      </c>
      <c r="H5489" s="3">
        <v>59756</v>
      </c>
      <c r="I5489" t="s">
        <v>9355</v>
      </c>
      <c r="J5489" s="1">
        <v>476</v>
      </c>
      <c r="K5489" t="s">
        <v>9356</v>
      </c>
      <c r="L5489" s="1">
        <v>501</v>
      </c>
      <c r="M5489" t="s">
        <v>9357</v>
      </c>
      <c r="N5489" s="1">
        <v>3171</v>
      </c>
      <c r="O5489" t="s">
        <v>9311</v>
      </c>
      <c r="P5489" s="1">
        <v>298</v>
      </c>
      <c r="Q5489" t="s">
        <v>9358</v>
      </c>
      <c r="R5489" s="1">
        <v>60208</v>
      </c>
      <c r="S5489" t="s">
        <v>181</v>
      </c>
      <c r="T5489" t="s">
        <v>265</v>
      </c>
      <c r="U5489" t="s">
        <v>47</v>
      </c>
      <c r="V5489" s="1">
        <v>3171</v>
      </c>
      <c r="W5489" t="s">
        <v>9311</v>
      </c>
      <c r="X5489" t="s">
        <v>48</v>
      </c>
      <c r="Y5489" s="1">
        <v>3171</v>
      </c>
      <c r="Z5489" t="s">
        <v>9311</v>
      </c>
      <c r="AA5489" t="s">
        <v>48</v>
      </c>
      <c r="AB5489" s="2">
        <v>11745</v>
      </c>
      <c r="AC5489" s="2">
        <v>11745</v>
      </c>
      <c r="AD5489" t="s">
        <v>706</v>
      </c>
      <c r="AE5489" t="s">
        <v>706</v>
      </c>
      <c r="AF5489" s="1">
        <v>8</v>
      </c>
      <c r="AG5489" s="1">
        <v>7</v>
      </c>
      <c r="AH5489" s="1" t="b">
        <f>Export4Q22[[#This Row],[Pharmacy Controller ID]]&lt;&gt;Export4Q22[[#This Row],[Medical Controller ID]]</f>
        <v>0</v>
      </c>
      <c r="AI5489" t="str">
        <f t="shared" si="85"/>
        <v>18077Kaiser Foundation Health Plan Hawaii FEHBPOther InsurerFALSECommercial4482Kaiser Permanente HI59756Kaiser Permanente Hawaii476Kaiser Commercial-HIX501Kaiser Permanente Commercial Hawaii3171Kaiser Foundation Health Plans, Inc.298Kaiser Foundation Health Plan of Hawaii60208MedImpact Healthcare Systems, Inc.ProcessorPBM Claims3171Kaiser Foundation Health Plans, Inc.Parent3171Kaiser Foundation Health Plans, Inc.Parent1174511745HIHI87</v>
      </c>
      <c r="AJ5489" s="8" t="str">
        <f>IFERROR(IF(_xlfn.XLOOKUP(Export4Q22[[#This Row],[Plan ID]],#REF!,#REF!)=Export4Q22[[#This Row],[Concatenate]],"Same","Change"),"New")</f>
        <v>New</v>
      </c>
    </row>
    <row r="5490" spans="1:36" x14ac:dyDescent="0.25">
      <c r="A5490" s="1">
        <v>63667</v>
      </c>
      <c r="B5490" t="s">
        <v>9360</v>
      </c>
      <c r="C5490" t="s">
        <v>326</v>
      </c>
      <c r="D5490" t="s">
        <v>37</v>
      </c>
      <c r="E5490" t="s">
        <v>327</v>
      </c>
      <c r="F5490" s="1">
        <v>4511</v>
      </c>
      <c r="G5490" t="s">
        <v>9361</v>
      </c>
      <c r="H5490" s="3">
        <v>61387</v>
      </c>
      <c r="I5490" t="s">
        <v>9361</v>
      </c>
      <c r="J5490" s="1">
        <v>476</v>
      </c>
      <c r="K5490" t="s">
        <v>9356</v>
      </c>
      <c r="L5490" s="1">
        <v>507</v>
      </c>
      <c r="M5490" t="s">
        <v>9362</v>
      </c>
      <c r="N5490" s="1">
        <v>3171</v>
      </c>
      <c r="O5490" t="s">
        <v>9311</v>
      </c>
      <c r="P5490" s="1">
        <v>298</v>
      </c>
      <c r="Q5490" t="s">
        <v>9358</v>
      </c>
      <c r="R5490" s="1">
        <v>60208</v>
      </c>
      <c r="S5490" t="s">
        <v>181</v>
      </c>
      <c r="T5490" t="s">
        <v>265</v>
      </c>
      <c r="U5490" t="s">
        <v>47</v>
      </c>
      <c r="V5490" s="1">
        <v>3171</v>
      </c>
      <c r="W5490" t="s">
        <v>9311</v>
      </c>
      <c r="X5490" t="s">
        <v>48</v>
      </c>
      <c r="Y5490" s="1">
        <v>3171</v>
      </c>
      <c r="Z5490" t="s">
        <v>9311</v>
      </c>
      <c r="AA5490" t="s">
        <v>48</v>
      </c>
      <c r="AB5490" s="2">
        <v>3100</v>
      </c>
      <c r="AC5490" s="2">
        <v>3100</v>
      </c>
      <c r="AD5490" t="s">
        <v>706</v>
      </c>
      <c r="AE5490" t="s">
        <v>706</v>
      </c>
      <c r="AF5490" s="1">
        <v>8</v>
      </c>
      <c r="AG5490" s="1">
        <v>7</v>
      </c>
      <c r="AH5490" s="1" t="b">
        <f>Export4Q22[[#This Row],[Pharmacy Controller ID]]&lt;&gt;Export4Q22[[#This Row],[Medical Controller ID]]</f>
        <v>0</v>
      </c>
      <c r="AI5490" t="str">
        <f t="shared" si="85"/>
        <v>63667Kaiser Permanente Hawaii HMO 3 Tier HIXHMO-HIXFALSEHealth Exchange4511Kaiser Permanente Hawaii HIX 3 Tier61387Kaiser Permanente Hawaii HIX 3 Tier476Kaiser Commercial-HIX507Kaiser Permanente Health Exchange Hawaii3171Kaiser Foundation Health Plans, Inc.298Kaiser Foundation Health Plan of Hawaii60208MedImpact Healthcare Systems, Inc.ProcessorPBM Claims3171Kaiser Foundation Health Plans, Inc.Parent3171Kaiser Foundation Health Plans, Inc.Parent31003100HIHI87</v>
      </c>
      <c r="AJ5490" s="8" t="str">
        <f>IFERROR(IF(_xlfn.XLOOKUP(Export4Q22[[#This Row],[Plan ID]],#REF!,#REF!)=Export4Q22[[#This Row],[Concatenate]],"Same","Change"),"New")</f>
        <v>New</v>
      </c>
    </row>
    <row r="5491" spans="1:36" x14ac:dyDescent="0.25">
      <c r="A5491" s="1">
        <v>63666</v>
      </c>
      <c r="B5491" t="s">
        <v>9363</v>
      </c>
      <c r="C5491" t="s">
        <v>326</v>
      </c>
      <c r="D5491" t="s">
        <v>37</v>
      </c>
      <c r="E5491" t="s">
        <v>327</v>
      </c>
      <c r="F5491" s="1">
        <v>4510</v>
      </c>
      <c r="G5491" t="s">
        <v>9364</v>
      </c>
      <c r="H5491" s="3">
        <v>61369</v>
      </c>
      <c r="I5491" t="s">
        <v>9364</v>
      </c>
      <c r="J5491" s="1">
        <v>476</v>
      </c>
      <c r="K5491" t="s">
        <v>9356</v>
      </c>
      <c r="L5491" s="1">
        <v>507</v>
      </c>
      <c r="M5491" t="s">
        <v>9362</v>
      </c>
      <c r="N5491" s="1">
        <v>3171</v>
      </c>
      <c r="O5491" t="s">
        <v>9311</v>
      </c>
      <c r="P5491" s="1">
        <v>298</v>
      </c>
      <c r="Q5491" t="s">
        <v>9358</v>
      </c>
      <c r="R5491" s="1">
        <v>60208</v>
      </c>
      <c r="S5491" t="s">
        <v>181</v>
      </c>
      <c r="T5491" t="s">
        <v>265</v>
      </c>
      <c r="U5491" t="s">
        <v>47</v>
      </c>
      <c r="V5491" s="1">
        <v>3171</v>
      </c>
      <c r="W5491" t="s">
        <v>9311</v>
      </c>
      <c r="X5491" t="s">
        <v>48</v>
      </c>
      <c r="Y5491" s="1">
        <v>3171</v>
      </c>
      <c r="Z5491" t="s">
        <v>9311</v>
      </c>
      <c r="AA5491" t="s">
        <v>48</v>
      </c>
      <c r="AB5491" s="2">
        <v>6200</v>
      </c>
      <c r="AC5491" s="2">
        <v>6200</v>
      </c>
      <c r="AD5491" t="s">
        <v>706</v>
      </c>
      <c r="AE5491" t="s">
        <v>706</v>
      </c>
      <c r="AF5491" s="1">
        <v>8</v>
      </c>
      <c r="AG5491" s="1">
        <v>7</v>
      </c>
      <c r="AH5491" s="1" t="b">
        <f>Export4Q22[[#This Row],[Pharmacy Controller ID]]&lt;&gt;Export4Q22[[#This Row],[Medical Controller ID]]</f>
        <v>0</v>
      </c>
      <c r="AI5491" t="str">
        <f t="shared" si="85"/>
        <v>63666Kaiser Permanente Hawaii HMO 4 Tier HIXHMO-HIXFALSEHealth Exchange4510Kaiser Permanente Hawaii HIX 4 Tier61369Kaiser Permanente Hawaii HIX 4 Tier476Kaiser Commercial-HIX507Kaiser Permanente Health Exchange Hawaii3171Kaiser Foundation Health Plans, Inc.298Kaiser Foundation Health Plan of Hawaii60208MedImpact Healthcare Systems, Inc.ProcessorPBM Claims3171Kaiser Foundation Health Plans, Inc.Parent3171Kaiser Foundation Health Plans, Inc.Parent62006200HIHI87</v>
      </c>
      <c r="AJ5491" s="8" t="str">
        <f>IFERROR(IF(_xlfn.XLOOKUP(Export4Q22[[#This Row],[Plan ID]],#REF!,#REF!)=Export4Q22[[#This Row],[Concatenate]],"Same","Change"),"New")</f>
        <v>New</v>
      </c>
    </row>
    <row r="5492" spans="1:36" x14ac:dyDescent="0.25">
      <c r="A5492" s="1">
        <v>63786</v>
      </c>
      <c r="B5492" t="s">
        <v>9365</v>
      </c>
      <c r="C5492" t="s">
        <v>159</v>
      </c>
      <c r="D5492" t="s">
        <v>37</v>
      </c>
      <c r="E5492" t="s">
        <v>160</v>
      </c>
      <c r="F5492" s="1">
        <v>3358</v>
      </c>
      <c r="G5492" t="s">
        <v>9366</v>
      </c>
      <c r="H5492" s="3">
        <v>61442</v>
      </c>
      <c r="I5492" t="s">
        <v>9366</v>
      </c>
      <c r="J5492" s="1">
        <v>1116</v>
      </c>
      <c r="K5492" t="s">
        <v>9367</v>
      </c>
      <c r="L5492" s="1">
        <v>510</v>
      </c>
      <c r="M5492" t="s">
        <v>9368</v>
      </c>
      <c r="N5492" s="1">
        <v>3171</v>
      </c>
      <c r="O5492" t="s">
        <v>9311</v>
      </c>
      <c r="P5492" s="1">
        <v>298</v>
      </c>
      <c r="Q5492" t="s">
        <v>9358</v>
      </c>
      <c r="R5492" s="1">
        <v>60208</v>
      </c>
      <c r="S5492" t="s">
        <v>181</v>
      </c>
      <c r="T5492" t="s">
        <v>265</v>
      </c>
      <c r="U5492" t="s">
        <v>47</v>
      </c>
      <c r="V5492" s="1">
        <v>3171</v>
      </c>
      <c r="W5492" t="s">
        <v>9311</v>
      </c>
      <c r="X5492" t="s">
        <v>48</v>
      </c>
      <c r="Y5492" s="1">
        <v>3171</v>
      </c>
      <c r="Z5492" t="s">
        <v>9311</v>
      </c>
      <c r="AA5492" t="s">
        <v>48</v>
      </c>
      <c r="AB5492" s="2">
        <v>46425</v>
      </c>
      <c r="AC5492" s="2">
        <v>46425</v>
      </c>
      <c r="AD5492" t="s">
        <v>706</v>
      </c>
      <c r="AE5492" t="s">
        <v>706</v>
      </c>
      <c r="AF5492" s="1">
        <v>8</v>
      </c>
      <c r="AG5492" s="1">
        <v>7</v>
      </c>
      <c r="AH5492" s="1" t="b">
        <f>Export4Q22[[#This Row],[Pharmacy Controller ID]]&lt;&gt;Export4Q22[[#This Row],[Medical Controller ID]]</f>
        <v>0</v>
      </c>
      <c r="AI5492" t="str">
        <f t="shared" si="85"/>
        <v>63786Kaiser Permanente QUEST IntegrationHMO - MedicaidFALSEManaged Medicaid3358Kaiser Permanente Hawaii QUEST61442Kaiser Permanente Hawaii QUEST1116Kaiser Managed Medicaid HI510Kaiser Permanente Managed Medicaid Hawaii3171Kaiser Foundation Health Plans, Inc.298Kaiser Foundation Health Plan of Hawaii60208MedImpact Healthcare Systems, Inc.ProcessorPBM Claims3171Kaiser Foundation Health Plans, Inc.Parent3171Kaiser Foundation Health Plans, Inc.Parent4642546425HIHI87</v>
      </c>
      <c r="AJ5492" s="8" t="str">
        <f>IFERROR(IF(_xlfn.XLOOKUP(Export4Q22[[#This Row],[Plan ID]],#REF!,#REF!)=Export4Q22[[#This Row],[Concatenate]],"Same","Change"),"New")</f>
        <v>New</v>
      </c>
    </row>
    <row r="5493" spans="1:36" x14ac:dyDescent="0.25">
      <c r="A5493" s="1">
        <v>65630</v>
      </c>
      <c r="B5493" t="s">
        <v>9369</v>
      </c>
      <c r="C5493" t="s">
        <v>159</v>
      </c>
      <c r="D5493" t="s">
        <v>37</v>
      </c>
      <c r="E5493" t="s">
        <v>160</v>
      </c>
      <c r="F5493" s="1">
        <v>3851</v>
      </c>
      <c r="G5493" t="s">
        <v>9369</v>
      </c>
      <c r="H5493" s="3">
        <v>61753</v>
      </c>
      <c r="I5493" t="s">
        <v>9369</v>
      </c>
      <c r="J5493" s="1">
        <v>477</v>
      </c>
      <c r="K5493" t="s">
        <v>9370</v>
      </c>
      <c r="L5493" s="1">
        <v>511</v>
      </c>
      <c r="M5493" t="s">
        <v>9371</v>
      </c>
      <c r="N5493" s="1">
        <v>3171</v>
      </c>
      <c r="O5493" t="s">
        <v>9311</v>
      </c>
      <c r="P5493" s="1">
        <v>301</v>
      </c>
      <c r="Q5493" t="s">
        <v>9372</v>
      </c>
      <c r="R5493" s="1">
        <v>60208</v>
      </c>
      <c r="S5493" t="s">
        <v>181</v>
      </c>
      <c r="T5493" t="s">
        <v>265</v>
      </c>
      <c r="U5493" t="s">
        <v>47</v>
      </c>
      <c r="V5493" s="1">
        <v>3171</v>
      </c>
      <c r="W5493" t="s">
        <v>9311</v>
      </c>
      <c r="X5493" t="s">
        <v>48</v>
      </c>
      <c r="Y5493" s="1">
        <v>3171</v>
      </c>
      <c r="Z5493" t="s">
        <v>9311</v>
      </c>
      <c r="AA5493" t="s">
        <v>48</v>
      </c>
      <c r="AB5493" s="2">
        <v>116492</v>
      </c>
      <c r="AC5493" s="2">
        <v>116492</v>
      </c>
      <c r="AD5493" t="s">
        <v>286</v>
      </c>
      <c r="AE5493" t="s">
        <v>286</v>
      </c>
      <c r="AF5493" s="1">
        <v>8</v>
      </c>
      <c r="AG5493" s="1">
        <v>7</v>
      </c>
      <c r="AH5493" s="1" t="b">
        <f>Export4Q22[[#This Row],[Pharmacy Controller ID]]&lt;&gt;Export4Q22[[#This Row],[Medical Controller ID]]</f>
        <v>0</v>
      </c>
      <c r="AI5493" t="str">
        <f t="shared" si="85"/>
        <v>65630Kaiser Permanente Maryland HealthChoiceHMO - MedicaidFALSEManaged Medicaid3851Kaiser Permanente Maryland HealthChoice61753Kaiser Permanente Maryland HealthChoice477Kaiser Managed Medicaid MD511Kaiser Permanente Managed Medicaid Mid-Atlantic3171Kaiser Foundation Health Plans, Inc.301Kaiser Foundation Health Plan of the Mid-Atlantic States60208MedImpact Healthcare Systems, Inc.ProcessorPBM Claims3171Kaiser Foundation Health Plans, Inc.Parent3171Kaiser Foundation Health Plans, Inc.Parent116492116492MDMD87</v>
      </c>
      <c r="AJ5493" s="8" t="str">
        <f>IFERROR(IF(_xlfn.XLOOKUP(Export4Q22[[#This Row],[Plan ID]],#REF!,#REF!)=Export4Q22[[#This Row],[Concatenate]],"Same","Change"),"New")</f>
        <v>New</v>
      </c>
    </row>
    <row r="5494" spans="1:36" x14ac:dyDescent="0.25">
      <c r="A5494" s="1">
        <v>69557</v>
      </c>
      <c r="B5494" t="s">
        <v>9373</v>
      </c>
      <c r="C5494" t="s">
        <v>159</v>
      </c>
      <c r="D5494" t="s">
        <v>37</v>
      </c>
      <c r="E5494" t="s">
        <v>160</v>
      </c>
      <c r="F5494" s="1">
        <v>7709</v>
      </c>
      <c r="G5494" t="s">
        <v>251</v>
      </c>
      <c r="H5494" s="3">
        <v>63823</v>
      </c>
      <c r="I5494" t="s">
        <v>9374</v>
      </c>
      <c r="J5494" s="1">
        <v>1241</v>
      </c>
      <c r="K5494" t="s">
        <v>9375</v>
      </c>
      <c r="L5494" s="1">
        <v>1076</v>
      </c>
      <c r="M5494" t="s">
        <v>9376</v>
      </c>
      <c r="N5494" s="1">
        <v>3171</v>
      </c>
      <c r="O5494" t="s">
        <v>9311</v>
      </c>
      <c r="P5494" s="1">
        <v>295</v>
      </c>
      <c r="Q5494" t="s">
        <v>9312</v>
      </c>
      <c r="R5494" s="1">
        <v>2596</v>
      </c>
      <c r="S5494" t="s">
        <v>238</v>
      </c>
      <c r="T5494" t="s">
        <v>46</v>
      </c>
      <c r="U5494" t="s">
        <v>47</v>
      </c>
      <c r="V5494" s="1">
        <v>63603</v>
      </c>
      <c r="W5494" t="s">
        <v>255</v>
      </c>
      <c r="X5494" t="s">
        <v>240</v>
      </c>
      <c r="Y5494" s="1">
        <v>3171</v>
      </c>
      <c r="Z5494" t="s">
        <v>9311</v>
      </c>
      <c r="AA5494" t="s">
        <v>48</v>
      </c>
      <c r="AB5494" s="2">
        <v>158105</v>
      </c>
      <c r="AC5494" s="2">
        <v>158105</v>
      </c>
      <c r="AD5494" t="s">
        <v>53</v>
      </c>
      <c r="AE5494" t="s">
        <v>53</v>
      </c>
      <c r="AF5494" s="1">
        <v>7</v>
      </c>
      <c r="AG5494" s="1">
        <v>7</v>
      </c>
      <c r="AH5494" s="1" t="b">
        <f>Export4Q22[[#This Row],[Pharmacy Controller ID]]&lt;&gt;Export4Q22[[#This Row],[Medical Controller ID]]</f>
        <v>1</v>
      </c>
      <c r="AI5494" t="str">
        <f t="shared" si="85"/>
        <v>69557Kaiser Permanente Medi-CalHMO - MedicaidFALSEManaged Medicaid7709Medi Cal Medicaid_Load_Batch_463823Kaiser Permanente Medi-Cal Managed Care1241Kaiser Managed Medicaid CA1076Kaiser Permanente Managed Medicaid California3171Kaiser Foundation Health Plans, Inc.295Kaiser Foundation Health Plan of California2596Magellan Rx ManagementCustomPBM Claims63603State of CaliforniaOverride3171Kaiser Foundation Health Plans, Inc.Parent158105158105CACA77</v>
      </c>
      <c r="AJ5494" s="8" t="str">
        <f>IFERROR(IF(_xlfn.XLOOKUP(Export4Q22[[#This Row],[Plan ID]],#REF!,#REF!)=Export4Q22[[#This Row],[Concatenate]],"Same","Change"),"New")</f>
        <v>New</v>
      </c>
    </row>
    <row r="5495" spans="1:36" x14ac:dyDescent="0.25">
      <c r="A5495" s="1">
        <v>10569</v>
      </c>
      <c r="B5495" t="s">
        <v>9377</v>
      </c>
      <c r="C5495" t="s">
        <v>36</v>
      </c>
      <c r="D5495" t="s">
        <v>37</v>
      </c>
      <c r="E5495" t="s">
        <v>38</v>
      </c>
      <c r="F5495" s="1">
        <v>6357</v>
      </c>
      <c r="G5495" t="s">
        <v>9378</v>
      </c>
      <c r="H5495" s="3">
        <v>59143</v>
      </c>
      <c r="I5495" t="s">
        <v>9378</v>
      </c>
      <c r="J5495" s="1">
        <v>1253</v>
      </c>
      <c r="K5495" t="s">
        <v>9379</v>
      </c>
      <c r="L5495" s="1">
        <v>365</v>
      </c>
      <c r="M5495" t="s">
        <v>9380</v>
      </c>
      <c r="N5495" s="1">
        <v>3171</v>
      </c>
      <c r="O5495" t="s">
        <v>9311</v>
      </c>
      <c r="P5495" s="1">
        <v>294</v>
      </c>
      <c r="Q5495" t="s">
        <v>9381</v>
      </c>
      <c r="R5495" s="1">
        <v>889</v>
      </c>
      <c r="S5495" t="s">
        <v>45</v>
      </c>
      <c r="T5495" t="s">
        <v>46</v>
      </c>
      <c r="U5495" t="s">
        <v>47</v>
      </c>
      <c r="V5495" s="1">
        <v>3171</v>
      </c>
      <c r="W5495" t="s">
        <v>9311</v>
      </c>
      <c r="X5495" t="s">
        <v>48</v>
      </c>
      <c r="Y5495" s="1">
        <v>3171</v>
      </c>
      <c r="Z5495" t="s">
        <v>9311</v>
      </c>
      <c r="AA5495" t="s">
        <v>48</v>
      </c>
      <c r="AB5495" s="2">
        <v>4796</v>
      </c>
      <c r="AC5495" s="2">
        <v>4796</v>
      </c>
      <c r="AD5495" t="s">
        <v>452</v>
      </c>
      <c r="AE5495" t="s">
        <v>452</v>
      </c>
      <c r="AF5495" s="1">
        <v>8</v>
      </c>
      <c r="AG5495" s="1">
        <v>7</v>
      </c>
      <c r="AH5495" s="1" t="b">
        <f>Export4Q22[[#This Row],[Pharmacy Controller ID]]&lt;&gt;Export4Q22[[#This Row],[Medical Controller ID]]</f>
        <v>0</v>
      </c>
      <c r="AI5495" t="str">
        <f t="shared" si="85"/>
        <v>10569Kaiser Permanente Medicare Advantage OptimalMA-PDFALSEMedicare6357Kaiser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Inc.Parent47964796WAWA87</v>
      </c>
      <c r="AJ5495" s="8" t="str">
        <f>IFERROR(IF(_xlfn.XLOOKUP(Export4Q22[[#This Row],[Plan ID]],#REF!,#REF!)=Export4Q22[[#This Row],[Concatenate]],"Same","Change"),"New")</f>
        <v>New</v>
      </c>
    </row>
    <row r="5496" spans="1:36" x14ac:dyDescent="0.25">
      <c r="A5496" s="1">
        <v>10798</v>
      </c>
      <c r="B5496" t="s">
        <v>9382</v>
      </c>
      <c r="C5496" t="s">
        <v>36</v>
      </c>
      <c r="D5496" t="s">
        <v>37</v>
      </c>
      <c r="E5496" t="s">
        <v>38</v>
      </c>
      <c r="F5496" s="1">
        <v>6357</v>
      </c>
      <c r="G5496" t="s">
        <v>9378</v>
      </c>
      <c r="H5496" s="3">
        <v>59143</v>
      </c>
      <c r="I5496" t="s">
        <v>9378</v>
      </c>
      <c r="J5496" s="1">
        <v>1253</v>
      </c>
      <c r="K5496" t="s">
        <v>9379</v>
      </c>
      <c r="L5496" s="1">
        <v>365</v>
      </c>
      <c r="M5496" t="s">
        <v>9380</v>
      </c>
      <c r="N5496" s="1">
        <v>3171</v>
      </c>
      <c r="O5496" t="s">
        <v>9311</v>
      </c>
      <c r="P5496" s="1">
        <v>294</v>
      </c>
      <c r="Q5496" t="s">
        <v>9381</v>
      </c>
      <c r="R5496" s="1">
        <v>889</v>
      </c>
      <c r="S5496" t="s">
        <v>45</v>
      </c>
      <c r="T5496" t="s">
        <v>46</v>
      </c>
      <c r="U5496" t="s">
        <v>47</v>
      </c>
      <c r="V5496" s="1">
        <v>3171</v>
      </c>
      <c r="W5496" t="s">
        <v>9311</v>
      </c>
      <c r="X5496" t="s">
        <v>48</v>
      </c>
      <c r="Y5496" s="1">
        <v>3171</v>
      </c>
      <c r="Z5496" t="s">
        <v>9311</v>
      </c>
      <c r="AA5496" t="s">
        <v>48</v>
      </c>
      <c r="AB5496" s="2">
        <v>13498</v>
      </c>
      <c r="AC5496" s="2">
        <v>13498</v>
      </c>
      <c r="AD5496" t="s">
        <v>452</v>
      </c>
      <c r="AE5496" t="s">
        <v>452</v>
      </c>
      <c r="AF5496" s="1">
        <v>8</v>
      </c>
      <c r="AG5496" s="1">
        <v>7</v>
      </c>
      <c r="AH5496" s="1" t="b">
        <f>Export4Q22[[#This Row],[Pharmacy Controller ID]]&lt;&gt;Export4Q22[[#This Row],[Medical Controller ID]]</f>
        <v>0</v>
      </c>
      <c r="AI5496" t="str">
        <f t="shared" si="85"/>
        <v>10798Kaiser Permanente Medicare Advantage EssentialMA-PDFALSEMedicare6357Kaiser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Inc.Parent1349813498WAWA87</v>
      </c>
      <c r="AJ5496" s="8" t="str">
        <f>IFERROR(IF(_xlfn.XLOOKUP(Export4Q22[[#This Row],[Plan ID]],#REF!,#REF!)=Export4Q22[[#This Row],[Concatenate]],"Same","Change"),"New")</f>
        <v>New</v>
      </c>
    </row>
    <row r="5497" spans="1:36" x14ac:dyDescent="0.25">
      <c r="A5497" s="1">
        <v>60367</v>
      </c>
      <c r="B5497" t="s">
        <v>9383</v>
      </c>
      <c r="C5497" t="s">
        <v>36</v>
      </c>
      <c r="D5497" t="s">
        <v>37</v>
      </c>
      <c r="E5497" t="s">
        <v>38</v>
      </c>
      <c r="F5497" s="1">
        <v>6357</v>
      </c>
      <c r="G5497" t="s">
        <v>9378</v>
      </c>
      <c r="H5497" s="3">
        <v>59143</v>
      </c>
      <c r="I5497" t="s">
        <v>9378</v>
      </c>
      <c r="J5497" s="1">
        <v>1253</v>
      </c>
      <c r="K5497" t="s">
        <v>9379</v>
      </c>
      <c r="L5497" s="1">
        <v>365</v>
      </c>
      <c r="M5497" t="s">
        <v>9380</v>
      </c>
      <c r="N5497" s="1">
        <v>3171</v>
      </c>
      <c r="O5497" t="s">
        <v>9311</v>
      </c>
      <c r="P5497" s="1">
        <v>294</v>
      </c>
      <c r="Q5497" t="s">
        <v>9381</v>
      </c>
      <c r="R5497" s="1">
        <v>889</v>
      </c>
      <c r="S5497" t="s">
        <v>45</v>
      </c>
      <c r="T5497" t="s">
        <v>46</v>
      </c>
      <c r="U5497" t="s">
        <v>47</v>
      </c>
      <c r="V5497" s="1">
        <v>3171</v>
      </c>
      <c r="W5497" t="s">
        <v>9311</v>
      </c>
      <c r="X5497" t="s">
        <v>48</v>
      </c>
      <c r="Y5497" s="1">
        <v>3171</v>
      </c>
      <c r="Z5497" t="s">
        <v>9311</v>
      </c>
      <c r="AA5497" t="s">
        <v>48</v>
      </c>
      <c r="AB5497" s="2">
        <v>25282</v>
      </c>
      <c r="AC5497" s="2">
        <v>25282</v>
      </c>
      <c r="AD5497" t="s">
        <v>452</v>
      </c>
      <c r="AE5497" t="s">
        <v>452</v>
      </c>
      <c r="AF5497" s="1">
        <v>8</v>
      </c>
      <c r="AG5497" s="1">
        <v>7</v>
      </c>
      <c r="AH5497" s="1" t="b">
        <f>Export4Q22[[#This Row],[Pharmacy Controller ID]]&lt;&gt;Export4Q22[[#This Row],[Medical Controller ID]]</f>
        <v>0</v>
      </c>
      <c r="AI5497" t="str">
        <f t="shared" si="85"/>
        <v>60367Kaiser Permanente Medicare Advantage VitalMA-PDFALSEMedicare6357Kaiser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Inc.Parent2528225282WAWA87</v>
      </c>
      <c r="AJ5497" s="8" t="str">
        <f>IFERROR(IF(_xlfn.XLOOKUP(Export4Q22[[#This Row],[Plan ID]],#REF!,#REF!)=Export4Q22[[#This Row],[Concatenate]],"Same","Change"),"New")</f>
        <v>New</v>
      </c>
    </row>
    <row r="5498" spans="1:36" x14ac:dyDescent="0.25">
      <c r="A5498" s="1">
        <v>65269</v>
      </c>
      <c r="B5498" t="s">
        <v>9384</v>
      </c>
      <c r="C5498" t="s">
        <v>36</v>
      </c>
      <c r="D5498" t="s">
        <v>37</v>
      </c>
      <c r="E5498" t="s">
        <v>38</v>
      </c>
      <c r="F5498" s="1">
        <v>6357</v>
      </c>
      <c r="G5498" t="s">
        <v>9378</v>
      </c>
      <c r="H5498" s="3">
        <v>59143</v>
      </c>
      <c r="I5498" t="s">
        <v>9378</v>
      </c>
      <c r="J5498" s="1">
        <v>1253</v>
      </c>
      <c r="K5498" t="s">
        <v>9379</v>
      </c>
      <c r="L5498" s="1">
        <v>365</v>
      </c>
      <c r="M5498" t="s">
        <v>9380</v>
      </c>
      <c r="N5498" s="1">
        <v>3171</v>
      </c>
      <c r="O5498" t="s">
        <v>9311</v>
      </c>
      <c r="P5498" s="1">
        <v>294</v>
      </c>
      <c r="Q5498" t="s">
        <v>9381</v>
      </c>
      <c r="R5498" s="1">
        <v>889</v>
      </c>
      <c r="S5498" t="s">
        <v>45</v>
      </c>
      <c r="T5498" t="s">
        <v>46</v>
      </c>
      <c r="U5498" t="s">
        <v>47</v>
      </c>
      <c r="V5498" s="1">
        <v>3171</v>
      </c>
      <c r="W5498" t="s">
        <v>9311</v>
      </c>
      <c r="X5498" t="s">
        <v>48</v>
      </c>
      <c r="Y5498" s="1">
        <v>3171</v>
      </c>
      <c r="Z5498" t="s">
        <v>9311</v>
      </c>
      <c r="AA5498" t="s">
        <v>48</v>
      </c>
      <c r="AB5498" s="2">
        <v>1937</v>
      </c>
      <c r="AC5498" s="2">
        <v>1937</v>
      </c>
      <c r="AD5498" t="s">
        <v>452</v>
      </c>
      <c r="AE5498" t="s">
        <v>452</v>
      </c>
      <c r="AF5498" s="1">
        <v>8</v>
      </c>
      <c r="AG5498" s="1">
        <v>7</v>
      </c>
      <c r="AH5498" s="1" t="b">
        <f>Export4Q22[[#This Row],[Pharmacy Controller ID]]&lt;&gt;Export4Q22[[#This Row],[Medical Controller ID]]</f>
        <v>0</v>
      </c>
      <c r="AI5498" t="str">
        <f t="shared" si="85"/>
        <v>65269Kaiser Permanente Medicare Advantage ColumbiaMA-PDFALSEMedicare6357Kaiser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Inc.Parent19371937WAWA87</v>
      </c>
      <c r="AJ5498" s="8" t="str">
        <f>IFERROR(IF(_xlfn.XLOOKUP(Export4Q22[[#This Row],[Plan ID]],#REF!,#REF!)=Export4Q22[[#This Row],[Concatenate]],"Same","Change"),"New")</f>
        <v>New</v>
      </c>
    </row>
    <row r="5499" spans="1:36" x14ac:dyDescent="0.25">
      <c r="A5499" s="1">
        <v>65270</v>
      </c>
      <c r="B5499" t="s">
        <v>9385</v>
      </c>
      <c r="C5499" t="s">
        <v>36</v>
      </c>
      <c r="D5499" t="s">
        <v>37</v>
      </c>
      <c r="E5499" t="s">
        <v>38</v>
      </c>
      <c r="F5499" s="1">
        <v>6357</v>
      </c>
      <c r="G5499" t="s">
        <v>9378</v>
      </c>
      <c r="H5499" s="3">
        <v>59143</v>
      </c>
      <c r="I5499" t="s">
        <v>9378</v>
      </c>
      <c r="J5499" s="1">
        <v>1253</v>
      </c>
      <c r="K5499" t="s">
        <v>9379</v>
      </c>
      <c r="L5499" s="1">
        <v>365</v>
      </c>
      <c r="M5499" t="s">
        <v>9380</v>
      </c>
      <c r="N5499" s="1">
        <v>3171</v>
      </c>
      <c r="O5499" t="s">
        <v>9311</v>
      </c>
      <c r="P5499" s="1">
        <v>294</v>
      </c>
      <c r="Q5499" t="s">
        <v>9381</v>
      </c>
      <c r="R5499" s="1">
        <v>889</v>
      </c>
      <c r="S5499" t="s">
        <v>45</v>
      </c>
      <c r="T5499" t="s">
        <v>46</v>
      </c>
      <c r="U5499" t="s">
        <v>47</v>
      </c>
      <c r="V5499" s="1">
        <v>3171</v>
      </c>
      <c r="W5499" t="s">
        <v>9311</v>
      </c>
      <c r="X5499" t="s">
        <v>48</v>
      </c>
      <c r="Y5499" s="1">
        <v>3171</v>
      </c>
      <c r="Z5499" t="s">
        <v>9311</v>
      </c>
      <c r="AA5499" t="s">
        <v>48</v>
      </c>
      <c r="AB5499" s="2">
        <v>7282</v>
      </c>
      <c r="AC5499" s="2">
        <v>7282</v>
      </c>
      <c r="AD5499" t="s">
        <v>452</v>
      </c>
      <c r="AE5499" t="s">
        <v>452</v>
      </c>
      <c r="AF5499" s="1">
        <v>8</v>
      </c>
      <c r="AG5499" s="1">
        <v>7</v>
      </c>
      <c r="AH5499" s="1" t="b">
        <f>Export4Q22[[#This Row],[Pharmacy Controller ID]]&lt;&gt;Export4Q22[[#This Row],[Medical Controller ID]]</f>
        <v>0</v>
      </c>
      <c r="AI5499" t="str">
        <f t="shared" si="85"/>
        <v>65270Kaiser Permanente Medicare Advantage HarborMA-PDFALSEMedicare6357Kaiser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Inc.Parent72827282WAWA87</v>
      </c>
      <c r="AJ5499" s="8" t="str">
        <f>IFERROR(IF(_xlfn.XLOOKUP(Export4Q22[[#This Row],[Plan ID]],#REF!,#REF!)=Export4Q22[[#This Row],[Concatenate]],"Same","Change"),"New")</f>
        <v>New</v>
      </c>
    </row>
    <row r="5500" spans="1:36" x14ac:dyDescent="0.25">
      <c r="A5500" s="1">
        <v>66108</v>
      </c>
      <c r="B5500" t="s">
        <v>9386</v>
      </c>
      <c r="C5500" t="s">
        <v>36</v>
      </c>
      <c r="D5500" t="s">
        <v>37</v>
      </c>
      <c r="E5500" t="s">
        <v>38</v>
      </c>
      <c r="F5500" s="1">
        <v>6357</v>
      </c>
      <c r="G5500" t="s">
        <v>9378</v>
      </c>
      <c r="H5500" s="3">
        <v>59143</v>
      </c>
      <c r="I5500" t="s">
        <v>9378</v>
      </c>
      <c r="J5500" s="1">
        <v>1253</v>
      </c>
      <c r="K5500" t="s">
        <v>9379</v>
      </c>
      <c r="L5500" s="1">
        <v>365</v>
      </c>
      <c r="M5500" t="s">
        <v>9380</v>
      </c>
      <c r="N5500" s="1">
        <v>3171</v>
      </c>
      <c r="O5500" t="s">
        <v>9311</v>
      </c>
      <c r="P5500" s="1">
        <v>294</v>
      </c>
      <c r="Q5500" t="s">
        <v>9381</v>
      </c>
      <c r="R5500" s="1">
        <v>889</v>
      </c>
      <c r="S5500" t="s">
        <v>45</v>
      </c>
      <c r="T5500" t="s">
        <v>46</v>
      </c>
      <c r="U5500" t="s">
        <v>47</v>
      </c>
      <c r="V5500" s="1">
        <v>3171</v>
      </c>
      <c r="W5500" t="s">
        <v>9311</v>
      </c>
      <c r="X5500" t="s">
        <v>48</v>
      </c>
      <c r="Y5500" s="1">
        <v>3171</v>
      </c>
      <c r="Z5500" t="s">
        <v>9311</v>
      </c>
      <c r="AA5500" t="s">
        <v>48</v>
      </c>
      <c r="AB5500" s="2">
        <v>4866</v>
      </c>
      <c r="AC5500" s="2">
        <v>4866</v>
      </c>
      <c r="AD5500" t="s">
        <v>452</v>
      </c>
      <c r="AE5500" t="s">
        <v>452</v>
      </c>
      <c r="AF5500" s="1">
        <v>8</v>
      </c>
      <c r="AG5500" s="1">
        <v>7</v>
      </c>
      <c r="AH5500" s="1" t="b">
        <f>Export4Q22[[#This Row],[Pharmacy Controller ID]]&lt;&gt;Export4Q22[[#This Row],[Medical Controller ID]]</f>
        <v>0</v>
      </c>
      <c r="AI5500" t="str">
        <f t="shared" si="85"/>
        <v>66108Kaiser Permanente Medicare Advantage CentennialMA-PDFALSEMedicare6357Kaiser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Inc.Parent48664866WAWA87</v>
      </c>
      <c r="AJ5500" s="8" t="str">
        <f>IFERROR(IF(_xlfn.XLOOKUP(Export4Q22[[#This Row],[Plan ID]],#REF!,#REF!)=Export4Q22[[#This Row],[Concatenate]],"Same","Change"),"New")</f>
        <v>New</v>
      </c>
    </row>
    <row r="5501" spans="1:36" x14ac:dyDescent="0.25">
      <c r="A5501" s="1">
        <v>69227</v>
      </c>
      <c r="B5501" t="s">
        <v>9387</v>
      </c>
      <c r="C5501" t="s">
        <v>36</v>
      </c>
      <c r="D5501" t="s">
        <v>37</v>
      </c>
      <c r="E5501" t="s">
        <v>38</v>
      </c>
      <c r="F5501" s="1">
        <v>6357</v>
      </c>
      <c r="G5501" t="s">
        <v>9378</v>
      </c>
      <c r="H5501" s="3">
        <v>59143</v>
      </c>
      <c r="I5501" t="s">
        <v>9378</v>
      </c>
      <c r="J5501" s="1">
        <v>1253</v>
      </c>
      <c r="K5501" t="s">
        <v>9379</v>
      </c>
      <c r="L5501" s="1">
        <v>365</v>
      </c>
      <c r="M5501" t="s">
        <v>9380</v>
      </c>
      <c r="N5501" s="1">
        <v>3171</v>
      </c>
      <c r="O5501" t="s">
        <v>9311</v>
      </c>
      <c r="P5501" s="1">
        <v>294</v>
      </c>
      <c r="Q5501" t="s">
        <v>9381</v>
      </c>
      <c r="R5501" s="1">
        <v>889</v>
      </c>
      <c r="S5501" t="s">
        <v>45</v>
      </c>
      <c r="T5501" t="s">
        <v>46</v>
      </c>
      <c r="U5501" t="s">
        <v>47</v>
      </c>
      <c r="V5501" s="1">
        <v>3171</v>
      </c>
      <c r="W5501" t="s">
        <v>9311</v>
      </c>
      <c r="X5501" t="s">
        <v>48</v>
      </c>
      <c r="Y5501" s="1">
        <v>3171</v>
      </c>
      <c r="Z5501" t="s">
        <v>9311</v>
      </c>
      <c r="AA5501" t="s">
        <v>48</v>
      </c>
      <c r="AB5501" s="2">
        <v>5737</v>
      </c>
      <c r="AC5501" s="2">
        <v>5737</v>
      </c>
      <c r="AD5501" t="s">
        <v>452</v>
      </c>
      <c r="AE5501" t="s">
        <v>452</v>
      </c>
      <c r="AF5501" s="1">
        <v>8</v>
      </c>
      <c r="AG5501" s="1">
        <v>7</v>
      </c>
      <c r="AH5501" s="1" t="b">
        <f>Export4Q22[[#This Row],[Pharmacy Controller ID]]&lt;&gt;Export4Q22[[#This Row],[Medical Controller ID]]</f>
        <v>0</v>
      </c>
      <c r="AI5501" t="str">
        <f t="shared" si="85"/>
        <v>69227Kaiser Permanente Medicare Advantage KeyMA-PDFALSEMedicare6357Kaiser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Inc.Parent57375737WAWA87</v>
      </c>
      <c r="AJ5501" s="8" t="str">
        <f>IFERROR(IF(_xlfn.XLOOKUP(Export4Q22[[#This Row],[Plan ID]],#REF!,#REF!)=Export4Q22[[#This Row],[Concatenate]],"Same","Change"),"New")</f>
        <v>New</v>
      </c>
    </row>
    <row r="5502" spans="1:36" x14ac:dyDescent="0.25">
      <c r="A5502" s="1">
        <v>70229</v>
      </c>
      <c r="B5502" t="s">
        <v>9388</v>
      </c>
      <c r="C5502" t="s">
        <v>36</v>
      </c>
      <c r="D5502" t="s">
        <v>37</v>
      </c>
      <c r="E5502" t="s">
        <v>38</v>
      </c>
      <c r="F5502" s="1">
        <v>6357</v>
      </c>
      <c r="G5502" t="s">
        <v>9378</v>
      </c>
      <c r="H5502" s="3">
        <v>59143</v>
      </c>
      <c r="I5502" t="s">
        <v>9378</v>
      </c>
      <c r="J5502" s="1">
        <v>1253</v>
      </c>
      <c r="K5502" t="s">
        <v>9379</v>
      </c>
      <c r="L5502" s="1">
        <v>365</v>
      </c>
      <c r="M5502" t="s">
        <v>9380</v>
      </c>
      <c r="N5502" s="1">
        <v>3171</v>
      </c>
      <c r="O5502" t="s">
        <v>9311</v>
      </c>
      <c r="P5502" s="1">
        <v>294</v>
      </c>
      <c r="Q5502" t="s">
        <v>9381</v>
      </c>
      <c r="R5502" s="1">
        <v>889</v>
      </c>
      <c r="S5502" t="s">
        <v>45</v>
      </c>
      <c r="T5502" t="s">
        <v>46</v>
      </c>
      <c r="U5502" t="s">
        <v>47</v>
      </c>
      <c r="V5502" s="1">
        <v>3171</v>
      </c>
      <c r="W5502" t="s">
        <v>9311</v>
      </c>
      <c r="X5502" t="s">
        <v>48</v>
      </c>
      <c r="Y5502" s="1">
        <v>3171</v>
      </c>
      <c r="Z5502" t="s">
        <v>9311</v>
      </c>
      <c r="AA5502" t="s">
        <v>48</v>
      </c>
      <c r="AB5502" s="2">
        <v>26207</v>
      </c>
      <c r="AC5502" s="2">
        <v>26207</v>
      </c>
      <c r="AD5502" t="s">
        <v>209</v>
      </c>
      <c r="AE5502" t="s">
        <v>209</v>
      </c>
      <c r="AF5502" s="1">
        <v>8</v>
      </c>
      <c r="AG5502" s="1">
        <v>7</v>
      </c>
      <c r="AH5502" s="1" t="b">
        <f>Export4Q22[[#This Row],[Pharmacy Controller ID]]&lt;&gt;Export4Q22[[#This Row],[Medical Controller ID]]</f>
        <v>0</v>
      </c>
      <c r="AI5502" t="str">
        <f t="shared" si="85"/>
        <v>70229Kaiser Permanente Medicare Advantage for Groups EGWPMA-PDFALSEMedicare6357Kaiser Permanente Medicare Advantage59143Kaiser Permanente Medicare Advantage1253Kaiser Medicare WA365Kaiser Permanente Medicare Washington3171Kaiser Foundation Health Plans, Inc.294Kaiser Foundation Health Plan889OptumRxCustomPBM Claims3171Kaiser Foundation Health Plans, Inc.Parent3171Kaiser Foundation Health Plans, Inc.Parent2620726207DC,MD,VADC,MD,VA87</v>
      </c>
      <c r="AJ5502" s="8" t="str">
        <f>IFERROR(IF(_xlfn.XLOOKUP(Export4Q22[[#This Row],[Plan ID]],#REF!,#REF!)=Export4Q22[[#This Row],[Concatenate]],"Same","Change"),"New")</f>
        <v>New</v>
      </c>
    </row>
    <row r="5503" spans="1:36" x14ac:dyDescent="0.25">
      <c r="A5503" s="1">
        <v>70915</v>
      </c>
      <c r="B5503" t="s">
        <v>9389</v>
      </c>
      <c r="C5503" t="s">
        <v>36</v>
      </c>
      <c r="D5503" t="s">
        <v>37</v>
      </c>
      <c r="E5503" t="s">
        <v>38</v>
      </c>
      <c r="F5503" s="1">
        <v>6357</v>
      </c>
      <c r="G5503" t="s">
        <v>9378</v>
      </c>
      <c r="H5503" s="3">
        <v>59143</v>
      </c>
      <c r="I5503" t="s">
        <v>9378</v>
      </c>
      <c r="J5503" s="1">
        <v>1253</v>
      </c>
      <c r="K5503" t="s">
        <v>9379</v>
      </c>
      <c r="L5503" s="1">
        <v>365</v>
      </c>
      <c r="M5503" t="s">
        <v>9380</v>
      </c>
      <c r="N5503" s="1">
        <v>3171</v>
      </c>
      <c r="O5503" t="s">
        <v>9311</v>
      </c>
      <c r="P5503" s="1">
        <v>294</v>
      </c>
      <c r="Q5503" t="s">
        <v>9381</v>
      </c>
      <c r="R5503" s="1">
        <v>889</v>
      </c>
      <c r="S5503" t="s">
        <v>45</v>
      </c>
      <c r="T5503" t="s">
        <v>46</v>
      </c>
      <c r="V5503" s="1">
        <v>3171</v>
      </c>
      <c r="W5503" t="s">
        <v>9311</v>
      </c>
      <c r="X5503" t="s">
        <v>48</v>
      </c>
      <c r="Y5503" s="1">
        <v>3171</v>
      </c>
      <c r="Z5503" t="s">
        <v>9311</v>
      </c>
      <c r="AA5503" t="s">
        <v>48</v>
      </c>
      <c r="AB5503" s="2">
        <v>698</v>
      </c>
      <c r="AC5503" s="2">
        <v>698</v>
      </c>
      <c r="AD5503" t="s">
        <v>9390</v>
      </c>
      <c r="AE5503" t="s">
        <v>9390</v>
      </c>
      <c r="AF5503" s="1">
        <v>8</v>
      </c>
      <c r="AG5503" s="1">
        <v>7</v>
      </c>
      <c r="AH5503" s="1" t="b">
        <f>Export4Q22[[#This Row],[Pharmacy Controller ID]]&lt;&gt;Export4Q22[[#This Row],[Medical Controller ID]]</f>
        <v>0</v>
      </c>
      <c r="AI5503" t="str">
        <f t="shared" si="85"/>
        <v>70915Kaiser Permanente Medicare Advantage AnchorMA-PDFALSEMedicare6357Kaiser Permanente Medicare Advantage59143Kaiser Permanente Medicare Advantage1253Kaiser Medicare WA365Kaiser Permanente Medicare Washington3171Kaiser Foundation Health Plans, Inc.294Kaiser Foundation Health Plan889OptumRxCustom3171Kaiser Foundation Health Plans, Inc.Parent3171Kaiser Foundation Health Plans, Inc.Parent698698CA,WACA,WA87</v>
      </c>
      <c r="AJ5503" s="8" t="str">
        <f>IFERROR(IF(_xlfn.XLOOKUP(Export4Q22[[#This Row],[Plan ID]],#REF!,#REF!)=Export4Q22[[#This Row],[Concatenate]],"Same","Change"),"New")</f>
        <v>New</v>
      </c>
    </row>
    <row r="5504" spans="1:36" x14ac:dyDescent="0.25">
      <c r="A5504" s="1">
        <v>71434</v>
      </c>
      <c r="B5504" t="s">
        <v>9391</v>
      </c>
      <c r="C5504" t="s">
        <v>36</v>
      </c>
      <c r="D5504" t="s">
        <v>37</v>
      </c>
      <c r="E5504" t="s">
        <v>38</v>
      </c>
      <c r="F5504" s="1">
        <v>6357</v>
      </c>
      <c r="G5504" t="s">
        <v>9378</v>
      </c>
      <c r="H5504" s="3">
        <v>59143</v>
      </c>
      <c r="I5504" t="s">
        <v>9378</v>
      </c>
      <c r="J5504" s="1">
        <v>1253</v>
      </c>
      <c r="K5504" t="s">
        <v>9379</v>
      </c>
      <c r="L5504" s="1">
        <v>365</v>
      </c>
      <c r="M5504" t="s">
        <v>9380</v>
      </c>
      <c r="N5504" s="1">
        <v>3171</v>
      </c>
      <c r="O5504" t="s">
        <v>9311</v>
      </c>
      <c r="P5504" s="1">
        <v>294</v>
      </c>
      <c r="Q5504" t="s">
        <v>9381</v>
      </c>
      <c r="R5504" s="1">
        <v>889</v>
      </c>
      <c r="S5504" t="s">
        <v>45</v>
      </c>
      <c r="T5504" t="s">
        <v>46</v>
      </c>
      <c r="V5504" s="1">
        <v>3171</v>
      </c>
      <c r="W5504" t="s">
        <v>9311</v>
      </c>
      <c r="X5504" t="s">
        <v>48</v>
      </c>
      <c r="Y5504" s="1">
        <v>3171</v>
      </c>
      <c r="Z5504" t="s">
        <v>9311</v>
      </c>
      <c r="AA5504" t="s">
        <v>48</v>
      </c>
      <c r="AB5504" s="2">
        <v>23146</v>
      </c>
      <c r="AC5504" s="2">
        <v>23146</v>
      </c>
      <c r="AD5504" t="s">
        <v>9392</v>
      </c>
      <c r="AE5504" t="s">
        <v>9392</v>
      </c>
      <c r="AF5504" s="1">
        <v>8</v>
      </c>
      <c r="AG5504" s="1">
        <v>7</v>
      </c>
      <c r="AH5504" s="1" t="b">
        <f>Export4Q22[[#This Row],[Pharmacy Controller ID]]&lt;&gt;Export4Q22[[#This Row],[Medical Controller ID]]</f>
        <v>0</v>
      </c>
      <c r="AI5504" t="str">
        <f t="shared" si="85"/>
        <v>71434Kaiser Permanente Employer GroupMA-PDFALSEMedicare6357Kaiser Permanente Medicare Advantage59143Kaiser Permanente Medicare Advantage1253Kaiser Medicare WA365Kaiser Permanente Medicare Washington3171Kaiser Foundation Health Plans, Inc.294Kaiser Foundation Health Plan889OptumRxCustom3171Kaiser Foundation Health Plans, Inc.Parent3171Kaiser Foundation Health Plans, Inc.Parent2314623146GA,HI,NYGA,HI,NY87</v>
      </c>
      <c r="AJ5504" s="8" t="str">
        <f>IFERROR(IF(_xlfn.XLOOKUP(Export4Q22[[#This Row],[Plan ID]],#REF!,#REF!)=Export4Q22[[#This Row],[Concatenate]],"Same","Change"),"New")</f>
        <v>New</v>
      </c>
    </row>
    <row r="5505" spans="1:36" x14ac:dyDescent="0.25">
      <c r="A5505" s="1">
        <v>71435</v>
      </c>
      <c r="B5505" t="s">
        <v>9393</v>
      </c>
      <c r="C5505" t="s">
        <v>36</v>
      </c>
      <c r="D5505" t="s">
        <v>37</v>
      </c>
      <c r="E5505" t="s">
        <v>38</v>
      </c>
      <c r="F5505" s="1">
        <v>6357</v>
      </c>
      <c r="G5505" t="s">
        <v>9378</v>
      </c>
      <c r="H5505" s="3">
        <v>59143</v>
      </c>
      <c r="I5505" t="s">
        <v>9378</v>
      </c>
      <c r="J5505" s="1">
        <v>1253</v>
      </c>
      <c r="K5505" t="s">
        <v>9379</v>
      </c>
      <c r="L5505" s="1">
        <v>365</v>
      </c>
      <c r="M5505" t="s">
        <v>9380</v>
      </c>
      <c r="N5505" s="1">
        <v>3171</v>
      </c>
      <c r="O5505" t="s">
        <v>9311</v>
      </c>
      <c r="P5505" s="1">
        <v>294</v>
      </c>
      <c r="Q5505" t="s">
        <v>9381</v>
      </c>
      <c r="R5505" s="1">
        <v>889</v>
      </c>
      <c r="S5505" t="s">
        <v>45</v>
      </c>
      <c r="T5505" t="s">
        <v>46</v>
      </c>
      <c r="V5505" s="1">
        <v>3171</v>
      </c>
      <c r="W5505" t="s">
        <v>9311</v>
      </c>
      <c r="X5505" t="s">
        <v>48</v>
      </c>
      <c r="Y5505" s="1">
        <v>3171</v>
      </c>
      <c r="Z5505" t="s">
        <v>9311</v>
      </c>
      <c r="AA5505" t="s">
        <v>48</v>
      </c>
      <c r="AB5505" s="2">
        <v>3095</v>
      </c>
      <c r="AC5505" s="2">
        <v>3095</v>
      </c>
      <c r="AD5505" t="s">
        <v>9394</v>
      </c>
      <c r="AE5505" t="s">
        <v>9394</v>
      </c>
      <c r="AF5505" s="1">
        <v>8</v>
      </c>
      <c r="AG5505" s="1">
        <v>7</v>
      </c>
      <c r="AH5505" s="1" t="b">
        <f>Export4Q22[[#This Row],[Pharmacy Controller ID]]&lt;&gt;Export4Q22[[#This Row],[Medical Controller ID]]</f>
        <v>0</v>
      </c>
      <c r="AI5505" t="str">
        <f t="shared" si="85"/>
        <v>71435Kaiser Permanente Medicare Advantage Group NW EGWPMA-PDFALSEMedicare6357Kaiser Permanente Medicare Advantage59143Kaiser Permanente Medicare Advantage1253Kaiser Medicare WA365Kaiser Permanente Medicare Washington3171Kaiser Foundation Health Plans, Inc.294Kaiser Foundation Health Plan889OptumRxCustom3171Kaiser Foundation Health Plans, Inc.Parent3171Kaiser Foundation Health Plans, Inc.Parent30953095NJ,WANJ,WA87</v>
      </c>
      <c r="AJ5505" s="8" t="str">
        <f>IFERROR(IF(_xlfn.XLOOKUP(Export4Q22[[#This Row],[Plan ID]],#REF!,#REF!)=Export4Q22[[#This Row],[Concatenate]],"Same","Change"),"New")</f>
        <v>New</v>
      </c>
    </row>
    <row r="5506" spans="1:36" x14ac:dyDescent="0.25">
      <c r="A5506" s="1">
        <v>70527</v>
      </c>
      <c r="B5506" t="s">
        <v>9395</v>
      </c>
      <c r="C5506" t="s">
        <v>551</v>
      </c>
      <c r="D5506" t="s">
        <v>37</v>
      </c>
      <c r="E5506" t="s">
        <v>38</v>
      </c>
      <c r="F5506" s="1">
        <v>7272</v>
      </c>
      <c r="G5506" t="s">
        <v>9396</v>
      </c>
      <c r="H5506" s="3">
        <v>64081</v>
      </c>
      <c r="I5506" t="s">
        <v>9396</v>
      </c>
      <c r="J5506" s="1"/>
      <c r="L5506" s="1">
        <v>512</v>
      </c>
      <c r="M5506" t="s">
        <v>9397</v>
      </c>
      <c r="N5506" s="1">
        <v>3171</v>
      </c>
      <c r="O5506" t="s">
        <v>9311</v>
      </c>
      <c r="P5506" s="1">
        <v>294</v>
      </c>
      <c r="Q5506" t="s">
        <v>9381</v>
      </c>
      <c r="R5506" s="1"/>
      <c r="U5506" t="s">
        <v>551</v>
      </c>
      <c r="V5506" s="1"/>
      <c r="X5506" t="s">
        <v>183</v>
      </c>
      <c r="Y5506" s="1">
        <v>3171</v>
      </c>
      <c r="Z5506" t="s">
        <v>9311</v>
      </c>
      <c r="AA5506" t="s">
        <v>48</v>
      </c>
      <c r="AB5506" s="2">
        <v>0</v>
      </c>
      <c r="AC5506" s="2">
        <v>3560</v>
      </c>
      <c r="AE5506" t="s">
        <v>2023</v>
      </c>
      <c r="AF5506" s="1"/>
      <c r="AG5506" s="1">
        <v>7</v>
      </c>
      <c r="AH5506" s="1" t="b">
        <f>Export4Q22[[#This Row],[Pharmacy Controller ID]]&lt;&gt;Export4Q22[[#This Row],[Medical Controller ID]]</f>
        <v>1</v>
      </c>
      <c r="AI5506" t="str">
        <f t="shared" ref="AI5506:AI5569" si="86">_xlfn.CONCAT(A5506:AG5506)</f>
        <v>70527Kaiser Employer Group Only without Part DMAFALSEMedicare7272Kaiser Permanente Medicare MA Only64081Kaiser Permanente Medicare MA Only512Kaiser Permanente Medicare3171Kaiser Foundation Health Plans, Inc.294Kaiser Foundation Health PlanMAPBM3171Kaiser Foundation Health Plans, Inc.Parent03560OR,WA7</v>
      </c>
      <c r="AJ5506" s="8" t="str">
        <f>IFERROR(IF(_xlfn.XLOOKUP(Export4Q22[[#This Row],[Plan ID]],#REF!,#REF!)=Export4Q22[[#This Row],[Concatenate]],"Same","Change"),"New")</f>
        <v>New</v>
      </c>
    </row>
    <row r="5507" spans="1:36" x14ac:dyDescent="0.25">
      <c r="A5507" s="1">
        <v>70528</v>
      </c>
      <c r="B5507" t="s">
        <v>9398</v>
      </c>
      <c r="C5507" t="s">
        <v>551</v>
      </c>
      <c r="D5507" t="s">
        <v>37</v>
      </c>
      <c r="E5507" t="s">
        <v>38</v>
      </c>
      <c r="F5507" s="1">
        <v>7272</v>
      </c>
      <c r="G5507" t="s">
        <v>9396</v>
      </c>
      <c r="H5507" s="3">
        <v>64081</v>
      </c>
      <c r="I5507" t="s">
        <v>9396</v>
      </c>
      <c r="J5507" s="1"/>
      <c r="L5507" s="1">
        <v>512</v>
      </c>
      <c r="M5507" t="s">
        <v>9397</v>
      </c>
      <c r="N5507" s="1">
        <v>3171</v>
      </c>
      <c r="O5507" t="s">
        <v>9311</v>
      </c>
      <c r="P5507" s="1">
        <v>294</v>
      </c>
      <c r="Q5507" t="s">
        <v>9381</v>
      </c>
      <c r="R5507" s="1"/>
      <c r="U5507" t="s">
        <v>551</v>
      </c>
      <c r="V5507" s="1"/>
      <c r="X5507" t="s">
        <v>183</v>
      </c>
      <c r="Y5507" s="1">
        <v>3171</v>
      </c>
      <c r="Z5507" t="s">
        <v>9311</v>
      </c>
      <c r="AA5507" t="s">
        <v>48</v>
      </c>
      <c r="AB5507" s="2">
        <v>0</v>
      </c>
      <c r="AC5507" s="2">
        <v>76</v>
      </c>
      <c r="AE5507" t="s">
        <v>706</v>
      </c>
      <c r="AF5507" s="1"/>
      <c r="AG5507" s="1">
        <v>7</v>
      </c>
      <c r="AH5507" s="1" t="b">
        <f>Export4Q22[[#This Row],[Pharmacy Controller ID]]&lt;&gt;Export4Q22[[#This Row],[Medical Controller ID]]</f>
        <v>1</v>
      </c>
      <c r="AI5507" t="str">
        <f t="shared" si="86"/>
        <v>70528Kaiser Permanente Employer Group MA OnlyMAFALSEMedicare7272Kaiser Permanente Medicare MA Only64081Kaiser Permanente Medicare MA Only512Kaiser Permanente Medicare3171Kaiser Foundation Health Plans, Inc.294Kaiser Foundation Health PlanMAPBM3171Kaiser Foundation Health Plans, Inc.Parent076HI7</v>
      </c>
      <c r="AJ5507" s="8" t="str">
        <f>IFERROR(IF(_xlfn.XLOOKUP(Export4Q22[[#This Row],[Plan ID]],#REF!,#REF!)=Export4Q22[[#This Row],[Concatenate]],"Same","Change"),"New")</f>
        <v>New</v>
      </c>
    </row>
    <row r="5508" spans="1:36" x14ac:dyDescent="0.25">
      <c r="A5508" s="1">
        <v>70529</v>
      </c>
      <c r="B5508" t="s">
        <v>9399</v>
      </c>
      <c r="C5508" t="s">
        <v>551</v>
      </c>
      <c r="D5508" t="s">
        <v>37</v>
      </c>
      <c r="E5508" t="s">
        <v>38</v>
      </c>
      <c r="F5508" s="1">
        <v>7272</v>
      </c>
      <c r="G5508" t="s">
        <v>9396</v>
      </c>
      <c r="H5508" s="3">
        <v>64081</v>
      </c>
      <c r="I5508" t="s">
        <v>9396</v>
      </c>
      <c r="J5508" s="1"/>
      <c r="L5508" s="1">
        <v>512</v>
      </c>
      <c r="M5508" t="s">
        <v>9397</v>
      </c>
      <c r="N5508" s="1">
        <v>3171</v>
      </c>
      <c r="O5508" t="s">
        <v>9311</v>
      </c>
      <c r="P5508" s="1">
        <v>294</v>
      </c>
      <c r="Q5508" t="s">
        <v>9381</v>
      </c>
      <c r="R5508" s="1"/>
      <c r="U5508" t="s">
        <v>551</v>
      </c>
      <c r="V5508" s="1"/>
      <c r="X5508" t="s">
        <v>183</v>
      </c>
      <c r="Y5508" s="1">
        <v>3171</v>
      </c>
      <c r="Z5508" t="s">
        <v>9311</v>
      </c>
      <c r="AA5508" t="s">
        <v>48</v>
      </c>
      <c r="AB5508" s="2">
        <v>0</v>
      </c>
      <c r="AC5508" s="2">
        <v>32280</v>
      </c>
      <c r="AE5508" t="s">
        <v>9400</v>
      </c>
      <c r="AF5508" s="1"/>
      <c r="AG5508" s="1">
        <v>7</v>
      </c>
      <c r="AH5508" s="1" t="b">
        <f>Export4Q22[[#This Row],[Pharmacy Controller ID]]&lt;&gt;Export4Q22[[#This Row],[Medical Controller ID]]</f>
        <v>1</v>
      </c>
      <c r="AI5508" t="str">
        <f t="shared" si="86"/>
        <v>70529Kaiser Permanente Medicare Advantage Group MA OnlyMAFALSEMedicare7272Kaiser Permanente Medicare MA Only64081Kaiser Permanente Medicare MA Only512Kaiser Permanente Medicare3171Kaiser Foundation Health Plans, Inc.294Kaiser Foundation Health PlanMAPBM3171Kaiser Foundation Health Plans, Inc.Parent032280DC,MD,VA,WA7</v>
      </c>
      <c r="AJ5508" s="8" t="str">
        <f>IFERROR(IF(_xlfn.XLOOKUP(Export4Q22[[#This Row],[Plan ID]],#REF!,#REF!)=Export4Q22[[#This Row],[Concatenate]],"Same","Change"),"New")</f>
        <v>New</v>
      </c>
    </row>
    <row r="5509" spans="1:36" x14ac:dyDescent="0.25">
      <c r="A5509" s="1">
        <v>70530</v>
      </c>
      <c r="B5509" t="s">
        <v>9401</v>
      </c>
      <c r="C5509" t="s">
        <v>551</v>
      </c>
      <c r="D5509" t="s">
        <v>37</v>
      </c>
      <c r="E5509" t="s">
        <v>38</v>
      </c>
      <c r="F5509" s="1">
        <v>7272</v>
      </c>
      <c r="G5509" t="s">
        <v>9396</v>
      </c>
      <c r="H5509" s="3">
        <v>64081</v>
      </c>
      <c r="I5509" t="s">
        <v>9396</v>
      </c>
      <c r="J5509" s="1"/>
      <c r="L5509" s="1">
        <v>512</v>
      </c>
      <c r="M5509" t="s">
        <v>9397</v>
      </c>
      <c r="N5509" s="1">
        <v>3171</v>
      </c>
      <c r="O5509" t="s">
        <v>9311</v>
      </c>
      <c r="P5509" s="1">
        <v>294</v>
      </c>
      <c r="Q5509" t="s">
        <v>9381</v>
      </c>
      <c r="R5509" s="1"/>
      <c r="U5509" t="s">
        <v>551</v>
      </c>
      <c r="V5509" s="1"/>
      <c r="X5509" t="s">
        <v>183</v>
      </c>
      <c r="Y5509" s="1">
        <v>3171</v>
      </c>
      <c r="Z5509" t="s">
        <v>9311</v>
      </c>
      <c r="AA5509" t="s">
        <v>48</v>
      </c>
      <c r="AB5509" s="2">
        <v>0</v>
      </c>
      <c r="AC5509" s="2">
        <v>11658</v>
      </c>
      <c r="AE5509" t="s">
        <v>53</v>
      </c>
      <c r="AF5509" s="1"/>
      <c r="AG5509" s="1">
        <v>7</v>
      </c>
      <c r="AH5509" s="1" t="b">
        <f>Export4Q22[[#This Row],[Pharmacy Controller ID]]&lt;&gt;Export4Q22[[#This Row],[Medical Controller ID]]</f>
        <v>1</v>
      </c>
      <c r="AI5509" t="str">
        <f t="shared" si="86"/>
        <v>70530Kaiser Permanente Senior Advantage MA OnlyMAFALSEMedicare7272Kaiser Permanente Medicare MA Only64081Kaiser Permanente Medicare MA Only512Kaiser Permanente Medicare3171Kaiser Foundation Health Plans, Inc.294Kaiser Foundation Health PlanMAPBM3171Kaiser Foundation Health Plans, Inc.Parent011658CA7</v>
      </c>
      <c r="AJ5509" s="8" t="str">
        <f>IFERROR(IF(_xlfn.XLOOKUP(Export4Q22[[#This Row],[Plan ID]],#REF!,#REF!)=Export4Q22[[#This Row],[Concatenate]],"Same","Change"),"New")</f>
        <v>New</v>
      </c>
    </row>
    <row r="5510" spans="1:36" x14ac:dyDescent="0.25">
      <c r="A5510" s="1">
        <v>70531</v>
      </c>
      <c r="B5510" t="s">
        <v>9402</v>
      </c>
      <c r="C5510" t="s">
        <v>551</v>
      </c>
      <c r="D5510" t="s">
        <v>37</v>
      </c>
      <c r="E5510" t="s">
        <v>38</v>
      </c>
      <c r="F5510" s="1">
        <v>7272</v>
      </c>
      <c r="G5510" t="s">
        <v>9396</v>
      </c>
      <c r="H5510" s="3">
        <v>64081</v>
      </c>
      <c r="I5510" t="s">
        <v>9396</v>
      </c>
      <c r="J5510" s="1"/>
      <c r="L5510" s="1">
        <v>512</v>
      </c>
      <c r="M5510" t="s">
        <v>9397</v>
      </c>
      <c r="N5510" s="1">
        <v>3171</v>
      </c>
      <c r="O5510" t="s">
        <v>9311</v>
      </c>
      <c r="P5510" s="1">
        <v>294</v>
      </c>
      <c r="Q5510" t="s">
        <v>9381</v>
      </c>
      <c r="R5510" s="1"/>
      <c r="U5510" t="s">
        <v>551</v>
      </c>
      <c r="V5510" s="1"/>
      <c r="X5510" t="s">
        <v>183</v>
      </c>
      <c r="Y5510" s="1">
        <v>3171</v>
      </c>
      <c r="Z5510" t="s">
        <v>9311</v>
      </c>
      <c r="AA5510" t="s">
        <v>48</v>
      </c>
      <c r="AB5510" s="2">
        <v>0</v>
      </c>
      <c r="AC5510" s="2">
        <v>0</v>
      </c>
      <c r="AE5510" t="s">
        <v>421</v>
      </c>
      <c r="AF5510" s="1"/>
      <c r="AG5510" s="1">
        <v>7</v>
      </c>
      <c r="AH5510" s="1" t="b">
        <f>Export4Q22[[#This Row],[Pharmacy Controller ID]]&lt;&gt;Export4Q22[[#This Row],[Medical Controller ID]]</f>
        <v>1</v>
      </c>
      <c r="AI5510" t="str">
        <f t="shared" si="86"/>
        <v>70531Kaiser Senior Advantage Group MA OnlyMAFALSEMedicare7272Kaiser Permanente Medicare MA Only64081Kaiser Permanente Medicare MA Only512Kaiser Permanente Medicare3171Kaiser Foundation Health Plans, Inc.294Kaiser Foundation Health PlanMAPBM3171Kaiser Foundation Health Plans, Inc.Parent00CO7</v>
      </c>
      <c r="AJ5510" s="8" t="str">
        <f>IFERROR(IF(_xlfn.XLOOKUP(Export4Q22[[#This Row],[Plan ID]],#REF!,#REF!)=Export4Q22[[#This Row],[Concatenate]],"Same","Change"),"New")</f>
        <v>New</v>
      </c>
    </row>
    <row r="5511" spans="1:36" x14ac:dyDescent="0.25">
      <c r="A5511" s="1">
        <v>256</v>
      </c>
      <c r="B5511" t="s">
        <v>9403</v>
      </c>
      <c r="C5511" t="s">
        <v>195</v>
      </c>
      <c r="D5511" t="s">
        <v>37</v>
      </c>
      <c r="E5511" t="s">
        <v>177</v>
      </c>
      <c r="F5511" s="1">
        <v>2221</v>
      </c>
      <c r="G5511" t="s">
        <v>9404</v>
      </c>
      <c r="H5511" s="3">
        <v>60339</v>
      </c>
      <c r="I5511" t="s">
        <v>9405</v>
      </c>
      <c r="J5511" s="1">
        <v>1362</v>
      </c>
      <c r="K5511" t="s">
        <v>9406</v>
      </c>
      <c r="L5511" s="1">
        <v>502</v>
      </c>
      <c r="M5511" t="s">
        <v>9407</v>
      </c>
      <c r="N5511" s="1">
        <v>3171</v>
      </c>
      <c r="O5511" t="s">
        <v>9311</v>
      </c>
      <c r="P5511" s="1">
        <v>301</v>
      </c>
      <c r="Q5511" t="s">
        <v>9372</v>
      </c>
      <c r="R5511" s="1">
        <v>60208</v>
      </c>
      <c r="S5511" t="s">
        <v>181</v>
      </c>
      <c r="T5511" t="s">
        <v>265</v>
      </c>
      <c r="U5511" t="s">
        <v>47</v>
      </c>
      <c r="V5511" s="1">
        <v>3171</v>
      </c>
      <c r="W5511" t="s">
        <v>9311</v>
      </c>
      <c r="X5511" t="s">
        <v>48</v>
      </c>
      <c r="Y5511" s="1">
        <v>3171</v>
      </c>
      <c r="Z5511" t="s">
        <v>9311</v>
      </c>
      <c r="AA5511" t="s">
        <v>48</v>
      </c>
      <c r="AB5511" s="2">
        <v>322431</v>
      </c>
      <c r="AC5511" s="2">
        <v>322432</v>
      </c>
      <c r="AD5511" t="s">
        <v>209</v>
      </c>
      <c r="AE5511" t="s">
        <v>209</v>
      </c>
      <c r="AF5511" s="1">
        <v>8</v>
      </c>
      <c r="AG5511" s="1">
        <v>7</v>
      </c>
      <c r="AH5511" s="1" t="b">
        <f>Export4Q22[[#This Row],[Pharmacy Controller ID]]&lt;&gt;Export4Q22[[#This Row],[Medical Controller ID]]</f>
        <v>0</v>
      </c>
      <c r="AI5511" t="str">
        <f t="shared" si="86"/>
        <v>256Kaiser Foundation Health Plan of the Mid-Atlantic States 2 TierHMOFALSECommercial2221Kaiser Permanente Mid Atlantic60339Kaiser Permanente Mid-Atlantic1362Kaiser Commercial-HIX Mid-Atlantic502Kaiser Permanente Commercial Mid-Atlantic3171Kaiser Foundation Health Plans, Inc.301Kaiser Foundation Health Plan of the Mid-Atlantic States60208MedImpact Healthcare Systems, Inc.ProcessorPBM Claims3171Kaiser Foundation Health Plans, Inc.Parent3171Kaiser Foundation Health Plans, Inc.Parent322431322432DC,MD,VADC,MD,VA87</v>
      </c>
      <c r="AJ5511" s="8" t="str">
        <f>IFERROR(IF(_xlfn.XLOOKUP(Export4Q22[[#This Row],[Plan ID]],#REF!,#REF!)=Export4Q22[[#This Row],[Concatenate]],"Same","Change"),"New")</f>
        <v>New</v>
      </c>
    </row>
    <row r="5512" spans="1:36" x14ac:dyDescent="0.25">
      <c r="A5512" s="1">
        <v>69661</v>
      </c>
      <c r="B5512" t="s">
        <v>9408</v>
      </c>
      <c r="C5512" t="s">
        <v>201</v>
      </c>
      <c r="D5512" t="s">
        <v>37</v>
      </c>
      <c r="E5512" t="s">
        <v>177</v>
      </c>
      <c r="F5512" s="1">
        <v>8475</v>
      </c>
      <c r="G5512" t="s">
        <v>9409</v>
      </c>
      <c r="H5512" s="3">
        <v>65442</v>
      </c>
      <c r="I5512" t="s">
        <v>9409</v>
      </c>
      <c r="J5512" s="1">
        <v>1362</v>
      </c>
      <c r="K5512" t="s">
        <v>9406</v>
      </c>
      <c r="L5512" s="1">
        <v>502</v>
      </c>
      <c r="M5512" t="s">
        <v>9407</v>
      </c>
      <c r="N5512" s="1">
        <v>3171</v>
      </c>
      <c r="O5512" t="s">
        <v>9311</v>
      </c>
      <c r="P5512" s="1">
        <v>301</v>
      </c>
      <c r="Q5512" t="s">
        <v>9372</v>
      </c>
      <c r="R5512" s="1">
        <v>60208</v>
      </c>
      <c r="S5512" t="s">
        <v>181</v>
      </c>
      <c r="T5512" t="s">
        <v>46</v>
      </c>
      <c r="U5512" t="s">
        <v>47</v>
      </c>
      <c r="V5512" s="1">
        <v>3171</v>
      </c>
      <c r="W5512" t="s">
        <v>9311</v>
      </c>
      <c r="X5512" t="s">
        <v>48</v>
      </c>
      <c r="Y5512" s="1">
        <v>3171</v>
      </c>
      <c r="Z5512" t="s">
        <v>9311</v>
      </c>
      <c r="AA5512" t="s">
        <v>48</v>
      </c>
      <c r="AB5512" s="2">
        <v>121337</v>
      </c>
      <c r="AC5512" s="2">
        <v>121337</v>
      </c>
      <c r="AD5512" t="s">
        <v>209</v>
      </c>
      <c r="AE5512" t="s">
        <v>209</v>
      </c>
      <c r="AF5512" s="1">
        <v>8</v>
      </c>
      <c r="AG5512" s="1">
        <v>7</v>
      </c>
      <c r="AH5512" s="1" t="b">
        <f>Export4Q22[[#This Row],[Pharmacy Controller ID]]&lt;&gt;Export4Q22[[#This Row],[Medical Controller ID]]</f>
        <v>0</v>
      </c>
      <c r="AI5512" t="str">
        <f t="shared" si="86"/>
        <v>69661Kaiser Foundation Health Plan Mid-Atlantic FEHBPOther InsurerFALSECommercial8475Kaiser Permanente Mid-Atlantic FEHBP65442Kaiser Permanente Mid-Atlantic FEHBP1362Kaiser Commercial-HIX Mid-Atlantic502Kaiser Permanente Commercial Mid-Atlantic3171Kaiser Foundation Health Plans, Inc.301Kaiser Foundation Health Plan of the Mid-Atlantic States60208MedImpact Healthcare Systems, Inc.CustomPBM Claims3171Kaiser Foundation Health Plans, Inc.Parent3171Kaiser Foundation Health Plans, Inc.Parent121337121337DC,MD,VADC,MD,VA87</v>
      </c>
      <c r="AJ5512" s="8" t="str">
        <f>IFERROR(IF(_xlfn.XLOOKUP(Export4Q22[[#This Row],[Plan ID]],#REF!,#REF!)=Export4Q22[[#This Row],[Concatenate]],"Same","Change"),"New")</f>
        <v>New</v>
      </c>
    </row>
    <row r="5513" spans="1:36" x14ac:dyDescent="0.25">
      <c r="A5513" s="1">
        <v>63734</v>
      </c>
      <c r="B5513" t="s">
        <v>9410</v>
      </c>
      <c r="C5513" t="s">
        <v>326</v>
      </c>
      <c r="D5513" t="s">
        <v>37</v>
      </c>
      <c r="E5513" t="s">
        <v>327</v>
      </c>
      <c r="F5513" s="1">
        <v>4202</v>
      </c>
      <c r="G5513" t="s">
        <v>9411</v>
      </c>
      <c r="H5513" s="3">
        <v>61686</v>
      </c>
      <c r="I5513" t="s">
        <v>9411</v>
      </c>
      <c r="J5513" s="1">
        <v>1362</v>
      </c>
      <c r="K5513" t="s">
        <v>9406</v>
      </c>
      <c r="L5513" s="1">
        <v>508</v>
      </c>
      <c r="M5513" t="s">
        <v>9412</v>
      </c>
      <c r="N5513" s="1">
        <v>3171</v>
      </c>
      <c r="O5513" t="s">
        <v>9311</v>
      </c>
      <c r="P5513" s="1">
        <v>301</v>
      </c>
      <c r="Q5513" t="s">
        <v>9372</v>
      </c>
      <c r="R5513" s="1">
        <v>60208</v>
      </c>
      <c r="S5513" t="s">
        <v>181</v>
      </c>
      <c r="T5513" t="s">
        <v>265</v>
      </c>
      <c r="U5513" t="s">
        <v>47</v>
      </c>
      <c r="V5513" s="1">
        <v>3171</v>
      </c>
      <c r="W5513" t="s">
        <v>9311</v>
      </c>
      <c r="X5513" t="s">
        <v>48</v>
      </c>
      <c r="Y5513" s="1">
        <v>3171</v>
      </c>
      <c r="Z5513" t="s">
        <v>9311</v>
      </c>
      <c r="AA5513" t="s">
        <v>48</v>
      </c>
      <c r="AB5513" s="2">
        <v>87359</v>
      </c>
      <c r="AC5513" s="2">
        <v>87359</v>
      </c>
      <c r="AD5513" t="s">
        <v>209</v>
      </c>
      <c r="AE5513" t="s">
        <v>209</v>
      </c>
      <c r="AF5513" s="1">
        <v>8</v>
      </c>
      <c r="AG5513" s="1">
        <v>7</v>
      </c>
      <c r="AH5513" s="1" t="b">
        <f>Export4Q22[[#This Row],[Pharmacy Controller ID]]&lt;&gt;Export4Q22[[#This Row],[Medical Controller ID]]</f>
        <v>0</v>
      </c>
      <c r="AI5513" t="str">
        <f t="shared" si="86"/>
        <v>63734Kaiser Foundation Health Plan of the Mid-Atlantic States HMO HIXHMO-HIXFALSEHealth Exchange4202Kaiser Permanente Mid-Atlantic HIX61686Kaiser Permanente Mid-Atlantic HIX1362Kaiser Commercial-HIX Mid-Atlantic508Kaiser Permanente Health Exchange Mid-Atlantic3171Kaiser Foundation Health Plans, Inc.301Kaiser Foundation Health Plan of the Mid-Atlantic States60208MedImpact Healthcare Systems, Inc.ProcessorPBM Claims3171Kaiser Foundation Health Plans, Inc.Parent3171Kaiser Foundation Health Plans, Inc.Parent8735987359DC,MD,VADC,MD,VA87</v>
      </c>
      <c r="AJ5513" s="8" t="str">
        <f>IFERROR(IF(_xlfn.XLOOKUP(Export4Q22[[#This Row],[Plan ID]],#REF!,#REF!)=Export4Q22[[#This Row],[Concatenate]],"Same","Change"),"New")</f>
        <v>New</v>
      </c>
    </row>
    <row r="5514" spans="1:36" x14ac:dyDescent="0.25">
      <c r="A5514" s="1">
        <v>62537</v>
      </c>
      <c r="B5514" t="s">
        <v>9413</v>
      </c>
      <c r="C5514" t="s">
        <v>195</v>
      </c>
      <c r="D5514" t="s">
        <v>37</v>
      </c>
      <c r="E5514" t="s">
        <v>177</v>
      </c>
      <c r="F5514" s="1">
        <v>2268</v>
      </c>
      <c r="G5514" t="s">
        <v>9414</v>
      </c>
      <c r="H5514" s="3">
        <v>60837</v>
      </c>
      <c r="I5514" t="s">
        <v>9415</v>
      </c>
      <c r="J5514" s="1">
        <v>1233</v>
      </c>
      <c r="K5514" t="s">
        <v>9309</v>
      </c>
      <c r="L5514" s="1">
        <v>498</v>
      </c>
      <c r="M5514" t="s">
        <v>9338</v>
      </c>
      <c r="N5514" s="1">
        <v>3171</v>
      </c>
      <c r="O5514" t="s">
        <v>9311</v>
      </c>
      <c r="P5514" s="1">
        <v>299</v>
      </c>
      <c r="Q5514" t="s">
        <v>9339</v>
      </c>
      <c r="R5514" s="1">
        <v>60208</v>
      </c>
      <c r="S5514" t="s">
        <v>181</v>
      </c>
      <c r="T5514" t="s">
        <v>265</v>
      </c>
      <c r="U5514" t="s">
        <v>47</v>
      </c>
      <c r="V5514" s="1">
        <v>3171</v>
      </c>
      <c r="W5514" t="s">
        <v>9311</v>
      </c>
      <c r="X5514" t="s">
        <v>48</v>
      </c>
      <c r="Y5514" s="1">
        <v>3171</v>
      </c>
      <c r="Z5514" t="s">
        <v>9311</v>
      </c>
      <c r="AA5514" t="s">
        <v>48</v>
      </c>
      <c r="AB5514" s="2">
        <v>450162</v>
      </c>
      <c r="AC5514" s="2">
        <v>453298</v>
      </c>
      <c r="AD5514" t="s">
        <v>53</v>
      </c>
      <c r="AE5514" t="s">
        <v>53</v>
      </c>
      <c r="AF5514" s="1">
        <v>8</v>
      </c>
      <c r="AG5514" s="1">
        <v>7</v>
      </c>
      <c r="AH5514" s="1" t="b">
        <f>Export4Q22[[#This Row],[Pharmacy Controller ID]]&lt;&gt;Export4Q22[[#This Row],[Medical Controller ID]]</f>
        <v>0</v>
      </c>
      <c r="AI5514" t="str">
        <f t="shared" si="86"/>
        <v>62537Kaiser Foundation Health Plan Northern CaliforniaHMOFALSECommercial2268Kaiser Permanente Northern California Plan60837Kaiser Permanente Northern California1233Kaiser Commercial-HIX CA498Kaiser Permanente Commercial California3171Kaiser Foundation Health Plans, Inc.299Kaiser Foundation Health Plan of Northern California60208MedImpact Healthcare Systems, Inc.ProcessorPBM Claims3171Kaiser Foundation Health Plans, Inc.Parent3171Kaiser Foundation Health Plans, Inc.Parent450162453298CACA87</v>
      </c>
      <c r="AJ5514" s="8" t="str">
        <f>IFERROR(IF(_xlfn.XLOOKUP(Export4Q22[[#This Row],[Plan ID]],#REF!,#REF!)=Export4Q22[[#This Row],[Concatenate]],"Same","Change"),"New")</f>
        <v>New</v>
      </c>
    </row>
    <row r="5515" spans="1:36" x14ac:dyDescent="0.25">
      <c r="A5515" s="1">
        <v>62730</v>
      </c>
      <c r="B5515" t="s">
        <v>9416</v>
      </c>
      <c r="C5515" t="s">
        <v>192</v>
      </c>
      <c r="D5515" t="s">
        <v>37</v>
      </c>
      <c r="E5515" t="s">
        <v>177</v>
      </c>
      <c r="F5515" s="1">
        <v>2268</v>
      </c>
      <c r="G5515" t="s">
        <v>9414</v>
      </c>
      <c r="H5515" s="3">
        <v>60837</v>
      </c>
      <c r="I5515" t="s">
        <v>9415</v>
      </c>
      <c r="J5515" s="1">
        <v>1233</v>
      </c>
      <c r="K5515" t="s">
        <v>9309</v>
      </c>
      <c r="L5515" s="1">
        <v>498</v>
      </c>
      <c r="M5515" t="s">
        <v>9338</v>
      </c>
      <c r="N5515" s="1">
        <v>3171</v>
      </c>
      <c r="O5515" t="s">
        <v>9311</v>
      </c>
      <c r="P5515" s="1">
        <v>299</v>
      </c>
      <c r="Q5515" t="s">
        <v>9339</v>
      </c>
      <c r="R5515" s="1">
        <v>60208</v>
      </c>
      <c r="S5515" t="s">
        <v>181</v>
      </c>
      <c r="T5515" t="s">
        <v>265</v>
      </c>
      <c r="U5515" t="s">
        <v>47</v>
      </c>
      <c r="V5515" s="1">
        <v>3171</v>
      </c>
      <c r="W5515" t="s">
        <v>9311</v>
      </c>
      <c r="X5515" t="s">
        <v>48</v>
      </c>
      <c r="Y5515" s="1">
        <v>3171</v>
      </c>
      <c r="Z5515" t="s">
        <v>9311</v>
      </c>
      <c r="AA5515" t="s">
        <v>48</v>
      </c>
      <c r="AB5515" s="2">
        <v>1627366</v>
      </c>
      <c r="AC5515" s="2">
        <v>1638704</v>
      </c>
      <c r="AD5515" t="s">
        <v>53</v>
      </c>
      <c r="AE5515" t="s">
        <v>53</v>
      </c>
      <c r="AF5515" s="1">
        <v>8</v>
      </c>
      <c r="AG5515" s="1">
        <v>7</v>
      </c>
      <c r="AH5515" s="1" t="b">
        <f>Export4Q22[[#This Row],[Pharmacy Controller ID]]&lt;&gt;Export4Q22[[#This Row],[Medical Controller ID]]</f>
        <v>0</v>
      </c>
      <c r="AI5515" t="str">
        <f t="shared" si="86"/>
        <v>62730Kaiser Foundation Health Plan Northern California PPOPPOFALSECommercial2268Kaiser Permanente Northern California Plan60837Kaiser Permanente Northern California1233Kaiser Commercial-HIX CA498Kaiser Permanente Commercial California3171Kaiser Foundation Health Plans, Inc.299Kaiser Foundation Health Plan of Northern California60208MedImpact Healthcare Systems, Inc.ProcessorPBM Claims3171Kaiser Foundation Health Plans, Inc.Parent3171Kaiser Foundation Health Plans, Inc.Parent16273661638704CACA87</v>
      </c>
      <c r="AJ5515" s="8" t="str">
        <f>IFERROR(IF(_xlfn.XLOOKUP(Export4Q22[[#This Row],[Plan ID]],#REF!,#REF!)=Export4Q22[[#This Row],[Concatenate]],"Same","Change"),"New")</f>
        <v>New</v>
      </c>
    </row>
    <row r="5516" spans="1:36" x14ac:dyDescent="0.25">
      <c r="A5516" s="1">
        <v>68674</v>
      </c>
      <c r="B5516" t="s">
        <v>9417</v>
      </c>
      <c r="C5516" t="s">
        <v>176</v>
      </c>
      <c r="D5516" t="s">
        <v>37</v>
      </c>
      <c r="E5516" t="s">
        <v>177</v>
      </c>
      <c r="F5516" s="1">
        <v>2268</v>
      </c>
      <c r="G5516" t="s">
        <v>9414</v>
      </c>
      <c r="H5516" s="3">
        <v>60837</v>
      </c>
      <c r="I5516" t="s">
        <v>9415</v>
      </c>
      <c r="J5516" s="1">
        <v>1233</v>
      </c>
      <c r="K5516" t="s">
        <v>9309</v>
      </c>
      <c r="L5516" s="1">
        <v>498</v>
      </c>
      <c r="M5516" t="s">
        <v>9338</v>
      </c>
      <c r="N5516" s="1">
        <v>3171</v>
      </c>
      <c r="O5516" t="s">
        <v>9311</v>
      </c>
      <c r="P5516" s="1">
        <v>299</v>
      </c>
      <c r="Q5516" t="s">
        <v>9339</v>
      </c>
      <c r="R5516" s="1">
        <v>60208</v>
      </c>
      <c r="S5516" t="s">
        <v>181</v>
      </c>
      <c r="T5516" t="s">
        <v>265</v>
      </c>
      <c r="V5516" s="1">
        <v>3171</v>
      </c>
      <c r="W5516" t="s">
        <v>9311</v>
      </c>
      <c r="X5516" t="s">
        <v>48</v>
      </c>
      <c r="Y5516" s="1"/>
      <c r="AA5516" t="s">
        <v>150</v>
      </c>
      <c r="AB5516" s="2">
        <v>19298</v>
      </c>
      <c r="AC5516" s="2">
        <v>0</v>
      </c>
      <c r="AD5516" t="s">
        <v>53</v>
      </c>
      <c r="AF5516" s="1">
        <v>8</v>
      </c>
      <c r="AG5516" s="1"/>
      <c r="AH5516" s="1" t="b">
        <f>Export4Q22[[#This Row],[Pharmacy Controller ID]]&lt;&gt;Export4Q22[[#This Row],[Medical Controller ID]]</f>
        <v>1</v>
      </c>
      <c r="AI5516" t="str">
        <f t="shared" si="86"/>
        <v>68674County of SacramentoEmployerFALSECommercial2268Kaiser Permanente Northern California Plan60837Kaiser Permanente Northern California1233Kaiser Commercial-HIX CA498Kaiser Permanente Commercial California3171Kaiser Foundation Health Plans, Inc.299Kaiser Foundation Health Plan of Northern California60208MedImpact Healthcare Systems, Inc.Processor3171Kaiser Foundation Health Plans, Inc.Parent192980CA8</v>
      </c>
      <c r="AJ5516" s="8" t="str">
        <f>IFERROR(IF(_xlfn.XLOOKUP(Export4Q22[[#This Row],[Plan ID]],#REF!,#REF!)=Export4Q22[[#This Row],[Concatenate]],"Same","Change"),"New")</f>
        <v>New</v>
      </c>
    </row>
    <row r="5517" spans="1:36" x14ac:dyDescent="0.25">
      <c r="A5517" s="1">
        <v>71752</v>
      </c>
      <c r="B5517" t="s">
        <v>9418</v>
      </c>
      <c r="C5517" t="s">
        <v>195</v>
      </c>
      <c r="D5517" t="s">
        <v>37</v>
      </c>
      <c r="E5517" t="s">
        <v>177</v>
      </c>
      <c r="F5517" s="1">
        <v>8116</v>
      </c>
      <c r="G5517" t="s">
        <v>9419</v>
      </c>
      <c r="H5517" s="3">
        <v>64570</v>
      </c>
      <c r="I5517" t="s">
        <v>9419</v>
      </c>
      <c r="J5517" s="1">
        <v>1233</v>
      </c>
      <c r="K5517" t="s">
        <v>9309</v>
      </c>
      <c r="L5517" s="1">
        <v>498</v>
      </c>
      <c r="M5517" t="s">
        <v>9338</v>
      </c>
      <c r="N5517" s="1">
        <v>3171</v>
      </c>
      <c r="O5517" t="s">
        <v>9311</v>
      </c>
      <c r="P5517" s="1">
        <v>299</v>
      </c>
      <c r="Q5517" t="s">
        <v>9339</v>
      </c>
      <c r="R5517" s="1">
        <v>60208</v>
      </c>
      <c r="S5517" t="s">
        <v>181</v>
      </c>
      <c r="T5517" t="s">
        <v>265</v>
      </c>
      <c r="V5517" s="1">
        <v>3171</v>
      </c>
      <c r="W5517" t="s">
        <v>9311</v>
      </c>
      <c r="X5517" t="s">
        <v>48</v>
      </c>
      <c r="Y5517" s="1">
        <v>3171</v>
      </c>
      <c r="Z5517" t="s">
        <v>9311</v>
      </c>
      <c r="AA5517" t="s">
        <v>48</v>
      </c>
      <c r="AB5517" s="2">
        <v>692509</v>
      </c>
      <c r="AC5517" s="2">
        <v>697334</v>
      </c>
      <c r="AD5517" t="s">
        <v>53</v>
      </c>
      <c r="AE5517" t="s">
        <v>53</v>
      </c>
      <c r="AF5517" s="1">
        <v>8</v>
      </c>
      <c r="AG5517" s="1">
        <v>7</v>
      </c>
      <c r="AH5517" s="1" t="b">
        <f>Export4Q22[[#This Row],[Pharmacy Controller ID]]&lt;&gt;Export4Q22[[#This Row],[Medical Controller ID]]</f>
        <v>0</v>
      </c>
      <c r="AI5517" t="str">
        <f t="shared" si="86"/>
        <v>71752Kaiser Permanente Northern California 3 Tier HMOHMOFALSECommercial8116Kaiser Permanente Northern California 3 Tier64570Kaiser Permanente Northern California 3 Tier1233Kaiser Commercial-HIX CA498Kaiser Permanente Commercial California3171Kaiser Foundation Health Plans, Inc.299Kaiser Foundation Health Plan of Northern California60208MedImpact Healthcare Systems, Inc.Processor3171Kaiser Foundation Health Plans, Inc.Parent3171Kaiser Foundation Health Plans, Inc.Parent692509697334CACA87</v>
      </c>
      <c r="AJ5517" s="8" t="str">
        <f>IFERROR(IF(_xlfn.XLOOKUP(Export4Q22[[#This Row],[Plan ID]],#REF!,#REF!)=Export4Q22[[#This Row],[Concatenate]],"Same","Change"),"New")</f>
        <v>New</v>
      </c>
    </row>
    <row r="5518" spans="1:36" x14ac:dyDescent="0.25">
      <c r="A5518" s="1">
        <v>62538</v>
      </c>
      <c r="B5518" t="s">
        <v>9420</v>
      </c>
      <c r="C5518" t="s">
        <v>201</v>
      </c>
      <c r="D5518" t="s">
        <v>37</v>
      </c>
      <c r="E5518" t="s">
        <v>177</v>
      </c>
      <c r="F5518" s="1">
        <v>8477</v>
      </c>
      <c r="G5518" t="s">
        <v>9337</v>
      </c>
      <c r="H5518" s="3">
        <v>65444</v>
      </c>
      <c r="I5518" t="s">
        <v>9337</v>
      </c>
      <c r="J5518" s="1">
        <v>1233</v>
      </c>
      <c r="K5518" t="s">
        <v>9309</v>
      </c>
      <c r="L5518" s="1">
        <v>498</v>
      </c>
      <c r="M5518" t="s">
        <v>9338</v>
      </c>
      <c r="N5518" s="1">
        <v>3171</v>
      </c>
      <c r="O5518" t="s">
        <v>9311</v>
      </c>
      <c r="P5518" s="1">
        <v>299</v>
      </c>
      <c r="Q5518" t="s">
        <v>9339</v>
      </c>
      <c r="R5518" s="1">
        <v>60208</v>
      </c>
      <c r="S5518" t="s">
        <v>181</v>
      </c>
      <c r="T5518" t="s">
        <v>46</v>
      </c>
      <c r="U5518" t="s">
        <v>47</v>
      </c>
      <c r="V5518" s="1">
        <v>3171</v>
      </c>
      <c r="W5518" t="s">
        <v>9311</v>
      </c>
      <c r="X5518" t="s">
        <v>48</v>
      </c>
      <c r="Y5518" s="1">
        <v>3171</v>
      </c>
      <c r="Z5518" t="s">
        <v>9311</v>
      </c>
      <c r="AA5518" t="s">
        <v>48</v>
      </c>
      <c r="AB5518" s="2">
        <v>140321</v>
      </c>
      <c r="AC5518" s="2">
        <v>140321</v>
      </c>
      <c r="AD5518" t="s">
        <v>53</v>
      </c>
      <c r="AE5518" t="s">
        <v>53</v>
      </c>
      <c r="AF5518" s="1">
        <v>8</v>
      </c>
      <c r="AG5518" s="1">
        <v>7</v>
      </c>
      <c r="AH5518" s="1" t="b">
        <f>Export4Q22[[#This Row],[Pharmacy Controller ID]]&lt;&gt;Export4Q22[[#This Row],[Medical Controller ID]]</f>
        <v>0</v>
      </c>
      <c r="AI5518" t="str">
        <f t="shared" si="86"/>
        <v>62538Kaiser Foundation Health Plan Northern California FEHBPOther InsurerFALSECommercial8477Kaiser Permanente Northern California FEHBP65444Kaiser Permanente Northern California FEHBP1233Kaiser Commercial-HIX CA498Kaiser Permanente Commercial California3171Kaiser Foundation Health Plans, Inc.299Kaiser Foundation Health Plan of Northern California60208MedImpact Healthcare Systems, Inc.CustomPBM Claims3171Kaiser Foundation Health Plans, Inc.Parent3171Kaiser Foundation Health Plans, Inc.Parent140321140321CACA87</v>
      </c>
      <c r="AJ5518" s="8" t="str">
        <f>IFERROR(IF(_xlfn.XLOOKUP(Export4Q22[[#This Row],[Plan ID]],#REF!,#REF!)=Export4Q22[[#This Row],[Concatenate]],"Same","Change"),"New")</f>
        <v>New</v>
      </c>
    </row>
    <row r="5519" spans="1:36" x14ac:dyDescent="0.25">
      <c r="A5519" s="1">
        <v>556</v>
      </c>
      <c r="B5519" t="s">
        <v>9421</v>
      </c>
      <c r="C5519" t="s">
        <v>195</v>
      </c>
      <c r="D5519" t="s">
        <v>37</v>
      </c>
      <c r="E5519" t="s">
        <v>177</v>
      </c>
      <c r="F5519" s="1">
        <v>4094</v>
      </c>
      <c r="G5519" t="s">
        <v>9422</v>
      </c>
      <c r="H5519" s="3">
        <v>59799</v>
      </c>
      <c r="I5519" t="s">
        <v>9423</v>
      </c>
      <c r="J5519" s="1">
        <v>476</v>
      </c>
      <c r="K5519" t="s">
        <v>9356</v>
      </c>
      <c r="L5519" s="1">
        <v>503</v>
      </c>
      <c r="M5519" t="s">
        <v>9424</v>
      </c>
      <c r="N5519" s="1">
        <v>3171</v>
      </c>
      <c r="O5519" t="s">
        <v>9311</v>
      </c>
      <c r="P5519" s="1">
        <v>302</v>
      </c>
      <c r="Q5519" t="s">
        <v>9425</v>
      </c>
      <c r="R5519" s="1">
        <v>60208</v>
      </c>
      <c r="S5519" t="s">
        <v>181</v>
      </c>
      <c r="T5519" t="s">
        <v>265</v>
      </c>
      <c r="U5519" t="s">
        <v>47</v>
      </c>
      <c r="V5519" s="1">
        <v>3171</v>
      </c>
      <c r="W5519" t="s">
        <v>9311</v>
      </c>
      <c r="X5519" t="s">
        <v>48</v>
      </c>
      <c r="Y5519" s="1">
        <v>3171</v>
      </c>
      <c r="Z5519" t="s">
        <v>9311</v>
      </c>
      <c r="AA5519" t="s">
        <v>48</v>
      </c>
      <c r="AB5519" s="2">
        <v>79063</v>
      </c>
      <c r="AC5519" s="2">
        <v>79063</v>
      </c>
      <c r="AD5519" t="s">
        <v>2023</v>
      </c>
      <c r="AE5519" t="s">
        <v>2023</v>
      </c>
      <c r="AF5519" s="1">
        <v>8</v>
      </c>
      <c r="AG5519" s="1">
        <v>7</v>
      </c>
      <c r="AH5519" s="1" t="b">
        <f>Export4Q22[[#This Row],[Pharmacy Controller ID]]&lt;&gt;Export4Q22[[#This Row],[Medical Controller ID]]</f>
        <v>0</v>
      </c>
      <c r="AI5519" t="str">
        <f t="shared" si="86"/>
        <v>556Kaiser Foundation Health Plan Northwest HMO (Washington &amp; Oregon)HMOFALSECommercial4094Kaiser Permanent Northwest Commercial59799Kaiser Permanente Northwest476Kaiser Commercial-HIX503Kaiser Permanente Commercial Northwest3171Kaiser Foundation Health Plans, Inc.302Kaiser Foundation Health Plan of the Northwest60208MedImpact Healthcare Systems, Inc.ProcessorPBM Claims3171Kaiser Foundation Health Plans, Inc.Parent3171Kaiser Foundation Health Plans, Inc.Parent7906379063OR,WAOR,WA87</v>
      </c>
      <c r="AJ5519" s="8" t="str">
        <f>IFERROR(IF(_xlfn.XLOOKUP(Export4Q22[[#This Row],[Plan ID]],#REF!,#REF!)=Export4Q22[[#This Row],[Concatenate]],"Same","Change"),"New")</f>
        <v>New</v>
      </c>
    </row>
    <row r="5520" spans="1:36" x14ac:dyDescent="0.25">
      <c r="A5520" s="1">
        <v>72481</v>
      </c>
      <c r="B5520" t="s">
        <v>9426</v>
      </c>
      <c r="C5520" t="s">
        <v>192</v>
      </c>
      <c r="D5520" t="s">
        <v>37</v>
      </c>
      <c r="E5520" t="s">
        <v>177</v>
      </c>
      <c r="F5520" s="1">
        <v>4094</v>
      </c>
      <c r="G5520" t="s">
        <v>9422</v>
      </c>
      <c r="H5520" s="3">
        <v>59799</v>
      </c>
      <c r="I5520" t="s">
        <v>9423</v>
      </c>
      <c r="J5520" s="1">
        <v>476</v>
      </c>
      <c r="K5520" t="s">
        <v>9356</v>
      </c>
      <c r="L5520" s="1">
        <v>503</v>
      </c>
      <c r="M5520" t="s">
        <v>9424</v>
      </c>
      <c r="N5520" s="1">
        <v>3171</v>
      </c>
      <c r="O5520" t="s">
        <v>9311</v>
      </c>
      <c r="P5520" s="1">
        <v>302</v>
      </c>
      <c r="Q5520" t="s">
        <v>9425</v>
      </c>
      <c r="R5520" s="1">
        <v>60208</v>
      </c>
      <c r="S5520" t="s">
        <v>181</v>
      </c>
      <c r="T5520" t="s">
        <v>265</v>
      </c>
      <c r="V5520" s="1">
        <v>3171</v>
      </c>
      <c r="W5520" t="s">
        <v>9311</v>
      </c>
      <c r="X5520" t="s">
        <v>48</v>
      </c>
      <c r="Y5520" s="1">
        <v>3171</v>
      </c>
      <c r="Z5520" t="s">
        <v>9311</v>
      </c>
      <c r="AA5520" t="s">
        <v>48</v>
      </c>
      <c r="AB5520" s="2">
        <v>285823</v>
      </c>
      <c r="AC5520" s="2">
        <v>285824</v>
      </c>
      <c r="AD5520" t="s">
        <v>2023</v>
      </c>
      <c r="AE5520" t="s">
        <v>2023</v>
      </c>
      <c r="AF5520" s="1">
        <v>8</v>
      </c>
      <c r="AG5520" s="1">
        <v>7</v>
      </c>
      <c r="AH5520" s="1" t="b">
        <f>Export4Q22[[#This Row],[Pharmacy Controller ID]]&lt;&gt;Export4Q22[[#This Row],[Medical Controller ID]]</f>
        <v>0</v>
      </c>
      <c r="AI5520" t="str">
        <f t="shared" si="86"/>
        <v>72481Kaiser Foundation Health Plan Northwest PPO (Washington &amp; Oregon)PPOFALSECommercial4094Kaiser Permanent Northwest Commercial59799Kaiser Permanente Northwest476Kaiser Commercial-HIX503Kaiser Permanente Commercial Northwest3171Kaiser Foundation Health Plans, Inc.302Kaiser Foundation Health Plan of the Northwest60208MedImpact Healthcare Systems, Inc.Processor3171Kaiser Foundation Health Plans, Inc.Parent3171Kaiser Foundation Health Plans, Inc.Parent285823285824OR,WAOR,WA87</v>
      </c>
      <c r="AJ5520" s="8" t="str">
        <f>IFERROR(IF(_xlfn.XLOOKUP(Export4Q22[[#This Row],[Plan ID]],#REF!,#REF!)=Export4Q22[[#This Row],[Concatenate]],"Same","Change"),"New")</f>
        <v>New</v>
      </c>
    </row>
    <row r="5521" spans="1:36" x14ac:dyDescent="0.25">
      <c r="A5521" s="1">
        <v>18081</v>
      </c>
      <c r="B5521" t="s">
        <v>9427</v>
      </c>
      <c r="C5521" t="s">
        <v>201</v>
      </c>
      <c r="D5521" t="s">
        <v>37</v>
      </c>
      <c r="E5521" t="s">
        <v>177</v>
      </c>
      <c r="F5521" s="1">
        <v>8474</v>
      </c>
      <c r="G5521" t="s">
        <v>9428</v>
      </c>
      <c r="H5521" s="3">
        <v>65441</v>
      </c>
      <c r="I5521" t="s">
        <v>9428</v>
      </c>
      <c r="J5521" s="1">
        <v>476</v>
      </c>
      <c r="K5521" t="s">
        <v>9356</v>
      </c>
      <c r="L5521" s="1">
        <v>503</v>
      </c>
      <c r="M5521" t="s">
        <v>9424</v>
      </c>
      <c r="N5521" s="1">
        <v>3171</v>
      </c>
      <c r="O5521" t="s">
        <v>9311</v>
      </c>
      <c r="P5521" s="1">
        <v>302</v>
      </c>
      <c r="Q5521" t="s">
        <v>9425</v>
      </c>
      <c r="R5521" s="1">
        <v>60208</v>
      </c>
      <c r="S5521" t="s">
        <v>181</v>
      </c>
      <c r="T5521" t="s">
        <v>46</v>
      </c>
      <c r="U5521" t="s">
        <v>47</v>
      </c>
      <c r="V5521" s="1">
        <v>3171</v>
      </c>
      <c r="W5521" t="s">
        <v>9311</v>
      </c>
      <c r="X5521" t="s">
        <v>48</v>
      </c>
      <c r="Y5521" s="1">
        <v>3171</v>
      </c>
      <c r="Z5521" t="s">
        <v>9311</v>
      </c>
      <c r="AA5521" t="s">
        <v>48</v>
      </c>
      <c r="AB5521" s="2">
        <v>15902</v>
      </c>
      <c r="AC5521" s="2">
        <v>15902</v>
      </c>
      <c r="AD5521" t="s">
        <v>2023</v>
      </c>
      <c r="AE5521" t="s">
        <v>2023</v>
      </c>
      <c r="AF5521" s="1">
        <v>8</v>
      </c>
      <c r="AG5521" s="1">
        <v>7</v>
      </c>
      <c r="AH5521" s="1" t="b">
        <f>Export4Q22[[#This Row],[Pharmacy Controller ID]]&lt;&gt;Export4Q22[[#This Row],[Medical Controller ID]]</f>
        <v>0</v>
      </c>
      <c r="AI5521" t="str">
        <f t="shared" si="86"/>
        <v>18081Kaiser Foundation Health Plan Northwest FEHBPOther InsurerFALSECommercial8474Kaiser Permanente Northwest FEHBP65441Kaiser Permanente Northwest FEHBP476Kaiser Commercial-HIX503Kaiser Permanente Commercial Northwest3171Kaiser Foundation Health Plans, Inc.302Kaiser Foundation Health Plan of the Northwest60208MedImpact Healthcare Systems, Inc.CustomPBM Claims3171Kaiser Foundation Health Plans, Inc.Parent3171Kaiser Foundation Health Plans, Inc.Parent1590215902OR,WAOR,WA87</v>
      </c>
      <c r="AJ5521" s="8" t="str">
        <f>IFERROR(IF(_xlfn.XLOOKUP(Export4Q22[[#This Row],[Plan ID]],#REF!,#REF!)=Export4Q22[[#This Row],[Concatenate]],"Same","Change"),"New")</f>
        <v>New</v>
      </c>
    </row>
    <row r="5522" spans="1:36" x14ac:dyDescent="0.25">
      <c r="A5522" s="1">
        <v>68474</v>
      </c>
      <c r="B5522" t="s">
        <v>9429</v>
      </c>
      <c r="C5522" t="s">
        <v>345</v>
      </c>
      <c r="D5522" t="s">
        <v>37</v>
      </c>
      <c r="E5522" t="s">
        <v>327</v>
      </c>
      <c r="F5522" s="1">
        <v>3274</v>
      </c>
      <c r="G5522" t="s">
        <v>9430</v>
      </c>
      <c r="H5522" s="3">
        <v>61371</v>
      </c>
      <c r="I5522" t="s">
        <v>9431</v>
      </c>
      <c r="J5522" s="1">
        <v>476</v>
      </c>
      <c r="K5522" t="s">
        <v>9356</v>
      </c>
      <c r="L5522" s="1">
        <v>509</v>
      </c>
      <c r="M5522" t="s">
        <v>9432</v>
      </c>
      <c r="N5522" s="1">
        <v>3171</v>
      </c>
      <c r="O5522" t="s">
        <v>9311</v>
      </c>
      <c r="P5522" s="1">
        <v>302</v>
      </c>
      <c r="Q5522" t="s">
        <v>9425</v>
      </c>
      <c r="R5522" s="1">
        <v>60208</v>
      </c>
      <c r="S5522" t="s">
        <v>181</v>
      </c>
      <c r="T5522" t="s">
        <v>265</v>
      </c>
      <c r="U5522" t="s">
        <v>47</v>
      </c>
      <c r="V5522" s="1">
        <v>3171</v>
      </c>
      <c r="W5522" t="s">
        <v>9311</v>
      </c>
      <c r="X5522" t="s">
        <v>48</v>
      </c>
      <c r="Y5522" s="1">
        <v>3171</v>
      </c>
      <c r="Z5522" t="s">
        <v>9311</v>
      </c>
      <c r="AA5522" t="s">
        <v>48</v>
      </c>
      <c r="AB5522" s="2">
        <v>29313</v>
      </c>
      <c r="AC5522" s="2">
        <v>29313</v>
      </c>
      <c r="AD5522" t="s">
        <v>646</v>
      </c>
      <c r="AE5522" t="s">
        <v>646</v>
      </c>
      <c r="AF5522" s="1">
        <v>8</v>
      </c>
      <c r="AG5522" s="1">
        <v>7</v>
      </c>
      <c r="AH5522" s="1" t="b">
        <f>Export4Q22[[#This Row],[Pharmacy Controller ID]]&lt;&gt;Export4Q22[[#This Row],[Medical Controller ID]]</f>
        <v>0</v>
      </c>
      <c r="AI5522" t="str">
        <f t="shared" si="86"/>
        <v>68474Kaiser Permanente Oregon PPO-HIXPPO-HIXFALSEHealth Exchange3274Kaiser Permanente Oregon Marketplace Formulary61371Kaiser Permanente Oregon HIX476Kaiser Commercial-HIX509Kaiser Permanente Health Exchange Northwest3171Kaiser Foundation Health Plans, Inc.302Kaiser Foundation Health Plan of the Northwest60208MedImpact Healthcare Systems, Inc.ProcessorPBM Claims3171Kaiser Foundation Health Plans, Inc.Parent3171Kaiser Foundation Health Plans, Inc.Parent2931329313OROR87</v>
      </c>
      <c r="AJ5522" s="8" t="str">
        <f>IFERROR(IF(_xlfn.XLOOKUP(Export4Q22[[#This Row],[Plan ID]],#REF!,#REF!)=Export4Q22[[#This Row],[Concatenate]],"Same","Change"),"New")</f>
        <v>New</v>
      </c>
    </row>
    <row r="5523" spans="1:36" x14ac:dyDescent="0.25">
      <c r="A5523" s="1">
        <v>15058</v>
      </c>
      <c r="B5523" t="s">
        <v>9433</v>
      </c>
      <c r="C5523" t="s">
        <v>36</v>
      </c>
      <c r="D5523" t="s">
        <v>37</v>
      </c>
      <c r="E5523" t="s">
        <v>38</v>
      </c>
      <c r="F5523" s="1">
        <v>1938</v>
      </c>
      <c r="G5523" t="s">
        <v>9434</v>
      </c>
      <c r="H5523" s="3">
        <v>59098</v>
      </c>
      <c r="I5523" t="s">
        <v>9435</v>
      </c>
      <c r="J5523" s="1">
        <v>478</v>
      </c>
      <c r="K5523" t="s">
        <v>9436</v>
      </c>
      <c r="L5523" s="1">
        <v>512</v>
      </c>
      <c r="M5523" t="s">
        <v>9397</v>
      </c>
      <c r="N5523" s="1">
        <v>3171</v>
      </c>
      <c r="O5523" t="s">
        <v>9311</v>
      </c>
      <c r="P5523" s="1">
        <v>294</v>
      </c>
      <c r="Q5523" t="s">
        <v>9381</v>
      </c>
      <c r="R5523" s="1">
        <v>889</v>
      </c>
      <c r="S5523" t="s">
        <v>45</v>
      </c>
      <c r="T5523" t="s">
        <v>46</v>
      </c>
      <c r="U5523" t="s">
        <v>47</v>
      </c>
      <c r="V5523" s="1">
        <v>3171</v>
      </c>
      <c r="W5523" t="s">
        <v>9311</v>
      </c>
      <c r="X5523" t="s">
        <v>48</v>
      </c>
      <c r="Y5523" s="1">
        <v>3171</v>
      </c>
      <c r="Z5523" t="s">
        <v>9311</v>
      </c>
      <c r="AA5523" t="s">
        <v>48</v>
      </c>
      <c r="AB5523" s="2">
        <v>3030</v>
      </c>
      <c r="AC5523" s="2">
        <v>3030</v>
      </c>
      <c r="AD5523" t="s">
        <v>421</v>
      </c>
      <c r="AE5523" t="s">
        <v>421</v>
      </c>
      <c r="AF5523" s="1">
        <v>8</v>
      </c>
      <c r="AG5523" s="1">
        <v>7</v>
      </c>
      <c r="AH5523" s="1" t="b">
        <f>Export4Q22[[#This Row],[Pharmacy Controller ID]]&lt;&gt;Export4Q22[[#This Row],[Medical Controller ID]]</f>
        <v>0</v>
      </c>
      <c r="AI5523" t="str">
        <f t="shared" si="86"/>
        <v>15058Kaiser Permanente Senior Advantage GoldMA-PDFALSEMedicare1938Kaiser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Inc.Parent30303030COCO87</v>
      </c>
      <c r="AJ5523" s="8" t="str">
        <f>IFERROR(IF(_xlfn.XLOOKUP(Export4Q22[[#This Row],[Plan ID]],#REF!,#REF!)=Export4Q22[[#This Row],[Concatenate]],"Same","Change"),"New")</f>
        <v>New</v>
      </c>
    </row>
    <row r="5524" spans="1:36" x14ac:dyDescent="0.25">
      <c r="A5524" s="1">
        <v>15262</v>
      </c>
      <c r="B5524" t="s">
        <v>9437</v>
      </c>
      <c r="C5524" t="s">
        <v>36</v>
      </c>
      <c r="D5524" t="s">
        <v>37</v>
      </c>
      <c r="E5524" t="s">
        <v>38</v>
      </c>
      <c r="F5524" s="1">
        <v>1938</v>
      </c>
      <c r="G5524" t="s">
        <v>9434</v>
      </c>
      <c r="H5524" s="3">
        <v>59098</v>
      </c>
      <c r="I5524" t="s">
        <v>9435</v>
      </c>
      <c r="J5524" s="1">
        <v>478</v>
      </c>
      <c r="K5524" t="s">
        <v>9436</v>
      </c>
      <c r="L5524" s="1">
        <v>512</v>
      </c>
      <c r="M5524" t="s">
        <v>9397</v>
      </c>
      <c r="N5524" s="1">
        <v>3171</v>
      </c>
      <c r="O5524" t="s">
        <v>9311</v>
      </c>
      <c r="P5524" s="1">
        <v>294</v>
      </c>
      <c r="Q5524" t="s">
        <v>9381</v>
      </c>
      <c r="R5524" s="1">
        <v>889</v>
      </c>
      <c r="S5524" t="s">
        <v>45</v>
      </c>
      <c r="T5524" t="s">
        <v>46</v>
      </c>
      <c r="U5524" t="s">
        <v>47</v>
      </c>
      <c r="V5524" s="1">
        <v>3171</v>
      </c>
      <c r="W5524" t="s">
        <v>9311</v>
      </c>
      <c r="X5524" t="s">
        <v>48</v>
      </c>
      <c r="Y5524" s="1">
        <v>3171</v>
      </c>
      <c r="Z5524" t="s">
        <v>9311</v>
      </c>
      <c r="AA5524" t="s">
        <v>48</v>
      </c>
      <c r="AB5524" s="2">
        <v>45444</v>
      </c>
      <c r="AC5524" s="2">
        <v>45444</v>
      </c>
      <c r="AD5524" t="s">
        <v>421</v>
      </c>
      <c r="AE5524" t="s">
        <v>421</v>
      </c>
      <c r="AF5524" s="1">
        <v>8</v>
      </c>
      <c r="AG5524" s="1">
        <v>7</v>
      </c>
      <c r="AH5524" s="1" t="b">
        <f>Export4Q22[[#This Row],[Pharmacy Controller ID]]&lt;&gt;Export4Q22[[#This Row],[Medical Controller ID]]</f>
        <v>0</v>
      </c>
      <c r="AI5524" t="str">
        <f t="shared" si="86"/>
        <v>15262Kaiser Permanente Senior Advantage CoreMA-PDFALSEMedicare1938Kaiser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Inc.Parent4544445444COCO87</v>
      </c>
      <c r="AJ5524" s="8" t="str">
        <f>IFERROR(IF(_xlfn.XLOOKUP(Export4Q22[[#This Row],[Plan ID]],#REF!,#REF!)=Export4Q22[[#This Row],[Concatenate]],"Same","Change"),"New")</f>
        <v>New</v>
      </c>
    </row>
    <row r="5525" spans="1:36" x14ac:dyDescent="0.25">
      <c r="A5525" s="1">
        <v>16562</v>
      </c>
      <c r="B5525" t="s">
        <v>9438</v>
      </c>
      <c r="C5525" t="s">
        <v>36</v>
      </c>
      <c r="D5525" t="s">
        <v>37</v>
      </c>
      <c r="E5525" t="s">
        <v>38</v>
      </c>
      <c r="F5525" s="1">
        <v>1938</v>
      </c>
      <c r="G5525" t="s">
        <v>9434</v>
      </c>
      <c r="H5525" s="3">
        <v>59098</v>
      </c>
      <c r="I5525" t="s">
        <v>9435</v>
      </c>
      <c r="J5525" s="1">
        <v>478</v>
      </c>
      <c r="K5525" t="s">
        <v>9436</v>
      </c>
      <c r="L5525" s="1">
        <v>512</v>
      </c>
      <c r="M5525" t="s">
        <v>9397</v>
      </c>
      <c r="N5525" s="1">
        <v>3171</v>
      </c>
      <c r="O5525" t="s">
        <v>9311</v>
      </c>
      <c r="P5525" s="1">
        <v>294</v>
      </c>
      <c r="Q5525" t="s">
        <v>9381</v>
      </c>
      <c r="R5525" s="1">
        <v>889</v>
      </c>
      <c r="S5525" t="s">
        <v>45</v>
      </c>
      <c r="T5525" t="s">
        <v>46</v>
      </c>
      <c r="U5525" t="s">
        <v>47</v>
      </c>
      <c r="V5525" s="1">
        <v>3171</v>
      </c>
      <c r="W5525" t="s">
        <v>9311</v>
      </c>
      <c r="X5525" t="s">
        <v>48</v>
      </c>
      <c r="Y5525" s="1">
        <v>3171</v>
      </c>
      <c r="Z5525" t="s">
        <v>9311</v>
      </c>
      <c r="AA5525" t="s">
        <v>48</v>
      </c>
      <c r="AB5525" s="2">
        <v>31957</v>
      </c>
      <c r="AC5525" s="2">
        <v>31957</v>
      </c>
      <c r="AD5525" t="s">
        <v>421</v>
      </c>
      <c r="AE5525" t="s">
        <v>421</v>
      </c>
      <c r="AF5525" s="1">
        <v>8</v>
      </c>
      <c r="AG5525" s="1">
        <v>7</v>
      </c>
      <c r="AH5525" s="1" t="b">
        <f>Export4Q22[[#This Row],[Pharmacy Controller ID]]&lt;&gt;Export4Q22[[#This Row],[Medical Controller ID]]</f>
        <v>0</v>
      </c>
      <c r="AI5525" t="str">
        <f t="shared" si="86"/>
        <v>16562Kaiser Permanente Senior Advantage SilverMA-PDFALSEMedicare1938Kaiser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Inc.Parent3195731957COCO87</v>
      </c>
      <c r="AJ5525" s="8" t="str">
        <f>IFERROR(IF(_xlfn.XLOOKUP(Export4Q22[[#This Row],[Plan ID]],#REF!,#REF!)=Export4Q22[[#This Row],[Concatenate]],"Same","Change"),"New")</f>
        <v>New</v>
      </c>
    </row>
    <row r="5526" spans="1:36" x14ac:dyDescent="0.25">
      <c r="A5526" s="1">
        <v>17314</v>
      </c>
      <c r="B5526" t="s">
        <v>9439</v>
      </c>
      <c r="C5526" t="s">
        <v>36</v>
      </c>
      <c r="D5526" t="s">
        <v>37</v>
      </c>
      <c r="E5526" t="s">
        <v>38</v>
      </c>
      <c r="F5526" s="1">
        <v>1938</v>
      </c>
      <c r="G5526" t="s">
        <v>9434</v>
      </c>
      <c r="H5526" s="3">
        <v>59098</v>
      </c>
      <c r="I5526" t="s">
        <v>9435</v>
      </c>
      <c r="J5526" s="1">
        <v>478</v>
      </c>
      <c r="K5526" t="s">
        <v>9436</v>
      </c>
      <c r="L5526" s="1">
        <v>512</v>
      </c>
      <c r="M5526" t="s">
        <v>9397</v>
      </c>
      <c r="N5526" s="1">
        <v>3171</v>
      </c>
      <c r="O5526" t="s">
        <v>9311</v>
      </c>
      <c r="P5526" s="1">
        <v>294</v>
      </c>
      <c r="Q5526" t="s">
        <v>9381</v>
      </c>
      <c r="R5526" s="1">
        <v>889</v>
      </c>
      <c r="S5526" t="s">
        <v>45</v>
      </c>
      <c r="T5526" t="s">
        <v>46</v>
      </c>
      <c r="U5526" t="s">
        <v>47</v>
      </c>
      <c r="V5526" s="1">
        <v>3171</v>
      </c>
      <c r="W5526" t="s">
        <v>9311</v>
      </c>
      <c r="X5526" t="s">
        <v>48</v>
      </c>
      <c r="Y5526" s="1">
        <v>3171</v>
      </c>
      <c r="Z5526" t="s">
        <v>9311</v>
      </c>
      <c r="AA5526" t="s">
        <v>48</v>
      </c>
      <c r="AB5526" s="2">
        <v>5425</v>
      </c>
      <c r="AC5526" s="2">
        <v>5425</v>
      </c>
      <c r="AD5526" t="s">
        <v>9440</v>
      </c>
      <c r="AE5526" t="s">
        <v>9440</v>
      </c>
      <c r="AF5526" s="1">
        <v>8</v>
      </c>
      <c r="AG5526" s="1">
        <v>7</v>
      </c>
      <c r="AH5526" s="1" t="b">
        <f>Export4Q22[[#This Row],[Pharmacy Controller ID]]&lt;&gt;Export4Q22[[#This Row],[Medical Controller ID]]</f>
        <v>0</v>
      </c>
      <c r="AI5526" t="str">
        <f t="shared" si="86"/>
        <v>17314Kaiser Permanente Senior Advantage BasicMA-PDFALSEMedicare1938Kaiser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Inc.Parent54255425GA,HI,OR,WAGA,HI,OR,WA87</v>
      </c>
      <c r="AJ5526" s="8" t="str">
        <f>IFERROR(IF(_xlfn.XLOOKUP(Export4Q22[[#This Row],[Plan ID]],#REF!,#REF!)=Export4Q22[[#This Row],[Concatenate]],"Same","Change"),"New")</f>
        <v>New</v>
      </c>
    </row>
    <row r="5527" spans="1:36" x14ac:dyDescent="0.25">
      <c r="A5527" s="1">
        <v>60844</v>
      </c>
      <c r="B5527" t="s">
        <v>9441</v>
      </c>
      <c r="C5527" t="s">
        <v>36</v>
      </c>
      <c r="D5527" t="s">
        <v>37</v>
      </c>
      <c r="E5527" t="s">
        <v>38</v>
      </c>
      <c r="F5527" s="1">
        <v>1938</v>
      </c>
      <c r="G5527" t="s">
        <v>9434</v>
      </c>
      <c r="H5527" s="3">
        <v>59098</v>
      </c>
      <c r="I5527" t="s">
        <v>9435</v>
      </c>
      <c r="J5527" s="1">
        <v>478</v>
      </c>
      <c r="K5527" t="s">
        <v>9436</v>
      </c>
      <c r="L5527" s="1">
        <v>512</v>
      </c>
      <c r="M5527" t="s">
        <v>9397</v>
      </c>
      <c r="N5527" s="1">
        <v>3171</v>
      </c>
      <c r="O5527" t="s">
        <v>9311</v>
      </c>
      <c r="P5527" s="1">
        <v>294</v>
      </c>
      <c r="Q5527" t="s">
        <v>9381</v>
      </c>
      <c r="R5527" s="1">
        <v>889</v>
      </c>
      <c r="S5527" t="s">
        <v>45</v>
      </c>
      <c r="T5527" t="s">
        <v>46</v>
      </c>
      <c r="U5527" t="s">
        <v>47</v>
      </c>
      <c r="V5527" s="1">
        <v>3171</v>
      </c>
      <c r="W5527" t="s">
        <v>9311</v>
      </c>
      <c r="X5527" t="s">
        <v>48</v>
      </c>
      <c r="Y5527" s="1">
        <v>3171</v>
      </c>
      <c r="Z5527" t="s">
        <v>9311</v>
      </c>
      <c r="AA5527" t="s">
        <v>48</v>
      </c>
      <c r="AB5527" s="2">
        <v>36383</v>
      </c>
      <c r="AC5527" s="2">
        <v>36383</v>
      </c>
      <c r="AD5527" t="s">
        <v>9442</v>
      </c>
      <c r="AE5527" t="s">
        <v>9442</v>
      </c>
      <c r="AF5527" s="1">
        <v>8</v>
      </c>
      <c r="AG5527" s="1">
        <v>7</v>
      </c>
      <c r="AH5527" s="1" t="b">
        <f>Export4Q22[[#This Row],[Pharmacy Controller ID]]&lt;&gt;Export4Q22[[#This Row],[Medical Controller ID]]</f>
        <v>0</v>
      </c>
      <c r="AI5527" t="str">
        <f t="shared" si="86"/>
        <v>60844Kaiser Permanente Senior Advantage EnhancedMA-PDFALSEMedicare1938Kaiser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Inc.Parent3638336383CO,GA,HI,OR,WACO,GA,HI,OR,WA87</v>
      </c>
      <c r="AJ5527" s="8" t="str">
        <f>IFERROR(IF(_xlfn.XLOOKUP(Export4Q22[[#This Row],[Plan ID]],#REF!,#REF!)=Export4Q22[[#This Row],[Concatenate]],"Same","Change"),"New")</f>
        <v>New</v>
      </c>
    </row>
    <row r="5528" spans="1:36" x14ac:dyDescent="0.25">
      <c r="A5528" s="1">
        <v>68159</v>
      </c>
      <c r="B5528" t="s">
        <v>9443</v>
      </c>
      <c r="C5528" t="s">
        <v>36</v>
      </c>
      <c r="D5528" t="s">
        <v>37</v>
      </c>
      <c r="E5528" t="s">
        <v>38</v>
      </c>
      <c r="F5528" s="1">
        <v>1938</v>
      </c>
      <c r="G5528" t="s">
        <v>9434</v>
      </c>
      <c r="H5528" s="3">
        <v>59098</v>
      </c>
      <c r="I5528" t="s">
        <v>9435</v>
      </c>
      <c r="J5528" s="1">
        <v>478</v>
      </c>
      <c r="K5528" t="s">
        <v>9436</v>
      </c>
      <c r="L5528" s="1">
        <v>512</v>
      </c>
      <c r="M5528" t="s">
        <v>9397</v>
      </c>
      <c r="N5528" s="1">
        <v>3171</v>
      </c>
      <c r="O5528" t="s">
        <v>9311</v>
      </c>
      <c r="P5528" s="1">
        <v>294</v>
      </c>
      <c r="Q5528" t="s">
        <v>9381</v>
      </c>
      <c r="R5528" s="1">
        <v>889</v>
      </c>
      <c r="S5528" t="s">
        <v>45</v>
      </c>
      <c r="T5528" t="s">
        <v>46</v>
      </c>
      <c r="U5528" t="s">
        <v>47</v>
      </c>
      <c r="V5528" s="1">
        <v>3171</v>
      </c>
      <c r="W5528" t="s">
        <v>9311</v>
      </c>
      <c r="X5528" t="s">
        <v>48</v>
      </c>
      <c r="Y5528" s="1">
        <v>3171</v>
      </c>
      <c r="Z5528" t="s">
        <v>9311</v>
      </c>
      <c r="AA5528" t="s">
        <v>48</v>
      </c>
      <c r="AB5528" s="2">
        <v>47506</v>
      </c>
      <c r="AC5528" s="2">
        <v>47506</v>
      </c>
      <c r="AD5528" t="s">
        <v>53</v>
      </c>
      <c r="AE5528" t="s">
        <v>53</v>
      </c>
      <c r="AF5528" s="1">
        <v>8</v>
      </c>
      <c r="AG5528" s="1">
        <v>7</v>
      </c>
      <c r="AH5528" s="1" t="b">
        <f>Export4Q22[[#This Row],[Pharmacy Controller ID]]&lt;&gt;Export4Q22[[#This Row],[Medical Controller ID]]</f>
        <v>0</v>
      </c>
      <c r="AI5528" t="str">
        <f t="shared" si="86"/>
        <v>68159Kaiser Permanente Sr Adv Enhanced Sac., SonomaMA-PDFALSEMedicare1938Kaiser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Inc.Parent4750647506CACA87</v>
      </c>
      <c r="AJ5528" s="8" t="str">
        <f>IFERROR(IF(_xlfn.XLOOKUP(Export4Q22[[#This Row],[Plan ID]],#REF!,#REF!)=Export4Q22[[#This Row],[Concatenate]],"Same","Change"),"New")</f>
        <v>New</v>
      </c>
    </row>
    <row r="5529" spans="1:36" x14ac:dyDescent="0.25">
      <c r="A5529" s="1">
        <v>68160</v>
      </c>
      <c r="B5529" t="s">
        <v>9444</v>
      </c>
      <c r="C5529" t="s">
        <v>36</v>
      </c>
      <c r="D5529" t="s">
        <v>37</v>
      </c>
      <c r="E5529" t="s">
        <v>38</v>
      </c>
      <c r="F5529" s="1">
        <v>1938</v>
      </c>
      <c r="G5529" t="s">
        <v>9434</v>
      </c>
      <c r="H5529" s="3">
        <v>59098</v>
      </c>
      <c r="I5529" t="s">
        <v>9435</v>
      </c>
      <c r="J5529" s="1">
        <v>478</v>
      </c>
      <c r="K5529" t="s">
        <v>9436</v>
      </c>
      <c r="L5529" s="1">
        <v>512</v>
      </c>
      <c r="M5529" t="s">
        <v>9397</v>
      </c>
      <c r="N5529" s="1">
        <v>3171</v>
      </c>
      <c r="O5529" t="s">
        <v>9311</v>
      </c>
      <c r="P5529" s="1">
        <v>294</v>
      </c>
      <c r="Q5529" t="s">
        <v>9381</v>
      </c>
      <c r="R5529" s="1">
        <v>889</v>
      </c>
      <c r="S5529" t="s">
        <v>45</v>
      </c>
      <c r="T5529" t="s">
        <v>46</v>
      </c>
      <c r="U5529" t="s">
        <v>47</v>
      </c>
      <c r="V5529" s="1">
        <v>3171</v>
      </c>
      <c r="W5529" t="s">
        <v>9311</v>
      </c>
      <c r="X5529" t="s">
        <v>48</v>
      </c>
      <c r="Y5529" s="1">
        <v>3171</v>
      </c>
      <c r="Z5529" t="s">
        <v>9311</v>
      </c>
      <c r="AA5529" t="s">
        <v>48</v>
      </c>
      <c r="AB5529" s="2">
        <v>89646</v>
      </c>
      <c r="AC5529" s="2">
        <v>89646</v>
      </c>
      <c r="AD5529" t="s">
        <v>1469</v>
      </c>
      <c r="AE5529" t="s">
        <v>1469</v>
      </c>
      <c r="AF5529" s="1">
        <v>8</v>
      </c>
      <c r="AG5529" s="1">
        <v>7</v>
      </c>
      <c r="AH5529" s="1" t="b">
        <f>Export4Q22[[#This Row],[Pharmacy Controller ID]]&lt;&gt;Export4Q22[[#This Row],[Medical Controller ID]]</f>
        <v>0</v>
      </c>
      <c r="AI5529" t="str">
        <f t="shared" si="86"/>
        <v>68160Kaiser Permanente Senior Advantage Inland EmpireMA-PDFALSEMedicare1938Kaiser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Inc.Parent8964689646AZ,CA,NVAZ,CA,NV87</v>
      </c>
      <c r="AJ5529" s="8" t="str">
        <f>IFERROR(IF(_xlfn.XLOOKUP(Export4Q22[[#This Row],[Plan ID]],#REF!,#REF!)=Export4Q22[[#This Row],[Concatenate]],"Same","Change"),"New")</f>
        <v>New</v>
      </c>
    </row>
    <row r="5530" spans="1:36" x14ac:dyDescent="0.25">
      <c r="A5530" s="1">
        <v>68161</v>
      </c>
      <c r="B5530" t="s">
        <v>9445</v>
      </c>
      <c r="C5530" t="s">
        <v>36</v>
      </c>
      <c r="D5530" t="s">
        <v>37</v>
      </c>
      <c r="E5530" t="s">
        <v>38</v>
      </c>
      <c r="F5530" s="1">
        <v>1938</v>
      </c>
      <c r="G5530" t="s">
        <v>9434</v>
      </c>
      <c r="H5530" s="3">
        <v>59098</v>
      </c>
      <c r="I5530" t="s">
        <v>9435</v>
      </c>
      <c r="J5530" s="1">
        <v>478</v>
      </c>
      <c r="K5530" t="s">
        <v>9436</v>
      </c>
      <c r="L5530" s="1">
        <v>512</v>
      </c>
      <c r="M5530" t="s">
        <v>9397</v>
      </c>
      <c r="N5530" s="1">
        <v>3171</v>
      </c>
      <c r="O5530" t="s">
        <v>9311</v>
      </c>
      <c r="P5530" s="1">
        <v>294</v>
      </c>
      <c r="Q5530" t="s">
        <v>9381</v>
      </c>
      <c r="R5530" s="1">
        <v>889</v>
      </c>
      <c r="S5530" t="s">
        <v>45</v>
      </c>
      <c r="T5530" t="s">
        <v>46</v>
      </c>
      <c r="U5530" t="s">
        <v>47</v>
      </c>
      <c r="V5530" s="1">
        <v>3171</v>
      </c>
      <c r="W5530" t="s">
        <v>9311</v>
      </c>
      <c r="X5530" t="s">
        <v>48</v>
      </c>
      <c r="Y5530" s="1">
        <v>3171</v>
      </c>
      <c r="Z5530" t="s">
        <v>9311</v>
      </c>
      <c r="AA5530" t="s">
        <v>48</v>
      </c>
      <c r="AB5530" s="2">
        <v>244935</v>
      </c>
      <c r="AC5530" s="2">
        <v>244935</v>
      </c>
      <c r="AD5530" t="s">
        <v>9446</v>
      </c>
      <c r="AE5530" t="s">
        <v>9446</v>
      </c>
      <c r="AF5530" s="1">
        <v>8</v>
      </c>
      <c r="AG5530" s="1">
        <v>7</v>
      </c>
      <c r="AH5530" s="1" t="b">
        <f>Export4Q22[[#This Row],[Pharmacy Controller ID]]&lt;&gt;Export4Q22[[#This Row],[Medical Controller ID]]</f>
        <v>0</v>
      </c>
      <c r="AI5530" t="str">
        <f t="shared" si="86"/>
        <v>68161Kaiser Permanente Senior Advantage LA, Orange Co.MA-PDFALSEMedicare1938Kaiser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Inc.Parent244935244935AZ,CA,NV,WAAZ,CA,NV,WA87</v>
      </c>
      <c r="AJ5530" s="8" t="str">
        <f>IFERROR(IF(_xlfn.XLOOKUP(Export4Q22[[#This Row],[Plan ID]],#REF!,#REF!)=Export4Q22[[#This Row],[Concatenate]],"Same","Change"),"New")</f>
        <v>New</v>
      </c>
    </row>
    <row r="5531" spans="1:36" x14ac:dyDescent="0.25">
      <c r="A5531" s="1">
        <v>68163</v>
      </c>
      <c r="B5531" t="s">
        <v>9447</v>
      </c>
      <c r="C5531" t="s">
        <v>36</v>
      </c>
      <c r="D5531" t="s">
        <v>37</v>
      </c>
      <c r="E5531" t="s">
        <v>38</v>
      </c>
      <c r="F5531" s="1">
        <v>1938</v>
      </c>
      <c r="G5531" t="s">
        <v>9434</v>
      </c>
      <c r="H5531" s="3">
        <v>59098</v>
      </c>
      <c r="I5531" t="s">
        <v>9435</v>
      </c>
      <c r="J5531" s="1">
        <v>478</v>
      </c>
      <c r="K5531" t="s">
        <v>9436</v>
      </c>
      <c r="L5531" s="1">
        <v>512</v>
      </c>
      <c r="M5531" t="s">
        <v>9397</v>
      </c>
      <c r="N5531" s="1">
        <v>3171</v>
      </c>
      <c r="O5531" t="s">
        <v>9311</v>
      </c>
      <c r="P5531" s="1">
        <v>294</v>
      </c>
      <c r="Q5531" t="s">
        <v>9381</v>
      </c>
      <c r="R5531" s="1">
        <v>889</v>
      </c>
      <c r="S5531" t="s">
        <v>45</v>
      </c>
      <c r="T5531" t="s">
        <v>46</v>
      </c>
      <c r="U5531" t="s">
        <v>47</v>
      </c>
      <c r="V5531" s="1">
        <v>3171</v>
      </c>
      <c r="W5531" t="s">
        <v>9311</v>
      </c>
      <c r="X5531" t="s">
        <v>48</v>
      </c>
      <c r="Y5531" s="1">
        <v>3171</v>
      </c>
      <c r="Z5531" t="s">
        <v>9311</v>
      </c>
      <c r="AA5531" t="s">
        <v>48</v>
      </c>
      <c r="AB5531" s="2">
        <v>69078</v>
      </c>
      <c r="AC5531" s="2">
        <v>69078</v>
      </c>
      <c r="AD5531" t="s">
        <v>53</v>
      </c>
      <c r="AE5531" t="s">
        <v>53</v>
      </c>
      <c r="AF5531" s="1">
        <v>8</v>
      </c>
      <c r="AG5531" s="1">
        <v>7</v>
      </c>
      <c r="AH5531" s="1" t="b">
        <f>Export4Q22[[#This Row],[Pharmacy Controller ID]]&lt;&gt;Export4Q22[[#This Row],[Medical Controller ID]]</f>
        <v>0</v>
      </c>
      <c r="AI5531" t="str">
        <f t="shared" si="86"/>
        <v>68163Kaiser Permanente Senior Advantage Alam., SF, NapaMA-PDFALSEMedicare1938Kaiser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Inc.Parent6907869078CACA87</v>
      </c>
      <c r="AJ5531" s="8" t="str">
        <f>IFERROR(IF(_xlfn.XLOOKUP(Export4Q22[[#This Row],[Plan ID]],#REF!,#REF!)=Export4Q22[[#This Row],[Concatenate]],"Same","Change"),"New")</f>
        <v>New</v>
      </c>
    </row>
    <row r="5532" spans="1:36" x14ac:dyDescent="0.25">
      <c r="A5532" s="1">
        <v>68165</v>
      </c>
      <c r="B5532" t="s">
        <v>9448</v>
      </c>
      <c r="C5532" t="s">
        <v>36</v>
      </c>
      <c r="D5532" t="s">
        <v>37</v>
      </c>
      <c r="E5532" t="s">
        <v>38</v>
      </c>
      <c r="F5532" s="1">
        <v>1938</v>
      </c>
      <c r="G5532" t="s">
        <v>9434</v>
      </c>
      <c r="H5532" s="3">
        <v>59098</v>
      </c>
      <c r="I5532" t="s">
        <v>9435</v>
      </c>
      <c r="J5532" s="1">
        <v>478</v>
      </c>
      <c r="K5532" t="s">
        <v>9436</v>
      </c>
      <c r="L5532" s="1">
        <v>512</v>
      </c>
      <c r="M5532" t="s">
        <v>9397</v>
      </c>
      <c r="N5532" s="1">
        <v>3171</v>
      </c>
      <c r="O5532" t="s">
        <v>9311</v>
      </c>
      <c r="P5532" s="1">
        <v>294</v>
      </c>
      <c r="Q5532" t="s">
        <v>9381</v>
      </c>
      <c r="R5532" s="1">
        <v>889</v>
      </c>
      <c r="S5532" t="s">
        <v>45</v>
      </c>
      <c r="T5532" t="s">
        <v>46</v>
      </c>
      <c r="U5532" t="s">
        <v>47</v>
      </c>
      <c r="V5532" s="1">
        <v>3171</v>
      </c>
      <c r="W5532" t="s">
        <v>9311</v>
      </c>
      <c r="X5532" t="s">
        <v>48</v>
      </c>
      <c r="Y5532" s="1">
        <v>3171</v>
      </c>
      <c r="Z5532" t="s">
        <v>9311</v>
      </c>
      <c r="AA5532" t="s">
        <v>48</v>
      </c>
      <c r="AB5532" s="2">
        <v>18569</v>
      </c>
      <c r="AC5532" s="2">
        <v>18569</v>
      </c>
      <c r="AD5532" t="s">
        <v>53</v>
      </c>
      <c r="AE5532" t="s">
        <v>53</v>
      </c>
      <c r="AF5532" s="1">
        <v>8</v>
      </c>
      <c r="AG5532" s="1">
        <v>7</v>
      </c>
      <c r="AH5532" s="1" t="b">
        <f>Export4Q22[[#This Row],[Pharmacy Controller ID]]&lt;&gt;Export4Q22[[#This Row],[Medical Controller ID]]</f>
        <v>0</v>
      </c>
      <c r="AI5532" t="str">
        <f t="shared" si="86"/>
        <v>68165Kaiser Permanente Senior Advantage VenturaMA-PDFALSEMedicare1938Kaiser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Inc.Parent1856918569CACA87</v>
      </c>
      <c r="AJ5532" s="8" t="str">
        <f>IFERROR(IF(_xlfn.XLOOKUP(Export4Q22[[#This Row],[Plan ID]],#REF!,#REF!)=Export4Q22[[#This Row],[Concatenate]],"Same","Change"),"New")</f>
        <v>New</v>
      </c>
    </row>
    <row r="5533" spans="1:36" x14ac:dyDescent="0.25">
      <c r="A5533" s="1">
        <v>68166</v>
      </c>
      <c r="B5533" t="s">
        <v>9449</v>
      </c>
      <c r="C5533" t="s">
        <v>36</v>
      </c>
      <c r="D5533" t="s">
        <v>37</v>
      </c>
      <c r="E5533" t="s">
        <v>38</v>
      </c>
      <c r="F5533" s="1">
        <v>1938</v>
      </c>
      <c r="G5533" t="s">
        <v>9434</v>
      </c>
      <c r="H5533" s="3">
        <v>59098</v>
      </c>
      <c r="I5533" t="s">
        <v>9435</v>
      </c>
      <c r="J5533" s="1">
        <v>478</v>
      </c>
      <c r="K5533" t="s">
        <v>9436</v>
      </c>
      <c r="L5533" s="1">
        <v>512</v>
      </c>
      <c r="M5533" t="s">
        <v>9397</v>
      </c>
      <c r="N5533" s="1">
        <v>3171</v>
      </c>
      <c r="O5533" t="s">
        <v>9311</v>
      </c>
      <c r="P5533" s="1">
        <v>294</v>
      </c>
      <c r="Q5533" t="s">
        <v>9381</v>
      </c>
      <c r="R5533" s="1">
        <v>889</v>
      </c>
      <c r="S5533" t="s">
        <v>45</v>
      </c>
      <c r="T5533" t="s">
        <v>46</v>
      </c>
      <c r="U5533" t="s">
        <v>47</v>
      </c>
      <c r="V5533" s="1">
        <v>3171</v>
      </c>
      <c r="W5533" t="s">
        <v>9311</v>
      </c>
      <c r="X5533" t="s">
        <v>48</v>
      </c>
      <c r="Y5533" s="1">
        <v>3171</v>
      </c>
      <c r="Z5533" t="s">
        <v>9311</v>
      </c>
      <c r="AA5533" t="s">
        <v>48</v>
      </c>
      <c r="AB5533" s="2">
        <v>8121</v>
      </c>
      <c r="AC5533" s="2">
        <v>8121</v>
      </c>
      <c r="AD5533" t="s">
        <v>53</v>
      </c>
      <c r="AE5533" t="s">
        <v>53</v>
      </c>
      <c r="AF5533" s="1">
        <v>8</v>
      </c>
      <c r="AG5533" s="1">
        <v>7</v>
      </c>
      <c r="AH5533" s="1" t="b">
        <f>Export4Q22[[#This Row],[Pharmacy Controller ID]]&lt;&gt;Export4Q22[[#This Row],[Medical Controller ID]]</f>
        <v>0</v>
      </c>
      <c r="AI5533" t="str">
        <f t="shared" si="86"/>
        <v>68166Kaiser Permanente Senior Advantage Enhanced KernMA-PDFALSEMedicare1938Kaiser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Inc.Parent81218121CACA87</v>
      </c>
      <c r="AJ5533" s="8" t="str">
        <f>IFERROR(IF(_xlfn.XLOOKUP(Export4Q22[[#This Row],[Plan ID]],#REF!,#REF!)=Export4Q22[[#This Row],[Concatenate]],"Same","Change"),"New")</f>
        <v>New</v>
      </c>
    </row>
    <row r="5534" spans="1:36" x14ac:dyDescent="0.25">
      <c r="A5534" s="1">
        <v>68167</v>
      </c>
      <c r="B5534" t="s">
        <v>9450</v>
      </c>
      <c r="C5534" t="s">
        <v>36</v>
      </c>
      <c r="D5534" t="s">
        <v>37</v>
      </c>
      <c r="E5534" t="s">
        <v>38</v>
      </c>
      <c r="F5534" s="1">
        <v>1938</v>
      </c>
      <c r="G5534" t="s">
        <v>9434</v>
      </c>
      <c r="H5534" s="3">
        <v>59098</v>
      </c>
      <c r="I5534" t="s">
        <v>9435</v>
      </c>
      <c r="J5534" s="1">
        <v>478</v>
      </c>
      <c r="K5534" t="s">
        <v>9436</v>
      </c>
      <c r="L5534" s="1">
        <v>512</v>
      </c>
      <c r="M5534" t="s">
        <v>9397</v>
      </c>
      <c r="N5534" s="1">
        <v>3171</v>
      </c>
      <c r="O5534" t="s">
        <v>9311</v>
      </c>
      <c r="P5534" s="1">
        <v>294</v>
      </c>
      <c r="Q5534" t="s">
        <v>9381</v>
      </c>
      <c r="R5534" s="1">
        <v>889</v>
      </c>
      <c r="S5534" t="s">
        <v>45</v>
      </c>
      <c r="T5534" t="s">
        <v>46</v>
      </c>
      <c r="U5534" t="s">
        <v>47</v>
      </c>
      <c r="V5534" s="1">
        <v>3171</v>
      </c>
      <c r="W5534" t="s">
        <v>9311</v>
      </c>
      <c r="X5534" t="s">
        <v>48</v>
      </c>
      <c r="Y5534" s="1">
        <v>3171</v>
      </c>
      <c r="Z5534" t="s">
        <v>9311</v>
      </c>
      <c r="AA5534" t="s">
        <v>48</v>
      </c>
      <c r="AB5534" s="2">
        <v>4131</v>
      </c>
      <c r="AC5534" s="2">
        <v>4131</v>
      </c>
      <c r="AD5534" t="s">
        <v>53</v>
      </c>
      <c r="AE5534" t="s">
        <v>53</v>
      </c>
      <c r="AF5534" s="1">
        <v>8</v>
      </c>
      <c r="AG5534" s="1">
        <v>7</v>
      </c>
      <c r="AH5534" s="1" t="b">
        <f>Export4Q22[[#This Row],[Pharmacy Controller ID]]&lt;&gt;Export4Q22[[#This Row],[Medical Controller ID]]</f>
        <v>0</v>
      </c>
      <c r="AI5534" t="str">
        <f t="shared" si="86"/>
        <v>68167Kaiser Permanente Senior Advantage Basic KernMA-PDFALSEMedicare1938Kaiser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Inc.Parent41314131CACA87</v>
      </c>
      <c r="AJ5534" s="8" t="str">
        <f>IFERROR(IF(_xlfn.XLOOKUP(Export4Q22[[#This Row],[Plan ID]],#REF!,#REF!)=Export4Q22[[#This Row],[Concatenate]],"Same","Change"),"New")</f>
        <v>New</v>
      </c>
    </row>
    <row r="5535" spans="1:36" x14ac:dyDescent="0.25">
      <c r="A5535" s="1">
        <v>68168</v>
      </c>
      <c r="B5535" t="s">
        <v>9451</v>
      </c>
      <c r="C5535" t="s">
        <v>36</v>
      </c>
      <c r="D5535" t="s">
        <v>37</v>
      </c>
      <c r="E5535" t="s">
        <v>38</v>
      </c>
      <c r="F5535" s="1">
        <v>1938</v>
      </c>
      <c r="G5535" t="s">
        <v>9434</v>
      </c>
      <c r="H5535" s="3">
        <v>59098</v>
      </c>
      <c r="I5535" t="s">
        <v>9435</v>
      </c>
      <c r="J5535" s="1">
        <v>478</v>
      </c>
      <c r="K5535" t="s">
        <v>9436</v>
      </c>
      <c r="L5535" s="1">
        <v>512</v>
      </c>
      <c r="M5535" t="s">
        <v>9397</v>
      </c>
      <c r="N5535" s="1">
        <v>3171</v>
      </c>
      <c r="O5535" t="s">
        <v>9311</v>
      </c>
      <c r="P5535" s="1">
        <v>294</v>
      </c>
      <c r="Q5535" t="s">
        <v>9381</v>
      </c>
      <c r="R5535" s="1">
        <v>889</v>
      </c>
      <c r="S5535" t="s">
        <v>45</v>
      </c>
      <c r="T5535" t="s">
        <v>46</v>
      </c>
      <c r="U5535" t="s">
        <v>47</v>
      </c>
      <c r="V5535" s="1">
        <v>3171</v>
      </c>
      <c r="W5535" t="s">
        <v>9311</v>
      </c>
      <c r="X5535" t="s">
        <v>48</v>
      </c>
      <c r="Y5535" s="1">
        <v>3171</v>
      </c>
      <c r="Z5535" t="s">
        <v>9311</v>
      </c>
      <c r="AA5535" t="s">
        <v>48</v>
      </c>
      <c r="AB5535" s="2">
        <v>67572</v>
      </c>
      <c r="AC5535" s="2">
        <v>67572</v>
      </c>
      <c r="AD5535" t="s">
        <v>1469</v>
      </c>
      <c r="AE5535" t="s">
        <v>1469</v>
      </c>
      <c r="AF5535" s="1">
        <v>8</v>
      </c>
      <c r="AG5535" s="1">
        <v>7</v>
      </c>
      <c r="AH5535" s="1" t="b">
        <f>Export4Q22[[#This Row],[Pharmacy Controller ID]]&lt;&gt;Export4Q22[[#This Row],[Medical Controller ID]]</f>
        <v>0</v>
      </c>
      <c r="AI5535" t="str">
        <f t="shared" si="86"/>
        <v>68168Kaiser Permanente Senior Advantage San DiegoMA-PDFALSEMedicare1938Kaiser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Inc.Parent6757267572AZ,CA,NVAZ,CA,NV87</v>
      </c>
      <c r="AJ5535" s="8" t="str">
        <f>IFERROR(IF(_xlfn.XLOOKUP(Export4Q22[[#This Row],[Plan ID]],#REF!,#REF!)=Export4Q22[[#This Row],[Concatenate]],"Same","Change"),"New")</f>
        <v>New</v>
      </c>
    </row>
    <row r="5536" spans="1:36" x14ac:dyDescent="0.25">
      <c r="A5536" s="1">
        <v>68169</v>
      </c>
      <c r="B5536" t="s">
        <v>9452</v>
      </c>
      <c r="C5536" t="s">
        <v>36</v>
      </c>
      <c r="D5536" t="s">
        <v>37</v>
      </c>
      <c r="E5536" t="s">
        <v>38</v>
      </c>
      <c r="F5536" s="1">
        <v>1938</v>
      </c>
      <c r="G5536" t="s">
        <v>9434</v>
      </c>
      <c r="H5536" s="3">
        <v>59098</v>
      </c>
      <c r="I5536" t="s">
        <v>9435</v>
      </c>
      <c r="J5536" s="1">
        <v>478</v>
      </c>
      <c r="K5536" t="s">
        <v>9436</v>
      </c>
      <c r="L5536" s="1">
        <v>512</v>
      </c>
      <c r="M5536" t="s">
        <v>9397</v>
      </c>
      <c r="N5536" s="1">
        <v>3171</v>
      </c>
      <c r="O5536" t="s">
        <v>9311</v>
      </c>
      <c r="P5536" s="1">
        <v>294</v>
      </c>
      <c r="Q5536" t="s">
        <v>9381</v>
      </c>
      <c r="R5536" s="1">
        <v>889</v>
      </c>
      <c r="S5536" t="s">
        <v>45</v>
      </c>
      <c r="T5536" t="s">
        <v>46</v>
      </c>
      <c r="U5536" t="s">
        <v>47</v>
      </c>
      <c r="V5536" s="1">
        <v>3171</v>
      </c>
      <c r="W5536" t="s">
        <v>9311</v>
      </c>
      <c r="X5536" t="s">
        <v>48</v>
      </c>
      <c r="Y5536" s="1">
        <v>3171</v>
      </c>
      <c r="Z5536" t="s">
        <v>9311</v>
      </c>
      <c r="AA5536" t="s">
        <v>48</v>
      </c>
      <c r="AB5536" s="2">
        <v>10290</v>
      </c>
      <c r="AC5536" s="2">
        <v>10290</v>
      </c>
      <c r="AD5536" t="s">
        <v>53</v>
      </c>
      <c r="AE5536" t="s">
        <v>53</v>
      </c>
      <c r="AF5536" s="1">
        <v>8</v>
      </c>
      <c r="AG5536" s="1">
        <v>7</v>
      </c>
      <c r="AH5536" s="1" t="b">
        <f>Export4Q22[[#This Row],[Pharmacy Controller ID]]&lt;&gt;Export4Q22[[#This Row],[Medical Controller ID]]</f>
        <v>0</v>
      </c>
      <c r="AI5536" t="str">
        <f t="shared" si="86"/>
        <v>68169Kaiser Permanente Senior Advantage Enhanced FresnoMA-PDFALSEMedicare1938Kaiser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Inc.Parent1029010290CACA87</v>
      </c>
      <c r="AJ5536" s="8" t="str">
        <f>IFERROR(IF(_xlfn.XLOOKUP(Export4Q22[[#This Row],[Plan ID]],#REF!,#REF!)=Export4Q22[[#This Row],[Concatenate]],"Same","Change"),"New")</f>
        <v>New</v>
      </c>
    </row>
    <row r="5537" spans="1:36" x14ac:dyDescent="0.25">
      <c r="A5537" s="1">
        <v>68171</v>
      </c>
      <c r="B5537" t="s">
        <v>9453</v>
      </c>
      <c r="C5537" t="s">
        <v>36</v>
      </c>
      <c r="D5537" t="s">
        <v>37</v>
      </c>
      <c r="E5537" t="s">
        <v>38</v>
      </c>
      <c r="F5537" s="1">
        <v>1938</v>
      </c>
      <c r="G5537" t="s">
        <v>9434</v>
      </c>
      <c r="H5537" s="3">
        <v>59098</v>
      </c>
      <c r="I5537" t="s">
        <v>9435</v>
      </c>
      <c r="J5537" s="1">
        <v>478</v>
      </c>
      <c r="K5537" t="s">
        <v>9436</v>
      </c>
      <c r="L5537" s="1">
        <v>512</v>
      </c>
      <c r="M5537" t="s">
        <v>9397</v>
      </c>
      <c r="N5537" s="1">
        <v>3171</v>
      </c>
      <c r="O5537" t="s">
        <v>9311</v>
      </c>
      <c r="P5537" s="1">
        <v>294</v>
      </c>
      <c r="Q5537" t="s">
        <v>9381</v>
      </c>
      <c r="R5537" s="1">
        <v>889</v>
      </c>
      <c r="S5537" t="s">
        <v>45</v>
      </c>
      <c r="T5537" t="s">
        <v>46</v>
      </c>
      <c r="U5537" t="s">
        <v>47</v>
      </c>
      <c r="V5537" s="1">
        <v>3171</v>
      </c>
      <c r="W5537" t="s">
        <v>9311</v>
      </c>
      <c r="X5537" t="s">
        <v>48</v>
      </c>
      <c r="Y5537" s="1">
        <v>3171</v>
      </c>
      <c r="Z5537" t="s">
        <v>9311</v>
      </c>
      <c r="AA5537" t="s">
        <v>48</v>
      </c>
      <c r="AB5537" s="2">
        <v>5470</v>
      </c>
      <c r="AC5537" s="2">
        <v>5470</v>
      </c>
      <c r="AD5537" t="s">
        <v>53</v>
      </c>
      <c r="AE5537" t="s">
        <v>53</v>
      </c>
      <c r="AF5537" s="1">
        <v>8</v>
      </c>
      <c r="AG5537" s="1">
        <v>7</v>
      </c>
      <c r="AH5537" s="1" t="b">
        <f>Export4Q22[[#This Row],[Pharmacy Controller ID]]&lt;&gt;Export4Q22[[#This Row],[Medical Controller ID]]</f>
        <v>0</v>
      </c>
      <c r="AI5537" t="str">
        <f t="shared" si="86"/>
        <v>68171Kaiser Permanente Senior Advantage Enhanced StanisMA-PDFALSEMedicare1938Kaiser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Inc.Parent54705470CACA87</v>
      </c>
      <c r="AJ5537" s="8" t="str">
        <f>IFERROR(IF(_xlfn.XLOOKUP(Export4Q22[[#This Row],[Plan ID]],#REF!,#REF!)=Export4Q22[[#This Row],[Concatenate]],"Same","Change"),"New")</f>
        <v>New</v>
      </c>
    </row>
    <row r="5538" spans="1:36" x14ac:dyDescent="0.25">
      <c r="A5538" s="1">
        <v>68172</v>
      </c>
      <c r="B5538" t="s">
        <v>9454</v>
      </c>
      <c r="C5538" t="s">
        <v>36</v>
      </c>
      <c r="D5538" t="s">
        <v>37</v>
      </c>
      <c r="E5538" t="s">
        <v>38</v>
      </c>
      <c r="F5538" s="1">
        <v>1938</v>
      </c>
      <c r="G5538" t="s">
        <v>9434</v>
      </c>
      <c r="H5538" s="3">
        <v>59098</v>
      </c>
      <c r="I5538" t="s">
        <v>9435</v>
      </c>
      <c r="J5538" s="1">
        <v>478</v>
      </c>
      <c r="K5538" t="s">
        <v>9436</v>
      </c>
      <c r="L5538" s="1">
        <v>512</v>
      </c>
      <c r="M5538" t="s">
        <v>9397</v>
      </c>
      <c r="N5538" s="1">
        <v>3171</v>
      </c>
      <c r="O5538" t="s">
        <v>9311</v>
      </c>
      <c r="P5538" s="1">
        <v>294</v>
      </c>
      <c r="Q5538" t="s">
        <v>9381</v>
      </c>
      <c r="R5538" s="1">
        <v>889</v>
      </c>
      <c r="S5538" t="s">
        <v>45</v>
      </c>
      <c r="T5538" t="s">
        <v>46</v>
      </c>
      <c r="U5538" t="s">
        <v>47</v>
      </c>
      <c r="V5538" s="1">
        <v>3171</v>
      </c>
      <c r="W5538" t="s">
        <v>9311</v>
      </c>
      <c r="X5538" t="s">
        <v>48</v>
      </c>
      <c r="Y5538" s="1">
        <v>3171</v>
      </c>
      <c r="Z5538" t="s">
        <v>9311</v>
      </c>
      <c r="AA5538" t="s">
        <v>48</v>
      </c>
      <c r="AB5538" s="2">
        <v>4495</v>
      </c>
      <c r="AC5538" s="2">
        <v>4495</v>
      </c>
      <c r="AD5538" t="s">
        <v>53</v>
      </c>
      <c r="AE5538" t="s">
        <v>53</v>
      </c>
      <c r="AF5538" s="1">
        <v>8</v>
      </c>
      <c r="AG5538" s="1">
        <v>7</v>
      </c>
      <c r="AH5538" s="1" t="b">
        <f>Export4Q22[[#This Row],[Pharmacy Controller ID]]&lt;&gt;Export4Q22[[#This Row],[Medical Controller ID]]</f>
        <v>0</v>
      </c>
      <c r="AI5538" t="str">
        <f t="shared" si="86"/>
        <v>68172Kaiser Permanente Senior Advantage Basic StanisMA-PDFALSEMedicare1938Kaiser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Inc.Parent44954495CACA87</v>
      </c>
      <c r="AJ5538" s="8" t="str">
        <f>IFERROR(IF(_xlfn.XLOOKUP(Export4Q22[[#This Row],[Plan ID]],#REF!,#REF!)=Export4Q22[[#This Row],[Concatenate]],"Same","Change"),"New")</f>
        <v>New</v>
      </c>
    </row>
    <row r="5539" spans="1:36" x14ac:dyDescent="0.25">
      <c r="A5539" s="1">
        <v>68173</v>
      </c>
      <c r="B5539" t="s">
        <v>9455</v>
      </c>
      <c r="C5539" t="s">
        <v>36</v>
      </c>
      <c r="D5539" t="s">
        <v>37</v>
      </c>
      <c r="E5539" t="s">
        <v>38</v>
      </c>
      <c r="F5539" s="1">
        <v>1938</v>
      </c>
      <c r="G5539" t="s">
        <v>9434</v>
      </c>
      <c r="H5539" s="3">
        <v>59098</v>
      </c>
      <c r="I5539" t="s">
        <v>9435</v>
      </c>
      <c r="J5539" s="1">
        <v>478</v>
      </c>
      <c r="K5539" t="s">
        <v>9436</v>
      </c>
      <c r="L5539" s="1">
        <v>512</v>
      </c>
      <c r="M5539" t="s">
        <v>9397</v>
      </c>
      <c r="N5539" s="1">
        <v>3171</v>
      </c>
      <c r="O5539" t="s">
        <v>9311</v>
      </c>
      <c r="P5539" s="1">
        <v>294</v>
      </c>
      <c r="Q5539" t="s">
        <v>9381</v>
      </c>
      <c r="R5539" s="1">
        <v>889</v>
      </c>
      <c r="S5539" t="s">
        <v>45</v>
      </c>
      <c r="T5539" t="s">
        <v>46</v>
      </c>
      <c r="U5539" t="s">
        <v>47</v>
      </c>
      <c r="V5539" s="1">
        <v>3171</v>
      </c>
      <c r="W5539" t="s">
        <v>9311</v>
      </c>
      <c r="X5539" t="s">
        <v>48</v>
      </c>
      <c r="Y5539" s="1">
        <v>3171</v>
      </c>
      <c r="Z5539" t="s">
        <v>9311</v>
      </c>
      <c r="AA5539" t="s">
        <v>48</v>
      </c>
      <c r="AB5539" s="2">
        <v>9047</v>
      </c>
      <c r="AC5539" s="2">
        <v>9047</v>
      </c>
      <c r="AD5539" t="s">
        <v>53</v>
      </c>
      <c r="AE5539" t="s">
        <v>53</v>
      </c>
      <c r="AF5539" s="1">
        <v>8</v>
      </c>
      <c r="AG5539" s="1">
        <v>7</v>
      </c>
      <c r="AH5539" s="1" t="b">
        <f>Export4Q22[[#This Row],[Pharmacy Controller ID]]&lt;&gt;Export4Q22[[#This Row],[Medical Controller ID]]</f>
        <v>0</v>
      </c>
      <c r="AI5539" t="str">
        <f t="shared" si="86"/>
        <v>68173Kaiser Permanente Senior Advantage Enhanced SnJoaqMA-PDFALSEMedicare1938Kaiser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Inc.Parent90479047CACA87</v>
      </c>
      <c r="AJ5539" s="8" t="str">
        <f>IFERROR(IF(_xlfn.XLOOKUP(Export4Q22[[#This Row],[Plan ID]],#REF!,#REF!)=Export4Q22[[#This Row],[Concatenate]],"Same","Change"),"New")</f>
        <v>New</v>
      </c>
    </row>
    <row r="5540" spans="1:36" x14ac:dyDescent="0.25">
      <c r="A5540" s="1">
        <v>68174</v>
      </c>
      <c r="B5540" t="s">
        <v>9456</v>
      </c>
      <c r="C5540" t="s">
        <v>36</v>
      </c>
      <c r="D5540" t="s">
        <v>37</v>
      </c>
      <c r="E5540" t="s">
        <v>38</v>
      </c>
      <c r="F5540" s="1">
        <v>1938</v>
      </c>
      <c r="G5540" t="s">
        <v>9434</v>
      </c>
      <c r="H5540" s="3">
        <v>59098</v>
      </c>
      <c r="I5540" t="s">
        <v>9435</v>
      </c>
      <c r="J5540" s="1">
        <v>478</v>
      </c>
      <c r="K5540" t="s">
        <v>9436</v>
      </c>
      <c r="L5540" s="1">
        <v>512</v>
      </c>
      <c r="M5540" t="s">
        <v>9397</v>
      </c>
      <c r="N5540" s="1">
        <v>3171</v>
      </c>
      <c r="O5540" t="s">
        <v>9311</v>
      </c>
      <c r="P5540" s="1">
        <v>294</v>
      </c>
      <c r="Q5540" t="s">
        <v>9381</v>
      </c>
      <c r="R5540" s="1">
        <v>889</v>
      </c>
      <c r="S5540" t="s">
        <v>45</v>
      </c>
      <c r="T5540" t="s">
        <v>46</v>
      </c>
      <c r="U5540" t="s">
        <v>47</v>
      </c>
      <c r="V5540" s="1">
        <v>3171</v>
      </c>
      <c r="W5540" t="s">
        <v>9311</v>
      </c>
      <c r="X5540" t="s">
        <v>48</v>
      </c>
      <c r="Y5540" s="1">
        <v>3171</v>
      </c>
      <c r="Z5540" t="s">
        <v>9311</v>
      </c>
      <c r="AA5540" t="s">
        <v>48</v>
      </c>
      <c r="AB5540" s="2">
        <v>9664</v>
      </c>
      <c r="AC5540" s="2">
        <v>9664</v>
      </c>
      <c r="AD5540" t="s">
        <v>53</v>
      </c>
      <c r="AE5540" t="s">
        <v>53</v>
      </c>
      <c r="AF5540" s="1">
        <v>8</v>
      </c>
      <c r="AG5540" s="1">
        <v>7</v>
      </c>
      <c r="AH5540" s="1" t="b">
        <f>Export4Q22[[#This Row],[Pharmacy Controller ID]]&lt;&gt;Export4Q22[[#This Row],[Medical Controller ID]]</f>
        <v>0</v>
      </c>
      <c r="AI5540" t="str">
        <f t="shared" si="86"/>
        <v>68174Kaiser Permanente Senior Advantage Basic SnJoaqMA-PDFALSEMedicare1938Kaiser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Inc.Parent96649664CACA87</v>
      </c>
      <c r="AJ5540" s="8" t="str">
        <f>IFERROR(IF(_xlfn.XLOOKUP(Export4Q22[[#This Row],[Plan ID]],#REF!,#REF!)=Export4Q22[[#This Row],[Concatenate]],"Same","Change"),"New")</f>
        <v>New</v>
      </c>
    </row>
    <row r="5541" spans="1:36" x14ac:dyDescent="0.25">
      <c r="A5541" s="1">
        <v>68175</v>
      </c>
      <c r="B5541" t="s">
        <v>9457</v>
      </c>
      <c r="C5541" t="s">
        <v>36</v>
      </c>
      <c r="D5541" t="s">
        <v>37</v>
      </c>
      <c r="E5541" t="s">
        <v>38</v>
      </c>
      <c r="F5541" s="1">
        <v>1938</v>
      </c>
      <c r="G5541" t="s">
        <v>9434</v>
      </c>
      <c r="H5541" s="3">
        <v>59098</v>
      </c>
      <c r="I5541" t="s">
        <v>9435</v>
      </c>
      <c r="J5541" s="1">
        <v>478</v>
      </c>
      <c r="K5541" t="s">
        <v>9436</v>
      </c>
      <c r="L5541" s="1">
        <v>512</v>
      </c>
      <c r="M5541" t="s">
        <v>9397</v>
      </c>
      <c r="N5541" s="1">
        <v>3171</v>
      </c>
      <c r="O5541" t="s">
        <v>9311</v>
      </c>
      <c r="P5541" s="1">
        <v>294</v>
      </c>
      <c r="Q5541" t="s">
        <v>9381</v>
      </c>
      <c r="R5541" s="1">
        <v>889</v>
      </c>
      <c r="S5541" t="s">
        <v>45</v>
      </c>
      <c r="T5541" t="s">
        <v>46</v>
      </c>
      <c r="U5541" t="s">
        <v>47</v>
      </c>
      <c r="V5541" s="1">
        <v>3171</v>
      </c>
      <c r="W5541" t="s">
        <v>9311</v>
      </c>
      <c r="X5541" t="s">
        <v>48</v>
      </c>
      <c r="Y5541" s="1">
        <v>3171</v>
      </c>
      <c r="Z5541" t="s">
        <v>9311</v>
      </c>
      <c r="AA5541" t="s">
        <v>48</v>
      </c>
      <c r="AB5541" s="2">
        <v>8931</v>
      </c>
      <c r="AC5541" s="2">
        <v>8931</v>
      </c>
      <c r="AD5541" t="s">
        <v>53</v>
      </c>
      <c r="AE5541" t="s">
        <v>53</v>
      </c>
      <c r="AF5541" s="1">
        <v>8</v>
      </c>
      <c r="AG5541" s="1">
        <v>7</v>
      </c>
      <c r="AH5541" s="1" t="b">
        <f>Export4Q22[[#This Row],[Pharmacy Controller ID]]&lt;&gt;Export4Q22[[#This Row],[Medical Controller ID]]</f>
        <v>0</v>
      </c>
      <c r="AI5541" t="str">
        <f t="shared" si="86"/>
        <v>68175Kaiser Permanente Senior Advantage Basic FresnoMA-PDFALSEMedicare1938Kaiser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Inc.Parent89318931CACA87</v>
      </c>
      <c r="AJ5541" s="8" t="str">
        <f>IFERROR(IF(_xlfn.XLOOKUP(Export4Q22[[#This Row],[Plan ID]],#REF!,#REF!)=Export4Q22[[#This Row],[Concatenate]],"Same","Change"),"New")</f>
        <v>New</v>
      </c>
    </row>
    <row r="5542" spans="1:36" x14ac:dyDescent="0.25">
      <c r="A5542" s="1">
        <v>68176</v>
      </c>
      <c r="B5542" t="s">
        <v>9458</v>
      </c>
      <c r="C5542" t="s">
        <v>36</v>
      </c>
      <c r="D5542" t="s">
        <v>37</v>
      </c>
      <c r="E5542" t="s">
        <v>38</v>
      </c>
      <c r="F5542" s="1">
        <v>1938</v>
      </c>
      <c r="G5542" t="s">
        <v>9434</v>
      </c>
      <c r="H5542" s="3">
        <v>59098</v>
      </c>
      <c r="I5542" t="s">
        <v>9435</v>
      </c>
      <c r="J5542" s="1">
        <v>478</v>
      </c>
      <c r="K5542" t="s">
        <v>9436</v>
      </c>
      <c r="L5542" s="1">
        <v>512</v>
      </c>
      <c r="M5542" t="s">
        <v>9397</v>
      </c>
      <c r="N5542" s="1">
        <v>3171</v>
      </c>
      <c r="O5542" t="s">
        <v>9311</v>
      </c>
      <c r="P5542" s="1">
        <v>294</v>
      </c>
      <c r="Q5542" t="s">
        <v>9381</v>
      </c>
      <c r="R5542" s="1">
        <v>889</v>
      </c>
      <c r="S5542" t="s">
        <v>45</v>
      </c>
      <c r="T5542" t="s">
        <v>46</v>
      </c>
      <c r="U5542" t="s">
        <v>47</v>
      </c>
      <c r="V5542" s="1">
        <v>3171</v>
      </c>
      <c r="W5542" t="s">
        <v>9311</v>
      </c>
      <c r="X5542" t="s">
        <v>48</v>
      </c>
      <c r="Y5542" s="1">
        <v>3171</v>
      </c>
      <c r="Z5542" t="s">
        <v>9311</v>
      </c>
      <c r="AA5542" t="s">
        <v>48</v>
      </c>
      <c r="AB5542" s="2">
        <v>56292</v>
      </c>
      <c r="AC5542" s="2">
        <v>56292</v>
      </c>
      <c r="AD5542" t="s">
        <v>53</v>
      </c>
      <c r="AE5542" t="s">
        <v>53</v>
      </c>
      <c r="AF5542" s="1">
        <v>8</v>
      </c>
      <c r="AG5542" s="1">
        <v>7</v>
      </c>
      <c r="AH5542" s="1" t="b">
        <f>Export4Q22[[#This Row],[Pharmacy Controller ID]]&lt;&gt;Export4Q22[[#This Row],[Medical Controller ID]]</f>
        <v>0</v>
      </c>
      <c r="AI5542" t="str">
        <f t="shared" si="86"/>
        <v>68176Kaiser Permanente Sr Advantage Basic Sac., SonomaMA-PDFALSEMedicare1938Kaiser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Inc.Parent5629256292CACA87</v>
      </c>
      <c r="AJ5542" s="8" t="str">
        <f>IFERROR(IF(_xlfn.XLOOKUP(Export4Q22[[#This Row],[Plan ID]],#REF!,#REF!)=Export4Q22[[#This Row],[Concatenate]],"Same","Change"),"New")</f>
        <v>New</v>
      </c>
    </row>
    <row r="5543" spans="1:36" x14ac:dyDescent="0.25">
      <c r="A5543" s="1">
        <v>68179</v>
      </c>
      <c r="B5543" t="s">
        <v>9459</v>
      </c>
      <c r="C5543" t="s">
        <v>36</v>
      </c>
      <c r="D5543" t="s">
        <v>37</v>
      </c>
      <c r="E5543" t="s">
        <v>38</v>
      </c>
      <c r="F5543" s="1">
        <v>1938</v>
      </c>
      <c r="G5543" t="s">
        <v>9434</v>
      </c>
      <c r="H5543" s="3">
        <v>59098</v>
      </c>
      <c r="I5543" t="s">
        <v>9435</v>
      </c>
      <c r="J5543" s="1">
        <v>478</v>
      </c>
      <c r="K5543" t="s">
        <v>9436</v>
      </c>
      <c r="L5543" s="1">
        <v>512</v>
      </c>
      <c r="M5543" t="s">
        <v>9397</v>
      </c>
      <c r="N5543" s="1">
        <v>3171</v>
      </c>
      <c r="O5543" t="s">
        <v>9311</v>
      </c>
      <c r="P5543" s="1">
        <v>294</v>
      </c>
      <c r="Q5543" t="s">
        <v>9381</v>
      </c>
      <c r="R5543" s="1">
        <v>889</v>
      </c>
      <c r="S5543" t="s">
        <v>45</v>
      </c>
      <c r="T5543" t="s">
        <v>46</v>
      </c>
      <c r="U5543" t="s">
        <v>47</v>
      </c>
      <c r="V5543" s="1">
        <v>3171</v>
      </c>
      <c r="W5543" t="s">
        <v>9311</v>
      </c>
      <c r="X5543" t="s">
        <v>48</v>
      </c>
      <c r="Y5543" s="1">
        <v>3171</v>
      </c>
      <c r="Z5543" t="s">
        <v>9311</v>
      </c>
      <c r="AA5543" t="s">
        <v>48</v>
      </c>
      <c r="AB5543" s="2">
        <v>3621</v>
      </c>
      <c r="AC5543" s="2">
        <v>3621</v>
      </c>
      <c r="AD5543" t="s">
        <v>706</v>
      </c>
      <c r="AE5543" t="s">
        <v>706</v>
      </c>
      <c r="AF5543" s="1">
        <v>8</v>
      </c>
      <c r="AG5543" s="1">
        <v>7</v>
      </c>
      <c r="AH5543" s="1" t="b">
        <f>Export4Q22[[#This Row],[Pharmacy Controller ID]]&lt;&gt;Export4Q22[[#This Row],[Medical Controller ID]]</f>
        <v>0</v>
      </c>
      <c r="AI5543" t="str">
        <f t="shared" si="86"/>
        <v>68179Kaiser Permanente Senior Advantage MauiMA-PDFALSEMedicare1938Kaiser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Inc.Parent36213621HIHI87</v>
      </c>
      <c r="AJ5543" s="8" t="str">
        <f>IFERROR(IF(_xlfn.XLOOKUP(Export4Q22[[#This Row],[Plan ID]],#REF!,#REF!)=Export4Q22[[#This Row],[Concatenate]],"Same","Change"),"New")</f>
        <v>New</v>
      </c>
    </row>
    <row r="5544" spans="1:36" x14ac:dyDescent="0.25">
      <c r="A5544" s="1">
        <v>68180</v>
      </c>
      <c r="B5544" t="s">
        <v>9460</v>
      </c>
      <c r="C5544" t="s">
        <v>36</v>
      </c>
      <c r="D5544" t="s">
        <v>37</v>
      </c>
      <c r="E5544" t="s">
        <v>38</v>
      </c>
      <c r="F5544" s="1">
        <v>1938</v>
      </c>
      <c r="G5544" t="s">
        <v>9434</v>
      </c>
      <c r="H5544" s="3">
        <v>59098</v>
      </c>
      <c r="I5544" t="s">
        <v>9435</v>
      </c>
      <c r="J5544" s="1">
        <v>478</v>
      </c>
      <c r="K5544" t="s">
        <v>9436</v>
      </c>
      <c r="L5544" s="1">
        <v>512</v>
      </c>
      <c r="M5544" t="s">
        <v>9397</v>
      </c>
      <c r="N5544" s="1">
        <v>3171</v>
      </c>
      <c r="O5544" t="s">
        <v>9311</v>
      </c>
      <c r="P5544" s="1">
        <v>294</v>
      </c>
      <c r="Q5544" t="s">
        <v>9381</v>
      </c>
      <c r="R5544" s="1">
        <v>889</v>
      </c>
      <c r="S5544" t="s">
        <v>45</v>
      </c>
      <c r="T5544" t="s">
        <v>46</v>
      </c>
      <c r="U5544" t="s">
        <v>47</v>
      </c>
      <c r="V5544" s="1">
        <v>3171</v>
      </c>
      <c r="W5544" t="s">
        <v>9311</v>
      </c>
      <c r="X5544" t="s">
        <v>48</v>
      </c>
      <c r="Y5544" s="1">
        <v>3171</v>
      </c>
      <c r="Z5544" t="s">
        <v>9311</v>
      </c>
      <c r="AA5544" t="s">
        <v>48</v>
      </c>
      <c r="AB5544" s="2">
        <v>4153</v>
      </c>
      <c r="AC5544" s="2">
        <v>4153</v>
      </c>
      <c r="AD5544" t="s">
        <v>706</v>
      </c>
      <c r="AE5544" t="s">
        <v>706</v>
      </c>
      <c r="AF5544" s="1">
        <v>8</v>
      </c>
      <c r="AG5544" s="1">
        <v>7</v>
      </c>
      <c r="AH5544" s="1" t="b">
        <f>Export4Q22[[#This Row],[Pharmacy Controller ID]]&lt;&gt;Export4Q22[[#This Row],[Medical Controller ID]]</f>
        <v>0</v>
      </c>
      <c r="AI5544" t="str">
        <f t="shared" si="86"/>
        <v>68180Kaiser Permanente Senior Advantage Hawaii IslandMA-PDFALSEMedicare1938Kaiser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Inc.Parent41534153HIHI87</v>
      </c>
      <c r="AJ5544" s="8" t="str">
        <f>IFERROR(IF(_xlfn.XLOOKUP(Export4Q22[[#This Row],[Plan ID]],#REF!,#REF!)=Export4Q22[[#This Row],[Concatenate]],"Same","Change"),"New")</f>
        <v>New</v>
      </c>
    </row>
    <row r="5545" spans="1:36" x14ac:dyDescent="0.25">
      <c r="A5545" s="1">
        <v>68181</v>
      </c>
      <c r="B5545" t="s">
        <v>9461</v>
      </c>
      <c r="C5545" t="s">
        <v>36</v>
      </c>
      <c r="D5545" t="s">
        <v>37</v>
      </c>
      <c r="E5545" t="s">
        <v>38</v>
      </c>
      <c r="F5545" s="1">
        <v>1938</v>
      </c>
      <c r="G5545" t="s">
        <v>9434</v>
      </c>
      <c r="H5545" s="3">
        <v>59098</v>
      </c>
      <c r="I5545" t="s">
        <v>9435</v>
      </c>
      <c r="J5545" s="1">
        <v>478</v>
      </c>
      <c r="K5545" t="s">
        <v>9436</v>
      </c>
      <c r="L5545" s="1">
        <v>512</v>
      </c>
      <c r="M5545" t="s">
        <v>9397</v>
      </c>
      <c r="N5545" s="1">
        <v>3171</v>
      </c>
      <c r="O5545" t="s">
        <v>9311</v>
      </c>
      <c r="P5545" s="1">
        <v>294</v>
      </c>
      <c r="Q5545" t="s">
        <v>9381</v>
      </c>
      <c r="R5545" s="1">
        <v>889</v>
      </c>
      <c r="S5545" t="s">
        <v>45</v>
      </c>
      <c r="T5545" t="s">
        <v>46</v>
      </c>
      <c r="U5545" t="s">
        <v>47</v>
      </c>
      <c r="V5545" s="1">
        <v>3171</v>
      </c>
      <c r="W5545" t="s">
        <v>9311</v>
      </c>
      <c r="X5545" t="s">
        <v>48</v>
      </c>
      <c r="Y5545" s="1">
        <v>3171</v>
      </c>
      <c r="Z5545" t="s">
        <v>9311</v>
      </c>
      <c r="AA5545" t="s">
        <v>48</v>
      </c>
      <c r="AB5545" s="2">
        <v>958</v>
      </c>
      <c r="AC5545" s="2">
        <v>958</v>
      </c>
      <c r="AD5545" t="s">
        <v>860</v>
      </c>
      <c r="AE5545" t="s">
        <v>860</v>
      </c>
      <c r="AF5545" s="1">
        <v>8</v>
      </c>
      <c r="AG5545" s="1">
        <v>7</v>
      </c>
      <c r="AH5545" s="1" t="b">
        <f>Export4Q22[[#This Row],[Pharmacy Controller ID]]&lt;&gt;Export4Q22[[#This Row],[Medical Controller ID]]</f>
        <v>0</v>
      </c>
      <c r="AI5545" t="str">
        <f t="shared" si="86"/>
        <v>68181Kaiser Permanente Medicare Advantage High DCMA-PDFALSEMedicare1938Kaiser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Inc.Parent958958DCDC87</v>
      </c>
      <c r="AJ5545" s="8" t="str">
        <f>IFERROR(IF(_xlfn.XLOOKUP(Export4Q22[[#This Row],[Plan ID]],#REF!,#REF!)=Export4Q22[[#This Row],[Concatenate]],"Same","Change"),"New")</f>
        <v>New</v>
      </c>
    </row>
    <row r="5546" spans="1:36" x14ac:dyDescent="0.25">
      <c r="A5546" s="1">
        <v>68182</v>
      </c>
      <c r="B5546" t="s">
        <v>9462</v>
      </c>
      <c r="C5546" t="s">
        <v>36</v>
      </c>
      <c r="D5546" t="s">
        <v>37</v>
      </c>
      <c r="E5546" t="s">
        <v>38</v>
      </c>
      <c r="F5546" s="1">
        <v>1938</v>
      </c>
      <c r="G5546" t="s">
        <v>9434</v>
      </c>
      <c r="H5546" s="3">
        <v>59098</v>
      </c>
      <c r="I5546" t="s">
        <v>9435</v>
      </c>
      <c r="J5546" s="1">
        <v>478</v>
      </c>
      <c r="K5546" t="s">
        <v>9436</v>
      </c>
      <c r="L5546" s="1">
        <v>512</v>
      </c>
      <c r="M5546" t="s">
        <v>9397</v>
      </c>
      <c r="N5546" s="1">
        <v>3171</v>
      </c>
      <c r="O5546" t="s">
        <v>9311</v>
      </c>
      <c r="P5546" s="1">
        <v>294</v>
      </c>
      <c r="Q5546" t="s">
        <v>9381</v>
      </c>
      <c r="R5546" s="1">
        <v>889</v>
      </c>
      <c r="S5546" t="s">
        <v>45</v>
      </c>
      <c r="T5546" t="s">
        <v>46</v>
      </c>
      <c r="U5546" t="s">
        <v>47</v>
      </c>
      <c r="V5546" s="1">
        <v>3171</v>
      </c>
      <c r="W5546" t="s">
        <v>9311</v>
      </c>
      <c r="X5546" t="s">
        <v>48</v>
      </c>
      <c r="Y5546" s="1">
        <v>3171</v>
      </c>
      <c r="Z5546" t="s">
        <v>9311</v>
      </c>
      <c r="AA5546" t="s">
        <v>48</v>
      </c>
      <c r="AB5546" s="2">
        <v>6513</v>
      </c>
      <c r="AC5546" s="2">
        <v>6513</v>
      </c>
      <c r="AD5546" t="s">
        <v>286</v>
      </c>
      <c r="AE5546" t="s">
        <v>286</v>
      </c>
      <c r="AF5546" s="1">
        <v>8</v>
      </c>
      <c r="AG5546" s="1">
        <v>7</v>
      </c>
      <c r="AH5546" s="1" t="b">
        <f>Export4Q22[[#This Row],[Pharmacy Controller ID]]&lt;&gt;Export4Q22[[#This Row],[Medical Controller ID]]</f>
        <v>0</v>
      </c>
      <c r="AI5546" t="str">
        <f t="shared" si="86"/>
        <v>68182Kaiser Permanente Medicare Advantage High MDMA-PDFALSEMedicare1938Kaiser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Inc.Parent65136513MDMD87</v>
      </c>
      <c r="AJ5546" s="8" t="str">
        <f>IFERROR(IF(_xlfn.XLOOKUP(Export4Q22[[#This Row],[Plan ID]],#REF!,#REF!)=Export4Q22[[#This Row],[Concatenate]],"Same","Change"),"New")</f>
        <v>New</v>
      </c>
    </row>
    <row r="5547" spans="1:36" x14ac:dyDescent="0.25">
      <c r="A5547" s="1">
        <v>68183</v>
      </c>
      <c r="B5547" t="s">
        <v>9463</v>
      </c>
      <c r="C5547" t="s">
        <v>36</v>
      </c>
      <c r="D5547" t="s">
        <v>37</v>
      </c>
      <c r="E5547" t="s">
        <v>38</v>
      </c>
      <c r="F5547" s="1">
        <v>1938</v>
      </c>
      <c r="G5547" t="s">
        <v>9434</v>
      </c>
      <c r="H5547" s="3">
        <v>59098</v>
      </c>
      <c r="I5547" t="s">
        <v>9435</v>
      </c>
      <c r="J5547" s="1">
        <v>478</v>
      </c>
      <c r="K5547" t="s">
        <v>9436</v>
      </c>
      <c r="L5547" s="1">
        <v>512</v>
      </c>
      <c r="M5547" t="s">
        <v>9397</v>
      </c>
      <c r="N5547" s="1">
        <v>3171</v>
      </c>
      <c r="O5547" t="s">
        <v>9311</v>
      </c>
      <c r="P5547" s="1">
        <v>294</v>
      </c>
      <c r="Q5547" t="s">
        <v>9381</v>
      </c>
      <c r="R5547" s="1">
        <v>889</v>
      </c>
      <c r="S5547" t="s">
        <v>45</v>
      </c>
      <c r="T5547" t="s">
        <v>46</v>
      </c>
      <c r="U5547" t="s">
        <v>47</v>
      </c>
      <c r="V5547" s="1">
        <v>3171</v>
      </c>
      <c r="W5547" t="s">
        <v>9311</v>
      </c>
      <c r="X5547" t="s">
        <v>48</v>
      </c>
      <c r="Y5547" s="1">
        <v>3171</v>
      </c>
      <c r="Z5547" t="s">
        <v>9311</v>
      </c>
      <c r="AA5547" t="s">
        <v>48</v>
      </c>
      <c r="AB5547" s="2">
        <v>2356</v>
      </c>
      <c r="AC5547" s="2">
        <v>2356</v>
      </c>
      <c r="AD5547" t="s">
        <v>9464</v>
      </c>
      <c r="AE5547" t="s">
        <v>9464</v>
      </c>
      <c r="AF5547" s="1">
        <v>8</v>
      </c>
      <c r="AG5547" s="1">
        <v>7</v>
      </c>
      <c r="AH5547" s="1" t="b">
        <f>Export4Q22[[#This Row],[Pharmacy Controller ID]]&lt;&gt;Export4Q22[[#This Row],[Medical Controller ID]]</f>
        <v>0</v>
      </c>
      <c r="AI5547" t="str">
        <f t="shared" si="86"/>
        <v>68183Kaiser Permanente Medicare Advantage Standard DCMA-PDFALSEMedicare1938Kaiser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Inc.Parent23562356DC,MDDC,MD87</v>
      </c>
      <c r="AJ5547" s="8" t="str">
        <f>IFERROR(IF(_xlfn.XLOOKUP(Export4Q22[[#This Row],[Plan ID]],#REF!,#REF!)=Export4Q22[[#This Row],[Concatenate]],"Same","Change"),"New")</f>
        <v>New</v>
      </c>
    </row>
    <row r="5548" spans="1:36" x14ac:dyDescent="0.25">
      <c r="A5548" s="1">
        <v>68184</v>
      </c>
      <c r="B5548" t="s">
        <v>9465</v>
      </c>
      <c r="C5548" t="s">
        <v>36</v>
      </c>
      <c r="D5548" t="s">
        <v>37</v>
      </c>
      <c r="E5548" t="s">
        <v>38</v>
      </c>
      <c r="F5548" s="1">
        <v>1938</v>
      </c>
      <c r="G5548" t="s">
        <v>9434</v>
      </c>
      <c r="H5548" s="3">
        <v>59098</v>
      </c>
      <c r="I5548" t="s">
        <v>9435</v>
      </c>
      <c r="J5548" s="1">
        <v>478</v>
      </c>
      <c r="K5548" t="s">
        <v>9436</v>
      </c>
      <c r="L5548" s="1">
        <v>512</v>
      </c>
      <c r="M5548" t="s">
        <v>9397</v>
      </c>
      <c r="N5548" s="1">
        <v>3171</v>
      </c>
      <c r="O5548" t="s">
        <v>9311</v>
      </c>
      <c r="P5548" s="1">
        <v>294</v>
      </c>
      <c r="Q5548" t="s">
        <v>9381</v>
      </c>
      <c r="R5548" s="1">
        <v>889</v>
      </c>
      <c r="S5548" t="s">
        <v>45</v>
      </c>
      <c r="T5548" t="s">
        <v>46</v>
      </c>
      <c r="U5548" t="s">
        <v>47</v>
      </c>
      <c r="V5548" s="1">
        <v>3171</v>
      </c>
      <c r="W5548" t="s">
        <v>9311</v>
      </c>
      <c r="X5548" t="s">
        <v>48</v>
      </c>
      <c r="Y5548" s="1">
        <v>3171</v>
      </c>
      <c r="Z5548" t="s">
        <v>9311</v>
      </c>
      <c r="AA5548" t="s">
        <v>48</v>
      </c>
      <c r="AB5548" s="2">
        <v>31105</v>
      </c>
      <c r="AC5548" s="2">
        <v>31105</v>
      </c>
      <c r="AD5548" t="s">
        <v>9464</v>
      </c>
      <c r="AE5548" t="s">
        <v>9464</v>
      </c>
      <c r="AF5548" s="1">
        <v>8</v>
      </c>
      <c r="AG5548" s="1">
        <v>7</v>
      </c>
      <c r="AH5548" s="1" t="b">
        <f>Export4Q22[[#This Row],[Pharmacy Controller ID]]&lt;&gt;Export4Q22[[#This Row],[Medical Controller ID]]</f>
        <v>0</v>
      </c>
      <c r="AI5548" t="str">
        <f t="shared" si="86"/>
        <v>68184Kaiser Permanente Medicare Advantage Standard MDMA-PDFALSEMedicare1938Kaiser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Inc.Parent3110531105DC,MDDC,MD87</v>
      </c>
      <c r="AJ5548" s="8" t="str">
        <f>IFERROR(IF(_xlfn.XLOOKUP(Export4Q22[[#This Row],[Plan ID]],#REF!,#REF!)=Export4Q22[[#This Row],[Concatenate]],"Same","Change"),"New")</f>
        <v>New</v>
      </c>
    </row>
    <row r="5549" spans="1:36" x14ac:dyDescent="0.25">
      <c r="A5549" s="1">
        <v>69229</v>
      </c>
      <c r="B5549" t="s">
        <v>9466</v>
      </c>
      <c r="C5549" t="s">
        <v>36</v>
      </c>
      <c r="D5549" t="s">
        <v>37</v>
      </c>
      <c r="E5549" t="s">
        <v>38</v>
      </c>
      <c r="F5549" s="1">
        <v>1938</v>
      </c>
      <c r="G5549" t="s">
        <v>9434</v>
      </c>
      <c r="H5549" s="3">
        <v>59098</v>
      </c>
      <c r="I5549" t="s">
        <v>9435</v>
      </c>
      <c r="J5549" s="1">
        <v>478</v>
      </c>
      <c r="K5549" t="s">
        <v>9436</v>
      </c>
      <c r="L5549" s="1">
        <v>512</v>
      </c>
      <c r="M5549" t="s">
        <v>9397</v>
      </c>
      <c r="N5549" s="1">
        <v>3171</v>
      </c>
      <c r="O5549" t="s">
        <v>9311</v>
      </c>
      <c r="P5549" s="1">
        <v>294</v>
      </c>
      <c r="Q5549" t="s">
        <v>9381</v>
      </c>
      <c r="R5549" s="1">
        <v>889</v>
      </c>
      <c r="S5549" t="s">
        <v>45</v>
      </c>
      <c r="T5549" t="s">
        <v>46</v>
      </c>
      <c r="U5549" t="s">
        <v>47</v>
      </c>
      <c r="V5549" s="1">
        <v>3171</v>
      </c>
      <c r="W5549" t="s">
        <v>9311</v>
      </c>
      <c r="X5549" t="s">
        <v>48</v>
      </c>
      <c r="Y5549" s="1">
        <v>3171</v>
      </c>
      <c r="Z5549" t="s">
        <v>9311</v>
      </c>
      <c r="AA5549" t="s">
        <v>48</v>
      </c>
      <c r="AB5549" s="2">
        <v>2317</v>
      </c>
      <c r="AC5549" s="2">
        <v>2317</v>
      </c>
      <c r="AD5549" t="s">
        <v>53</v>
      </c>
      <c r="AE5549" t="s">
        <v>53</v>
      </c>
      <c r="AF5549" s="1">
        <v>8</v>
      </c>
      <c r="AG5549" s="1">
        <v>7</v>
      </c>
      <c r="AH5549" s="1" t="b">
        <f>Export4Q22[[#This Row],[Pharmacy Controller ID]]&lt;&gt;Export4Q22[[#This Row],[Medical Controller ID]]</f>
        <v>0</v>
      </c>
      <c r="AI5549" t="str">
        <f t="shared" si="86"/>
        <v>69229Kaiser Permanente Senior Advantage Santa CruzMA-PDFALSEMedicare1938Kaiser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Inc.Parent23172317CACA87</v>
      </c>
      <c r="AJ5549" s="8" t="str">
        <f>IFERROR(IF(_xlfn.XLOOKUP(Export4Q22[[#This Row],[Plan ID]],#REF!,#REF!)=Export4Q22[[#This Row],[Concatenate]],"Same","Change"),"New")</f>
        <v>New</v>
      </c>
    </row>
    <row r="5550" spans="1:36" x14ac:dyDescent="0.25">
      <c r="A5550" s="1">
        <v>69787</v>
      </c>
      <c r="B5550" t="s">
        <v>9467</v>
      </c>
      <c r="C5550" t="s">
        <v>36</v>
      </c>
      <c r="D5550" t="s">
        <v>37</v>
      </c>
      <c r="E5550" t="s">
        <v>38</v>
      </c>
      <c r="F5550" s="1">
        <v>1938</v>
      </c>
      <c r="G5550" t="s">
        <v>9434</v>
      </c>
      <c r="H5550" s="3">
        <v>59098</v>
      </c>
      <c r="I5550" t="s">
        <v>9435</v>
      </c>
      <c r="J5550" s="1">
        <v>478</v>
      </c>
      <c r="K5550" t="s">
        <v>9436</v>
      </c>
      <c r="L5550" s="1">
        <v>512</v>
      </c>
      <c r="M5550" t="s">
        <v>9397</v>
      </c>
      <c r="N5550" s="1">
        <v>3171</v>
      </c>
      <c r="O5550" t="s">
        <v>9311</v>
      </c>
      <c r="P5550" s="1">
        <v>294</v>
      </c>
      <c r="Q5550" t="s">
        <v>9381</v>
      </c>
      <c r="R5550" s="1">
        <v>889</v>
      </c>
      <c r="S5550" t="s">
        <v>45</v>
      </c>
      <c r="T5550" t="s">
        <v>46</v>
      </c>
      <c r="U5550" t="s">
        <v>47</v>
      </c>
      <c r="V5550" s="1">
        <v>3171</v>
      </c>
      <c r="W5550" t="s">
        <v>9311</v>
      </c>
      <c r="X5550" t="s">
        <v>48</v>
      </c>
      <c r="Y5550" s="1">
        <v>3171</v>
      </c>
      <c r="Z5550" t="s">
        <v>9311</v>
      </c>
      <c r="AA5550" t="s">
        <v>48</v>
      </c>
      <c r="AB5550" s="2">
        <v>10663</v>
      </c>
      <c r="AC5550" s="2">
        <v>10663</v>
      </c>
      <c r="AD5550" t="s">
        <v>307</v>
      </c>
      <c r="AE5550" t="s">
        <v>307</v>
      </c>
      <c r="AF5550" s="1">
        <v>8</v>
      </c>
      <c r="AG5550" s="1">
        <v>7</v>
      </c>
      <c r="AH5550" s="1" t="b">
        <f>Export4Q22[[#This Row],[Pharmacy Controller ID]]&lt;&gt;Export4Q22[[#This Row],[Medical Controller ID]]</f>
        <v>0</v>
      </c>
      <c r="AI5550" t="str">
        <f t="shared" si="86"/>
        <v>69787Kaiser Permanente Medicare Advantage Standard VAMA-PDFALSEMedicare1938Kaiser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Inc.Parent1066310663VAVA87</v>
      </c>
      <c r="AJ5550" s="8" t="str">
        <f>IFERROR(IF(_xlfn.XLOOKUP(Export4Q22[[#This Row],[Plan ID]],#REF!,#REF!)=Export4Q22[[#This Row],[Concatenate]],"Same","Change"),"New")</f>
        <v>New</v>
      </c>
    </row>
    <row r="5551" spans="1:36" x14ac:dyDescent="0.25">
      <c r="A5551" s="1">
        <v>69788</v>
      </c>
      <c r="B5551" t="s">
        <v>9468</v>
      </c>
      <c r="C5551" t="s">
        <v>36</v>
      </c>
      <c r="D5551" t="s">
        <v>37</v>
      </c>
      <c r="E5551" t="s">
        <v>38</v>
      </c>
      <c r="F5551" s="1">
        <v>1938</v>
      </c>
      <c r="G5551" t="s">
        <v>9434</v>
      </c>
      <c r="H5551" s="3">
        <v>59098</v>
      </c>
      <c r="I5551" t="s">
        <v>9435</v>
      </c>
      <c r="J5551" s="1">
        <v>478</v>
      </c>
      <c r="K5551" t="s">
        <v>9436</v>
      </c>
      <c r="L5551" s="1">
        <v>512</v>
      </c>
      <c r="M5551" t="s">
        <v>9397</v>
      </c>
      <c r="N5551" s="1">
        <v>3171</v>
      </c>
      <c r="O5551" t="s">
        <v>9311</v>
      </c>
      <c r="P5551" s="1">
        <v>294</v>
      </c>
      <c r="Q5551" t="s">
        <v>9381</v>
      </c>
      <c r="R5551" s="1">
        <v>889</v>
      </c>
      <c r="S5551" t="s">
        <v>45</v>
      </c>
      <c r="T5551" t="s">
        <v>46</v>
      </c>
      <c r="U5551" t="s">
        <v>47</v>
      </c>
      <c r="V5551" s="1">
        <v>3171</v>
      </c>
      <c r="W5551" t="s">
        <v>9311</v>
      </c>
      <c r="X5551" t="s">
        <v>48</v>
      </c>
      <c r="Y5551" s="1">
        <v>3171</v>
      </c>
      <c r="Z5551" t="s">
        <v>9311</v>
      </c>
      <c r="AA5551" t="s">
        <v>48</v>
      </c>
      <c r="AB5551" s="2">
        <v>7544</v>
      </c>
      <c r="AC5551" s="2">
        <v>7544</v>
      </c>
      <c r="AD5551" t="s">
        <v>307</v>
      </c>
      <c r="AE5551" t="s">
        <v>307</v>
      </c>
      <c r="AF5551" s="1">
        <v>8</v>
      </c>
      <c r="AG5551" s="1">
        <v>7</v>
      </c>
      <c r="AH5551" s="1" t="b">
        <f>Export4Q22[[#This Row],[Pharmacy Controller ID]]&lt;&gt;Export4Q22[[#This Row],[Medical Controller ID]]</f>
        <v>0</v>
      </c>
      <c r="AI5551" t="str">
        <f t="shared" si="86"/>
        <v>69788Kaiser Permanente Medicare Advantage Value VAMA-PDFALSEMedicare1938Kaiser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Inc.Parent75447544VAVA87</v>
      </c>
      <c r="AJ5551" s="8" t="str">
        <f>IFERROR(IF(_xlfn.XLOOKUP(Export4Q22[[#This Row],[Plan ID]],#REF!,#REF!)=Export4Q22[[#This Row],[Concatenate]],"Same","Change"),"New")</f>
        <v>New</v>
      </c>
    </row>
    <row r="5552" spans="1:36" x14ac:dyDescent="0.25">
      <c r="A5552" s="1">
        <v>69789</v>
      </c>
      <c r="B5552" t="s">
        <v>9469</v>
      </c>
      <c r="C5552" t="s">
        <v>36</v>
      </c>
      <c r="D5552" t="s">
        <v>37</v>
      </c>
      <c r="E5552" t="s">
        <v>38</v>
      </c>
      <c r="F5552" s="1">
        <v>1938</v>
      </c>
      <c r="G5552" t="s">
        <v>9434</v>
      </c>
      <c r="H5552" s="3">
        <v>59098</v>
      </c>
      <c r="I5552" t="s">
        <v>9435</v>
      </c>
      <c r="J5552" s="1">
        <v>478</v>
      </c>
      <c r="K5552" t="s">
        <v>9436</v>
      </c>
      <c r="L5552" s="1">
        <v>512</v>
      </c>
      <c r="M5552" t="s">
        <v>9397</v>
      </c>
      <c r="N5552" s="1">
        <v>3171</v>
      </c>
      <c r="O5552" t="s">
        <v>9311</v>
      </c>
      <c r="P5552" s="1">
        <v>294</v>
      </c>
      <c r="Q5552" t="s">
        <v>9381</v>
      </c>
      <c r="R5552" s="1">
        <v>889</v>
      </c>
      <c r="S5552" t="s">
        <v>45</v>
      </c>
      <c r="T5552" t="s">
        <v>46</v>
      </c>
      <c r="U5552" t="s">
        <v>47</v>
      </c>
      <c r="V5552" s="1">
        <v>3171</v>
      </c>
      <c r="W5552" t="s">
        <v>9311</v>
      </c>
      <c r="X5552" t="s">
        <v>48</v>
      </c>
      <c r="Y5552" s="1">
        <v>3171</v>
      </c>
      <c r="Z5552" t="s">
        <v>9311</v>
      </c>
      <c r="AA5552" t="s">
        <v>48</v>
      </c>
      <c r="AB5552" s="2">
        <v>2102</v>
      </c>
      <c r="AC5552" s="2">
        <v>2102</v>
      </c>
      <c r="AD5552" t="s">
        <v>307</v>
      </c>
      <c r="AE5552" t="s">
        <v>307</v>
      </c>
      <c r="AF5552" s="1">
        <v>8</v>
      </c>
      <c r="AG5552" s="1">
        <v>7</v>
      </c>
      <c r="AH5552" s="1" t="b">
        <f>Export4Q22[[#This Row],[Pharmacy Controller ID]]&lt;&gt;Export4Q22[[#This Row],[Medical Controller ID]]</f>
        <v>0</v>
      </c>
      <c r="AI5552" t="str">
        <f t="shared" si="86"/>
        <v>69789Kaiser Permanente Medicare Advantage High VAMA-PDFALSEMedicare1938Kaiser Permanente Senior Advantage HMO &amp; HMO SNP59098Kaiser Permanente Senior Advantage478Kaiser Medicare512Kaiser Permanente Medicare3171Kaiser Foundation Health Plans, Inc.294Kaiser Foundation Health Plan889OptumRxCustomPBM Claims3171Kaiser Foundation Health Plans, Inc.Parent3171Kaiser Foundation Health Plans, Inc.Parent21022102VAVA87</v>
      </c>
      <c r="AJ5552" s="8" t="str">
        <f>IFERROR(IF(_xlfn.XLOOKUP(Export4Q22[[#This Row],[Plan ID]],#REF!,#REF!)=Export4Q22[[#This Row],[Concatenate]],"Same","Change"),"New")</f>
        <v>New</v>
      </c>
    </row>
    <row r="5553" spans="1:36" x14ac:dyDescent="0.25">
      <c r="A5553" s="1">
        <v>70931</v>
      </c>
      <c r="B5553" t="s">
        <v>9470</v>
      </c>
      <c r="C5553" t="s">
        <v>36</v>
      </c>
      <c r="D5553" t="s">
        <v>37</v>
      </c>
      <c r="E5553" t="s">
        <v>38</v>
      </c>
      <c r="F5553" s="1">
        <v>1938</v>
      </c>
      <c r="G5553" t="s">
        <v>9434</v>
      </c>
      <c r="H5553" s="3">
        <v>59098</v>
      </c>
      <c r="I5553" t="s">
        <v>9435</v>
      </c>
      <c r="J5553" s="1">
        <v>478</v>
      </c>
      <c r="K5553" t="s">
        <v>9436</v>
      </c>
      <c r="L5553" s="1">
        <v>512</v>
      </c>
      <c r="M5553" t="s">
        <v>9397</v>
      </c>
      <c r="N5553" s="1">
        <v>3171</v>
      </c>
      <c r="O5553" t="s">
        <v>9311</v>
      </c>
      <c r="P5553" s="1">
        <v>294</v>
      </c>
      <c r="Q5553" t="s">
        <v>9381</v>
      </c>
      <c r="R5553" s="1">
        <v>889</v>
      </c>
      <c r="S5553" t="s">
        <v>45</v>
      </c>
      <c r="T5553" t="s">
        <v>46</v>
      </c>
      <c r="V5553" s="1">
        <v>3171</v>
      </c>
      <c r="W5553" t="s">
        <v>9311</v>
      </c>
      <c r="X5553" t="s">
        <v>48</v>
      </c>
      <c r="Y5553" s="1">
        <v>3171</v>
      </c>
      <c r="Z5553" t="s">
        <v>9311</v>
      </c>
      <c r="AA5553" t="s">
        <v>48</v>
      </c>
      <c r="AB5553" s="2">
        <v>38872</v>
      </c>
      <c r="AC5553" s="2">
        <v>38872</v>
      </c>
      <c r="AD5553" t="s">
        <v>53</v>
      </c>
      <c r="AE5553" t="s">
        <v>53</v>
      </c>
      <c r="AF5553" s="1">
        <v>8</v>
      </c>
      <c r="AG5553" s="1">
        <v>7</v>
      </c>
      <c r="AH5553" s="1" t="b">
        <f>Export4Q22[[#This Row],[Pharmacy Controller ID]]&lt;&gt;Export4Q22[[#This Row],[Medical Controller ID]]</f>
        <v>0</v>
      </c>
      <c r="AI5553" t="str">
        <f t="shared" si="86"/>
        <v>70931Kaiser Permanente Sr Adv Enhanced Contra CostaMA-PDFALSEMedicare1938Kaiser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Inc.Parent3887238872CACA87</v>
      </c>
      <c r="AJ5553" s="8" t="str">
        <f>IFERROR(IF(_xlfn.XLOOKUP(Export4Q22[[#This Row],[Plan ID]],#REF!,#REF!)=Export4Q22[[#This Row],[Concatenate]],"Same","Change"),"New")</f>
        <v>New</v>
      </c>
    </row>
    <row r="5554" spans="1:36" x14ac:dyDescent="0.25">
      <c r="A5554" s="1">
        <v>70932</v>
      </c>
      <c r="B5554" t="s">
        <v>9471</v>
      </c>
      <c r="C5554" t="s">
        <v>36</v>
      </c>
      <c r="D5554" t="s">
        <v>37</v>
      </c>
      <c r="E5554" t="s">
        <v>38</v>
      </c>
      <c r="F5554" s="1">
        <v>1938</v>
      </c>
      <c r="G5554" t="s">
        <v>9434</v>
      </c>
      <c r="H5554" s="3">
        <v>59098</v>
      </c>
      <c r="I5554" t="s">
        <v>9435</v>
      </c>
      <c r="J5554" s="1">
        <v>478</v>
      </c>
      <c r="K5554" t="s">
        <v>9436</v>
      </c>
      <c r="L5554" s="1">
        <v>512</v>
      </c>
      <c r="M5554" t="s">
        <v>9397</v>
      </c>
      <c r="N5554" s="1">
        <v>3171</v>
      </c>
      <c r="O5554" t="s">
        <v>9311</v>
      </c>
      <c r="P5554" s="1">
        <v>294</v>
      </c>
      <c r="Q5554" t="s">
        <v>9381</v>
      </c>
      <c r="R5554" s="1">
        <v>889</v>
      </c>
      <c r="S5554" t="s">
        <v>45</v>
      </c>
      <c r="T5554" t="s">
        <v>46</v>
      </c>
      <c r="V5554" s="1">
        <v>3171</v>
      </c>
      <c r="W5554" t="s">
        <v>9311</v>
      </c>
      <c r="X5554" t="s">
        <v>48</v>
      </c>
      <c r="Y5554" s="1">
        <v>3171</v>
      </c>
      <c r="Z5554" t="s">
        <v>9311</v>
      </c>
      <c r="AA5554" t="s">
        <v>48</v>
      </c>
      <c r="AB5554" s="2">
        <v>46476</v>
      </c>
      <c r="AC5554" s="2">
        <v>46476</v>
      </c>
      <c r="AD5554" t="s">
        <v>53</v>
      </c>
      <c r="AE5554" t="s">
        <v>53</v>
      </c>
      <c r="AF5554" s="1">
        <v>8</v>
      </c>
      <c r="AG5554" s="1">
        <v>7</v>
      </c>
      <c r="AH5554" s="1" t="b">
        <f>Export4Q22[[#This Row],[Pharmacy Controller ID]]&lt;&gt;Export4Q22[[#This Row],[Medical Controller ID]]</f>
        <v>0</v>
      </c>
      <c r="AI5554" t="str">
        <f t="shared" si="86"/>
        <v>70932Kaiser Permanente Sr Adv Enhanced Santa ClaraMA-PDFALSEMedicare1938Kaiser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Inc.Parent4647646476CACA87</v>
      </c>
      <c r="AJ5554" s="8" t="str">
        <f>IFERROR(IF(_xlfn.XLOOKUP(Export4Q22[[#This Row],[Plan ID]],#REF!,#REF!)=Export4Q22[[#This Row],[Concatenate]],"Same","Change"),"New")</f>
        <v>New</v>
      </c>
    </row>
    <row r="5555" spans="1:36" x14ac:dyDescent="0.25">
      <c r="A5555" s="1">
        <v>70933</v>
      </c>
      <c r="B5555" t="s">
        <v>9472</v>
      </c>
      <c r="C5555" t="s">
        <v>36</v>
      </c>
      <c r="D5555" t="s">
        <v>37</v>
      </c>
      <c r="E5555" t="s">
        <v>38</v>
      </c>
      <c r="F5555" s="1">
        <v>1938</v>
      </c>
      <c r="G5555" t="s">
        <v>9434</v>
      </c>
      <c r="H5555" s="3">
        <v>59098</v>
      </c>
      <c r="I5555" t="s">
        <v>9435</v>
      </c>
      <c r="J5555" s="1">
        <v>478</v>
      </c>
      <c r="K5555" t="s">
        <v>9436</v>
      </c>
      <c r="L5555" s="1">
        <v>512</v>
      </c>
      <c r="M5555" t="s">
        <v>9397</v>
      </c>
      <c r="N5555" s="1">
        <v>3171</v>
      </c>
      <c r="O5555" t="s">
        <v>9311</v>
      </c>
      <c r="P5555" s="1">
        <v>294</v>
      </c>
      <c r="Q5555" t="s">
        <v>9381</v>
      </c>
      <c r="R5555" s="1">
        <v>889</v>
      </c>
      <c r="S5555" t="s">
        <v>45</v>
      </c>
      <c r="T5555" t="s">
        <v>46</v>
      </c>
      <c r="V5555" s="1">
        <v>3171</v>
      </c>
      <c r="W5555" t="s">
        <v>9311</v>
      </c>
      <c r="X5555" t="s">
        <v>48</v>
      </c>
      <c r="Y5555" s="1">
        <v>3171</v>
      </c>
      <c r="Z5555" t="s">
        <v>9311</v>
      </c>
      <c r="AA5555" t="s">
        <v>48</v>
      </c>
      <c r="AB5555" s="2">
        <v>7356</v>
      </c>
      <c r="AC5555" s="2">
        <v>7356</v>
      </c>
      <c r="AD5555" t="s">
        <v>4189</v>
      </c>
      <c r="AE5555" t="s">
        <v>4189</v>
      </c>
      <c r="AF5555" s="1">
        <v>8</v>
      </c>
      <c r="AG5555" s="1">
        <v>7</v>
      </c>
      <c r="AH5555" s="1" t="b">
        <f>Export4Q22[[#This Row],[Pharmacy Controller ID]]&lt;&gt;Export4Q22[[#This Row],[Medical Controller ID]]</f>
        <v>0</v>
      </c>
      <c r="AI5555" t="str">
        <f t="shared" si="86"/>
        <v>70933Kaiser Permanente Senior Advantage Basic AlamedaMA-PDFALSEMedicare1938Kaiser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Inc.Parent73567356CA,COCA,CO87</v>
      </c>
      <c r="AJ5555" s="8" t="str">
        <f>IFERROR(IF(_xlfn.XLOOKUP(Export4Q22[[#This Row],[Plan ID]],#REF!,#REF!)=Export4Q22[[#This Row],[Concatenate]],"Same","Change"),"New")</f>
        <v>New</v>
      </c>
    </row>
    <row r="5556" spans="1:36" x14ac:dyDescent="0.25">
      <c r="A5556" s="1">
        <v>70934</v>
      </c>
      <c r="B5556" t="s">
        <v>9473</v>
      </c>
      <c r="C5556" t="s">
        <v>36</v>
      </c>
      <c r="D5556" t="s">
        <v>37</v>
      </c>
      <c r="E5556" t="s">
        <v>38</v>
      </c>
      <c r="F5556" s="1">
        <v>1938</v>
      </c>
      <c r="G5556" t="s">
        <v>9434</v>
      </c>
      <c r="H5556" s="3">
        <v>59098</v>
      </c>
      <c r="I5556" t="s">
        <v>9435</v>
      </c>
      <c r="J5556" s="1">
        <v>478</v>
      </c>
      <c r="K5556" t="s">
        <v>9436</v>
      </c>
      <c r="L5556" s="1">
        <v>512</v>
      </c>
      <c r="M5556" t="s">
        <v>9397</v>
      </c>
      <c r="N5556" s="1">
        <v>3171</v>
      </c>
      <c r="O5556" t="s">
        <v>9311</v>
      </c>
      <c r="P5556" s="1">
        <v>294</v>
      </c>
      <c r="Q5556" t="s">
        <v>9381</v>
      </c>
      <c r="R5556" s="1">
        <v>889</v>
      </c>
      <c r="S5556" t="s">
        <v>45</v>
      </c>
      <c r="T5556" t="s">
        <v>46</v>
      </c>
      <c r="V5556" s="1">
        <v>3171</v>
      </c>
      <c r="W5556" t="s">
        <v>9311</v>
      </c>
      <c r="X5556" t="s">
        <v>48</v>
      </c>
      <c r="Y5556" s="1">
        <v>3171</v>
      </c>
      <c r="Z5556" t="s">
        <v>9311</v>
      </c>
      <c r="AA5556" t="s">
        <v>48</v>
      </c>
      <c r="AB5556" s="2">
        <v>2408</v>
      </c>
      <c r="AC5556" s="2">
        <v>2408</v>
      </c>
      <c r="AD5556" t="s">
        <v>4189</v>
      </c>
      <c r="AE5556" t="s">
        <v>4189</v>
      </c>
      <c r="AF5556" s="1">
        <v>8</v>
      </c>
      <c r="AG5556" s="1">
        <v>7</v>
      </c>
      <c r="AH5556" s="1" t="b">
        <f>Export4Q22[[#This Row],[Pharmacy Controller ID]]&lt;&gt;Export4Q22[[#This Row],[Medical Controller ID]]</f>
        <v>0</v>
      </c>
      <c r="AI5556" t="str">
        <f t="shared" si="86"/>
        <v>70934Kaiser Permanente Senior Advantage Basic SFMA-PDFALSEMedicare1938Kaiser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Inc.Parent24082408CA,COCA,CO87</v>
      </c>
      <c r="AJ5556" s="8" t="str">
        <f>IFERROR(IF(_xlfn.XLOOKUP(Export4Q22[[#This Row],[Plan ID]],#REF!,#REF!)=Export4Q22[[#This Row],[Concatenate]],"Same","Change"),"New")</f>
        <v>New</v>
      </c>
    </row>
    <row r="5557" spans="1:36" x14ac:dyDescent="0.25">
      <c r="A5557" s="1">
        <v>70935</v>
      </c>
      <c r="B5557" t="s">
        <v>9474</v>
      </c>
      <c r="C5557" t="s">
        <v>36</v>
      </c>
      <c r="D5557" t="s">
        <v>37</v>
      </c>
      <c r="E5557" t="s">
        <v>38</v>
      </c>
      <c r="F5557" s="1">
        <v>1938</v>
      </c>
      <c r="G5557" t="s">
        <v>9434</v>
      </c>
      <c r="H5557" s="3">
        <v>59098</v>
      </c>
      <c r="I5557" t="s">
        <v>9435</v>
      </c>
      <c r="J5557" s="1">
        <v>478</v>
      </c>
      <c r="K5557" t="s">
        <v>9436</v>
      </c>
      <c r="L5557" s="1">
        <v>512</v>
      </c>
      <c r="M5557" t="s">
        <v>9397</v>
      </c>
      <c r="N5557" s="1">
        <v>3171</v>
      </c>
      <c r="O5557" t="s">
        <v>9311</v>
      </c>
      <c r="P5557" s="1">
        <v>294</v>
      </c>
      <c r="Q5557" t="s">
        <v>9381</v>
      </c>
      <c r="R5557" s="1">
        <v>889</v>
      </c>
      <c r="S5557" t="s">
        <v>45</v>
      </c>
      <c r="T5557" t="s">
        <v>46</v>
      </c>
      <c r="V5557" s="1">
        <v>3171</v>
      </c>
      <c r="W5557" t="s">
        <v>9311</v>
      </c>
      <c r="X5557" t="s">
        <v>48</v>
      </c>
      <c r="Y5557" s="1">
        <v>3171</v>
      </c>
      <c r="Z5557" t="s">
        <v>9311</v>
      </c>
      <c r="AA5557" t="s">
        <v>48</v>
      </c>
      <c r="AB5557" s="2">
        <v>5981</v>
      </c>
      <c r="AC5557" s="2">
        <v>5981</v>
      </c>
      <c r="AD5557" t="s">
        <v>4189</v>
      </c>
      <c r="AE5557" t="s">
        <v>4189</v>
      </c>
      <c r="AF5557" s="1">
        <v>8</v>
      </c>
      <c r="AG5557" s="1">
        <v>7</v>
      </c>
      <c r="AH5557" s="1" t="b">
        <f>Export4Q22[[#This Row],[Pharmacy Controller ID]]&lt;&gt;Export4Q22[[#This Row],[Medical Controller ID]]</f>
        <v>0</v>
      </c>
      <c r="AI5557" t="str">
        <f t="shared" si="86"/>
        <v>70935Kaiser Permanente Sr Adv Basic Contra CostaMA-PDFALSEMedicare1938Kaiser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Inc.Parent59815981CA,COCA,CO87</v>
      </c>
      <c r="AJ5557" s="8" t="str">
        <f>IFERROR(IF(_xlfn.XLOOKUP(Export4Q22[[#This Row],[Plan ID]],#REF!,#REF!)=Export4Q22[[#This Row],[Concatenate]],"Same","Change"),"New")</f>
        <v>New</v>
      </c>
    </row>
    <row r="5558" spans="1:36" x14ac:dyDescent="0.25">
      <c r="A5558" s="1">
        <v>70936</v>
      </c>
      <c r="B5558" t="s">
        <v>9475</v>
      </c>
      <c r="C5558" t="s">
        <v>36</v>
      </c>
      <c r="D5558" t="s">
        <v>37</v>
      </c>
      <c r="E5558" t="s">
        <v>38</v>
      </c>
      <c r="F5558" s="1">
        <v>1938</v>
      </c>
      <c r="G5558" t="s">
        <v>9434</v>
      </c>
      <c r="H5558" s="3">
        <v>59098</v>
      </c>
      <c r="I5558" t="s">
        <v>9435</v>
      </c>
      <c r="J5558" s="1">
        <v>478</v>
      </c>
      <c r="K5558" t="s">
        <v>9436</v>
      </c>
      <c r="L5558" s="1">
        <v>512</v>
      </c>
      <c r="M5558" t="s">
        <v>9397</v>
      </c>
      <c r="N5558" s="1">
        <v>3171</v>
      </c>
      <c r="O5558" t="s">
        <v>9311</v>
      </c>
      <c r="P5558" s="1">
        <v>294</v>
      </c>
      <c r="Q5558" t="s">
        <v>9381</v>
      </c>
      <c r="R5558" s="1">
        <v>889</v>
      </c>
      <c r="S5558" t="s">
        <v>45</v>
      </c>
      <c r="T5558" t="s">
        <v>46</v>
      </c>
      <c r="V5558" s="1">
        <v>3171</v>
      </c>
      <c r="W5558" t="s">
        <v>9311</v>
      </c>
      <c r="X5558" t="s">
        <v>48</v>
      </c>
      <c r="Y5558" s="1">
        <v>3171</v>
      </c>
      <c r="Z5558" t="s">
        <v>9311</v>
      </c>
      <c r="AA5558" t="s">
        <v>48</v>
      </c>
      <c r="AB5558" s="2">
        <v>6282</v>
      </c>
      <c r="AC5558" s="2">
        <v>6282</v>
      </c>
      <c r="AD5558" t="s">
        <v>9476</v>
      </c>
      <c r="AE5558" t="s">
        <v>9476</v>
      </c>
      <c r="AF5558" s="1">
        <v>8</v>
      </c>
      <c r="AG5558" s="1">
        <v>7</v>
      </c>
      <c r="AH5558" s="1" t="b">
        <f>Export4Q22[[#This Row],[Pharmacy Controller ID]]&lt;&gt;Export4Q22[[#This Row],[Medical Controller ID]]</f>
        <v>0</v>
      </c>
      <c r="AI5558" t="str">
        <f t="shared" si="86"/>
        <v>70936Kaiser Permanente Sr Adv Basic Santa ClaraMA-PDFALSEMedicare1938Kaiser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Inc.Parent62826282CA,VACA,VA87</v>
      </c>
      <c r="AJ5558" s="8" t="str">
        <f>IFERROR(IF(_xlfn.XLOOKUP(Export4Q22[[#This Row],[Plan ID]],#REF!,#REF!)=Export4Q22[[#This Row],[Concatenate]],"Same","Change"),"New")</f>
        <v>New</v>
      </c>
    </row>
    <row r="5559" spans="1:36" x14ac:dyDescent="0.25">
      <c r="A5559" s="1">
        <v>70937</v>
      </c>
      <c r="B5559" t="s">
        <v>9477</v>
      </c>
      <c r="C5559" t="s">
        <v>36</v>
      </c>
      <c r="D5559" t="s">
        <v>37</v>
      </c>
      <c r="E5559" t="s">
        <v>38</v>
      </c>
      <c r="F5559" s="1">
        <v>1938</v>
      </c>
      <c r="G5559" t="s">
        <v>9434</v>
      </c>
      <c r="H5559" s="3">
        <v>59098</v>
      </c>
      <c r="I5559" t="s">
        <v>9435</v>
      </c>
      <c r="J5559" s="1">
        <v>478</v>
      </c>
      <c r="K5559" t="s">
        <v>9436</v>
      </c>
      <c r="L5559" s="1">
        <v>512</v>
      </c>
      <c r="M5559" t="s">
        <v>9397</v>
      </c>
      <c r="N5559" s="1">
        <v>3171</v>
      </c>
      <c r="O5559" t="s">
        <v>9311</v>
      </c>
      <c r="P5559" s="1">
        <v>294</v>
      </c>
      <c r="Q5559" t="s">
        <v>9381</v>
      </c>
      <c r="R5559" s="1">
        <v>889</v>
      </c>
      <c r="S5559" t="s">
        <v>45</v>
      </c>
      <c r="T5559" t="s">
        <v>46</v>
      </c>
      <c r="V5559" s="1">
        <v>3171</v>
      </c>
      <c r="W5559" t="s">
        <v>9311</v>
      </c>
      <c r="X5559" t="s">
        <v>48</v>
      </c>
      <c r="Y5559" s="1">
        <v>3171</v>
      </c>
      <c r="Z5559" t="s">
        <v>9311</v>
      </c>
      <c r="AA5559" t="s">
        <v>48</v>
      </c>
      <c r="AB5559" s="2">
        <v>7083</v>
      </c>
      <c r="AC5559" s="2">
        <v>7083</v>
      </c>
      <c r="AD5559" t="s">
        <v>286</v>
      </c>
      <c r="AE5559" t="s">
        <v>286</v>
      </c>
      <c r="AF5559" s="1">
        <v>8</v>
      </c>
      <c r="AG5559" s="1">
        <v>7</v>
      </c>
      <c r="AH5559" s="1" t="b">
        <f>Export4Q22[[#This Row],[Pharmacy Controller ID]]&lt;&gt;Export4Q22[[#This Row],[Medical Controller ID]]</f>
        <v>0</v>
      </c>
      <c r="AI5559" t="str">
        <f t="shared" si="86"/>
        <v>70937Kaiser Permanente Medicare Advantage Value BaltMA-PDFALSEMedicare1938Kaiser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Inc.Parent70837083MDMD87</v>
      </c>
      <c r="AJ5559" s="8" t="str">
        <f>IFERROR(IF(_xlfn.XLOOKUP(Export4Q22[[#This Row],[Plan ID]],#REF!,#REF!)=Export4Q22[[#This Row],[Concatenate]],"Same","Change"),"New")</f>
        <v>New</v>
      </c>
    </row>
    <row r="5560" spans="1:36" x14ac:dyDescent="0.25">
      <c r="A5560" s="1">
        <v>70938</v>
      </c>
      <c r="B5560" t="s">
        <v>9478</v>
      </c>
      <c r="C5560" t="s">
        <v>36</v>
      </c>
      <c r="D5560" t="s">
        <v>37</v>
      </c>
      <c r="E5560" t="s">
        <v>38</v>
      </c>
      <c r="F5560" s="1">
        <v>1938</v>
      </c>
      <c r="G5560" t="s">
        <v>9434</v>
      </c>
      <c r="H5560" s="3">
        <v>59098</v>
      </c>
      <c r="I5560" t="s">
        <v>9435</v>
      </c>
      <c r="J5560" s="1">
        <v>478</v>
      </c>
      <c r="K5560" t="s">
        <v>9436</v>
      </c>
      <c r="L5560" s="1">
        <v>512</v>
      </c>
      <c r="M5560" t="s">
        <v>9397</v>
      </c>
      <c r="N5560" s="1">
        <v>3171</v>
      </c>
      <c r="O5560" t="s">
        <v>9311</v>
      </c>
      <c r="P5560" s="1">
        <v>294</v>
      </c>
      <c r="Q5560" t="s">
        <v>9381</v>
      </c>
      <c r="R5560" s="1">
        <v>889</v>
      </c>
      <c r="S5560" t="s">
        <v>45</v>
      </c>
      <c r="T5560" t="s">
        <v>46</v>
      </c>
      <c r="V5560" s="1">
        <v>3171</v>
      </c>
      <c r="W5560" t="s">
        <v>9311</v>
      </c>
      <c r="X5560" t="s">
        <v>48</v>
      </c>
      <c r="Y5560" s="1">
        <v>3171</v>
      </c>
      <c r="Z5560" t="s">
        <v>9311</v>
      </c>
      <c r="AA5560" t="s">
        <v>48</v>
      </c>
      <c r="AB5560" s="2">
        <v>11804</v>
      </c>
      <c r="AC5560" s="2">
        <v>11804</v>
      </c>
      <c r="AD5560" t="s">
        <v>9479</v>
      </c>
      <c r="AE5560" t="s">
        <v>9479</v>
      </c>
      <c r="AF5560" s="1">
        <v>8</v>
      </c>
      <c r="AG5560" s="1">
        <v>7</v>
      </c>
      <c r="AH5560" s="1" t="b">
        <f>Export4Q22[[#This Row],[Pharmacy Controller ID]]&lt;&gt;Export4Q22[[#This Row],[Medical Controller ID]]</f>
        <v>0</v>
      </c>
      <c r="AI5560" t="str">
        <f t="shared" si="86"/>
        <v>70938Kaiser Permanente Medicare Advantage Value MDMA-PDFALSEMedicare1938Kaiser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Inc.Parent1180411804CO,MDCO,MD87</v>
      </c>
      <c r="AJ5560" s="8" t="str">
        <f>IFERROR(IF(_xlfn.XLOOKUP(Export4Q22[[#This Row],[Plan ID]],#REF!,#REF!)=Export4Q22[[#This Row],[Concatenate]],"Same","Change"),"New")</f>
        <v>New</v>
      </c>
    </row>
    <row r="5561" spans="1:36" x14ac:dyDescent="0.25">
      <c r="A5561" s="1">
        <v>70939</v>
      </c>
      <c r="B5561" t="s">
        <v>9480</v>
      </c>
      <c r="C5561" t="s">
        <v>36</v>
      </c>
      <c r="D5561" t="s">
        <v>37</v>
      </c>
      <c r="E5561" t="s">
        <v>38</v>
      </c>
      <c r="F5561" s="1">
        <v>1938</v>
      </c>
      <c r="G5561" t="s">
        <v>9434</v>
      </c>
      <c r="H5561" s="3">
        <v>59098</v>
      </c>
      <c r="I5561" t="s">
        <v>9435</v>
      </c>
      <c r="J5561" s="1">
        <v>478</v>
      </c>
      <c r="K5561" t="s">
        <v>9436</v>
      </c>
      <c r="L5561" s="1">
        <v>512</v>
      </c>
      <c r="M5561" t="s">
        <v>9397</v>
      </c>
      <c r="N5561" s="1">
        <v>3171</v>
      </c>
      <c r="O5561" t="s">
        <v>9311</v>
      </c>
      <c r="P5561" s="1">
        <v>294</v>
      </c>
      <c r="Q5561" t="s">
        <v>9381</v>
      </c>
      <c r="R5561" s="1">
        <v>889</v>
      </c>
      <c r="S5561" t="s">
        <v>45</v>
      </c>
      <c r="T5561" t="s">
        <v>46</v>
      </c>
      <c r="V5561" s="1">
        <v>3171</v>
      </c>
      <c r="W5561" t="s">
        <v>9311</v>
      </c>
      <c r="X5561" t="s">
        <v>48</v>
      </c>
      <c r="Y5561" s="1">
        <v>3171</v>
      </c>
      <c r="Z5561" t="s">
        <v>9311</v>
      </c>
      <c r="AA5561" t="s">
        <v>48</v>
      </c>
      <c r="AB5561" s="2">
        <v>1320</v>
      </c>
      <c r="AC5561" s="2">
        <v>1320</v>
      </c>
      <c r="AD5561" t="s">
        <v>9481</v>
      </c>
      <c r="AE5561" t="s">
        <v>9481</v>
      </c>
      <c r="AF5561" s="1">
        <v>8</v>
      </c>
      <c r="AG5561" s="1">
        <v>7</v>
      </c>
      <c r="AH5561" s="1" t="b">
        <f>Export4Q22[[#This Row],[Pharmacy Controller ID]]&lt;&gt;Export4Q22[[#This Row],[Medical Controller ID]]</f>
        <v>0</v>
      </c>
      <c r="AI5561" t="str">
        <f t="shared" si="86"/>
        <v>70939Kaiser Permanente Medicare Advantage Value DCMA-PDFALSEMedicare1938Kaiser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Inc.Parent13201320CO,DCCO,DC87</v>
      </c>
      <c r="AJ5561" s="8" t="str">
        <f>IFERROR(IF(_xlfn.XLOOKUP(Export4Q22[[#This Row],[Plan ID]],#REF!,#REF!)=Export4Q22[[#This Row],[Concatenate]],"Same","Change"),"New")</f>
        <v>New</v>
      </c>
    </row>
    <row r="5562" spans="1:36" x14ac:dyDescent="0.25">
      <c r="A5562" s="1">
        <v>70940</v>
      </c>
      <c r="B5562" t="s">
        <v>9482</v>
      </c>
      <c r="C5562" t="s">
        <v>36</v>
      </c>
      <c r="D5562" t="s">
        <v>37</v>
      </c>
      <c r="E5562" t="s">
        <v>38</v>
      </c>
      <c r="F5562" s="1">
        <v>1938</v>
      </c>
      <c r="G5562" t="s">
        <v>9434</v>
      </c>
      <c r="H5562" s="3">
        <v>59098</v>
      </c>
      <c r="I5562" t="s">
        <v>9435</v>
      </c>
      <c r="J5562" s="1">
        <v>478</v>
      </c>
      <c r="K5562" t="s">
        <v>9436</v>
      </c>
      <c r="L5562" s="1">
        <v>512</v>
      </c>
      <c r="M5562" t="s">
        <v>9397</v>
      </c>
      <c r="N5562" s="1">
        <v>3171</v>
      </c>
      <c r="O5562" t="s">
        <v>9311</v>
      </c>
      <c r="P5562" s="1">
        <v>294</v>
      </c>
      <c r="Q5562" t="s">
        <v>9381</v>
      </c>
      <c r="R5562" s="1">
        <v>889</v>
      </c>
      <c r="S5562" t="s">
        <v>45</v>
      </c>
      <c r="T5562" t="s">
        <v>46</v>
      </c>
      <c r="V5562" s="1">
        <v>3171</v>
      </c>
      <c r="W5562" t="s">
        <v>9311</v>
      </c>
      <c r="X5562" t="s">
        <v>48</v>
      </c>
      <c r="Y5562" s="1">
        <v>3171</v>
      </c>
      <c r="Z5562" t="s">
        <v>9311</v>
      </c>
      <c r="AA5562" t="s">
        <v>48</v>
      </c>
      <c r="AB5562" s="2">
        <v>31163</v>
      </c>
      <c r="AC5562" s="2">
        <v>31163</v>
      </c>
      <c r="AD5562" t="s">
        <v>2023</v>
      </c>
      <c r="AE5562" t="s">
        <v>2023</v>
      </c>
      <c r="AF5562" s="1">
        <v>8</v>
      </c>
      <c r="AG5562" s="1">
        <v>7</v>
      </c>
      <c r="AH5562" s="1" t="b">
        <f>Export4Q22[[#This Row],[Pharmacy Controller ID]]&lt;&gt;Export4Q22[[#This Row],[Medical Controller ID]]</f>
        <v>0</v>
      </c>
      <c r="AI5562" t="str">
        <f t="shared" si="86"/>
        <v>70940Kaiser Permanente Senior Advantage StandardMA-PDFALSEMedicare1938Kaiser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Inc.Parent3116331163OR,WAOR,WA87</v>
      </c>
      <c r="AJ5562" s="8" t="str">
        <f>IFERROR(IF(_xlfn.XLOOKUP(Export4Q22[[#This Row],[Plan ID]],#REF!,#REF!)=Export4Q22[[#This Row],[Concatenate]],"Same","Change"),"New")</f>
        <v>New</v>
      </c>
    </row>
    <row r="5563" spans="1:36" x14ac:dyDescent="0.25">
      <c r="A5563" s="1">
        <v>70941</v>
      </c>
      <c r="B5563" t="s">
        <v>9483</v>
      </c>
      <c r="C5563" t="s">
        <v>36</v>
      </c>
      <c r="D5563" t="s">
        <v>37</v>
      </c>
      <c r="E5563" t="s">
        <v>38</v>
      </c>
      <c r="F5563" s="1">
        <v>1938</v>
      </c>
      <c r="G5563" t="s">
        <v>9434</v>
      </c>
      <c r="H5563" s="3">
        <v>59098</v>
      </c>
      <c r="I5563" t="s">
        <v>9435</v>
      </c>
      <c r="J5563" s="1">
        <v>478</v>
      </c>
      <c r="K5563" t="s">
        <v>9436</v>
      </c>
      <c r="L5563" s="1">
        <v>512</v>
      </c>
      <c r="M5563" t="s">
        <v>9397</v>
      </c>
      <c r="N5563" s="1">
        <v>3171</v>
      </c>
      <c r="O5563" t="s">
        <v>9311</v>
      </c>
      <c r="P5563" s="1">
        <v>294</v>
      </c>
      <c r="Q5563" t="s">
        <v>9381</v>
      </c>
      <c r="R5563" s="1">
        <v>889</v>
      </c>
      <c r="S5563" t="s">
        <v>45</v>
      </c>
      <c r="T5563" t="s">
        <v>46</v>
      </c>
      <c r="V5563" s="1">
        <v>3171</v>
      </c>
      <c r="W5563" t="s">
        <v>9311</v>
      </c>
      <c r="X5563" t="s">
        <v>48</v>
      </c>
      <c r="Y5563" s="1">
        <v>3171</v>
      </c>
      <c r="Z5563" t="s">
        <v>9311</v>
      </c>
      <c r="AA5563" t="s">
        <v>48</v>
      </c>
      <c r="AB5563" s="2">
        <v>260</v>
      </c>
      <c r="AC5563" s="2">
        <v>260</v>
      </c>
      <c r="AD5563" t="s">
        <v>9484</v>
      </c>
      <c r="AE5563" t="s">
        <v>9484</v>
      </c>
      <c r="AF5563" s="1">
        <v>8</v>
      </c>
      <c r="AG5563" s="1">
        <v>7</v>
      </c>
      <c r="AH5563" s="1" t="b">
        <f>Export4Q22[[#This Row],[Pharmacy Controller ID]]&lt;&gt;Export4Q22[[#This Row],[Medical Controller ID]]</f>
        <v>0</v>
      </c>
      <c r="AI5563" t="str">
        <f t="shared" si="86"/>
        <v>70941Kaiser Permanente Senior Advantage Standard LaneMA-PDFALSEMedicare1938Kaiser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Inc.Parent260260CO,ORCO,OR87</v>
      </c>
      <c r="AJ5563" s="8" t="str">
        <f>IFERROR(IF(_xlfn.XLOOKUP(Export4Q22[[#This Row],[Plan ID]],#REF!,#REF!)=Export4Q22[[#This Row],[Concatenate]],"Same","Change"),"New")</f>
        <v>New</v>
      </c>
    </row>
    <row r="5564" spans="1:36" x14ac:dyDescent="0.25">
      <c r="A5564" s="1">
        <v>70942</v>
      </c>
      <c r="B5564" t="s">
        <v>9485</v>
      </c>
      <c r="C5564" t="s">
        <v>36</v>
      </c>
      <c r="D5564" t="s">
        <v>37</v>
      </c>
      <c r="E5564" t="s">
        <v>38</v>
      </c>
      <c r="F5564" s="1">
        <v>1938</v>
      </c>
      <c r="G5564" t="s">
        <v>9434</v>
      </c>
      <c r="H5564" s="3">
        <v>59098</v>
      </c>
      <c r="I5564" t="s">
        <v>9435</v>
      </c>
      <c r="J5564" s="1">
        <v>478</v>
      </c>
      <c r="K5564" t="s">
        <v>9436</v>
      </c>
      <c r="L5564" s="1">
        <v>512</v>
      </c>
      <c r="M5564" t="s">
        <v>9397</v>
      </c>
      <c r="N5564" s="1">
        <v>3171</v>
      </c>
      <c r="O5564" t="s">
        <v>9311</v>
      </c>
      <c r="P5564" s="1">
        <v>294</v>
      </c>
      <c r="Q5564" t="s">
        <v>9381</v>
      </c>
      <c r="R5564" s="1">
        <v>889</v>
      </c>
      <c r="S5564" t="s">
        <v>45</v>
      </c>
      <c r="T5564" t="s">
        <v>46</v>
      </c>
      <c r="V5564" s="1">
        <v>3171</v>
      </c>
      <c r="W5564" t="s">
        <v>9311</v>
      </c>
      <c r="X5564" t="s">
        <v>48</v>
      </c>
      <c r="Y5564" s="1">
        <v>3171</v>
      </c>
      <c r="Z5564" t="s">
        <v>9311</v>
      </c>
      <c r="AA5564" t="s">
        <v>48</v>
      </c>
      <c r="AB5564" s="2">
        <v>560</v>
      </c>
      <c r="AC5564" s="2">
        <v>560</v>
      </c>
      <c r="AD5564" t="s">
        <v>9484</v>
      </c>
      <c r="AE5564" t="s">
        <v>9484</v>
      </c>
      <c r="AF5564" s="1">
        <v>8</v>
      </c>
      <c r="AG5564" s="1">
        <v>7</v>
      </c>
      <c r="AH5564" s="1" t="b">
        <f>Export4Q22[[#This Row],[Pharmacy Controller ID]]&lt;&gt;Export4Q22[[#This Row],[Medical Controller ID]]</f>
        <v>0</v>
      </c>
      <c r="AI5564" t="str">
        <f t="shared" si="86"/>
        <v>70942Kaiser Permanente Senior Advantage Value LaneMA-PDFALSEMedicare1938Kaiser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Inc.Parent560560CO,ORCO,OR87</v>
      </c>
      <c r="AJ5564" s="8" t="str">
        <f>IFERROR(IF(_xlfn.XLOOKUP(Export4Q22[[#This Row],[Plan ID]],#REF!,#REF!)=Export4Q22[[#This Row],[Concatenate]],"Same","Change"),"New")</f>
        <v>New</v>
      </c>
    </row>
    <row r="5565" spans="1:36" x14ac:dyDescent="0.25">
      <c r="A5565" s="1">
        <v>70943</v>
      </c>
      <c r="B5565" t="s">
        <v>9486</v>
      </c>
      <c r="C5565" t="s">
        <v>36</v>
      </c>
      <c r="D5565" t="s">
        <v>37</v>
      </c>
      <c r="E5565" t="s">
        <v>38</v>
      </c>
      <c r="F5565" s="1">
        <v>1938</v>
      </c>
      <c r="G5565" t="s">
        <v>9434</v>
      </c>
      <c r="H5565" s="3">
        <v>59098</v>
      </c>
      <c r="I5565" t="s">
        <v>9435</v>
      </c>
      <c r="J5565" s="1">
        <v>478</v>
      </c>
      <c r="K5565" t="s">
        <v>9436</v>
      </c>
      <c r="L5565" s="1">
        <v>512</v>
      </c>
      <c r="M5565" t="s">
        <v>9397</v>
      </c>
      <c r="N5565" s="1">
        <v>3171</v>
      </c>
      <c r="O5565" t="s">
        <v>9311</v>
      </c>
      <c r="P5565" s="1">
        <v>294</v>
      </c>
      <c r="Q5565" t="s">
        <v>9381</v>
      </c>
      <c r="R5565" s="1">
        <v>889</v>
      </c>
      <c r="S5565" t="s">
        <v>45</v>
      </c>
      <c r="T5565" t="s">
        <v>46</v>
      </c>
      <c r="V5565" s="1">
        <v>3171</v>
      </c>
      <c r="W5565" t="s">
        <v>9311</v>
      </c>
      <c r="X5565" t="s">
        <v>48</v>
      </c>
      <c r="Y5565" s="1">
        <v>3171</v>
      </c>
      <c r="Z5565" t="s">
        <v>9311</v>
      </c>
      <c r="AA5565" t="s">
        <v>48</v>
      </c>
      <c r="AB5565" s="2">
        <v>10774</v>
      </c>
      <c r="AC5565" s="2">
        <v>10774</v>
      </c>
      <c r="AD5565" t="s">
        <v>9487</v>
      </c>
      <c r="AE5565" t="s">
        <v>9487</v>
      </c>
      <c r="AF5565" s="1">
        <v>8</v>
      </c>
      <c r="AG5565" s="1">
        <v>7</v>
      </c>
      <c r="AH5565" s="1" t="b">
        <f>Export4Q22[[#This Row],[Pharmacy Controller ID]]&lt;&gt;Export4Q22[[#This Row],[Medical Controller ID]]</f>
        <v>0</v>
      </c>
      <c r="AI5565" t="str">
        <f t="shared" si="86"/>
        <v>70943Kaiser Permanente Senior Advantage ValueMA-PDFALSEMedicare1938Kaiser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Inc.Parent1077410774CO,OR,WACO,OR,WA87</v>
      </c>
      <c r="AJ5565" s="8" t="str">
        <f>IFERROR(IF(_xlfn.XLOOKUP(Export4Q22[[#This Row],[Plan ID]],#REF!,#REF!)=Export4Q22[[#This Row],[Concatenate]],"Same","Change"),"New")</f>
        <v>New</v>
      </c>
    </row>
    <row r="5566" spans="1:36" x14ac:dyDescent="0.25">
      <c r="A5566" s="1">
        <v>71432</v>
      </c>
      <c r="B5566" t="s">
        <v>9488</v>
      </c>
      <c r="C5566" t="s">
        <v>36</v>
      </c>
      <c r="D5566" t="s">
        <v>37</v>
      </c>
      <c r="E5566" t="s">
        <v>38</v>
      </c>
      <c r="F5566" s="1">
        <v>1938</v>
      </c>
      <c r="G5566" t="s">
        <v>9434</v>
      </c>
      <c r="H5566" s="3">
        <v>59098</v>
      </c>
      <c r="I5566" t="s">
        <v>9435</v>
      </c>
      <c r="J5566" s="1">
        <v>478</v>
      </c>
      <c r="K5566" t="s">
        <v>9436</v>
      </c>
      <c r="L5566" s="1">
        <v>512</v>
      </c>
      <c r="M5566" t="s">
        <v>9397</v>
      </c>
      <c r="N5566" s="1">
        <v>3171</v>
      </c>
      <c r="O5566" t="s">
        <v>9311</v>
      </c>
      <c r="P5566" s="1">
        <v>294</v>
      </c>
      <c r="Q5566" t="s">
        <v>9381</v>
      </c>
      <c r="R5566" s="1">
        <v>889</v>
      </c>
      <c r="S5566" t="s">
        <v>45</v>
      </c>
      <c r="T5566" t="s">
        <v>46</v>
      </c>
      <c r="V5566" s="1">
        <v>3171</v>
      </c>
      <c r="W5566" t="s">
        <v>9311</v>
      </c>
      <c r="X5566" t="s">
        <v>48</v>
      </c>
      <c r="Y5566" s="1">
        <v>3171</v>
      </c>
      <c r="Z5566" t="s">
        <v>9311</v>
      </c>
      <c r="AA5566" t="s">
        <v>48</v>
      </c>
      <c r="AB5566" s="2">
        <v>447081</v>
      </c>
      <c r="AC5566" s="2">
        <v>447081</v>
      </c>
      <c r="AD5566" t="s">
        <v>9489</v>
      </c>
      <c r="AE5566" t="s">
        <v>9489</v>
      </c>
      <c r="AF5566" s="1">
        <v>8</v>
      </c>
      <c r="AG5566" s="1">
        <v>7</v>
      </c>
      <c r="AH5566" s="1" t="b">
        <f>Export4Q22[[#This Row],[Pharmacy Controller ID]]&lt;&gt;Export4Q22[[#This Row],[Medical Controller ID]]</f>
        <v>0</v>
      </c>
      <c r="AI5566" t="str">
        <f t="shared" si="86"/>
        <v>71432Kaiser Permanente Senior Advantage EGWPMA-PDFALSEMedicare1938Kaiser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Inc.Parent447081447081AZ,CA,CO,HI,NV,NYAZ,CA,CO,HI,NV,NY87</v>
      </c>
      <c r="AJ5566" s="8" t="str">
        <f>IFERROR(IF(_xlfn.XLOOKUP(Export4Q22[[#This Row],[Plan ID]],#REF!,#REF!)=Export4Q22[[#This Row],[Concatenate]],"Same","Change"),"New")</f>
        <v>New</v>
      </c>
    </row>
    <row r="5567" spans="1:36" x14ac:dyDescent="0.25">
      <c r="A5567" s="1">
        <v>71433</v>
      </c>
      <c r="B5567" t="s">
        <v>9490</v>
      </c>
      <c r="C5567" t="s">
        <v>36</v>
      </c>
      <c r="D5567" t="s">
        <v>37</v>
      </c>
      <c r="E5567" t="s">
        <v>38</v>
      </c>
      <c r="F5567" s="1">
        <v>1938</v>
      </c>
      <c r="G5567" t="s">
        <v>9434</v>
      </c>
      <c r="H5567" s="3">
        <v>59098</v>
      </c>
      <c r="I5567" t="s">
        <v>9435</v>
      </c>
      <c r="J5567" s="1">
        <v>478</v>
      </c>
      <c r="K5567" t="s">
        <v>9436</v>
      </c>
      <c r="L5567" s="1">
        <v>512</v>
      </c>
      <c r="M5567" t="s">
        <v>9397</v>
      </c>
      <c r="N5567" s="1">
        <v>3171</v>
      </c>
      <c r="O5567" t="s">
        <v>9311</v>
      </c>
      <c r="P5567" s="1">
        <v>294</v>
      </c>
      <c r="Q5567" t="s">
        <v>9381</v>
      </c>
      <c r="R5567" s="1">
        <v>889</v>
      </c>
      <c r="S5567" t="s">
        <v>45</v>
      </c>
      <c r="T5567" t="s">
        <v>46</v>
      </c>
      <c r="V5567" s="1">
        <v>3171</v>
      </c>
      <c r="W5567" t="s">
        <v>9311</v>
      </c>
      <c r="X5567" t="s">
        <v>48</v>
      </c>
      <c r="Y5567" s="1">
        <v>3171</v>
      </c>
      <c r="Z5567" t="s">
        <v>9311</v>
      </c>
      <c r="AA5567" t="s">
        <v>48</v>
      </c>
      <c r="AB5567" s="2">
        <v>24625</v>
      </c>
      <c r="AC5567" s="2">
        <v>24625</v>
      </c>
      <c r="AD5567" t="s">
        <v>9491</v>
      </c>
      <c r="AE5567" t="s">
        <v>9491</v>
      </c>
      <c r="AF5567" s="1">
        <v>8</v>
      </c>
      <c r="AG5567" s="1">
        <v>7</v>
      </c>
      <c r="AH5567" s="1" t="b">
        <f>Export4Q22[[#This Row],[Pharmacy Controller ID]]&lt;&gt;Export4Q22[[#This Row],[Medical Controller ID]]</f>
        <v>0</v>
      </c>
      <c r="AI5567" t="str">
        <f t="shared" si="86"/>
        <v>71433Kaiser Permanente Senior Advantage NW EGWPMA-PDFALSEMedicare1938Kaiser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Inc.Parent2462524625NY,OR,WANY,OR,WA87</v>
      </c>
      <c r="AJ5567" s="8" t="str">
        <f>IFERROR(IF(_xlfn.XLOOKUP(Export4Q22[[#This Row],[Plan ID]],#REF!,#REF!)=Export4Q22[[#This Row],[Concatenate]],"Same","Change"),"New")</f>
        <v>New</v>
      </c>
    </row>
    <row r="5568" spans="1:36" x14ac:dyDescent="0.25">
      <c r="A5568" s="1">
        <v>72060</v>
      </c>
      <c r="B5568" t="s">
        <v>9492</v>
      </c>
      <c r="C5568" t="s">
        <v>36</v>
      </c>
      <c r="D5568" t="s">
        <v>37</v>
      </c>
      <c r="E5568" t="s">
        <v>38</v>
      </c>
      <c r="F5568" s="1">
        <v>1938</v>
      </c>
      <c r="G5568" t="s">
        <v>9434</v>
      </c>
      <c r="H5568" s="3">
        <v>59098</v>
      </c>
      <c r="I5568" t="s">
        <v>9435</v>
      </c>
      <c r="J5568" s="1">
        <v>478</v>
      </c>
      <c r="K5568" t="s">
        <v>9436</v>
      </c>
      <c r="L5568" s="1">
        <v>512</v>
      </c>
      <c r="M5568" t="s">
        <v>9397</v>
      </c>
      <c r="N5568" s="1">
        <v>3171</v>
      </c>
      <c r="O5568" t="s">
        <v>9311</v>
      </c>
      <c r="P5568" s="1">
        <v>294</v>
      </c>
      <c r="Q5568" t="s">
        <v>9381</v>
      </c>
      <c r="R5568" s="1">
        <v>889</v>
      </c>
      <c r="S5568" t="s">
        <v>45</v>
      </c>
      <c r="T5568" t="s">
        <v>46</v>
      </c>
      <c r="V5568" s="1">
        <v>3171</v>
      </c>
      <c r="W5568" t="s">
        <v>9311</v>
      </c>
      <c r="X5568" t="s">
        <v>48</v>
      </c>
      <c r="Y5568" s="1">
        <v>3171</v>
      </c>
      <c r="Z5568" t="s">
        <v>9311</v>
      </c>
      <c r="AA5568" t="s">
        <v>48</v>
      </c>
      <c r="AB5568" s="2">
        <v>7398</v>
      </c>
      <c r="AC5568" s="2">
        <v>7398</v>
      </c>
      <c r="AD5568" t="s">
        <v>338</v>
      </c>
      <c r="AE5568" t="s">
        <v>338</v>
      </c>
      <c r="AF5568" s="1">
        <v>8</v>
      </c>
      <c r="AG5568" s="1">
        <v>7</v>
      </c>
      <c r="AH5568" s="1" t="b">
        <f>Export4Q22[[#This Row],[Pharmacy Controller ID]]&lt;&gt;Export4Q22[[#This Row],[Medical Controller ID]]</f>
        <v>0</v>
      </c>
      <c r="AI5568" t="str">
        <f t="shared" si="86"/>
        <v>72060Kaiser Permanente Senior Advantage Enhanced 1MA-PDFALSEMedicare1938Kaiser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Inc.Parent73987398GAGA87</v>
      </c>
      <c r="AJ5568" s="8" t="str">
        <f>IFERROR(IF(_xlfn.XLOOKUP(Export4Q22[[#This Row],[Plan ID]],#REF!,#REF!)=Export4Q22[[#This Row],[Concatenate]],"Same","Change"),"New")</f>
        <v>New</v>
      </c>
    </row>
    <row r="5569" spans="1:36" x14ac:dyDescent="0.25">
      <c r="A5569" s="1">
        <v>72061</v>
      </c>
      <c r="B5569" t="s">
        <v>9493</v>
      </c>
      <c r="C5569" t="s">
        <v>36</v>
      </c>
      <c r="D5569" t="s">
        <v>37</v>
      </c>
      <c r="E5569" t="s">
        <v>38</v>
      </c>
      <c r="F5569" s="1">
        <v>1938</v>
      </c>
      <c r="G5569" t="s">
        <v>9434</v>
      </c>
      <c r="H5569" s="3">
        <v>59098</v>
      </c>
      <c r="I5569" t="s">
        <v>9435</v>
      </c>
      <c r="J5569" s="1">
        <v>478</v>
      </c>
      <c r="K5569" t="s">
        <v>9436</v>
      </c>
      <c r="L5569" s="1">
        <v>512</v>
      </c>
      <c r="M5569" t="s">
        <v>9397</v>
      </c>
      <c r="N5569" s="1">
        <v>3171</v>
      </c>
      <c r="O5569" t="s">
        <v>9311</v>
      </c>
      <c r="P5569" s="1">
        <v>294</v>
      </c>
      <c r="Q5569" t="s">
        <v>9381</v>
      </c>
      <c r="R5569" s="1">
        <v>889</v>
      </c>
      <c r="S5569" t="s">
        <v>45</v>
      </c>
      <c r="T5569" t="s">
        <v>46</v>
      </c>
      <c r="V5569" s="1">
        <v>3171</v>
      </c>
      <c r="W5569" t="s">
        <v>9311</v>
      </c>
      <c r="X5569" t="s">
        <v>48</v>
      </c>
      <c r="Y5569" s="1">
        <v>3171</v>
      </c>
      <c r="Z5569" t="s">
        <v>9311</v>
      </c>
      <c r="AA5569" t="s">
        <v>48</v>
      </c>
      <c r="AB5569" s="2">
        <v>1209</v>
      </c>
      <c r="AC5569" s="2">
        <v>1209</v>
      </c>
      <c r="AD5569" t="s">
        <v>338</v>
      </c>
      <c r="AE5569" t="s">
        <v>338</v>
      </c>
      <c r="AF5569" s="1">
        <v>8</v>
      </c>
      <c r="AG5569" s="1">
        <v>7</v>
      </c>
      <c r="AH5569" s="1" t="b">
        <f>Export4Q22[[#This Row],[Pharmacy Controller ID]]&lt;&gt;Export4Q22[[#This Row],[Medical Controller ID]]</f>
        <v>0</v>
      </c>
      <c r="AI5569" t="str">
        <f t="shared" si="86"/>
        <v>72061Senior Advantage Medicare Medicaid Plan 1 SNPMA-PDFALSEMedicare1938Kaiser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Inc.Parent12091209GAGA87</v>
      </c>
      <c r="AJ5569" s="8" t="str">
        <f>IFERROR(IF(_xlfn.XLOOKUP(Export4Q22[[#This Row],[Plan ID]],#REF!,#REF!)=Export4Q22[[#This Row],[Concatenate]],"Same","Change"),"New")</f>
        <v>New</v>
      </c>
    </row>
    <row r="5570" spans="1:36" x14ac:dyDescent="0.25">
      <c r="A5570" s="1">
        <v>72064</v>
      </c>
      <c r="B5570" t="s">
        <v>9494</v>
      </c>
      <c r="C5570" t="s">
        <v>36</v>
      </c>
      <c r="D5570" t="s">
        <v>37</v>
      </c>
      <c r="E5570" t="s">
        <v>38</v>
      </c>
      <c r="F5570" s="1">
        <v>1938</v>
      </c>
      <c r="G5570" t="s">
        <v>9434</v>
      </c>
      <c r="H5570" s="3">
        <v>59098</v>
      </c>
      <c r="I5570" t="s">
        <v>9435</v>
      </c>
      <c r="J5570" s="1">
        <v>478</v>
      </c>
      <c r="K5570" t="s">
        <v>9436</v>
      </c>
      <c r="L5570" s="1">
        <v>512</v>
      </c>
      <c r="M5570" t="s">
        <v>9397</v>
      </c>
      <c r="N5570" s="1">
        <v>3171</v>
      </c>
      <c r="O5570" t="s">
        <v>9311</v>
      </c>
      <c r="P5570" s="1">
        <v>294</v>
      </c>
      <c r="Q5570" t="s">
        <v>9381</v>
      </c>
      <c r="R5570" s="1">
        <v>889</v>
      </c>
      <c r="S5570" t="s">
        <v>45</v>
      </c>
      <c r="T5570" t="s">
        <v>46</v>
      </c>
      <c r="V5570" s="1">
        <v>3171</v>
      </c>
      <c r="W5570" t="s">
        <v>9311</v>
      </c>
      <c r="X5570" t="s">
        <v>48</v>
      </c>
      <c r="Y5570" s="1">
        <v>3171</v>
      </c>
      <c r="Z5570" t="s">
        <v>9311</v>
      </c>
      <c r="AA5570" t="s">
        <v>48</v>
      </c>
      <c r="AB5570" s="2">
        <v>20239</v>
      </c>
      <c r="AC5570" s="2">
        <v>20239</v>
      </c>
      <c r="AD5570" t="s">
        <v>338</v>
      </c>
      <c r="AE5570" t="s">
        <v>338</v>
      </c>
      <c r="AF5570" s="1">
        <v>8</v>
      </c>
      <c r="AG5570" s="1">
        <v>7</v>
      </c>
      <c r="AH5570" s="1" t="b">
        <f>Export4Q22[[#This Row],[Pharmacy Controller ID]]&lt;&gt;Export4Q22[[#This Row],[Medical Controller ID]]</f>
        <v>0</v>
      </c>
      <c r="AI5570" t="str">
        <f t="shared" ref="AI5570:AI5633" si="87">_xlfn.CONCAT(A5570:AG5570)</f>
        <v>72064Kaiser Permanente Senior Advantage Basic 1MA-PDFALSEMedicare1938Kaiser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Inc.Parent2023920239GAGA87</v>
      </c>
      <c r="AJ5570" s="8" t="str">
        <f>IFERROR(IF(_xlfn.XLOOKUP(Export4Q22[[#This Row],[Plan ID]],#REF!,#REF!)=Export4Q22[[#This Row],[Concatenate]],"Same","Change"),"New")</f>
        <v>New</v>
      </c>
    </row>
    <row r="5571" spans="1:36" x14ac:dyDescent="0.25">
      <c r="A5571" s="1">
        <v>72067</v>
      </c>
      <c r="B5571" t="s">
        <v>9495</v>
      </c>
      <c r="C5571" t="s">
        <v>36</v>
      </c>
      <c r="D5571" t="s">
        <v>37</v>
      </c>
      <c r="E5571" t="s">
        <v>38</v>
      </c>
      <c r="F5571" s="1">
        <v>1938</v>
      </c>
      <c r="G5571" t="s">
        <v>9434</v>
      </c>
      <c r="H5571" s="3">
        <v>59098</v>
      </c>
      <c r="I5571" t="s">
        <v>9435</v>
      </c>
      <c r="J5571" s="1">
        <v>478</v>
      </c>
      <c r="K5571" t="s">
        <v>9436</v>
      </c>
      <c r="L5571" s="1">
        <v>512</v>
      </c>
      <c r="M5571" t="s">
        <v>9397</v>
      </c>
      <c r="N5571" s="1">
        <v>3171</v>
      </c>
      <c r="O5571" t="s">
        <v>9311</v>
      </c>
      <c r="P5571" s="1">
        <v>294</v>
      </c>
      <c r="Q5571" t="s">
        <v>9381</v>
      </c>
      <c r="R5571" s="1">
        <v>889</v>
      </c>
      <c r="S5571" t="s">
        <v>45</v>
      </c>
      <c r="T5571" t="s">
        <v>46</v>
      </c>
      <c r="V5571" s="1">
        <v>3171</v>
      </c>
      <c r="W5571" t="s">
        <v>9311</v>
      </c>
      <c r="X5571" t="s">
        <v>48</v>
      </c>
      <c r="Y5571" s="1">
        <v>3171</v>
      </c>
      <c r="Z5571" t="s">
        <v>9311</v>
      </c>
      <c r="AA5571" t="s">
        <v>48</v>
      </c>
      <c r="AB5571" s="2">
        <v>135</v>
      </c>
      <c r="AC5571" s="2">
        <v>135</v>
      </c>
      <c r="AD5571" t="s">
        <v>338</v>
      </c>
      <c r="AE5571" t="s">
        <v>338</v>
      </c>
      <c r="AF5571" s="1">
        <v>8</v>
      </c>
      <c r="AG5571" s="1">
        <v>7</v>
      </c>
      <c r="AH5571" s="1" t="b">
        <f>Export4Q22[[#This Row],[Pharmacy Controller ID]]&lt;&gt;Export4Q22[[#This Row],[Medical Controller ID]]</f>
        <v>0</v>
      </c>
      <c r="AI5571" t="str">
        <f t="shared" si="87"/>
        <v>72067Kaiser Permanente Senior Advantage Enhanced 2MA-PDFALSEMedicare1938Kaiser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Inc.Parent135135GAGA87</v>
      </c>
      <c r="AJ5571" s="8" t="str">
        <f>IFERROR(IF(_xlfn.XLOOKUP(Export4Q22[[#This Row],[Plan ID]],#REF!,#REF!)=Export4Q22[[#This Row],[Concatenate]],"Same","Change"),"New")</f>
        <v>New</v>
      </c>
    </row>
    <row r="5572" spans="1:36" x14ac:dyDescent="0.25">
      <c r="A5572" s="1">
        <v>72069</v>
      </c>
      <c r="B5572" t="s">
        <v>9496</v>
      </c>
      <c r="C5572" t="s">
        <v>36</v>
      </c>
      <c r="D5572" t="s">
        <v>37</v>
      </c>
      <c r="E5572" t="s">
        <v>38</v>
      </c>
      <c r="F5572" s="1">
        <v>1938</v>
      </c>
      <c r="G5572" t="s">
        <v>9434</v>
      </c>
      <c r="H5572" s="3">
        <v>59098</v>
      </c>
      <c r="I5572" t="s">
        <v>9435</v>
      </c>
      <c r="J5572" s="1">
        <v>478</v>
      </c>
      <c r="K5572" t="s">
        <v>9436</v>
      </c>
      <c r="L5572" s="1">
        <v>512</v>
      </c>
      <c r="M5572" t="s">
        <v>9397</v>
      </c>
      <c r="N5572" s="1">
        <v>3171</v>
      </c>
      <c r="O5572" t="s">
        <v>9311</v>
      </c>
      <c r="P5572" s="1">
        <v>294</v>
      </c>
      <c r="Q5572" t="s">
        <v>9381</v>
      </c>
      <c r="R5572" s="1">
        <v>889</v>
      </c>
      <c r="S5572" t="s">
        <v>45</v>
      </c>
      <c r="T5572" t="s">
        <v>46</v>
      </c>
      <c r="V5572" s="1">
        <v>3171</v>
      </c>
      <c r="W5572" t="s">
        <v>9311</v>
      </c>
      <c r="X5572" t="s">
        <v>48</v>
      </c>
      <c r="Y5572" s="1">
        <v>3171</v>
      </c>
      <c r="Z5572" t="s">
        <v>9311</v>
      </c>
      <c r="AA5572" t="s">
        <v>48</v>
      </c>
      <c r="AB5572" s="2">
        <v>0</v>
      </c>
      <c r="AC5572" s="2">
        <v>0</v>
      </c>
      <c r="AD5572" t="s">
        <v>338</v>
      </c>
      <c r="AE5572" t="s">
        <v>338</v>
      </c>
      <c r="AF5572" s="1">
        <v>8</v>
      </c>
      <c r="AG5572" s="1">
        <v>7</v>
      </c>
      <c r="AH5572" s="1" t="b">
        <f>Export4Q22[[#This Row],[Pharmacy Controller ID]]&lt;&gt;Export4Q22[[#This Row],[Medical Controller ID]]</f>
        <v>0</v>
      </c>
      <c r="AI5572" t="str">
        <f t="shared" si="87"/>
        <v>72069Senior Advantage Medicare Medicaid Plan 2 SNPMA-PDFALSEMedicare1938Kaiser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Inc.Parent00GAGA87</v>
      </c>
      <c r="AJ5572" s="8" t="str">
        <f>IFERROR(IF(_xlfn.XLOOKUP(Export4Q22[[#This Row],[Plan ID]],#REF!,#REF!)=Export4Q22[[#This Row],[Concatenate]],"Same","Change"),"New")</f>
        <v>New</v>
      </c>
    </row>
    <row r="5573" spans="1:36" x14ac:dyDescent="0.25">
      <c r="A5573" s="1">
        <v>72070</v>
      </c>
      <c r="B5573" t="s">
        <v>9497</v>
      </c>
      <c r="C5573" t="s">
        <v>36</v>
      </c>
      <c r="D5573" t="s">
        <v>37</v>
      </c>
      <c r="E5573" t="s">
        <v>38</v>
      </c>
      <c r="F5573" s="1">
        <v>1938</v>
      </c>
      <c r="G5573" t="s">
        <v>9434</v>
      </c>
      <c r="H5573" s="3">
        <v>59098</v>
      </c>
      <c r="I5573" t="s">
        <v>9435</v>
      </c>
      <c r="J5573" s="1">
        <v>478</v>
      </c>
      <c r="K5573" t="s">
        <v>9436</v>
      </c>
      <c r="L5573" s="1">
        <v>512</v>
      </c>
      <c r="M5573" t="s">
        <v>9397</v>
      </c>
      <c r="N5573" s="1">
        <v>3171</v>
      </c>
      <c r="O5573" t="s">
        <v>9311</v>
      </c>
      <c r="P5573" s="1">
        <v>294</v>
      </c>
      <c r="Q5573" t="s">
        <v>9381</v>
      </c>
      <c r="R5573" s="1">
        <v>889</v>
      </c>
      <c r="S5573" t="s">
        <v>45</v>
      </c>
      <c r="T5573" t="s">
        <v>46</v>
      </c>
      <c r="V5573" s="1">
        <v>3171</v>
      </c>
      <c r="W5573" t="s">
        <v>9311</v>
      </c>
      <c r="X5573" t="s">
        <v>48</v>
      </c>
      <c r="Y5573" s="1">
        <v>3171</v>
      </c>
      <c r="Z5573" t="s">
        <v>9311</v>
      </c>
      <c r="AA5573" t="s">
        <v>48</v>
      </c>
      <c r="AB5573" s="2">
        <v>279</v>
      </c>
      <c r="AC5573" s="2">
        <v>279</v>
      </c>
      <c r="AD5573" t="s">
        <v>338</v>
      </c>
      <c r="AE5573" t="s">
        <v>338</v>
      </c>
      <c r="AF5573" s="1">
        <v>8</v>
      </c>
      <c r="AG5573" s="1">
        <v>7</v>
      </c>
      <c r="AH5573" s="1" t="b">
        <f>Export4Q22[[#This Row],[Pharmacy Controller ID]]&lt;&gt;Export4Q22[[#This Row],[Medical Controller ID]]</f>
        <v>0</v>
      </c>
      <c r="AI5573" t="str">
        <f t="shared" si="87"/>
        <v>72070Kaiser Permanente Senior Advantage Basic 2MA-PDFALSEMedicare1938Kaiser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Inc.Parent279279GAGA87</v>
      </c>
      <c r="AJ5573" s="8" t="str">
        <f>IFERROR(IF(_xlfn.XLOOKUP(Export4Q22[[#This Row],[Plan ID]],#REF!,#REF!)=Export4Q22[[#This Row],[Concatenate]],"Same","Change"),"New")</f>
        <v>New</v>
      </c>
    </row>
    <row r="5574" spans="1:36" x14ac:dyDescent="0.25">
      <c r="A5574" s="1">
        <v>72071</v>
      </c>
      <c r="B5574" t="s">
        <v>9498</v>
      </c>
      <c r="C5574" t="s">
        <v>36</v>
      </c>
      <c r="D5574" t="s">
        <v>37</v>
      </c>
      <c r="E5574" t="s">
        <v>38</v>
      </c>
      <c r="F5574" s="1">
        <v>1938</v>
      </c>
      <c r="G5574" t="s">
        <v>9434</v>
      </c>
      <c r="H5574" s="3">
        <v>59098</v>
      </c>
      <c r="I5574" t="s">
        <v>9435</v>
      </c>
      <c r="J5574" s="1">
        <v>478</v>
      </c>
      <c r="K5574" t="s">
        <v>9436</v>
      </c>
      <c r="L5574" s="1">
        <v>512</v>
      </c>
      <c r="M5574" t="s">
        <v>9397</v>
      </c>
      <c r="N5574" s="1">
        <v>3171</v>
      </c>
      <c r="O5574" t="s">
        <v>9311</v>
      </c>
      <c r="P5574" s="1">
        <v>294</v>
      </c>
      <c r="Q5574" t="s">
        <v>9381</v>
      </c>
      <c r="R5574" s="1">
        <v>889</v>
      </c>
      <c r="S5574" t="s">
        <v>45</v>
      </c>
      <c r="T5574" t="s">
        <v>46</v>
      </c>
      <c r="V5574" s="1">
        <v>3171</v>
      </c>
      <c r="W5574" t="s">
        <v>9311</v>
      </c>
      <c r="X5574" t="s">
        <v>48</v>
      </c>
      <c r="Y5574" s="1">
        <v>3171</v>
      </c>
      <c r="Z5574" t="s">
        <v>9311</v>
      </c>
      <c r="AA5574" t="s">
        <v>48</v>
      </c>
      <c r="AB5574" s="2">
        <v>17212</v>
      </c>
      <c r="AC5574" s="2">
        <v>17212</v>
      </c>
      <c r="AD5574" t="s">
        <v>53</v>
      </c>
      <c r="AE5574" t="s">
        <v>53</v>
      </c>
      <c r="AF5574" s="1">
        <v>8</v>
      </c>
      <c r="AG5574" s="1">
        <v>7</v>
      </c>
      <c r="AH5574" s="1" t="b">
        <f>Export4Q22[[#This Row],[Pharmacy Controller ID]]&lt;&gt;Export4Q22[[#This Row],[Medical Controller ID]]</f>
        <v>0</v>
      </c>
      <c r="AI5574" t="str">
        <f t="shared" si="87"/>
        <v>72071Kaiser Permanente Senior Advantage Enhanced SolanoMA-PDFALSEMedicare1938Kaiser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Inc.Parent1721217212CACA87</v>
      </c>
      <c r="AJ5574" s="8" t="str">
        <f>IFERROR(IF(_xlfn.XLOOKUP(Export4Q22[[#This Row],[Plan ID]],#REF!,#REF!)=Export4Q22[[#This Row],[Concatenate]],"Same","Change"),"New")</f>
        <v>New</v>
      </c>
    </row>
    <row r="5575" spans="1:36" x14ac:dyDescent="0.25">
      <c r="A5575" s="1">
        <v>72073</v>
      </c>
      <c r="B5575" t="s">
        <v>9499</v>
      </c>
      <c r="C5575" t="s">
        <v>36</v>
      </c>
      <c r="D5575" t="s">
        <v>37</v>
      </c>
      <c r="E5575" t="s">
        <v>38</v>
      </c>
      <c r="F5575" s="1">
        <v>1938</v>
      </c>
      <c r="G5575" t="s">
        <v>9434</v>
      </c>
      <c r="H5575" s="3">
        <v>59098</v>
      </c>
      <c r="I5575" t="s">
        <v>9435</v>
      </c>
      <c r="J5575" s="1">
        <v>478</v>
      </c>
      <c r="K5575" t="s">
        <v>9436</v>
      </c>
      <c r="L5575" s="1">
        <v>512</v>
      </c>
      <c r="M5575" t="s">
        <v>9397</v>
      </c>
      <c r="N5575" s="1">
        <v>3171</v>
      </c>
      <c r="O5575" t="s">
        <v>9311</v>
      </c>
      <c r="P5575" s="1">
        <v>294</v>
      </c>
      <c r="Q5575" t="s">
        <v>9381</v>
      </c>
      <c r="R5575" s="1">
        <v>889</v>
      </c>
      <c r="S5575" t="s">
        <v>45</v>
      </c>
      <c r="T5575" t="s">
        <v>46</v>
      </c>
      <c r="V5575" s="1">
        <v>3171</v>
      </c>
      <c r="W5575" t="s">
        <v>9311</v>
      </c>
      <c r="X5575" t="s">
        <v>48</v>
      </c>
      <c r="Y5575" s="1">
        <v>3171</v>
      </c>
      <c r="Z5575" t="s">
        <v>9311</v>
      </c>
      <c r="AA5575" t="s">
        <v>48</v>
      </c>
      <c r="AB5575" s="2">
        <v>36223</v>
      </c>
      <c r="AC5575" s="2">
        <v>36223</v>
      </c>
      <c r="AD5575" t="s">
        <v>53</v>
      </c>
      <c r="AE5575" t="s">
        <v>53</v>
      </c>
      <c r="AF5575" s="1">
        <v>8</v>
      </c>
      <c r="AG5575" s="1">
        <v>7</v>
      </c>
      <c r="AH5575" s="1" t="b">
        <f>Export4Q22[[#This Row],[Pharmacy Controller ID]]&lt;&gt;Export4Q22[[#This Row],[Medical Controller ID]]</f>
        <v>0</v>
      </c>
      <c r="AI5575" t="str">
        <f t="shared" si="87"/>
        <v>72073Kaiser Permanente Sr Adv Enhanced Marin San MateoMA-PDFALSEMedicare1938Kaiser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Inc.Parent3622336223CACA87</v>
      </c>
      <c r="AJ5575" s="8" t="str">
        <f>IFERROR(IF(_xlfn.XLOOKUP(Export4Q22[[#This Row],[Plan ID]],#REF!,#REF!)=Export4Q22[[#This Row],[Concatenate]],"Same","Change"),"New")</f>
        <v>New</v>
      </c>
    </row>
    <row r="5576" spans="1:36" x14ac:dyDescent="0.25">
      <c r="A5576" s="1">
        <v>72074</v>
      </c>
      <c r="B5576" t="s">
        <v>9500</v>
      </c>
      <c r="C5576" t="s">
        <v>36</v>
      </c>
      <c r="D5576" t="s">
        <v>37</v>
      </c>
      <c r="E5576" t="s">
        <v>38</v>
      </c>
      <c r="F5576" s="1">
        <v>1938</v>
      </c>
      <c r="G5576" t="s">
        <v>9434</v>
      </c>
      <c r="H5576" s="3">
        <v>59098</v>
      </c>
      <c r="I5576" t="s">
        <v>9435</v>
      </c>
      <c r="J5576" s="1">
        <v>478</v>
      </c>
      <c r="K5576" t="s">
        <v>9436</v>
      </c>
      <c r="L5576" s="1">
        <v>512</v>
      </c>
      <c r="M5576" t="s">
        <v>9397</v>
      </c>
      <c r="N5576" s="1">
        <v>3171</v>
      </c>
      <c r="O5576" t="s">
        <v>9311</v>
      </c>
      <c r="P5576" s="1">
        <v>294</v>
      </c>
      <c r="Q5576" t="s">
        <v>9381</v>
      </c>
      <c r="R5576" s="1">
        <v>889</v>
      </c>
      <c r="S5576" t="s">
        <v>45</v>
      </c>
      <c r="T5576" t="s">
        <v>46</v>
      </c>
      <c r="V5576" s="1">
        <v>3171</v>
      </c>
      <c r="W5576" t="s">
        <v>9311</v>
      </c>
      <c r="X5576" t="s">
        <v>48</v>
      </c>
      <c r="Y5576" s="1">
        <v>3171</v>
      </c>
      <c r="Z5576" t="s">
        <v>9311</v>
      </c>
      <c r="AA5576" t="s">
        <v>48</v>
      </c>
      <c r="AB5576" s="2">
        <v>1649</v>
      </c>
      <c r="AC5576" s="2">
        <v>1649</v>
      </c>
      <c r="AD5576" t="s">
        <v>53</v>
      </c>
      <c r="AE5576" t="s">
        <v>53</v>
      </c>
      <c r="AF5576" s="1">
        <v>8</v>
      </c>
      <c r="AG5576" s="1">
        <v>7</v>
      </c>
      <c r="AH5576" s="1" t="b">
        <f>Export4Q22[[#This Row],[Pharmacy Controller ID]]&lt;&gt;Export4Q22[[#This Row],[Medical Controller ID]]</f>
        <v>0</v>
      </c>
      <c r="AI5576" t="str">
        <f t="shared" si="87"/>
        <v>72074Kaiser Permanente Senior Advantage Basic SolanoMA-PDFALSEMedicare1938Kaiser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Inc.Parent16491649CACA87</v>
      </c>
      <c r="AJ5576" s="8" t="str">
        <f>IFERROR(IF(_xlfn.XLOOKUP(Export4Q22[[#This Row],[Plan ID]],#REF!,#REF!)=Export4Q22[[#This Row],[Concatenate]],"Same","Change"),"New")</f>
        <v>New</v>
      </c>
    </row>
    <row r="5577" spans="1:36" x14ac:dyDescent="0.25">
      <c r="A5577" s="1">
        <v>72075</v>
      </c>
      <c r="B5577" t="s">
        <v>9501</v>
      </c>
      <c r="C5577" t="s">
        <v>36</v>
      </c>
      <c r="D5577" t="s">
        <v>37</v>
      </c>
      <c r="E5577" t="s">
        <v>38</v>
      </c>
      <c r="F5577" s="1">
        <v>1938</v>
      </c>
      <c r="G5577" t="s">
        <v>9434</v>
      </c>
      <c r="H5577" s="3">
        <v>59098</v>
      </c>
      <c r="I5577" t="s">
        <v>9435</v>
      </c>
      <c r="J5577" s="1">
        <v>478</v>
      </c>
      <c r="K5577" t="s">
        <v>9436</v>
      </c>
      <c r="L5577" s="1">
        <v>512</v>
      </c>
      <c r="M5577" t="s">
        <v>9397</v>
      </c>
      <c r="N5577" s="1">
        <v>3171</v>
      </c>
      <c r="O5577" t="s">
        <v>9311</v>
      </c>
      <c r="P5577" s="1">
        <v>294</v>
      </c>
      <c r="Q5577" t="s">
        <v>9381</v>
      </c>
      <c r="R5577" s="1">
        <v>889</v>
      </c>
      <c r="S5577" t="s">
        <v>45</v>
      </c>
      <c r="T5577" t="s">
        <v>46</v>
      </c>
      <c r="V5577" s="1">
        <v>3171</v>
      </c>
      <c r="W5577" t="s">
        <v>9311</v>
      </c>
      <c r="X5577" t="s">
        <v>48</v>
      </c>
      <c r="Y5577" s="1">
        <v>3171</v>
      </c>
      <c r="Z5577" t="s">
        <v>9311</v>
      </c>
      <c r="AA5577" t="s">
        <v>48</v>
      </c>
      <c r="AB5577" s="2">
        <v>829</v>
      </c>
      <c r="AC5577" s="2">
        <v>829</v>
      </c>
      <c r="AD5577" t="s">
        <v>53</v>
      </c>
      <c r="AE5577" t="s">
        <v>53</v>
      </c>
      <c r="AF5577" s="1">
        <v>8</v>
      </c>
      <c r="AG5577" s="1">
        <v>7</v>
      </c>
      <c r="AH5577" s="1" t="b">
        <f>Export4Q22[[#This Row],[Pharmacy Controller ID]]&lt;&gt;Export4Q22[[#This Row],[Medical Controller ID]]</f>
        <v>0</v>
      </c>
      <c r="AI5577" t="str">
        <f t="shared" si="87"/>
        <v>72075Kaiser Permanente Senior Advantage Basic MarinMA-PDFALSEMedicare1938Kaiser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Inc.Parent829829CACA87</v>
      </c>
      <c r="AJ5577" s="8" t="str">
        <f>IFERROR(IF(_xlfn.XLOOKUP(Export4Q22[[#This Row],[Plan ID]],#REF!,#REF!)=Export4Q22[[#This Row],[Concatenate]],"Same","Change"),"New")</f>
        <v>New</v>
      </c>
    </row>
    <row r="5578" spans="1:36" x14ac:dyDescent="0.25">
      <c r="A5578" s="1">
        <v>72076</v>
      </c>
      <c r="B5578" t="s">
        <v>9502</v>
      </c>
      <c r="C5578" t="s">
        <v>36</v>
      </c>
      <c r="D5578" t="s">
        <v>37</v>
      </c>
      <c r="E5578" t="s">
        <v>38</v>
      </c>
      <c r="F5578" s="1">
        <v>1938</v>
      </c>
      <c r="G5578" t="s">
        <v>9434</v>
      </c>
      <c r="H5578" s="3">
        <v>59098</v>
      </c>
      <c r="I5578" t="s">
        <v>9435</v>
      </c>
      <c r="J5578" s="1">
        <v>478</v>
      </c>
      <c r="K5578" t="s">
        <v>9436</v>
      </c>
      <c r="L5578" s="1">
        <v>512</v>
      </c>
      <c r="M5578" t="s">
        <v>9397</v>
      </c>
      <c r="N5578" s="1">
        <v>3171</v>
      </c>
      <c r="O5578" t="s">
        <v>9311</v>
      </c>
      <c r="P5578" s="1">
        <v>294</v>
      </c>
      <c r="Q5578" t="s">
        <v>9381</v>
      </c>
      <c r="R5578" s="1">
        <v>889</v>
      </c>
      <c r="S5578" t="s">
        <v>45</v>
      </c>
      <c r="T5578" t="s">
        <v>46</v>
      </c>
      <c r="V5578" s="1">
        <v>3171</v>
      </c>
      <c r="W5578" t="s">
        <v>9311</v>
      </c>
      <c r="X5578" t="s">
        <v>48</v>
      </c>
      <c r="Y5578" s="1">
        <v>3171</v>
      </c>
      <c r="Z5578" t="s">
        <v>9311</v>
      </c>
      <c r="AA5578" t="s">
        <v>48</v>
      </c>
      <c r="AB5578" s="2">
        <v>1703</v>
      </c>
      <c r="AC5578" s="2">
        <v>1703</v>
      </c>
      <c r="AD5578" t="s">
        <v>53</v>
      </c>
      <c r="AE5578" t="s">
        <v>53</v>
      </c>
      <c r="AF5578" s="1">
        <v>8</v>
      </c>
      <c r="AG5578" s="1">
        <v>7</v>
      </c>
      <c r="AH5578" s="1" t="b">
        <f>Export4Q22[[#This Row],[Pharmacy Controller ID]]&lt;&gt;Export4Q22[[#This Row],[Medical Controller ID]]</f>
        <v>0</v>
      </c>
      <c r="AI5578" t="str">
        <f t="shared" si="87"/>
        <v>72076Kaiser Permanente Senior Advantage Basic San MateoMA-PDFALSEMedicare1938Kaiser Permanente Senior Advantage HMO &amp; HMO SNP59098Kaiser Permanente Senior Advantage478Kaiser Medicare512Kaiser Permanente Medicare3171Kaiser Foundation Health Plans, Inc.294Kaiser Foundation Health Plan889OptumRxCustom3171Kaiser Foundation Health Plans, Inc.Parent3171Kaiser Foundation Health Plans, Inc.Parent17031703CACA87</v>
      </c>
      <c r="AJ5578" s="8" t="str">
        <f>IFERROR(IF(_xlfn.XLOOKUP(Export4Q22[[#This Row],[Plan ID]],#REF!,#REF!)=Export4Q22[[#This Row],[Concatenate]],"Same","Change"),"New")</f>
        <v>New</v>
      </c>
    </row>
    <row r="5579" spans="1:36" x14ac:dyDescent="0.25">
      <c r="A5579" s="1">
        <v>68178</v>
      </c>
      <c r="B5579" t="s">
        <v>9503</v>
      </c>
      <c r="C5579" t="s">
        <v>36</v>
      </c>
      <c r="D5579" t="s">
        <v>37</v>
      </c>
      <c r="E5579" t="s">
        <v>38</v>
      </c>
      <c r="F5579" s="1">
        <v>6356</v>
      </c>
      <c r="G5579" t="s">
        <v>9504</v>
      </c>
      <c r="H5579" s="3">
        <v>63525</v>
      </c>
      <c r="I5579" t="s">
        <v>9504</v>
      </c>
      <c r="J5579" s="1">
        <v>478</v>
      </c>
      <c r="K5579" t="s">
        <v>9436</v>
      </c>
      <c r="L5579" s="1">
        <v>512</v>
      </c>
      <c r="M5579" t="s">
        <v>9397</v>
      </c>
      <c r="N5579" s="1">
        <v>3171</v>
      </c>
      <c r="O5579" t="s">
        <v>9311</v>
      </c>
      <c r="P5579" s="1">
        <v>294</v>
      </c>
      <c r="Q5579" t="s">
        <v>9381</v>
      </c>
      <c r="R5579" s="1">
        <v>889</v>
      </c>
      <c r="S5579" t="s">
        <v>45</v>
      </c>
      <c r="T5579" t="s">
        <v>46</v>
      </c>
      <c r="U5579" t="s">
        <v>47</v>
      </c>
      <c r="V5579" s="1">
        <v>3171</v>
      </c>
      <c r="W5579" t="s">
        <v>9311</v>
      </c>
      <c r="X5579" t="s">
        <v>48</v>
      </c>
      <c r="Y5579" s="1">
        <v>3171</v>
      </c>
      <c r="Z5579" t="s">
        <v>9311</v>
      </c>
      <c r="AA5579" t="s">
        <v>48</v>
      </c>
      <c r="AB5579" s="2">
        <v>4091</v>
      </c>
      <c r="AC5579" s="2">
        <v>4091</v>
      </c>
      <c r="AD5579" t="s">
        <v>9505</v>
      </c>
      <c r="AE5579" t="s">
        <v>9505</v>
      </c>
      <c r="AF5579" s="1">
        <v>8</v>
      </c>
      <c r="AG5579" s="1">
        <v>7</v>
      </c>
      <c r="AH5579" s="1" t="b">
        <f>Export4Q22[[#This Row],[Pharmacy Controller ID]]&lt;&gt;Export4Q22[[#This Row],[Medical Controller ID]]</f>
        <v>0</v>
      </c>
      <c r="AI5579" t="str">
        <f t="shared" si="87"/>
        <v>68178Senior Advantage Medicare Medicaid SNPMA-PDFALSEMedicare6356Kaiser Permanente Senior Advantage SNP63525Kaiser Permanente Senior Advantage SNP478Kaiser Medicare512Kaiser Permanente Medicare3171Kaiser Foundation Health Plans, Inc.294Kaiser Foundation Health Plan889OptumRxCustomPBM Claims3171Kaiser Foundation Health Plans, Inc.Parent3171Kaiser Foundation Health Plans, Inc.Parent40914091CO,HICO,HI87</v>
      </c>
      <c r="AJ5579" s="8" t="str">
        <f>IFERROR(IF(_xlfn.XLOOKUP(Export4Q22[[#This Row],[Plan ID]],#REF!,#REF!)=Export4Q22[[#This Row],[Concatenate]],"Same","Change"),"New")</f>
        <v>New</v>
      </c>
    </row>
    <row r="5580" spans="1:36" x14ac:dyDescent="0.25">
      <c r="A5580" s="1">
        <v>72059</v>
      </c>
      <c r="B5580" t="s">
        <v>9506</v>
      </c>
      <c r="C5580" t="s">
        <v>36</v>
      </c>
      <c r="D5580" t="s">
        <v>37</v>
      </c>
      <c r="E5580" t="s">
        <v>38</v>
      </c>
      <c r="F5580" s="1">
        <v>6356</v>
      </c>
      <c r="G5580" t="s">
        <v>9504</v>
      </c>
      <c r="H5580" s="3">
        <v>63525</v>
      </c>
      <c r="I5580" t="s">
        <v>9504</v>
      </c>
      <c r="J5580" s="1">
        <v>478</v>
      </c>
      <c r="K5580" t="s">
        <v>9436</v>
      </c>
      <c r="L5580" s="1">
        <v>512</v>
      </c>
      <c r="M5580" t="s">
        <v>9397</v>
      </c>
      <c r="N5580" s="1">
        <v>3171</v>
      </c>
      <c r="O5580" t="s">
        <v>9311</v>
      </c>
      <c r="P5580" s="1">
        <v>294</v>
      </c>
      <c r="Q5580" t="s">
        <v>9381</v>
      </c>
      <c r="R5580" s="1">
        <v>889</v>
      </c>
      <c r="S5580" t="s">
        <v>45</v>
      </c>
      <c r="T5580" t="s">
        <v>46</v>
      </c>
      <c r="V5580" s="1">
        <v>3171</v>
      </c>
      <c r="W5580" t="s">
        <v>9311</v>
      </c>
      <c r="X5580" t="s">
        <v>48</v>
      </c>
      <c r="Y5580" s="1">
        <v>3171</v>
      </c>
      <c r="Z5580" t="s">
        <v>9311</v>
      </c>
      <c r="AA5580" t="s">
        <v>48</v>
      </c>
      <c r="AB5580" s="2">
        <v>25</v>
      </c>
      <c r="AC5580" s="2">
        <v>25</v>
      </c>
      <c r="AD5580" t="s">
        <v>421</v>
      </c>
      <c r="AE5580" t="s">
        <v>421</v>
      </c>
      <c r="AF5580" s="1">
        <v>8</v>
      </c>
      <c r="AG5580" s="1">
        <v>7</v>
      </c>
      <c r="AH5580" s="1" t="b">
        <f>Export4Q22[[#This Row],[Pharmacy Controller ID]]&lt;&gt;Export4Q22[[#This Row],[Medical Controller ID]]</f>
        <v>0</v>
      </c>
      <c r="AI5580" t="str">
        <f t="shared" si="87"/>
        <v>72059Senior Advantage Medicare Medicaid Pueblo SNPMA-PDFALSEMedicare6356Kaiser Permanente Senior Advantage SNP63525Kaiser Permanente Senior Advantage SNP478Kaiser Medicare512Kaiser Permanente Medicare3171Kaiser Foundation Health Plans, Inc.294Kaiser Foundation Health Plan889OptumRxCustom3171Kaiser Foundation Health Plans, Inc.Parent3171Kaiser Foundation Health Plans, Inc.Parent2525COCO87</v>
      </c>
      <c r="AJ5580" s="8" t="str">
        <f>IFERROR(IF(_xlfn.XLOOKUP(Export4Q22[[#This Row],[Plan ID]],#REF!,#REF!)=Export4Q22[[#This Row],[Concatenate]],"Same","Change"),"New")</f>
        <v>New</v>
      </c>
    </row>
    <row r="5581" spans="1:36" x14ac:dyDescent="0.25">
      <c r="A5581" s="1">
        <v>72072</v>
      </c>
      <c r="B5581" t="s">
        <v>9507</v>
      </c>
      <c r="C5581" t="s">
        <v>36</v>
      </c>
      <c r="D5581" t="s">
        <v>37</v>
      </c>
      <c r="E5581" t="s">
        <v>38</v>
      </c>
      <c r="F5581" s="1">
        <v>6356</v>
      </c>
      <c r="G5581" t="s">
        <v>9504</v>
      </c>
      <c r="H5581" s="3">
        <v>63525</v>
      </c>
      <c r="I5581" t="s">
        <v>9504</v>
      </c>
      <c r="J5581" s="1">
        <v>478</v>
      </c>
      <c r="K5581" t="s">
        <v>9436</v>
      </c>
      <c r="L5581" s="1">
        <v>512</v>
      </c>
      <c r="M5581" t="s">
        <v>9397</v>
      </c>
      <c r="N5581" s="1">
        <v>3171</v>
      </c>
      <c r="O5581" t="s">
        <v>9311</v>
      </c>
      <c r="P5581" s="1">
        <v>294</v>
      </c>
      <c r="Q5581" t="s">
        <v>9381</v>
      </c>
      <c r="R5581" s="1">
        <v>889</v>
      </c>
      <c r="S5581" t="s">
        <v>45</v>
      </c>
      <c r="T5581" t="s">
        <v>46</v>
      </c>
      <c r="V5581" s="1">
        <v>3171</v>
      </c>
      <c r="W5581" t="s">
        <v>9311</v>
      </c>
      <c r="X5581" t="s">
        <v>48</v>
      </c>
      <c r="Y5581" s="1">
        <v>3171</v>
      </c>
      <c r="Z5581" t="s">
        <v>9311</v>
      </c>
      <c r="AA5581" t="s">
        <v>48</v>
      </c>
      <c r="AB5581" s="2">
        <v>76195</v>
      </c>
      <c r="AC5581" s="2">
        <v>76195</v>
      </c>
      <c r="AD5581" t="s">
        <v>53</v>
      </c>
      <c r="AE5581" t="s">
        <v>53</v>
      </c>
      <c r="AF5581" s="1">
        <v>8</v>
      </c>
      <c r="AG5581" s="1">
        <v>7</v>
      </c>
      <c r="AH5581" s="1" t="b">
        <f>Export4Q22[[#This Row],[Pharmacy Controller ID]]&lt;&gt;Export4Q22[[#This Row],[Medical Controller ID]]</f>
        <v>0</v>
      </c>
      <c r="AI5581" t="str">
        <f t="shared" si="87"/>
        <v>72072Kaiser Permanente Sr Adv Medicare Medi-Cal SNPMA-PDFALSEMedicare6356Kaiser Permanente Senior Advantage SNP63525Kaiser Permanente Senior Advantage SNP478Kaiser Medicare512Kaiser Permanente Medicare3171Kaiser Foundation Health Plans, Inc.294Kaiser Foundation Health Plan889OptumRxCustom3171Kaiser Foundation Health Plans, Inc.Parent3171Kaiser Foundation Health Plans, Inc.Parent7619576195CACA87</v>
      </c>
      <c r="AJ5581" s="8" t="str">
        <f>IFERROR(IF(_xlfn.XLOOKUP(Export4Q22[[#This Row],[Plan ID]],#REF!,#REF!)=Export4Q22[[#This Row],[Concatenate]],"Same","Change"),"New")</f>
        <v>New</v>
      </c>
    </row>
    <row r="5582" spans="1:36" x14ac:dyDescent="0.25">
      <c r="A5582" s="1">
        <v>62539</v>
      </c>
      <c r="B5582" t="s">
        <v>9508</v>
      </c>
      <c r="C5582" t="s">
        <v>195</v>
      </c>
      <c r="D5582" t="s">
        <v>37</v>
      </c>
      <c r="E5582" t="s">
        <v>177</v>
      </c>
      <c r="F5582" s="1">
        <v>2267</v>
      </c>
      <c r="G5582" t="s">
        <v>9509</v>
      </c>
      <c r="H5582" s="3">
        <v>60835</v>
      </c>
      <c r="I5582" t="s">
        <v>9510</v>
      </c>
      <c r="J5582" s="1">
        <v>1233</v>
      </c>
      <c r="K5582" t="s">
        <v>9309</v>
      </c>
      <c r="L5582" s="1">
        <v>498</v>
      </c>
      <c r="M5582" t="s">
        <v>9338</v>
      </c>
      <c r="N5582" s="1">
        <v>3171</v>
      </c>
      <c r="O5582" t="s">
        <v>9311</v>
      </c>
      <c r="P5582" s="1">
        <v>300</v>
      </c>
      <c r="Q5582" t="s">
        <v>9511</v>
      </c>
      <c r="R5582" s="1">
        <v>60208</v>
      </c>
      <c r="S5582" t="s">
        <v>181</v>
      </c>
      <c r="T5582" t="s">
        <v>265</v>
      </c>
      <c r="U5582" t="s">
        <v>47</v>
      </c>
      <c r="V5582" s="1">
        <v>3171</v>
      </c>
      <c r="W5582" t="s">
        <v>9311</v>
      </c>
      <c r="X5582" t="s">
        <v>48</v>
      </c>
      <c r="Y5582" s="1">
        <v>3171</v>
      </c>
      <c r="Z5582" t="s">
        <v>9311</v>
      </c>
      <c r="AA5582" t="s">
        <v>48</v>
      </c>
      <c r="AB5582" s="2">
        <v>481337</v>
      </c>
      <c r="AC5582" s="2">
        <v>481337</v>
      </c>
      <c r="AD5582" t="s">
        <v>53</v>
      </c>
      <c r="AE5582" t="s">
        <v>53</v>
      </c>
      <c r="AF5582" s="1">
        <v>8</v>
      </c>
      <c r="AG5582" s="1">
        <v>7</v>
      </c>
      <c r="AH5582" s="1" t="b">
        <f>Export4Q22[[#This Row],[Pharmacy Controller ID]]&lt;&gt;Export4Q22[[#This Row],[Medical Controller ID]]</f>
        <v>0</v>
      </c>
      <c r="AI5582" t="str">
        <f t="shared" si="87"/>
        <v>62539Kaiser Foundation Health Plan Southern CaliforniaHMOFALSECommercial2267Kaiser Permanente Southern California Plan60835Kaiser Permanente Southern California1233Kaiser Commercial-HIX CA498Kaiser Permanente Commercial California3171Kaiser Foundation Health Plans, Inc.300Kaiser Foundation Health Plan of Southern California60208MedImpact Healthcare Systems, Inc.ProcessorPBM Claims3171Kaiser Foundation Health Plans, Inc.Parent3171Kaiser Foundation Health Plans, Inc.Parent481337481337CACA87</v>
      </c>
      <c r="AJ5582" s="8" t="str">
        <f>IFERROR(IF(_xlfn.XLOOKUP(Export4Q22[[#This Row],[Plan ID]],#REF!,#REF!)=Export4Q22[[#This Row],[Concatenate]],"Same","Change"),"New")</f>
        <v>New</v>
      </c>
    </row>
    <row r="5583" spans="1:36" x14ac:dyDescent="0.25">
      <c r="A5583" s="1">
        <v>62729</v>
      </c>
      <c r="B5583" t="s">
        <v>9512</v>
      </c>
      <c r="C5583" t="s">
        <v>192</v>
      </c>
      <c r="D5583" t="s">
        <v>37</v>
      </c>
      <c r="E5583" t="s">
        <v>177</v>
      </c>
      <c r="F5583" s="1">
        <v>2267</v>
      </c>
      <c r="G5583" t="s">
        <v>9509</v>
      </c>
      <c r="H5583" s="3">
        <v>60835</v>
      </c>
      <c r="I5583" t="s">
        <v>9510</v>
      </c>
      <c r="J5583" s="1">
        <v>1233</v>
      </c>
      <c r="K5583" t="s">
        <v>9309</v>
      </c>
      <c r="L5583" s="1">
        <v>498</v>
      </c>
      <c r="M5583" t="s">
        <v>9338</v>
      </c>
      <c r="N5583" s="1">
        <v>3171</v>
      </c>
      <c r="O5583" t="s">
        <v>9311</v>
      </c>
      <c r="P5583" s="1">
        <v>300</v>
      </c>
      <c r="Q5583" t="s">
        <v>9511</v>
      </c>
      <c r="R5583" s="1">
        <v>60208</v>
      </c>
      <c r="S5583" t="s">
        <v>181</v>
      </c>
      <c r="T5583" t="s">
        <v>265</v>
      </c>
      <c r="U5583" t="s">
        <v>47</v>
      </c>
      <c r="V5583" s="1">
        <v>3171</v>
      </c>
      <c r="W5583" t="s">
        <v>9311</v>
      </c>
      <c r="X5583" t="s">
        <v>48</v>
      </c>
      <c r="Y5583" s="1">
        <v>3171</v>
      </c>
      <c r="Z5583" t="s">
        <v>9311</v>
      </c>
      <c r="AA5583" t="s">
        <v>48</v>
      </c>
      <c r="AB5583" s="2">
        <v>1740067</v>
      </c>
      <c r="AC5583" s="2">
        <v>1740067</v>
      </c>
      <c r="AD5583" t="s">
        <v>53</v>
      </c>
      <c r="AE5583" t="s">
        <v>53</v>
      </c>
      <c r="AF5583" s="1">
        <v>8</v>
      </c>
      <c r="AG5583" s="1">
        <v>7</v>
      </c>
      <c r="AH5583" s="1" t="b">
        <f>Export4Q22[[#This Row],[Pharmacy Controller ID]]&lt;&gt;Export4Q22[[#This Row],[Medical Controller ID]]</f>
        <v>0</v>
      </c>
      <c r="AI5583" t="str">
        <f t="shared" si="87"/>
        <v>62729Kaiser Foundation Health Plan Southern California PPOPPOFALSECommercial2267Kaiser Permanente Southern California Plan60835Kaiser Permanente Southern California1233Kaiser Commercial-HIX CA498Kaiser Permanente Commercial California3171Kaiser Foundation Health Plans, Inc.300Kaiser Foundation Health Plan of Southern California60208MedImpact Healthcare Systems, Inc.ProcessorPBM Claims3171Kaiser Foundation Health Plans, Inc.Parent3171Kaiser Foundation Health Plans, Inc.Parent17400671740067CACA87</v>
      </c>
      <c r="AJ5583" s="8" t="str">
        <f>IFERROR(IF(_xlfn.XLOOKUP(Export4Q22[[#This Row],[Plan ID]],#REF!,#REF!)=Export4Q22[[#This Row],[Concatenate]],"Same","Change"),"New")</f>
        <v>New</v>
      </c>
    </row>
    <row r="5584" spans="1:36" x14ac:dyDescent="0.25">
      <c r="A5584" s="1">
        <v>71753</v>
      </c>
      <c r="B5584" t="s">
        <v>9513</v>
      </c>
      <c r="C5584" t="s">
        <v>195</v>
      </c>
      <c r="D5584" t="s">
        <v>37</v>
      </c>
      <c r="E5584" t="s">
        <v>177</v>
      </c>
      <c r="F5584" s="1">
        <v>8115</v>
      </c>
      <c r="G5584" t="s">
        <v>9514</v>
      </c>
      <c r="H5584" s="3">
        <v>64569</v>
      </c>
      <c r="I5584" t="s">
        <v>9514</v>
      </c>
      <c r="J5584" s="1">
        <v>1233</v>
      </c>
      <c r="K5584" t="s">
        <v>9309</v>
      </c>
      <c r="L5584" s="1">
        <v>498</v>
      </c>
      <c r="M5584" t="s">
        <v>9338</v>
      </c>
      <c r="N5584" s="1">
        <v>3171</v>
      </c>
      <c r="O5584" t="s">
        <v>9311</v>
      </c>
      <c r="P5584" s="1">
        <v>300</v>
      </c>
      <c r="Q5584" t="s">
        <v>9511</v>
      </c>
      <c r="R5584" s="1">
        <v>60208</v>
      </c>
      <c r="S5584" t="s">
        <v>181</v>
      </c>
      <c r="T5584" t="s">
        <v>265</v>
      </c>
      <c r="V5584" s="1">
        <v>3171</v>
      </c>
      <c r="W5584" t="s">
        <v>9311</v>
      </c>
      <c r="X5584" t="s">
        <v>48</v>
      </c>
      <c r="Y5584" s="1">
        <v>3171</v>
      </c>
      <c r="Z5584" t="s">
        <v>9311</v>
      </c>
      <c r="AA5584" t="s">
        <v>48</v>
      </c>
      <c r="AB5584" s="2">
        <v>740468</v>
      </c>
      <c r="AC5584" s="2">
        <v>740468</v>
      </c>
      <c r="AD5584" t="s">
        <v>53</v>
      </c>
      <c r="AE5584" t="s">
        <v>53</v>
      </c>
      <c r="AF5584" s="1">
        <v>8</v>
      </c>
      <c r="AG5584" s="1">
        <v>7</v>
      </c>
      <c r="AH5584" s="1" t="b">
        <f>Export4Q22[[#This Row],[Pharmacy Controller ID]]&lt;&gt;Export4Q22[[#This Row],[Medical Controller ID]]</f>
        <v>0</v>
      </c>
      <c r="AI5584" t="str">
        <f t="shared" si="87"/>
        <v>71753Kaiser Permanente Southern California 3 Tier HMOHMOFALSECommercial8115Kaiser Permanente Southern California 3 Tier64569Kaiser Permanente Southern California 3 Tier1233Kaiser Commercial-HIX CA498Kaiser Permanente Commercial California3171Kaiser Foundation Health Plans, Inc.300Kaiser Foundation Health Plan of Southern California60208MedImpact Healthcare Systems, Inc.Processor3171Kaiser Foundation Health Plans, Inc.Parent3171Kaiser Foundation Health Plans, Inc.Parent740468740468CACA87</v>
      </c>
      <c r="AJ5584" s="8" t="str">
        <f>IFERROR(IF(_xlfn.XLOOKUP(Export4Q22[[#This Row],[Plan ID]],#REF!,#REF!)=Export4Q22[[#This Row],[Concatenate]],"Same","Change"),"New")</f>
        <v>New</v>
      </c>
    </row>
    <row r="5585" spans="1:36" x14ac:dyDescent="0.25">
      <c r="A5585" s="1">
        <v>62540</v>
      </c>
      <c r="B5585" t="s">
        <v>9515</v>
      </c>
      <c r="C5585" t="s">
        <v>201</v>
      </c>
      <c r="D5585" t="s">
        <v>37</v>
      </c>
      <c r="E5585" t="s">
        <v>177</v>
      </c>
      <c r="F5585" s="1">
        <v>8476</v>
      </c>
      <c r="G5585" t="s">
        <v>9516</v>
      </c>
      <c r="H5585" s="3">
        <v>65443</v>
      </c>
      <c r="I5585" t="s">
        <v>9516</v>
      </c>
      <c r="J5585" s="1">
        <v>1233</v>
      </c>
      <c r="K5585" t="s">
        <v>9309</v>
      </c>
      <c r="L5585" s="1">
        <v>498</v>
      </c>
      <c r="M5585" t="s">
        <v>9338</v>
      </c>
      <c r="N5585" s="1">
        <v>3171</v>
      </c>
      <c r="O5585" t="s">
        <v>9311</v>
      </c>
      <c r="P5585" s="1">
        <v>300</v>
      </c>
      <c r="Q5585" t="s">
        <v>9511</v>
      </c>
      <c r="R5585" s="1">
        <v>60208</v>
      </c>
      <c r="S5585" t="s">
        <v>181</v>
      </c>
      <c r="T5585" t="s">
        <v>46</v>
      </c>
      <c r="U5585" t="s">
        <v>47</v>
      </c>
      <c r="V5585" s="1">
        <v>3171</v>
      </c>
      <c r="W5585" t="s">
        <v>9311</v>
      </c>
      <c r="X5585" t="s">
        <v>48</v>
      </c>
      <c r="Y5585" s="1">
        <v>3171</v>
      </c>
      <c r="Z5585" t="s">
        <v>9311</v>
      </c>
      <c r="AA5585" t="s">
        <v>48</v>
      </c>
      <c r="AB5585" s="2">
        <v>117229</v>
      </c>
      <c r="AC5585" s="2">
        <v>117229</v>
      </c>
      <c r="AD5585" t="s">
        <v>53</v>
      </c>
      <c r="AE5585" t="s">
        <v>53</v>
      </c>
      <c r="AF5585" s="1">
        <v>8</v>
      </c>
      <c r="AG5585" s="1">
        <v>7</v>
      </c>
      <c r="AH5585" s="1" t="b">
        <f>Export4Q22[[#This Row],[Pharmacy Controller ID]]&lt;&gt;Export4Q22[[#This Row],[Medical Controller ID]]</f>
        <v>0</v>
      </c>
      <c r="AI5585" t="str">
        <f t="shared" si="87"/>
        <v>62540Kaiser Foundation Health Plan Southern California FEHBPOther InsurerFALSECommercial8476Kaiser Permanente Southern California FEHBP65443Kaiser Permanente Southern California FEHBP1233Kaiser Commercial-HIX CA498Kaiser Permanente Commercial California3171Kaiser Foundation Health Plans, Inc.300Kaiser Foundation Health Plan of Southern California60208MedImpact Healthcare Systems, Inc.CustomPBM Claims3171Kaiser Foundation Health Plans, Inc.Parent3171Kaiser Foundation Health Plans, Inc.Parent117229117229CACA87</v>
      </c>
      <c r="AJ5585" s="8" t="str">
        <f>IFERROR(IF(_xlfn.XLOOKUP(Export4Q22[[#This Row],[Plan ID]],#REF!,#REF!)=Export4Q22[[#This Row],[Concatenate]],"Same","Change"),"New")</f>
        <v>New</v>
      </c>
    </row>
    <row r="5586" spans="1:36" x14ac:dyDescent="0.25">
      <c r="A5586" s="1">
        <v>3856</v>
      </c>
      <c r="B5586" t="s">
        <v>9517</v>
      </c>
      <c r="C5586" t="s">
        <v>195</v>
      </c>
      <c r="D5586" t="s">
        <v>37</v>
      </c>
      <c r="E5586" t="s">
        <v>177</v>
      </c>
      <c r="F5586" s="1">
        <v>8329</v>
      </c>
      <c r="G5586" t="s">
        <v>9518</v>
      </c>
      <c r="H5586" s="3">
        <v>59688</v>
      </c>
      <c r="I5586" t="s">
        <v>9519</v>
      </c>
      <c r="J5586" s="1">
        <v>1361</v>
      </c>
      <c r="K5586" t="s">
        <v>9317</v>
      </c>
      <c r="L5586" s="1">
        <v>499</v>
      </c>
      <c r="M5586" t="s">
        <v>9324</v>
      </c>
      <c r="N5586" s="1">
        <v>3171</v>
      </c>
      <c r="O5586" t="s">
        <v>9311</v>
      </c>
      <c r="P5586" s="1">
        <v>296</v>
      </c>
      <c r="Q5586" t="s">
        <v>9319</v>
      </c>
      <c r="R5586" s="1">
        <v>60208</v>
      </c>
      <c r="S5586" t="s">
        <v>181</v>
      </c>
      <c r="T5586" t="s">
        <v>265</v>
      </c>
      <c r="U5586" t="s">
        <v>47</v>
      </c>
      <c r="V5586" s="1">
        <v>3171</v>
      </c>
      <c r="W5586" t="s">
        <v>9311</v>
      </c>
      <c r="X5586" t="s">
        <v>48</v>
      </c>
      <c r="Y5586" s="1">
        <v>3171</v>
      </c>
      <c r="Z5586" t="s">
        <v>9311</v>
      </c>
      <c r="AA5586" t="s">
        <v>48</v>
      </c>
      <c r="AB5586" s="2">
        <v>100897</v>
      </c>
      <c r="AC5586" s="2">
        <v>105946</v>
      </c>
      <c r="AD5586" t="s">
        <v>421</v>
      </c>
      <c r="AE5586" t="s">
        <v>421</v>
      </c>
      <c r="AF5586" s="1">
        <v>8</v>
      </c>
      <c r="AG5586" s="1">
        <v>7</v>
      </c>
      <c r="AH5586" s="1" t="b">
        <f>Export4Q22[[#This Row],[Pharmacy Controller ID]]&lt;&gt;Export4Q22[[#This Row],[Medical Controller ID]]</f>
        <v>0</v>
      </c>
      <c r="AI5586" t="str">
        <f t="shared" si="87"/>
        <v>3856Kaiser Foundation Health Plan of Colorado Three TierHMOFALSECommercial8329Kaiser Permanente Southern Colorado HMO59688Kaiser Permanente Southern Colorado HMO Formulary1361Kaiser Commercial-HIX CO499Kaiser Permanente Commercial Colorado3171Kaiser Foundation Health Plans, Inc.296Kaiser Foundation Health Plan of Colorado60208MedImpact Healthcare Systems, Inc.ProcessorPBM Claims3171Kaiser Foundation Health Plans, Inc.Parent3171Kaiser Foundation Health Plans, Inc.Parent100897105946COCO87</v>
      </c>
      <c r="AJ5586" s="8" t="str">
        <f>IFERROR(IF(_xlfn.XLOOKUP(Export4Q22[[#This Row],[Plan ID]],#REF!,#REF!)=Export4Q22[[#This Row],[Concatenate]],"Same","Change"),"New")</f>
        <v>New</v>
      </c>
    </row>
    <row r="5587" spans="1:36" x14ac:dyDescent="0.25">
      <c r="A5587" s="1">
        <v>67111</v>
      </c>
      <c r="B5587" t="s">
        <v>9520</v>
      </c>
      <c r="C5587" t="s">
        <v>192</v>
      </c>
      <c r="D5587" t="s">
        <v>37</v>
      </c>
      <c r="E5587" t="s">
        <v>177</v>
      </c>
      <c r="F5587" s="1">
        <v>5230</v>
      </c>
      <c r="G5587" t="s">
        <v>9521</v>
      </c>
      <c r="H5587" s="3">
        <v>62492</v>
      </c>
      <c r="I5587" t="s">
        <v>9521</v>
      </c>
      <c r="J5587" s="1">
        <v>476</v>
      </c>
      <c r="K5587" t="s">
        <v>9356</v>
      </c>
      <c r="L5587" s="1">
        <v>363</v>
      </c>
      <c r="M5587" t="s">
        <v>9522</v>
      </c>
      <c r="N5587" s="1">
        <v>3171</v>
      </c>
      <c r="O5587" t="s">
        <v>9311</v>
      </c>
      <c r="P5587" s="1">
        <v>303</v>
      </c>
      <c r="Q5587" t="s">
        <v>9523</v>
      </c>
      <c r="R5587" s="1">
        <v>889</v>
      </c>
      <c r="S5587" t="s">
        <v>45</v>
      </c>
      <c r="T5587" t="s">
        <v>46</v>
      </c>
      <c r="U5587" t="s">
        <v>47</v>
      </c>
      <c r="V5587" s="1">
        <v>3171</v>
      </c>
      <c r="W5587" t="s">
        <v>9311</v>
      </c>
      <c r="X5587" t="s">
        <v>48</v>
      </c>
      <c r="Y5587" s="1">
        <v>3171</v>
      </c>
      <c r="Z5587" t="s">
        <v>9311</v>
      </c>
      <c r="AA5587" t="s">
        <v>48</v>
      </c>
      <c r="AB5587" s="2">
        <v>41053</v>
      </c>
      <c r="AC5587" s="2">
        <v>56359</v>
      </c>
      <c r="AD5587" t="s">
        <v>452</v>
      </c>
      <c r="AE5587" t="s">
        <v>452</v>
      </c>
      <c r="AF5587" s="1">
        <v>8</v>
      </c>
      <c r="AG5587" s="1">
        <v>7</v>
      </c>
      <c r="AH5587" s="1" t="b">
        <f>Export4Q22[[#This Row],[Pharmacy Controller ID]]&lt;&gt;Export4Q22[[#This Row],[Medical Controller ID]]</f>
        <v>0</v>
      </c>
      <c r="AI5587" t="str">
        <f t="shared" si="87"/>
        <v>67111Kaiser Permanente Washington 5 Tier PPOPPOFALSECommercial5230Kaiser Permanente Washington 5 Tier62492Kaiser Permanente Washington 5 Tier476Kaiser Commercial-HIX363Kaiser Permanente Commercial Washington3171Kaiser Foundation Health Plans, Inc.303Kaiser Foundation Health Plan of Washington889OptumRxCustomPBM Claims3171Kaiser Foundation Health Plans, Inc.Parent3171Kaiser Foundation Health Plans, Inc.Parent4105356359WAWA87</v>
      </c>
      <c r="AJ5587" s="8" t="str">
        <f>IFERROR(IF(_xlfn.XLOOKUP(Export4Q22[[#This Row],[Plan ID]],#REF!,#REF!)=Export4Q22[[#This Row],[Concatenate]],"Same","Change"),"New")</f>
        <v>New</v>
      </c>
    </row>
    <row r="5588" spans="1:36" x14ac:dyDescent="0.25">
      <c r="A5588" s="1">
        <v>70729</v>
      </c>
      <c r="B5588" t="s">
        <v>9524</v>
      </c>
      <c r="C5588" t="s">
        <v>195</v>
      </c>
      <c r="D5588" t="s">
        <v>37</v>
      </c>
      <c r="E5588" t="s">
        <v>177</v>
      </c>
      <c r="F5588" s="1">
        <v>5230</v>
      </c>
      <c r="G5588" t="s">
        <v>9521</v>
      </c>
      <c r="H5588" s="3">
        <v>62492</v>
      </c>
      <c r="I5588" t="s">
        <v>9521</v>
      </c>
      <c r="J5588" s="1">
        <v>476</v>
      </c>
      <c r="K5588" t="s">
        <v>9356</v>
      </c>
      <c r="L5588" s="1">
        <v>363</v>
      </c>
      <c r="M5588" t="s">
        <v>9522</v>
      </c>
      <c r="N5588" s="1">
        <v>3171</v>
      </c>
      <c r="O5588" t="s">
        <v>9311</v>
      </c>
      <c r="P5588" s="1">
        <v>303</v>
      </c>
      <c r="Q5588" t="s">
        <v>9523</v>
      </c>
      <c r="R5588" s="1">
        <v>889</v>
      </c>
      <c r="S5588" t="s">
        <v>45</v>
      </c>
      <c r="T5588" t="s">
        <v>46</v>
      </c>
      <c r="V5588" s="1">
        <v>3171</v>
      </c>
      <c r="W5588" t="s">
        <v>9311</v>
      </c>
      <c r="X5588" t="s">
        <v>48</v>
      </c>
      <c r="Y5588" s="1">
        <v>3171</v>
      </c>
      <c r="Z5588" t="s">
        <v>9311</v>
      </c>
      <c r="AA5588" t="s">
        <v>48</v>
      </c>
      <c r="AB5588" s="2">
        <v>11356</v>
      </c>
      <c r="AC5588" s="2">
        <v>15589</v>
      </c>
      <c r="AD5588" t="s">
        <v>452</v>
      </c>
      <c r="AE5588" t="s">
        <v>452</v>
      </c>
      <c r="AF5588" s="1">
        <v>8</v>
      </c>
      <c r="AG5588" s="1">
        <v>7</v>
      </c>
      <c r="AH5588" s="1" t="b">
        <f>Export4Q22[[#This Row],[Pharmacy Controller ID]]&lt;&gt;Export4Q22[[#This Row],[Medical Controller ID]]</f>
        <v>0</v>
      </c>
      <c r="AI5588" t="str">
        <f t="shared" si="87"/>
        <v>70729Kasier Permanente Washington 5 Tier HMOHMOFALSECommercial5230Kaiser Permanente Washington 5 Tier62492Kaiser Permanente Washington 5 Tier476Kaiser Commercial-HIX363Kaiser Permanente Commercial Washington3171Kaiser Foundation Health Plans, Inc.303Kaiser Foundation Health Plan of Washington889OptumRxCustom3171Kaiser Foundation Health Plans, Inc.Parent3171Kaiser Foundation Health Plans, Inc.Parent1135615589WAWA87</v>
      </c>
      <c r="AJ5588" s="8" t="str">
        <f>IFERROR(IF(_xlfn.XLOOKUP(Export4Q22[[#This Row],[Plan ID]],#REF!,#REF!)=Export4Q22[[#This Row],[Concatenate]],"Same","Change"),"New")</f>
        <v>New</v>
      </c>
    </row>
    <row r="5589" spans="1:36" x14ac:dyDescent="0.25">
      <c r="A5589" s="1">
        <v>62580</v>
      </c>
      <c r="B5589" t="s">
        <v>9525</v>
      </c>
      <c r="C5589" t="s">
        <v>201</v>
      </c>
      <c r="D5589" t="s">
        <v>37</v>
      </c>
      <c r="E5589" t="s">
        <v>177</v>
      </c>
      <c r="F5589" s="1">
        <v>5230</v>
      </c>
      <c r="G5589" t="s">
        <v>9521</v>
      </c>
      <c r="H5589" s="3">
        <v>62493</v>
      </c>
      <c r="I5589" t="s">
        <v>9526</v>
      </c>
      <c r="J5589" s="1">
        <v>476</v>
      </c>
      <c r="K5589" t="s">
        <v>9356</v>
      </c>
      <c r="L5589" s="1">
        <v>363</v>
      </c>
      <c r="M5589" t="s">
        <v>9522</v>
      </c>
      <c r="N5589" s="1">
        <v>3171</v>
      </c>
      <c r="O5589" t="s">
        <v>9311</v>
      </c>
      <c r="P5589" s="1">
        <v>303</v>
      </c>
      <c r="Q5589" t="s">
        <v>9523</v>
      </c>
      <c r="R5589" s="1">
        <v>889</v>
      </c>
      <c r="S5589" t="s">
        <v>45</v>
      </c>
      <c r="T5589" t="s">
        <v>46</v>
      </c>
      <c r="U5589" t="s">
        <v>47</v>
      </c>
      <c r="V5589" s="1">
        <v>3171</v>
      </c>
      <c r="W5589" t="s">
        <v>9311</v>
      </c>
      <c r="X5589" t="s">
        <v>48</v>
      </c>
      <c r="Y5589" s="1">
        <v>3171</v>
      </c>
      <c r="Z5589" t="s">
        <v>9311</v>
      </c>
      <c r="AA5589" t="s">
        <v>48</v>
      </c>
      <c r="AB5589" s="2">
        <v>32820</v>
      </c>
      <c r="AC5589" s="2">
        <v>32820</v>
      </c>
      <c r="AD5589" t="s">
        <v>9527</v>
      </c>
      <c r="AE5589" t="s">
        <v>9527</v>
      </c>
      <c r="AF5589" s="1">
        <v>8</v>
      </c>
      <c r="AG5589" s="1">
        <v>7</v>
      </c>
      <c r="AH5589" s="1" t="b">
        <f>Export4Q22[[#This Row],[Pharmacy Controller ID]]&lt;&gt;Export4Q22[[#This Row],[Medical Controller ID]]</f>
        <v>0</v>
      </c>
      <c r="AI5589" t="str">
        <f t="shared" si="87"/>
        <v>62580Kaiser Permanente Washington FEHBPOther InsurerFALSECommercial5230Kaiser Permanente Washington 5 Tier62493Kaiser Permanente Washington FEHBP 5 Tier476Kaiser Commercial-HIX363Kaiser Permanente Commercial Washington3171Kaiser Foundation Health Plans, Inc.303Kaiser Foundation Health Plan of Washington889OptumRxCustomPBM Claims3171Kaiser Foundation Health Plans, Inc.Parent3171Kaiser Foundation Health Plans, Inc.Parent3282032820ID,WAID,WA87</v>
      </c>
      <c r="AJ5589" s="8" t="str">
        <f>IFERROR(IF(_xlfn.XLOOKUP(Export4Q22[[#This Row],[Plan ID]],#REF!,#REF!)=Export4Q22[[#This Row],[Concatenate]],"Same","Change"),"New")</f>
        <v>New</v>
      </c>
    </row>
    <row r="5590" spans="1:36" x14ac:dyDescent="0.25">
      <c r="A5590" s="1">
        <v>67117</v>
      </c>
      <c r="B5590" t="s">
        <v>9528</v>
      </c>
      <c r="C5590" t="s">
        <v>201</v>
      </c>
      <c r="D5590" t="s">
        <v>37</v>
      </c>
      <c r="E5590" t="s">
        <v>177</v>
      </c>
      <c r="F5590" s="1">
        <v>5230</v>
      </c>
      <c r="G5590" t="s">
        <v>9521</v>
      </c>
      <c r="H5590" s="3">
        <v>62493</v>
      </c>
      <c r="I5590" t="s">
        <v>9526</v>
      </c>
      <c r="J5590" s="1">
        <v>476</v>
      </c>
      <c r="K5590" t="s">
        <v>9356</v>
      </c>
      <c r="L5590" s="1">
        <v>363</v>
      </c>
      <c r="M5590" t="s">
        <v>9522</v>
      </c>
      <c r="N5590" s="1">
        <v>3171</v>
      </c>
      <c r="O5590" t="s">
        <v>9311</v>
      </c>
      <c r="P5590" s="1">
        <v>303</v>
      </c>
      <c r="Q5590" t="s">
        <v>9523</v>
      </c>
      <c r="R5590" s="1">
        <v>889</v>
      </c>
      <c r="S5590" t="s">
        <v>45</v>
      </c>
      <c r="T5590" t="s">
        <v>46</v>
      </c>
      <c r="U5590" t="s">
        <v>47</v>
      </c>
      <c r="V5590" s="1">
        <v>3171</v>
      </c>
      <c r="W5590" t="s">
        <v>9311</v>
      </c>
      <c r="X5590" t="s">
        <v>48</v>
      </c>
      <c r="Y5590" s="1">
        <v>3171</v>
      </c>
      <c r="Z5590" t="s">
        <v>9311</v>
      </c>
      <c r="AA5590" t="s">
        <v>48</v>
      </c>
      <c r="AB5590" s="2">
        <v>956</v>
      </c>
      <c r="AC5590" s="2">
        <v>956</v>
      </c>
      <c r="AD5590" t="s">
        <v>452</v>
      </c>
      <c r="AE5590" t="s">
        <v>452</v>
      </c>
      <c r="AF5590" s="1">
        <v>8</v>
      </c>
      <c r="AG5590" s="1">
        <v>7</v>
      </c>
      <c r="AH5590" s="1" t="b">
        <f>Export4Q22[[#This Row],[Pharmacy Controller ID]]&lt;&gt;Export4Q22[[#This Row],[Medical Controller ID]]</f>
        <v>0</v>
      </c>
      <c r="AI5590" t="str">
        <f t="shared" si="87"/>
        <v>67117Kaiser Permanente Washington Options FEHBPOther InsurerFALSECommercial5230Kaiser Permanente Washington 5 Tier62493Kaiser Permanente Washington FEHBP 5 Tier476Kaiser Commercial-HIX363Kaiser Permanente Commercial Washington3171Kaiser Foundation Health Plans, Inc.303Kaiser Foundation Health Plan of Washington889OptumRxCustomPBM Claims3171Kaiser Foundation Health Plans, Inc.Parent3171Kaiser Foundation Health Plans, Inc.Parent956956WAWA87</v>
      </c>
      <c r="AJ5590" s="8" t="str">
        <f>IFERROR(IF(_xlfn.XLOOKUP(Export4Q22[[#This Row],[Plan ID]],#REF!,#REF!)=Export4Q22[[#This Row],[Concatenate]],"Same","Change"),"New")</f>
        <v>New</v>
      </c>
    </row>
    <row r="5591" spans="1:36" x14ac:dyDescent="0.25">
      <c r="A5591" s="1">
        <v>69163</v>
      </c>
      <c r="B5591" t="s">
        <v>9529</v>
      </c>
      <c r="C5591" t="s">
        <v>195</v>
      </c>
      <c r="D5591" t="s">
        <v>37</v>
      </c>
      <c r="E5591" t="s">
        <v>177</v>
      </c>
      <c r="F5591" s="1">
        <v>6576</v>
      </c>
      <c r="G5591" t="s">
        <v>9530</v>
      </c>
      <c r="H5591" s="3">
        <v>63688</v>
      </c>
      <c r="I5591" t="s">
        <v>9531</v>
      </c>
      <c r="J5591" s="1">
        <v>476</v>
      </c>
      <c r="K5591" t="s">
        <v>9356</v>
      </c>
      <c r="L5591" s="1">
        <v>363</v>
      </c>
      <c r="M5591" t="s">
        <v>9522</v>
      </c>
      <c r="N5591" s="1">
        <v>3171</v>
      </c>
      <c r="O5591" t="s">
        <v>9311</v>
      </c>
      <c r="P5591" s="1">
        <v>303</v>
      </c>
      <c r="Q5591" t="s">
        <v>9523</v>
      </c>
      <c r="R5591" s="1">
        <v>889</v>
      </c>
      <c r="S5591" t="s">
        <v>45</v>
      </c>
      <c r="T5591" t="s">
        <v>46</v>
      </c>
      <c r="U5591" t="s">
        <v>47</v>
      </c>
      <c r="V5591" s="1">
        <v>3171</v>
      </c>
      <c r="W5591" t="s">
        <v>9311</v>
      </c>
      <c r="X5591" t="s">
        <v>48</v>
      </c>
      <c r="Y5591" s="1">
        <v>3171</v>
      </c>
      <c r="Z5591" t="s">
        <v>9311</v>
      </c>
      <c r="AA5591" t="s">
        <v>48</v>
      </c>
      <c r="AB5591" s="2">
        <v>29480</v>
      </c>
      <c r="AC5591" s="2">
        <v>40470</v>
      </c>
      <c r="AD5591" t="s">
        <v>452</v>
      </c>
      <c r="AE5591" t="s">
        <v>452</v>
      </c>
      <c r="AF5591" s="1">
        <v>8</v>
      </c>
      <c r="AG5591" s="1">
        <v>7</v>
      </c>
      <c r="AH5591" s="1" t="b">
        <f>Export4Q22[[#This Row],[Pharmacy Controller ID]]&lt;&gt;Export4Q22[[#This Row],[Medical Controller ID]]</f>
        <v>0</v>
      </c>
      <c r="AI5591" t="str">
        <f t="shared" si="87"/>
        <v>69163Kaiser Permanente Washington HMOHMOFALSECommercial6576Kaiser Washington Closed Formulary63688Kaiser Permanente Washington Formulary476Kaiser Commercial-HIX363Kaiser Permanente Commercial Washington3171Kaiser Foundation Health Plans, Inc.303Kaiser Foundation Health Plan of Washington889OptumRxCustomPBM Claims3171Kaiser Foundation Health Plans, Inc.Parent3171Kaiser Foundation Health Plans, Inc.Parent2948040470WAWA87</v>
      </c>
      <c r="AJ5591" s="8" t="str">
        <f>IFERROR(IF(_xlfn.XLOOKUP(Export4Q22[[#This Row],[Plan ID]],#REF!,#REF!)=Export4Q22[[#This Row],[Concatenate]],"Same","Change"),"New")</f>
        <v>New</v>
      </c>
    </row>
    <row r="5592" spans="1:36" x14ac:dyDescent="0.25">
      <c r="A5592" s="1">
        <v>70698</v>
      </c>
      <c r="B5592" t="s">
        <v>9532</v>
      </c>
      <c r="C5592" t="s">
        <v>192</v>
      </c>
      <c r="D5592" t="s">
        <v>37</v>
      </c>
      <c r="E5592" t="s">
        <v>177</v>
      </c>
      <c r="F5592" s="1">
        <v>7367</v>
      </c>
      <c r="G5592" t="s">
        <v>9533</v>
      </c>
      <c r="H5592" s="3">
        <v>64195</v>
      </c>
      <c r="I5592" t="s">
        <v>9533</v>
      </c>
      <c r="J5592" s="1">
        <v>476</v>
      </c>
      <c r="K5592" t="s">
        <v>9356</v>
      </c>
      <c r="L5592" s="1">
        <v>363</v>
      </c>
      <c r="M5592" t="s">
        <v>9522</v>
      </c>
      <c r="N5592" s="1">
        <v>3171</v>
      </c>
      <c r="O5592" t="s">
        <v>9311</v>
      </c>
      <c r="P5592" s="1">
        <v>303</v>
      </c>
      <c r="Q5592" t="s">
        <v>9523</v>
      </c>
      <c r="R5592" s="1">
        <v>889</v>
      </c>
      <c r="S5592" t="s">
        <v>45</v>
      </c>
      <c r="T5592" t="s">
        <v>46</v>
      </c>
      <c r="V5592" s="1">
        <v>3171</v>
      </c>
      <c r="W5592" t="s">
        <v>9311</v>
      </c>
      <c r="X5592" t="s">
        <v>48</v>
      </c>
      <c r="Y5592" s="1">
        <v>3171</v>
      </c>
      <c r="Z5592" t="s">
        <v>9311</v>
      </c>
      <c r="AA5592" t="s">
        <v>48</v>
      </c>
      <c r="AB5592" s="2">
        <v>7697</v>
      </c>
      <c r="AC5592" s="2">
        <v>10567</v>
      </c>
      <c r="AD5592" t="s">
        <v>452</v>
      </c>
      <c r="AE5592" t="s">
        <v>452</v>
      </c>
      <c r="AF5592" s="1">
        <v>8</v>
      </c>
      <c r="AG5592" s="1">
        <v>7</v>
      </c>
      <c r="AH5592" s="1" t="b">
        <f>Export4Q22[[#This Row],[Pharmacy Controller ID]]&lt;&gt;Export4Q22[[#This Row],[Medical Controller ID]]</f>
        <v>0</v>
      </c>
      <c r="AI5592" t="str">
        <f t="shared" si="87"/>
        <v>70698Kaiser Permanente Washington Four Tier PPOPPOFALSECommercial7367Kaiser Permanente Washington Four Tier64195Kaiser Permanente Washington Four Tier476Kaiser Commercial-HIX363Kaiser Permanente Commercial Washington3171Kaiser Foundation Health Plans, Inc.303Kaiser Foundation Health Plan of Washington889OptumRxCustom3171Kaiser Foundation Health Plans, Inc.Parent3171Kaiser Foundation Health Plans, Inc.Parent769710567WAWA87</v>
      </c>
      <c r="AJ5592" s="8" t="str">
        <f>IFERROR(IF(_xlfn.XLOOKUP(Export4Q22[[#This Row],[Plan ID]],#REF!,#REF!)=Export4Q22[[#This Row],[Concatenate]],"Same","Change"),"New")</f>
        <v>New</v>
      </c>
    </row>
    <row r="5593" spans="1:36" x14ac:dyDescent="0.25">
      <c r="A5593" s="1">
        <v>70699</v>
      </c>
      <c r="B5593" t="s">
        <v>9534</v>
      </c>
      <c r="C5593" t="s">
        <v>195</v>
      </c>
      <c r="D5593" t="s">
        <v>37</v>
      </c>
      <c r="E5593" t="s">
        <v>177</v>
      </c>
      <c r="F5593" s="1">
        <v>7367</v>
      </c>
      <c r="G5593" t="s">
        <v>9533</v>
      </c>
      <c r="H5593" s="3">
        <v>64195</v>
      </c>
      <c r="I5593" t="s">
        <v>9533</v>
      </c>
      <c r="J5593" s="1">
        <v>476</v>
      </c>
      <c r="K5593" t="s">
        <v>9356</v>
      </c>
      <c r="L5593" s="1">
        <v>363</v>
      </c>
      <c r="M5593" t="s">
        <v>9522</v>
      </c>
      <c r="N5593" s="1">
        <v>3171</v>
      </c>
      <c r="O5593" t="s">
        <v>9311</v>
      </c>
      <c r="P5593" s="1">
        <v>303</v>
      </c>
      <c r="Q5593" t="s">
        <v>9523</v>
      </c>
      <c r="R5593" s="1">
        <v>889</v>
      </c>
      <c r="S5593" t="s">
        <v>45</v>
      </c>
      <c r="T5593" t="s">
        <v>46</v>
      </c>
      <c r="V5593" s="1">
        <v>3171</v>
      </c>
      <c r="W5593" t="s">
        <v>9311</v>
      </c>
      <c r="X5593" t="s">
        <v>48</v>
      </c>
      <c r="Y5593" s="1">
        <v>3171</v>
      </c>
      <c r="Z5593" t="s">
        <v>9311</v>
      </c>
      <c r="AA5593" t="s">
        <v>48</v>
      </c>
      <c r="AB5593" s="2">
        <v>2129</v>
      </c>
      <c r="AC5593" s="2">
        <v>2923</v>
      </c>
      <c r="AD5593" t="s">
        <v>452</v>
      </c>
      <c r="AE5593" t="s">
        <v>452</v>
      </c>
      <c r="AF5593" s="1">
        <v>8</v>
      </c>
      <c r="AG5593" s="1">
        <v>7</v>
      </c>
      <c r="AH5593" s="1" t="b">
        <f>Export4Q22[[#This Row],[Pharmacy Controller ID]]&lt;&gt;Export4Q22[[#This Row],[Medical Controller ID]]</f>
        <v>0</v>
      </c>
      <c r="AI5593" t="str">
        <f t="shared" si="87"/>
        <v>70699Kaiser Permanente Washington  Four Tier HMOHMOFALSECommercial7367Kaiser Permanente Washington Four Tier64195Kaiser Permanente Washington Four Tier476Kaiser Commercial-HIX363Kaiser Permanente Commercial Washington3171Kaiser Foundation Health Plans, Inc.303Kaiser Foundation Health Plan of Washington889OptumRxCustom3171Kaiser Foundation Health Plans, Inc.Parent3171Kaiser Foundation Health Plans, Inc.Parent21292923WAWA87</v>
      </c>
      <c r="AJ5593" s="8" t="str">
        <f>IFERROR(IF(_xlfn.XLOOKUP(Export4Q22[[#This Row],[Plan ID]],#REF!,#REF!)=Export4Q22[[#This Row],[Concatenate]],"Same","Change"),"New")</f>
        <v>New</v>
      </c>
    </row>
    <row r="5594" spans="1:36" x14ac:dyDescent="0.25">
      <c r="A5594" s="1">
        <v>63518</v>
      </c>
      <c r="B5594" t="s">
        <v>9535</v>
      </c>
      <c r="C5594" t="s">
        <v>326</v>
      </c>
      <c r="D5594" t="s">
        <v>37</v>
      </c>
      <c r="E5594" t="s">
        <v>327</v>
      </c>
      <c r="F5594" s="1">
        <v>6324</v>
      </c>
      <c r="G5594" t="s">
        <v>9536</v>
      </c>
      <c r="H5594" s="3">
        <v>62377</v>
      </c>
      <c r="I5594" t="s">
        <v>9536</v>
      </c>
      <c r="J5594" s="1">
        <v>476</v>
      </c>
      <c r="K5594" t="s">
        <v>9356</v>
      </c>
      <c r="L5594" s="1">
        <v>1012</v>
      </c>
      <c r="M5594" t="s">
        <v>9537</v>
      </c>
      <c r="N5594" s="1">
        <v>3171</v>
      </c>
      <c r="O5594" t="s">
        <v>9311</v>
      </c>
      <c r="P5594" s="1">
        <v>303</v>
      </c>
      <c r="Q5594" t="s">
        <v>9523</v>
      </c>
      <c r="R5594" s="1">
        <v>889</v>
      </c>
      <c r="S5594" t="s">
        <v>45</v>
      </c>
      <c r="T5594" t="s">
        <v>46</v>
      </c>
      <c r="U5594" t="s">
        <v>47</v>
      </c>
      <c r="V5594" s="1">
        <v>3171</v>
      </c>
      <c r="W5594" t="s">
        <v>9311</v>
      </c>
      <c r="X5594" t="s">
        <v>48</v>
      </c>
      <c r="Y5594" s="1">
        <v>3171</v>
      </c>
      <c r="Z5594" t="s">
        <v>9311</v>
      </c>
      <c r="AA5594" t="s">
        <v>48</v>
      </c>
      <c r="AB5594" s="2">
        <v>37723</v>
      </c>
      <c r="AC5594" s="2">
        <v>37723</v>
      </c>
      <c r="AD5594" t="s">
        <v>452</v>
      </c>
      <c r="AE5594" t="s">
        <v>452</v>
      </c>
      <c r="AF5594" s="1">
        <v>8</v>
      </c>
      <c r="AG5594" s="1">
        <v>7</v>
      </c>
      <c r="AH5594" s="1" t="b">
        <f>Export4Q22[[#This Row],[Pharmacy Controller ID]]&lt;&gt;Export4Q22[[#This Row],[Medical Controller ID]]</f>
        <v>0</v>
      </c>
      <c r="AI5594" t="str">
        <f t="shared" si="87"/>
        <v>63518Kaiser Permanente Washington HMO 4 Tier HIXHMO-HIXFALSEHealth Exchange6324Kaiser Permanente Washington HIX 4 Tier62377Kaiser Permanente Washington HIX 4 Tier476Kaiser Commercial-HIX1012Kaiser Permanente Health Exchange Washington3171Kaiser Foundation Health Plans, Inc.303Kaiser Foundation Health Plan of Washington889OptumRxCustomPBM Claims3171Kaiser Foundation Health Plans, Inc.Parent3171Kaiser Foundation Health Plans, Inc.Parent3772337723WAWA87</v>
      </c>
      <c r="AJ5594" s="8" t="str">
        <f>IFERROR(IF(_xlfn.XLOOKUP(Export4Q22[[#This Row],[Plan ID]],#REF!,#REF!)=Export4Q22[[#This Row],[Concatenate]],"Same","Change"),"New")</f>
        <v>New</v>
      </c>
    </row>
    <row r="5595" spans="1:36" x14ac:dyDescent="0.25">
      <c r="A5595" s="1">
        <v>63209</v>
      </c>
      <c r="B5595" t="s">
        <v>9538</v>
      </c>
      <c r="C5595" t="s">
        <v>326</v>
      </c>
      <c r="D5595" t="s">
        <v>37</v>
      </c>
      <c r="E5595" t="s">
        <v>327</v>
      </c>
      <c r="F5595" s="1">
        <v>3948</v>
      </c>
      <c r="G5595" t="s">
        <v>9539</v>
      </c>
      <c r="H5595" s="3">
        <v>61238</v>
      </c>
      <c r="I5595" t="s">
        <v>9540</v>
      </c>
      <c r="J5595" s="1">
        <v>476</v>
      </c>
      <c r="K5595" t="s">
        <v>9356</v>
      </c>
      <c r="L5595" s="1">
        <v>509</v>
      </c>
      <c r="M5595" t="s">
        <v>9432</v>
      </c>
      <c r="N5595" s="1">
        <v>3171</v>
      </c>
      <c r="O5595" t="s">
        <v>9311</v>
      </c>
      <c r="P5595" s="1">
        <v>302</v>
      </c>
      <c r="Q5595" t="s">
        <v>9425</v>
      </c>
      <c r="R5595" s="1">
        <v>60208</v>
      </c>
      <c r="S5595" t="s">
        <v>181</v>
      </c>
      <c r="T5595" t="s">
        <v>265</v>
      </c>
      <c r="U5595" t="s">
        <v>47</v>
      </c>
      <c r="V5595" s="1">
        <v>3171</v>
      </c>
      <c r="W5595" t="s">
        <v>9311</v>
      </c>
      <c r="X5595" t="s">
        <v>48</v>
      </c>
      <c r="Y5595" s="1">
        <v>3171</v>
      </c>
      <c r="Z5595" t="s">
        <v>9311</v>
      </c>
      <c r="AA5595" t="s">
        <v>48</v>
      </c>
      <c r="AB5595" s="2">
        <v>5235</v>
      </c>
      <c r="AC5595" s="2">
        <v>5235</v>
      </c>
      <c r="AD5595" t="s">
        <v>452</v>
      </c>
      <c r="AE5595" t="s">
        <v>452</v>
      </c>
      <c r="AF5595" s="1">
        <v>8</v>
      </c>
      <c r="AG5595" s="1">
        <v>7</v>
      </c>
      <c r="AH5595" s="1" t="b">
        <f>Export4Q22[[#This Row],[Pharmacy Controller ID]]&lt;&gt;Export4Q22[[#This Row],[Medical Controller ID]]</f>
        <v>0</v>
      </c>
      <c r="AI5595" t="str">
        <f t="shared" si="87"/>
        <v>63209Kaiser Permanente Washington HMO HIXHMO-HIXFALSEHealth Exchange3948Kaiser Permanente WA Marketplace Formulary61238Kaiser Permanente Washington HIX Marketplace Formulary476Kaiser Commercial-HIX509Kaiser Permanente Health Exchange Northwest3171Kaiser Foundation Health Plans, Inc.302Kaiser Foundation Health Plan of the Northwest60208MedImpact Healthcare Systems, Inc.ProcessorPBM Claims3171Kaiser Foundation Health Plans, Inc.Parent3171Kaiser Foundation Health Plans, Inc.Parent52355235WAWA87</v>
      </c>
      <c r="AJ5595" s="8" t="str">
        <f>IFERROR(IF(_xlfn.XLOOKUP(Export4Q22[[#This Row],[Plan ID]],#REF!,#REF!)=Export4Q22[[#This Row],[Concatenate]],"Same","Change"),"New")</f>
        <v>New</v>
      </c>
    </row>
    <row r="5596" spans="1:36" x14ac:dyDescent="0.25">
      <c r="A5596" s="1">
        <v>2829</v>
      </c>
      <c r="B5596" t="s">
        <v>9541</v>
      </c>
      <c r="C5596" t="s">
        <v>176</v>
      </c>
      <c r="D5596" t="s">
        <v>37</v>
      </c>
      <c r="E5596" t="s">
        <v>177</v>
      </c>
      <c r="F5596" s="1">
        <v>1770</v>
      </c>
      <c r="G5596" t="s">
        <v>9542</v>
      </c>
      <c r="H5596" s="3">
        <v>60190</v>
      </c>
      <c r="I5596" t="s">
        <v>9542</v>
      </c>
      <c r="J5596" s="1">
        <v>476</v>
      </c>
      <c r="K5596" t="s">
        <v>9356</v>
      </c>
      <c r="L5596" s="1">
        <v>363</v>
      </c>
      <c r="M5596" t="s">
        <v>9522</v>
      </c>
      <c r="N5596" s="1">
        <v>3171</v>
      </c>
      <c r="O5596" t="s">
        <v>9311</v>
      </c>
      <c r="P5596" s="1">
        <v>303</v>
      </c>
      <c r="Q5596" t="s">
        <v>9523</v>
      </c>
      <c r="R5596" s="1">
        <v>889</v>
      </c>
      <c r="S5596" t="s">
        <v>45</v>
      </c>
      <c r="T5596" t="s">
        <v>46</v>
      </c>
      <c r="U5596" t="s">
        <v>47</v>
      </c>
      <c r="V5596" s="1">
        <v>3171</v>
      </c>
      <c r="W5596" t="s">
        <v>9311</v>
      </c>
      <c r="X5596" t="s">
        <v>48</v>
      </c>
      <c r="Y5596" s="1"/>
      <c r="AA5596" t="s">
        <v>150</v>
      </c>
      <c r="AB5596" s="2">
        <v>122119</v>
      </c>
      <c r="AC5596" s="2">
        <v>0</v>
      </c>
      <c r="AD5596" t="s">
        <v>452</v>
      </c>
      <c r="AF5596" s="1">
        <v>8</v>
      </c>
      <c r="AG5596" s="1"/>
      <c r="AH5596" s="1" t="b">
        <f>Export4Q22[[#This Row],[Pharmacy Controller ID]]&lt;&gt;Export4Q22[[#This Row],[Medical Controller ID]]</f>
        <v>1</v>
      </c>
      <c r="AI5596" t="str">
        <f t="shared" si="87"/>
        <v>2829State Employees of WashingtonEmployerFALSECommercial1770Kaiser Permanente Washington Three Tier60190Kaiser Permanente Washington Three Tier476Kaiser Commercial-HIX363Kaiser Permanente Commercial Washington3171Kaiser Foundation Health Plans, Inc.303Kaiser Foundation Health Plan of Washington889OptumRxCustomPBM Claims3171Kaiser Foundation Health Plans, Inc.Parent1221190WA8</v>
      </c>
      <c r="AJ5596" s="8" t="str">
        <f>IFERROR(IF(_xlfn.XLOOKUP(Export4Q22[[#This Row],[Plan ID]],#REF!,#REF!)=Export4Q22[[#This Row],[Concatenate]],"Same","Change"),"New")</f>
        <v>New</v>
      </c>
    </row>
    <row r="5597" spans="1:36" x14ac:dyDescent="0.25">
      <c r="A5597" s="1">
        <v>7684</v>
      </c>
      <c r="B5597" t="s">
        <v>9543</v>
      </c>
      <c r="C5597" t="s">
        <v>195</v>
      </c>
      <c r="D5597" t="s">
        <v>37</v>
      </c>
      <c r="E5597" t="s">
        <v>177</v>
      </c>
      <c r="F5597" s="1">
        <v>1770</v>
      </c>
      <c r="G5597" t="s">
        <v>9542</v>
      </c>
      <c r="H5597" s="3">
        <v>60190</v>
      </c>
      <c r="I5597" t="s">
        <v>9542</v>
      </c>
      <c r="J5597" s="1">
        <v>476</v>
      </c>
      <c r="K5597" t="s">
        <v>9356</v>
      </c>
      <c r="L5597" s="1">
        <v>363</v>
      </c>
      <c r="M5597" t="s">
        <v>9522</v>
      </c>
      <c r="N5597" s="1">
        <v>3171</v>
      </c>
      <c r="O5597" t="s">
        <v>9311</v>
      </c>
      <c r="P5597" s="1">
        <v>303</v>
      </c>
      <c r="Q5597" t="s">
        <v>9523</v>
      </c>
      <c r="R5597" s="1">
        <v>889</v>
      </c>
      <c r="S5597" t="s">
        <v>45</v>
      </c>
      <c r="T5597" t="s">
        <v>46</v>
      </c>
      <c r="U5597" t="s">
        <v>47</v>
      </c>
      <c r="V5597" s="1">
        <v>3171</v>
      </c>
      <c r="W5597" t="s">
        <v>9311</v>
      </c>
      <c r="X5597" t="s">
        <v>48</v>
      </c>
      <c r="Y5597" s="1">
        <v>3171</v>
      </c>
      <c r="Z5597" t="s">
        <v>9311</v>
      </c>
      <c r="AA5597" t="s">
        <v>48</v>
      </c>
      <c r="AB5597" s="2">
        <v>33358</v>
      </c>
      <c r="AC5597" s="2">
        <v>45795</v>
      </c>
      <c r="AD5597" t="s">
        <v>9527</v>
      </c>
      <c r="AE5597" t="s">
        <v>9527</v>
      </c>
      <c r="AF5597" s="1">
        <v>8</v>
      </c>
      <c r="AG5597" s="1">
        <v>7</v>
      </c>
      <c r="AH5597" s="1" t="b">
        <f>Export4Q22[[#This Row],[Pharmacy Controller ID]]&lt;&gt;Export4Q22[[#This Row],[Medical Controller ID]]</f>
        <v>0</v>
      </c>
      <c r="AI5597" t="str">
        <f t="shared" si="87"/>
        <v>7684Kaiser Permanente Washington  Three Tier HMOHMOFALSECommercial1770Kaiser Permanente Washington Three Tier60190Kaiser Permanente Washington Three Tier476Kaiser Commercial-HIX363Kaiser Permanente Commercial Washington3171Kaiser Foundation Health Plans, Inc.303Kaiser Foundation Health Plan of Washington889OptumRxCustomPBM Claims3171Kaiser Foundation Health Plans, Inc.Parent3171Kaiser Foundation Health Plans, Inc.Parent3335845795ID,WAID,WA87</v>
      </c>
      <c r="AJ5597" s="8" t="str">
        <f>IFERROR(IF(_xlfn.XLOOKUP(Export4Q22[[#This Row],[Plan ID]],#REF!,#REF!)=Export4Q22[[#This Row],[Concatenate]],"Same","Change"),"New")</f>
        <v>New</v>
      </c>
    </row>
    <row r="5598" spans="1:36" x14ac:dyDescent="0.25">
      <c r="A5598" s="1">
        <v>64459</v>
      </c>
      <c r="B5598" t="s">
        <v>9544</v>
      </c>
      <c r="C5598" t="s">
        <v>176</v>
      </c>
      <c r="D5598" t="s">
        <v>37</v>
      </c>
      <c r="E5598" t="s">
        <v>177</v>
      </c>
      <c r="F5598" s="1">
        <v>1770</v>
      </c>
      <c r="G5598" t="s">
        <v>9542</v>
      </c>
      <c r="H5598" s="3">
        <v>60190</v>
      </c>
      <c r="I5598" t="s">
        <v>9542</v>
      </c>
      <c r="J5598" s="1">
        <v>476</v>
      </c>
      <c r="K5598" t="s">
        <v>9356</v>
      </c>
      <c r="L5598" s="1">
        <v>363</v>
      </c>
      <c r="M5598" t="s">
        <v>9522</v>
      </c>
      <c r="N5598" s="1">
        <v>3171</v>
      </c>
      <c r="O5598" t="s">
        <v>9311</v>
      </c>
      <c r="P5598" s="1">
        <v>303</v>
      </c>
      <c r="Q5598" t="s">
        <v>9523</v>
      </c>
      <c r="R5598" s="1">
        <v>889</v>
      </c>
      <c r="S5598" t="s">
        <v>45</v>
      </c>
      <c r="T5598" t="s">
        <v>46</v>
      </c>
      <c r="U5598" t="s">
        <v>182</v>
      </c>
      <c r="V5598" s="1">
        <v>3171</v>
      </c>
      <c r="W5598" t="s">
        <v>9311</v>
      </c>
      <c r="X5598" t="s">
        <v>48</v>
      </c>
      <c r="Y5598" s="1"/>
      <c r="AA5598" t="s">
        <v>150</v>
      </c>
      <c r="AB5598" s="2">
        <v>0</v>
      </c>
      <c r="AC5598" s="2">
        <v>0</v>
      </c>
      <c r="AD5598" t="s">
        <v>452</v>
      </c>
      <c r="AF5598" s="1">
        <v>8</v>
      </c>
      <c r="AG5598" s="1"/>
      <c r="AH5598" s="1" t="b">
        <f>Export4Q22[[#This Row],[Pharmacy Controller ID]]&lt;&gt;Export4Q22[[#This Row],[Medical Controller ID]]</f>
        <v>1</v>
      </c>
      <c r="AI5598" t="str">
        <f t="shared" si="87"/>
        <v>64459Mission Support Alliance, LLCEmployerFALSECommercial1770Kaiser Permanente Washington Three Tier60190Kaiser Permanente Washington Three Tier476Kaiser Commercial-HIX363Kaiser Permanente Commercial Washington3171Kaiser Foundation Health Plans, Inc.303Kaiser Foundation Health Plan of Washington889OptumRxCustomPBM Controlled3171Kaiser Foundation Health Plans, Inc.Parent00WA8</v>
      </c>
      <c r="AJ5598" s="8" t="str">
        <f>IFERROR(IF(_xlfn.XLOOKUP(Export4Q22[[#This Row],[Plan ID]],#REF!,#REF!)=Export4Q22[[#This Row],[Concatenate]],"Same","Change"),"New")</f>
        <v>New</v>
      </c>
    </row>
    <row r="5599" spans="1:36" x14ac:dyDescent="0.25">
      <c r="A5599" s="1">
        <v>66646</v>
      </c>
      <c r="B5599" t="s">
        <v>9545</v>
      </c>
      <c r="C5599" t="s">
        <v>192</v>
      </c>
      <c r="D5599" t="s">
        <v>37</v>
      </c>
      <c r="E5599" t="s">
        <v>177</v>
      </c>
      <c r="F5599" s="1">
        <v>1770</v>
      </c>
      <c r="G5599" t="s">
        <v>9542</v>
      </c>
      <c r="H5599" s="3">
        <v>60190</v>
      </c>
      <c r="I5599" t="s">
        <v>9542</v>
      </c>
      <c r="J5599" s="1">
        <v>476</v>
      </c>
      <c r="K5599" t="s">
        <v>9356</v>
      </c>
      <c r="L5599" s="1">
        <v>363</v>
      </c>
      <c r="M5599" t="s">
        <v>9522</v>
      </c>
      <c r="N5599" s="1">
        <v>3171</v>
      </c>
      <c r="O5599" t="s">
        <v>9311</v>
      </c>
      <c r="P5599" s="1">
        <v>303</v>
      </c>
      <c r="Q5599" t="s">
        <v>9523</v>
      </c>
      <c r="R5599" s="1">
        <v>889</v>
      </c>
      <c r="S5599" t="s">
        <v>45</v>
      </c>
      <c r="T5599" t="s">
        <v>46</v>
      </c>
      <c r="U5599" t="s">
        <v>47</v>
      </c>
      <c r="V5599" s="1">
        <v>3171</v>
      </c>
      <c r="W5599" t="s">
        <v>9311</v>
      </c>
      <c r="X5599" t="s">
        <v>48</v>
      </c>
      <c r="Y5599" s="1">
        <v>3171</v>
      </c>
      <c r="Z5599" t="s">
        <v>9311</v>
      </c>
      <c r="AA5599" t="s">
        <v>48</v>
      </c>
      <c r="AB5599" s="2">
        <v>120594</v>
      </c>
      <c r="AC5599" s="2">
        <v>165555</v>
      </c>
      <c r="AD5599" t="s">
        <v>9527</v>
      </c>
      <c r="AE5599" t="s">
        <v>9527</v>
      </c>
      <c r="AF5599" s="1">
        <v>8</v>
      </c>
      <c r="AG5599" s="1">
        <v>7</v>
      </c>
      <c r="AH5599" s="1" t="b">
        <f>Export4Q22[[#This Row],[Pharmacy Controller ID]]&lt;&gt;Export4Q22[[#This Row],[Medical Controller ID]]</f>
        <v>0</v>
      </c>
      <c r="AI5599" t="str">
        <f t="shared" si="87"/>
        <v>66646Kaiser Permanente Washington Three Tier PPOPPOFALSECommercial1770Kaiser Permanente Washington Three Tier60190Kaiser Permanente Washington Three Tier476Kaiser Commercial-HIX363Kaiser Permanente Commercial Washington3171Kaiser Foundation Health Plans, Inc.303Kaiser Foundation Health Plan of Washington889OptumRxCustomPBM Claims3171Kaiser Foundation Health Plans, Inc.Parent3171Kaiser Foundation Health Plans, Inc.Parent120594165555ID,WAID,WA87</v>
      </c>
      <c r="AJ5599" s="8" t="str">
        <f>IFERROR(IF(_xlfn.XLOOKUP(Export4Q22[[#This Row],[Plan ID]],#REF!,#REF!)=Export4Q22[[#This Row],[Concatenate]],"Same","Change"),"New")</f>
        <v>New</v>
      </c>
    </row>
    <row r="5600" spans="1:36" x14ac:dyDescent="0.25">
      <c r="A5600" s="1">
        <v>2523</v>
      </c>
      <c r="B5600" t="s">
        <v>9546</v>
      </c>
      <c r="C5600" t="s">
        <v>195</v>
      </c>
      <c r="D5600" t="s">
        <v>37</v>
      </c>
      <c r="E5600" t="s">
        <v>177</v>
      </c>
      <c r="F5600" s="1">
        <v>1806</v>
      </c>
      <c r="G5600" t="s">
        <v>9547</v>
      </c>
      <c r="H5600" s="3">
        <v>60187</v>
      </c>
      <c r="I5600" t="s">
        <v>9547</v>
      </c>
      <c r="J5600" s="1">
        <v>476</v>
      </c>
      <c r="K5600" t="s">
        <v>9356</v>
      </c>
      <c r="L5600" s="1">
        <v>363</v>
      </c>
      <c r="M5600" t="s">
        <v>9522</v>
      </c>
      <c r="N5600" s="1">
        <v>3171</v>
      </c>
      <c r="O5600" t="s">
        <v>9311</v>
      </c>
      <c r="P5600" s="1">
        <v>303</v>
      </c>
      <c r="Q5600" t="s">
        <v>9523</v>
      </c>
      <c r="R5600" s="1">
        <v>889</v>
      </c>
      <c r="S5600" t="s">
        <v>45</v>
      </c>
      <c r="T5600" t="s">
        <v>46</v>
      </c>
      <c r="U5600" t="s">
        <v>47</v>
      </c>
      <c r="V5600" s="1">
        <v>3171</v>
      </c>
      <c r="W5600" t="s">
        <v>9311</v>
      </c>
      <c r="X5600" t="s">
        <v>48</v>
      </c>
      <c r="Y5600" s="1">
        <v>3171</v>
      </c>
      <c r="Z5600" t="s">
        <v>9311</v>
      </c>
      <c r="AA5600" t="s">
        <v>48</v>
      </c>
      <c r="AB5600" s="2">
        <v>17743</v>
      </c>
      <c r="AC5600" s="2">
        <v>24359</v>
      </c>
      <c r="AD5600" t="s">
        <v>452</v>
      </c>
      <c r="AE5600" t="s">
        <v>452</v>
      </c>
      <c r="AF5600" s="1">
        <v>8</v>
      </c>
      <c r="AG5600" s="1">
        <v>7</v>
      </c>
      <c r="AH5600" s="1" t="b">
        <f>Export4Q22[[#This Row],[Pharmacy Controller ID]]&lt;&gt;Export4Q22[[#This Row],[Medical Controller ID]]</f>
        <v>0</v>
      </c>
      <c r="AI5600" t="str">
        <f t="shared" si="87"/>
        <v>2523Kaiser Permanente Washington Two Tier HMOHMOFALSECommercial1806Kaiser Permanente Washington Two Tier60187Kaiser Permanente Washington Two Tier476Kaiser Commercial-HIX363Kaiser Permanente Commercial Washington3171Kaiser Foundation Health Plans, Inc.303Kaiser Foundation Health Plan of Washington889OptumRxCustomPBM Claims3171Kaiser Foundation Health Plans, Inc.Parent3171Kaiser Foundation Health Plans, Inc.Parent1774324359WAWA87</v>
      </c>
      <c r="AJ5600" s="8" t="str">
        <f>IFERROR(IF(_xlfn.XLOOKUP(Export4Q22[[#This Row],[Plan ID]],#REF!,#REF!)=Export4Q22[[#This Row],[Concatenate]],"Same","Change"),"New")</f>
        <v>New</v>
      </c>
    </row>
    <row r="5601" spans="1:36" x14ac:dyDescent="0.25">
      <c r="A5601" s="1">
        <v>70728</v>
      </c>
      <c r="B5601" t="s">
        <v>9548</v>
      </c>
      <c r="C5601" t="s">
        <v>192</v>
      </c>
      <c r="D5601" t="s">
        <v>37</v>
      </c>
      <c r="E5601" t="s">
        <v>177</v>
      </c>
      <c r="F5601" s="1">
        <v>1806</v>
      </c>
      <c r="G5601" t="s">
        <v>9547</v>
      </c>
      <c r="H5601" s="3">
        <v>60187</v>
      </c>
      <c r="I5601" t="s">
        <v>9547</v>
      </c>
      <c r="J5601" s="1">
        <v>476</v>
      </c>
      <c r="K5601" t="s">
        <v>9356</v>
      </c>
      <c r="L5601" s="1">
        <v>363</v>
      </c>
      <c r="M5601" t="s">
        <v>9522</v>
      </c>
      <c r="N5601" s="1">
        <v>3171</v>
      </c>
      <c r="O5601" t="s">
        <v>9311</v>
      </c>
      <c r="P5601" s="1">
        <v>303</v>
      </c>
      <c r="Q5601" t="s">
        <v>9523</v>
      </c>
      <c r="R5601" s="1">
        <v>889</v>
      </c>
      <c r="S5601" t="s">
        <v>45</v>
      </c>
      <c r="T5601" t="s">
        <v>46</v>
      </c>
      <c r="V5601" s="1">
        <v>3171</v>
      </c>
      <c r="W5601" t="s">
        <v>9311</v>
      </c>
      <c r="X5601" t="s">
        <v>48</v>
      </c>
      <c r="Y5601" s="1">
        <v>3171</v>
      </c>
      <c r="Z5601" t="s">
        <v>9311</v>
      </c>
      <c r="AA5601" t="s">
        <v>48</v>
      </c>
      <c r="AB5601" s="2">
        <v>64146</v>
      </c>
      <c r="AC5601" s="2">
        <v>88060</v>
      </c>
      <c r="AD5601" t="s">
        <v>452</v>
      </c>
      <c r="AE5601" t="s">
        <v>452</v>
      </c>
      <c r="AF5601" s="1">
        <v>8</v>
      </c>
      <c r="AG5601" s="1">
        <v>7</v>
      </c>
      <c r="AH5601" s="1" t="b">
        <f>Export4Q22[[#This Row],[Pharmacy Controller ID]]&lt;&gt;Export4Q22[[#This Row],[Medical Controller ID]]</f>
        <v>0</v>
      </c>
      <c r="AI5601" t="str">
        <f t="shared" si="87"/>
        <v>70728Kasier Permanente Washington Two Tier PPOPPOFALSECommercial1806Kaiser Permanente Washington Two Tier60187Kaiser Permanente Washington Two Tier476Kaiser Commercial-HIX363Kaiser Permanente Commercial Washington3171Kaiser Foundation Health Plans, Inc.303Kaiser Foundation Health Plan of Washington889OptumRxCustom3171Kaiser Foundation Health Plans, Inc.Parent3171Kaiser Foundation Health Plans, Inc.Parent6414688060WAWA87</v>
      </c>
      <c r="AJ5601" s="8" t="str">
        <f>IFERROR(IF(_xlfn.XLOOKUP(Export4Q22[[#This Row],[Plan ID]],#REF!,#REF!)=Export4Q22[[#This Row],[Concatenate]],"Same","Change"),"New")</f>
        <v>New</v>
      </c>
    </row>
    <row r="5602" spans="1:36" x14ac:dyDescent="0.25">
      <c r="A5602" s="1">
        <v>69414</v>
      </c>
      <c r="B5602" t="s">
        <v>9549</v>
      </c>
      <c r="C5602" t="s">
        <v>36</v>
      </c>
      <c r="D5602" t="s">
        <v>37</v>
      </c>
      <c r="E5602" t="s">
        <v>38</v>
      </c>
      <c r="F5602" s="1">
        <v>6498</v>
      </c>
      <c r="G5602" t="s">
        <v>1171</v>
      </c>
      <c r="H5602" s="3">
        <v>63574</v>
      </c>
      <c r="I5602" t="s">
        <v>9550</v>
      </c>
      <c r="J5602" s="1">
        <v>548</v>
      </c>
      <c r="K5602" t="s">
        <v>1173</v>
      </c>
      <c r="L5602" s="1">
        <v>1024</v>
      </c>
      <c r="M5602" t="s">
        <v>9551</v>
      </c>
      <c r="N5602" s="1">
        <v>70055</v>
      </c>
      <c r="O5602" t="s">
        <v>1175</v>
      </c>
      <c r="P5602" s="1">
        <v>668</v>
      </c>
      <c r="Q5602" t="s">
        <v>1176</v>
      </c>
      <c r="R5602" s="1">
        <v>5997</v>
      </c>
      <c r="S5602" t="s">
        <v>653</v>
      </c>
      <c r="T5602" t="s">
        <v>46</v>
      </c>
      <c r="U5602" t="s">
        <v>47</v>
      </c>
      <c r="V5602" s="1">
        <v>70055</v>
      </c>
      <c r="W5602" t="s">
        <v>1175</v>
      </c>
      <c r="X5602" t="s">
        <v>48</v>
      </c>
      <c r="Y5602" s="1">
        <v>70055</v>
      </c>
      <c r="Z5602" t="s">
        <v>1175</v>
      </c>
      <c r="AA5602" t="s">
        <v>48</v>
      </c>
      <c r="AB5602" s="2">
        <v>484</v>
      </c>
      <c r="AC5602" s="2">
        <v>484</v>
      </c>
      <c r="AD5602" t="s">
        <v>267</v>
      </c>
      <c r="AE5602" t="s">
        <v>267</v>
      </c>
      <c r="AF5602" s="1">
        <v>275</v>
      </c>
      <c r="AG5602" s="1">
        <v>280</v>
      </c>
      <c r="AH5602" s="1" t="b">
        <f>Export4Q22[[#This Row],[Pharmacy Controller ID]]&lt;&gt;Export4Q22[[#This Row],[Medical Controller ID]]</f>
        <v>0</v>
      </c>
      <c r="AI5602" t="str">
        <f t="shared" si="87"/>
        <v>69414Kansas Health Advantage SNPMA-PDFALSEMedicare6498Tribute Health Plan63574Kansas Health Advantage548Missouri Medicare Select1024Kansas Superior Select Medicare70055American Health Plans668American Health Advantage5997Elixir PBMCustomPBM Claims70055American Health PlansParent70055American Health PlansParent484484KSKS275280</v>
      </c>
      <c r="AJ5602" s="8" t="str">
        <f>IFERROR(IF(_xlfn.XLOOKUP(Export4Q22[[#This Row],[Plan ID]],#REF!,#REF!)=Export4Q22[[#This Row],[Concatenate]],"Same","Change"),"New")</f>
        <v>New</v>
      </c>
    </row>
    <row r="5603" spans="1:36" x14ac:dyDescent="0.25">
      <c r="A5603" s="1">
        <v>71846</v>
      </c>
      <c r="B5603" t="s">
        <v>9552</v>
      </c>
      <c r="C5603" t="s">
        <v>36</v>
      </c>
      <c r="D5603" t="s">
        <v>37</v>
      </c>
      <c r="E5603" t="s">
        <v>38</v>
      </c>
      <c r="F5603" s="1">
        <v>6498</v>
      </c>
      <c r="G5603" t="s">
        <v>1171</v>
      </c>
      <c r="H5603" s="3">
        <v>63574</v>
      </c>
      <c r="I5603" t="s">
        <v>9550</v>
      </c>
      <c r="J5603" s="1">
        <v>548</v>
      </c>
      <c r="K5603" t="s">
        <v>1173</v>
      </c>
      <c r="L5603" s="1">
        <v>1024</v>
      </c>
      <c r="M5603" t="s">
        <v>9551</v>
      </c>
      <c r="N5603" s="1">
        <v>70055</v>
      </c>
      <c r="O5603" t="s">
        <v>1175</v>
      </c>
      <c r="P5603" s="1">
        <v>668</v>
      </c>
      <c r="Q5603" t="s">
        <v>1176</v>
      </c>
      <c r="R5603" s="1">
        <v>5997</v>
      </c>
      <c r="S5603" t="s">
        <v>653</v>
      </c>
      <c r="T5603" t="s">
        <v>46</v>
      </c>
      <c r="V5603" s="1">
        <v>70055</v>
      </c>
      <c r="W5603" t="s">
        <v>1175</v>
      </c>
      <c r="X5603" t="s">
        <v>48</v>
      </c>
      <c r="Y5603" s="1">
        <v>70055</v>
      </c>
      <c r="Z5603" t="s">
        <v>1175</v>
      </c>
      <c r="AA5603" t="s">
        <v>48</v>
      </c>
      <c r="AB5603" s="2">
        <v>36</v>
      </c>
      <c r="AC5603" s="2">
        <v>36</v>
      </c>
      <c r="AD5603" t="s">
        <v>267</v>
      </c>
      <c r="AE5603" t="s">
        <v>267</v>
      </c>
      <c r="AF5603" s="1">
        <v>275</v>
      </c>
      <c r="AG5603" s="1">
        <v>280</v>
      </c>
      <c r="AH5603" s="1" t="b">
        <f>Export4Q22[[#This Row],[Pharmacy Controller ID]]&lt;&gt;Export4Q22[[#This Row],[Medical Controller ID]]</f>
        <v>0</v>
      </c>
      <c r="AI5603" t="str">
        <f t="shared" si="87"/>
        <v>71846Kansas Health Advantage Choice SNPMA-PDFALSEMedicare6498Tribute Health Plan63574Kansas Health Advantage548Missouri Medicare Select1024Kansas Superior Select Medicare70055American Health Plans668American Health Advantage5997Elixir PBMCustom70055American Health PlansParent70055American Health PlansParent3636KSKS275280</v>
      </c>
      <c r="AJ5603" s="8" t="str">
        <f>IFERROR(IF(_xlfn.XLOOKUP(Export4Q22[[#This Row],[Plan ID]],#REF!,#REF!)=Export4Q22[[#This Row],[Concatenate]],"Same","Change"),"New")</f>
        <v>New</v>
      </c>
    </row>
    <row r="5604" spans="1:36" x14ac:dyDescent="0.25">
      <c r="A5604" s="1">
        <v>71845</v>
      </c>
      <c r="B5604" t="s">
        <v>9553</v>
      </c>
      <c r="C5604" t="s">
        <v>36</v>
      </c>
      <c r="D5604" t="s">
        <v>37</v>
      </c>
      <c r="E5604" t="s">
        <v>38</v>
      </c>
      <c r="F5604" s="1">
        <v>7089</v>
      </c>
      <c r="G5604" t="s">
        <v>1185</v>
      </c>
      <c r="H5604" s="3">
        <v>63971</v>
      </c>
      <c r="I5604" t="s">
        <v>9554</v>
      </c>
      <c r="J5604" s="1">
        <v>548</v>
      </c>
      <c r="K5604" t="s">
        <v>1173</v>
      </c>
      <c r="L5604" s="1">
        <v>1024</v>
      </c>
      <c r="M5604" t="s">
        <v>9551</v>
      </c>
      <c r="N5604" s="1">
        <v>70055</v>
      </c>
      <c r="O5604" t="s">
        <v>1175</v>
      </c>
      <c r="P5604" s="1">
        <v>668</v>
      </c>
      <c r="Q5604" t="s">
        <v>1176</v>
      </c>
      <c r="R5604" s="1">
        <v>5997</v>
      </c>
      <c r="S5604" t="s">
        <v>653</v>
      </c>
      <c r="T5604" t="s">
        <v>46</v>
      </c>
      <c r="V5604" s="1">
        <v>70055</v>
      </c>
      <c r="W5604" t="s">
        <v>1175</v>
      </c>
      <c r="X5604" t="s">
        <v>48</v>
      </c>
      <c r="Y5604" s="1">
        <v>70055</v>
      </c>
      <c r="Z5604" t="s">
        <v>1175</v>
      </c>
      <c r="AA5604" t="s">
        <v>48</v>
      </c>
      <c r="AB5604" s="2">
        <v>0</v>
      </c>
      <c r="AC5604" s="2">
        <v>0</v>
      </c>
      <c r="AD5604" t="s">
        <v>836</v>
      </c>
      <c r="AE5604" t="s">
        <v>836</v>
      </c>
      <c r="AF5604" s="1">
        <v>275</v>
      </c>
      <c r="AG5604" s="1">
        <v>280</v>
      </c>
      <c r="AH5604" s="1" t="b">
        <f>Export4Q22[[#This Row],[Pharmacy Controller ID]]&lt;&gt;Export4Q22[[#This Row],[Medical Controller ID]]</f>
        <v>0</v>
      </c>
      <c r="AI5604" t="str">
        <f t="shared" si="87"/>
        <v>71845Kansas Health Advantage Premier SNPMA-PDFALSEMedicare7089Kansas Health Advantage Plus Formulary63971Kansas Health Advantage Premier548Missouri Medicare Select1024Kansas Superior Select Medicare70055American Health Plans668American Health Advantage5997Elixir PBMCustom70055American Health PlansParent70055American Health PlansParent00TNTN275280</v>
      </c>
      <c r="AJ5604" s="8" t="str">
        <f>IFERROR(IF(_xlfn.XLOOKUP(Export4Q22[[#This Row],[Plan ID]],#REF!,#REF!)=Export4Q22[[#This Row],[Concatenate]],"Same","Change"),"New")</f>
        <v>New</v>
      </c>
    </row>
    <row r="5605" spans="1:36" x14ac:dyDescent="0.25">
      <c r="A5605" s="1">
        <v>3030</v>
      </c>
      <c r="B5605" t="s">
        <v>9555</v>
      </c>
      <c r="C5605" t="s">
        <v>176</v>
      </c>
      <c r="D5605" t="s">
        <v>37</v>
      </c>
      <c r="E5605" t="s">
        <v>177</v>
      </c>
      <c r="F5605" s="1">
        <v>5193</v>
      </c>
      <c r="G5605" t="s">
        <v>9556</v>
      </c>
      <c r="H5605" s="3">
        <v>60553</v>
      </c>
      <c r="I5605" t="s">
        <v>9557</v>
      </c>
      <c r="J5605" s="1">
        <v>1087</v>
      </c>
      <c r="K5605" t="s">
        <v>2135</v>
      </c>
      <c r="L5605" s="1"/>
      <c r="N5605" s="1"/>
      <c r="P5605" s="1">
        <v>193</v>
      </c>
      <c r="Q5605" t="s">
        <v>2136</v>
      </c>
      <c r="R5605" s="1">
        <v>884</v>
      </c>
      <c r="S5605" t="s">
        <v>172</v>
      </c>
      <c r="T5605" t="s">
        <v>46</v>
      </c>
      <c r="U5605" t="s">
        <v>182</v>
      </c>
      <c r="V5605" s="1">
        <v>70777</v>
      </c>
      <c r="W5605" t="s">
        <v>189</v>
      </c>
      <c r="X5605" t="s">
        <v>240</v>
      </c>
      <c r="Y5605" s="1"/>
      <c r="AA5605" t="s">
        <v>150</v>
      </c>
      <c r="AB5605" s="2">
        <v>54994</v>
      </c>
      <c r="AC5605" s="2">
        <v>0</v>
      </c>
      <c r="AD5605" t="s">
        <v>267</v>
      </c>
      <c r="AF5605" s="1">
        <v>1</v>
      </c>
      <c r="AG5605" s="1"/>
      <c r="AH5605" s="1" t="b">
        <f>Export4Q22[[#This Row],[Pharmacy Controller ID]]&lt;&gt;Export4Q22[[#This Row],[Medical Controller ID]]</f>
        <v>1</v>
      </c>
      <c r="AI5605" t="str">
        <f t="shared" si="87"/>
        <v>3030State of Kansas EmployeesEmployerFALSECommercial5193Kansas State Employee Prescription Drug Formulary60553Kansas State Group Health Insurance Program1087CVS Caremark Advanced Control SGM193CVS Caremark884CVS Caremark RXCustomPBM Controlled70777CVS Health (Aetna)Override549940KS1</v>
      </c>
      <c r="AJ5605" s="8" t="str">
        <f>IFERROR(IF(_xlfn.XLOOKUP(Export4Q22[[#This Row],[Plan ID]],#REF!,#REF!)=Export4Q22[[#This Row],[Concatenate]],"Same","Change"),"New")</f>
        <v>New</v>
      </c>
    </row>
    <row r="5606" spans="1:36" x14ac:dyDescent="0.25">
      <c r="A5606" s="1">
        <v>61539</v>
      </c>
      <c r="B5606" t="s">
        <v>9558</v>
      </c>
      <c r="C5606" t="s">
        <v>176</v>
      </c>
      <c r="D5606" t="s">
        <v>37</v>
      </c>
      <c r="E5606" t="s">
        <v>177</v>
      </c>
      <c r="F5606" s="1">
        <v>5193</v>
      </c>
      <c r="G5606" t="s">
        <v>9556</v>
      </c>
      <c r="H5606" s="3">
        <v>60553</v>
      </c>
      <c r="I5606" t="s">
        <v>9557</v>
      </c>
      <c r="J5606" s="1">
        <v>1087</v>
      </c>
      <c r="K5606" t="s">
        <v>2135</v>
      </c>
      <c r="L5606" s="1"/>
      <c r="N5606" s="1"/>
      <c r="P5606" s="1">
        <v>193</v>
      </c>
      <c r="Q5606" t="s">
        <v>2136</v>
      </c>
      <c r="R5606" s="1">
        <v>884</v>
      </c>
      <c r="S5606" t="s">
        <v>172</v>
      </c>
      <c r="T5606" t="s">
        <v>46</v>
      </c>
      <c r="U5606" t="s">
        <v>182</v>
      </c>
      <c r="V5606" s="1">
        <v>70777</v>
      </c>
      <c r="W5606" t="s">
        <v>189</v>
      </c>
      <c r="X5606" t="s">
        <v>240</v>
      </c>
      <c r="Y5606" s="1"/>
      <c r="AA5606" t="s">
        <v>150</v>
      </c>
      <c r="AB5606" s="2">
        <v>1</v>
      </c>
      <c r="AC5606" s="2">
        <v>0</v>
      </c>
      <c r="AD5606" t="s">
        <v>267</v>
      </c>
      <c r="AF5606" s="1">
        <v>1</v>
      </c>
      <c r="AG5606" s="1"/>
      <c r="AH5606" s="1" t="b">
        <f>Export4Q22[[#This Row],[Pharmacy Controller ID]]&lt;&gt;Export4Q22[[#This Row],[Medical Controller ID]]</f>
        <v>1</v>
      </c>
      <c r="AI5606" t="str">
        <f t="shared" si="87"/>
        <v>61539Wichita State UniversityEmployerFALSECommercial5193Kansas State Employee Prescription Drug Formulary60553Kansas State Group Health Insurance Program1087CVS Caremark Advanced Control SGM193CVS Caremark884CVS Caremark RXCustomPBM Controlled70777CVS Health (Aetna)Override10KS1</v>
      </c>
      <c r="AJ5606" s="8" t="str">
        <f>IFERROR(IF(_xlfn.XLOOKUP(Export4Q22[[#This Row],[Plan ID]],#REF!,#REF!)=Export4Q22[[#This Row],[Concatenate]],"Same","Change"),"New")</f>
        <v>New</v>
      </c>
    </row>
    <row r="5607" spans="1:36" x14ac:dyDescent="0.25">
      <c r="A5607" s="1">
        <v>71850</v>
      </c>
      <c r="B5607" t="s">
        <v>9559</v>
      </c>
      <c r="C5607" t="s">
        <v>36</v>
      </c>
      <c r="D5607" t="s">
        <v>37</v>
      </c>
      <c r="E5607" t="s">
        <v>38</v>
      </c>
      <c r="F5607" s="1">
        <v>1690</v>
      </c>
      <c r="G5607" t="s">
        <v>9560</v>
      </c>
      <c r="H5607" s="3">
        <v>59387</v>
      </c>
      <c r="I5607" t="s">
        <v>9561</v>
      </c>
      <c r="J5607" s="1">
        <v>479</v>
      </c>
      <c r="K5607" t="s">
        <v>9561</v>
      </c>
      <c r="L5607" s="1">
        <v>513</v>
      </c>
      <c r="M5607" t="s">
        <v>9562</v>
      </c>
      <c r="N5607" s="1">
        <v>60561</v>
      </c>
      <c r="O5607" t="s">
        <v>9563</v>
      </c>
      <c r="P5607" s="1">
        <v>305</v>
      </c>
      <c r="Q5607" t="s">
        <v>9561</v>
      </c>
      <c r="R5607" s="1">
        <v>884</v>
      </c>
      <c r="S5607" t="s">
        <v>172</v>
      </c>
      <c r="T5607" t="s">
        <v>46</v>
      </c>
      <c r="V5607" s="1">
        <v>60561</v>
      </c>
      <c r="W5607" t="s">
        <v>9563</v>
      </c>
      <c r="X5607" t="s">
        <v>48</v>
      </c>
      <c r="Y5607" s="1">
        <v>60561</v>
      </c>
      <c r="Z5607" t="s">
        <v>9563</v>
      </c>
      <c r="AA5607" t="s">
        <v>48</v>
      </c>
      <c r="AB5607" s="2">
        <v>8267</v>
      </c>
      <c r="AC5607" s="2">
        <v>8267</v>
      </c>
      <c r="AD5607" t="s">
        <v>142</v>
      </c>
      <c r="AE5607" t="s">
        <v>142</v>
      </c>
      <c r="AF5607" s="1">
        <v>210</v>
      </c>
      <c r="AG5607" s="1">
        <v>219</v>
      </c>
      <c r="AH5607" s="1" t="b">
        <f>Export4Q22[[#This Row],[Pharmacy Controller ID]]&lt;&gt;Export4Q22[[#This Row],[Medical Controller ID]]</f>
        <v>0</v>
      </c>
      <c r="AI5607" t="str">
        <f t="shared" si="87"/>
        <v>71850KelseyCare Advantage PlatinumMA-PDFALSEMedicare1690KelseyCare Advantage Medicare59387KelseyCare Advantage479KelseyCare Advantage513KelseyCare Advantage, Inc. Medicare60561KelseyCare Advantage, Inc.305KelseyCare Advantage884CVS Caremark RXCustom60561KelseyCare Advantage, Inc.Parent60561KelseyCare Advantage, Inc.Parent82678267TXTX210219</v>
      </c>
      <c r="AJ5607" s="8" t="str">
        <f>IFERROR(IF(_xlfn.XLOOKUP(Export4Q22[[#This Row],[Plan ID]],#REF!,#REF!)=Export4Q22[[#This Row],[Concatenate]],"Same","Change"),"New")</f>
        <v>New</v>
      </c>
    </row>
    <row r="5608" spans="1:36" x14ac:dyDescent="0.25">
      <c r="A5608" s="1">
        <v>71851</v>
      </c>
      <c r="B5608" t="s">
        <v>9564</v>
      </c>
      <c r="C5608" t="s">
        <v>36</v>
      </c>
      <c r="D5608" t="s">
        <v>37</v>
      </c>
      <c r="E5608" t="s">
        <v>38</v>
      </c>
      <c r="F5608" s="1">
        <v>1690</v>
      </c>
      <c r="G5608" t="s">
        <v>9560</v>
      </c>
      <c r="H5608" s="3">
        <v>59387</v>
      </c>
      <c r="I5608" t="s">
        <v>9561</v>
      </c>
      <c r="J5608" s="1">
        <v>479</v>
      </c>
      <c r="K5608" t="s">
        <v>9561</v>
      </c>
      <c r="L5608" s="1">
        <v>513</v>
      </c>
      <c r="M5608" t="s">
        <v>9562</v>
      </c>
      <c r="N5608" s="1">
        <v>60561</v>
      </c>
      <c r="O5608" t="s">
        <v>9563</v>
      </c>
      <c r="P5608" s="1">
        <v>305</v>
      </c>
      <c r="Q5608" t="s">
        <v>9561</v>
      </c>
      <c r="R5608" s="1">
        <v>884</v>
      </c>
      <c r="S5608" t="s">
        <v>172</v>
      </c>
      <c r="T5608" t="s">
        <v>46</v>
      </c>
      <c r="V5608" s="1">
        <v>60561</v>
      </c>
      <c r="W5608" t="s">
        <v>9563</v>
      </c>
      <c r="X5608" t="s">
        <v>48</v>
      </c>
      <c r="Y5608" s="1">
        <v>60561</v>
      </c>
      <c r="Z5608" t="s">
        <v>9563</v>
      </c>
      <c r="AA5608" t="s">
        <v>48</v>
      </c>
      <c r="AB5608" s="2">
        <v>21929</v>
      </c>
      <c r="AC5608" s="2">
        <v>21929</v>
      </c>
      <c r="AD5608" t="s">
        <v>142</v>
      </c>
      <c r="AE5608" t="s">
        <v>142</v>
      </c>
      <c r="AF5608" s="1">
        <v>210</v>
      </c>
      <c r="AG5608" s="1">
        <v>219</v>
      </c>
      <c r="AH5608" s="1" t="b">
        <f>Export4Q22[[#This Row],[Pharmacy Controller ID]]&lt;&gt;Export4Q22[[#This Row],[Medical Controller ID]]</f>
        <v>0</v>
      </c>
      <c r="AI5608" t="str">
        <f t="shared" si="87"/>
        <v>71851KelseyCare Advantage GoldMA-PDFALSEMedicare1690KelseyCare Advantage Medicare59387KelseyCare Advantage479KelseyCare Advantage513KelseyCare Advantage, Inc. Medicare60561KelseyCare Advantage, Inc.305KelseyCare Advantage884CVS Caremark RXCustom60561KelseyCare Advantage, Inc.Parent60561KelseyCare Advantage, Inc.Parent2192921929TXTX210219</v>
      </c>
      <c r="AJ5608" s="8" t="str">
        <f>IFERROR(IF(_xlfn.XLOOKUP(Export4Q22[[#This Row],[Plan ID]],#REF!,#REF!)=Export4Q22[[#This Row],[Concatenate]],"Same","Change"),"New")</f>
        <v>New</v>
      </c>
    </row>
    <row r="5609" spans="1:36" x14ac:dyDescent="0.25">
      <c r="A5609" s="1">
        <v>71852</v>
      </c>
      <c r="B5609" t="s">
        <v>9565</v>
      </c>
      <c r="C5609" t="s">
        <v>36</v>
      </c>
      <c r="D5609" t="s">
        <v>37</v>
      </c>
      <c r="E5609" t="s">
        <v>38</v>
      </c>
      <c r="F5609" s="1">
        <v>1690</v>
      </c>
      <c r="G5609" t="s">
        <v>9560</v>
      </c>
      <c r="H5609" s="3">
        <v>59387</v>
      </c>
      <c r="I5609" t="s">
        <v>9561</v>
      </c>
      <c r="J5609" s="1">
        <v>479</v>
      </c>
      <c r="K5609" t="s">
        <v>9561</v>
      </c>
      <c r="L5609" s="1">
        <v>513</v>
      </c>
      <c r="M5609" t="s">
        <v>9562</v>
      </c>
      <c r="N5609" s="1">
        <v>60561</v>
      </c>
      <c r="O5609" t="s">
        <v>9563</v>
      </c>
      <c r="P5609" s="1">
        <v>305</v>
      </c>
      <c r="Q5609" t="s">
        <v>9561</v>
      </c>
      <c r="R5609" s="1">
        <v>884</v>
      </c>
      <c r="S5609" t="s">
        <v>172</v>
      </c>
      <c r="T5609" t="s">
        <v>46</v>
      </c>
      <c r="V5609" s="1">
        <v>60561</v>
      </c>
      <c r="W5609" t="s">
        <v>9563</v>
      </c>
      <c r="X5609" t="s">
        <v>48</v>
      </c>
      <c r="Y5609" s="1">
        <v>60561</v>
      </c>
      <c r="Z5609" t="s">
        <v>9563</v>
      </c>
      <c r="AA5609" t="s">
        <v>48</v>
      </c>
      <c r="AB5609" s="2">
        <v>4568</v>
      </c>
      <c r="AC5609" s="2">
        <v>4568</v>
      </c>
      <c r="AD5609" t="s">
        <v>142</v>
      </c>
      <c r="AE5609" t="s">
        <v>142</v>
      </c>
      <c r="AF5609" s="1">
        <v>210</v>
      </c>
      <c r="AG5609" s="1">
        <v>219</v>
      </c>
      <c r="AH5609" s="1" t="b">
        <f>Export4Q22[[#This Row],[Pharmacy Controller ID]]&lt;&gt;Export4Q22[[#This Row],[Medical Controller ID]]</f>
        <v>0</v>
      </c>
      <c r="AI5609" t="str">
        <f t="shared" si="87"/>
        <v>71852KelseyCare Advantage Gold FreedomMA-PDFALSEMedicare1690KelseyCare Advantage Medicare59387KelseyCare Advantage479KelseyCare Advantage513KelseyCare Advantage, Inc. Medicare60561KelseyCare Advantage, Inc.305KelseyCare Advantage884CVS Caremark RXCustom60561KelseyCare Advantage, Inc.Parent60561KelseyCare Advantage, Inc.Parent45684568TXTX210219</v>
      </c>
      <c r="AJ5609" s="8" t="str">
        <f>IFERROR(IF(_xlfn.XLOOKUP(Export4Q22[[#This Row],[Plan ID]],#REF!,#REF!)=Export4Q22[[#This Row],[Concatenate]],"Same","Change"),"New")</f>
        <v>New</v>
      </c>
    </row>
    <row r="5610" spans="1:36" x14ac:dyDescent="0.25">
      <c r="A5610" s="1">
        <v>71853</v>
      </c>
      <c r="B5610" t="s">
        <v>9566</v>
      </c>
      <c r="C5610" t="s">
        <v>36</v>
      </c>
      <c r="D5610" t="s">
        <v>37</v>
      </c>
      <c r="E5610" t="s">
        <v>38</v>
      </c>
      <c r="F5610" s="1">
        <v>1690</v>
      </c>
      <c r="G5610" t="s">
        <v>9560</v>
      </c>
      <c r="H5610" s="3">
        <v>59387</v>
      </c>
      <c r="I5610" t="s">
        <v>9561</v>
      </c>
      <c r="J5610" s="1">
        <v>479</v>
      </c>
      <c r="K5610" t="s">
        <v>9561</v>
      </c>
      <c r="L5610" s="1">
        <v>513</v>
      </c>
      <c r="M5610" t="s">
        <v>9562</v>
      </c>
      <c r="N5610" s="1">
        <v>60561</v>
      </c>
      <c r="O5610" t="s">
        <v>9563</v>
      </c>
      <c r="P5610" s="1">
        <v>305</v>
      </c>
      <c r="Q5610" t="s">
        <v>9561</v>
      </c>
      <c r="R5610" s="1">
        <v>884</v>
      </c>
      <c r="S5610" t="s">
        <v>172</v>
      </c>
      <c r="T5610" t="s">
        <v>46</v>
      </c>
      <c r="V5610" s="1">
        <v>60561</v>
      </c>
      <c r="W5610" t="s">
        <v>9563</v>
      </c>
      <c r="X5610" t="s">
        <v>48</v>
      </c>
      <c r="Y5610" s="1">
        <v>60561</v>
      </c>
      <c r="Z5610" t="s">
        <v>9563</v>
      </c>
      <c r="AA5610" t="s">
        <v>48</v>
      </c>
      <c r="AB5610" s="2">
        <v>359</v>
      </c>
      <c r="AC5610" s="2">
        <v>359</v>
      </c>
      <c r="AD5610" t="s">
        <v>142</v>
      </c>
      <c r="AE5610" t="s">
        <v>142</v>
      </c>
      <c r="AF5610" s="1">
        <v>210</v>
      </c>
      <c r="AG5610" s="1">
        <v>219</v>
      </c>
      <c r="AH5610" s="1" t="b">
        <f>Export4Q22[[#This Row],[Pharmacy Controller ID]]&lt;&gt;Export4Q22[[#This Row],[Medical Controller ID]]</f>
        <v>0</v>
      </c>
      <c r="AI5610" t="str">
        <f t="shared" si="87"/>
        <v>71853KelseyCare Advantage Gold CommunityMA-PDFALSEMedicare1690KelseyCare Advantage Medicare59387KelseyCare Advantage479KelseyCare Advantage513KelseyCare Advantage, Inc. Medicare60561KelseyCare Advantage, Inc.305KelseyCare Advantage884CVS Caremark RXCustom60561KelseyCare Advantage, Inc.Parent60561KelseyCare Advantage, Inc.Parent359359TXTX210219</v>
      </c>
      <c r="AJ5610" s="8" t="str">
        <f>IFERROR(IF(_xlfn.XLOOKUP(Export4Q22[[#This Row],[Plan ID]],#REF!,#REF!)=Export4Q22[[#This Row],[Concatenate]],"Same","Change"),"New")</f>
        <v>New</v>
      </c>
    </row>
    <row r="5611" spans="1:36" x14ac:dyDescent="0.25">
      <c r="A5611" s="1">
        <v>72399</v>
      </c>
      <c r="B5611" t="s">
        <v>9567</v>
      </c>
      <c r="C5611" t="s">
        <v>36</v>
      </c>
      <c r="D5611" t="s">
        <v>37</v>
      </c>
      <c r="E5611" t="s">
        <v>38</v>
      </c>
      <c r="F5611" s="1">
        <v>1690</v>
      </c>
      <c r="G5611" t="s">
        <v>9560</v>
      </c>
      <c r="H5611" s="3">
        <v>59387</v>
      </c>
      <c r="I5611" t="s">
        <v>9561</v>
      </c>
      <c r="J5611" s="1">
        <v>479</v>
      </c>
      <c r="K5611" t="s">
        <v>9561</v>
      </c>
      <c r="L5611" s="1">
        <v>513</v>
      </c>
      <c r="M5611" t="s">
        <v>9562</v>
      </c>
      <c r="N5611" s="1">
        <v>60561</v>
      </c>
      <c r="O5611" t="s">
        <v>9563</v>
      </c>
      <c r="P5611" s="1">
        <v>305</v>
      </c>
      <c r="Q5611" t="s">
        <v>9561</v>
      </c>
      <c r="R5611" s="1">
        <v>884</v>
      </c>
      <c r="S5611" t="s">
        <v>172</v>
      </c>
      <c r="T5611" t="s">
        <v>46</v>
      </c>
      <c r="V5611" s="1">
        <v>60561</v>
      </c>
      <c r="W5611" t="s">
        <v>9563</v>
      </c>
      <c r="X5611" t="s">
        <v>48</v>
      </c>
      <c r="Y5611" s="1">
        <v>60561</v>
      </c>
      <c r="Z5611" t="s">
        <v>9563</v>
      </c>
      <c r="AA5611" t="s">
        <v>48</v>
      </c>
      <c r="AB5611" s="2">
        <v>5718</v>
      </c>
      <c r="AC5611" s="2">
        <v>5718</v>
      </c>
      <c r="AD5611" t="s">
        <v>142</v>
      </c>
      <c r="AE5611" t="s">
        <v>142</v>
      </c>
      <c r="AF5611" s="1">
        <v>210</v>
      </c>
      <c r="AG5611" s="1">
        <v>219</v>
      </c>
      <c r="AH5611" s="1" t="b">
        <f>Export4Q22[[#This Row],[Pharmacy Controller ID]]&lt;&gt;Export4Q22[[#This Row],[Medical Controller ID]]</f>
        <v>0</v>
      </c>
      <c r="AI5611" t="str">
        <f t="shared" si="87"/>
        <v>72399KelseyCare Advantage Rx Retiree EGWPMA-PDFALSEMedicare1690KelseyCare Advantage Medicare59387KelseyCare Advantage479KelseyCare Advantage513KelseyCare Advantage, Inc. Medicare60561KelseyCare Advantage, Inc.305KelseyCare Advantage884CVS Caremark RXCustom60561KelseyCare Advantage, Inc.Parent60561KelseyCare Advantage, Inc.Parent57185718TXTX210219</v>
      </c>
      <c r="AJ5611" s="8" t="str">
        <f>IFERROR(IF(_xlfn.XLOOKUP(Export4Q22[[#This Row],[Plan ID]],#REF!,#REF!)=Export4Q22[[#This Row],[Concatenate]],"Same","Change"),"New")</f>
        <v>New</v>
      </c>
    </row>
    <row r="5612" spans="1:36" x14ac:dyDescent="0.25">
      <c r="A5612" s="1">
        <v>70532</v>
      </c>
      <c r="B5612" t="s">
        <v>9568</v>
      </c>
      <c r="C5612" t="s">
        <v>551</v>
      </c>
      <c r="D5612" t="s">
        <v>37</v>
      </c>
      <c r="E5612" t="s">
        <v>38</v>
      </c>
      <c r="F5612" s="1">
        <v>7273</v>
      </c>
      <c r="G5612" t="s">
        <v>9569</v>
      </c>
      <c r="H5612" s="3">
        <v>64082</v>
      </c>
      <c r="I5612" t="s">
        <v>9569</v>
      </c>
      <c r="J5612" s="1"/>
      <c r="L5612" s="1">
        <v>513</v>
      </c>
      <c r="M5612" t="s">
        <v>9562</v>
      </c>
      <c r="N5612" s="1">
        <v>60561</v>
      </c>
      <c r="O5612" t="s">
        <v>9563</v>
      </c>
      <c r="P5612" s="1">
        <v>305</v>
      </c>
      <c r="Q5612" t="s">
        <v>9561</v>
      </c>
      <c r="R5612" s="1"/>
      <c r="U5612" t="s">
        <v>551</v>
      </c>
      <c r="V5612" s="1"/>
      <c r="X5612" t="s">
        <v>183</v>
      </c>
      <c r="Y5612" s="1">
        <v>60561</v>
      </c>
      <c r="Z5612" t="s">
        <v>9563</v>
      </c>
      <c r="AA5612" t="s">
        <v>48</v>
      </c>
      <c r="AB5612" s="2">
        <v>0</v>
      </c>
      <c r="AC5612" s="2">
        <v>1214</v>
      </c>
      <c r="AE5612" t="s">
        <v>142</v>
      </c>
      <c r="AF5612" s="1"/>
      <c r="AG5612" s="1">
        <v>219</v>
      </c>
      <c r="AH5612" s="1" t="b">
        <f>Export4Q22[[#This Row],[Pharmacy Controller ID]]&lt;&gt;Export4Q22[[#This Row],[Medical Controller ID]]</f>
        <v>1</v>
      </c>
      <c r="AI5612" t="str">
        <f t="shared" si="87"/>
        <v>70532KelseyCare Advantage Essential MA OnlyMAFALSEMedicare7273KelseyCare Advantage Medicare MA Only64082KelseyCare Advantage Medicare MA Only513KelseyCare Advantage, Inc. Medicare60561KelseyCare Advantage, Inc.305KelseyCare AdvantageMAPBM60561KelseyCare Advantage, Inc.Parent01214TX219</v>
      </c>
      <c r="AJ5612" s="8" t="str">
        <f>IFERROR(IF(_xlfn.XLOOKUP(Export4Q22[[#This Row],[Plan ID]],#REF!,#REF!)=Export4Q22[[#This Row],[Concatenate]],"Same","Change"),"New")</f>
        <v>New</v>
      </c>
    </row>
    <row r="5613" spans="1:36" x14ac:dyDescent="0.25">
      <c r="A5613" s="1">
        <v>70533</v>
      </c>
      <c r="B5613" t="s">
        <v>9570</v>
      </c>
      <c r="C5613" t="s">
        <v>551</v>
      </c>
      <c r="D5613" t="s">
        <v>37</v>
      </c>
      <c r="E5613" t="s">
        <v>38</v>
      </c>
      <c r="F5613" s="1">
        <v>7273</v>
      </c>
      <c r="G5613" t="s">
        <v>9569</v>
      </c>
      <c r="H5613" s="3">
        <v>64082</v>
      </c>
      <c r="I5613" t="s">
        <v>9569</v>
      </c>
      <c r="J5613" s="1"/>
      <c r="L5613" s="1">
        <v>513</v>
      </c>
      <c r="M5613" t="s">
        <v>9562</v>
      </c>
      <c r="N5613" s="1">
        <v>60561</v>
      </c>
      <c r="O5613" t="s">
        <v>9563</v>
      </c>
      <c r="P5613" s="1">
        <v>305</v>
      </c>
      <c r="Q5613" t="s">
        <v>9561</v>
      </c>
      <c r="R5613" s="1"/>
      <c r="U5613" t="s">
        <v>551</v>
      </c>
      <c r="V5613" s="1"/>
      <c r="X5613" t="s">
        <v>183</v>
      </c>
      <c r="Y5613" s="1">
        <v>60561</v>
      </c>
      <c r="Z5613" t="s">
        <v>9563</v>
      </c>
      <c r="AA5613" t="s">
        <v>48</v>
      </c>
      <c r="AB5613" s="2">
        <v>0</v>
      </c>
      <c r="AC5613" s="2">
        <v>0</v>
      </c>
      <c r="AE5613" t="s">
        <v>142</v>
      </c>
      <c r="AF5613" s="1"/>
      <c r="AG5613" s="1">
        <v>219</v>
      </c>
      <c r="AH5613" s="1" t="b">
        <f>Export4Q22[[#This Row],[Pharmacy Controller ID]]&lt;&gt;Export4Q22[[#This Row],[Medical Controller ID]]</f>
        <v>1</v>
      </c>
      <c r="AI5613" t="str">
        <f t="shared" si="87"/>
        <v>70533KelseyCare Advantage Essential Retiree MA OnlyMAFALSEMedicare7273KelseyCare Advantage Medicare MA Only64082KelseyCare Advantage Medicare MA Only513KelseyCare Advantage, Inc. Medicare60561KelseyCare Advantage, Inc.305KelseyCare AdvantageMAPBM60561KelseyCare Advantage, Inc.Parent00TX219</v>
      </c>
      <c r="AJ5613" s="8" t="str">
        <f>IFERROR(IF(_xlfn.XLOOKUP(Export4Q22[[#This Row],[Plan ID]],#REF!,#REF!)=Export4Q22[[#This Row],[Concatenate]],"Same","Change"),"New")</f>
        <v>New</v>
      </c>
    </row>
    <row r="5614" spans="1:36" x14ac:dyDescent="0.25">
      <c r="A5614" s="1">
        <v>70534</v>
      </c>
      <c r="B5614" t="s">
        <v>9571</v>
      </c>
      <c r="C5614" t="s">
        <v>551</v>
      </c>
      <c r="D5614" t="s">
        <v>37</v>
      </c>
      <c r="E5614" t="s">
        <v>38</v>
      </c>
      <c r="F5614" s="1">
        <v>7273</v>
      </c>
      <c r="G5614" t="s">
        <v>9569</v>
      </c>
      <c r="H5614" s="3">
        <v>64082</v>
      </c>
      <c r="I5614" t="s">
        <v>9569</v>
      </c>
      <c r="J5614" s="1"/>
      <c r="L5614" s="1">
        <v>513</v>
      </c>
      <c r="M5614" t="s">
        <v>9562</v>
      </c>
      <c r="N5614" s="1">
        <v>60561</v>
      </c>
      <c r="O5614" t="s">
        <v>9563</v>
      </c>
      <c r="P5614" s="1">
        <v>305</v>
      </c>
      <c r="Q5614" t="s">
        <v>9561</v>
      </c>
      <c r="R5614" s="1"/>
      <c r="U5614" t="s">
        <v>551</v>
      </c>
      <c r="V5614" s="1"/>
      <c r="X5614" t="s">
        <v>183</v>
      </c>
      <c r="Y5614" s="1">
        <v>60561</v>
      </c>
      <c r="Z5614" t="s">
        <v>9563</v>
      </c>
      <c r="AA5614" t="s">
        <v>48</v>
      </c>
      <c r="AB5614" s="2">
        <v>0</v>
      </c>
      <c r="AC5614" s="2">
        <v>0</v>
      </c>
      <c r="AE5614" t="s">
        <v>142</v>
      </c>
      <c r="AF5614" s="1"/>
      <c r="AG5614" s="1">
        <v>219</v>
      </c>
      <c r="AH5614" s="1" t="b">
        <f>Export4Q22[[#This Row],[Pharmacy Controller ID]]&lt;&gt;Export4Q22[[#This Row],[Medical Controller ID]]</f>
        <v>1</v>
      </c>
      <c r="AI5614" t="str">
        <f t="shared" si="87"/>
        <v>70534KelseyCare Advantage Essential Select MA OnlyMAFALSEMedicare7273KelseyCare Advantage Medicare MA Only64082KelseyCare Advantage Medicare MA Only513KelseyCare Advantage, Inc. Medicare60561KelseyCare Advantage, Inc.305KelseyCare AdvantageMAPBM60561KelseyCare Advantage, Inc.Parent00TX219</v>
      </c>
      <c r="AJ5614" s="8" t="str">
        <f>IFERROR(IF(_xlfn.XLOOKUP(Export4Q22[[#This Row],[Plan ID]],#REF!,#REF!)=Export4Q22[[#This Row],[Concatenate]],"Same","Change"),"New")</f>
        <v>New</v>
      </c>
    </row>
    <row r="5615" spans="1:36" x14ac:dyDescent="0.25">
      <c r="A5615" s="1">
        <v>70535</v>
      </c>
      <c r="B5615" t="s">
        <v>9572</v>
      </c>
      <c r="C5615" t="s">
        <v>551</v>
      </c>
      <c r="D5615" t="s">
        <v>37</v>
      </c>
      <c r="E5615" t="s">
        <v>38</v>
      </c>
      <c r="F5615" s="1">
        <v>7273</v>
      </c>
      <c r="G5615" t="s">
        <v>9569</v>
      </c>
      <c r="H5615" s="3">
        <v>64082</v>
      </c>
      <c r="I5615" t="s">
        <v>9569</v>
      </c>
      <c r="J5615" s="1"/>
      <c r="L5615" s="1">
        <v>513</v>
      </c>
      <c r="M5615" t="s">
        <v>9562</v>
      </c>
      <c r="N5615" s="1">
        <v>60561</v>
      </c>
      <c r="O5615" t="s">
        <v>9563</v>
      </c>
      <c r="P5615" s="1">
        <v>305</v>
      </c>
      <c r="Q5615" t="s">
        <v>9561</v>
      </c>
      <c r="R5615" s="1"/>
      <c r="U5615" t="s">
        <v>551</v>
      </c>
      <c r="V5615" s="1"/>
      <c r="X5615" t="s">
        <v>183</v>
      </c>
      <c r="Y5615" s="1">
        <v>60561</v>
      </c>
      <c r="Z5615" t="s">
        <v>9563</v>
      </c>
      <c r="AA5615" t="s">
        <v>48</v>
      </c>
      <c r="AB5615" s="2">
        <v>0</v>
      </c>
      <c r="AC5615" s="2">
        <v>738</v>
      </c>
      <c r="AE5615" t="s">
        <v>142</v>
      </c>
      <c r="AF5615" s="1"/>
      <c r="AG5615" s="1">
        <v>219</v>
      </c>
      <c r="AH5615" s="1" t="b">
        <f>Export4Q22[[#This Row],[Pharmacy Controller ID]]&lt;&gt;Export4Q22[[#This Row],[Medical Controller ID]]</f>
        <v>1</v>
      </c>
      <c r="AI5615" t="str">
        <f t="shared" si="87"/>
        <v>70535KelseyCare Advantage Essential+Choice MA OnlyMAFALSEMedicare7273KelseyCare Advantage Medicare MA Only64082KelseyCare Advantage Medicare MA Only513KelseyCare Advantage, Inc. Medicare60561KelseyCare Advantage, Inc.305KelseyCare AdvantageMAPBM60561KelseyCare Advantage, Inc.Parent0738TX219</v>
      </c>
      <c r="AJ5615" s="8" t="str">
        <f>IFERROR(IF(_xlfn.XLOOKUP(Export4Q22[[#This Row],[Plan ID]],#REF!,#REF!)=Export4Q22[[#This Row],[Concatenate]],"Same","Change"),"New")</f>
        <v>New</v>
      </c>
    </row>
    <row r="5616" spans="1:36" x14ac:dyDescent="0.25">
      <c r="A5616" s="1">
        <v>70536</v>
      </c>
      <c r="B5616" t="s">
        <v>9573</v>
      </c>
      <c r="C5616" t="s">
        <v>551</v>
      </c>
      <c r="D5616" t="s">
        <v>37</v>
      </c>
      <c r="E5616" t="s">
        <v>38</v>
      </c>
      <c r="F5616" s="1">
        <v>7273</v>
      </c>
      <c r="G5616" t="s">
        <v>9569</v>
      </c>
      <c r="H5616" s="3">
        <v>64082</v>
      </c>
      <c r="I5616" t="s">
        <v>9569</v>
      </c>
      <c r="J5616" s="1"/>
      <c r="L5616" s="1">
        <v>513</v>
      </c>
      <c r="M5616" t="s">
        <v>9562</v>
      </c>
      <c r="N5616" s="1">
        <v>60561</v>
      </c>
      <c r="O5616" t="s">
        <v>9563</v>
      </c>
      <c r="P5616" s="1">
        <v>305</v>
      </c>
      <c r="Q5616" t="s">
        <v>9561</v>
      </c>
      <c r="R5616" s="1"/>
      <c r="U5616" t="s">
        <v>551</v>
      </c>
      <c r="V5616" s="1"/>
      <c r="X5616" t="s">
        <v>183</v>
      </c>
      <c r="Y5616" s="1">
        <v>60561</v>
      </c>
      <c r="Z5616" t="s">
        <v>9563</v>
      </c>
      <c r="AA5616" t="s">
        <v>48</v>
      </c>
      <c r="AB5616" s="2">
        <v>0</v>
      </c>
      <c r="AC5616" s="2">
        <v>490</v>
      </c>
      <c r="AE5616" t="s">
        <v>142</v>
      </c>
      <c r="AF5616" s="1"/>
      <c r="AG5616" s="1">
        <v>219</v>
      </c>
      <c r="AH5616" s="1" t="b">
        <f>Export4Q22[[#This Row],[Pharmacy Controller ID]]&lt;&gt;Export4Q22[[#This Row],[Medical Controller ID]]</f>
        <v>1</v>
      </c>
      <c r="AI5616" t="str">
        <f t="shared" si="87"/>
        <v>70536KelseyCare Advantage Essential+Choice Retiree MA OnlyMAFALSEMedicare7273KelseyCare Advantage Medicare MA Only64082KelseyCare Advantage Medicare MA Only513KelseyCare Advantage, Inc. Medicare60561KelseyCare Advantage, Inc.305KelseyCare AdvantageMAPBM60561KelseyCare Advantage, Inc.Parent0490TX219</v>
      </c>
      <c r="AJ5616" s="8" t="str">
        <f>IFERROR(IF(_xlfn.XLOOKUP(Export4Q22[[#This Row],[Plan ID]],#REF!,#REF!)=Export4Q22[[#This Row],[Concatenate]],"Same","Change"),"New")</f>
        <v>New</v>
      </c>
    </row>
    <row r="5617" spans="1:36" x14ac:dyDescent="0.25">
      <c r="A5617" s="1">
        <v>15331</v>
      </c>
      <c r="B5617" t="s">
        <v>9574</v>
      </c>
      <c r="C5617" t="s">
        <v>176</v>
      </c>
      <c r="D5617" t="s">
        <v>37</v>
      </c>
      <c r="E5617" t="s">
        <v>177</v>
      </c>
      <c r="F5617" s="1">
        <v>8026</v>
      </c>
      <c r="G5617" t="s">
        <v>9575</v>
      </c>
      <c r="H5617" s="3">
        <v>60268</v>
      </c>
      <c r="I5617" t="s">
        <v>9576</v>
      </c>
      <c r="J5617" s="1">
        <v>1087</v>
      </c>
      <c r="K5617" t="s">
        <v>2135</v>
      </c>
      <c r="L5617" s="1"/>
      <c r="N5617" s="1"/>
      <c r="P5617" s="1">
        <v>193</v>
      </c>
      <c r="Q5617" t="s">
        <v>2136</v>
      </c>
      <c r="R5617" s="1">
        <v>884</v>
      </c>
      <c r="S5617" t="s">
        <v>172</v>
      </c>
      <c r="T5617" t="s">
        <v>46</v>
      </c>
      <c r="U5617" t="s">
        <v>182</v>
      </c>
      <c r="V5617" s="1">
        <v>70777</v>
      </c>
      <c r="W5617" t="s">
        <v>189</v>
      </c>
      <c r="X5617" t="s">
        <v>240</v>
      </c>
      <c r="Y5617" s="1"/>
      <c r="AA5617" t="s">
        <v>150</v>
      </c>
      <c r="AB5617" s="2">
        <v>241590</v>
      </c>
      <c r="AC5617" s="2">
        <v>0</v>
      </c>
      <c r="AD5617" t="s">
        <v>9577</v>
      </c>
      <c r="AF5617" s="1">
        <v>1</v>
      </c>
      <c r="AG5617" s="1"/>
      <c r="AH5617" s="1" t="b">
        <f>Export4Q22[[#This Row],[Pharmacy Controller ID]]&lt;&gt;Export4Q22[[#This Row],[Medical Controller ID]]</f>
        <v>1</v>
      </c>
      <c r="AI5617" t="str">
        <f t="shared" si="87"/>
        <v>15331Kentucky Employees Health Plan (KEHP)EmployerFALSECommercial8026Kentucky Employees Health Plan Formulary60268Kentucky Employees Health Plan 3 Tier1087CVS Caremark Advanced Control SGM193CVS Caremark884CVS Caremark RXCustomPBM Controlled70777CVS Health (Aetna)Override2415900DC,KY,VA1</v>
      </c>
      <c r="AJ5617" s="8" t="str">
        <f>IFERROR(IF(_xlfn.XLOOKUP(Export4Q22[[#This Row],[Plan ID]],#REF!,#REF!)=Export4Q22[[#This Row],[Concatenate]],"Same","Change"),"New")</f>
        <v>New</v>
      </c>
    </row>
    <row r="5618" spans="1:36" x14ac:dyDescent="0.25">
      <c r="A5618" s="1">
        <v>61429</v>
      </c>
      <c r="B5618" t="s">
        <v>9578</v>
      </c>
      <c r="C5618" t="s">
        <v>176</v>
      </c>
      <c r="D5618" t="s">
        <v>37</v>
      </c>
      <c r="E5618" t="s">
        <v>177</v>
      </c>
      <c r="F5618" s="1">
        <v>8026</v>
      </c>
      <c r="G5618" t="s">
        <v>9575</v>
      </c>
      <c r="H5618" s="3">
        <v>60268</v>
      </c>
      <c r="I5618" t="s">
        <v>9576</v>
      </c>
      <c r="J5618" s="1">
        <v>1087</v>
      </c>
      <c r="K5618" t="s">
        <v>2135</v>
      </c>
      <c r="L5618" s="1"/>
      <c r="N5618" s="1"/>
      <c r="P5618" s="1">
        <v>193</v>
      </c>
      <c r="Q5618" t="s">
        <v>2136</v>
      </c>
      <c r="R5618" s="1">
        <v>884</v>
      </c>
      <c r="S5618" t="s">
        <v>172</v>
      </c>
      <c r="T5618" t="s">
        <v>46</v>
      </c>
      <c r="U5618" t="s">
        <v>182</v>
      </c>
      <c r="V5618" s="1">
        <v>70777</v>
      </c>
      <c r="W5618" t="s">
        <v>189</v>
      </c>
      <c r="X5618" t="s">
        <v>240</v>
      </c>
      <c r="Y5618" s="1"/>
      <c r="AA5618" t="s">
        <v>150</v>
      </c>
      <c r="AB5618" s="2">
        <v>585</v>
      </c>
      <c r="AC5618" s="2">
        <v>0</v>
      </c>
      <c r="AD5618" t="s">
        <v>274</v>
      </c>
      <c r="AF5618" s="1">
        <v>1</v>
      </c>
      <c r="AG5618" s="1"/>
      <c r="AH5618" s="1" t="b">
        <f>Export4Q22[[#This Row],[Pharmacy Controller ID]]&lt;&gt;Export4Q22[[#This Row],[Medical Controller ID]]</f>
        <v>1</v>
      </c>
      <c r="AI5618" t="str">
        <f t="shared" si="87"/>
        <v>61429Owensboro Community &amp; Technical CollegesEmployerFALSECommercial8026Kentucky Employees Health Plan Formulary60268Kentucky Employees Health Plan 3 Tier1087CVS Caremark Advanced Control SGM193CVS Caremark884CVS Caremark RXCustomPBM Controlled70777CVS Health (Aetna)Override5850KY1</v>
      </c>
      <c r="AJ5618" s="8" t="str">
        <f>IFERROR(IF(_xlfn.XLOOKUP(Export4Q22[[#This Row],[Plan ID]],#REF!,#REF!)=Export4Q22[[#This Row],[Concatenate]],"Same","Change"),"New")</f>
        <v>New</v>
      </c>
    </row>
    <row r="5619" spans="1:36" x14ac:dyDescent="0.25">
      <c r="A5619" s="1">
        <v>61550</v>
      </c>
      <c r="B5619" t="s">
        <v>9579</v>
      </c>
      <c r="C5619" t="s">
        <v>176</v>
      </c>
      <c r="D5619" t="s">
        <v>37</v>
      </c>
      <c r="E5619" t="s">
        <v>177</v>
      </c>
      <c r="F5619" s="1">
        <v>8026</v>
      </c>
      <c r="G5619" t="s">
        <v>9575</v>
      </c>
      <c r="H5619" s="3">
        <v>60268</v>
      </c>
      <c r="I5619" t="s">
        <v>9576</v>
      </c>
      <c r="J5619" s="1">
        <v>1087</v>
      </c>
      <c r="K5619" t="s">
        <v>2135</v>
      </c>
      <c r="L5619" s="1"/>
      <c r="N5619" s="1"/>
      <c r="P5619" s="1">
        <v>193</v>
      </c>
      <c r="Q5619" t="s">
        <v>2136</v>
      </c>
      <c r="R5619" s="1">
        <v>884</v>
      </c>
      <c r="S5619" t="s">
        <v>172</v>
      </c>
      <c r="T5619" t="s">
        <v>46</v>
      </c>
      <c r="U5619" t="s">
        <v>182</v>
      </c>
      <c r="V5619" s="1">
        <v>70777</v>
      </c>
      <c r="W5619" t="s">
        <v>189</v>
      </c>
      <c r="X5619" t="s">
        <v>240</v>
      </c>
      <c r="Y5619" s="1"/>
      <c r="AA5619" t="s">
        <v>150</v>
      </c>
      <c r="AB5619" s="2">
        <v>1125</v>
      </c>
      <c r="AC5619" s="2">
        <v>0</v>
      </c>
      <c r="AD5619" t="s">
        <v>274</v>
      </c>
      <c r="AF5619" s="1">
        <v>1</v>
      </c>
      <c r="AG5619" s="1"/>
      <c r="AH5619" s="1" t="b">
        <f>Export4Q22[[#This Row],[Pharmacy Controller ID]]&lt;&gt;Export4Q22[[#This Row],[Medical Controller ID]]</f>
        <v>1</v>
      </c>
      <c r="AI5619" t="str">
        <f t="shared" si="87"/>
        <v>61550Bowling Green Independent SchoolsEmployerFALSECommercial8026Kentucky Employees Health Plan Formulary60268Kentucky Employees Health Plan 3 Tier1087CVS Caremark Advanced Control SGM193CVS Caremark884CVS Caremark RXCustomPBM Controlled70777CVS Health (Aetna)Override11250KY1</v>
      </c>
      <c r="AJ5619" s="8" t="str">
        <f>IFERROR(IF(_xlfn.XLOOKUP(Export4Q22[[#This Row],[Plan ID]],#REF!,#REF!)=Export4Q22[[#This Row],[Concatenate]],"Same","Change"),"New")</f>
        <v>New</v>
      </c>
    </row>
    <row r="5620" spans="1:36" x14ac:dyDescent="0.25">
      <c r="A5620" s="1">
        <v>61559</v>
      </c>
      <c r="B5620" t="s">
        <v>9580</v>
      </c>
      <c r="C5620" t="s">
        <v>176</v>
      </c>
      <c r="D5620" t="s">
        <v>37</v>
      </c>
      <c r="E5620" t="s">
        <v>177</v>
      </c>
      <c r="F5620" s="1">
        <v>8026</v>
      </c>
      <c r="G5620" t="s">
        <v>9575</v>
      </c>
      <c r="H5620" s="3">
        <v>60268</v>
      </c>
      <c r="I5620" t="s">
        <v>9576</v>
      </c>
      <c r="J5620" s="1">
        <v>1087</v>
      </c>
      <c r="K5620" t="s">
        <v>2135</v>
      </c>
      <c r="L5620" s="1"/>
      <c r="N5620" s="1"/>
      <c r="P5620" s="1">
        <v>193</v>
      </c>
      <c r="Q5620" t="s">
        <v>2136</v>
      </c>
      <c r="R5620" s="1">
        <v>884</v>
      </c>
      <c r="S5620" t="s">
        <v>172</v>
      </c>
      <c r="T5620" t="s">
        <v>46</v>
      </c>
      <c r="U5620" t="s">
        <v>182</v>
      </c>
      <c r="V5620" s="1">
        <v>70777</v>
      </c>
      <c r="W5620" t="s">
        <v>189</v>
      </c>
      <c r="X5620" t="s">
        <v>240</v>
      </c>
      <c r="Y5620" s="1"/>
      <c r="AA5620" t="s">
        <v>150</v>
      </c>
      <c r="AB5620" s="2">
        <v>4111</v>
      </c>
      <c r="AC5620" s="2">
        <v>0</v>
      </c>
      <c r="AD5620" t="s">
        <v>274</v>
      </c>
      <c r="AF5620" s="1">
        <v>1</v>
      </c>
      <c r="AG5620" s="1"/>
      <c r="AH5620" s="1" t="b">
        <f>Export4Q22[[#This Row],[Pharmacy Controller ID]]&lt;&gt;Export4Q22[[#This Row],[Medical Controller ID]]</f>
        <v>1</v>
      </c>
      <c r="AI5620" t="str">
        <f t="shared" si="87"/>
        <v>61559Daviess County Public SchoolsEmployerFALSECommercial8026Kentucky Employees Health Plan Formulary60268Kentucky Employees Health Plan 3 Tier1087CVS Caremark Advanced Control SGM193CVS Caremark884CVS Caremark RXCustomPBM Controlled70777CVS Health (Aetna)Override41110KY1</v>
      </c>
      <c r="AJ5620" s="8" t="str">
        <f>IFERROR(IF(_xlfn.XLOOKUP(Export4Q22[[#This Row],[Plan ID]],#REF!,#REF!)=Export4Q22[[#This Row],[Concatenate]],"Same","Change"),"New")</f>
        <v>New</v>
      </c>
    </row>
    <row r="5621" spans="1:36" x14ac:dyDescent="0.25">
      <c r="A5621" s="1">
        <v>61582</v>
      </c>
      <c r="B5621" t="s">
        <v>9581</v>
      </c>
      <c r="C5621" t="s">
        <v>176</v>
      </c>
      <c r="D5621" t="s">
        <v>37</v>
      </c>
      <c r="E5621" t="s">
        <v>177</v>
      </c>
      <c r="F5621" s="1">
        <v>8026</v>
      </c>
      <c r="G5621" t="s">
        <v>9575</v>
      </c>
      <c r="H5621" s="3">
        <v>60268</v>
      </c>
      <c r="I5621" t="s">
        <v>9576</v>
      </c>
      <c r="J5621" s="1">
        <v>1087</v>
      </c>
      <c r="K5621" t="s">
        <v>2135</v>
      </c>
      <c r="L5621" s="1"/>
      <c r="N5621" s="1"/>
      <c r="P5621" s="1">
        <v>193</v>
      </c>
      <c r="Q5621" t="s">
        <v>2136</v>
      </c>
      <c r="R5621" s="1">
        <v>884</v>
      </c>
      <c r="S5621" t="s">
        <v>172</v>
      </c>
      <c r="T5621" t="s">
        <v>46</v>
      </c>
      <c r="U5621" t="s">
        <v>182</v>
      </c>
      <c r="V5621" s="1">
        <v>70777</v>
      </c>
      <c r="W5621" t="s">
        <v>189</v>
      </c>
      <c r="X5621" t="s">
        <v>240</v>
      </c>
      <c r="Y5621" s="1"/>
      <c r="AA5621" t="s">
        <v>150</v>
      </c>
      <c r="AB5621" s="2">
        <v>3251</v>
      </c>
      <c r="AC5621" s="2">
        <v>0</v>
      </c>
      <c r="AD5621" t="s">
        <v>274</v>
      </c>
      <c r="AF5621" s="1">
        <v>1</v>
      </c>
      <c r="AG5621" s="1"/>
      <c r="AH5621" s="1" t="b">
        <f>Export4Q22[[#This Row],[Pharmacy Controller ID]]&lt;&gt;Export4Q22[[#This Row],[Medical Controller ID]]</f>
        <v>1</v>
      </c>
      <c r="AI5621" t="str">
        <f t="shared" si="87"/>
        <v>61582Warren County Public SchoolsEmployerFALSECommercial8026Kentucky Employees Health Plan Formulary60268Kentucky Employees Health Plan 3 Tier1087CVS Caremark Advanced Control SGM193CVS Caremark884CVS Caremark RXCustomPBM Controlled70777CVS Health (Aetna)Override32510KY1</v>
      </c>
      <c r="AJ5621" s="8" t="str">
        <f>IFERROR(IF(_xlfn.XLOOKUP(Export4Q22[[#This Row],[Plan ID]],#REF!,#REF!)=Export4Q22[[#This Row],[Concatenate]],"Same","Change"),"New")</f>
        <v>New</v>
      </c>
    </row>
    <row r="5622" spans="1:36" x14ac:dyDescent="0.25">
      <c r="A5622" s="1">
        <v>3679</v>
      </c>
      <c r="B5622" t="s">
        <v>9582</v>
      </c>
      <c r="C5622" t="s">
        <v>899</v>
      </c>
      <c r="D5622" t="s">
        <v>37</v>
      </c>
      <c r="E5622" t="s">
        <v>899</v>
      </c>
      <c r="F5622" s="1">
        <v>7715</v>
      </c>
      <c r="G5622" t="s">
        <v>9583</v>
      </c>
      <c r="H5622" s="3">
        <v>59533</v>
      </c>
      <c r="I5622" t="s">
        <v>9584</v>
      </c>
      <c r="J5622" s="1">
        <v>736</v>
      </c>
      <c r="K5622" t="s">
        <v>9585</v>
      </c>
      <c r="L5622" s="1">
        <v>774</v>
      </c>
      <c r="M5622" t="s">
        <v>9586</v>
      </c>
      <c r="N5622" s="1">
        <v>63617</v>
      </c>
      <c r="O5622" t="s">
        <v>273</v>
      </c>
      <c r="P5622" s="1">
        <v>475</v>
      </c>
      <c r="Q5622" t="s">
        <v>273</v>
      </c>
      <c r="R5622" s="1">
        <v>2596</v>
      </c>
      <c r="S5622" t="s">
        <v>238</v>
      </c>
      <c r="T5622" t="s">
        <v>265</v>
      </c>
      <c r="U5622" t="s">
        <v>47</v>
      </c>
      <c r="V5622" s="1">
        <v>63617</v>
      </c>
      <c r="W5622" t="s">
        <v>273</v>
      </c>
      <c r="X5622" t="s">
        <v>48</v>
      </c>
      <c r="Y5622" s="1">
        <v>63617</v>
      </c>
      <c r="Z5622" t="s">
        <v>273</v>
      </c>
      <c r="AA5622" t="s">
        <v>48</v>
      </c>
      <c r="AB5622" s="2">
        <v>139515</v>
      </c>
      <c r="AC5622" s="2">
        <v>139515</v>
      </c>
      <c r="AD5622" t="s">
        <v>274</v>
      </c>
      <c r="AE5622" t="s">
        <v>274</v>
      </c>
      <c r="AF5622" s="1">
        <v>30</v>
      </c>
      <c r="AG5622" s="1">
        <v>163</v>
      </c>
      <c r="AH5622" s="1" t="b">
        <f>Export4Q22[[#This Row],[Pharmacy Controller ID]]&lt;&gt;Export4Q22[[#This Row],[Medical Controller ID]]</f>
        <v>0</v>
      </c>
      <c r="AI5622" t="str">
        <f t="shared" si="87"/>
        <v>3679Kentucky MedicaidState MedicaidFALSEState Medicaid7715Kentucky Medicaid_Load_Batch_459533Kentucky Health Choices Medicaid736State of KY Medicaid774State of Kentucky State Medicaid63617State of Kentucky475State of Kentucky2596Magellan Rx ManagementProcessorPBM Claims63617State of KentuckyParent63617State of KentuckyParent139515139515KYKY30163</v>
      </c>
      <c r="AJ5622" s="8" t="str">
        <f>IFERROR(IF(_xlfn.XLOOKUP(Export4Q22[[#This Row],[Plan ID]],#REF!,#REF!)=Export4Q22[[#This Row],[Concatenate]],"Same","Change"),"New")</f>
        <v>New</v>
      </c>
    </row>
    <row r="5623" spans="1:36" x14ac:dyDescent="0.25">
      <c r="A5623" s="1">
        <v>62642</v>
      </c>
      <c r="B5623" t="s">
        <v>9587</v>
      </c>
      <c r="C5623" t="s">
        <v>176</v>
      </c>
      <c r="D5623" t="s">
        <v>37</v>
      </c>
      <c r="E5623" t="s">
        <v>177</v>
      </c>
      <c r="F5623" s="1">
        <v>6311</v>
      </c>
      <c r="G5623" t="s">
        <v>9588</v>
      </c>
      <c r="H5623" s="3">
        <v>60872</v>
      </c>
      <c r="I5623" t="s">
        <v>9587</v>
      </c>
      <c r="J5623" s="1">
        <v>584</v>
      </c>
      <c r="K5623" t="s">
        <v>1878</v>
      </c>
      <c r="L5623" s="1"/>
      <c r="N5623" s="1"/>
      <c r="P5623" s="1">
        <v>366</v>
      </c>
      <c r="Q5623" t="s">
        <v>1879</v>
      </c>
      <c r="R5623" s="1">
        <v>60242</v>
      </c>
      <c r="S5623" t="s">
        <v>645</v>
      </c>
      <c r="T5623" t="s">
        <v>46</v>
      </c>
      <c r="U5623" t="s">
        <v>182</v>
      </c>
      <c r="V5623" s="1">
        <v>60242</v>
      </c>
      <c r="W5623" t="s">
        <v>645</v>
      </c>
      <c r="X5623" t="s">
        <v>183</v>
      </c>
      <c r="Y5623" s="1"/>
      <c r="AA5623" t="s">
        <v>150</v>
      </c>
      <c r="AB5623" s="2">
        <v>5702</v>
      </c>
      <c r="AC5623" s="2">
        <v>0</v>
      </c>
      <c r="AD5623" t="s">
        <v>274</v>
      </c>
      <c r="AF5623" s="1">
        <v>43</v>
      </c>
      <c r="AG5623" s="1"/>
      <c r="AH5623" s="1" t="b">
        <f>Export4Q22[[#This Row],[Pharmacy Controller ID]]&lt;&gt;Export4Q22[[#This Row],[Medical Controller ID]]</f>
        <v>1</v>
      </c>
      <c r="AI5623" t="str">
        <f t="shared" si="87"/>
        <v>62642Kentucky Rural Electric CooperativeEmployerFALSECommercial6311Kentucky Rural Electric Cooperative Employers60872Kentucky Rural Electric Cooperative584Navitus Health Solutions Commercial-HIX366Navitus Health Solutions60242Navitus Health Solutions PBMCustomPBM Controlled60242Navitus Health Solutions PBMPBM57020KY43</v>
      </c>
      <c r="AJ5623" s="8" t="str">
        <f>IFERROR(IF(_xlfn.XLOOKUP(Export4Q22[[#This Row],[Plan ID]],#REF!,#REF!)=Export4Q22[[#This Row],[Concatenate]],"Same","Change"),"New")</f>
        <v>New</v>
      </c>
    </row>
    <row r="5624" spans="1:36" x14ac:dyDescent="0.25">
      <c r="A5624" s="1">
        <v>362</v>
      </c>
      <c r="B5624" t="s">
        <v>9589</v>
      </c>
      <c r="C5624" t="s">
        <v>159</v>
      </c>
      <c r="D5624" t="s">
        <v>37</v>
      </c>
      <c r="E5624" t="s">
        <v>160</v>
      </c>
      <c r="F5624" s="1">
        <v>7709</v>
      </c>
      <c r="G5624" t="s">
        <v>251</v>
      </c>
      <c r="H5624" s="3">
        <v>59952</v>
      </c>
      <c r="I5624" t="s">
        <v>9590</v>
      </c>
      <c r="J5624" s="1">
        <v>480</v>
      </c>
      <c r="K5624" t="s">
        <v>9590</v>
      </c>
      <c r="L5624" s="1">
        <v>281</v>
      </c>
      <c r="M5624" t="s">
        <v>9591</v>
      </c>
      <c r="N5624" s="1">
        <v>17187</v>
      </c>
      <c r="O5624" t="s">
        <v>9592</v>
      </c>
      <c r="P5624" s="1">
        <v>190</v>
      </c>
      <c r="Q5624" t="s">
        <v>9593</v>
      </c>
      <c r="R5624" s="1">
        <v>2596</v>
      </c>
      <c r="S5624" t="s">
        <v>238</v>
      </c>
      <c r="T5624" t="s">
        <v>46</v>
      </c>
      <c r="U5624" t="s">
        <v>47</v>
      </c>
      <c r="V5624" s="1">
        <v>63603</v>
      </c>
      <c r="W5624" t="s">
        <v>255</v>
      </c>
      <c r="X5624" t="s">
        <v>240</v>
      </c>
      <c r="Y5624" s="1">
        <v>17187</v>
      </c>
      <c r="Z5624" t="s">
        <v>9592</v>
      </c>
      <c r="AA5624" t="s">
        <v>48</v>
      </c>
      <c r="AB5624" s="2">
        <v>281057</v>
      </c>
      <c r="AC5624" s="2">
        <v>281057</v>
      </c>
      <c r="AD5624" t="s">
        <v>53</v>
      </c>
      <c r="AE5624" t="s">
        <v>53</v>
      </c>
      <c r="AF5624" s="1">
        <v>7</v>
      </c>
      <c r="AG5624" s="1">
        <v>118</v>
      </c>
      <c r="AH5624" s="1" t="b">
        <f>Export4Q22[[#This Row],[Pharmacy Controller ID]]&lt;&gt;Export4Q22[[#This Row],[Medical Controller ID]]</f>
        <v>1</v>
      </c>
      <c r="AI5624" t="str">
        <f t="shared" si="87"/>
        <v>362Kern Family Health Care California Medi-CalHMO - MedicaidFALSEManaged Medicaid7709Medi Cal Medicaid_Load_Batch_459952Kern Family Health Care Medi-Cal480Kern Family Health Care Medi-Cal281Kern County Health Managed Medicaid CA17187County Health Authority190Kern Family Healthcare2596Magellan Rx ManagementCustomPBM Claims63603State of CaliforniaOverride17187County Health AuthorityParent281057281057CACA7118</v>
      </c>
      <c r="AJ5624" s="8" t="str">
        <f>IFERROR(IF(_xlfn.XLOOKUP(Export4Q22[[#This Row],[Plan ID]],#REF!,#REF!)=Export4Q22[[#This Row],[Concatenate]],"Same","Change"),"New")</f>
        <v>New</v>
      </c>
    </row>
    <row r="5625" spans="1:36" x14ac:dyDescent="0.25">
      <c r="A5625" s="1">
        <v>69988</v>
      </c>
      <c r="B5625" t="s">
        <v>9594</v>
      </c>
      <c r="C5625" t="s">
        <v>36</v>
      </c>
      <c r="D5625" t="s">
        <v>37</v>
      </c>
      <c r="E5625" t="s">
        <v>38</v>
      </c>
      <c r="F5625" s="1">
        <v>6937</v>
      </c>
      <c r="G5625" t="s">
        <v>9595</v>
      </c>
      <c r="H5625" s="3">
        <v>63922</v>
      </c>
      <c r="I5625" t="s">
        <v>9595</v>
      </c>
      <c r="J5625" s="1">
        <v>1291</v>
      </c>
      <c r="K5625" t="s">
        <v>9596</v>
      </c>
      <c r="L5625" s="1">
        <v>1100</v>
      </c>
      <c r="M5625" t="s">
        <v>9597</v>
      </c>
      <c r="N5625" s="1">
        <v>70057</v>
      </c>
      <c r="O5625" t="s">
        <v>9595</v>
      </c>
      <c r="P5625" s="1">
        <v>679</v>
      </c>
      <c r="Q5625" t="s">
        <v>9595</v>
      </c>
      <c r="R5625" s="1">
        <v>60242</v>
      </c>
      <c r="S5625" t="s">
        <v>645</v>
      </c>
      <c r="T5625" t="s">
        <v>46</v>
      </c>
      <c r="U5625" t="s">
        <v>47</v>
      </c>
      <c r="V5625" s="1">
        <v>70057</v>
      </c>
      <c r="W5625" t="s">
        <v>9595</v>
      </c>
      <c r="X5625" t="s">
        <v>48</v>
      </c>
      <c r="Y5625" s="1">
        <v>70057</v>
      </c>
      <c r="Z5625" t="s">
        <v>9595</v>
      </c>
      <c r="AA5625" t="s">
        <v>48</v>
      </c>
      <c r="AB5625" s="2">
        <v>445</v>
      </c>
      <c r="AC5625" s="2">
        <v>445</v>
      </c>
      <c r="AD5625" t="s">
        <v>286</v>
      </c>
      <c r="AE5625" t="s">
        <v>286</v>
      </c>
      <c r="AF5625" s="1">
        <v>317</v>
      </c>
      <c r="AG5625" s="1">
        <v>323</v>
      </c>
      <c r="AH5625" s="1" t="b">
        <f>Export4Q22[[#This Row],[Pharmacy Controller ID]]&lt;&gt;Export4Q22[[#This Row],[Medical Controller ID]]</f>
        <v>0</v>
      </c>
      <c r="AI5625" t="str">
        <f t="shared" si="87"/>
        <v>69988KeyCare Advantage SNPMA-PDFALSEMedicare6937KeyCare Advantage63922KeyCare Advantage1291KeyCare Advatage1100KeyCare Medicare70057KeyCare Advantage679KeyCare Advantage60242Navitus Health Solutions PBMCustomPBM Claims70057KeyCare AdvantageParent70057KeyCare AdvantageParent445445MDMD317323</v>
      </c>
      <c r="AJ5625" s="8" t="str">
        <f>IFERROR(IF(_xlfn.XLOOKUP(Export4Q22[[#This Row],[Plan ID]],#REF!,#REF!)=Export4Q22[[#This Row],[Concatenate]],"Same","Change"),"New")</f>
        <v>New</v>
      </c>
    </row>
    <row r="5626" spans="1:36" x14ac:dyDescent="0.25">
      <c r="A5626" s="1">
        <v>10287</v>
      </c>
      <c r="B5626" t="s">
        <v>9598</v>
      </c>
      <c r="C5626" t="s">
        <v>36</v>
      </c>
      <c r="D5626" t="s">
        <v>37</v>
      </c>
      <c r="E5626" t="s">
        <v>38</v>
      </c>
      <c r="F5626" s="1">
        <v>3575</v>
      </c>
      <c r="G5626" t="s">
        <v>9599</v>
      </c>
      <c r="H5626" s="3">
        <v>60424</v>
      </c>
      <c r="I5626" t="s">
        <v>9600</v>
      </c>
      <c r="J5626" s="1">
        <v>455</v>
      </c>
      <c r="K5626" t="s">
        <v>9601</v>
      </c>
      <c r="L5626" s="1">
        <v>473</v>
      </c>
      <c r="M5626" t="s">
        <v>9165</v>
      </c>
      <c r="N5626" s="1">
        <v>5820</v>
      </c>
      <c r="O5626" t="s">
        <v>1256</v>
      </c>
      <c r="P5626" s="1">
        <v>279</v>
      </c>
      <c r="Q5626" t="s">
        <v>1256</v>
      </c>
      <c r="R5626" s="1">
        <v>62738</v>
      </c>
      <c r="S5626" t="s">
        <v>1299</v>
      </c>
      <c r="T5626" t="s">
        <v>46</v>
      </c>
      <c r="U5626" t="s">
        <v>47</v>
      </c>
      <c r="V5626" s="1">
        <v>5820</v>
      </c>
      <c r="W5626" t="s">
        <v>1256</v>
      </c>
      <c r="X5626" t="s">
        <v>48</v>
      </c>
      <c r="Y5626" s="1">
        <v>5820</v>
      </c>
      <c r="Z5626" t="s">
        <v>1256</v>
      </c>
      <c r="AA5626" t="s">
        <v>48</v>
      </c>
      <c r="AB5626" s="2">
        <v>6003</v>
      </c>
      <c r="AC5626" s="2">
        <v>6003</v>
      </c>
      <c r="AD5626" t="s">
        <v>314</v>
      </c>
      <c r="AE5626" t="s">
        <v>314</v>
      </c>
      <c r="AF5626" s="1">
        <v>31</v>
      </c>
      <c r="AG5626" s="1">
        <v>15</v>
      </c>
      <c r="AH5626" s="1" t="b">
        <f>Export4Q22[[#This Row],[Pharmacy Controller ID]]&lt;&gt;Export4Q22[[#This Row],[Medical Controller ID]]</f>
        <v>0</v>
      </c>
      <c r="AI5626" t="str">
        <f t="shared" si="87"/>
        <v>10287IBC Keystone 65 Preferred RxMA-PDFALSEMedicare3575Independence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CrossParent60036003PAPA3115</v>
      </c>
      <c r="AJ5626" s="8" t="str">
        <f>IFERROR(IF(_xlfn.XLOOKUP(Export4Q22[[#This Row],[Plan ID]],#REF!,#REF!)=Export4Q22[[#This Row],[Concatenate]],"Same","Change"),"New")</f>
        <v>New</v>
      </c>
    </row>
    <row r="5627" spans="1:36" x14ac:dyDescent="0.25">
      <c r="A5627" s="1">
        <v>10709</v>
      </c>
      <c r="B5627" t="s">
        <v>9602</v>
      </c>
      <c r="C5627" t="s">
        <v>36</v>
      </c>
      <c r="D5627" t="s">
        <v>37</v>
      </c>
      <c r="E5627" t="s">
        <v>38</v>
      </c>
      <c r="F5627" s="1">
        <v>3575</v>
      </c>
      <c r="G5627" t="s">
        <v>9599</v>
      </c>
      <c r="H5627" s="3">
        <v>60424</v>
      </c>
      <c r="I5627" t="s">
        <v>9600</v>
      </c>
      <c r="J5627" s="1">
        <v>455</v>
      </c>
      <c r="K5627" t="s">
        <v>9601</v>
      </c>
      <c r="L5627" s="1">
        <v>473</v>
      </c>
      <c r="M5627" t="s">
        <v>9165</v>
      </c>
      <c r="N5627" s="1">
        <v>5820</v>
      </c>
      <c r="O5627" t="s">
        <v>1256</v>
      </c>
      <c r="P5627" s="1">
        <v>279</v>
      </c>
      <c r="Q5627" t="s">
        <v>1256</v>
      </c>
      <c r="R5627" s="1">
        <v>62738</v>
      </c>
      <c r="S5627" t="s">
        <v>1299</v>
      </c>
      <c r="T5627" t="s">
        <v>46</v>
      </c>
      <c r="U5627" t="s">
        <v>47</v>
      </c>
      <c r="V5627" s="1">
        <v>5820</v>
      </c>
      <c r="W5627" t="s">
        <v>1256</v>
      </c>
      <c r="X5627" t="s">
        <v>48</v>
      </c>
      <c r="Y5627" s="1">
        <v>5820</v>
      </c>
      <c r="Z5627" t="s">
        <v>1256</v>
      </c>
      <c r="AA5627" t="s">
        <v>48</v>
      </c>
      <c r="AB5627" s="2">
        <v>5394</v>
      </c>
      <c r="AC5627" s="2">
        <v>5394</v>
      </c>
      <c r="AD5627" t="s">
        <v>490</v>
      </c>
      <c r="AE5627" t="s">
        <v>490</v>
      </c>
      <c r="AF5627" s="1">
        <v>31</v>
      </c>
      <c r="AG5627" s="1">
        <v>15</v>
      </c>
      <c r="AH5627" s="1" t="b">
        <f>Export4Q22[[#This Row],[Pharmacy Controller ID]]&lt;&gt;Export4Q22[[#This Row],[Medical Controller ID]]</f>
        <v>0</v>
      </c>
      <c r="AI5627" t="str">
        <f t="shared" si="87"/>
        <v>10709IBC Personal Choice 65 RxMA-PDFALSEMedicare3575Independence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CrossParent53945394NJ,PANJ,PA3115</v>
      </c>
      <c r="AJ5627" s="8" t="str">
        <f>IFERROR(IF(_xlfn.XLOOKUP(Export4Q22[[#This Row],[Plan ID]],#REF!,#REF!)=Export4Q22[[#This Row],[Concatenate]],"Same","Change"),"New")</f>
        <v>New</v>
      </c>
    </row>
    <row r="5628" spans="1:36" x14ac:dyDescent="0.25">
      <c r="A5628" s="1">
        <v>61787</v>
      </c>
      <c r="B5628" t="s">
        <v>9603</v>
      </c>
      <c r="C5628" t="s">
        <v>36</v>
      </c>
      <c r="D5628" t="s">
        <v>37</v>
      </c>
      <c r="E5628" t="s">
        <v>38</v>
      </c>
      <c r="F5628" s="1">
        <v>3575</v>
      </c>
      <c r="G5628" t="s">
        <v>9599</v>
      </c>
      <c r="H5628" s="3">
        <v>60424</v>
      </c>
      <c r="I5628" t="s">
        <v>9600</v>
      </c>
      <c r="J5628" s="1">
        <v>455</v>
      </c>
      <c r="K5628" t="s">
        <v>9601</v>
      </c>
      <c r="L5628" s="1">
        <v>473</v>
      </c>
      <c r="M5628" t="s">
        <v>9165</v>
      </c>
      <c r="N5628" s="1">
        <v>5820</v>
      </c>
      <c r="O5628" t="s">
        <v>1256</v>
      </c>
      <c r="P5628" s="1">
        <v>279</v>
      </c>
      <c r="Q5628" t="s">
        <v>1256</v>
      </c>
      <c r="R5628" s="1">
        <v>62738</v>
      </c>
      <c r="S5628" t="s">
        <v>1299</v>
      </c>
      <c r="T5628" t="s">
        <v>46</v>
      </c>
      <c r="U5628" t="s">
        <v>47</v>
      </c>
      <c r="V5628" s="1">
        <v>5820</v>
      </c>
      <c r="W5628" t="s">
        <v>1256</v>
      </c>
      <c r="X5628" t="s">
        <v>48</v>
      </c>
      <c r="Y5628" s="1">
        <v>5820</v>
      </c>
      <c r="Z5628" t="s">
        <v>1256</v>
      </c>
      <c r="AA5628" t="s">
        <v>48</v>
      </c>
      <c r="AB5628" s="2">
        <v>20694</v>
      </c>
      <c r="AC5628" s="2">
        <v>20694</v>
      </c>
      <c r="AD5628" t="s">
        <v>314</v>
      </c>
      <c r="AE5628" t="s">
        <v>314</v>
      </c>
      <c r="AF5628" s="1">
        <v>31</v>
      </c>
      <c r="AG5628" s="1">
        <v>15</v>
      </c>
      <c r="AH5628" s="1" t="b">
        <f>Export4Q22[[#This Row],[Pharmacy Controller ID]]&lt;&gt;Export4Q22[[#This Row],[Medical Controller ID]]</f>
        <v>0</v>
      </c>
      <c r="AI5628" t="str">
        <f t="shared" si="87"/>
        <v>61787IBC Keystone 65 Select RxMA-PDFALSEMedicare3575Independence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CrossParent2069420694PAPA3115</v>
      </c>
      <c r="AJ5628" s="8" t="str">
        <f>IFERROR(IF(_xlfn.XLOOKUP(Export4Q22[[#This Row],[Plan ID]],#REF!,#REF!)=Export4Q22[[#This Row],[Concatenate]],"Same","Change"),"New")</f>
        <v>New</v>
      </c>
    </row>
    <row r="5629" spans="1:36" x14ac:dyDescent="0.25">
      <c r="A5629" s="1">
        <v>66058</v>
      </c>
      <c r="B5629" t="s">
        <v>9604</v>
      </c>
      <c r="C5629" t="s">
        <v>36</v>
      </c>
      <c r="D5629" t="s">
        <v>37</v>
      </c>
      <c r="E5629" t="s">
        <v>38</v>
      </c>
      <c r="F5629" s="1">
        <v>3575</v>
      </c>
      <c r="G5629" t="s">
        <v>9599</v>
      </c>
      <c r="H5629" s="3">
        <v>60424</v>
      </c>
      <c r="I5629" t="s">
        <v>9600</v>
      </c>
      <c r="J5629" s="1">
        <v>455</v>
      </c>
      <c r="K5629" t="s">
        <v>9601</v>
      </c>
      <c r="L5629" s="1">
        <v>473</v>
      </c>
      <c r="M5629" t="s">
        <v>9165</v>
      </c>
      <c r="N5629" s="1">
        <v>5820</v>
      </c>
      <c r="O5629" t="s">
        <v>1256</v>
      </c>
      <c r="P5629" s="1">
        <v>279</v>
      </c>
      <c r="Q5629" t="s">
        <v>1256</v>
      </c>
      <c r="R5629" s="1">
        <v>62738</v>
      </c>
      <c r="S5629" t="s">
        <v>1299</v>
      </c>
      <c r="T5629" t="s">
        <v>46</v>
      </c>
      <c r="U5629" t="s">
        <v>47</v>
      </c>
      <c r="V5629" s="1">
        <v>5820</v>
      </c>
      <c r="W5629" t="s">
        <v>1256</v>
      </c>
      <c r="X5629" t="s">
        <v>48</v>
      </c>
      <c r="Y5629" s="1">
        <v>5820</v>
      </c>
      <c r="Z5629" t="s">
        <v>1256</v>
      </c>
      <c r="AA5629" t="s">
        <v>48</v>
      </c>
      <c r="AB5629" s="2">
        <v>12073</v>
      </c>
      <c r="AC5629" s="2">
        <v>12073</v>
      </c>
      <c r="AD5629" t="s">
        <v>314</v>
      </c>
      <c r="AE5629" t="s">
        <v>314</v>
      </c>
      <c r="AF5629" s="1">
        <v>31</v>
      </c>
      <c r="AG5629" s="1">
        <v>15</v>
      </c>
      <c r="AH5629" s="1" t="b">
        <f>Export4Q22[[#This Row],[Pharmacy Controller ID]]&lt;&gt;Export4Q22[[#This Row],[Medical Controller ID]]</f>
        <v>0</v>
      </c>
      <c r="AI5629" t="str">
        <f t="shared" si="87"/>
        <v>66058IBC Keystone 65 Focus RxMA-PDFALSEMedicare3575Independence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CrossParent1207312073PAPA3115</v>
      </c>
      <c r="AJ5629" s="8" t="str">
        <f>IFERROR(IF(_xlfn.XLOOKUP(Export4Q22[[#This Row],[Plan ID]],#REF!,#REF!)=Export4Q22[[#This Row],[Concatenate]],"Same","Change"),"New")</f>
        <v>New</v>
      </c>
    </row>
    <row r="5630" spans="1:36" x14ac:dyDescent="0.25">
      <c r="A5630" s="1">
        <v>68286</v>
      </c>
      <c r="B5630" t="s">
        <v>9605</v>
      </c>
      <c r="C5630" t="s">
        <v>36</v>
      </c>
      <c r="D5630" t="s">
        <v>37</v>
      </c>
      <c r="E5630" t="s">
        <v>38</v>
      </c>
      <c r="F5630" s="1">
        <v>3575</v>
      </c>
      <c r="G5630" t="s">
        <v>9599</v>
      </c>
      <c r="H5630" s="3">
        <v>60424</v>
      </c>
      <c r="I5630" t="s">
        <v>9600</v>
      </c>
      <c r="J5630" s="1">
        <v>455</v>
      </c>
      <c r="K5630" t="s">
        <v>9601</v>
      </c>
      <c r="L5630" s="1">
        <v>473</v>
      </c>
      <c r="M5630" t="s">
        <v>9165</v>
      </c>
      <c r="N5630" s="1">
        <v>5820</v>
      </c>
      <c r="O5630" t="s">
        <v>1256</v>
      </c>
      <c r="P5630" s="1">
        <v>279</v>
      </c>
      <c r="Q5630" t="s">
        <v>1256</v>
      </c>
      <c r="R5630" s="1">
        <v>62738</v>
      </c>
      <c r="S5630" t="s">
        <v>1299</v>
      </c>
      <c r="T5630" t="s">
        <v>46</v>
      </c>
      <c r="U5630" t="s">
        <v>47</v>
      </c>
      <c r="V5630" s="1">
        <v>5820</v>
      </c>
      <c r="W5630" t="s">
        <v>1256</v>
      </c>
      <c r="X5630" t="s">
        <v>48</v>
      </c>
      <c r="Y5630" s="1">
        <v>5820</v>
      </c>
      <c r="Z5630" t="s">
        <v>1256</v>
      </c>
      <c r="AA5630" t="s">
        <v>48</v>
      </c>
      <c r="AB5630" s="2">
        <v>37051</v>
      </c>
      <c r="AC5630" s="2">
        <v>37051</v>
      </c>
      <c r="AD5630" t="s">
        <v>314</v>
      </c>
      <c r="AE5630" t="s">
        <v>314</v>
      </c>
      <c r="AF5630" s="1">
        <v>31</v>
      </c>
      <c r="AG5630" s="1">
        <v>15</v>
      </c>
      <c r="AH5630" s="1" t="b">
        <f>Export4Q22[[#This Row],[Pharmacy Controller ID]]&lt;&gt;Export4Q22[[#This Row],[Medical Controller ID]]</f>
        <v>0</v>
      </c>
      <c r="AI5630" t="str">
        <f t="shared" si="87"/>
        <v>68286IBC Keystone 65 Basic Rx HMOMA-PDFALSEMedicare3575Independence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CrossParent3705137051PAPA3115</v>
      </c>
      <c r="AJ5630" s="8" t="str">
        <f>IFERROR(IF(_xlfn.XLOOKUP(Export4Q22[[#This Row],[Plan ID]],#REF!,#REF!)=Export4Q22[[#This Row],[Concatenate]],"Same","Change"),"New")</f>
        <v>New</v>
      </c>
    </row>
    <row r="5631" spans="1:36" x14ac:dyDescent="0.25">
      <c r="A5631" s="1">
        <v>69797</v>
      </c>
      <c r="B5631" t="s">
        <v>9606</v>
      </c>
      <c r="C5631" t="s">
        <v>36</v>
      </c>
      <c r="D5631" t="s">
        <v>37</v>
      </c>
      <c r="E5631" t="s">
        <v>38</v>
      </c>
      <c r="F5631" s="1">
        <v>3575</v>
      </c>
      <c r="G5631" t="s">
        <v>9599</v>
      </c>
      <c r="H5631" s="3">
        <v>60424</v>
      </c>
      <c r="I5631" t="s">
        <v>9600</v>
      </c>
      <c r="J5631" s="1">
        <v>455</v>
      </c>
      <c r="K5631" t="s">
        <v>9601</v>
      </c>
      <c r="L5631" s="1">
        <v>473</v>
      </c>
      <c r="M5631" t="s">
        <v>9165</v>
      </c>
      <c r="N5631" s="1">
        <v>5820</v>
      </c>
      <c r="O5631" t="s">
        <v>1256</v>
      </c>
      <c r="P5631" s="1">
        <v>279</v>
      </c>
      <c r="Q5631" t="s">
        <v>1256</v>
      </c>
      <c r="R5631" s="1">
        <v>62738</v>
      </c>
      <c r="S5631" t="s">
        <v>1299</v>
      </c>
      <c r="T5631" t="s">
        <v>46</v>
      </c>
      <c r="U5631" t="s">
        <v>47</v>
      </c>
      <c r="V5631" s="1">
        <v>5820</v>
      </c>
      <c r="W5631" t="s">
        <v>1256</v>
      </c>
      <c r="X5631" t="s">
        <v>48</v>
      </c>
      <c r="Y5631" s="1">
        <v>5820</v>
      </c>
      <c r="Z5631" t="s">
        <v>1256</v>
      </c>
      <c r="AA5631" t="s">
        <v>48</v>
      </c>
      <c r="AB5631" s="2">
        <v>14448</v>
      </c>
      <c r="AC5631" s="2">
        <v>14448</v>
      </c>
      <c r="AD5631" t="s">
        <v>314</v>
      </c>
      <c r="AE5631" t="s">
        <v>314</v>
      </c>
      <c r="AF5631" s="1">
        <v>31</v>
      </c>
      <c r="AG5631" s="1">
        <v>15</v>
      </c>
      <c r="AH5631" s="1" t="b">
        <f>Export4Q22[[#This Row],[Pharmacy Controller ID]]&lt;&gt;Export4Q22[[#This Row],[Medical Controller ID]]</f>
        <v>0</v>
      </c>
      <c r="AI5631" t="str">
        <f t="shared" si="87"/>
        <v>69797IBC Personal Choice 65 Prime RxMA-PDFALSEMedicare3575Independence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CrossParent1444814448PAPA3115</v>
      </c>
      <c r="AJ5631" s="8" t="str">
        <f>IFERROR(IF(_xlfn.XLOOKUP(Export4Q22[[#This Row],[Plan ID]],#REF!,#REF!)=Export4Q22[[#This Row],[Concatenate]],"Same","Change"),"New")</f>
        <v>New</v>
      </c>
    </row>
    <row r="5632" spans="1:36" x14ac:dyDescent="0.25">
      <c r="A5632" s="1">
        <v>70230</v>
      </c>
      <c r="B5632" t="s">
        <v>9607</v>
      </c>
      <c r="C5632" t="s">
        <v>36</v>
      </c>
      <c r="D5632" t="s">
        <v>37</v>
      </c>
      <c r="E5632" t="s">
        <v>38</v>
      </c>
      <c r="F5632" s="1">
        <v>3575</v>
      </c>
      <c r="G5632" t="s">
        <v>9599</v>
      </c>
      <c r="H5632" s="3">
        <v>60424</v>
      </c>
      <c r="I5632" t="s">
        <v>9600</v>
      </c>
      <c r="J5632" s="1">
        <v>455</v>
      </c>
      <c r="K5632" t="s">
        <v>9601</v>
      </c>
      <c r="L5632" s="1">
        <v>473</v>
      </c>
      <c r="M5632" t="s">
        <v>9165</v>
      </c>
      <c r="N5632" s="1">
        <v>5820</v>
      </c>
      <c r="O5632" t="s">
        <v>1256</v>
      </c>
      <c r="P5632" s="1">
        <v>279</v>
      </c>
      <c r="Q5632" t="s">
        <v>1256</v>
      </c>
      <c r="R5632" s="1">
        <v>62738</v>
      </c>
      <c r="S5632" t="s">
        <v>1299</v>
      </c>
      <c r="T5632" t="s">
        <v>46</v>
      </c>
      <c r="U5632" t="s">
        <v>47</v>
      </c>
      <c r="V5632" s="1">
        <v>5820</v>
      </c>
      <c r="W5632" t="s">
        <v>1256</v>
      </c>
      <c r="X5632" t="s">
        <v>48</v>
      </c>
      <c r="Y5632" s="1">
        <v>5820</v>
      </c>
      <c r="Z5632" t="s">
        <v>1256</v>
      </c>
      <c r="AA5632" t="s">
        <v>48</v>
      </c>
      <c r="AB5632" s="2">
        <v>1676</v>
      </c>
      <c r="AC5632" s="2">
        <v>1676</v>
      </c>
      <c r="AD5632" t="s">
        <v>314</v>
      </c>
      <c r="AE5632" t="s">
        <v>314</v>
      </c>
      <c r="AF5632" s="1">
        <v>31</v>
      </c>
      <c r="AG5632" s="1">
        <v>15</v>
      </c>
      <c r="AH5632" s="1" t="b">
        <f>Export4Q22[[#This Row],[Pharmacy Controller ID]]&lt;&gt;Export4Q22[[#This Row],[Medical Controller ID]]</f>
        <v>0</v>
      </c>
      <c r="AI5632" t="str">
        <f t="shared" si="87"/>
        <v>70230Keystone 65 Group Rx EGWPMA-PDFALSEMedicare3575Independence Blue Cross Medicare Advantage60424Keystone 65 Rx Personal Choice 65 Rx455IBC Medicare473Independence Blue Cross Medicare5820Independence Blue Cross279Independence Blue Cross62738FutureScripts PBMCustomPBM Claims5820Independence Blue CrossParent5820Independence Blue CrossParent16761676PAPA3115</v>
      </c>
      <c r="AJ5632" s="8" t="str">
        <f>IFERROR(IF(_xlfn.XLOOKUP(Export4Q22[[#This Row],[Plan ID]],#REF!,#REF!)=Export4Q22[[#This Row],[Concatenate]],"Same","Change"),"New")</f>
        <v>New</v>
      </c>
    </row>
    <row r="5633" spans="1:36" x14ac:dyDescent="0.25">
      <c r="A5633" s="1">
        <v>72307</v>
      </c>
      <c r="B5633" t="s">
        <v>9608</v>
      </c>
      <c r="C5633" t="s">
        <v>147</v>
      </c>
      <c r="D5633" t="s">
        <v>37</v>
      </c>
      <c r="E5633" t="s">
        <v>38</v>
      </c>
      <c r="F5633" s="1">
        <v>3575</v>
      </c>
      <c r="G5633" t="s">
        <v>9599</v>
      </c>
      <c r="H5633" s="3">
        <v>60424</v>
      </c>
      <c r="I5633" t="s">
        <v>9600</v>
      </c>
      <c r="J5633" s="1">
        <v>455</v>
      </c>
      <c r="K5633" t="s">
        <v>9601</v>
      </c>
      <c r="L5633" s="1">
        <v>473</v>
      </c>
      <c r="M5633" t="s">
        <v>9165</v>
      </c>
      <c r="N5633" s="1">
        <v>5820</v>
      </c>
      <c r="O5633" t="s">
        <v>1256</v>
      </c>
      <c r="P5633" s="1">
        <v>279</v>
      </c>
      <c r="Q5633" t="s">
        <v>1256</v>
      </c>
      <c r="R5633" s="1">
        <v>62738</v>
      </c>
      <c r="S5633" t="s">
        <v>1299</v>
      </c>
      <c r="T5633" t="s">
        <v>46</v>
      </c>
      <c r="V5633" s="1">
        <v>5820</v>
      </c>
      <c r="W5633" t="s">
        <v>1256</v>
      </c>
      <c r="X5633" t="s">
        <v>48</v>
      </c>
      <c r="Y5633" s="1"/>
      <c r="AA5633" t="s">
        <v>150</v>
      </c>
      <c r="AB5633" s="2">
        <v>2858</v>
      </c>
      <c r="AC5633" s="2">
        <v>0</v>
      </c>
      <c r="AD5633" t="s">
        <v>9609</v>
      </c>
      <c r="AF5633" s="1">
        <v>31</v>
      </c>
      <c r="AG5633" s="1"/>
      <c r="AH5633" s="1" t="b">
        <f>Export4Q22[[#This Row],[Pharmacy Controller ID]]&lt;&gt;Export4Q22[[#This Row],[Medical Controller ID]]</f>
        <v>1</v>
      </c>
      <c r="AI5633" t="str">
        <f t="shared" si="87"/>
        <v>72307Select Option Rx Group PDPPDPFALSEMedicare3575Independence Blue Cross Medicare Advantage60424Keystone 65 Rx Personal Choice 65 Rx455IBC Medicare473Independence Blue Cross Medicare5820Independence Blue Cross279Independence Blue Cross62738FutureScripts PBMCustom5820Independence Blue CrossParent28580DE,FL,NJ,PA31</v>
      </c>
      <c r="AJ5633" s="8" t="str">
        <f>IFERROR(IF(_xlfn.XLOOKUP(Export4Q22[[#This Row],[Plan ID]],#REF!,#REF!)=Export4Q22[[#This Row],[Concatenate]],"Same","Change"),"New")</f>
        <v>New</v>
      </c>
    </row>
    <row r="5634" spans="1:36" x14ac:dyDescent="0.25">
      <c r="A5634" s="1">
        <v>72337</v>
      </c>
      <c r="B5634" t="s">
        <v>9610</v>
      </c>
      <c r="C5634" t="s">
        <v>36</v>
      </c>
      <c r="D5634" t="s">
        <v>37</v>
      </c>
      <c r="E5634" t="s">
        <v>38</v>
      </c>
      <c r="F5634" s="1">
        <v>3575</v>
      </c>
      <c r="G5634" t="s">
        <v>9599</v>
      </c>
      <c r="H5634" s="3">
        <v>60424</v>
      </c>
      <c r="I5634" t="s">
        <v>9600</v>
      </c>
      <c r="J5634" s="1">
        <v>455</v>
      </c>
      <c r="K5634" t="s">
        <v>9601</v>
      </c>
      <c r="L5634" s="1">
        <v>473</v>
      </c>
      <c r="M5634" t="s">
        <v>9165</v>
      </c>
      <c r="N5634" s="1">
        <v>5820</v>
      </c>
      <c r="O5634" t="s">
        <v>1256</v>
      </c>
      <c r="P5634" s="1">
        <v>279</v>
      </c>
      <c r="Q5634" t="s">
        <v>1256</v>
      </c>
      <c r="R5634" s="1">
        <v>62738</v>
      </c>
      <c r="S5634" t="s">
        <v>1299</v>
      </c>
      <c r="T5634" t="s">
        <v>46</v>
      </c>
      <c r="V5634" s="1">
        <v>5820</v>
      </c>
      <c r="W5634" t="s">
        <v>1256</v>
      </c>
      <c r="X5634" t="s">
        <v>48</v>
      </c>
      <c r="Y5634" s="1">
        <v>5820</v>
      </c>
      <c r="Z5634" t="s">
        <v>1256</v>
      </c>
      <c r="AA5634" t="s">
        <v>48</v>
      </c>
      <c r="AB5634" s="2">
        <v>1033</v>
      </c>
      <c r="AC5634" s="2">
        <v>1033</v>
      </c>
      <c r="AD5634" t="s">
        <v>314</v>
      </c>
      <c r="AE5634" t="s">
        <v>314</v>
      </c>
      <c r="AF5634" s="1">
        <v>31</v>
      </c>
      <c r="AG5634" s="1">
        <v>15</v>
      </c>
      <c r="AH5634" s="1" t="b">
        <f>Export4Q22[[#This Row],[Pharmacy Controller ID]]&lt;&gt;Export4Q22[[#This Row],[Medical Controller ID]]</f>
        <v>0</v>
      </c>
      <c r="AI5634" t="str">
        <f t="shared" ref="AI5634:AI5697" si="88">_xlfn.CONCAT(A5634:AG5634)</f>
        <v>72337Personal Choice 65 Saver RxMA-PDFALSEMedicare3575Independence Blue Cross Medicare Advantage60424Keystone 65 Rx Personal Choice 65 Rx455IBC Medicare473Independence Blue Cross Medicare5820Independence Blue Cross279Independence Blue Cross62738FutureScripts PBMCustom5820Independence Blue CrossParent5820Independence Blue CrossParent10331033PAPA3115</v>
      </c>
      <c r="AJ5634" s="8" t="str">
        <f>IFERROR(IF(_xlfn.XLOOKUP(Export4Q22[[#This Row],[Plan ID]],#REF!,#REF!)=Export4Q22[[#This Row],[Concatenate]],"Same","Change"),"New")</f>
        <v>New</v>
      </c>
    </row>
    <row r="5635" spans="1:36" x14ac:dyDescent="0.25">
      <c r="A5635" s="1">
        <v>72338</v>
      </c>
      <c r="B5635" t="s">
        <v>9611</v>
      </c>
      <c r="C5635" t="s">
        <v>36</v>
      </c>
      <c r="D5635" t="s">
        <v>37</v>
      </c>
      <c r="E5635" t="s">
        <v>38</v>
      </c>
      <c r="F5635" s="1">
        <v>3575</v>
      </c>
      <c r="G5635" t="s">
        <v>9599</v>
      </c>
      <c r="H5635" s="3">
        <v>60424</v>
      </c>
      <c r="I5635" t="s">
        <v>9600</v>
      </c>
      <c r="J5635" s="1">
        <v>455</v>
      </c>
      <c r="K5635" t="s">
        <v>9601</v>
      </c>
      <c r="L5635" s="1">
        <v>473</v>
      </c>
      <c r="M5635" t="s">
        <v>9165</v>
      </c>
      <c r="N5635" s="1">
        <v>5820</v>
      </c>
      <c r="O5635" t="s">
        <v>1256</v>
      </c>
      <c r="P5635" s="1">
        <v>279</v>
      </c>
      <c r="Q5635" t="s">
        <v>1256</v>
      </c>
      <c r="R5635" s="1">
        <v>62738</v>
      </c>
      <c r="S5635" t="s">
        <v>1299</v>
      </c>
      <c r="T5635" t="s">
        <v>46</v>
      </c>
      <c r="V5635" s="1">
        <v>5820</v>
      </c>
      <c r="W5635" t="s">
        <v>1256</v>
      </c>
      <c r="X5635" t="s">
        <v>48</v>
      </c>
      <c r="Y5635" s="1">
        <v>5820</v>
      </c>
      <c r="Z5635" t="s">
        <v>1256</v>
      </c>
      <c r="AA5635" t="s">
        <v>48</v>
      </c>
      <c r="AB5635" s="2">
        <v>1401</v>
      </c>
      <c r="AC5635" s="2">
        <v>1401</v>
      </c>
      <c r="AD5635" t="s">
        <v>314</v>
      </c>
      <c r="AE5635" t="s">
        <v>314</v>
      </c>
      <c r="AF5635" s="1">
        <v>31</v>
      </c>
      <c r="AG5635" s="1">
        <v>15</v>
      </c>
      <c r="AH5635" s="1" t="b">
        <f>Export4Q22[[#This Row],[Pharmacy Controller ID]]&lt;&gt;Export4Q22[[#This Row],[Medical Controller ID]]</f>
        <v>0</v>
      </c>
      <c r="AI5635" t="str">
        <f t="shared" si="88"/>
        <v>72338Personal Choice 65 Elite RxMA-PDFALSEMedicare3575Independence Blue Cross Medicare Advantage60424Keystone 65 Rx Personal Choice 65 Rx455IBC Medicare473Independence Blue Cross Medicare5820Independence Blue Cross279Independence Blue Cross62738FutureScripts PBMCustom5820Independence Blue CrossParent5820Independence Blue CrossParent14011401PAPA3115</v>
      </c>
      <c r="AJ5635" s="8" t="str">
        <f>IFERROR(IF(_xlfn.XLOOKUP(Export4Q22[[#This Row],[Plan ID]],#REF!,#REF!)=Export4Q22[[#This Row],[Concatenate]],"Same","Change"),"New")</f>
        <v>New</v>
      </c>
    </row>
    <row r="5636" spans="1:36" x14ac:dyDescent="0.25">
      <c r="A5636" s="1">
        <v>874</v>
      </c>
      <c r="B5636" t="s">
        <v>9612</v>
      </c>
      <c r="C5636" t="s">
        <v>159</v>
      </c>
      <c r="D5636" t="s">
        <v>37</v>
      </c>
      <c r="E5636" t="s">
        <v>160</v>
      </c>
      <c r="F5636" s="1">
        <v>7420</v>
      </c>
      <c r="G5636" t="s">
        <v>1281</v>
      </c>
      <c r="H5636" s="3">
        <v>63827</v>
      </c>
      <c r="I5636" t="s">
        <v>9612</v>
      </c>
      <c r="J5636" s="1">
        <v>74</v>
      </c>
      <c r="K5636" t="s">
        <v>1282</v>
      </c>
      <c r="L5636" s="1">
        <v>58</v>
      </c>
      <c r="M5636" t="s">
        <v>1283</v>
      </c>
      <c r="N5636" s="1">
        <v>5820</v>
      </c>
      <c r="O5636" t="s">
        <v>1256</v>
      </c>
      <c r="P5636" s="1">
        <v>279</v>
      </c>
      <c r="Q5636" t="s">
        <v>1256</v>
      </c>
      <c r="R5636" s="1">
        <v>7237</v>
      </c>
      <c r="S5636" t="s">
        <v>910</v>
      </c>
      <c r="T5636" t="s">
        <v>46</v>
      </c>
      <c r="U5636" t="s">
        <v>47</v>
      </c>
      <c r="V5636" s="1">
        <v>63638</v>
      </c>
      <c r="W5636" t="s">
        <v>313</v>
      </c>
      <c r="X5636" t="s">
        <v>240</v>
      </c>
      <c r="Y5636" s="1">
        <v>5820</v>
      </c>
      <c r="Z5636" t="s">
        <v>1256</v>
      </c>
      <c r="AA5636" t="s">
        <v>48</v>
      </c>
      <c r="AB5636" s="2">
        <v>539135</v>
      </c>
      <c r="AC5636" s="2">
        <v>539135</v>
      </c>
      <c r="AD5636" t="s">
        <v>314</v>
      </c>
      <c r="AE5636" t="s">
        <v>314</v>
      </c>
      <c r="AF5636" s="1">
        <v>19</v>
      </c>
      <c r="AG5636" s="1">
        <v>15</v>
      </c>
      <c r="AH5636" s="1" t="b">
        <f>Export4Q22[[#This Row],[Pharmacy Controller ID]]&lt;&gt;Export4Q22[[#This Row],[Medical Controller ID]]</f>
        <v>1</v>
      </c>
      <c r="AI5636" t="str">
        <f t="shared" si="88"/>
        <v>874Keystone FirstHMO - MedicaidFALSEManaged Medicaid7420AmeriHealth Caritas Pennsylvania Formulary63827Keystone First74AmeriHealth Caritas PA Medicaid58AmeriHealth Caritas Managed Medicaid Pennsylvania5820Independence Blue Cross279Independence Blue Cross7237PerformRxCustomPBM Claims63638State of PennsylvaniaOverride5820Independence Blue CrossParent539135539135PAPA1915</v>
      </c>
      <c r="AJ5636" s="8" t="str">
        <f>IFERROR(IF(_xlfn.XLOOKUP(Export4Q22[[#This Row],[Plan ID]],#REF!,#REF!)=Export4Q22[[#This Row],[Concatenate]],"Same","Change"),"New")</f>
        <v>New</v>
      </c>
    </row>
    <row r="5637" spans="1:36" x14ac:dyDescent="0.25">
      <c r="A5637" s="1">
        <v>62903</v>
      </c>
      <c r="B5637" t="s">
        <v>9613</v>
      </c>
      <c r="C5637" t="s">
        <v>36</v>
      </c>
      <c r="D5637" t="s">
        <v>37</v>
      </c>
      <c r="E5637" t="s">
        <v>38</v>
      </c>
      <c r="F5637" s="1">
        <v>6616</v>
      </c>
      <c r="G5637" t="s">
        <v>9614</v>
      </c>
      <c r="H5637" s="3">
        <v>61563</v>
      </c>
      <c r="I5637" t="s">
        <v>9615</v>
      </c>
      <c r="J5637" s="1">
        <v>72</v>
      </c>
      <c r="K5637" t="s">
        <v>9616</v>
      </c>
      <c r="L5637" s="1">
        <v>61</v>
      </c>
      <c r="M5637" t="s">
        <v>1288</v>
      </c>
      <c r="N5637" s="1">
        <v>5820</v>
      </c>
      <c r="O5637" t="s">
        <v>1256</v>
      </c>
      <c r="P5637" s="1">
        <v>279</v>
      </c>
      <c r="Q5637" t="s">
        <v>1256</v>
      </c>
      <c r="R5637" s="1">
        <v>7237</v>
      </c>
      <c r="S5637" t="s">
        <v>910</v>
      </c>
      <c r="T5637" t="s">
        <v>46</v>
      </c>
      <c r="U5637" t="s">
        <v>47</v>
      </c>
      <c r="V5637" s="1">
        <v>5820</v>
      </c>
      <c r="W5637" t="s">
        <v>1256</v>
      </c>
      <c r="X5637" t="s">
        <v>48</v>
      </c>
      <c r="Y5637" s="1">
        <v>5820</v>
      </c>
      <c r="Z5637" t="s">
        <v>1256</v>
      </c>
      <c r="AA5637" t="s">
        <v>48</v>
      </c>
      <c r="AB5637" s="2">
        <v>14054</v>
      </c>
      <c r="AC5637" s="2">
        <v>14054</v>
      </c>
      <c r="AD5637" t="s">
        <v>314</v>
      </c>
      <c r="AE5637" t="s">
        <v>314</v>
      </c>
      <c r="AF5637" s="1">
        <v>31</v>
      </c>
      <c r="AG5637" s="1">
        <v>15</v>
      </c>
      <c r="AH5637" s="1" t="b">
        <f>Export4Q22[[#This Row],[Pharmacy Controller ID]]&lt;&gt;Export4Q22[[#This Row],[Medical Controller ID]]</f>
        <v>0</v>
      </c>
      <c r="AI5637" t="str">
        <f t="shared" si="88"/>
        <v>62903Keystone First VIP Choice SNPMA-PDFALSEMedicare6616Keystone VIP Choice61563Keystone First VIP Choice72AmeriHealth Caritas Keystone VIP Medicare61AmeriHealth Caritas Medicare Pennsylvania5820Independence Blue Cross279Independence Blue Cross7237PerformRxCustomPBM Claims5820Independence Blue CrossParent5820Independence Blue CrossParent1405414054PAPA3115</v>
      </c>
      <c r="AJ5637" s="8" t="str">
        <f>IFERROR(IF(_xlfn.XLOOKUP(Export4Q22[[#This Row],[Plan ID]],#REF!,#REF!)=Export4Q22[[#This Row],[Concatenate]],"Same","Change"),"New")</f>
        <v>New</v>
      </c>
    </row>
    <row r="5638" spans="1:36" x14ac:dyDescent="0.25">
      <c r="A5638" s="1">
        <v>63112</v>
      </c>
      <c r="B5638" t="s">
        <v>9617</v>
      </c>
      <c r="C5638" t="s">
        <v>159</v>
      </c>
      <c r="D5638" t="s">
        <v>37</v>
      </c>
      <c r="E5638" t="s">
        <v>160</v>
      </c>
      <c r="F5638" s="1">
        <v>8066</v>
      </c>
      <c r="G5638" t="s">
        <v>9617</v>
      </c>
      <c r="H5638" s="3">
        <v>61110</v>
      </c>
      <c r="I5638" t="s">
        <v>9617</v>
      </c>
      <c r="J5638" s="1">
        <v>399</v>
      </c>
      <c r="K5638" t="s">
        <v>8210</v>
      </c>
      <c r="L5638" s="1">
        <v>412</v>
      </c>
      <c r="M5638" t="s">
        <v>9618</v>
      </c>
      <c r="N5638" s="1">
        <v>7538</v>
      </c>
      <c r="O5638" t="s">
        <v>8203</v>
      </c>
      <c r="P5638" s="1">
        <v>253</v>
      </c>
      <c r="Q5638" t="s">
        <v>8204</v>
      </c>
      <c r="R5638" s="1">
        <v>884</v>
      </c>
      <c r="S5638" t="s">
        <v>172</v>
      </c>
      <c r="T5638" t="s">
        <v>46</v>
      </c>
      <c r="U5638" t="s">
        <v>47</v>
      </c>
      <c r="V5638" s="1">
        <v>7538</v>
      </c>
      <c r="W5638" t="s">
        <v>8203</v>
      </c>
      <c r="X5638" t="s">
        <v>48</v>
      </c>
      <c r="Y5638" s="1">
        <v>7538</v>
      </c>
      <c r="Z5638" t="s">
        <v>8203</v>
      </c>
      <c r="AA5638" t="s">
        <v>48</v>
      </c>
      <c r="AB5638" s="2">
        <v>8183</v>
      </c>
      <c r="AC5638" s="2">
        <v>8183</v>
      </c>
      <c r="AD5638" t="s">
        <v>314</v>
      </c>
      <c r="AE5638" t="s">
        <v>314</v>
      </c>
      <c r="AF5638" s="1">
        <v>237</v>
      </c>
      <c r="AG5638" s="1">
        <v>111</v>
      </c>
      <c r="AH5638" s="1" t="b">
        <f>Export4Q22[[#This Row],[Pharmacy Controller ID]]&lt;&gt;Export4Q22[[#This Row],[Medical Controller ID]]</f>
        <v>0</v>
      </c>
      <c r="AI5638" t="str">
        <f t="shared" si="88"/>
        <v>63112KidzPartnersHMO - MedicaidFALSEManaged Medicaid8066KidzPartners61110KidzPartners399Health Partners Plans Managed Medicaid412Health Partners Plans Managed Medicaid NC/PA7538Health Partners Plans253Health Partners of Philadelphia884CVS Caremark RXCustomPBM Claims7538Health Partners PlansParent7538Health Partners PlansParent81838183PAPA237111</v>
      </c>
      <c r="AJ5638" s="8" t="str">
        <f>IFERROR(IF(_xlfn.XLOOKUP(Export4Q22[[#This Row],[Plan ID]],#REF!,#REF!)=Export4Q22[[#This Row],[Concatenate]],"Same","Change"),"New")</f>
        <v>New</v>
      </c>
    </row>
    <row r="5639" spans="1:36" x14ac:dyDescent="0.25">
      <c r="A5639" s="1">
        <v>61428</v>
      </c>
      <c r="B5639" t="s">
        <v>9619</v>
      </c>
      <c r="C5639" t="s">
        <v>176</v>
      </c>
      <c r="D5639" t="s">
        <v>995</v>
      </c>
      <c r="E5639" t="s">
        <v>177</v>
      </c>
      <c r="F5639" s="1">
        <v>8029</v>
      </c>
      <c r="G5639" t="s">
        <v>9620</v>
      </c>
      <c r="H5639" s="3">
        <v>63685</v>
      </c>
      <c r="I5639" t="s">
        <v>9621</v>
      </c>
      <c r="J5639" s="1">
        <v>482</v>
      </c>
      <c r="K5639" t="s">
        <v>9622</v>
      </c>
      <c r="L5639" s="1"/>
      <c r="N5639" s="1"/>
      <c r="P5639" s="1">
        <v>306</v>
      </c>
      <c r="Q5639" t="s">
        <v>9623</v>
      </c>
      <c r="R5639" s="1">
        <v>4895</v>
      </c>
      <c r="S5639" t="s">
        <v>9624</v>
      </c>
      <c r="T5639" t="s">
        <v>1000</v>
      </c>
      <c r="U5639" t="s">
        <v>182</v>
      </c>
      <c r="V5639" s="1">
        <v>4895</v>
      </c>
      <c r="W5639" t="s">
        <v>9624</v>
      </c>
      <c r="X5639" t="s">
        <v>183</v>
      </c>
      <c r="Y5639" s="1"/>
      <c r="AA5639" t="s">
        <v>150</v>
      </c>
      <c r="AB5639" s="2">
        <v>465369</v>
      </c>
      <c r="AC5639" s="2">
        <v>0</v>
      </c>
      <c r="AD5639" t="s">
        <v>9625</v>
      </c>
      <c r="AF5639" s="1">
        <v>86</v>
      </c>
      <c r="AG5639" s="1"/>
      <c r="AH5639" s="1" t="b">
        <f>Export4Q22[[#This Row],[Pharmacy Controller ID]]&lt;&gt;Export4Q22[[#This Row],[Medical Controller ID]]</f>
        <v>1</v>
      </c>
      <c r="AI5639" t="str">
        <f t="shared" si="88"/>
        <v>61428Kroger EmployeesEmployerTRUECommercial8029Kroger National Preferred Formulary 202163685Kroger Elite Impact Formulary482Kroger Prescription Plans306Kroger4895Kroger PBMNationalPBM Controlled4895Kroger PBMPBM4653690AK,AL,AR,AZ,CA,CO,CT,DC,DE,FL,GA,IA,ID,IL,IN,KS,KY,LA,MA,MD,MI,MN,MO,MS,MT,NC,ND,NE,NJ,NM,NV,NY,OH,OK,OR,PA,PR,SC,SD,TN,TX,UT,VA,WA,WI,WV,WY86</v>
      </c>
      <c r="AJ5639" s="8" t="str">
        <f>IFERROR(IF(_xlfn.XLOOKUP(Export4Q22[[#This Row],[Plan ID]],#REF!,#REF!)=Export4Q22[[#This Row],[Concatenate]],"Same","Change"),"New")</f>
        <v>New</v>
      </c>
    </row>
    <row r="5640" spans="1:36" x14ac:dyDescent="0.25">
      <c r="A5640" s="1">
        <v>61523</v>
      </c>
      <c r="B5640" t="s">
        <v>9626</v>
      </c>
      <c r="C5640" t="s">
        <v>176</v>
      </c>
      <c r="D5640" t="s">
        <v>995</v>
      </c>
      <c r="E5640" t="s">
        <v>177</v>
      </c>
      <c r="F5640" s="1">
        <v>8029</v>
      </c>
      <c r="G5640" t="s">
        <v>9620</v>
      </c>
      <c r="H5640" s="3">
        <v>63685</v>
      </c>
      <c r="I5640" t="s">
        <v>9621</v>
      </c>
      <c r="J5640" s="1">
        <v>482</v>
      </c>
      <c r="K5640" t="s">
        <v>9622</v>
      </c>
      <c r="L5640" s="1"/>
      <c r="N5640" s="1"/>
      <c r="P5640" s="1">
        <v>306</v>
      </c>
      <c r="Q5640" t="s">
        <v>9623</v>
      </c>
      <c r="R5640" s="1">
        <v>4895</v>
      </c>
      <c r="S5640" t="s">
        <v>9624</v>
      </c>
      <c r="T5640" t="s">
        <v>1000</v>
      </c>
      <c r="U5640" t="s">
        <v>182</v>
      </c>
      <c r="V5640" s="1">
        <v>4895</v>
      </c>
      <c r="W5640" t="s">
        <v>9624</v>
      </c>
      <c r="X5640" t="s">
        <v>183</v>
      </c>
      <c r="Y5640" s="1"/>
      <c r="AA5640" t="s">
        <v>150</v>
      </c>
      <c r="AB5640" s="2">
        <v>570</v>
      </c>
      <c r="AC5640" s="2">
        <v>0</v>
      </c>
      <c r="AD5640" t="s">
        <v>97</v>
      </c>
      <c r="AF5640" s="1">
        <v>86</v>
      </c>
      <c r="AG5640" s="1"/>
      <c r="AH5640" s="1" t="b">
        <f>Export4Q22[[#This Row],[Pharmacy Controller ID]]&lt;&gt;Export4Q22[[#This Row],[Medical Controller ID]]</f>
        <v>1</v>
      </c>
      <c r="AI5640" t="str">
        <f t="shared" si="88"/>
        <v>61523Fred Meyer Jewelers, Inc.EmployerTRUECommercial8029Kroger National Preferred Formulary 202163685Kroger Elite Impact Formulary482Kroger Prescription Plans306Kroger4895Kroger PBMNationalPBM Controlled4895Kroger PBMPBM5700OH86</v>
      </c>
      <c r="AJ5640" s="8" t="str">
        <f>IFERROR(IF(_xlfn.XLOOKUP(Export4Q22[[#This Row],[Plan ID]],#REF!,#REF!)=Export4Q22[[#This Row],[Concatenate]],"Same","Change"),"New")</f>
        <v>New</v>
      </c>
    </row>
    <row r="5641" spans="1:36" x14ac:dyDescent="0.25">
      <c r="A5641" s="1">
        <v>64306</v>
      </c>
      <c r="B5641" t="s">
        <v>9627</v>
      </c>
      <c r="C5641" t="s">
        <v>176</v>
      </c>
      <c r="D5641" t="s">
        <v>995</v>
      </c>
      <c r="E5641" t="s">
        <v>177</v>
      </c>
      <c r="F5641" s="1">
        <v>8029</v>
      </c>
      <c r="G5641" t="s">
        <v>9620</v>
      </c>
      <c r="H5641" s="3">
        <v>63685</v>
      </c>
      <c r="I5641" t="s">
        <v>9621</v>
      </c>
      <c r="J5641" s="1">
        <v>482</v>
      </c>
      <c r="K5641" t="s">
        <v>9622</v>
      </c>
      <c r="L5641" s="1"/>
      <c r="N5641" s="1"/>
      <c r="P5641" s="1">
        <v>306</v>
      </c>
      <c r="Q5641" t="s">
        <v>9623</v>
      </c>
      <c r="R5641" s="1">
        <v>4895</v>
      </c>
      <c r="S5641" t="s">
        <v>9624</v>
      </c>
      <c r="T5641" t="s">
        <v>1000</v>
      </c>
      <c r="U5641" t="s">
        <v>182</v>
      </c>
      <c r="V5641" s="1">
        <v>4895</v>
      </c>
      <c r="W5641" t="s">
        <v>9624</v>
      </c>
      <c r="X5641" t="s">
        <v>183</v>
      </c>
      <c r="Y5641" s="1"/>
      <c r="AA5641" t="s">
        <v>150</v>
      </c>
      <c r="AB5641" s="2">
        <v>0</v>
      </c>
      <c r="AC5641" s="2">
        <v>0</v>
      </c>
      <c r="AD5641" t="s">
        <v>97</v>
      </c>
      <c r="AF5641" s="1">
        <v>86</v>
      </c>
      <c r="AG5641" s="1"/>
      <c r="AH5641" s="1" t="b">
        <f>Export4Q22[[#This Row],[Pharmacy Controller ID]]&lt;&gt;Export4Q22[[#This Row],[Medical Controller ID]]</f>
        <v>1</v>
      </c>
      <c r="AI5641" t="str">
        <f t="shared" si="88"/>
        <v>64306Mason City SchoolsEmployerTRUECommercial8029Kroger National Preferred Formulary 202163685Kroger Elite Impact Formulary482Kroger Prescription Plans306Kroger4895Kroger PBMNationalPBM Controlled4895Kroger PBMPBM00OH86</v>
      </c>
      <c r="AJ5641" s="8" t="str">
        <f>IFERROR(IF(_xlfn.XLOOKUP(Export4Q22[[#This Row],[Plan ID]],#REF!,#REF!)=Export4Q22[[#This Row],[Concatenate]],"Same","Change"),"New")</f>
        <v>New</v>
      </c>
    </row>
    <row r="5642" spans="1:36" x14ac:dyDescent="0.25">
      <c r="A5642" s="1">
        <v>69159</v>
      </c>
      <c r="B5642" t="s">
        <v>9628</v>
      </c>
      <c r="C5642" t="s">
        <v>994</v>
      </c>
      <c r="D5642" t="s">
        <v>995</v>
      </c>
      <c r="E5642" t="s">
        <v>177</v>
      </c>
      <c r="F5642" s="1">
        <v>8029</v>
      </c>
      <c r="G5642" t="s">
        <v>9620</v>
      </c>
      <c r="H5642" s="3">
        <v>63685</v>
      </c>
      <c r="I5642" t="s">
        <v>9621</v>
      </c>
      <c r="J5642" s="1">
        <v>482</v>
      </c>
      <c r="K5642" t="s">
        <v>9622</v>
      </c>
      <c r="L5642" s="1"/>
      <c r="N5642" s="1"/>
      <c r="P5642" s="1">
        <v>306</v>
      </c>
      <c r="Q5642" t="s">
        <v>9623</v>
      </c>
      <c r="R5642" s="1">
        <v>4895</v>
      </c>
      <c r="S5642" t="s">
        <v>9624</v>
      </c>
      <c r="T5642" t="s">
        <v>1000</v>
      </c>
      <c r="U5642" t="s">
        <v>182</v>
      </c>
      <c r="V5642" s="1">
        <v>4895</v>
      </c>
      <c r="W5642" t="s">
        <v>9624</v>
      </c>
      <c r="X5642" t="s">
        <v>183</v>
      </c>
      <c r="Y5642" s="1"/>
      <c r="AA5642" t="s">
        <v>150</v>
      </c>
      <c r="AB5642" s="2">
        <v>0</v>
      </c>
      <c r="AC5642" s="2">
        <v>0</v>
      </c>
      <c r="AD5642" t="s">
        <v>553</v>
      </c>
      <c r="AF5642" s="1">
        <v>86</v>
      </c>
      <c r="AG5642" s="1"/>
      <c r="AH5642" s="1" t="b">
        <f>Export4Q22[[#This Row],[Pharmacy Controller ID]]&lt;&gt;Export4Q22[[#This Row],[Medical Controller ID]]</f>
        <v>1</v>
      </c>
      <c r="AI5642" t="str">
        <f t="shared" si="88"/>
        <v>69159Kroger Elite ImpactPBM OfferingTRUECommercial8029Kroger National Preferred Formulary 202163685Kroger Elite Impact Formulary482Kroger Prescription Plans306Kroger4895Kroger PBMNationalPBM Controlled4895Kroger PBMPBM00AK,AL,AR,AZ,CA,CO,CT,DC,DE,FL,GA,HI,IA,ID,IL,IN,KS,KY,LA,MA,MD,ME,MI,MN,MO,MS,MT,NC,ND,NE,NH,NJ,NM,NV,NY,OH,OK,OR,PA,PR,RI,SC,SD,TN,TX,UT,VA,VT,WA,WI,WV,WY86</v>
      </c>
      <c r="AJ5642" s="8" t="str">
        <f>IFERROR(IF(_xlfn.XLOOKUP(Export4Q22[[#This Row],[Plan ID]],#REF!,#REF!)=Export4Q22[[#This Row],[Concatenate]],"Same","Change"),"New")</f>
        <v>New</v>
      </c>
    </row>
    <row r="5643" spans="1:36" x14ac:dyDescent="0.25">
      <c r="A5643" s="1">
        <v>64591</v>
      </c>
      <c r="B5643" t="s">
        <v>9629</v>
      </c>
      <c r="C5643" t="s">
        <v>36</v>
      </c>
      <c r="D5643" t="s">
        <v>37</v>
      </c>
      <c r="E5643" t="s">
        <v>38</v>
      </c>
      <c r="F5643" s="1">
        <v>3503</v>
      </c>
      <c r="G5643" t="s">
        <v>9630</v>
      </c>
      <c r="H5643" s="3">
        <v>61456</v>
      </c>
      <c r="I5643" t="s">
        <v>9630</v>
      </c>
      <c r="J5643" s="1">
        <v>483</v>
      </c>
      <c r="K5643" t="s">
        <v>9630</v>
      </c>
      <c r="L5643" s="1">
        <v>517</v>
      </c>
      <c r="M5643" t="s">
        <v>9631</v>
      </c>
      <c r="N5643" s="1">
        <v>61891</v>
      </c>
      <c r="O5643" t="s">
        <v>9632</v>
      </c>
      <c r="P5643" s="1">
        <v>307</v>
      </c>
      <c r="Q5643" t="s">
        <v>9632</v>
      </c>
      <c r="R5643" s="1">
        <v>60242</v>
      </c>
      <c r="S5643" t="s">
        <v>645</v>
      </c>
      <c r="T5643" t="s">
        <v>46</v>
      </c>
      <c r="U5643" t="s">
        <v>47</v>
      </c>
      <c r="V5643" s="1">
        <v>61891</v>
      </c>
      <c r="W5643" t="s">
        <v>9632</v>
      </c>
      <c r="X5643" t="s">
        <v>48</v>
      </c>
      <c r="Y5643" s="1">
        <v>61891</v>
      </c>
      <c r="Z5643" t="s">
        <v>9632</v>
      </c>
      <c r="AA5643" t="s">
        <v>48</v>
      </c>
      <c r="AB5643" s="2">
        <v>17239</v>
      </c>
      <c r="AC5643" s="2">
        <v>17239</v>
      </c>
      <c r="AD5643" t="s">
        <v>53</v>
      </c>
      <c r="AE5643" t="s">
        <v>53</v>
      </c>
      <c r="AF5643" s="1">
        <v>154</v>
      </c>
      <c r="AG5643" s="1">
        <v>25</v>
      </c>
      <c r="AH5643" s="1" t="b">
        <f>Export4Q22[[#This Row],[Pharmacy Controller ID]]&lt;&gt;Export4Q22[[#This Row],[Medical Controller ID]]</f>
        <v>0</v>
      </c>
      <c r="AI5643" t="str">
        <f t="shared" si="88"/>
        <v>64591LA Care Cal MediConnect Plan MMPMA-PDFALSEMedicare3503LA Care Cal MediConnect MMP61456LA Care Cal MediConnect MMP483LA Care Cal MediConnect MMP517LA Care Medicare MMP61891L.A. Care Health Plan307L.A. Care Health Plan60242Navitus Health Solutions PBMCustomPBM Claims61891L.A. Care Health PlanParent61891L.A. Care Health PlanParent1723917239CACA15425</v>
      </c>
      <c r="AJ5643" s="8" t="str">
        <f>IFERROR(IF(_xlfn.XLOOKUP(Export4Q22[[#This Row],[Plan ID]],#REF!,#REF!)=Export4Q22[[#This Row],[Concatenate]],"Same","Change"),"New")</f>
        <v>New</v>
      </c>
    </row>
    <row r="5644" spans="1:36" x14ac:dyDescent="0.25">
      <c r="A5644" s="1">
        <v>2362</v>
      </c>
      <c r="B5644" t="s">
        <v>9633</v>
      </c>
      <c r="C5644" t="s">
        <v>159</v>
      </c>
      <c r="D5644" t="s">
        <v>37</v>
      </c>
      <c r="E5644" t="s">
        <v>160</v>
      </c>
      <c r="F5644" s="1">
        <v>7709</v>
      </c>
      <c r="G5644" t="s">
        <v>251</v>
      </c>
      <c r="H5644" s="3">
        <v>59927</v>
      </c>
      <c r="I5644" t="s">
        <v>9633</v>
      </c>
      <c r="J5644" s="1">
        <v>485</v>
      </c>
      <c r="K5644" t="s">
        <v>9633</v>
      </c>
      <c r="L5644" s="1">
        <v>516</v>
      </c>
      <c r="M5644" t="s">
        <v>9634</v>
      </c>
      <c r="N5644" s="1">
        <v>61891</v>
      </c>
      <c r="O5644" t="s">
        <v>9632</v>
      </c>
      <c r="P5644" s="1">
        <v>307</v>
      </c>
      <c r="Q5644" t="s">
        <v>9632</v>
      </c>
      <c r="R5644" s="1">
        <v>2596</v>
      </c>
      <c r="S5644" t="s">
        <v>238</v>
      </c>
      <c r="T5644" t="s">
        <v>46</v>
      </c>
      <c r="U5644" t="s">
        <v>47</v>
      </c>
      <c r="V5644" s="1">
        <v>63603</v>
      </c>
      <c r="W5644" t="s">
        <v>255</v>
      </c>
      <c r="X5644" t="s">
        <v>240</v>
      </c>
      <c r="Y5644" s="1">
        <v>61891</v>
      </c>
      <c r="Z5644" t="s">
        <v>9632</v>
      </c>
      <c r="AA5644" t="s">
        <v>48</v>
      </c>
      <c r="AB5644" s="2">
        <v>2164949</v>
      </c>
      <c r="AC5644" s="2">
        <v>2164949</v>
      </c>
      <c r="AD5644" t="s">
        <v>53</v>
      </c>
      <c r="AE5644" t="s">
        <v>53</v>
      </c>
      <c r="AF5644" s="1">
        <v>7</v>
      </c>
      <c r="AG5644" s="1">
        <v>25</v>
      </c>
      <c r="AH5644" s="1" t="b">
        <f>Export4Q22[[#This Row],[Pharmacy Controller ID]]&lt;&gt;Export4Q22[[#This Row],[Medical Controller ID]]</f>
        <v>1</v>
      </c>
      <c r="AI5644" t="str">
        <f t="shared" si="88"/>
        <v>2362LA Care Health Plan Medi-CalHMO - MedicaidFALSEManaged Medicaid7709Medi Cal Medicaid_Load_Batch_459927LA Care Health Plan Medi-Cal485LA Care Health Plan Medi-Cal516LA Care Managed Medicaid Medi-Cal61891L.A. Care Health Plan307L.A. Care Health Plan2596Magellan Rx ManagementCustomPBM Claims63603State of CaliforniaOverride61891L.A. Care Health PlanParent21649492164949CACA725</v>
      </c>
      <c r="AJ5644" s="8" t="str">
        <f>IFERROR(IF(_xlfn.XLOOKUP(Export4Q22[[#This Row],[Plan ID]],#REF!,#REF!)=Export4Q22[[#This Row],[Concatenate]],"Same","Change"),"New")</f>
        <v>New</v>
      </c>
    </row>
    <row r="5645" spans="1:36" x14ac:dyDescent="0.25">
      <c r="A5645" s="1">
        <v>63440</v>
      </c>
      <c r="B5645" t="s">
        <v>9635</v>
      </c>
      <c r="C5645" t="s">
        <v>326</v>
      </c>
      <c r="D5645" t="s">
        <v>37</v>
      </c>
      <c r="E5645" t="s">
        <v>327</v>
      </c>
      <c r="F5645" s="1">
        <v>3815</v>
      </c>
      <c r="G5645" t="s">
        <v>9636</v>
      </c>
      <c r="H5645" s="3">
        <v>61165</v>
      </c>
      <c r="I5645" t="s">
        <v>9637</v>
      </c>
      <c r="J5645" s="1">
        <v>486</v>
      </c>
      <c r="K5645" t="s">
        <v>9637</v>
      </c>
      <c r="L5645" s="1">
        <v>514</v>
      </c>
      <c r="M5645" t="s">
        <v>9638</v>
      </c>
      <c r="N5645" s="1">
        <v>61891</v>
      </c>
      <c r="O5645" t="s">
        <v>9632</v>
      </c>
      <c r="P5645" s="1">
        <v>307</v>
      </c>
      <c r="Q5645" t="s">
        <v>9632</v>
      </c>
      <c r="R5645" s="1">
        <v>60242</v>
      </c>
      <c r="S5645" t="s">
        <v>645</v>
      </c>
      <c r="T5645" t="s">
        <v>46</v>
      </c>
      <c r="U5645" t="s">
        <v>47</v>
      </c>
      <c r="V5645" s="1">
        <v>61891</v>
      </c>
      <c r="W5645" t="s">
        <v>9632</v>
      </c>
      <c r="X5645" t="s">
        <v>48</v>
      </c>
      <c r="Y5645" s="1">
        <v>61891</v>
      </c>
      <c r="Z5645" t="s">
        <v>9632</v>
      </c>
      <c r="AA5645" t="s">
        <v>48</v>
      </c>
      <c r="AB5645" s="2">
        <v>106020</v>
      </c>
      <c r="AC5645" s="2">
        <v>106020</v>
      </c>
      <c r="AD5645" t="s">
        <v>53</v>
      </c>
      <c r="AE5645" t="s">
        <v>53</v>
      </c>
      <c r="AF5645" s="1">
        <v>154</v>
      </c>
      <c r="AG5645" s="1">
        <v>25</v>
      </c>
      <c r="AH5645" s="1" t="b">
        <f>Export4Q22[[#This Row],[Pharmacy Controller ID]]&lt;&gt;Export4Q22[[#This Row],[Medical Controller ID]]</f>
        <v>0</v>
      </c>
      <c r="AI5645" t="str">
        <f t="shared" si="88"/>
        <v>63440LA Care Health Plan HMO HIXHMO-HIXFALSEHealth Exchange3815LA Care Covered Formulary/LA Care Covered Direct61165LA Care Marketplace HIX CA486LA Care Marketplace HIX CA514LA Care Health Exchange61891L.A. Care Health Plan307L.A. Care Health Plan60242Navitus Health Solutions PBMCustomPBM Claims61891L.A. Care Health PlanParent61891L.A. Care Health PlanParent106020106020CACA15425</v>
      </c>
      <c r="AJ5645" s="8" t="str">
        <f>IFERROR(IF(_xlfn.XLOOKUP(Export4Q22[[#This Row],[Plan ID]],#REF!,#REF!)=Export4Q22[[#This Row],[Concatenate]],"Same","Change"),"New")</f>
        <v>New</v>
      </c>
    </row>
    <row r="5646" spans="1:36" x14ac:dyDescent="0.25">
      <c r="A5646" s="1">
        <v>71597</v>
      </c>
      <c r="B5646" t="s">
        <v>9639</v>
      </c>
      <c r="C5646" t="s">
        <v>551</v>
      </c>
      <c r="D5646" t="s">
        <v>37</v>
      </c>
      <c r="E5646" t="s">
        <v>38</v>
      </c>
      <c r="F5646" s="1">
        <v>8015</v>
      </c>
      <c r="G5646" t="s">
        <v>9640</v>
      </c>
      <c r="H5646" s="3">
        <v>64516</v>
      </c>
      <c r="I5646" t="s">
        <v>9640</v>
      </c>
      <c r="J5646" s="1"/>
      <c r="L5646" s="1">
        <v>1149</v>
      </c>
      <c r="M5646" t="s">
        <v>9641</v>
      </c>
      <c r="N5646" s="1">
        <v>71637</v>
      </c>
      <c r="O5646" t="s">
        <v>9642</v>
      </c>
      <c r="P5646" s="1">
        <v>728</v>
      </c>
      <c r="Q5646" t="s">
        <v>9642</v>
      </c>
      <c r="R5646" s="1"/>
      <c r="V5646" s="1"/>
      <c r="X5646" t="s">
        <v>183</v>
      </c>
      <c r="Y5646" s="1">
        <v>71637</v>
      </c>
      <c r="Z5646" t="s">
        <v>9642</v>
      </c>
      <c r="AA5646" t="s">
        <v>48</v>
      </c>
      <c r="AB5646" s="2">
        <v>0</v>
      </c>
      <c r="AC5646" s="2">
        <v>3143</v>
      </c>
      <c r="AE5646" t="s">
        <v>9643</v>
      </c>
      <c r="AF5646" s="1"/>
      <c r="AG5646" s="1">
        <v>284</v>
      </c>
      <c r="AH5646" s="1" t="b">
        <f>Export4Q22[[#This Row],[Pharmacy Controller ID]]&lt;&gt;Export4Q22[[#This Row],[Medical Controller ID]]</f>
        <v>1</v>
      </c>
      <c r="AI5646" t="str">
        <f t="shared" si="88"/>
        <v>71597Lasso Healthcare Growth MA OnlyMAFALSEMedicare8015Lasso Healthcare MA Only64516Lasso Healthcare MA Only1149Lasso Healthcare Medicare71637Lasso Healthcare728Lasso HealthcarePBM71637Lasso HealthcareParent03143AK,AZ,GA,HI,IL,IN,KS,KY,MD,MN,MO,MS,MT,NC,NM,NV,OH,OR,PA,SD,TX,UT,WY284</v>
      </c>
      <c r="AJ5646" s="8" t="str">
        <f>IFERROR(IF(_xlfn.XLOOKUP(Export4Q22[[#This Row],[Plan ID]],#REF!,#REF!)=Export4Q22[[#This Row],[Concatenate]],"Same","Change"),"New")</f>
        <v>New</v>
      </c>
    </row>
    <row r="5647" spans="1:36" x14ac:dyDescent="0.25">
      <c r="A5647" s="1">
        <v>71598</v>
      </c>
      <c r="B5647" t="s">
        <v>9644</v>
      </c>
      <c r="C5647" t="s">
        <v>551</v>
      </c>
      <c r="D5647" t="s">
        <v>37</v>
      </c>
      <c r="E5647" t="s">
        <v>38</v>
      </c>
      <c r="F5647" s="1">
        <v>8015</v>
      </c>
      <c r="G5647" t="s">
        <v>9640</v>
      </c>
      <c r="H5647" s="3">
        <v>64516</v>
      </c>
      <c r="I5647" t="s">
        <v>9640</v>
      </c>
      <c r="J5647" s="1"/>
      <c r="L5647" s="1">
        <v>1149</v>
      </c>
      <c r="M5647" t="s">
        <v>9641</v>
      </c>
      <c r="N5647" s="1">
        <v>71637</v>
      </c>
      <c r="O5647" t="s">
        <v>9642</v>
      </c>
      <c r="P5647" s="1">
        <v>728</v>
      </c>
      <c r="Q5647" t="s">
        <v>9642</v>
      </c>
      <c r="R5647" s="1"/>
      <c r="V5647" s="1"/>
      <c r="X5647" t="s">
        <v>183</v>
      </c>
      <c r="Y5647" s="1">
        <v>71637</v>
      </c>
      <c r="Z5647" t="s">
        <v>9642</v>
      </c>
      <c r="AA5647" t="s">
        <v>48</v>
      </c>
      <c r="AB5647" s="2">
        <v>0</v>
      </c>
      <c r="AC5647" s="2">
        <v>437</v>
      </c>
      <c r="AE5647" t="s">
        <v>9645</v>
      </c>
      <c r="AF5647" s="1"/>
      <c r="AG5647" s="1">
        <v>284</v>
      </c>
      <c r="AH5647" s="1" t="b">
        <f>Export4Q22[[#This Row],[Pharmacy Controller ID]]&lt;&gt;Export4Q22[[#This Row],[Medical Controller ID]]</f>
        <v>1</v>
      </c>
      <c r="AI5647" t="str">
        <f t="shared" si="88"/>
        <v>71598Lasso Healthcare Growth Plus MA OnlyMAFALSEMedicare8015Lasso Healthcare MA Only64516Lasso Healthcare MA Only1149Lasso Healthcare Medicare71637Lasso Healthcare728Lasso HealthcarePBM71637Lasso HealthcareParent0437AZ,HI,IL,IN,KS,MD,MN,MT,NC,NV,OR,PA,TX,UT284</v>
      </c>
      <c r="AJ5647" s="8" t="str">
        <f>IFERROR(IF(_xlfn.XLOOKUP(Export4Q22[[#This Row],[Plan ID]],#REF!,#REF!)=Export4Q22[[#This Row],[Concatenate]],"Same","Change"),"New")</f>
        <v>New</v>
      </c>
    </row>
    <row r="5648" spans="1:36" x14ac:dyDescent="0.25">
      <c r="A5648" s="1">
        <v>70144</v>
      </c>
      <c r="B5648" t="s">
        <v>9646</v>
      </c>
      <c r="C5648" t="s">
        <v>36</v>
      </c>
      <c r="D5648" t="s">
        <v>37</v>
      </c>
      <c r="E5648" t="s">
        <v>38</v>
      </c>
      <c r="F5648" s="1">
        <v>7036</v>
      </c>
      <c r="G5648" t="s">
        <v>9647</v>
      </c>
      <c r="H5648" s="3">
        <v>59450</v>
      </c>
      <c r="I5648" t="s">
        <v>9648</v>
      </c>
      <c r="J5648" s="1">
        <v>968</v>
      </c>
      <c r="K5648" t="s">
        <v>9648</v>
      </c>
      <c r="L5648" s="1">
        <v>519</v>
      </c>
      <c r="M5648" t="s">
        <v>9649</v>
      </c>
      <c r="N5648" s="1">
        <v>3164</v>
      </c>
      <c r="O5648" t="s">
        <v>1975</v>
      </c>
      <c r="P5648" s="1">
        <v>169</v>
      </c>
      <c r="Q5648" t="s">
        <v>4045</v>
      </c>
      <c r="R5648" s="1">
        <v>7504</v>
      </c>
      <c r="S5648" t="s">
        <v>1209</v>
      </c>
      <c r="T5648" t="s">
        <v>46</v>
      </c>
      <c r="U5648" t="s">
        <v>182</v>
      </c>
      <c r="V5648" s="1">
        <v>3164</v>
      </c>
      <c r="W5648" t="s">
        <v>1975</v>
      </c>
      <c r="X5648" t="s">
        <v>48</v>
      </c>
      <c r="Y5648" s="1">
        <v>3164</v>
      </c>
      <c r="Z5648" t="s">
        <v>1975</v>
      </c>
      <c r="AA5648" t="s">
        <v>48</v>
      </c>
      <c r="AB5648" s="2">
        <v>65</v>
      </c>
      <c r="AC5648" s="2">
        <v>65</v>
      </c>
      <c r="AD5648" t="s">
        <v>132</v>
      </c>
      <c r="AE5648" t="s">
        <v>132</v>
      </c>
      <c r="AF5648" s="1">
        <v>6</v>
      </c>
      <c r="AG5648" s="1">
        <v>6</v>
      </c>
      <c r="AH5648" s="1" t="b">
        <f>Export4Q22[[#This Row],[Pharmacy Controller ID]]&lt;&gt;Export4Q22[[#This Row],[Medical Controller ID]]</f>
        <v>0</v>
      </c>
      <c r="AI5648" t="str">
        <f t="shared" si="88"/>
        <v>70144Leon Medical Centers Health Plans (HMO) EGWPMA-PDFALSEMedicare7036Leon Cares Medicare Plan Formulary59450Leon Cares Medicare Plan968Leon Cares Medicare Plan519Leon Cares Medicare3164Cigna Corporation169CIGNA Healthspring7504Express Scripts PBMCustomPBM Controlled3164Cigna CorporationParent3164Cigna CorporationParent6565FLFL66</v>
      </c>
      <c r="AJ5648" s="8" t="str">
        <f>IFERROR(IF(_xlfn.XLOOKUP(Export4Q22[[#This Row],[Plan ID]],#REF!,#REF!)=Export4Q22[[#This Row],[Concatenate]],"Same","Change"),"New")</f>
        <v>New</v>
      </c>
    </row>
    <row r="5649" spans="1:36" x14ac:dyDescent="0.25">
      <c r="A5649" s="1">
        <v>71130</v>
      </c>
      <c r="B5649" t="s">
        <v>9650</v>
      </c>
      <c r="C5649" t="s">
        <v>36</v>
      </c>
      <c r="D5649" t="s">
        <v>37</v>
      </c>
      <c r="E5649" t="s">
        <v>38</v>
      </c>
      <c r="F5649" s="1">
        <v>7036</v>
      </c>
      <c r="G5649" t="s">
        <v>9647</v>
      </c>
      <c r="H5649" s="3">
        <v>59450</v>
      </c>
      <c r="I5649" t="s">
        <v>9648</v>
      </c>
      <c r="J5649" s="1">
        <v>968</v>
      </c>
      <c r="K5649" t="s">
        <v>9648</v>
      </c>
      <c r="L5649" s="1">
        <v>519</v>
      </c>
      <c r="M5649" t="s">
        <v>9649</v>
      </c>
      <c r="N5649" s="1">
        <v>3164</v>
      </c>
      <c r="O5649" t="s">
        <v>1975</v>
      </c>
      <c r="P5649" s="1">
        <v>168</v>
      </c>
      <c r="Q5649" t="s">
        <v>1976</v>
      </c>
      <c r="R5649" s="1">
        <v>7504</v>
      </c>
      <c r="S5649" t="s">
        <v>1209</v>
      </c>
      <c r="T5649" t="s">
        <v>46</v>
      </c>
      <c r="V5649" s="1">
        <v>3164</v>
      </c>
      <c r="W5649" t="s">
        <v>1975</v>
      </c>
      <c r="X5649" t="s">
        <v>48</v>
      </c>
      <c r="Y5649" s="1">
        <v>3164</v>
      </c>
      <c r="Z5649" t="s">
        <v>1975</v>
      </c>
      <c r="AA5649" t="s">
        <v>48</v>
      </c>
      <c r="AB5649" s="2">
        <v>16144</v>
      </c>
      <c r="AC5649" s="2">
        <v>16144</v>
      </c>
      <c r="AD5649" t="s">
        <v>132</v>
      </c>
      <c r="AE5649" t="s">
        <v>132</v>
      </c>
      <c r="AF5649" s="1">
        <v>6</v>
      </c>
      <c r="AG5649" s="1">
        <v>6</v>
      </c>
      <c r="AH5649" s="1" t="b">
        <f>Export4Q22[[#This Row],[Pharmacy Controller ID]]&lt;&gt;Export4Q22[[#This Row],[Medical Controller ID]]</f>
        <v>0</v>
      </c>
      <c r="AI5649" t="str">
        <f t="shared" si="88"/>
        <v>71130Leon MedicareMA-PDFALSEMedicare7036Leon Cares Medicare Plan Formulary59450Leon Cares Medicare Plan968Leon Cares Medicare Plan519Leon Cares Medicare3164Cigna Corporation168CIGNA7504Express Scripts PBMCustom3164Cigna CorporationParent3164Cigna CorporationParent1614416144FLFL66</v>
      </c>
      <c r="AJ5649" s="8" t="str">
        <f>IFERROR(IF(_xlfn.XLOOKUP(Export4Q22[[#This Row],[Plan ID]],#REF!,#REF!)=Export4Q22[[#This Row],[Concatenate]],"Same","Change"),"New")</f>
        <v>New</v>
      </c>
    </row>
    <row r="5650" spans="1:36" x14ac:dyDescent="0.25">
      <c r="A5650" s="1">
        <v>72396</v>
      </c>
      <c r="B5650" t="s">
        <v>9651</v>
      </c>
      <c r="C5650" t="s">
        <v>36</v>
      </c>
      <c r="D5650" t="s">
        <v>37</v>
      </c>
      <c r="E5650" t="s">
        <v>38</v>
      </c>
      <c r="F5650" s="1">
        <v>8258</v>
      </c>
      <c r="G5650" t="s">
        <v>9652</v>
      </c>
      <c r="H5650" s="3">
        <v>65309</v>
      </c>
      <c r="I5650" t="s">
        <v>9652</v>
      </c>
      <c r="J5650" s="1">
        <v>1474</v>
      </c>
      <c r="K5650" t="s">
        <v>9652</v>
      </c>
      <c r="L5650" s="1">
        <v>1184</v>
      </c>
      <c r="M5650" t="s">
        <v>9653</v>
      </c>
      <c r="N5650" s="1">
        <v>72349</v>
      </c>
      <c r="O5650" t="s">
        <v>9654</v>
      </c>
      <c r="P5650" s="1">
        <v>740</v>
      </c>
      <c r="Q5650" t="s">
        <v>9655</v>
      </c>
      <c r="R5650" s="1">
        <v>60208</v>
      </c>
      <c r="S5650" t="s">
        <v>181</v>
      </c>
      <c r="T5650" t="s">
        <v>46</v>
      </c>
      <c r="V5650" s="1">
        <v>72349</v>
      </c>
      <c r="W5650" t="s">
        <v>9654</v>
      </c>
      <c r="X5650" t="s">
        <v>48</v>
      </c>
      <c r="Y5650" s="1">
        <v>72349</v>
      </c>
      <c r="Z5650" t="s">
        <v>9654</v>
      </c>
      <c r="AA5650" t="s">
        <v>48</v>
      </c>
      <c r="AB5650" s="2">
        <v>13816</v>
      </c>
      <c r="AC5650" s="2">
        <v>13816</v>
      </c>
      <c r="AD5650" t="s">
        <v>132</v>
      </c>
      <c r="AE5650" t="s">
        <v>132</v>
      </c>
      <c r="AF5650" s="1">
        <v>227</v>
      </c>
      <c r="AG5650" s="1">
        <v>248</v>
      </c>
      <c r="AH5650" s="1" t="b">
        <f>Export4Q22[[#This Row],[Pharmacy Controller ID]]&lt;&gt;Export4Q22[[#This Row],[Medical Controller ID]]</f>
        <v>0</v>
      </c>
      <c r="AI5650" t="str">
        <f t="shared" si="88"/>
        <v>72396Leon MediDual SNPMA-PDFALSEMedicare8258Leon Health Plan MediDual65309Leon Health Plan MediDual1474Leon Health Plan MediDual1184Leon Health Plan Medicare72349Leon Health740Leon Health Plans60208MedImpact Healthcare Systems, Inc.Custom72349Leon HealthParent72349Leon HealthParent1381613816FLFL227248</v>
      </c>
      <c r="AJ5650" s="8" t="str">
        <f>IFERROR(IF(_xlfn.XLOOKUP(Export4Q22[[#This Row],[Plan ID]],#REF!,#REF!)=Export4Q22[[#This Row],[Concatenate]],"Same","Change"),"New")</f>
        <v>New</v>
      </c>
    </row>
    <row r="5651" spans="1:36" x14ac:dyDescent="0.25">
      <c r="A5651" s="1">
        <v>72395</v>
      </c>
      <c r="B5651" t="s">
        <v>9656</v>
      </c>
      <c r="C5651" t="s">
        <v>36</v>
      </c>
      <c r="D5651" t="s">
        <v>37</v>
      </c>
      <c r="E5651" t="s">
        <v>38</v>
      </c>
      <c r="F5651" s="1">
        <v>8257</v>
      </c>
      <c r="G5651" t="s">
        <v>9657</v>
      </c>
      <c r="H5651" s="3">
        <v>65308</v>
      </c>
      <c r="I5651" t="s">
        <v>9657</v>
      </c>
      <c r="J5651" s="1">
        <v>1475</v>
      </c>
      <c r="K5651" t="s">
        <v>9657</v>
      </c>
      <c r="L5651" s="1">
        <v>1184</v>
      </c>
      <c r="M5651" t="s">
        <v>9653</v>
      </c>
      <c r="N5651" s="1">
        <v>72349</v>
      </c>
      <c r="O5651" t="s">
        <v>9654</v>
      </c>
      <c r="P5651" s="1">
        <v>740</v>
      </c>
      <c r="Q5651" t="s">
        <v>9655</v>
      </c>
      <c r="R5651" s="1">
        <v>60208</v>
      </c>
      <c r="S5651" t="s">
        <v>181</v>
      </c>
      <c r="T5651" t="s">
        <v>46</v>
      </c>
      <c r="V5651" s="1">
        <v>72349</v>
      </c>
      <c r="W5651" t="s">
        <v>9654</v>
      </c>
      <c r="X5651" t="s">
        <v>48</v>
      </c>
      <c r="Y5651" s="1">
        <v>72349</v>
      </c>
      <c r="Z5651" t="s">
        <v>9654</v>
      </c>
      <c r="AA5651" t="s">
        <v>48</v>
      </c>
      <c r="AB5651" s="2">
        <v>11307</v>
      </c>
      <c r="AC5651" s="2">
        <v>11307</v>
      </c>
      <c r="AD5651" t="s">
        <v>132</v>
      </c>
      <c r="AE5651" t="s">
        <v>132</v>
      </c>
      <c r="AF5651" s="1">
        <v>227</v>
      </c>
      <c r="AG5651" s="1">
        <v>248</v>
      </c>
      <c r="AH5651" s="1" t="b">
        <f>Export4Q22[[#This Row],[Pharmacy Controller ID]]&lt;&gt;Export4Q22[[#This Row],[Medical Controller ID]]</f>
        <v>0</v>
      </c>
      <c r="AI5651" t="str">
        <f t="shared" si="88"/>
        <v>72395Leon MediExtraMA-PDFALSEMedicare8257Leon Health Plan MediExtra MediMore65308Leon Health Plan MediExtra MediMore1475Leon Health Plan MediExtra MediMore1184Leon Health Plan Medicare72349Leon Health740Leon Health Plans60208MedImpact Healthcare Systems, Inc.Custom72349Leon HealthParent72349Leon HealthParent1130711307FLFL227248</v>
      </c>
      <c r="AJ5651" s="8" t="str">
        <f>IFERROR(IF(_xlfn.XLOOKUP(Export4Q22[[#This Row],[Plan ID]],#REF!,#REF!)=Export4Q22[[#This Row],[Concatenate]],"Same","Change"),"New")</f>
        <v>New</v>
      </c>
    </row>
    <row r="5652" spans="1:36" x14ac:dyDescent="0.25">
      <c r="A5652" s="1">
        <v>72397</v>
      </c>
      <c r="B5652" t="s">
        <v>9658</v>
      </c>
      <c r="C5652" t="s">
        <v>36</v>
      </c>
      <c r="D5652" t="s">
        <v>37</v>
      </c>
      <c r="E5652" t="s">
        <v>38</v>
      </c>
      <c r="F5652" s="1">
        <v>8257</v>
      </c>
      <c r="G5652" t="s">
        <v>9657</v>
      </c>
      <c r="H5652" s="3">
        <v>65308</v>
      </c>
      <c r="I5652" t="s">
        <v>9657</v>
      </c>
      <c r="J5652" s="1">
        <v>1475</v>
      </c>
      <c r="K5652" t="s">
        <v>9657</v>
      </c>
      <c r="L5652" s="1">
        <v>1184</v>
      </c>
      <c r="M5652" t="s">
        <v>9653</v>
      </c>
      <c r="N5652" s="1">
        <v>72349</v>
      </c>
      <c r="O5652" t="s">
        <v>9654</v>
      </c>
      <c r="P5652" s="1">
        <v>740</v>
      </c>
      <c r="Q5652" t="s">
        <v>9655</v>
      </c>
      <c r="R5652" s="1">
        <v>60208</v>
      </c>
      <c r="S5652" t="s">
        <v>181</v>
      </c>
      <c r="T5652" t="s">
        <v>46</v>
      </c>
      <c r="V5652" s="1">
        <v>72349</v>
      </c>
      <c r="W5652" t="s">
        <v>9654</v>
      </c>
      <c r="X5652" t="s">
        <v>48</v>
      </c>
      <c r="Y5652" s="1">
        <v>72349</v>
      </c>
      <c r="Z5652" t="s">
        <v>9654</v>
      </c>
      <c r="AA5652" t="s">
        <v>48</v>
      </c>
      <c r="AB5652" s="2">
        <v>694</v>
      </c>
      <c r="AC5652" s="2">
        <v>694</v>
      </c>
      <c r="AD5652" t="s">
        <v>132</v>
      </c>
      <c r="AE5652" t="s">
        <v>132</v>
      </c>
      <c r="AF5652" s="1">
        <v>227</v>
      </c>
      <c r="AG5652" s="1">
        <v>248</v>
      </c>
      <c r="AH5652" s="1" t="b">
        <f>Export4Q22[[#This Row],[Pharmacy Controller ID]]&lt;&gt;Export4Q22[[#This Row],[Medical Controller ID]]</f>
        <v>0</v>
      </c>
      <c r="AI5652" t="str">
        <f t="shared" si="88"/>
        <v>72397Leon MediMoreMA-PDFALSEMedicare8257Leon Health Plan MediExtra MediMore65308Leon Health Plan MediExtra MediMore1475Leon Health Plan MediExtra MediMore1184Leon Health Plan Medicare72349Leon Health740Leon Health Plans60208MedImpact Healthcare Systems, Inc.Custom72349Leon HealthParent72349Leon HealthParent694694FLFL227248</v>
      </c>
      <c r="AJ5652" s="8" t="str">
        <f>IFERROR(IF(_xlfn.XLOOKUP(Export4Q22[[#This Row],[Plan ID]],#REF!,#REF!)=Export4Q22[[#This Row],[Concatenate]],"Same","Change"),"New")</f>
        <v>New</v>
      </c>
    </row>
    <row r="5653" spans="1:36" x14ac:dyDescent="0.25">
      <c r="A5653" s="1">
        <v>72145</v>
      </c>
      <c r="B5653" t="s">
        <v>9659</v>
      </c>
      <c r="C5653" t="s">
        <v>36</v>
      </c>
      <c r="D5653" t="s">
        <v>37</v>
      </c>
      <c r="E5653" t="s">
        <v>38</v>
      </c>
      <c r="F5653" s="1">
        <v>6388</v>
      </c>
      <c r="G5653" t="s">
        <v>9660</v>
      </c>
      <c r="H5653" s="3">
        <v>63557</v>
      </c>
      <c r="I5653" t="s">
        <v>9661</v>
      </c>
      <c r="J5653" s="1">
        <v>1157</v>
      </c>
      <c r="K5653" t="s">
        <v>9660</v>
      </c>
      <c r="L5653" s="1">
        <v>1025</v>
      </c>
      <c r="M5653" t="s">
        <v>9662</v>
      </c>
      <c r="N5653" s="1">
        <v>68124</v>
      </c>
      <c r="O5653" t="s">
        <v>9660</v>
      </c>
      <c r="P5653" s="1">
        <v>309</v>
      </c>
      <c r="Q5653" t="s">
        <v>9660</v>
      </c>
      <c r="R5653" s="1">
        <v>60242</v>
      </c>
      <c r="S5653" t="s">
        <v>645</v>
      </c>
      <c r="T5653" t="s">
        <v>46</v>
      </c>
      <c r="V5653" s="1">
        <v>68124</v>
      </c>
      <c r="W5653" t="s">
        <v>9660</v>
      </c>
      <c r="X5653" t="s">
        <v>48</v>
      </c>
      <c r="Y5653" s="1">
        <v>68124</v>
      </c>
      <c r="Z5653" t="s">
        <v>9660</v>
      </c>
      <c r="AA5653" t="s">
        <v>48</v>
      </c>
      <c r="AB5653" s="2">
        <v>745</v>
      </c>
      <c r="AC5653" s="2">
        <v>745</v>
      </c>
      <c r="AD5653" t="s">
        <v>354</v>
      </c>
      <c r="AE5653" t="s">
        <v>354</v>
      </c>
      <c r="AF5653" s="1">
        <v>304</v>
      </c>
      <c r="AG5653" s="1">
        <v>311</v>
      </c>
      <c r="AH5653" s="1" t="b">
        <f>Export4Q22[[#This Row],[Pharmacy Controller ID]]&lt;&gt;Export4Q22[[#This Row],[Medical Controller ID]]</f>
        <v>0</v>
      </c>
      <c r="AI5653" t="str">
        <f t="shared" si="88"/>
        <v>72145Liberty Medicare Advantage Nursing Home Plan SNPMA-PDFALSEMedicare6388Liberty Advantage63557Liberty Advantage Nursing Home and Dual Plan1157Liberty Advantage1025Liberty Advantage Medicare68124Liberty Advantage309Liberty Advantage60242Navitus Health Solutions PBMCustom68124Liberty AdvantageParent68124Liberty AdvantageParent745745NCNC304311</v>
      </c>
      <c r="AJ5653" s="8" t="str">
        <f>IFERROR(IF(_xlfn.XLOOKUP(Export4Q22[[#This Row],[Plan ID]],#REF!,#REF!)=Export4Q22[[#This Row],[Concatenate]],"Same","Change"),"New")</f>
        <v>New</v>
      </c>
    </row>
    <row r="5654" spans="1:36" x14ac:dyDescent="0.25">
      <c r="A5654" s="1">
        <v>72146</v>
      </c>
      <c r="B5654" t="s">
        <v>9663</v>
      </c>
      <c r="C5654" t="s">
        <v>36</v>
      </c>
      <c r="D5654" t="s">
        <v>37</v>
      </c>
      <c r="E5654" t="s">
        <v>38</v>
      </c>
      <c r="F5654" s="1">
        <v>6388</v>
      </c>
      <c r="G5654" t="s">
        <v>9660</v>
      </c>
      <c r="H5654" s="3">
        <v>63557</v>
      </c>
      <c r="I5654" t="s">
        <v>9661</v>
      </c>
      <c r="J5654" s="1">
        <v>1157</v>
      </c>
      <c r="K5654" t="s">
        <v>9660</v>
      </c>
      <c r="L5654" s="1">
        <v>1025</v>
      </c>
      <c r="M5654" t="s">
        <v>9662</v>
      </c>
      <c r="N5654" s="1">
        <v>68124</v>
      </c>
      <c r="O5654" t="s">
        <v>9660</v>
      </c>
      <c r="P5654" s="1">
        <v>309</v>
      </c>
      <c r="Q5654" t="s">
        <v>9660</v>
      </c>
      <c r="R5654" s="1">
        <v>60242</v>
      </c>
      <c r="S5654" t="s">
        <v>645</v>
      </c>
      <c r="T5654" t="s">
        <v>46</v>
      </c>
      <c r="V5654" s="1">
        <v>68124</v>
      </c>
      <c r="W5654" t="s">
        <v>9660</v>
      </c>
      <c r="X5654" t="s">
        <v>48</v>
      </c>
      <c r="Y5654" s="1">
        <v>68124</v>
      </c>
      <c r="Z5654" t="s">
        <v>9660</v>
      </c>
      <c r="AA5654" t="s">
        <v>48</v>
      </c>
      <c r="AB5654" s="2">
        <v>0</v>
      </c>
      <c r="AC5654" s="2">
        <v>0</v>
      </c>
      <c r="AD5654" t="s">
        <v>678</v>
      </c>
      <c r="AE5654" t="s">
        <v>678</v>
      </c>
      <c r="AF5654" s="1">
        <v>304</v>
      </c>
      <c r="AG5654" s="1">
        <v>311</v>
      </c>
      <c r="AH5654" s="1" t="b">
        <f>Export4Q22[[#This Row],[Pharmacy Controller ID]]&lt;&gt;Export4Q22[[#This Row],[Medical Controller ID]]</f>
        <v>0</v>
      </c>
      <c r="AI5654" t="str">
        <f t="shared" si="88"/>
        <v>72146Liberty Medicare Dual Plan SNPMA-PDFALSEMedicare6388Liberty Advantage63557Liberty Advantage Nursing Home and Dual Plan1157Liberty Advantage1025Liberty Advantage Medicare68124Liberty Advantage309Liberty Advantage60242Navitus Health Solutions PBMCustom68124Liberty AdvantageParent68124Liberty AdvantageParent00ARAR304311</v>
      </c>
      <c r="AJ5654" s="8" t="str">
        <f>IFERROR(IF(_xlfn.XLOOKUP(Export4Q22[[#This Row],[Plan ID]],#REF!,#REF!)=Export4Q22[[#This Row],[Concatenate]],"Same","Change"),"New")</f>
        <v>New</v>
      </c>
    </row>
    <row r="5655" spans="1:36" x14ac:dyDescent="0.25">
      <c r="A5655" s="1">
        <v>72147</v>
      </c>
      <c r="B5655" t="s">
        <v>9664</v>
      </c>
      <c r="C5655" t="s">
        <v>36</v>
      </c>
      <c r="D5655" t="s">
        <v>37</v>
      </c>
      <c r="E5655" t="s">
        <v>38</v>
      </c>
      <c r="F5655" s="1">
        <v>8228</v>
      </c>
      <c r="G5655" t="s">
        <v>9665</v>
      </c>
      <c r="H5655" s="3">
        <v>63781</v>
      </c>
      <c r="I5655" t="s">
        <v>9666</v>
      </c>
      <c r="J5655" s="1">
        <v>1320</v>
      </c>
      <c r="K5655" t="s">
        <v>9666</v>
      </c>
      <c r="L5655" s="1">
        <v>1025</v>
      </c>
      <c r="M5655" t="s">
        <v>9662</v>
      </c>
      <c r="N5655" s="1">
        <v>68124</v>
      </c>
      <c r="O5655" t="s">
        <v>9660</v>
      </c>
      <c r="P5655" s="1">
        <v>309</v>
      </c>
      <c r="Q5655" t="s">
        <v>9660</v>
      </c>
      <c r="R5655" s="1">
        <v>60242</v>
      </c>
      <c r="S5655" t="s">
        <v>645</v>
      </c>
      <c r="T5655" t="s">
        <v>46</v>
      </c>
      <c r="V5655" s="1">
        <v>68124</v>
      </c>
      <c r="W5655" t="s">
        <v>9660</v>
      </c>
      <c r="X5655" t="s">
        <v>48</v>
      </c>
      <c r="Y5655" s="1">
        <v>68124</v>
      </c>
      <c r="Z5655" t="s">
        <v>9660</v>
      </c>
      <c r="AA5655" t="s">
        <v>48</v>
      </c>
      <c r="AB5655" s="2">
        <v>0</v>
      </c>
      <c r="AC5655" s="2">
        <v>0</v>
      </c>
      <c r="AD5655" t="s">
        <v>678</v>
      </c>
      <c r="AE5655" t="s">
        <v>678</v>
      </c>
      <c r="AF5655" s="1">
        <v>304</v>
      </c>
      <c r="AG5655" s="1">
        <v>311</v>
      </c>
      <c r="AH5655" s="1" t="b">
        <f>Export4Q22[[#This Row],[Pharmacy Controller ID]]&lt;&gt;Export4Q22[[#This Row],[Medical Controller ID]]</f>
        <v>0</v>
      </c>
      <c r="AI5655" t="str">
        <f t="shared" si="88"/>
        <v>72147Liberty Medicare Healthy at Home SNPMA-PDFALSEMedicare8228Liberty at Home SNP Formulary63781Liberty at Home SNP1320Liberty at Home SNP1025Liberty Advantage Medicare68124Liberty Advantage309Liberty Advantage60242Navitus Health Solutions PBMCustom68124Liberty AdvantageParent68124Liberty AdvantageParent00ARAR304311</v>
      </c>
      <c r="AJ5655" s="8" t="str">
        <f>IFERROR(IF(_xlfn.XLOOKUP(Export4Q22[[#This Row],[Plan ID]],#REF!,#REF!)=Export4Q22[[#This Row],[Concatenate]],"Same","Change"),"New")</f>
        <v>New</v>
      </c>
    </row>
    <row r="5656" spans="1:36" x14ac:dyDescent="0.25">
      <c r="A5656" s="1">
        <v>72149</v>
      </c>
      <c r="B5656" t="s">
        <v>9667</v>
      </c>
      <c r="C5656" t="s">
        <v>36</v>
      </c>
      <c r="D5656" t="s">
        <v>37</v>
      </c>
      <c r="E5656" t="s">
        <v>38</v>
      </c>
      <c r="F5656" s="1">
        <v>8230</v>
      </c>
      <c r="G5656" t="s">
        <v>9668</v>
      </c>
      <c r="H5656" s="3">
        <v>65269</v>
      </c>
      <c r="I5656" t="s">
        <v>9668</v>
      </c>
      <c r="J5656" s="1">
        <v>1476</v>
      </c>
      <c r="K5656" t="s">
        <v>9669</v>
      </c>
      <c r="L5656" s="1">
        <v>1025</v>
      </c>
      <c r="M5656" t="s">
        <v>9662</v>
      </c>
      <c r="N5656" s="1">
        <v>68124</v>
      </c>
      <c r="O5656" t="s">
        <v>9660</v>
      </c>
      <c r="P5656" s="1">
        <v>309</v>
      </c>
      <c r="Q5656" t="s">
        <v>9660</v>
      </c>
      <c r="R5656" s="1">
        <v>60242</v>
      </c>
      <c r="S5656" t="s">
        <v>645</v>
      </c>
      <c r="T5656" t="s">
        <v>46</v>
      </c>
      <c r="V5656" s="1">
        <v>68124</v>
      </c>
      <c r="W5656" t="s">
        <v>9660</v>
      </c>
      <c r="X5656" t="s">
        <v>48</v>
      </c>
      <c r="Y5656" s="1">
        <v>68124</v>
      </c>
      <c r="Z5656" t="s">
        <v>9660</v>
      </c>
      <c r="AA5656" t="s">
        <v>48</v>
      </c>
      <c r="AB5656" s="2">
        <v>0</v>
      </c>
      <c r="AC5656" s="2">
        <v>0</v>
      </c>
      <c r="AD5656" t="s">
        <v>678</v>
      </c>
      <c r="AE5656" t="s">
        <v>678</v>
      </c>
      <c r="AF5656" s="1">
        <v>304</v>
      </c>
      <c r="AG5656" s="1">
        <v>311</v>
      </c>
      <c r="AH5656" s="1" t="b">
        <f>Export4Q22[[#This Row],[Pharmacy Controller ID]]&lt;&gt;Export4Q22[[#This Row],[Medical Controller ID]]</f>
        <v>0</v>
      </c>
      <c r="AI5656" t="str">
        <f t="shared" si="88"/>
        <v>72149Liberty Medicare Heart and Diabetes Plan SNPMA-PDFALSEMedicare8230Liberty Heart and Diabetes Plan65269Liberty Heart and Diabetes Plan1476Liberty Heart and Diabetes1025Liberty Advantage Medicare68124Liberty Advantage309Liberty Advantage60242Navitus Health Solutions PBMCustom68124Liberty AdvantageParent68124Liberty AdvantageParent00ARAR304311</v>
      </c>
      <c r="AJ5656" s="8" t="str">
        <f>IFERROR(IF(_xlfn.XLOOKUP(Export4Q22[[#This Row],[Plan ID]],#REF!,#REF!)=Export4Q22[[#This Row],[Concatenate]],"Same","Change"),"New")</f>
        <v>New</v>
      </c>
    </row>
    <row r="5657" spans="1:36" x14ac:dyDescent="0.25">
      <c r="A5657" s="1">
        <v>63317</v>
      </c>
      <c r="B5657" t="s">
        <v>9670</v>
      </c>
      <c r="C5657" t="s">
        <v>345</v>
      </c>
      <c r="D5657" t="s">
        <v>37</v>
      </c>
      <c r="E5657" t="s">
        <v>327</v>
      </c>
      <c r="F5657" s="1">
        <v>4998</v>
      </c>
      <c r="G5657" t="s">
        <v>9671</v>
      </c>
      <c r="H5657" s="3">
        <v>64209</v>
      </c>
      <c r="I5657" t="s">
        <v>9672</v>
      </c>
      <c r="J5657" s="1">
        <v>642</v>
      </c>
      <c r="K5657" t="s">
        <v>9673</v>
      </c>
      <c r="L5657" s="1">
        <v>659</v>
      </c>
      <c r="M5657" t="s">
        <v>9674</v>
      </c>
      <c r="N5657" s="1">
        <v>5802</v>
      </c>
      <c r="O5657" t="s">
        <v>9675</v>
      </c>
      <c r="P5657" s="1">
        <v>398</v>
      </c>
      <c r="Q5657" t="s">
        <v>9676</v>
      </c>
      <c r="R5657" s="1">
        <v>7504</v>
      </c>
      <c r="S5657" t="s">
        <v>1209</v>
      </c>
      <c r="T5657" t="s">
        <v>46</v>
      </c>
      <c r="U5657" t="s">
        <v>47</v>
      </c>
      <c r="V5657" s="1">
        <v>5802</v>
      </c>
      <c r="W5657" t="s">
        <v>9675</v>
      </c>
      <c r="X5657" t="s">
        <v>48</v>
      </c>
      <c r="Y5657" s="1">
        <v>5802</v>
      </c>
      <c r="Z5657" t="s">
        <v>9675</v>
      </c>
      <c r="AA5657" t="s">
        <v>48</v>
      </c>
      <c r="AB5657" s="2">
        <v>7375</v>
      </c>
      <c r="AC5657" s="2">
        <v>7375</v>
      </c>
      <c r="AD5657" t="s">
        <v>452</v>
      </c>
      <c r="AE5657" t="s">
        <v>452</v>
      </c>
      <c r="AF5657" s="1">
        <v>35</v>
      </c>
      <c r="AG5657" s="1">
        <v>30</v>
      </c>
      <c r="AH5657" s="1" t="b">
        <f>Export4Q22[[#This Row],[Pharmacy Controller ID]]&lt;&gt;Export4Q22[[#This Row],[Medical Controller ID]]</f>
        <v>0</v>
      </c>
      <c r="AI5657" t="str">
        <f t="shared" si="88"/>
        <v>63317LifeWise Health Plan of Washington M2 HIXPPO-HIXFALSEHealth Exchange4998Premera HIX M264209LifeWise M2 Formulary HIX642Premera Commercial-HIX659Premera Commercial5802Premera, Inc.398Premera7504Express Scripts PBMCustomPBM Claims5802Premera, Inc.Parent5802Premera, Inc.Parent73757375WAWA3530</v>
      </c>
      <c r="AJ5657" s="8" t="str">
        <f>IFERROR(IF(_xlfn.XLOOKUP(Export4Q22[[#This Row],[Plan ID]],#REF!,#REF!)=Export4Q22[[#This Row],[Concatenate]],"Same","Change"),"New")</f>
        <v>New</v>
      </c>
    </row>
    <row r="5658" spans="1:36" x14ac:dyDescent="0.25">
      <c r="A5658" s="1">
        <v>70745</v>
      </c>
      <c r="B5658" t="s">
        <v>9677</v>
      </c>
      <c r="C5658" t="s">
        <v>345</v>
      </c>
      <c r="D5658" t="s">
        <v>37</v>
      </c>
      <c r="E5658" t="s">
        <v>327</v>
      </c>
      <c r="F5658" s="1">
        <v>4999</v>
      </c>
      <c r="G5658" t="s">
        <v>9678</v>
      </c>
      <c r="H5658" s="3">
        <v>64210</v>
      </c>
      <c r="I5658" t="s">
        <v>9679</v>
      </c>
      <c r="J5658" s="1">
        <v>642</v>
      </c>
      <c r="K5658" t="s">
        <v>9673</v>
      </c>
      <c r="L5658" s="1">
        <v>659</v>
      </c>
      <c r="M5658" t="s">
        <v>9674</v>
      </c>
      <c r="N5658" s="1">
        <v>5802</v>
      </c>
      <c r="O5658" t="s">
        <v>9675</v>
      </c>
      <c r="P5658" s="1">
        <v>398</v>
      </c>
      <c r="Q5658" t="s">
        <v>9676</v>
      </c>
      <c r="R5658" s="1">
        <v>7504</v>
      </c>
      <c r="S5658" t="s">
        <v>1209</v>
      </c>
      <c r="T5658" t="s">
        <v>46</v>
      </c>
      <c r="V5658" s="1">
        <v>5802</v>
      </c>
      <c r="W5658" t="s">
        <v>9675</v>
      </c>
      <c r="X5658" t="s">
        <v>48</v>
      </c>
      <c r="Y5658" s="1">
        <v>5802</v>
      </c>
      <c r="Z5658" t="s">
        <v>9675</v>
      </c>
      <c r="AA5658" t="s">
        <v>48</v>
      </c>
      <c r="AB5658" s="2">
        <v>8431</v>
      </c>
      <c r="AC5658" s="2">
        <v>8431</v>
      </c>
      <c r="AD5658" t="s">
        <v>452</v>
      </c>
      <c r="AE5658" t="s">
        <v>452</v>
      </c>
      <c r="AF5658" s="1">
        <v>35</v>
      </c>
      <c r="AG5658" s="1">
        <v>30</v>
      </c>
      <c r="AH5658" s="1" t="b">
        <f>Export4Q22[[#This Row],[Pharmacy Controller ID]]&lt;&gt;Export4Q22[[#This Row],[Medical Controller ID]]</f>
        <v>0</v>
      </c>
      <c r="AI5658" t="str">
        <f t="shared" si="88"/>
        <v>70745LifeWise Health Plan of Washington M4 HIXPPO-HIXFALSEHealth Exchange4999Premera HIX M464210LifeWise M4 Formulary HIX642Premera Commercial-HIX659Premera Commercial5802Premera, Inc.398Premera7504Express Scripts PBMCustom5802Premera, Inc.Parent5802Premera, Inc.Parent84318431WAWA3530</v>
      </c>
      <c r="AJ5658" s="8" t="str">
        <f>IFERROR(IF(_xlfn.XLOOKUP(Export4Q22[[#This Row],[Plan ID]],#REF!,#REF!)=Export4Q22[[#This Row],[Concatenate]],"Same","Change"),"New")</f>
        <v>New</v>
      </c>
    </row>
    <row r="5659" spans="1:36" x14ac:dyDescent="0.25">
      <c r="A5659" s="1">
        <v>66634</v>
      </c>
      <c r="B5659" t="s">
        <v>9680</v>
      </c>
      <c r="C5659" t="s">
        <v>36</v>
      </c>
      <c r="D5659" t="s">
        <v>37</v>
      </c>
      <c r="E5659" t="s">
        <v>38</v>
      </c>
      <c r="F5659" s="1">
        <v>4843</v>
      </c>
      <c r="G5659" t="s">
        <v>9681</v>
      </c>
      <c r="H5659" s="3">
        <v>62281</v>
      </c>
      <c r="I5659" t="s">
        <v>9681</v>
      </c>
      <c r="J5659" s="1">
        <v>1068</v>
      </c>
      <c r="K5659" t="s">
        <v>9681</v>
      </c>
      <c r="L5659" s="1">
        <v>521</v>
      </c>
      <c r="M5659" t="s">
        <v>9682</v>
      </c>
      <c r="N5659" s="1">
        <v>66474</v>
      </c>
      <c r="O5659" t="s">
        <v>9681</v>
      </c>
      <c r="P5659" s="1">
        <v>312</v>
      </c>
      <c r="Q5659" t="s">
        <v>9681</v>
      </c>
      <c r="R5659" s="1">
        <v>60242</v>
      </c>
      <c r="S5659" t="s">
        <v>645</v>
      </c>
      <c r="T5659" t="s">
        <v>46</v>
      </c>
      <c r="U5659" t="s">
        <v>47</v>
      </c>
      <c r="V5659" s="1">
        <v>66474</v>
      </c>
      <c r="W5659" t="s">
        <v>9681</v>
      </c>
      <c r="X5659" t="s">
        <v>48</v>
      </c>
      <c r="Y5659" s="1">
        <v>66474</v>
      </c>
      <c r="Z5659" t="s">
        <v>9681</v>
      </c>
      <c r="AA5659" t="s">
        <v>48</v>
      </c>
      <c r="AB5659" s="2">
        <v>453</v>
      </c>
      <c r="AC5659" s="2">
        <v>453</v>
      </c>
      <c r="AD5659" t="s">
        <v>307</v>
      </c>
      <c r="AE5659" t="s">
        <v>307</v>
      </c>
      <c r="AF5659" s="1">
        <v>316</v>
      </c>
      <c r="AG5659" s="1">
        <v>322</v>
      </c>
      <c r="AH5659" s="1" t="b">
        <f>Export4Q22[[#This Row],[Pharmacy Controller ID]]&lt;&gt;Export4Q22[[#This Row],[Medical Controller ID]]</f>
        <v>0</v>
      </c>
      <c r="AI5659" t="str">
        <f t="shared" si="88"/>
        <v>66634LifeWorks Advantage I-SNPMA-PDFALSEMedicare4843LifeWorks Advantage62281LifeWorks Advantage1068LifeWorks Advantage521LifeWorks Advantage Medicare66474LifeWorks Advantage312LifeWorks Advantage60242Navitus Health Solutions PBMCustomPBM Claims66474LifeWorks AdvantageParent66474LifeWorks AdvantageParent453453VAVA316322</v>
      </c>
      <c r="AJ5659" s="8" t="str">
        <f>IFERROR(IF(_xlfn.XLOOKUP(Export4Q22[[#This Row],[Plan ID]],#REF!,#REF!)=Export4Q22[[#This Row],[Concatenate]],"Same","Change"),"New")</f>
        <v>New</v>
      </c>
    </row>
    <row r="5660" spans="1:36" x14ac:dyDescent="0.25">
      <c r="A5660" s="1">
        <v>70904</v>
      </c>
      <c r="B5660" t="s">
        <v>9683</v>
      </c>
      <c r="C5660" t="s">
        <v>36</v>
      </c>
      <c r="D5660" t="s">
        <v>37</v>
      </c>
      <c r="E5660" t="s">
        <v>38</v>
      </c>
      <c r="F5660" s="1">
        <v>6676</v>
      </c>
      <c r="G5660" t="s">
        <v>9684</v>
      </c>
      <c r="H5660" s="3">
        <v>64366</v>
      </c>
      <c r="I5660" t="s">
        <v>9685</v>
      </c>
      <c r="J5660" s="1">
        <v>1204</v>
      </c>
      <c r="K5660" t="s">
        <v>9686</v>
      </c>
      <c r="L5660" s="1">
        <v>1056</v>
      </c>
      <c r="M5660" t="s">
        <v>9684</v>
      </c>
      <c r="N5660" s="1">
        <v>69173</v>
      </c>
      <c r="O5660" t="s">
        <v>9687</v>
      </c>
      <c r="P5660" s="1">
        <v>313</v>
      </c>
      <c r="Q5660" t="s">
        <v>9687</v>
      </c>
      <c r="R5660" s="1">
        <v>7504</v>
      </c>
      <c r="S5660" t="s">
        <v>1209</v>
      </c>
      <c r="T5660" t="s">
        <v>46</v>
      </c>
      <c r="V5660" s="1">
        <v>69173</v>
      </c>
      <c r="W5660" t="s">
        <v>9687</v>
      </c>
      <c r="X5660" t="s">
        <v>48</v>
      </c>
      <c r="Y5660" s="1">
        <v>69173</v>
      </c>
      <c r="Z5660" t="s">
        <v>9687</v>
      </c>
      <c r="AA5660" t="s">
        <v>48</v>
      </c>
      <c r="AB5660" s="2">
        <v>318</v>
      </c>
      <c r="AC5660" s="2">
        <v>318</v>
      </c>
      <c r="AD5660" t="s">
        <v>3425</v>
      </c>
      <c r="AE5660" t="s">
        <v>3425</v>
      </c>
      <c r="AF5660" s="1">
        <v>277</v>
      </c>
      <c r="AG5660" s="1">
        <v>282</v>
      </c>
      <c r="AH5660" s="1" t="b">
        <f>Export4Q22[[#This Row],[Pharmacy Controller ID]]&lt;&gt;Export4Q22[[#This Row],[Medical Controller ID]]</f>
        <v>0</v>
      </c>
      <c r="AI5660" t="str">
        <f t="shared" si="88"/>
        <v>70904Longevity Health Plan SNP-COMA-PDFALSEMedicare6676Longevity Health Plan Medicare64366Longevity Health Plan Medicare CO1204Longevity Health Medicare1056Longevity Health Plan Medicare69173Longevity Health Plan313Longevity Health Plan7504Express Scripts PBMCustom69173Longevity Health PlanParent69173Longevity Health PlanParent318318CO,NYCO,NY277282</v>
      </c>
      <c r="AJ5660" s="8" t="str">
        <f>IFERROR(IF(_xlfn.XLOOKUP(Export4Q22[[#This Row],[Plan ID]],#REF!,#REF!)=Export4Q22[[#This Row],[Concatenate]],"Same","Change"),"New")</f>
        <v>New</v>
      </c>
    </row>
    <row r="5661" spans="1:36" x14ac:dyDescent="0.25">
      <c r="A5661" s="1">
        <v>69842</v>
      </c>
      <c r="B5661" t="s">
        <v>9688</v>
      </c>
      <c r="C5661" t="s">
        <v>36</v>
      </c>
      <c r="D5661" t="s">
        <v>37</v>
      </c>
      <c r="E5661" t="s">
        <v>38</v>
      </c>
      <c r="F5661" s="1">
        <v>6676</v>
      </c>
      <c r="G5661" t="s">
        <v>9684</v>
      </c>
      <c r="H5661" s="3">
        <v>63898</v>
      </c>
      <c r="I5661" t="s">
        <v>9689</v>
      </c>
      <c r="J5661" s="1">
        <v>1204</v>
      </c>
      <c r="K5661" t="s">
        <v>9686</v>
      </c>
      <c r="L5661" s="1">
        <v>1056</v>
      </c>
      <c r="M5661" t="s">
        <v>9684</v>
      </c>
      <c r="N5661" s="1">
        <v>69173</v>
      </c>
      <c r="O5661" t="s">
        <v>9687</v>
      </c>
      <c r="P5661" s="1">
        <v>313</v>
      </c>
      <c r="Q5661" t="s">
        <v>9687</v>
      </c>
      <c r="R5661" s="1">
        <v>7504</v>
      </c>
      <c r="S5661" t="s">
        <v>1209</v>
      </c>
      <c r="T5661" t="s">
        <v>46</v>
      </c>
      <c r="U5661" t="s">
        <v>47</v>
      </c>
      <c r="V5661" s="1">
        <v>69173</v>
      </c>
      <c r="W5661" t="s">
        <v>9687</v>
      </c>
      <c r="X5661" t="s">
        <v>48</v>
      </c>
      <c r="Y5661" s="1">
        <v>69173</v>
      </c>
      <c r="Z5661" t="s">
        <v>9687</v>
      </c>
      <c r="AA5661" t="s">
        <v>48</v>
      </c>
      <c r="AB5661" s="2">
        <v>689</v>
      </c>
      <c r="AC5661" s="2">
        <v>689</v>
      </c>
      <c r="AD5661" t="s">
        <v>132</v>
      </c>
      <c r="AE5661" t="s">
        <v>132</v>
      </c>
      <c r="AF5661" s="1">
        <v>277</v>
      </c>
      <c r="AG5661" s="1">
        <v>282</v>
      </c>
      <c r="AH5661" s="1" t="b">
        <f>Export4Q22[[#This Row],[Pharmacy Controller ID]]&lt;&gt;Export4Q22[[#This Row],[Medical Controller ID]]</f>
        <v>0</v>
      </c>
      <c r="AI5661" t="str">
        <f t="shared" si="88"/>
        <v>69842Longevity Health Plan SNP-FLMA-PDFALSEMedicare6676Longevity Health Plan Medicare63898Longevity Health Plan Medicare FL1204Longevity Health Medicare1056Longevity Health Plan Medicare69173Longevity Health Plan313Longevity Health Plan7504Express Scripts PBMCustomPBM Claims69173Longevity Health PlanParent69173Longevity Health PlanParent689689FLFL277282</v>
      </c>
      <c r="AJ5661" s="8" t="str">
        <f>IFERROR(IF(_xlfn.XLOOKUP(Export4Q22[[#This Row],[Plan ID]],#REF!,#REF!)=Export4Q22[[#This Row],[Concatenate]],"Same","Change"),"New")</f>
        <v>New</v>
      </c>
    </row>
    <row r="5662" spans="1:36" x14ac:dyDescent="0.25">
      <c r="A5662" s="1">
        <v>69458</v>
      </c>
      <c r="B5662" t="s">
        <v>9690</v>
      </c>
      <c r="C5662" t="s">
        <v>36</v>
      </c>
      <c r="D5662" t="s">
        <v>37</v>
      </c>
      <c r="E5662" t="s">
        <v>38</v>
      </c>
      <c r="F5662" s="1">
        <v>6676</v>
      </c>
      <c r="G5662" t="s">
        <v>9684</v>
      </c>
      <c r="H5662" s="3">
        <v>63763</v>
      </c>
      <c r="I5662" t="s">
        <v>9691</v>
      </c>
      <c r="J5662" s="1">
        <v>1204</v>
      </c>
      <c r="K5662" t="s">
        <v>9686</v>
      </c>
      <c r="L5662" s="1">
        <v>1056</v>
      </c>
      <c r="M5662" t="s">
        <v>9684</v>
      </c>
      <c r="N5662" s="1">
        <v>69173</v>
      </c>
      <c r="O5662" t="s">
        <v>9687</v>
      </c>
      <c r="P5662" s="1">
        <v>313</v>
      </c>
      <c r="Q5662" t="s">
        <v>9687</v>
      </c>
      <c r="R5662" s="1">
        <v>7504</v>
      </c>
      <c r="S5662" t="s">
        <v>1209</v>
      </c>
      <c r="T5662" t="s">
        <v>46</v>
      </c>
      <c r="U5662" t="s">
        <v>47</v>
      </c>
      <c r="V5662" s="1">
        <v>69173</v>
      </c>
      <c r="W5662" t="s">
        <v>9687</v>
      </c>
      <c r="X5662" t="s">
        <v>48</v>
      </c>
      <c r="Y5662" s="1">
        <v>69173</v>
      </c>
      <c r="Z5662" t="s">
        <v>9687</v>
      </c>
      <c r="AA5662" t="s">
        <v>48</v>
      </c>
      <c r="AB5662" s="2">
        <v>320</v>
      </c>
      <c r="AC5662" s="2">
        <v>320</v>
      </c>
      <c r="AD5662" t="s">
        <v>113</v>
      </c>
      <c r="AE5662" t="s">
        <v>113</v>
      </c>
      <c r="AF5662" s="1">
        <v>277</v>
      </c>
      <c r="AG5662" s="1">
        <v>282</v>
      </c>
      <c r="AH5662" s="1" t="b">
        <f>Export4Q22[[#This Row],[Pharmacy Controller ID]]&lt;&gt;Export4Q22[[#This Row],[Medical Controller ID]]</f>
        <v>0</v>
      </c>
      <c r="AI5662" t="str">
        <f t="shared" si="88"/>
        <v>69458Longevity Health Plan SNP-ILMA-PDFALSEMedicare6676Longevity Health Plan Medicare63763Longevity Health Plan Medicare IL1204Longevity Health Medicare1056Longevity Health Plan Medicare69173Longevity Health Plan313Longevity Health Plan7504Express Scripts PBMCustomPBM Claims69173Longevity Health PlanParent69173Longevity Health PlanParent320320ILIL277282</v>
      </c>
      <c r="AJ5662" s="8" t="str">
        <f>IFERROR(IF(_xlfn.XLOOKUP(Export4Q22[[#This Row],[Plan ID]],#REF!,#REF!)=Export4Q22[[#This Row],[Concatenate]],"Same","Change"),"New")</f>
        <v>New</v>
      </c>
    </row>
    <row r="5663" spans="1:36" x14ac:dyDescent="0.25">
      <c r="A5663" s="1">
        <v>70906</v>
      </c>
      <c r="B5663" t="s">
        <v>9692</v>
      </c>
      <c r="C5663" t="s">
        <v>36</v>
      </c>
      <c r="D5663" t="s">
        <v>37</v>
      </c>
      <c r="E5663" t="s">
        <v>38</v>
      </c>
      <c r="F5663" s="1">
        <v>6676</v>
      </c>
      <c r="G5663" t="s">
        <v>9684</v>
      </c>
      <c r="H5663" s="3">
        <v>64367</v>
      </c>
      <c r="I5663" t="s">
        <v>9693</v>
      </c>
      <c r="J5663" s="1">
        <v>1204</v>
      </c>
      <c r="K5663" t="s">
        <v>9686</v>
      </c>
      <c r="L5663" s="1">
        <v>1056</v>
      </c>
      <c r="M5663" t="s">
        <v>9684</v>
      </c>
      <c r="N5663" s="1">
        <v>69173</v>
      </c>
      <c r="O5663" t="s">
        <v>9687</v>
      </c>
      <c r="P5663" s="1">
        <v>313</v>
      </c>
      <c r="Q5663" t="s">
        <v>9687</v>
      </c>
      <c r="R5663" s="1">
        <v>7504</v>
      </c>
      <c r="S5663" t="s">
        <v>1209</v>
      </c>
      <c r="T5663" t="s">
        <v>46</v>
      </c>
      <c r="V5663" s="1">
        <v>69173</v>
      </c>
      <c r="W5663" t="s">
        <v>9687</v>
      </c>
      <c r="X5663" t="s">
        <v>48</v>
      </c>
      <c r="Y5663" s="1">
        <v>69173</v>
      </c>
      <c r="Z5663" t="s">
        <v>9687</v>
      </c>
      <c r="AA5663" t="s">
        <v>48</v>
      </c>
      <c r="AB5663" s="2">
        <v>505</v>
      </c>
      <c r="AC5663" s="2">
        <v>505</v>
      </c>
      <c r="AD5663" t="s">
        <v>5394</v>
      </c>
      <c r="AE5663" t="s">
        <v>5394</v>
      </c>
      <c r="AF5663" s="1">
        <v>277</v>
      </c>
      <c r="AG5663" s="1">
        <v>282</v>
      </c>
      <c r="AH5663" s="1" t="b">
        <f>Export4Q22[[#This Row],[Pharmacy Controller ID]]&lt;&gt;Export4Q22[[#This Row],[Medical Controller ID]]</f>
        <v>0</v>
      </c>
      <c r="AI5663" t="str">
        <f t="shared" si="88"/>
        <v>70906Longevity Health Plan SNP-MIMA-PDFALSEMedicare6676Longevity Health Plan Medicare64367Longevity Health Plan Medicare MI1204Longevity Health Medicare1056Longevity Health Plan Medicare69173Longevity Health Plan313Longevity Health Plan7504Express Scripts PBMCustom69173Longevity Health PlanParent69173Longevity Health PlanParent505505MI,NYMI,NY277282</v>
      </c>
      <c r="AJ5663" s="8" t="str">
        <f>IFERROR(IF(_xlfn.XLOOKUP(Export4Q22[[#This Row],[Plan ID]],#REF!,#REF!)=Export4Q22[[#This Row],[Concatenate]],"Same","Change"),"New")</f>
        <v>New</v>
      </c>
    </row>
    <row r="5664" spans="1:36" x14ac:dyDescent="0.25">
      <c r="A5664" s="1">
        <v>70905</v>
      </c>
      <c r="B5664" t="s">
        <v>9694</v>
      </c>
      <c r="C5664" t="s">
        <v>36</v>
      </c>
      <c r="D5664" t="s">
        <v>37</v>
      </c>
      <c r="E5664" t="s">
        <v>38</v>
      </c>
      <c r="F5664" s="1">
        <v>6676</v>
      </c>
      <c r="G5664" t="s">
        <v>9684</v>
      </c>
      <c r="H5664" s="3">
        <v>64368</v>
      </c>
      <c r="I5664" t="s">
        <v>9695</v>
      </c>
      <c r="J5664" s="1">
        <v>1204</v>
      </c>
      <c r="K5664" t="s">
        <v>9686</v>
      </c>
      <c r="L5664" s="1">
        <v>1056</v>
      </c>
      <c r="M5664" t="s">
        <v>9684</v>
      </c>
      <c r="N5664" s="1">
        <v>69173</v>
      </c>
      <c r="O5664" t="s">
        <v>9687</v>
      </c>
      <c r="P5664" s="1">
        <v>313</v>
      </c>
      <c r="Q5664" t="s">
        <v>9687</v>
      </c>
      <c r="R5664" s="1">
        <v>7504</v>
      </c>
      <c r="S5664" t="s">
        <v>1209</v>
      </c>
      <c r="T5664" t="s">
        <v>46</v>
      </c>
      <c r="V5664" s="1">
        <v>69173</v>
      </c>
      <c r="W5664" t="s">
        <v>9687</v>
      </c>
      <c r="X5664" t="s">
        <v>48</v>
      </c>
      <c r="Y5664" s="1">
        <v>69173</v>
      </c>
      <c r="Z5664" t="s">
        <v>9687</v>
      </c>
      <c r="AA5664" t="s">
        <v>48</v>
      </c>
      <c r="AB5664" s="2">
        <v>898</v>
      </c>
      <c r="AC5664" s="2">
        <v>898</v>
      </c>
      <c r="AD5664" t="s">
        <v>9696</v>
      </c>
      <c r="AE5664" t="s">
        <v>9696</v>
      </c>
      <c r="AF5664" s="1">
        <v>277</v>
      </c>
      <c r="AG5664" s="1">
        <v>282</v>
      </c>
      <c r="AH5664" s="1" t="b">
        <f>Export4Q22[[#This Row],[Pharmacy Controller ID]]&lt;&gt;Export4Q22[[#This Row],[Medical Controller ID]]</f>
        <v>0</v>
      </c>
      <c r="AI5664" t="str">
        <f t="shared" si="88"/>
        <v>70905Longevity Health Plan SNP-NCMA-PDFALSEMedicare6676Longevity Health Plan Medicare64368Longevity Health Plan Medicare NC1204Longevity Health Medicare1056Longevity Health Plan Medicare69173Longevity Health Plan313Longevity Health Plan7504Express Scripts PBMCustom69173Longevity Health PlanParent69173Longevity Health PlanParent898898NC,NYNC,NY277282</v>
      </c>
      <c r="AJ5664" s="8" t="str">
        <f>IFERROR(IF(_xlfn.XLOOKUP(Export4Q22[[#This Row],[Plan ID]],#REF!,#REF!)=Export4Q22[[#This Row],[Concatenate]],"Same","Change"),"New")</f>
        <v>New</v>
      </c>
    </row>
    <row r="5665" spans="1:36" x14ac:dyDescent="0.25">
      <c r="A5665" s="1">
        <v>69844</v>
      </c>
      <c r="B5665" t="s">
        <v>9697</v>
      </c>
      <c r="C5665" t="s">
        <v>36</v>
      </c>
      <c r="D5665" t="s">
        <v>37</v>
      </c>
      <c r="E5665" t="s">
        <v>38</v>
      </c>
      <c r="F5665" s="1">
        <v>6676</v>
      </c>
      <c r="G5665" t="s">
        <v>9684</v>
      </c>
      <c r="H5665" s="3">
        <v>63900</v>
      </c>
      <c r="I5665" t="s">
        <v>9698</v>
      </c>
      <c r="J5665" s="1">
        <v>1204</v>
      </c>
      <c r="K5665" t="s">
        <v>9686</v>
      </c>
      <c r="L5665" s="1">
        <v>1056</v>
      </c>
      <c r="M5665" t="s">
        <v>9684</v>
      </c>
      <c r="N5665" s="1">
        <v>69173</v>
      </c>
      <c r="O5665" t="s">
        <v>9687</v>
      </c>
      <c r="P5665" s="1">
        <v>313</v>
      </c>
      <c r="Q5665" t="s">
        <v>9687</v>
      </c>
      <c r="R5665" s="1">
        <v>7504</v>
      </c>
      <c r="S5665" t="s">
        <v>1209</v>
      </c>
      <c r="T5665" t="s">
        <v>46</v>
      </c>
      <c r="U5665" t="s">
        <v>47</v>
      </c>
      <c r="V5665" s="1">
        <v>69173</v>
      </c>
      <c r="W5665" t="s">
        <v>9687</v>
      </c>
      <c r="X5665" t="s">
        <v>48</v>
      </c>
      <c r="Y5665" s="1">
        <v>69173</v>
      </c>
      <c r="Z5665" t="s">
        <v>9687</v>
      </c>
      <c r="AA5665" t="s">
        <v>48</v>
      </c>
      <c r="AB5665" s="2">
        <v>845</v>
      </c>
      <c r="AC5665" s="2">
        <v>845</v>
      </c>
      <c r="AD5665" t="s">
        <v>295</v>
      </c>
      <c r="AE5665" t="s">
        <v>295</v>
      </c>
      <c r="AF5665" s="1">
        <v>277</v>
      </c>
      <c r="AG5665" s="1">
        <v>282</v>
      </c>
      <c r="AH5665" s="1" t="b">
        <f>Export4Q22[[#This Row],[Pharmacy Controller ID]]&lt;&gt;Export4Q22[[#This Row],[Medical Controller ID]]</f>
        <v>0</v>
      </c>
      <c r="AI5665" t="str">
        <f t="shared" si="88"/>
        <v>69844Longevity Health Plan SNP-NJMA-PDFALSEMedicare6676Longevity Health Plan Medicare63900Longevity Health Plan Medicare NJ1204Longevity Health Medicare1056Longevity Health Plan Medicare69173Longevity Health Plan313Longevity Health Plan7504Express Scripts PBMCustomPBM Claims69173Longevity Health PlanParent69173Longevity Health PlanParent845845NJNJ277282</v>
      </c>
      <c r="AJ5665" s="8" t="str">
        <f>IFERROR(IF(_xlfn.XLOOKUP(Export4Q22[[#This Row],[Plan ID]],#REF!,#REF!)=Export4Q22[[#This Row],[Concatenate]],"Same","Change"),"New")</f>
        <v>New</v>
      </c>
    </row>
    <row r="5666" spans="1:36" x14ac:dyDescent="0.25">
      <c r="A5666" s="1">
        <v>69457</v>
      </c>
      <c r="B5666" t="s">
        <v>9699</v>
      </c>
      <c r="C5666" t="s">
        <v>36</v>
      </c>
      <c r="D5666" t="s">
        <v>37</v>
      </c>
      <c r="E5666" t="s">
        <v>38</v>
      </c>
      <c r="F5666" s="1">
        <v>6676</v>
      </c>
      <c r="G5666" t="s">
        <v>9684</v>
      </c>
      <c r="H5666" s="3">
        <v>63762</v>
      </c>
      <c r="I5666" t="s">
        <v>9700</v>
      </c>
      <c r="J5666" s="1">
        <v>1204</v>
      </c>
      <c r="K5666" t="s">
        <v>9686</v>
      </c>
      <c r="L5666" s="1">
        <v>1056</v>
      </c>
      <c r="M5666" t="s">
        <v>9684</v>
      </c>
      <c r="N5666" s="1">
        <v>69173</v>
      </c>
      <c r="O5666" t="s">
        <v>9687</v>
      </c>
      <c r="P5666" s="1">
        <v>313</v>
      </c>
      <c r="Q5666" t="s">
        <v>9687</v>
      </c>
      <c r="R5666" s="1">
        <v>7504</v>
      </c>
      <c r="S5666" t="s">
        <v>1209</v>
      </c>
      <c r="T5666" t="s">
        <v>46</v>
      </c>
      <c r="U5666" t="s">
        <v>47</v>
      </c>
      <c r="V5666" s="1">
        <v>69173</v>
      </c>
      <c r="W5666" t="s">
        <v>9687</v>
      </c>
      <c r="X5666" t="s">
        <v>48</v>
      </c>
      <c r="Y5666" s="1">
        <v>69173</v>
      </c>
      <c r="Z5666" t="s">
        <v>9687</v>
      </c>
      <c r="AA5666" t="s">
        <v>48</v>
      </c>
      <c r="AB5666" s="2">
        <v>670</v>
      </c>
      <c r="AC5666" s="2">
        <v>670</v>
      </c>
      <c r="AD5666" t="s">
        <v>89</v>
      </c>
      <c r="AE5666" t="s">
        <v>89</v>
      </c>
      <c r="AF5666" s="1">
        <v>277</v>
      </c>
      <c r="AG5666" s="1">
        <v>282</v>
      </c>
      <c r="AH5666" s="1" t="b">
        <f>Export4Q22[[#This Row],[Pharmacy Controller ID]]&lt;&gt;Export4Q22[[#This Row],[Medical Controller ID]]</f>
        <v>0</v>
      </c>
      <c r="AI5666" t="str">
        <f t="shared" si="88"/>
        <v>69457Longevity Health Plan SNP-NYMA-PDFALSEMedicare6676Longevity Health Plan Medicare63762Longevity Health Plan Medicare NY1204Longevity Health Medicare1056Longevity Health Plan Medicare69173Longevity Health Plan313Longevity Health Plan7504Express Scripts PBMCustomPBM Claims69173Longevity Health PlanParent69173Longevity Health PlanParent670670NYNY277282</v>
      </c>
      <c r="AJ5666" s="8" t="str">
        <f>IFERROR(IF(_xlfn.XLOOKUP(Export4Q22[[#This Row],[Plan ID]],#REF!,#REF!)=Export4Q22[[#This Row],[Concatenate]],"Same","Change"),"New")</f>
        <v>New</v>
      </c>
    </row>
    <row r="5667" spans="1:36" x14ac:dyDescent="0.25">
      <c r="A5667" s="1">
        <v>63046</v>
      </c>
      <c r="B5667" t="s">
        <v>1074</v>
      </c>
      <c r="C5667" t="s">
        <v>159</v>
      </c>
      <c r="D5667" t="s">
        <v>37</v>
      </c>
      <c r="E5667" t="s">
        <v>160</v>
      </c>
      <c r="F5667" s="1">
        <v>7737</v>
      </c>
      <c r="G5667" t="s">
        <v>276</v>
      </c>
      <c r="H5667" s="3">
        <v>61061</v>
      </c>
      <c r="I5667" t="s">
        <v>1074</v>
      </c>
      <c r="J5667" s="1">
        <v>234</v>
      </c>
      <c r="K5667" t="s">
        <v>9701</v>
      </c>
      <c r="L5667" s="1">
        <v>222</v>
      </c>
      <c r="M5667" t="s">
        <v>9702</v>
      </c>
      <c r="N5667" s="1">
        <v>5702</v>
      </c>
      <c r="O5667" t="s">
        <v>163</v>
      </c>
      <c r="P5667" s="1">
        <v>141</v>
      </c>
      <c r="Q5667" t="s">
        <v>1074</v>
      </c>
      <c r="R5667" s="1">
        <v>6337</v>
      </c>
      <c r="S5667" t="s">
        <v>164</v>
      </c>
      <c r="T5667" t="s">
        <v>46</v>
      </c>
      <c r="U5667" t="s">
        <v>47</v>
      </c>
      <c r="V5667" s="1">
        <v>63618</v>
      </c>
      <c r="W5667" t="s">
        <v>280</v>
      </c>
      <c r="X5667" t="s">
        <v>240</v>
      </c>
      <c r="Y5667" s="1">
        <v>5702</v>
      </c>
      <c r="Z5667" t="s">
        <v>163</v>
      </c>
      <c r="AA5667" t="s">
        <v>48</v>
      </c>
      <c r="AB5667" s="2">
        <v>480655</v>
      </c>
      <c r="AC5667" s="2">
        <v>480655</v>
      </c>
      <c r="AD5667" t="s">
        <v>281</v>
      </c>
      <c r="AE5667" t="s">
        <v>281</v>
      </c>
      <c r="AF5667" s="1">
        <v>28</v>
      </c>
      <c r="AG5667" s="1">
        <v>4</v>
      </c>
      <c r="AH5667" s="1" t="b">
        <f>Export4Q22[[#This Row],[Pharmacy Controller ID]]&lt;&gt;Export4Q22[[#This Row],[Medical Controller ID]]</f>
        <v>1</v>
      </c>
      <c r="AI5667" t="str">
        <f t="shared" si="88"/>
        <v>63046Louisiana Healthcare ConnectionsHMO - MedicaidFALSEManaged Medicaid7737Louisiana Medicaid_Load_Batch_461061Louisiana Healthcare Connections234Centene LA Health Medicaid222Centene Managed Medicaid Louisiana5702Centene Corporation141Louisiana Healthcare Connections6337Envolve Pharmacy SolutionsCustomPBM Claims63618State of LouisianaOverride5702Centene CorporationParent480655480655LALA284</v>
      </c>
      <c r="AJ5667" s="8" t="str">
        <f>IFERROR(IF(_xlfn.XLOOKUP(Export4Q22[[#This Row],[Plan ID]],#REF!,#REF!)=Export4Q22[[#This Row],[Concatenate]],"Same","Change"),"New")</f>
        <v>New</v>
      </c>
    </row>
    <row r="5668" spans="1:36" x14ac:dyDescent="0.25">
      <c r="A5668" s="1">
        <v>5686</v>
      </c>
      <c r="B5668" t="s">
        <v>9703</v>
      </c>
      <c r="C5668" t="s">
        <v>899</v>
      </c>
      <c r="D5668" t="s">
        <v>37</v>
      </c>
      <c r="E5668" t="s">
        <v>899</v>
      </c>
      <c r="F5668" s="1">
        <v>7737</v>
      </c>
      <c r="G5668" t="s">
        <v>276</v>
      </c>
      <c r="H5668" s="3">
        <v>59821</v>
      </c>
      <c r="I5668" t="s">
        <v>9703</v>
      </c>
      <c r="J5668" s="1">
        <v>737</v>
      </c>
      <c r="K5668" t="s">
        <v>9704</v>
      </c>
      <c r="L5668" s="1">
        <v>776</v>
      </c>
      <c r="M5668" t="s">
        <v>9705</v>
      </c>
      <c r="N5668" s="1">
        <v>63618</v>
      </c>
      <c r="O5668" t="s">
        <v>280</v>
      </c>
      <c r="P5668" s="1">
        <v>477</v>
      </c>
      <c r="Q5668" t="s">
        <v>280</v>
      </c>
      <c r="R5668" s="1">
        <v>6189</v>
      </c>
      <c r="S5668" t="s">
        <v>322</v>
      </c>
      <c r="T5668" t="s">
        <v>46</v>
      </c>
      <c r="U5668" t="s">
        <v>47</v>
      </c>
      <c r="V5668" s="1">
        <v>63618</v>
      </c>
      <c r="W5668" t="s">
        <v>280</v>
      </c>
      <c r="X5668" t="s">
        <v>48</v>
      </c>
      <c r="Y5668" s="1">
        <v>63618</v>
      </c>
      <c r="Z5668" t="s">
        <v>280</v>
      </c>
      <c r="AA5668" t="s">
        <v>48</v>
      </c>
      <c r="AB5668" s="2">
        <v>140465</v>
      </c>
      <c r="AC5668" s="2">
        <v>140465</v>
      </c>
      <c r="AD5668" t="s">
        <v>281</v>
      </c>
      <c r="AE5668" t="s">
        <v>281</v>
      </c>
      <c r="AF5668" s="1">
        <v>28</v>
      </c>
      <c r="AG5668" s="1">
        <v>162</v>
      </c>
      <c r="AH5668" s="1" t="b">
        <f>Export4Q22[[#This Row],[Pharmacy Controller ID]]&lt;&gt;Export4Q22[[#This Row],[Medical Controller ID]]</f>
        <v>0</v>
      </c>
      <c r="AI5668" t="str">
        <f t="shared" si="88"/>
        <v>5686Louisiana MedicaidState MedicaidFALSEState Medicaid7737Louisiana Medicaid_Load_Batch_459821Louisiana Medicaid737State of LA Medicaid776State of Louisiana State Medicaid63618State of Louisiana477State of Louisiana6189Gainwell TechnologiesCustomPBM Claims63618State of LouisianaParent63618State of LouisianaParent140465140465LALA28162</v>
      </c>
      <c r="AJ5668" s="8" t="str">
        <f>IFERROR(IF(_xlfn.XLOOKUP(Export4Q22[[#This Row],[Plan ID]],#REF!,#REF!)=Export4Q22[[#This Row],[Concatenate]],"Same","Change"),"New")</f>
        <v>New</v>
      </c>
    </row>
    <row r="5669" spans="1:36" x14ac:dyDescent="0.25">
      <c r="A5669" s="1">
        <v>67097</v>
      </c>
      <c r="B5669" t="s">
        <v>9706</v>
      </c>
      <c r="C5669" t="s">
        <v>9707</v>
      </c>
      <c r="D5669" t="s">
        <v>995</v>
      </c>
      <c r="E5669" t="s">
        <v>38</v>
      </c>
      <c r="F5669" s="1">
        <v>5228</v>
      </c>
      <c r="G5669" t="s">
        <v>9706</v>
      </c>
      <c r="H5669" s="3">
        <v>62491</v>
      </c>
      <c r="I5669" t="s">
        <v>9706</v>
      </c>
      <c r="J5669" s="1"/>
      <c r="L5669" s="1">
        <v>997</v>
      </c>
      <c r="M5669" t="s">
        <v>9706</v>
      </c>
      <c r="N5669" s="1">
        <v>67095</v>
      </c>
      <c r="O5669" t="s">
        <v>9708</v>
      </c>
      <c r="P5669" s="1">
        <v>162</v>
      </c>
      <c r="Q5669" t="s">
        <v>9709</v>
      </c>
      <c r="R5669" s="1">
        <v>67096</v>
      </c>
      <c r="S5669" t="s">
        <v>9710</v>
      </c>
      <c r="T5669" t="s">
        <v>1000</v>
      </c>
      <c r="U5669" t="s">
        <v>9711</v>
      </c>
      <c r="V5669" s="1"/>
      <c r="X5669" t="s">
        <v>240</v>
      </c>
      <c r="Y5669" s="1">
        <v>67095</v>
      </c>
      <c r="Z5669" t="s">
        <v>9708</v>
      </c>
      <c r="AA5669" t="s">
        <v>48</v>
      </c>
      <c r="AB5669" s="2">
        <v>0</v>
      </c>
      <c r="AC5669" s="2">
        <v>1006175</v>
      </c>
      <c r="AE5669" t="s">
        <v>95</v>
      </c>
      <c r="AF5669" s="1"/>
      <c r="AG5669" s="1">
        <v>47</v>
      </c>
      <c r="AH5669" s="1" t="b">
        <f>Export4Q22[[#This Row],[Pharmacy Controller ID]]&lt;&gt;Export4Q22[[#This Row],[Medical Controller ID]]</f>
        <v>1</v>
      </c>
      <c r="AI5669" t="str">
        <f t="shared" si="88"/>
        <v>67097MAC Jurisdiction 15Medicare BTRUEMedicare5228MAC Jurisdiction 1562491MAC Jurisdiction 15997MAC Jurisdiction 1567095CGS Administrators, LLC MAC162CGS Administrators [MAC]67096CGS Administrators, LLC MAC PBMNationalMACOverride67095CGS Administrators, LLC MACParent01006175KY,OH47</v>
      </c>
      <c r="AJ5669" s="8" t="str">
        <f>IFERROR(IF(_xlfn.XLOOKUP(Export4Q22[[#This Row],[Plan ID]],#REF!,#REF!)=Export4Q22[[#This Row],[Concatenate]],"Same","Change"),"New")</f>
        <v>New</v>
      </c>
    </row>
    <row r="5670" spans="1:36" x14ac:dyDescent="0.25">
      <c r="A5670" s="1">
        <v>67072</v>
      </c>
      <c r="B5670" t="s">
        <v>9712</v>
      </c>
      <c r="C5670" t="s">
        <v>9707</v>
      </c>
      <c r="D5670" t="s">
        <v>995</v>
      </c>
      <c r="E5670" t="s">
        <v>38</v>
      </c>
      <c r="F5670" s="1">
        <v>5217</v>
      </c>
      <c r="G5670" t="s">
        <v>9712</v>
      </c>
      <c r="H5670" s="3">
        <v>62480</v>
      </c>
      <c r="I5670" t="s">
        <v>9712</v>
      </c>
      <c r="J5670" s="1"/>
      <c r="L5670" s="1">
        <v>998</v>
      </c>
      <c r="M5670" t="s">
        <v>9712</v>
      </c>
      <c r="N5670" s="1">
        <v>67070</v>
      </c>
      <c r="O5670" t="s">
        <v>9713</v>
      </c>
      <c r="P5670" s="1">
        <v>638</v>
      </c>
      <c r="Q5670" t="s">
        <v>9714</v>
      </c>
      <c r="R5670" s="1">
        <v>67071</v>
      </c>
      <c r="S5670" t="s">
        <v>9715</v>
      </c>
      <c r="T5670" t="s">
        <v>1000</v>
      </c>
      <c r="U5670" t="s">
        <v>9711</v>
      </c>
      <c r="V5670" s="1"/>
      <c r="X5670" t="s">
        <v>240</v>
      </c>
      <c r="Y5670" s="1">
        <v>67070</v>
      </c>
      <c r="Z5670" t="s">
        <v>9713</v>
      </c>
      <c r="AA5670" t="s">
        <v>48</v>
      </c>
      <c r="AB5670" s="2">
        <v>0</v>
      </c>
      <c r="AC5670" s="2">
        <v>1067167</v>
      </c>
      <c r="AE5670" t="s">
        <v>9716</v>
      </c>
      <c r="AF5670" s="1"/>
      <c r="AG5670" s="1">
        <v>27</v>
      </c>
      <c r="AH5670" s="1" t="b">
        <f>Export4Q22[[#This Row],[Pharmacy Controller ID]]&lt;&gt;Export4Q22[[#This Row],[Medical Controller ID]]</f>
        <v>1</v>
      </c>
      <c r="AI5670" t="str">
        <f t="shared" si="88"/>
        <v>67072MAC Jurisdiction 5Medicare BTRUEMedicare5217MAC Jurisdiction 562480MAC Jurisdiction 5998MAC Jurisdiction 567070Wisconsin Physicians Service Insurance Corporation MAC638Wisconsin Physicians Service (WPS) [MAC]67071Wisconsin Physicians Service Insurance Corporation MAC PBMNationalMACOverride67070Wisconsin Physicians Service Insurance Corporation MACParent01067167IA,KS,MO,NE27</v>
      </c>
      <c r="AJ5670" s="8" t="str">
        <f>IFERROR(IF(_xlfn.XLOOKUP(Export4Q22[[#This Row],[Plan ID]],#REF!,#REF!)=Export4Q22[[#This Row],[Concatenate]],"Same","Change"),"New")</f>
        <v>New</v>
      </c>
    </row>
    <row r="5671" spans="1:36" x14ac:dyDescent="0.25">
      <c r="A5671" s="1">
        <v>67088</v>
      </c>
      <c r="B5671" t="s">
        <v>9717</v>
      </c>
      <c r="C5671" t="s">
        <v>9707</v>
      </c>
      <c r="D5671" t="s">
        <v>995</v>
      </c>
      <c r="E5671" t="s">
        <v>38</v>
      </c>
      <c r="F5671" s="1">
        <v>5225</v>
      </c>
      <c r="G5671" t="s">
        <v>9717</v>
      </c>
      <c r="H5671" s="3">
        <v>62488</v>
      </c>
      <c r="I5671" t="s">
        <v>9717</v>
      </c>
      <c r="J5671" s="1"/>
      <c r="L5671" s="1">
        <v>999</v>
      </c>
      <c r="M5671" t="s">
        <v>9717</v>
      </c>
      <c r="N5671" s="1">
        <v>67085</v>
      </c>
      <c r="O5671" t="s">
        <v>9718</v>
      </c>
      <c r="P5671" s="1">
        <v>365</v>
      </c>
      <c r="Q5671" t="s">
        <v>9719</v>
      </c>
      <c r="R5671" s="1">
        <v>67086</v>
      </c>
      <c r="S5671" t="s">
        <v>9720</v>
      </c>
      <c r="T5671" t="s">
        <v>1000</v>
      </c>
      <c r="U5671" t="s">
        <v>9711</v>
      </c>
      <c r="V5671" s="1"/>
      <c r="X5671" t="s">
        <v>240</v>
      </c>
      <c r="Y5671" s="1">
        <v>67085</v>
      </c>
      <c r="Z5671" t="s">
        <v>9718</v>
      </c>
      <c r="AA5671" t="s">
        <v>48</v>
      </c>
      <c r="AB5671" s="2">
        <v>0</v>
      </c>
      <c r="AC5671" s="2">
        <v>1504681</v>
      </c>
      <c r="AE5671" t="s">
        <v>9721</v>
      </c>
      <c r="AF5671" s="1"/>
      <c r="AG5671" s="1">
        <v>17</v>
      </c>
      <c r="AH5671" s="1" t="b">
        <f>Export4Q22[[#This Row],[Pharmacy Controller ID]]&lt;&gt;Export4Q22[[#This Row],[Medical Controller ID]]</f>
        <v>1</v>
      </c>
      <c r="AI5671" t="str">
        <f t="shared" si="88"/>
        <v>67088MAC Jurisdiction 6Medicare BTRUEMedicare5225MAC Jurisdiction 662488MAC Jurisdiction 6999MAC Jurisdiction 667085National Government Services, Inc MAC365National Government Services [MAC]67086National Government Services, Inc MAC PBMNationalMACOverride67085National Government Services, Inc MACParent01504681IL,MN,WI17</v>
      </c>
      <c r="AJ5671" s="8" t="str">
        <f>IFERROR(IF(_xlfn.XLOOKUP(Export4Q22[[#This Row],[Plan ID]],#REF!,#REF!)=Export4Q22[[#This Row],[Concatenate]],"Same","Change"),"New")</f>
        <v>New</v>
      </c>
    </row>
    <row r="5672" spans="1:36" x14ac:dyDescent="0.25">
      <c r="A5672" s="1">
        <v>67073</v>
      </c>
      <c r="B5672" t="s">
        <v>9722</v>
      </c>
      <c r="C5672" t="s">
        <v>9707</v>
      </c>
      <c r="D5672" t="s">
        <v>995</v>
      </c>
      <c r="E5672" t="s">
        <v>38</v>
      </c>
      <c r="F5672" s="1">
        <v>5218</v>
      </c>
      <c r="G5672" t="s">
        <v>9722</v>
      </c>
      <c r="H5672" s="3">
        <v>62481</v>
      </c>
      <c r="I5672" t="s">
        <v>9722</v>
      </c>
      <c r="J5672" s="1"/>
      <c r="L5672" s="1">
        <v>1000</v>
      </c>
      <c r="M5672" t="s">
        <v>9722</v>
      </c>
      <c r="N5672" s="1">
        <v>67070</v>
      </c>
      <c r="O5672" t="s">
        <v>9713</v>
      </c>
      <c r="P5672" s="1">
        <v>638</v>
      </c>
      <c r="Q5672" t="s">
        <v>9714</v>
      </c>
      <c r="R5672" s="1">
        <v>67071</v>
      </c>
      <c r="S5672" t="s">
        <v>9715</v>
      </c>
      <c r="T5672" t="s">
        <v>1000</v>
      </c>
      <c r="U5672" t="s">
        <v>9711</v>
      </c>
      <c r="V5672" s="1"/>
      <c r="X5672" t="s">
        <v>240</v>
      </c>
      <c r="Y5672" s="1">
        <v>67070</v>
      </c>
      <c r="Z5672" t="s">
        <v>9713</v>
      </c>
      <c r="AA5672" t="s">
        <v>48</v>
      </c>
      <c r="AB5672" s="2">
        <v>0</v>
      </c>
      <c r="AC5672" s="2">
        <v>1028194</v>
      </c>
      <c r="AE5672" t="s">
        <v>9723</v>
      </c>
      <c r="AF5672" s="1"/>
      <c r="AG5672" s="1">
        <v>27</v>
      </c>
      <c r="AH5672" s="1" t="b">
        <f>Export4Q22[[#This Row],[Pharmacy Controller ID]]&lt;&gt;Export4Q22[[#This Row],[Medical Controller ID]]</f>
        <v>1</v>
      </c>
      <c r="AI5672" t="str">
        <f t="shared" si="88"/>
        <v>67073MAC Jurisdiction 8Medicare BTRUEMedicare5218MAC Jurisdiction 862481MAC Jurisdiction 81000MAC Jurisdiction 867070Wisconsin Physicians Service Insurance Corporation MAC638Wisconsin Physicians Service (WPS) [MAC]67071Wisconsin Physicians Service Insurance Corporation MAC PBMNationalMACOverride67070Wisconsin Physicians Service Insurance Corporation MACParent01028194IN,MI27</v>
      </c>
      <c r="AJ5672" s="8" t="str">
        <f>IFERROR(IF(_xlfn.XLOOKUP(Export4Q22[[#This Row],[Plan ID]],#REF!,#REF!)=Export4Q22[[#This Row],[Concatenate]],"Same","Change"),"New")</f>
        <v>New</v>
      </c>
    </row>
    <row r="5673" spans="1:36" x14ac:dyDescent="0.25">
      <c r="A5673" s="1">
        <v>67076</v>
      </c>
      <c r="B5673" t="s">
        <v>9724</v>
      </c>
      <c r="C5673" t="s">
        <v>9707</v>
      </c>
      <c r="D5673" t="s">
        <v>995</v>
      </c>
      <c r="E5673" t="s">
        <v>38</v>
      </c>
      <c r="F5673" s="1">
        <v>5219</v>
      </c>
      <c r="G5673" t="s">
        <v>9724</v>
      </c>
      <c r="H5673" s="3">
        <v>62482</v>
      </c>
      <c r="I5673" t="s">
        <v>9724</v>
      </c>
      <c r="J5673" s="1"/>
      <c r="L5673" s="1">
        <v>1001</v>
      </c>
      <c r="M5673" t="s">
        <v>9724</v>
      </c>
      <c r="N5673" s="1">
        <v>67074</v>
      </c>
      <c r="O5673" t="s">
        <v>9725</v>
      </c>
      <c r="P5673" s="1">
        <v>373</v>
      </c>
      <c r="Q5673" t="s">
        <v>9726</v>
      </c>
      <c r="R5673" s="1">
        <v>67075</v>
      </c>
      <c r="S5673" t="s">
        <v>9727</v>
      </c>
      <c r="T5673" t="s">
        <v>1000</v>
      </c>
      <c r="U5673" t="s">
        <v>9711</v>
      </c>
      <c r="V5673" s="1"/>
      <c r="X5673" t="s">
        <v>240</v>
      </c>
      <c r="Y5673" s="1">
        <v>67074</v>
      </c>
      <c r="Z5673" t="s">
        <v>9725</v>
      </c>
      <c r="AA5673" t="s">
        <v>48</v>
      </c>
      <c r="AB5673" s="2">
        <v>0</v>
      </c>
      <c r="AC5673" s="2">
        <v>2244813</v>
      </c>
      <c r="AE5673" t="s">
        <v>9728</v>
      </c>
      <c r="AF5673" s="1"/>
      <c r="AG5673" s="1">
        <v>16</v>
      </c>
      <c r="AH5673" s="1" t="b">
        <f>Export4Q22[[#This Row],[Pharmacy Controller ID]]&lt;&gt;Export4Q22[[#This Row],[Medical Controller ID]]</f>
        <v>1</v>
      </c>
      <c r="AI5673" t="str">
        <f t="shared" si="88"/>
        <v>67076MAC Jurisdiction EMedicare BTRUEMedicare5219MAC Jurisdiction E62482MAC Jurisdiction E1001MAC Jurisdiction E67074Noridian Healthcare Solutions, LLC MAC373Noridian Healthcare Solutions [MAC]67075Noridian Healthcare Solutions, LLC MAC PBMNationalMACOverride67074Noridian Healthcare Solutions, LLC MACParent02244813CA,GU,HI,NV16</v>
      </c>
      <c r="AJ5673" s="8" t="str">
        <f>IFERROR(IF(_xlfn.XLOOKUP(Export4Q22[[#This Row],[Plan ID]],#REF!,#REF!)=Export4Q22[[#This Row],[Concatenate]],"Same","Change"),"New")</f>
        <v>New</v>
      </c>
    </row>
    <row r="5674" spans="1:36" x14ac:dyDescent="0.25">
      <c r="A5674" s="1">
        <v>67077</v>
      </c>
      <c r="B5674" t="s">
        <v>9729</v>
      </c>
      <c r="C5674" t="s">
        <v>9707</v>
      </c>
      <c r="D5674" t="s">
        <v>995</v>
      </c>
      <c r="E5674" t="s">
        <v>38</v>
      </c>
      <c r="F5674" s="1">
        <v>5220</v>
      </c>
      <c r="G5674" t="s">
        <v>9729</v>
      </c>
      <c r="H5674" s="3">
        <v>62483</v>
      </c>
      <c r="I5674" t="s">
        <v>9729</v>
      </c>
      <c r="J5674" s="1"/>
      <c r="L5674" s="1">
        <v>1002</v>
      </c>
      <c r="M5674" t="s">
        <v>9729</v>
      </c>
      <c r="N5674" s="1">
        <v>67074</v>
      </c>
      <c r="O5674" t="s">
        <v>9725</v>
      </c>
      <c r="P5674" s="1">
        <v>373</v>
      </c>
      <c r="Q5674" t="s">
        <v>9726</v>
      </c>
      <c r="R5674" s="1">
        <v>67075</v>
      </c>
      <c r="S5674" t="s">
        <v>9727</v>
      </c>
      <c r="T5674" t="s">
        <v>1000</v>
      </c>
      <c r="U5674" t="s">
        <v>9711</v>
      </c>
      <c r="V5674" s="1"/>
      <c r="X5674" t="s">
        <v>240</v>
      </c>
      <c r="Y5674" s="1">
        <v>67074</v>
      </c>
      <c r="Z5674" t="s">
        <v>9725</v>
      </c>
      <c r="AA5674" t="s">
        <v>48</v>
      </c>
      <c r="AB5674" s="2">
        <v>0</v>
      </c>
      <c r="AC5674" s="2">
        <v>1833473</v>
      </c>
      <c r="AE5674" t="s">
        <v>9730</v>
      </c>
      <c r="AF5674" s="1"/>
      <c r="AG5674" s="1">
        <v>16</v>
      </c>
      <c r="AH5674" s="1" t="b">
        <f>Export4Q22[[#This Row],[Pharmacy Controller ID]]&lt;&gt;Export4Q22[[#This Row],[Medical Controller ID]]</f>
        <v>1</v>
      </c>
      <c r="AI5674" t="str">
        <f t="shared" si="88"/>
        <v>67077MAC Jurisdiction FMedicare BTRUEMedicare5220MAC Jurisdiction F62483MAC Jurisdiction F1002MAC Jurisdiction F67074Noridian Healthcare Solutions, LLC MAC373Noridian Healthcare Solutions [MAC]67075Noridian Healthcare Solutions, LLC MAC PBMNationalMACOverride67074Noridian Healthcare Solutions, LLC MACParent01833473AK,AZ,ID,MT,ND,OR,SD,UT,WA,WY16</v>
      </c>
      <c r="AJ5674" s="8" t="str">
        <f>IFERROR(IF(_xlfn.XLOOKUP(Export4Q22[[#This Row],[Plan ID]],#REF!,#REF!)=Export4Q22[[#This Row],[Concatenate]],"Same","Change"),"New")</f>
        <v>New</v>
      </c>
    </row>
    <row r="5675" spans="1:36" x14ac:dyDescent="0.25">
      <c r="A5675" s="1">
        <v>67080</v>
      </c>
      <c r="B5675" t="s">
        <v>9731</v>
      </c>
      <c r="C5675" t="s">
        <v>9707</v>
      </c>
      <c r="D5675" t="s">
        <v>995</v>
      </c>
      <c r="E5675" t="s">
        <v>38</v>
      </c>
      <c r="F5675" s="1">
        <v>5221</v>
      </c>
      <c r="G5675" t="s">
        <v>9731</v>
      </c>
      <c r="H5675" s="3">
        <v>62484</v>
      </c>
      <c r="I5675" t="s">
        <v>9731</v>
      </c>
      <c r="J5675" s="1"/>
      <c r="L5675" s="1">
        <v>1003</v>
      </c>
      <c r="M5675" t="s">
        <v>9731</v>
      </c>
      <c r="N5675" s="1">
        <v>67078</v>
      </c>
      <c r="O5675" t="s">
        <v>9732</v>
      </c>
      <c r="P5675" s="1">
        <v>378</v>
      </c>
      <c r="Q5675" t="s">
        <v>9733</v>
      </c>
      <c r="R5675" s="1">
        <v>67079</v>
      </c>
      <c r="S5675" t="s">
        <v>9734</v>
      </c>
      <c r="T5675" t="s">
        <v>1000</v>
      </c>
      <c r="U5675" t="s">
        <v>9711</v>
      </c>
      <c r="V5675" s="1"/>
      <c r="X5675" t="s">
        <v>240</v>
      </c>
      <c r="Y5675" s="1">
        <v>67078</v>
      </c>
      <c r="Z5675" t="s">
        <v>9732</v>
      </c>
      <c r="AA5675" t="s">
        <v>48</v>
      </c>
      <c r="AB5675" s="2">
        <v>0</v>
      </c>
      <c r="AC5675" s="2">
        <v>2844842</v>
      </c>
      <c r="AE5675" t="s">
        <v>9735</v>
      </c>
      <c r="AF5675" s="1"/>
      <c r="AG5675" s="1">
        <v>11</v>
      </c>
      <c r="AH5675" s="1" t="b">
        <f>Export4Q22[[#This Row],[Pharmacy Controller ID]]&lt;&gt;Export4Q22[[#This Row],[Medical Controller ID]]</f>
        <v>1</v>
      </c>
      <c r="AI5675" t="str">
        <f t="shared" si="88"/>
        <v>67080MAC Jurisdiction HMedicare BTRUEMedicare5221MAC Jurisdiction H62484MAC Jurisdiction H1003MAC Jurisdiction H67078Novitas Solutions, Inc MAC378Novitas Solutions [MAC]67079Novitas Solutions, Inc MAC PBMNationalMACOverride67078Novitas Solutions, Inc MACParent02844842AR,CO,LA,MS,NM,OK,TX11</v>
      </c>
      <c r="AJ5675" s="8" t="str">
        <f>IFERROR(IF(_xlfn.XLOOKUP(Export4Q22[[#This Row],[Plan ID]],#REF!,#REF!)=Export4Q22[[#This Row],[Concatenate]],"Same","Change"),"New")</f>
        <v>New</v>
      </c>
    </row>
    <row r="5676" spans="1:36" x14ac:dyDescent="0.25">
      <c r="A5676" s="1">
        <v>67084</v>
      </c>
      <c r="B5676" t="s">
        <v>9736</v>
      </c>
      <c r="C5676" t="s">
        <v>9707</v>
      </c>
      <c r="D5676" t="s">
        <v>995</v>
      </c>
      <c r="E5676" t="s">
        <v>38</v>
      </c>
      <c r="F5676" s="1">
        <v>5223</v>
      </c>
      <c r="G5676" t="s">
        <v>9736</v>
      </c>
      <c r="H5676" s="3">
        <v>62486</v>
      </c>
      <c r="I5676" t="s">
        <v>9736</v>
      </c>
      <c r="J5676" s="1"/>
      <c r="L5676" s="1">
        <v>1004</v>
      </c>
      <c r="M5676" t="s">
        <v>9736</v>
      </c>
      <c r="N5676" s="1">
        <v>67089</v>
      </c>
      <c r="O5676" t="s">
        <v>9737</v>
      </c>
      <c r="P5676" s="1">
        <v>387</v>
      </c>
      <c r="Q5676" t="s">
        <v>9738</v>
      </c>
      <c r="R5676" s="1">
        <v>67094</v>
      </c>
      <c r="S5676" t="s">
        <v>9739</v>
      </c>
      <c r="T5676" t="s">
        <v>1000</v>
      </c>
      <c r="U5676" t="s">
        <v>9711</v>
      </c>
      <c r="V5676" s="1"/>
      <c r="X5676" t="s">
        <v>240</v>
      </c>
      <c r="Y5676" s="1">
        <v>67089</v>
      </c>
      <c r="Z5676" t="s">
        <v>9737</v>
      </c>
      <c r="AA5676" t="s">
        <v>48</v>
      </c>
      <c r="AB5676" s="2">
        <v>0</v>
      </c>
      <c r="AC5676" s="2">
        <v>1281849</v>
      </c>
      <c r="AE5676" t="s">
        <v>9740</v>
      </c>
      <c r="AF5676" s="1"/>
      <c r="AG5676" s="1">
        <v>20</v>
      </c>
      <c r="AH5676" s="1" t="b">
        <f>Export4Q22[[#This Row],[Pharmacy Controller ID]]&lt;&gt;Export4Q22[[#This Row],[Medical Controller ID]]</f>
        <v>1</v>
      </c>
      <c r="AI5676" t="str">
        <f t="shared" si="88"/>
        <v>67084MAC Jurisdiction JMedicare BTRUEMedicare5223MAC Jurisdiction J62486MAC Jurisdiction J1004MAC Jurisdiction J67089Palmetto GBA, LLC MAC387Palmetto GBA [MAC]67094Palmetto GBA, LLC MAC PBMNationalMACOverride67089Palmetto GBA, LLC MACParent01281849AL,GA,TN20</v>
      </c>
      <c r="AJ5676" s="8" t="str">
        <f>IFERROR(IF(_xlfn.XLOOKUP(Export4Q22[[#This Row],[Plan ID]],#REF!,#REF!)=Export4Q22[[#This Row],[Concatenate]],"Same","Change"),"New")</f>
        <v>New</v>
      </c>
    </row>
    <row r="5677" spans="1:36" x14ac:dyDescent="0.25">
      <c r="A5677" s="1">
        <v>67087</v>
      </c>
      <c r="B5677" t="s">
        <v>9741</v>
      </c>
      <c r="C5677" t="s">
        <v>9707</v>
      </c>
      <c r="D5677" t="s">
        <v>995</v>
      </c>
      <c r="E5677" t="s">
        <v>38</v>
      </c>
      <c r="F5677" s="1">
        <v>5224</v>
      </c>
      <c r="G5677" t="s">
        <v>9741</v>
      </c>
      <c r="H5677" s="3">
        <v>62487</v>
      </c>
      <c r="I5677" t="s">
        <v>9741</v>
      </c>
      <c r="J5677" s="1"/>
      <c r="L5677" s="1">
        <v>1005</v>
      </c>
      <c r="M5677" t="s">
        <v>9741</v>
      </c>
      <c r="N5677" s="1">
        <v>67085</v>
      </c>
      <c r="O5677" t="s">
        <v>9718</v>
      </c>
      <c r="P5677" s="1">
        <v>365</v>
      </c>
      <c r="Q5677" t="s">
        <v>9719</v>
      </c>
      <c r="R5677" s="1">
        <v>67086</v>
      </c>
      <c r="S5677" t="s">
        <v>9720</v>
      </c>
      <c r="T5677" t="s">
        <v>1000</v>
      </c>
      <c r="U5677" t="s">
        <v>9711</v>
      </c>
      <c r="V5677" s="1"/>
      <c r="X5677" t="s">
        <v>240</v>
      </c>
      <c r="Y5677" s="1">
        <v>67085</v>
      </c>
      <c r="Z5677" t="s">
        <v>9718</v>
      </c>
      <c r="AA5677" t="s">
        <v>48</v>
      </c>
      <c r="AB5677" s="2">
        <v>0</v>
      </c>
      <c r="AC5677" s="2">
        <v>2281265</v>
      </c>
      <c r="AE5677" t="s">
        <v>9742</v>
      </c>
      <c r="AF5677" s="1"/>
      <c r="AG5677" s="1">
        <v>17</v>
      </c>
      <c r="AH5677" s="1" t="b">
        <f>Export4Q22[[#This Row],[Pharmacy Controller ID]]&lt;&gt;Export4Q22[[#This Row],[Medical Controller ID]]</f>
        <v>1</v>
      </c>
      <c r="AI5677" t="str">
        <f t="shared" si="88"/>
        <v>67087MAC Jurisdiction KMedicare BTRUEMedicare5224MAC Jurisdiction K62487MAC Jurisdiction K1005MAC Jurisdiction K67085National Government Services, Inc MAC365National Government Services [MAC]67086National Government Services, Inc MAC PBMNationalMACOverride67085National Government Services, Inc MACParent02281265CT,MA,ME,NH,NY,RI,VT17</v>
      </c>
      <c r="AJ5677" s="8" t="str">
        <f>IFERROR(IF(_xlfn.XLOOKUP(Export4Q22[[#This Row],[Plan ID]],#REF!,#REF!)=Export4Q22[[#This Row],[Concatenate]],"Same","Change"),"New")</f>
        <v>New</v>
      </c>
    </row>
    <row r="5678" spans="1:36" x14ac:dyDescent="0.25">
      <c r="A5678" s="1">
        <v>67081</v>
      </c>
      <c r="B5678" t="s">
        <v>9743</v>
      </c>
      <c r="C5678" t="s">
        <v>9707</v>
      </c>
      <c r="D5678" t="s">
        <v>995</v>
      </c>
      <c r="E5678" t="s">
        <v>38</v>
      </c>
      <c r="F5678" s="1">
        <v>5222</v>
      </c>
      <c r="G5678" t="s">
        <v>9743</v>
      </c>
      <c r="H5678" s="3">
        <v>62485</v>
      </c>
      <c r="I5678" t="s">
        <v>9743</v>
      </c>
      <c r="J5678" s="1"/>
      <c r="L5678" s="1">
        <v>1006</v>
      </c>
      <c r="M5678" t="s">
        <v>9743</v>
      </c>
      <c r="N5678" s="1">
        <v>67078</v>
      </c>
      <c r="O5678" t="s">
        <v>9732</v>
      </c>
      <c r="P5678" s="1">
        <v>378</v>
      </c>
      <c r="Q5678" t="s">
        <v>9733</v>
      </c>
      <c r="R5678" s="1">
        <v>67079</v>
      </c>
      <c r="S5678" t="s">
        <v>9734</v>
      </c>
      <c r="T5678" t="s">
        <v>1000</v>
      </c>
      <c r="U5678" t="s">
        <v>9711</v>
      </c>
      <c r="V5678" s="1"/>
      <c r="X5678" t="s">
        <v>240</v>
      </c>
      <c r="Y5678" s="1">
        <v>67078</v>
      </c>
      <c r="Z5678" t="s">
        <v>9732</v>
      </c>
      <c r="AA5678" t="s">
        <v>48</v>
      </c>
      <c r="AB5678" s="2">
        <v>0</v>
      </c>
      <c r="AC5678" s="2">
        <v>2132039</v>
      </c>
      <c r="AE5678" t="s">
        <v>9744</v>
      </c>
      <c r="AF5678" s="1"/>
      <c r="AG5678" s="1">
        <v>11</v>
      </c>
      <c r="AH5678" s="1" t="b">
        <f>Export4Q22[[#This Row],[Pharmacy Controller ID]]&lt;&gt;Export4Q22[[#This Row],[Medical Controller ID]]</f>
        <v>1</v>
      </c>
      <c r="AI5678" t="str">
        <f t="shared" si="88"/>
        <v>67081MAC Jurisdiction LMedicare BTRUEMedicare5222MAC Jurisdiction L62485MAC Jurisdiction L1006MAC Jurisdiction L67078Novitas Solutions, Inc MAC378Novitas Solutions [MAC]67079Novitas Solutions, Inc MAC PBMNationalMACOverride67078Novitas Solutions, Inc MACParent02132039DC,DE,MD,NJ,PA11</v>
      </c>
      <c r="AJ5678" s="8" t="str">
        <f>IFERROR(IF(_xlfn.XLOOKUP(Export4Q22[[#This Row],[Plan ID]],#REF!,#REF!)=Export4Q22[[#This Row],[Concatenate]],"Same","Change"),"New")</f>
        <v>New</v>
      </c>
    </row>
    <row r="5679" spans="1:36" x14ac:dyDescent="0.25">
      <c r="A5679" s="1">
        <v>67091</v>
      </c>
      <c r="B5679" t="s">
        <v>9745</v>
      </c>
      <c r="C5679" t="s">
        <v>9707</v>
      </c>
      <c r="D5679" t="s">
        <v>995</v>
      </c>
      <c r="E5679" t="s">
        <v>38</v>
      </c>
      <c r="F5679" s="1">
        <v>5226</v>
      </c>
      <c r="G5679" t="s">
        <v>9745</v>
      </c>
      <c r="H5679" s="3">
        <v>62489</v>
      </c>
      <c r="I5679" t="s">
        <v>9745</v>
      </c>
      <c r="J5679" s="1"/>
      <c r="L5679" s="1">
        <v>1007</v>
      </c>
      <c r="M5679" t="s">
        <v>9745</v>
      </c>
      <c r="N5679" s="1">
        <v>67089</v>
      </c>
      <c r="O5679" t="s">
        <v>9737</v>
      </c>
      <c r="P5679" s="1">
        <v>387</v>
      </c>
      <c r="Q5679" t="s">
        <v>9738</v>
      </c>
      <c r="R5679" s="1">
        <v>67094</v>
      </c>
      <c r="S5679" t="s">
        <v>9739</v>
      </c>
      <c r="T5679" t="s">
        <v>1000</v>
      </c>
      <c r="U5679" t="s">
        <v>9711</v>
      </c>
      <c r="V5679" s="1"/>
      <c r="X5679" t="s">
        <v>240</v>
      </c>
      <c r="Y5679" s="1">
        <v>67089</v>
      </c>
      <c r="Z5679" t="s">
        <v>9737</v>
      </c>
      <c r="AA5679" t="s">
        <v>48</v>
      </c>
      <c r="AB5679" s="2">
        <v>0</v>
      </c>
      <c r="AC5679" s="2">
        <v>1846832</v>
      </c>
      <c r="AE5679" t="s">
        <v>9746</v>
      </c>
      <c r="AF5679" s="1"/>
      <c r="AG5679" s="1">
        <v>20</v>
      </c>
      <c r="AH5679" s="1" t="b">
        <f>Export4Q22[[#This Row],[Pharmacy Controller ID]]&lt;&gt;Export4Q22[[#This Row],[Medical Controller ID]]</f>
        <v>1</v>
      </c>
      <c r="AI5679" t="str">
        <f t="shared" si="88"/>
        <v>67091MAC Jurisdiction MMedicare BTRUEMedicare5226MAC Jurisdiction M62489MAC Jurisdiction M1007MAC Jurisdiction M67089Palmetto GBA, LLC MAC387Palmetto GBA [MAC]67094Palmetto GBA, LLC MAC PBMNationalMACOverride67089Palmetto GBA, LLC MACParent01846832NC,SC,VA,WV20</v>
      </c>
      <c r="AJ5679" s="8" t="str">
        <f>IFERROR(IF(_xlfn.XLOOKUP(Export4Q22[[#This Row],[Plan ID]],#REF!,#REF!)=Export4Q22[[#This Row],[Concatenate]],"Same","Change"),"New")</f>
        <v>New</v>
      </c>
    </row>
    <row r="5680" spans="1:36" x14ac:dyDescent="0.25">
      <c r="A5680" s="1">
        <v>67090</v>
      </c>
      <c r="B5680" t="s">
        <v>9747</v>
      </c>
      <c r="C5680" t="s">
        <v>9707</v>
      </c>
      <c r="D5680" t="s">
        <v>995</v>
      </c>
      <c r="E5680" t="s">
        <v>38</v>
      </c>
      <c r="F5680" s="1">
        <v>5227</v>
      </c>
      <c r="G5680" t="s">
        <v>9747</v>
      </c>
      <c r="H5680" s="3">
        <v>62490</v>
      </c>
      <c r="I5680" t="s">
        <v>9747</v>
      </c>
      <c r="J5680" s="1"/>
      <c r="L5680" s="1">
        <v>1008</v>
      </c>
      <c r="M5680" t="s">
        <v>9747</v>
      </c>
      <c r="N5680" s="1">
        <v>67092</v>
      </c>
      <c r="O5680" t="s">
        <v>9748</v>
      </c>
      <c r="P5680" s="1">
        <v>221</v>
      </c>
      <c r="Q5680" t="s">
        <v>9749</v>
      </c>
      <c r="R5680" s="1">
        <v>67093</v>
      </c>
      <c r="S5680" t="s">
        <v>9750</v>
      </c>
      <c r="T5680" t="s">
        <v>1000</v>
      </c>
      <c r="U5680" t="s">
        <v>9711</v>
      </c>
      <c r="V5680" s="1"/>
      <c r="X5680" t="s">
        <v>240</v>
      </c>
      <c r="Y5680" s="1">
        <v>67092</v>
      </c>
      <c r="Z5680" t="s">
        <v>9748</v>
      </c>
      <c r="AA5680" t="s">
        <v>48</v>
      </c>
      <c r="AB5680" s="2">
        <v>0</v>
      </c>
      <c r="AC5680" s="2">
        <v>1416881</v>
      </c>
      <c r="AE5680" t="s">
        <v>5885</v>
      </c>
      <c r="AF5680" s="1"/>
      <c r="AG5680" s="1">
        <v>37</v>
      </c>
      <c r="AH5680" s="1" t="b">
        <f>Export4Q22[[#This Row],[Pharmacy Controller ID]]&lt;&gt;Export4Q22[[#This Row],[Medical Controller ID]]</f>
        <v>1</v>
      </c>
      <c r="AI5680" t="str">
        <f t="shared" si="88"/>
        <v>67090MAC Jurisdiction NMedicare BTRUEMedicare5227MAC Jurisdiction N62490MAC Jurisdiction N1008MAC Jurisdiction N67092First Coast Service Options, Inc. MAC221First Coast Service Options [MAC]67093First Coast Service Options, Inc. MAC PBMNationalMACOverride67092First Coast Service Options, Inc. MACParent01416881FL,PR37</v>
      </c>
      <c r="AJ5680" s="8" t="str">
        <f>IFERROR(IF(_xlfn.XLOOKUP(Export4Q22[[#This Row],[Plan ID]],#REF!,#REF!)=Export4Q22[[#This Row],[Concatenate]],"Same","Change"),"New")</f>
        <v>New</v>
      </c>
    </row>
    <row r="5681" spans="1:36" x14ac:dyDescent="0.25">
      <c r="A5681" s="1">
        <v>72212</v>
      </c>
      <c r="B5681" t="s">
        <v>9751</v>
      </c>
      <c r="C5681" t="s">
        <v>36</v>
      </c>
      <c r="D5681" t="s">
        <v>37</v>
      </c>
      <c r="E5681" t="s">
        <v>38</v>
      </c>
      <c r="F5681" s="1">
        <v>8265</v>
      </c>
      <c r="G5681" t="s">
        <v>9752</v>
      </c>
      <c r="H5681" s="3">
        <v>63999</v>
      </c>
      <c r="I5681" t="s">
        <v>9753</v>
      </c>
      <c r="J5681" s="1">
        <v>1270</v>
      </c>
      <c r="K5681" t="s">
        <v>9754</v>
      </c>
      <c r="L5681" s="1">
        <v>1086</v>
      </c>
      <c r="M5681" t="s">
        <v>9755</v>
      </c>
      <c r="N5681" s="1">
        <v>6149</v>
      </c>
      <c r="O5681" t="s">
        <v>624</v>
      </c>
      <c r="P5681" s="1">
        <v>318</v>
      </c>
      <c r="Q5681" t="s">
        <v>9756</v>
      </c>
      <c r="R5681" s="1">
        <v>2596</v>
      </c>
      <c r="S5681" t="s">
        <v>238</v>
      </c>
      <c r="T5681" t="s">
        <v>46</v>
      </c>
      <c r="V5681" s="1">
        <v>6149</v>
      </c>
      <c r="W5681" t="s">
        <v>624</v>
      </c>
      <c r="X5681" t="s">
        <v>48</v>
      </c>
      <c r="Y5681" s="1">
        <v>6149</v>
      </c>
      <c r="Z5681" t="s">
        <v>624</v>
      </c>
      <c r="AA5681" t="s">
        <v>48</v>
      </c>
      <c r="AB5681" s="2">
        <v>151</v>
      </c>
      <c r="AC5681" s="2">
        <v>151</v>
      </c>
      <c r="AD5681" t="s">
        <v>71</v>
      </c>
      <c r="AE5681" t="s">
        <v>71</v>
      </c>
      <c r="AF5681" s="1">
        <v>17</v>
      </c>
      <c r="AG5681" s="1">
        <v>13</v>
      </c>
      <c r="AH5681" s="1" t="b">
        <f>Export4Q22[[#This Row],[Pharmacy Controller ID]]&lt;&gt;Export4Q22[[#This Row],[Medical Controller ID]]</f>
        <v>0</v>
      </c>
      <c r="AI5681" t="str">
        <f t="shared" si="88"/>
        <v>72212Molina Medicare Complete Care SNP - ArizonaMA-PDFALSEMedicare8265Magellan Complete Care of AZ SNP63999Magellan Complete Care of Arizona SNP1270Magellan Complete Care SNP1086Magellan Complete Care of Arizona6149Molina Health Care, Inc.318Magellan Health Services2596Magellan Rx ManagementCustom6149Molina Health Care, Inc.Parent6149Molina Health Care, Inc.Parent151151AZAZ1713</v>
      </c>
      <c r="AJ5681" s="8" t="str">
        <f>IFERROR(IF(_xlfn.XLOOKUP(Export4Q22[[#This Row],[Plan ID]],#REF!,#REF!)=Export4Q22[[#This Row],[Concatenate]],"Same","Change"),"New")</f>
        <v>New</v>
      </c>
    </row>
    <row r="5682" spans="1:36" x14ac:dyDescent="0.25">
      <c r="A5682" s="1">
        <v>72213</v>
      </c>
      <c r="B5682" t="s">
        <v>9757</v>
      </c>
      <c r="C5682" t="s">
        <v>36</v>
      </c>
      <c r="D5682" t="s">
        <v>37</v>
      </c>
      <c r="E5682" t="s">
        <v>38</v>
      </c>
      <c r="F5682" s="1">
        <v>8231</v>
      </c>
      <c r="G5682" t="s">
        <v>9758</v>
      </c>
      <c r="H5682" s="3">
        <v>64000</v>
      </c>
      <c r="I5682" t="s">
        <v>9759</v>
      </c>
      <c r="J5682" s="1">
        <v>1270</v>
      </c>
      <c r="K5682" t="s">
        <v>9754</v>
      </c>
      <c r="L5682" s="1">
        <v>1088</v>
      </c>
      <c r="M5682" t="s">
        <v>9760</v>
      </c>
      <c r="N5682" s="1">
        <v>6149</v>
      </c>
      <c r="O5682" t="s">
        <v>624</v>
      </c>
      <c r="P5682" s="1">
        <v>318</v>
      </c>
      <c r="Q5682" t="s">
        <v>9756</v>
      </c>
      <c r="R5682" s="1">
        <v>2596</v>
      </c>
      <c r="S5682" t="s">
        <v>238</v>
      </c>
      <c r="T5682" t="s">
        <v>46</v>
      </c>
      <c r="V5682" s="1">
        <v>6149</v>
      </c>
      <c r="W5682" t="s">
        <v>624</v>
      </c>
      <c r="X5682" t="s">
        <v>48</v>
      </c>
      <c r="Y5682" s="1">
        <v>6149</v>
      </c>
      <c r="Z5682" t="s">
        <v>624</v>
      </c>
      <c r="AA5682" t="s">
        <v>48</v>
      </c>
      <c r="AB5682" s="2">
        <v>488</v>
      </c>
      <c r="AC5682" s="2">
        <v>488</v>
      </c>
      <c r="AD5682" t="s">
        <v>307</v>
      </c>
      <c r="AE5682" t="s">
        <v>307</v>
      </c>
      <c r="AF5682" s="1">
        <v>17</v>
      </c>
      <c r="AG5682" s="1">
        <v>13</v>
      </c>
      <c r="AH5682" s="1" t="b">
        <f>Export4Q22[[#This Row],[Pharmacy Controller ID]]&lt;&gt;Export4Q22[[#This Row],[Medical Controller ID]]</f>
        <v>0</v>
      </c>
      <c r="AI5682" t="str">
        <f t="shared" si="88"/>
        <v>72213Molina Medicare Complete Care SNP - VirginiaMA-PDFALSEMedicare8231Magellan Complete Care of Virginia SNP Formulary 202264000Magellan Complete Care of Virginia SNP1270Magellan Complete Care SNP1088Magellan Complete Care of Virginia6149Molina Health Care, Inc.318Magellan Health Services2596Magellan Rx ManagementCustom6149Molina Health Care, Inc.Parent6149Molina Health Care, Inc.Parent488488VAVA1713</v>
      </c>
      <c r="AJ5682" s="8" t="str">
        <f>IFERROR(IF(_xlfn.XLOOKUP(Export4Q22[[#This Row],[Plan ID]],#REF!,#REF!)=Export4Q22[[#This Row],[Concatenate]],"Same","Change"),"New")</f>
        <v>New</v>
      </c>
    </row>
    <row r="5683" spans="1:36" x14ac:dyDescent="0.25">
      <c r="A5683" s="1">
        <v>72567</v>
      </c>
      <c r="B5683" t="s">
        <v>9761</v>
      </c>
      <c r="C5683" t="s">
        <v>994</v>
      </c>
      <c r="D5683" t="s">
        <v>995</v>
      </c>
      <c r="E5683" t="s">
        <v>177</v>
      </c>
      <c r="F5683" s="1">
        <v>8427</v>
      </c>
      <c r="G5683" t="s">
        <v>9762</v>
      </c>
      <c r="H5683" s="3">
        <v>65424</v>
      </c>
      <c r="I5683" t="s">
        <v>9762</v>
      </c>
      <c r="J5683" s="1">
        <v>490</v>
      </c>
      <c r="K5683" t="s">
        <v>7815</v>
      </c>
      <c r="L5683" s="1"/>
      <c r="N5683" s="1"/>
      <c r="P5683" s="1">
        <v>319</v>
      </c>
      <c r="Q5683" t="s">
        <v>238</v>
      </c>
      <c r="R5683" s="1">
        <v>2596</v>
      </c>
      <c r="S5683" t="s">
        <v>238</v>
      </c>
      <c r="T5683" t="s">
        <v>1000</v>
      </c>
      <c r="V5683" s="1">
        <v>2596</v>
      </c>
      <c r="W5683" t="s">
        <v>238</v>
      </c>
      <c r="X5683" t="s">
        <v>183</v>
      </c>
      <c r="Y5683" s="1"/>
      <c r="AA5683" t="s">
        <v>150</v>
      </c>
      <c r="AB5683" s="2">
        <v>0</v>
      </c>
      <c r="AC5683" s="2">
        <v>0</v>
      </c>
      <c r="AD5683" t="s">
        <v>553</v>
      </c>
      <c r="AF5683" s="1">
        <v>81</v>
      </c>
      <c r="AG5683" s="1"/>
      <c r="AH5683" s="1" t="b">
        <f>Export4Q22[[#This Row],[Pharmacy Controller ID]]&lt;&gt;Export4Q22[[#This Row],[Medical Controller ID]]</f>
        <v>1</v>
      </c>
      <c r="AI5683" t="str">
        <f t="shared" si="88"/>
        <v>72567Magellan Rx CorePBM OfferingTRUECommercial8427Magellan Rx Core Formulary65424Magellan Rx Core Formulary490Magellan Rx Management Commercial319Magellan Rx Management2596Magellan Rx ManagementNational2596Magellan Rx ManagementPBM00AK,AL,AR,AZ,CA,CO,CT,DC,DE,FL,GA,HI,IA,ID,IL,IN,KS,KY,LA,MA,MD,ME,MI,MN,MO,MS,MT,NC,ND,NE,NH,NJ,NM,NV,NY,OH,OK,OR,PA,PR,RI,SC,SD,TN,TX,UT,VA,VT,WA,WI,WV,WY81</v>
      </c>
      <c r="AJ5683" s="8" t="str">
        <f>IFERROR(IF(_xlfn.XLOOKUP(Export4Q22[[#This Row],[Plan ID]],#REF!,#REF!)=Export4Q22[[#This Row],[Concatenate]],"Same","Change"),"New")</f>
        <v>New</v>
      </c>
    </row>
    <row r="5684" spans="1:36" x14ac:dyDescent="0.25">
      <c r="A5684" s="1">
        <v>62236</v>
      </c>
      <c r="B5684" t="s">
        <v>7009</v>
      </c>
      <c r="C5684" t="s">
        <v>176</v>
      </c>
      <c r="D5684" t="s">
        <v>995</v>
      </c>
      <c r="E5684" t="s">
        <v>177</v>
      </c>
      <c r="F5684" s="1">
        <v>4732</v>
      </c>
      <c r="G5684" t="s">
        <v>9763</v>
      </c>
      <c r="H5684" s="3">
        <v>62136</v>
      </c>
      <c r="I5684" t="s">
        <v>9763</v>
      </c>
      <c r="J5684" s="1">
        <v>490</v>
      </c>
      <c r="K5684" t="s">
        <v>7815</v>
      </c>
      <c r="L5684" s="1"/>
      <c r="N5684" s="1"/>
      <c r="P5684" s="1">
        <v>319</v>
      </c>
      <c r="Q5684" t="s">
        <v>238</v>
      </c>
      <c r="R5684" s="1">
        <v>2596</v>
      </c>
      <c r="S5684" t="s">
        <v>238</v>
      </c>
      <c r="T5684" t="s">
        <v>1000</v>
      </c>
      <c r="U5684" t="s">
        <v>182</v>
      </c>
      <c r="V5684" s="1">
        <v>2596</v>
      </c>
      <c r="W5684" t="s">
        <v>238</v>
      </c>
      <c r="X5684" t="s">
        <v>183</v>
      </c>
      <c r="Y5684" s="1"/>
      <c r="AA5684" t="s">
        <v>150</v>
      </c>
      <c r="AB5684" s="2">
        <v>0</v>
      </c>
      <c r="AC5684" s="2">
        <v>0</v>
      </c>
      <c r="AD5684" t="s">
        <v>89</v>
      </c>
      <c r="AF5684" s="1">
        <v>81</v>
      </c>
      <c r="AG5684" s="1"/>
      <c r="AH5684" s="1" t="b">
        <f>Export4Q22[[#This Row],[Pharmacy Controller ID]]&lt;&gt;Export4Q22[[#This Row],[Medical Controller ID]]</f>
        <v>1</v>
      </c>
      <c r="AI5684" t="str">
        <f t="shared" si="88"/>
        <v>62236Ulster CountyEmployerTRUECommercial4732Magellan Rx Precision62136Magellan Rx Precision490Magellan Rx Management Commercial319Magellan Rx Management2596Magellan Rx ManagementNationalPBM Controlled2596Magellan Rx ManagementPBM00NY81</v>
      </c>
      <c r="AJ5684" s="8" t="str">
        <f>IFERROR(IF(_xlfn.XLOOKUP(Export4Q22[[#This Row],[Plan ID]],#REF!,#REF!)=Export4Q22[[#This Row],[Concatenate]],"Same","Change"),"New")</f>
        <v>New</v>
      </c>
    </row>
    <row r="5685" spans="1:36" x14ac:dyDescent="0.25">
      <c r="A5685" s="1">
        <v>66430</v>
      </c>
      <c r="B5685" t="s">
        <v>9763</v>
      </c>
      <c r="C5685" t="s">
        <v>994</v>
      </c>
      <c r="D5685" t="s">
        <v>995</v>
      </c>
      <c r="E5685" t="s">
        <v>177</v>
      </c>
      <c r="F5685" s="1">
        <v>4732</v>
      </c>
      <c r="G5685" t="s">
        <v>9763</v>
      </c>
      <c r="H5685" s="3">
        <v>62136</v>
      </c>
      <c r="I5685" t="s">
        <v>9763</v>
      </c>
      <c r="J5685" s="1">
        <v>490</v>
      </c>
      <c r="K5685" t="s">
        <v>7815</v>
      </c>
      <c r="L5685" s="1"/>
      <c r="N5685" s="1"/>
      <c r="P5685" s="1">
        <v>319</v>
      </c>
      <c r="Q5685" t="s">
        <v>238</v>
      </c>
      <c r="R5685" s="1">
        <v>2596</v>
      </c>
      <c r="S5685" t="s">
        <v>238</v>
      </c>
      <c r="T5685" t="s">
        <v>1000</v>
      </c>
      <c r="U5685" t="s">
        <v>182</v>
      </c>
      <c r="V5685" s="1">
        <v>2596</v>
      </c>
      <c r="W5685" t="s">
        <v>238</v>
      </c>
      <c r="X5685" t="s">
        <v>183</v>
      </c>
      <c r="Y5685" s="1"/>
      <c r="AA5685" t="s">
        <v>150</v>
      </c>
      <c r="AB5685" s="2">
        <v>79545</v>
      </c>
      <c r="AC5685" s="2">
        <v>0</v>
      </c>
      <c r="AD5685" t="s">
        <v>2243</v>
      </c>
      <c r="AF5685" s="1">
        <v>81</v>
      </c>
      <c r="AG5685" s="1"/>
      <c r="AH5685" s="1" t="b">
        <f>Export4Q22[[#This Row],[Pharmacy Controller ID]]&lt;&gt;Export4Q22[[#This Row],[Medical Controller ID]]</f>
        <v>1</v>
      </c>
      <c r="AI5685" t="str">
        <f t="shared" si="88"/>
        <v>66430Magellan Rx PrecisionPBM OfferingTRUECommercial4732Magellan Rx Precision62136Magellan Rx Precision490Magellan Rx Management Commercial319Magellan Rx Management2596Magellan Rx ManagementNationalPBM Controlled2596Magellan Rx ManagementPBM795450AK,AL,AR,AZ,CA,CO,CT,DC,DE,FL,GA,GU,HI,IA,ID,IL,IN,KS,KY,LA,MA,MD,ME,MI,MN,MO,MS,MT,NC,ND,NE,NH,NJ,NM,NV,NY,OH,OK,OR,PA,PR,RI,SC,SD,TN,TX,UT,VA,VT,WA,WI,WV,WY81</v>
      </c>
      <c r="AJ5685" s="8" t="str">
        <f>IFERROR(IF(_xlfn.XLOOKUP(Export4Q22[[#This Row],[Plan ID]],#REF!,#REF!)=Export4Q22[[#This Row],[Concatenate]],"Same","Change"),"New")</f>
        <v>New</v>
      </c>
    </row>
    <row r="5686" spans="1:36" x14ac:dyDescent="0.25">
      <c r="A5686" s="1">
        <v>17007</v>
      </c>
      <c r="B5686" t="s">
        <v>9764</v>
      </c>
      <c r="C5686" t="s">
        <v>176</v>
      </c>
      <c r="D5686" t="s">
        <v>995</v>
      </c>
      <c r="E5686" t="s">
        <v>177</v>
      </c>
      <c r="F5686" s="1">
        <v>5177</v>
      </c>
      <c r="G5686" t="s">
        <v>9765</v>
      </c>
      <c r="H5686" s="3">
        <v>60492</v>
      </c>
      <c r="I5686" t="s">
        <v>9765</v>
      </c>
      <c r="J5686" s="1">
        <v>490</v>
      </c>
      <c r="K5686" t="s">
        <v>7815</v>
      </c>
      <c r="L5686" s="1"/>
      <c r="N5686" s="1"/>
      <c r="P5686" s="1">
        <v>319</v>
      </c>
      <c r="Q5686" t="s">
        <v>238</v>
      </c>
      <c r="R5686" s="1">
        <v>2596</v>
      </c>
      <c r="S5686" t="s">
        <v>238</v>
      </c>
      <c r="T5686" t="s">
        <v>1000</v>
      </c>
      <c r="U5686" t="s">
        <v>182</v>
      </c>
      <c r="V5686" s="1">
        <v>2596</v>
      </c>
      <c r="W5686" t="s">
        <v>238</v>
      </c>
      <c r="X5686" t="s">
        <v>183</v>
      </c>
      <c r="Y5686" s="1"/>
      <c r="AA5686" t="s">
        <v>150</v>
      </c>
      <c r="AB5686" s="2">
        <v>0</v>
      </c>
      <c r="AC5686" s="2">
        <v>0</v>
      </c>
      <c r="AD5686" t="s">
        <v>71</v>
      </c>
      <c r="AF5686" s="1">
        <v>81</v>
      </c>
      <c r="AG5686" s="1"/>
      <c r="AH5686" s="1" t="b">
        <f>Export4Q22[[#This Row],[Pharmacy Controller ID]]&lt;&gt;Export4Q22[[#This Row],[Medical Controller ID]]</f>
        <v>1</v>
      </c>
      <c r="AI5686" t="str">
        <f t="shared" si="88"/>
        <v>17007Pima Community CollegeEmployerTRUECommercial5177Magellan Rx Standard Formulary60492Magellan Rx Standard Formulary490Magellan Rx Management Commercial319Magellan Rx Management2596Magellan Rx ManagementNationalPBM Controlled2596Magellan Rx ManagementPBM00AZ81</v>
      </c>
      <c r="AJ5686" s="8" t="str">
        <f>IFERROR(IF(_xlfn.XLOOKUP(Export4Q22[[#This Row],[Plan ID]],#REF!,#REF!)=Export4Q22[[#This Row],[Concatenate]],"Same","Change"),"New")</f>
        <v>New</v>
      </c>
    </row>
    <row r="5687" spans="1:36" x14ac:dyDescent="0.25">
      <c r="A5687" s="1">
        <v>60872</v>
      </c>
      <c r="B5687" t="s">
        <v>9766</v>
      </c>
      <c r="C5687" t="s">
        <v>994</v>
      </c>
      <c r="D5687" t="s">
        <v>995</v>
      </c>
      <c r="E5687" t="s">
        <v>177</v>
      </c>
      <c r="F5687" s="1">
        <v>5177</v>
      </c>
      <c r="G5687" t="s">
        <v>9765</v>
      </c>
      <c r="H5687" s="3">
        <v>60492</v>
      </c>
      <c r="I5687" t="s">
        <v>9765</v>
      </c>
      <c r="J5687" s="1">
        <v>490</v>
      </c>
      <c r="K5687" t="s">
        <v>7815</v>
      </c>
      <c r="L5687" s="1"/>
      <c r="N5687" s="1"/>
      <c r="P5687" s="1">
        <v>319</v>
      </c>
      <c r="Q5687" t="s">
        <v>238</v>
      </c>
      <c r="R5687" s="1">
        <v>2596</v>
      </c>
      <c r="S5687" t="s">
        <v>238</v>
      </c>
      <c r="T5687" t="s">
        <v>1000</v>
      </c>
      <c r="U5687" t="s">
        <v>182</v>
      </c>
      <c r="V5687" s="1">
        <v>2596</v>
      </c>
      <c r="W5687" t="s">
        <v>238</v>
      </c>
      <c r="X5687" t="s">
        <v>183</v>
      </c>
      <c r="Y5687" s="1"/>
      <c r="AA5687" t="s">
        <v>150</v>
      </c>
      <c r="AB5687" s="2">
        <v>313034</v>
      </c>
      <c r="AC5687" s="2">
        <v>0</v>
      </c>
      <c r="AD5687" t="s">
        <v>2243</v>
      </c>
      <c r="AF5687" s="1">
        <v>81</v>
      </c>
      <c r="AG5687" s="1"/>
      <c r="AH5687" s="1" t="b">
        <f>Export4Q22[[#This Row],[Pharmacy Controller ID]]&lt;&gt;Export4Q22[[#This Row],[Medical Controller ID]]</f>
        <v>1</v>
      </c>
      <c r="AI5687" t="str">
        <f t="shared" si="88"/>
        <v>60872Magellan Rx StandardPBM OfferingTRUECommercial5177Magellan Rx Standard Formulary60492Magellan Rx Standard Formulary490Magellan Rx Management Commercial319Magellan Rx Management2596Magellan Rx ManagementNationalPBM Controlled2596Magellan Rx ManagementPBM3130340AK,AL,AR,AZ,CA,CO,CT,DC,DE,FL,GA,GU,HI,IA,ID,IL,IN,KS,KY,LA,MA,MD,ME,MI,MN,MO,MS,MT,NC,ND,NE,NH,NJ,NM,NV,NY,OH,OK,OR,PA,PR,RI,SC,SD,TN,TX,UT,VA,VT,WA,WI,WV,WY81</v>
      </c>
      <c r="AJ5687" s="8" t="str">
        <f>IFERROR(IF(_xlfn.XLOOKUP(Export4Q22[[#This Row],[Plan ID]],#REF!,#REF!)=Export4Q22[[#This Row],[Concatenate]],"Same","Change"),"New")</f>
        <v>New</v>
      </c>
    </row>
    <row r="5688" spans="1:36" x14ac:dyDescent="0.25">
      <c r="A5688" s="1">
        <v>62089</v>
      </c>
      <c r="B5688" t="s">
        <v>9767</v>
      </c>
      <c r="C5688" t="s">
        <v>176</v>
      </c>
      <c r="D5688" t="s">
        <v>995</v>
      </c>
      <c r="E5688" t="s">
        <v>177</v>
      </c>
      <c r="F5688" s="1">
        <v>5177</v>
      </c>
      <c r="G5688" t="s">
        <v>9765</v>
      </c>
      <c r="H5688" s="3">
        <v>60492</v>
      </c>
      <c r="I5688" t="s">
        <v>9765</v>
      </c>
      <c r="J5688" s="1">
        <v>490</v>
      </c>
      <c r="K5688" t="s">
        <v>7815</v>
      </c>
      <c r="L5688" s="1"/>
      <c r="N5688" s="1"/>
      <c r="P5688" s="1">
        <v>319</v>
      </c>
      <c r="Q5688" t="s">
        <v>238</v>
      </c>
      <c r="R5688" s="1">
        <v>2596</v>
      </c>
      <c r="S5688" t="s">
        <v>238</v>
      </c>
      <c r="T5688" t="s">
        <v>1000</v>
      </c>
      <c r="U5688" t="s">
        <v>182</v>
      </c>
      <c r="V5688" s="1">
        <v>2596</v>
      </c>
      <c r="W5688" t="s">
        <v>238</v>
      </c>
      <c r="X5688" t="s">
        <v>183</v>
      </c>
      <c r="Y5688" s="1"/>
      <c r="AA5688" t="s">
        <v>150</v>
      </c>
      <c r="AB5688" s="2">
        <v>2</v>
      </c>
      <c r="AC5688" s="2">
        <v>0</v>
      </c>
      <c r="AD5688" t="s">
        <v>95</v>
      </c>
      <c r="AF5688" s="1">
        <v>81</v>
      </c>
      <c r="AG5688" s="1"/>
      <c r="AH5688" s="1" t="b">
        <f>Export4Q22[[#This Row],[Pharmacy Controller ID]]&lt;&gt;Export4Q22[[#This Row],[Medical Controller ID]]</f>
        <v>1</v>
      </c>
      <c r="AI5688" t="str">
        <f t="shared" si="88"/>
        <v>62089King's Daughters Medical CenterEmployerTRUECommercial5177Magellan Rx Standard Formulary60492Magellan Rx Standard Formulary490Magellan Rx Management Commercial319Magellan Rx Management2596Magellan Rx ManagementNationalPBM Controlled2596Magellan Rx ManagementPBM20KY,OH81</v>
      </c>
      <c r="AJ5688" s="8" t="str">
        <f>IFERROR(IF(_xlfn.XLOOKUP(Export4Q22[[#This Row],[Plan ID]],#REF!,#REF!)=Export4Q22[[#This Row],[Concatenate]],"Same","Change"),"New")</f>
        <v>New</v>
      </c>
    </row>
    <row r="5689" spans="1:36" x14ac:dyDescent="0.25">
      <c r="A5689" s="1">
        <v>62692</v>
      </c>
      <c r="B5689" t="s">
        <v>10720</v>
      </c>
      <c r="C5689" t="s">
        <v>176</v>
      </c>
      <c r="D5689" t="s">
        <v>995</v>
      </c>
      <c r="E5689" t="s">
        <v>177</v>
      </c>
      <c r="F5689" s="1">
        <v>5177</v>
      </c>
      <c r="G5689" t="s">
        <v>9765</v>
      </c>
      <c r="H5689" s="3">
        <v>60492</v>
      </c>
      <c r="I5689" t="s">
        <v>9765</v>
      </c>
      <c r="J5689" s="1">
        <v>490</v>
      </c>
      <c r="K5689" t="s">
        <v>7815</v>
      </c>
      <c r="L5689" s="1"/>
      <c r="N5689" s="1"/>
      <c r="P5689" s="1">
        <v>319</v>
      </c>
      <c r="Q5689" t="s">
        <v>238</v>
      </c>
      <c r="R5689" s="1">
        <v>2596</v>
      </c>
      <c r="S5689" t="s">
        <v>238</v>
      </c>
      <c r="T5689" t="s">
        <v>1000</v>
      </c>
      <c r="U5689" t="s">
        <v>182</v>
      </c>
      <c r="V5689" s="1">
        <v>2596</v>
      </c>
      <c r="W5689" t="s">
        <v>238</v>
      </c>
      <c r="X5689" t="s">
        <v>183</v>
      </c>
      <c r="Y5689" s="1"/>
      <c r="AA5689" t="s">
        <v>150</v>
      </c>
      <c r="AB5689" s="2">
        <v>141</v>
      </c>
      <c r="AC5689" s="2">
        <v>0</v>
      </c>
      <c r="AD5689" t="s">
        <v>220</v>
      </c>
      <c r="AF5689" s="1">
        <v>81</v>
      </c>
      <c r="AG5689" s="1"/>
      <c r="AH5689" s="1" t="b">
        <f>Export4Q22[[#This Row],[Pharmacy Controller ID]]&lt;&gt;Export4Q22[[#This Row],[Medical Controller ID]]</f>
        <v>1</v>
      </c>
      <c r="AI5689" t="str">
        <f t="shared" si="88"/>
        <v>62692Southwestern Michigan CollegeEmployerTRUECommercial5177Magellan Rx Standard Formulary60492Magellan Rx Standard Formulary490Magellan Rx Management Commercial319Magellan Rx Management2596Magellan Rx ManagementNationalPBM Controlled2596Magellan Rx ManagementPBM1410MI81</v>
      </c>
      <c r="AJ5689" s="8" t="str">
        <f>IFERROR(IF(_xlfn.XLOOKUP(Export4Q22[[#This Row],[Plan ID]],#REF!,#REF!)=Export4Q22[[#This Row],[Concatenate]],"Same","Change"),"New")</f>
        <v>New</v>
      </c>
    </row>
    <row r="5690" spans="1:36" x14ac:dyDescent="0.25">
      <c r="A5690" s="1">
        <v>64517</v>
      </c>
      <c r="B5690" t="s">
        <v>9768</v>
      </c>
      <c r="C5690" t="s">
        <v>176</v>
      </c>
      <c r="D5690" t="s">
        <v>995</v>
      </c>
      <c r="E5690" t="s">
        <v>177</v>
      </c>
      <c r="F5690" s="1">
        <v>5177</v>
      </c>
      <c r="G5690" t="s">
        <v>9765</v>
      </c>
      <c r="H5690" s="3">
        <v>60492</v>
      </c>
      <c r="I5690" t="s">
        <v>9765</v>
      </c>
      <c r="J5690" s="1">
        <v>490</v>
      </c>
      <c r="K5690" t="s">
        <v>7815</v>
      </c>
      <c r="L5690" s="1"/>
      <c r="N5690" s="1"/>
      <c r="P5690" s="1">
        <v>319</v>
      </c>
      <c r="Q5690" t="s">
        <v>238</v>
      </c>
      <c r="R5690" s="1">
        <v>2596</v>
      </c>
      <c r="S5690" t="s">
        <v>238</v>
      </c>
      <c r="T5690" t="s">
        <v>1000</v>
      </c>
      <c r="U5690" t="s">
        <v>182</v>
      </c>
      <c r="V5690" s="1">
        <v>2596</v>
      </c>
      <c r="W5690" t="s">
        <v>238</v>
      </c>
      <c r="X5690" t="s">
        <v>183</v>
      </c>
      <c r="Y5690" s="1"/>
      <c r="AA5690" t="s">
        <v>150</v>
      </c>
      <c r="AB5690" s="2">
        <v>25007</v>
      </c>
      <c r="AC5690" s="2">
        <v>0</v>
      </c>
      <c r="AD5690" t="s">
        <v>646</v>
      </c>
      <c r="AF5690" s="1">
        <v>81</v>
      </c>
      <c r="AG5690" s="1"/>
      <c r="AH5690" s="1" t="b">
        <f>Export4Q22[[#This Row],[Pharmacy Controller ID]]&lt;&gt;Export4Q22[[#This Row],[Medical Controller ID]]</f>
        <v>1</v>
      </c>
      <c r="AI5690" t="str">
        <f t="shared" si="88"/>
        <v>64517United Food &amp; Commercial Workers Local 555EmployerTRUECommercial5177Magellan Rx Standard Formulary60492Magellan Rx Standard Formulary490Magellan Rx Management Commercial319Magellan Rx Management2596Magellan Rx ManagementNationalPBM Controlled2596Magellan Rx ManagementPBM250070OR81</v>
      </c>
      <c r="AJ5690" s="8" t="str">
        <f>IFERROR(IF(_xlfn.XLOOKUP(Export4Q22[[#This Row],[Plan ID]],#REF!,#REF!)=Export4Q22[[#This Row],[Concatenate]],"Same","Change"),"New")</f>
        <v>New</v>
      </c>
    </row>
    <row r="5691" spans="1:36" x14ac:dyDescent="0.25">
      <c r="A5691" s="1">
        <v>64648</v>
      </c>
      <c r="B5691" t="s">
        <v>9769</v>
      </c>
      <c r="C5691" t="s">
        <v>176</v>
      </c>
      <c r="D5691" t="s">
        <v>995</v>
      </c>
      <c r="E5691" t="s">
        <v>177</v>
      </c>
      <c r="F5691" s="1">
        <v>5177</v>
      </c>
      <c r="G5691" t="s">
        <v>9765</v>
      </c>
      <c r="H5691" s="3">
        <v>60492</v>
      </c>
      <c r="I5691" t="s">
        <v>9765</v>
      </c>
      <c r="J5691" s="1">
        <v>490</v>
      </c>
      <c r="K5691" t="s">
        <v>7815</v>
      </c>
      <c r="L5691" s="1"/>
      <c r="N5691" s="1"/>
      <c r="P5691" s="1">
        <v>319</v>
      </c>
      <c r="Q5691" t="s">
        <v>238</v>
      </c>
      <c r="R5691" s="1">
        <v>2596</v>
      </c>
      <c r="S5691" t="s">
        <v>238</v>
      </c>
      <c r="T5691" t="s">
        <v>1000</v>
      </c>
      <c r="U5691" t="s">
        <v>182</v>
      </c>
      <c r="V5691" s="1">
        <v>2596</v>
      </c>
      <c r="W5691" t="s">
        <v>238</v>
      </c>
      <c r="X5691" t="s">
        <v>183</v>
      </c>
      <c r="Y5691" s="1"/>
      <c r="AA5691" t="s">
        <v>150</v>
      </c>
      <c r="AB5691" s="2">
        <v>18690</v>
      </c>
      <c r="AC5691" s="2">
        <v>0</v>
      </c>
      <c r="AD5691" t="s">
        <v>9770</v>
      </c>
      <c r="AF5691" s="1">
        <v>81</v>
      </c>
      <c r="AG5691" s="1"/>
      <c r="AH5691" s="1" t="b">
        <f>Export4Q22[[#This Row],[Pharmacy Controller ID]]&lt;&gt;Export4Q22[[#This Row],[Medical Controller ID]]</f>
        <v>1</v>
      </c>
      <c r="AI5691" t="str">
        <f t="shared" si="88"/>
        <v>64648iHeartMediaEmployerTRUECommercial5177Magellan Rx Standard Formulary60492Magellan Rx Standard Formulary490Magellan Rx Management Commercial319Magellan Rx Management2596Magellan Rx ManagementNationalPBM Controlled2596Magellan Rx ManagementPBM186900AK,AL,AR,AZ,CA,CO,CT,DC,DE,FL,GA,HI,IA,ID,IL,IN,KS,KY,LA,MA,MD,MI,MN,MO,MS,MT,NC,ND,NE,NH,NJ,NM,NV,NY,OH,OK,OR,PA,RI,SC,SD,TN,TX,UT,VA,VT,WA,WI,WV,WY81</v>
      </c>
      <c r="AJ5691" s="8" t="str">
        <f>IFERROR(IF(_xlfn.XLOOKUP(Export4Q22[[#This Row],[Plan ID]],#REF!,#REF!)=Export4Q22[[#This Row],[Concatenate]],"Same","Change"),"New")</f>
        <v>New</v>
      </c>
    </row>
    <row r="5692" spans="1:36" x14ac:dyDescent="0.25">
      <c r="A5692" s="1">
        <v>68410</v>
      </c>
      <c r="B5692" t="s">
        <v>9771</v>
      </c>
      <c r="C5692" t="s">
        <v>176</v>
      </c>
      <c r="D5692" t="s">
        <v>995</v>
      </c>
      <c r="E5692" t="s">
        <v>177</v>
      </c>
      <c r="F5692" s="1">
        <v>5177</v>
      </c>
      <c r="G5692" t="s">
        <v>9765</v>
      </c>
      <c r="H5692" s="3">
        <v>60492</v>
      </c>
      <c r="I5692" t="s">
        <v>9765</v>
      </c>
      <c r="J5692" s="1">
        <v>490</v>
      </c>
      <c r="K5692" t="s">
        <v>7815</v>
      </c>
      <c r="L5692" s="1"/>
      <c r="N5692" s="1"/>
      <c r="P5692" s="1">
        <v>319</v>
      </c>
      <c r="Q5692" t="s">
        <v>238</v>
      </c>
      <c r="R5692" s="1">
        <v>2596</v>
      </c>
      <c r="S5692" t="s">
        <v>238</v>
      </c>
      <c r="T5692" t="s">
        <v>1000</v>
      </c>
      <c r="U5692" t="s">
        <v>182</v>
      </c>
      <c r="V5692" s="1">
        <v>2596</v>
      </c>
      <c r="W5692" t="s">
        <v>238</v>
      </c>
      <c r="X5692" t="s">
        <v>183</v>
      </c>
      <c r="Y5692" s="1"/>
      <c r="AA5692" t="s">
        <v>150</v>
      </c>
      <c r="AB5692" s="2">
        <v>0</v>
      </c>
      <c r="AC5692" s="2">
        <v>0</v>
      </c>
      <c r="AD5692" t="s">
        <v>220</v>
      </c>
      <c r="AF5692" s="1">
        <v>81</v>
      </c>
      <c r="AG5692" s="1"/>
      <c r="AH5692" s="1" t="b">
        <f>Export4Q22[[#This Row],[Pharmacy Controller ID]]&lt;&gt;Export4Q22[[#This Row],[Medical Controller ID]]</f>
        <v>1</v>
      </c>
      <c r="AI5692" t="str">
        <f t="shared" si="88"/>
        <v>68410US Health and Life InsuranceEmployerTRUECommercial5177Magellan Rx Standard Formulary60492Magellan Rx Standard Formulary490Magellan Rx Management Commercial319Magellan Rx Management2596Magellan Rx ManagementNationalPBM Controlled2596Magellan Rx ManagementPBM00MI81</v>
      </c>
      <c r="AJ5692" s="8" t="str">
        <f>IFERROR(IF(_xlfn.XLOOKUP(Export4Q22[[#This Row],[Plan ID]],#REF!,#REF!)=Export4Q22[[#This Row],[Concatenate]],"Same","Change"),"New")</f>
        <v>New</v>
      </c>
    </row>
    <row r="5693" spans="1:36" x14ac:dyDescent="0.25">
      <c r="A5693" s="1">
        <v>61372</v>
      </c>
      <c r="B5693" t="s">
        <v>9772</v>
      </c>
      <c r="C5693" t="s">
        <v>159</v>
      </c>
      <c r="D5693" t="s">
        <v>37</v>
      </c>
      <c r="E5693" t="s">
        <v>160</v>
      </c>
      <c r="F5693" s="1">
        <v>7743</v>
      </c>
      <c r="G5693" t="s">
        <v>9773</v>
      </c>
      <c r="H5693" s="3">
        <v>60557</v>
      </c>
      <c r="I5693" t="s">
        <v>1080</v>
      </c>
      <c r="J5693" s="1">
        <v>746</v>
      </c>
      <c r="K5693" t="s">
        <v>9774</v>
      </c>
      <c r="L5693" s="1">
        <v>224</v>
      </c>
      <c r="M5693" t="s">
        <v>9775</v>
      </c>
      <c r="N5693" s="1">
        <v>5702</v>
      </c>
      <c r="O5693" t="s">
        <v>163</v>
      </c>
      <c r="P5693" s="1">
        <v>142</v>
      </c>
      <c r="Q5693" t="s">
        <v>1080</v>
      </c>
      <c r="R5693" s="1">
        <v>66195</v>
      </c>
      <c r="S5693" t="s">
        <v>9776</v>
      </c>
      <c r="T5693" t="s">
        <v>46</v>
      </c>
      <c r="U5693" t="s">
        <v>47</v>
      </c>
      <c r="V5693" s="1">
        <v>63624</v>
      </c>
      <c r="W5693" t="s">
        <v>754</v>
      </c>
      <c r="X5693" t="s">
        <v>240</v>
      </c>
      <c r="Y5693" s="1">
        <v>5702</v>
      </c>
      <c r="Z5693" t="s">
        <v>163</v>
      </c>
      <c r="AA5693" t="s">
        <v>48</v>
      </c>
      <c r="AB5693" s="2">
        <v>148434</v>
      </c>
      <c r="AC5693" s="2">
        <v>148434</v>
      </c>
      <c r="AD5693" t="s">
        <v>755</v>
      </c>
      <c r="AE5693" t="s">
        <v>755</v>
      </c>
      <c r="AF5693" s="1">
        <v>67</v>
      </c>
      <c r="AG5693" s="1">
        <v>4</v>
      </c>
      <c r="AH5693" s="1" t="b">
        <f>Export4Q22[[#This Row],[Pharmacy Controller ID]]&lt;&gt;Export4Q22[[#This Row],[Medical Controller ID]]</f>
        <v>1</v>
      </c>
      <c r="AI5693" t="str">
        <f t="shared" si="88"/>
        <v>61372Magnolia Health Plan MedicaidHMO - MedicaidFALSEManaged Medicaid7743Mississippi Medicaid_Load_Batch_460557Magnolia Health Plan746State of MS Medicaid224Centene Managed Medicaid Mississippi5702Centene Corporation142Magnolia Health Plan66195RxAdvance PBMCustomPBM Claims63624State of MississippiOverride5702Centene CorporationParent148434148434MSMS674</v>
      </c>
      <c r="AJ5693" s="8" t="str">
        <f>IFERROR(IF(_xlfn.XLOOKUP(Export4Q22[[#This Row],[Plan ID]],#REF!,#REF!)=Export4Q22[[#This Row],[Concatenate]],"Same","Change"),"New")</f>
        <v>New</v>
      </c>
    </row>
    <row r="5694" spans="1:36" x14ac:dyDescent="0.25">
      <c r="A5694" s="1">
        <v>3138</v>
      </c>
      <c r="B5694" t="s">
        <v>9777</v>
      </c>
      <c r="C5694" t="s">
        <v>201</v>
      </c>
      <c r="D5694" t="s">
        <v>37</v>
      </c>
      <c r="E5694" t="s">
        <v>177</v>
      </c>
      <c r="F5694" s="1">
        <v>962</v>
      </c>
      <c r="G5694" t="s">
        <v>9778</v>
      </c>
      <c r="H5694" s="3">
        <v>60125</v>
      </c>
      <c r="I5694" t="s">
        <v>9777</v>
      </c>
      <c r="J5694" s="1">
        <v>1087</v>
      </c>
      <c r="K5694" t="s">
        <v>2135</v>
      </c>
      <c r="L5694" s="1">
        <v>5</v>
      </c>
      <c r="M5694" t="s">
        <v>188</v>
      </c>
      <c r="N5694" s="1">
        <v>69705</v>
      </c>
      <c r="O5694" t="s">
        <v>9779</v>
      </c>
      <c r="P5694" s="1">
        <v>662</v>
      </c>
      <c r="Q5694" t="s">
        <v>9779</v>
      </c>
      <c r="R5694" s="1">
        <v>884</v>
      </c>
      <c r="S5694" t="s">
        <v>172</v>
      </c>
      <c r="T5694" t="s">
        <v>46</v>
      </c>
      <c r="U5694" t="s">
        <v>47</v>
      </c>
      <c r="V5694" s="1">
        <v>69705</v>
      </c>
      <c r="W5694" t="s">
        <v>9779</v>
      </c>
      <c r="X5694" t="s">
        <v>48</v>
      </c>
      <c r="Y5694" s="1">
        <v>69705</v>
      </c>
      <c r="Z5694" t="s">
        <v>9779</v>
      </c>
      <c r="AA5694" t="s">
        <v>48</v>
      </c>
      <c r="AB5694" s="2">
        <v>193552</v>
      </c>
      <c r="AC5694" s="2">
        <v>193552</v>
      </c>
      <c r="AD5694" t="s">
        <v>5081</v>
      </c>
      <c r="AE5694" t="s">
        <v>5081</v>
      </c>
      <c r="AF5694" s="1">
        <v>130</v>
      </c>
      <c r="AG5694" s="1">
        <v>143</v>
      </c>
      <c r="AH5694" s="1" t="b">
        <f>Export4Q22[[#This Row],[Pharmacy Controller ID]]&lt;&gt;Export4Q22[[#This Row],[Medical Controller ID]]</f>
        <v>0</v>
      </c>
      <c r="AI5694" t="str">
        <f t="shared" si="88"/>
        <v>3138Mail Handlers Benefit PlanOther InsurerFALSECommercial962CVS Caremark Mail Handlers Benefit Plan60125Mail Handlers Benefit Plan1087CVS Caremark Advanced Control SGM5Aetna Commercial69705MHBP662MHBP884CVS Caremark RXCustomPBM Claims69705MHBPParent69705MHBPParent193552193552AK,AL,AR,AZ,CA,CO,CT,DC,DE,FL,GA,HI,IA,ID,IL,IN,KS,KY,LA,MA,MD,ME,MI,MN,MO,MS,MT,NC,ND,NE,NH,NJ,NM,NV,NY,OH,OK,OR,PA,PR,RI,SC,SD,TN,TX,UT,VA,VI,VT,WA,WI,WV,WYAK,AL,AR,AZ,CA,CO,CT,DC,DE,FL,GA,HI,IA,ID,IL,IN,KS,KY,LA,MA,MD,ME,MI,MN,MO,MS,MT,NC,ND,NE,NH,NJ,NM,NV,NY,OH,OK,OR,PA,PR,RI,SC,SD,TN,TX,UT,VA,VI,VT,WA,WI,WV,WY130143</v>
      </c>
      <c r="AJ5694" s="8" t="str">
        <f>IFERROR(IF(_xlfn.XLOOKUP(Export4Q22[[#This Row],[Plan ID]],#REF!,#REF!)=Export4Q22[[#This Row],[Concatenate]],"Same","Change"),"New")</f>
        <v>New</v>
      </c>
    </row>
    <row r="5695" spans="1:36" x14ac:dyDescent="0.25">
      <c r="A5695" s="1">
        <v>63595</v>
      </c>
      <c r="B5695" t="s">
        <v>9780</v>
      </c>
      <c r="C5695" t="s">
        <v>345</v>
      </c>
      <c r="D5695" t="s">
        <v>37</v>
      </c>
      <c r="E5695" t="s">
        <v>327</v>
      </c>
      <c r="F5695" s="1">
        <v>3870</v>
      </c>
      <c r="G5695" t="s">
        <v>9781</v>
      </c>
      <c r="H5695" s="3">
        <v>61355</v>
      </c>
      <c r="I5695" t="s">
        <v>9782</v>
      </c>
      <c r="J5695" s="1">
        <v>492</v>
      </c>
      <c r="K5695" t="s">
        <v>9782</v>
      </c>
      <c r="L5695" s="1">
        <v>524</v>
      </c>
      <c r="M5695" t="s">
        <v>9783</v>
      </c>
      <c r="N5695" s="1">
        <v>63561</v>
      </c>
      <c r="O5695" t="s">
        <v>9782</v>
      </c>
      <c r="P5695" s="1">
        <v>320</v>
      </c>
      <c r="Q5695" t="s">
        <v>9782</v>
      </c>
      <c r="R5695" s="1">
        <v>7504</v>
      </c>
      <c r="S5695" t="s">
        <v>1209</v>
      </c>
      <c r="T5695" t="s">
        <v>46</v>
      </c>
      <c r="U5695" t="s">
        <v>47</v>
      </c>
      <c r="V5695" s="1">
        <v>63561</v>
      </c>
      <c r="W5695" t="s">
        <v>9782</v>
      </c>
      <c r="X5695" t="s">
        <v>48</v>
      </c>
      <c r="Y5695" s="1">
        <v>63561</v>
      </c>
      <c r="Z5695" t="s">
        <v>9782</v>
      </c>
      <c r="AA5695" t="s">
        <v>48</v>
      </c>
      <c r="AB5695" s="2">
        <v>3862</v>
      </c>
      <c r="AC5695" s="2">
        <v>3862</v>
      </c>
      <c r="AD5695" t="s">
        <v>738</v>
      </c>
      <c r="AE5695" t="s">
        <v>738</v>
      </c>
      <c r="AF5695" s="1">
        <v>216</v>
      </c>
      <c r="AG5695" s="1">
        <v>235</v>
      </c>
      <c r="AH5695" s="1" t="b">
        <f>Export4Q22[[#This Row],[Pharmacy Controller ID]]&lt;&gt;Export4Q22[[#This Row],[Medical Controller ID]]</f>
        <v>0</v>
      </c>
      <c r="AI5695" t="str">
        <f t="shared" si="88"/>
        <v>63595Maine Community Health Options ME PPO HIXPPO-HIXFALSEHealth Exchange3870Maine Community Health Options Formulary61355Maine Community Health Options492Maine Community Health Options524Maine Community Health Options Health Exchange63561Maine Community Health Options320Maine Community Health Options7504Express Scripts PBMCustomPBM Claims63561Maine Community Health OptionsParent63561Maine Community Health OptionsParent38623862MEME216235</v>
      </c>
      <c r="AJ5695" s="8" t="str">
        <f>IFERROR(IF(_xlfn.XLOOKUP(Export4Q22[[#This Row],[Plan ID]],#REF!,#REF!)=Export4Q22[[#This Row],[Concatenate]],"Same","Change"),"New")</f>
        <v>New</v>
      </c>
    </row>
    <row r="5696" spans="1:36" x14ac:dyDescent="0.25">
      <c r="A5696" s="1">
        <v>68404</v>
      </c>
      <c r="B5696" t="s">
        <v>9784</v>
      </c>
      <c r="C5696" t="s">
        <v>326</v>
      </c>
      <c r="D5696" t="s">
        <v>37</v>
      </c>
      <c r="E5696" t="s">
        <v>327</v>
      </c>
      <c r="F5696" s="1">
        <v>3870</v>
      </c>
      <c r="G5696" t="s">
        <v>9781</v>
      </c>
      <c r="H5696" s="3">
        <v>61355</v>
      </c>
      <c r="I5696" t="s">
        <v>9782</v>
      </c>
      <c r="J5696" s="1">
        <v>492</v>
      </c>
      <c r="K5696" t="s">
        <v>9782</v>
      </c>
      <c r="L5696" s="1">
        <v>524</v>
      </c>
      <c r="M5696" t="s">
        <v>9783</v>
      </c>
      <c r="N5696" s="1">
        <v>63561</v>
      </c>
      <c r="O5696" t="s">
        <v>9782</v>
      </c>
      <c r="P5696" s="1">
        <v>320</v>
      </c>
      <c r="Q5696" t="s">
        <v>9782</v>
      </c>
      <c r="R5696" s="1">
        <v>7504</v>
      </c>
      <c r="S5696" t="s">
        <v>1209</v>
      </c>
      <c r="T5696" t="s">
        <v>46</v>
      </c>
      <c r="U5696" t="s">
        <v>47</v>
      </c>
      <c r="V5696" s="1">
        <v>63561</v>
      </c>
      <c r="W5696" t="s">
        <v>9782</v>
      </c>
      <c r="X5696" t="s">
        <v>48</v>
      </c>
      <c r="Y5696" s="1">
        <v>63561</v>
      </c>
      <c r="Z5696" t="s">
        <v>9782</v>
      </c>
      <c r="AA5696" t="s">
        <v>48</v>
      </c>
      <c r="AB5696" s="2">
        <v>11948</v>
      </c>
      <c r="AC5696" s="2">
        <v>11948</v>
      </c>
      <c r="AD5696" t="s">
        <v>738</v>
      </c>
      <c r="AE5696" t="s">
        <v>738</v>
      </c>
      <c r="AF5696" s="1">
        <v>216</v>
      </c>
      <c r="AG5696" s="1">
        <v>235</v>
      </c>
      <c r="AH5696" s="1" t="b">
        <f>Export4Q22[[#This Row],[Pharmacy Controller ID]]&lt;&gt;Export4Q22[[#This Row],[Medical Controller ID]]</f>
        <v>0</v>
      </c>
      <c r="AI5696" t="str">
        <f t="shared" si="88"/>
        <v>68404Maine Community Health Options ME HMO HIXHMO-HIXFALSEHealth Exchange3870Maine Community Health Options Formulary61355Maine Community Health Options492Maine Community Health Options524Maine Community Health Options Health Exchange63561Maine Community Health Options320Maine Community Health Options7504Express Scripts PBMCustomPBM Claims63561Maine Community Health OptionsParent63561Maine Community Health OptionsParent1194811948MEME216235</v>
      </c>
      <c r="AJ5696" s="8" t="str">
        <f>IFERROR(IF(_xlfn.XLOOKUP(Export4Q22[[#This Row],[Plan ID]],#REF!,#REF!)=Export4Q22[[#This Row],[Concatenate]],"Same","Change"),"New")</f>
        <v>New</v>
      </c>
    </row>
    <row r="5697" spans="1:36" x14ac:dyDescent="0.25">
      <c r="A5697" s="1">
        <v>71715</v>
      </c>
      <c r="B5697" t="s">
        <v>9785</v>
      </c>
      <c r="C5697" t="s">
        <v>192</v>
      </c>
      <c r="D5697" t="s">
        <v>37</v>
      </c>
      <c r="E5697" t="s">
        <v>177</v>
      </c>
      <c r="F5697" s="1">
        <v>3870</v>
      </c>
      <c r="G5697" t="s">
        <v>9781</v>
      </c>
      <c r="H5697" s="3">
        <v>61355</v>
      </c>
      <c r="I5697" t="s">
        <v>9782</v>
      </c>
      <c r="J5697" s="1">
        <v>492</v>
      </c>
      <c r="K5697" t="s">
        <v>9782</v>
      </c>
      <c r="L5697" s="1">
        <v>524</v>
      </c>
      <c r="M5697" t="s">
        <v>9783</v>
      </c>
      <c r="N5697" s="1">
        <v>63561</v>
      </c>
      <c r="O5697" t="s">
        <v>9782</v>
      </c>
      <c r="P5697" s="1">
        <v>320</v>
      </c>
      <c r="Q5697" t="s">
        <v>9782</v>
      </c>
      <c r="R5697" s="1">
        <v>7504</v>
      </c>
      <c r="S5697" t="s">
        <v>1209</v>
      </c>
      <c r="T5697" t="s">
        <v>46</v>
      </c>
      <c r="V5697" s="1">
        <v>63561</v>
      </c>
      <c r="W5697" t="s">
        <v>9782</v>
      </c>
      <c r="X5697" t="s">
        <v>48</v>
      </c>
      <c r="Y5697" s="1">
        <v>63561</v>
      </c>
      <c r="Z5697" t="s">
        <v>9782</v>
      </c>
      <c r="AA5697" t="s">
        <v>48</v>
      </c>
      <c r="AB5697" s="2">
        <v>16163</v>
      </c>
      <c r="AC5697" s="2">
        <v>16163</v>
      </c>
      <c r="AD5697" t="s">
        <v>738</v>
      </c>
      <c r="AE5697" t="s">
        <v>738</v>
      </c>
      <c r="AF5697" s="1">
        <v>216</v>
      </c>
      <c r="AG5697" s="1">
        <v>235</v>
      </c>
      <c r="AH5697" s="1" t="b">
        <f>Export4Q22[[#This Row],[Pharmacy Controller ID]]&lt;&gt;Export4Q22[[#This Row],[Medical Controller ID]]</f>
        <v>0</v>
      </c>
      <c r="AI5697" t="str">
        <f t="shared" si="88"/>
        <v>71715Maine Community Health Options PPOPPOFALSECommercial3870Maine Community Health Options Formulary61355Maine Community Health Options492Maine Community Health Options524Maine Community Health Options Health Exchange63561Maine Community Health Options320Maine Community Health Options7504Express Scripts PBMCustom63561Maine Community Health OptionsParent63561Maine Community Health OptionsParent1616316163MEME216235</v>
      </c>
      <c r="AJ5697" s="8" t="str">
        <f>IFERROR(IF(_xlfn.XLOOKUP(Export4Q22[[#This Row],[Plan ID]],#REF!,#REF!)=Export4Q22[[#This Row],[Concatenate]],"Same","Change"),"New")</f>
        <v>New</v>
      </c>
    </row>
    <row r="5698" spans="1:36" x14ac:dyDescent="0.25">
      <c r="A5698" s="1">
        <v>4858</v>
      </c>
      <c r="B5698" t="s">
        <v>9786</v>
      </c>
      <c r="C5698" t="s">
        <v>899</v>
      </c>
      <c r="D5698" t="s">
        <v>37</v>
      </c>
      <c r="E5698" t="s">
        <v>899</v>
      </c>
      <c r="F5698" s="1">
        <v>7726</v>
      </c>
      <c r="G5698" t="s">
        <v>9787</v>
      </c>
      <c r="H5698" s="3">
        <v>59406</v>
      </c>
      <c r="I5698" t="s">
        <v>9786</v>
      </c>
      <c r="J5698" s="1">
        <v>741</v>
      </c>
      <c r="K5698" t="s">
        <v>9788</v>
      </c>
      <c r="L5698" s="1">
        <v>778</v>
      </c>
      <c r="M5698" t="s">
        <v>9789</v>
      </c>
      <c r="N5698" s="1">
        <v>63619</v>
      </c>
      <c r="O5698" t="s">
        <v>737</v>
      </c>
      <c r="P5698" s="1">
        <v>479</v>
      </c>
      <c r="Q5698" t="s">
        <v>737</v>
      </c>
      <c r="R5698" s="1">
        <v>6107</v>
      </c>
      <c r="S5698" t="s">
        <v>3894</v>
      </c>
      <c r="T5698" t="s">
        <v>46</v>
      </c>
      <c r="U5698" t="s">
        <v>47</v>
      </c>
      <c r="V5698" s="1">
        <v>63619</v>
      </c>
      <c r="W5698" t="s">
        <v>737</v>
      </c>
      <c r="X5698" t="s">
        <v>48</v>
      </c>
      <c r="Y5698" s="1">
        <v>63619</v>
      </c>
      <c r="Z5698" t="s">
        <v>737</v>
      </c>
      <c r="AA5698" t="s">
        <v>48</v>
      </c>
      <c r="AB5698" s="2">
        <v>253818</v>
      </c>
      <c r="AC5698" s="2">
        <v>253818</v>
      </c>
      <c r="AD5698" t="s">
        <v>738</v>
      </c>
      <c r="AE5698" t="s">
        <v>738</v>
      </c>
      <c r="AF5698" s="1">
        <v>115</v>
      </c>
      <c r="AG5698" s="1">
        <v>126</v>
      </c>
      <c r="AH5698" s="1" t="b">
        <f>Export4Q22[[#This Row],[Pharmacy Controller ID]]&lt;&gt;Export4Q22[[#This Row],[Medical Controller ID]]</f>
        <v>0</v>
      </c>
      <c r="AI5698" t="str">
        <f t="shared" ref="AI5698:AI5761" si="89">_xlfn.CONCAT(A5698:AG5698)</f>
        <v>4858MaineCareState MedicaidFALSEState Medicaid7726Maine Medicaid_Load_Batch_459406MaineCare741State of ME Medicaid778State of Maine State Medicaid63619State of Maine479State of Maine6107Change Healthcare PBMCustomPBM Claims63619State of MaineParent63619State of MaineParent253818253818MEME115126</v>
      </c>
      <c r="AJ5698" s="8" t="str">
        <f>IFERROR(IF(_xlfn.XLOOKUP(Export4Q22[[#This Row],[Plan ID]],#REF!,#REF!)=Export4Q22[[#This Row],[Concatenate]],"Same","Change"),"New")</f>
        <v>New</v>
      </c>
    </row>
    <row r="5699" spans="1:36" x14ac:dyDescent="0.25">
      <c r="A5699" s="1">
        <v>60542</v>
      </c>
      <c r="B5699" t="s">
        <v>9790</v>
      </c>
      <c r="C5699" t="s">
        <v>159</v>
      </c>
      <c r="D5699" t="s">
        <v>37</v>
      </c>
      <c r="E5699" t="s">
        <v>160</v>
      </c>
      <c r="F5699" s="1">
        <v>7718</v>
      </c>
      <c r="G5699" t="s">
        <v>1320</v>
      </c>
      <c r="H5699" s="3">
        <v>62192</v>
      </c>
      <c r="I5699" t="s">
        <v>9790</v>
      </c>
      <c r="J5699" s="1">
        <v>769</v>
      </c>
      <c r="K5699" t="s">
        <v>1321</v>
      </c>
      <c r="L5699" s="1">
        <v>231</v>
      </c>
      <c r="M5699" t="s">
        <v>9791</v>
      </c>
      <c r="N5699" s="1">
        <v>5702</v>
      </c>
      <c r="O5699" t="s">
        <v>163</v>
      </c>
      <c r="P5699" s="1">
        <v>143</v>
      </c>
      <c r="Q5699" t="s">
        <v>9792</v>
      </c>
      <c r="R5699" s="1">
        <v>6189</v>
      </c>
      <c r="S5699" t="s">
        <v>322</v>
      </c>
      <c r="T5699" t="s">
        <v>265</v>
      </c>
      <c r="U5699" t="s">
        <v>47</v>
      </c>
      <c r="V5699" s="1">
        <v>63649</v>
      </c>
      <c r="W5699" t="s">
        <v>872</v>
      </c>
      <c r="X5699" t="s">
        <v>240</v>
      </c>
      <c r="Y5699" s="1">
        <v>5702</v>
      </c>
      <c r="Z5699" t="s">
        <v>163</v>
      </c>
      <c r="AA5699" t="s">
        <v>48</v>
      </c>
      <c r="AB5699" s="2">
        <v>32358</v>
      </c>
      <c r="AC5699" s="2">
        <v>32358</v>
      </c>
      <c r="AD5699" t="s">
        <v>91</v>
      </c>
      <c r="AE5699" t="s">
        <v>91</v>
      </c>
      <c r="AF5699" s="1">
        <v>45</v>
      </c>
      <c r="AG5699" s="1">
        <v>4</v>
      </c>
      <c r="AH5699" s="1" t="b">
        <f>Export4Q22[[#This Row],[Pharmacy Controller ID]]&lt;&gt;Export4Q22[[#This Row],[Medical Controller ID]]</f>
        <v>1</v>
      </c>
      <c r="AI5699" t="str">
        <f t="shared" si="89"/>
        <v>60542Managed Health Services BadgerCare PlusHMO - MedicaidFALSEManaged Medicaid7718Wisconsin Medicaid_Load_Batch_462192Managed Health Services BadgerCare Plus769State of WI Medicaid231Centene Managed Medicaid Wisconsin5702Centene Corporation143Managed Health Services (MHS)6189Gainwell TechnologiesProcessorPBM Claims63649State of WisconsinOverride5702Centene CorporationParent3235832358WIWI454</v>
      </c>
      <c r="AJ5699" s="8" t="str">
        <f>IFERROR(IF(_xlfn.XLOOKUP(Export4Q22[[#This Row],[Plan ID]],#REF!,#REF!)=Export4Q22[[#This Row],[Concatenate]],"Same","Change"),"New")</f>
        <v>New</v>
      </c>
    </row>
    <row r="5700" spans="1:36" x14ac:dyDescent="0.25">
      <c r="A5700" s="1">
        <v>2639</v>
      </c>
      <c r="B5700" t="s">
        <v>9793</v>
      </c>
      <c r="C5700" t="s">
        <v>159</v>
      </c>
      <c r="D5700" t="s">
        <v>37</v>
      </c>
      <c r="E5700" t="s">
        <v>160</v>
      </c>
      <c r="F5700" s="1">
        <v>6859</v>
      </c>
      <c r="G5700" t="s">
        <v>9794</v>
      </c>
      <c r="H5700" s="3">
        <v>62178</v>
      </c>
      <c r="I5700" t="s">
        <v>9793</v>
      </c>
      <c r="J5700" s="1">
        <v>236</v>
      </c>
      <c r="K5700" t="s">
        <v>9795</v>
      </c>
      <c r="L5700" s="1">
        <v>220</v>
      </c>
      <c r="M5700" t="s">
        <v>9796</v>
      </c>
      <c r="N5700" s="1">
        <v>5702</v>
      </c>
      <c r="O5700" t="s">
        <v>163</v>
      </c>
      <c r="P5700" s="1">
        <v>143</v>
      </c>
      <c r="Q5700" t="s">
        <v>9792</v>
      </c>
      <c r="R5700" s="1">
        <v>6337</v>
      </c>
      <c r="S5700" t="s">
        <v>164</v>
      </c>
      <c r="T5700" t="s">
        <v>46</v>
      </c>
      <c r="U5700" t="s">
        <v>47</v>
      </c>
      <c r="V5700" s="1">
        <v>5702</v>
      </c>
      <c r="W5700" t="s">
        <v>163</v>
      </c>
      <c r="X5700" t="s">
        <v>48</v>
      </c>
      <c r="Y5700" s="1">
        <v>5702</v>
      </c>
      <c r="Z5700" t="s">
        <v>163</v>
      </c>
      <c r="AA5700" t="s">
        <v>48</v>
      </c>
      <c r="AB5700" s="2">
        <v>186596</v>
      </c>
      <c r="AC5700" s="2">
        <v>186596</v>
      </c>
      <c r="AD5700" t="s">
        <v>99</v>
      </c>
      <c r="AE5700" t="s">
        <v>99</v>
      </c>
      <c r="AF5700" s="1">
        <v>4</v>
      </c>
      <c r="AG5700" s="1">
        <v>4</v>
      </c>
      <c r="AH5700" s="1" t="b">
        <f>Export4Q22[[#This Row],[Pharmacy Controller ID]]&lt;&gt;Export4Q22[[#This Row],[Medical Controller ID]]</f>
        <v>0</v>
      </c>
      <c r="AI5700" t="str">
        <f t="shared" si="89"/>
        <v>2639Managed Health Services Indiana Hoosier HealthwiseHMO - MedicaidFALSEManaged Medicaid6859MHS Healthy Indiana HIP Plus and HIP State Plus62178Managed Health Services Indiana Hoosier Healthwise236Centene MHS HIP Medicaid220Centene Managed Medicaid Indiana5702Centene Corporation143Managed Health Services (MHS)6337Envolve Pharmacy SolutionsCustomPBM Claims5702Centene CorporationParent5702Centene CorporationParent186596186596ININ44</v>
      </c>
      <c r="AJ5700" s="8" t="str">
        <f>IFERROR(IF(_xlfn.XLOOKUP(Export4Q22[[#This Row],[Plan ID]],#REF!,#REF!)=Export4Q22[[#This Row],[Concatenate]],"Same","Change"),"New")</f>
        <v>New</v>
      </c>
    </row>
    <row r="5701" spans="1:36" x14ac:dyDescent="0.25">
      <c r="A5701" s="1">
        <v>62568</v>
      </c>
      <c r="B5701" t="s">
        <v>9797</v>
      </c>
      <c r="C5701" t="s">
        <v>159</v>
      </c>
      <c r="D5701" t="s">
        <v>37</v>
      </c>
      <c r="E5701" t="s">
        <v>160</v>
      </c>
      <c r="F5701" s="1">
        <v>7718</v>
      </c>
      <c r="G5701" t="s">
        <v>1320</v>
      </c>
      <c r="H5701" s="3">
        <v>62209</v>
      </c>
      <c r="I5701" t="s">
        <v>9797</v>
      </c>
      <c r="J5701" s="1">
        <v>769</v>
      </c>
      <c r="K5701" t="s">
        <v>1321</v>
      </c>
      <c r="L5701" s="1">
        <v>231</v>
      </c>
      <c r="M5701" t="s">
        <v>9791</v>
      </c>
      <c r="N5701" s="1">
        <v>5702</v>
      </c>
      <c r="O5701" t="s">
        <v>163</v>
      </c>
      <c r="P5701" s="1">
        <v>143</v>
      </c>
      <c r="Q5701" t="s">
        <v>9792</v>
      </c>
      <c r="R5701" s="1">
        <v>6189</v>
      </c>
      <c r="S5701" t="s">
        <v>322</v>
      </c>
      <c r="T5701" t="s">
        <v>265</v>
      </c>
      <c r="U5701" t="s">
        <v>47</v>
      </c>
      <c r="V5701" s="1">
        <v>63649</v>
      </c>
      <c r="W5701" t="s">
        <v>872</v>
      </c>
      <c r="X5701" t="s">
        <v>240</v>
      </c>
      <c r="Y5701" s="1">
        <v>5702</v>
      </c>
      <c r="Z5701" t="s">
        <v>163</v>
      </c>
      <c r="AA5701" t="s">
        <v>48</v>
      </c>
      <c r="AB5701" s="2">
        <v>7029</v>
      </c>
      <c r="AC5701" s="2">
        <v>7029</v>
      </c>
      <c r="AD5701" t="s">
        <v>91</v>
      </c>
      <c r="AE5701" t="s">
        <v>91</v>
      </c>
      <c r="AF5701" s="1">
        <v>45</v>
      </c>
      <c r="AG5701" s="1">
        <v>4</v>
      </c>
      <c r="AH5701" s="1" t="b">
        <f>Export4Q22[[#This Row],[Pharmacy Controller ID]]&lt;&gt;Export4Q22[[#This Row],[Medical Controller ID]]</f>
        <v>1</v>
      </c>
      <c r="AI5701" t="str">
        <f t="shared" si="89"/>
        <v>62568Managed Health Services SSI MedicaidHMO - MedicaidFALSEManaged Medicaid7718Wisconsin Medicaid_Load_Batch_462209Managed Health Services SSI Medicaid769State of WI Medicaid231Centene Managed Medicaid Wisconsin5702Centene Corporation143Managed Health Services (MHS)6189Gainwell TechnologiesProcessorPBM Claims63649State of WisconsinOverride5702Centene CorporationParent70297029WIWI454</v>
      </c>
      <c r="AJ5701" s="8" t="str">
        <f>IFERROR(IF(_xlfn.XLOOKUP(Export4Q22[[#This Row],[Plan ID]],#REF!,#REF!)=Export4Q22[[#This Row],[Concatenate]],"Same","Change"),"New")</f>
        <v>New</v>
      </c>
    </row>
    <row r="5702" spans="1:36" x14ac:dyDescent="0.25">
      <c r="A5702" s="1">
        <v>60593</v>
      </c>
      <c r="B5702" t="s">
        <v>9798</v>
      </c>
      <c r="C5702" t="s">
        <v>192</v>
      </c>
      <c r="D5702" t="s">
        <v>37</v>
      </c>
      <c r="E5702" t="s">
        <v>177</v>
      </c>
      <c r="F5702" s="1">
        <v>8094</v>
      </c>
      <c r="G5702" t="s">
        <v>9799</v>
      </c>
      <c r="H5702" s="3">
        <v>62212</v>
      </c>
      <c r="I5702" t="s">
        <v>9799</v>
      </c>
      <c r="J5702" s="1">
        <v>1017</v>
      </c>
      <c r="K5702" t="s">
        <v>9799</v>
      </c>
      <c r="L5702" s="1">
        <v>525</v>
      </c>
      <c r="M5702" t="s">
        <v>9800</v>
      </c>
      <c r="N5702" s="1">
        <v>7429</v>
      </c>
      <c r="O5702" t="s">
        <v>9801</v>
      </c>
      <c r="P5702" s="1">
        <v>321</v>
      </c>
      <c r="Q5702" t="s">
        <v>9802</v>
      </c>
      <c r="R5702" s="1">
        <v>5420</v>
      </c>
      <c r="S5702" t="s">
        <v>9289</v>
      </c>
      <c r="T5702" t="s">
        <v>46</v>
      </c>
      <c r="U5702" t="s">
        <v>47</v>
      </c>
      <c r="V5702" s="1">
        <v>7429</v>
      </c>
      <c r="W5702" t="s">
        <v>9801</v>
      </c>
      <c r="X5702" t="s">
        <v>48</v>
      </c>
      <c r="Y5702" s="1">
        <v>7429</v>
      </c>
      <c r="Z5702" t="s">
        <v>9801</v>
      </c>
      <c r="AA5702" t="s">
        <v>48</v>
      </c>
      <c r="AB5702" s="2">
        <v>15933</v>
      </c>
      <c r="AC5702" s="2">
        <v>15933</v>
      </c>
      <c r="AD5702" t="s">
        <v>817</v>
      </c>
      <c r="AE5702" t="s">
        <v>817</v>
      </c>
      <c r="AF5702" s="1">
        <v>243</v>
      </c>
      <c r="AG5702" s="1">
        <v>257</v>
      </c>
      <c r="AH5702" s="1" t="b">
        <f>Export4Q22[[#This Row],[Pharmacy Controller ID]]&lt;&gt;Export4Q22[[#This Row],[Medical Controller ID]]</f>
        <v>0</v>
      </c>
      <c r="AI5702" t="str">
        <f t="shared" si="89"/>
        <v>60593MAPFRE CommercialPPOFALSECommercial8094MAPFRE Formulary62212MAPFRE Formulary1017MAPFRE Formulary525Mapfre Praico Corporation Commercial7429Mapfre Praico Corporation321Mapfre Health Plan5420MC-RXCustomPBM Claims7429Mapfre Praico CorporationParent7429Mapfre Praico CorporationParent1593315933PRPR243257</v>
      </c>
      <c r="AJ5702" s="8" t="str">
        <f>IFERROR(IF(_xlfn.XLOOKUP(Export4Q22[[#This Row],[Plan ID]],#REF!,#REF!)=Export4Q22[[#This Row],[Concatenate]],"Same","Change"),"New")</f>
        <v>New</v>
      </c>
    </row>
    <row r="5703" spans="1:36" x14ac:dyDescent="0.25">
      <c r="A5703" s="1">
        <v>72314</v>
      </c>
      <c r="B5703" t="s">
        <v>9803</v>
      </c>
      <c r="C5703" t="s">
        <v>36</v>
      </c>
      <c r="D5703" t="s">
        <v>37</v>
      </c>
      <c r="E5703" t="s">
        <v>38</v>
      </c>
      <c r="F5703" s="1">
        <v>8224</v>
      </c>
      <c r="G5703" t="s">
        <v>9804</v>
      </c>
      <c r="H5703" s="3">
        <v>65266</v>
      </c>
      <c r="I5703" t="s">
        <v>9805</v>
      </c>
      <c r="J5703" s="1">
        <v>1461</v>
      </c>
      <c r="K5703" t="s">
        <v>9804</v>
      </c>
      <c r="L5703" s="1">
        <v>526</v>
      </c>
      <c r="M5703" t="s">
        <v>643</v>
      </c>
      <c r="N5703" s="1">
        <v>66472</v>
      </c>
      <c r="O5703" t="s">
        <v>644</v>
      </c>
      <c r="P5703" s="1">
        <v>322</v>
      </c>
      <c r="Q5703" t="s">
        <v>644</v>
      </c>
      <c r="R5703" s="1">
        <v>60242</v>
      </c>
      <c r="S5703" t="s">
        <v>645</v>
      </c>
      <c r="T5703" t="s">
        <v>46</v>
      </c>
      <c r="V5703" s="1">
        <v>66472</v>
      </c>
      <c r="W5703" t="s">
        <v>644</v>
      </c>
      <c r="X5703" t="s">
        <v>48</v>
      </c>
      <c r="Y5703" s="1">
        <v>66472</v>
      </c>
      <c r="Z5703" t="s">
        <v>644</v>
      </c>
      <c r="AA5703" t="s">
        <v>48</v>
      </c>
      <c r="AB5703" s="2">
        <v>0</v>
      </c>
      <c r="AC5703" s="2">
        <v>0</v>
      </c>
      <c r="AD5703" t="s">
        <v>646</v>
      </c>
      <c r="AE5703" t="s">
        <v>646</v>
      </c>
      <c r="AF5703" s="1">
        <v>310</v>
      </c>
      <c r="AG5703" s="1">
        <v>316</v>
      </c>
      <c r="AH5703" s="1" t="b">
        <f>Export4Q22[[#This Row],[Pharmacy Controller ID]]&lt;&gt;Export4Q22[[#This Row],[Medical Controller ID]]</f>
        <v>0</v>
      </c>
      <c r="AI5703" t="str">
        <f t="shared" si="89"/>
        <v>72314AgeRight Advantage Plus Health Plan SNPMA-PDFALSEMedicare8224AgeRight Advantage Health Plan Plus and Premier65266Marquis Companies AgeRight Advantage Health Plan Plus and Premier1461AgeRight Advantage Health Plan Plus and Premier526Marquis Companies Medicare66472Marquis Companies322Marquis Companies60242Navitus Health Solutions PBMCustom66472Marquis CompaniesParent66472Marquis CompaniesParent00OROR310316</v>
      </c>
      <c r="AJ5703" s="8" t="str">
        <f>IFERROR(IF(_xlfn.XLOOKUP(Export4Q22[[#This Row],[Plan ID]],#REF!,#REF!)=Export4Q22[[#This Row],[Concatenate]],"Same","Change"),"New")</f>
        <v>New</v>
      </c>
    </row>
    <row r="5704" spans="1:36" x14ac:dyDescent="0.25">
      <c r="A5704" s="1">
        <v>72315</v>
      </c>
      <c r="B5704" t="s">
        <v>9806</v>
      </c>
      <c r="C5704" t="s">
        <v>36</v>
      </c>
      <c r="D5704" t="s">
        <v>37</v>
      </c>
      <c r="E5704" t="s">
        <v>38</v>
      </c>
      <c r="F5704" s="1">
        <v>8224</v>
      </c>
      <c r="G5704" t="s">
        <v>9804</v>
      </c>
      <c r="H5704" s="3">
        <v>65266</v>
      </c>
      <c r="I5704" t="s">
        <v>9805</v>
      </c>
      <c r="J5704" s="1">
        <v>1461</v>
      </c>
      <c r="K5704" t="s">
        <v>9804</v>
      </c>
      <c r="L5704" s="1">
        <v>526</v>
      </c>
      <c r="M5704" t="s">
        <v>643</v>
      </c>
      <c r="N5704" s="1">
        <v>66472</v>
      </c>
      <c r="O5704" t="s">
        <v>644</v>
      </c>
      <c r="P5704" s="1">
        <v>322</v>
      </c>
      <c r="Q5704" t="s">
        <v>644</v>
      </c>
      <c r="R5704" s="1">
        <v>60242</v>
      </c>
      <c r="S5704" t="s">
        <v>645</v>
      </c>
      <c r="T5704" t="s">
        <v>46</v>
      </c>
      <c r="V5704" s="1">
        <v>66472</v>
      </c>
      <c r="W5704" t="s">
        <v>644</v>
      </c>
      <c r="X5704" t="s">
        <v>48</v>
      </c>
      <c r="Y5704" s="1">
        <v>66472</v>
      </c>
      <c r="Z5704" t="s">
        <v>644</v>
      </c>
      <c r="AA5704" t="s">
        <v>48</v>
      </c>
      <c r="AB5704" s="2">
        <v>0</v>
      </c>
      <c r="AC5704" s="2">
        <v>0</v>
      </c>
      <c r="AD5704" t="s">
        <v>646</v>
      </c>
      <c r="AE5704" t="s">
        <v>646</v>
      </c>
      <c r="AF5704" s="1">
        <v>310</v>
      </c>
      <c r="AG5704" s="1">
        <v>316</v>
      </c>
      <c r="AH5704" s="1" t="b">
        <f>Export4Q22[[#This Row],[Pharmacy Controller ID]]&lt;&gt;Export4Q22[[#This Row],[Medical Controller ID]]</f>
        <v>0</v>
      </c>
      <c r="AI5704" t="str">
        <f t="shared" si="89"/>
        <v>72315AgeRight Advantage Premier Health Plan SNPMA-PDFALSEMedicare8224AgeRight Advantage Health Plan Plus and Premier65266Marquis Companies AgeRight Advantage Health Plan Plus and Premier1461AgeRight Advantage Health Plan Plus and Premier526Marquis Companies Medicare66472Marquis Companies322Marquis Companies60242Navitus Health Solutions PBMCustom66472Marquis CompaniesParent66472Marquis CompaniesParent00OROR310316</v>
      </c>
      <c r="AJ5704" s="8" t="str">
        <f>IFERROR(IF(_xlfn.XLOOKUP(Export4Q22[[#This Row],[Plan ID]],#REF!,#REF!)=Export4Q22[[#This Row],[Concatenate]],"Same","Change"),"New")</f>
        <v>New</v>
      </c>
    </row>
    <row r="5705" spans="1:36" x14ac:dyDescent="0.25">
      <c r="A5705" s="1">
        <v>70492</v>
      </c>
      <c r="B5705" t="s">
        <v>9807</v>
      </c>
      <c r="C5705" t="s">
        <v>551</v>
      </c>
      <c r="D5705" t="s">
        <v>37</v>
      </c>
      <c r="E5705" t="s">
        <v>38</v>
      </c>
      <c r="F5705" s="1">
        <v>7275</v>
      </c>
      <c r="G5705" t="s">
        <v>9808</v>
      </c>
      <c r="H5705" s="3">
        <v>64084</v>
      </c>
      <c r="I5705" t="s">
        <v>9808</v>
      </c>
      <c r="J5705" s="1"/>
      <c r="L5705" s="1">
        <v>530</v>
      </c>
      <c r="M5705" t="s">
        <v>9809</v>
      </c>
      <c r="N5705" s="1">
        <v>60548</v>
      </c>
      <c r="O5705" t="s">
        <v>9810</v>
      </c>
      <c r="P5705" s="1">
        <v>323</v>
      </c>
      <c r="Q5705" t="s">
        <v>9811</v>
      </c>
      <c r="R5705" s="1"/>
      <c r="U5705" t="s">
        <v>551</v>
      </c>
      <c r="V5705" s="1"/>
      <c r="X5705" t="s">
        <v>183</v>
      </c>
      <c r="Y5705" s="1">
        <v>60548</v>
      </c>
      <c r="Z5705" t="s">
        <v>9810</v>
      </c>
      <c r="AA5705" t="s">
        <v>48</v>
      </c>
      <c r="AB5705" s="2">
        <v>0</v>
      </c>
      <c r="AC5705" s="2">
        <v>20021</v>
      </c>
      <c r="AE5705" t="s">
        <v>91</v>
      </c>
      <c r="AF5705" s="1"/>
      <c r="AG5705" s="1">
        <v>136</v>
      </c>
      <c r="AH5705" s="1" t="b">
        <f>Export4Q22[[#This Row],[Pharmacy Controller ID]]&lt;&gt;Export4Q22[[#This Row],[Medical Controller ID]]</f>
        <v>1</v>
      </c>
      <c r="AI5705" t="str">
        <f t="shared" si="89"/>
        <v>70492Security Health Plan Essence MA OnlyMAFALSEMedicare7275Marshfield Clinic Medicare MA Only64084Marshfield Clinic Medicare MA Only530Marshfield Clinic Medicare60548Marshfield Clinic323Security Health Plan of WisconsinMAPBM60548Marshfield ClinicParent020021WI136</v>
      </c>
      <c r="AJ5705" s="8" t="str">
        <f>IFERROR(IF(_xlfn.XLOOKUP(Export4Q22[[#This Row],[Plan ID]],#REF!,#REF!)=Export4Q22[[#This Row],[Concatenate]],"Same","Change"),"New")</f>
        <v>New</v>
      </c>
    </row>
    <row r="5706" spans="1:36" x14ac:dyDescent="0.25">
      <c r="A5706" s="1">
        <v>70495</v>
      </c>
      <c r="B5706" t="s">
        <v>9812</v>
      </c>
      <c r="C5706" t="s">
        <v>551</v>
      </c>
      <c r="D5706" t="s">
        <v>37</v>
      </c>
      <c r="E5706" t="s">
        <v>38</v>
      </c>
      <c r="F5706" s="1">
        <v>7275</v>
      </c>
      <c r="G5706" t="s">
        <v>9808</v>
      </c>
      <c r="H5706" s="3">
        <v>64084</v>
      </c>
      <c r="I5706" t="s">
        <v>9808</v>
      </c>
      <c r="J5706" s="1"/>
      <c r="L5706" s="1">
        <v>530</v>
      </c>
      <c r="M5706" t="s">
        <v>9809</v>
      </c>
      <c r="N5706" s="1">
        <v>60548</v>
      </c>
      <c r="O5706" t="s">
        <v>9810</v>
      </c>
      <c r="P5706" s="1">
        <v>323</v>
      </c>
      <c r="Q5706" t="s">
        <v>9811</v>
      </c>
      <c r="R5706" s="1"/>
      <c r="U5706" t="s">
        <v>551</v>
      </c>
      <c r="V5706" s="1"/>
      <c r="X5706" t="s">
        <v>183</v>
      </c>
      <c r="Y5706" s="1">
        <v>60548</v>
      </c>
      <c r="Z5706" t="s">
        <v>9810</v>
      </c>
      <c r="AA5706" t="s">
        <v>48</v>
      </c>
      <c r="AB5706" s="2">
        <v>0</v>
      </c>
      <c r="AC5706" s="2">
        <v>2196</v>
      </c>
      <c r="AE5706" t="s">
        <v>91</v>
      </c>
      <c r="AF5706" s="1"/>
      <c r="AG5706" s="1">
        <v>136</v>
      </c>
      <c r="AH5706" s="1" t="b">
        <f>Export4Q22[[#This Row],[Pharmacy Controller ID]]&lt;&gt;Export4Q22[[#This Row],[Medical Controller ID]]</f>
        <v>1</v>
      </c>
      <c r="AI5706" t="str">
        <f t="shared" si="89"/>
        <v>70495Security Health Plan Spirit MA OnlyMAFALSEMedicare7275Marshfield Clinic Medicare MA Only64084Marshfield Clinic Medicare MA Only530Marshfield Clinic Medicare60548Marshfield Clinic323Security Health Plan of WisconsinMAPBM60548Marshfield ClinicParent02196WI136</v>
      </c>
      <c r="AJ5706" s="8" t="str">
        <f>IFERROR(IF(_xlfn.XLOOKUP(Export4Q22[[#This Row],[Plan ID]],#REF!,#REF!)=Export4Q22[[#This Row],[Concatenate]],"Same","Change"),"New")</f>
        <v>New</v>
      </c>
    </row>
    <row r="5707" spans="1:36" x14ac:dyDescent="0.25">
      <c r="A5707" s="1">
        <v>71630</v>
      </c>
      <c r="B5707" t="s">
        <v>9813</v>
      </c>
      <c r="C5707" t="s">
        <v>551</v>
      </c>
      <c r="D5707" t="s">
        <v>37</v>
      </c>
      <c r="E5707" t="s">
        <v>38</v>
      </c>
      <c r="F5707" s="1">
        <v>7275</v>
      </c>
      <c r="G5707" t="s">
        <v>9808</v>
      </c>
      <c r="H5707" s="3">
        <v>64084</v>
      </c>
      <c r="I5707" t="s">
        <v>9808</v>
      </c>
      <c r="J5707" s="1"/>
      <c r="L5707" s="1">
        <v>530</v>
      </c>
      <c r="M5707" t="s">
        <v>9809</v>
      </c>
      <c r="N5707" s="1">
        <v>60548</v>
      </c>
      <c r="O5707" t="s">
        <v>9810</v>
      </c>
      <c r="P5707" s="1">
        <v>323</v>
      </c>
      <c r="Q5707" t="s">
        <v>9811</v>
      </c>
      <c r="R5707" s="1"/>
      <c r="V5707" s="1"/>
      <c r="X5707" t="s">
        <v>183</v>
      </c>
      <c r="Y5707" s="1">
        <v>60548</v>
      </c>
      <c r="Z5707" t="s">
        <v>9810</v>
      </c>
      <c r="AA5707" t="s">
        <v>48</v>
      </c>
      <c r="AB5707" s="2">
        <v>0</v>
      </c>
      <c r="AC5707" s="2">
        <v>2262</v>
      </c>
      <c r="AE5707" t="s">
        <v>91</v>
      </c>
      <c r="AF5707" s="1"/>
      <c r="AG5707" s="1">
        <v>136</v>
      </c>
      <c r="AH5707" s="1" t="b">
        <f>Export4Q22[[#This Row],[Pharmacy Controller ID]]&lt;&gt;Export4Q22[[#This Row],[Medical Controller ID]]</f>
        <v>1</v>
      </c>
      <c r="AI5707" t="str">
        <f t="shared" si="89"/>
        <v>71630Secure Saver MA OnlyMAFALSEMedicare7275Marshfield Clinic Medicare MA Only64084Marshfield Clinic Medicare MA Only530Marshfield Clinic Medicare60548Marshfield Clinic323Security Health Plan of WisconsinPBM60548Marshfield ClinicParent02262WI136</v>
      </c>
      <c r="AJ5707" s="8" t="str">
        <f>IFERROR(IF(_xlfn.XLOOKUP(Export4Q22[[#This Row],[Plan ID]],#REF!,#REF!)=Export4Q22[[#This Row],[Concatenate]],"Same","Change"),"New")</f>
        <v>New</v>
      </c>
    </row>
    <row r="5708" spans="1:36" x14ac:dyDescent="0.25">
      <c r="A5708" s="1">
        <v>15036</v>
      </c>
      <c r="B5708" t="s">
        <v>9814</v>
      </c>
      <c r="C5708" t="s">
        <v>36</v>
      </c>
      <c r="D5708" t="s">
        <v>37</v>
      </c>
      <c r="E5708" t="s">
        <v>38</v>
      </c>
      <c r="F5708" s="1">
        <v>2515</v>
      </c>
      <c r="G5708" t="s">
        <v>9815</v>
      </c>
      <c r="H5708" s="3">
        <v>60357</v>
      </c>
      <c r="I5708" t="s">
        <v>9815</v>
      </c>
      <c r="J5708" s="1">
        <v>494</v>
      </c>
      <c r="K5708" t="s">
        <v>9816</v>
      </c>
      <c r="L5708" s="1">
        <v>531</v>
      </c>
      <c r="M5708" t="s">
        <v>9817</v>
      </c>
      <c r="N5708" s="1">
        <v>7640</v>
      </c>
      <c r="O5708" t="s">
        <v>9818</v>
      </c>
      <c r="P5708" s="1">
        <v>324</v>
      </c>
      <c r="Q5708" t="s">
        <v>9818</v>
      </c>
      <c r="R5708" s="1">
        <v>884</v>
      </c>
      <c r="S5708" t="s">
        <v>172</v>
      </c>
      <c r="T5708" t="s">
        <v>46</v>
      </c>
      <c r="U5708" t="s">
        <v>47</v>
      </c>
      <c r="V5708" s="1">
        <v>7640</v>
      </c>
      <c r="W5708" t="s">
        <v>9818</v>
      </c>
      <c r="X5708" t="s">
        <v>48</v>
      </c>
      <c r="Y5708" s="1">
        <v>7640</v>
      </c>
      <c r="Z5708" t="s">
        <v>9818</v>
      </c>
      <c r="AA5708" t="s">
        <v>48</v>
      </c>
      <c r="AB5708" s="2">
        <v>53768</v>
      </c>
      <c r="AC5708" s="2">
        <v>53768</v>
      </c>
      <c r="AD5708" t="s">
        <v>7951</v>
      </c>
      <c r="AE5708" t="s">
        <v>7951</v>
      </c>
      <c r="AF5708" s="1">
        <v>185</v>
      </c>
      <c r="AG5708" s="1">
        <v>199</v>
      </c>
      <c r="AH5708" s="1" t="b">
        <f>Export4Q22[[#This Row],[Pharmacy Controller ID]]&lt;&gt;Export4Q22[[#This Row],[Medical Controller ID]]</f>
        <v>0</v>
      </c>
      <c r="AI5708" t="str">
        <f t="shared" si="89"/>
        <v>15036Martin's Point Generations Advantage PrimeMA-PDFALSEMedicare2515Martin's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CareParent5376853768ME,NHME,NH185199</v>
      </c>
      <c r="AJ5708" s="8" t="str">
        <f>IFERROR(IF(_xlfn.XLOOKUP(Export4Q22[[#This Row],[Plan ID]],#REF!,#REF!)=Export4Q22[[#This Row],[Concatenate]],"Same","Change"),"New")</f>
        <v>New</v>
      </c>
    </row>
    <row r="5709" spans="1:36" x14ac:dyDescent="0.25">
      <c r="A5709" s="1">
        <v>60675</v>
      </c>
      <c r="B5709" t="s">
        <v>9819</v>
      </c>
      <c r="C5709" t="s">
        <v>36</v>
      </c>
      <c r="D5709" t="s">
        <v>37</v>
      </c>
      <c r="E5709" t="s">
        <v>38</v>
      </c>
      <c r="F5709" s="1">
        <v>2515</v>
      </c>
      <c r="G5709" t="s">
        <v>9815</v>
      </c>
      <c r="H5709" s="3">
        <v>60357</v>
      </c>
      <c r="I5709" t="s">
        <v>9815</v>
      </c>
      <c r="J5709" s="1">
        <v>494</v>
      </c>
      <c r="K5709" t="s">
        <v>9816</v>
      </c>
      <c r="L5709" s="1">
        <v>531</v>
      </c>
      <c r="M5709" t="s">
        <v>9817</v>
      </c>
      <c r="N5709" s="1">
        <v>7640</v>
      </c>
      <c r="O5709" t="s">
        <v>9818</v>
      </c>
      <c r="P5709" s="1">
        <v>324</v>
      </c>
      <c r="Q5709" t="s">
        <v>9818</v>
      </c>
      <c r="R5709" s="1">
        <v>884</v>
      </c>
      <c r="S5709" t="s">
        <v>172</v>
      </c>
      <c r="T5709" t="s">
        <v>46</v>
      </c>
      <c r="U5709" t="s">
        <v>47</v>
      </c>
      <c r="V5709" s="1">
        <v>7640</v>
      </c>
      <c r="W5709" t="s">
        <v>9818</v>
      </c>
      <c r="X5709" t="s">
        <v>48</v>
      </c>
      <c r="Y5709" s="1">
        <v>7640</v>
      </c>
      <c r="Z5709" t="s">
        <v>9818</v>
      </c>
      <c r="AA5709" t="s">
        <v>48</v>
      </c>
      <c r="AB5709" s="2">
        <v>1005</v>
      </c>
      <c r="AC5709" s="2">
        <v>1005</v>
      </c>
      <c r="AD5709" t="s">
        <v>7951</v>
      </c>
      <c r="AE5709" t="s">
        <v>7951</v>
      </c>
      <c r="AF5709" s="1">
        <v>185</v>
      </c>
      <c r="AG5709" s="1">
        <v>199</v>
      </c>
      <c r="AH5709" s="1" t="b">
        <f>Export4Q22[[#This Row],[Pharmacy Controller ID]]&lt;&gt;Export4Q22[[#This Row],[Medical Controller ID]]</f>
        <v>0</v>
      </c>
      <c r="AI5709" t="str">
        <f t="shared" si="89"/>
        <v>60675Martin's Point Generations Advantage SelectMA-PDFALSEMedicare2515Martin's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CareParent10051005ME,NHME,NH185199</v>
      </c>
      <c r="AJ5709" s="8" t="str">
        <f>IFERROR(IF(_xlfn.XLOOKUP(Export4Q22[[#This Row],[Plan ID]],#REF!,#REF!)=Export4Q22[[#This Row],[Concatenate]],"Same","Change"),"New")</f>
        <v>New</v>
      </c>
    </row>
    <row r="5710" spans="1:36" x14ac:dyDescent="0.25">
      <c r="A5710" s="1">
        <v>66115</v>
      </c>
      <c r="B5710" t="s">
        <v>9820</v>
      </c>
      <c r="C5710" t="s">
        <v>36</v>
      </c>
      <c r="D5710" t="s">
        <v>37</v>
      </c>
      <c r="E5710" t="s">
        <v>38</v>
      </c>
      <c r="F5710" s="1">
        <v>2515</v>
      </c>
      <c r="G5710" t="s">
        <v>9815</v>
      </c>
      <c r="H5710" s="3">
        <v>60357</v>
      </c>
      <c r="I5710" t="s">
        <v>9815</v>
      </c>
      <c r="J5710" s="1">
        <v>494</v>
      </c>
      <c r="K5710" t="s">
        <v>9816</v>
      </c>
      <c r="L5710" s="1">
        <v>531</v>
      </c>
      <c r="M5710" t="s">
        <v>9817</v>
      </c>
      <c r="N5710" s="1">
        <v>7640</v>
      </c>
      <c r="O5710" t="s">
        <v>9818</v>
      </c>
      <c r="P5710" s="1">
        <v>324</v>
      </c>
      <c r="Q5710" t="s">
        <v>9818</v>
      </c>
      <c r="R5710" s="1">
        <v>884</v>
      </c>
      <c r="S5710" t="s">
        <v>172</v>
      </c>
      <c r="T5710" t="s">
        <v>46</v>
      </c>
      <c r="U5710" t="s">
        <v>47</v>
      </c>
      <c r="V5710" s="1">
        <v>7640</v>
      </c>
      <c r="W5710" t="s">
        <v>9818</v>
      </c>
      <c r="X5710" t="s">
        <v>48</v>
      </c>
      <c r="Y5710" s="1">
        <v>7640</v>
      </c>
      <c r="Z5710" t="s">
        <v>9818</v>
      </c>
      <c r="AA5710" t="s">
        <v>48</v>
      </c>
      <c r="AB5710" s="2">
        <v>1920</v>
      </c>
      <c r="AC5710" s="2">
        <v>1920</v>
      </c>
      <c r="AD5710" t="s">
        <v>7951</v>
      </c>
      <c r="AE5710" t="s">
        <v>7951</v>
      </c>
      <c r="AF5710" s="1">
        <v>185</v>
      </c>
      <c r="AG5710" s="1">
        <v>199</v>
      </c>
      <c r="AH5710" s="1" t="b">
        <f>Export4Q22[[#This Row],[Pharmacy Controller ID]]&lt;&gt;Export4Q22[[#This Row],[Medical Controller ID]]</f>
        <v>0</v>
      </c>
      <c r="AI5710" t="str">
        <f t="shared" si="89"/>
        <v>66115Martin's Point Generations Advantage Value PlusMA-PDFALSEMedicare2515Martin's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CareParent19201920ME,NHME,NH185199</v>
      </c>
      <c r="AJ5710" s="8" t="str">
        <f>IFERROR(IF(_xlfn.XLOOKUP(Export4Q22[[#This Row],[Plan ID]],#REF!,#REF!)=Export4Q22[[#This Row],[Concatenate]],"Same","Change"),"New")</f>
        <v>New</v>
      </c>
    </row>
    <row r="5711" spans="1:36" x14ac:dyDescent="0.25">
      <c r="A5711" s="1">
        <v>69376</v>
      </c>
      <c r="B5711" t="s">
        <v>9821</v>
      </c>
      <c r="C5711" t="s">
        <v>36</v>
      </c>
      <c r="D5711" t="s">
        <v>37</v>
      </c>
      <c r="E5711" t="s">
        <v>38</v>
      </c>
      <c r="F5711" s="1">
        <v>2515</v>
      </c>
      <c r="G5711" t="s">
        <v>9815</v>
      </c>
      <c r="H5711" s="3">
        <v>60357</v>
      </c>
      <c r="I5711" t="s">
        <v>9815</v>
      </c>
      <c r="J5711" s="1">
        <v>494</v>
      </c>
      <c r="K5711" t="s">
        <v>9816</v>
      </c>
      <c r="L5711" s="1">
        <v>531</v>
      </c>
      <c r="M5711" t="s">
        <v>9817</v>
      </c>
      <c r="N5711" s="1">
        <v>7640</v>
      </c>
      <c r="O5711" t="s">
        <v>9818</v>
      </c>
      <c r="P5711" s="1">
        <v>324</v>
      </c>
      <c r="Q5711" t="s">
        <v>9818</v>
      </c>
      <c r="R5711" s="1">
        <v>884</v>
      </c>
      <c r="S5711" t="s">
        <v>172</v>
      </c>
      <c r="T5711" t="s">
        <v>46</v>
      </c>
      <c r="U5711" t="s">
        <v>47</v>
      </c>
      <c r="V5711" s="1">
        <v>7640</v>
      </c>
      <c r="W5711" t="s">
        <v>9818</v>
      </c>
      <c r="X5711" t="s">
        <v>48</v>
      </c>
      <c r="Y5711" s="1">
        <v>7640</v>
      </c>
      <c r="Z5711" t="s">
        <v>9818</v>
      </c>
      <c r="AA5711" t="s">
        <v>48</v>
      </c>
      <c r="AB5711" s="2">
        <v>3914</v>
      </c>
      <c r="AC5711" s="2">
        <v>3914</v>
      </c>
      <c r="AD5711" t="s">
        <v>7951</v>
      </c>
      <c r="AE5711" t="s">
        <v>7951</v>
      </c>
      <c r="AF5711" s="1">
        <v>185</v>
      </c>
      <c r="AG5711" s="1">
        <v>199</v>
      </c>
      <c r="AH5711" s="1" t="b">
        <f>Export4Q22[[#This Row],[Pharmacy Controller ID]]&lt;&gt;Export4Q22[[#This Row],[Medical Controller ID]]</f>
        <v>0</v>
      </c>
      <c r="AI5711" t="str">
        <f t="shared" si="89"/>
        <v>69376Martin's Point Generations Advantage FlexMA-PDFALSEMedicare2515Martin's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CareParent39143914ME,NHME,NH185199</v>
      </c>
      <c r="AJ5711" s="8" t="str">
        <f>IFERROR(IF(_xlfn.XLOOKUP(Export4Q22[[#This Row],[Plan ID]],#REF!,#REF!)=Export4Q22[[#This Row],[Concatenate]],"Same","Change"),"New")</f>
        <v>New</v>
      </c>
    </row>
    <row r="5712" spans="1:36" x14ac:dyDescent="0.25">
      <c r="A5712" s="1">
        <v>70226</v>
      </c>
      <c r="B5712" t="s">
        <v>9822</v>
      </c>
      <c r="C5712" t="s">
        <v>36</v>
      </c>
      <c r="D5712" t="s">
        <v>37</v>
      </c>
      <c r="E5712" t="s">
        <v>38</v>
      </c>
      <c r="F5712" s="1">
        <v>2515</v>
      </c>
      <c r="G5712" t="s">
        <v>9815</v>
      </c>
      <c r="H5712" s="3">
        <v>60357</v>
      </c>
      <c r="I5712" t="s">
        <v>9815</v>
      </c>
      <c r="J5712" s="1">
        <v>494</v>
      </c>
      <c r="K5712" t="s">
        <v>9816</v>
      </c>
      <c r="L5712" s="1">
        <v>531</v>
      </c>
      <c r="M5712" t="s">
        <v>9817</v>
      </c>
      <c r="N5712" s="1">
        <v>7640</v>
      </c>
      <c r="O5712" t="s">
        <v>9818</v>
      </c>
      <c r="P5712" s="1">
        <v>324</v>
      </c>
      <c r="Q5712" t="s">
        <v>9818</v>
      </c>
      <c r="R5712" s="1">
        <v>884</v>
      </c>
      <c r="S5712" t="s">
        <v>172</v>
      </c>
      <c r="T5712" t="s">
        <v>46</v>
      </c>
      <c r="U5712" t="s">
        <v>47</v>
      </c>
      <c r="V5712" s="1">
        <v>7640</v>
      </c>
      <c r="W5712" t="s">
        <v>9818</v>
      </c>
      <c r="X5712" t="s">
        <v>48</v>
      </c>
      <c r="Y5712" s="1">
        <v>7640</v>
      </c>
      <c r="Z5712" t="s">
        <v>9818</v>
      </c>
      <c r="AA5712" t="s">
        <v>48</v>
      </c>
      <c r="AB5712" s="2">
        <v>0</v>
      </c>
      <c r="AC5712" s="2">
        <v>0</v>
      </c>
      <c r="AD5712" t="s">
        <v>7951</v>
      </c>
      <c r="AE5712" t="s">
        <v>7951</v>
      </c>
      <c r="AF5712" s="1">
        <v>185</v>
      </c>
      <c r="AG5712" s="1">
        <v>199</v>
      </c>
      <c r="AH5712" s="1" t="b">
        <f>Export4Q22[[#This Row],[Pharmacy Controller ID]]&lt;&gt;Export4Q22[[#This Row],[Medical Controller ID]]</f>
        <v>0</v>
      </c>
      <c r="AI5712" t="str">
        <f t="shared" si="89"/>
        <v>70226Martin's Point Generations Advantage Premier Group (PPO) EGWPMA-PDFALSEMedicare2515Martin's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CareParent00ME,NHME,NH185199</v>
      </c>
      <c r="AJ5712" s="8" t="str">
        <f>IFERROR(IF(_xlfn.XLOOKUP(Export4Q22[[#This Row],[Plan ID]],#REF!,#REF!)=Export4Q22[[#This Row],[Concatenate]],"Same","Change"),"New")</f>
        <v>New</v>
      </c>
    </row>
    <row r="5713" spans="1:36" x14ac:dyDescent="0.25">
      <c r="A5713" s="1">
        <v>70227</v>
      </c>
      <c r="B5713" t="s">
        <v>9823</v>
      </c>
      <c r="C5713" t="s">
        <v>36</v>
      </c>
      <c r="D5713" t="s">
        <v>37</v>
      </c>
      <c r="E5713" t="s">
        <v>38</v>
      </c>
      <c r="F5713" s="1">
        <v>2515</v>
      </c>
      <c r="G5713" t="s">
        <v>9815</v>
      </c>
      <c r="H5713" s="3">
        <v>60357</v>
      </c>
      <c r="I5713" t="s">
        <v>9815</v>
      </c>
      <c r="J5713" s="1">
        <v>494</v>
      </c>
      <c r="K5713" t="s">
        <v>9816</v>
      </c>
      <c r="L5713" s="1">
        <v>531</v>
      </c>
      <c r="M5713" t="s">
        <v>9817</v>
      </c>
      <c r="N5713" s="1">
        <v>7640</v>
      </c>
      <c r="O5713" t="s">
        <v>9818</v>
      </c>
      <c r="P5713" s="1">
        <v>324</v>
      </c>
      <c r="Q5713" t="s">
        <v>9818</v>
      </c>
      <c r="R5713" s="1">
        <v>884</v>
      </c>
      <c r="S5713" t="s">
        <v>172</v>
      </c>
      <c r="T5713" t="s">
        <v>46</v>
      </c>
      <c r="U5713" t="s">
        <v>47</v>
      </c>
      <c r="V5713" s="1">
        <v>7640</v>
      </c>
      <c r="W5713" t="s">
        <v>9818</v>
      </c>
      <c r="X5713" t="s">
        <v>48</v>
      </c>
      <c r="Y5713" s="1">
        <v>7640</v>
      </c>
      <c r="Z5713" t="s">
        <v>9818</v>
      </c>
      <c r="AA5713" t="s">
        <v>48</v>
      </c>
      <c r="AB5713" s="2">
        <v>0</v>
      </c>
      <c r="AC5713" s="2">
        <v>0</v>
      </c>
      <c r="AD5713" t="s">
        <v>7951</v>
      </c>
      <c r="AE5713" t="s">
        <v>7951</v>
      </c>
      <c r="AF5713" s="1">
        <v>185</v>
      </c>
      <c r="AG5713" s="1">
        <v>199</v>
      </c>
      <c r="AH5713" s="1" t="b">
        <f>Export4Q22[[#This Row],[Pharmacy Controller ID]]&lt;&gt;Export4Q22[[#This Row],[Medical Controller ID]]</f>
        <v>0</v>
      </c>
      <c r="AI5713" t="str">
        <f t="shared" si="89"/>
        <v>70227Martin's Point Generations Advantage Prime Group (HMO-POS) EGWPMA-PDFALSEMedicare2515Martin's Point Generations Advantage60357Martin's Point Generations Advantage494Martin's Point Generations Medicare531Martin's Point Health Care Medicare7640Martin's Point Health Care324Martin's Point Health Care884CVS Caremark RXCustomPBM Claims7640Martin's Point Health CareParent7640Martin's Point Health CareParent00ME,NHME,NH185199</v>
      </c>
      <c r="AJ5713" s="8" t="str">
        <f>IFERROR(IF(_xlfn.XLOOKUP(Export4Q22[[#This Row],[Plan ID]],#REF!,#REF!)=Export4Q22[[#This Row],[Concatenate]],"Same","Change"),"New")</f>
        <v>New</v>
      </c>
    </row>
    <row r="5714" spans="1:36" x14ac:dyDescent="0.25">
      <c r="A5714" s="1">
        <v>66114</v>
      </c>
      <c r="B5714" t="s">
        <v>9824</v>
      </c>
      <c r="C5714" t="s">
        <v>36</v>
      </c>
      <c r="D5714" t="s">
        <v>37</v>
      </c>
      <c r="E5714" t="s">
        <v>38</v>
      </c>
      <c r="F5714" s="1">
        <v>5071</v>
      </c>
      <c r="G5714" t="s">
        <v>9825</v>
      </c>
      <c r="H5714" s="3">
        <v>61895</v>
      </c>
      <c r="I5714" t="s">
        <v>9825</v>
      </c>
      <c r="J5714" s="1">
        <v>494</v>
      </c>
      <c r="K5714" t="s">
        <v>9816</v>
      </c>
      <c r="L5714" s="1">
        <v>531</v>
      </c>
      <c r="M5714" t="s">
        <v>9817</v>
      </c>
      <c r="N5714" s="1">
        <v>7640</v>
      </c>
      <c r="O5714" t="s">
        <v>9818</v>
      </c>
      <c r="P5714" s="1">
        <v>324</v>
      </c>
      <c r="Q5714" t="s">
        <v>9818</v>
      </c>
      <c r="R5714" s="1">
        <v>884</v>
      </c>
      <c r="S5714" t="s">
        <v>172</v>
      </c>
      <c r="T5714" t="s">
        <v>46</v>
      </c>
      <c r="U5714" t="s">
        <v>47</v>
      </c>
      <c r="V5714" s="1">
        <v>7640</v>
      </c>
      <c r="W5714" t="s">
        <v>9818</v>
      </c>
      <c r="X5714" t="s">
        <v>48</v>
      </c>
      <c r="Y5714" s="1">
        <v>7640</v>
      </c>
      <c r="Z5714" t="s">
        <v>9818</v>
      </c>
      <c r="AA5714" t="s">
        <v>48</v>
      </c>
      <c r="AB5714" s="2">
        <v>233</v>
      </c>
      <c r="AC5714" s="2">
        <v>233</v>
      </c>
      <c r="AD5714" t="s">
        <v>738</v>
      </c>
      <c r="AE5714" t="s">
        <v>738</v>
      </c>
      <c r="AF5714" s="1">
        <v>185</v>
      </c>
      <c r="AG5714" s="1">
        <v>199</v>
      </c>
      <c r="AH5714" s="1" t="b">
        <f>Export4Q22[[#This Row],[Pharmacy Controller ID]]&lt;&gt;Export4Q22[[#This Row],[Medical Controller ID]]</f>
        <v>0</v>
      </c>
      <c r="AI5714" t="str">
        <f t="shared" si="89"/>
        <v>66114Martin's Point Generations Advantage Focus DC SNPMA-PDFALSEMedicare5071Martin's Point Generations Advantage Focus DC61895Martin's Point Generations Advantage Focus DC494Martin's Point Generations Medicare531Martin's Point Health Care Medicare7640Martin's Point Health Care324Martin's Point Health Care884CVS Caremark RXCustomPBM Claims7640Martin's Point Health CareParent7640Martin's Point Health CareParent233233MEME185199</v>
      </c>
      <c r="AJ5714" s="8" t="str">
        <f>IFERROR(IF(_xlfn.XLOOKUP(Export4Q22[[#This Row],[Plan ID]],#REF!,#REF!)=Export4Q22[[#This Row],[Concatenate]],"Same","Change"),"New")</f>
        <v>New</v>
      </c>
    </row>
    <row r="5715" spans="1:36" x14ac:dyDescent="0.25">
      <c r="A5715" s="1">
        <v>71599</v>
      </c>
      <c r="B5715" t="s">
        <v>9826</v>
      </c>
      <c r="C5715" t="s">
        <v>551</v>
      </c>
      <c r="D5715" t="s">
        <v>37</v>
      </c>
      <c r="E5715" t="s">
        <v>38</v>
      </c>
      <c r="F5715" s="1">
        <v>7276</v>
      </c>
      <c r="G5715" t="s">
        <v>9827</v>
      </c>
      <c r="H5715" s="3">
        <v>64085</v>
      </c>
      <c r="I5715" t="s">
        <v>9827</v>
      </c>
      <c r="J5715" s="1"/>
      <c r="L5715" s="1">
        <v>531</v>
      </c>
      <c r="M5715" t="s">
        <v>9817</v>
      </c>
      <c r="N5715" s="1">
        <v>7640</v>
      </c>
      <c r="O5715" t="s">
        <v>9818</v>
      </c>
      <c r="P5715" s="1">
        <v>324</v>
      </c>
      <c r="Q5715" t="s">
        <v>9818</v>
      </c>
      <c r="R5715" s="1"/>
      <c r="V5715" s="1"/>
      <c r="X5715" t="s">
        <v>183</v>
      </c>
      <c r="Y5715" s="1">
        <v>7640</v>
      </c>
      <c r="Z5715" t="s">
        <v>9818</v>
      </c>
      <c r="AA5715" t="s">
        <v>48</v>
      </c>
      <c r="AB5715" s="2">
        <v>0</v>
      </c>
      <c r="AC5715" s="2">
        <v>5517</v>
      </c>
      <c r="AE5715" t="s">
        <v>7951</v>
      </c>
      <c r="AF5715" s="1"/>
      <c r="AG5715" s="1">
        <v>199</v>
      </c>
      <c r="AH5715" s="1" t="b">
        <f>Export4Q22[[#This Row],[Pharmacy Controller ID]]&lt;&gt;Export4Q22[[#This Row],[Medical Controller ID]]</f>
        <v>1</v>
      </c>
      <c r="AI5715" t="str">
        <f t="shared" si="89"/>
        <v>71599Martin's Point Generations Advantage Alliance MA OnlyMAFALSEMedicare7276Martin's Point Health Care Medicare MA Only64085Martin's Point Health Care Medicare MA Only531Martin's Point Health Care Medicare7640Martin's Point Health Care324Martin's Point Health CarePBM7640Martin's Point Health CareParent05517ME,NH199</v>
      </c>
      <c r="AJ5715" s="8" t="str">
        <f>IFERROR(IF(_xlfn.XLOOKUP(Export4Q22[[#This Row],[Plan ID]],#REF!,#REF!)=Export4Q22[[#This Row],[Concatenate]],"Same","Change"),"New")</f>
        <v>New</v>
      </c>
    </row>
    <row r="5716" spans="1:36" x14ac:dyDescent="0.25">
      <c r="A5716" s="1">
        <v>69989</v>
      </c>
      <c r="B5716" t="s">
        <v>9828</v>
      </c>
      <c r="C5716" t="s">
        <v>36</v>
      </c>
      <c r="D5716" t="s">
        <v>37</v>
      </c>
      <c r="E5716" t="s">
        <v>38</v>
      </c>
      <c r="F5716" s="1">
        <v>6943</v>
      </c>
      <c r="G5716" t="s">
        <v>9829</v>
      </c>
      <c r="H5716" s="3">
        <v>63923</v>
      </c>
      <c r="I5716" t="s">
        <v>9829</v>
      </c>
      <c r="J5716" s="1">
        <v>1292</v>
      </c>
      <c r="K5716" t="s">
        <v>9830</v>
      </c>
      <c r="L5716" s="1">
        <v>1101</v>
      </c>
      <c r="M5716" t="s">
        <v>9831</v>
      </c>
      <c r="N5716" s="1">
        <v>70051</v>
      </c>
      <c r="O5716" t="s">
        <v>9832</v>
      </c>
      <c r="P5716" s="1">
        <v>680</v>
      </c>
      <c r="Q5716" t="s">
        <v>9829</v>
      </c>
      <c r="R5716" s="1">
        <v>7504</v>
      </c>
      <c r="S5716" t="s">
        <v>1209</v>
      </c>
      <c r="T5716" t="s">
        <v>46</v>
      </c>
      <c r="U5716" t="s">
        <v>47</v>
      </c>
      <c r="V5716" s="1">
        <v>70051</v>
      </c>
      <c r="W5716" t="s">
        <v>9832</v>
      </c>
      <c r="X5716" t="s">
        <v>48</v>
      </c>
      <c r="Y5716" s="1">
        <v>70051</v>
      </c>
      <c r="Z5716" t="s">
        <v>9832</v>
      </c>
      <c r="AA5716" t="s">
        <v>48</v>
      </c>
      <c r="AB5716" s="2">
        <v>2154</v>
      </c>
      <c r="AC5716" s="2">
        <v>2154</v>
      </c>
      <c r="AD5716" t="s">
        <v>307</v>
      </c>
      <c r="AE5716" t="s">
        <v>307</v>
      </c>
      <c r="AF5716" s="1">
        <v>280</v>
      </c>
      <c r="AG5716" s="1">
        <v>285</v>
      </c>
      <c r="AH5716" s="1" t="b">
        <f>Export4Q22[[#This Row],[Pharmacy Controller ID]]&lt;&gt;Export4Q22[[#This Row],[Medical Controller ID]]</f>
        <v>0</v>
      </c>
      <c r="AI5716" t="str">
        <f t="shared" si="89"/>
        <v>69989Mary Washington Medicare Advantage CompleteMA-PDFALSEMedicare6943Mary Washington Medicare Advantage63923Mary Washington Medicare Advantage1292Mary Washington Medicare1101Mary Washington Healthcare Medicare70051Mary Washington Healthcare680Mary Washington Medicare Advantage7504Express Scripts PBMCustomPBM Claims70051Mary Washington HealthcareParent70051Mary Washington HealthcareParent21542154VAVA280285</v>
      </c>
      <c r="AJ5716" s="8" t="str">
        <f>IFERROR(IF(_xlfn.XLOOKUP(Export4Q22[[#This Row],[Plan ID]],#REF!,#REF!)=Export4Q22[[#This Row],[Concatenate]],"Same","Change"),"New")</f>
        <v>New</v>
      </c>
    </row>
    <row r="5717" spans="1:36" x14ac:dyDescent="0.25">
      <c r="A5717" s="1">
        <v>69990</v>
      </c>
      <c r="B5717" t="s">
        <v>9833</v>
      </c>
      <c r="C5717" t="s">
        <v>36</v>
      </c>
      <c r="D5717" t="s">
        <v>37</v>
      </c>
      <c r="E5717" t="s">
        <v>38</v>
      </c>
      <c r="F5717" s="1">
        <v>6943</v>
      </c>
      <c r="G5717" t="s">
        <v>9829</v>
      </c>
      <c r="H5717" s="3">
        <v>63923</v>
      </c>
      <c r="I5717" t="s">
        <v>9829</v>
      </c>
      <c r="J5717" s="1">
        <v>1292</v>
      </c>
      <c r="K5717" t="s">
        <v>9830</v>
      </c>
      <c r="L5717" s="1">
        <v>1101</v>
      </c>
      <c r="M5717" t="s">
        <v>9831</v>
      </c>
      <c r="N5717" s="1">
        <v>70051</v>
      </c>
      <c r="O5717" t="s">
        <v>9832</v>
      </c>
      <c r="P5717" s="1">
        <v>680</v>
      </c>
      <c r="Q5717" t="s">
        <v>9829</v>
      </c>
      <c r="R5717" s="1">
        <v>7504</v>
      </c>
      <c r="S5717" t="s">
        <v>1209</v>
      </c>
      <c r="T5717" t="s">
        <v>46</v>
      </c>
      <c r="U5717" t="s">
        <v>47</v>
      </c>
      <c r="V5717" s="1">
        <v>70051</v>
      </c>
      <c r="W5717" t="s">
        <v>9832</v>
      </c>
      <c r="X5717" t="s">
        <v>48</v>
      </c>
      <c r="Y5717" s="1">
        <v>70051</v>
      </c>
      <c r="Z5717" t="s">
        <v>9832</v>
      </c>
      <c r="AA5717" t="s">
        <v>48</v>
      </c>
      <c r="AB5717" s="2">
        <v>527</v>
      </c>
      <c r="AC5717" s="2">
        <v>527</v>
      </c>
      <c r="AD5717" t="s">
        <v>307</v>
      </c>
      <c r="AE5717" t="s">
        <v>307</v>
      </c>
      <c r="AF5717" s="1">
        <v>280</v>
      </c>
      <c r="AG5717" s="1">
        <v>285</v>
      </c>
      <c r="AH5717" s="1" t="b">
        <f>Export4Q22[[#This Row],[Pharmacy Controller ID]]&lt;&gt;Export4Q22[[#This Row],[Medical Controller ID]]</f>
        <v>0</v>
      </c>
      <c r="AI5717" t="str">
        <f t="shared" si="89"/>
        <v>69990Mary Washington Medicare Advantage RewardsMA-PDFALSEMedicare6943Mary Washington Medicare Advantage63923Mary Washington Medicare Advantage1292Mary Washington Medicare1101Mary Washington Healthcare Medicare70051Mary Washington Healthcare680Mary Washington Medicare Advantage7504Express Scripts PBMCustomPBM Claims70051Mary Washington HealthcareParent70051Mary Washington HealthcareParent527527VAVA280285</v>
      </c>
      <c r="AJ5717" s="8" t="str">
        <f>IFERROR(IF(_xlfn.XLOOKUP(Export4Q22[[#This Row],[Plan ID]],#REF!,#REF!)=Export4Q22[[#This Row],[Concatenate]],"Same","Change"),"New")</f>
        <v>New</v>
      </c>
    </row>
    <row r="5718" spans="1:36" x14ac:dyDescent="0.25">
      <c r="A5718" s="1">
        <v>72241</v>
      </c>
      <c r="B5718" t="s">
        <v>9834</v>
      </c>
      <c r="C5718" t="s">
        <v>36</v>
      </c>
      <c r="D5718" t="s">
        <v>37</v>
      </c>
      <c r="E5718" t="s">
        <v>38</v>
      </c>
      <c r="F5718" s="1">
        <v>6943</v>
      </c>
      <c r="G5718" t="s">
        <v>9829</v>
      </c>
      <c r="H5718" s="3">
        <v>63923</v>
      </c>
      <c r="I5718" t="s">
        <v>9829</v>
      </c>
      <c r="J5718" s="1">
        <v>1292</v>
      </c>
      <c r="K5718" t="s">
        <v>9830</v>
      </c>
      <c r="L5718" s="1">
        <v>1101</v>
      </c>
      <c r="M5718" t="s">
        <v>9831</v>
      </c>
      <c r="N5718" s="1">
        <v>70051</v>
      </c>
      <c r="O5718" t="s">
        <v>9832</v>
      </c>
      <c r="P5718" s="1">
        <v>680</v>
      </c>
      <c r="Q5718" t="s">
        <v>9829</v>
      </c>
      <c r="R5718" s="1">
        <v>7504</v>
      </c>
      <c r="S5718" t="s">
        <v>1209</v>
      </c>
      <c r="T5718" t="s">
        <v>46</v>
      </c>
      <c r="V5718" s="1">
        <v>70051</v>
      </c>
      <c r="W5718" t="s">
        <v>9832</v>
      </c>
      <c r="X5718" t="s">
        <v>48</v>
      </c>
      <c r="Y5718" s="1">
        <v>70051</v>
      </c>
      <c r="Z5718" t="s">
        <v>9832</v>
      </c>
      <c r="AA5718" t="s">
        <v>48</v>
      </c>
      <c r="AB5718" s="2">
        <v>0</v>
      </c>
      <c r="AC5718" s="2">
        <v>0</v>
      </c>
      <c r="AD5718" t="s">
        <v>307</v>
      </c>
      <c r="AE5718" t="s">
        <v>307</v>
      </c>
      <c r="AF5718" s="1">
        <v>280</v>
      </c>
      <c r="AG5718" s="1">
        <v>285</v>
      </c>
      <c r="AH5718" s="1" t="b">
        <f>Export4Q22[[#This Row],[Pharmacy Controller ID]]&lt;&gt;Export4Q22[[#This Row],[Medical Controller ID]]</f>
        <v>0</v>
      </c>
      <c r="AI5718" t="str">
        <f t="shared" si="89"/>
        <v>72241Mary Washington Medicare Advantage EGWPMA-PDFALSEMedicare6943Mary Washington Medicare Advantage63923Mary Washington Medicare Advantage1292Mary Washington Medicare1101Mary Washington Healthcare Medicare70051Mary Washington Healthcare680Mary Washington Medicare Advantage7504Express Scripts PBMCustom70051Mary Washington HealthcareParent70051Mary Washington HealthcareParent00VAVA280285</v>
      </c>
      <c r="AJ5718" s="8" t="str">
        <f>IFERROR(IF(_xlfn.XLOOKUP(Export4Q22[[#This Row],[Plan ID]],#REF!,#REF!)=Export4Q22[[#This Row],[Concatenate]],"Same","Change"),"New")</f>
        <v>New</v>
      </c>
    </row>
    <row r="5719" spans="1:36" x14ac:dyDescent="0.25">
      <c r="A5719" s="1">
        <v>72398</v>
      </c>
      <c r="B5719" t="s">
        <v>9835</v>
      </c>
      <c r="C5719" t="s">
        <v>36</v>
      </c>
      <c r="D5719" t="s">
        <v>37</v>
      </c>
      <c r="E5719" t="s">
        <v>38</v>
      </c>
      <c r="F5719" s="1">
        <v>6943</v>
      </c>
      <c r="G5719" t="s">
        <v>9829</v>
      </c>
      <c r="H5719" s="3">
        <v>63923</v>
      </c>
      <c r="I5719" t="s">
        <v>9829</v>
      </c>
      <c r="J5719" s="1">
        <v>1292</v>
      </c>
      <c r="K5719" t="s">
        <v>9830</v>
      </c>
      <c r="L5719" s="1">
        <v>1101</v>
      </c>
      <c r="M5719" t="s">
        <v>9831</v>
      </c>
      <c r="N5719" s="1">
        <v>70051</v>
      </c>
      <c r="O5719" t="s">
        <v>9832</v>
      </c>
      <c r="P5719" s="1">
        <v>680</v>
      </c>
      <c r="Q5719" t="s">
        <v>9829</v>
      </c>
      <c r="R5719" s="1">
        <v>7504</v>
      </c>
      <c r="S5719" t="s">
        <v>1209</v>
      </c>
      <c r="T5719" t="s">
        <v>46</v>
      </c>
      <c r="V5719" s="1">
        <v>70051</v>
      </c>
      <c r="W5719" t="s">
        <v>9832</v>
      </c>
      <c r="X5719" t="s">
        <v>48</v>
      </c>
      <c r="Y5719" s="1">
        <v>70051</v>
      </c>
      <c r="Z5719" t="s">
        <v>9832</v>
      </c>
      <c r="AA5719" t="s">
        <v>48</v>
      </c>
      <c r="AB5719" s="2">
        <v>655</v>
      </c>
      <c r="AC5719" s="2">
        <v>655</v>
      </c>
      <c r="AD5719" t="s">
        <v>307</v>
      </c>
      <c r="AE5719" t="s">
        <v>307</v>
      </c>
      <c r="AF5719" s="1">
        <v>280</v>
      </c>
      <c r="AG5719" s="1">
        <v>285</v>
      </c>
      <c r="AH5719" s="1" t="b">
        <f>Export4Q22[[#This Row],[Pharmacy Controller ID]]&lt;&gt;Export4Q22[[#This Row],[Medical Controller ID]]</f>
        <v>0</v>
      </c>
      <c r="AI5719" t="str">
        <f t="shared" si="89"/>
        <v>72398Riverside Medicare Advantage CompleteMA-PDFALSEMedicare6943Mary Washington Medicare Advantage63923Mary Washington Medicare Advantage1292Mary Washington Medicare1101Mary Washington Healthcare Medicare70051Mary Washington Healthcare680Mary Washington Medicare Advantage7504Express Scripts PBMCustom70051Mary Washington HealthcareParent70051Mary Washington HealthcareParent655655VAVA280285</v>
      </c>
      <c r="AJ5719" s="8" t="str">
        <f>IFERROR(IF(_xlfn.XLOOKUP(Export4Q22[[#This Row],[Plan ID]],#REF!,#REF!)=Export4Q22[[#This Row],[Concatenate]],"Same","Change"),"New")</f>
        <v>New</v>
      </c>
    </row>
    <row r="5720" spans="1:36" x14ac:dyDescent="0.25">
      <c r="A5720" s="1">
        <v>4028</v>
      </c>
      <c r="B5720" t="s">
        <v>9836</v>
      </c>
      <c r="C5720" t="s">
        <v>159</v>
      </c>
      <c r="D5720" t="s">
        <v>37</v>
      </c>
      <c r="E5720" t="s">
        <v>160</v>
      </c>
      <c r="F5720" s="1">
        <v>4633</v>
      </c>
      <c r="G5720" t="s">
        <v>9837</v>
      </c>
      <c r="H5720" s="3">
        <v>60050</v>
      </c>
      <c r="I5720" t="s">
        <v>9838</v>
      </c>
      <c r="J5720" s="1">
        <v>495</v>
      </c>
      <c r="K5720" t="s">
        <v>9838</v>
      </c>
      <c r="L5720" s="1">
        <v>532</v>
      </c>
      <c r="M5720" t="s">
        <v>9839</v>
      </c>
      <c r="N5720" s="1">
        <v>63853</v>
      </c>
      <c r="O5720" t="s">
        <v>9840</v>
      </c>
      <c r="P5720" s="1">
        <v>325</v>
      </c>
      <c r="Q5720" t="s">
        <v>9840</v>
      </c>
      <c r="R5720" s="1">
        <v>7504</v>
      </c>
      <c r="S5720" t="s">
        <v>1209</v>
      </c>
      <c r="T5720" t="s">
        <v>46</v>
      </c>
      <c r="U5720" t="s">
        <v>47</v>
      </c>
      <c r="V5720" s="1">
        <v>63853</v>
      </c>
      <c r="W5720" t="s">
        <v>9840</v>
      </c>
      <c r="X5720" t="s">
        <v>48</v>
      </c>
      <c r="Y5720" s="1">
        <v>63853</v>
      </c>
      <c r="Z5720" t="s">
        <v>9840</v>
      </c>
      <c r="AA5720" t="s">
        <v>48</v>
      </c>
      <c r="AB5720" s="2">
        <v>249231</v>
      </c>
      <c r="AC5720" s="2">
        <v>249231</v>
      </c>
      <c r="AD5720" t="s">
        <v>286</v>
      </c>
      <c r="AE5720" t="s">
        <v>286</v>
      </c>
      <c r="AF5720" s="1">
        <v>117</v>
      </c>
      <c r="AG5720" s="1">
        <v>128</v>
      </c>
      <c r="AH5720" s="1" t="b">
        <f>Export4Q22[[#This Row],[Pharmacy Controller ID]]&lt;&gt;Export4Q22[[#This Row],[Medical Controller ID]]</f>
        <v>0</v>
      </c>
      <c r="AI5720" t="str">
        <f t="shared" si="89"/>
        <v>4028Maryland Physicians Care Maryland HealthChoiceHMO - MedicaidFALSEManaged Medicaid4633Maryland Physicians Care Formulary60050Maryland Physicians Care495Maryland Physicians Care532Maryland Physicians Care (MPC) Managed Medicaid MD63853Maryland Physicians Care (MPC)325Maryland Physicians Care (MPC)7504Express Scripts PBMCustomPBM Claims63853Maryland Physicians Care (MPC)Parent63853Maryland Physicians Care (MPC)Parent249231249231MDMD117128</v>
      </c>
      <c r="AJ5720" s="8" t="str">
        <f>IFERROR(IF(_xlfn.XLOOKUP(Export4Q22[[#This Row],[Plan ID]],#REF!,#REF!)=Export4Q22[[#This Row],[Concatenate]],"Same","Change"),"New")</f>
        <v>New</v>
      </c>
    </row>
    <row r="5721" spans="1:36" x14ac:dyDescent="0.25">
      <c r="A5721" s="1">
        <v>5822</v>
      </c>
      <c r="B5721" t="s">
        <v>9841</v>
      </c>
      <c r="C5721" t="s">
        <v>899</v>
      </c>
      <c r="D5721" t="s">
        <v>37</v>
      </c>
      <c r="E5721" t="s">
        <v>899</v>
      </c>
      <c r="F5721" s="1">
        <v>1249</v>
      </c>
      <c r="G5721" t="s">
        <v>9842</v>
      </c>
      <c r="H5721" s="3">
        <v>59765</v>
      </c>
      <c r="I5721" t="s">
        <v>9843</v>
      </c>
      <c r="J5721" s="1">
        <v>740</v>
      </c>
      <c r="K5721" t="s">
        <v>9844</v>
      </c>
      <c r="L5721" s="1">
        <v>780</v>
      </c>
      <c r="M5721" t="s">
        <v>9845</v>
      </c>
      <c r="N5721" s="1">
        <v>63620</v>
      </c>
      <c r="O5721" t="s">
        <v>742</v>
      </c>
      <c r="P5721" s="1">
        <v>481</v>
      </c>
      <c r="Q5721" t="s">
        <v>742</v>
      </c>
      <c r="R5721" s="1">
        <v>6016</v>
      </c>
      <c r="S5721" t="s">
        <v>859</v>
      </c>
      <c r="T5721" t="s">
        <v>265</v>
      </c>
      <c r="U5721" t="s">
        <v>47</v>
      </c>
      <c r="V5721" s="1">
        <v>63620</v>
      </c>
      <c r="W5721" t="s">
        <v>742</v>
      </c>
      <c r="X5721" t="s">
        <v>48</v>
      </c>
      <c r="Y5721" s="1">
        <v>63620</v>
      </c>
      <c r="Z5721" t="s">
        <v>742</v>
      </c>
      <c r="AA5721" t="s">
        <v>48</v>
      </c>
      <c r="AB5721" s="2">
        <v>59473</v>
      </c>
      <c r="AC5721" s="2">
        <v>59473</v>
      </c>
      <c r="AD5721" t="s">
        <v>286</v>
      </c>
      <c r="AE5721" t="s">
        <v>286</v>
      </c>
      <c r="AF5721" s="1">
        <v>187</v>
      </c>
      <c r="AG5721" s="1">
        <v>203</v>
      </c>
      <c r="AH5721" s="1" t="b">
        <f>Export4Q22[[#This Row],[Pharmacy Controller ID]]&lt;&gt;Export4Q22[[#This Row],[Medical Controller ID]]</f>
        <v>0</v>
      </c>
      <c r="AI5721" t="str">
        <f t="shared" si="89"/>
        <v>5822Maryland MedicaidState MedicaidFALSEState Medicaid1249Maryland State Medicaid [PDL]59765Maryland State Medicaid740State of MD Medicaid780State of Maryland State Medicaid63620State of Maryland481State of Maryland6016Conduent PBMProcessorPBM Claims63620State of MarylandParent63620State of MarylandParent5947359473MDMD187203</v>
      </c>
      <c r="AJ5721" s="8" t="str">
        <f>IFERROR(IF(_xlfn.XLOOKUP(Export4Q22[[#This Row],[Plan ID]],#REF!,#REF!)=Export4Q22[[#This Row],[Concatenate]],"Same","Change"),"New")</f>
        <v>New</v>
      </c>
    </row>
    <row r="5722" spans="1:36" x14ac:dyDescent="0.25">
      <c r="A5722" s="1">
        <v>72352</v>
      </c>
      <c r="B5722" t="s">
        <v>9846</v>
      </c>
      <c r="C5722" t="s">
        <v>36</v>
      </c>
      <c r="D5722" t="s">
        <v>37</v>
      </c>
      <c r="E5722" t="s">
        <v>38</v>
      </c>
      <c r="F5722" s="1">
        <v>8204</v>
      </c>
      <c r="G5722" t="s">
        <v>9847</v>
      </c>
      <c r="H5722" s="3">
        <v>65246</v>
      </c>
      <c r="I5722" t="s">
        <v>9848</v>
      </c>
      <c r="J5722" s="1">
        <v>1477</v>
      </c>
      <c r="K5722" t="s">
        <v>9849</v>
      </c>
      <c r="L5722" s="1">
        <v>1185</v>
      </c>
      <c r="M5722" t="s">
        <v>9848</v>
      </c>
      <c r="N5722" s="1">
        <v>72351</v>
      </c>
      <c r="O5722" t="s">
        <v>9847</v>
      </c>
      <c r="P5722" s="1">
        <v>741</v>
      </c>
      <c r="Q5722" t="s">
        <v>9847</v>
      </c>
      <c r="R5722" s="1">
        <v>2596</v>
      </c>
      <c r="S5722" t="s">
        <v>238</v>
      </c>
      <c r="T5722" t="s">
        <v>46</v>
      </c>
      <c r="V5722" s="1">
        <v>72351</v>
      </c>
      <c r="W5722" t="s">
        <v>9847</v>
      </c>
      <c r="X5722" t="s">
        <v>48</v>
      </c>
      <c r="Y5722" s="1">
        <v>72351</v>
      </c>
      <c r="Z5722" t="s">
        <v>9847</v>
      </c>
      <c r="AA5722" t="s">
        <v>48</v>
      </c>
      <c r="AB5722" s="2">
        <v>133</v>
      </c>
      <c r="AC5722" s="2">
        <v>133</v>
      </c>
      <c r="AD5722" t="s">
        <v>551</v>
      </c>
      <c r="AE5722" t="s">
        <v>551</v>
      </c>
      <c r="AF5722" s="1">
        <v>299</v>
      </c>
      <c r="AG5722" s="1">
        <v>306</v>
      </c>
      <c r="AH5722" s="1" t="b">
        <f>Export4Q22[[#This Row],[Pharmacy Controller ID]]&lt;&gt;Export4Q22[[#This Row],[Medical Controller ID]]</f>
        <v>0</v>
      </c>
      <c r="AI5722" t="str">
        <f t="shared" si="89"/>
        <v>72352Mass Advantage BasicMA-PDFALSEMedicare8204Mass Advantage65246Mass Advantage Medicare1477MassAdvantage Medicare1185Mass Advantage Medicare72351Mass Advantage741Mass Advantage2596Magellan Rx ManagementCustom72351Mass AdvantageParent72351Mass AdvantageParent133133MAMA299306</v>
      </c>
      <c r="AJ5722" s="8" t="str">
        <f>IFERROR(IF(_xlfn.XLOOKUP(Export4Q22[[#This Row],[Plan ID]],#REF!,#REF!)=Export4Q22[[#This Row],[Concatenate]],"Same","Change"),"New")</f>
        <v>New</v>
      </c>
    </row>
    <row r="5723" spans="1:36" x14ac:dyDescent="0.25">
      <c r="A5723" s="1">
        <v>72353</v>
      </c>
      <c r="B5723" t="s">
        <v>9850</v>
      </c>
      <c r="C5723" t="s">
        <v>36</v>
      </c>
      <c r="D5723" t="s">
        <v>37</v>
      </c>
      <c r="E5723" t="s">
        <v>38</v>
      </c>
      <c r="F5723" s="1">
        <v>8204</v>
      </c>
      <c r="G5723" t="s">
        <v>9847</v>
      </c>
      <c r="H5723" s="3">
        <v>65246</v>
      </c>
      <c r="I5723" t="s">
        <v>9848</v>
      </c>
      <c r="J5723" s="1">
        <v>1477</v>
      </c>
      <c r="K5723" t="s">
        <v>9849</v>
      </c>
      <c r="L5723" s="1">
        <v>1185</v>
      </c>
      <c r="M5723" t="s">
        <v>9848</v>
      </c>
      <c r="N5723" s="1">
        <v>72351</v>
      </c>
      <c r="O5723" t="s">
        <v>9847</v>
      </c>
      <c r="P5723" s="1">
        <v>741</v>
      </c>
      <c r="Q5723" t="s">
        <v>9847</v>
      </c>
      <c r="R5723" s="1">
        <v>2596</v>
      </c>
      <c r="S5723" t="s">
        <v>238</v>
      </c>
      <c r="T5723" t="s">
        <v>46</v>
      </c>
      <c r="V5723" s="1">
        <v>72351</v>
      </c>
      <c r="W5723" t="s">
        <v>9847</v>
      </c>
      <c r="X5723" t="s">
        <v>48</v>
      </c>
      <c r="Y5723" s="1">
        <v>72351</v>
      </c>
      <c r="Z5723" t="s">
        <v>9847</v>
      </c>
      <c r="AA5723" t="s">
        <v>48</v>
      </c>
      <c r="AB5723" s="2">
        <v>111</v>
      </c>
      <c r="AC5723" s="2">
        <v>111</v>
      </c>
      <c r="AD5723" t="s">
        <v>551</v>
      </c>
      <c r="AE5723" t="s">
        <v>551</v>
      </c>
      <c r="AF5723" s="1">
        <v>299</v>
      </c>
      <c r="AG5723" s="1">
        <v>306</v>
      </c>
      <c r="AH5723" s="1" t="b">
        <f>Export4Q22[[#This Row],[Pharmacy Controller ID]]&lt;&gt;Export4Q22[[#This Row],[Medical Controller ID]]</f>
        <v>0</v>
      </c>
      <c r="AI5723" t="str">
        <f t="shared" si="89"/>
        <v>72353Mass Advantage PlusMA-PDFALSEMedicare8204Mass Advantage65246Mass Advantage Medicare1477MassAdvantage Medicare1185Mass Advantage Medicare72351Mass Advantage741Mass Advantage2596Magellan Rx ManagementCustom72351Mass AdvantageParent72351Mass AdvantageParent111111MAMA299306</v>
      </c>
      <c r="AJ5723" s="8" t="str">
        <f>IFERROR(IF(_xlfn.XLOOKUP(Export4Q22[[#This Row],[Plan ID]],#REF!,#REF!)=Export4Q22[[#This Row],[Concatenate]],"Same","Change"),"New")</f>
        <v>New</v>
      </c>
    </row>
    <row r="5724" spans="1:36" x14ac:dyDescent="0.25">
      <c r="A5724" s="1">
        <v>72354</v>
      </c>
      <c r="B5724" t="s">
        <v>9851</v>
      </c>
      <c r="C5724" t="s">
        <v>36</v>
      </c>
      <c r="D5724" t="s">
        <v>37</v>
      </c>
      <c r="E5724" t="s">
        <v>38</v>
      </c>
      <c r="F5724" s="1">
        <v>8204</v>
      </c>
      <c r="G5724" t="s">
        <v>9847</v>
      </c>
      <c r="H5724" s="3">
        <v>65246</v>
      </c>
      <c r="I5724" t="s">
        <v>9848</v>
      </c>
      <c r="J5724" s="1">
        <v>1477</v>
      </c>
      <c r="K5724" t="s">
        <v>9849</v>
      </c>
      <c r="L5724" s="1">
        <v>1185</v>
      </c>
      <c r="M5724" t="s">
        <v>9848</v>
      </c>
      <c r="N5724" s="1">
        <v>72351</v>
      </c>
      <c r="O5724" t="s">
        <v>9847</v>
      </c>
      <c r="P5724" s="1">
        <v>741</v>
      </c>
      <c r="Q5724" t="s">
        <v>9847</v>
      </c>
      <c r="R5724" s="1">
        <v>2596</v>
      </c>
      <c r="S5724" t="s">
        <v>238</v>
      </c>
      <c r="T5724" t="s">
        <v>46</v>
      </c>
      <c r="V5724" s="1">
        <v>72351</v>
      </c>
      <c r="W5724" t="s">
        <v>9847</v>
      </c>
      <c r="X5724" t="s">
        <v>48</v>
      </c>
      <c r="Y5724" s="1">
        <v>72351</v>
      </c>
      <c r="Z5724" t="s">
        <v>9847</v>
      </c>
      <c r="AA5724" t="s">
        <v>48</v>
      </c>
      <c r="AB5724" s="2">
        <v>664</v>
      </c>
      <c r="AC5724" s="2">
        <v>664</v>
      </c>
      <c r="AD5724" t="s">
        <v>551</v>
      </c>
      <c r="AE5724" t="s">
        <v>551</v>
      </c>
      <c r="AF5724" s="1">
        <v>299</v>
      </c>
      <c r="AG5724" s="1">
        <v>306</v>
      </c>
      <c r="AH5724" s="1" t="b">
        <f>Export4Q22[[#This Row],[Pharmacy Controller ID]]&lt;&gt;Export4Q22[[#This Row],[Medical Controller ID]]</f>
        <v>0</v>
      </c>
      <c r="AI5724" t="str">
        <f t="shared" si="89"/>
        <v>72354Mass Advantage PremiereMA-PDFALSEMedicare8204Mass Advantage65246Mass Advantage Medicare1477MassAdvantage Medicare1185Mass Advantage Medicare72351Mass Advantage741Mass Advantage2596Magellan Rx ManagementCustom72351Mass AdvantageParent72351Mass AdvantageParent664664MAMA299306</v>
      </c>
      <c r="AJ5724" s="8" t="str">
        <f>IFERROR(IF(_xlfn.XLOOKUP(Export4Q22[[#This Row],[Plan ID]],#REF!,#REF!)=Export4Q22[[#This Row],[Concatenate]],"Same","Change"),"New")</f>
        <v>New</v>
      </c>
    </row>
    <row r="5725" spans="1:36" x14ac:dyDescent="0.25">
      <c r="A5725" s="1">
        <v>70843</v>
      </c>
      <c r="B5725" t="s">
        <v>9852</v>
      </c>
      <c r="C5725" t="s">
        <v>176</v>
      </c>
      <c r="D5725" t="s">
        <v>37</v>
      </c>
      <c r="E5725" t="s">
        <v>177</v>
      </c>
      <c r="F5725" s="1">
        <v>7644</v>
      </c>
      <c r="G5725" t="s">
        <v>9853</v>
      </c>
      <c r="H5725" s="3">
        <v>64345</v>
      </c>
      <c r="I5725" t="s">
        <v>9853</v>
      </c>
      <c r="J5725" s="1">
        <v>311</v>
      </c>
      <c r="K5725" t="s">
        <v>1206</v>
      </c>
      <c r="L5725" s="1"/>
      <c r="N5725" s="1"/>
      <c r="P5725" s="1">
        <v>217</v>
      </c>
      <c r="Q5725" t="s">
        <v>3039</v>
      </c>
      <c r="R5725" s="1">
        <v>7504</v>
      </c>
      <c r="S5725" t="s">
        <v>1209</v>
      </c>
      <c r="T5725" t="s">
        <v>46</v>
      </c>
      <c r="V5725" s="1">
        <v>7504</v>
      </c>
      <c r="W5725" t="s">
        <v>1209</v>
      </c>
      <c r="X5725" t="s">
        <v>183</v>
      </c>
      <c r="Y5725" s="1"/>
      <c r="AA5725" t="s">
        <v>150</v>
      </c>
      <c r="AB5725" s="2">
        <v>99651</v>
      </c>
      <c r="AC5725" s="2">
        <v>0</v>
      </c>
      <c r="AD5725" t="s">
        <v>551</v>
      </c>
      <c r="AF5725" s="1">
        <v>3</v>
      </c>
      <c r="AG5725" s="1"/>
      <c r="AH5725" s="1" t="b">
        <f>Export4Q22[[#This Row],[Pharmacy Controller ID]]&lt;&gt;Export4Q22[[#This Row],[Medical Controller ID]]</f>
        <v>1</v>
      </c>
      <c r="AI5725" t="str">
        <f t="shared" si="89"/>
        <v>70843Commonwealth of Massachusetts GICEmployerFALSECommercial7644Massachusetts Group Insurance Commission (GIC)64345Massachusetts Group Insurance Commission (GIC)311ESI Commercial217Express Scripts (ESI)7504Express Scripts PBMCustom7504Express Scripts PBMPBM996510MA3</v>
      </c>
      <c r="AJ5725" s="8" t="str">
        <f>IFERROR(IF(_xlfn.XLOOKUP(Export4Q22[[#This Row],[Plan ID]],#REF!,#REF!)=Export4Q22[[#This Row],[Concatenate]],"Same","Change"),"New")</f>
        <v>New</v>
      </c>
    </row>
    <row r="5726" spans="1:36" x14ac:dyDescent="0.25">
      <c r="A5726" s="1">
        <v>6073</v>
      </c>
      <c r="B5726" t="s">
        <v>9854</v>
      </c>
      <c r="C5726" t="s">
        <v>660</v>
      </c>
      <c r="D5726" t="s">
        <v>37</v>
      </c>
      <c r="E5726" t="s">
        <v>177</v>
      </c>
      <c r="F5726" s="1">
        <v>3400</v>
      </c>
      <c r="G5726" t="s">
        <v>9855</v>
      </c>
      <c r="H5726" s="3">
        <v>61731</v>
      </c>
      <c r="I5726" t="s">
        <v>9856</v>
      </c>
      <c r="J5726" s="1">
        <v>1022</v>
      </c>
      <c r="K5726" t="s">
        <v>9857</v>
      </c>
      <c r="L5726" s="1">
        <v>782</v>
      </c>
      <c r="M5726" t="s">
        <v>9858</v>
      </c>
      <c r="N5726" s="1">
        <v>63621</v>
      </c>
      <c r="O5726" t="s">
        <v>9859</v>
      </c>
      <c r="P5726" s="1">
        <v>483</v>
      </c>
      <c r="Q5726" t="s">
        <v>9859</v>
      </c>
      <c r="R5726" s="1"/>
      <c r="U5726" t="s">
        <v>47</v>
      </c>
      <c r="V5726" s="1">
        <v>63621</v>
      </c>
      <c r="W5726" t="s">
        <v>9859</v>
      </c>
      <c r="X5726" t="s">
        <v>48</v>
      </c>
      <c r="Y5726" s="1">
        <v>63621</v>
      </c>
      <c r="Z5726" t="s">
        <v>9859</v>
      </c>
      <c r="AA5726" t="s">
        <v>48</v>
      </c>
      <c r="AB5726" s="2">
        <v>152</v>
      </c>
      <c r="AC5726" s="2">
        <v>152</v>
      </c>
      <c r="AD5726" t="s">
        <v>551</v>
      </c>
      <c r="AE5726" t="s">
        <v>551</v>
      </c>
      <c r="AF5726" s="1">
        <v>49</v>
      </c>
      <c r="AG5726" s="1">
        <v>46</v>
      </c>
      <c r="AH5726" s="1" t="b">
        <f>Export4Q22[[#This Row],[Pharmacy Controller ID]]&lt;&gt;Export4Q22[[#This Row],[Medical Controller ID]]</f>
        <v>0</v>
      </c>
      <c r="AI5726" t="str">
        <f t="shared" si="89"/>
        <v>6073AIDS Drug Assistance Program MassachusettsADAPFALSECommercial3400Open Formulary61731Massachusetts Open Formulary1022Open Formulary - MA-PA-NJ782State of Massachusetts State Medicaid63621State of Massachusetts483State of MassachusettsPBM Claims63621State of MassachusettsParent63621State of MassachusettsParent152152MAMA4946</v>
      </c>
      <c r="AJ5726" s="8" t="str">
        <f>IFERROR(IF(_xlfn.XLOOKUP(Export4Q22[[#This Row],[Plan ID]],#REF!,#REF!)=Export4Q22[[#This Row],[Concatenate]],"Same","Change"),"New")</f>
        <v>New</v>
      </c>
    </row>
    <row r="5727" spans="1:36" x14ac:dyDescent="0.25">
      <c r="A5727" s="1">
        <v>4023</v>
      </c>
      <c r="B5727" t="s">
        <v>9860</v>
      </c>
      <c r="C5727" t="s">
        <v>899</v>
      </c>
      <c r="D5727" t="s">
        <v>37</v>
      </c>
      <c r="E5727" t="s">
        <v>899</v>
      </c>
      <c r="F5727" s="1">
        <v>7739</v>
      </c>
      <c r="G5727" t="s">
        <v>9861</v>
      </c>
      <c r="H5727" s="3">
        <v>59587</v>
      </c>
      <c r="I5727" t="s">
        <v>9862</v>
      </c>
      <c r="J5727" s="1">
        <v>739</v>
      </c>
      <c r="K5727" t="s">
        <v>9863</v>
      </c>
      <c r="L5727" s="1">
        <v>782</v>
      </c>
      <c r="M5727" t="s">
        <v>9858</v>
      </c>
      <c r="N5727" s="1">
        <v>63621</v>
      </c>
      <c r="O5727" t="s">
        <v>9859</v>
      </c>
      <c r="P5727" s="1">
        <v>483</v>
      </c>
      <c r="Q5727" t="s">
        <v>9859</v>
      </c>
      <c r="R5727" s="1">
        <v>6016</v>
      </c>
      <c r="S5727" t="s">
        <v>859</v>
      </c>
      <c r="T5727" t="s">
        <v>265</v>
      </c>
      <c r="U5727" t="s">
        <v>47</v>
      </c>
      <c r="V5727" s="1">
        <v>63621</v>
      </c>
      <c r="W5727" t="s">
        <v>9859</v>
      </c>
      <c r="X5727" t="s">
        <v>48</v>
      </c>
      <c r="Y5727" s="1">
        <v>63621</v>
      </c>
      <c r="Z5727" t="s">
        <v>9859</v>
      </c>
      <c r="AA5727" t="s">
        <v>48</v>
      </c>
      <c r="AB5727" s="2">
        <v>1040340</v>
      </c>
      <c r="AC5727" s="2">
        <v>1040340</v>
      </c>
      <c r="AD5727" t="s">
        <v>551</v>
      </c>
      <c r="AE5727" t="s">
        <v>551</v>
      </c>
      <c r="AF5727" s="1">
        <v>49</v>
      </c>
      <c r="AG5727" s="1">
        <v>46</v>
      </c>
      <c r="AH5727" s="1" t="b">
        <f>Export4Q22[[#This Row],[Pharmacy Controller ID]]&lt;&gt;Export4Q22[[#This Row],[Medical Controller ID]]</f>
        <v>0</v>
      </c>
      <c r="AI5727" t="str">
        <f t="shared" si="89"/>
        <v>4023Massachusetts Medicaid (MassHealth)State MedicaidFALSEState Medicaid7739MassHealth Medicaid_Load_Batch_459587Masshealth Medicaid739State of MA Medicaid782State of Massachusetts State Medicaid63621State of Massachusetts483State of Massachusetts6016Conduent PBMProcessorPBM Claims63621State of MassachusettsParent63621State of MassachusettsParent10403401040340MAMA4946</v>
      </c>
      <c r="AJ5727" s="8" t="str">
        <f>IFERROR(IF(_xlfn.XLOOKUP(Export4Q22[[#This Row],[Plan ID]],#REF!,#REF!)=Export4Q22[[#This Row],[Concatenate]],"Same","Change"),"New")</f>
        <v>New</v>
      </c>
    </row>
    <row r="5728" spans="1:36" x14ac:dyDescent="0.25">
      <c r="A5728" s="1">
        <v>72553</v>
      </c>
      <c r="B5728" t="s">
        <v>9864</v>
      </c>
      <c r="C5728" t="s">
        <v>994</v>
      </c>
      <c r="D5728" t="s">
        <v>995</v>
      </c>
      <c r="E5728" t="s">
        <v>177</v>
      </c>
      <c r="F5728" s="1">
        <v>8422</v>
      </c>
      <c r="G5728" t="s">
        <v>9865</v>
      </c>
      <c r="H5728" s="3">
        <v>65419</v>
      </c>
      <c r="I5728" t="s">
        <v>9865</v>
      </c>
      <c r="J5728" s="1">
        <v>496</v>
      </c>
      <c r="K5728" t="s">
        <v>9866</v>
      </c>
      <c r="L5728" s="1"/>
      <c r="N5728" s="1"/>
      <c r="P5728" s="1">
        <v>326</v>
      </c>
      <c r="Q5728" t="s">
        <v>9866</v>
      </c>
      <c r="R5728" s="1">
        <v>17777</v>
      </c>
      <c r="S5728" t="s">
        <v>9867</v>
      </c>
      <c r="T5728" t="s">
        <v>1000</v>
      </c>
      <c r="V5728" s="1">
        <v>17777</v>
      </c>
      <c r="W5728" t="s">
        <v>9867</v>
      </c>
      <c r="X5728" t="s">
        <v>183</v>
      </c>
      <c r="Y5728" s="1"/>
      <c r="AA5728" t="s">
        <v>150</v>
      </c>
      <c r="AB5728" s="2">
        <v>0</v>
      </c>
      <c r="AC5728" s="2">
        <v>0</v>
      </c>
      <c r="AD5728" t="s">
        <v>553</v>
      </c>
      <c r="AF5728" s="1">
        <v>155</v>
      </c>
      <c r="AG5728" s="1"/>
      <c r="AH5728" s="1" t="b">
        <f>Export4Q22[[#This Row],[Pharmacy Controller ID]]&lt;&gt;Export4Q22[[#This Row],[Medical Controller ID]]</f>
        <v>1</v>
      </c>
      <c r="AI5728" t="str">
        <f t="shared" si="89"/>
        <v>72553MaxCare Closed IncentivePBM OfferingTRUECommercial8422MaxCare Closed Incentive Formulary65419MaxCare Closed Incentive Formulary496MaxCare326MaxCare17777MaxCare PBMNational17777MaxCare PBMPBM00AK,AL,AR,AZ,CA,CO,CT,DC,DE,FL,GA,HI,IA,ID,IL,IN,KS,KY,LA,MA,MD,ME,MI,MN,MO,MS,MT,NC,ND,NE,NH,NJ,NM,NV,NY,OH,OK,OR,PA,PR,RI,SC,SD,TN,TX,UT,VA,VT,WA,WI,WV,WY155</v>
      </c>
      <c r="AJ5728" s="8" t="str">
        <f>IFERROR(IF(_xlfn.XLOOKUP(Export4Q22[[#This Row],[Plan ID]],#REF!,#REF!)=Export4Q22[[#This Row],[Concatenate]],"Same","Change"),"New")</f>
        <v>New</v>
      </c>
    </row>
    <row r="5729" spans="1:36" x14ac:dyDescent="0.25">
      <c r="A5729" s="1">
        <v>64501</v>
      </c>
      <c r="B5729" t="s">
        <v>9868</v>
      </c>
      <c r="C5729" t="s">
        <v>994</v>
      </c>
      <c r="D5729" t="s">
        <v>995</v>
      </c>
      <c r="E5729" t="s">
        <v>177</v>
      </c>
      <c r="F5729" s="1">
        <v>3761</v>
      </c>
      <c r="G5729" t="s">
        <v>9869</v>
      </c>
      <c r="H5729" s="3">
        <v>61477</v>
      </c>
      <c r="I5729" t="s">
        <v>9870</v>
      </c>
      <c r="J5729" s="1">
        <v>496</v>
      </c>
      <c r="K5729" t="s">
        <v>9866</v>
      </c>
      <c r="L5729" s="1"/>
      <c r="N5729" s="1"/>
      <c r="P5729" s="1">
        <v>326</v>
      </c>
      <c r="Q5729" t="s">
        <v>9866</v>
      </c>
      <c r="R5729" s="1">
        <v>17777</v>
      </c>
      <c r="S5729" t="s">
        <v>9867</v>
      </c>
      <c r="T5729" t="s">
        <v>1000</v>
      </c>
      <c r="U5729" t="s">
        <v>182</v>
      </c>
      <c r="V5729" s="1">
        <v>17777</v>
      </c>
      <c r="W5729" t="s">
        <v>9867</v>
      </c>
      <c r="X5729" t="s">
        <v>183</v>
      </c>
      <c r="Y5729" s="1"/>
      <c r="AA5729" t="s">
        <v>150</v>
      </c>
      <c r="AB5729" s="2">
        <v>122176</v>
      </c>
      <c r="AC5729" s="2">
        <v>0</v>
      </c>
      <c r="AD5729" t="s">
        <v>2243</v>
      </c>
      <c r="AF5729" s="1">
        <v>155</v>
      </c>
      <c r="AG5729" s="1"/>
      <c r="AH5729" s="1" t="b">
        <f>Export4Q22[[#This Row],[Pharmacy Controller ID]]&lt;&gt;Export4Q22[[#This Row],[Medical Controller ID]]</f>
        <v>1</v>
      </c>
      <c r="AI5729" t="str">
        <f t="shared" si="89"/>
        <v>64501MaxCare Open IncentivePBM OfferingTRUECommercial3761MaxCare Prescription Drug List61477MaxCare Open Incentive Formulary496MaxCare326MaxCare17777MaxCare PBMNationalPBM Controlled17777MaxCare PBMPBM1221760AK,AL,AR,AZ,CA,CO,CT,DC,DE,FL,GA,GU,HI,IA,ID,IL,IN,KS,KY,LA,MA,MD,ME,MI,MN,MO,MS,MT,NC,ND,NE,NH,NJ,NM,NV,NY,OH,OK,OR,PA,PR,RI,SC,SD,TN,TX,UT,VA,VT,WA,WI,WV,WY155</v>
      </c>
      <c r="AJ5729" s="8" t="str">
        <f>IFERROR(IF(_xlfn.XLOOKUP(Export4Q22[[#This Row],[Plan ID]],#REF!,#REF!)=Export4Q22[[#This Row],[Concatenate]],"Same","Change"),"New")</f>
        <v>New</v>
      </c>
    </row>
    <row r="5730" spans="1:36" x14ac:dyDescent="0.25">
      <c r="A5730" s="1">
        <v>72520</v>
      </c>
      <c r="B5730" t="s">
        <v>9871</v>
      </c>
      <c r="C5730" t="s">
        <v>176</v>
      </c>
      <c r="D5730" t="s">
        <v>995</v>
      </c>
      <c r="E5730" t="s">
        <v>177</v>
      </c>
      <c r="F5730" s="1">
        <v>8396</v>
      </c>
      <c r="G5730" t="s">
        <v>9872</v>
      </c>
      <c r="H5730" s="3">
        <v>65402</v>
      </c>
      <c r="I5730" t="s">
        <v>9872</v>
      </c>
      <c r="J5730" s="1">
        <v>497</v>
      </c>
      <c r="K5730" t="s">
        <v>9873</v>
      </c>
      <c r="L5730" s="1"/>
      <c r="N5730" s="1"/>
      <c r="P5730" s="1">
        <v>327</v>
      </c>
      <c r="Q5730" t="s">
        <v>9874</v>
      </c>
      <c r="R5730" s="1">
        <v>61913</v>
      </c>
      <c r="S5730" t="s">
        <v>9874</v>
      </c>
      <c r="T5730" t="s">
        <v>1000</v>
      </c>
      <c r="V5730" s="1">
        <v>61913</v>
      </c>
      <c r="W5730" t="s">
        <v>9874</v>
      </c>
      <c r="X5730" t="s">
        <v>183</v>
      </c>
      <c r="Y5730" s="1"/>
      <c r="AA5730" t="s">
        <v>150</v>
      </c>
      <c r="AB5730" s="2">
        <v>7109</v>
      </c>
      <c r="AC5730" s="2">
        <v>0</v>
      </c>
      <c r="AD5730" t="s">
        <v>99</v>
      </c>
      <c r="AF5730" s="1">
        <v>261</v>
      </c>
      <c r="AG5730" s="1"/>
      <c r="AH5730" s="1" t="b">
        <f>Export4Q22[[#This Row],[Pharmacy Controller ID]]&lt;&gt;Export4Q22[[#This Row],[Medical Controller ID]]</f>
        <v>1</v>
      </c>
      <c r="AI5730" t="str">
        <f t="shared" si="89"/>
        <v>72520Parkview HealthEmployerTRUECommercial8396Maxor Plus Advantage Drug Formulary65402Maxor Plus Advantage Drug Formulary497Maxor Plus Commercial327Maxor Plus61913Maxor PlusNational61913Maxor PlusPBM71090IN261</v>
      </c>
      <c r="AJ5730" s="8" t="str">
        <f>IFERROR(IF(_xlfn.XLOOKUP(Export4Q22[[#This Row],[Plan ID]],#REF!,#REF!)=Export4Q22[[#This Row],[Concatenate]],"Same","Change"),"New")</f>
        <v>New</v>
      </c>
    </row>
    <row r="5731" spans="1:36" x14ac:dyDescent="0.25">
      <c r="A5731" s="1">
        <v>72616</v>
      </c>
      <c r="B5731" t="s">
        <v>9875</v>
      </c>
      <c r="C5731" t="s">
        <v>994</v>
      </c>
      <c r="D5731" t="s">
        <v>995</v>
      </c>
      <c r="E5731" t="s">
        <v>177</v>
      </c>
      <c r="F5731" s="1">
        <v>8396</v>
      </c>
      <c r="G5731" t="s">
        <v>9872</v>
      </c>
      <c r="H5731" s="3">
        <v>65402</v>
      </c>
      <c r="I5731" t="s">
        <v>9872</v>
      </c>
      <c r="J5731" s="1">
        <v>497</v>
      </c>
      <c r="K5731" t="s">
        <v>9873</v>
      </c>
      <c r="L5731" s="1"/>
      <c r="N5731" s="1"/>
      <c r="P5731" s="1">
        <v>327</v>
      </c>
      <c r="Q5731" t="s">
        <v>9874</v>
      </c>
      <c r="R5731" s="1">
        <v>61913</v>
      </c>
      <c r="S5731" t="s">
        <v>9874</v>
      </c>
      <c r="T5731" t="s">
        <v>1000</v>
      </c>
      <c r="V5731" s="1">
        <v>61913</v>
      </c>
      <c r="W5731" t="s">
        <v>9874</v>
      </c>
      <c r="X5731" t="s">
        <v>183</v>
      </c>
      <c r="Y5731" s="1"/>
      <c r="AA5731" t="s">
        <v>150</v>
      </c>
      <c r="AB5731" s="2">
        <v>0</v>
      </c>
      <c r="AC5731" s="2">
        <v>0</v>
      </c>
      <c r="AD5731" t="s">
        <v>553</v>
      </c>
      <c r="AF5731" s="1">
        <v>261</v>
      </c>
      <c r="AG5731" s="1"/>
      <c r="AH5731" s="1" t="b">
        <f>Export4Q22[[#This Row],[Pharmacy Controller ID]]&lt;&gt;Export4Q22[[#This Row],[Medical Controller ID]]</f>
        <v>1</v>
      </c>
      <c r="AI5731" t="str">
        <f t="shared" si="89"/>
        <v>72616Maxor Plus AdvantagePBM OfferingTRUECommercial8396Maxor Plus Advantage Drug Formulary65402Maxor Plus Advantage Drug Formulary497Maxor Plus Commercial327Maxor Plus61913Maxor PlusNational61913Maxor PlusPBM00AK,AL,AR,AZ,CA,CO,CT,DC,DE,FL,GA,HI,IA,ID,IL,IN,KS,KY,LA,MA,MD,ME,MI,MN,MO,MS,MT,NC,ND,NE,NH,NJ,NM,NV,NY,OH,OK,OR,PA,PR,RI,SC,SD,TN,TX,UT,VA,VT,WA,WI,WV,WY261</v>
      </c>
      <c r="AJ5731" s="8" t="str">
        <f>IFERROR(IF(_xlfn.XLOOKUP(Export4Q22[[#This Row],[Plan ID]],#REF!,#REF!)=Export4Q22[[#This Row],[Concatenate]],"Same","Change"),"New")</f>
        <v>New</v>
      </c>
    </row>
    <row r="5732" spans="1:36" x14ac:dyDescent="0.25">
      <c r="A5732" s="1">
        <v>5112</v>
      </c>
      <c r="B5732" t="s">
        <v>9876</v>
      </c>
      <c r="C5732" t="s">
        <v>994</v>
      </c>
      <c r="D5732" t="s">
        <v>995</v>
      </c>
      <c r="E5732" t="s">
        <v>177</v>
      </c>
      <c r="F5732" s="1">
        <v>424</v>
      </c>
      <c r="G5732" t="s">
        <v>9876</v>
      </c>
      <c r="H5732" s="3">
        <v>59583</v>
      </c>
      <c r="I5732" t="s">
        <v>9876</v>
      </c>
      <c r="J5732" s="1">
        <v>497</v>
      </c>
      <c r="K5732" t="s">
        <v>9873</v>
      </c>
      <c r="L5732" s="1"/>
      <c r="N5732" s="1"/>
      <c r="P5732" s="1">
        <v>327</v>
      </c>
      <c r="Q5732" t="s">
        <v>9874</v>
      </c>
      <c r="R5732" s="1">
        <v>61913</v>
      </c>
      <c r="S5732" t="s">
        <v>9874</v>
      </c>
      <c r="T5732" t="s">
        <v>1000</v>
      </c>
      <c r="U5732" t="s">
        <v>182</v>
      </c>
      <c r="V5732" s="1">
        <v>61913</v>
      </c>
      <c r="W5732" t="s">
        <v>9874</v>
      </c>
      <c r="X5732" t="s">
        <v>183</v>
      </c>
      <c r="Y5732" s="1"/>
      <c r="AA5732" t="s">
        <v>150</v>
      </c>
      <c r="AB5732" s="2">
        <v>0</v>
      </c>
      <c r="AC5732" s="2">
        <v>0</v>
      </c>
      <c r="AD5732" t="s">
        <v>2243</v>
      </c>
      <c r="AF5732" s="1">
        <v>261</v>
      </c>
      <c r="AG5732" s="1"/>
      <c r="AH5732" s="1" t="b">
        <f>Export4Q22[[#This Row],[Pharmacy Controller ID]]&lt;&gt;Export4Q22[[#This Row],[Medical Controller ID]]</f>
        <v>1</v>
      </c>
      <c r="AI5732" t="str">
        <f t="shared" si="89"/>
        <v>5112Maxor Plus Three TierPBM OfferingTRUECommercial424Maxor Plus Three Tier59583Maxor Plus Three Tier497Maxor Plus Commercial327Maxor Plus61913Maxor PlusNationalPBM Controlled61913Maxor PlusPBM00AK,AL,AR,AZ,CA,CO,CT,DC,DE,FL,GA,GU,HI,IA,ID,IL,IN,KS,KY,LA,MA,MD,ME,MI,MN,MO,MS,MT,NC,ND,NE,NH,NJ,NM,NV,NY,OH,OK,OR,PA,PR,RI,SC,SD,TN,TX,UT,VA,VT,WA,WI,WV,WY261</v>
      </c>
      <c r="AJ5732" s="8" t="str">
        <f>IFERROR(IF(_xlfn.XLOOKUP(Export4Q22[[#This Row],[Plan ID]],#REF!,#REF!)=Export4Q22[[#This Row],[Concatenate]],"Same","Change"),"New")</f>
        <v>New</v>
      </c>
    </row>
    <row r="5733" spans="1:36" x14ac:dyDescent="0.25">
      <c r="A5733" s="1">
        <v>60625</v>
      </c>
      <c r="B5733" t="s">
        <v>9877</v>
      </c>
      <c r="C5733" t="s">
        <v>176</v>
      </c>
      <c r="D5733" t="s">
        <v>995</v>
      </c>
      <c r="E5733" t="s">
        <v>177</v>
      </c>
      <c r="F5733" s="1">
        <v>424</v>
      </c>
      <c r="G5733" t="s">
        <v>9876</v>
      </c>
      <c r="H5733" s="3">
        <v>59583</v>
      </c>
      <c r="I5733" t="s">
        <v>9876</v>
      </c>
      <c r="J5733" s="1">
        <v>497</v>
      </c>
      <c r="K5733" t="s">
        <v>9873</v>
      </c>
      <c r="L5733" s="1"/>
      <c r="N5733" s="1"/>
      <c r="P5733" s="1">
        <v>327</v>
      </c>
      <c r="Q5733" t="s">
        <v>9874</v>
      </c>
      <c r="R5733" s="1">
        <v>61913</v>
      </c>
      <c r="S5733" t="s">
        <v>9874</v>
      </c>
      <c r="T5733" t="s">
        <v>1000</v>
      </c>
      <c r="U5733" t="s">
        <v>47</v>
      </c>
      <c r="V5733" s="1">
        <v>61913</v>
      </c>
      <c r="W5733" t="s">
        <v>9874</v>
      </c>
      <c r="X5733" t="s">
        <v>183</v>
      </c>
      <c r="Y5733" s="1"/>
      <c r="AA5733" t="s">
        <v>150</v>
      </c>
      <c r="AB5733" s="2">
        <v>1</v>
      </c>
      <c r="AC5733" s="2">
        <v>0</v>
      </c>
      <c r="AD5733" t="s">
        <v>664</v>
      </c>
      <c r="AF5733" s="1">
        <v>261</v>
      </c>
      <c r="AG5733" s="1"/>
      <c r="AH5733" s="1" t="b">
        <f>Export4Q22[[#This Row],[Pharmacy Controller ID]]&lt;&gt;Export4Q22[[#This Row],[Medical Controller ID]]</f>
        <v>1</v>
      </c>
      <c r="AI5733" t="str">
        <f t="shared" si="89"/>
        <v>60625Jackson Hospital &amp; ClinicEmployerTRUECommercial424Maxor Plus Three Tier59583Maxor Plus Three Tier497Maxor Plus Commercial327Maxor Plus61913Maxor PlusNationalPBM Claims61913Maxor PlusPBM10AL261</v>
      </c>
      <c r="AJ5733" s="8" t="str">
        <f>IFERROR(IF(_xlfn.XLOOKUP(Export4Q22[[#This Row],[Plan ID]],#REF!,#REF!)=Export4Q22[[#This Row],[Concatenate]],"Same","Change"),"New")</f>
        <v>New</v>
      </c>
    </row>
    <row r="5734" spans="1:36" x14ac:dyDescent="0.25">
      <c r="A5734" s="1">
        <v>62203</v>
      </c>
      <c r="B5734" t="s">
        <v>9878</v>
      </c>
      <c r="C5734" t="s">
        <v>176</v>
      </c>
      <c r="D5734" t="s">
        <v>995</v>
      </c>
      <c r="E5734" t="s">
        <v>177</v>
      </c>
      <c r="F5734" s="1">
        <v>424</v>
      </c>
      <c r="G5734" t="s">
        <v>9876</v>
      </c>
      <c r="H5734" s="3">
        <v>59583</v>
      </c>
      <c r="I5734" t="s">
        <v>9876</v>
      </c>
      <c r="J5734" s="1">
        <v>497</v>
      </c>
      <c r="K5734" t="s">
        <v>9873</v>
      </c>
      <c r="L5734" s="1"/>
      <c r="N5734" s="1"/>
      <c r="P5734" s="1">
        <v>327</v>
      </c>
      <c r="Q5734" t="s">
        <v>9874</v>
      </c>
      <c r="R5734" s="1">
        <v>61913</v>
      </c>
      <c r="S5734" t="s">
        <v>9874</v>
      </c>
      <c r="T5734" t="s">
        <v>1000</v>
      </c>
      <c r="U5734" t="s">
        <v>182</v>
      </c>
      <c r="V5734" s="1">
        <v>61913</v>
      </c>
      <c r="W5734" t="s">
        <v>9874</v>
      </c>
      <c r="X5734" t="s">
        <v>183</v>
      </c>
      <c r="Y5734" s="1"/>
      <c r="AA5734" t="s">
        <v>150</v>
      </c>
      <c r="AB5734" s="2">
        <v>0</v>
      </c>
      <c r="AC5734" s="2">
        <v>0</v>
      </c>
      <c r="AD5734" t="s">
        <v>354</v>
      </c>
      <c r="AF5734" s="1">
        <v>261</v>
      </c>
      <c r="AG5734" s="1"/>
      <c r="AH5734" s="1" t="b">
        <f>Export4Q22[[#This Row],[Pharmacy Controller ID]]&lt;&gt;Export4Q22[[#This Row],[Medical Controller ID]]</f>
        <v>1</v>
      </c>
      <c r="AI5734" t="str">
        <f t="shared" si="89"/>
        <v>62203Southeastern Regional Medical CenterEmployerTRUECommercial424Maxor Plus Three Tier59583Maxor Plus Three Tier497Maxor Plus Commercial327Maxor Plus61913Maxor PlusNationalPBM Controlled61913Maxor PlusPBM00NC261</v>
      </c>
      <c r="AJ5734" s="8" t="str">
        <f>IFERROR(IF(_xlfn.XLOOKUP(Export4Q22[[#This Row],[Plan ID]],#REF!,#REF!)=Export4Q22[[#This Row],[Concatenate]],"Same","Change"),"New")</f>
        <v>New</v>
      </c>
    </row>
    <row r="5735" spans="1:36" x14ac:dyDescent="0.25">
      <c r="A5735" s="1">
        <v>62348</v>
      </c>
      <c r="B5735" t="s">
        <v>9879</v>
      </c>
      <c r="C5735" t="s">
        <v>176</v>
      </c>
      <c r="D5735" t="s">
        <v>995</v>
      </c>
      <c r="E5735" t="s">
        <v>177</v>
      </c>
      <c r="F5735" s="1">
        <v>424</v>
      </c>
      <c r="G5735" t="s">
        <v>9876</v>
      </c>
      <c r="H5735" s="3">
        <v>59583</v>
      </c>
      <c r="I5735" t="s">
        <v>9876</v>
      </c>
      <c r="J5735" s="1">
        <v>497</v>
      </c>
      <c r="K5735" t="s">
        <v>9873</v>
      </c>
      <c r="L5735" s="1"/>
      <c r="N5735" s="1"/>
      <c r="P5735" s="1">
        <v>327</v>
      </c>
      <c r="Q5735" t="s">
        <v>9874</v>
      </c>
      <c r="R5735" s="1">
        <v>61913</v>
      </c>
      <c r="S5735" t="s">
        <v>9874</v>
      </c>
      <c r="T5735" t="s">
        <v>1000</v>
      </c>
      <c r="U5735" t="s">
        <v>182</v>
      </c>
      <c r="V5735" s="1">
        <v>61913</v>
      </c>
      <c r="W5735" t="s">
        <v>9874</v>
      </c>
      <c r="X5735" t="s">
        <v>183</v>
      </c>
      <c r="Y5735" s="1"/>
      <c r="AA5735" t="s">
        <v>150</v>
      </c>
      <c r="AB5735" s="2">
        <v>0</v>
      </c>
      <c r="AC5735" s="2">
        <v>0</v>
      </c>
      <c r="AD5735" t="s">
        <v>89</v>
      </c>
      <c r="AF5735" s="1">
        <v>261</v>
      </c>
      <c r="AG5735" s="1"/>
      <c r="AH5735" s="1" t="b">
        <f>Export4Q22[[#This Row],[Pharmacy Controller ID]]&lt;&gt;Export4Q22[[#This Row],[Medical Controller ID]]</f>
        <v>1</v>
      </c>
      <c r="AI5735" t="str">
        <f t="shared" si="89"/>
        <v>62348Building Trades Welfare Benefit FundEmployerTRUECommercial424Maxor Plus Three Tier59583Maxor Plus Three Tier497Maxor Plus Commercial327Maxor Plus61913Maxor PlusNationalPBM Controlled61913Maxor PlusPBM00NY261</v>
      </c>
      <c r="AJ5735" s="8" t="str">
        <f>IFERROR(IF(_xlfn.XLOOKUP(Export4Q22[[#This Row],[Plan ID]],#REF!,#REF!)=Export4Q22[[#This Row],[Concatenate]],"Same","Change"),"New")</f>
        <v>New</v>
      </c>
    </row>
    <row r="5736" spans="1:36" x14ac:dyDescent="0.25">
      <c r="A5736" s="1">
        <v>62653</v>
      </c>
      <c r="B5736" t="s">
        <v>9880</v>
      </c>
      <c r="C5736" t="s">
        <v>176</v>
      </c>
      <c r="D5736" t="s">
        <v>995</v>
      </c>
      <c r="E5736" t="s">
        <v>177</v>
      </c>
      <c r="F5736" s="1">
        <v>424</v>
      </c>
      <c r="G5736" t="s">
        <v>9876</v>
      </c>
      <c r="H5736" s="3">
        <v>59583</v>
      </c>
      <c r="I5736" t="s">
        <v>9876</v>
      </c>
      <c r="J5736" s="1">
        <v>497</v>
      </c>
      <c r="K5736" t="s">
        <v>9873</v>
      </c>
      <c r="L5736" s="1"/>
      <c r="N5736" s="1"/>
      <c r="P5736" s="1">
        <v>327</v>
      </c>
      <c r="Q5736" t="s">
        <v>9874</v>
      </c>
      <c r="R5736" s="1">
        <v>61913</v>
      </c>
      <c r="S5736" t="s">
        <v>9874</v>
      </c>
      <c r="T5736" t="s">
        <v>1000</v>
      </c>
      <c r="U5736" t="s">
        <v>182</v>
      </c>
      <c r="V5736" s="1">
        <v>61913</v>
      </c>
      <c r="W5736" t="s">
        <v>9874</v>
      </c>
      <c r="X5736" t="s">
        <v>183</v>
      </c>
      <c r="Y5736" s="1"/>
      <c r="AA5736" t="s">
        <v>150</v>
      </c>
      <c r="AB5736" s="2">
        <v>2013</v>
      </c>
      <c r="AC5736" s="2">
        <v>0</v>
      </c>
      <c r="AD5736" t="s">
        <v>142</v>
      </c>
      <c r="AF5736" s="1">
        <v>261</v>
      </c>
      <c r="AG5736" s="1"/>
      <c r="AH5736" s="1" t="b">
        <f>Export4Q22[[#This Row],[Pharmacy Controller ID]]&lt;&gt;Export4Q22[[#This Row],[Medical Controller ID]]</f>
        <v>1</v>
      </c>
      <c r="AI5736" t="str">
        <f t="shared" si="89"/>
        <v>62653City of AmarilloEmployerTRUECommercial424Maxor Plus Three Tier59583Maxor Plus Three Tier497Maxor Plus Commercial327Maxor Plus61913Maxor PlusNationalPBM Controlled61913Maxor PlusPBM20130TX261</v>
      </c>
      <c r="AJ5736" s="8" t="str">
        <f>IFERROR(IF(_xlfn.XLOOKUP(Export4Q22[[#This Row],[Plan ID]],#REF!,#REF!)=Export4Q22[[#This Row],[Concatenate]],"Same","Change"),"New")</f>
        <v>New</v>
      </c>
    </row>
    <row r="5737" spans="1:36" x14ac:dyDescent="0.25">
      <c r="A5737" s="1">
        <v>64146</v>
      </c>
      <c r="B5737" t="s">
        <v>9881</v>
      </c>
      <c r="C5737" t="s">
        <v>176</v>
      </c>
      <c r="D5737" t="s">
        <v>995</v>
      </c>
      <c r="E5737" t="s">
        <v>177</v>
      </c>
      <c r="F5737" s="1">
        <v>424</v>
      </c>
      <c r="G5737" t="s">
        <v>9876</v>
      </c>
      <c r="H5737" s="3">
        <v>59583</v>
      </c>
      <c r="I5737" t="s">
        <v>9876</v>
      </c>
      <c r="J5737" s="1">
        <v>497</v>
      </c>
      <c r="K5737" t="s">
        <v>9873</v>
      </c>
      <c r="L5737" s="1"/>
      <c r="N5737" s="1"/>
      <c r="P5737" s="1">
        <v>327</v>
      </c>
      <c r="Q5737" t="s">
        <v>9874</v>
      </c>
      <c r="R5737" s="1">
        <v>61913</v>
      </c>
      <c r="S5737" t="s">
        <v>9874</v>
      </c>
      <c r="T5737" t="s">
        <v>1000</v>
      </c>
      <c r="U5737" t="s">
        <v>182</v>
      </c>
      <c r="V5737" s="1">
        <v>61913</v>
      </c>
      <c r="W5737" t="s">
        <v>9874</v>
      </c>
      <c r="X5737" t="s">
        <v>183</v>
      </c>
      <c r="Y5737" s="1"/>
      <c r="AA5737" t="s">
        <v>150</v>
      </c>
      <c r="AB5737" s="2">
        <v>0</v>
      </c>
      <c r="AC5737" s="2">
        <v>0</v>
      </c>
      <c r="AD5737" t="s">
        <v>490</v>
      </c>
      <c r="AF5737" s="1">
        <v>261</v>
      </c>
      <c r="AG5737" s="1"/>
      <c r="AH5737" s="1" t="b">
        <f>Export4Q22[[#This Row],[Pharmacy Controller ID]]&lt;&gt;Export4Q22[[#This Row],[Medical Controller ID]]</f>
        <v>1</v>
      </c>
      <c r="AI5737" t="str">
        <f t="shared" si="89"/>
        <v>64146Holy RedeemerEmployerTRUECommercial424Maxor Plus Three Tier59583Maxor Plus Three Tier497Maxor Plus Commercial327Maxor Plus61913Maxor PlusNationalPBM Controlled61913Maxor PlusPBM00NJ,PA261</v>
      </c>
      <c r="AJ5737" s="8" t="str">
        <f>IFERROR(IF(_xlfn.XLOOKUP(Export4Q22[[#This Row],[Plan ID]],#REF!,#REF!)=Export4Q22[[#This Row],[Concatenate]],"Same","Change"),"New")</f>
        <v>New</v>
      </c>
    </row>
    <row r="5738" spans="1:36" x14ac:dyDescent="0.25">
      <c r="A5738" s="1">
        <v>64537</v>
      </c>
      <c r="B5738" t="s">
        <v>9882</v>
      </c>
      <c r="C5738" t="s">
        <v>176</v>
      </c>
      <c r="D5738" t="s">
        <v>995</v>
      </c>
      <c r="E5738" t="s">
        <v>177</v>
      </c>
      <c r="F5738" s="1">
        <v>424</v>
      </c>
      <c r="G5738" t="s">
        <v>9876</v>
      </c>
      <c r="H5738" s="3">
        <v>59583</v>
      </c>
      <c r="I5738" t="s">
        <v>9876</v>
      </c>
      <c r="J5738" s="1">
        <v>497</v>
      </c>
      <c r="K5738" t="s">
        <v>9873</v>
      </c>
      <c r="L5738" s="1"/>
      <c r="N5738" s="1"/>
      <c r="P5738" s="1">
        <v>327</v>
      </c>
      <c r="Q5738" t="s">
        <v>9874</v>
      </c>
      <c r="R5738" s="1">
        <v>61913</v>
      </c>
      <c r="S5738" t="s">
        <v>9874</v>
      </c>
      <c r="T5738" t="s">
        <v>1000</v>
      </c>
      <c r="U5738" t="s">
        <v>182</v>
      </c>
      <c r="V5738" s="1">
        <v>61913</v>
      </c>
      <c r="W5738" t="s">
        <v>9874</v>
      </c>
      <c r="X5738" t="s">
        <v>183</v>
      </c>
      <c r="Y5738" s="1"/>
      <c r="AA5738" t="s">
        <v>150</v>
      </c>
      <c r="AB5738" s="2">
        <v>0</v>
      </c>
      <c r="AC5738" s="2">
        <v>0</v>
      </c>
      <c r="AD5738" t="s">
        <v>452</v>
      </c>
      <c r="AF5738" s="1">
        <v>261</v>
      </c>
      <c r="AG5738" s="1"/>
      <c r="AH5738" s="1" t="b">
        <f>Export4Q22[[#This Row],[Pharmacy Controller ID]]&lt;&gt;Export4Q22[[#This Row],[Medical Controller ID]]</f>
        <v>1</v>
      </c>
      <c r="AI5738" t="str">
        <f t="shared" si="89"/>
        <v>64537South Bay Hotel  Employees, Restaurant Employees Trust FundsEmployerTRUECommercial424Maxor Plus Three Tier59583Maxor Plus Three Tier497Maxor Plus Commercial327Maxor Plus61913Maxor PlusNationalPBM Controlled61913Maxor PlusPBM00WA261</v>
      </c>
      <c r="AJ5738" s="8" t="str">
        <f>IFERROR(IF(_xlfn.XLOOKUP(Export4Q22[[#This Row],[Plan ID]],#REF!,#REF!)=Export4Q22[[#This Row],[Concatenate]],"Same","Change"),"New")</f>
        <v>New</v>
      </c>
    </row>
    <row r="5739" spans="1:36" x14ac:dyDescent="0.25">
      <c r="A5739" s="1">
        <v>64571</v>
      </c>
      <c r="B5739" t="s">
        <v>9883</v>
      </c>
      <c r="C5739" t="s">
        <v>176</v>
      </c>
      <c r="D5739" t="s">
        <v>995</v>
      </c>
      <c r="E5739" t="s">
        <v>177</v>
      </c>
      <c r="F5739" s="1">
        <v>424</v>
      </c>
      <c r="G5739" t="s">
        <v>9876</v>
      </c>
      <c r="H5739" s="3">
        <v>59583</v>
      </c>
      <c r="I5739" t="s">
        <v>9876</v>
      </c>
      <c r="J5739" s="1">
        <v>497</v>
      </c>
      <c r="K5739" t="s">
        <v>9873</v>
      </c>
      <c r="L5739" s="1"/>
      <c r="N5739" s="1"/>
      <c r="P5739" s="1">
        <v>327</v>
      </c>
      <c r="Q5739" t="s">
        <v>9874</v>
      </c>
      <c r="R5739" s="1">
        <v>61913</v>
      </c>
      <c r="S5739" t="s">
        <v>9874</v>
      </c>
      <c r="T5739" t="s">
        <v>1000</v>
      </c>
      <c r="U5739" t="s">
        <v>182</v>
      </c>
      <c r="V5739" s="1">
        <v>61913</v>
      </c>
      <c r="W5739" t="s">
        <v>9874</v>
      </c>
      <c r="X5739" t="s">
        <v>183</v>
      </c>
      <c r="Y5739" s="1"/>
      <c r="AA5739" t="s">
        <v>150</v>
      </c>
      <c r="AB5739" s="2">
        <v>0</v>
      </c>
      <c r="AC5739" s="2">
        <v>0</v>
      </c>
      <c r="AD5739" t="s">
        <v>74</v>
      </c>
      <c r="AF5739" s="1">
        <v>261</v>
      </c>
      <c r="AG5739" s="1"/>
      <c r="AH5739" s="1" t="b">
        <f>Export4Q22[[#This Row],[Pharmacy Controller ID]]&lt;&gt;Export4Q22[[#This Row],[Medical Controller ID]]</f>
        <v>1</v>
      </c>
      <c r="AI5739" t="str">
        <f t="shared" si="89"/>
        <v>64571Stamford Government CenterEmployerTRUECommercial424Maxor Plus Three Tier59583Maxor Plus Three Tier497Maxor Plus Commercial327Maxor Plus61913Maxor PlusNationalPBM Controlled61913Maxor PlusPBM00CT261</v>
      </c>
      <c r="AJ5739" s="8" t="str">
        <f>IFERROR(IF(_xlfn.XLOOKUP(Export4Q22[[#This Row],[Plan ID]],#REF!,#REF!)=Export4Q22[[#This Row],[Concatenate]],"Same","Change"),"New")</f>
        <v>New</v>
      </c>
    </row>
    <row r="5740" spans="1:36" x14ac:dyDescent="0.25">
      <c r="A5740" s="1">
        <v>3189</v>
      </c>
      <c r="B5740" t="s">
        <v>9884</v>
      </c>
      <c r="C5740" t="s">
        <v>994</v>
      </c>
      <c r="D5740" t="s">
        <v>995</v>
      </c>
      <c r="E5740" t="s">
        <v>177</v>
      </c>
      <c r="F5740" s="1">
        <v>459</v>
      </c>
      <c r="G5740" t="s">
        <v>9884</v>
      </c>
      <c r="H5740" s="3">
        <v>59586</v>
      </c>
      <c r="I5740" t="s">
        <v>9884</v>
      </c>
      <c r="J5740" s="1">
        <v>497</v>
      </c>
      <c r="K5740" t="s">
        <v>9873</v>
      </c>
      <c r="L5740" s="1"/>
      <c r="N5740" s="1"/>
      <c r="P5740" s="1">
        <v>327</v>
      </c>
      <c r="Q5740" t="s">
        <v>9874</v>
      </c>
      <c r="R5740" s="1">
        <v>61913</v>
      </c>
      <c r="S5740" t="s">
        <v>9874</v>
      </c>
      <c r="T5740" t="s">
        <v>1000</v>
      </c>
      <c r="U5740" t="s">
        <v>182</v>
      </c>
      <c r="V5740" s="1">
        <v>61913</v>
      </c>
      <c r="W5740" t="s">
        <v>9874</v>
      </c>
      <c r="X5740" t="s">
        <v>183</v>
      </c>
      <c r="Y5740" s="1"/>
      <c r="AA5740" t="s">
        <v>150</v>
      </c>
      <c r="AB5740" s="2">
        <v>0</v>
      </c>
      <c r="AC5740" s="2">
        <v>0</v>
      </c>
      <c r="AD5740" t="s">
        <v>2243</v>
      </c>
      <c r="AF5740" s="1">
        <v>261</v>
      </c>
      <c r="AG5740" s="1"/>
      <c r="AH5740" s="1" t="b">
        <f>Export4Q22[[#This Row],[Pharmacy Controller ID]]&lt;&gt;Export4Q22[[#This Row],[Medical Controller ID]]</f>
        <v>1</v>
      </c>
      <c r="AI5740" t="str">
        <f t="shared" si="89"/>
        <v>3189Maxor Plus Two TierPBM OfferingTRUECommercial459Maxor Plus Two Tier59586Maxor Plus Two Tier497Maxor Plus Commercial327Maxor Plus61913Maxor PlusNationalPBM Controlled61913Maxor PlusPBM00AK,AL,AR,AZ,CA,CO,CT,DC,DE,FL,GA,GU,HI,IA,ID,IL,IN,KS,KY,LA,MA,MD,ME,MI,MN,MO,MS,MT,NC,ND,NE,NH,NJ,NM,NV,NY,OH,OK,OR,PA,PR,RI,SC,SD,TN,TX,UT,VA,VT,WA,WI,WV,WY261</v>
      </c>
      <c r="AJ5740" s="8" t="str">
        <f>IFERROR(IF(_xlfn.XLOOKUP(Export4Q22[[#This Row],[Plan ID]],#REF!,#REF!)=Export4Q22[[#This Row],[Concatenate]],"Same","Change"),"New")</f>
        <v>New</v>
      </c>
    </row>
    <row r="5741" spans="1:36" x14ac:dyDescent="0.25">
      <c r="A5741" s="1">
        <v>62681</v>
      </c>
      <c r="B5741" t="s">
        <v>9885</v>
      </c>
      <c r="C5741" t="s">
        <v>197</v>
      </c>
      <c r="D5741" t="s">
        <v>37</v>
      </c>
      <c r="E5741" t="s">
        <v>177</v>
      </c>
      <c r="F5741" s="1">
        <v>6717</v>
      </c>
      <c r="G5741" t="s">
        <v>9886</v>
      </c>
      <c r="H5741" s="3">
        <v>60606</v>
      </c>
      <c r="I5741" t="s">
        <v>9886</v>
      </c>
      <c r="J5741" s="1">
        <v>501</v>
      </c>
      <c r="K5741" t="s">
        <v>9887</v>
      </c>
      <c r="L5741" s="1">
        <v>536</v>
      </c>
      <c r="M5741" t="s">
        <v>9888</v>
      </c>
      <c r="N5741" s="1">
        <v>17200</v>
      </c>
      <c r="O5741" t="s">
        <v>9889</v>
      </c>
      <c r="P5741" s="1">
        <v>329</v>
      </c>
      <c r="Q5741" t="s">
        <v>9890</v>
      </c>
      <c r="R5741" s="1">
        <v>60208</v>
      </c>
      <c r="S5741" t="s">
        <v>181</v>
      </c>
      <c r="T5741" t="s">
        <v>46</v>
      </c>
      <c r="U5741" t="s">
        <v>47</v>
      </c>
      <c r="V5741" s="1">
        <v>17200</v>
      </c>
      <c r="W5741" t="s">
        <v>9889</v>
      </c>
      <c r="X5741" t="s">
        <v>48</v>
      </c>
      <c r="Y5741" s="1">
        <v>17200</v>
      </c>
      <c r="Z5741" t="s">
        <v>9889</v>
      </c>
      <c r="AA5741" t="s">
        <v>48</v>
      </c>
      <c r="AB5741" s="2">
        <v>5125</v>
      </c>
      <c r="AC5741" s="2">
        <v>16943</v>
      </c>
      <c r="AD5741" t="s">
        <v>220</v>
      </c>
      <c r="AE5741" t="s">
        <v>220</v>
      </c>
      <c r="AF5741" s="1">
        <v>70</v>
      </c>
      <c r="AG5741" s="1">
        <v>66</v>
      </c>
      <c r="AH5741" s="1" t="b">
        <f>Export4Q22[[#This Row],[Pharmacy Controller ID]]&lt;&gt;Export4Q22[[#This Row],[Medical Controller ID]]</f>
        <v>0</v>
      </c>
      <c r="AI5741" t="str">
        <f t="shared" si="89"/>
        <v>62681McLaren Health Plan POSPOSFALSECommercial6717McLaren Health Plan Commercial60606McLaren Health Plan Commercial501McLaren Health Plan Commercial-HIX536McLaren Health Care Corporation Commercial17200McLaren Health Care Corporation329McLaren Health Plan60208MedImpact Healthcare Systems, Inc.CustomPBM Claims17200McLaren Health Care CorporationParent17200McLaren Health Care CorporationParent512516943MIMI7066</v>
      </c>
      <c r="AJ5741" s="8" t="str">
        <f>IFERROR(IF(_xlfn.XLOOKUP(Export4Q22[[#This Row],[Plan ID]],#REF!,#REF!)=Export4Q22[[#This Row],[Concatenate]],"Same","Change"),"New")</f>
        <v>New</v>
      </c>
    </row>
    <row r="5742" spans="1:36" x14ac:dyDescent="0.25">
      <c r="A5742" s="1">
        <v>62682</v>
      </c>
      <c r="B5742" t="s">
        <v>9891</v>
      </c>
      <c r="C5742" t="s">
        <v>195</v>
      </c>
      <c r="D5742" t="s">
        <v>37</v>
      </c>
      <c r="E5742" t="s">
        <v>177</v>
      </c>
      <c r="F5742" s="1">
        <v>6717</v>
      </c>
      <c r="G5742" t="s">
        <v>9886</v>
      </c>
      <c r="H5742" s="3">
        <v>60606</v>
      </c>
      <c r="I5742" t="s">
        <v>9886</v>
      </c>
      <c r="J5742" s="1">
        <v>501</v>
      </c>
      <c r="K5742" t="s">
        <v>9887</v>
      </c>
      <c r="L5742" s="1">
        <v>536</v>
      </c>
      <c r="M5742" t="s">
        <v>9888</v>
      </c>
      <c r="N5742" s="1">
        <v>17200</v>
      </c>
      <c r="O5742" t="s">
        <v>9889</v>
      </c>
      <c r="P5742" s="1">
        <v>329</v>
      </c>
      <c r="Q5742" t="s">
        <v>9890</v>
      </c>
      <c r="R5742" s="1">
        <v>60208</v>
      </c>
      <c r="S5742" t="s">
        <v>181</v>
      </c>
      <c r="T5742" t="s">
        <v>46</v>
      </c>
      <c r="U5742" t="s">
        <v>47</v>
      </c>
      <c r="V5742" s="1">
        <v>17200</v>
      </c>
      <c r="W5742" t="s">
        <v>9889</v>
      </c>
      <c r="X5742" t="s">
        <v>48</v>
      </c>
      <c r="Y5742" s="1">
        <v>17200</v>
      </c>
      <c r="Z5742" t="s">
        <v>9889</v>
      </c>
      <c r="AA5742" t="s">
        <v>48</v>
      </c>
      <c r="AB5742" s="2">
        <v>8334</v>
      </c>
      <c r="AC5742" s="2">
        <v>27547</v>
      </c>
      <c r="AD5742" t="s">
        <v>220</v>
      </c>
      <c r="AE5742" t="s">
        <v>220</v>
      </c>
      <c r="AF5742" s="1">
        <v>70</v>
      </c>
      <c r="AG5742" s="1">
        <v>66</v>
      </c>
      <c r="AH5742" s="1" t="b">
        <f>Export4Q22[[#This Row],[Pharmacy Controller ID]]&lt;&gt;Export4Q22[[#This Row],[Medical Controller ID]]</f>
        <v>0</v>
      </c>
      <c r="AI5742" t="str">
        <f t="shared" si="89"/>
        <v>62682McLaren Health Plan HMOHMOFALSECommercial6717McLaren Health Plan Commercial60606McLaren Health Plan Commercial501McLaren Health Plan Commercial-HIX536McLaren Health Care Corporation Commercial17200McLaren Health Care Corporation329McLaren Health Plan60208MedImpact Healthcare Systems, Inc.CustomPBM Claims17200McLaren Health Care CorporationParent17200McLaren Health Care CorporationParent833427547MIMI7066</v>
      </c>
      <c r="AJ5742" s="8" t="str">
        <f>IFERROR(IF(_xlfn.XLOOKUP(Export4Q22[[#This Row],[Plan ID]],#REF!,#REF!)=Export4Q22[[#This Row],[Concatenate]],"Same","Change"),"New")</f>
        <v>New</v>
      </c>
    </row>
    <row r="5743" spans="1:36" x14ac:dyDescent="0.25">
      <c r="A5743" s="1">
        <v>63757</v>
      </c>
      <c r="B5743" t="s">
        <v>9892</v>
      </c>
      <c r="C5743" t="s">
        <v>326</v>
      </c>
      <c r="D5743" t="s">
        <v>37</v>
      </c>
      <c r="E5743" t="s">
        <v>327</v>
      </c>
      <c r="F5743" s="1">
        <v>3778</v>
      </c>
      <c r="G5743" t="s">
        <v>9893</v>
      </c>
      <c r="H5743" s="3">
        <v>61426</v>
      </c>
      <c r="I5743" t="s">
        <v>9894</v>
      </c>
      <c r="J5743" s="1">
        <v>501</v>
      </c>
      <c r="K5743" t="s">
        <v>9887</v>
      </c>
      <c r="L5743" s="1">
        <v>537</v>
      </c>
      <c r="M5743" t="s">
        <v>9895</v>
      </c>
      <c r="N5743" s="1">
        <v>17200</v>
      </c>
      <c r="O5743" t="s">
        <v>9889</v>
      </c>
      <c r="P5743" s="1">
        <v>329</v>
      </c>
      <c r="Q5743" t="s">
        <v>9890</v>
      </c>
      <c r="R5743" s="1">
        <v>60208</v>
      </c>
      <c r="S5743" t="s">
        <v>181</v>
      </c>
      <c r="T5743" t="s">
        <v>46</v>
      </c>
      <c r="U5743" t="s">
        <v>47</v>
      </c>
      <c r="V5743" s="1">
        <v>17200</v>
      </c>
      <c r="W5743" t="s">
        <v>9889</v>
      </c>
      <c r="X5743" t="s">
        <v>48</v>
      </c>
      <c r="Y5743" s="1">
        <v>17200</v>
      </c>
      <c r="Z5743" t="s">
        <v>9889</v>
      </c>
      <c r="AA5743" t="s">
        <v>48</v>
      </c>
      <c r="AB5743" s="2">
        <v>3720</v>
      </c>
      <c r="AC5743" s="2">
        <v>3720</v>
      </c>
      <c r="AD5743" t="s">
        <v>220</v>
      </c>
      <c r="AE5743" t="s">
        <v>220</v>
      </c>
      <c r="AF5743" s="1">
        <v>70</v>
      </c>
      <c r="AG5743" s="1">
        <v>66</v>
      </c>
      <c r="AH5743" s="1" t="b">
        <f>Export4Q22[[#This Row],[Pharmacy Controller ID]]&lt;&gt;Export4Q22[[#This Row],[Medical Controller ID]]</f>
        <v>0</v>
      </c>
      <c r="AI5743" t="str">
        <f t="shared" si="89"/>
        <v>63757McLaren Health Plan HMO HIXHMO-HIXFALSEHealth Exchange3778McLaren Marketplace HIX61426McLaren Health Plan HIX MI501McLaren Health Plan Commercial-HIX537McLaren Health Care Corporation Health Exchange17200McLaren Health Care Corporation329McLaren Health Plan60208MedImpact Healthcare Systems, Inc.CustomPBM Claims17200McLaren Health Care CorporationParent17200McLaren Health Care CorporationParent37203720MIMI7066</v>
      </c>
      <c r="AJ5743" s="8" t="str">
        <f>IFERROR(IF(_xlfn.XLOOKUP(Export4Q22[[#This Row],[Plan ID]],#REF!,#REF!)=Export4Q22[[#This Row],[Concatenate]],"Same","Change"),"New")</f>
        <v>New</v>
      </c>
    </row>
    <row r="5744" spans="1:36" x14ac:dyDescent="0.25">
      <c r="A5744" s="1">
        <v>5372</v>
      </c>
      <c r="B5744" t="s">
        <v>9896</v>
      </c>
      <c r="C5744" t="s">
        <v>159</v>
      </c>
      <c r="D5744" t="s">
        <v>37</v>
      </c>
      <c r="E5744" t="s">
        <v>160</v>
      </c>
      <c r="F5744" s="1">
        <v>7935</v>
      </c>
      <c r="G5744" t="s">
        <v>9897</v>
      </c>
      <c r="H5744" s="3">
        <v>60184</v>
      </c>
      <c r="I5744" t="s">
        <v>9897</v>
      </c>
      <c r="J5744" s="1">
        <v>1021</v>
      </c>
      <c r="K5744" t="s">
        <v>9898</v>
      </c>
      <c r="L5744" s="1">
        <v>538</v>
      </c>
      <c r="M5744" t="s">
        <v>9899</v>
      </c>
      <c r="N5744" s="1">
        <v>17200</v>
      </c>
      <c r="O5744" t="s">
        <v>9889</v>
      </c>
      <c r="P5744" s="1">
        <v>329</v>
      </c>
      <c r="Q5744" t="s">
        <v>9890</v>
      </c>
      <c r="R5744" s="1">
        <v>60208</v>
      </c>
      <c r="S5744" t="s">
        <v>181</v>
      </c>
      <c r="T5744" t="s">
        <v>46</v>
      </c>
      <c r="U5744" t="s">
        <v>47</v>
      </c>
      <c r="V5744" s="1">
        <v>17200</v>
      </c>
      <c r="W5744" t="s">
        <v>9889</v>
      </c>
      <c r="X5744" t="s">
        <v>48</v>
      </c>
      <c r="Y5744" s="1">
        <v>17200</v>
      </c>
      <c r="Z5744" t="s">
        <v>9889</v>
      </c>
      <c r="AA5744" t="s">
        <v>48</v>
      </c>
      <c r="AB5744" s="2">
        <v>135018</v>
      </c>
      <c r="AC5744" s="2">
        <v>135018</v>
      </c>
      <c r="AD5744" t="s">
        <v>220</v>
      </c>
      <c r="AE5744" t="s">
        <v>220</v>
      </c>
      <c r="AF5744" s="1">
        <v>70</v>
      </c>
      <c r="AG5744" s="1">
        <v>66</v>
      </c>
      <c r="AH5744" s="1" t="b">
        <f>Export4Q22[[#This Row],[Pharmacy Controller ID]]&lt;&gt;Export4Q22[[#This Row],[Medical Controller ID]]</f>
        <v>0</v>
      </c>
      <c r="AI5744" t="str">
        <f t="shared" si="89"/>
        <v>5372McLaren Health Plan HMO-MedicaidHMO - MedicaidFALSEManaged Medicaid7935McLaren Health Plan Medicaid60184McLaren Health Plan Medicaid1021State of MI Medicaid Common Formulary538McLaren Health Care Corporation Managed Medicaid MI17200McLaren Health Care Corporation329McLaren Health Plan60208MedImpact Healthcare Systems, Inc.CustomPBM Claims17200McLaren Health Care CorporationParent17200McLaren Health Care CorporationParent135018135018MIMI7066</v>
      </c>
      <c r="AJ5744" s="8" t="str">
        <f>IFERROR(IF(_xlfn.XLOOKUP(Export4Q22[[#This Row],[Plan ID]],#REF!,#REF!)=Export4Q22[[#This Row],[Concatenate]],"Same","Change"),"New")</f>
        <v>New</v>
      </c>
    </row>
    <row r="5745" spans="1:36" x14ac:dyDescent="0.25">
      <c r="A5745" s="1">
        <v>65651</v>
      </c>
      <c r="B5745" t="s">
        <v>9900</v>
      </c>
      <c r="C5745" t="s">
        <v>159</v>
      </c>
      <c r="D5745" t="s">
        <v>37</v>
      </c>
      <c r="E5745" t="s">
        <v>160</v>
      </c>
      <c r="F5745" s="1">
        <v>7935</v>
      </c>
      <c r="G5745" t="s">
        <v>9897</v>
      </c>
      <c r="H5745" s="3">
        <v>60184</v>
      </c>
      <c r="I5745" t="s">
        <v>9897</v>
      </c>
      <c r="J5745" s="1">
        <v>1021</v>
      </c>
      <c r="K5745" t="s">
        <v>9898</v>
      </c>
      <c r="L5745" s="1">
        <v>538</v>
      </c>
      <c r="M5745" t="s">
        <v>9899</v>
      </c>
      <c r="N5745" s="1">
        <v>17200</v>
      </c>
      <c r="O5745" t="s">
        <v>9889</v>
      </c>
      <c r="P5745" s="1">
        <v>329</v>
      </c>
      <c r="Q5745" t="s">
        <v>9890</v>
      </c>
      <c r="R5745" s="1">
        <v>60208</v>
      </c>
      <c r="S5745" t="s">
        <v>181</v>
      </c>
      <c r="T5745" t="s">
        <v>46</v>
      </c>
      <c r="U5745" t="s">
        <v>47</v>
      </c>
      <c r="V5745" s="1">
        <v>17200</v>
      </c>
      <c r="W5745" t="s">
        <v>9889</v>
      </c>
      <c r="X5745" t="s">
        <v>48</v>
      </c>
      <c r="Y5745" s="1">
        <v>17200</v>
      </c>
      <c r="Z5745" t="s">
        <v>9889</v>
      </c>
      <c r="AA5745" t="s">
        <v>48</v>
      </c>
      <c r="AB5745" s="2">
        <v>100628</v>
      </c>
      <c r="AC5745" s="2">
        <v>100628</v>
      </c>
      <c r="AD5745" t="s">
        <v>220</v>
      </c>
      <c r="AE5745" t="s">
        <v>220</v>
      </c>
      <c r="AF5745" s="1">
        <v>70</v>
      </c>
      <c r="AG5745" s="1">
        <v>66</v>
      </c>
      <c r="AH5745" s="1" t="b">
        <f>Export4Q22[[#This Row],[Pharmacy Controller ID]]&lt;&gt;Export4Q22[[#This Row],[Medical Controller ID]]</f>
        <v>0</v>
      </c>
      <c r="AI5745" t="str">
        <f t="shared" si="89"/>
        <v>65651McLaren Health Plan Healthy MichiganHMO - MedicaidFALSEManaged Medicaid7935McLaren Health Plan Medicaid60184McLaren Health Plan Medicaid1021State of MI Medicaid Common Formulary538McLaren Health Care Corporation Managed Medicaid MI17200McLaren Health Care Corporation329McLaren Health Plan60208MedImpact Healthcare Systems, Inc.CustomPBM Claims17200McLaren Health Care CorporationParent17200McLaren Health Care CorporationParent100628100628MIMI7066</v>
      </c>
      <c r="AJ5745" s="8" t="str">
        <f>IFERROR(IF(_xlfn.XLOOKUP(Export4Q22[[#This Row],[Plan ID]],#REF!,#REF!)=Export4Q22[[#This Row],[Concatenate]],"Same","Change"),"New")</f>
        <v>New</v>
      </c>
    </row>
    <row r="5746" spans="1:36" x14ac:dyDescent="0.25">
      <c r="A5746" s="1">
        <v>72267</v>
      </c>
      <c r="B5746" t="s">
        <v>9901</v>
      </c>
      <c r="C5746" t="s">
        <v>36</v>
      </c>
      <c r="D5746" t="s">
        <v>37</v>
      </c>
      <c r="E5746" t="s">
        <v>38</v>
      </c>
      <c r="F5746" s="1">
        <v>8237</v>
      </c>
      <c r="G5746" t="s">
        <v>9902</v>
      </c>
      <c r="H5746" s="3">
        <v>65289</v>
      </c>
      <c r="I5746" t="s">
        <v>9902</v>
      </c>
      <c r="J5746" s="1">
        <v>1478</v>
      </c>
      <c r="K5746" t="s">
        <v>9902</v>
      </c>
      <c r="L5746" s="1">
        <v>1186</v>
      </c>
      <c r="M5746" t="s">
        <v>9903</v>
      </c>
      <c r="N5746" s="1">
        <v>17200</v>
      </c>
      <c r="O5746" t="s">
        <v>9889</v>
      </c>
      <c r="P5746" s="1">
        <v>329</v>
      </c>
      <c r="Q5746" t="s">
        <v>9890</v>
      </c>
      <c r="R5746" s="1">
        <v>60208</v>
      </c>
      <c r="S5746" t="s">
        <v>181</v>
      </c>
      <c r="T5746" t="s">
        <v>46</v>
      </c>
      <c r="V5746" s="1">
        <v>17200</v>
      </c>
      <c r="W5746" t="s">
        <v>9889</v>
      </c>
      <c r="X5746" t="s">
        <v>48</v>
      </c>
      <c r="Y5746" s="1">
        <v>17200</v>
      </c>
      <c r="Z5746" t="s">
        <v>9889</v>
      </c>
      <c r="AA5746" t="s">
        <v>48</v>
      </c>
      <c r="AB5746" s="2">
        <v>0</v>
      </c>
      <c r="AC5746" s="2">
        <v>0</v>
      </c>
      <c r="AD5746" t="s">
        <v>220</v>
      </c>
      <c r="AE5746" t="s">
        <v>220</v>
      </c>
      <c r="AF5746" s="1">
        <v>70</v>
      </c>
      <c r="AG5746" s="1">
        <v>66</v>
      </c>
      <c r="AH5746" s="1" t="b">
        <f>Export4Q22[[#This Row],[Pharmacy Controller ID]]&lt;&gt;Export4Q22[[#This Row],[Medical Controller ID]]</f>
        <v>0</v>
      </c>
      <c r="AI5746" t="str">
        <f t="shared" si="89"/>
        <v>72267McLaren Medicare InspireMA-PDFALSEMedicare8237McLaren Medicare65289McLaren Medicare1478McLaren Medicare1186McLaren Health Care Medicare17200McLaren Health Care Corporation329McLaren Health Plan60208MedImpact Healthcare Systems, Inc.Custom17200McLaren Health Care CorporationParent17200McLaren Health Care CorporationParent00MIMI7066</v>
      </c>
      <c r="AJ5746" s="8" t="str">
        <f>IFERROR(IF(_xlfn.XLOOKUP(Export4Q22[[#This Row],[Plan ID]],#REF!,#REF!)=Export4Q22[[#This Row],[Concatenate]],"Same","Change"),"New")</f>
        <v>New</v>
      </c>
    </row>
    <row r="5747" spans="1:36" x14ac:dyDescent="0.25">
      <c r="A5747" s="1">
        <v>72268</v>
      </c>
      <c r="B5747" t="s">
        <v>9904</v>
      </c>
      <c r="C5747" t="s">
        <v>36</v>
      </c>
      <c r="D5747" t="s">
        <v>37</v>
      </c>
      <c r="E5747" t="s">
        <v>38</v>
      </c>
      <c r="F5747" s="1">
        <v>8237</v>
      </c>
      <c r="G5747" t="s">
        <v>9902</v>
      </c>
      <c r="H5747" s="3">
        <v>65289</v>
      </c>
      <c r="I5747" t="s">
        <v>9902</v>
      </c>
      <c r="J5747" s="1">
        <v>1478</v>
      </c>
      <c r="K5747" t="s">
        <v>9902</v>
      </c>
      <c r="L5747" s="1">
        <v>1186</v>
      </c>
      <c r="M5747" t="s">
        <v>9903</v>
      </c>
      <c r="N5747" s="1">
        <v>17200</v>
      </c>
      <c r="O5747" t="s">
        <v>9889</v>
      </c>
      <c r="P5747" s="1">
        <v>329</v>
      </c>
      <c r="Q5747" t="s">
        <v>9890</v>
      </c>
      <c r="R5747" s="1">
        <v>60208</v>
      </c>
      <c r="S5747" t="s">
        <v>181</v>
      </c>
      <c r="T5747" t="s">
        <v>46</v>
      </c>
      <c r="V5747" s="1">
        <v>17200</v>
      </c>
      <c r="W5747" t="s">
        <v>9889</v>
      </c>
      <c r="X5747" t="s">
        <v>48</v>
      </c>
      <c r="Y5747" s="1">
        <v>17200</v>
      </c>
      <c r="Z5747" t="s">
        <v>9889</v>
      </c>
      <c r="AA5747" t="s">
        <v>48</v>
      </c>
      <c r="AB5747" s="2">
        <v>85</v>
      </c>
      <c r="AC5747" s="2">
        <v>85</v>
      </c>
      <c r="AD5747" t="s">
        <v>220</v>
      </c>
      <c r="AE5747" t="s">
        <v>220</v>
      </c>
      <c r="AF5747" s="1">
        <v>70</v>
      </c>
      <c r="AG5747" s="1">
        <v>66</v>
      </c>
      <c r="AH5747" s="1" t="b">
        <f>Export4Q22[[#This Row],[Pharmacy Controller ID]]&lt;&gt;Export4Q22[[#This Row],[Medical Controller ID]]</f>
        <v>0</v>
      </c>
      <c r="AI5747" t="str">
        <f t="shared" si="89"/>
        <v>72268McLaren Medicare Inspire PlusMA-PDFALSEMedicare8237McLaren Medicare65289McLaren Medicare1478McLaren Medicare1186McLaren Health Care Medicare17200McLaren Health Care Corporation329McLaren Health Plan60208MedImpact Healthcare Systems, Inc.Custom17200McLaren Health Care CorporationParent17200McLaren Health Care CorporationParent8585MIMI7066</v>
      </c>
      <c r="AJ5747" s="8" t="str">
        <f>IFERROR(IF(_xlfn.XLOOKUP(Export4Q22[[#This Row],[Plan ID]],#REF!,#REF!)=Export4Q22[[#This Row],[Concatenate]],"Same","Change"),"New")</f>
        <v>New</v>
      </c>
    </row>
    <row r="5748" spans="1:36" x14ac:dyDescent="0.25">
      <c r="A5748" s="1">
        <v>72269</v>
      </c>
      <c r="B5748" t="s">
        <v>9905</v>
      </c>
      <c r="C5748" t="s">
        <v>36</v>
      </c>
      <c r="D5748" t="s">
        <v>37</v>
      </c>
      <c r="E5748" t="s">
        <v>38</v>
      </c>
      <c r="F5748" s="1">
        <v>8237</v>
      </c>
      <c r="G5748" t="s">
        <v>9902</v>
      </c>
      <c r="H5748" s="3">
        <v>65289</v>
      </c>
      <c r="I5748" t="s">
        <v>9902</v>
      </c>
      <c r="J5748" s="1">
        <v>1478</v>
      </c>
      <c r="K5748" t="s">
        <v>9902</v>
      </c>
      <c r="L5748" s="1">
        <v>1186</v>
      </c>
      <c r="M5748" t="s">
        <v>9903</v>
      </c>
      <c r="N5748" s="1">
        <v>17200</v>
      </c>
      <c r="O5748" t="s">
        <v>9889</v>
      </c>
      <c r="P5748" s="1">
        <v>329</v>
      </c>
      <c r="Q5748" t="s">
        <v>9890</v>
      </c>
      <c r="R5748" s="1">
        <v>60208</v>
      </c>
      <c r="S5748" t="s">
        <v>181</v>
      </c>
      <c r="T5748" t="s">
        <v>46</v>
      </c>
      <c r="V5748" s="1">
        <v>17200</v>
      </c>
      <c r="W5748" t="s">
        <v>9889</v>
      </c>
      <c r="X5748" t="s">
        <v>48</v>
      </c>
      <c r="Y5748" s="1">
        <v>17200</v>
      </c>
      <c r="Z5748" t="s">
        <v>9889</v>
      </c>
      <c r="AA5748" t="s">
        <v>48</v>
      </c>
      <c r="AB5748" s="2">
        <v>0</v>
      </c>
      <c r="AC5748" s="2">
        <v>0</v>
      </c>
      <c r="AD5748" t="s">
        <v>220</v>
      </c>
      <c r="AE5748" t="s">
        <v>220</v>
      </c>
      <c r="AF5748" s="1">
        <v>70</v>
      </c>
      <c r="AG5748" s="1">
        <v>66</v>
      </c>
      <c r="AH5748" s="1" t="b">
        <f>Export4Q22[[#This Row],[Pharmacy Controller ID]]&lt;&gt;Export4Q22[[#This Row],[Medical Controller ID]]</f>
        <v>0</v>
      </c>
      <c r="AI5748" t="str">
        <f t="shared" si="89"/>
        <v>72269McLaren Medicare Inspire FlexMA-PDFALSEMedicare8237McLaren Medicare65289McLaren Medicare1478McLaren Medicare1186McLaren Health Care Medicare17200McLaren Health Care Corporation329McLaren Health Plan60208MedImpact Healthcare Systems, Inc.Custom17200McLaren Health Care CorporationParent17200McLaren Health Care CorporationParent00MIMI7066</v>
      </c>
      <c r="AJ5748" s="8" t="str">
        <f>IFERROR(IF(_xlfn.XLOOKUP(Export4Q22[[#This Row],[Plan ID]],#REF!,#REF!)=Export4Q22[[#This Row],[Concatenate]],"Same","Change"),"New")</f>
        <v>New</v>
      </c>
    </row>
    <row r="5749" spans="1:36" x14ac:dyDescent="0.25">
      <c r="A5749" s="1">
        <v>72322</v>
      </c>
      <c r="B5749" t="s">
        <v>9906</v>
      </c>
      <c r="C5749" t="s">
        <v>36</v>
      </c>
      <c r="D5749" t="s">
        <v>37</v>
      </c>
      <c r="E5749" t="s">
        <v>38</v>
      </c>
      <c r="F5749" s="1">
        <v>8237</v>
      </c>
      <c r="G5749" t="s">
        <v>9902</v>
      </c>
      <c r="H5749" s="3">
        <v>65289</v>
      </c>
      <c r="I5749" t="s">
        <v>9902</v>
      </c>
      <c r="J5749" s="1">
        <v>1478</v>
      </c>
      <c r="K5749" t="s">
        <v>9902</v>
      </c>
      <c r="L5749" s="1">
        <v>1186</v>
      </c>
      <c r="M5749" t="s">
        <v>9903</v>
      </c>
      <c r="N5749" s="1">
        <v>17200</v>
      </c>
      <c r="O5749" t="s">
        <v>9889</v>
      </c>
      <c r="P5749" s="1">
        <v>329</v>
      </c>
      <c r="Q5749" t="s">
        <v>9890</v>
      </c>
      <c r="R5749" s="1">
        <v>60208</v>
      </c>
      <c r="S5749" t="s">
        <v>181</v>
      </c>
      <c r="T5749" t="s">
        <v>46</v>
      </c>
      <c r="V5749" s="1">
        <v>17200</v>
      </c>
      <c r="W5749" t="s">
        <v>9889</v>
      </c>
      <c r="X5749" t="s">
        <v>48</v>
      </c>
      <c r="Y5749" s="1">
        <v>17200</v>
      </c>
      <c r="Z5749" t="s">
        <v>9889</v>
      </c>
      <c r="AA5749" t="s">
        <v>48</v>
      </c>
      <c r="AB5749" s="2">
        <v>0</v>
      </c>
      <c r="AC5749" s="2">
        <v>0</v>
      </c>
      <c r="AD5749" t="s">
        <v>220</v>
      </c>
      <c r="AE5749" t="s">
        <v>220</v>
      </c>
      <c r="AF5749" s="1">
        <v>70</v>
      </c>
      <c r="AG5749" s="1">
        <v>66</v>
      </c>
      <c r="AH5749" s="1" t="b">
        <f>Export4Q22[[#This Row],[Pharmacy Controller ID]]&lt;&gt;Export4Q22[[#This Row],[Medical Controller ID]]</f>
        <v>0</v>
      </c>
      <c r="AI5749" t="str">
        <f t="shared" si="89"/>
        <v>72322McLaren Medicare EGWPMA-PDFALSEMedicare8237McLaren Medicare65289McLaren Medicare1478McLaren Medicare1186McLaren Health Care Medicare17200McLaren Health Care Corporation329McLaren Health Plan60208MedImpact Healthcare Systems, Inc.Custom17200McLaren Health Care CorporationParent17200McLaren Health Care CorporationParent00MIMI7066</v>
      </c>
      <c r="AJ5749" s="8" t="str">
        <f>IFERROR(IF(_xlfn.XLOOKUP(Export4Q22[[#This Row],[Plan ID]],#REF!,#REF!)=Export4Q22[[#This Row],[Concatenate]],"Same","Change"),"New")</f>
        <v>New</v>
      </c>
    </row>
    <row r="5750" spans="1:36" x14ac:dyDescent="0.25">
      <c r="A5750" s="1">
        <v>72270</v>
      </c>
      <c r="B5750" t="s">
        <v>9907</v>
      </c>
      <c r="C5750" t="s">
        <v>36</v>
      </c>
      <c r="D5750" t="s">
        <v>37</v>
      </c>
      <c r="E5750" t="s">
        <v>38</v>
      </c>
      <c r="F5750" s="1">
        <v>8238</v>
      </c>
      <c r="G5750" t="s">
        <v>9908</v>
      </c>
      <c r="H5750" s="3">
        <v>65290</v>
      </c>
      <c r="I5750" t="s">
        <v>9908</v>
      </c>
      <c r="J5750" s="1">
        <v>1478</v>
      </c>
      <c r="K5750" t="s">
        <v>9902</v>
      </c>
      <c r="L5750" s="1">
        <v>1186</v>
      </c>
      <c r="M5750" t="s">
        <v>9903</v>
      </c>
      <c r="N5750" s="1">
        <v>17200</v>
      </c>
      <c r="O5750" t="s">
        <v>9889</v>
      </c>
      <c r="P5750" s="1">
        <v>329</v>
      </c>
      <c r="Q5750" t="s">
        <v>9890</v>
      </c>
      <c r="R5750" s="1">
        <v>60208</v>
      </c>
      <c r="S5750" t="s">
        <v>181</v>
      </c>
      <c r="T5750" t="s">
        <v>46</v>
      </c>
      <c r="V5750" s="1">
        <v>17200</v>
      </c>
      <c r="W5750" t="s">
        <v>9889</v>
      </c>
      <c r="X5750" t="s">
        <v>48</v>
      </c>
      <c r="Y5750" s="1">
        <v>17200</v>
      </c>
      <c r="Z5750" t="s">
        <v>9889</v>
      </c>
      <c r="AA5750" t="s">
        <v>48</v>
      </c>
      <c r="AB5750" s="2">
        <v>101</v>
      </c>
      <c r="AC5750" s="2">
        <v>101</v>
      </c>
      <c r="AD5750" t="s">
        <v>220</v>
      </c>
      <c r="AE5750" t="s">
        <v>220</v>
      </c>
      <c r="AF5750" s="1">
        <v>70</v>
      </c>
      <c r="AG5750" s="1">
        <v>66</v>
      </c>
      <c r="AH5750" s="1" t="b">
        <f>Export4Q22[[#This Row],[Pharmacy Controller ID]]&lt;&gt;Export4Q22[[#This Row],[Medical Controller ID]]</f>
        <v>0</v>
      </c>
      <c r="AI5750" t="str">
        <f t="shared" si="89"/>
        <v>72270McLaren Medicare Inspire Duals D-SNPMA-PDFALSEMedicare8238McLaren Medicare Inspire Duals65290McLaren Medicare Inspire Duals1478McLaren Medicare1186McLaren Health Care Medicare17200McLaren Health Care Corporation329McLaren Health Plan60208MedImpact Healthcare Systems, Inc.Custom17200McLaren Health Care CorporationParent17200McLaren Health Care CorporationParent101101MIMI7066</v>
      </c>
      <c r="AJ5750" s="8" t="str">
        <f>IFERROR(IF(_xlfn.XLOOKUP(Export4Q22[[#This Row],[Plan ID]],#REF!,#REF!)=Export4Q22[[#This Row],[Concatenate]],"Same","Change"),"New")</f>
        <v>New</v>
      </c>
    </row>
    <row r="5751" spans="1:36" x14ac:dyDescent="0.25">
      <c r="A5751" s="1">
        <v>63008</v>
      </c>
      <c r="B5751" t="s">
        <v>9909</v>
      </c>
      <c r="C5751" t="s">
        <v>994</v>
      </c>
      <c r="D5751" t="s">
        <v>995</v>
      </c>
      <c r="E5751" t="s">
        <v>177</v>
      </c>
      <c r="F5751" s="1">
        <v>826</v>
      </c>
      <c r="G5751" t="s">
        <v>9910</v>
      </c>
      <c r="H5751" s="3">
        <v>60014</v>
      </c>
      <c r="I5751" t="s">
        <v>9909</v>
      </c>
      <c r="J5751" s="1">
        <v>658</v>
      </c>
      <c r="K5751" t="s">
        <v>9910</v>
      </c>
      <c r="L5751" s="1"/>
      <c r="N5751" s="1"/>
      <c r="P5751" s="1">
        <v>690</v>
      </c>
      <c r="Q5751" t="s">
        <v>9289</v>
      </c>
      <c r="R5751" s="1">
        <v>5420</v>
      </c>
      <c r="S5751" t="s">
        <v>9289</v>
      </c>
      <c r="T5751" t="s">
        <v>1000</v>
      </c>
      <c r="U5751" t="s">
        <v>182</v>
      </c>
      <c r="V5751" s="1">
        <v>5420</v>
      </c>
      <c r="W5751" t="s">
        <v>9289</v>
      </c>
      <c r="X5751" t="s">
        <v>183</v>
      </c>
      <c r="Y5751" s="1"/>
      <c r="AA5751" t="s">
        <v>150</v>
      </c>
      <c r="AB5751" s="2">
        <v>850400</v>
      </c>
      <c r="AC5751" s="2">
        <v>0</v>
      </c>
      <c r="AD5751" t="s">
        <v>2243</v>
      </c>
      <c r="AF5751" s="1">
        <v>59</v>
      </c>
      <c r="AG5751" s="1"/>
      <c r="AH5751" s="1" t="b">
        <f>Export4Q22[[#This Row],[Pharmacy Controller ID]]&lt;&gt;Export4Q22[[#This Row],[Medical Controller ID]]</f>
        <v>1</v>
      </c>
      <c r="AI5751" t="str">
        <f t="shared" si="89"/>
        <v>63008MC-RX FormularyPBM OfferingTRUECommercial826ProCare Rx60014MC-RX Formulary658ProCare Rx690MC-RX5420MC-RXNationalPBM Controlled5420MC-RXPBM8504000AK,AL,AR,AZ,CA,CO,CT,DC,DE,FL,GA,GU,HI,IA,ID,IL,IN,KS,KY,LA,MA,MD,ME,MI,MN,MO,MS,MT,NC,ND,NE,NH,NJ,NM,NV,NY,OH,OK,OR,PA,PR,RI,SC,SD,TN,TX,UT,VA,VT,WA,WI,WV,WY59</v>
      </c>
      <c r="AJ5751" s="8" t="str">
        <f>IFERROR(IF(_xlfn.XLOOKUP(Export4Q22[[#This Row],[Plan ID]],#REF!,#REF!)=Export4Q22[[#This Row],[Concatenate]],"Same","Change"),"New")</f>
        <v>New</v>
      </c>
    </row>
    <row r="5752" spans="1:36" x14ac:dyDescent="0.25">
      <c r="A5752" s="1">
        <v>63990</v>
      </c>
      <c r="B5752" t="s">
        <v>7173</v>
      </c>
      <c r="C5752" t="s">
        <v>176</v>
      </c>
      <c r="D5752" t="s">
        <v>995</v>
      </c>
      <c r="E5752" t="s">
        <v>177</v>
      </c>
      <c r="F5752" s="1">
        <v>826</v>
      </c>
      <c r="G5752" t="s">
        <v>9910</v>
      </c>
      <c r="H5752" s="3">
        <v>60014</v>
      </c>
      <c r="I5752" t="s">
        <v>9909</v>
      </c>
      <c r="J5752" s="1">
        <v>658</v>
      </c>
      <c r="K5752" t="s">
        <v>9910</v>
      </c>
      <c r="L5752" s="1"/>
      <c r="N5752" s="1"/>
      <c r="P5752" s="1">
        <v>690</v>
      </c>
      <c r="Q5752" t="s">
        <v>9289</v>
      </c>
      <c r="R5752" s="1">
        <v>5420</v>
      </c>
      <c r="S5752" t="s">
        <v>9289</v>
      </c>
      <c r="T5752" t="s">
        <v>1000</v>
      </c>
      <c r="U5752" t="s">
        <v>182</v>
      </c>
      <c r="V5752" s="1">
        <v>5420</v>
      </c>
      <c r="W5752" t="s">
        <v>9289</v>
      </c>
      <c r="X5752" t="s">
        <v>183</v>
      </c>
      <c r="Y5752" s="1"/>
      <c r="AA5752" t="s">
        <v>150</v>
      </c>
      <c r="AB5752" s="2">
        <v>0</v>
      </c>
      <c r="AC5752" s="2">
        <v>0</v>
      </c>
      <c r="AD5752" t="s">
        <v>338</v>
      </c>
      <c r="AF5752" s="1">
        <v>59</v>
      </c>
      <c r="AG5752" s="1"/>
      <c r="AH5752" s="1" t="b">
        <f>Export4Q22[[#This Row],[Pharmacy Controller ID]]&lt;&gt;Export4Q22[[#This Row],[Medical Controller ID]]</f>
        <v>1</v>
      </c>
      <c r="AI5752" t="str">
        <f t="shared" si="89"/>
        <v>63990City of SmyrnaEmployerTRUECommercial826ProCare Rx60014MC-RX Formulary658ProCare Rx690MC-RX5420MC-RXNationalPBM Controlled5420MC-RXPBM00GA59</v>
      </c>
      <c r="AJ5752" s="8" t="str">
        <f>IFERROR(IF(_xlfn.XLOOKUP(Export4Q22[[#This Row],[Plan ID]],#REF!,#REF!)=Export4Q22[[#This Row],[Concatenate]],"Same","Change"),"New")</f>
        <v>New</v>
      </c>
    </row>
    <row r="5753" spans="1:36" x14ac:dyDescent="0.25">
      <c r="A5753" s="1">
        <v>65750</v>
      </c>
      <c r="B5753" t="s">
        <v>9911</v>
      </c>
      <c r="C5753" t="s">
        <v>36</v>
      </c>
      <c r="D5753" t="s">
        <v>37</v>
      </c>
      <c r="E5753" t="s">
        <v>38</v>
      </c>
      <c r="F5753" s="1">
        <v>8259</v>
      </c>
      <c r="G5753" t="s">
        <v>9912</v>
      </c>
      <c r="H5753" s="3">
        <v>59960</v>
      </c>
      <c r="I5753" t="s">
        <v>9913</v>
      </c>
      <c r="J5753" s="1">
        <v>502</v>
      </c>
      <c r="K5753" t="s">
        <v>9913</v>
      </c>
      <c r="L5753" s="1">
        <v>540</v>
      </c>
      <c r="M5753" t="s">
        <v>9914</v>
      </c>
      <c r="N5753" s="1">
        <v>7449</v>
      </c>
      <c r="O5753" t="s">
        <v>9915</v>
      </c>
      <c r="P5753" s="1">
        <v>331</v>
      </c>
      <c r="Q5753" t="s">
        <v>9915</v>
      </c>
      <c r="R5753" s="1">
        <v>5997</v>
      </c>
      <c r="S5753" t="s">
        <v>653</v>
      </c>
      <c r="T5753" t="s">
        <v>46</v>
      </c>
      <c r="U5753" t="s">
        <v>47</v>
      </c>
      <c r="V5753" s="1">
        <v>7449</v>
      </c>
      <c r="W5753" t="s">
        <v>9915</v>
      </c>
      <c r="X5753" t="s">
        <v>48</v>
      </c>
      <c r="Y5753" s="1">
        <v>7449</v>
      </c>
      <c r="Z5753" t="s">
        <v>9915</v>
      </c>
      <c r="AA5753" t="s">
        <v>48</v>
      </c>
      <c r="AB5753" s="2">
        <v>25513</v>
      </c>
      <c r="AC5753" s="2">
        <v>25513</v>
      </c>
      <c r="AD5753" t="s">
        <v>817</v>
      </c>
      <c r="AE5753" t="s">
        <v>817</v>
      </c>
      <c r="AF5753" s="1">
        <v>103</v>
      </c>
      <c r="AG5753" s="1">
        <v>106</v>
      </c>
      <c r="AH5753" s="1" t="b">
        <f>Export4Q22[[#This Row],[Pharmacy Controller ID]]&lt;&gt;Export4Q22[[#This Row],[Medical Controller ID]]</f>
        <v>0</v>
      </c>
      <c r="AI5753" t="str">
        <f t="shared" si="89"/>
        <v>65750MCS Classicare EGWPMA-PDFALSEMedicare8259MCS Classicare I Formulary 202259960MCS Classicare I502MCS Classicare I540MCS Life Insurance Company Medicare7449MCS Life Insurance Company331MCS Life Insurance Company5997Elixir PBMCustomPBM Claims7449MCS Life Insurance CompanyParent7449MCS Life Insurance CompanyParent2551325513PRPR103106</v>
      </c>
      <c r="AJ5753" s="8" t="str">
        <f>IFERROR(IF(_xlfn.XLOOKUP(Export4Q22[[#This Row],[Plan ID]],#REF!,#REF!)=Export4Q22[[#This Row],[Concatenate]],"Same","Change"),"New")</f>
        <v>New</v>
      </c>
    </row>
    <row r="5754" spans="1:36" x14ac:dyDescent="0.25">
      <c r="A5754" s="1">
        <v>71228</v>
      </c>
      <c r="B5754" t="s">
        <v>9916</v>
      </c>
      <c r="C5754" t="s">
        <v>36</v>
      </c>
      <c r="D5754" t="s">
        <v>37</v>
      </c>
      <c r="E5754" t="s">
        <v>38</v>
      </c>
      <c r="F5754" s="1">
        <v>8259</v>
      </c>
      <c r="G5754" t="s">
        <v>9912</v>
      </c>
      <c r="H5754" s="3">
        <v>59960</v>
      </c>
      <c r="I5754" t="s">
        <v>9913</v>
      </c>
      <c r="J5754" s="1">
        <v>502</v>
      </c>
      <c r="K5754" t="s">
        <v>9913</v>
      </c>
      <c r="L5754" s="1">
        <v>540</v>
      </c>
      <c r="M5754" t="s">
        <v>9914</v>
      </c>
      <c r="N5754" s="1">
        <v>7449</v>
      </c>
      <c r="O5754" t="s">
        <v>9915</v>
      </c>
      <c r="P5754" s="1">
        <v>331</v>
      </c>
      <c r="Q5754" t="s">
        <v>9915</v>
      </c>
      <c r="R5754" s="1">
        <v>5997</v>
      </c>
      <c r="S5754" t="s">
        <v>653</v>
      </c>
      <c r="T5754" t="s">
        <v>46</v>
      </c>
      <c r="V5754" s="1">
        <v>7449</v>
      </c>
      <c r="W5754" t="s">
        <v>9915</v>
      </c>
      <c r="X5754" t="s">
        <v>48</v>
      </c>
      <c r="Y5754" s="1">
        <v>7449</v>
      </c>
      <c r="Z5754" t="s">
        <v>9915</v>
      </c>
      <c r="AA5754" t="s">
        <v>48</v>
      </c>
      <c r="AB5754" s="2">
        <v>83</v>
      </c>
      <c r="AC5754" s="2">
        <v>83</v>
      </c>
      <c r="AD5754" t="s">
        <v>817</v>
      </c>
      <c r="AE5754" t="s">
        <v>817</v>
      </c>
      <c r="AF5754" s="1">
        <v>103</v>
      </c>
      <c r="AG5754" s="1">
        <v>106</v>
      </c>
      <c r="AH5754" s="1" t="b">
        <f>Export4Q22[[#This Row],[Pharmacy Controller ID]]&lt;&gt;Export4Q22[[#This Row],[Medical Controller ID]]</f>
        <v>0</v>
      </c>
      <c r="AI5754" t="str">
        <f t="shared" si="89"/>
        <v>71228MCS Classicare SuperRxMA-PDFALSEMedicare8259MCS Classicare I Formulary 202259960MCS Classicare I502MCS Classicare I540MCS Life Insurance Company Medicare7449MCS Life Insurance Company331MCS Life Insurance Company5997Elixir PBMCustom7449MCS Life Insurance CompanyParent7449MCS Life Insurance CompanyParent8383PRPR103106</v>
      </c>
      <c r="AJ5754" s="8" t="str">
        <f>IFERROR(IF(_xlfn.XLOOKUP(Export4Q22[[#This Row],[Plan ID]],#REF!,#REF!)=Export4Q22[[#This Row],[Concatenate]],"Same","Change"),"New")</f>
        <v>New</v>
      </c>
    </row>
    <row r="5755" spans="1:36" x14ac:dyDescent="0.25">
      <c r="A5755" s="1">
        <v>62865</v>
      </c>
      <c r="B5755" t="s">
        <v>9917</v>
      </c>
      <c r="C5755" t="s">
        <v>36</v>
      </c>
      <c r="D5755" t="s">
        <v>37</v>
      </c>
      <c r="E5755" t="s">
        <v>38</v>
      </c>
      <c r="F5755" s="1">
        <v>7811</v>
      </c>
      <c r="G5755" t="s">
        <v>9918</v>
      </c>
      <c r="H5755" s="3">
        <v>60972</v>
      </c>
      <c r="I5755" t="s">
        <v>9919</v>
      </c>
      <c r="J5755" s="1">
        <v>503</v>
      </c>
      <c r="K5755" t="s">
        <v>9919</v>
      </c>
      <c r="L5755" s="1">
        <v>540</v>
      </c>
      <c r="M5755" t="s">
        <v>9914</v>
      </c>
      <c r="N5755" s="1">
        <v>7449</v>
      </c>
      <c r="O5755" t="s">
        <v>9915</v>
      </c>
      <c r="P5755" s="1">
        <v>331</v>
      </c>
      <c r="Q5755" t="s">
        <v>9915</v>
      </c>
      <c r="R5755" s="1">
        <v>5997</v>
      </c>
      <c r="S5755" t="s">
        <v>653</v>
      </c>
      <c r="T5755" t="s">
        <v>46</v>
      </c>
      <c r="U5755" t="s">
        <v>47</v>
      </c>
      <c r="V5755" s="1">
        <v>7449</v>
      </c>
      <c r="W5755" t="s">
        <v>9915</v>
      </c>
      <c r="X5755" t="s">
        <v>48</v>
      </c>
      <c r="Y5755" s="1">
        <v>7449</v>
      </c>
      <c r="Z5755" t="s">
        <v>9915</v>
      </c>
      <c r="AA5755" t="s">
        <v>48</v>
      </c>
      <c r="AB5755" s="2">
        <v>20424</v>
      </c>
      <c r="AC5755" s="2">
        <v>20424</v>
      </c>
      <c r="AD5755" t="s">
        <v>817</v>
      </c>
      <c r="AE5755" t="s">
        <v>817</v>
      </c>
      <c r="AF5755" s="1">
        <v>103</v>
      </c>
      <c r="AG5755" s="1">
        <v>106</v>
      </c>
      <c r="AH5755" s="1" t="b">
        <f>Export4Q22[[#This Row],[Pharmacy Controller ID]]&lt;&gt;Export4Q22[[#This Row],[Medical Controller ID]]</f>
        <v>0</v>
      </c>
      <c r="AI5755" t="str">
        <f t="shared" si="89"/>
        <v>62865MCS Classicare EssentialMA-PDFALSEMedicare7811MCS Classicare Formulary 2 - 202160972MCS Classicare II503MCS Classicare II540MCS Life Insurance Company Medicare7449MCS Life Insurance Company331MCS Life Insurance Company5997Elixir PBMCustomPBM Claims7449MCS Life Insurance CompanyParent7449MCS Life Insurance CompanyParent2042420424PRPR103106</v>
      </c>
      <c r="AJ5755" s="8" t="str">
        <f>IFERROR(IF(_xlfn.XLOOKUP(Export4Q22[[#This Row],[Plan ID]],#REF!,#REF!)=Export4Q22[[#This Row],[Concatenate]],"Same","Change"),"New")</f>
        <v>New</v>
      </c>
    </row>
    <row r="5756" spans="1:36" x14ac:dyDescent="0.25">
      <c r="A5756" s="1">
        <v>69351</v>
      </c>
      <c r="B5756" t="s">
        <v>9920</v>
      </c>
      <c r="C5756" t="s">
        <v>36</v>
      </c>
      <c r="D5756" t="s">
        <v>37</v>
      </c>
      <c r="E5756" t="s">
        <v>38</v>
      </c>
      <c r="F5756" s="1">
        <v>7811</v>
      </c>
      <c r="G5756" t="s">
        <v>9918</v>
      </c>
      <c r="H5756" s="3">
        <v>60972</v>
      </c>
      <c r="I5756" t="s">
        <v>9919</v>
      </c>
      <c r="J5756" s="1">
        <v>503</v>
      </c>
      <c r="K5756" t="s">
        <v>9919</v>
      </c>
      <c r="L5756" s="1">
        <v>540</v>
      </c>
      <c r="M5756" t="s">
        <v>9914</v>
      </c>
      <c r="N5756" s="1">
        <v>7449</v>
      </c>
      <c r="O5756" t="s">
        <v>9915</v>
      </c>
      <c r="P5756" s="1">
        <v>331</v>
      </c>
      <c r="Q5756" t="s">
        <v>9915</v>
      </c>
      <c r="R5756" s="1">
        <v>5997</v>
      </c>
      <c r="S5756" t="s">
        <v>653</v>
      </c>
      <c r="T5756" t="s">
        <v>46</v>
      </c>
      <c r="U5756" t="s">
        <v>47</v>
      </c>
      <c r="V5756" s="1">
        <v>7449</v>
      </c>
      <c r="W5756" t="s">
        <v>9915</v>
      </c>
      <c r="X5756" t="s">
        <v>48</v>
      </c>
      <c r="Y5756" s="1">
        <v>7449</v>
      </c>
      <c r="Z5756" t="s">
        <v>9915</v>
      </c>
      <c r="AA5756" t="s">
        <v>48</v>
      </c>
      <c r="AB5756" s="2">
        <v>14062</v>
      </c>
      <c r="AC5756" s="2">
        <v>14062</v>
      </c>
      <c r="AD5756" t="s">
        <v>5885</v>
      </c>
      <c r="AE5756" t="s">
        <v>5885</v>
      </c>
      <c r="AF5756" s="1">
        <v>103</v>
      </c>
      <c r="AG5756" s="1">
        <v>106</v>
      </c>
      <c r="AH5756" s="1" t="b">
        <f>Export4Q22[[#This Row],[Pharmacy Controller ID]]&lt;&gt;Export4Q22[[#This Row],[Medical Controller ID]]</f>
        <v>0</v>
      </c>
      <c r="AI5756" t="str">
        <f t="shared" si="89"/>
        <v>69351MCS Classicare ActivoMA-PDFALSEMedicare7811MCS Classicare Formulary 2 - 202160972MCS Classicare II503MCS Classicare II540MCS Life Insurance Company Medicare7449MCS Life Insurance Company331MCS Life Insurance Company5997Elixir PBMCustomPBM Claims7449MCS Life Insurance CompanyParent7449MCS Life Insurance CompanyParent1406214062FL,PRFL,PR103106</v>
      </c>
      <c r="AJ5756" s="8" t="str">
        <f>IFERROR(IF(_xlfn.XLOOKUP(Export4Q22[[#This Row],[Plan ID]],#REF!,#REF!)=Export4Q22[[#This Row],[Concatenate]],"Same","Change"),"New")</f>
        <v>New</v>
      </c>
    </row>
    <row r="5757" spans="1:36" x14ac:dyDescent="0.25">
      <c r="A5757" s="1">
        <v>69882</v>
      </c>
      <c r="B5757" t="s">
        <v>9921</v>
      </c>
      <c r="C5757" t="s">
        <v>36</v>
      </c>
      <c r="D5757" t="s">
        <v>37</v>
      </c>
      <c r="E5757" t="s">
        <v>38</v>
      </c>
      <c r="F5757" s="1">
        <v>7811</v>
      </c>
      <c r="G5757" t="s">
        <v>9918</v>
      </c>
      <c r="H5757" s="3">
        <v>60972</v>
      </c>
      <c r="I5757" t="s">
        <v>9919</v>
      </c>
      <c r="J5757" s="1">
        <v>503</v>
      </c>
      <c r="K5757" t="s">
        <v>9919</v>
      </c>
      <c r="L5757" s="1">
        <v>540</v>
      </c>
      <c r="M5757" t="s">
        <v>9914</v>
      </c>
      <c r="N5757" s="1">
        <v>7449</v>
      </c>
      <c r="O5757" t="s">
        <v>9915</v>
      </c>
      <c r="P5757" s="1">
        <v>331</v>
      </c>
      <c r="Q5757" t="s">
        <v>9915</v>
      </c>
      <c r="R5757" s="1">
        <v>5997</v>
      </c>
      <c r="S5757" t="s">
        <v>653</v>
      </c>
      <c r="T5757" t="s">
        <v>46</v>
      </c>
      <c r="U5757" t="s">
        <v>47</v>
      </c>
      <c r="V5757" s="1">
        <v>7449</v>
      </c>
      <c r="W5757" t="s">
        <v>9915</v>
      </c>
      <c r="X5757" t="s">
        <v>48</v>
      </c>
      <c r="Y5757" s="1">
        <v>7449</v>
      </c>
      <c r="Z5757" t="s">
        <v>9915</v>
      </c>
      <c r="AA5757" t="s">
        <v>48</v>
      </c>
      <c r="AB5757" s="2">
        <v>1945</v>
      </c>
      <c r="AC5757" s="2">
        <v>1945</v>
      </c>
      <c r="AD5757" t="s">
        <v>817</v>
      </c>
      <c r="AE5757" t="s">
        <v>817</v>
      </c>
      <c r="AF5757" s="1">
        <v>103</v>
      </c>
      <c r="AG5757" s="1">
        <v>106</v>
      </c>
      <c r="AH5757" s="1" t="b">
        <f>Export4Q22[[#This Row],[Pharmacy Controller ID]]&lt;&gt;Export4Q22[[#This Row],[Medical Controller ID]]</f>
        <v>0</v>
      </c>
      <c r="AI5757" t="str">
        <f t="shared" si="89"/>
        <v>69882MCS Classicare Primero SNPMA-PDFALSEMedicare7811MCS Classicare Formulary 2 - 202160972MCS Classicare II503MCS Classicare II540MCS Life Insurance Company Medicare7449MCS Life Insurance Company331MCS Life Insurance Company5997Elixir PBMCustomPBM Claims7449MCS Life Insurance CompanyParent7449MCS Life Insurance CompanyParent19451945PRPR103106</v>
      </c>
      <c r="AJ5757" s="8" t="str">
        <f>IFERROR(IF(_xlfn.XLOOKUP(Export4Q22[[#This Row],[Plan ID]],#REF!,#REF!)=Export4Q22[[#This Row],[Concatenate]],"Same","Change"),"New")</f>
        <v>New</v>
      </c>
    </row>
    <row r="5758" spans="1:36" x14ac:dyDescent="0.25">
      <c r="A5758" s="1">
        <v>71229</v>
      </c>
      <c r="B5758" t="s">
        <v>9922</v>
      </c>
      <c r="C5758" t="s">
        <v>36</v>
      </c>
      <c r="D5758" t="s">
        <v>37</v>
      </c>
      <c r="E5758" t="s">
        <v>38</v>
      </c>
      <c r="F5758" s="1">
        <v>7811</v>
      </c>
      <c r="G5758" t="s">
        <v>9918</v>
      </c>
      <c r="H5758" s="3">
        <v>60972</v>
      </c>
      <c r="I5758" t="s">
        <v>9919</v>
      </c>
      <c r="J5758" s="1">
        <v>503</v>
      </c>
      <c r="K5758" t="s">
        <v>9919</v>
      </c>
      <c r="L5758" s="1">
        <v>540</v>
      </c>
      <c r="M5758" t="s">
        <v>9914</v>
      </c>
      <c r="N5758" s="1">
        <v>7449</v>
      </c>
      <c r="O5758" t="s">
        <v>9915</v>
      </c>
      <c r="P5758" s="1">
        <v>331</v>
      </c>
      <c r="Q5758" t="s">
        <v>9915</v>
      </c>
      <c r="R5758" s="1">
        <v>5997</v>
      </c>
      <c r="S5758" t="s">
        <v>653</v>
      </c>
      <c r="T5758" t="s">
        <v>46</v>
      </c>
      <c r="V5758" s="1">
        <v>7449</v>
      </c>
      <c r="W5758" t="s">
        <v>9915</v>
      </c>
      <c r="X5758" t="s">
        <v>48</v>
      </c>
      <c r="Y5758" s="1">
        <v>7449</v>
      </c>
      <c r="Z5758" t="s">
        <v>9915</v>
      </c>
      <c r="AA5758" t="s">
        <v>48</v>
      </c>
      <c r="AB5758" s="2">
        <v>22210</v>
      </c>
      <c r="AC5758" s="2">
        <v>22210</v>
      </c>
      <c r="AD5758" t="s">
        <v>817</v>
      </c>
      <c r="AE5758" t="s">
        <v>817</v>
      </c>
      <c r="AF5758" s="1">
        <v>103</v>
      </c>
      <c r="AG5758" s="1">
        <v>106</v>
      </c>
      <c r="AH5758" s="1" t="b">
        <f>Export4Q22[[#This Row],[Pharmacy Controller ID]]&lt;&gt;Export4Q22[[#This Row],[Medical Controller ID]]</f>
        <v>0</v>
      </c>
      <c r="AI5758" t="str">
        <f t="shared" si="89"/>
        <v>71229MCS Classicare EfectivoMA-PDFALSEMedicare7811MCS Classicare Formulary 2 - 202160972MCS Classicare II503MCS Classicare II540MCS Life Insurance Company Medicare7449MCS Life Insurance Company331MCS Life Insurance Company5997Elixir PBMCustom7449MCS Life Insurance CompanyParent7449MCS Life Insurance CompanyParent2221022210PRPR103106</v>
      </c>
      <c r="AJ5758" s="8" t="str">
        <f>IFERROR(IF(_xlfn.XLOOKUP(Export4Q22[[#This Row],[Plan ID]],#REF!,#REF!)=Export4Q22[[#This Row],[Concatenate]],"Same","Change"),"New")</f>
        <v>New</v>
      </c>
    </row>
    <row r="5759" spans="1:36" x14ac:dyDescent="0.25">
      <c r="A5759" s="1">
        <v>71977</v>
      </c>
      <c r="B5759" t="s">
        <v>9923</v>
      </c>
      <c r="C5759" t="s">
        <v>36</v>
      </c>
      <c r="D5759" t="s">
        <v>37</v>
      </c>
      <c r="E5759" t="s">
        <v>38</v>
      </c>
      <c r="F5759" s="1">
        <v>7811</v>
      </c>
      <c r="G5759" t="s">
        <v>9918</v>
      </c>
      <c r="H5759" s="3">
        <v>60972</v>
      </c>
      <c r="I5759" t="s">
        <v>9919</v>
      </c>
      <c r="J5759" s="1">
        <v>503</v>
      </c>
      <c r="K5759" t="s">
        <v>9919</v>
      </c>
      <c r="L5759" s="1">
        <v>540</v>
      </c>
      <c r="M5759" t="s">
        <v>9914</v>
      </c>
      <c r="N5759" s="1">
        <v>7449</v>
      </c>
      <c r="O5759" t="s">
        <v>9915</v>
      </c>
      <c r="P5759" s="1">
        <v>331</v>
      </c>
      <c r="Q5759" t="s">
        <v>9915</v>
      </c>
      <c r="R5759" s="1">
        <v>5997</v>
      </c>
      <c r="S5759" t="s">
        <v>653</v>
      </c>
      <c r="T5759" t="s">
        <v>46</v>
      </c>
      <c r="V5759" s="1">
        <v>7449</v>
      </c>
      <c r="W5759" t="s">
        <v>9915</v>
      </c>
      <c r="X5759" t="s">
        <v>48</v>
      </c>
      <c r="Y5759" s="1">
        <v>7449</v>
      </c>
      <c r="Z5759" t="s">
        <v>9915</v>
      </c>
      <c r="AA5759" t="s">
        <v>48</v>
      </c>
      <c r="AB5759" s="2">
        <v>11710</v>
      </c>
      <c r="AC5759" s="2">
        <v>11710</v>
      </c>
      <c r="AD5759" t="s">
        <v>817</v>
      </c>
      <c r="AE5759" t="s">
        <v>817</v>
      </c>
      <c r="AF5759" s="1">
        <v>103</v>
      </c>
      <c r="AG5759" s="1">
        <v>106</v>
      </c>
      <c r="AH5759" s="1" t="b">
        <f>Export4Q22[[#This Row],[Pharmacy Controller ID]]&lt;&gt;Export4Q22[[#This Row],[Medical Controller ID]]</f>
        <v>0</v>
      </c>
      <c r="AI5759" t="str">
        <f t="shared" si="89"/>
        <v>71977MCS Classicare FirmeMA-PDFALSEMedicare7811MCS Classicare Formulary 2 - 202160972MCS Classicare II503MCS Classicare II540MCS Life Insurance Company Medicare7449MCS Life Insurance Company331MCS Life Insurance Company5997Elixir PBMCustom7449MCS Life Insurance CompanyParent7449MCS Life Insurance CompanyParent1171011710PRPR103106</v>
      </c>
      <c r="AJ5759" s="8" t="str">
        <f>IFERROR(IF(_xlfn.XLOOKUP(Export4Q22[[#This Row],[Plan ID]],#REF!,#REF!)=Export4Q22[[#This Row],[Concatenate]],"Same","Change"),"New")</f>
        <v>New</v>
      </c>
    </row>
    <row r="5760" spans="1:36" x14ac:dyDescent="0.25">
      <c r="A5760" s="1">
        <v>71978</v>
      </c>
      <c r="B5760" t="s">
        <v>9924</v>
      </c>
      <c r="C5760" t="s">
        <v>36</v>
      </c>
      <c r="D5760" t="s">
        <v>37</v>
      </c>
      <c r="E5760" t="s">
        <v>38</v>
      </c>
      <c r="F5760" s="1">
        <v>7811</v>
      </c>
      <c r="G5760" t="s">
        <v>9918</v>
      </c>
      <c r="H5760" s="3">
        <v>60972</v>
      </c>
      <c r="I5760" t="s">
        <v>9919</v>
      </c>
      <c r="J5760" s="1">
        <v>503</v>
      </c>
      <c r="K5760" t="s">
        <v>9919</v>
      </c>
      <c r="L5760" s="1">
        <v>540</v>
      </c>
      <c r="M5760" t="s">
        <v>9914</v>
      </c>
      <c r="N5760" s="1">
        <v>7449</v>
      </c>
      <c r="O5760" t="s">
        <v>9915</v>
      </c>
      <c r="P5760" s="1">
        <v>331</v>
      </c>
      <c r="Q5760" t="s">
        <v>9915</v>
      </c>
      <c r="R5760" s="1">
        <v>5997</v>
      </c>
      <c r="S5760" t="s">
        <v>653</v>
      </c>
      <c r="T5760" t="s">
        <v>46</v>
      </c>
      <c r="V5760" s="1">
        <v>7449</v>
      </c>
      <c r="W5760" t="s">
        <v>9915</v>
      </c>
      <c r="X5760" t="s">
        <v>48</v>
      </c>
      <c r="Y5760" s="1">
        <v>7449</v>
      </c>
      <c r="Z5760" t="s">
        <v>9915</v>
      </c>
      <c r="AA5760" t="s">
        <v>48</v>
      </c>
      <c r="AB5760" s="2">
        <v>2563</v>
      </c>
      <c r="AC5760" s="2">
        <v>2563</v>
      </c>
      <c r="AD5760" t="s">
        <v>817</v>
      </c>
      <c r="AE5760" t="s">
        <v>817</v>
      </c>
      <c r="AF5760" s="1">
        <v>103</v>
      </c>
      <c r="AG5760" s="1">
        <v>106</v>
      </c>
      <c r="AH5760" s="1" t="b">
        <f>Export4Q22[[#This Row],[Pharmacy Controller ID]]&lt;&gt;Export4Q22[[#This Row],[Medical Controller ID]]</f>
        <v>0</v>
      </c>
      <c r="AI5760" t="str">
        <f t="shared" si="89"/>
        <v>71978MCS Classicare En Tu HogarMA-PDFALSEMedicare7811MCS Classicare Formulary 2 - 202160972MCS Classicare II503MCS Classicare II540MCS Life Insurance Company Medicare7449MCS Life Insurance Company331MCS Life Insurance Company5997Elixir PBMCustom7449MCS Life Insurance CompanyParent7449MCS Life Insurance CompanyParent25632563PRPR103106</v>
      </c>
      <c r="AJ5760" s="8" t="str">
        <f>IFERROR(IF(_xlfn.XLOOKUP(Export4Q22[[#This Row],[Plan ID]],#REF!,#REF!)=Export4Q22[[#This Row],[Concatenate]],"Same","Change"),"New")</f>
        <v>New</v>
      </c>
    </row>
    <row r="5761" spans="1:36" x14ac:dyDescent="0.25">
      <c r="A5761" s="1">
        <v>71980</v>
      </c>
      <c r="B5761" t="s">
        <v>9925</v>
      </c>
      <c r="C5761" t="s">
        <v>36</v>
      </c>
      <c r="D5761" t="s">
        <v>37</v>
      </c>
      <c r="E5761" t="s">
        <v>38</v>
      </c>
      <c r="F5761" s="1">
        <v>7811</v>
      </c>
      <c r="G5761" t="s">
        <v>9918</v>
      </c>
      <c r="H5761" s="3">
        <v>60972</v>
      </c>
      <c r="I5761" t="s">
        <v>9919</v>
      </c>
      <c r="J5761" s="1">
        <v>503</v>
      </c>
      <c r="K5761" t="s">
        <v>9919</v>
      </c>
      <c r="L5761" s="1">
        <v>540</v>
      </c>
      <c r="M5761" t="s">
        <v>9914</v>
      </c>
      <c r="N5761" s="1">
        <v>7449</v>
      </c>
      <c r="O5761" t="s">
        <v>9915</v>
      </c>
      <c r="P5761" s="1">
        <v>331</v>
      </c>
      <c r="Q5761" t="s">
        <v>9915</v>
      </c>
      <c r="R5761" s="1">
        <v>5997</v>
      </c>
      <c r="S5761" t="s">
        <v>653</v>
      </c>
      <c r="T5761" t="s">
        <v>46</v>
      </c>
      <c r="V5761" s="1">
        <v>7449</v>
      </c>
      <c r="W5761" t="s">
        <v>9915</v>
      </c>
      <c r="X5761" t="s">
        <v>48</v>
      </c>
      <c r="Y5761" s="1">
        <v>7449</v>
      </c>
      <c r="Z5761" t="s">
        <v>9915</v>
      </c>
      <c r="AA5761" t="s">
        <v>48</v>
      </c>
      <c r="AB5761" s="2">
        <v>906</v>
      </c>
      <c r="AC5761" s="2">
        <v>906</v>
      </c>
      <c r="AD5761" t="s">
        <v>817</v>
      </c>
      <c r="AE5761" t="s">
        <v>817</v>
      </c>
      <c r="AF5761" s="1">
        <v>103</v>
      </c>
      <c r="AG5761" s="1">
        <v>106</v>
      </c>
      <c r="AH5761" s="1" t="b">
        <f>Export4Q22[[#This Row],[Pharmacy Controller ID]]&lt;&gt;Export4Q22[[#This Row],[Medical Controller ID]]</f>
        <v>0</v>
      </c>
      <c r="AI5761" t="str">
        <f t="shared" si="89"/>
        <v>71980MCS Classicare HeroMA-PDFALSEMedicare7811MCS Classicare Formulary 2 - 202160972MCS Classicare II503MCS Classicare II540MCS Life Insurance Company Medicare7449MCS Life Insurance Company331MCS Life Insurance Company5997Elixir PBMCustom7449MCS Life Insurance CompanyParent7449MCS Life Insurance CompanyParent906906PRPR103106</v>
      </c>
      <c r="AJ5761" s="8" t="str">
        <f>IFERROR(IF(_xlfn.XLOOKUP(Export4Q22[[#This Row],[Plan ID]],#REF!,#REF!)=Export4Q22[[#This Row],[Concatenate]],"Same","Change"),"New")</f>
        <v>New</v>
      </c>
    </row>
    <row r="5762" spans="1:36" x14ac:dyDescent="0.25">
      <c r="A5762" s="1">
        <v>71981</v>
      </c>
      <c r="B5762" t="s">
        <v>9926</v>
      </c>
      <c r="C5762" t="s">
        <v>36</v>
      </c>
      <c r="D5762" t="s">
        <v>37</v>
      </c>
      <c r="E5762" t="s">
        <v>38</v>
      </c>
      <c r="F5762" s="1">
        <v>7811</v>
      </c>
      <c r="G5762" t="s">
        <v>9918</v>
      </c>
      <c r="H5762" s="3">
        <v>60972</v>
      </c>
      <c r="I5762" t="s">
        <v>9919</v>
      </c>
      <c r="J5762" s="1">
        <v>503</v>
      </c>
      <c r="K5762" t="s">
        <v>9919</v>
      </c>
      <c r="L5762" s="1">
        <v>540</v>
      </c>
      <c r="M5762" t="s">
        <v>9914</v>
      </c>
      <c r="N5762" s="1">
        <v>7449</v>
      </c>
      <c r="O5762" t="s">
        <v>9915</v>
      </c>
      <c r="P5762" s="1">
        <v>331</v>
      </c>
      <c r="Q5762" t="s">
        <v>9915</v>
      </c>
      <c r="R5762" s="1">
        <v>5997</v>
      </c>
      <c r="S5762" t="s">
        <v>653</v>
      </c>
      <c r="T5762" t="s">
        <v>46</v>
      </c>
      <c r="V5762" s="1">
        <v>7449</v>
      </c>
      <c r="W5762" t="s">
        <v>9915</v>
      </c>
      <c r="X5762" t="s">
        <v>48</v>
      </c>
      <c r="Y5762" s="1">
        <v>7449</v>
      </c>
      <c r="Z5762" t="s">
        <v>9915</v>
      </c>
      <c r="AA5762" t="s">
        <v>48</v>
      </c>
      <c r="AB5762" s="2">
        <v>3524</v>
      </c>
      <c r="AC5762" s="2">
        <v>3524</v>
      </c>
      <c r="AD5762" t="s">
        <v>817</v>
      </c>
      <c r="AE5762" t="s">
        <v>817</v>
      </c>
      <c r="AF5762" s="1">
        <v>103</v>
      </c>
      <c r="AG5762" s="1">
        <v>106</v>
      </c>
      <c r="AH5762" s="1" t="b">
        <f>Export4Q22[[#This Row],[Pharmacy Controller ID]]&lt;&gt;Export4Q22[[#This Row],[Medical Controller ID]]</f>
        <v>0</v>
      </c>
      <c r="AI5762" t="str">
        <f t="shared" ref="AI5762:AI5825" si="90">_xlfn.CONCAT(A5762:AG5762)</f>
        <v>71981MCS Classicare CeroCeroCero SNPMA-PDFALSEMedicare7811MCS Classicare Formulary 2 - 202160972MCS Classicare II503MCS Classicare II540MCS Life Insurance Company Medicare7449MCS Life Insurance Company331MCS Life Insurance Company5997Elixir PBMCustom7449MCS Life Insurance CompanyParent7449MCS Life Insurance CompanyParent35243524PRPR103106</v>
      </c>
      <c r="AJ5762" s="8" t="str">
        <f>IFERROR(IF(_xlfn.XLOOKUP(Export4Q22[[#This Row],[Plan ID]],#REF!,#REF!)=Export4Q22[[#This Row],[Concatenate]],"Same","Change"),"New")</f>
        <v>New</v>
      </c>
    </row>
    <row r="5763" spans="1:36" x14ac:dyDescent="0.25">
      <c r="A5763" s="1">
        <v>61356</v>
      </c>
      <c r="B5763" t="s">
        <v>9927</v>
      </c>
      <c r="C5763" t="s">
        <v>36</v>
      </c>
      <c r="D5763" t="s">
        <v>37</v>
      </c>
      <c r="E5763" t="s">
        <v>38</v>
      </c>
      <c r="F5763" s="1">
        <v>8270</v>
      </c>
      <c r="G5763" t="s">
        <v>9928</v>
      </c>
      <c r="H5763" s="3">
        <v>65319</v>
      </c>
      <c r="I5763" t="s">
        <v>9928</v>
      </c>
      <c r="J5763" s="1">
        <v>503</v>
      </c>
      <c r="K5763" t="s">
        <v>9919</v>
      </c>
      <c r="L5763" s="1">
        <v>540</v>
      </c>
      <c r="M5763" t="s">
        <v>9914</v>
      </c>
      <c r="N5763" s="1">
        <v>7449</v>
      </c>
      <c r="O5763" t="s">
        <v>9915</v>
      </c>
      <c r="P5763" s="1">
        <v>331</v>
      </c>
      <c r="Q5763" t="s">
        <v>9915</v>
      </c>
      <c r="R5763" s="1">
        <v>5997</v>
      </c>
      <c r="S5763" t="s">
        <v>653</v>
      </c>
      <c r="T5763" t="s">
        <v>46</v>
      </c>
      <c r="U5763" t="s">
        <v>47</v>
      </c>
      <c r="V5763" s="1">
        <v>7449</v>
      </c>
      <c r="W5763" t="s">
        <v>9915</v>
      </c>
      <c r="X5763" t="s">
        <v>48</v>
      </c>
      <c r="Y5763" s="1">
        <v>7449</v>
      </c>
      <c r="Z5763" t="s">
        <v>9915</v>
      </c>
      <c r="AA5763" t="s">
        <v>48</v>
      </c>
      <c r="AB5763" s="2">
        <v>33566</v>
      </c>
      <c r="AC5763" s="2">
        <v>33566</v>
      </c>
      <c r="AD5763" t="s">
        <v>817</v>
      </c>
      <c r="AE5763" t="s">
        <v>817</v>
      </c>
      <c r="AF5763" s="1">
        <v>103</v>
      </c>
      <c r="AG5763" s="1">
        <v>106</v>
      </c>
      <c r="AH5763" s="1" t="b">
        <f>Export4Q22[[#This Row],[Pharmacy Controller ID]]&lt;&gt;Export4Q22[[#This Row],[Medical Controller ID]]</f>
        <v>0</v>
      </c>
      <c r="AI5763" t="str">
        <f t="shared" si="90"/>
        <v>61356MCS Classicare Platino Ideal SNPMA-PDFALSEMedicare8270MCS Classicare II Platino65319MCS Classicare II Platino503MCS Classicare II540MCS Life Insurance Company Medicare7449MCS Life Insurance Company331MCS Life Insurance Company5997Elixir PBMCustomPBM Claims7449MCS Life Insurance CompanyParent7449MCS Life Insurance CompanyParent3356633566PRPR103106</v>
      </c>
      <c r="AJ5763" s="8" t="str">
        <f>IFERROR(IF(_xlfn.XLOOKUP(Export4Q22[[#This Row],[Plan ID]],#REF!,#REF!)=Export4Q22[[#This Row],[Concatenate]],"Same","Change"),"New")</f>
        <v>New</v>
      </c>
    </row>
    <row r="5764" spans="1:36" x14ac:dyDescent="0.25">
      <c r="A5764" s="1">
        <v>66082</v>
      </c>
      <c r="B5764" t="s">
        <v>9929</v>
      </c>
      <c r="C5764" t="s">
        <v>36</v>
      </c>
      <c r="D5764" t="s">
        <v>37</v>
      </c>
      <c r="E5764" t="s">
        <v>38</v>
      </c>
      <c r="F5764" s="1">
        <v>8270</v>
      </c>
      <c r="G5764" t="s">
        <v>9928</v>
      </c>
      <c r="H5764" s="3">
        <v>65319</v>
      </c>
      <c r="I5764" t="s">
        <v>9928</v>
      </c>
      <c r="J5764" s="1">
        <v>503</v>
      </c>
      <c r="K5764" t="s">
        <v>9919</v>
      </c>
      <c r="L5764" s="1">
        <v>540</v>
      </c>
      <c r="M5764" t="s">
        <v>9914</v>
      </c>
      <c r="N5764" s="1">
        <v>7449</v>
      </c>
      <c r="O5764" t="s">
        <v>9915</v>
      </c>
      <c r="P5764" s="1">
        <v>331</v>
      </c>
      <c r="Q5764" t="s">
        <v>9915</v>
      </c>
      <c r="R5764" s="1">
        <v>5997</v>
      </c>
      <c r="S5764" t="s">
        <v>653</v>
      </c>
      <c r="T5764" t="s">
        <v>46</v>
      </c>
      <c r="U5764" t="s">
        <v>47</v>
      </c>
      <c r="V5764" s="1">
        <v>7449</v>
      </c>
      <c r="W5764" t="s">
        <v>9915</v>
      </c>
      <c r="X5764" t="s">
        <v>48</v>
      </c>
      <c r="Y5764" s="1">
        <v>7449</v>
      </c>
      <c r="Z5764" t="s">
        <v>9915</v>
      </c>
      <c r="AA5764" t="s">
        <v>48</v>
      </c>
      <c r="AB5764" s="2">
        <v>33762</v>
      </c>
      <c r="AC5764" s="2">
        <v>33762</v>
      </c>
      <c r="AD5764" t="s">
        <v>817</v>
      </c>
      <c r="AE5764" t="s">
        <v>817</v>
      </c>
      <c r="AF5764" s="1">
        <v>103</v>
      </c>
      <c r="AG5764" s="1">
        <v>106</v>
      </c>
      <c r="AH5764" s="1" t="b">
        <f>Export4Q22[[#This Row],[Pharmacy Controller ID]]&lt;&gt;Export4Q22[[#This Row],[Medical Controller ID]]</f>
        <v>0</v>
      </c>
      <c r="AI5764" t="str">
        <f t="shared" si="90"/>
        <v>66082MCS Classicare Platino Progreso SNPMA-PDFALSEMedicare8270MCS Classicare II Platino65319MCS Classicare II Platino503MCS Classicare II540MCS Life Insurance Company Medicare7449MCS Life Insurance Company331MCS Life Insurance Company5997Elixir PBMCustomPBM Claims7449MCS Life Insurance CompanyParent7449MCS Life Insurance CompanyParent3376233762PRPR103106</v>
      </c>
      <c r="AJ5764" s="8" t="str">
        <f>IFERROR(IF(_xlfn.XLOOKUP(Export4Q22[[#This Row],[Plan ID]],#REF!,#REF!)=Export4Q22[[#This Row],[Concatenate]],"Same","Change"),"New")</f>
        <v>New</v>
      </c>
    </row>
    <row r="5765" spans="1:36" x14ac:dyDescent="0.25">
      <c r="A5765" s="1">
        <v>66084</v>
      </c>
      <c r="B5765" t="s">
        <v>9930</v>
      </c>
      <c r="C5765" t="s">
        <v>36</v>
      </c>
      <c r="D5765" t="s">
        <v>37</v>
      </c>
      <c r="E5765" t="s">
        <v>38</v>
      </c>
      <c r="F5765" s="1">
        <v>8270</v>
      </c>
      <c r="G5765" t="s">
        <v>9928</v>
      </c>
      <c r="H5765" s="3">
        <v>65319</v>
      </c>
      <c r="I5765" t="s">
        <v>9928</v>
      </c>
      <c r="J5765" s="1">
        <v>503</v>
      </c>
      <c r="K5765" t="s">
        <v>9919</v>
      </c>
      <c r="L5765" s="1">
        <v>540</v>
      </c>
      <c r="M5765" t="s">
        <v>9914</v>
      </c>
      <c r="N5765" s="1">
        <v>7449</v>
      </c>
      <c r="O5765" t="s">
        <v>9915</v>
      </c>
      <c r="P5765" s="1">
        <v>331</v>
      </c>
      <c r="Q5765" t="s">
        <v>9915</v>
      </c>
      <c r="R5765" s="1">
        <v>5997</v>
      </c>
      <c r="S5765" t="s">
        <v>653</v>
      </c>
      <c r="T5765" t="s">
        <v>46</v>
      </c>
      <c r="U5765" t="s">
        <v>47</v>
      </c>
      <c r="V5765" s="1">
        <v>7449</v>
      </c>
      <c r="W5765" t="s">
        <v>9915</v>
      </c>
      <c r="X5765" t="s">
        <v>48</v>
      </c>
      <c r="Y5765" s="1">
        <v>7449</v>
      </c>
      <c r="Z5765" t="s">
        <v>9915</v>
      </c>
      <c r="AA5765" t="s">
        <v>48</v>
      </c>
      <c r="AB5765" s="2">
        <v>11739</v>
      </c>
      <c r="AC5765" s="2">
        <v>11739</v>
      </c>
      <c r="AD5765" t="s">
        <v>817</v>
      </c>
      <c r="AE5765" t="s">
        <v>817</v>
      </c>
      <c r="AF5765" s="1">
        <v>103</v>
      </c>
      <c r="AG5765" s="1">
        <v>106</v>
      </c>
      <c r="AH5765" s="1" t="b">
        <f>Export4Q22[[#This Row],[Pharmacy Controller ID]]&lt;&gt;Export4Q22[[#This Row],[Medical Controller ID]]</f>
        <v>0</v>
      </c>
      <c r="AI5765" t="str">
        <f t="shared" si="90"/>
        <v>66084MCS Classicare Platino MsCa$h SNPMA-PDFALSEMedicare8270MCS Classicare II Platino65319MCS Classicare II Platino503MCS Classicare II540MCS Life Insurance Company Medicare7449MCS Life Insurance Company331MCS Life Insurance Company5997Elixir PBMCustomPBM Claims7449MCS Life Insurance CompanyParent7449MCS Life Insurance CompanyParent1173911739PRPR103106</v>
      </c>
      <c r="AJ5765" s="8" t="str">
        <f>IFERROR(IF(_xlfn.XLOOKUP(Export4Q22[[#This Row],[Plan ID]],#REF!,#REF!)=Export4Q22[[#This Row],[Concatenate]],"Same","Change"),"New")</f>
        <v>New</v>
      </c>
    </row>
    <row r="5766" spans="1:36" x14ac:dyDescent="0.25">
      <c r="A5766" s="1">
        <v>66085</v>
      </c>
      <c r="B5766" t="s">
        <v>9931</v>
      </c>
      <c r="C5766" t="s">
        <v>36</v>
      </c>
      <c r="D5766" t="s">
        <v>37</v>
      </c>
      <c r="E5766" t="s">
        <v>38</v>
      </c>
      <c r="F5766" s="1">
        <v>8270</v>
      </c>
      <c r="G5766" t="s">
        <v>9928</v>
      </c>
      <c r="H5766" s="3">
        <v>65319</v>
      </c>
      <c r="I5766" t="s">
        <v>9928</v>
      </c>
      <c r="J5766" s="1">
        <v>503</v>
      </c>
      <c r="K5766" t="s">
        <v>9919</v>
      </c>
      <c r="L5766" s="1">
        <v>540</v>
      </c>
      <c r="M5766" t="s">
        <v>9914</v>
      </c>
      <c r="N5766" s="1">
        <v>7449</v>
      </c>
      <c r="O5766" t="s">
        <v>9915</v>
      </c>
      <c r="P5766" s="1">
        <v>331</v>
      </c>
      <c r="Q5766" t="s">
        <v>9915</v>
      </c>
      <c r="R5766" s="1">
        <v>5997</v>
      </c>
      <c r="S5766" t="s">
        <v>653</v>
      </c>
      <c r="T5766" t="s">
        <v>46</v>
      </c>
      <c r="U5766" t="s">
        <v>47</v>
      </c>
      <c r="V5766" s="1">
        <v>7449</v>
      </c>
      <c r="W5766" t="s">
        <v>9915</v>
      </c>
      <c r="X5766" t="s">
        <v>48</v>
      </c>
      <c r="Y5766" s="1">
        <v>7449</v>
      </c>
      <c r="Z5766" t="s">
        <v>9915</v>
      </c>
      <c r="AA5766" t="s">
        <v>48</v>
      </c>
      <c r="AB5766" s="2">
        <v>108</v>
      </c>
      <c r="AC5766" s="2">
        <v>108</v>
      </c>
      <c r="AD5766" t="s">
        <v>817</v>
      </c>
      <c r="AE5766" t="s">
        <v>817</v>
      </c>
      <c r="AF5766" s="1">
        <v>103</v>
      </c>
      <c r="AG5766" s="1">
        <v>106</v>
      </c>
      <c r="AH5766" s="1" t="b">
        <f>Export4Q22[[#This Row],[Pharmacy Controller ID]]&lt;&gt;Export4Q22[[#This Row],[Medical Controller ID]]</f>
        <v>0</v>
      </c>
      <c r="AI5766" t="str">
        <f t="shared" si="90"/>
        <v>66085MCS Classicare MediCashMA-PDFALSEMedicare8270MCS Classicare II Platino65319MCS Classicare II Platino503MCS Classicare II540MCS Life Insurance Company Medicare7449MCS Life Insurance Company331MCS Life Insurance Company5997Elixir PBMCustomPBM Claims7449MCS Life Insurance CompanyParent7449MCS Life Insurance CompanyParent108108PRPR103106</v>
      </c>
      <c r="AJ5766" s="8" t="str">
        <f>IFERROR(IF(_xlfn.XLOOKUP(Export4Q22[[#This Row],[Plan ID]],#REF!,#REF!)=Export4Q22[[#This Row],[Concatenate]],"Same","Change"),"New")</f>
        <v>New</v>
      </c>
    </row>
    <row r="5767" spans="1:36" x14ac:dyDescent="0.25">
      <c r="A5767" s="1">
        <v>71230</v>
      </c>
      <c r="B5767" t="s">
        <v>9932</v>
      </c>
      <c r="C5767" t="s">
        <v>36</v>
      </c>
      <c r="D5767" t="s">
        <v>37</v>
      </c>
      <c r="E5767" t="s">
        <v>38</v>
      </c>
      <c r="F5767" s="1">
        <v>8270</v>
      </c>
      <c r="G5767" t="s">
        <v>9928</v>
      </c>
      <c r="H5767" s="3">
        <v>65319</v>
      </c>
      <c r="I5767" t="s">
        <v>9928</v>
      </c>
      <c r="J5767" s="1">
        <v>503</v>
      </c>
      <c r="K5767" t="s">
        <v>9919</v>
      </c>
      <c r="L5767" s="1">
        <v>540</v>
      </c>
      <c r="M5767" t="s">
        <v>9914</v>
      </c>
      <c r="N5767" s="1">
        <v>7449</v>
      </c>
      <c r="O5767" t="s">
        <v>9915</v>
      </c>
      <c r="P5767" s="1">
        <v>331</v>
      </c>
      <c r="Q5767" t="s">
        <v>9915</v>
      </c>
      <c r="R5767" s="1">
        <v>5997</v>
      </c>
      <c r="S5767" t="s">
        <v>653</v>
      </c>
      <c r="T5767" t="s">
        <v>46</v>
      </c>
      <c r="V5767" s="1">
        <v>7449</v>
      </c>
      <c r="W5767" t="s">
        <v>9915</v>
      </c>
      <c r="X5767" t="s">
        <v>48</v>
      </c>
      <c r="Y5767" s="1">
        <v>7449</v>
      </c>
      <c r="Z5767" t="s">
        <v>9915</v>
      </c>
      <c r="AA5767" t="s">
        <v>48</v>
      </c>
      <c r="AB5767" s="2">
        <v>5977</v>
      </c>
      <c r="AC5767" s="2">
        <v>5977</v>
      </c>
      <c r="AD5767" t="s">
        <v>817</v>
      </c>
      <c r="AE5767" t="s">
        <v>817</v>
      </c>
      <c r="AF5767" s="1">
        <v>103</v>
      </c>
      <c r="AG5767" s="1">
        <v>106</v>
      </c>
      <c r="AH5767" s="1" t="b">
        <f>Export4Q22[[#This Row],[Pharmacy Controller ID]]&lt;&gt;Export4Q22[[#This Row],[Medical Controller ID]]</f>
        <v>0</v>
      </c>
      <c r="AI5767" t="str">
        <f t="shared" si="90"/>
        <v>71230MCS Classicare Platino Recarga SNPMA-PDFALSEMedicare8270MCS Classicare II Platino65319MCS Classicare II Platino503MCS Classicare II540MCS Life Insurance Company Medicare7449MCS Life Insurance Company331MCS Life Insurance Company5997Elixir PBMCustom7449MCS Life Insurance CompanyParent7449MCS Life Insurance CompanyParent59775977PRPR103106</v>
      </c>
      <c r="AJ5767" s="8" t="str">
        <f>IFERROR(IF(_xlfn.XLOOKUP(Export4Q22[[#This Row],[Plan ID]],#REF!,#REF!)=Export4Q22[[#This Row],[Concatenate]],"Same","Change"),"New")</f>
        <v>New</v>
      </c>
    </row>
    <row r="5768" spans="1:36" x14ac:dyDescent="0.25">
      <c r="A5768" s="1">
        <v>71231</v>
      </c>
      <c r="B5768" t="s">
        <v>9933</v>
      </c>
      <c r="C5768" t="s">
        <v>36</v>
      </c>
      <c r="D5768" t="s">
        <v>37</v>
      </c>
      <c r="E5768" t="s">
        <v>38</v>
      </c>
      <c r="F5768" s="1">
        <v>8270</v>
      </c>
      <c r="G5768" t="s">
        <v>9928</v>
      </c>
      <c r="H5768" s="3">
        <v>65319</v>
      </c>
      <c r="I5768" t="s">
        <v>9928</v>
      </c>
      <c r="J5768" s="1">
        <v>503</v>
      </c>
      <c r="K5768" t="s">
        <v>9919</v>
      </c>
      <c r="L5768" s="1">
        <v>540</v>
      </c>
      <c r="M5768" t="s">
        <v>9914</v>
      </c>
      <c r="N5768" s="1">
        <v>7449</v>
      </c>
      <c r="O5768" t="s">
        <v>9915</v>
      </c>
      <c r="P5768" s="1">
        <v>331</v>
      </c>
      <c r="Q5768" t="s">
        <v>9915</v>
      </c>
      <c r="R5768" s="1">
        <v>5997</v>
      </c>
      <c r="S5768" t="s">
        <v>653</v>
      </c>
      <c r="T5768" t="s">
        <v>46</v>
      </c>
      <c r="V5768" s="1">
        <v>7449</v>
      </c>
      <c r="W5768" t="s">
        <v>9915</v>
      </c>
      <c r="X5768" t="s">
        <v>48</v>
      </c>
      <c r="Y5768" s="1">
        <v>7449</v>
      </c>
      <c r="Z5768" t="s">
        <v>9915</v>
      </c>
      <c r="AA5768" t="s">
        <v>48</v>
      </c>
      <c r="AB5768" s="2">
        <v>1013</v>
      </c>
      <c r="AC5768" s="2">
        <v>1013</v>
      </c>
      <c r="AD5768" t="s">
        <v>817</v>
      </c>
      <c r="AE5768" t="s">
        <v>817</v>
      </c>
      <c r="AF5768" s="1">
        <v>103</v>
      </c>
      <c r="AG5768" s="1">
        <v>106</v>
      </c>
      <c r="AH5768" s="1" t="b">
        <f>Export4Q22[[#This Row],[Pharmacy Controller ID]]&lt;&gt;Export4Q22[[#This Row],[Medical Controller ID]]</f>
        <v>0</v>
      </c>
      <c r="AI5768" t="str">
        <f t="shared" si="90"/>
        <v>71231MCS Classicare Platino at Home SNPMA-PDFALSEMedicare8270MCS Classicare II Platino65319MCS Classicare II Platino503MCS Classicare II540MCS Life Insurance Company Medicare7449MCS Life Insurance Company331MCS Life Insurance Company5997Elixir PBMCustom7449MCS Life Insurance CompanyParent7449MCS Life Insurance CompanyParent10131013PRPR103106</v>
      </c>
      <c r="AJ5768" s="8" t="str">
        <f>IFERROR(IF(_xlfn.XLOOKUP(Export4Q22[[#This Row],[Plan ID]],#REF!,#REF!)=Export4Q22[[#This Row],[Concatenate]],"Same","Change"),"New")</f>
        <v>New</v>
      </c>
    </row>
    <row r="5769" spans="1:36" x14ac:dyDescent="0.25">
      <c r="A5769" s="1">
        <v>71975</v>
      </c>
      <c r="B5769" t="s">
        <v>9934</v>
      </c>
      <c r="C5769" t="s">
        <v>36</v>
      </c>
      <c r="D5769" t="s">
        <v>37</v>
      </c>
      <c r="E5769" t="s">
        <v>38</v>
      </c>
      <c r="F5769" s="1">
        <v>8270</v>
      </c>
      <c r="G5769" t="s">
        <v>9928</v>
      </c>
      <c r="H5769" s="3">
        <v>65319</v>
      </c>
      <c r="I5769" t="s">
        <v>9928</v>
      </c>
      <c r="J5769" s="1">
        <v>503</v>
      </c>
      <c r="K5769" t="s">
        <v>9919</v>
      </c>
      <c r="L5769" s="1">
        <v>540</v>
      </c>
      <c r="M5769" t="s">
        <v>9914</v>
      </c>
      <c r="N5769" s="1">
        <v>7449</v>
      </c>
      <c r="O5769" t="s">
        <v>9915</v>
      </c>
      <c r="P5769" s="1">
        <v>331</v>
      </c>
      <c r="Q5769" t="s">
        <v>9915</v>
      </c>
      <c r="R5769" s="1">
        <v>5997</v>
      </c>
      <c r="S5769" t="s">
        <v>653</v>
      </c>
      <c r="T5769" t="s">
        <v>46</v>
      </c>
      <c r="V5769" s="1">
        <v>7449</v>
      </c>
      <c r="W5769" t="s">
        <v>9915</v>
      </c>
      <c r="X5769" t="s">
        <v>48</v>
      </c>
      <c r="Y5769" s="1">
        <v>7449</v>
      </c>
      <c r="Z5769" t="s">
        <v>9915</v>
      </c>
      <c r="AA5769" t="s">
        <v>48</v>
      </c>
      <c r="AB5769" s="2">
        <v>18700</v>
      </c>
      <c r="AC5769" s="2">
        <v>18700</v>
      </c>
      <c r="AD5769" t="s">
        <v>817</v>
      </c>
      <c r="AE5769" t="s">
        <v>817</v>
      </c>
      <c r="AF5769" s="1">
        <v>103</v>
      </c>
      <c r="AG5769" s="1">
        <v>106</v>
      </c>
      <c r="AH5769" s="1" t="b">
        <f>Export4Q22[[#This Row],[Pharmacy Controller ID]]&lt;&gt;Export4Q22[[#This Row],[Medical Controller ID]]</f>
        <v>0</v>
      </c>
      <c r="AI5769" t="str">
        <f t="shared" si="90"/>
        <v>71975MCS Classicare Platino Solido SNPMA-PDFALSEMedicare8270MCS Classicare II Platino65319MCS Classicare II Platino503MCS Classicare II540MCS Life Insurance Company Medicare7449MCS Life Insurance Company331MCS Life Insurance Company5997Elixir PBMCustom7449MCS Life Insurance CompanyParent7449MCS Life Insurance CompanyParent1870018700PRPR103106</v>
      </c>
      <c r="AJ5769" s="8" t="str">
        <f>IFERROR(IF(_xlfn.XLOOKUP(Export4Q22[[#This Row],[Plan ID]],#REF!,#REF!)=Export4Q22[[#This Row],[Concatenate]],"Same","Change"),"New")</f>
        <v>New</v>
      </c>
    </row>
    <row r="5770" spans="1:36" x14ac:dyDescent="0.25">
      <c r="A5770" s="1">
        <v>70692</v>
      </c>
      <c r="B5770" t="s">
        <v>9935</v>
      </c>
      <c r="C5770" t="s">
        <v>192</v>
      </c>
      <c r="D5770" t="s">
        <v>37</v>
      </c>
      <c r="E5770" t="s">
        <v>177</v>
      </c>
      <c r="F5770" s="1">
        <v>7190</v>
      </c>
      <c r="G5770" t="s">
        <v>9936</v>
      </c>
      <c r="H5770" s="3">
        <v>64230</v>
      </c>
      <c r="I5770" t="s">
        <v>9936</v>
      </c>
      <c r="J5770" s="1">
        <v>1332</v>
      </c>
      <c r="K5770" t="s">
        <v>9937</v>
      </c>
      <c r="L5770" s="1">
        <v>1039</v>
      </c>
      <c r="M5770" t="s">
        <v>9938</v>
      </c>
      <c r="N5770" s="1">
        <v>7449</v>
      </c>
      <c r="O5770" t="s">
        <v>9915</v>
      </c>
      <c r="P5770" s="1">
        <v>331</v>
      </c>
      <c r="Q5770" t="s">
        <v>9915</v>
      </c>
      <c r="R5770" s="1">
        <v>68491</v>
      </c>
      <c r="S5770" t="s">
        <v>9939</v>
      </c>
      <c r="T5770" t="s">
        <v>46</v>
      </c>
      <c r="V5770" s="1">
        <v>7449</v>
      </c>
      <c r="W5770" t="s">
        <v>9915</v>
      </c>
      <c r="X5770" t="s">
        <v>48</v>
      </c>
      <c r="Y5770" s="1">
        <v>7449</v>
      </c>
      <c r="Z5770" t="s">
        <v>9915</v>
      </c>
      <c r="AA5770" t="s">
        <v>48</v>
      </c>
      <c r="AB5770" s="2">
        <v>4750</v>
      </c>
      <c r="AC5770" s="2">
        <v>4750</v>
      </c>
      <c r="AD5770" t="s">
        <v>817</v>
      </c>
      <c r="AE5770" t="s">
        <v>817</v>
      </c>
      <c r="AF5770" s="1">
        <v>103</v>
      </c>
      <c r="AG5770" s="1">
        <v>106</v>
      </c>
      <c r="AH5770" s="1" t="b">
        <f>Export4Q22[[#This Row],[Pharmacy Controller ID]]&lt;&gt;Export4Q22[[#This Row],[Medical Controller ID]]</f>
        <v>0</v>
      </c>
      <c r="AI5770" t="str">
        <f t="shared" si="90"/>
        <v>70692MCS Life National 1 PPOPPOFALSECommercial7190MCS Life EHB Formulary 164230MCS Life EHB Formulary 11332MCS Life EHB Value1039MCS Life Insurance Company Commercial7449MCS Life Insurance Company331MCS Life Insurance Company68491PharmPixCustom7449MCS Life Insurance CompanyParent7449MCS Life Insurance CompanyParent47504750PRPR103106</v>
      </c>
      <c r="AJ5770" s="8" t="str">
        <f>IFERROR(IF(_xlfn.XLOOKUP(Export4Q22[[#This Row],[Plan ID]],#REF!,#REF!)=Export4Q22[[#This Row],[Concatenate]],"Same","Change"),"New")</f>
        <v>New</v>
      </c>
    </row>
    <row r="5771" spans="1:36" x14ac:dyDescent="0.25">
      <c r="A5771" s="1">
        <v>70693</v>
      </c>
      <c r="B5771" t="s">
        <v>9940</v>
      </c>
      <c r="C5771" t="s">
        <v>192</v>
      </c>
      <c r="D5771" t="s">
        <v>37</v>
      </c>
      <c r="E5771" t="s">
        <v>177</v>
      </c>
      <c r="F5771" s="1">
        <v>7395</v>
      </c>
      <c r="G5771" t="s">
        <v>9941</v>
      </c>
      <c r="H5771" s="3">
        <v>64231</v>
      </c>
      <c r="I5771" t="s">
        <v>9941</v>
      </c>
      <c r="J5771" s="1">
        <v>1332</v>
      </c>
      <c r="K5771" t="s">
        <v>9937</v>
      </c>
      <c r="L5771" s="1">
        <v>1039</v>
      </c>
      <c r="M5771" t="s">
        <v>9938</v>
      </c>
      <c r="N5771" s="1">
        <v>7449</v>
      </c>
      <c r="O5771" t="s">
        <v>9915</v>
      </c>
      <c r="P5771" s="1">
        <v>331</v>
      </c>
      <c r="Q5771" t="s">
        <v>9915</v>
      </c>
      <c r="R5771" s="1">
        <v>68491</v>
      </c>
      <c r="S5771" t="s">
        <v>9939</v>
      </c>
      <c r="T5771" t="s">
        <v>46</v>
      </c>
      <c r="V5771" s="1">
        <v>7449</v>
      </c>
      <c r="W5771" t="s">
        <v>9915</v>
      </c>
      <c r="X5771" t="s">
        <v>48</v>
      </c>
      <c r="Y5771" s="1">
        <v>7449</v>
      </c>
      <c r="Z5771" t="s">
        <v>9915</v>
      </c>
      <c r="AA5771" t="s">
        <v>48</v>
      </c>
      <c r="AB5771" s="2">
        <v>5938</v>
      </c>
      <c r="AC5771" s="2">
        <v>5938</v>
      </c>
      <c r="AD5771" t="s">
        <v>817</v>
      </c>
      <c r="AE5771" t="s">
        <v>817</v>
      </c>
      <c r="AF5771" s="1">
        <v>103</v>
      </c>
      <c r="AG5771" s="1">
        <v>106</v>
      </c>
      <c r="AH5771" s="1" t="b">
        <f>Export4Q22[[#This Row],[Pharmacy Controller ID]]&lt;&gt;Export4Q22[[#This Row],[Medical Controller ID]]</f>
        <v>0</v>
      </c>
      <c r="AI5771" t="str">
        <f t="shared" si="90"/>
        <v>70693MCS Life National 2 PPOPPOFALSECommercial7395MCS Life EHB Formulary 264231MCS Life EHB Formulary 21332MCS Life EHB Value1039MCS Life Insurance Company Commercial7449MCS Life Insurance Company331MCS Life Insurance Company68491PharmPixCustom7449MCS Life Insurance CompanyParent7449MCS Life Insurance CompanyParent59385938PRPR103106</v>
      </c>
      <c r="AJ5771" s="8" t="str">
        <f>IFERROR(IF(_xlfn.XLOOKUP(Export4Q22[[#This Row],[Plan ID]],#REF!,#REF!)=Export4Q22[[#This Row],[Concatenate]],"Same","Change"),"New")</f>
        <v>New</v>
      </c>
    </row>
    <row r="5772" spans="1:36" x14ac:dyDescent="0.25">
      <c r="A5772" s="1">
        <v>70497</v>
      </c>
      <c r="B5772" t="s">
        <v>9942</v>
      </c>
      <c r="C5772" t="s">
        <v>551</v>
      </c>
      <c r="D5772" t="s">
        <v>37</v>
      </c>
      <c r="E5772" t="s">
        <v>38</v>
      </c>
      <c r="F5772" s="1">
        <v>7277</v>
      </c>
      <c r="G5772" t="s">
        <v>9943</v>
      </c>
      <c r="H5772" s="3">
        <v>64086</v>
      </c>
      <c r="I5772" t="s">
        <v>9943</v>
      </c>
      <c r="J5772" s="1"/>
      <c r="L5772" s="1">
        <v>540</v>
      </c>
      <c r="M5772" t="s">
        <v>9914</v>
      </c>
      <c r="N5772" s="1">
        <v>7449</v>
      </c>
      <c r="O5772" t="s">
        <v>9915</v>
      </c>
      <c r="P5772" s="1">
        <v>331</v>
      </c>
      <c r="Q5772" t="s">
        <v>9915</v>
      </c>
      <c r="R5772" s="1"/>
      <c r="U5772" t="s">
        <v>551</v>
      </c>
      <c r="V5772" s="1"/>
      <c r="X5772" t="s">
        <v>183</v>
      </c>
      <c r="Y5772" s="1">
        <v>7449</v>
      </c>
      <c r="Z5772" t="s">
        <v>9915</v>
      </c>
      <c r="AA5772" t="s">
        <v>48</v>
      </c>
      <c r="AB5772" s="2">
        <v>0</v>
      </c>
      <c r="AC5772" s="2">
        <v>0</v>
      </c>
      <c r="AE5772" t="s">
        <v>817</v>
      </c>
      <c r="AF5772" s="1"/>
      <c r="AG5772" s="1">
        <v>106</v>
      </c>
      <c r="AH5772" s="1" t="b">
        <f>Export4Q22[[#This Row],[Pharmacy Controller ID]]&lt;&gt;Export4Q22[[#This Row],[Medical Controller ID]]</f>
        <v>1</v>
      </c>
      <c r="AI5772" t="str">
        <f t="shared" si="90"/>
        <v>70497MCS Classicare MA GroupMAFALSEMedicare7277MCS Life Insurance Company Medicare MA Only64086MCS Life Insurance Company Medicare MA Only540MCS Life Insurance Company Medicare7449MCS Life Insurance Company331MCS Life Insurance CompanyMAPBM7449MCS Life Insurance CompanyParent00PR106</v>
      </c>
      <c r="AJ5772" s="8" t="str">
        <f>IFERROR(IF(_xlfn.XLOOKUP(Export4Q22[[#This Row],[Plan ID]],#REF!,#REF!)=Export4Q22[[#This Row],[Concatenate]],"Same","Change"),"New")</f>
        <v>New</v>
      </c>
    </row>
    <row r="5773" spans="1:36" x14ac:dyDescent="0.25">
      <c r="A5773" s="1">
        <v>70498</v>
      </c>
      <c r="B5773" t="s">
        <v>9944</v>
      </c>
      <c r="C5773" t="s">
        <v>551</v>
      </c>
      <c r="D5773" t="s">
        <v>37</v>
      </c>
      <c r="E5773" t="s">
        <v>38</v>
      </c>
      <c r="F5773" s="1">
        <v>7277</v>
      </c>
      <c r="G5773" t="s">
        <v>9943</v>
      </c>
      <c r="H5773" s="3">
        <v>64086</v>
      </c>
      <c r="I5773" t="s">
        <v>9943</v>
      </c>
      <c r="J5773" s="1"/>
      <c r="L5773" s="1">
        <v>540</v>
      </c>
      <c r="M5773" t="s">
        <v>9914</v>
      </c>
      <c r="N5773" s="1">
        <v>7449</v>
      </c>
      <c r="O5773" t="s">
        <v>9915</v>
      </c>
      <c r="P5773" s="1">
        <v>331</v>
      </c>
      <c r="Q5773" t="s">
        <v>9915</v>
      </c>
      <c r="R5773" s="1"/>
      <c r="U5773" t="s">
        <v>551</v>
      </c>
      <c r="V5773" s="1"/>
      <c r="X5773" t="s">
        <v>183</v>
      </c>
      <c r="Y5773" s="1">
        <v>7449</v>
      </c>
      <c r="Z5773" t="s">
        <v>9915</v>
      </c>
      <c r="AA5773" t="s">
        <v>48</v>
      </c>
      <c r="AB5773" s="2">
        <v>0</v>
      </c>
      <c r="AC5773" s="2">
        <v>460</v>
      </c>
      <c r="AE5773" t="s">
        <v>817</v>
      </c>
      <c r="AF5773" s="1"/>
      <c r="AG5773" s="1">
        <v>106</v>
      </c>
      <c r="AH5773" s="1" t="b">
        <f>Export4Q22[[#This Row],[Pharmacy Controller ID]]&lt;&gt;Export4Q22[[#This Row],[Medical Controller ID]]</f>
        <v>1</v>
      </c>
      <c r="AI5773" t="str">
        <f t="shared" si="90"/>
        <v>70498MCS Classicare Medi Only No RxMAFALSEMedicare7277MCS Life Insurance Company Medicare MA Only64086MCS Life Insurance Company Medicare MA Only540MCS Life Insurance Company Medicare7449MCS Life Insurance Company331MCS Life Insurance CompanyMAPBM7449MCS Life Insurance CompanyParent0460PR106</v>
      </c>
      <c r="AJ5773" s="8" t="str">
        <f>IFERROR(IF(_xlfn.XLOOKUP(Export4Q22[[#This Row],[Plan ID]],#REF!,#REF!)=Export4Q22[[#This Row],[Concatenate]],"Same","Change"),"New")</f>
        <v>New</v>
      </c>
    </row>
    <row r="5774" spans="1:36" x14ac:dyDescent="0.25">
      <c r="A5774" s="1">
        <v>68503</v>
      </c>
      <c r="B5774" t="s">
        <v>9945</v>
      </c>
      <c r="C5774" t="s">
        <v>192</v>
      </c>
      <c r="D5774" t="s">
        <v>37</v>
      </c>
      <c r="E5774" t="s">
        <v>177</v>
      </c>
      <c r="F5774" s="1">
        <v>8389</v>
      </c>
      <c r="G5774" t="s">
        <v>9946</v>
      </c>
      <c r="H5774" s="3">
        <v>63645</v>
      </c>
      <c r="I5774" t="s">
        <v>9947</v>
      </c>
      <c r="J5774" s="1">
        <v>1179</v>
      </c>
      <c r="K5774" t="s">
        <v>9947</v>
      </c>
      <c r="L5774" s="1">
        <v>1039</v>
      </c>
      <c r="M5774" t="s">
        <v>9938</v>
      </c>
      <c r="N5774" s="1">
        <v>7449</v>
      </c>
      <c r="O5774" t="s">
        <v>9915</v>
      </c>
      <c r="P5774" s="1">
        <v>331</v>
      </c>
      <c r="Q5774" t="s">
        <v>9915</v>
      </c>
      <c r="R5774" s="1">
        <v>68491</v>
      </c>
      <c r="S5774" t="s">
        <v>9939</v>
      </c>
      <c r="T5774" t="s">
        <v>46</v>
      </c>
      <c r="U5774" t="s">
        <v>47</v>
      </c>
      <c r="V5774" s="1">
        <v>7449</v>
      </c>
      <c r="W5774" t="s">
        <v>9915</v>
      </c>
      <c r="X5774" t="s">
        <v>48</v>
      </c>
      <c r="Y5774" s="1">
        <v>7449</v>
      </c>
      <c r="Z5774" t="s">
        <v>9915</v>
      </c>
      <c r="AA5774" t="s">
        <v>48</v>
      </c>
      <c r="AB5774" s="2">
        <v>100957</v>
      </c>
      <c r="AC5774" s="2">
        <v>100959</v>
      </c>
      <c r="AD5774" t="s">
        <v>817</v>
      </c>
      <c r="AE5774" t="s">
        <v>817</v>
      </c>
      <c r="AF5774" s="1">
        <v>103</v>
      </c>
      <c r="AG5774" s="1">
        <v>106</v>
      </c>
      <c r="AH5774" s="1" t="b">
        <f>Export4Q22[[#This Row],[Pharmacy Controller ID]]&lt;&gt;Export4Q22[[#This Row],[Medical Controller ID]]</f>
        <v>0</v>
      </c>
      <c r="AI5774" t="str">
        <f t="shared" si="90"/>
        <v>68503MCS Life National PPOPPOFALSECommercial8389MCS Life National Preferred Formulary 202263645MCS Life National Preferred1179MCS Life National Preferred1039MCS Life Insurance Company Commercial7449MCS Life Insurance Company331MCS Life Insurance Company68491PharmPixCustomPBM Claims7449MCS Life Insurance CompanyParent7449MCS Life Insurance CompanyParent100957100959PRPR103106</v>
      </c>
      <c r="AJ5774" s="8" t="str">
        <f>IFERROR(IF(_xlfn.XLOOKUP(Export4Q22[[#This Row],[Plan ID]],#REF!,#REF!)=Export4Q22[[#This Row],[Concatenate]],"Same","Change"),"New")</f>
        <v>New</v>
      </c>
    </row>
    <row r="5775" spans="1:36" x14ac:dyDescent="0.25">
      <c r="A5775" s="1">
        <v>70694</v>
      </c>
      <c r="B5775" t="s">
        <v>9948</v>
      </c>
      <c r="C5775" t="s">
        <v>192</v>
      </c>
      <c r="D5775" t="s">
        <v>37</v>
      </c>
      <c r="E5775" t="s">
        <v>177</v>
      </c>
      <c r="F5775" s="1">
        <v>7396</v>
      </c>
      <c r="G5775" t="s">
        <v>9949</v>
      </c>
      <c r="H5775" s="3">
        <v>64232</v>
      </c>
      <c r="I5775" t="s">
        <v>9949</v>
      </c>
      <c r="J5775" s="1">
        <v>1332</v>
      </c>
      <c r="K5775" t="s">
        <v>9937</v>
      </c>
      <c r="L5775" s="1">
        <v>1039</v>
      </c>
      <c r="M5775" t="s">
        <v>9938</v>
      </c>
      <c r="N5775" s="1">
        <v>7449</v>
      </c>
      <c r="O5775" t="s">
        <v>9915</v>
      </c>
      <c r="P5775" s="1">
        <v>331</v>
      </c>
      <c r="Q5775" t="s">
        <v>9915</v>
      </c>
      <c r="R5775" s="1">
        <v>68491</v>
      </c>
      <c r="S5775" t="s">
        <v>9939</v>
      </c>
      <c r="T5775" t="s">
        <v>46</v>
      </c>
      <c r="V5775" s="1">
        <v>7449</v>
      </c>
      <c r="W5775" t="s">
        <v>9915</v>
      </c>
      <c r="X5775" t="s">
        <v>48</v>
      </c>
      <c r="Y5775" s="1">
        <v>7449</v>
      </c>
      <c r="Z5775" t="s">
        <v>9915</v>
      </c>
      <c r="AA5775" t="s">
        <v>48</v>
      </c>
      <c r="AB5775" s="2">
        <v>7126</v>
      </c>
      <c r="AC5775" s="2">
        <v>7126</v>
      </c>
      <c r="AD5775" t="s">
        <v>817</v>
      </c>
      <c r="AE5775" t="s">
        <v>817</v>
      </c>
      <c r="AF5775" s="1">
        <v>103</v>
      </c>
      <c r="AG5775" s="1">
        <v>106</v>
      </c>
      <c r="AH5775" s="1" t="b">
        <f>Export4Q22[[#This Row],[Pharmacy Controller ID]]&lt;&gt;Export4Q22[[#This Row],[Medical Controller ID]]</f>
        <v>0</v>
      </c>
      <c r="AI5775" t="str">
        <f t="shared" si="90"/>
        <v>70694MCS Life Value PPOPPOFALSECommercial7396MCS Life Value Drug Formulary64232MCS Life Value Drug Formulary1332MCS Life EHB Value1039MCS Life Insurance Company Commercial7449MCS Life Insurance Company331MCS Life Insurance Company68491PharmPixCustom7449MCS Life Insurance CompanyParent7449MCS Life Insurance CompanyParent71267126PRPR103106</v>
      </c>
      <c r="AJ5775" s="8" t="str">
        <f>IFERROR(IF(_xlfn.XLOOKUP(Export4Q22[[#This Row],[Plan ID]],#REF!,#REF!)=Export4Q22[[#This Row],[Concatenate]],"Same","Change"),"New")</f>
        <v>New</v>
      </c>
    </row>
    <row r="5776" spans="1:36" x14ac:dyDescent="0.25">
      <c r="A5776" s="1">
        <v>65710</v>
      </c>
      <c r="B5776" t="s">
        <v>9950</v>
      </c>
      <c r="C5776" t="s">
        <v>159</v>
      </c>
      <c r="D5776" t="s">
        <v>37</v>
      </c>
      <c r="E5776" t="s">
        <v>160</v>
      </c>
      <c r="F5776" s="1">
        <v>3919</v>
      </c>
      <c r="G5776" t="s">
        <v>9951</v>
      </c>
      <c r="H5776" s="3">
        <v>61771</v>
      </c>
      <c r="I5776" t="s">
        <v>9952</v>
      </c>
      <c r="J5776" s="1">
        <v>504</v>
      </c>
      <c r="K5776" t="s">
        <v>9953</v>
      </c>
      <c r="L5776" s="1">
        <v>542</v>
      </c>
      <c r="M5776" t="s">
        <v>9954</v>
      </c>
      <c r="N5776" s="1">
        <v>17200</v>
      </c>
      <c r="O5776" t="s">
        <v>9889</v>
      </c>
      <c r="P5776" s="1">
        <v>330</v>
      </c>
      <c r="Q5776" t="s">
        <v>9955</v>
      </c>
      <c r="R5776" s="1">
        <v>60208</v>
      </c>
      <c r="S5776" t="s">
        <v>181</v>
      </c>
      <c r="T5776" t="s">
        <v>46</v>
      </c>
      <c r="U5776" t="s">
        <v>47</v>
      </c>
      <c r="V5776" s="1">
        <v>17200</v>
      </c>
      <c r="W5776" t="s">
        <v>9889</v>
      </c>
      <c r="X5776" t="s">
        <v>48</v>
      </c>
      <c r="Y5776" s="1">
        <v>17200</v>
      </c>
      <c r="Z5776" t="s">
        <v>9889</v>
      </c>
      <c r="AA5776" t="s">
        <v>48</v>
      </c>
      <c r="AB5776" s="2">
        <v>181</v>
      </c>
      <c r="AC5776" s="2">
        <v>181</v>
      </c>
      <c r="AD5776" t="s">
        <v>99</v>
      </c>
      <c r="AE5776" t="s">
        <v>99</v>
      </c>
      <c r="AF5776" s="1">
        <v>70</v>
      </c>
      <c r="AG5776" s="1">
        <v>66</v>
      </c>
      <c r="AH5776" s="1" t="b">
        <f>Export4Q22[[#This Row],[Pharmacy Controller ID]]&lt;&gt;Export4Q22[[#This Row],[Medical Controller ID]]</f>
        <v>0</v>
      </c>
      <c r="AI5776" t="str">
        <f t="shared" si="90"/>
        <v>65710MDwise HIP BasicHMO - MedicaidFALSEManaged Medicaid3919MDwise HIP Basic/State Plan61771MDwise HIP Basic Plan504MDWise Managed Medicaid542MDwise  Managed Medicaid IN17200McLaren Health Care Corporation330MDWise60208MedImpact Healthcare Systems, Inc.CustomPBM Claims17200McLaren Health Care CorporationParent17200McLaren Health Care CorporationParent181181ININ7066</v>
      </c>
      <c r="AJ5776" s="8" t="str">
        <f>IFERROR(IF(_xlfn.XLOOKUP(Export4Q22[[#This Row],[Plan ID]],#REF!,#REF!)=Export4Q22[[#This Row],[Concatenate]],"Same","Change"),"New")</f>
        <v>New</v>
      </c>
    </row>
    <row r="5777" spans="1:36" x14ac:dyDescent="0.25">
      <c r="A5777" s="1">
        <v>65712</v>
      </c>
      <c r="B5777" t="s">
        <v>9956</v>
      </c>
      <c r="C5777" t="s">
        <v>159</v>
      </c>
      <c r="D5777" t="s">
        <v>37</v>
      </c>
      <c r="E5777" t="s">
        <v>160</v>
      </c>
      <c r="F5777" s="1">
        <v>3919</v>
      </c>
      <c r="G5777" t="s">
        <v>9951</v>
      </c>
      <c r="H5777" s="3">
        <v>61790</v>
      </c>
      <c r="I5777" t="s">
        <v>9957</v>
      </c>
      <c r="J5777" s="1">
        <v>504</v>
      </c>
      <c r="K5777" t="s">
        <v>9953</v>
      </c>
      <c r="L5777" s="1">
        <v>542</v>
      </c>
      <c r="M5777" t="s">
        <v>9954</v>
      </c>
      <c r="N5777" s="1">
        <v>17200</v>
      </c>
      <c r="O5777" t="s">
        <v>9889</v>
      </c>
      <c r="P5777" s="1">
        <v>330</v>
      </c>
      <c r="Q5777" t="s">
        <v>9955</v>
      </c>
      <c r="R5777" s="1">
        <v>60208</v>
      </c>
      <c r="S5777" t="s">
        <v>181</v>
      </c>
      <c r="T5777" t="s">
        <v>46</v>
      </c>
      <c r="U5777" t="s">
        <v>47</v>
      </c>
      <c r="V5777" s="1">
        <v>17200</v>
      </c>
      <c r="W5777" t="s">
        <v>9889</v>
      </c>
      <c r="X5777" t="s">
        <v>48</v>
      </c>
      <c r="Y5777" s="1">
        <v>17200</v>
      </c>
      <c r="Z5777" t="s">
        <v>9889</v>
      </c>
      <c r="AA5777" t="s">
        <v>48</v>
      </c>
      <c r="AB5777" s="2">
        <v>66164</v>
      </c>
      <c r="AC5777" s="2">
        <v>66164</v>
      </c>
      <c r="AD5777" t="s">
        <v>99</v>
      </c>
      <c r="AE5777" t="s">
        <v>99</v>
      </c>
      <c r="AF5777" s="1">
        <v>70</v>
      </c>
      <c r="AG5777" s="1">
        <v>66</v>
      </c>
      <c r="AH5777" s="1" t="b">
        <f>Export4Q22[[#This Row],[Pharmacy Controller ID]]&lt;&gt;Export4Q22[[#This Row],[Medical Controller ID]]</f>
        <v>0</v>
      </c>
      <c r="AI5777" t="str">
        <f t="shared" si="90"/>
        <v>65712MDwise HIP PlusHMO - MedicaidFALSEManaged Medicaid3919MDwise HIP Basic/State Plan61790MDwise HIP Plus Plan504MDWise Managed Medicaid542MDwise  Managed Medicaid IN17200McLaren Health Care Corporation330MDWise60208MedImpact Healthcare Systems, Inc.CustomPBM Claims17200McLaren Health Care CorporationParent17200McLaren Health Care CorporationParent6616466164ININ7066</v>
      </c>
      <c r="AJ5777" s="8" t="str">
        <f>IFERROR(IF(_xlfn.XLOOKUP(Export4Q22[[#This Row],[Plan ID]],#REF!,#REF!)=Export4Q22[[#This Row],[Concatenate]],"Same","Change"),"New")</f>
        <v>New</v>
      </c>
    </row>
    <row r="5778" spans="1:36" x14ac:dyDescent="0.25">
      <c r="A5778" s="1">
        <v>65711</v>
      </c>
      <c r="B5778" t="s">
        <v>9958</v>
      </c>
      <c r="C5778" t="s">
        <v>159</v>
      </c>
      <c r="D5778" t="s">
        <v>37</v>
      </c>
      <c r="E5778" t="s">
        <v>160</v>
      </c>
      <c r="F5778" s="1">
        <v>3919</v>
      </c>
      <c r="G5778" t="s">
        <v>9951</v>
      </c>
      <c r="H5778" s="3">
        <v>61772</v>
      </c>
      <c r="I5778" t="s">
        <v>9959</v>
      </c>
      <c r="J5778" s="1">
        <v>504</v>
      </c>
      <c r="K5778" t="s">
        <v>9953</v>
      </c>
      <c r="L5778" s="1">
        <v>542</v>
      </c>
      <c r="M5778" t="s">
        <v>9954</v>
      </c>
      <c r="N5778" s="1">
        <v>17200</v>
      </c>
      <c r="O5778" t="s">
        <v>9889</v>
      </c>
      <c r="P5778" s="1">
        <v>330</v>
      </c>
      <c r="Q5778" t="s">
        <v>9955</v>
      </c>
      <c r="R5778" s="1">
        <v>60208</v>
      </c>
      <c r="S5778" t="s">
        <v>181</v>
      </c>
      <c r="T5778" t="s">
        <v>46</v>
      </c>
      <c r="U5778" t="s">
        <v>47</v>
      </c>
      <c r="V5778" s="1">
        <v>17200</v>
      </c>
      <c r="W5778" t="s">
        <v>9889</v>
      </c>
      <c r="X5778" t="s">
        <v>48</v>
      </c>
      <c r="Y5778" s="1">
        <v>17200</v>
      </c>
      <c r="Z5778" t="s">
        <v>9889</v>
      </c>
      <c r="AA5778" t="s">
        <v>48</v>
      </c>
      <c r="AB5778" s="2">
        <v>16386</v>
      </c>
      <c r="AC5778" s="2">
        <v>16386</v>
      </c>
      <c r="AD5778" t="s">
        <v>99</v>
      </c>
      <c r="AE5778" t="s">
        <v>99</v>
      </c>
      <c r="AF5778" s="1">
        <v>70</v>
      </c>
      <c r="AG5778" s="1">
        <v>66</v>
      </c>
      <c r="AH5778" s="1" t="b">
        <f>Export4Q22[[#This Row],[Pharmacy Controller ID]]&lt;&gt;Export4Q22[[#This Row],[Medical Controller ID]]</f>
        <v>0</v>
      </c>
      <c r="AI5778" t="str">
        <f t="shared" si="90"/>
        <v>65711MDwise HIP State BasicHMO - MedicaidFALSEManaged Medicaid3919MDwise HIP Basic/State Plan61772MDwise HIP State Plan504MDWise Managed Medicaid542MDwise  Managed Medicaid IN17200McLaren Health Care Corporation330MDWise60208MedImpact Healthcare Systems, Inc.CustomPBM Claims17200McLaren Health Care CorporationParent17200McLaren Health Care CorporationParent1638616386ININ7066</v>
      </c>
      <c r="AJ5778" s="8" t="str">
        <f>IFERROR(IF(_xlfn.XLOOKUP(Export4Q22[[#This Row],[Plan ID]],#REF!,#REF!)=Export4Q22[[#This Row],[Concatenate]],"Same","Change"),"New")</f>
        <v>New</v>
      </c>
    </row>
    <row r="5779" spans="1:36" x14ac:dyDescent="0.25">
      <c r="A5779" s="1">
        <v>66427</v>
      </c>
      <c r="B5779" t="s">
        <v>9960</v>
      </c>
      <c r="C5779" t="s">
        <v>159</v>
      </c>
      <c r="D5779" t="s">
        <v>37</v>
      </c>
      <c r="E5779" t="s">
        <v>160</v>
      </c>
      <c r="F5779" s="1">
        <v>3919</v>
      </c>
      <c r="G5779" t="s">
        <v>9951</v>
      </c>
      <c r="H5779" s="3">
        <v>62139</v>
      </c>
      <c r="I5779" t="s">
        <v>9961</v>
      </c>
      <c r="J5779" s="1">
        <v>504</v>
      </c>
      <c r="K5779" t="s">
        <v>9953</v>
      </c>
      <c r="L5779" s="1">
        <v>542</v>
      </c>
      <c r="M5779" t="s">
        <v>9954</v>
      </c>
      <c r="N5779" s="1">
        <v>17200</v>
      </c>
      <c r="O5779" t="s">
        <v>9889</v>
      </c>
      <c r="P5779" s="1">
        <v>330</v>
      </c>
      <c r="Q5779" t="s">
        <v>9955</v>
      </c>
      <c r="R5779" s="1">
        <v>60208</v>
      </c>
      <c r="S5779" t="s">
        <v>181</v>
      </c>
      <c r="T5779" t="s">
        <v>46</v>
      </c>
      <c r="U5779" t="s">
        <v>47</v>
      </c>
      <c r="V5779" s="1">
        <v>17200</v>
      </c>
      <c r="W5779" t="s">
        <v>9889</v>
      </c>
      <c r="X5779" t="s">
        <v>48</v>
      </c>
      <c r="Y5779" s="1">
        <v>17200</v>
      </c>
      <c r="Z5779" t="s">
        <v>9889</v>
      </c>
      <c r="AA5779" t="s">
        <v>48</v>
      </c>
      <c r="AB5779" s="2">
        <v>74190</v>
      </c>
      <c r="AC5779" s="2">
        <v>74190</v>
      </c>
      <c r="AD5779" t="s">
        <v>99</v>
      </c>
      <c r="AE5779" t="s">
        <v>99</v>
      </c>
      <c r="AF5779" s="1">
        <v>70</v>
      </c>
      <c r="AG5779" s="1">
        <v>66</v>
      </c>
      <c r="AH5779" s="1" t="b">
        <f>Export4Q22[[#This Row],[Pharmacy Controller ID]]&lt;&gt;Export4Q22[[#This Row],[Medical Controller ID]]</f>
        <v>0</v>
      </c>
      <c r="AI5779" t="str">
        <f t="shared" si="90"/>
        <v>66427MDwise HIP State PlusHMO - MedicaidFALSEManaged Medicaid3919MDwise HIP Basic/State Plan62139MDwise HIP State Plus Plan504MDWise Managed Medicaid542MDwise  Managed Medicaid IN17200McLaren Health Care Corporation330MDWise60208MedImpact Healthcare Systems, Inc.CustomPBM Claims17200McLaren Health Care CorporationParent17200McLaren Health Care CorporationParent7419074190ININ7066</v>
      </c>
      <c r="AJ5779" s="8" t="str">
        <f>IFERROR(IF(_xlfn.XLOOKUP(Export4Q22[[#This Row],[Plan ID]],#REF!,#REF!)=Export4Q22[[#This Row],[Concatenate]],"Same","Change"),"New")</f>
        <v>New</v>
      </c>
    </row>
    <row r="5780" spans="1:36" x14ac:dyDescent="0.25">
      <c r="A5780" s="1">
        <v>3301</v>
      </c>
      <c r="B5780" t="s">
        <v>9962</v>
      </c>
      <c r="C5780" t="s">
        <v>159</v>
      </c>
      <c r="D5780" t="s">
        <v>37</v>
      </c>
      <c r="E5780" t="s">
        <v>160</v>
      </c>
      <c r="F5780" s="1">
        <v>3919</v>
      </c>
      <c r="G5780" t="s">
        <v>9951</v>
      </c>
      <c r="H5780" s="3">
        <v>62175</v>
      </c>
      <c r="I5780" t="s">
        <v>9962</v>
      </c>
      <c r="J5780" s="1">
        <v>504</v>
      </c>
      <c r="K5780" t="s">
        <v>9953</v>
      </c>
      <c r="L5780" s="1">
        <v>542</v>
      </c>
      <c r="M5780" t="s">
        <v>9954</v>
      </c>
      <c r="N5780" s="1">
        <v>17200</v>
      </c>
      <c r="O5780" t="s">
        <v>9889</v>
      </c>
      <c r="P5780" s="1">
        <v>330</v>
      </c>
      <c r="Q5780" t="s">
        <v>9955</v>
      </c>
      <c r="R5780" s="1">
        <v>60208</v>
      </c>
      <c r="S5780" t="s">
        <v>181</v>
      </c>
      <c r="T5780" t="s">
        <v>46</v>
      </c>
      <c r="U5780" t="s">
        <v>47</v>
      </c>
      <c r="V5780" s="1">
        <v>17200</v>
      </c>
      <c r="W5780" t="s">
        <v>9889</v>
      </c>
      <c r="X5780" t="s">
        <v>48</v>
      </c>
      <c r="Y5780" s="1">
        <v>17200</v>
      </c>
      <c r="Z5780" t="s">
        <v>9889</v>
      </c>
      <c r="AA5780" t="s">
        <v>48</v>
      </c>
      <c r="AB5780" s="2">
        <v>230289</v>
      </c>
      <c r="AC5780" s="2">
        <v>230289</v>
      </c>
      <c r="AD5780" t="s">
        <v>99</v>
      </c>
      <c r="AE5780" t="s">
        <v>99</v>
      </c>
      <c r="AF5780" s="1">
        <v>70</v>
      </c>
      <c r="AG5780" s="1">
        <v>66</v>
      </c>
      <c r="AH5780" s="1" t="b">
        <f>Export4Q22[[#This Row],[Pharmacy Controller ID]]&lt;&gt;Export4Q22[[#This Row],[Medical Controller ID]]</f>
        <v>0</v>
      </c>
      <c r="AI5780" t="str">
        <f t="shared" si="90"/>
        <v>3301MDwise Hoosier HealthwiseHMO - MedicaidFALSEManaged Medicaid3919MDwise HIP Basic/State Plan62175MDwise Hoosier Healthwise504MDWise Managed Medicaid542MDwise  Managed Medicaid IN17200McLaren Health Care Corporation330MDWise60208MedImpact Healthcare Systems, Inc.CustomPBM Claims17200McLaren Health Care CorporationParent17200McLaren Health Care CorporationParent230289230289ININ7066</v>
      </c>
      <c r="AJ5780" s="8" t="str">
        <f>IFERROR(IF(_xlfn.XLOOKUP(Export4Q22[[#This Row],[Plan ID]],#REF!,#REF!)=Export4Q22[[#This Row],[Concatenate]],"Same","Change"),"New")</f>
        <v>New</v>
      </c>
    </row>
    <row r="5781" spans="1:36" x14ac:dyDescent="0.25">
      <c r="A5781" s="1">
        <v>72274</v>
      </c>
      <c r="B5781" t="s">
        <v>9963</v>
      </c>
      <c r="C5781" t="s">
        <v>36</v>
      </c>
      <c r="D5781" t="s">
        <v>37</v>
      </c>
      <c r="E5781" t="s">
        <v>38</v>
      </c>
      <c r="F5781" s="1">
        <v>8239</v>
      </c>
      <c r="G5781" t="s">
        <v>9964</v>
      </c>
      <c r="H5781" s="3">
        <v>65291</v>
      </c>
      <c r="I5781" t="s">
        <v>9964</v>
      </c>
      <c r="J5781" s="1">
        <v>1478</v>
      </c>
      <c r="K5781" t="s">
        <v>9902</v>
      </c>
      <c r="L5781" s="1">
        <v>1186</v>
      </c>
      <c r="M5781" t="s">
        <v>9903</v>
      </c>
      <c r="N5781" s="1">
        <v>17200</v>
      </c>
      <c r="O5781" t="s">
        <v>9889</v>
      </c>
      <c r="P5781" s="1">
        <v>330</v>
      </c>
      <c r="Q5781" t="s">
        <v>9955</v>
      </c>
      <c r="R5781" s="1">
        <v>60208</v>
      </c>
      <c r="S5781" t="s">
        <v>181</v>
      </c>
      <c r="T5781" t="s">
        <v>46</v>
      </c>
      <c r="V5781" s="1">
        <v>17200</v>
      </c>
      <c r="W5781" t="s">
        <v>9889</v>
      </c>
      <c r="X5781" t="s">
        <v>48</v>
      </c>
      <c r="Y5781" s="1">
        <v>17200</v>
      </c>
      <c r="Z5781" t="s">
        <v>9889</v>
      </c>
      <c r="AA5781" t="s">
        <v>48</v>
      </c>
      <c r="AB5781" s="2">
        <v>0</v>
      </c>
      <c r="AC5781" s="2">
        <v>0</v>
      </c>
      <c r="AD5781" t="s">
        <v>99</v>
      </c>
      <c r="AE5781" t="s">
        <v>99</v>
      </c>
      <c r="AF5781" s="1">
        <v>70</v>
      </c>
      <c r="AG5781" s="1">
        <v>66</v>
      </c>
      <c r="AH5781" s="1" t="b">
        <f>Export4Q22[[#This Row],[Pharmacy Controller ID]]&lt;&gt;Export4Q22[[#This Row],[Medical Controller ID]]</f>
        <v>0</v>
      </c>
      <c r="AI5781" t="str">
        <f t="shared" si="90"/>
        <v>72274MDwise Medicare InspireMA-PDFALSEMedicare8239MDwise Medicare65291MDwise Medicare1478McLaren Medicare1186McLaren Health Care Medicare17200McLaren Health Care Corporation330MDWise60208MedImpact Healthcare Systems, Inc.Custom17200McLaren Health Care CorporationParent17200McLaren Health Care CorporationParent00ININ7066</v>
      </c>
      <c r="AJ5781" s="8" t="str">
        <f>IFERROR(IF(_xlfn.XLOOKUP(Export4Q22[[#This Row],[Plan ID]],#REF!,#REF!)=Export4Q22[[#This Row],[Concatenate]],"Same","Change"),"New")</f>
        <v>New</v>
      </c>
    </row>
    <row r="5782" spans="1:36" x14ac:dyDescent="0.25">
      <c r="A5782" s="1">
        <v>72278</v>
      </c>
      <c r="B5782" t="s">
        <v>9965</v>
      </c>
      <c r="C5782" t="s">
        <v>36</v>
      </c>
      <c r="D5782" t="s">
        <v>37</v>
      </c>
      <c r="E5782" t="s">
        <v>38</v>
      </c>
      <c r="F5782" s="1">
        <v>8239</v>
      </c>
      <c r="G5782" t="s">
        <v>9964</v>
      </c>
      <c r="H5782" s="3">
        <v>65291</v>
      </c>
      <c r="I5782" t="s">
        <v>9964</v>
      </c>
      <c r="J5782" s="1">
        <v>1478</v>
      </c>
      <c r="K5782" t="s">
        <v>9902</v>
      </c>
      <c r="L5782" s="1">
        <v>1186</v>
      </c>
      <c r="M5782" t="s">
        <v>9903</v>
      </c>
      <c r="N5782" s="1">
        <v>17200</v>
      </c>
      <c r="O5782" t="s">
        <v>9889</v>
      </c>
      <c r="P5782" s="1">
        <v>330</v>
      </c>
      <c r="Q5782" t="s">
        <v>9955</v>
      </c>
      <c r="R5782" s="1">
        <v>60208</v>
      </c>
      <c r="S5782" t="s">
        <v>181</v>
      </c>
      <c r="T5782" t="s">
        <v>46</v>
      </c>
      <c r="V5782" s="1">
        <v>17200</v>
      </c>
      <c r="W5782" t="s">
        <v>9889</v>
      </c>
      <c r="X5782" t="s">
        <v>48</v>
      </c>
      <c r="Y5782" s="1">
        <v>17200</v>
      </c>
      <c r="Z5782" t="s">
        <v>9889</v>
      </c>
      <c r="AA5782" t="s">
        <v>48</v>
      </c>
      <c r="AB5782" s="2">
        <v>0</v>
      </c>
      <c r="AC5782" s="2">
        <v>0</v>
      </c>
      <c r="AD5782" t="s">
        <v>99</v>
      </c>
      <c r="AE5782" t="s">
        <v>99</v>
      </c>
      <c r="AF5782" s="1">
        <v>70</v>
      </c>
      <c r="AG5782" s="1">
        <v>66</v>
      </c>
      <c r="AH5782" s="1" t="b">
        <f>Export4Q22[[#This Row],[Pharmacy Controller ID]]&lt;&gt;Export4Q22[[#This Row],[Medical Controller ID]]</f>
        <v>0</v>
      </c>
      <c r="AI5782" t="str">
        <f t="shared" si="90"/>
        <v>72278MDwise Medicare Inspire PlusMA-PDFALSEMedicare8239MDwise Medicare65291MDwise Medicare1478McLaren Medicare1186McLaren Health Care Medicare17200McLaren Health Care Corporation330MDWise60208MedImpact Healthcare Systems, Inc.Custom17200McLaren Health Care CorporationParent17200McLaren Health Care CorporationParent00ININ7066</v>
      </c>
      <c r="AJ5782" s="8" t="str">
        <f>IFERROR(IF(_xlfn.XLOOKUP(Export4Q22[[#This Row],[Plan ID]],#REF!,#REF!)=Export4Q22[[#This Row],[Concatenate]],"Same","Change"),"New")</f>
        <v>New</v>
      </c>
    </row>
    <row r="5783" spans="1:36" x14ac:dyDescent="0.25">
      <c r="A5783" s="1">
        <v>72279</v>
      </c>
      <c r="B5783" t="s">
        <v>9966</v>
      </c>
      <c r="C5783" t="s">
        <v>36</v>
      </c>
      <c r="D5783" t="s">
        <v>37</v>
      </c>
      <c r="E5783" t="s">
        <v>38</v>
      </c>
      <c r="F5783" s="1">
        <v>8239</v>
      </c>
      <c r="G5783" t="s">
        <v>9964</v>
      </c>
      <c r="H5783" s="3">
        <v>65291</v>
      </c>
      <c r="I5783" t="s">
        <v>9964</v>
      </c>
      <c r="J5783" s="1">
        <v>1478</v>
      </c>
      <c r="K5783" t="s">
        <v>9902</v>
      </c>
      <c r="L5783" s="1">
        <v>1186</v>
      </c>
      <c r="M5783" t="s">
        <v>9903</v>
      </c>
      <c r="N5783" s="1">
        <v>17200</v>
      </c>
      <c r="O5783" t="s">
        <v>9889</v>
      </c>
      <c r="P5783" s="1">
        <v>330</v>
      </c>
      <c r="Q5783" t="s">
        <v>9955</v>
      </c>
      <c r="R5783" s="1">
        <v>60208</v>
      </c>
      <c r="S5783" t="s">
        <v>181</v>
      </c>
      <c r="T5783" t="s">
        <v>46</v>
      </c>
      <c r="V5783" s="1">
        <v>17200</v>
      </c>
      <c r="W5783" t="s">
        <v>9889</v>
      </c>
      <c r="X5783" t="s">
        <v>48</v>
      </c>
      <c r="Y5783" s="1">
        <v>17200</v>
      </c>
      <c r="Z5783" t="s">
        <v>9889</v>
      </c>
      <c r="AA5783" t="s">
        <v>48</v>
      </c>
      <c r="AB5783" s="2">
        <v>0</v>
      </c>
      <c r="AC5783" s="2">
        <v>0</v>
      </c>
      <c r="AD5783" t="s">
        <v>99</v>
      </c>
      <c r="AE5783" t="s">
        <v>99</v>
      </c>
      <c r="AF5783" s="1">
        <v>70</v>
      </c>
      <c r="AG5783" s="1">
        <v>66</v>
      </c>
      <c r="AH5783" s="1" t="b">
        <f>Export4Q22[[#This Row],[Pharmacy Controller ID]]&lt;&gt;Export4Q22[[#This Row],[Medical Controller ID]]</f>
        <v>0</v>
      </c>
      <c r="AI5783" t="str">
        <f t="shared" si="90"/>
        <v>72279MDwise Medicare Inspire FlexMA-PDFALSEMedicare8239MDwise Medicare65291MDwise Medicare1478McLaren Medicare1186McLaren Health Care Medicare17200McLaren Health Care Corporation330MDWise60208MedImpact Healthcare Systems, Inc.Custom17200McLaren Health Care CorporationParent17200McLaren Health Care CorporationParent00ININ7066</v>
      </c>
      <c r="AJ5783" s="8" t="str">
        <f>IFERROR(IF(_xlfn.XLOOKUP(Export4Q22[[#This Row],[Plan ID]],#REF!,#REF!)=Export4Q22[[#This Row],[Concatenate]],"Same","Change"),"New")</f>
        <v>New</v>
      </c>
    </row>
    <row r="5784" spans="1:36" x14ac:dyDescent="0.25">
      <c r="A5784" s="1">
        <v>72280</v>
      </c>
      <c r="B5784" t="s">
        <v>9967</v>
      </c>
      <c r="C5784" t="s">
        <v>36</v>
      </c>
      <c r="D5784" t="s">
        <v>37</v>
      </c>
      <c r="E5784" t="s">
        <v>38</v>
      </c>
      <c r="F5784" s="1">
        <v>8240</v>
      </c>
      <c r="G5784" t="s">
        <v>9968</v>
      </c>
      <c r="H5784" s="3">
        <v>65292</v>
      </c>
      <c r="I5784" t="s">
        <v>9968</v>
      </c>
      <c r="J5784" s="1">
        <v>1478</v>
      </c>
      <c r="K5784" t="s">
        <v>9902</v>
      </c>
      <c r="L5784" s="1">
        <v>1186</v>
      </c>
      <c r="M5784" t="s">
        <v>9903</v>
      </c>
      <c r="N5784" s="1">
        <v>17200</v>
      </c>
      <c r="O5784" t="s">
        <v>9889</v>
      </c>
      <c r="P5784" s="1">
        <v>330</v>
      </c>
      <c r="Q5784" t="s">
        <v>9955</v>
      </c>
      <c r="R5784" s="1">
        <v>60208</v>
      </c>
      <c r="S5784" t="s">
        <v>181</v>
      </c>
      <c r="T5784" t="s">
        <v>46</v>
      </c>
      <c r="V5784" s="1">
        <v>17200</v>
      </c>
      <c r="W5784" t="s">
        <v>9889</v>
      </c>
      <c r="X5784" t="s">
        <v>48</v>
      </c>
      <c r="Y5784" s="1">
        <v>17200</v>
      </c>
      <c r="Z5784" t="s">
        <v>9889</v>
      </c>
      <c r="AA5784" t="s">
        <v>48</v>
      </c>
      <c r="AB5784" s="2">
        <v>0</v>
      </c>
      <c r="AC5784" s="2">
        <v>0</v>
      </c>
      <c r="AD5784" t="s">
        <v>99</v>
      </c>
      <c r="AE5784" t="s">
        <v>99</v>
      </c>
      <c r="AF5784" s="1">
        <v>70</v>
      </c>
      <c r="AG5784" s="1">
        <v>66</v>
      </c>
      <c r="AH5784" s="1" t="b">
        <f>Export4Q22[[#This Row],[Pharmacy Controller ID]]&lt;&gt;Export4Q22[[#This Row],[Medical Controller ID]]</f>
        <v>0</v>
      </c>
      <c r="AI5784" t="str">
        <f t="shared" si="90"/>
        <v>72280MDwise Medicare Inspire Duals D-SNPMA-PDFALSEMedicare8240MDwise Medicare Inspire Duals65292MDwise Medicare Inspire Duals1478McLaren Medicare1186McLaren Health Care Medicare17200McLaren Health Care Corporation330MDWise60208MedImpact Healthcare Systems, Inc.Custom17200McLaren Health Care CorporationParent17200McLaren Health Care CorporationParent00ININ7066</v>
      </c>
      <c r="AJ5784" s="8" t="str">
        <f>IFERROR(IF(_xlfn.XLOOKUP(Export4Q22[[#This Row],[Plan ID]],#REF!,#REF!)=Export4Q22[[#This Row],[Concatenate]],"Same","Change"),"New")</f>
        <v>New</v>
      </c>
    </row>
    <row r="5785" spans="1:36" x14ac:dyDescent="0.25">
      <c r="A5785" s="1">
        <v>70757</v>
      </c>
      <c r="B5785" t="s">
        <v>9969</v>
      </c>
      <c r="C5785" t="s">
        <v>994</v>
      </c>
      <c r="D5785" t="s">
        <v>995</v>
      </c>
      <c r="E5785" t="s">
        <v>177</v>
      </c>
      <c r="F5785" s="1">
        <v>7425</v>
      </c>
      <c r="G5785" t="s">
        <v>9969</v>
      </c>
      <c r="H5785" s="3">
        <v>64223</v>
      </c>
      <c r="I5785" t="s">
        <v>9970</v>
      </c>
      <c r="J5785" s="1">
        <v>1337</v>
      </c>
      <c r="K5785" t="s">
        <v>9970</v>
      </c>
      <c r="L5785" s="1"/>
      <c r="N5785" s="1"/>
      <c r="P5785" s="1">
        <v>694</v>
      </c>
      <c r="Q5785" t="s">
        <v>9971</v>
      </c>
      <c r="R5785" s="1">
        <v>70756</v>
      </c>
      <c r="S5785" t="s">
        <v>9972</v>
      </c>
      <c r="T5785" t="s">
        <v>1000</v>
      </c>
      <c r="V5785" s="1">
        <v>70756</v>
      </c>
      <c r="W5785" t="s">
        <v>9972</v>
      </c>
      <c r="X5785" t="s">
        <v>183</v>
      </c>
      <c r="Y5785" s="1"/>
      <c r="AA5785" t="s">
        <v>150</v>
      </c>
      <c r="AB5785" s="2">
        <v>0</v>
      </c>
      <c r="AC5785" s="2">
        <v>0</v>
      </c>
      <c r="AD5785" t="s">
        <v>193</v>
      </c>
      <c r="AF5785" s="1">
        <v>331</v>
      </c>
      <c r="AG5785" s="1"/>
      <c r="AH5785" s="1" t="b">
        <f>Export4Q22[[#This Row],[Pharmacy Controller ID]]&lt;&gt;Export4Q22[[#This Row],[Medical Controller ID]]</f>
        <v>1</v>
      </c>
      <c r="AI5785" t="str">
        <f t="shared" si="90"/>
        <v>70757MedalistRxPBM OfferingTRUECommercial7425MedalistRx64223MedalistRx Formulary1337MedalistRx Formulary694Medalist Rx70756MedalistRx PBMNational70756MedalistRx PBMPBM00AK,AL,AR,AS,AZ,CA,CO,CT,DC,DE,FL,GA,GU,HI,IA,ID,IL,IN,KS,KY,LA,MA,MD,ME,MI,MN,MO,MP,MS,MT,NC,ND,NE,NH,NJ,NM,NV,NY,OH,OK,OR,PA,PR,RI,SC,SD,TN,TX,UM,UT,VA,VI,VT,WA,WI,WV,WY331</v>
      </c>
      <c r="AJ5785" s="8" t="str">
        <f>IFERROR(IF(_xlfn.XLOOKUP(Export4Q22[[#This Row],[Plan ID]],#REF!,#REF!)=Export4Q22[[#This Row],[Concatenate]],"Same","Change"),"New")</f>
        <v>New</v>
      </c>
    </row>
    <row r="5786" spans="1:36" x14ac:dyDescent="0.25">
      <c r="A5786" s="1">
        <v>842</v>
      </c>
      <c r="B5786" t="s">
        <v>9973</v>
      </c>
      <c r="C5786" t="s">
        <v>899</v>
      </c>
      <c r="D5786" t="s">
        <v>37</v>
      </c>
      <c r="E5786" t="s">
        <v>899</v>
      </c>
      <c r="F5786" s="1">
        <v>7709</v>
      </c>
      <c r="G5786" t="s">
        <v>251</v>
      </c>
      <c r="H5786" s="3">
        <v>59873</v>
      </c>
      <c r="I5786" t="s">
        <v>9974</v>
      </c>
      <c r="J5786" s="1">
        <v>723</v>
      </c>
      <c r="K5786" t="s">
        <v>9975</v>
      </c>
      <c r="L5786" s="1">
        <v>739</v>
      </c>
      <c r="M5786" t="s">
        <v>9976</v>
      </c>
      <c r="N5786" s="1">
        <v>63603</v>
      </c>
      <c r="O5786" t="s">
        <v>255</v>
      </c>
      <c r="P5786" s="1">
        <v>453</v>
      </c>
      <c r="Q5786" t="s">
        <v>255</v>
      </c>
      <c r="R5786" s="1">
        <v>2596</v>
      </c>
      <c r="S5786" t="s">
        <v>238</v>
      </c>
      <c r="T5786" t="s">
        <v>46</v>
      </c>
      <c r="U5786" t="s">
        <v>47</v>
      </c>
      <c r="V5786" s="1">
        <v>63603</v>
      </c>
      <c r="W5786" t="s">
        <v>255</v>
      </c>
      <c r="X5786" t="s">
        <v>48</v>
      </c>
      <c r="Y5786" s="1">
        <v>63603</v>
      </c>
      <c r="Z5786" t="s">
        <v>255</v>
      </c>
      <c r="AA5786" t="s">
        <v>48</v>
      </c>
      <c r="AB5786" s="2">
        <v>1010182</v>
      </c>
      <c r="AC5786" s="2">
        <v>1010182</v>
      </c>
      <c r="AD5786" t="s">
        <v>53</v>
      </c>
      <c r="AE5786" t="s">
        <v>53</v>
      </c>
      <c r="AF5786" s="1">
        <v>7</v>
      </c>
      <c r="AG5786" s="1">
        <v>43</v>
      </c>
      <c r="AH5786" s="1" t="b">
        <f>Export4Q22[[#This Row],[Pharmacy Controller ID]]&lt;&gt;Export4Q22[[#This Row],[Medical Controller ID]]</f>
        <v>0</v>
      </c>
      <c r="AI5786" t="str">
        <f t="shared" si="90"/>
        <v>842California Medicaid (Medi-Cal)State MedicaidFALSEState Medicaid7709Medi Cal Medicaid_Load_Batch_459873Medi Cal723State of CA State Medicaid739State Medicaid California63603State of California453State of California2596Magellan Rx ManagementCustomPBM Claims63603State of CaliforniaParent63603State of CaliforniaParent10101821010182CACA743</v>
      </c>
      <c r="AJ5786" s="8" t="str">
        <f>IFERROR(IF(_xlfn.XLOOKUP(Export4Q22[[#This Row],[Plan ID]],#REF!,#REF!)=Export4Q22[[#This Row],[Concatenate]],"Same","Change"),"New")</f>
        <v>New</v>
      </c>
    </row>
    <row r="5787" spans="1:36" x14ac:dyDescent="0.25">
      <c r="A5787" s="1">
        <v>17017</v>
      </c>
      <c r="B5787" t="s">
        <v>9977</v>
      </c>
      <c r="C5787" t="s">
        <v>176</v>
      </c>
      <c r="D5787" t="s">
        <v>37</v>
      </c>
      <c r="E5787" t="s">
        <v>177</v>
      </c>
      <c r="F5787" s="1">
        <v>7156</v>
      </c>
      <c r="G5787" t="s">
        <v>9978</v>
      </c>
      <c r="H5787" s="3">
        <v>59449</v>
      </c>
      <c r="I5787" t="s">
        <v>9979</v>
      </c>
      <c r="J5787" s="1">
        <v>1092</v>
      </c>
      <c r="K5787" t="s">
        <v>14015</v>
      </c>
      <c r="L5787" s="1">
        <v>543</v>
      </c>
      <c r="M5787" t="s">
        <v>9978</v>
      </c>
      <c r="N5787" s="1">
        <v>17790</v>
      </c>
      <c r="O5787" t="s">
        <v>9980</v>
      </c>
      <c r="P5787" s="1">
        <v>332</v>
      </c>
      <c r="Q5787" t="s">
        <v>9981</v>
      </c>
      <c r="R5787" s="1">
        <v>7504</v>
      </c>
      <c r="S5787" t="s">
        <v>1209</v>
      </c>
      <c r="T5787" t="s">
        <v>46</v>
      </c>
      <c r="U5787" t="s">
        <v>47</v>
      </c>
      <c r="V5787" s="1">
        <v>17790</v>
      </c>
      <c r="W5787" t="s">
        <v>9980</v>
      </c>
      <c r="X5787" t="s">
        <v>48</v>
      </c>
      <c r="Y5787" s="1"/>
      <c r="AA5787" t="s">
        <v>150</v>
      </c>
      <c r="AB5787" s="2">
        <v>1</v>
      </c>
      <c r="AC5787" s="2">
        <v>0</v>
      </c>
      <c r="AD5787" t="s">
        <v>557</v>
      </c>
      <c r="AF5787" s="1">
        <v>73</v>
      </c>
      <c r="AG5787" s="1"/>
      <c r="AH5787" s="1" t="b">
        <f>Export4Q22[[#This Row],[Pharmacy Controller ID]]&lt;&gt;Export4Q22[[#This Row],[Medical Controller ID]]</f>
        <v>1</v>
      </c>
      <c r="AI5787" t="str">
        <f t="shared" si="90"/>
        <v>17017Healthy Avenue Minnesota Chamber of CommerceEmployerFALSECommercial7156Medica Commercial59449Medica Advanced Control Specialty1092Medica Commercial-HIX543Medica Commercial17790Medica Health Plans332Medica7504Express Scripts PBMCustomPBM Claims17790Medica Health PlansParent10MN73</v>
      </c>
      <c r="AJ5787" s="8" t="str">
        <f>IFERROR(IF(_xlfn.XLOOKUP(Export4Q22[[#This Row],[Plan ID]],#REF!,#REF!)=Export4Q22[[#This Row],[Concatenate]],"Same","Change"),"New")</f>
        <v>New</v>
      </c>
    </row>
    <row r="5788" spans="1:36" x14ac:dyDescent="0.25">
      <c r="A5788" s="1">
        <v>17946</v>
      </c>
      <c r="B5788" t="s">
        <v>9982</v>
      </c>
      <c r="C5788" t="s">
        <v>192</v>
      </c>
      <c r="D5788" t="s">
        <v>37</v>
      </c>
      <c r="E5788" t="s">
        <v>177</v>
      </c>
      <c r="F5788" s="1">
        <v>7156</v>
      </c>
      <c r="G5788" t="s">
        <v>9978</v>
      </c>
      <c r="H5788" s="3">
        <v>59449</v>
      </c>
      <c r="I5788" t="s">
        <v>9979</v>
      </c>
      <c r="J5788" s="1">
        <v>1092</v>
      </c>
      <c r="K5788" t="s">
        <v>14015</v>
      </c>
      <c r="L5788" s="1">
        <v>543</v>
      </c>
      <c r="M5788" t="s">
        <v>9978</v>
      </c>
      <c r="N5788" s="1">
        <v>17790</v>
      </c>
      <c r="O5788" t="s">
        <v>9980</v>
      </c>
      <c r="P5788" s="1">
        <v>332</v>
      </c>
      <c r="Q5788" t="s">
        <v>9981</v>
      </c>
      <c r="R5788" s="1">
        <v>7504</v>
      </c>
      <c r="S5788" t="s">
        <v>1209</v>
      </c>
      <c r="T5788" t="s">
        <v>46</v>
      </c>
      <c r="U5788" t="s">
        <v>47</v>
      </c>
      <c r="V5788" s="1">
        <v>17790</v>
      </c>
      <c r="W5788" t="s">
        <v>9980</v>
      </c>
      <c r="X5788" t="s">
        <v>48</v>
      </c>
      <c r="Y5788" s="1">
        <v>17790</v>
      </c>
      <c r="Z5788" t="s">
        <v>9980</v>
      </c>
      <c r="AA5788" t="s">
        <v>48</v>
      </c>
      <c r="AB5788" s="2">
        <v>323008</v>
      </c>
      <c r="AC5788" s="2">
        <v>445752</v>
      </c>
      <c r="AD5788" t="s">
        <v>9983</v>
      </c>
      <c r="AE5788" t="s">
        <v>9983</v>
      </c>
      <c r="AF5788" s="1">
        <v>73</v>
      </c>
      <c r="AG5788" s="1">
        <v>60</v>
      </c>
      <c r="AH5788" s="1" t="b">
        <f>Export4Q22[[#This Row],[Pharmacy Controller ID]]&lt;&gt;Export4Q22[[#This Row],[Medical Controller ID]]</f>
        <v>0</v>
      </c>
      <c r="AI5788" t="str">
        <f t="shared" si="90"/>
        <v>17946Medica Health Commerical PPOPPOFALSECommercial7156Medica Commercial59449Medica Advanced Control Specialty1092Medica Commercial-HIX543Medica Commercial17790Medica Health Plans332Medica7504Express Scripts PBMCustomPBM Claims17790Medica Health PlansParent17790Medica Health PlansParent323008445752MN,ND,SD,WIMN,ND,SD,WI7360</v>
      </c>
      <c r="AJ5788" s="8" t="str">
        <f>IFERROR(IF(_xlfn.XLOOKUP(Export4Q22[[#This Row],[Plan ID]],#REF!,#REF!)=Export4Q22[[#This Row],[Concatenate]],"Same","Change"),"New")</f>
        <v>New</v>
      </c>
    </row>
    <row r="5789" spans="1:36" x14ac:dyDescent="0.25">
      <c r="A5789" s="1">
        <v>68386</v>
      </c>
      <c r="B5789" t="s">
        <v>9984</v>
      </c>
      <c r="C5789" t="s">
        <v>195</v>
      </c>
      <c r="D5789" t="s">
        <v>37</v>
      </c>
      <c r="E5789" t="s">
        <v>177</v>
      </c>
      <c r="F5789" s="1">
        <v>7156</v>
      </c>
      <c r="G5789" t="s">
        <v>9978</v>
      </c>
      <c r="H5789" s="3">
        <v>59449</v>
      </c>
      <c r="I5789" t="s">
        <v>9979</v>
      </c>
      <c r="J5789" s="1">
        <v>1092</v>
      </c>
      <c r="K5789" t="s">
        <v>14015</v>
      </c>
      <c r="L5789" s="1">
        <v>543</v>
      </c>
      <c r="M5789" t="s">
        <v>9978</v>
      </c>
      <c r="N5789" s="1">
        <v>17790</v>
      </c>
      <c r="O5789" t="s">
        <v>9980</v>
      </c>
      <c r="P5789" s="1">
        <v>332</v>
      </c>
      <c r="Q5789" t="s">
        <v>9981</v>
      </c>
      <c r="R5789" s="1">
        <v>7504</v>
      </c>
      <c r="S5789" t="s">
        <v>1209</v>
      </c>
      <c r="T5789" t="s">
        <v>46</v>
      </c>
      <c r="U5789" t="s">
        <v>47</v>
      </c>
      <c r="V5789" s="1">
        <v>17790</v>
      </c>
      <c r="W5789" t="s">
        <v>9980</v>
      </c>
      <c r="X5789" t="s">
        <v>48</v>
      </c>
      <c r="Y5789" s="1">
        <v>17790</v>
      </c>
      <c r="Z5789" t="s">
        <v>9980</v>
      </c>
      <c r="AA5789" t="s">
        <v>48</v>
      </c>
      <c r="AB5789" s="2">
        <v>86281</v>
      </c>
      <c r="AC5789" s="2">
        <v>119069</v>
      </c>
      <c r="AD5789" t="s">
        <v>108</v>
      </c>
      <c r="AE5789" t="s">
        <v>108</v>
      </c>
      <c r="AF5789" s="1">
        <v>73</v>
      </c>
      <c r="AG5789" s="1">
        <v>60</v>
      </c>
      <c r="AH5789" s="1" t="b">
        <f>Export4Q22[[#This Row],[Pharmacy Controller ID]]&lt;&gt;Export4Q22[[#This Row],[Medical Controller ID]]</f>
        <v>0</v>
      </c>
      <c r="AI5789" t="str">
        <f t="shared" si="90"/>
        <v>68386Medica Health Commerical HMOHMOFALSECommercial7156Medica Commercial59449Medica Advanced Control Specialty1092Medica Commercial-HIX543Medica Commercial17790Medica Health Plans332Medica7504Express Scripts PBMCustomPBM Claims17790Medica Health PlansParent17790Medica Health PlansParent86281119069MN,NDMN,ND7360</v>
      </c>
      <c r="AJ5789" s="8" t="str">
        <f>IFERROR(IF(_xlfn.XLOOKUP(Export4Q22[[#This Row],[Plan ID]],#REF!,#REF!)=Export4Q22[[#This Row],[Concatenate]],"Same","Change"),"New")</f>
        <v>New</v>
      </c>
    </row>
    <row r="5790" spans="1:36" x14ac:dyDescent="0.25">
      <c r="A5790" s="1">
        <v>63520</v>
      </c>
      <c r="B5790" t="s">
        <v>9985</v>
      </c>
      <c r="C5790" t="s">
        <v>345</v>
      </c>
      <c r="D5790" t="s">
        <v>37</v>
      </c>
      <c r="E5790" t="s">
        <v>327</v>
      </c>
      <c r="F5790" s="1">
        <v>8483</v>
      </c>
      <c r="G5790" t="s">
        <v>9986</v>
      </c>
      <c r="H5790" s="3">
        <v>64170</v>
      </c>
      <c r="I5790" t="s">
        <v>9986</v>
      </c>
      <c r="J5790" s="1">
        <v>1092</v>
      </c>
      <c r="K5790" t="s">
        <v>14015</v>
      </c>
      <c r="L5790" s="1">
        <v>544</v>
      </c>
      <c r="M5790" t="s">
        <v>9987</v>
      </c>
      <c r="N5790" s="1">
        <v>17790</v>
      </c>
      <c r="O5790" t="s">
        <v>9980</v>
      </c>
      <c r="P5790" s="1">
        <v>332</v>
      </c>
      <c r="Q5790" t="s">
        <v>9981</v>
      </c>
      <c r="R5790" s="1">
        <v>7504</v>
      </c>
      <c r="S5790" t="s">
        <v>1209</v>
      </c>
      <c r="T5790" t="s">
        <v>46</v>
      </c>
      <c r="U5790" t="s">
        <v>47</v>
      </c>
      <c r="V5790" s="1">
        <v>17790</v>
      </c>
      <c r="W5790" t="s">
        <v>9980</v>
      </c>
      <c r="X5790" t="s">
        <v>48</v>
      </c>
      <c r="Y5790" s="1">
        <v>17790</v>
      </c>
      <c r="Z5790" t="s">
        <v>9980</v>
      </c>
      <c r="AA5790" t="s">
        <v>48</v>
      </c>
      <c r="AB5790" s="2">
        <v>16740</v>
      </c>
      <c r="AC5790" s="2">
        <v>16740</v>
      </c>
      <c r="AD5790" t="s">
        <v>557</v>
      </c>
      <c r="AE5790" t="s">
        <v>557</v>
      </c>
      <c r="AF5790" s="1">
        <v>73</v>
      </c>
      <c r="AG5790" s="1">
        <v>60</v>
      </c>
      <c r="AH5790" s="1" t="b">
        <f>Export4Q22[[#This Row],[Pharmacy Controller ID]]&lt;&gt;Export4Q22[[#This Row],[Medical Controller ID]]</f>
        <v>0</v>
      </c>
      <c r="AI5790" t="str">
        <f t="shared" si="90"/>
        <v>63520Medica Health Plan MN PPO HIXPPO-HIXFALSEHealth Exchange8483Medica AZ MN MO ND NE OK HIX64170Medica AZ MN MO ND NE OK HIX1092Medica Commercial-HIX544Medica Health Plans Health Exchange17790Medica Health Plans332Medica7504Express Scripts PBMCustomPBM Claims17790Medica Health PlansParent17790Medica Health PlansParent1674016740MNMN7360</v>
      </c>
      <c r="AJ5790" s="8" t="str">
        <f>IFERROR(IF(_xlfn.XLOOKUP(Export4Q22[[#This Row],[Plan ID]],#REF!,#REF!)=Export4Q22[[#This Row],[Concatenate]],"Same","Change"),"New")</f>
        <v>New</v>
      </c>
    </row>
    <row r="5791" spans="1:36" x14ac:dyDescent="0.25">
      <c r="A5791" s="1">
        <v>69590</v>
      </c>
      <c r="B5791" t="s">
        <v>9988</v>
      </c>
      <c r="C5791" t="s">
        <v>345</v>
      </c>
      <c r="D5791" t="s">
        <v>37</v>
      </c>
      <c r="E5791" t="s">
        <v>327</v>
      </c>
      <c r="F5791" s="1">
        <v>8483</v>
      </c>
      <c r="G5791" t="s">
        <v>9986</v>
      </c>
      <c r="H5791" s="3">
        <v>64170</v>
      </c>
      <c r="I5791" t="s">
        <v>9986</v>
      </c>
      <c r="J5791" s="1">
        <v>1092</v>
      </c>
      <c r="K5791" t="s">
        <v>14015</v>
      </c>
      <c r="L5791" s="1">
        <v>544</v>
      </c>
      <c r="M5791" t="s">
        <v>9987</v>
      </c>
      <c r="N5791" s="1">
        <v>17790</v>
      </c>
      <c r="O5791" t="s">
        <v>9980</v>
      </c>
      <c r="P5791" s="1">
        <v>332</v>
      </c>
      <c r="Q5791" t="s">
        <v>9981</v>
      </c>
      <c r="R5791" s="1">
        <v>7504</v>
      </c>
      <c r="S5791" t="s">
        <v>1209</v>
      </c>
      <c r="T5791" t="s">
        <v>46</v>
      </c>
      <c r="U5791" t="s">
        <v>47</v>
      </c>
      <c r="V5791" s="1">
        <v>17790</v>
      </c>
      <c r="W5791" t="s">
        <v>9980</v>
      </c>
      <c r="X5791" t="s">
        <v>48</v>
      </c>
      <c r="Y5791" s="1">
        <v>17790</v>
      </c>
      <c r="Z5791" t="s">
        <v>9980</v>
      </c>
      <c r="AA5791" t="s">
        <v>48</v>
      </c>
      <c r="AB5791" s="2">
        <v>15345</v>
      </c>
      <c r="AC5791" s="2">
        <v>15345</v>
      </c>
      <c r="AD5791" t="s">
        <v>347</v>
      </c>
      <c r="AE5791" t="s">
        <v>347</v>
      </c>
      <c r="AF5791" s="1">
        <v>73</v>
      </c>
      <c r="AG5791" s="1">
        <v>60</v>
      </c>
      <c r="AH5791" s="1" t="b">
        <f>Export4Q22[[#This Row],[Pharmacy Controller ID]]&lt;&gt;Export4Q22[[#This Row],[Medical Controller ID]]</f>
        <v>0</v>
      </c>
      <c r="AI5791" t="str">
        <f t="shared" si="90"/>
        <v>69590Medica Health Plan MO PPO HIXPPO-HIXFALSEHealth Exchange8483Medica AZ MN MO ND NE OK HIX64170Medica AZ MN MO ND NE OK HIX1092Medica Commercial-HIX544Medica Health Plans Health Exchange17790Medica Health Plans332Medica7504Express Scripts PBMCustomPBM Claims17790Medica Health PlansParent17790Medica Health PlansParent1534515345MOMO7360</v>
      </c>
      <c r="AJ5791" s="8" t="str">
        <f>IFERROR(IF(_xlfn.XLOOKUP(Export4Q22[[#This Row],[Plan ID]],#REF!,#REF!)=Export4Q22[[#This Row],[Concatenate]],"Same","Change"),"New")</f>
        <v>New</v>
      </c>
    </row>
    <row r="5792" spans="1:36" x14ac:dyDescent="0.25">
      <c r="A5792" s="1">
        <v>69593</v>
      </c>
      <c r="B5792" t="s">
        <v>9989</v>
      </c>
      <c r="C5792" t="s">
        <v>326</v>
      </c>
      <c r="D5792" t="s">
        <v>37</v>
      </c>
      <c r="E5792" t="s">
        <v>327</v>
      </c>
      <c r="F5792" s="1">
        <v>8483</v>
      </c>
      <c r="G5792" t="s">
        <v>9986</v>
      </c>
      <c r="H5792" s="3">
        <v>64170</v>
      </c>
      <c r="I5792" t="s">
        <v>9986</v>
      </c>
      <c r="J5792" s="1">
        <v>1092</v>
      </c>
      <c r="K5792" t="s">
        <v>14015</v>
      </c>
      <c r="L5792" s="1">
        <v>544</v>
      </c>
      <c r="M5792" t="s">
        <v>9987</v>
      </c>
      <c r="N5792" s="1">
        <v>17790</v>
      </c>
      <c r="O5792" t="s">
        <v>9980</v>
      </c>
      <c r="P5792" s="1">
        <v>332</v>
      </c>
      <c r="Q5792" t="s">
        <v>9981</v>
      </c>
      <c r="R5792" s="1">
        <v>7504</v>
      </c>
      <c r="S5792" t="s">
        <v>1209</v>
      </c>
      <c r="T5792" t="s">
        <v>46</v>
      </c>
      <c r="U5792" t="s">
        <v>47</v>
      </c>
      <c r="V5792" s="1">
        <v>17790</v>
      </c>
      <c r="W5792" t="s">
        <v>9980</v>
      </c>
      <c r="X5792" t="s">
        <v>48</v>
      </c>
      <c r="Y5792" s="1">
        <v>17790</v>
      </c>
      <c r="Z5792" t="s">
        <v>9980</v>
      </c>
      <c r="AA5792" t="s">
        <v>48</v>
      </c>
      <c r="AB5792" s="2">
        <v>930</v>
      </c>
      <c r="AC5792" s="2">
        <v>930</v>
      </c>
      <c r="AD5792" t="s">
        <v>797</v>
      </c>
      <c r="AE5792" t="s">
        <v>797</v>
      </c>
      <c r="AF5792" s="1">
        <v>73</v>
      </c>
      <c r="AG5792" s="1">
        <v>60</v>
      </c>
      <c r="AH5792" s="1" t="b">
        <f>Export4Q22[[#This Row],[Pharmacy Controller ID]]&lt;&gt;Export4Q22[[#This Row],[Medical Controller ID]]</f>
        <v>0</v>
      </c>
      <c r="AI5792" t="str">
        <f t="shared" si="90"/>
        <v>69593Medica Health Plans ND HMO HIXHMO-HIXFALSEHealth Exchange8483Medica AZ MN MO ND NE OK HIX64170Medica AZ MN MO ND NE OK HIX1092Medica Commercial-HIX544Medica Health Plans Health Exchange17790Medica Health Plans332Medica7504Express Scripts PBMCustomPBM Claims17790Medica Health PlansParent17790Medica Health PlansParent930930NDND7360</v>
      </c>
      <c r="AJ5792" s="8" t="str">
        <f>IFERROR(IF(_xlfn.XLOOKUP(Export4Q22[[#This Row],[Plan ID]],#REF!,#REF!)=Export4Q22[[#This Row],[Concatenate]],"Same","Change"),"New")</f>
        <v>New</v>
      </c>
    </row>
    <row r="5793" spans="1:36" x14ac:dyDescent="0.25">
      <c r="A5793" s="1">
        <v>69595</v>
      </c>
      <c r="B5793" t="s">
        <v>9990</v>
      </c>
      <c r="C5793" t="s">
        <v>345</v>
      </c>
      <c r="D5793" t="s">
        <v>37</v>
      </c>
      <c r="E5793" t="s">
        <v>327</v>
      </c>
      <c r="F5793" s="1">
        <v>8483</v>
      </c>
      <c r="G5793" t="s">
        <v>9986</v>
      </c>
      <c r="H5793" s="3">
        <v>64170</v>
      </c>
      <c r="I5793" t="s">
        <v>9986</v>
      </c>
      <c r="J5793" s="1">
        <v>1092</v>
      </c>
      <c r="K5793" t="s">
        <v>14015</v>
      </c>
      <c r="L5793" s="1">
        <v>544</v>
      </c>
      <c r="M5793" t="s">
        <v>9987</v>
      </c>
      <c r="N5793" s="1">
        <v>17790</v>
      </c>
      <c r="O5793" t="s">
        <v>9980</v>
      </c>
      <c r="P5793" s="1">
        <v>332</v>
      </c>
      <c r="Q5793" t="s">
        <v>9981</v>
      </c>
      <c r="R5793" s="1">
        <v>7504</v>
      </c>
      <c r="S5793" t="s">
        <v>1209</v>
      </c>
      <c r="T5793" t="s">
        <v>46</v>
      </c>
      <c r="U5793" t="s">
        <v>47</v>
      </c>
      <c r="V5793" s="1">
        <v>17790</v>
      </c>
      <c r="W5793" t="s">
        <v>9980</v>
      </c>
      <c r="X5793" t="s">
        <v>48</v>
      </c>
      <c r="Y5793" s="1">
        <v>17790</v>
      </c>
      <c r="Z5793" t="s">
        <v>9980</v>
      </c>
      <c r="AA5793" t="s">
        <v>48</v>
      </c>
      <c r="AB5793" s="2">
        <v>8370</v>
      </c>
      <c r="AC5793" s="2">
        <v>8370</v>
      </c>
      <c r="AD5793" t="s">
        <v>449</v>
      </c>
      <c r="AE5793" t="s">
        <v>449</v>
      </c>
      <c r="AF5793" s="1">
        <v>73</v>
      </c>
      <c r="AG5793" s="1">
        <v>60</v>
      </c>
      <c r="AH5793" s="1" t="b">
        <f>Export4Q22[[#This Row],[Pharmacy Controller ID]]&lt;&gt;Export4Q22[[#This Row],[Medical Controller ID]]</f>
        <v>0</v>
      </c>
      <c r="AI5793" t="str">
        <f t="shared" si="90"/>
        <v>69595Medica Health Plans OK PPO HIXPPO-HIXFALSEHealth Exchange8483Medica AZ MN MO ND NE OK HIX64170Medica AZ MN MO ND NE OK HIX1092Medica Commercial-HIX544Medica Health Plans Health Exchange17790Medica Health Plans332Medica7504Express Scripts PBMCustomPBM Claims17790Medica Health PlansParent17790Medica Health PlansParent83708370OKOK7360</v>
      </c>
      <c r="AJ5793" s="8" t="str">
        <f>IFERROR(IF(_xlfn.XLOOKUP(Export4Q22[[#This Row],[Plan ID]],#REF!,#REF!)=Export4Q22[[#This Row],[Concatenate]],"Same","Change"),"New")</f>
        <v>New</v>
      </c>
    </row>
    <row r="5794" spans="1:36" x14ac:dyDescent="0.25">
      <c r="A5794" s="1">
        <v>72486</v>
      </c>
      <c r="B5794" t="s">
        <v>9991</v>
      </c>
      <c r="C5794" t="s">
        <v>326</v>
      </c>
      <c r="D5794" t="s">
        <v>37</v>
      </c>
      <c r="E5794" t="s">
        <v>327</v>
      </c>
      <c r="F5794" s="1">
        <v>8483</v>
      </c>
      <c r="G5794" t="s">
        <v>9986</v>
      </c>
      <c r="H5794" s="3">
        <v>64170</v>
      </c>
      <c r="I5794" t="s">
        <v>9986</v>
      </c>
      <c r="J5794" s="1">
        <v>1092</v>
      </c>
      <c r="K5794" t="s">
        <v>14015</v>
      </c>
      <c r="L5794" s="1">
        <v>544</v>
      </c>
      <c r="M5794" t="s">
        <v>9987</v>
      </c>
      <c r="N5794" s="1">
        <v>17790</v>
      </c>
      <c r="O5794" t="s">
        <v>9980</v>
      </c>
      <c r="P5794" s="1">
        <v>332</v>
      </c>
      <c r="Q5794" t="s">
        <v>9981</v>
      </c>
      <c r="R5794" s="1">
        <v>7504</v>
      </c>
      <c r="S5794" t="s">
        <v>1209</v>
      </c>
      <c r="T5794" t="s">
        <v>46</v>
      </c>
      <c r="V5794" s="1">
        <v>17790</v>
      </c>
      <c r="W5794" t="s">
        <v>9980</v>
      </c>
      <c r="X5794" t="s">
        <v>48</v>
      </c>
      <c r="Y5794" s="1">
        <v>17790</v>
      </c>
      <c r="Z5794" t="s">
        <v>9980</v>
      </c>
      <c r="AA5794" t="s">
        <v>48</v>
      </c>
      <c r="AB5794" s="2">
        <v>837</v>
      </c>
      <c r="AC5794" s="2">
        <v>837</v>
      </c>
      <c r="AD5794" t="s">
        <v>71</v>
      </c>
      <c r="AE5794" t="s">
        <v>71</v>
      </c>
      <c r="AF5794" s="1">
        <v>73</v>
      </c>
      <c r="AG5794" s="1">
        <v>60</v>
      </c>
      <c r="AH5794" s="1" t="b">
        <f>Export4Q22[[#This Row],[Pharmacy Controller ID]]&lt;&gt;Export4Q22[[#This Row],[Medical Controller ID]]</f>
        <v>0</v>
      </c>
      <c r="AI5794" t="str">
        <f t="shared" si="90"/>
        <v>72486Medica Health Plans AZ HMO HIXHMO-HIXFALSEHealth Exchange8483Medica AZ MN MO ND NE OK HIX64170Medica AZ MN MO ND NE OK HIX1092Medica Commercial-HIX544Medica Health Plans Health Exchange17790Medica Health Plans332Medica7504Express Scripts PBMCustom17790Medica Health PlansParent17790Medica Health PlansParent837837AZAZ7360</v>
      </c>
      <c r="AJ5794" s="8" t="str">
        <f>IFERROR(IF(_xlfn.XLOOKUP(Export4Q22[[#This Row],[Plan ID]],#REF!,#REF!)=Export4Q22[[#This Row],[Concatenate]],"Same","Change"),"New")</f>
        <v>New</v>
      </c>
    </row>
    <row r="5795" spans="1:36" x14ac:dyDescent="0.25">
      <c r="A5795" s="1">
        <v>10187</v>
      </c>
      <c r="B5795" t="s">
        <v>9992</v>
      </c>
      <c r="C5795" t="s">
        <v>36</v>
      </c>
      <c r="D5795" t="s">
        <v>37</v>
      </c>
      <c r="E5795" t="s">
        <v>38</v>
      </c>
      <c r="F5795" s="1">
        <v>6520</v>
      </c>
      <c r="G5795" t="s">
        <v>9993</v>
      </c>
      <c r="H5795" s="3">
        <v>59144</v>
      </c>
      <c r="I5795" t="s">
        <v>9994</v>
      </c>
      <c r="J5795" s="1">
        <v>506</v>
      </c>
      <c r="K5795" t="s">
        <v>9994</v>
      </c>
      <c r="L5795" s="1">
        <v>548</v>
      </c>
      <c r="M5795" t="s">
        <v>9995</v>
      </c>
      <c r="N5795" s="1">
        <v>17790</v>
      </c>
      <c r="O5795" t="s">
        <v>9980</v>
      </c>
      <c r="P5795" s="1">
        <v>332</v>
      </c>
      <c r="Q5795" t="s">
        <v>9981</v>
      </c>
      <c r="R5795" s="1">
        <v>7504</v>
      </c>
      <c r="S5795" t="s">
        <v>1209</v>
      </c>
      <c r="T5795" t="s">
        <v>46</v>
      </c>
      <c r="U5795" t="s">
        <v>47</v>
      </c>
      <c r="V5795" s="1">
        <v>17790</v>
      </c>
      <c r="W5795" t="s">
        <v>9980</v>
      </c>
      <c r="X5795" t="s">
        <v>48</v>
      </c>
      <c r="Y5795" s="1">
        <v>17790</v>
      </c>
      <c r="Z5795" t="s">
        <v>9980</v>
      </c>
      <c r="AA5795" t="s">
        <v>48</v>
      </c>
      <c r="AB5795" s="2">
        <v>9914</v>
      </c>
      <c r="AC5795" s="2">
        <v>9914</v>
      </c>
      <c r="AD5795" t="s">
        <v>557</v>
      </c>
      <c r="AE5795" t="s">
        <v>557</v>
      </c>
      <c r="AF5795" s="1">
        <v>73</v>
      </c>
      <c r="AG5795" s="1">
        <v>60</v>
      </c>
      <c r="AH5795" s="1" t="b">
        <f>Export4Q22[[#This Row],[Pharmacy Controller ID]]&lt;&gt;Export4Q22[[#This Row],[Medical Controller ID]]</f>
        <v>0</v>
      </c>
      <c r="AI5795" t="str">
        <f t="shared" si="90"/>
        <v>10187Medica Dual Solution SNPMA-PDFALSEMedicare6520Medica DUAL Solution SNP Formulary59144Medica DUAL Solution506Medica DUAL Solution548Medica Health Plans Medicare17790Medica Health Plans332Medica7504Express Scripts PBMCustomPBM Claims17790Medica Health PlansParent17790Medica Health PlansParent99149914MNMN7360</v>
      </c>
      <c r="AJ5795" s="8" t="str">
        <f>IFERROR(IF(_xlfn.XLOOKUP(Export4Q22[[#This Row],[Plan ID]],#REF!,#REF!)=Export4Q22[[#This Row],[Concatenate]],"Same","Change"),"New")</f>
        <v>New</v>
      </c>
    </row>
    <row r="5796" spans="1:36" x14ac:dyDescent="0.25">
      <c r="A5796" s="1">
        <v>69382</v>
      </c>
      <c r="B5796" t="s">
        <v>9996</v>
      </c>
      <c r="C5796" t="s">
        <v>36</v>
      </c>
      <c r="D5796" t="s">
        <v>37</v>
      </c>
      <c r="E5796" t="s">
        <v>38</v>
      </c>
      <c r="F5796" s="1">
        <v>6520</v>
      </c>
      <c r="G5796" t="s">
        <v>9993</v>
      </c>
      <c r="H5796" s="3">
        <v>59144</v>
      </c>
      <c r="I5796" t="s">
        <v>9994</v>
      </c>
      <c r="J5796" s="1">
        <v>506</v>
      </c>
      <c r="K5796" t="s">
        <v>9994</v>
      </c>
      <c r="L5796" s="1">
        <v>548</v>
      </c>
      <c r="M5796" t="s">
        <v>9995</v>
      </c>
      <c r="N5796" s="1">
        <v>17790</v>
      </c>
      <c r="O5796" t="s">
        <v>9980</v>
      </c>
      <c r="P5796" s="1">
        <v>332</v>
      </c>
      <c r="Q5796" t="s">
        <v>9981</v>
      </c>
      <c r="R5796" s="1">
        <v>7504</v>
      </c>
      <c r="S5796" t="s">
        <v>1209</v>
      </c>
      <c r="T5796" t="s">
        <v>46</v>
      </c>
      <c r="U5796" t="s">
        <v>47</v>
      </c>
      <c r="V5796" s="1">
        <v>17790</v>
      </c>
      <c r="W5796" t="s">
        <v>9980</v>
      </c>
      <c r="X5796" t="s">
        <v>48</v>
      </c>
      <c r="Y5796" s="1">
        <v>17790</v>
      </c>
      <c r="Z5796" t="s">
        <v>9980</v>
      </c>
      <c r="AA5796" t="s">
        <v>48</v>
      </c>
      <c r="AB5796" s="2">
        <v>1899</v>
      </c>
      <c r="AC5796" s="2">
        <v>1899</v>
      </c>
      <c r="AD5796" t="s">
        <v>557</v>
      </c>
      <c r="AE5796" t="s">
        <v>557</v>
      </c>
      <c r="AF5796" s="1">
        <v>73</v>
      </c>
      <c r="AG5796" s="1">
        <v>60</v>
      </c>
      <c r="AH5796" s="1" t="b">
        <f>Export4Q22[[#This Row],[Pharmacy Controller ID]]&lt;&gt;Export4Q22[[#This Row],[Medical Controller ID]]</f>
        <v>0</v>
      </c>
      <c r="AI5796" t="str">
        <f t="shared" si="90"/>
        <v>69382Medica AccessAbility Solution Enhanced SNPMA-PDFALSEMedicare6520Medica DUAL Solution SNP Formulary59144Medica DUAL Solution506Medica DUAL Solution548Medica Health Plans Medicare17790Medica Health Plans332Medica7504Express Scripts PBMCustomPBM Claims17790Medica Health PlansParent17790Medica Health PlansParent18991899MNMN7360</v>
      </c>
      <c r="AJ5796" s="8" t="str">
        <f>IFERROR(IF(_xlfn.XLOOKUP(Export4Q22[[#This Row],[Plan ID]],#REF!,#REF!)=Export4Q22[[#This Row],[Concatenate]],"Same","Change"),"New")</f>
        <v>New</v>
      </c>
    </row>
    <row r="5797" spans="1:36" x14ac:dyDescent="0.25">
      <c r="A5797" s="1">
        <v>71600</v>
      </c>
      <c r="B5797" t="s">
        <v>9997</v>
      </c>
      <c r="C5797" t="s">
        <v>551</v>
      </c>
      <c r="D5797" t="s">
        <v>37</v>
      </c>
      <c r="E5797" t="s">
        <v>38</v>
      </c>
      <c r="F5797" s="1">
        <v>8016</v>
      </c>
      <c r="G5797" t="s">
        <v>9998</v>
      </c>
      <c r="H5797" s="3">
        <v>64517</v>
      </c>
      <c r="I5797" t="s">
        <v>9998</v>
      </c>
      <c r="J5797" s="1"/>
      <c r="L5797" s="1">
        <v>548</v>
      </c>
      <c r="M5797" t="s">
        <v>9995</v>
      </c>
      <c r="N5797" s="1">
        <v>17790</v>
      </c>
      <c r="O5797" t="s">
        <v>9980</v>
      </c>
      <c r="P5797" s="1">
        <v>332</v>
      </c>
      <c r="Q5797" t="s">
        <v>9981</v>
      </c>
      <c r="R5797" s="1"/>
      <c r="V5797" s="1"/>
      <c r="X5797" t="s">
        <v>183</v>
      </c>
      <c r="Y5797" s="1">
        <v>17790</v>
      </c>
      <c r="Z5797" t="s">
        <v>9980</v>
      </c>
      <c r="AA5797" t="s">
        <v>48</v>
      </c>
      <c r="AB5797" s="2">
        <v>0</v>
      </c>
      <c r="AC5797" s="2">
        <v>4294</v>
      </c>
      <c r="AE5797" t="s">
        <v>557</v>
      </c>
      <c r="AF5797" s="1"/>
      <c r="AG5797" s="1">
        <v>60</v>
      </c>
      <c r="AH5797" s="1" t="b">
        <f>Export4Q22[[#This Row],[Pharmacy Controller ID]]&lt;&gt;Export4Q22[[#This Row],[Medical Controller ID]]</f>
        <v>1</v>
      </c>
      <c r="AI5797" t="str">
        <f t="shared" si="90"/>
        <v>71600Medica Prime Solution Basic MA OnlyMAFALSEMedicare8016Medica Health Plans MA Only64517Medica Health Plans MA Only548Medica Health Plans Medicare17790Medica Health Plans332MedicaPBM17790Medica Health PlansParent04294MN60</v>
      </c>
      <c r="AJ5797" s="8" t="str">
        <f>IFERROR(IF(_xlfn.XLOOKUP(Export4Q22[[#This Row],[Plan ID]],#REF!,#REF!)=Export4Q22[[#This Row],[Concatenate]],"Same","Change"),"New")</f>
        <v>New</v>
      </c>
    </row>
    <row r="5798" spans="1:36" x14ac:dyDescent="0.25">
      <c r="A5798" s="1">
        <v>71601</v>
      </c>
      <c r="B5798" t="s">
        <v>9999</v>
      </c>
      <c r="C5798" t="s">
        <v>551</v>
      </c>
      <c r="D5798" t="s">
        <v>37</v>
      </c>
      <c r="E5798" t="s">
        <v>38</v>
      </c>
      <c r="F5798" s="1">
        <v>8016</v>
      </c>
      <c r="G5798" t="s">
        <v>9998</v>
      </c>
      <c r="H5798" s="3">
        <v>64517</v>
      </c>
      <c r="I5798" t="s">
        <v>9998</v>
      </c>
      <c r="J5798" s="1"/>
      <c r="L5798" s="1">
        <v>548</v>
      </c>
      <c r="M5798" t="s">
        <v>9995</v>
      </c>
      <c r="N5798" s="1">
        <v>17790</v>
      </c>
      <c r="O5798" t="s">
        <v>9980</v>
      </c>
      <c r="P5798" s="1">
        <v>332</v>
      </c>
      <c r="Q5798" t="s">
        <v>9981</v>
      </c>
      <c r="R5798" s="1"/>
      <c r="V5798" s="1"/>
      <c r="X5798" t="s">
        <v>183</v>
      </c>
      <c r="Y5798" s="1">
        <v>17790</v>
      </c>
      <c r="Z5798" t="s">
        <v>9980</v>
      </c>
      <c r="AA5798" t="s">
        <v>48</v>
      </c>
      <c r="AB5798" s="2">
        <v>0</v>
      </c>
      <c r="AC5798" s="2">
        <v>27366</v>
      </c>
      <c r="AE5798" t="s">
        <v>10000</v>
      </c>
      <c r="AF5798" s="1"/>
      <c r="AG5798" s="1">
        <v>60</v>
      </c>
      <c r="AH5798" s="1" t="b">
        <f>Export4Q22[[#This Row],[Pharmacy Controller ID]]&lt;&gt;Export4Q22[[#This Row],[Medical Controller ID]]</f>
        <v>1</v>
      </c>
      <c r="AI5798" t="str">
        <f t="shared" si="90"/>
        <v>71601Medica Prime Solution Core MA OnlyMAFALSEMedicare8016Medica Health Plans MA Only64517Medica Health Plans MA Only548Medica Health Plans Medicare17790Medica Health Plans332MedicaPBM17790Medica Health PlansParent027366IA,ND,NE,SD,WY60</v>
      </c>
      <c r="AJ5798" s="8" t="str">
        <f>IFERROR(IF(_xlfn.XLOOKUP(Export4Q22[[#This Row],[Plan ID]],#REF!,#REF!)=Export4Q22[[#This Row],[Concatenate]],"Same","Change"),"New")</f>
        <v>New</v>
      </c>
    </row>
    <row r="5799" spans="1:36" x14ac:dyDescent="0.25">
      <c r="A5799" s="1">
        <v>71602</v>
      </c>
      <c r="B5799" t="s">
        <v>10001</v>
      </c>
      <c r="C5799" t="s">
        <v>551</v>
      </c>
      <c r="D5799" t="s">
        <v>37</v>
      </c>
      <c r="E5799" t="s">
        <v>38</v>
      </c>
      <c r="F5799" s="1">
        <v>8016</v>
      </c>
      <c r="G5799" t="s">
        <v>9998</v>
      </c>
      <c r="H5799" s="3">
        <v>64517</v>
      </c>
      <c r="I5799" t="s">
        <v>9998</v>
      </c>
      <c r="J5799" s="1"/>
      <c r="L5799" s="1">
        <v>548</v>
      </c>
      <c r="M5799" t="s">
        <v>9995</v>
      </c>
      <c r="N5799" s="1">
        <v>17790</v>
      </c>
      <c r="O5799" t="s">
        <v>9980</v>
      </c>
      <c r="P5799" s="1">
        <v>332</v>
      </c>
      <c r="Q5799" t="s">
        <v>9981</v>
      </c>
      <c r="R5799" s="1"/>
      <c r="V5799" s="1"/>
      <c r="X5799" t="s">
        <v>183</v>
      </c>
      <c r="Y5799" s="1">
        <v>17790</v>
      </c>
      <c r="Z5799" t="s">
        <v>9980</v>
      </c>
      <c r="AA5799" t="s">
        <v>48</v>
      </c>
      <c r="AB5799" s="2">
        <v>0</v>
      </c>
      <c r="AC5799" s="2">
        <v>1190</v>
      </c>
      <c r="AE5799" t="s">
        <v>557</v>
      </c>
      <c r="AF5799" s="1"/>
      <c r="AG5799" s="1">
        <v>60</v>
      </c>
      <c r="AH5799" s="1" t="b">
        <f>Export4Q22[[#This Row],[Pharmacy Controller ID]]&lt;&gt;Export4Q22[[#This Row],[Medical Controller ID]]</f>
        <v>1</v>
      </c>
      <c r="AI5799" t="str">
        <f t="shared" si="90"/>
        <v>71602Medica Prime Solution Enhanced MA OnlyMAFALSEMedicare8016Medica Health Plans MA Only64517Medica Health Plans MA Only548Medica Health Plans Medicare17790Medica Health Plans332MedicaPBM17790Medica Health PlansParent01190MN60</v>
      </c>
      <c r="AJ5799" s="8" t="str">
        <f>IFERROR(IF(_xlfn.XLOOKUP(Export4Q22[[#This Row],[Plan ID]],#REF!,#REF!)=Export4Q22[[#This Row],[Concatenate]],"Same","Change"),"New")</f>
        <v>New</v>
      </c>
    </row>
    <row r="5800" spans="1:36" x14ac:dyDescent="0.25">
      <c r="A5800" s="1">
        <v>71603</v>
      </c>
      <c r="B5800" t="s">
        <v>10002</v>
      </c>
      <c r="C5800" t="s">
        <v>551</v>
      </c>
      <c r="D5800" t="s">
        <v>37</v>
      </c>
      <c r="E5800" t="s">
        <v>38</v>
      </c>
      <c r="F5800" s="1">
        <v>8016</v>
      </c>
      <c r="G5800" t="s">
        <v>9998</v>
      </c>
      <c r="H5800" s="3">
        <v>64517</v>
      </c>
      <c r="I5800" t="s">
        <v>9998</v>
      </c>
      <c r="J5800" s="1"/>
      <c r="L5800" s="1">
        <v>548</v>
      </c>
      <c r="M5800" t="s">
        <v>9995</v>
      </c>
      <c r="N5800" s="1">
        <v>17790</v>
      </c>
      <c r="O5800" t="s">
        <v>9980</v>
      </c>
      <c r="P5800" s="1">
        <v>332</v>
      </c>
      <c r="Q5800" t="s">
        <v>9981</v>
      </c>
      <c r="R5800" s="1"/>
      <c r="V5800" s="1"/>
      <c r="X5800" t="s">
        <v>183</v>
      </c>
      <c r="Y5800" s="1">
        <v>17790</v>
      </c>
      <c r="Z5800" t="s">
        <v>9980</v>
      </c>
      <c r="AA5800" t="s">
        <v>48</v>
      </c>
      <c r="AB5800" s="2">
        <v>0</v>
      </c>
      <c r="AC5800" s="2">
        <v>13529</v>
      </c>
      <c r="AE5800" t="s">
        <v>91</v>
      </c>
      <c r="AF5800" s="1"/>
      <c r="AG5800" s="1">
        <v>60</v>
      </c>
      <c r="AH5800" s="1" t="b">
        <f>Export4Q22[[#This Row],[Pharmacy Controller ID]]&lt;&gt;Export4Q22[[#This Row],[Medical Controller ID]]</f>
        <v>1</v>
      </c>
      <c r="AI5800" t="str">
        <f t="shared" si="90"/>
        <v>71603Medica Prime Solution Focus MA OnlyMAFALSEMedicare8016Medica Health Plans MA Only64517Medica Health Plans MA Only548Medica Health Plans Medicare17790Medica Health Plans332MedicaPBM17790Medica Health PlansParent013529WI60</v>
      </c>
      <c r="AJ5800" s="8" t="str">
        <f>IFERROR(IF(_xlfn.XLOOKUP(Export4Q22[[#This Row],[Plan ID]],#REF!,#REF!)=Export4Q22[[#This Row],[Concatenate]],"Same","Change"),"New")</f>
        <v>New</v>
      </c>
    </row>
    <row r="5801" spans="1:36" x14ac:dyDescent="0.25">
      <c r="A5801" s="1">
        <v>71604</v>
      </c>
      <c r="B5801" t="s">
        <v>10003</v>
      </c>
      <c r="C5801" t="s">
        <v>551</v>
      </c>
      <c r="D5801" t="s">
        <v>37</v>
      </c>
      <c r="E5801" t="s">
        <v>38</v>
      </c>
      <c r="F5801" s="1">
        <v>8016</v>
      </c>
      <c r="G5801" t="s">
        <v>9998</v>
      </c>
      <c r="H5801" s="3">
        <v>64517</v>
      </c>
      <c r="I5801" t="s">
        <v>9998</v>
      </c>
      <c r="J5801" s="1"/>
      <c r="L5801" s="1">
        <v>548</v>
      </c>
      <c r="M5801" t="s">
        <v>9995</v>
      </c>
      <c r="N5801" s="1">
        <v>17790</v>
      </c>
      <c r="O5801" t="s">
        <v>9980</v>
      </c>
      <c r="P5801" s="1">
        <v>332</v>
      </c>
      <c r="Q5801" t="s">
        <v>9981</v>
      </c>
      <c r="R5801" s="1"/>
      <c r="V5801" s="1"/>
      <c r="X5801" t="s">
        <v>183</v>
      </c>
      <c r="Y5801" s="1">
        <v>17790</v>
      </c>
      <c r="Z5801" t="s">
        <v>9980</v>
      </c>
      <c r="AA5801" t="s">
        <v>48</v>
      </c>
      <c r="AB5801" s="2">
        <v>0</v>
      </c>
      <c r="AC5801" s="2">
        <v>17542</v>
      </c>
      <c r="AE5801" t="s">
        <v>10004</v>
      </c>
      <c r="AF5801" s="1"/>
      <c r="AG5801" s="1">
        <v>60</v>
      </c>
      <c r="AH5801" s="1" t="b">
        <f>Export4Q22[[#This Row],[Pharmacy Controller ID]]&lt;&gt;Export4Q22[[#This Row],[Medical Controller ID]]</f>
        <v>1</v>
      </c>
      <c r="AI5801" t="str">
        <f t="shared" si="90"/>
        <v>71604Medica Prime Solution Premier MA OnlyMAFALSEMedicare8016Medica Health Plans MA Only64517Medica Health Plans MA Only548Medica Health Plans Medicare17790Medica Health Plans332MedicaPBM17790Medica Health PlansParent017542IA,KS,ND,NE,SD60</v>
      </c>
      <c r="AJ5801" s="8" t="str">
        <f>IFERROR(IF(_xlfn.XLOOKUP(Export4Q22[[#This Row],[Plan ID]],#REF!,#REF!)=Export4Q22[[#This Row],[Concatenate]],"Same","Change"),"New")</f>
        <v>New</v>
      </c>
    </row>
    <row r="5802" spans="1:36" x14ac:dyDescent="0.25">
      <c r="A5802" s="1">
        <v>71605</v>
      </c>
      <c r="B5802" t="s">
        <v>10005</v>
      </c>
      <c r="C5802" t="s">
        <v>551</v>
      </c>
      <c r="D5802" t="s">
        <v>37</v>
      </c>
      <c r="E5802" t="s">
        <v>38</v>
      </c>
      <c r="F5802" s="1">
        <v>8016</v>
      </c>
      <c r="G5802" t="s">
        <v>9998</v>
      </c>
      <c r="H5802" s="3">
        <v>64517</v>
      </c>
      <c r="I5802" t="s">
        <v>9998</v>
      </c>
      <c r="J5802" s="1"/>
      <c r="L5802" s="1">
        <v>548</v>
      </c>
      <c r="M5802" t="s">
        <v>9995</v>
      </c>
      <c r="N5802" s="1">
        <v>17790</v>
      </c>
      <c r="O5802" t="s">
        <v>9980</v>
      </c>
      <c r="P5802" s="1">
        <v>332</v>
      </c>
      <c r="Q5802" t="s">
        <v>9981</v>
      </c>
      <c r="R5802" s="1"/>
      <c r="V5802" s="1"/>
      <c r="X5802" t="s">
        <v>183</v>
      </c>
      <c r="Y5802" s="1">
        <v>17790</v>
      </c>
      <c r="Z5802" t="s">
        <v>9980</v>
      </c>
      <c r="AA5802" t="s">
        <v>48</v>
      </c>
      <c r="AB5802" s="2">
        <v>0</v>
      </c>
      <c r="AC5802" s="2">
        <v>15701</v>
      </c>
      <c r="AE5802" t="s">
        <v>10006</v>
      </c>
      <c r="AF5802" s="1"/>
      <c r="AG5802" s="1">
        <v>60</v>
      </c>
      <c r="AH5802" s="1" t="b">
        <f>Export4Q22[[#This Row],[Pharmacy Controller ID]]&lt;&gt;Export4Q22[[#This Row],[Medical Controller ID]]</f>
        <v>1</v>
      </c>
      <c r="AI5802" t="str">
        <f t="shared" si="90"/>
        <v>71605Medica Prime Solution Standard MA OnlyMAFALSEMedicare8016Medica Health Plans MA Only64517Medica Health Plans MA Only548Medica Health Plans Medicare17790Medica Health Plans332MedicaPBM17790Medica Health PlansParent015701MN,ND,NE,SD,WI60</v>
      </c>
      <c r="AJ5802" s="8" t="str">
        <f>IFERROR(IF(_xlfn.XLOOKUP(Export4Q22[[#This Row],[Plan ID]],#REF!,#REF!)=Export4Q22[[#This Row],[Concatenate]],"Same","Change"),"New")</f>
        <v>New</v>
      </c>
    </row>
    <row r="5803" spans="1:36" x14ac:dyDescent="0.25">
      <c r="A5803" s="1">
        <v>71606</v>
      </c>
      <c r="B5803" t="s">
        <v>10007</v>
      </c>
      <c r="C5803" t="s">
        <v>551</v>
      </c>
      <c r="D5803" t="s">
        <v>37</v>
      </c>
      <c r="E5803" t="s">
        <v>38</v>
      </c>
      <c r="F5803" s="1">
        <v>8016</v>
      </c>
      <c r="G5803" t="s">
        <v>9998</v>
      </c>
      <c r="H5803" s="3">
        <v>64517</v>
      </c>
      <c r="I5803" t="s">
        <v>9998</v>
      </c>
      <c r="J5803" s="1"/>
      <c r="L5803" s="1">
        <v>548</v>
      </c>
      <c r="M5803" t="s">
        <v>9995</v>
      </c>
      <c r="N5803" s="1">
        <v>17790</v>
      </c>
      <c r="O5803" t="s">
        <v>9980</v>
      </c>
      <c r="P5803" s="1">
        <v>332</v>
      </c>
      <c r="Q5803" t="s">
        <v>9981</v>
      </c>
      <c r="R5803" s="1"/>
      <c r="V5803" s="1"/>
      <c r="X5803" t="s">
        <v>183</v>
      </c>
      <c r="Y5803" s="1">
        <v>17790</v>
      </c>
      <c r="Z5803" t="s">
        <v>9980</v>
      </c>
      <c r="AA5803" t="s">
        <v>48</v>
      </c>
      <c r="AB5803" s="2">
        <v>0</v>
      </c>
      <c r="AC5803" s="2">
        <v>88</v>
      </c>
      <c r="AE5803" t="s">
        <v>10008</v>
      </c>
      <c r="AF5803" s="1"/>
      <c r="AG5803" s="1">
        <v>60</v>
      </c>
      <c r="AH5803" s="1" t="b">
        <f>Export4Q22[[#This Row],[Pharmacy Controller ID]]&lt;&gt;Export4Q22[[#This Row],[Medical Controller ID]]</f>
        <v>1</v>
      </c>
      <c r="AI5803" t="str">
        <f t="shared" si="90"/>
        <v>71606Medica Prime Solution Thrift MA OnlyMAFALSEMedicare8016Medica Health Plans MA Only64517Medica Health Plans MA Only548Medica Health Plans Medicare17790Medica Health Plans332MedicaPBM17790Medica Health PlansParent088ND,SD,WI60</v>
      </c>
      <c r="AJ5803" s="8" t="str">
        <f>IFERROR(IF(_xlfn.XLOOKUP(Export4Q22[[#This Row],[Plan ID]],#REF!,#REF!)=Export4Q22[[#This Row],[Concatenate]],"Same","Change"),"New")</f>
        <v>New</v>
      </c>
    </row>
    <row r="5804" spans="1:36" x14ac:dyDescent="0.25">
      <c r="A5804" s="1">
        <v>71607</v>
      </c>
      <c r="B5804" t="s">
        <v>10009</v>
      </c>
      <c r="C5804" t="s">
        <v>551</v>
      </c>
      <c r="D5804" t="s">
        <v>37</v>
      </c>
      <c r="E5804" t="s">
        <v>38</v>
      </c>
      <c r="F5804" s="1">
        <v>8016</v>
      </c>
      <c r="G5804" t="s">
        <v>9998</v>
      </c>
      <c r="H5804" s="3">
        <v>64517</v>
      </c>
      <c r="I5804" t="s">
        <v>9998</v>
      </c>
      <c r="J5804" s="1"/>
      <c r="L5804" s="1">
        <v>548</v>
      </c>
      <c r="M5804" t="s">
        <v>9995</v>
      </c>
      <c r="N5804" s="1">
        <v>17790</v>
      </c>
      <c r="O5804" t="s">
        <v>9980</v>
      </c>
      <c r="P5804" s="1">
        <v>332</v>
      </c>
      <c r="Q5804" t="s">
        <v>9981</v>
      </c>
      <c r="R5804" s="1"/>
      <c r="V5804" s="1"/>
      <c r="X5804" t="s">
        <v>183</v>
      </c>
      <c r="Y5804" s="1">
        <v>17790</v>
      </c>
      <c r="Z5804" t="s">
        <v>9980</v>
      </c>
      <c r="AA5804" t="s">
        <v>48</v>
      </c>
      <c r="AB5804" s="2">
        <v>0</v>
      </c>
      <c r="AC5804" s="2">
        <v>1666</v>
      </c>
      <c r="AE5804" t="s">
        <v>91</v>
      </c>
      <c r="AF5804" s="1"/>
      <c r="AG5804" s="1">
        <v>60</v>
      </c>
      <c r="AH5804" s="1" t="b">
        <f>Export4Q22[[#This Row],[Pharmacy Controller ID]]&lt;&gt;Export4Q22[[#This Row],[Medical Controller ID]]</f>
        <v>1</v>
      </c>
      <c r="AI5804" t="str">
        <f t="shared" si="90"/>
        <v>71607Medica Prime Solution Total MA OnlyMAFALSEMedicare8016Medica Health Plans MA Only64517Medica Health Plans MA Only548Medica Health Plans Medicare17790Medica Health Plans332MedicaPBM17790Medica Health PlansParent01666WI60</v>
      </c>
      <c r="AJ5804" s="8" t="str">
        <f>IFERROR(IF(_xlfn.XLOOKUP(Export4Q22[[#This Row],[Plan ID]],#REF!,#REF!)=Export4Q22[[#This Row],[Concatenate]],"Same","Change"),"New")</f>
        <v>New</v>
      </c>
    </row>
    <row r="5805" spans="1:36" x14ac:dyDescent="0.25">
      <c r="A5805" s="1">
        <v>72223</v>
      </c>
      <c r="B5805" t="s">
        <v>10010</v>
      </c>
      <c r="C5805" t="s">
        <v>551</v>
      </c>
      <c r="D5805" t="s">
        <v>37</v>
      </c>
      <c r="E5805" t="s">
        <v>38</v>
      </c>
      <c r="F5805" s="1">
        <v>8016</v>
      </c>
      <c r="G5805" t="s">
        <v>9998</v>
      </c>
      <c r="H5805" s="3">
        <v>64517</v>
      </c>
      <c r="I5805" t="s">
        <v>9998</v>
      </c>
      <c r="J5805" s="1"/>
      <c r="L5805" s="1">
        <v>548</v>
      </c>
      <c r="M5805" t="s">
        <v>9995</v>
      </c>
      <c r="N5805" s="1">
        <v>17790</v>
      </c>
      <c r="O5805" t="s">
        <v>9980</v>
      </c>
      <c r="P5805" s="1">
        <v>332</v>
      </c>
      <c r="Q5805" t="s">
        <v>9981</v>
      </c>
      <c r="R5805" s="1"/>
      <c r="V5805" s="1"/>
      <c r="X5805" t="s">
        <v>183</v>
      </c>
      <c r="Y5805" s="1">
        <v>17790</v>
      </c>
      <c r="Z5805" t="s">
        <v>9980</v>
      </c>
      <c r="AA5805" t="s">
        <v>48</v>
      </c>
      <c r="AB5805" s="2">
        <v>0</v>
      </c>
      <c r="AC5805" s="2">
        <v>70</v>
      </c>
      <c r="AE5805" t="s">
        <v>557</v>
      </c>
      <c r="AF5805" s="1"/>
      <c r="AG5805" s="1">
        <v>60</v>
      </c>
      <c r="AH5805" s="1" t="b">
        <f>Export4Q22[[#This Row],[Pharmacy Controller ID]]&lt;&gt;Export4Q22[[#This Row],[Medical Controller ID]]</f>
        <v>1</v>
      </c>
      <c r="AI5805" t="str">
        <f t="shared" si="90"/>
        <v>72223Medica Advantage Solution MA OnlyMAFALSEMedicare8016Medica Health Plans MA Only64517Medica Health Plans MA Only548Medica Health Plans Medicare17790Medica Health Plans332MedicaPBM17790Medica Health PlansParent070MN60</v>
      </c>
      <c r="AJ5805" s="8" t="str">
        <f>IFERROR(IF(_xlfn.XLOOKUP(Export4Q22[[#This Row],[Plan ID]],#REF!,#REF!)=Export4Q22[[#This Row],[Concatenate]],"Same","Change"),"New")</f>
        <v>New</v>
      </c>
    </row>
    <row r="5806" spans="1:36" x14ac:dyDescent="0.25">
      <c r="A5806" s="1">
        <v>63500</v>
      </c>
      <c r="B5806" t="s">
        <v>10011</v>
      </c>
      <c r="C5806" t="s">
        <v>345</v>
      </c>
      <c r="D5806" t="s">
        <v>37</v>
      </c>
      <c r="E5806" t="s">
        <v>327</v>
      </c>
      <c r="F5806" s="1">
        <v>8485</v>
      </c>
      <c r="G5806" t="s">
        <v>10012</v>
      </c>
      <c r="H5806" s="3">
        <v>64169</v>
      </c>
      <c r="I5806" t="s">
        <v>10013</v>
      </c>
      <c r="J5806" s="1">
        <v>1092</v>
      </c>
      <c r="K5806" t="s">
        <v>14015</v>
      </c>
      <c r="L5806" s="1">
        <v>544</v>
      </c>
      <c r="M5806" t="s">
        <v>9987</v>
      </c>
      <c r="N5806" s="1">
        <v>17790</v>
      </c>
      <c r="O5806" t="s">
        <v>9980</v>
      </c>
      <c r="P5806" s="1">
        <v>332</v>
      </c>
      <c r="Q5806" t="s">
        <v>9981</v>
      </c>
      <c r="R5806" s="1">
        <v>7504</v>
      </c>
      <c r="S5806" t="s">
        <v>1209</v>
      </c>
      <c r="T5806" t="s">
        <v>46</v>
      </c>
      <c r="U5806" t="s">
        <v>47</v>
      </c>
      <c r="V5806" s="1">
        <v>17790</v>
      </c>
      <c r="W5806" t="s">
        <v>9980</v>
      </c>
      <c r="X5806" t="s">
        <v>48</v>
      </c>
      <c r="Y5806" s="1">
        <v>17790</v>
      </c>
      <c r="Z5806" t="s">
        <v>9980</v>
      </c>
      <c r="AA5806" t="s">
        <v>48</v>
      </c>
      <c r="AB5806" s="2">
        <v>9300</v>
      </c>
      <c r="AC5806" s="2">
        <v>9300</v>
      </c>
      <c r="AD5806" t="s">
        <v>91</v>
      </c>
      <c r="AE5806" t="s">
        <v>91</v>
      </c>
      <c r="AF5806" s="1">
        <v>73</v>
      </c>
      <c r="AG5806" s="1">
        <v>60</v>
      </c>
      <c r="AH5806" s="1" t="b">
        <f>Export4Q22[[#This Row],[Pharmacy Controller ID]]&lt;&gt;Export4Q22[[#This Row],[Medical Controller ID]]</f>
        <v>0</v>
      </c>
      <c r="AI5806" t="str">
        <f t="shared" si="90"/>
        <v>63500Medica Health Plan WI PPO  HIXPPO-HIXFALSEHealth Exchange8485Medica IA WI HIX Formulary64169Medica IA WI HIX1092Medica Commercial-HIX544Medica Health Plans Health Exchange17790Medica Health Plans332Medica7504Express Scripts PBMCustomPBM Claims17790Medica Health PlansParent17790Medica Health PlansParent93009300WIWI7360</v>
      </c>
      <c r="AJ5806" s="8" t="str">
        <f>IFERROR(IF(_xlfn.XLOOKUP(Export4Q22[[#This Row],[Plan ID]],#REF!,#REF!)=Export4Q22[[#This Row],[Concatenate]],"Same","Change"),"New")</f>
        <v>New</v>
      </c>
    </row>
    <row r="5807" spans="1:36" x14ac:dyDescent="0.25">
      <c r="A5807" s="1">
        <v>66184</v>
      </c>
      <c r="B5807" t="s">
        <v>10014</v>
      </c>
      <c r="C5807" t="s">
        <v>345</v>
      </c>
      <c r="D5807" t="s">
        <v>37</v>
      </c>
      <c r="E5807" t="s">
        <v>327</v>
      </c>
      <c r="F5807" s="1">
        <v>8485</v>
      </c>
      <c r="G5807" t="s">
        <v>10012</v>
      </c>
      <c r="H5807" s="3">
        <v>64169</v>
      </c>
      <c r="I5807" t="s">
        <v>10013</v>
      </c>
      <c r="J5807" s="1">
        <v>1092</v>
      </c>
      <c r="K5807" t="s">
        <v>14015</v>
      </c>
      <c r="L5807" s="1">
        <v>544</v>
      </c>
      <c r="M5807" t="s">
        <v>9987</v>
      </c>
      <c r="N5807" s="1">
        <v>17790</v>
      </c>
      <c r="O5807" t="s">
        <v>9980</v>
      </c>
      <c r="P5807" s="1">
        <v>332</v>
      </c>
      <c r="Q5807" t="s">
        <v>9981</v>
      </c>
      <c r="R5807" s="1">
        <v>7504</v>
      </c>
      <c r="S5807" t="s">
        <v>1209</v>
      </c>
      <c r="T5807" t="s">
        <v>46</v>
      </c>
      <c r="U5807" t="s">
        <v>47</v>
      </c>
      <c r="V5807" s="1">
        <v>17790</v>
      </c>
      <c r="W5807" t="s">
        <v>9980</v>
      </c>
      <c r="X5807" t="s">
        <v>48</v>
      </c>
      <c r="Y5807" s="1">
        <v>17790</v>
      </c>
      <c r="Z5807" t="s">
        <v>9980</v>
      </c>
      <c r="AA5807" t="s">
        <v>48</v>
      </c>
      <c r="AB5807" s="2">
        <v>54870</v>
      </c>
      <c r="AC5807" s="2">
        <v>54870</v>
      </c>
      <c r="AD5807" t="s">
        <v>769</v>
      </c>
      <c r="AE5807" t="s">
        <v>769</v>
      </c>
      <c r="AF5807" s="1">
        <v>73</v>
      </c>
      <c r="AG5807" s="1">
        <v>60</v>
      </c>
      <c r="AH5807" s="1" t="b">
        <f>Export4Q22[[#This Row],[Pharmacy Controller ID]]&lt;&gt;Export4Q22[[#This Row],[Medical Controller ID]]</f>
        <v>0</v>
      </c>
      <c r="AI5807" t="str">
        <f t="shared" si="90"/>
        <v>66184Medica Health Plan NE PPO HIXPPO-HIXFALSEHealth Exchange8485Medica IA WI HIX Formulary64169Medica IA WI HIX1092Medica Commercial-HIX544Medica Health Plans Health Exchange17790Medica Health Plans332Medica7504Express Scripts PBMCustomPBM Claims17790Medica Health PlansParent17790Medica Health PlansParent5487054870NENE7360</v>
      </c>
      <c r="AJ5807" s="8" t="str">
        <f>IFERROR(IF(_xlfn.XLOOKUP(Export4Q22[[#This Row],[Plan ID]],#REF!,#REF!)=Export4Q22[[#This Row],[Concatenate]],"Same","Change"),"New")</f>
        <v>New</v>
      </c>
    </row>
    <row r="5808" spans="1:36" x14ac:dyDescent="0.25">
      <c r="A5808" s="1">
        <v>66186</v>
      </c>
      <c r="B5808" t="s">
        <v>10015</v>
      </c>
      <c r="C5808" t="s">
        <v>345</v>
      </c>
      <c r="D5808" t="s">
        <v>37</v>
      </c>
      <c r="E5808" t="s">
        <v>327</v>
      </c>
      <c r="F5808" s="1">
        <v>8485</v>
      </c>
      <c r="G5808" t="s">
        <v>10012</v>
      </c>
      <c r="H5808" s="3">
        <v>64169</v>
      </c>
      <c r="I5808" t="s">
        <v>10013</v>
      </c>
      <c r="J5808" s="1">
        <v>1092</v>
      </c>
      <c r="K5808" t="s">
        <v>14015</v>
      </c>
      <c r="L5808" s="1">
        <v>544</v>
      </c>
      <c r="M5808" t="s">
        <v>9987</v>
      </c>
      <c r="N5808" s="1">
        <v>17790</v>
      </c>
      <c r="O5808" t="s">
        <v>9980</v>
      </c>
      <c r="P5808" s="1">
        <v>332</v>
      </c>
      <c r="Q5808" t="s">
        <v>9981</v>
      </c>
      <c r="R5808" s="1">
        <v>7504</v>
      </c>
      <c r="S5808" t="s">
        <v>1209</v>
      </c>
      <c r="T5808" t="s">
        <v>46</v>
      </c>
      <c r="U5808" t="s">
        <v>47</v>
      </c>
      <c r="V5808" s="1">
        <v>17790</v>
      </c>
      <c r="W5808" t="s">
        <v>9980</v>
      </c>
      <c r="X5808" t="s">
        <v>48</v>
      </c>
      <c r="Y5808" s="1">
        <v>17790</v>
      </c>
      <c r="Z5808" t="s">
        <v>9980</v>
      </c>
      <c r="AA5808" t="s">
        <v>48</v>
      </c>
      <c r="AB5808" s="2">
        <v>11160</v>
      </c>
      <c r="AC5808" s="2">
        <v>11160</v>
      </c>
      <c r="AD5808" t="s">
        <v>724</v>
      </c>
      <c r="AE5808" t="s">
        <v>724</v>
      </c>
      <c r="AF5808" s="1">
        <v>73</v>
      </c>
      <c r="AG5808" s="1">
        <v>60</v>
      </c>
      <c r="AH5808" s="1" t="b">
        <f>Export4Q22[[#This Row],[Pharmacy Controller ID]]&lt;&gt;Export4Q22[[#This Row],[Medical Controller ID]]</f>
        <v>0</v>
      </c>
      <c r="AI5808" t="str">
        <f t="shared" si="90"/>
        <v>66186Medica Health Plan IA PPO  HIXPPO-HIXFALSEHealth Exchange8485Medica IA WI HIX Formulary64169Medica IA WI HIX1092Medica Commercial-HIX544Medica Health Plans Health Exchange17790Medica Health Plans332Medica7504Express Scripts PBMCustomPBM Claims17790Medica Health PlansParent17790Medica Health PlansParent1116011160IAIA7360</v>
      </c>
      <c r="AJ5808" s="8" t="str">
        <f>IFERROR(IF(_xlfn.XLOOKUP(Export4Q22[[#This Row],[Plan ID]],#REF!,#REF!)=Export4Q22[[#This Row],[Concatenate]],"Same","Change"),"New")</f>
        <v>New</v>
      </c>
    </row>
    <row r="5809" spans="1:36" x14ac:dyDescent="0.25">
      <c r="A5809" s="1">
        <v>66693</v>
      </c>
      <c r="B5809" t="s">
        <v>10016</v>
      </c>
      <c r="C5809" t="s">
        <v>345</v>
      </c>
      <c r="D5809" t="s">
        <v>37</v>
      </c>
      <c r="E5809" t="s">
        <v>327</v>
      </c>
      <c r="F5809" s="1">
        <v>8487</v>
      </c>
      <c r="G5809" t="s">
        <v>10017</v>
      </c>
      <c r="H5809" s="3">
        <v>63847</v>
      </c>
      <c r="I5809" t="s">
        <v>10018</v>
      </c>
      <c r="J5809" s="1">
        <v>1092</v>
      </c>
      <c r="K5809" t="s">
        <v>14015</v>
      </c>
      <c r="L5809" s="1">
        <v>544</v>
      </c>
      <c r="M5809" t="s">
        <v>9987</v>
      </c>
      <c r="N5809" s="1">
        <v>17790</v>
      </c>
      <c r="O5809" t="s">
        <v>9980</v>
      </c>
      <c r="P5809" s="1">
        <v>332</v>
      </c>
      <c r="Q5809" t="s">
        <v>9981</v>
      </c>
      <c r="R5809" s="1">
        <v>7504</v>
      </c>
      <c r="S5809" t="s">
        <v>1209</v>
      </c>
      <c r="T5809" t="s">
        <v>46</v>
      </c>
      <c r="U5809" t="s">
        <v>47</v>
      </c>
      <c r="V5809" s="1">
        <v>17790</v>
      </c>
      <c r="W5809" t="s">
        <v>9980</v>
      </c>
      <c r="X5809" t="s">
        <v>48</v>
      </c>
      <c r="Y5809" s="1">
        <v>17790</v>
      </c>
      <c r="Z5809" t="s">
        <v>9980</v>
      </c>
      <c r="AA5809" t="s">
        <v>48</v>
      </c>
      <c r="AB5809" s="2">
        <v>2790</v>
      </c>
      <c r="AC5809" s="2">
        <v>2790</v>
      </c>
      <c r="AD5809" t="s">
        <v>267</v>
      </c>
      <c r="AE5809" t="s">
        <v>267</v>
      </c>
      <c r="AF5809" s="1">
        <v>73</v>
      </c>
      <c r="AG5809" s="1">
        <v>60</v>
      </c>
      <c r="AH5809" s="1" t="b">
        <f>Export4Q22[[#This Row],[Pharmacy Controller ID]]&lt;&gt;Export4Q22[[#This Row],[Medical Controller ID]]</f>
        <v>0</v>
      </c>
      <c r="AI5809" t="str">
        <f t="shared" si="90"/>
        <v>66693Medica Health Plan KS PPO HIXPPO-HIXFALSEHealth Exchange8487Medica KS HIX Formulary 202263847Medica KS HIX1092Medica Commercial-HIX544Medica Health Plans Health Exchange17790Medica Health Plans332Medica7504Express Scripts PBMCustomPBM Claims17790Medica Health PlansParent17790Medica Health PlansParent27902790KSKS7360</v>
      </c>
      <c r="AJ5809" s="8" t="str">
        <f>IFERROR(IF(_xlfn.XLOOKUP(Export4Q22[[#This Row],[Plan ID]],#REF!,#REF!)=Export4Q22[[#This Row],[Concatenate]],"Same","Change"),"New")</f>
        <v>New</v>
      </c>
    </row>
    <row r="5810" spans="1:36" x14ac:dyDescent="0.25">
      <c r="A5810" s="1">
        <v>72526</v>
      </c>
      <c r="B5810" t="s">
        <v>10019</v>
      </c>
      <c r="C5810" t="s">
        <v>159</v>
      </c>
      <c r="D5810" t="s">
        <v>37</v>
      </c>
      <c r="E5810" t="s">
        <v>160</v>
      </c>
      <c r="F5810" s="1">
        <v>8414</v>
      </c>
      <c r="G5810" t="s">
        <v>10020</v>
      </c>
      <c r="H5810" s="3">
        <v>65413</v>
      </c>
      <c r="I5810" t="s">
        <v>10020</v>
      </c>
      <c r="J5810" s="1">
        <v>1499</v>
      </c>
      <c r="K5810" t="s">
        <v>10021</v>
      </c>
      <c r="L5810" s="1">
        <v>1201</v>
      </c>
      <c r="M5810" t="s">
        <v>10022</v>
      </c>
      <c r="N5810" s="1">
        <v>17790</v>
      </c>
      <c r="O5810" t="s">
        <v>9980</v>
      </c>
      <c r="P5810" s="1">
        <v>332</v>
      </c>
      <c r="Q5810" t="s">
        <v>9981</v>
      </c>
      <c r="R5810" s="1">
        <v>7504</v>
      </c>
      <c r="S5810" t="s">
        <v>1209</v>
      </c>
      <c r="T5810" t="s">
        <v>46</v>
      </c>
      <c r="V5810" s="1">
        <v>17790</v>
      </c>
      <c r="W5810" t="s">
        <v>9980</v>
      </c>
      <c r="X5810" t="s">
        <v>48</v>
      </c>
      <c r="Y5810" s="1">
        <v>17790</v>
      </c>
      <c r="Z5810" t="s">
        <v>9980</v>
      </c>
      <c r="AA5810" t="s">
        <v>48</v>
      </c>
      <c r="AB5810" s="2">
        <v>1811</v>
      </c>
      <c r="AC5810" s="2">
        <v>1811</v>
      </c>
      <c r="AD5810" t="s">
        <v>557</v>
      </c>
      <c r="AE5810" t="s">
        <v>557</v>
      </c>
      <c r="AF5810" s="1">
        <v>73</v>
      </c>
      <c r="AG5810" s="1">
        <v>60</v>
      </c>
      <c r="AH5810" s="1" t="b">
        <f>Export4Q22[[#This Row],[Pharmacy Controller ID]]&lt;&gt;Export4Q22[[#This Row],[Medical Controller ID]]</f>
        <v>0</v>
      </c>
      <c r="AI5810" t="str">
        <f t="shared" si="90"/>
        <v>72526Medica Choice Care PMAP MedicaidHMO - MedicaidFALSEManaged Medicaid8414Medica Minnesota Medicaid65413Medica Minnesota Medicaid1499Medica Medicaid MN1201Medica Medicaid Minnesota17790Medica Health Plans332Medica7504Express Scripts PBMCustom17790Medica Health PlansParent17790Medica Health PlansParent18111811MNMN7360</v>
      </c>
      <c r="AJ5810" s="8" t="str">
        <f>IFERROR(IF(_xlfn.XLOOKUP(Export4Q22[[#This Row],[Plan ID]],#REF!,#REF!)=Export4Q22[[#This Row],[Concatenate]],"Same","Change"),"New")</f>
        <v>New</v>
      </c>
    </row>
    <row r="5811" spans="1:36" x14ac:dyDescent="0.25">
      <c r="A5811" s="1">
        <v>72527</v>
      </c>
      <c r="B5811" t="s">
        <v>10023</v>
      </c>
      <c r="C5811" t="s">
        <v>159</v>
      </c>
      <c r="D5811" t="s">
        <v>37</v>
      </c>
      <c r="E5811" t="s">
        <v>160</v>
      </c>
      <c r="F5811" s="1">
        <v>8414</v>
      </c>
      <c r="G5811" t="s">
        <v>10020</v>
      </c>
      <c r="H5811" s="3">
        <v>65413</v>
      </c>
      <c r="I5811" t="s">
        <v>10020</v>
      </c>
      <c r="J5811" s="1">
        <v>1499</v>
      </c>
      <c r="K5811" t="s">
        <v>10021</v>
      </c>
      <c r="L5811" s="1">
        <v>1201</v>
      </c>
      <c r="M5811" t="s">
        <v>10022</v>
      </c>
      <c r="N5811" s="1">
        <v>17790</v>
      </c>
      <c r="O5811" t="s">
        <v>9980</v>
      </c>
      <c r="P5811" s="1">
        <v>332</v>
      </c>
      <c r="Q5811" t="s">
        <v>9981</v>
      </c>
      <c r="R5811" s="1">
        <v>7504</v>
      </c>
      <c r="S5811" t="s">
        <v>1209</v>
      </c>
      <c r="T5811" t="s">
        <v>46</v>
      </c>
      <c r="V5811" s="1">
        <v>17790</v>
      </c>
      <c r="W5811" t="s">
        <v>9980</v>
      </c>
      <c r="X5811" t="s">
        <v>48</v>
      </c>
      <c r="Y5811" s="1">
        <v>17790</v>
      </c>
      <c r="Z5811" t="s">
        <v>9980</v>
      </c>
      <c r="AA5811" t="s">
        <v>48</v>
      </c>
      <c r="AB5811" s="2">
        <v>398</v>
      </c>
      <c r="AC5811" s="2">
        <v>398</v>
      </c>
      <c r="AD5811" t="s">
        <v>557</v>
      </c>
      <c r="AE5811" t="s">
        <v>557</v>
      </c>
      <c r="AF5811" s="1">
        <v>73</v>
      </c>
      <c r="AG5811" s="1">
        <v>60</v>
      </c>
      <c r="AH5811" s="1" t="b">
        <f>Export4Q22[[#This Row],[Pharmacy Controller ID]]&lt;&gt;Export4Q22[[#This Row],[Medical Controller ID]]</f>
        <v>0</v>
      </c>
      <c r="AI5811" t="str">
        <f t="shared" si="90"/>
        <v>72527Medica MinnesotaCare MedicaidHMO - MedicaidFALSEManaged Medicaid8414Medica Minnesota Medicaid65413Medica Minnesota Medicaid1499Medica Medicaid MN1201Medica Medicaid Minnesota17790Medica Health Plans332Medica7504Express Scripts PBMCustom17790Medica Health PlansParent17790Medica Health PlansParent398398MNMN7360</v>
      </c>
      <c r="AJ5811" s="8" t="str">
        <f>IFERROR(IF(_xlfn.XLOOKUP(Export4Q22[[#This Row],[Plan ID]],#REF!,#REF!)=Export4Q22[[#This Row],[Concatenate]],"Same","Change"),"New")</f>
        <v>New</v>
      </c>
    </row>
    <row r="5812" spans="1:36" x14ac:dyDescent="0.25">
      <c r="A5812" s="1">
        <v>10336</v>
      </c>
      <c r="B5812" t="s">
        <v>10024</v>
      </c>
      <c r="C5812" t="s">
        <v>36</v>
      </c>
      <c r="D5812" t="s">
        <v>37</v>
      </c>
      <c r="E5812" t="s">
        <v>38</v>
      </c>
      <c r="F5812" s="1">
        <v>4815</v>
      </c>
      <c r="G5812" t="s">
        <v>10025</v>
      </c>
      <c r="H5812" s="3">
        <v>59187</v>
      </c>
      <c r="I5812" t="s">
        <v>10025</v>
      </c>
      <c r="J5812" s="1">
        <v>508</v>
      </c>
      <c r="K5812" t="s">
        <v>10026</v>
      </c>
      <c r="L5812" s="1">
        <v>548</v>
      </c>
      <c r="M5812" t="s">
        <v>9995</v>
      </c>
      <c r="N5812" s="1">
        <v>17790</v>
      </c>
      <c r="O5812" t="s">
        <v>9980</v>
      </c>
      <c r="P5812" s="1">
        <v>332</v>
      </c>
      <c r="Q5812" t="s">
        <v>9981</v>
      </c>
      <c r="R5812" s="1">
        <v>7504</v>
      </c>
      <c r="S5812" t="s">
        <v>1209</v>
      </c>
      <c r="T5812" t="s">
        <v>46</v>
      </c>
      <c r="U5812" t="s">
        <v>47</v>
      </c>
      <c r="V5812" s="1">
        <v>17790</v>
      </c>
      <c r="W5812" t="s">
        <v>9980</v>
      </c>
      <c r="X5812" t="s">
        <v>48</v>
      </c>
      <c r="Y5812" s="1">
        <v>17790</v>
      </c>
      <c r="Z5812" t="s">
        <v>9980</v>
      </c>
      <c r="AA5812" t="s">
        <v>48</v>
      </c>
      <c r="AB5812" s="2">
        <v>86</v>
      </c>
      <c r="AC5812" s="2">
        <v>86</v>
      </c>
      <c r="AD5812" t="s">
        <v>9983</v>
      </c>
      <c r="AE5812" t="s">
        <v>9983</v>
      </c>
      <c r="AF5812" s="1">
        <v>73</v>
      </c>
      <c r="AG5812" s="1">
        <v>60</v>
      </c>
      <c r="AH5812" s="1" t="b">
        <f>Export4Q22[[#This Row],[Pharmacy Controller ID]]&lt;&gt;Export4Q22[[#This Row],[Medical Controller ID]]</f>
        <v>0</v>
      </c>
      <c r="AI5812" t="str">
        <f t="shared" si="90"/>
        <v>10336Medica Prime Solution Thrift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PlansParent8686MN,ND,SD,WIMN,ND,SD,WI7360</v>
      </c>
      <c r="AJ5812" s="8" t="str">
        <f>IFERROR(IF(_xlfn.XLOOKUP(Export4Q22[[#This Row],[Plan ID]],#REF!,#REF!)=Export4Q22[[#This Row],[Concatenate]],"Same","Change"),"New")</f>
        <v>New</v>
      </c>
    </row>
    <row r="5813" spans="1:36" x14ac:dyDescent="0.25">
      <c r="A5813" s="1">
        <v>16611</v>
      </c>
      <c r="B5813" t="s">
        <v>10027</v>
      </c>
      <c r="C5813" t="s">
        <v>36</v>
      </c>
      <c r="D5813" t="s">
        <v>37</v>
      </c>
      <c r="E5813" t="s">
        <v>38</v>
      </c>
      <c r="F5813" s="1">
        <v>4815</v>
      </c>
      <c r="G5813" t="s">
        <v>10025</v>
      </c>
      <c r="H5813" s="3">
        <v>59187</v>
      </c>
      <c r="I5813" t="s">
        <v>10025</v>
      </c>
      <c r="J5813" s="1">
        <v>508</v>
      </c>
      <c r="K5813" t="s">
        <v>10026</v>
      </c>
      <c r="L5813" s="1">
        <v>548</v>
      </c>
      <c r="M5813" t="s">
        <v>9995</v>
      </c>
      <c r="N5813" s="1">
        <v>17790</v>
      </c>
      <c r="O5813" t="s">
        <v>9980</v>
      </c>
      <c r="P5813" s="1">
        <v>332</v>
      </c>
      <c r="Q5813" t="s">
        <v>9981</v>
      </c>
      <c r="R5813" s="1">
        <v>7504</v>
      </c>
      <c r="S5813" t="s">
        <v>1209</v>
      </c>
      <c r="T5813" t="s">
        <v>46</v>
      </c>
      <c r="U5813" t="s">
        <v>47</v>
      </c>
      <c r="V5813" s="1">
        <v>17790</v>
      </c>
      <c r="W5813" t="s">
        <v>9980</v>
      </c>
      <c r="X5813" t="s">
        <v>48</v>
      </c>
      <c r="Y5813" s="1">
        <v>17790</v>
      </c>
      <c r="Z5813" t="s">
        <v>9980</v>
      </c>
      <c r="AA5813" t="s">
        <v>48</v>
      </c>
      <c r="AB5813" s="2">
        <v>3883</v>
      </c>
      <c r="AC5813" s="2">
        <v>3883</v>
      </c>
      <c r="AD5813" t="s">
        <v>7882</v>
      </c>
      <c r="AE5813" t="s">
        <v>7882</v>
      </c>
      <c r="AF5813" s="1">
        <v>73</v>
      </c>
      <c r="AG5813" s="1">
        <v>60</v>
      </c>
      <c r="AH5813" s="1" t="b">
        <f>Export4Q22[[#This Row],[Pharmacy Controller ID]]&lt;&gt;Export4Q22[[#This Row],[Medical Controller ID]]</f>
        <v>0</v>
      </c>
      <c r="AI5813" t="str">
        <f t="shared" si="90"/>
        <v>16611Medica Prime Solution Basic with Rx 2MA-PDFALSEMedicare4815Medica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PlansParent38833883MN,WIMN,WI7360</v>
      </c>
      <c r="AJ5813" s="8" t="str">
        <f>IFERROR(IF(_xlfn.XLOOKUP(Export4Q22[[#This Row],[Plan ID]],#REF!,#REF!)=Export4Q22[[#This Row],[Concatenate]],"Same","Change"),"New")</f>
        <v>New</v>
      </c>
    </row>
    <row r="5814" spans="1:36" x14ac:dyDescent="0.25">
      <c r="A5814" s="1">
        <v>60874</v>
      </c>
      <c r="B5814" t="s">
        <v>10028</v>
      </c>
      <c r="C5814" t="s">
        <v>36</v>
      </c>
      <c r="D5814" t="s">
        <v>37</v>
      </c>
      <c r="E5814" t="s">
        <v>38</v>
      </c>
      <c r="F5814" s="1">
        <v>4815</v>
      </c>
      <c r="G5814" t="s">
        <v>10025</v>
      </c>
      <c r="H5814" s="3">
        <v>59187</v>
      </c>
      <c r="I5814" t="s">
        <v>10025</v>
      </c>
      <c r="J5814" s="1">
        <v>508</v>
      </c>
      <c r="K5814" t="s">
        <v>10026</v>
      </c>
      <c r="L5814" s="1">
        <v>548</v>
      </c>
      <c r="M5814" t="s">
        <v>9995</v>
      </c>
      <c r="N5814" s="1">
        <v>17790</v>
      </c>
      <c r="O5814" t="s">
        <v>9980</v>
      </c>
      <c r="P5814" s="1">
        <v>332</v>
      </c>
      <c r="Q5814" t="s">
        <v>9981</v>
      </c>
      <c r="R5814" s="1">
        <v>7504</v>
      </c>
      <c r="S5814" t="s">
        <v>1209</v>
      </c>
      <c r="T5814" t="s">
        <v>46</v>
      </c>
      <c r="U5814" t="s">
        <v>47</v>
      </c>
      <c r="V5814" s="1">
        <v>17790</v>
      </c>
      <c r="W5814" t="s">
        <v>9980</v>
      </c>
      <c r="X5814" t="s">
        <v>48</v>
      </c>
      <c r="Y5814" s="1">
        <v>17790</v>
      </c>
      <c r="Z5814" t="s">
        <v>9980</v>
      </c>
      <c r="AA5814" t="s">
        <v>48</v>
      </c>
      <c r="AB5814" s="2">
        <v>3418</v>
      </c>
      <c r="AC5814" s="2">
        <v>3418</v>
      </c>
      <c r="AD5814" t="s">
        <v>557</v>
      </c>
      <c r="AE5814" t="s">
        <v>557</v>
      </c>
      <c r="AF5814" s="1">
        <v>73</v>
      </c>
      <c r="AG5814" s="1">
        <v>60</v>
      </c>
      <c r="AH5814" s="1" t="b">
        <f>Export4Q22[[#This Row],[Pharmacy Controller ID]]&lt;&gt;Export4Q22[[#This Row],[Medical Controller ID]]</f>
        <v>0</v>
      </c>
      <c r="AI5814" t="str">
        <f t="shared" si="90"/>
        <v>60874Medica Prime Solution Basic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PlansParent34183418MNMN7360</v>
      </c>
      <c r="AJ5814" s="8" t="str">
        <f>IFERROR(IF(_xlfn.XLOOKUP(Export4Q22[[#This Row],[Plan ID]],#REF!,#REF!)=Export4Q22[[#This Row],[Concatenate]],"Same","Change"),"New")</f>
        <v>New</v>
      </c>
    </row>
    <row r="5815" spans="1:36" x14ac:dyDescent="0.25">
      <c r="A5815" s="1">
        <v>60875</v>
      </c>
      <c r="B5815" t="s">
        <v>10029</v>
      </c>
      <c r="C5815" t="s">
        <v>36</v>
      </c>
      <c r="D5815" t="s">
        <v>37</v>
      </c>
      <c r="E5815" t="s">
        <v>38</v>
      </c>
      <c r="F5815" s="1">
        <v>4815</v>
      </c>
      <c r="G5815" t="s">
        <v>10025</v>
      </c>
      <c r="H5815" s="3">
        <v>59187</v>
      </c>
      <c r="I5815" t="s">
        <v>10025</v>
      </c>
      <c r="J5815" s="1">
        <v>508</v>
      </c>
      <c r="K5815" t="s">
        <v>10026</v>
      </c>
      <c r="L5815" s="1">
        <v>548</v>
      </c>
      <c r="M5815" t="s">
        <v>9995</v>
      </c>
      <c r="N5815" s="1">
        <v>17790</v>
      </c>
      <c r="O5815" t="s">
        <v>9980</v>
      </c>
      <c r="P5815" s="1">
        <v>332</v>
      </c>
      <c r="Q5815" t="s">
        <v>9981</v>
      </c>
      <c r="R5815" s="1">
        <v>7504</v>
      </c>
      <c r="S5815" t="s">
        <v>1209</v>
      </c>
      <c r="T5815" t="s">
        <v>46</v>
      </c>
      <c r="U5815" t="s">
        <v>47</v>
      </c>
      <c r="V5815" s="1">
        <v>17790</v>
      </c>
      <c r="W5815" t="s">
        <v>9980</v>
      </c>
      <c r="X5815" t="s">
        <v>48</v>
      </c>
      <c r="Y5815" s="1">
        <v>17790</v>
      </c>
      <c r="Z5815" t="s">
        <v>9980</v>
      </c>
      <c r="AA5815" t="s">
        <v>48</v>
      </c>
      <c r="AB5815" s="2">
        <v>502</v>
      </c>
      <c r="AC5815" s="2">
        <v>502</v>
      </c>
      <c r="AD5815" t="s">
        <v>557</v>
      </c>
      <c r="AE5815" t="s">
        <v>557</v>
      </c>
      <c r="AF5815" s="1">
        <v>73</v>
      </c>
      <c r="AG5815" s="1">
        <v>60</v>
      </c>
      <c r="AH5815" s="1" t="b">
        <f>Export4Q22[[#This Row],[Pharmacy Controller ID]]&lt;&gt;Export4Q22[[#This Row],[Medical Controller ID]]</f>
        <v>0</v>
      </c>
      <c r="AI5815" t="str">
        <f t="shared" si="90"/>
        <v>60875Medica Prime Solution Enhanced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PlansParent502502MNMN7360</v>
      </c>
      <c r="AJ5815" s="8" t="str">
        <f>IFERROR(IF(_xlfn.XLOOKUP(Export4Q22[[#This Row],[Plan ID]],#REF!,#REF!)=Export4Q22[[#This Row],[Concatenate]],"Same","Change"),"New")</f>
        <v>New</v>
      </c>
    </row>
    <row r="5816" spans="1:36" x14ac:dyDescent="0.25">
      <c r="A5816" s="1">
        <v>61858</v>
      </c>
      <c r="B5816" t="s">
        <v>10030</v>
      </c>
      <c r="C5816" t="s">
        <v>36</v>
      </c>
      <c r="D5816" t="s">
        <v>37</v>
      </c>
      <c r="E5816" t="s">
        <v>38</v>
      </c>
      <c r="F5816" s="1">
        <v>4815</v>
      </c>
      <c r="G5816" t="s">
        <v>10025</v>
      </c>
      <c r="H5816" s="3">
        <v>59187</v>
      </c>
      <c r="I5816" t="s">
        <v>10025</v>
      </c>
      <c r="J5816" s="1">
        <v>508</v>
      </c>
      <c r="K5816" t="s">
        <v>10026</v>
      </c>
      <c r="L5816" s="1">
        <v>548</v>
      </c>
      <c r="M5816" t="s">
        <v>9995</v>
      </c>
      <c r="N5816" s="1">
        <v>17790</v>
      </c>
      <c r="O5816" t="s">
        <v>9980</v>
      </c>
      <c r="P5816" s="1">
        <v>332</v>
      </c>
      <c r="Q5816" t="s">
        <v>9981</v>
      </c>
      <c r="R5816" s="1">
        <v>7504</v>
      </c>
      <c r="S5816" t="s">
        <v>1209</v>
      </c>
      <c r="T5816" t="s">
        <v>46</v>
      </c>
      <c r="U5816" t="s">
        <v>47</v>
      </c>
      <c r="V5816" s="1">
        <v>17790</v>
      </c>
      <c r="W5816" t="s">
        <v>9980</v>
      </c>
      <c r="X5816" t="s">
        <v>48</v>
      </c>
      <c r="Y5816" s="1">
        <v>17790</v>
      </c>
      <c r="Z5816" t="s">
        <v>9980</v>
      </c>
      <c r="AA5816" t="s">
        <v>48</v>
      </c>
      <c r="AB5816" s="2">
        <v>931</v>
      </c>
      <c r="AC5816" s="2">
        <v>931</v>
      </c>
      <c r="AD5816" t="s">
        <v>557</v>
      </c>
      <c r="AE5816" t="s">
        <v>557</v>
      </c>
      <c r="AF5816" s="1">
        <v>73</v>
      </c>
      <c r="AG5816" s="1">
        <v>60</v>
      </c>
      <c r="AH5816" s="1" t="b">
        <f>Export4Q22[[#This Row],[Pharmacy Controller ID]]&lt;&gt;Export4Q22[[#This Row],[Medical Controller ID]]</f>
        <v>0</v>
      </c>
      <c r="AI5816" t="str">
        <f t="shared" si="90"/>
        <v>61858Medica Prime Solution Enhanced with Rx 2MA-PDFALSEMedicare4815Medica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PlansParent931931MNMN7360</v>
      </c>
      <c r="AJ5816" s="8" t="str">
        <f>IFERROR(IF(_xlfn.XLOOKUP(Export4Q22[[#This Row],[Plan ID]],#REF!,#REF!)=Export4Q22[[#This Row],[Concatenate]],"Same","Change"),"New")</f>
        <v>New</v>
      </c>
    </row>
    <row r="5817" spans="1:36" x14ac:dyDescent="0.25">
      <c r="A5817" s="1">
        <v>68318</v>
      </c>
      <c r="B5817" t="s">
        <v>10031</v>
      </c>
      <c r="C5817" t="s">
        <v>36</v>
      </c>
      <c r="D5817" t="s">
        <v>37</v>
      </c>
      <c r="E5817" t="s">
        <v>38</v>
      </c>
      <c r="F5817" s="1">
        <v>4815</v>
      </c>
      <c r="G5817" t="s">
        <v>10025</v>
      </c>
      <c r="H5817" s="3">
        <v>59187</v>
      </c>
      <c r="I5817" t="s">
        <v>10025</v>
      </c>
      <c r="J5817" s="1">
        <v>508</v>
      </c>
      <c r="K5817" t="s">
        <v>10026</v>
      </c>
      <c r="L5817" s="1">
        <v>548</v>
      </c>
      <c r="M5817" t="s">
        <v>9995</v>
      </c>
      <c r="N5817" s="1">
        <v>17790</v>
      </c>
      <c r="O5817" t="s">
        <v>9980</v>
      </c>
      <c r="P5817" s="1">
        <v>332</v>
      </c>
      <c r="Q5817" t="s">
        <v>9981</v>
      </c>
      <c r="R5817" s="1">
        <v>7504</v>
      </c>
      <c r="S5817" t="s">
        <v>1209</v>
      </c>
      <c r="T5817" t="s">
        <v>46</v>
      </c>
      <c r="U5817" t="s">
        <v>47</v>
      </c>
      <c r="V5817" s="1">
        <v>17790</v>
      </c>
      <c r="W5817" t="s">
        <v>9980</v>
      </c>
      <c r="X5817" t="s">
        <v>48</v>
      </c>
      <c r="Y5817" s="1">
        <v>17790</v>
      </c>
      <c r="Z5817" t="s">
        <v>9980</v>
      </c>
      <c r="AA5817" t="s">
        <v>48</v>
      </c>
      <c r="AB5817" s="2">
        <v>24013</v>
      </c>
      <c r="AC5817" s="2">
        <v>24013</v>
      </c>
      <c r="AD5817" t="s">
        <v>10032</v>
      </c>
      <c r="AE5817" t="s">
        <v>10032</v>
      </c>
      <c r="AF5817" s="1">
        <v>73</v>
      </c>
      <c r="AG5817" s="1">
        <v>60</v>
      </c>
      <c r="AH5817" s="1" t="b">
        <f>Export4Q22[[#This Row],[Pharmacy Controller ID]]&lt;&gt;Export4Q22[[#This Row],[Medical Controller ID]]</f>
        <v>0</v>
      </c>
      <c r="AI5817" t="str">
        <f t="shared" si="90"/>
        <v>68318Medica Advantage SolutionMA-PDFALSEMedicare4815Medica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PlansParent2401324013IA,MN,NEIA,MN,NE7360</v>
      </c>
      <c r="AJ5817" s="8" t="str">
        <f>IFERROR(IF(_xlfn.XLOOKUP(Export4Q22[[#This Row],[Plan ID]],#REF!,#REF!)=Export4Q22[[#This Row],[Concatenate]],"Same","Change"),"New")</f>
        <v>New</v>
      </c>
    </row>
    <row r="5818" spans="1:36" x14ac:dyDescent="0.25">
      <c r="A5818" s="1">
        <v>68319</v>
      </c>
      <c r="B5818" t="s">
        <v>10033</v>
      </c>
      <c r="C5818" t="s">
        <v>36</v>
      </c>
      <c r="D5818" t="s">
        <v>37</v>
      </c>
      <c r="E5818" t="s">
        <v>38</v>
      </c>
      <c r="F5818" s="1">
        <v>4815</v>
      </c>
      <c r="G5818" t="s">
        <v>10025</v>
      </c>
      <c r="H5818" s="3">
        <v>59187</v>
      </c>
      <c r="I5818" t="s">
        <v>10025</v>
      </c>
      <c r="J5818" s="1">
        <v>508</v>
      </c>
      <c r="K5818" t="s">
        <v>10026</v>
      </c>
      <c r="L5818" s="1">
        <v>548</v>
      </c>
      <c r="M5818" t="s">
        <v>9995</v>
      </c>
      <c r="N5818" s="1">
        <v>17790</v>
      </c>
      <c r="O5818" t="s">
        <v>9980</v>
      </c>
      <c r="P5818" s="1">
        <v>332</v>
      </c>
      <c r="Q5818" t="s">
        <v>9981</v>
      </c>
      <c r="R5818" s="1">
        <v>7504</v>
      </c>
      <c r="S5818" t="s">
        <v>1209</v>
      </c>
      <c r="T5818" t="s">
        <v>46</v>
      </c>
      <c r="U5818" t="s">
        <v>47</v>
      </c>
      <c r="V5818" s="1">
        <v>17790</v>
      </c>
      <c r="W5818" t="s">
        <v>9980</v>
      </c>
      <c r="X5818" t="s">
        <v>48</v>
      </c>
      <c r="Y5818" s="1">
        <v>17790</v>
      </c>
      <c r="Z5818" t="s">
        <v>9980</v>
      </c>
      <c r="AA5818" t="s">
        <v>48</v>
      </c>
      <c r="AB5818" s="2">
        <v>2729</v>
      </c>
      <c r="AC5818" s="2">
        <v>2729</v>
      </c>
      <c r="AD5818" t="s">
        <v>8302</v>
      </c>
      <c r="AE5818" t="s">
        <v>8302</v>
      </c>
      <c r="AF5818" s="1">
        <v>73</v>
      </c>
      <c r="AG5818" s="1">
        <v>60</v>
      </c>
      <c r="AH5818" s="1" t="b">
        <f>Export4Q22[[#This Row],[Pharmacy Controller ID]]&lt;&gt;Export4Q22[[#This Row],[Medical Controller ID]]</f>
        <v>0</v>
      </c>
      <c r="AI5818" t="str">
        <f t="shared" si="90"/>
        <v>68319Medica Prime Solution Core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PlansParent27292729ND,SDND,SD7360</v>
      </c>
      <c r="AJ5818" s="8" t="str">
        <f>IFERROR(IF(_xlfn.XLOOKUP(Export4Q22[[#This Row],[Plan ID]],#REF!,#REF!)=Export4Q22[[#This Row],[Concatenate]],"Same","Change"),"New")</f>
        <v>New</v>
      </c>
    </row>
    <row r="5819" spans="1:36" x14ac:dyDescent="0.25">
      <c r="A5819" s="1">
        <v>68320</v>
      </c>
      <c r="B5819" t="s">
        <v>10034</v>
      </c>
      <c r="C5819" t="s">
        <v>36</v>
      </c>
      <c r="D5819" t="s">
        <v>37</v>
      </c>
      <c r="E5819" t="s">
        <v>38</v>
      </c>
      <c r="F5819" s="1">
        <v>4815</v>
      </c>
      <c r="G5819" t="s">
        <v>10025</v>
      </c>
      <c r="H5819" s="3">
        <v>59187</v>
      </c>
      <c r="I5819" t="s">
        <v>10025</v>
      </c>
      <c r="J5819" s="1">
        <v>508</v>
      </c>
      <c r="K5819" t="s">
        <v>10026</v>
      </c>
      <c r="L5819" s="1">
        <v>548</v>
      </c>
      <c r="M5819" t="s">
        <v>9995</v>
      </c>
      <c r="N5819" s="1">
        <v>17790</v>
      </c>
      <c r="O5819" t="s">
        <v>9980</v>
      </c>
      <c r="P5819" s="1">
        <v>332</v>
      </c>
      <c r="Q5819" t="s">
        <v>9981</v>
      </c>
      <c r="R5819" s="1">
        <v>7504</v>
      </c>
      <c r="S5819" t="s">
        <v>1209</v>
      </c>
      <c r="T5819" t="s">
        <v>46</v>
      </c>
      <c r="U5819" t="s">
        <v>47</v>
      </c>
      <c r="V5819" s="1">
        <v>17790</v>
      </c>
      <c r="W5819" t="s">
        <v>9980</v>
      </c>
      <c r="X5819" t="s">
        <v>48</v>
      </c>
      <c r="Y5819" s="1">
        <v>17790</v>
      </c>
      <c r="Z5819" t="s">
        <v>9980</v>
      </c>
      <c r="AA5819" t="s">
        <v>48</v>
      </c>
      <c r="AB5819" s="2">
        <v>610</v>
      </c>
      <c r="AC5819" s="2">
        <v>610</v>
      </c>
      <c r="AD5819" t="s">
        <v>8302</v>
      </c>
      <c r="AE5819" t="s">
        <v>8302</v>
      </c>
      <c r="AF5819" s="1">
        <v>73</v>
      </c>
      <c r="AG5819" s="1">
        <v>60</v>
      </c>
      <c r="AH5819" s="1" t="b">
        <f>Export4Q22[[#This Row],[Pharmacy Controller ID]]&lt;&gt;Export4Q22[[#This Row],[Medical Controller ID]]</f>
        <v>0</v>
      </c>
      <c r="AI5819" t="str">
        <f t="shared" si="90"/>
        <v>68320Medica Prime Solution Premier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PlansParent610610ND,SDND,SD7360</v>
      </c>
      <c r="AJ5819" s="8" t="str">
        <f>IFERROR(IF(_xlfn.XLOOKUP(Export4Q22[[#This Row],[Plan ID]],#REF!,#REF!)=Export4Q22[[#This Row],[Concatenate]],"Same","Change"),"New")</f>
        <v>New</v>
      </c>
    </row>
    <row r="5820" spans="1:36" x14ac:dyDescent="0.25">
      <c r="A5820" s="1">
        <v>68321</v>
      </c>
      <c r="B5820" t="s">
        <v>10035</v>
      </c>
      <c r="C5820" t="s">
        <v>36</v>
      </c>
      <c r="D5820" t="s">
        <v>37</v>
      </c>
      <c r="E5820" t="s">
        <v>38</v>
      </c>
      <c r="F5820" s="1">
        <v>4815</v>
      </c>
      <c r="G5820" t="s">
        <v>10025</v>
      </c>
      <c r="H5820" s="3">
        <v>59187</v>
      </c>
      <c r="I5820" t="s">
        <v>10025</v>
      </c>
      <c r="J5820" s="1">
        <v>508</v>
      </c>
      <c r="K5820" t="s">
        <v>10026</v>
      </c>
      <c r="L5820" s="1">
        <v>548</v>
      </c>
      <c r="M5820" t="s">
        <v>9995</v>
      </c>
      <c r="N5820" s="1">
        <v>17790</v>
      </c>
      <c r="O5820" t="s">
        <v>9980</v>
      </c>
      <c r="P5820" s="1">
        <v>332</v>
      </c>
      <c r="Q5820" t="s">
        <v>9981</v>
      </c>
      <c r="R5820" s="1">
        <v>7504</v>
      </c>
      <c r="S5820" t="s">
        <v>1209</v>
      </c>
      <c r="T5820" t="s">
        <v>46</v>
      </c>
      <c r="U5820" t="s">
        <v>47</v>
      </c>
      <c r="V5820" s="1">
        <v>17790</v>
      </c>
      <c r="W5820" t="s">
        <v>9980</v>
      </c>
      <c r="X5820" t="s">
        <v>48</v>
      </c>
      <c r="Y5820" s="1">
        <v>17790</v>
      </c>
      <c r="Z5820" t="s">
        <v>9980</v>
      </c>
      <c r="AA5820" t="s">
        <v>48</v>
      </c>
      <c r="AB5820" s="2">
        <v>6428</v>
      </c>
      <c r="AC5820" s="2">
        <v>6428</v>
      </c>
      <c r="AD5820" t="s">
        <v>91</v>
      </c>
      <c r="AE5820" t="s">
        <v>91</v>
      </c>
      <c r="AF5820" s="1">
        <v>73</v>
      </c>
      <c r="AG5820" s="1">
        <v>60</v>
      </c>
      <c r="AH5820" s="1" t="b">
        <f>Export4Q22[[#This Row],[Pharmacy Controller ID]]&lt;&gt;Export4Q22[[#This Row],[Medical Controller ID]]</f>
        <v>0</v>
      </c>
      <c r="AI5820" t="str">
        <f t="shared" si="90"/>
        <v>68321Medica Prime Solution Focus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PlansParent64286428WIWI7360</v>
      </c>
      <c r="AJ5820" s="8" t="str">
        <f>IFERROR(IF(_xlfn.XLOOKUP(Export4Q22[[#This Row],[Plan ID]],#REF!,#REF!)=Export4Q22[[#This Row],[Concatenate]],"Same","Change"),"New")</f>
        <v>New</v>
      </c>
    </row>
    <row r="5821" spans="1:36" x14ac:dyDescent="0.25">
      <c r="A5821" s="1">
        <v>68322</v>
      </c>
      <c r="B5821" t="s">
        <v>10036</v>
      </c>
      <c r="C5821" t="s">
        <v>36</v>
      </c>
      <c r="D5821" t="s">
        <v>37</v>
      </c>
      <c r="E5821" t="s">
        <v>38</v>
      </c>
      <c r="F5821" s="1">
        <v>4815</v>
      </c>
      <c r="G5821" t="s">
        <v>10025</v>
      </c>
      <c r="H5821" s="3">
        <v>59187</v>
      </c>
      <c r="I5821" t="s">
        <v>10025</v>
      </c>
      <c r="J5821" s="1">
        <v>508</v>
      </c>
      <c r="K5821" t="s">
        <v>10026</v>
      </c>
      <c r="L5821" s="1">
        <v>548</v>
      </c>
      <c r="M5821" t="s">
        <v>9995</v>
      </c>
      <c r="N5821" s="1">
        <v>17790</v>
      </c>
      <c r="O5821" t="s">
        <v>9980</v>
      </c>
      <c r="P5821" s="1">
        <v>332</v>
      </c>
      <c r="Q5821" t="s">
        <v>9981</v>
      </c>
      <c r="R5821" s="1">
        <v>7504</v>
      </c>
      <c r="S5821" t="s">
        <v>1209</v>
      </c>
      <c r="T5821" t="s">
        <v>46</v>
      </c>
      <c r="U5821" t="s">
        <v>47</v>
      </c>
      <c r="V5821" s="1">
        <v>17790</v>
      </c>
      <c r="W5821" t="s">
        <v>9980</v>
      </c>
      <c r="X5821" t="s">
        <v>48</v>
      </c>
      <c r="Y5821" s="1">
        <v>17790</v>
      </c>
      <c r="Z5821" t="s">
        <v>9980</v>
      </c>
      <c r="AA5821" t="s">
        <v>48</v>
      </c>
      <c r="AB5821" s="2">
        <v>1285</v>
      </c>
      <c r="AC5821" s="2">
        <v>1285</v>
      </c>
      <c r="AD5821" t="s">
        <v>91</v>
      </c>
      <c r="AE5821" t="s">
        <v>91</v>
      </c>
      <c r="AF5821" s="1">
        <v>73</v>
      </c>
      <c r="AG5821" s="1">
        <v>60</v>
      </c>
      <c r="AH5821" s="1" t="b">
        <f>Export4Q22[[#This Row],[Pharmacy Controller ID]]&lt;&gt;Export4Q22[[#This Row],[Medical Controller ID]]</f>
        <v>0</v>
      </c>
      <c r="AI5821" t="str">
        <f t="shared" si="90"/>
        <v>68322Medica Prime Solution Total with RxMA-PDFALSEMedicare4815Medica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PlansParent12851285WIWI7360</v>
      </c>
      <c r="AJ5821" s="8" t="str">
        <f>IFERROR(IF(_xlfn.XLOOKUP(Export4Q22[[#This Row],[Plan ID]],#REF!,#REF!)=Export4Q22[[#This Row],[Concatenate]],"Same","Change"),"New")</f>
        <v>New</v>
      </c>
    </row>
    <row r="5822" spans="1:36" x14ac:dyDescent="0.25">
      <c r="A5822" s="1">
        <v>69784</v>
      </c>
      <c r="B5822" t="s">
        <v>10037</v>
      </c>
      <c r="C5822" t="s">
        <v>36</v>
      </c>
      <c r="D5822" t="s">
        <v>37</v>
      </c>
      <c r="E5822" t="s">
        <v>38</v>
      </c>
      <c r="F5822" s="1">
        <v>4815</v>
      </c>
      <c r="G5822" t="s">
        <v>10025</v>
      </c>
      <c r="H5822" s="3">
        <v>59187</v>
      </c>
      <c r="I5822" t="s">
        <v>10025</v>
      </c>
      <c r="J5822" s="1">
        <v>508</v>
      </c>
      <c r="K5822" t="s">
        <v>10026</v>
      </c>
      <c r="L5822" s="1">
        <v>548</v>
      </c>
      <c r="M5822" t="s">
        <v>9995</v>
      </c>
      <c r="N5822" s="1">
        <v>17790</v>
      </c>
      <c r="O5822" t="s">
        <v>9980</v>
      </c>
      <c r="P5822" s="1">
        <v>332</v>
      </c>
      <c r="Q5822" t="s">
        <v>9981</v>
      </c>
      <c r="R5822" s="1">
        <v>7504</v>
      </c>
      <c r="S5822" t="s">
        <v>1209</v>
      </c>
      <c r="T5822" t="s">
        <v>46</v>
      </c>
      <c r="U5822" t="s">
        <v>47</v>
      </c>
      <c r="V5822" s="1">
        <v>17790</v>
      </c>
      <c r="W5822" t="s">
        <v>9980</v>
      </c>
      <c r="X5822" t="s">
        <v>48</v>
      </c>
      <c r="Y5822" s="1">
        <v>17790</v>
      </c>
      <c r="Z5822" t="s">
        <v>9980</v>
      </c>
      <c r="AA5822" t="s">
        <v>48</v>
      </c>
      <c r="AB5822" s="2">
        <v>0</v>
      </c>
      <c r="AC5822" s="2">
        <v>0</v>
      </c>
      <c r="AD5822" t="s">
        <v>557</v>
      </c>
      <c r="AE5822" t="s">
        <v>557</v>
      </c>
      <c r="AF5822" s="1">
        <v>73</v>
      </c>
      <c r="AG5822" s="1">
        <v>60</v>
      </c>
      <c r="AH5822" s="1" t="b">
        <f>Export4Q22[[#This Row],[Pharmacy Controller ID]]&lt;&gt;Export4Q22[[#This Row],[Medical Controller ID]]</f>
        <v>0</v>
      </c>
      <c r="AI5822" t="str">
        <f t="shared" si="90"/>
        <v>69784Medica Advantage Solution PartnerCare Focus (HMO I-SNP)MA-PDFALSEMedicare4815Medica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PlansParent00MNMN7360</v>
      </c>
      <c r="AJ5822" s="8" t="str">
        <f>IFERROR(IF(_xlfn.XLOOKUP(Export4Q22[[#This Row],[Plan ID]],#REF!,#REF!)=Export4Q22[[#This Row],[Concatenate]],"Same","Change"),"New")</f>
        <v>New</v>
      </c>
    </row>
    <row r="5823" spans="1:36" x14ac:dyDescent="0.25">
      <c r="A5823" s="1">
        <v>69785</v>
      </c>
      <c r="B5823" t="s">
        <v>10038</v>
      </c>
      <c r="C5823" t="s">
        <v>36</v>
      </c>
      <c r="D5823" t="s">
        <v>37</v>
      </c>
      <c r="E5823" t="s">
        <v>38</v>
      </c>
      <c r="F5823" s="1">
        <v>4815</v>
      </c>
      <c r="G5823" t="s">
        <v>10025</v>
      </c>
      <c r="H5823" s="3">
        <v>59187</v>
      </c>
      <c r="I5823" t="s">
        <v>10025</v>
      </c>
      <c r="J5823" s="1">
        <v>508</v>
      </c>
      <c r="K5823" t="s">
        <v>10026</v>
      </c>
      <c r="L5823" s="1">
        <v>548</v>
      </c>
      <c r="M5823" t="s">
        <v>9995</v>
      </c>
      <c r="N5823" s="1">
        <v>17790</v>
      </c>
      <c r="O5823" t="s">
        <v>9980</v>
      </c>
      <c r="P5823" s="1">
        <v>332</v>
      </c>
      <c r="Q5823" t="s">
        <v>9981</v>
      </c>
      <c r="R5823" s="1">
        <v>7504</v>
      </c>
      <c r="S5823" t="s">
        <v>1209</v>
      </c>
      <c r="T5823" t="s">
        <v>46</v>
      </c>
      <c r="U5823" t="s">
        <v>47</v>
      </c>
      <c r="V5823" s="1">
        <v>17790</v>
      </c>
      <c r="W5823" t="s">
        <v>9980</v>
      </c>
      <c r="X5823" t="s">
        <v>48</v>
      </c>
      <c r="Y5823" s="1">
        <v>17790</v>
      </c>
      <c r="Z5823" t="s">
        <v>9980</v>
      </c>
      <c r="AA5823" t="s">
        <v>48</v>
      </c>
      <c r="AB5823" s="2">
        <v>0</v>
      </c>
      <c r="AC5823" s="2">
        <v>0</v>
      </c>
      <c r="AD5823" t="s">
        <v>557</v>
      </c>
      <c r="AE5823" t="s">
        <v>557</v>
      </c>
      <c r="AF5823" s="1">
        <v>73</v>
      </c>
      <c r="AG5823" s="1">
        <v>60</v>
      </c>
      <c r="AH5823" s="1" t="b">
        <f>Export4Q22[[#This Row],[Pharmacy Controller ID]]&lt;&gt;Export4Q22[[#This Row],[Medical Controller ID]]</f>
        <v>0</v>
      </c>
      <c r="AI5823" t="str">
        <f t="shared" si="90"/>
        <v>69785Medica Advantage Solution PartnerCare Premier (HMO I-SNP)MA-PDFALSEMedicare4815Medica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PlansParent00MNMN7360</v>
      </c>
      <c r="AJ5823" s="8" t="str">
        <f>IFERROR(IF(_xlfn.XLOOKUP(Export4Q22[[#This Row],[Plan ID]],#REF!,#REF!)=Export4Q22[[#This Row],[Concatenate]],"Same","Change"),"New")</f>
        <v>New</v>
      </c>
    </row>
    <row r="5824" spans="1:36" x14ac:dyDescent="0.25">
      <c r="A5824" s="1">
        <v>69786</v>
      </c>
      <c r="B5824" t="s">
        <v>10039</v>
      </c>
      <c r="C5824" t="s">
        <v>36</v>
      </c>
      <c r="D5824" t="s">
        <v>37</v>
      </c>
      <c r="E5824" t="s">
        <v>38</v>
      </c>
      <c r="F5824" s="1">
        <v>4815</v>
      </c>
      <c r="G5824" t="s">
        <v>10025</v>
      </c>
      <c r="H5824" s="3">
        <v>59187</v>
      </c>
      <c r="I5824" t="s">
        <v>10025</v>
      </c>
      <c r="J5824" s="1">
        <v>508</v>
      </c>
      <c r="K5824" t="s">
        <v>10026</v>
      </c>
      <c r="L5824" s="1">
        <v>548</v>
      </c>
      <c r="M5824" t="s">
        <v>9995</v>
      </c>
      <c r="N5824" s="1">
        <v>17790</v>
      </c>
      <c r="O5824" t="s">
        <v>9980</v>
      </c>
      <c r="P5824" s="1">
        <v>332</v>
      </c>
      <c r="Q5824" t="s">
        <v>9981</v>
      </c>
      <c r="R5824" s="1">
        <v>7504</v>
      </c>
      <c r="S5824" t="s">
        <v>1209</v>
      </c>
      <c r="T5824" t="s">
        <v>46</v>
      </c>
      <c r="U5824" t="s">
        <v>47</v>
      </c>
      <c r="V5824" s="1">
        <v>17790</v>
      </c>
      <c r="W5824" t="s">
        <v>9980</v>
      </c>
      <c r="X5824" t="s">
        <v>48</v>
      </c>
      <c r="Y5824" s="1">
        <v>17790</v>
      </c>
      <c r="Z5824" t="s">
        <v>9980</v>
      </c>
      <c r="AA5824" t="s">
        <v>48</v>
      </c>
      <c r="AB5824" s="2">
        <v>146</v>
      </c>
      <c r="AC5824" s="2">
        <v>146</v>
      </c>
      <c r="AD5824" t="s">
        <v>10040</v>
      </c>
      <c r="AE5824" t="s">
        <v>10040</v>
      </c>
      <c r="AF5824" s="1">
        <v>73</v>
      </c>
      <c r="AG5824" s="1">
        <v>60</v>
      </c>
      <c r="AH5824" s="1" t="b">
        <f>Export4Q22[[#This Row],[Pharmacy Controller ID]]&lt;&gt;Export4Q22[[#This Row],[Medical Controller ID]]</f>
        <v>0</v>
      </c>
      <c r="AI5824" t="str">
        <f t="shared" si="90"/>
        <v>69786Medica Advantage Solution with CHI HealthMA-PDFALSEMedicare4815Medica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PlansParent146146IA,NEIA,NE7360</v>
      </c>
      <c r="AJ5824" s="8" t="str">
        <f>IFERROR(IF(_xlfn.XLOOKUP(Export4Q22[[#This Row],[Plan ID]],#REF!,#REF!)=Export4Q22[[#This Row],[Concatenate]],"Same","Change"),"New")</f>
        <v>New</v>
      </c>
    </row>
    <row r="5825" spans="1:36" x14ac:dyDescent="0.25">
      <c r="A5825" s="1">
        <v>70225</v>
      </c>
      <c r="B5825" t="s">
        <v>10041</v>
      </c>
      <c r="C5825" t="s">
        <v>36</v>
      </c>
      <c r="D5825" t="s">
        <v>37</v>
      </c>
      <c r="E5825" t="s">
        <v>38</v>
      </c>
      <c r="F5825" s="1">
        <v>4815</v>
      </c>
      <c r="G5825" t="s">
        <v>10025</v>
      </c>
      <c r="H5825" s="3">
        <v>59187</v>
      </c>
      <c r="I5825" t="s">
        <v>10025</v>
      </c>
      <c r="J5825" s="1">
        <v>508</v>
      </c>
      <c r="K5825" t="s">
        <v>10026</v>
      </c>
      <c r="L5825" s="1">
        <v>548</v>
      </c>
      <c r="M5825" t="s">
        <v>9995</v>
      </c>
      <c r="N5825" s="1">
        <v>17790</v>
      </c>
      <c r="O5825" t="s">
        <v>9980</v>
      </c>
      <c r="P5825" s="1">
        <v>332</v>
      </c>
      <c r="Q5825" t="s">
        <v>9981</v>
      </c>
      <c r="R5825" s="1">
        <v>7504</v>
      </c>
      <c r="S5825" t="s">
        <v>1209</v>
      </c>
      <c r="T5825" t="s">
        <v>46</v>
      </c>
      <c r="U5825" t="s">
        <v>47</v>
      </c>
      <c r="V5825" s="1">
        <v>17790</v>
      </c>
      <c r="W5825" t="s">
        <v>9980</v>
      </c>
      <c r="X5825" t="s">
        <v>48</v>
      </c>
      <c r="Y5825" s="1">
        <v>17790</v>
      </c>
      <c r="Z5825" t="s">
        <v>9980</v>
      </c>
      <c r="AA5825" t="s">
        <v>48</v>
      </c>
      <c r="AB5825" s="2">
        <v>4707</v>
      </c>
      <c r="AC5825" s="2">
        <v>4707</v>
      </c>
      <c r="AD5825" t="s">
        <v>3073</v>
      </c>
      <c r="AE5825" t="s">
        <v>3073</v>
      </c>
      <c r="AF5825" s="1">
        <v>73</v>
      </c>
      <c r="AG5825" s="1">
        <v>60</v>
      </c>
      <c r="AH5825" s="1" t="b">
        <f>Export4Q22[[#This Row],[Pharmacy Controller ID]]&lt;&gt;Export4Q22[[#This Row],[Medical Controller ID]]</f>
        <v>0</v>
      </c>
      <c r="AI5825" t="str">
        <f t="shared" si="90"/>
        <v>70225Medica Group Advantage Solution (PPO) EGWPMA-PDFALSEMedicare4815Medica Prime Solution and Advantage Solution59187Medica Prime Solution and Advantage Solution508Medica Prime Solution (Cost) Part D548Medica Health Plans Medicare17790Medica Health Plans332Medica7504Express Scripts PBMCustomPBM Claims17790Medica Health PlansParent17790Medica Health PlansParent47074707AZ,MNAZ,MN7360</v>
      </c>
      <c r="AJ5825" s="8" t="str">
        <f>IFERROR(IF(_xlfn.XLOOKUP(Export4Q22[[#This Row],[Plan ID]],#REF!,#REF!)=Export4Q22[[#This Row],[Concatenate]],"Same","Change"),"New")</f>
        <v>New</v>
      </c>
    </row>
    <row r="5826" spans="1:36" x14ac:dyDescent="0.25">
      <c r="A5826" s="1">
        <v>71375</v>
      </c>
      <c r="B5826" t="s">
        <v>10042</v>
      </c>
      <c r="C5826" t="s">
        <v>36</v>
      </c>
      <c r="D5826" t="s">
        <v>37</v>
      </c>
      <c r="E5826" t="s">
        <v>38</v>
      </c>
      <c r="F5826" s="1">
        <v>4815</v>
      </c>
      <c r="G5826" t="s">
        <v>10025</v>
      </c>
      <c r="H5826" s="3">
        <v>59187</v>
      </c>
      <c r="I5826" t="s">
        <v>10025</v>
      </c>
      <c r="J5826" s="1">
        <v>508</v>
      </c>
      <c r="K5826" t="s">
        <v>10026</v>
      </c>
      <c r="L5826" s="1">
        <v>548</v>
      </c>
      <c r="M5826" t="s">
        <v>9995</v>
      </c>
      <c r="N5826" s="1">
        <v>17790</v>
      </c>
      <c r="O5826" t="s">
        <v>9980</v>
      </c>
      <c r="P5826" s="1">
        <v>332</v>
      </c>
      <c r="Q5826" t="s">
        <v>9981</v>
      </c>
      <c r="R5826" s="1">
        <v>7504</v>
      </c>
      <c r="S5826" t="s">
        <v>1209</v>
      </c>
      <c r="T5826" t="s">
        <v>46</v>
      </c>
      <c r="V5826" s="1">
        <v>17790</v>
      </c>
      <c r="W5826" t="s">
        <v>9980</v>
      </c>
      <c r="X5826" t="s">
        <v>48</v>
      </c>
      <c r="Y5826" s="1">
        <v>17790</v>
      </c>
      <c r="Z5826" t="s">
        <v>9980</v>
      </c>
      <c r="AA5826" t="s">
        <v>48</v>
      </c>
      <c r="AB5826" s="2">
        <v>583</v>
      </c>
      <c r="AC5826" s="2">
        <v>583</v>
      </c>
      <c r="AD5826" t="s">
        <v>10043</v>
      </c>
      <c r="AE5826" t="s">
        <v>10043</v>
      </c>
      <c r="AF5826" s="1">
        <v>73</v>
      </c>
      <c r="AG5826" s="1">
        <v>60</v>
      </c>
      <c r="AH5826" s="1" t="b">
        <f>Export4Q22[[#This Row],[Pharmacy Controller ID]]&lt;&gt;Export4Q22[[#This Row],[Medical Controller ID]]</f>
        <v>0</v>
      </c>
      <c r="AI5826" t="str">
        <f t="shared" ref="AI5826:AI5889" si="91">_xlfn.CONCAT(A5826:AG5826)</f>
        <v>71375Medica Prime Solution Standard w/RxMA-PDFALSEMedicare4815Medica Prime Solution and Advantage Solution59187Medica Prime Solution and Advantage Solution508Medica Prime Solution (Cost) Part D548Medica Health Plans Medicare17790Medica Health Plans332Medica7504Express Scripts PBMCustom17790Medica Health PlansParent17790Medica Health PlansParent583583MA,MN,SDMA,MN,SD7360</v>
      </c>
      <c r="AJ5826" s="8" t="str">
        <f>IFERROR(IF(_xlfn.XLOOKUP(Export4Q22[[#This Row],[Plan ID]],#REF!,#REF!)=Export4Q22[[#This Row],[Concatenate]],"Same","Change"),"New")</f>
        <v>New</v>
      </c>
    </row>
    <row r="5827" spans="1:36" x14ac:dyDescent="0.25">
      <c r="A5827" s="1">
        <v>72046</v>
      </c>
      <c r="B5827" t="s">
        <v>10044</v>
      </c>
      <c r="C5827" t="s">
        <v>36</v>
      </c>
      <c r="D5827" t="s">
        <v>37</v>
      </c>
      <c r="E5827" t="s">
        <v>38</v>
      </c>
      <c r="F5827" s="1">
        <v>4815</v>
      </c>
      <c r="G5827" t="s">
        <v>10025</v>
      </c>
      <c r="H5827" s="3">
        <v>59187</v>
      </c>
      <c r="I5827" t="s">
        <v>10025</v>
      </c>
      <c r="J5827" s="1">
        <v>508</v>
      </c>
      <c r="K5827" t="s">
        <v>10026</v>
      </c>
      <c r="L5827" s="1">
        <v>548</v>
      </c>
      <c r="M5827" t="s">
        <v>9995</v>
      </c>
      <c r="N5827" s="1">
        <v>17790</v>
      </c>
      <c r="O5827" t="s">
        <v>9980</v>
      </c>
      <c r="P5827" s="1">
        <v>332</v>
      </c>
      <c r="Q5827" t="s">
        <v>9981</v>
      </c>
      <c r="R5827" s="1">
        <v>7504</v>
      </c>
      <c r="S5827" t="s">
        <v>1209</v>
      </c>
      <c r="T5827" t="s">
        <v>46</v>
      </c>
      <c r="V5827" s="1">
        <v>17790</v>
      </c>
      <c r="W5827" t="s">
        <v>9980</v>
      </c>
      <c r="X5827" t="s">
        <v>48</v>
      </c>
      <c r="Y5827" s="1">
        <v>17790</v>
      </c>
      <c r="Z5827" t="s">
        <v>9980</v>
      </c>
      <c r="AA5827" t="s">
        <v>48</v>
      </c>
      <c r="AB5827" s="2">
        <v>0</v>
      </c>
      <c r="AC5827" s="2">
        <v>0</v>
      </c>
      <c r="AD5827" t="s">
        <v>477</v>
      </c>
      <c r="AE5827" t="s">
        <v>477</v>
      </c>
      <c r="AF5827" s="1">
        <v>73</v>
      </c>
      <c r="AG5827" s="1">
        <v>60</v>
      </c>
      <c r="AH5827" s="1" t="b">
        <f>Export4Q22[[#This Row],[Pharmacy Controller ID]]&lt;&gt;Export4Q22[[#This Row],[Medical Controller ID]]</f>
        <v>0</v>
      </c>
      <c r="AI5827" t="str">
        <f t="shared" si="91"/>
        <v>72046Medica Advantage Solution SNPMA-PDFALSEMedicare4815Medica Prime Solution and Advantage Solution59187Medica Prime Solution and Advantage Solution508Medica Prime Solution (Cost) Part D548Medica Health Plans Medicare17790Medica Health Plans332Medica7504Express Scripts PBMCustom17790Medica Health PlansParent17790Medica Health PlansParent00UTUT7360</v>
      </c>
      <c r="AJ5827" s="8" t="str">
        <f>IFERROR(IF(_xlfn.XLOOKUP(Export4Q22[[#This Row],[Plan ID]],#REF!,#REF!)=Export4Q22[[#This Row],[Concatenate]],"Same","Change"),"New")</f>
        <v>New</v>
      </c>
    </row>
    <row r="5828" spans="1:36" x14ac:dyDescent="0.25">
      <c r="A5828" s="1">
        <v>3192</v>
      </c>
      <c r="B5828" t="s">
        <v>10045</v>
      </c>
      <c r="C5828" t="s">
        <v>899</v>
      </c>
      <c r="D5828" t="s">
        <v>37</v>
      </c>
      <c r="E5828" t="s">
        <v>899</v>
      </c>
      <c r="F5828" s="1">
        <v>7736</v>
      </c>
      <c r="G5828" t="s">
        <v>10046</v>
      </c>
      <c r="H5828" s="3">
        <v>59514</v>
      </c>
      <c r="I5828" t="s">
        <v>10047</v>
      </c>
      <c r="J5828" s="1">
        <v>759</v>
      </c>
      <c r="K5828" t="s">
        <v>10048</v>
      </c>
      <c r="L5828" s="1">
        <v>819</v>
      </c>
      <c r="M5828" t="s">
        <v>10049</v>
      </c>
      <c r="N5828" s="1">
        <v>63638</v>
      </c>
      <c r="O5828" t="s">
        <v>313</v>
      </c>
      <c r="P5828" s="1">
        <v>524</v>
      </c>
      <c r="Q5828" t="s">
        <v>313</v>
      </c>
      <c r="R5828" s="1">
        <v>6107</v>
      </c>
      <c r="S5828" t="s">
        <v>3894</v>
      </c>
      <c r="T5828" t="s">
        <v>265</v>
      </c>
      <c r="U5828" t="s">
        <v>47</v>
      </c>
      <c r="V5828" s="1">
        <v>63638</v>
      </c>
      <c r="W5828" t="s">
        <v>313</v>
      </c>
      <c r="X5828" t="s">
        <v>48</v>
      </c>
      <c r="Y5828" s="1">
        <v>63638</v>
      </c>
      <c r="Z5828" t="s">
        <v>313</v>
      </c>
      <c r="AA5828" t="s">
        <v>48</v>
      </c>
      <c r="AB5828" s="2">
        <v>145864</v>
      </c>
      <c r="AC5828" s="2">
        <v>145864</v>
      </c>
      <c r="AD5828" t="s">
        <v>314</v>
      </c>
      <c r="AE5828" t="s">
        <v>314</v>
      </c>
      <c r="AF5828" s="1">
        <v>19</v>
      </c>
      <c r="AG5828" s="1">
        <v>159</v>
      </c>
      <c r="AH5828" s="1" t="b">
        <f>Export4Q22[[#This Row],[Pharmacy Controller ID]]&lt;&gt;Export4Q22[[#This Row],[Medical Controller ID]]</f>
        <v>0</v>
      </c>
      <c r="AI5828" t="str">
        <f t="shared" si="91"/>
        <v>3192Pennsylvania Medicaid (Medical Assistance)State MedicaidFALSEState Medicaid7736Pennsylvania Medicaid_Load_Batch_459514Medical Assistance (Pennsylvania Medicaid)759State of PA Medicaid819State of Pennsylvania State Medicaid63638State of Pennsylvania524State of Pennsylvania6107Change Healthcare PBMProcessorPBM Claims63638State of PennsylvaniaParent63638State of PennsylvaniaParent145864145864PAPA19159</v>
      </c>
      <c r="AJ5828" s="8" t="str">
        <f>IFERROR(IF(_xlfn.XLOOKUP(Export4Q22[[#This Row],[Plan ID]],#REF!,#REF!)=Export4Q22[[#This Row],[Concatenate]],"Same","Change"),"New")</f>
        <v>New</v>
      </c>
    </row>
    <row r="5829" spans="1:36" x14ac:dyDescent="0.25">
      <c r="A5829" s="1">
        <v>5183</v>
      </c>
      <c r="B5829" t="s">
        <v>10050</v>
      </c>
      <c r="C5829" t="s">
        <v>899</v>
      </c>
      <c r="D5829" t="s">
        <v>37</v>
      </c>
      <c r="E5829" t="s">
        <v>899</v>
      </c>
      <c r="F5829" s="1">
        <v>1261</v>
      </c>
      <c r="G5829" t="s">
        <v>10051</v>
      </c>
      <c r="H5829" s="3">
        <v>59783</v>
      </c>
      <c r="I5829" t="s">
        <v>10052</v>
      </c>
      <c r="J5829" s="1">
        <v>509</v>
      </c>
      <c r="K5829" t="s">
        <v>10052</v>
      </c>
      <c r="L5829" s="1">
        <v>299</v>
      </c>
      <c r="M5829" t="s">
        <v>10053</v>
      </c>
      <c r="N5829" s="1">
        <v>63652</v>
      </c>
      <c r="O5829" t="s">
        <v>857</v>
      </c>
      <c r="P5829" s="1">
        <v>200</v>
      </c>
      <c r="Q5829" t="s">
        <v>858</v>
      </c>
      <c r="R5829" s="1">
        <v>2596</v>
      </c>
      <c r="S5829" t="s">
        <v>238</v>
      </c>
      <c r="T5829" t="s">
        <v>265</v>
      </c>
      <c r="U5829" t="s">
        <v>47</v>
      </c>
      <c r="V5829" s="1">
        <v>63652</v>
      </c>
      <c r="W5829" t="s">
        <v>857</v>
      </c>
      <c r="X5829" t="s">
        <v>48</v>
      </c>
      <c r="Y5829" s="1">
        <v>63652</v>
      </c>
      <c r="Z5829" t="s">
        <v>857</v>
      </c>
      <c r="AA5829" t="s">
        <v>48</v>
      </c>
      <c r="AB5829" s="2">
        <v>0</v>
      </c>
      <c r="AC5829" s="2">
        <v>0</v>
      </c>
      <c r="AD5829" t="s">
        <v>860</v>
      </c>
      <c r="AE5829" t="s">
        <v>860</v>
      </c>
      <c r="AF5829" s="1">
        <v>314</v>
      </c>
      <c r="AG5829" s="1">
        <v>320</v>
      </c>
      <c r="AH5829" s="1" t="b">
        <f>Export4Q22[[#This Row],[Pharmacy Controller ID]]&lt;&gt;Export4Q22[[#This Row],[Medical Controller ID]]</f>
        <v>0</v>
      </c>
      <c r="AI5829" t="str">
        <f t="shared" si="91"/>
        <v>5183DC Medicaid (Medical Assistance)State MedicaidFALSEState Medicaid1261Medical Assistance District of Columbia [PDL]59783Medical Assistance District of Columbia509Medical Assistance District of Columbia299District of Columbia State Medicaid63652District of Columbia200District of Columbia (DC) FFS Program2596Magellan Rx ManagementProcessorPBM Claims63652District of ColumbiaParent63652District of ColumbiaParent00DCDC314320</v>
      </c>
      <c r="AJ5829" s="8" t="str">
        <f>IFERROR(IF(_xlfn.XLOOKUP(Export4Q22[[#This Row],[Plan ID]],#REF!,#REF!)=Export4Q22[[#This Row],[Concatenate]],"Same","Change"),"New")</f>
        <v>New</v>
      </c>
    </row>
    <row r="5830" spans="1:36" x14ac:dyDescent="0.25">
      <c r="A5830" s="1">
        <v>473</v>
      </c>
      <c r="B5830" t="s">
        <v>10054</v>
      </c>
      <c r="C5830" t="s">
        <v>195</v>
      </c>
      <c r="D5830" t="s">
        <v>37</v>
      </c>
      <c r="E5830" t="s">
        <v>177</v>
      </c>
      <c r="F5830" s="1">
        <v>8492</v>
      </c>
      <c r="G5830" t="s">
        <v>10055</v>
      </c>
      <c r="H5830" s="3">
        <v>60481</v>
      </c>
      <c r="I5830" t="s">
        <v>10054</v>
      </c>
      <c r="J5830" s="1">
        <v>510</v>
      </c>
      <c r="K5830" t="s">
        <v>10054</v>
      </c>
      <c r="L5830" s="1">
        <v>549</v>
      </c>
      <c r="M5830" t="s">
        <v>10056</v>
      </c>
      <c r="N5830" s="1">
        <v>7641</v>
      </c>
      <c r="O5830" t="s">
        <v>10057</v>
      </c>
      <c r="P5830" s="1">
        <v>333</v>
      </c>
      <c r="Q5830" t="s">
        <v>10054</v>
      </c>
      <c r="R5830" s="1">
        <v>2596</v>
      </c>
      <c r="S5830" t="s">
        <v>238</v>
      </c>
      <c r="T5830" t="s">
        <v>265</v>
      </c>
      <c r="U5830" t="s">
        <v>47</v>
      </c>
      <c r="V5830" s="1">
        <v>7641</v>
      </c>
      <c r="W5830" t="s">
        <v>10057</v>
      </c>
      <c r="X5830" t="s">
        <v>48</v>
      </c>
      <c r="Y5830" s="1">
        <v>7641</v>
      </c>
      <c r="Z5830" t="s">
        <v>10057</v>
      </c>
      <c r="AA5830" t="s">
        <v>48</v>
      </c>
      <c r="AB5830" s="2">
        <v>6673</v>
      </c>
      <c r="AC5830" s="2">
        <v>18502</v>
      </c>
      <c r="AD5830" t="s">
        <v>10058</v>
      </c>
      <c r="AE5830" t="s">
        <v>10058</v>
      </c>
      <c r="AF5830" s="1">
        <v>258</v>
      </c>
      <c r="AG5830" s="1">
        <v>214</v>
      </c>
      <c r="AH5830" s="1" t="b">
        <f>Export4Q22[[#This Row],[Pharmacy Controller ID]]&lt;&gt;Export4Q22[[#This Row],[Medical Controller ID]]</f>
        <v>0</v>
      </c>
      <c r="AI5830" t="str">
        <f t="shared" si="91"/>
        <v>473Medical Associates Health PlanHMOFALSECommercial8492Medical Associates Health Plan Formulary60481Medical Associates Health Plan510Medical Associates Health Plan549Medical Associates Health Plan, Inc. Commercial7641Medical Associates Health Plan, Inc.333Medical Associates Health Plan2596Magellan Rx ManagementProcessorPBM Claims7641Medical Associates Health Plan, Inc.Parent7641Medical Associates Health Plan, Inc.Parent667318502IA,IL,NEIA,IL,NE258214</v>
      </c>
      <c r="AJ5830" s="8" t="str">
        <f>IFERROR(IF(_xlfn.XLOOKUP(Export4Q22[[#This Row],[Plan ID]],#REF!,#REF!)=Export4Q22[[#This Row],[Concatenate]],"Same","Change"),"New")</f>
        <v>New</v>
      </c>
    </row>
    <row r="5831" spans="1:36" x14ac:dyDescent="0.25">
      <c r="A5831" s="1">
        <v>6145</v>
      </c>
      <c r="B5831" t="s">
        <v>10059</v>
      </c>
      <c r="C5831" t="s">
        <v>197</v>
      </c>
      <c r="D5831" t="s">
        <v>37</v>
      </c>
      <c r="E5831" t="s">
        <v>177</v>
      </c>
      <c r="F5831" s="1">
        <v>8492</v>
      </c>
      <c r="G5831" t="s">
        <v>10055</v>
      </c>
      <c r="H5831" s="3">
        <v>60481</v>
      </c>
      <c r="I5831" t="s">
        <v>10054</v>
      </c>
      <c r="J5831" s="1">
        <v>510</v>
      </c>
      <c r="K5831" t="s">
        <v>10054</v>
      </c>
      <c r="L5831" s="1">
        <v>549</v>
      </c>
      <c r="M5831" t="s">
        <v>10056</v>
      </c>
      <c r="N5831" s="1">
        <v>7641</v>
      </c>
      <c r="O5831" t="s">
        <v>10057</v>
      </c>
      <c r="P5831" s="1">
        <v>333</v>
      </c>
      <c r="Q5831" t="s">
        <v>10054</v>
      </c>
      <c r="R5831" s="1">
        <v>2596</v>
      </c>
      <c r="S5831" t="s">
        <v>238</v>
      </c>
      <c r="T5831" t="s">
        <v>265</v>
      </c>
      <c r="U5831" t="s">
        <v>47</v>
      </c>
      <c r="V5831" s="1">
        <v>7641</v>
      </c>
      <c r="W5831" t="s">
        <v>10057</v>
      </c>
      <c r="X5831" t="s">
        <v>48</v>
      </c>
      <c r="Y5831" s="1">
        <v>7641</v>
      </c>
      <c r="Z5831" t="s">
        <v>10057</v>
      </c>
      <c r="AA5831" t="s">
        <v>48</v>
      </c>
      <c r="AB5831" s="2">
        <v>4103</v>
      </c>
      <c r="AC5831" s="2">
        <v>11377</v>
      </c>
      <c r="AD5831" t="s">
        <v>497</v>
      </c>
      <c r="AE5831" t="s">
        <v>497</v>
      </c>
      <c r="AF5831" s="1">
        <v>258</v>
      </c>
      <c r="AG5831" s="1">
        <v>214</v>
      </c>
      <c r="AH5831" s="1" t="b">
        <f>Export4Q22[[#This Row],[Pharmacy Controller ID]]&lt;&gt;Export4Q22[[#This Row],[Medical Controller ID]]</f>
        <v>0</v>
      </c>
      <c r="AI5831" t="str">
        <f t="shared" si="91"/>
        <v>6145Medical Associates Health Plan-POSPOSFALSECommercial8492Medical Associates Health Plan Formulary60481Medical Associates Health Plan510Medical Associates Health Plan549Medical Associates Health Plan, Inc. Commercial7641Medical Associates Health Plan, Inc.333Medical Associates Health Plan2596Magellan Rx ManagementProcessorPBM Claims7641Medical Associates Health Plan, Inc.Parent7641Medical Associates Health Plan, Inc.Parent410311377IA,ILIA,IL258214</v>
      </c>
      <c r="AJ5831" s="8" t="str">
        <f>IFERROR(IF(_xlfn.XLOOKUP(Export4Q22[[#This Row],[Plan ID]],#REF!,#REF!)=Export4Q22[[#This Row],[Concatenate]],"Same","Change"),"New")</f>
        <v>New</v>
      </c>
    </row>
    <row r="5832" spans="1:36" x14ac:dyDescent="0.25">
      <c r="A5832" s="1">
        <v>71511</v>
      </c>
      <c r="B5832" t="s">
        <v>10060</v>
      </c>
      <c r="C5832" t="s">
        <v>551</v>
      </c>
      <c r="D5832" t="s">
        <v>37</v>
      </c>
      <c r="E5832" t="s">
        <v>38</v>
      </c>
      <c r="F5832" s="1">
        <v>8017</v>
      </c>
      <c r="G5832" t="s">
        <v>10061</v>
      </c>
      <c r="H5832" s="3">
        <v>64518</v>
      </c>
      <c r="I5832" t="s">
        <v>10061</v>
      </c>
      <c r="J5832" s="1"/>
      <c r="L5832" s="1">
        <v>1150</v>
      </c>
      <c r="M5832" t="s">
        <v>10062</v>
      </c>
      <c r="N5832" s="1">
        <v>7641</v>
      </c>
      <c r="O5832" t="s">
        <v>10057</v>
      </c>
      <c r="P5832" s="1">
        <v>333</v>
      </c>
      <c r="Q5832" t="s">
        <v>10054</v>
      </c>
      <c r="R5832" s="1"/>
      <c r="V5832" s="1"/>
      <c r="X5832" t="s">
        <v>183</v>
      </c>
      <c r="Y5832" s="1">
        <v>7641</v>
      </c>
      <c r="Z5832" t="s">
        <v>10057</v>
      </c>
      <c r="AA5832" t="s">
        <v>48</v>
      </c>
      <c r="AB5832" s="2">
        <v>0</v>
      </c>
      <c r="AC5832" s="2">
        <v>31</v>
      </c>
      <c r="AE5832" t="s">
        <v>724</v>
      </c>
      <c r="AF5832" s="1"/>
      <c r="AG5832" s="1">
        <v>214</v>
      </c>
      <c r="AH5832" s="1" t="b">
        <f>Export4Q22[[#This Row],[Pharmacy Controller ID]]&lt;&gt;Export4Q22[[#This Row],[Medical Controller ID]]</f>
        <v>1</v>
      </c>
      <c r="AI5832" t="str">
        <f t="shared" si="91"/>
        <v>71511Central Iowa Health Senior Plan MA OnlyMAFALSEMedicare8017Medical Associates Health Plan MA Only64518Medical Associates Health Plan MA Only1150Medical Associates Health Plan Medicare7641Medical Associates Health Plan, Inc.333Medical Associates Health PlanPBM7641Medical Associates Health Plan, Inc.Parent031IA214</v>
      </c>
      <c r="AJ5832" s="8" t="str">
        <f>IFERROR(IF(_xlfn.XLOOKUP(Export4Q22[[#This Row],[Plan ID]],#REF!,#REF!)=Export4Q22[[#This Row],[Concatenate]],"Same","Change"),"New")</f>
        <v>New</v>
      </c>
    </row>
    <row r="5833" spans="1:36" x14ac:dyDescent="0.25">
      <c r="A5833" s="1">
        <v>71609</v>
      </c>
      <c r="B5833" t="s">
        <v>10063</v>
      </c>
      <c r="C5833" t="s">
        <v>551</v>
      </c>
      <c r="D5833" t="s">
        <v>37</v>
      </c>
      <c r="E5833" t="s">
        <v>38</v>
      </c>
      <c r="F5833" s="1">
        <v>8017</v>
      </c>
      <c r="G5833" t="s">
        <v>10061</v>
      </c>
      <c r="H5833" s="3">
        <v>64518</v>
      </c>
      <c r="I5833" t="s">
        <v>10061</v>
      </c>
      <c r="J5833" s="1"/>
      <c r="L5833" s="1">
        <v>1150</v>
      </c>
      <c r="M5833" t="s">
        <v>10062</v>
      </c>
      <c r="N5833" s="1">
        <v>7641</v>
      </c>
      <c r="O5833" t="s">
        <v>10057</v>
      </c>
      <c r="P5833" s="1">
        <v>333</v>
      </c>
      <c r="Q5833" t="s">
        <v>10054</v>
      </c>
      <c r="R5833" s="1"/>
      <c r="V5833" s="1"/>
      <c r="X5833" t="s">
        <v>183</v>
      </c>
      <c r="Y5833" s="1">
        <v>7641</v>
      </c>
      <c r="Z5833" t="s">
        <v>10057</v>
      </c>
      <c r="AA5833" t="s">
        <v>48</v>
      </c>
      <c r="AB5833" s="2">
        <v>0</v>
      </c>
      <c r="AC5833" s="2">
        <v>173</v>
      </c>
      <c r="AE5833" t="s">
        <v>113</v>
      </c>
      <c r="AF5833" s="1"/>
      <c r="AG5833" s="1">
        <v>214</v>
      </c>
      <c r="AH5833" s="1" t="b">
        <f>Export4Q22[[#This Row],[Pharmacy Controller ID]]&lt;&gt;Export4Q22[[#This Row],[Medical Controller ID]]</f>
        <v>1</v>
      </c>
      <c r="AI5833" t="str">
        <f t="shared" si="91"/>
        <v>71609Live360 Health Plan MA OnlyMAFALSEMedicare8017Medical Associates Health Plan MA Only64518Medical Associates Health Plan MA Only1150Medical Associates Health Plan Medicare7641Medical Associates Health Plan, Inc.333Medical Associates Health PlanPBM7641Medical Associates Health Plan, Inc.Parent0173IL214</v>
      </c>
      <c r="AJ5833" s="8" t="str">
        <f>IFERROR(IF(_xlfn.XLOOKUP(Export4Q22[[#This Row],[Plan ID]],#REF!,#REF!)=Export4Q22[[#This Row],[Concatenate]],"Same","Change"),"New")</f>
        <v>New</v>
      </c>
    </row>
    <row r="5834" spans="1:36" x14ac:dyDescent="0.25">
      <c r="A5834" s="1">
        <v>71610</v>
      </c>
      <c r="B5834" t="s">
        <v>10064</v>
      </c>
      <c r="C5834" t="s">
        <v>551</v>
      </c>
      <c r="D5834" t="s">
        <v>37</v>
      </c>
      <c r="E5834" t="s">
        <v>38</v>
      </c>
      <c r="F5834" s="1">
        <v>8017</v>
      </c>
      <c r="G5834" t="s">
        <v>10061</v>
      </c>
      <c r="H5834" s="3">
        <v>64518</v>
      </c>
      <c r="I5834" t="s">
        <v>10061</v>
      </c>
      <c r="J5834" s="1"/>
      <c r="L5834" s="1">
        <v>1150</v>
      </c>
      <c r="M5834" t="s">
        <v>10062</v>
      </c>
      <c r="N5834" s="1">
        <v>7641</v>
      </c>
      <c r="O5834" t="s">
        <v>10057</v>
      </c>
      <c r="P5834" s="1">
        <v>333</v>
      </c>
      <c r="Q5834" t="s">
        <v>10054</v>
      </c>
      <c r="R5834" s="1"/>
      <c r="V5834" s="1"/>
      <c r="X5834" t="s">
        <v>183</v>
      </c>
      <c r="Y5834" s="1">
        <v>7641</v>
      </c>
      <c r="Z5834" t="s">
        <v>10057</v>
      </c>
      <c r="AA5834" t="s">
        <v>48</v>
      </c>
      <c r="AB5834" s="2">
        <v>0</v>
      </c>
      <c r="AC5834" s="2">
        <v>0</v>
      </c>
      <c r="AE5834" t="s">
        <v>724</v>
      </c>
      <c r="AF5834" s="1"/>
      <c r="AG5834" s="1">
        <v>214</v>
      </c>
      <c r="AH5834" s="1" t="b">
        <f>Export4Q22[[#This Row],[Pharmacy Controller ID]]&lt;&gt;Export4Q22[[#This Row],[Medical Controller ID]]</f>
        <v>1</v>
      </c>
      <c r="AI5834" t="str">
        <f t="shared" si="91"/>
        <v>71610Medical Associates Basic Plan MA OnlyMAFALSEMedicare8017Medical Associates Health Plan MA Only64518Medical Associates Health Plan MA Only1150Medical Associates Health Plan Medicare7641Medical Associates Health Plan, Inc.333Medical Associates Health PlanPBM7641Medical Associates Health Plan, Inc.Parent00IA214</v>
      </c>
      <c r="AJ5834" s="8" t="str">
        <f>IFERROR(IF(_xlfn.XLOOKUP(Export4Q22[[#This Row],[Plan ID]],#REF!,#REF!)=Export4Q22[[#This Row],[Concatenate]],"Same","Change"),"New")</f>
        <v>New</v>
      </c>
    </row>
    <row r="5835" spans="1:36" x14ac:dyDescent="0.25">
      <c r="A5835" s="1">
        <v>71611</v>
      </c>
      <c r="B5835" t="s">
        <v>10065</v>
      </c>
      <c r="C5835" t="s">
        <v>551</v>
      </c>
      <c r="D5835" t="s">
        <v>37</v>
      </c>
      <c r="E5835" t="s">
        <v>38</v>
      </c>
      <c r="F5835" s="1">
        <v>8017</v>
      </c>
      <c r="G5835" t="s">
        <v>10061</v>
      </c>
      <c r="H5835" s="3">
        <v>64518</v>
      </c>
      <c r="I5835" t="s">
        <v>10061</v>
      </c>
      <c r="J5835" s="1"/>
      <c r="L5835" s="1">
        <v>1150</v>
      </c>
      <c r="M5835" t="s">
        <v>10062</v>
      </c>
      <c r="N5835" s="1">
        <v>7641</v>
      </c>
      <c r="O5835" t="s">
        <v>10057</v>
      </c>
      <c r="P5835" s="1">
        <v>333</v>
      </c>
      <c r="Q5835" t="s">
        <v>10054</v>
      </c>
      <c r="R5835" s="1"/>
      <c r="V5835" s="1"/>
      <c r="X5835" t="s">
        <v>183</v>
      </c>
      <c r="Y5835" s="1">
        <v>7641</v>
      </c>
      <c r="Z5835" t="s">
        <v>10057</v>
      </c>
      <c r="AA5835" t="s">
        <v>48</v>
      </c>
      <c r="AB5835" s="2">
        <v>0</v>
      </c>
      <c r="AC5835" s="2">
        <v>4554</v>
      </c>
      <c r="AE5835" t="s">
        <v>10066</v>
      </c>
      <c r="AF5835" s="1"/>
      <c r="AG5835" s="1">
        <v>214</v>
      </c>
      <c r="AH5835" s="1" t="b">
        <f>Export4Q22[[#This Row],[Pharmacy Controller ID]]&lt;&gt;Export4Q22[[#This Row],[Medical Controller ID]]</f>
        <v>1</v>
      </c>
      <c r="AI5835" t="str">
        <f t="shared" si="91"/>
        <v>71611Medical Associates Community Plan MA OnlyMAFALSEMedicare8017Medical Associates Health Plan MA Only64518Medical Associates Health Plan MA Only1150Medical Associates Health Plan Medicare7641Medical Associates Health Plan, Inc.333Medical Associates Health PlanPBM7641Medical Associates Health Plan, Inc.Parent04554IA,IL,WI214</v>
      </c>
      <c r="AJ5835" s="8" t="str">
        <f>IFERROR(IF(_xlfn.XLOOKUP(Export4Q22[[#This Row],[Plan ID]],#REF!,#REF!)=Export4Q22[[#This Row],[Concatenate]],"Same","Change"),"New")</f>
        <v>New</v>
      </c>
    </row>
    <row r="5836" spans="1:36" x14ac:dyDescent="0.25">
      <c r="A5836" s="1">
        <v>71612</v>
      </c>
      <c r="B5836" t="s">
        <v>10067</v>
      </c>
      <c r="C5836" t="s">
        <v>551</v>
      </c>
      <c r="D5836" t="s">
        <v>37</v>
      </c>
      <c r="E5836" t="s">
        <v>38</v>
      </c>
      <c r="F5836" s="1">
        <v>8017</v>
      </c>
      <c r="G5836" t="s">
        <v>10061</v>
      </c>
      <c r="H5836" s="3">
        <v>64518</v>
      </c>
      <c r="I5836" t="s">
        <v>10061</v>
      </c>
      <c r="J5836" s="1"/>
      <c r="L5836" s="1">
        <v>1150</v>
      </c>
      <c r="M5836" t="s">
        <v>10062</v>
      </c>
      <c r="N5836" s="1">
        <v>7641</v>
      </c>
      <c r="O5836" t="s">
        <v>10057</v>
      </c>
      <c r="P5836" s="1">
        <v>333</v>
      </c>
      <c r="Q5836" t="s">
        <v>10054</v>
      </c>
      <c r="R5836" s="1"/>
      <c r="V5836" s="1"/>
      <c r="X5836" t="s">
        <v>183</v>
      </c>
      <c r="Y5836" s="1">
        <v>7641</v>
      </c>
      <c r="Z5836" t="s">
        <v>10057</v>
      </c>
      <c r="AA5836" t="s">
        <v>48</v>
      </c>
      <c r="AB5836" s="2">
        <v>0</v>
      </c>
      <c r="AC5836" s="2">
        <v>1475</v>
      </c>
      <c r="AE5836" t="s">
        <v>10066</v>
      </c>
      <c r="AF5836" s="1"/>
      <c r="AG5836" s="1">
        <v>214</v>
      </c>
      <c r="AH5836" s="1" t="b">
        <f>Export4Q22[[#This Row],[Pharmacy Controller ID]]&lt;&gt;Export4Q22[[#This Row],[Medical Controller ID]]</f>
        <v>1</v>
      </c>
      <c r="AI5836" t="str">
        <f t="shared" si="91"/>
        <v>71612Medical Associates Freedom Plan MA OnlyMAFALSEMedicare8017Medical Associates Health Plan MA Only64518Medical Associates Health Plan MA Only1150Medical Associates Health Plan Medicare7641Medical Associates Health Plan, Inc.333Medical Associates Health PlanPBM7641Medical Associates Health Plan, Inc.Parent01475IA,IL,WI214</v>
      </c>
      <c r="AJ5836" s="8" t="str">
        <f>IFERROR(IF(_xlfn.XLOOKUP(Export4Q22[[#This Row],[Plan ID]],#REF!,#REF!)=Export4Q22[[#This Row],[Concatenate]],"Same","Change"),"New")</f>
        <v>New</v>
      </c>
    </row>
    <row r="5837" spans="1:36" x14ac:dyDescent="0.25">
      <c r="A5837" s="1">
        <v>71614</v>
      </c>
      <c r="B5837" t="s">
        <v>10068</v>
      </c>
      <c r="C5837" t="s">
        <v>551</v>
      </c>
      <c r="D5837" t="s">
        <v>37</v>
      </c>
      <c r="E5837" t="s">
        <v>38</v>
      </c>
      <c r="F5837" s="1">
        <v>8017</v>
      </c>
      <c r="G5837" t="s">
        <v>10061</v>
      </c>
      <c r="H5837" s="3">
        <v>64518</v>
      </c>
      <c r="I5837" t="s">
        <v>10061</v>
      </c>
      <c r="J5837" s="1"/>
      <c r="L5837" s="1">
        <v>1150</v>
      </c>
      <c r="M5837" t="s">
        <v>10062</v>
      </c>
      <c r="N5837" s="1">
        <v>7641</v>
      </c>
      <c r="O5837" t="s">
        <v>10057</v>
      </c>
      <c r="P5837" s="1">
        <v>333</v>
      </c>
      <c r="Q5837" t="s">
        <v>10054</v>
      </c>
      <c r="R5837" s="1"/>
      <c r="V5837" s="1"/>
      <c r="X5837" t="s">
        <v>183</v>
      </c>
      <c r="Y5837" s="1">
        <v>7641</v>
      </c>
      <c r="Z5837" t="s">
        <v>10057</v>
      </c>
      <c r="AA5837" t="s">
        <v>48</v>
      </c>
      <c r="AB5837" s="2">
        <v>0</v>
      </c>
      <c r="AC5837" s="2">
        <v>10482</v>
      </c>
      <c r="AE5837" t="s">
        <v>10066</v>
      </c>
      <c r="AF5837" s="1"/>
      <c r="AG5837" s="1">
        <v>214</v>
      </c>
      <c r="AH5837" s="1" t="b">
        <f>Export4Q22[[#This Row],[Pharmacy Controller ID]]&lt;&gt;Export4Q22[[#This Row],[Medical Controller ID]]</f>
        <v>1</v>
      </c>
      <c r="AI5837" t="str">
        <f t="shared" si="91"/>
        <v>71614Medical Associates SmartPlan MA OnlyMAFALSEMedicare8017Medical Associates Health Plan MA Only64518Medical Associates Health Plan MA Only1150Medical Associates Health Plan Medicare7641Medical Associates Health Plan, Inc.333Medical Associates Health PlanPBM7641Medical Associates Health Plan, Inc.Parent010482IA,IL,WI214</v>
      </c>
      <c r="AJ5837" s="8" t="str">
        <f>IFERROR(IF(_xlfn.XLOOKUP(Export4Q22[[#This Row],[Plan ID]],#REF!,#REF!)=Export4Q22[[#This Row],[Concatenate]],"Same","Change"),"New")</f>
        <v>New</v>
      </c>
    </row>
    <row r="5838" spans="1:36" x14ac:dyDescent="0.25">
      <c r="A5838" s="1">
        <v>71615</v>
      </c>
      <c r="B5838" t="s">
        <v>10069</v>
      </c>
      <c r="C5838" t="s">
        <v>551</v>
      </c>
      <c r="D5838" t="s">
        <v>37</v>
      </c>
      <c r="E5838" t="s">
        <v>38</v>
      </c>
      <c r="F5838" s="1">
        <v>8017</v>
      </c>
      <c r="G5838" t="s">
        <v>10061</v>
      </c>
      <c r="H5838" s="3">
        <v>64518</v>
      </c>
      <c r="I5838" t="s">
        <v>10061</v>
      </c>
      <c r="J5838" s="1"/>
      <c r="L5838" s="1">
        <v>1150</v>
      </c>
      <c r="M5838" t="s">
        <v>10062</v>
      </c>
      <c r="N5838" s="1">
        <v>7641</v>
      </c>
      <c r="O5838" t="s">
        <v>10057</v>
      </c>
      <c r="P5838" s="1">
        <v>333</v>
      </c>
      <c r="Q5838" t="s">
        <v>10054</v>
      </c>
      <c r="R5838" s="1"/>
      <c r="V5838" s="1"/>
      <c r="X5838" t="s">
        <v>183</v>
      </c>
      <c r="Y5838" s="1">
        <v>7641</v>
      </c>
      <c r="Z5838" t="s">
        <v>10057</v>
      </c>
      <c r="AA5838" t="s">
        <v>48</v>
      </c>
      <c r="AB5838" s="2">
        <v>0</v>
      </c>
      <c r="AC5838" s="2">
        <v>1236</v>
      </c>
      <c r="AE5838" t="s">
        <v>724</v>
      </c>
      <c r="AF5838" s="1"/>
      <c r="AG5838" s="1">
        <v>214</v>
      </c>
      <c r="AH5838" s="1" t="b">
        <f>Export4Q22[[#This Row],[Pharmacy Controller ID]]&lt;&gt;Export4Q22[[#This Row],[Medical Controller ID]]</f>
        <v>1</v>
      </c>
      <c r="AI5838" t="str">
        <f t="shared" si="91"/>
        <v>71615Mercy Senior Plan MA OnlyMAFALSEMedicare8017Medical Associates Health Plan MA Only64518Medical Associates Health Plan MA Only1150Medical Associates Health Plan Medicare7641Medical Associates Health Plan, Inc.333Medical Associates Health PlanPBM7641Medical Associates Health Plan, Inc.Parent01236IA214</v>
      </c>
      <c r="AJ5838" s="8" t="str">
        <f>IFERROR(IF(_xlfn.XLOOKUP(Export4Q22[[#This Row],[Plan ID]],#REF!,#REF!)=Export4Q22[[#This Row],[Concatenate]],"Same","Change"),"New")</f>
        <v>New</v>
      </c>
    </row>
    <row r="5839" spans="1:36" x14ac:dyDescent="0.25">
      <c r="A5839" s="1">
        <v>71616</v>
      </c>
      <c r="B5839" t="s">
        <v>10070</v>
      </c>
      <c r="C5839" t="s">
        <v>551</v>
      </c>
      <c r="D5839" t="s">
        <v>37</v>
      </c>
      <c r="E5839" t="s">
        <v>38</v>
      </c>
      <c r="F5839" s="1">
        <v>8017</v>
      </c>
      <c r="G5839" t="s">
        <v>10061</v>
      </c>
      <c r="H5839" s="3">
        <v>64518</v>
      </c>
      <c r="I5839" t="s">
        <v>10061</v>
      </c>
      <c r="J5839" s="1"/>
      <c r="L5839" s="1">
        <v>1150</v>
      </c>
      <c r="M5839" t="s">
        <v>10062</v>
      </c>
      <c r="N5839" s="1">
        <v>7641</v>
      </c>
      <c r="O5839" t="s">
        <v>10057</v>
      </c>
      <c r="P5839" s="1">
        <v>333</v>
      </c>
      <c r="Q5839" t="s">
        <v>10054</v>
      </c>
      <c r="R5839" s="1"/>
      <c r="V5839" s="1"/>
      <c r="X5839" t="s">
        <v>183</v>
      </c>
      <c r="Y5839" s="1">
        <v>7641</v>
      </c>
      <c r="Z5839" t="s">
        <v>10057</v>
      </c>
      <c r="AA5839" t="s">
        <v>48</v>
      </c>
      <c r="AB5839" s="2">
        <v>0</v>
      </c>
      <c r="AC5839" s="2">
        <v>96</v>
      </c>
      <c r="AE5839" t="s">
        <v>724</v>
      </c>
      <c r="AF5839" s="1"/>
      <c r="AG5839" s="1">
        <v>214</v>
      </c>
      <c r="AH5839" s="1" t="b">
        <f>Export4Q22[[#This Row],[Pharmacy Controller ID]]&lt;&gt;Export4Q22[[#This Row],[Medical Controller ID]]</f>
        <v>1</v>
      </c>
      <c r="AI5839" t="str">
        <f t="shared" si="91"/>
        <v>71616Quad Cities Community Health Senior Plan MA OnlyMAFALSEMedicare8017Medical Associates Health Plan MA Only64518Medical Associates Health Plan MA Only1150Medical Associates Health Plan Medicare7641Medical Associates Health Plan, Inc.333Medical Associates Health PlanPBM7641Medical Associates Health Plan, Inc.Parent096IA214</v>
      </c>
      <c r="AJ5839" s="8" t="str">
        <f>IFERROR(IF(_xlfn.XLOOKUP(Export4Q22[[#This Row],[Plan ID]],#REF!,#REF!)=Export4Q22[[#This Row],[Concatenate]],"Same","Change"),"New")</f>
        <v>New</v>
      </c>
    </row>
    <row r="5840" spans="1:36" x14ac:dyDescent="0.25">
      <c r="A5840" s="1">
        <v>18073</v>
      </c>
      <c r="B5840" t="s">
        <v>10071</v>
      </c>
      <c r="C5840" t="s">
        <v>201</v>
      </c>
      <c r="D5840" t="s">
        <v>37</v>
      </c>
      <c r="E5840" t="s">
        <v>177</v>
      </c>
      <c r="F5840" s="1">
        <v>6887</v>
      </c>
      <c r="G5840" t="s">
        <v>10072</v>
      </c>
      <c r="H5840" s="3">
        <v>63887</v>
      </c>
      <c r="I5840" t="s">
        <v>10072</v>
      </c>
      <c r="J5840" s="1">
        <v>511</v>
      </c>
      <c r="K5840" t="s">
        <v>10073</v>
      </c>
      <c r="L5840" s="1">
        <v>550</v>
      </c>
      <c r="M5840" t="s">
        <v>10074</v>
      </c>
      <c r="N5840" s="1">
        <v>3356</v>
      </c>
      <c r="O5840" t="s">
        <v>10075</v>
      </c>
      <c r="P5840" s="1">
        <v>334</v>
      </c>
      <c r="Q5840" t="s">
        <v>10076</v>
      </c>
      <c r="R5840" s="1">
        <v>7504</v>
      </c>
      <c r="S5840" t="s">
        <v>1209</v>
      </c>
      <c r="T5840" t="s">
        <v>46</v>
      </c>
      <c r="U5840" t="s">
        <v>47</v>
      </c>
      <c r="V5840" s="1">
        <v>3356</v>
      </c>
      <c r="W5840" t="s">
        <v>10075</v>
      </c>
      <c r="X5840" t="s">
        <v>48</v>
      </c>
      <c r="Y5840" s="1">
        <v>3356</v>
      </c>
      <c r="Z5840" t="s">
        <v>10075</v>
      </c>
      <c r="AA5840" t="s">
        <v>48</v>
      </c>
      <c r="AB5840" s="2">
        <v>1574</v>
      </c>
      <c r="AC5840" s="2">
        <v>1574</v>
      </c>
      <c r="AD5840" t="s">
        <v>97</v>
      </c>
      <c r="AE5840" t="s">
        <v>97</v>
      </c>
      <c r="AF5840" s="1">
        <v>102</v>
      </c>
      <c r="AG5840" s="1">
        <v>45</v>
      </c>
      <c r="AH5840" s="1" t="b">
        <f>Export4Q22[[#This Row],[Pharmacy Controller ID]]&lt;&gt;Export4Q22[[#This Row],[Medical Controller ID]]</f>
        <v>0</v>
      </c>
      <c r="AI5840" t="str">
        <f t="shared" si="91"/>
        <v>18073Medical Mutual of Ohio FEHBPOther InsurerFALSECommercial6887Medical Mutual National Preferred Plus Formulary63887Medical Mutual National Preferred Plus Formulary511Medical Mutual of OH Commercial-HIX550Medical Mutual of Ohio Commercial3356Medical Mutual of Ohio Corporation334Medical Mutual of Ohio7504Express Scripts PBMCustomPBM Claims3356Medical Mutual of Ohio CorporationParent3356Medical Mutual of Ohio CorporationParent15741574OHOH10245</v>
      </c>
      <c r="AJ5840" s="8" t="str">
        <f>IFERROR(IF(_xlfn.XLOOKUP(Export4Q22[[#This Row],[Plan ID]],#REF!,#REF!)=Export4Q22[[#This Row],[Concatenate]],"Same","Change"),"New")</f>
        <v>New</v>
      </c>
    </row>
    <row r="5841" spans="1:36" x14ac:dyDescent="0.25">
      <c r="A5841" s="1">
        <v>65903</v>
      </c>
      <c r="B5841" t="s">
        <v>10077</v>
      </c>
      <c r="C5841" t="s">
        <v>326</v>
      </c>
      <c r="D5841" t="s">
        <v>37</v>
      </c>
      <c r="E5841" t="s">
        <v>327</v>
      </c>
      <c r="F5841" s="1">
        <v>4993</v>
      </c>
      <c r="G5841" t="s">
        <v>10078</v>
      </c>
      <c r="H5841" s="3">
        <v>62376</v>
      </c>
      <c r="I5841" t="s">
        <v>10078</v>
      </c>
      <c r="J5841" s="1">
        <v>511</v>
      </c>
      <c r="K5841" t="s">
        <v>10073</v>
      </c>
      <c r="L5841" s="1">
        <v>551</v>
      </c>
      <c r="M5841" t="s">
        <v>10079</v>
      </c>
      <c r="N5841" s="1">
        <v>3356</v>
      </c>
      <c r="O5841" t="s">
        <v>10075</v>
      </c>
      <c r="P5841" s="1">
        <v>334</v>
      </c>
      <c r="Q5841" t="s">
        <v>10076</v>
      </c>
      <c r="R5841" s="1">
        <v>7504</v>
      </c>
      <c r="S5841" t="s">
        <v>1209</v>
      </c>
      <c r="T5841" t="s">
        <v>46</v>
      </c>
      <c r="U5841" t="s">
        <v>47</v>
      </c>
      <c r="V5841" s="1">
        <v>3356</v>
      </c>
      <c r="W5841" t="s">
        <v>10075</v>
      </c>
      <c r="X5841" t="s">
        <v>48</v>
      </c>
      <c r="Y5841" s="1">
        <v>3356</v>
      </c>
      <c r="Z5841" t="s">
        <v>10075</v>
      </c>
      <c r="AA5841" t="s">
        <v>48</v>
      </c>
      <c r="AB5841" s="2">
        <v>30690</v>
      </c>
      <c r="AC5841" s="2">
        <v>30690</v>
      </c>
      <c r="AD5841" t="s">
        <v>97</v>
      </c>
      <c r="AE5841" t="s">
        <v>97</v>
      </c>
      <c r="AF5841" s="1">
        <v>102</v>
      </c>
      <c r="AG5841" s="1">
        <v>45</v>
      </c>
      <c r="AH5841" s="1" t="b">
        <f>Export4Q22[[#This Row],[Pharmacy Controller ID]]&lt;&gt;Export4Q22[[#This Row],[Medical Controller ID]]</f>
        <v>0</v>
      </c>
      <c r="AI5841" t="str">
        <f t="shared" si="91"/>
        <v>65903Medical Mutual of Ohio HMO HIXHMO-HIXFALSEHealth Exchange4993Medical Mutual of OH High Performance Plus HIX62376Medical Mutual of OH High Performance Plus HIX511Medical Mutual of OH Commercial-HIX551Medical Mutual of Ohio Health Exchange3356Medical Mutual of Ohio Corporation334Medical Mutual of Ohio7504Express Scripts PBMCustomPBM Claims3356Medical Mutual of Ohio CorporationParent3356Medical Mutual of Ohio CorporationParent3069030690OHOH10245</v>
      </c>
      <c r="AJ5841" s="8" t="str">
        <f>IFERROR(IF(_xlfn.XLOOKUP(Export4Q22[[#This Row],[Plan ID]],#REF!,#REF!)=Export4Q22[[#This Row],[Concatenate]],"Same","Change"),"New")</f>
        <v>New</v>
      </c>
    </row>
    <row r="5842" spans="1:36" x14ac:dyDescent="0.25">
      <c r="A5842" s="1">
        <v>523</v>
      </c>
      <c r="B5842" t="s">
        <v>10080</v>
      </c>
      <c r="C5842" t="s">
        <v>195</v>
      </c>
      <c r="D5842" t="s">
        <v>37</v>
      </c>
      <c r="E5842" t="s">
        <v>177</v>
      </c>
      <c r="F5842" s="1">
        <v>4554</v>
      </c>
      <c r="G5842" t="s">
        <v>10081</v>
      </c>
      <c r="H5842" s="3">
        <v>60043</v>
      </c>
      <c r="I5842" t="s">
        <v>10076</v>
      </c>
      <c r="J5842" s="1">
        <v>511</v>
      </c>
      <c r="K5842" t="s">
        <v>10073</v>
      </c>
      <c r="L5842" s="1">
        <v>550</v>
      </c>
      <c r="M5842" t="s">
        <v>10074</v>
      </c>
      <c r="N5842" s="1">
        <v>3356</v>
      </c>
      <c r="O5842" t="s">
        <v>10075</v>
      </c>
      <c r="P5842" s="1">
        <v>334</v>
      </c>
      <c r="Q5842" t="s">
        <v>10076</v>
      </c>
      <c r="R5842" s="1">
        <v>7504</v>
      </c>
      <c r="S5842" t="s">
        <v>1209</v>
      </c>
      <c r="T5842" t="s">
        <v>46</v>
      </c>
      <c r="U5842" t="s">
        <v>47</v>
      </c>
      <c r="V5842" s="1">
        <v>3356</v>
      </c>
      <c r="W5842" t="s">
        <v>10075</v>
      </c>
      <c r="X5842" t="s">
        <v>48</v>
      </c>
      <c r="Y5842" s="1">
        <v>3356</v>
      </c>
      <c r="Z5842" t="s">
        <v>10075</v>
      </c>
      <c r="AA5842" t="s">
        <v>48</v>
      </c>
      <c r="AB5842" s="2">
        <v>49494</v>
      </c>
      <c r="AC5842" s="2">
        <v>187166</v>
      </c>
      <c r="AD5842" t="s">
        <v>97</v>
      </c>
      <c r="AE5842" t="s">
        <v>97</v>
      </c>
      <c r="AF5842" s="1">
        <v>102</v>
      </c>
      <c r="AG5842" s="1">
        <v>45</v>
      </c>
      <c r="AH5842" s="1" t="b">
        <f>Export4Q22[[#This Row],[Pharmacy Controller ID]]&lt;&gt;Export4Q22[[#This Row],[Medical Controller ID]]</f>
        <v>0</v>
      </c>
      <c r="AI5842" t="str">
        <f t="shared" si="91"/>
        <v>523Medical Mutual HMOHMOFALSECommercial4554Medical Mutual Basic Plus60043Medical Mutual of Ohio511Medical Mutual of OH Commercial-HIX550Medical Mutual of Ohio Commercial3356Medical Mutual of Ohio Corporation334Medical Mutual of Ohio7504Express Scripts PBMCustomPBM Claims3356Medical Mutual of Ohio CorporationParent3356Medical Mutual of Ohio CorporationParent49494187166OHOH10245</v>
      </c>
      <c r="AJ5842" s="8" t="str">
        <f>IFERROR(IF(_xlfn.XLOOKUP(Export4Q22[[#This Row],[Plan ID]],#REF!,#REF!)=Export4Q22[[#This Row],[Concatenate]],"Same","Change"),"New")</f>
        <v>New</v>
      </c>
    </row>
    <row r="5843" spans="1:36" x14ac:dyDescent="0.25">
      <c r="A5843" s="1">
        <v>2613</v>
      </c>
      <c r="B5843" t="s">
        <v>10082</v>
      </c>
      <c r="C5843" t="s">
        <v>192</v>
      </c>
      <c r="D5843" t="s">
        <v>37</v>
      </c>
      <c r="E5843" t="s">
        <v>177</v>
      </c>
      <c r="F5843" s="1">
        <v>4554</v>
      </c>
      <c r="G5843" t="s">
        <v>10081</v>
      </c>
      <c r="H5843" s="3">
        <v>60043</v>
      </c>
      <c r="I5843" t="s">
        <v>10076</v>
      </c>
      <c r="J5843" s="1">
        <v>511</v>
      </c>
      <c r="K5843" t="s">
        <v>10073</v>
      </c>
      <c r="L5843" s="1">
        <v>550</v>
      </c>
      <c r="M5843" t="s">
        <v>10074</v>
      </c>
      <c r="N5843" s="1">
        <v>3356</v>
      </c>
      <c r="O5843" t="s">
        <v>10075</v>
      </c>
      <c r="P5843" s="1">
        <v>334</v>
      </c>
      <c r="Q5843" t="s">
        <v>10076</v>
      </c>
      <c r="R5843" s="1">
        <v>7504</v>
      </c>
      <c r="S5843" t="s">
        <v>1209</v>
      </c>
      <c r="T5843" t="s">
        <v>46</v>
      </c>
      <c r="U5843" t="s">
        <v>47</v>
      </c>
      <c r="V5843" s="1">
        <v>3356</v>
      </c>
      <c r="W5843" t="s">
        <v>10075</v>
      </c>
      <c r="X5843" t="s">
        <v>48</v>
      </c>
      <c r="Y5843" s="1">
        <v>3356</v>
      </c>
      <c r="Z5843" t="s">
        <v>10075</v>
      </c>
      <c r="AA5843" t="s">
        <v>48</v>
      </c>
      <c r="AB5843" s="2">
        <v>178925</v>
      </c>
      <c r="AC5843" s="2">
        <v>676620</v>
      </c>
      <c r="AD5843" t="s">
        <v>97</v>
      </c>
      <c r="AE5843" t="s">
        <v>97</v>
      </c>
      <c r="AF5843" s="1">
        <v>102</v>
      </c>
      <c r="AG5843" s="1">
        <v>45</v>
      </c>
      <c r="AH5843" s="1" t="b">
        <f>Export4Q22[[#This Row],[Pharmacy Controller ID]]&lt;&gt;Export4Q22[[#This Row],[Medical Controller ID]]</f>
        <v>0</v>
      </c>
      <c r="AI5843" t="str">
        <f t="shared" si="91"/>
        <v>2613Medical Mutual PPOPPOFALSECommercial4554Medical Mutual Basic Plus60043Medical Mutual of Ohio511Medical Mutual of OH Commercial-HIX550Medical Mutual of Ohio Commercial3356Medical Mutual of Ohio Corporation334Medical Mutual of Ohio7504Express Scripts PBMCustomPBM Claims3356Medical Mutual of Ohio CorporationParent3356Medical Mutual of Ohio CorporationParent178925676620OHOH10245</v>
      </c>
      <c r="AJ5843" s="8" t="str">
        <f>IFERROR(IF(_xlfn.XLOOKUP(Export4Q22[[#This Row],[Plan ID]],#REF!,#REF!)=Export4Q22[[#This Row],[Concatenate]],"Same","Change"),"New")</f>
        <v>New</v>
      </c>
    </row>
    <row r="5844" spans="1:36" x14ac:dyDescent="0.25">
      <c r="A5844" s="1">
        <v>4839</v>
      </c>
      <c r="B5844" t="s">
        <v>10083</v>
      </c>
      <c r="C5844" t="s">
        <v>176</v>
      </c>
      <c r="D5844" t="s">
        <v>37</v>
      </c>
      <c r="E5844" t="s">
        <v>177</v>
      </c>
      <c r="F5844" s="1">
        <v>4554</v>
      </c>
      <c r="G5844" t="s">
        <v>10081</v>
      </c>
      <c r="H5844" s="3">
        <v>60043</v>
      </c>
      <c r="I5844" t="s">
        <v>10076</v>
      </c>
      <c r="J5844" s="1">
        <v>511</v>
      </c>
      <c r="K5844" t="s">
        <v>10073</v>
      </c>
      <c r="L5844" s="1">
        <v>550</v>
      </c>
      <c r="M5844" t="s">
        <v>10074</v>
      </c>
      <c r="N5844" s="1">
        <v>3356</v>
      </c>
      <c r="O5844" t="s">
        <v>10075</v>
      </c>
      <c r="P5844" s="1">
        <v>334</v>
      </c>
      <c r="Q5844" t="s">
        <v>10076</v>
      </c>
      <c r="R5844" s="1">
        <v>7504</v>
      </c>
      <c r="S5844" t="s">
        <v>1209</v>
      </c>
      <c r="T5844" t="s">
        <v>46</v>
      </c>
      <c r="U5844" t="s">
        <v>47</v>
      </c>
      <c r="V5844" s="1">
        <v>3356</v>
      </c>
      <c r="W5844" t="s">
        <v>10075</v>
      </c>
      <c r="X5844" t="s">
        <v>48</v>
      </c>
      <c r="Y5844" s="1"/>
      <c r="AA5844" t="s">
        <v>150</v>
      </c>
      <c r="AB5844" s="2">
        <v>1</v>
      </c>
      <c r="AC5844" s="2">
        <v>0</v>
      </c>
      <c r="AD5844" t="s">
        <v>97</v>
      </c>
      <c r="AF5844" s="1">
        <v>102</v>
      </c>
      <c r="AG5844" s="1"/>
      <c r="AH5844" s="1" t="b">
        <f>Export4Q22[[#This Row],[Pharmacy Controller ID]]&lt;&gt;Export4Q22[[#This Row],[Medical Controller ID]]</f>
        <v>1</v>
      </c>
      <c r="AI5844" t="str">
        <f t="shared" si="91"/>
        <v>4839Medical Mutual COSEEmployerFALSECommercial4554Medical Mutual Basic Plus60043Medical Mutual of Ohio511Medical Mutual of OH Commercial-HIX550Medical Mutual of Ohio Commercial3356Medical Mutual of Ohio Corporation334Medical Mutual of Ohio7504Express Scripts PBMCustomPBM Claims3356Medical Mutual of Ohio CorporationParent10OH102</v>
      </c>
      <c r="AJ5844" s="8" t="str">
        <f>IFERROR(IF(_xlfn.XLOOKUP(Export4Q22[[#This Row],[Plan ID]],#REF!,#REF!)=Export4Q22[[#This Row],[Concatenate]],"Same","Change"),"New")</f>
        <v>New</v>
      </c>
    </row>
    <row r="5845" spans="1:36" x14ac:dyDescent="0.25">
      <c r="A5845" s="1">
        <v>5506</v>
      </c>
      <c r="B5845" t="s">
        <v>10084</v>
      </c>
      <c r="C5845" t="s">
        <v>176</v>
      </c>
      <c r="D5845" t="s">
        <v>37</v>
      </c>
      <c r="E5845" t="s">
        <v>177</v>
      </c>
      <c r="F5845" s="1">
        <v>4554</v>
      </c>
      <c r="G5845" t="s">
        <v>10081</v>
      </c>
      <c r="H5845" s="3">
        <v>60043</v>
      </c>
      <c r="I5845" t="s">
        <v>10076</v>
      </c>
      <c r="J5845" s="1">
        <v>511</v>
      </c>
      <c r="K5845" t="s">
        <v>10073</v>
      </c>
      <c r="L5845" s="1">
        <v>550</v>
      </c>
      <c r="M5845" t="s">
        <v>10074</v>
      </c>
      <c r="N5845" s="1">
        <v>3356</v>
      </c>
      <c r="O5845" t="s">
        <v>10075</v>
      </c>
      <c r="P5845" s="1">
        <v>334</v>
      </c>
      <c r="Q5845" t="s">
        <v>10076</v>
      </c>
      <c r="R5845" s="1">
        <v>7504</v>
      </c>
      <c r="S5845" t="s">
        <v>1209</v>
      </c>
      <c r="T5845" t="s">
        <v>46</v>
      </c>
      <c r="U5845" t="s">
        <v>47</v>
      </c>
      <c r="V5845" s="1">
        <v>3356</v>
      </c>
      <c r="W5845" t="s">
        <v>10075</v>
      </c>
      <c r="X5845" t="s">
        <v>48</v>
      </c>
      <c r="Y5845" s="1"/>
      <c r="AA5845" t="s">
        <v>150</v>
      </c>
      <c r="AB5845" s="2">
        <v>4501</v>
      </c>
      <c r="AC5845" s="2">
        <v>0</v>
      </c>
      <c r="AD5845" t="s">
        <v>97</v>
      </c>
      <c r="AF5845" s="1">
        <v>102</v>
      </c>
      <c r="AG5845" s="1"/>
      <c r="AH5845" s="1" t="b">
        <f>Export4Q22[[#This Row],[Pharmacy Controller ID]]&lt;&gt;Export4Q22[[#This Row],[Medical Controller ID]]</f>
        <v>1</v>
      </c>
      <c r="AI5845" t="str">
        <f t="shared" si="91"/>
        <v>5506County of SummitEmployerFALSECommercial4554Medical Mutual Basic Plus60043Medical Mutual of Ohio511Medical Mutual of OH Commercial-HIX550Medical Mutual of Ohio Commercial3356Medical Mutual of Ohio Corporation334Medical Mutual of Ohio7504Express Scripts PBMCustomPBM Claims3356Medical Mutual of Ohio CorporationParent45010OH102</v>
      </c>
      <c r="AJ5845" s="8" t="str">
        <f>IFERROR(IF(_xlfn.XLOOKUP(Export4Q22[[#This Row],[Plan ID]],#REF!,#REF!)=Export4Q22[[#This Row],[Concatenate]],"Same","Change"),"New")</f>
        <v>New</v>
      </c>
    </row>
    <row r="5846" spans="1:36" x14ac:dyDescent="0.25">
      <c r="A5846" s="1">
        <v>6483</v>
      </c>
      <c r="B5846" t="s">
        <v>10085</v>
      </c>
      <c r="C5846" t="s">
        <v>197</v>
      </c>
      <c r="D5846" t="s">
        <v>37</v>
      </c>
      <c r="E5846" t="s">
        <v>177</v>
      </c>
      <c r="F5846" s="1">
        <v>4554</v>
      </c>
      <c r="G5846" t="s">
        <v>10081</v>
      </c>
      <c r="H5846" s="3">
        <v>60043</v>
      </c>
      <c r="I5846" t="s">
        <v>10076</v>
      </c>
      <c r="J5846" s="1">
        <v>511</v>
      </c>
      <c r="K5846" t="s">
        <v>10073</v>
      </c>
      <c r="L5846" s="1">
        <v>550</v>
      </c>
      <c r="M5846" t="s">
        <v>10074</v>
      </c>
      <c r="N5846" s="1">
        <v>3356</v>
      </c>
      <c r="O5846" t="s">
        <v>10075</v>
      </c>
      <c r="P5846" s="1">
        <v>334</v>
      </c>
      <c r="Q5846" t="s">
        <v>10076</v>
      </c>
      <c r="R5846" s="1">
        <v>7504</v>
      </c>
      <c r="S5846" t="s">
        <v>1209</v>
      </c>
      <c r="T5846" t="s">
        <v>46</v>
      </c>
      <c r="U5846" t="s">
        <v>47</v>
      </c>
      <c r="V5846" s="1">
        <v>3356</v>
      </c>
      <c r="W5846" t="s">
        <v>10075</v>
      </c>
      <c r="X5846" t="s">
        <v>48</v>
      </c>
      <c r="Y5846" s="1">
        <v>3356</v>
      </c>
      <c r="Z5846" t="s">
        <v>10075</v>
      </c>
      <c r="AA5846" t="s">
        <v>48</v>
      </c>
      <c r="AB5846" s="2">
        <v>30442</v>
      </c>
      <c r="AC5846" s="2">
        <v>115119</v>
      </c>
      <c r="AD5846" t="s">
        <v>97</v>
      </c>
      <c r="AE5846" t="s">
        <v>97</v>
      </c>
      <c r="AF5846" s="1">
        <v>102</v>
      </c>
      <c r="AG5846" s="1">
        <v>45</v>
      </c>
      <c r="AH5846" s="1" t="b">
        <f>Export4Q22[[#This Row],[Pharmacy Controller ID]]&lt;&gt;Export4Q22[[#This Row],[Medical Controller ID]]</f>
        <v>0</v>
      </c>
      <c r="AI5846" t="str">
        <f t="shared" si="91"/>
        <v>6483Medical Mutual POSPOSFALSECommercial4554Medical Mutual Basic Plus60043Medical Mutual of Ohio511Medical Mutual of OH Commercial-HIX550Medical Mutual of Ohio Commercial3356Medical Mutual of Ohio Corporation334Medical Mutual of Ohio7504Express Scripts PBMCustomPBM Claims3356Medical Mutual of Ohio CorporationParent3356Medical Mutual of Ohio CorporationParent30442115119OHOH10245</v>
      </c>
      <c r="AJ5846" s="8" t="str">
        <f>IFERROR(IF(_xlfn.XLOOKUP(Export4Q22[[#This Row],[Plan ID]],#REF!,#REF!)=Export4Q22[[#This Row],[Concatenate]],"Same","Change"),"New")</f>
        <v>New</v>
      </c>
    </row>
    <row r="5847" spans="1:36" x14ac:dyDescent="0.25">
      <c r="A5847" s="1">
        <v>70499</v>
      </c>
      <c r="B5847" t="s">
        <v>10086</v>
      </c>
      <c r="C5847" t="s">
        <v>551</v>
      </c>
      <c r="D5847" t="s">
        <v>37</v>
      </c>
      <c r="E5847" t="s">
        <v>38</v>
      </c>
      <c r="F5847" s="1">
        <v>7278</v>
      </c>
      <c r="G5847" t="s">
        <v>10087</v>
      </c>
      <c r="H5847" s="3">
        <v>64087</v>
      </c>
      <c r="I5847" t="s">
        <v>10087</v>
      </c>
      <c r="J5847" s="1"/>
      <c r="L5847" s="1">
        <v>552</v>
      </c>
      <c r="M5847" t="s">
        <v>10088</v>
      </c>
      <c r="N5847" s="1">
        <v>3356</v>
      </c>
      <c r="O5847" t="s">
        <v>10075</v>
      </c>
      <c r="P5847" s="1">
        <v>334</v>
      </c>
      <c r="Q5847" t="s">
        <v>10076</v>
      </c>
      <c r="R5847" s="1"/>
      <c r="U5847" t="s">
        <v>551</v>
      </c>
      <c r="V5847" s="1"/>
      <c r="X5847" t="s">
        <v>183</v>
      </c>
      <c r="Y5847" s="1">
        <v>3356</v>
      </c>
      <c r="Z5847" t="s">
        <v>10075</v>
      </c>
      <c r="AA5847" t="s">
        <v>48</v>
      </c>
      <c r="AB5847" s="2">
        <v>0</v>
      </c>
      <c r="AC5847" s="2">
        <v>296</v>
      </c>
      <c r="AE5847" t="s">
        <v>97</v>
      </c>
      <c r="AF5847" s="1"/>
      <c r="AG5847" s="1">
        <v>45</v>
      </c>
      <c r="AH5847" s="1" t="b">
        <f>Export4Q22[[#This Row],[Pharmacy Controller ID]]&lt;&gt;Export4Q22[[#This Row],[Medical Controller ID]]</f>
        <v>1</v>
      </c>
      <c r="AI5847" t="str">
        <f t="shared" si="91"/>
        <v>70499MedMutual Advantage EGWP MA OnlyMAFALSEMedicare7278Medical Mutual of Ohio Medicare MA Only64087Medical Mutual of Ohio Medicare MA Only552Medical Mutual of Ohio Medicare3356Medical Mutual of Ohio Corporation334Medical Mutual of OhioMAPBM3356Medical Mutual of Ohio CorporationParent0296OH45</v>
      </c>
      <c r="AJ5847" s="8" t="str">
        <f>IFERROR(IF(_xlfn.XLOOKUP(Export4Q22[[#This Row],[Plan ID]],#REF!,#REF!)=Export4Q22[[#This Row],[Concatenate]],"Same","Change"),"New")</f>
        <v>New</v>
      </c>
    </row>
    <row r="5848" spans="1:36" x14ac:dyDescent="0.25">
      <c r="A5848" s="1">
        <v>10451</v>
      </c>
      <c r="B5848" t="s">
        <v>10089</v>
      </c>
      <c r="C5848" t="s">
        <v>147</v>
      </c>
      <c r="D5848" t="s">
        <v>37</v>
      </c>
      <c r="E5848" t="s">
        <v>38</v>
      </c>
      <c r="F5848" s="1">
        <v>5070</v>
      </c>
      <c r="G5848" t="s">
        <v>10089</v>
      </c>
      <c r="H5848" s="3">
        <v>61646</v>
      </c>
      <c r="I5848" t="s">
        <v>10090</v>
      </c>
      <c r="J5848" s="1">
        <v>513</v>
      </c>
      <c r="K5848" t="s">
        <v>10090</v>
      </c>
      <c r="L5848" s="1"/>
      <c r="N5848" s="1">
        <v>7518</v>
      </c>
      <c r="O5848" t="s">
        <v>10091</v>
      </c>
      <c r="P5848" s="1">
        <v>81</v>
      </c>
      <c r="Q5848" t="s">
        <v>10091</v>
      </c>
      <c r="R5848" s="1">
        <v>884</v>
      </c>
      <c r="S5848" t="s">
        <v>172</v>
      </c>
      <c r="T5848" t="s">
        <v>46</v>
      </c>
      <c r="U5848" t="s">
        <v>47</v>
      </c>
      <c r="V5848" s="1">
        <v>7518</v>
      </c>
      <c r="W5848" t="s">
        <v>10091</v>
      </c>
      <c r="X5848" t="s">
        <v>48</v>
      </c>
      <c r="Y5848" s="1"/>
      <c r="AA5848" t="s">
        <v>150</v>
      </c>
      <c r="AB5848" s="2">
        <v>37747</v>
      </c>
      <c r="AC5848" s="2">
        <v>0</v>
      </c>
      <c r="AD5848" t="s">
        <v>10092</v>
      </c>
      <c r="AF5848" s="1">
        <v>144</v>
      </c>
      <c r="AG5848" s="1"/>
      <c r="AH5848" s="1" t="b">
        <f>Export4Q22[[#This Row],[Pharmacy Controller ID]]&lt;&gt;Export4Q22[[#This Row],[Medical Controller ID]]</f>
        <v>1</v>
      </c>
      <c r="AI5848" t="str">
        <f t="shared" si="91"/>
        <v>10451MedicareBlue Rx PremierPDPFALSEMedicare5070MedicareBlue Rx Premier61646MedicareBlue Rx Premier (BCBS IA MN MT NE ND SD WY)513MedicareBlue Rx Premier (BCBS IA MN MT NE ND SD WY)7518Blue Cross Blue Shield Northern Plains Alliance81Blue Cross Blue Shield Northern Plains Alliance884CVS Caremark RXCustomPBM Claims7518Blue Cross Blue Shield Northern Plains AllianceParent377470AL,AR,AZ,CA,CO,FL,IA,IL,IN,KS,MD,MI,MN,MO,MT,NC,ND,NE,NV,OR,SD,TN,TX,WA,WI,WY144</v>
      </c>
      <c r="AJ5848" s="8" t="str">
        <f>IFERROR(IF(_xlfn.XLOOKUP(Export4Q22[[#This Row],[Plan ID]],#REF!,#REF!)=Export4Q22[[#This Row],[Concatenate]],"Same","Change"),"New")</f>
        <v>New</v>
      </c>
    </row>
    <row r="5849" spans="1:36" x14ac:dyDescent="0.25">
      <c r="A5849" s="1">
        <v>10408</v>
      </c>
      <c r="B5849" t="s">
        <v>10093</v>
      </c>
      <c r="C5849" t="s">
        <v>147</v>
      </c>
      <c r="D5849" t="s">
        <v>37</v>
      </c>
      <c r="E5849" t="s">
        <v>38</v>
      </c>
      <c r="F5849" s="1">
        <v>3625</v>
      </c>
      <c r="G5849" t="s">
        <v>10093</v>
      </c>
      <c r="H5849" s="3">
        <v>59266</v>
      </c>
      <c r="I5849" t="s">
        <v>10094</v>
      </c>
      <c r="J5849" s="1">
        <v>513</v>
      </c>
      <c r="K5849" t="s">
        <v>10090</v>
      </c>
      <c r="L5849" s="1"/>
      <c r="N5849" s="1">
        <v>7518</v>
      </c>
      <c r="O5849" t="s">
        <v>10091</v>
      </c>
      <c r="P5849" s="1">
        <v>81</v>
      </c>
      <c r="Q5849" t="s">
        <v>10091</v>
      </c>
      <c r="R5849" s="1">
        <v>884</v>
      </c>
      <c r="S5849" t="s">
        <v>172</v>
      </c>
      <c r="T5849" t="s">
        <v>46</v>
      </c>
      <c r="U5849" t="s">
        <v>47</v>
      </c>
      <c r="V5849" s="1">
        <v>7518</v>
      </c>
      <c r="W5849" t="s">
        <v>10091</v>
      </c>
      <c r="X5849" t="s">
        <v>48</v>
      </c>
      <c r="Y5849" s="1"/>
      <c r="AA5849" t="s">
        <v>150</v>
      </c>
      <c r="AB5849" s="2">
        <v>115432</v>
      </c>
      <c r="AC5849" s="2">
        <v>0</v>
      </c>
      <c r="AD5849" t="s">
        <v>10095</v>
      </c>
      <c r="AF5849" s="1">
        <v>144</v>
      </c>
      <c r="AG5849" s="1"/>
      <c r="AH5849" s="1" t="b">
        <f>Export4Q22[[#This Row],[Pharmacy Controller ID]]&lt;&gt;Export4Q22[[#This Row],[Medical Controller ID]]</f>
        <v>1</v>
      </c>
      <c r="AI5849" t="str">
        <f t="shared" si="91"/>
        <v>10408MedicareBlue Rx StandardPDPFALSEMedicare3625MedicareBlue Rx Standard59266MedicareBlue Rx Standard (BCBS MN MT NE ND WY IA SD)513MedicareBlue Rx Premier (BCBS IA MN MT NE ND SD WY)7518Blue Cross Blue Shield Northern Plains Alliance81Blue Cross Blue Shield Northern Plains Alliance884CVS Caremark RXCustomPBM Claims7518Blue Cross Blue Shield Northern Plains AllianceParent1154320AZ,FL,IA,MN,MT,ND,NE,NV,SD,TX,WY144</v>
      </c>
      <c r="AJ5849" s="8" t="str">
        <f>IFERROR(IF(_xlfn.XLOOKUP(Export4Q22[[#This Row],[Plan ID]],#REF!,#REF!)=Export4Q22[[#This Row],[Concatenate]],"Same","Change"),"New")</f>
        <v>New</v>
      </c>
    </row>
    <row r="5850" spans="1:36" x14ac:dyDescent="0.25">
      <c r="A5850" s="1">
        <v>10026</v>
      </c>
      <c r="B5850" t="s">
        <v>10096</v>
      </c>
      <c r="C5850" t="s">
        <v>36</v>
      </c>
      <c r="D5850" t="s">
        <v>37</v>
      </c>
      <c r="E5850" t="s">
        <v>38</v>
      </c>
      <c r="F5850" s="1">
        <v>1230</v>
      </c>
      <c r="G5850" t="s">
        <v>10097</v>
      </c>
      <c r="H5850" s="3">
        <v>59112</v>
      </c>
      <c r="I5850" t="s">
        <v>10098</v>
      </c>
      <c r="J5850" s="1">
        <v>515</v>
      </c>
      <c r="K5850" t="s">
        <v>10098</v>
      </c>
      <c r="L5850" s="1">
        <v>603</v>
      </c>
      <c r="M5850" t="s">
        <v>10099</v>
      </c>
      <c r="N5850" s="1">
        <v>7506</v>
      </c>
      <c r="O5850" t="s">
        <v>10100</v>
      </c>
      <c r="P5850" s="1">
        <v>361</v>
      </c>
      <c r="Q5850" t="s">
        <v>10101</v>
      </c>
      <c r="R5850" s="1">
        <v>884</v>
      </c>
      <c r="S5850" t="s">
        <v>172</v>
      </c>
      <c r="T5850" t="s">
        <v>46</v>
      </c>
      <c r="U5850" t="s">
        <v>47</v>
      </c>
      <c r="V5850" s="1">
        <v>7506</v>
      </c>
      <c r="W5850" t="s">
        <v>10100</v>
      </c>
      <c r="X5850" t="s">
        <v>48</v>
      </c>
      <c r="Y5850" s="1">
        <v>7506</v>
      </c>
      <c r="Z5850" t="s">
        <v>10100</v>
      </c>
      <c r="AA5850" t="s">
        <v>48</v>
      </c>
      <c r="AB5850" s="2">
        <v>17314</v>
      </c>
      <c r="AC5850" s="2">
        <v>17314</v>
      </c>
      <c r="AD5850" t="s">
        <v>10102</v>
      </c>
      <c r="AE5850" t="s">
        <v>10102</v>
      </c>
      <c r="AF5850" s="1">
        <v>208</v>
      </c>
      <c r="AG5850" s="1">
        <v>222</v>
      </c>
      <c r="AH5850" s="1" t="b">
        <f>Export4Q22[[#This Row],[Pharmacy Controller ID]]&lt;&gt;Export4Q22[[#This Row],[Medical Controller ID]]</f>
        <v>0</v>
      </c>
      <c r="AI5850" t="str">
        <f t="shared" si="91"/>
        <v>10026MediGold Essential CareMA-PDFALSEMedicare1230MediGold Medicare59112MediGold515MediGold603Mt. Carmel Health Plan, Inc. Medicare7506Mt. Carmel Health Plan, Inc.361Mount Carmel Health Plan (HMO)884CVS Caremark RXCustomPBM Claims7506Mt. Carmel Health Plan, Inc.Parent7506Mt. Carmel Health Plan, Inc.Parent1731417314IA,ID,NY,OHIA,ID,NY,OH208222</v>
      </c>
      <c r="AJ5850" s="8" t="str">
        <f>IFERROR(IF(_xlfn.XLOOKUP(Export4Q22[[#This Row],[Plan ID]],#REF!,#REF!)=Export4Q22[[#This Row],[Concatenate]],"Same","Change"),"New")</f>
        <v>New</v>
      </c>
    </row>
    <row r="5851" spans="1:36" x14ac:dyDescent="0.25">
      <c r="A5851" s="1">
        <v>16622</v>
      </c>
      <c r="B5851" t="s">
        <v>10103</v>
      </c>
      <c r="C5851" t="s">
        <v>36</v>
      </c>
      <c r="D5851" t="s">
        <v>37</v>
      </c>
      <c r="E5851" t="s">
        <v>38</v>
      </c>
      <c r="F5851" s="1">
        <v>1230</v>
      </c>
      <c r="G5851" t="s">
        <v>10097</v>
      </c>
      <c r="H5851" s="3">
        <v>59112</v>
      </c>
      <c r="I5851" t="s">
        <v>10098</v>
      </c>
      <c r="J5851" s="1">
        <v>515</v>
      </c>
      <c r="K5851" t="s">
        <v>10098</v>
      </c>
      <c r="L5851" s="1">
        <v>603</v>
      </c>
      <c r="M5851" t="s">
        <v>10099</v>
      </c>
      <c r="N5851" s="1">
        <v>7506</v>
      </c>
      <c r="O5851" t="s">
        <v>10100</v>
      </c>
      <c r="P5851" s="1">
        <v>361</v>
      </c>
      <c r="Q5851" t="s">
        <v>10101</v>
      </c>
      <c r="R5851" s="1">
        <v>884</v>
      </c>
      <c r="S5851" t="s">
        <v>172</v>
      </c>
      <c r="T5851" t="s">
        <v>46</v>
      </c>
      <c r="U5851" t="s">
        <v>47</v>
      </c>
      <c r="V5851" s="1">
        <v>7506</v>
      </c>
      <c r="W5851" t="s">
        <v>10100</v>
      </c>
      <c r="X5851" t="s">
        <v>48</v>
      </c>
      <c r="Y5851" s="1">
        <v>7506</v>
      </c>
      <c r="Z5851" t="s">
        <v>10100</v>
      </c>
      <c r="AA5851" t="s">
        <v>48</v>
      </c>
      <c r="AB5851" s="2">
        <v>17883</v>
      </c>
      <c r="AC5851" s="2">
        <v>17883</v>
      </c>
      <c r="AD5851" t="s">
        <v>10104</v>
      </c>
      <c r="AE5851" t="s">
        <v>10104</v>
      </c>
      <c r="AF5851" s="1">
        <v>208</v>
      </c>
      <c r="AG5851" s="1">
        <v>222</v>
      </c>
      <c r="AH5851" s="1" t="b">
        <f>Export4Q22[[#This Row],[Pharmacy Controller ID]]&lt;&gt;Export4Q22[[#This Row],[Medical Controller ID]]</f>
        <v>0</v>
      </c>
      <c r="AI5851" t="str">
        <f t="shared" si="91"/>
        <v>16622MediGold Classic PreferredMA-PDFALSEMedicare1230MediGold Medicare59112MediGold515MediGold603Mt. Carmel Health Plan, Inc. Medicare7506Mt. Carmel Health Plan, Inc.361Mount Carmel Health Plan (HMO)884CVS Caremark RXCustomPBM Claims7506Mt. Carmel Health Plan, Inc.Parent7506Mt. Carmel Health Plan, Inc.Parent1788317883ID,OHID,OH208222</v>
      </c>
      <c r="AJ5851" s="8" t="str">
        <f>IFERROR(IF(_xlfn.XLOOKUP(Export4Q22[[#This Row],[Plan ID]],#REF!,#REF!)=Export4Q22[[#This Row],[Concatenate]],"Same","Change"),"New")</f>
        <v>New</v>
      </c>
    </row>
    <row r="5852" spans="1:36" x14ac:dyDescent="0.25">
      <c r="A5852" s="1">
        <v>60060</v>
      </c>
      <c r="B5852" t="s">
        <v>10105</v>
      </c>
      <c r="C5852" t="s">
        <v>36</v>
      </c>
      <c r="D5852" t="s">
        <v>37</v>
      </c>
      <c r="E5852" t="s">
        <v>38</v>
      </c>
      <c r="F5852" s="1">
        <v>1230</v>
      </c>
      <c r="G5852" t="s">
        <v>10097</v>
      </c>
      <c r="H5852" s="3">
        <v>59112</v>
      </c>
      <c r="I5852" t="s">
        <v>10098</v>
      </c>
      <c r="J5852" s="1">
        <v>515</v>
      </c>
      <c r="K5852" t="s">
        <v>10098</v>
      </c>
      <c r="L5852" s="1">
        <v>603</v>
      </c>
      <c r="M5852" t="s">
        <v>10099</v>
      </c>
      <c r="N5852" s="1">
        <v>7506</v>
      </c>
      <c r="O5852" t="s">
        <v>10100</v>
      </c>
      <c r="P5852" s="1">
        <v>361</v>
      </c>
      <c r="Q5852" t="s">
        <v>10101</v>
      </c>
      <c r="R5852" s="1">
        <v>884</v>
      </c>
      <c r="S5852" t="s">
        <v>172</v>
      </c>
      <c r="T5852" t="s">
        <v>46</v>
      </c>
      <c r="U5852" t="s">
        <v>47</v>
      </c>
      <c r="V5852" s="1">
        <v>7506</v>
      </c>
      <c r="W5852" t="s">
        <v>10100</v>
      </c>
      <c r="X5852" t="s">
        <v>48</v>
      </c>
      <c r="Y5852" s="1">
        <v>7506</v>
      </c>
      <c r="Z5852" t="s">
        <v>10100</v>
      </c>
      <c r="AA5852" t="s">
        <v>48</v>
      </c>
      <c r="AB5852" s="2">
        <v>439</v>
      </c>
      <c r="AC5852" s="2">
        <v>439</v>
      </c>
      <c r="AD5852" t="s">
        <v>97</v>
      </c>
      <c r="AE5852" t="s">
        <v>97</v>
      </c>
      <c r="AF5852" s="1">
        <v>208</v>
      </c>
      <c r="AG5852" s="1">
        <v>222</v>
      </c>
      <c r="AH5852" s="1" t="b">
        <f>Export4Q22[[#This Row],[Pharmacy Controller ID]]&lt;&gt;Export4Q22[[#This Row],[Medical Controller ID]]</f>
        <v>0</v>
      </c>
      <c r="AI5852" t="str">
        <f t="shared" si="91"/>
        <v>60060MediGold Southeast OH Essential CareMA-PDFALSEMedicare1230MediGold Medicare59112MediGold515MediGold603Mt. Carmel Health Plan, Inc. Medicare7506Mt. Carmel Health Plan, Inc.361Mount Carmel Health Plan (HMO)884CVS Caremark RXCustomPBM Claims7506Mt. Carmel Health Plan, Inc.Parent7506Mt. Carmel Health Plan, Inc.Parent439439OHOH208222</v>
      </c>
      <c r="AJ5852" s="8" t="str">
        <f>IFERROR(IF(_xlfn.XLOOKUP(Export4Q22[[#This Row],[Plan ID]],#REF!,#REF!)=Export4Q22[[#This Row],[Concatenate]],"Same","Change"),"New")</f>
        <v>New</v>
      </c>
    </row>
    <row r="5853" spans="1:36" x14ac:dyDescent="0.25">
      <c r="A5853" s="1">
        <v>62881</v>
      </c>
      <c r="B5853" t="s">
        <v>10106</v>
      </c>
      <c r="C5853" t="s">
        <v>36</v>
      </c>
      <c r="D5853" t="s">
        <v>37</v>
      </c>
      <c r="E5853" t="s">
        <v>38</v>
      </c>
      <c r="F5853" s="1">
        <v>1230</v>
      </c>
      <c r="G5853" t="s">
        <v>10097</v>
      </c>
      <c r="H5853" s="3">
        <v>59112</v>
      </c>
      <c r="I5853" t="s">
        <v>10098</v>
      </c>
      <c r="J5853" s="1">
        <v>515</v>
      </c>
      <c r="K5853" t="s">
        <v>10098</v>
      </c>
      <c r="L5853" s="1">
        <v>603</v>
      </c>
      <c r="M5853" t="s">
        <v>10099</v>
      </c>
      <c r="N5853" s="1">
        <v>7506</v>
      </c>
      <c r="O5853" t="s">
        <v>10100</v>
      </c>
      <c r="P5853" s="1">
        <v>361</v>
      </c>
      <c r="Q5853" t="s">
        <v>10101</v>
      </c>
      <c r="R5853" s="1">
        <v>884</v>
      </c>
      <c r="S5853" t="s">
        <v>172</v>
      </c>
      <c r="T5853" t="s">
        <v>46</v>
      </c>
      <c r="U5853" t="s">
        <v>47</v>
      </c>
      <c r="V5853" s="1">
        <v>7506</v>
      </c>
      <c r="W5853" t="s">
        <v>10100</v>
      </c>
      <c r="X5853" t="s">
        <v>48</v>
      </c>
      <c r="Y5853" s="1">
        <v>7506</v>
      </c>
      <c r="Z5853" t="s">
        <v>10100</v>
      </c>
      <c r="AA5853" t="s">
        <v>48</v>
      </c>
      <c r="AB5853" s="2">
        <v>355</v>
      </c>
      <c r="AC5853" s="2">
        <v>355</v>
      </c>
      <c r="AD5853" t="s">
        <v>97</v>
      </c>
      <c r="AE5853" t="s">
        <v>97</v>
      </c>
      <c r="AF5853" s="1">
        <v>208</v>
      </c>
      <c r="AG5853" s="1">
        <v>222</v>
      </c>
      <c r="AH5853" s="1" t="b">
        <f>Export4Q22[[#This Row],[Pharmacy Controller ID]]&lt;&gt;Export4Q22[[#This Row],[Medical Controller ID]]</f>
        <v>0</v>
      </c>
      <c r="AI5853" t="str">
        <f t="shared" si="91"/>
        <v>62881MediGold Southeast OH Classic PreferredMA-PDFALSEMedicare1230MediGold Medicare59112MediGold515MediGold603Mt. Carmel Health Plan, Inc. Medicare7506Mt. Carmel Health Plan, Inc.361Mount Carmel Health Plan (HMO)884CVS Caremark RXCustomPBM Claims7506Mt. Carmel Health Plan, Inc.Parent7506Mt. Carmel Health Plan, Inc.Parent355355OHOH208222</v>
      </c>
      <c r="AJ5853" s="8" t="str">
        <f>IFERROR(IF(_xlfn.XLOOKUP(Export4Q22[[#This Row],[Plan ID]],#REF!,#REF!)=Export4Q22[[#This Row],[Concatenate]],"Same","Change"),"New")</f>
        <v>New</v>
      </c>
    </row>
    <row r="5854" spans="1:36" x14ac:dyDescent="0.25">
      <c r="A5854" s="1">
        <v>62882</v>
      </c>
      <c r="B5854" t="s">
        <v>10107</v>
      </c>
      <c r="C5854" t="s">
        <v>36</v>
      </c>
      <c r="D5854" t="s">
        <v>37</v>
      </c>
      <c r="E5854" t="s">
        <v>38</v>
      </c>
      <c r="F5854" s="1">
        <v>1230</v>
      </c>
      <c r="G5854" t="s">
        <v>10097</v>
      </c>
      <c r="H5854" s="3">
        <v>59112</v>
      </c>
      <c r="I5854" t="s">
        <v>10098</v>
      </c>
      <c r="J5854" s="1">
        <v>515</v>
      </c>
      <c r="K5854" t="s">
        <v>10098</v>
      </c>
      <c r="L5854" s="1">
        <v>603</v>
      </c>
      <c r="M5854" t="s">
        <v>10099</v>
      </c>
      <c r="N5854" s="1">
        <v>7506</v>
      </c>
      <c r="O5854" t="s">
        <v>10100</v>
      </c>
      <c r="P5854" s="1">
        <v>361</v>
      </c>
      <c r="Q5854" t="s">
        <v>10101</v>
      </c>
      <c r="R5854" s="1">
        <v>884</v>
      </c>
      <c r="S5854" t="s">
        <v>172</v>
      </c>
      <c r="T5854" t="s">
        <v>46</v>
      </c>
      <c r="U5854" t="s">
        <v>47</v>
      </c>
      <c r="V5854" s="1">
        <v>7506</v>
      </c>
      <c r="W5854" t="s">
        <v>10100</v>
      </c>
      <c r="X5854" t="s">
        <v>48</v>
      </c>
      <c r="Y5854" s="1">
        <v>7506</v>
      </c>
      <c r="Z5854" t="s">
        <v>10100</v>
      </c>
      <c r="AA5854" t="s">
        <v>48</v>
      </c>
      <c r="AB5854" s="2">
        <v>705</v>
      </c>
      <c r="AC5854" s="2">
        <v>705</v>
      </c>
      <c r="AD5854" t="s">
        <v>97</v>
      </c>
      <c r="AE5854" t="s">
        <v>97</v>
      </c>
      <c r="AF5854" s="1">
        <v>208</v>
      </c>
      <c r="AG5854" s="1">
        <v>222</v>
      </c>
      <c r="AH5854" s="1" t="b">
        <f>Export4Q22[[#This Row],[Pharmacy Controller ID]]&lt;&gt;Export4Q22[[#This Row],[Medical Controller ID]]</f>
        <v>0</v>
      </c>
      <c r="AI5854" t="str">
        <f t="shared" si="91"/>
        <v>62882MediGold Southwest OH Classic PreferredMA-PDFALSEMedicare1230MediGold Medicare59112MediGold515MediGold603Mt. Carmel Health Plan, Inc. Medicare7506Mt. Carmel Health Plan, Inc.361Mount Carmel Health Plan (HMO)884CVS Caremark RXCustomPBM Claims7506Mt. Carmel Health Plan, Inc.Parent7506Mt. Carmel Health Plan, Inc.Parent705705OHOH208222</v>
      </c>
      <c r="AJ5854" s="8" t="str">
        <f>IFERROR(IF(_xlfn.XLOOKUP(Export4Q22[[#This Row],[Plan ID]],#REF!,#REF!)=Export4Q22[[#This Row],[Concatenate]],"Same","Change"),"New")</f>
        <v>New</v>
      </c>
    </row>
    <row r="5855" spans="1:36" x14ac:dyDescent="0.25">
      <c r="A5855" s="1">
        <v>62883</v>
      </c>
      <c r="B5855" t="s">
        <v>10108</v>
      </c>
      <c r="C5855" t="s">
        <v>36</v>
      </c>
      <c r="D5855" t="s">
        <v>37</v>
      </c>
      <c r="E5855" t="s">
        <v>38</v>
      </c>
      <c r="F5855" s="1">
        <v>1230</v>
      </c>
      <c r="G5855" t="s">
        <v>10097</v>
      </c>
      <c r="H5855" s="3">
        <v>59112</v>
      </c>
      <c r="I5855" t="s">
        <v>10098</v>
      </c>
      <c r="J5855" s="1">
        <v>515</v>
      </c>
      <c r="K5855" t="s">
        <v>10098</v>
      </c>
      <c r="L5855" s="1">
        <v>603</v>
      </c>
      <c r="M5855" t="s">
        <v>10099</v>
      </c>
      <c r="N5855" s="1">
        <v>7506</v>
      </c>
      <c r="O5855" t="s">
        <v>10100</v>
      </c>
      <c r="P5855" s="1">
        <v>361</v>
      </c>
      <c r="Q5855" t="s">
        <v>10101</v>
      </c>
      <c r="R5855" s="1">
        <v>884</v>
      </c>
      <c r="S5855" t="s">
        <v>172</v>
      </c>
      <c r="T5855" t="s">
        <v>46</v>
      </c>
      <c r="U5855" t="s">
        <v>47</v>
      </c>
      <c r="V5855" s="1">
        <v>7506</v>
      </c>
      <c r="W5855" t="s">
        <v>10100</v>
      </c>
      <c r="X5855" t="s">
        <v>48</v>
      </c>
      <c r="Y5855" s="1">
        <v>7506</v>
      </c>
      <c r="Z5855" t="s">
        <v>10100</v>
      </c>
      <c r="AA5855" t="s">
        <v>48</v>
      </c>
      <c r="AB5855" s="2">
        <v>3143</v>
      </c>
      <c r="AC5855" s="2">
        <v>3143</v>
      </c>
      <c r="AD5855" t="s">
        <v>97</v>
      </c>
      <c r="AE5855" t="s">
        <v>97</v>
      </c>
      <c r="AF5855" s="1">
        <v>208</v>
      </c>
      <c r="AG5855" s="1">
        <v>222</v>
      </c>
      <c r="AH5855" s="1" t="b">
        <f>Export4Q22[[#This Row],[Pharmacy Controller ID]]&lt;&gt;Export4Q22[[#This Row],[Medical Controller ID]]</f>
        <v>0</v>
      </c>
      <c r="AI5855" t="str">
        <f t="shared" si="91"/>
        <v>62883MediGold Southwest OH Essential CareMA-PDFALSEMedicare1230MediGold Medicare59112MediGold515MediGold603Mt. Carmel Health Plan, Inc. Medicare7506Mt. Carmel Health Plan, Inc.361Mount Carmel Health Plan (HMO)884CVS Caremark RXCustomPBM Claims7506Mt. Carmel Health Plan, Inc.Parent7506Mt. Carmel Health Plan, Inc.Parent31433143OHOH208222</v>
      </c>
      <c r="AJ5855" s="8" t="str">
        <f>IFERROR(IF(_xlfn.XLOOKUP(Export4Q22[[#This Row],[Plan ID]],#REF!,#REF!)=Export4Q22[[#This Row],[Concatenate]],"Same","Change"),"New")</f>
        <v>New</v>
      </c>
    </row>
    <row r="5856" spans="1:36" x14ac:dyDescent="0.25">
      <c r="A5856" s="1">
        <v>66574</v>
      </c>
      <c r="B5856" t="s">
        <v>10109</v>
      </c>
      <c r="C5856" t="s">
        <v>36</v>
      </c>
      <c r="D5856" t="s">
        <v>37</v>
      </c>
      <c r="E5856" t="s">
        <v>38</v>
      </c>
      <c r="F5856" s="1">
        <v>1230</v>
      </c>
      <c r="G5856" t="s">
        <v>10097</v>
      </c>
      <c r="H5856" s="3">
        <v>59112</v>
      </c>
      <c r="I5856" t="s">
        <v>10098</v>
      </c>
      <c r="J5856" s="1">
        <v>515</v>
      </c>
      <c r="K5856" t="s">
        <v>10098</v>
      </c>
      <c r="L5856" s="1">
        <v>603</v>
      </c>
      <c r="M5856" t="s">
        <v>10099</v>
      </c>
      <c r="N5856" s="1">
        <v>7506</v>
      </c>
      <c r="O5856" t="s">
        <v>10100</v>
      </c>
      <c r="P5856" s="1">
        <v>361</v>
      </c>
      <c r="Q5856" t="s">
        <v>10101</v>
      </c>
      <c r="R5856" s="1">
        <v>884</v>
      </c>
      <c r="S5856" t="s">
        <v>172</v>
      </c>
      <c r="T5856" t="s">
        <v>46</v>
      </c>
      <c r="U5856" t="s">
        <v>47</v>
      </c>
      <c r="V5856" s="1">
        <v>7506</v>
      </c>
      <c r="W5856" t="s">
        <v>10100</v>
      </c>
      <c r="X5856" t="s">
        <v>48</v>
      </c>
      <c r="Y5856" s="1">
        <v>7506</v>
      </c>
      <c r="Z5856" t="s">
        <v>10100</v>
      </c>
      <c r="AA5856" t="s">
        <v>48</v>
      </c>
      <c r="AB5856" s="2">
        <v>546</v>
      </c>
      <c r="AC5856" s="2">
        <v>546</v>
      </c>
      <c r="AD5856" t="s">
        <v>97</v>
      </c>
      <c r="AE5856" t="s">
        <v>97</v>
      </c>
      <c r="AF5856" s="1">
        <v>208</v>
      </c>
      <c r="AG5856" s="1">
        <v>222</v>
      </c>
      <c r="AH5856" s="1" t="b">
        <f>Export4Q22[[#This Row],[Pharmacy Controller ID]]&lt;&gt;Export4Q22[[#This Row],[Medical Controller ID]]</f>
        <v>0</v>
      </c>
      <c r="AI5856" t="str">
        <f t="shared" si="91"/>
        <v>66574MediGold Flexible ChoiceMA-PDFALSEMedicare1230MediGold Medicare59112MediGold515MediGold603Mt. Carmel Health Plan, Inc. Medicare7506Mt. Carmel Health Plan, Inc.361Mount Carmel Health Plan (HMO)884CVS Caremark RXCustomPBM Claims7506Mt. Carmel Health Plan, Inc.Parent7506Mt. Carmel Health Plan, Inc.Parent546546OHOH208222</v>
      </c>
      <c r="AJ5856" s="8" t="str">
        <f>IFERROR(IF(_xlfn.XLOOKUP(Export4Q22[[#This Row],[Plan ID]],#REF!,#REF!)=Export4Q22[[#This Row],[Concatenate]],"Same","Change"),"New")</f>
        <v>New</v>
      </c>
    </row>
    <row r="5857" spans="1:36" x14ac:dyDescent="0.25">
      <c r="A5857" s="1">
        <v>69742</v>
      </c>
      <c r="B5857" t="s">
        <v>10110</v>
      </c>
      <c r="C5857" t="s">
        <v>36</v>
      </c>
      <c r="D5857" t="s">
        <v>37</v>
      </c>
      <c r="E5857" t="s">
        <v>38</v>
      </c>
      <c r="F5857" s="1">
        <v>1230</v>
      </c>
      <c r="G5857" t="s">
        <v>10097</v>
      </c>
      <c r="H5857" s="3">
        <v>59112</v>
      </c>
      <c r="I5857" t="s">
        <v>10098</v>
      </c>
      <c r="J5857" s="1">
        <v>515</v>
      </c>
      <c r="K5857" t="s">
        <v>10098</v>
      </c>
      <c r="L5857" s="1">
        <v>603</v>
      </c>
      <c r="M5857" t="s">
        <v>10099</v>
      </c>
      <c r="N5857" s="1">
        <v>7506</v>
      </c>
      <c r="O5857" t="s">
        <v>10100</v>
      </c>
      <c r="P5857" s="1">
        <v>361</v>
      </c>
      <c r="Q5857" t="s">
        <v>10101</v>
      </c>
      <c r="R5857" s="1">
        <v>884</v>
      </c>
      <c r="S5857" t="s">
        <v>172</v>
      </c>
      <c r="T5857" t="s">
        <v>46</v>
      </c>
      <c r="U5857" t="s">
        <v>47</v>
      </c>
      <c r="V5857" s="1">
        <v>7506</v>
      </c>
      <c r="W5857" t="s">
        <v>10100</v>
      </c>
      <c r="X5857" t="s">
        <v>48</v>
      </c>
      <c r="Y5857" s="1">
        <v>7506</v>
      </c>
      <c r="Z5857" t="s">
        <v>10100</v>
      </c>
      <c r="AA5857" t="s">
        <v>48</v>
      </c>
      <c r="AB5857" s="2">
        <v>889</v>
      </c>
      <c r="AC5857" s="2">
        <v>889</v>
      </c>
      <c r="AD5857" t="s">
        <v>10102</v>
      </c>
      <c r="AE5857" t="s">
        <v>10102</v>
      </c>
      <c r="AF5857" s="1">
        <v>208</v>
      </c>
      <c r="AG5857" s="1">
        <v>222</v>
      </c>
      <c r="AH5857" s="1" t="b">
        <f>Export4Q22[[#This Row],[Pharmacy Controller ID]]&lt;&gt;Export4Q22[[#This Row],[Medical Controller ID]]</f>
        <v>0</v>
      </c>
      <c r="AI5857" t="str">
        <f t="shared" si="91"/>
        <v>69742MediGold True AdvantageMA-PDFALSEMedicare1230MediGold Medicare59112MediGold515MediGold603Mt. Carmel Health Plan, Inc. Medicare7506Mt. Carmel Health Plan, Inc.361Mount Carmel Health Plan (HMO)884CVS Caremark RXCustomPBM Claims7506Mt. Carmel Health Plan, Inc.Parent7506Mt. Carmel Health Plan, Inc.Parent889889IA,ID,NY,OHIA,ID,NY,OH208222</v>
      </c>
      <c r="AJ5857" s="8" t="str">
        <f>IFERROR(IF(_xlfn.XLOOKUP(Export4Q22[[#This Row],[Plan ID]],#REF!,#REF!)=Export4Q22[[#This Row],[Concatenate]],"Same","Change"),"New")</f>
        <v>New</v>
      </c>
    </row>
    <row r="5858" spans="1:36" x14ac:dyDescent="0.25">
      <c r="A5858" s="1">
        <v>70172</v>
      </c>
      <c r="B5858" t="s">
        <v>10111</v>
      </c>
      <c r="C5858" t="s">
        <v>36</v>
      </c>
      <c r="D5858" t="s">
        <v>37</v>
      </c>
      <c r="E5858" t="s">
        <v>38</v>
      </c>
      <c r="F5858" s="1">
        <v>1230</v>
      </c>
      <c r="G5858" t="s">
        <v>10097</v>
      </c>
      <c r="H5858" s="3">
        <v>59112</v>
      </c>
      <c r="I5858" t="s">
        <v>10098</v>
      </c>
      <c r="J5858" s="1">
        <v>515</v>
      </c>
      <c r="K5858" t="s">
        <v>10098</v>
      </c>
      <c r="L5858" s="1">
        <v>603</v>
      </c>
      <c r="M5858" t="s">
        <v>10099</v>
      </c>
      <c r="N5858" s="1">
        <v>7506</v>
      </c>
      <c r="O5858" t="s">
        <v>10100</v>
      </c>
      <c r="P5858" s="1">
        <v>361</v>
      </c>
      <c r="Q5858" t="s">
        <v>10101</v>
      </c>
      <c r="R5858" s="1">
        <v>884</v>
      </c>
      <c r="S5858" t="s">
        <v>172</v>
      </c>
      <c r="T5858" t="s">
        <v>46</v>
      </c>
      <c r="U5858" t="s">
        <v>47</v>
      </c>
      <c r="V5858" s="1">
        <v>7506</v>
      </c>
      <c r="W5858" t="s">
        <v>10100</v>
      </c>
      <c r="X5858" t="s">
        <v>48</v>
      </c>
      <c r="Y5858" s="1">
        <v>7506</v>
      </c>
      <c r="Z5858" t="s">
        <v>10100</v>
      </c>
      <c r="AA5858" t="s">
        <v>48</v>
      </c>
      <c r="AB5858" s="2">
        <v>0</v>
      </c>
      <c r="AC5858" s="2">
        <v>0</v>
      </c>
      <c r="AD5858" t="s">
        <v>10104</v>
      </c>
      <c r="AE5858" t="s">
        <v>10104</v>
      </c>
      <c r="AF5858" s="1">
        <v>208</v>
      </c>
      <c r="AG5858" s="1">
        <v>222</v>
      </c>
      <c r="AH5858" s="1" t="b">
        <f>Export4Q22[[#This Row],[Pharmacy Controller ID]]&lt;&gt;Export4Q22[[#This Row],[Medical Controller ID]]</f>
        <v>0</v>
      </c>
      <c r="AI5858" t="str">
        <f t="shared" si="91"/>
        <v>70172EGWP MediGold Network ChoiceMA-PDFALSEMedicare1230MediGold Medicare59112MediGold515MediGold603Mt. Carmel Health Plan, Inc. Medicare7506Mt. Carmel Health Plan, Inc.361Mount Carmel Health Plan (HMO)884CVS Caremark RXCustomPBM Claims7506Mt. Carmel Health Plan, Inc.Parent7506Mt. Carmel Health Plan, Inc.Parent00ID,OHID,OH208222</v>
      </c>
      <c r="AJ5858" s="8" t="str">
        <f>IFERROR(IF(_xlfn.XLOOKUP(Export4Q22[[#This Row],[Plan ID]],#REF!,#REF!)=Export4Q22[[#This Row],[Concatenate]],"Same","Change"),"New")</f>
        <v>New</v>
      </c>
    </row>
    <row r="5859" spans="1:36" x14ac:dyDescent="0.25">
      <c r="A5859" s="1">
        <v>71844</v>
      </c>
      <c r="B5859" t="s">
        <v>10112</v>
      </c>
      <c r="C5859" t="s">
        <v>36</v>
      </c>
      <c r="D5859" t="s">
        <v>37</v>
      </c>
      <c r="E5859" t="s">
        <v>38</v>
      </c>
      <c r="F5859" s="1">
        <v>1230</v>
      </c>
      <c r="G5859" t="s">
        <v>10097</v>
      </c>
      <c r="H5859" s="3">
        <v>59112</v>
      </c>
      <c r="I5859" t="s">
        <v>10098</v>
      </c>
      <c r="J5859" s="1">
        <v>515</v>
      </c>
      <c r="K5859" t="s">
        <v>10098</v>
      </c>
      <c r="L5859" s="1">
        <v>603</v>
      </c>
      <c r="M5859" t="s">
        <v>10099</v>
      </c>
      <c r="N5859" s="1">
        <v>7506</v>
      </c>
      <c r="O5859" t="s">
        <v>10100</v>
      </c>
      <c r="P5859" s="1">
        <v>361</v>
      </c>
      <c r="Q5859" t="s">
        <v>10101</v>
      </c>
      <c r="R5859" s="1">
        <v>884</v>
      </c>
      <c r="S5859" t="s">
        <v>172</v>
      </c>
      <c r="T5859" t="s">
        <v>46</v>
      </c>
      <c r="V5859" s="1">
        <v>7506</v>
      </c>
      <c r="W5859" t="s">
        <v>10100</v>
      </c>
      <c r="X5859" t="s">
        <v>48</v>
      </c>
      <c r="Y5859" s="1">
        <v>7506</v>
      </c>
      <c r="Z5859" t="s">
        <v>10100</v>
      </c>
      <c r="AA5859" t="s">
        <v>48</v>
      </c>
      <c r="AB5859" s="2">
        <v>267</v>
      </c>
      <c r="AC5859" s="2">
        <v>267</v>
      </c>
      <c r="AD5859" t="s">
        <v>10113</v>
      </c>
      <c r="AE5859" t="s">
        <v>10113</v>
      </c>
      <c r="AF5859" s="1">
        <v>208</v>
      </c>
      <c r="AG5859" s="1">
        <v>222</v>
      </c>
      <c r="AH5859" s="1" t="b">
        <f>Export4Q22[[#This Row],[Pharmacy Controller ID]]&lt;&gt;Export4Q22[[#This Row],[Medical Controller ID]]</f>
        <v>0</v>
      </c>
      <c r="AI5859" t="str">
        <f t="shared" si="91"/>
        <v>71844MediGold Prime ChoiceMA-PDFALSEMedicare1230MediGold Medicare59112MediGold515MediGold603Mt. Carmel Health Plan, Inc. Medicare7506Mt. Carmel Health Plan, Inc.361Mount Carmel Health Plan (HMO)884CVS Caremark RXCustom7506Mt. Carmel Health Plan, Inc.Parent7506Mt. Carmel Health Plan, Inc.Parent267267IA,OHIA,OH208222</v>
      </c>
      <c r="AJ5859" s="8" t="str">
        <f>IFERROR(IF(_xlfn.XLOOKUP(Export4Q22[[#This Row],[Plan ID]],#REF!,#REF!)=Export4Q22[[#This Row],[Concatenate]],"Same","Change"),"New")</f>
        <v>New</v>
      </c>
    </row>
    <row r="5860" spans="1:36" x14ac:dyDescent="0.25">
      <c r="A5860" s="1">
        <v>72264</v>
      </c>
      <c r="B5860" t="s">
        <v>10114</v>
      </c>
      <c r="C5860" t="s">
        <v>36</v>
      </c>
      <c r="D5860" t="s">
        <v>37</v>
      </c>
      <c r="E5860" t="s">
        <v>38</v>
      </c>
      <c r="F5860" s="1">
        <v>1230</v>
      </c>
      <c r="G5860" t="s">
        <v>10097</v>
      </c>
      <c r="H5860" s="3">
        <v>59112</v>
      </c>
      <c r="I5860" t="s">
        <v>10098</v>
      </c>
      <c r="J5860" s="1">
        <v>515</v>
      </c>
      <c r="K5860" t="s">
        <v>10098</v>
      </c>
      <c r="L5860" s="1">
        <v>603</v>
      </c>
      <c r="M5860" t="s">
        <v>10099</v>
      </c>
      <c r="N5860" s="1">
        <v>7506</v>
      </c>
      <c r="O5860" t="s">
        <v>10100</v>
      </c>
      <c r="P5860" s="1">
        <v>361</v>
      </c>
      <c r="Q5860" t="s">
        <v>10101</v>
      </c>
      <c r="R5860" s="1">
        <v>884</v>
      </c>
      <c r="S5860" t="s">
        <v>172</v>
      </c>
      <c r="T5860" t="s">
        <v>46</v>
      </c>
      <c r="V5860" s="1">
        <v>7506</v>
      </c>
      <c r="W5860" t="s">
        <v>10100</v>
      </c>
      <c r="X5860" t="s">
        <v>48</v>
      </c>
      <c r="Y5860" s="1">
        <v>7506</v>
      </c>
      <c r="Z5860" t="s">
        <v>10100</v>
      </c>
      <c r="AA5860" t="s">
        <v>48</v>
      </c>
      <c r="AB5860" s="2">
        <v>0</v>
      </c>
      <c r="AC5860" s="2">
        <v>0</v>
      </c>
      <c r="AD5860" t="s">
        <v>10104</v>
      </c>
      <c r="AE5860" t="s">
        <v>10104</v>
      </c>
      <c r="AF5860" s="1">
        <v>208</v>
      </c>
      <c r="AG5860" s="1">
        <v>222</v>
      </c>
      <c r="AH5860" s="1" t="b">
        <f>Export4Q22[[#This Row],[Pharmacy Controller ID]]&lt;&gt;Export4Q22[[#This Row],[Medical Controller ID]]</f>
        <v>0</v>
      </c>
      <c r="AI5860" t="str">
        <f t="shared" si="91"/>
        <v>72264MediGold Custom PreferredMA-PDFALSEMedicare1230MediGold Medicare59112MediGold515MediGold603Mt. Carmel Health Plan, Inc. Medicare7506Mt. Carmel Health Plan, Inc.361Mount Carmel Health Plan (HMO)884CVS Caremark RXCustom7506Mt. Carmel Health Plan, Inc.Parent7506Mt. Carmel Health Plan, Inc.Parent00ID,OHID,OH208222</v>
      </c>
      <c r="AJ5860" s="8" t="str">
        <f>IFERROR(IF(_xlfn.XLOOKUP(Export4Q22[[#This Row],[Plan ID]],#REF!,#REF!)=Export4Q22[[#This Row],[Concatenate]],"Same","Change"),"New")</f>
        <v>New</v>
      </c>
    </row>
    <row r="5861" spans="1:36" x14ac:dyDescent="0.25">
      <c r="A5861" s="1">
        <v>6146</v>
      </c>
      <c r="B5861" t="s">
        <v>10140</v>
      </c>
      <c r="C5861" t="s">
        <v>176</v>
      </c>
      <c r="D5861" t="s">
        <v>995</v>
      </c>
      <c r="E5861" t="s">
        <v>177</v>
      </c>
      <c r="F5861" s="1">
        <v>6774</v>
      </c>
      <c r="G5861" t="s">
        <v>8245</v>
      </c>
      <c r="H5861" s="3">
        <v>63832</v>
      </c>
      <c r="I5861" t="s">
        <v>8245</v>
      </c>
      <c r="J5861" s="1">
        <v>516</v>
      </c>
      <c r="K5861" t="s">
        <v>8247</v>
      </c>
      <c r="L5861" s="1"/>
      <c r="N5861" s="1"/>
      <c r="P5861" s="1">
        <v>335</v>
      </c>
      <c r="Q5861" t="s">
        <v>180</v>
      </c>
      <c r="R5861" s="1">
        <v>60208</v>
      </c>
      <c r="S5861" t="s">
        <v>181</v>
      </c>
      <c r="T5861" t="s">
        <v>1000</v>
      </c>
      <c r="U5861" t="s">
        <v>182</v>
      </c>
      <c r="V5861" s="1">
        <v>60208</v>
      </c>
      <c r="W5861" t="s">
        <v>181</v>
      </c>
      <c r="X5861" t="s">
        <v>183</v>
      </c>
      <c r="Y5861" s="1"/>
      <c r="AA5861" t="s">
        <v>150</v>
      </c>
      <c r="AB5861" s="2">
        <v>45645</v>
      </c>
      <c r="AC5861" s="2">
        <v>0</v>
      </c>
      <c r="AD5861" t="s">
        <v>91</v>
      </c>
      <c r="AF5861" s="1">
        <v>25</v>
      </c>
      <c r="AG5861" s="1"/>
      <c r="AH5861" s="1" t="b">
        <f>Export4Q22[[#This Row],[Pharmacy Controller ID]]&lt;&gt;Export4Q22[[#This Row],[Medical Controller ID]]</f>
        <v>1</v>
      </c>
      <c r="AI5861" t="str">
        <f t="shared" si="91"/>
        <v>6146Wisconsin Education Association Council (WEAC)EmployerTRUECommercial6774MedImpact MedPerform High63832MedImpact MedPerform High516MedImpact MedCare335MedImpact60208MedImpact Healthcare Systems, Inc.NationalPBM Controlled60208MedImpact Healthcare Systems, Inc.PBM456450WI25</v>
      </c>
      <c r="AJ5861" s="8" t="str">
        <f>IFERROR(IF(_xlfn.XLOOKUP(Export4Q22[[#This Row],[Plan ID]],#REF!,#REF!)=Export4Q22[[#This Row],[Concatenate]],"Same","Change"),"New")</f>
        <v>New</v>
      </c>
    </row>
    <row r="5862" spans="1:36" x14ac:dyDescent="0.25">
      <c r="A5862" s="1">
        <v>64367</v>
      </c>
      <c r="B5862" t="s">
        <v>10115</v>
      </c>
      <c r="C5862" t="s">
        <v>176</v>
      </c>
      <c r="D5862" t="s">
        <v>995</v>
      </c>
      <c r="E5862" t="s">
        <v>177</v>
      </c>
      <c r="F5862" s="1">
        <v>6774</v>
      </c>
      <c r="G5862" t="s">
        <v>8245</v>
      </c>
      <c r="H5862" s="3">
        <v>63832</v>
      </c>
      <c r="I5862" t="s">
        <v>8245</v>
      </c>
      <c r="J5862" s="1">
        <v>516</v>
      </c>
      <c r="K5862" t="s">
        <v>8247</v>
      </c>
      <c r="L5862" s="1"/>
      <c r="N5862" s="1"/>
      <c r="P5862" s="1">
        <v>335</v>
      </c>
      <c r="Q5862" t="s">
        <v>180</v>
      </c>
      <c r="R5862" s="1">
        <v>60208</v>
      </c>
      <c r="S5862" t="s">
        <v>181</v>
      </c>
      <c r="T5862" t="s">
        <v>1000</v>
      </c>
      <c r="U5862" t="s">
        <v>182</v>
      </c>
      <c r="V5862" s="1">
        <v>60208</v>
      </c>
      <c r="W5862" t="s">
        <v>181</v>
      </c>
      <c r="X5862" t="s">
        <v>183</v>
      </c>
      <c r="Y5862" s="1"/>
      <c r="AA5862" t="s">
        <v>150</v>
      </c>
      <c r="AB5862" s="2">
        <v>59999</v>
      </c>
      <c r="AC5862" s="2">
        <v>0</v>
      </c>
      <c r="AD5862" t="s">
        <v>89</v>
      </c>
      <c r="AF5862" s="1">
        <v>25</v>
      </c>
      <c r="AG5862" s="1"/>
      <c r="AH5862" s="1" t="b">
        <f>Export4Q22[[#This Row],[Pharmacy Controller ID]]&lt;&gt;Export4Q22[[#This Row],[Medical Controller ID]]</f>
        <v>1</v>
      </c>
      <c r="AI5862" t="str">
        <f t="shared" si="91"/>
        <v>64367Northwell HealthEmployerTRUECommercial6774MedImpact MedPerform High63832MedImpact MedPerform High516MedImpact MedCare335MedImpact60208MedImpact Healthcare Systems, Inc.NationalPBM Controlled60208MedImpact Healthcare Systems, Inc.PBM599990NY25</v>
      </c>
      <c r="AJ5862" s="8" t="str">
        <f>IFERROR(IF(_xlfn.XLOOKUP(Export4Q22[[#This Row],[Plan ID]],#REF!,#REF!)=Export4Q22[[#This Row],[Concatenate]],"Same","Change"),"New")</f>
        <v>New</v>
      </c>
    </row>
    <row r="5863" spans="1:36" x14ac:dyDescent="0.25">
      <c r="A5863" s="1">
        <v>69614</v>
      </c>
      <c r="B5863" t="s">
        <v>10116</v>
      </c>
      <c r="C5863" t="s">
        <v>994</v>
      </c>
      <c r="D5863" t="s">
        <v>995</v>
      </c>
      <c r="E5863" t="s">
        <v>177</v>
      </c>
      <c r="F5863" s="1">
        <v>6774</v>
      </c>
      <c r="G5863" t="s">
        <v>8245</v>
      </c>
      <c r="H5863" s="3">
        <v>63832</v>
      </c>
      <c r="I5863" t="s">
        <v>8245</v>
      </c>
      <c r="J5863" s="1">
        <v>516</v>
      </c>
      <c r="K5863" t="s">
        <v>8247</v>
      </c>
      <c r="L5863" s="1"/>
      <c r="N5863" s="1"/>
      <c r="P5863" s="1">
        <v>335</v>
      </c>
      <c r="Q5863" t="s">
        <v>180</v>
      </c>
      <c r="R5863" s="1">
        <v>60208</v>
      </c>
      <c r="S5863" t="s">
        <v>181</v>
      </c>
      <c r="T5863" t="s">
        <v>1000</v>
      </c>
      <c r="U5863" t="s">
        <v>182</v>
      </c>
      <c r="V5863" s="1">
        <v>60208</v>
      </c>
      <c r="W5863" t="s">
        <v>181</v>
      </c>
      <c r="X5863" t="s">
        <v>183</v>
      </c>
      <c r="Y5863" s="1"/>
      <c r="AA5863" t="s">
        <v>150</v>
      </c>
      <c r="AB5863" s="2">
        <v>98346</v>
      </c>
      <c r="AC5863" s="2">
        <v>0</v>
      </c>
      <c r="AD5863" t="s">
        <v>553</v>
      </c>
      <c r="AF5863" s="1">
        <v>25</v>
      </c>
      <c r="AG5863" s="1"/>
      <c r="AH5863" s="1" t="b">
        <f>Export4Q22[[#This Row],[Pharmacy Controller ID]]&lt;&gt;Export4Q22[[#This Row],[Medical Controller ID]]</f>
        <v>1</v>
      </c>
      <c r="AI5863" t="str">
        <f t="shared" si="91"/>
        <v>69614Medimpact Perform HighPBM OfferingTRUECommercial6774MedImpact MedPerform High63832MedImpact MedPerform High516MedImpact MedCare335MedImpact60208MedImpact Healthcare Systems, Inc.NationalPBM Controlled60208MedImpact Healthcare Systems, Inc.PBM983460AK,AL,AR,AZ,CA,CO,CT,DC,DE,FL,GA,HI,IA,ID,IL,IN,KS,KY,LA,MA,MD,ME,MI,MN,MO,MS,MT,NC,ND,NE,NH,NJ,NM,NV,NY,OH,OK,OR,PA,PR,RI,SC,SD,TN,TX,UT,VA,VT,WA,WI,WV,WY25</v>
      </c>
      <c r="AJ5863" s="8" t="str">
        <f>IFERROR(IF(_xlfn.XLOOKUP(Export4Q22[[#This Row],[Plan ID]],#REF!,#REF!)=Export4Q22[[#This Row],[Concatenate]],"Same","Change"),"New")</f>
        <v>New</v>
      </c>
    </row>
    <row r="5864" spans="1:36" x14ac:dyDescent="0.25">
      <c r="A5864" s="1">
        <v>69616</v>
      </c>
      <c r="B5864" t="s">
        <v>10117</v>
      </c>
      <c r="C5864" t="s">
        <v>994</v>
      </c>
      <c r="D5864" t="s">
        <v>995</v>
      </c>
      <c r="E5864" t="s">
        <v>177</v>
      </c>
      <c r="F5864" s="1">
        <v>6775</v>
      </c>
      <c r="G5864" t="s">
        <v>10118</v>
      </c>
      <c r="H5864" s="3">
        <v>63833</v>
      </c>
      <c r="I5864" t="s">
        <v>10118</v>
      </c>
      <c r="J5864" s="1">
        <v>516</v>
      </c>
      <c r="K5864" t="s">
        <v>8247</v>
      </c>
      <c r="L5864" s="1"/>
      <c r="N5864" s="1"/>
      <c r="P5864" s="1">
        <v>335</v>
      </c>
      <c r="Q5864" t="s">
        <v>180</v>
      </c>
      <c r="R5864" s="1">
        <v>60208</v>
      </c>
      <c r="S5864" t="s">
        <v>181</v>
      </c>
      <c r="T5864" t="s">
        <v>1000</v>
      </c>
      <c r="U5864" t="s">
        <v>182</v>
      </c>
      <c r="V5864" s="1">
        <v>60208</v>
      </c>
      <c r="W5864" t="s">
        <v>181</v>
      </c>
      <c r="X5864" t="s">
        <v>183</v>
      </c>
      <c r="Y5864" s="1"/>
      <c r="AA5864" t="s">
        <v>150</v>
      </c>
      <c r="AB5864" s="2">
        <v>17357</v>
      </c>
      <c r="AC5864" s="2">
        <v>0</v>
      </c>
      <c r="AD5864" t="s">
        <v>553</v>
      </c>
      <c r="AF5864" s="1">
        <v>25</v>
      </c>
      <c r="AG5864" s="1"/>
      <c r="AH5864" s="1" t="b">
        <f>Export4Q22[[#This Row],[Pharmacy Controller ID]]&lt;&gt;Export4Q22[[#This Row],[Medical Controller ID]]</f>
        <v>1</v>
      </c>
      <c r="AI5864" t="str">
        <f t="shared" si="91"/>
        <v>69616Medimpact Perform LowPBM OfferingTRUECommercial6775MedImpact MedPerform Low63833MedImpact MedPerform Low516MedImpact MedCare335MedImpact60208MedImpact Healthcare Systems, Inc.NationalPBM Controlled60208MedImpact Healthcare Systems, Inc.PBM173570AK,AL,AR,AZ,CA,CO,CT,DC,DE,FL,GA,HI,IA,ID,IL,IN,KS,KY,LA,MA,MD,ME,MI,MN,MO,MS,MT,NC,ND,NE,NH,NJ,NM,NV,NY,OH,OK,OR,PA,PR,RI,SC,SD,TN,TX,UT,VA,VT,WA,WI,WV,WY25</v>
      </c>
      <c r="AJ5864" s="8" t="str">
        <f>IFERROR(IF(_xlfn.XLOOKUP(Export4Q22[[#This Row],[Plan ID]],#REF!,#REF!)=Export4Q22[[#This Row],[Concatenate]],"Same","Change"),"New")</f>
        <v>New</v>
      </c>
    </row>
    <row r="5865" spans="1:36" x14ac:dyDescent="0.25">
      <c r="A5865" s="1">
        <v>3985</v>
      </c>
      <c r="B5865" t="s">
        <v>10133</v>
      </c>
      <c r="C5865" t="s">
        <v>176</v>
      </c>
      <c r="D5865" t="s">
        <v>995</v>
      </c>
      <c r="E5865" t="s">
        <v>177</v>
      </c>
      <c r="F5865" s="1">
        <v>6771</v>
      </c>
      <c r="G5865" t="s">
        <v>10120</v>
      </c>
      <c r="H5865" s="3">
        <v>63830</v>
      </c>
      <c r="I5865" t="s">
        <v>10120</v>
      </c>
      <c r="J5865" s="1">
        <v>516</v>
      </c>
      <c r="K5865" t="s">
        <v>8247</v>
      </c>
      <c r="L5865" s="1"/>
      <c r="N5865" s="1"/>
      <c r="P5865" s="1">
        <v>335</v>
      </c>
      <c r="Q5865" t="s">
        <v>180</v>
      </c>
      <c r="R5865" s="1">
        <v>60208</v>
      </c>
      <c r="S5865" t="s">
        <v>181</v>
      </c>
      <c r="T5865" t="s">
        <v>1000</v>
      </c>
      <c r="U5865" t="s">
        <v>182</v>
      </c>
      <c r="V5865" s="1">
        <v>60208</v>
      </c>
      <c r="W5865" t="s">
        <v>181</v>
      </c>
      <c r="X5865" t="s">
        <v>183</v>
      </c>
      <c r="Y5865" s="1"/>
      <c r="AA5865" t="s">
        <v>150</v>
      </c>
      <c r="AB5865" s="2">
        <v>0</v>
      </c>
      <c r="AC5865" s="2">
        <v>0</v>
      </c>
      <c r="AD5865" t="s">
        <v>452</v>
      </c>
      <c r="AF5865" s="1">
        <v>25</v>
      </c>
      <c r="AG5865" s="1"/>
      <c r="AH5865" s="1" t="b">
        <f>Export4Q22[[#This Row],[Pharmacy Controller ID]]&lt;&gt;Export4Q22[[#This Row],[Medical Controller ID]]</f>
        <v>1</v>
      </c>
      <c r="AI5865" t="str">
        <f t="shared" si="91"/>
        <v>3985Western Teamsters Welfare TrustEmployerTRUECommercial6771MedImpact MedPerform Medium63830MedImpact MedPerform Medium516MedImpact MedCare335MedImpact60208MedImpact Healthcare Systems, Inc.NationalPBM Controlled60208MedImpact Healthcare Systems, Inc.PBM00WA25</v>
      </c>
      <c r="AJ5865" s="8" t="str">
        <f>IFERROR(IF(_xlfn.XLOOKUP(Export4Q22[[#This Row],[Plan ID]],#REF!,#REF!)=Export4Q22[[#This Row],[Concatenate]],"Same","Change"),"New")</f>
        <v>New</v>
      </c>
    </row>
    <row r="5866" spans="1:36" x14ac:dyDescent="0.25">
      <c r="A5866" s="1">
        <v>4833</v>
      </c>
      <c r="B5866" t="s">
        <v>10119</v>
      </c>
      <c r="C5866" t="s">
        <v>176</v>
      </c>
      <c r="D5866" t="s">
        <v>995</v>
      </c>
      <c r="E5866" t="s">
        <v>177</v>
      </c>
      <c r="F5866" s="1">
        <v>6771</v>
      </c>
      <c r="G5866" t="s">
        <v>10120</v>
      </c>
      <c r="H5866" s="3">
        <v>63830</v>
      </c>
      <c r="I5866" t="s">
        <v>10120</v>
      </c>
      <c r="J5866" s="1">
        <v>516</v>
      </c>
      <c r="K5866" t="s">
        <v>8247</v>
      </c>
      <c r="L5866" s="1"/>
      <c r="N5866" s="1"/>
      <c r="P5866" s="1">
        <v>335</v>
      </c>
      <c r="Q5866" t="s">
        <v>180</v>
      </c>
      <c r="R5866" s="1">
        <v>60208</v>
      </c>
      <c r="S5866" t="s">
        <v>181</v>
      </c>
      <c r="T5866" t="s">
        <v>1000</v>
      </c>
      <c r="U5866" t="s">
        <v>182</v>
      </c>
      <c r="V5866" s="1">
        <v>60208</v>
      </c>
      <c r="W5866" t="s">
        <v>181</v>
      </c>
      <c r="X5866" t="s">
        <v>183</v>
      </c>
      <c r="Y5866" s="1"/>
      <c r="AA5866" t="s">
        <v>150</v>
      </c>
      <c r="AB5866" s="2">
        <v>1200</v>
      </c>
      <c r="AC5866" s="2">
        <v>0</v>
      </c>
      <c r="AD5866" t="s">
        <v>220</v>
      </c>
      <c r="AF5866" s="1">
        <v>25</v>
      </c>
      <c r="AG5866" s="1"/>
      <c r="AH5866" s="1" t="b">
        <f>Export4Q22[[#This Row],[Pharmacy Controller ID]]&lt;&gt;Export4Q22[[#This Row],[Medical Controller ID]]</f>
        <v>1</v>
      </c>
      <c r="AI5866" t="str">
        <f t="shared" si="91"/>
        <v>4833William Beaumont HospitalEmployerTRUECommercial6771MedImpact MedPerform Medium63830MedImpact MedPerform Medium516MedImpact MedCare335MedImpact60208MedImpact Healthcare Systems, Inc.NationalPBM Controlled60208MedImpact Healthcare Systems, Inc.PBM12000MI25</v>
      </c>
      <c r="AJ5866" s="8" t="str">
        <f>IFERROR(IF(_xlfn.XLOOKUP(Export4Q22[[#This Row],[Plan ID]],#REF!,#REF!)=Export4Q22[[#This Row],[Concatenate]],"Same","Change"),"New")</f>
        <v>New</v>
      </c>
    </row>
    <row r="5867" spans="1:36" x14ac:dyDescent="0.25">
      <c r="A5867" s="1">
        <v>6082</v>
      </c>
      <c r="B5867" t="s">
        <v>10121</v>
      </c>
      <c r="C5867" t="s">
        <v>176</v>
      </c>
      <c r="D5867" t="s">
        <v>995</v>
      </c>
      <c r="E5867" t="s">
        <v>177</v>
      </c>
      <c r="F5867" s="1">
        <v>6771</v>
      </c>
      <c r="G5867" t="s">
        <v>10120</v>
      </c>
      <c r="H5867" s="3">
        <v>63830</v>
      </c>
      <c r="I5867" t="s">
        <v>10120</v>
      </c>
      <c r="J5867" s="1">
        <v>516</v>
      </c>
      <c r="K5867" t="s">
        <v>8247</v>
      </c>
      <c r="L5867" s="1"/>
      <c r="N5867" s="1"/>
      <c r="P5867" s="1">
        <v>335</v>
      </c>
      <c r="Q5867" t="s">
        <v>180</v>
      </c>
      <c r="R5867" s="1">
        <v>60208</v>
      </c>
      <c r="S5867" t="s">
        <v>181</v>
      </c>
      <c r="T5867" t="s">
        <v>1000</v>
      </c>
      <c r="U5867" t="s">
        <v>182</v>
      </c>
      <c r="V5867" s="1">
        <v>60208</v>
      </c>
      <c r="W5867" t="s">
        <v>181</v>
      </c>
      <c r="X5867" t="s">
        <v>183</v>
      </c>
      <c r="Y5867" s="1"/>
      <c r="AA5867" t="s">
        <v>150</v>
      </c>
      <c r="AB5867" s="2">
        <v>512</v>
      </c>
      <c r="AC5867" s="2">
        <v>0</v>
      </c>
      <c r="AD5867" t="s">
        <v>97</v>
      </c>
      <c r="AF5867" s="1">
        <v>25</v>
      </c>
      <c r="AG5867" s="1"/>
      <c r="AH5867" s="1" t="b">
        <f>Export4Q22[[#This Row],[Pharmacy Controller ID]]&lt;&gt;Export4Q22[[#This Row],[Medical Controller ID]]</f>
        <v>1</v>
      </c>
      <c r="AI5867" t="str">
        <f t="shared" si="91"/>
        <v>6082Robinson Memorial HospitalEmployerTRUECommercial6771MedImpact MedPerform Medium63830MedImpact MedPerform Medium516MedImpact MedCare335MedImpact60208MedImpact Healthcare Systems, Inc.NationalPBM Controlled60208MedImpact Healthcare Systems, Inc.PBM5120OH25</v>
      </c>
      <c r="AJ5867" s="8" t="str">
        <f>IFERROR(IF(_xlfn.XLOOKUP(Export4Q22[[#This Row],[Plan ID]],#REF!,#REF!)=Export4Q22[[#This Row],[Concatenate]],"Same","Change"),"New")</f>
        <v>New</v>
      </c>
    </row>
    <row r="5868" spans="1:36" x14ac:dyDescent="0.25">
      <c r="A5868" s="1">
        <v>15360</v>
      </c>
      <c r="B5868" t="s">
        <v>10122</v>
      </c>
      <c r="C5868" t="s">
        <v>176</v>
      </c>
      <c r="D5868" t="s">
        <v>995</v>
      </c>
      <c r="E5868" t="s">
        <v>177</v>
      </c>
      <c r="F5868" s="1">
        <v>6771</v>
      </c>
      <c r="G5868" t="s">
        <v>10120</v>
      </c>
      <c r="H5868" s="3">
        <v>63830</v>
      </c>
      <c r="I5868" t="s">
        <v>10120</v>
      </c>
      <c r="J5868" s="1">
        <v>516</v>
      </c>
      <c r="K5868" t="s">
        <v>8247</v>
      </c>
      <c r="L5868" s="1"/>
      <c r="N5868" s="1"/>
      <c r="P5868" s="1">
        <v>335</v>
      </c>
      <c r="Q5868" t="s">
        <v>180</v>
      </c>
      <c r="R5868" s="1">
        <v>60208</v>
      </c>
      <c r="S5868" t="s">
        <v>181</v>
      </c>
      <c r="T5868" t="s">
        <v>1000</v>
      </c>
      <c r="U5868" t="s">
        <v>182</v>
      </c>
      <c r="V5868" s="1">
        <v>60208</v>
      </c>
      <c r="W5868" t="s">
        <v>181</v>
      </c>
      <c r="X5868" t="s">
        <v>183</v>
      </c>
      <c r="Y5868" s="1"/>
      <c r="AA5868" t="s">
        <v>150</v>
      </c>
      <c r="AB5868" s="2">
        <v>31915</v>
      </c>
      <c r="AC5868" s="2">
        <v>0</v>
      </c>
      <c r="AD5868" t="s">
        <v>738</v>
      </c>
      <c r="AF5868" s="1">
        <v>25</v>
      </c>
      <c r="AG5868" s="1"/>
      <c r="AH5868" s="1" t="b">
        <f>Export4Q22[[#This Row],[Pharmacy Controller ID]]&lt;&gt;Export4Q22[[#This Row],[Medical Controller ID]]</f>
        <v>1</v>
      </c>
      <c r="AI5868" t="str">
        <f t="shared" si="91"/>
        <v>15360State of Maine EmployeesEmployerTRUECommercial6771MedImpact MedPerform Medium63830MedImpact MedPerform Medium516MedImpact MedCare335MedImpact60208MedImpact Healthcare Systems, Inc.NationalPBM Controlled60208MedImpact Healthcare Systems, Inc.PBM319150ME25</v>
      </c>
      <c r="AJ5868" s="8" t="str">
        <f>IFERROR(IF(_xlfn.XLOOKUP(Export4Q22[[#This Row],[Plan ID]],#REF!,#REF!)=Export4Q22[[#This Row],[Concatenate]],"Same","Change"),"New")</f>
        <v>New</v>
      </c>
    </row>
    <row r="5869" spans="1:36" x14ac:dyDescent="0.25">
      <c r="A5869" s="1">
        <v>61444</v>
      </c>
      <c r="B5869" t="s">
        <v>10123</v>
      </c>
      <c r="C5869" t="s">
        <v>176</v>
      </c>
      <c r="D5869" t="s">
        <v>995</v>
      </c>
      <c r="E5869" t="s">
        <v>177</v>
      </c>
      <c r="F5869" s="1">
        <v>6771</v>
      </c>
      <c r="G5869" t="s">
        <v>10120</v>
      </c>
      <c r="H5869" s="3">
        <v>63830</v>
      </c>
      <c r="I5869" t="s">
        <v>10120</v>
      </c>
      <c r="J5869" s="1">
        <v>516</v>
      </c>
      <c r="K5869" t="s">
        <v>8247</v>
      </c>
      <c r="L5869" s="1"/>
      <c r="N5869" s="1"/>
      <c r="P5869" s="1">
        <v>335</v>
      </c>
      <c r="Q5869" t="s">
        <v>180</v>
      </c>
      <c r="R5869" s="1">
        <v>60208</v>
      </c>
      <c r="S5869" t="s">
        <v>181</v>
      </c>
      <c r="T5869" t="s">
        <v>1000</v>
      </c>
      <c r="U5869" t="s">
        <v>182</v>
      </c>
      <c r="V5869" s="1">
        <v>60208</v>
      </c>
      <c r="W5869" t="s">
        <v>181</v>
      </c>
      <c r="X5869" t="s">
        <v>183</v>
      </c>
      <c r="Y5869" s="1"/>
      <c r="AA5869" t="s">
        <v>150</v>
      </c>
      <c r="AB5869" s="2">
        <v>22862</v>
      </c>
      <c r="AC5869" s="2">
        <v>0</v>
      </c>
      <c r="AD5869" t="s">
        <v>10124</v>
      </c>
      <c r="AF5869" s="1">
        <v>25</v>
      </c>
      <c r="AG5869" s="1"/>
      <c r="AH5869" s="1" t="b">
        <f>Export4Q22[[#This Row],[Pharmacy Controller ID]]&lt;&gt;Export4Q22[[#This Row],[Medical Controller ID]]</f>
        <v>1</v>
      </c>
      <c r="AI5869" t="str">
        <f t="shared" si="91"/>
        <v>61444Novant HealthEmployerTRUECommercial6771MedImpact MedPerform Medium63830MedImpact MedPerform Medium516MedImpact MedCare335MedImpact60208MedImpact Healthcare Systems, Inc.NationalPBM Controlled60208MedImpact Healthcare Systems, Inc.PBM228620AL,AZ,FL,GA,IL,MN,MO,NC,PA,SC,VA,WI25</v>
      </c>
      <c r="AJ5869" s="8" t="str">
        <f>IFERROR(IF(_xlfn.XLOOKUP(Export4Q22[[#This Row],[Plan ID]],#REF!,#REF!)=Export4Q22[[#This Row],[Concatenate]],"Same","Change"),"New")</f>
        <v>New</v>
      </c>
    </row>
    <row r="5870" spans="1:36" x14ac:dyDescent="0.25">
      <c r="A5870" s="1">
        <v>61451</v>
      </c>
      <c r="B5870" t="s">
        <v>2770</v>
      </c>
      <c r="C5870" t="s">
        <v>176</v>
      </c>
      <c r="D5870" t="s">
        <v>995</v>
      </c>
      <c r="E5870" t="s">
        <v>177</v>
      </c>
      <c r="F5870" s="1">
        <v>6771</v>
      </c>
      <c r="G5870" t="s">
        <v>10120</v>
      </c>
      <c r="H5870" s="3">
        <v>63830</v>
      </c>
      <c r="I5870" t="s">
        <v>10120</v>
      </c>
      <c r="J5870" s="1">
        <v>516</v>
      </c>
      <c r="K5870" t="s">
        <v>8247</v>
      </c>
      <c r="L5870" s="1"/>
      <c r="N5870" s="1"/>
      <c r="P5870" s="1">
        <v>335</v>
      </c>
      <c r="Q5870" t="s">
        <v>180</v>
      </c>
      <c r="R5870" s="1">
        <v>60208</v>
      </c>
      <c r="S5870" t="s">
        <v>181</v>
      </c>
      <c r="T5870" t="s">
        <v>1000</v>
      </c>
      <c r="U5870" t="s">
        <v>47</v>
      </c>
      <c r="V5870" s="1">
        <v>60208</v>
      </c>
      <c r="W5870" t="s">
        <v>181</v>
      </c>
      <c r="X5870" t="s">
        <v>183</v>
      </c>
      <c r="Y5870" s="1"/>
      <c r="AA5870" t="s">
        <v>150</v>
      </c>
      <c r="AB5870" s="2">
        <v>1</v>
      </c>
      <c r="AC5870" s="2">
        <v>0</v>
      </c>
      <c r="AD5870" t="s">
        <v>354</v>
      </c>
      <c r="AF5870" s="1">
        <v>25</v>
      </c>
      <c r="AG5870" s="1"/>
      <c r="AH5870" s="1" t="b">
        <f>Export4Q22[[#This Row],[Pharmacy Controller ID]]&lt;&gt;Export4Q22[[#This Row],[Medical Controller ID]]</f>
        <v>1</v>
      </c>
      <c r="AI5870" t="str">
        <f t="shared" si="91"/>
        <v>61451Rowan Regional Medical CenterEmployerTRUECommercial6771MedImpact MedPerform Medium63830MedImpact MedPerform Medium516MedImpact MedCare335MedImpact60208MedImpact Healthcare Systems, Inc.NationalPBM Claims60208MedImpact Healthcare Systems, Inc.PBM10NC25</v>
      </c>
      <c r="AJ5870" s="8" t="str">
        <f>IFERROR(IF(_xlfn.XLOOKUP(Export4Q22[[#This Row],[Plan ID]],#REF!,#REF!)=Export4Q22[[#This Row],[Concatenate]],"Same","Change"),"New")</f>
        <v>New</v>
      </c>
    </row>
    <row r="5871" spans="1:36" x14ac:dyDescent="0.25">
      <c r="A5871" s="1">
        <v>64249</v>
      </c>
      <c r="B5871" t="s">
        <v>10125</v>
      </c>
      <c r="C5871" t="s">
        <v>176</v>
      </c>
      <c r="D5871" t="s">
        <v>995</v>
      </c>
      <c r="E5871" t="s">
        <v>177</v>
      </c>
      <c r="F5871" s="1">
        <v>6771</v>
      </c>
      <c r="G5871" t="s">
        <v>10120</v>
      </c>
      <c r="H5871" s="3">
        <v>63830</v>
      </c>
      <c r="I5871" t="s">
        <v>10120</v>
      </c>
      <c r="J5871" s="1">
        <v>516</v>
      </c>
      <c r="K5871" t="s">
        <v>8247</v>
      </c>
      <c r="L5871" s="1"/>
      <c r="N5871" s="1"/>
      <c r="P5871" s="1">
        <v>335</v>
      </c>
      <c r="Q5871" t="s">
        <v>180</v>
      </c>
      <c r="R5871" s="1">
        <v>60208</v>
      </c>
      <c r="S5871" t="s">
        <v>181</v>
      </c>
      <c r="T5871" t="s">
        <v>1000</v>
      </c>
      <c r="U5871" t="s">
        <v>182</v>
      </c>
      <c r="V5871" s="1">
        <v>60208</v>
      </c>
      <c r="W5871" t="s">
        <v>181</v>
      </c>
      <c r="X5871" t="s">
        <v>183</v>
      </c>
      <c r="Y5871" s="1"/>
      <c r="AA5871" t="s">
        <v>150</v>
      </c>
      <c r="AB5871" s="2">
        <v>3696</v>
      </c>
      <c r="AC5871" s="2">
        <v>0</v>
      </c>
      <c r="AD5871" t="s">
        <v>97</v>
      </c>
      <c r="AF5871" s="1">
        <v>25</v>
      </c>
      <c r="AG5871" s="1"/>
      <c r="AH5871" s="1" t="b">
        <f>Export4Q22[[#This Row],[Pharmacy Controller ID]]&lt;&gt;Export4Q22[[#This Row],[Medical Controller ID]]</f>
        <v>1</v>
      </c>
      <c r="AI5871" t="str">
        <f t="shared" si="91"/>
        <v>64249Case Western Reserve UniversityEmployerTRUECommercial6771MedImpact MedPerform Medium63830MedImpact MedPerform Medium516MedImpact MedCare335MedImpact60208MedImpact Healthcare Systems, Inc.NationalPBM Controlled60208MedImpact Healthcare Systems, Inc.PBM36960OH25</v>
      </c>
      <c r="AJ5871" s="8" t="str">
        <f>IFERROR(IF(_xlfn.XLOOKUP(Export4Q22[[#This Row],[Plan ID]],#REF!,#REF!)=Export4Q22[[#This Row],[Concatenate]],"Same","Change"),"New")</f>
        <v>New</v>
      </c>
    </row>
    <row r="5872" spans="1:36" x14ac:dyDescent="0.25">
      <c r="A5872" s="1">
        <v>65053</v>
      </c>
      <c r="B5872" t="s">
        <v>10126</v>
      </c>
      <c r="C5872" t="s">
        <v>176</v>
      </c>
      <c r="D5872" t="s">
        <v>995</v>
      </c>
      <c r="E5872" t="s">
        <v>177</v>
      </c>
      <c r="F5872" s="1">
        <v>6771</v>
      </c>
      <c r="G5872" t="s">
        <v>10120</v>
      </c>
      <c r="H5872" s="3">
        <v>63830</v>
      </c>
      <c r="I5872" t="s">
        <v>10120</v>
      </c>
      <c r="J5872" s="1">
        <v>516</v>
      </c>
      <c r="K5872" t="s">
        <v>8247</v>
      </c>
      <c r="L5872" s="1"/>
      <c r="N5872" s="1"/>
      <c r="P5872" s="1">
        <v>335</v>
      </c>
      <c r="Q5872" t="s">
        <v>180</v>
      </c>
      <c r="R5872" s="1">
        <v>60208</v>
      </c>
      <c r="S5872" t="s">
        <v>181</v>
      </c>
      <c r="T5872" t="s">
        <v>1000</v>
      </c>
      <c r="U5872" t="s">
        <v>182</v>
      </c>
      <c r="V5872" s="1">
        <v>60208</v>
      </c>
      <c r="W5872" t="s">
        <v>181</v>
      </c>
      <c r="X5872" t="s">
        <v>183</v>
      </c>
      <c r="Y5872" s="1"/>
      <c r="AA5872" t="s">
        <v>150</v>
      </c>
      <c r="AB5872" s="2">
        <v>2001</v>
      </c>
      <c r="AC5872" s="2">
        <v>0</v>
      </c>
      <c r="AD5872" t="s">
        <v>764</v>
      </c>
      <c r="AF5872" s="1">
        <v>25</v>
      </c>
      <c r="AG5872" s="1"/>
      <c r="AH5872" s="1" t="b">
        <f>Export4Q22[[#This Row],[Pharmacy Controller ID]]&lt;&gt;Export4Q22[[#This Row],[Medical Controller ID]]</f>
        <v>1</v>
      </c>
      <c r="AI5872" t="str">
        <f t="shared" si="91"/>
        <v>65053Missoula County Employee Benefit PlanEmployerTRUECommercial6771MedImpact MedPerform Medium63830MedImpact MedPerform Medium516MedImpact MedCare335MedImpact60208MedImpact Healthcare Systems, Inc.NationalPBM Controlled60208MedImpact Healthcare Systems, Inc.PBM20010MT25</v>
      </c>
      <c r="AJ5872" s="8" t="str">
        <f>IFERROR(IF(_xlfn.XLOOKUP(Export4Q22[[#This Row],[Plan ID]],#REF!,#REF!)=Export4Q22[[#This Row],[Concatenate]],"Same","Change"),"New")</f>
        <v>New</v>
      </c>
    </row>
    <row r="5873" spans="1:36" x14ac:dyDescent="0.25">
      <c r="A5873" s="1">
        <v>69615</v>
      </c>
      <c r="B5873" t="s">
        <v>10127</v>
      </c>
      <c r="C5873" t="s">
        <v>994</v>
      </c>
      <c r="D5873" t="s">
        <v>995</v>
      </c>
      <c r="E5873" t="s">
        <v>177</v>
      </c>
      <c r="F5873" s="1">
        <v>6771</v>
      </c>
      <c r="G5873" t="s">
        <v>10120</v>
      </c>
      <c r="H5873" s="3">
        <v>63830</v>
      </c>
      <c r="I5873" t="s">
        <v>10120</v>
      </c>
      <c r="J5873" s="1">
        <v>516</v>
      </c>
      <c r="K5873" t="s">
        <v>8247</v>
      </c>
      <c r="L5873" s="1"/>
      <c r="N5873" s="1"/>
      <c r="P5873" s="1">
        <v>335</v>
      </c>
      <c r="Q5873" t="s">
        <v>180</v>
      </c>
      <c r="R5873" s="1">
        <v>60208</v>
      </c>
      <c r="S5873" t="s">
        <v>181</v>
      </c>
      <c r="T5873" t="s">
        <v>1000</v>
      </c>
      <c r="U5873" t="s">
        <v>182</v>
      </c>
      <c r="V5873" s="1">
        <v>60208</v>
      </c>
      <c r="W5873" t="s">
        <v>181</v>
      </c>
      <c r="X5873" t="s">
        <v>183</v>
      </c>
      <c r="Y5873" s="1"/>
      <c r="AA5873" t="s">
        <v>150</v>
      </c>
      <c r="AB5873" s="2">
        <v>145438</v>
      </c>
      <c r="AC5873" s="2">
        <v>0</v>
      </c>
      <c r="AD5873" t="s">
        <v>553</v>
      </c>
      <c r="AF5873" s="1">
        <v>25</v>
      </c>
      <c r="AG5873" s="1"/>
      <c r="AH5873" s="1" t="b">
        <f>Export4Q22[[#This Row],[Pharmacy Controller ID]]&lt;&gt;Export4Q22[[#This Row],[Medical Controller ID]]</f>
        <v>1</v>
      </c>
      <c r="AI5873" t="str">
        <f t="shared" si="91"/>
        <v>69615Medimpact Perform MediumPBM OfferingTRUECommercial6771MedImpact MedPerform Medium63830MedImpact MedPerform Medium516MedImpact MedCare335MedImpact60208MedImpact Healthcare Systems, Inc.NationalPBM Controlled60208MedImpact Healthcare Systems, Inc.PBM1454380AK,AL,AR,AZ,CA,CO,CT,DC,DE,FL,GA,HI,IA,ID,IL,IN,KS,KY,LA,MA,MD,ME,MI,MN,MO,MS,MT,NC,ND,NE,NH,NJ,NM,NV,NY,OH,OK,OR,PA,PR,RI,SC,SD,TN,TX,UT,VA,VT,WA,WI,WV,WY25</v>
      </c>
      <c r="AJ5873" s="8" t="str">
        <f>IFERROR(IF(_xlfn.XLOOKUP(Export4Q22[[#This Row],[Plan ID]],#REF!,#REF!)=Export4Q22[[#This Row],[Concatenate]],"Same","Change"),"New")</f>
        <v>New</v>
      </c>
    </row>
    <row r="5874" spans="1:36" x14ac:dyDescent="0.25">
      <c r="A5874" s="1">
        <v>3734</v>
      </c>
      <c r="B5874" t="s">
        <v>10128</v>
      </c>
      <c r="C5874" t="s">
        <v>176</v>
      </c>
      <c r="D5874" t="s">
        <v>995</v>
      </c>
      <c r="E5874" t="s">
        <v>177</v>
      </c>
      <c r="F5874" s="1">
        <v>6511</v>
      </c>
      <c r="G5874" t="s">
        <v>10129</v>
      </c>
      <c r="H5874" s="3">
        <v>61495</v>
      </c>
      <c r="I5874" t="s">
        <v>10129</v>
      </c>
      <c r="J5874" s="1">
        <v>518</v>
      </c>
      <c r="K5874" t="s">
        <v>10130</v>
      </c>
      <c r="L5874" s="1">
        <v>1108</v>
      </c>
      <c r="N5874" s="1"/>
      <c r="P5874" s="1">
        <v>335</v>
      </c>
      <c r="Q5874" t="s">
        <v>180</v>
      </c>
      <c r="R5874" s="1">
        <v>60208</v>
      </c>
      <c r="S5874" t="s">
        <v>181</v>
      </c>
      <c r="T5874" t="s">
        <v>1000</v>
      </c>
      <c r="U5874" t="s">
        <v>182</v>
      </c>
      <c r="V5874" s="1">
        <v>60208</v>
      </c>
      <c r="W5874" t="s">
        <v>181</v>
      </c>
      <c r="X5874" t="s">
        <v>183</v>
      </c>
      <c r="Y5874" s="1"/>
      <c r="AA5874" t="s">
        <v>150</v>
      </c>
      <c r="AB5874" s="2">
        <v>34956</v>
      </c>
      <c r="AC5874" s="2">
        <v>0</v>
      </c>
      <c r="AD5874" t="s">
        <v>220</v>
      </c>
      <c r="AF5874" s="1">
        <v>25</v>
      </c>
      <c r="AG5874" s="1"/>
      <c r="AH5874" s="1" t="b">
        <f>Export4Q22[[#This Row],[Pharmacy Controller ID]]&lt;&gt;Export4Q22[[#This Row],[Medical Controller ID]]</f>
        <v>1</v>
      </c>
      <c r="AI5874" t="str">
        <f t="shared" si="91"/>
        <v>3734Beaumont Employee HealthEmployerTRUECommercial6511MedImpact Portfolio High Formulary61495MedImpact Portfolio High Formulary518MedImpact-Portfolio High Commercial1108335MedImpact60208MedImpact Healthcare Systems, Inc.NationalPBM Controlled60208MedImpact Healthcare Systems, Inc.PBM349560MI25</v>
      </c>
      <c r="AJ5874" s="8" t="str">
        <f>IFERROR(IF(_xlfn.XLOOKUP(Export4Q22[[#This Row],[Plan ID]],#REF!,#REF!)=Export4Q22[[#This Row],[Concatenate]],"Same","Change"),"New")</f>
        <v>New</v>
      </c>
    </row>
    <row r="5875" spans="1:36" x14ac:dyDescent="0.25">
      <c r="A5875" s="1">
        <v>3835</v>
      </c>
      <c r="B5875" t="s">
        <v>10131</v>
      </c>
      <c r="C5875" t="s">
        <v>176</v>
      </c>
      <c r="D5875" t="s">
        <v>995</v>
      </c>
      <c r="E5875" t="s">
        <v>177</v>
      </c>
      <c r="F5875" s="1">
        <v>6511</v>
      </c>
      <c r="G5875" t="s">
        <v>10129</v>
      </c>
      <c r="H5875" s="3">
        <v>61495</v>
      </c>
      <c r="I5875" t="s">
        <v>10129</v>
      </c>
      <c r="J5875" s="1">
        <v>518</v>
      </c>
      <c r="K5875" t="s">
        <v>10130</v>
      </c>
      <c r="L5875" s="1">
        <v>1108</v>
      </c>
      <c r="N5875" s="1"/>
      <c r="P5875" s="1">
        <v>335</v>
      </c>
      <c r="Q5875" t="s">
        <v>180</v>
      </c>
      <c r="R5875" s="1">
        <v>60208</v>
      </c>
      <c r="S5875" t="s">
        <v>181</v>
      </c>
      <c r="T5875" t="s">
        <v>1000</v>
      </c>
      <c r="U5875" t="s">
        <v>182</v>
      </c>
      <c r="V5875" s="1">
        <v>60208</v>
      </c>
      <c r="W5875" t="s">
        <v>181</v>
      </c>
      <c r="X5875" t="s">
        <v>183</v>
      </c>
      <c r="Y5875" s="1"/>
      <c r="AA5875" t="s">
        <v>150</v>
      </c>
      <c r="AB5875" s="2">
        <v>550</v>
      </c>
      <c r="AC5875" s="2">
        <v>0</v>
      </c>
      <c r="AD5875" t="s">
        <v>452</v>
      </c>
      <c r="AF5875" s="1">
        <v>25</v>
      </c>
      <c r="AG5875" s="1"/>
      <c r="AH5875" s="1" t="b">
        <f>Export4Q22[[#This Row],[Pharmacy Controller ID]]&lt;&gt;Export4Q22[[#This Row],[Medical Controller ID]]</f>
        <v>1</v>
      </c>
      <c r="AI5875" t="str">
        <f t="shared" si="91"/>
        <v>3835Washington TeamsterEmployerTRUECommercial6511MedImpact Portfolio High Formulary61495MedImpact Portfolio High Formulary518MedImpact-Portfolio High Commercial1108335MedImpact60208MedImpact Healthcare Systems, Inc.NationalPBM Controlled60208MedImpact Healthcare Systems, Inc.PBM5500WA25</v>
      </c>
      <c r="AJ5875" s="8" t="str">
        <f>IFERROR(IF(_xlfn.XLOOKUP(Export4Q22[[#This Row],[Plan ID]],#REF!,#REF!)=Export4Q22[[#This Row],[Concatenate]],"Same","Change"),"New")</f>
        <v>New</v>
      </c>
    </row>
    <row r="5876" spans="1:36" x14ac:dyDescent="0.25">
      <c r="A5876" s="1">
        <v>3886</v>
      </c>
      <c r="B5876" t="s">
        <v>10132</v>
      </c>
      <c r="C5876" t="s">
        <v>176</v>
      </c>
      <c r="D5876" t="s">
        <v>995</v>
      </c>
      <c r="E5876" t="s">
        <v>177</v>
      </c>
      <c r="F5876" s="1">
        <v>6511</v>
      </c>
      <c r="G5876" t="s">
        <v>10129</v>
      </c>
      <c r="H5876" s="3">
        <v>61495</v>
      </c>
      <c r="I5876" t="s">
        <v>10129</v>
      </c>
      <c r="J5876" s="1">
        <v>518</v>
      </c>
      <c r="K5876" t="s">
        <v>10130</v>
      </c>
      <c r="L5876" s="1">
        <v>1108</v>
      </c>
      <c r="N5876" s="1"/>
      <c r="P5876" s="1">
        <v>335</v>
      </c>
      <c r="Q5876" t="s">
        <v>180</v>
      </c>
      <c r="R5876" s="1">
        <v>60208</v>
      </c>
      <c r="S5876" t="s">
        <v>181</v>
      </c>
      <c r="T5876" t="s">
        <v>1000</v>
      </c>
      <c r="U5876" t="s">
        <v>182</v>
      </c>
      <c r="V5876" s="1">
        <v>60208</v>
      </c>
      <c r="W5876" t="s">
        <v>181</v>
      </c>
      <c r="X5876" t="s">
        <v>183</v>
      </c>
      <c r="Y5876" s="1"/>
      <c r="AA5876" t="s">
        <v>150</v>
      </c>
      <c r="AB5876" s="2">
        <v>1</v>
      </c>
      <c r="AC5876" s="2">
        <v>0</v>
      </c>
      <c r="AD5876" t="s">
        <v>274</v>
      </c>
      <c r="AF5876" s="1">
        <v>25</v>
      </c>
      <c r="AG5876" s="1"/>
      <c r="AH5876" s="1" t="b">
        <f>Export4Q22[[#This Row],[Pharmacy Controller ID]]&lt;&gt;Export4Q22[[#This Row],[Medical Controller ID]]</f>
        <v>1</v>
      </c>
      <c r="AI5876" t="str">
        <f t="shared" si="91"/>
        <v>3886Baptist Health La GrangeEmployerTRUECommercial6511MedImpact Portfolio High Formulary61495MedImpact Portfolio High Formulary518MedImpact-Portfolio High Commercial1108335MedImpact60208MedImpact Healthcare Systems, Inc.NationalPBM Controlled60208MedImpact Healthcare Systems, Inc.PBM10KY25</v>
      </c>
      <c r="AJ5876" s="8" t="str">
        <f>IFERROR(IF(_xlfn.XLOOKUP(Export4Q22[[#This Row],[Plan ID]],#REF!,#REF!)=Export4Q22[[#This Row],[Concatenate]],"Same","Change"),"New")</f>
        <v>New</v>
      </c>
    </row>
    <row r="5877" spans="1:36" x14ac:dyDescent="0.25">
      <c r="A5877" s="1">
        <v>4054</v>
      </c>
      <c r="B5877" t="s">
        <v>10134</v>
      </c>
      <c r="C5877" t="s">
        <v>176</v>
      </c>
      <c r="D5877" t="s">
        <v>995</v>
      </c>
      <c r="E5877" t="s">
        <v>177</v>
      </c>
      <c r="F5877" s="1">
        <v>6511</v>
      </c>
      <c r="G5877" t="s">
        <v>10129</v>
      </c>
      <c r="H5877" s="3">
        <v>61495</v>
      </c>
      <c r="I5877" t="s">
        <v>10129</v>
      </c>
      <c r="J5877" s="1">
        <v>518</v>
      </c>
      <c r="K5877" t="s">
        <v>10130</v>
      </c>
      <c r="L5877" s="1">
        <v>1108</v>
      </c>
      <c r="N5877" s="1"/>
      <c r="P5877" s="1">
        <v>335</v>
      </c>
      <c r="Q5877" t="s">
        <v>180</v>
      </c>
      <c r="R5877" s="1">
        <v>60208</v>
      </c>
      <c r="S5877" t="s">
        <v>181</v>
      </c>
      <c r="T5877" t="s">
        <v>1000</v>
      </c>
      <c r="U5877" t="s">
        <v>182</v>
      </c>
      <c r="V5877" s="1">
        <v>60208</v>
      </c>
      <c r="W5877" t="s">
        <v>181</v>
      </c>
      <c r="X5877" t="s">
        <v>183</v>
      </c>
      <c r="Y5877" s="1"/>
      <c r="AA5877" t="s">
        <v>150</v>
      </c>
      <c r="AB5877" s="2">
        <v>250</v>
      </c>
      <c r="AC5877" s="2">
        <v>0</v>
      </c>
      <c r="AD5877" t="s">
        <v>113</v>
      </c>
      <c r="AF5877" s="1">
        <v>25</v>
      </c>
      <c r="AG5877" s="1"/>
      <c r="AH5877" s="1" t="b">
        <f>Export4Q22[[#This Row],[Pharmacy Controller ID]]&lt;&gt;Export4Q22[[#This Row],[Medical Controller ID]]</f>
        <v>1</v>
      </c>
      <c r="AI5877" t="str">
        <f t="shared" si="91"/>
        <v>4054Ingersoll MillingEmployerTRUECommercial6511MedImpact Portfolio High Formulary61495MedImpact Portfolio High Formulary518MedImpact-Portfolio High Commercial1108335MedImpact60208MedImpact Healthcare Systems, Inc.NationalPBM Controlled60208MedImpact Healthcare Systems, Inc.PBM2500IL25</v>
      </c>
      <c r="AJ5877" s="8" t="str">
        <f>IFERROR(IF(_xlfn.XLOOKUP(Export4Q22[[#This Row],[Plan ID]],#REF!,#REF!)=Export4Q22[[#This Row],[Concatenate]],"Same","Change"),"New")</f>
        <v>New</v>
      </c>
    </row>
    <row r="5878" spans="1:36" x14ac:dyDescent="0.25">
      <c r="A5878" s="1">
        <v>4546</v>
      </c>
      <c r="B5878" t="s">
        <v>10135</v>
      </c>
      <c r="C5878" t="s">
        <v>176</v>
      </c>
      <c r="D5878" t="s">
        <v>995</v>
      </c>
      <c r="E5878" t="s">
        <v>177</v>
      </c>
      <c r="F5878" s="1">
        <v>6511</v>
      </c>
      <c r="G5878" t="s">
        <v>10129</v>
      </c>
      <c r="H5878" s="3">
        <v>61495</v>
      </c>
      <c r="I5878" t="s">
        <v>10129</v>
      </c>
      <c r="J5878" s="1">
        <v>518</v>
      </c>
      <c r="K5878" t="s">
        <v>10130</v>
      </c>
      <c r="L5878" s="1">
        <v>1108</v>
      </c>
      <c r="N5878" s="1"/>
      <c r="P5878" s="1">
        <v>335</v>
      </c>
      <c r="Q5878" t="s">
        <v>180</v>
      </c>
      <c r="R5878" s="1">
        <v>60208</v>
      </c>
      <c r="S5878" t="s">
        <v>181</v>
      </c>
      <c r="T5878" t="s">
        <v>1000</v>
      </c>
      <c r="U5878" t="s">
        <v>182</v>
      </c>
      <c r="V5878" s="1">
        <v>60208</v>
      </c>
      <c r="W5878" t="s">
        <v>181</v>
      </c>
      <c r="X5878" t="s">
        <v>183</v>
      </c>
      <c r="Y5878" s="1"/>
      <c r="AA5878" t="s">
        <v>150</v>
      </c>
      <c r="AB5878" s="2">
        <v>125</v>
      </c>
      <c r="AC5878" s="2">
        <v>0</v>
      </c>
      <c r="AD5878" t="s">
        <v>10136</v>
      </c>
      <c r="AF5878" s="1">
        <v>25</v>
      </c>
      <c r="AG5878" s="1"/>
      <c r="AH5878" s="1" t="b">
        <f>Export4Q22[[#This Row],[Pharmacy Controller ID]]&lt;&gt;Export4Q22[[#This Row],[Medical Controller ID]]</f>
        <v>1</v>
      </c>
      <c r="AI5878" t="str">
        <f t="shared" si="91"/>
        <v>4546Vidant HealthEmployerTRUECommercial6511MedImpact Portfolio High Formulary61495MedImpact Portfolio High Formulary518MedImpact-Portfolio High Commercial1108335MedImpact60208MedImpact Healthcare Systems, Inc.NationalPBM Controlled60208MedImpact Healthcare Systems, Inc.PBM1250NC,WV25</v>
      </c>
      <c r="AJ5878" s="8" t="str">
        <f>IFERROR(IF(_xlfn.XLOOKUP(Export4Q22[[#This Row],[Plan ID]],#REF!,#REF!)=Export4Q22[[#This Row],[Concatenate]],"Same","Change"),"New")</f>
        <v>New</v>
      </c>
    </row>
    <row r="5879" spans="1:36" x14ac:dyDescent="0.25">
      <c r="A5879" s="1">
        <v>4565</v>
      </c>
      <c r="B5879" t="s">
        <v>10137</v>
      </c>
      <c r="C5879" t="s">
        <v>176</v>
      </c>
      <c r="D5879" t="s">
        <v>995</v>
      </c>
      <c r="E5879" t="s">
        <v>177</v>
      </c>
      <c r="F5879" s="1">
        <v>6511</v>
      </c>
      <c r="G5879" t="s">
        <v>10129</v>
      </c>
      <c r="H5879" s="3">
        <v>61495</v>
      </c>
      <c r="I5879" t="s">
        <v>10129</v>
      </c>
      <c r="J5879" s="1">
        <v>518</v>
      </c>
      <c r="K5879" t="s">
        <v>10130</v>
      </c>
      <c r="L5879" s="1">
        <v>1108</v>
      </c>
      <c r="N5879" s="1"/>
      <c r="P5879" s="1">
        <v>335</v>
      </c>
      <c r="Q5879" t="s">
        <v>180</v>
      </c>
      <c r="R5879" s="1">
        <v>60208</v>
      </c>
      <c r="S5879" t="s">
        <v>181</v>
      </c>
      <c r="T5879" t="s">
        <v>1000</v>
      </c>
      <c r="U5879" t="s">
        <v>182</v>
      </c>
      <c r="V5879" s="1">
        <v>60208</v>
      </c>
      <c r="W5879" t="s">
        <v>181</v>
      </c>
      <c r="X5879" t="s">
        <v>183</v>
      </c>
      <c r="Y5879" s="1"/>
      <c r="AA5879" t="s">
        <v>150</v>
      </c>
      <c r="AB5879" s="2">
        <v>6401</v>
      </c>
      <c r="AC5879" s="2">
        <v>0</v>
      </c>
      <c r="AD5879" t="s">
        <v>220</v>
      </c>
      <c r="AF5879" s="1">
        <v>25</v>
      </c>
      <c r="AG5879" s="1"/>
      <c r="AH5879" s="1" t="b">
        <f>Export4Q22[[#This Row],[Pharmacy Controller ID]]&lt;&gt;Export4Q22[[#This Row],[Medical Controller ID]]</f>
        <v>1</v>
      </c>
      <c r="AI5879" t="str">
        <f t="shared" si="91"/>
        <v>4565Whirlpool CorporationEmployerTRUECommercial6511MedImpact Portfolio High Formulary61495MedImpact Portfolio High Formulary518MedImpact-Portfolio High Commercial1108335MedImpact60208MedImpact Healthcare Systems, Inc.NationalPBM Controlled60208MedImpact Healthcare Systems, Inc.PBM64010MI25</v>
      </c>
      <c r="AJ5879" s="8" t="str">
        <f>IFERROR(IF(_xlfn.XLOOKUP(Export4Q22[[#This Row],[Plan ID]],#REF!,#REF!)=Export4Q22[[#This Row],[Concatenate]],"Same","Change"),"New")</f>
        <v>New</v>
      </c>
    </row>
    <row r="5880" spans="1:36" x14ac:dyDescent="0.25">
      <c r="A5880" s="1">
        <v>4736</v>
      </c>
      <c r="B5880" t="s">
        <v>10138</v>
      </c>
      <c r="C5880" t="s">
        <v>176</v>
      </c>
      <c r="D5880" t="s">
        <v>995</v>
      </c>
      <c r="E5880" t="s">
        <v>177</v>
      </c>
      <c r="F5880" s="1">
        <v>6511</v>
      </c>
      <c r="G5880" t="s">
        <v>10129</v>
      </c>
      <c r="H5880" s="3">
        <v>61495</v>
      </c>
      <c r="I5880" t="s">
        <v>10129</v>
      </c>
      <c r="J5880" s="1">
        <v>518</v>
      </c>
      <c r="K5880" t="s">
        <v>10130</v>
      </c>
      <c r="L5880" s="1">
        <v>1108</v>
      </c>
      <c r="N5880" s="1"/>
      <c r="P5880" s="1">
        <v>335</v>
      </c>
      <c r="Q5880" t="s">
        <v>180</v>
      </c>
      <c r="R5880" s="1">
        <v>60208</v>
      </c>
      <c r="S5880" t="s">
        <v>181</v>
      </c>
      <c r="T5880" t="s">
        <v>1000</v>
      </c>
      <c r="U5880" t="s">
        <v>182</v>
      </c>
      <c r="V5880" s="1">
        <v>60208</v>
      </c>
      <c r="W5880" t="s">
        <v>181</v>
      </c>
      <c r="X5880" t="s">
        <v>183</v>
      </c>
      <c r="Y5880" s="1"/>
      <c r="AA5880" t="s">
        <v>150</v>
      </c>
      <c r="AB5880" s="2">
        <v>60017</v>
      </c>
      <c r="AC5880" s="2">
        <v>0</v>
      </c>
      <c r="AD5880" t="s">
        <v>220</v>
      </c>
      <c r="AF5880" s="1">
        <v>25</v>
      </c>
      <c r="AG5880" s="1"/>
      <c r="AH5880" s="1" t="b">
        <f>Export4Q22[[#This Row],[Pharmacy Controller ID]]&lt;&gt;Export4Q22[[#This Row],[Medical Controller ID]]</f>
        <v>1</v>
      </c>
      <c r="AI5880" t="str">
        <f t="shared" si="91"/>
        <v>4736Millwrights Local 1102EmployerTRUECommercial6511MedImpact Portfolio High Formulary61495MedImpact Portfolio High Formulary518MedImpact-Portfolio High Commercial1108335MedImpact60208MedImpact Healthcare Systems, Inc.NationalPBM Controlled60208MedImpact Healthcare Systems, Inc.PBM600170MI25</v>
      </c>
      <c r="AJ5880" s="8" t="str">
        <f>IFERROR(IF(_xlfn.XLOOKUP(Export4Q22[[#This Row],[Plan ID]],#REF!,#REF!)=Export4Q22[[#This Row],[Concatenate]],"Same","Change"),"New")</f>
        <v>New</v>
      </c>
    </row>
    <row r="5881" spans="1:36" x14ac:dyDescent="0.25">
      <c r="A5881" s="1">
        <v>6094</v>
      </c>
      <c r="B5881" t="s">
        <v>10139</v>
      </c>
      <c r="C5881" t="s">
        <v>176</v>
      </c>
      <c r="D5881" t="s">
        <v>995</v>
      </c>
      <c r="E5881" t="s">
        <v>177</v>
      </c>
      <c r="F5881" s="1">
        <v>6511</v>
      </c>
      <c r="G5881" t="s">
        <v>10129</v>
      </c>
      <c r="H5881" s="3">
        <v>61495</v>
      </c>
      <c r="I5881" t="s">
        <v>10129</v>
      </c>
      <c r="J5881" s="1">
        <v>518</v>
      </c>
      <c r="K5881" t="s">
        <v>10130</v>
      </c>
      <c r="L5881" s="1">
        <v>1108</v>
      </c>
      <c r="N5881" s="1"/>
      <c r="P5881" s="1">
        <v>335</v>
      </c>
      <c r="Q5881" t="s">
        <v>180</v>
      </c>
      <c r="R5881" s="1">
        <v>60208</v>
      </c>
      <c r="S5881" t="s">
        <v>181</v>
      </c>
      <c r="T5881" t="s">
        <v>1000</v>
      </c>
      <c r="U5881" t="s">
        <v>182</v>
      </c>
      <c r="V5881" s="1">
        <v>60208</v>
      </c>
      <c r="W5881" t="s">
        <v>181</v>
      </c>
      <c r="X5881" t="s">
        <v>183</v>
      </c>
      <c r="Y5881" s="1"/>
      <c r="AA5881" t="s">
        <v>150</v>
      </c>
      <c r="AB5881" s="2">
        <v>6002</v>
      </c>
      <c r="AC5881" s="2">
        <v>0</v>
      </c>
      <c r="AD5881" t="s">
        <v>347</v>
      </c>
      <c r="AF5881" s="1">
        <v>25</v>
      </c>
      <c r="AG5881" s="1"/>
      <c r="AH5881" s="1" t="b">
        <f>Export4Q22[[#This Row],[Pharmacy Controller ID]]&lt;&gt;Export4Q22[[#This Row],[Medical Controller ID]]</f>
        <v>1</v>
      </c>
      <c r="AI5881" t="str">
        <f t="shared" si="91"/>
        <v>6094Operating Engineers Local 513EmployerTRUECommercial6511MedImpact Portfolio High Formulary61495MedImpact Portfolio High Formulary518MedImpact-Portfolio High Commercial1108335MedImpact60208MedImpact Healthcare Systems, Inc.NationalPBM Controlled60208MedImpact Healthcare Systems, Inc.PBM60020MO25</v>
      </c>
      <c r="AJ5881" s="8" t="str">
        <f>IFERROR(IF(_xlfn.XLOOKUP(Export4Q22[[#This Row],[Plan ID]],#REF!,#REF!)=Export4Q22[[#This Row],[Concatenate]],"Same","Change"),"New")</f>
        <v>New</v>
      </c>
    </row>
    <row r="5882" spans="1:36" x14ac:dyDescent="0.25">
      <c r="A5882" s="1">
        <v>62019</v>
      </c>
      <c r="B5882" t="s">
        <v>10141</v>
      </c>
      <c r="C5882" t="s">
        <v>176</v>
      </c>
      <c r="D5882" t="s">
        <v>995</v>
      </c>
      <c r="E5882" t="s">
        <v>177</v>
      </c>
      <c r="F5882" s="1">
        <v>6511</v>
      </c>
      <c r="G5882" t="s">
        <v>10129</v>
      </c>
      <c r="H5882" s="3">
        <v>61495</v>
      </c>
      <c r="I5882" t="s">
        <v>10129</v>
      </c>
      <c r="J5882" s="1">
        <v>518</v>
      </c>
      <c r="K5882" t="s">
        <v>10130</v>
      </c>
      <c r="L5882" s="1">
        <v>1108</v>
      </c>
      <c r="N5882" s="1"/>
      <c r="P5882" s="1">
        <v>335</v>
      </c>
      <c r="Q5882" t="s">
        <v>180</v>
      </c>
      <c r="R5882" s="1">
        <v>60208</v>
      </c>
      <c r="S5882" t="s">
        <v>181</v>
      </c>
      <c r="T5882" t="s">
        <v>1000</v>
      </c>
      <c r="U5882" t="s">
        <v>182</v>
      </c>
      <c r="V5882" s="1">
        <v>60208</v>
      </c>
      <c r="W5882" t="s">
        <v>181</v>
      </c>
      <c r="X5882" t="s">
        <v>183</v>
      </c>
      <c r="Y5882" s="1"/>
      <c r="AA5882" t="s">
        <v>150</v>
      </c>
      <c r="AB5882" s="2">
        <v>0</v>
      </c>
      <c r="AC5882" s="2">
        <v>0</v>
      </c>
      <c r="AD5882" t="s">
        <v>314</v>
      </c>
      <c r="AF5882" s="1">
        <v>25</v>
      </c>
      <c r="AG5882" s="1"/>
      <c r="AH5882" s="1" t="b">
        <f>Export4Q22[[#This Row],[Pharmacy Controller ID]]&lt;&gt;Export4Q22[[#This Row],[Medical Controller ID]]</f>
        <v>1</v>
      </c>
      <c r="AI5882" t="str">
        <f t="shared" si="91"/>
        <v>62019Doylestown HospitalEmployerTRUECommercial6511MedImpact Portfolio High Formulary61495MedImpact Portfolio High Formulary518MedImpact-Portfolio High Commercial1108335MedImpact60208MedImpact Healthcare Systems, Inc.NationalPBM Controlled60208MedImpact Healthcare Systems, Inc.PBM00PA25</v>
      </c>
      <c r="AJ5882" s="8" t="str">
        <f>IFERROR(IF(_xlfn.XLOOKUP(Export4Q22[[#This Row],[Plan ID]],#REF!,#REF!)=Export4Q22[[#This Row],[Concatenate]],"Same","Change"),"New")</f>
        <v>New</v>
      </c>
    </row>
    <row r="5883" spans="1:36" x14ac:dyDescent="0.25">
      <c r="A5883" s="1">
        <v>62103</v>
      </c>
      <c r="B5883" t="s">
        <v>10142</v>
      </c>
      <c r="C5883" t="s">
        <v>176</v>
      </c>
      <c r="D5883" t="s">
        <v>995</v>
      </c>
      <c r="E5883" t="s">
        <v>177</v>
      </c>
      <c r="F5883" s="1">
        <v>6511</v>
      </c>
      <c r="G5883" t="s">
        <v>10129</v>
      </c>
      <c r="H5883" s="3">
        <v>61495</v>
      </c>
      <c r="I5883" t="s">
        <v>10129</v>
      </c>
      <c r="J5883" s="1">
        <v>518</v>
      </c>
      <c r="K5883" t="s">
        <v>10130</v>
      </c>
      <c r="L5883" s="1">
        <v>1108</v>
      </c>
      <c r="N5883" s="1"/>
      <c r="P5883" s="1">
        <v>335</v>
      </c>
      <c r="Q5883" t="s">
        <v>180</v>
      </c>
      <c r="R5883" s="1">
        <v>60208</v>
      </c>
      <c r="S5883" t="s">
        <v>181</v>
      </c>
      <c r="T5883" t="s">
        <v>1000</v>
      </c>
      <c r="U5883" t="s">
        <v>182</v>
      </c>
      <c r="V5883" s="1">
        <v>60208</v>
      </c>
      <c r="W5883" t="s">
        <v>181</v>
      </c>
      <c r="X5883" t="s">
        <v>183</v>
      </c>
      <c r="Y5883" s="1"/>
      <c r="AA5883" t="s">
        <v>150</v>
      </c>
      <c r="AB5883" s="2">
        <v>25007</v>
      </c>
      <c r="AC5883" s="2">
        <v>0</v>
      </c>
      <c r="AD5883" t="s">
        <v>281</v>
      </c>
      <c r="AF5883" s="1">
        <v>25</v>
      </c>
      <c r="AG5883" s="1"/>
      <c r="AH5883" s="1" t="b">
        <f>Export4Q22[[#This Row],[Pharmacy Controller ID]]&lt;&gt;Export4Q22[[#This Row],[Medical Controller ID]]</f>
        <v>1</v>
      </c>
      <c r="AI5883" t="str">
        <f t="shared" si="91"/>
        <v>62103Ochsner Health SystemEmployerTRUECommercial6511MedImpact Portfolio High Formulary61495MedImpact Portfolio High Formulary518MedImpact-Portfolio High Commercial1108335MedImpact60208MedImpact Healthcare Systems, Inc.NationalPBM Controlled60208MedImpact Healthcare Systems, Inc.PBM250070LA25</v>
      </c>
      <c r="AJ5883" s="8" t="str">
        <f>IFERROR(IF(_xlfn.XLOOKUP(Export4Q22[[#This Row],[Plan ID]],#REF!,#REF!)=Export4Q22[[#This Row],[Concatenate]],"Same","Change"),"New")</f>
        <v>New</v>
      </c>
    </row>
    <row r="5884" spans="1:36" x14ac:dyDescent="0.25">
      <c r="A5884" s="1">
        <v>63867</v>
      </c>
      <c r="B5884" t="s">
        <v>10143</v>
      </c>
      <c r="C5884" t="s">
        <v>176</v>
      </c>
      <c r="D5884" t="s">
        <v>995</v>
      </c>
      <c r="E5884" t="s">
        <v>177</v>
      </c>
      <c r="F5884" s="1">
        <v>6511</v>
      </c>
      <c r="G5884" t="s">
        <v>10129</v>
      </c>
      <c r="H5884" s="3">
        <v>61495</v>
      </c>
      <c r="I5884" t="s">
        <v>10129</v>
      </c>
      <c r="J5884" s="1">
        <v>518</v>
      </c>
      <c r="K5884" t="s">
        <v>10130</v>
      </c>
      <c r="L5884" s="1">
        <v>1108</v>
      </c>
      <c r="N5884" s="1"/>
      <c r="P5884" s="1">
        <v>335</v>
      </c>
      <c r="Q5884" t="s">
        <v>180</v>
      </c>
      <c r="R5884" s="1">
        <v>60208</v>
      </c>
      <c r="S5884" t="s">
        <v>181</v>
      </c>
      <c r="T5884" t="s">
        <v>1000</v>
      </c>
      <c r="U5884" t="s">
        <v>182</v>
      </c>
      <c r="V5884" s="1">
        <v>60208</v>
      </c>
      <c r="W5884" t="s">
        <v>181</v>
      </c>
      <c r="X5884" t="s">
        <v>183</v>
      </c>
      <c r="Y5884" s="1"/>
      <c r="AA5884" t="s">
        <v>150</v>
      </c>
      <c r="AB5884" s="2">
        <v>17414</v>
      </c>
      <c r="AC5884" s="2">
        <v>0</v>
      </c>
      <c r="AD5884" t="s">
        <v>10144</v>
      </c>
      <c r="AF5884" s="1">
        <v>25</v>
      </c>
      <c r="AG5884" s="1"/>
      <c r="AH5884" s="1" t="b">
        <f>Export4Q22[[#This Row],[Pharmacy Controller ID]]&lt;&gt;Export4Q22[[#This Row],[Medical Controller ID]]</f>
        <v>1</v>
      </c>
      <c r="AI5884" t="str">
        <f t="shared" si="91"/>
        <v>63867Bon Secours Mercy HealthEmployerTRUECommercial6511MedImpact Portfolio High Formulary61495MedImpact Portfolio High Formulary518MedImpact-Portfolio High Commercial1108335MedImpact60208MedImpact Healthcare Systems, Inc.NationalPBM Controlled60208MedImpact Healthcare Systems, Inc.PBM174140MD,NY,OH,PA25</v>
      </c>
      <c r="AJ5884" s="8" t="str">
        <f>IFERROR(IF(_xlfn.XLOOKUP(Export4Q22[[#This Row],[Plan ID]],#REF!,#REF!)=Export4Q22[[#This Row],[Concatenate]],"Same","Change"),"New")</f>
        <v>New</v>
      </c>
    </row>
    <row r="5885" spans="1:36" x14ac:dyDescent="0.25">
      <c r="A5885" s="1">
        <v>64174</v>
      </c>
      <c r="B5885" t="s">
        <v>10145</v>
      </c>
      <c r="C5885" t="s">
        <v>176</v>
      </c>
      <c r="D5885" t="s">
        <v>995</v>
      </c>
      <c r="E5885" t="s">
        <v>177</v>
      </c>
      <c r="F5885" s="1">
        <v>6511</v>
      </c>
      <c r="G5885" t="s">
        <v>10129</v>
      </c>
      <c r="H5885" s="3">
        <v>61495</v>
      </c>
      <c r="I5885" t="s">
        <v>10129</v>
      </c>
      <c r="J5885" s="1">
        <v>518</v>
      </c>
      <c r="K5885" t="s">
        <v>10130</v>
      </c>
      <c r="L5885" s="1">
        <v>1108</v>
      </c>
      <c r="N5885" s="1"/>
      <c r="P5885" s="1">
        <v>335</v>
      </c>
      <c r="Q5885" t="s">
        <v>180</v>
      </c>
      <c r="R5885" s="1">
        <v>60208</v>
      </c>
      <c r="S5885" t="s">
        <v>181</v>
      </c>
      <c r="T5885" t="s">
        <v>1000</v>
      </c>
      <c r="U5885" t="s">
        <v>182</v>
      </c>
      <c r="V5885" s="1">
        <v>60208</v>
      </c>
      <c r="W5885" t="s">
        <v>181</v>
      </c>
      <c r="X5885" t="s">
        <v>183</v>
      </c>
      <c r="Y5885" s="1"/>
      <c r="AA5885" t="s">
        <v>150</v>
      </c>
      <c r="AB5885" s="2">
        <v>9430</v>
      </c>
      <c r="AC5885" s="2">
        <v>0</v>
      </c>
      <c r="AD5885" t="s">
        <v>347</v>
      </c>
      <c r="AF5885" s="1">
        <v>25</v>
      </c>
      <c r="AG5885" s="1"/>
      <c r="AH5885" s="1" t="b">
        <f>Export4Q22[[#This Row],[Pharmacy Controller ID]]&lt;&gt;Export4Q22[[#This Row],[Medical Controller ID]]</f>
        <v>1</v>
      </c>
      <c r="AI5885" t="str">
        <f t="shared" si="91"/>
        <v>64174Mercy Hospital SouthEmployerTRUECommercial6511MedImpact Portfolio High Formulary61495MedImpact Portfolio High Formulary518MedImpact-Portfolio High Commercial1108335MedImpact60208MedImpact Healthcare Systems, Inc.NationalPBM Controlled60208MedImpact Healthcare Systems, Inc.PBM94300MO25</v>
      </c>
      <c r="AJ5885" s="8" t="str">
        <f>IFERROR(IF(_xlfn.XLOOKUP(Export4Q22[[#This Row],[Plan ID]],#REF!,#REF!)=Export4Q22[[#This Row],[Concatenate]],"Same","Change"),"New")</f>
        <v>New</v>
      </c>
    </row>
    <row r="5886" spans="1:36" x14ac:dyDescent="0.25">
      <c r="A5886" s="1">
        <v>64192</v>
      </c>
      <c r="B5886" t="s">
        <v>10146</v>
      </c>
      <c r="C5886" t="s">
        <v>176</v>
      </c>
      <c r="D5886" t="s">
        <v>995</v>
      </c>
      <c r="E5886" t="s">
        <v>177</v>
      </c>
      <c r="F5886" s="1">
        <v>6511</v>
      </c>
      <c r="G5886" t="s">
        <v>10129</v>
      </c>
      <c r="H5886" s="3">
        <v>61495</v>
      </c>
      <c r="I5886" t="s">
        <v>10129</v>
      </c>
      <c r="J5886" s="1">
        <v>518</v>
      </c>
      <c r="K5886" t="s">
        <v>10130</v>
      </c>
      <c r="L5886" s="1">
        <v>1108</v>
      </c>
      <c r="N5886" s="1"/>
      <c r="P5886" s="1">
        <v>335</v>
      </c>
      <c r="Q5886" t="s">
        <v>180</v>
      </c>
      <c r="R5886" s="1">
        <v>60208</v>
      </c>
      <c r="S5886" t="s">
        <v>181</v>
      </c>
      <c r="T5886" t="s">
        <v>1000</v>
      </c>
      <c r="U5886" t="s">
        <v>182</v>
      </c>
      <c r="V5886" s="1">
        <v>60208</v>
      </c>
      <c r="W5886" t="s">
        <v>181</v>
      </c>
      <c r="X5886" t="s">
        <v>183</v>
      </c>
      <c r="Y5886" s="1"/>
      <c r="AA5886" t="s">
        <v>150</v>
      </c>
      <c r="AB5886" s="2">
        <v>1532</v>
      </c>
      <c r="AC5886" s="2">
        <v>0</v>
      </c>
      <c r="AD5886" t="s">
        <v>89</v>
      </c>
      <c r="AF5886" s="1">
        <v>25</v>
      </c>
      <c r="AG5886" s="1"/>
      <c r="AH5886" s="1" t="b">
        <f>Export4Q22[[#This Row],[Pharmacy Controller ID]]&lt;&gt;Export4Q22[[#This Row],[Medical Controller ID]]</f>
        <v>1</v>
      </c>
      <c r="AI5886" t="str">
        <f t="shared" si="91"/>
        <v>64192Northern Westchester HospitalEmployerTRUECommercial6511MedImpact Portfolio High Formulary61495MedImpact Portfolio High Formulary518MedImpact-Portfolio High Commercial1108335MedImpact60208MedImpact Healthcare Systems, Inc.NationalPBM Controlled60208MedImpact Healthcare Systems, Inc.PBM15320NY25</v>
      </c>
      <c r="AJ5886" s="8" t="str">
        <f>IFERROR(IF(_xlfn.XLOOKUP(Export4Q22[[#This Row],[Plan ID]],#REF!,#REF!)=Export4Q22[[#This Row],[Concatenate]],"Same","Change"),"New")</f>
        <v>New</v>
      </c>
    </row>
    <row r="5887" spans="1:36" x14ac:dyDescent="0.25">
      <c r="A5887" s="1">
        <v>65069</v>
      </c>
      <c r="B5887" t="s">
        <v>10147</v>
      </c>
      <c r="C5887" t="s">
        <v>994</v>
      </c>
      <c r="D5887" t="s">
        <v>995</v>
      </c>
      <c r="E5887" t="s">
        <v>177</v>
      </c>
      <c r="F5887" s="1">
        <v>6511</v>
      </c>
      <c r="G5887" t="s">
        <v>10129</v>
      </c>
      <c r="H5887" s="3">
        <v>61495</v>
      </c>
      <c r="I5887" t="s">
        <v>10129</v>
      </c>
      <c r="J5887" s="1">
        <v>518</v>
      </c>
      <c r="K5887" t="s">
        <v>10130</v>
      </c>
      <c r="L5887" s="1">
        <v>1108</v>
      </c>
      <c r="N5887" s="1"/>
      <c r="P5887" s="1">
        <v>335</v>
      </c>
      <c r="Q5887" t="s">
        <v>180</v>
      </c>
      <c r="R5887" s="1">
        <v>60208</v>
      </c>
      <c r="S5887" t="s">
        <v>181</v>
      </c>
      <c r="T5887" t="s">
        <v>1000</v>
      </c>
      <c r="U5887" t="s">
        <v>182</v>
      </c>
      <c r="V5887" s="1">
        <v>60208</v>
      </c>
      <c r="W5887" t="s">
        <v>181</v>
      </c>
      <c r="X5887" t="s">
        <v>183</v>
      </c>
      <c r="Y5887" s="1"/>
      <c r="AA5887" t="s">
        <v>150</v>
      </c>
      <c r="AB5887" s="2">
        <v>171778</v>
      </c>
      <c r="AC5887" s="2">
        <v>0</v>
      </c>
      <c r="AD5887" t="s">
        <v>2243</v>
      </c>
      <c r="AF5887" s="1">
        <v>25</v>
      </c>
      <c r="AG5887" s="1"/>
      <c r="AH5887" s="1" t="b">
        <f>Export4Q22[[#This Row],[Pharmacy Controller ID]]&lt;&gt;Export4Q22[[#This Row],[Medical Controller ID]]</f>
        <v>1</v>
      </c>
      <c r="AI5887" t="str">
        <f t="shared" si="91"/>
        <v>65069MedImpact Portfolio HighPBM OfferingTRUECommercial6511MedImpact Portfolio High Formulary61495MedImpact Portfolio High Formulary518MedImpact-Portfolio High Commercial1108335MedImpact60208MedImpact Healthcare Systems, Inc.NationalPBM Controlled60208MedImpact Healthcare Systems, Inc.PBM1717780AK,AL,AR,AZ,CA,CO,CT,DC,DE,FL,GA,GU,HI,IA,ID,IL,IN,KS,KY,LA,MA,MD,ME,MI,MN,MO,MS,MT,NC,ND,NE,NH,NJ,NM,NV,NY,OH,OK,OR,PA,PR,RI,SC,SD,TN,TX,UT,VA,VT,WA,WI,WV,WY25</v>
      </c>
      <c r="AJ5887" s="8" t="str">
        <f>IFERROR(IF(_xlfn.XLOOKUP(Export4Q22[[#This Row],[Plan ID]],#REF!,#REF!)=Export4Q22[[#This Row],[Concatenate]],"Same","Change"),"New")</f>
        <v>New</v>
      </c>
    </row>
    <row r="5888" spans="1:36" x14ac:dyDescent="0.25">
      <c r="A5888" s="1">
        <v>68531</v>
      </c>
      <c r="B5888" t="s">
        <v>10148</v>
      </c>
      <c r="C5888" t="s">
        <v>176</v>
      </c>
      <c r="D5888" t="s">
        <v>995</v>
      </c>
      <c r="E5888" t="s">
        <v>177</v>
      </c>
      <c r="F5888" s="1">
        <v>6511</v>
      </c>
      <c r="G5888" t="s">
        <v>10129</v>
      </c>
      <c r="H5888" s="3">
        <v>61495</v>
      </c>
      <c r="I5888" t="s">
        <v>10129</v>
      </c>
      <c r="J5888" s="1">
        <v>518</v>
      </c>
      <c r="K5888" t="s">
        <v>10130</v>
      </c>
      <c r="L5888" s="1">
        <v>1108</v>
      </c>
      <c r="N5888" s="1"/>
      <c r="P5888" s="1">
        <v>335</v>
      </c>
      <c r="Q5888" t="s">
        <v>180</v>
      </c>
      <c r="R5888" s="1">
        <v>60208</v>
      </c>
      <c r="S5888" t="s">
        <v>181</v>
      </c>
      <c r="T5888" t="s">
        <v>1000</v>
      </c>
      <c r="V5888" s="1">
        <v>60208</v>
      </c>
      <c r="W5888" t="s">
        <v>181</v>
      </c>
      <c r="X5888" t="s">
        <v>183</v>
      </c>
      <c r="Y5888" s="1"/>
      <c r="AA5888" t="s">
        <v>150</v>
      </c>
      <c r="AB5888" s="2">
        <v>442684</v>
      </c>
      <c r="AC5888" s="2">
        <v>0</v>
      </c>
      <c r="AD5888" t="s">
        <v>10149</v>
      </c>
      <c r="AF5888" s="1">
        <v>25</v>
      </c>
      <c r="AG5888" s="1"/>
      <c r="AH5888" s="1" t="b">
        <f>Export4Q22[[#This Row],[Pharmacy Controller ID]]&lt;&gt;Export4Q22[[#This Row],[Medical Controller ID]]</f>
        <v>1</v>
      </c>
      <c r="AI5888" t="str">
        <f t="shared" si="91"/>
        <v>68531Albertsons Companies, Inc.EmployerTRUECommercial6511MedImpact Portfolio High Formulary61495MedImpact Portfolio High Formulary518MedImpact-Portfolio High Commercial1108335MedImpact60208MedImpact Healthcare Systems, Inc.National60208MedImpact Healthcare Systems, Inc.PBM4426840AK,AR,AZ,CA,CO,CT,DC,DE,FL,GA,HI,IA,ID,IL,IN,KS,KY,LA,MA,MD,ME,MI,MO,MS,MT,NC,ND,NE,NH,NJ,NM,NV,NY,OH,OK,OR,PA,RI,SC,SD,TN,TX,UT,VA,VT,WA,WI,WY25</v>
      </c>
      <c r="AJ5888" s="8" t="str">
        <f>IFERROR(IF(_xlfn.XLOOKUP(Export4Q22[[#This Row],[Plan ID]],#REF!,#REF!)=Export4Q22[[#This Row],[Concatenate]],"Same","Change"),"New")</f>
        <v>New</v>
      </c>
    </row>
    <row r="5889" spans="1:36" x14ac:dyDescent="0.25">
      <c r="A5889" s="1">
        <v>68573</v>
      </c>
      <c r="B5889" t="s">
        <v>10150</v>
      </c>
      <c r="C5889" t="s">
        <v>176</v>
      </c>
      <c r="D5889" t="s">
        <v>995</v>
      </c>
      <c r="E5889" t="s">
        <v>177</v>
      </c>
      <c r="F5889" s="1">
        <v>6511</v>
      </c>
      <c r="G5889" t="s">
        <v>10129</v>
      </c>
      <c r="H5889" s="3">
        <v>61495</v>
      </c>
      <c r="I5889" t="s">
        <v>10129</v>
      </c>
      <c r="J5889" s="1">
        <v>518</v>
      </c>
      <c r="K5889" t="s">
        <v>10130</v>
      </c>
      <c r="L5889" s="1">
        <v>1108</v>
      </c>
      <c r="N5889" s="1"/>
      <c r="P5889" s="1">
        <v>335</v>
      </c>
      <c r="Q5889" t="s">
        <v>180</v>
      </c>
      <c r="R5889" s="1">
        <v>60208</v>
      </c>
      <c r="S5889" t="s">
        <v>181</v>
      </c>
      <c r="T5889" t="s">
        <v>1000</v>
      </c>
      <c r="U5889" t="s">
        <v>182</v>
      </c>
      <c r="V5889" s="1">
        <v>60208</v>
      </c>
      <c r="W5889" t="s">
        <v>181</v>
      </c>
      <c r="X5889" t="s">
        <v>183</v>
      </c>
      <c r="Y5889" s="1"/>
      <c r="AA5889" t="s">
        <v>150</v>
      </c>
      <c r="AB5889" s="2">
        <v>70020</v>
      </c>
      <c r="AC5889" s="2">
        <v>0</v>
      </c>
      <c r="AD5889" t="s">
        <v>10151</v>
      </c>
      <c r="AF5889" s="1">
        <v>25</v>
      </c>
      <c r="AG5889" s="1"/>
      <c r="AH5889" s="1" t="b">
        <f>Export4Q22[[#This Row],[Pharmacy Controller ID]]&lt;&gt;Export4Q22[[#This Row],[Medical Controller ID]]</f>
        <v>1</v>
      </c>
      <c r="AI5889" t="str">
        <f t="shared" si="91"/>
        <v>68573Advocate Aurora Health Inc.EmployerTRUECommercial6511MedImpact Portfolio High Formulary61495MedImpact Portfolio High Formulary518MedImpact-Portfolio High Commercial1108335MedImpact60208MedImpact Healthcare Systems, Inc.NationalPBM Controlled60208MedImpact Healthcare Systems, Inc.PBM700200AL,AR,FL,IA,IL,IN,KY,MI,MO,MS,NC,OH,SC,TN,TX,VA,WV25</v>
      </c>
      <c r="AJ5889" s="8" t="str">
        <f>IFERROR(IF(_xlfn.XLOOKUP(Export4Q22[[#This Row],[Plan ID]],#REF!,#REF!)=Export4Q22[[#This Row],[Concatenate]],"Same","Change"),"New")</f>
        <v>New</v>
      </c>
    </row>
    <row r="5890" spans="1:36" x14ac:dyDescent="0.25">
      <c r="A5890" s="1">
        <v>69034</v>
      </c>
      <c r="B5890" t="s">
        <v>10152</v>
      </c>
      <c r="C5890" t="s">
        <v>176</v>
      </c>
      <c r="D5890" t="s">
        <v>995</v>
      </c>
      <c r="E5890" t="s">
        <v>177</v>
      </c>
      <c r="F5890" s="1">
        <v>6511</v>
      </c>
      <c r="G5890" t="s">
        <v>10129</v>
      </c>
      <c r="H5890" s="3">
        <v>61495</v>
      </c>
      <c r="I5890" t="s">
        <v>10129</v>
      </c>
      <c r="J5890" s="1">
        <v>518</v>
      </c>
      <c r="K5890" t="s">
        <v>10130</v>
      </c>
      <c r="L5890" s="1">
        <v>1108</v>
      </c>
      <c r="N5890" s="1"/>
      <c r="P5890" s="1">
        <v>335</v>
      </c>
      <c r="Q5890" t="s">
        <v>180</v>
      </c>
      <c r="R5890" s="1">
        <v>60208</v>
      </c>
      <c r="S5890" t="s">
        <v>181</v>
      </c>
      <c r="T5890" t="s">
        <v>1000</v>
      </c>
      <c r="U5890" t="s">
        <v>182</v>
      </c>
      <c r="V5890" s="1">
        <v>60208</v>
      </c>
      <c r="W5890" t="s">
        <v>181</v>
      </c>
      <c r="X5890" t="s">
        <v>183</v>
      </c>
      <c r="Y5890" s="1"/>
      <c r="AA5890" t="s">
        <v>150</v>
      </c>
      <c r="AB5890" s="2">
        <v>7774</v>
      </c>
      <c r="AC5890" s="2">
        <v>0</v>
      </c>
      <c r="AD5890" t="s">
        <v>10153</v>
      </c>
      <c r="AF5890" s="1">
        <v>25</v>
      </c>
      <c r="AG5890" s="1"/>
      <c r="AH5890" s="1" t="b">
        <f>Export4Q22[[#This Row],[Pharmacy Controller ID]]&lt;&gt;Export4Q22[[#This Row],[Medical Controller ID]]</f>
        <v>1</v>
      </c>
      <c r="AI5890" t="str">
        <f t="shared" ref="AI5890:AI5953" si="92">_xlfn.CONCAT(A5890:AG5890)</f>
        <v>69034The Navajo Nation Tribal GovernmentEmployerTRUECommercial6511MedImpact Portfolio High Formulary61495MedImpact Portfolio High Formulary518MedImpact-Portfolio High Commercial1108335MedImpact60208MedImpact Healthcare Systems, Inc.NationalPBM Controlled60208MedImpact Healthcare Systems, Inc.PBM77740AZ,DC,MD,NM,UT25</v>
      </c>
      <c r="AJ5890" s="8" t="str">
        <f>IFERROR(IF(_xlfn.XLOOKUP(Export4Q22[[#This Row],[Plan ID]],#REF!,#REF!)=Export4Q22[[#This Row],[Concatenate]],"Same","Change"),"New")</f>
        <v>New</v>
      </c>
    </row>
    <row r="5891" spans="1:36" x14ac:dyDescent="0.25">
      <c r="A5891" s="1">
        <v>71817</v>
      </c>
      <c r="B5891" t="s">
        <v>10154</v>
      </c>
      <c r="C5891" t="s">
        <v>176</v>
      </c>
      <c r="D5891" t="s">
        <v>995</v>
      </c>
      <c r="E5891" t="s">
        <v>177</v>
      </c>
      <c r="F5891" s="1">
        <v>6511</v>
      </c>
      <c r="G5891" t="s">
        <v>10129</v>
      </c>
      <c r="H5891" s="3">
        <v>61495</v>
      </c>
      <c r="I5891" t="s">
        <v>10129</v>
      </c>
      <c r="J5891" s="1">
        <v>518</v>
      </c>
      <c r="K5891" t="s">
        <v>10130</v>
      </c>
      <c r="L5891" s="1">
        <v>1108</v>
      </c>
      <c r="N5891" s="1"/>
      <c r="P5891" s="1">
        <v>335</v>
      </c>
      <c r="Q5891" t="s">
        <v>180</v>
      </c>
      <c r="R5891" s="1">
        <v>60208</v>
      </c>
      <c r="S5891" t="s">
        <v>181</v>
      </c>
      <c r="T5891" t="s">
        <v>1000</v>
      </c>
      <c r="V5891" s="1">
        <v>60208</v>
      </c>
      <c r="W5891" t="s">
        <v>181</v>
      </c>
      <c r="X5891" t="s">
        <v>183</v>
      </c>
      <c r="Y5891" s="1"/>
      <c r="AA5891" t="s">
        <v>150</v>
      </c>
      <c r="AB5891" s="2">
        <v>13835</v>
      </c>
      <c r="AC5891" s="2">
        <v>0</v>
      </c>
      <c r="AD5891" t="s">
        <v>314</v>
      </c>
      <c r="AF5891" s="1">
        <v>25</v>
      </c>
      <c r="AG5891" s="1"/>
      <c r="AH5891" s="1" t="b">
        <f>Export4Q22[[#This Row],[Pharmacy Controller ID]]&lt;&gt;Export4Q22[[#This Row],[Medical Controller ID]]</f>
        <v>1</v>
      </c>
      <c r="AI5891" t="str">
        <f t="shared" si="92"/>
        <v>71817Thomas Jefferson UniversityEmployerTRUECommercial6511MedImpact Portfolio High Formulary61495MedImpact Portfolio High Formulary518MedImpact-Portfolio High Commercial1108335MedImpact60208MedImpact Healthcare Systems, Inc.National60208MedImpact Healthcare Systems, Inc.PBM138350PA25</v>
      </c>
      <c r="AJ5891" s="8" t="str">
        <f>IFERROR(IF(_xlfn.XLOOKUP(Export4Q22[[#This Row],[Plan ID]],#REF!,#REF!)=Export4Q22[[#This Row],[Concatenate]],"Same","Change"),"New")</f>
        <v>New</v>
      </c>
    </row>
    <row r="5892" spans="1:36" x14ac:dyDescent="0.25">
      <c r="A5892" s="1">
        <v>72412</v>
      </c>
      <c r="B5892" t="s">
        <v>10155</v>
      </c>
      <c r="C5892" t="s">
        <v>176</v>
      </c>
      <c r="D5892" t="s">
        <v>995</v>
      </c>
      <c r="E5892" t="s">
        <v>177</v>
      </c>
      <c r="F5892" s="1">
        <v>6511</v>
      </c>
      <c r="G5892" t="s">
        <v>10129</v>
      </c>
      <c r="H5892" s="3">
        <v>61495</v>
      </c>
      <c r="I5892" t="s">
        <v>10129</v>
      </c>
      <c r="J5892" s="1">
        <v>518</v>
      </c>
      <c r="K5892" t="s">
        <v>10130</v>
      </c>
      <c r="L5892" s="1">
        <v>1108</v>
      </c>
      <c r="N5892" s="1"/>
      <c r="P5892" s="1">
        <v>335</v>
      </c>
      <c r="Q5892" t="s">
        <v>180</v>
      </c>
      <c r="R5892" s="1">
        <v>60208</v>
      </c>
      <c r="S5892" t="s">
        <v>181</v>
      </c>
      <c r="T5892" t="s">
        <v>1000</v>
      </c>
      <c r="V5892" s="1">
        <v>60208</v>
      </c>
      <c r="W5892" t="s">
        <v>181</v>
      </c>
      <c r="X5892" t="s">
        <v>183</v>
      </c>
      <c r="Y5892" s="1"/>
      <c r="AA5892" t="s">
        <v>150</v>
      </c>
      <c r="AB5892" s="2">
        <v>4100</v>
      </c>
      <c r="AC5892" s="2">
        <v>0</v>
      </c>
      <c r="AD5892" t="s">
        <v>151</v>
      </c>
      <c r="AF5892" s="1">
        <v>25</v>
      </c>
      <c r="AG5892" s="1"/>
      <c r="AH5892" s="1" t="b">
        <f>Export4Q22[[#This Row],[Pharmacy Controller ID]]&lt;&gt;Export4Q22[[#This Row],[Medical Controller ID]]</f>
        <v>1</v>
      </c>
      <c r="AI5892" t="str">
        <f t="shared" si="92"/>
        <v>72412B. Braun Medical Inc.EmployerTRUECommercial6511MedImpact Portfolio High Formulary61495MedImpact Portfolio High Formulary518MedImpact-Portfolio High Commercial1108335MedImpact60208MedImpact Healthcare Systems, Inc.National60208MedImpact Healthcare Systems, Inc.PBM41000AK,AL,AR,AZ,CA,CO,CT,DC,DE,FL,GA,HI,IA,ID,IL,IN,KS,KY,LA,MA,MD,ME,MI,MN,MO,MS,MT,NC,ND,NE,NH,NJ,NM,NV,NY,OH,OK,OR,PA,RI,SC,SD,TN,TX,UT,VA,VT,WA,WI,WV,WY25</v>
      </c>
      <c r="AJ5892" s="8" t="str">
        <f>IFERROR(IF(_xlfn.XLOOKUP(Export4Q22[[#This Row],[Plan ID]],#REF!,#REF!)=Export4Q22[[#This Row],[Concatenate]],"Same","Change"),"New")</f>
        <v>New</v>
      </c>
    </row>
    <row r="5893" spans="1:36" x14ac:dyDescent="0.25">
      <c r="A5893" s="1">
        <v>72649</v>
      </c>
      <c r="B5893" t="s">
        <v>10156</v>
      </c>
      <c r="C5893" t="s">
        <v>176</v>
      </c>
      <c r="D5893" t="s">
        <v>995</v>
      </c>
      <c r="E5893" t="s">
        <v>177</v>
      </c>
      <c r="F5893" s="1">
        <v>6511</v>
      </c>
      <c r="G5893" t="s">
        <v>10129</v>
      </c>
      <c r="H5893" s="3">
        <v>61495</v>
      </c>
      <c r="I5893" t="s">
        <v>10129</v>
      </c>
      <c r="J5893" s="1">
        <v>518</v>
      </c>
      <c r="K5893" t="s">
        <v>10130</v>
      </c>
      <c r="L5893" s="1">
        <v>1108</v>
      </c>
      <c r="N5893" s="1"/>
      <c r="P5893" s="1">
        <v>335</v>
      </c>
      <c r="Q5893" t="s">
        <v>180</v>
      </c>
      <c r="R5893" s="1">
        <v>60208</v>
      </c>
      <c r="S5893" t="s">
        <v>181</v>
      </c>
      <c r="T5893" t="s">
        <v>1000</v>
      </c>
      <c r="V5893" s="1">
        <v>60208</v>
      </c>
      <c r="W5893" t="s">
        <v>181</v>
      </c>
      <c r="X5893" t="s">
        <v>183</v>
      </c>
      <c r="Y5893" s="1"/>
      <c r="AA5893" t="s">
        <v>150</v>
      </c>
      <c r="AB5893" s="2">
        <v>10000</v>
      </c>
      <c r="AC5893" s="2">
        <v>0</v>
      </c>
      <c r="AD5893" t="s">
        <v>53</v>
      </c>
      <c r="AF5893" s="1">
        <v>25</v>
      </c>
      <c r="AG5893" s="1"/>
      <c r="AH5893" s="1" t="b">
        <f>Export4Q22[[#This Row],[Pharmacy Controller ID]]&lt;&gt;Export4Q22[[#This Row],[Medical Controller ID]]</f>
        <v>1</v>
      </c>
      <c r="AI5893" t="str">
        <f t="shared" si="92"/>
        <v>72649Cedars-Sinai Medical CenterEmployerTRUECommercial6511MedImpact Portfolio High Formulary61495MedImpact Portfolio High Formulary518MedImpact-Portfolio High Commercial1108335MedImpact60208MedImpact Healthcare Systems, Inc.National60208MedImpact Healthcare Systems, Inc.PBM100000CA25</v>
      </c>
      <c r="AJ5893" s="8" t="str">
        <f>IFERROR(IF(_xlfn.XLOOKUP(Export4Q22[[#This Row],[Plan ID]],#REF!,#REF!)=Export4Q22[[#This Row],[Concatenate]],"Same","Change"),"New")</f>
        <v>New</v>
      </c>
    </row>
    <row r="5894" spans="1:36" x14ac:dyDescent="0.25">
      <c r="A5894" s="1">
        <v>69617</v>
      </c>
      <c r="B5894" t="s">
        <v>10157</v>
      </c>
      <c r="C5894" t="s">
        <v>994</v>
      </c>
      <c r="D5894" t="s">
        <v>995</v>
      </c>
      <c r="E5894" t="s">
        <v>177</v>
      </c>
      <c r="F5894" s="1">
        <v>6772</v>
      </c>
      <c r="G5894" t="s">
        <v>10158</v>
      </c>
      <c r="H5894" s="3">
        <v>63831</v>
      </c>
      <c r="I5894" t="s">
        <v>10158</v>
      </c>
      <c r="J5894" s="1">
        <v>516</v>
      </c>
      <c r="K5894" t="s">
        <v>8247</v>
      </c>
      <c r="L5894" s="1"/>
      <c r="N5894" s="1"/>
      <c r="P5894" s="1">
        <v>335</v>
      </c>
      <c r="Q5894" t="s">
        <v>180</v>
      </c>
      <c r="R5894" s="1">
        <v>60208</v>
      </c>
      <c r="S5894" t="s">
        <v>181</v>
      </c>
      <c r="T5894" t="s">
        <v>1000</v>
      </c>
      <c r="U5894" t="s">
        <v>182</v>
      </c>
      <c r="V5894" s="1">
        <v>60208</v>
      </c>
      <c r="W5894" t="s">
        <v>181</v>
      </c>
      <c r="X5894" t="s">
        <v>183</v>
      </c>
      <c r="Y5894" s="1"/>
      <c r="AA5894" t="s">
        <v>150</v>
      </c>
      <c r="AB5894" s="2">
        <v>23274</v>
      </c>
      <c r="AC5894" s="2">
        <v>0</v>
      </c>
      <c r="AD5894" t="s">
        <v>553</v>
      </c>
      <c r="AF5894" s="1">
        <v>25</v>
      </c>
      <c r="AG5894" s="1"/>
      <c r="AH5894" s="1" t="b">
        <f>Export4Q22[[#This Row],[Pharmacy Controller ID]]&lt;&gt;Export4Q22[[#This Row],[Medical Controller ID]]</f>
        <v>1</v>
      </c>
      <c r="AI5894" t="str">
        <f t="shared" si="92"/>
        <v>69617Medimpact Portfolio LowPBM OfferingTRUECommercial6772MedImpact Portfolio Low63831MedImpact Portfolio Low516MedImpact MedCare335MedImpact60208MedImpact Healthcare Systems, Inc.NationalPBM Controlled60208MedImpact Healthcare Systems, Inc.PBM232740AK,AL,AR,AZ,CA,CO,CT,DC,DE,FL,GA,HI,IA,ID,IL,IN,KS,KY,LA,MA,MD,ME,MI,MN,MO,MS,MT,NC,ND,NE,NH,NJ,NM,NV,NY,OH,OK,OR,PA,PR,RI,SC,SD,TN,TX,UT,VA,VT,WA,WI,WV,WY25</v>
      </c>
      <c r="AJ5894" s="8" t="str">
        <f>IFERROR(IF(_xlfn.XLOOKUP(Export4Q22[[#This Row],[Plan ID]],#REF!,#REF!)=Export4Q22[[#This Row],[Concatenate]],"Same","Change"),"New")</f>
        <v>New</v>
      </c>
    </row>
    <row r="5895" spans="1:36" x14ac:dyDescent="0.25">
      <c r="A5895" s="1">
        <v>6064</v>
      </c>
      <c r="B5895" t="s">
        <v>10159</v>
      </c>
      <c r="C5895" t="s">
        <v>994</v>
      </c>
      <c r="D5895" t="s">
        <v>995</v>
      </c>
      <c r="E5895" t="s">
        <v>177</v>
      </c>
      <c r="F5895" s="1">
        <v>6773</v>
      </c>
      <c r="G5895" t="s">
        <v>10159</v>
      </c>
      <c r="H5895" s="3">
        <v>60626</v>
      </c>
      <c r="I5895" t="s">
        <v>10159</v>
      </c>
      <c r="J5895" s="1">
        <v>517</v>
      </c>
      <c r="K5895" t="s">
        <v>10160</v>
      </c>
      <c r="L5895" s="1"/>
      <c r="N5895" s="1"/>
      <c r="P5895" s="1">
        <v>335</v>
      </c>
      <c r="Q5895" t="s">
        <v>180</v>
      </c>
      <c r="R5895" s="1">
        <v>60208</v>
      </c>
      <c r="S5895" t="s">
        <v>181</v>
      </c>
      <c r="T5895" t="s">
        <v>1000</v>
      </c>
      <c r="U5895" t="s">
        <v>182</v>
      </c>
      <c r="V5895" s="1">
        <v>60208</v>
      </c>
      <c r="W5895" t="s">
        <v>181</v>
      </c>
      <c r="X5895" t="s">
        <v>183</v>
      </c>
      <c r="Y5895" s="1"/>
      <c r="AA5895" t="s">
        <v>150</v>
      </c>
      <c r="AB5895" s="2">
        <v>174005</v>
      </c>
      <c r="AC5895" s="2">
        <v>0</v>
      </c>
      <c r="AD5895" t="s">
        <v>2243</v>
      </c>
      <c r="AF5895" s="1">
        <v>25</v>
      </c>
      <c r="AG5895" s="1"/>
      <c r="AH5895" s="1" t="b">
        <f>Export4Q22[[#This Row],[Pharmacy Controller ID]]&lt;&gt;Export4Q22[[#This Row],[Medical Controller ID]]</f>
        <v>1</v>
      </c>
      <c r="AI5895" t="str">
        <f t="shared" si="92"/>
        <v>6064MedImpact Portfolio MediumPBM OfferingTRUECommercial6773MedImpact Portfolio Medium60626MedImpact Portfolio Medium517MedImpact Select335MedImpact60208MedImpact Healthcare Systems, Inc.NationalPBM Controlled60208MedImpact Healthcare Systems, Inc.PBM1740050AK,AL,AR,AZ,CA,CO,CT,DC,DE,FL,GA,GU,HI,IA,ID,IL,IN,KS,KY,LA,MA,MD,ME,MI,MN,MO,MS,MT,NC,ND,NE,NH,NJ,NM,NV,NY,OH,OK,OR,PA,PR,RI,SC,SD,TN,TX,UT,VA,VT,WA,WI,WV,WY25</v>
      </c>
      <c r="AJ5895" s="8" t="str">
        <f>IFERROR(IF(_xlfn.XLOOKUP(Export4Q22[[#This Row],[Plan ID]],#REF!,#REF!)=Export4Q22[[#This Row],[Concatenate]],"Same","Change"),"New")</f>
        <v>New</v>
      </c>
    </row>
    <row r="5896" spans="1:36" x14ac:dyDescent="0.25">
      <c r="A5896" s="1">
        <v>15348</v>
      </c>
      <c r="B5896" t="s">
        <v>10161</v>
      </c>
      <c r="C5896" t="s">
        <v>176</v>
      </c>
      <c r="D5896" t="s">
        <v>995</v>
      </c>
      <c r="E5896" t="s">
        <v>177</v>
      </c>
      <c r="F5896" s="1">
        <v>6773</v>
      </c>
      <c r="G5896" t="s">
        <v>10159</v>
      </c>
      <c r="H5896" s="3">
        <v>60626</v>
      </c>
      <c r="I5896" t="s">
        <v>10159</v>
      </c>
      <c r="J5896" s="1">
        <v>517</v>
      </c>
      <c r="K5896" t="s">
        <v>10160</v>
      </c>
      <c r="L5896" s="1"/>
      <c r="N5896" s="1"/>
      <c r="P5896" s="1">
        <v>335</v>
      </c>
      <c r="Q5896" t="s">
        <v>180</v>
      </c>
      <c r="R5896" s="1">
        <v>60208</v>
      </c>
      <c r="S5896" t="s">
        <v>181</v>
      </c>
      <c r="T5896" t="s">
        <v>1000</v>
      </c>
      <c r="U5896" t="s">
        <v>182</v>
      </c>
      <c r="V5896" s="1">
        <v>60208</v>
      </c>
      <c r="W5896" t="s">
        <v>181</v>
      </c>
      <c r="X5896" t="s">
        <v>183</v>
      </c>
      <c r="Y5896" s="1"/>
      <c r="AA5896" t="s">
        <v>150</v>
      </c>
      <c r="AB5896" s="2">
        <v>11003</v>
      </c>
      <c r="AC5896" s="2">
        <v>0</v>
      </c>
      <c r="AD5896" t="s">
        <v>71</v>
      </c>
      <c r="AF5896" s="1">
        <v>25</v>
      </c>
      <c r="AG5896" s="1"/>
      <c r="AH5896" s="1" t="b">
        <f>Export4Q22[[#This Row],[Pharmacy Controller ID]]&lt;&gt;Export4Q22[[#This Row],[Medical Controller ID]]</f>
        <v>1</v>
      </c>
      <c r="AI5896" t="str">
        <f t="shared" si="92"/>
        <v>15348City of MesaEmployerTRUECommercial6773MedImpact Portfolio Medium60626MedImpact Portfolio Medium517MedImpact Select335MedImpact60208MedImpact Healthcare Systems, Inc.NationalPBM Controlled60208MedImpact Healthcare Systems, Inc.PBM110030AZ25</v>
      </c>
      <c r="AJ5896" s="8" t="str">
        <f>IFERROR(IF(_xlfn.XLOOKUP(Export4Q22[[#This Row],[Plan ID]],#REF!,#REF!)=Export4Q22[[#This Row],[Concatenate]],"Same","Change"),"New")</f>
        <v>New</v>
      </c>
    </row>
    <row r="5897" spans="1:36" x14ac:dyDescent="0.25">
      <c r="A5897" s="1">
        <v>66037</v>
      </c>
      <c r="B5897" t="s">
        <v>10162</v>
      </c>
      <c r="C5897" t="s">
        <v>36</v>
      </c>
      <c r="D5897" t="s">
        <v>37</v>
      </c>
      <c r="E5897" t="s">
        <v>38</v>
      </c>
      <c r="F5897" s="1">
        <v>4345</v>
      </c>
      <c r="G5897" t="s">
        <v>10163</v>
      </c>
      <c r="H5897" s="3">
        <v>61976</v>
      </c>
      <c r="I5897" t="s">
        <v>10163</v>
      </c>
      <c r="J5897" s="1">
        <v>520</v>
      </c>
      <c r="K5897" t="s">
        <v>10163</v>
      </c>
      <c r="L5897" s="1">
        <v>552</v>
      </c>
      <c r="M5897" t="s">
        <v>10088</v>
      </c>
      <c r="N5897" s="1">
        <v>3356</v>
      </c>
      <c r="O5897" t="s">
        <v>10075</v>
      </c>
      <c r="P5897" s="1">
        <v>334</v>
      </c>
      <c r="Q5897" t="s">
        <v>10076</v>
      </c>
      <c r="R5897" s="1">
        <v>7504</v>
      </c>
      <c r="S5897" t="s">
        <v>1209</v>
      </c>
      <c r="T5897" t="s">
        <v>46</v>
      </c>
      <c r="U5897" t="s">
        <v>47</v>
      </c>
      <c r="V5897" s="1">
        <v>3356</v>
      </c>
      <c r="W5897" t="s">
        <v>10075</v>
      </c>
      <c r="X5897" t="s">
        <v>48</v>
      </c>
      <c r="Y5897" s="1">
        <v>3356</v>
      </c>
      <c r="Z5897" t="s">
        <v>10075</v>
      </c>
      <c r="AA5897" t="s">
        <v>48</v>
      </c>
      <c r="AB5897" s="2">
        <v>13536</v>
      </c>
      <c r="AC5897" s="2">
        <v>13536</v>
      </c>
      <c r="AD5897" t="s">
        <v>97</v>
      </c>
      <c r="AE5897" t="s">
        <v>97</v>
      </c>
      <c r="AF5897" s="1">
        <v>102</v>
      </c>
      <c r="AG5897" s="1">
        <v>45</v>
      </c>
      <c r="AH5897" s="1" t="b">
        <f>Export4Q22[[#This Row],[Pharmacy Controller ID]]&lt;&gt;Export4Q22[[#This Row],[Medical Controller ID]]</f>
        <v>0</v>
      </c>
      <c r="AI5897" t="str">
        <f t="shared" si="92"/>
        <v>66037MedMutual Advantage ClassicMA-PDFALSEMedicare4345MedMutual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CorporationParent1353613536OHOH10245</v>
      </c>
      <c r="AJ5897" s="8" t="str">
        <f>IFERROR(IF(_xlfn.XLOOKUP(Export4Q22[[#This Row],[Plan ID]],#REF!,#REF!)=Export4Q22[[#This Row],[Concatenate]],"Same","Change"),"New")</f>
        <v>New</v>
      </c>
    </row>
    <row r="5898" spans="1:36" x14ac:dyDescent="0.25">
      <c r="A5898" s="1">
        <v>66038</v>
      </c>
      <c r="B5898" t="s">
        <v>10164</v>
      </c>
      <c r="C5898" t="s">
        <v>36</v>
      </c>
      <c r="D5898" t="s">
        <v>37</v>
      </c>
      <c r="E5898" t="s">
        <v>38</v>
      </c>
      <c r="F5898" s="1">
        <v>4345</v>
      </c>
      <c r="G5898" t="s">
        <v>10163</v>
      </c>
      <c r="H5898" s="3">
        <v>61976</v>
      </c>
      <c r="I5898" t="s">
        <v>10163</v>
      </c>
      <c r="J5898" s="1">
        <v>520</v>
      </c>
      <c r="K5898" t="s">
        <v>10163</v>
      </c>
      <c r="L5898" s="1">
        <v>552</v>
      </c>
      <c r="M5898" t="s">
        <v>10088</v>
      </c>
      <c r="N5898" s="1">
        <v>3356</v>
      </c>
      <c r="O5898" t="s">
        <v>10075</v>
      </c>
      <c r="P5898" s="1">
        <v>334</v>
      </c>
      <c r="Q5898" t="s">
        <v>10076</v>
      </c>
      <c r="R5898" s="1">
        <v>7504</v>
      </c>
      <c r="S5898" t="s">
        <v>1209</v>
      </c>
      <c r="T5898" t="s">
        <v>46</v>
      </c>
      <c r="U5898" t="s">
        <v>47</v>
      </c>
      <c r="V5898" s="1">
        <v>3356</v>
      </c>
      <c r="W5898" t="s">
        <v>10075</v>
      </c>
      <c r="X5898" t="s">
        <v>48</v>
      </c>
      <c r="Y5898" s="1">
        <v>3356</v>
      </c>
      <c r="Z5898" t="s">
        <v>10075</v>
      </c>
      <c r="AA5898" t="s">
        <v>48</v>
      </c>
      <c r="AB5898" s="2">
        <v>1347</v>
      </c>
      <c r="AC5898" s="2">
        <v>1347</v>
      </c>
      <c r="AD5898" t="s">
        <v>97</v>
      </c>
      <c r="AE5898" t="s">
        <v>97</v>
      </c>
      <c r="AF5898" s="1">
        <v>102</v>
      </c>
      <c r="AG5898" s="1">
        <v>45</v>
      </c>
      <c r="AH5898" s="1" t="b">
        <f>Export4Q22[[#This Row],[Pharmacy Controller ID]]&lt;&gt;Export4Q22[[#This Row],[Medical Controller ID]]</f>
        <v>0</v>
      </c>
      <c r="AI5898" t="str">
        <f t="shared" si="92"/>
        <v>66038MedMutual Advantage PreferredMA-PDFALSEMedicare4345MedMutual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CorporationParent13471347OHOH10245</v>
      </c>
      <c r="AJ5898" s="8" t="str">
        <f>IFERROR(IF(_xlfn.XLOOKUP(Export4Q22[[#This Row],[Plan ID]],#REF!,#REF!)=Export4Q22[[#This Row],[Concatenate]],"Same","Change"),"New")</f>
        <v>New</v>
      </c>
    </row>
    <row r="5899" spans="1:36" x14ac:dyDescent="0.25">
      <c r="A5899" s="1">
        <v>66039</v>
      </c>
      <c r="B5899" t="s">
        <v>10165</v>
      </c>
      <c r="C5899" t="s">
        <v>36</v>
      </c>
      <c r="D5899" t="s">
        <v>37</v>
      </c>
      <c r="E5899" t="s">
        <v>38</v>
      </c>
      <c r="F5899" s="1">
        <v>4345</v>
      </c>
      <c r="G5899" t="s">
        <v>10163</v>
      </c>
      <c r="H5899" s="3">
        <v>61976</v>
      </c>
      <c r="I5899" t="s">
        <v>10163</v>
      </c>
      <c r="J5899" s="1">
        <v>520</v>
      </c>
      <c r="K5899" t="s">
        <v>10163</v>
      </c>
      <c r="L5899" s="1">
        <v>552</v>
      </c>
      <c r="M5899" t="s">
        <v>10088</v>
      </c>
      <c r="N5899" s="1">
        <v>3356</v>
      </c>
      <c r="O5899" t="s">
        <v>10075</v>
      </c>
      <c r="P5899" s="1">
        <v>334</v>
      </c>
      <c r="Q5899" t="s">
        <v>10076</v>
      </c>
      <c r="R5899" s="1">
        <v>7504</v>
      </c>
      <c r="S5899" t="s">
        <v>1209</v>
      </c>
      <c r="T5899" t="s">
        <v>46</v>
      </c>
      <c r="U5899" t="s">
        <v>47</v>
      </c>
      <c r="V5899" s="1">
        <v>3356</v>
      </c>
      <c r="W5899" t="s">
        <v>10075</v>
      </c>
      <c r="X5899" t="s">
        <v>48</v>
      </c>
      <c r="Y5899" s="1">
        <v>3356</v>
      </c>
      <c r="Z5899" t="s">
        <v>10075</v>
      </c>
      <c r="AA5899" t="s">
        <v>48</v>
      </c>
      <c r="AB5899" s="2">
        <v>2168</v>
      </c>
      <c r="AC5899" s="2">
        <v>2168</v>
      </c>
      <c r="AD5899" t="s">
        <v>97</v>
      </c>
      <c r="AE5899" t="s">
        <v>97</v>
      </c>
      <c r="AF5899" s="1">
        <v>102</v>
      </c>
      <c r="AG5899" s="1">
        <v>45</v>
      </c>
      <c r="AH5899" s="1" t="b">
        <f>Export4Q22[[#This Row],[Pharmacy Controller ID]]&lt;&gt;Export4Q22[[#This Row],[Medical Controller ID]]</f>
        <v>0</v>
      </c>
      <c r="AI5899" t="str">
        <f t="shared" si="92"/>
        <v>66039MedMutual Advantage PremiumMA-PDFALSEMedicare4345MedMutual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CorporationParent21682168OHOH10245</v>
      </c>
      <c r="AJ5899" s="8" t="str">
        <f>IFERROR(IF(_xlfn.XLOOKUP(Export4Q22[[#This Row],[Plan ID]],#REF!,#REF!)=Export4Q22[[#This Row],[Concatenate]],"Same","Change"),"New")</f>
        <v>New</v>
      </c>
    </row>
    <row r="5900" spans="1:36" x14ac:dyDescent="0.25">
      <c r="A5900" s="1">
        <v>66040</v>
      </c>
      <c r="B5900" t="s">
        <v>10166</v>
      </c>
      <c r="C5900" t="s">
        <v>36</v>
      </c>
      <c r="D5900" t="s">
        <v>37</v>
      </c>
      <c r="E5900" t="s">
        <v>38</v>
      </c>
      <c r="F5900" s="1">
        <v>4345</v>
      </c>
      <c r="G5900" t="s">
        <v>10163</v>
      </c>
      <c r="H5900" s="3">
        <v>61976</v>
      </c>
      <c r="I5900" t="s">
        <v>10163</v>
      </c>
      <c r="J5900" s="1">
        <v>520</v>
      </c>
      <c r="K5900" t="s">
        <v>10163</v>
      </c>
      <c r="L5900" s="1">
        <v>552</v>
      </c>
      <c r="M5900" t="s">
        <v>10088</v>
      </c>
      <c r="N5900" s="1">
        <v>3356</v>
      </c>
      <c r="O5900" t="s">
        <v>10075</v>
      </c>
      <c r="P5900" s="1">
        <v>334</v>
      </c>
      <c r="Q5900" t="s">
        <v>10076</v>
      </c>
      <c r="R5900" s="1">
        <v>7504</v>
      </c>
      <c r="S5900" t="s">
        <v>1209</v>
      </c>
      <c r="T5900" t="s">
        <v>46</v>
      </c>
      <c r="U5900" t="s">
        <v>47</v>
      </c>
      <c r="V5900" s="1">
        <v>3356</v>
      </c>
      <c r="W5900" t="s">
        <v>10075</v>
      </c>
      <c r="X5900" t="s">
        <v>48</v>
      </c>
      <c r="Y5900" s="1">
        <v>3356</v>
      </c>
      <c r="Z5900" t="s">
        <v>10075</v>
      </c>
      <c r="AA5900" t="s">
        <v>48</v>
      </c>
      <c r="AB5900" s="2">
        <v>2257</v>
      </c>
      <c r="AC5900" s="2">
        <v>2257</v>
      </c>
      <c r="AD5900" t="s">
        <v>97</v>
      </c>
      <c r="AE5900" t="s">
        <v>97</v>
      </c>
      <c r="AF5900" s="1">
        <v>102</v>
      </c>
      <c r="AG5900" s="1">
        <v>45</v>
      </c>
      <c r="AH5900" s="1" t="b">
        <f>Export4Q22[[#This Row],[Pharmacy Controller ID]]&lt;&gt;Export4Q22[[#This Row],[Medical Controller ID]]</f>
        <v>0</v>
      </c>
      <c r="AI5900" t="str">
        <f t="shared" si="92"/>
        <v>66040MedMutual Advantage SelectMA-PDFALSEMedicare4345MedMutual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CorporationParent22572257OHOH10245</v>
      </c>
      <c r="AJ5900" s="8" t="str">
        <f>IFERROR(IF(_xlfn.XLOOKUP(Export4Q22[[#This Row],[Plan ID]],#REF!,#REF!)=Export4Q22[[#This Row],[Concatenate]],"Same","Change"),"New")</f>
        <v>New</v>
      </c>
    </row>
    <row r="5901" spans="1:36" x14ac:dyDescent="0.25">
      <c r="A5901" s="1">
        <v>66041</v>
      </c>
      <c r="B5901" t="s">
        <v>10167</v>
      </c>
      <c r="C5901" t="s">
        <v>36</v>
      </c>
      <c r="D5901" t="s">
        <v>37</v>
      </c>
      <c r="E5901" t="s">
        <v>38</v>
      </c>
      <c r="F5901" s="1">
        <v>4345</v>
      </c>
      <c r="G5901" t="s">
        <v>10163</v>
      </c>
      <c r="H5901" s="3">
        <v>61976</v>
      </c>
      <c r="I5901" t="s">
        <v>10163</v>
      </c>
      <c r="J5901" s="1">
        <v>520</v>
      </c>
      <c r="K5901" t="s">
        <v>10163</v>
      </c>
      <c r="L5901" s="1">
        <v>552</v>
      </c>
      <c r="M5901" t="s">
        <v>10088</v>
      </c>
      <c r="N5901" s="1">
        <v>3356</v>
      </c>
      <c r="O5901" t="s">
        <v>10075</v>
      </c>
      <c r="P5901" s="1">
        <v>334</v>
      </c>
      <c r="Q5901" t="s">
        <v>10076</v>
      </c>
      <c r="R5901" s="1">
        <v>7504</v>
      </c>
      <c r="S5901" t="s">
        <v>1209</v>
      </c>
      <c r="T5901" t="s">
        <v>46</v>
      </c>
      <c r="U5901" t="s">
        <v>47</v>
      </c>
      <c r="V5901" s="1">
        <v>3356</v>
      </c>
      <c r="W5901" t="s">
        <v>10075</v>
      </c>
      <c r="X5901" t="s">
        <v>48</v>
      </c>
      <c r="Y5901" s="1">
        <v>3356</v>
      </c>
      <c r="Z5901" t="s">
        <v>10075</v>
      </c>
      <c r="AA5901" t="s">
        <v>48</v>
      </c>
      <c r="AB5901" s="2">
        <v>3458</v>
      </c>
      <c r="AC5901" s="2">
        <v>3458</v>
      </c>
      <c r="AD5901" t="s">
        <v>97</v>
      </c>
      <c r="AE5901" t="s">
        <v>97</v>
      </c>
      <c r="AF5901" s="1">
        <v>102</v>
      </c>
      <c r="AG5901" s="1">
        <v>45</v>
      </c>
      <c r="AH5901" s="1" t="b">
        <f>Export4Q22[[#This Row],[Pharmacy Controller ID]]&lt;&gt;Export4Q22[[#This Row],[Medical Controller ID]]</f>
        <v>0</v>
      </c>
      <c r="AI5901" t="str">
        <f t="shared" si="92"/>
        <v>66041MedMutual Advantage ChoiceMA-PDFALSEMedicare4345MedMutual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CorporationParent34583458OHOH10245</v>
      </c>
      <c r="AJ5901" s="8" t="str">
        <f>IFERROR(IF(_xlfn.XLOOKUP(Export4Q22[[#This Row],[Plan ID]],#REF!,#REF!)=Export4Q22[[#This Row],[Concatenate]],"Same","Change"),"New")</f>
        <v>New</v>
      </c>
    </row>
    <row r="5902" spans="1:36" x14ac:dyDescent="0.25">
      <c r="A5902" s="1">
        <v>68245</v>
      </c>
      <c r="B5902" t="s">
        <v>10168</v>
      </c>
      <c r="C5902" t="s">
        <v>36</v>
      </c>
      <c r="D5902" t="s">
        <v>37</v>
      </c>
      <c r="E5902" t="s">
        <v>38</v>
      </c>
      <c r="F5902" s="1">
        <v>4345</v>
      </c>
      <c r="G5902" t="s">
        <v>10163</v>
      </c>
      <c r="H5902" s="3">
        <v>61976</v>
      </c>
      <c r="I5902" t="s">
        <v>10163</v>
      </c>
      <c r="J5902" s="1">
        <v>520</v>
      </c>
      <c r="K5902" t="s">
        <v>10163</v>
      </c>
      <c r="L5902" s="1">
        <v>552</v>
      </c>
      <c r="M5902" t="s">
        <v>10088</v>
      </c>
      <c r="N5902" s="1">
        <v>3356</v>
      </c>
      <c r="O5902" t="s">
        <v>10075</v>
      </c>
      <c r="P5902" s="1">
        <v>334</v>
      </c>
      <c r="Q5902" t="s">
        <v>10076</v>
      </c>
      <c r="R5902" s="1">
        <v>7504</v>
      </c>
      <c r="S5902" t="s">
        <v>1209</v>
      </c>
      <c r="T5902" t="s">
        <v>46</v>
      </c>
      <c r="U5902" t="s">
        <v>47</v>
      </c>
      <c r="V5902" s="1">
        <v>3356</v>
      </c>
      <c r="W5902" t="s">
        <v>10075</v>
      </c>
      <c r="X5902" t="s">
        <v>48</v>
      </c>
      <c r="Y5902" s="1">
        <v>3356</v>
      </c>
      <c r="Z5902" t="s">
        <v>10075</v>
      </c>
      <c r="AA5902" t="s">
        <v>48</v>
      </c>
      <c r="AB5902" s="2">
        <v>1269</v>
      </c>
      <c r="AC5902" s="2">
        <v>1269</v>
      </c>
      <c r="AD5902" t="s">
        <v>97</v>
      </c>
      <c r="AE5902" t="s">
        <v>97</v>
      </c>
      <c r="AF5902" s="1">
        <v>102</v>
      </c>
      <c r="AG5902" s="1">
        <v>45</v>
      </c>
      <c r="AH5902" s="1" t="b">
        <f>Export4Q22[[#This Row],[Pharmacy Controller ID]]&lt;&gt;Export4Q22[[#This Row],[Medical Controller ID]]</f>
        <v>0</v>
      </c>
      <c r="AI5902" t="str">
        <f t="shared" si="92"/>
        <v>68245MedMutual Advantage PlusMA-PDFALSEMedicare4345MedMutual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CorporationParent12691269OHOH10245</v>
      </c>
      <c r="AJ5902" s="8" t="str">
        <f>IFERROR(IF(_xlfn.XLOOKUP(Export4Q22[[#This Row],[Plan ID]],#REF!,#REF!)=Export4Q22[[#This Row],[Concatenate]],"Same","Change"),"New")</f>
        <v>New</v>
      </c>
    </row>
    <row r="5903" spans="1:36" x14ac:dyDescent="0.25">
      <c r="A5903" s="1">
        <v>69744</v>
      </c>
      <c r="B5903" t="s">
        <v>10169</v>
      </c>
      <c r="C5903" t="s">
        <v>36</v>
      </c>
      <c r="D5903" t="s">
        <v>37</v>
      </c>
      <c r="E5903" t="s">
        <v>38</v>
      </c>
      <c r="F5903" s="1">
        <v>4345</v>
      </c>
      <c r="G5903" t="s">
        <v>10163</v>
      </c>
      <c r="H5903" s="3">
        <v>61976</v>
      </c>
      <c r="I5903" t="s">
        <v>10163</v>
      </c>
      <c r="J5903" s="1">
        <v>520</v>
      </c>
      <c r="K5903" t="s">
        <v>10163</v>
      </c>
      <c r="L5903" s="1">
        <v>552</v>
      </c>
      <c r="M5903" t="s">
        <v>10088</v>
      </c>
      <c r="N5903" s="1">
        <v>3356</v>
      </c>
      <c r="O5903" t="s">
        <v>10075</v>
      </c>
      <c r="P5903" s="1">
        <v>334</v>
      </c>
      <c r="Q5903" t="s">
        <v>10076</v>
      </c>
      <c r="R5903" s="1">
        <v>7504</v>
      </c>
      <c r="S5903" t="s">
        <v>1209</v>
      </c>
      <c r="T5903" t="s">
        <v>46</v>
      </c>
      <c r="U5903" t="s">
        <v>47</v>
      </c>
      <c r="V5903" s="1">
        <v>3356</v>
      </c>
      <c r="W5903" t="s">
        <v>10075</v>
      </c>
      <c r="X5903" t="s">
        <v>48</v>
      </c>
      <c r="Y5903" s="1">
        <v>3356</v>
      </c>
      <c r="Z5903" t="s">
        <v>10075</v>
      </c>
      <c r="AA5903" t="s">
        <v>48</v>
      </c>
      <c r="AB5903" s="2">
        <v>1537</v>
      </c>
      <c r="AC5903" s="2">
        <v>1537</v>
      </c>
      <c r="AD5903" t="s">
        <v>97</v>
      </c>
      <c r="AE5903" t="s">
        <v>97</v>
      </c>
      <c r="AF5903" s="1">
        <v>102</v>
      </c>
      <c r="AG5903" s="1">
        <v>45</v>
      </c>
      <c r="AH5903" s="1" t="b">
        <f>Export4Q22[[#This Row],[Pharmacy Controller ID]]&lt;&gt;Export4Q22[[#This Row],[Medical Controller ID]]</f>
        <v>0</v>
      </c>
      <c r="AI5903" t="str">
        <f t="shared" si="92"/>
        <v>69744MedMutual Advantage SecureMA-PDFALSEMedicare4345MedMutual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CorporationParent15371537OHOH10245</v>
      </c>
      <c r="AJ5903" s="8" t="str">
        <f>IFERROR(IF(_xlfn.XLOOKUP(Export4Q22[[#This Row],[Plan ID]],#REF!,#REF!)=Export4Q22[[#This Row],[Concatenate]],"Same","Change"),"New")</f>
        <v>New</v>
      </c>
    </row>
    <row r="5904" spans="1:36" x14ac:dyDescent="0.25">
      <c r="A5904" s="1">
        <v>70131</v>
      </c>
      <c r="B5904" t="s">
        <v>10170</v>
      </c>
      <c r="C5904" t="s">
        <v>36</v>
      </c>
      <c r="D5904" t="s">
        <v>37</v>
      </c>
      <c r="E5904" t="s">
        <v>38</v>
      </c>
      <c r="F5904" s="1">
        <v>4345</v>
      </c>
      <c r="G5904" t="s">
        <v>10163</v>
      </c>
      <c r="H5904" s="3">
        <v>61976</v>
      </c>
      <c r="I5904" t="s">
        <v>10163</v>
      </c>
      <c r="J5904" s="1">
        <v>520</v>
      </c>
      <c r="K5904" t="s">
        <v>10163</v>
      </c>
      <c r="L5904" s="1">
        <v>552</v>
      </c>
      <c r="M5904" t="s">
        <v>10088</v>
      </c>
      <c r="N5904" s="1">
        <v>3356</v>
      </c>
      <c r="O5904" t="s">
        <v>10075</v>
      </c>
      <c r="P5904" s="1">
        <v>334</v>
      </c>
      <c r="Q5904" t="s">
        <v>10076</v>
      </c>
      <c r="R5904" s="1">
        <v>7504</v>
      </c>
      <c r="S5904" t="s">
        <v>1209</v>
      </c>
      <c r="T5904" t="s">
        <v>46</v>
      </c>
      <c r="U5904" t="s">
        <v>47</v>
      </c>
      <c r="V5904" s="1">
        <v>3356</v>
      </c>
      <c r="W5904" t="s">
        <v>10075</v>
      </c>
      <c r="X5904" t="s">
        <v>48</v>
      </c>
      <c r="Y5904" s="1">
        <v>3356</v>
      </c>
      <c r="Z5904" t="s">
        <v>10075</v>
      </c>
      <c r="AA5904" t="s">
        <v>48</v>
      </c>
      <c r="AB5904" s="2">
        <v>485</v>
      </c>
      <c r="AC5904" s="2">
        <v>485</v>
      </c>
      <c r="AD5904" t="s">
        <v>97</v>
      </c>
      <c r="AE5904" t="s">
        <v>97</v>
      </c>
      <c r="AF5904" s="1">
        <v>102</v>
      </c>
      <c r="AG5904" s="1">
        <v>45</v>
      </c>
      <c r="AH5904" s="1" t="b">
        <f>Export4Q22[[#This Row],[Pharmacy Controller ID]]&lt;&gt;Export4Q22[[#This Row],[Medical Controller ID]]</f>
        <v>0</v>
      </c>
      <c r="AI5904" t="str">
        <f t="shared" si="92"/>
        <v>70131MedMutual Advantage EGWP (HMO)MA-PDFALSEMedicare4345MedMutual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CorporationParent485485OHOH10245</v>
      </c>
      <c r="AJ5904" s="8" t="str">
        <f>IFERROR(IF(_xlfn.XLOOKUP(Export4Q22[[#This Row],[Plan ID]],#REF!,#REF!)=Export4Q22[[#This Row],[Concatenate]],"Same","Change"),"New")</f>
        <v>New</v>
      </c>
    </row>
    <row r="5905" spans="1:36" x14ac:dyDescent="0.25">
      <c r="A5905" s="1">
        <v>70156</v>
      </c>
      <c r="B5905" t="s">
        <v>10171</v>
      </c>
      <c r="C5905" t="s">
        <v>36</v>
      </c>
      <c r="D5905" t="s">
        <v>37</v>
      </c>
      <c r="E5905" t="s">
        <v>38</v>
      </c>
      <c r="F5905" s="1">
        <v>4345</v>
      </c>
      <c r="G5905" t="s">
        <v>10163</v>
      </c>
      <c r="H5905" s="3">
        <v>61976</v>
      </c>
      <c r="I5905" t="s">
        <v>10163</v>
      </c>
      <c r="J5905" s="1">
        <v>520</v>
      </c>
      <c r="K5905" t="s">
        <v>10163</v>
      </c>
      <c r="L5905" s="1">
        <v>552</v>
      </c>
      <c r="M5905" t="s">
        <v>10088</v>
      </c>
      <c r="N5905" s="1">
        <v>3356</v>
      </c>
      <c r="O5905" t="s">
        <v>10075</v>
      </c>
      <c r="P5905" s="1">
        <v>334</v>
      </c>
      <c r="Q5905" t="s">
        <v>10076</v>
      </c>
      <c r="R5905" s="1">
        <v>7504</v>
      </c>
      <c r="S5905" t="s">
        <v>1209</v>
      </c>
      <c r="T5905" t="s">
        <v>46</v>
      </c>
      <c r="U5905" t="s">
        <v>47</v>
      </c>
      <c r="V5905" s="1">
        <v>3356</v>
      </c>
      <c r="W5905" t="s">
        <v>10075</v>
      </c>
      <c r="X5905" t="s">
        <v>48</v>
      </c>
      <c r="Y5905" s="1">
        <v>3356</v>
      </c>
      <c r="Z5905" t="s">
        <v>10075</v>
      </c>
      <c r="AA5905" t="s">
        <v>48</v>
      </c>
      <c r="AB5905" s="2">
        <v>809</v>
      </c>
      <c r="AC5905" s="2">
        <v>809</v>
      </c>
      <c r="AD5905" t="s">
        <v>97</v>
      </c>
      <c r="AE5905" t="s">
        <v>97</v>
      </c>
      <c r="AF5905" s="1">
        <v>102</v>
      </c>
      <c r="AG5905" s="1">
        <v>45</v>
      </c>
      <c r="AH5905" s="1" t="b">
        <f>Export4Q22[[#This Row],[Pharmacy Controller ID]]&lt;&gt;Export4Q22[[#This Row],[Medical Controller ID]]</f>
        <v>0</v>
      </c>
      <c r="AI5905" t="str">
        <f t="shared" si="92"/>
        <v>70156MedMutual Advantage EGWP (PPO)MA-PDFALSEMedicare4345MedMutual Advantage61976MedMutual Advantage520MedMutual Advantage552Medical Mutual of Ohio Medicare3356Medical Mutual of Ohio Corporation334Medical Mutual of Ohio7504Express Scripts PBMCustomPBM Claims3356Medical Mutual of Ohio CorporationParent3356Medical Mutual of Ohio CorporationParent809809OHOH10245</v>
      </c>
      <c r="AJ5905" s="8" t="str">
        <f>IFERROR(IF(_xlfn.XLOOKUP(Export4Q22[[#This Row],[Plan ID]],#REF!,#REF!)=Export4Q22[[#This Row],[Concatenate]],"Same","Change"),"New")</f>
        <v>New</v>
      </c>
    </row>
    <row r="5906" spans="1:36" x14ac:dyDescent="0.25">
      <c r="A5906" s="1">
        <v>71325</v>
      </c>
      <c r="B5906" t="s">
        <v>10172</v>
      </c>
      <c r="C5906" t="s">
        <v>36</v>
      </c>
      <c r="D5906" t="s">
        <v>37</v>
      </c>
      <c r="E5906" t="s">
        <v>38</v>
      </c>
      <c r="F5906" s="1">
        <v>7895</v>
      </c>
      <c r="G5906" t="s">
        <v>10173</v>
      </c>
      <c r="H5906" s="3">
        <v>64433</v>
      </c>
      <c r="I5906" t="s">
        <v>10173</v>
      </c>
      <c r="J5906" s="1">
        <v>1398</v>
      </c>
      <c r="K5906" t="s">
        <v>10172</v>
      </c>
      <c r="L5906" s="1">
        <v>552</v>
      </c>
      <c r="M5906" t="s">
        <v>10088</v>
      </c>
      <c r="N5906" s="1">
        <v>3356</v>
      </c>
      <c r="O5906" t="s">
        <v>10075</v>
      </c>
      <c r="P5906" s="1">
        <v>334</v>
      </c>
      <c r="Q5906" t="s">
        <v>10076</v>
      </c>
      <c r="R5906" s="1">
        <v>7504</v>
      </c>
      <c r="S5906" t="s">
        <v>1209</v>
      </c>
      <c r="T5906" t="s">
        <v>46</v>
      </c>
      <c r="V5906" s="1">
        <v>3356</v>
      </c>
      <c r="W5906" t="s">
        <v>10075</v>
      </c>
      <c r="X5906" t="s">
        <v>48</v>
      </c>
      <c r="Y5906" s="1">
        <v>3356</v>
      </c>
      <c r="Z5906" t="s">
        <v>10075</v>
      </c>
      <c r="AA5906" t="s">
        <v>48</v>
      </c>
      <c r="AB5906" s="2">
        <v>5356</v>
      </c>
      <c r="AC5906" s="2">
        <v>5356</v>
      </c>
      <c r="AD5906" t="s">
        <v>1597</v>
      </c>
      <c r="AE5906" t="s">
        <v>1597</v>
      </c>
      <c r="AF5906" s="1">
        <v>102</v>
      </c>
      <c r="AG5906" s="1">
        <v>45</v>
      </c>
      <c r="AH5906" s="1" t="b">
        <f>Export4Q22[[#This Row],[Pharmacy Controller ID]]&lt;&gt;Export4Q22[[#This Row],[Medical Controller ID]]</f>
        <v>0</v>
      </c>
      <c r="AI5906" t="str">
        <f t="shared" si="92"/>
        <v>71325MedMutual Advantage SignatureMA-PDFALSEMedicare7895MedMutual Advantage Signature HMO64433MedMutual Advantage Signature HMO1398MedMutual Advantage Signature552Medical Mutual of Ohio Medicare3356Medical Mutual of Ohio Corporation334Medical Mutual of Ohio7504Express Scripts PBMCustom3356Medical Mutual of Ohio CorporationParent3356Medical Mutual of Ohio CorporationParent53565356NY,OHNY,OH10245</v>
      </c>
      <c r="AJ5906" s="8" t="str">
        <f>IFERROR(IF(_xlfn.XLOOKUP(Export4Q22[[#This Row],[Plan ID]],#REF!,#REF!)=Export4Q22[[#This Row],[Concatenate]],"Same","Change"),"New")</f>
        <v>New</v>
      </c>
    </row>
    <row r="5907" spans="1:36" x14ac:dyDescent="0.25">
      <c r="A5907" s="1">
        <v>72310</v>
      </c>
      <c r="B5907" t="s">
        <v>10174</v>
      </c>
      <c r="C5907" t="s">
        <v>36</v>
      </c>
      <c r="D5907" t="s">
        <v>37</v>
      </c>
      <c r="E5907" t="s">
        <v>38</v>
      </c>
      <c r="F5907" s="1">
        <v>7895</v>
      </c>
      <c r="G5907" t="s">
        <v>10173</v>
      </c>
      <c r="H5907" s="3">
        <v>64433</v>
      </c>
      <c r="I5907" t="s">
        <v>10173</v>
      </c>
      <c r="J5907" s="1">
        <v>1398</v>
      </c>
      <c r="K5907" t="s">
        <v>10172</v>
      </c>
      <c r="L5907" s="1">
        <v>552</v>
      </c>
      <c r="M5907" t="s">
        <v>10088</v>
      </c>
      <c r="N5907" s="1">
        <v>3356</v>
      </c>
      <c r="O5907" t="s">
        <v>10075</v>
      </c>
      <c r="P5907" s="1">
        <v>334</v>
      </c>
      <c r="Q5907" t="s">
        <v>10076</v>
      </c>
      <c r="R5907" s="1">
        <v>7504</v>
      </c>
      <c r="S5907" t="s">
        <v>1209</v>
      </c>
      <c r="T5907" t="s">
        <v>46</v>
      </c>
      <c r="V5907" s="1">
        <v>3356</v>
      </c>
      <c r="W5907" t="s">
        <v>10075</v>
      </c>
      <c r="X5907" t="s">
        <v>48</v>
      </c>
      <c r="Y5907" s="1">
        <v>3356</v>
      </c>
      <c r="Z5907" t="s">
        <v>10075</v>
      </c>
      <c r="AA5907" t="s">
        <v>48</v>
      </c>
      <c r="AB5907" s="2">
        <v>1614</v>
      </c>
      <c r="AC5907" s="2">
        <v>1614</v>
      </c>
      <c r="AD5907" t="s">
        <v>97</v>
      </c>
      <c r="AE5907" t="s">
        <v>97</v>
      </c>
      <c r="AF5907" s="1">
        <v>102</v>
      </c>
      <c r="AG5907" s="1">
        <v>45</v>
      </c>
      <c r="AH5907" s="1" t="b">
        <f>Export4Q22[[#This Row],[Pharmacy Controller ID]]&lt;&gt;Export4Q22[[#This Row],[Medical Controller ID]]</f>
        <v>0</v>
      </c>
      <c r="AI5907" t="str">
        <f t="shared" si="92"/>
        <v>72310MedMutual Advantage AccessMA-PDFALSEMedicare7895MedMutual Advantage Signature HMO64433MedMutual Advantage Signature HMO1398MedMutual Advantage Signature552Medical Mutual of Ohio Medicare3356Medical Mutual of Ohio Corporation334Medical Mutual of Ohio7504Express Scripts PBMCustom3356Medical Mutual of Ohio CorporationParent3356Medical Mutual of Ohio CorporationParent16141614OHOH10245</v>
      </c>
      <c r="AJ5907" s="8" t="str">
        <f>IFERROR(IF(_xlfn.XLOOKUP(Export4Q22[[#This Row],[Plan ID]],#REF!,#REF!)=Export4Q22[[#This Row],[Concatenate]],"Same","Change"),"New")</f>
        <v>New</v>
      </c>
    </row>
    <row r="5908" spans="1:36" x14ac:dyDescent="0.25">
      <c r="A5908" s="1">
        <v>71655</v>
      </c>
      <c r="B5908" t="s">
        <v>10175</v>
      </c>
      <c r="C5908" t="s">
        <v>994</v>
      </c>
      <c r="D5908" t="s">
        <v>995</v>
      </c>
      <c r="E5908" t="s">
        <v>177</v>
      </c>
      <c r="F5908" s="1">
        <v>8072</v>
      </c>
      <c r="G5908" t="s">
        <v>10176</v>
      </c>
      <c r="H5908" s="3">
        <v>64524</v>
      </c>
      <c r="I5908" t="s">
        <v>10176</v>
      </c>
      <c r="J5908" s="1">
        <v>1428</v>
      </c>
      <c r="K5908" t="s">
        <v>10177</v>
      </c>
      <c r="L5908" s="1"/>
      <c r="N5908" s="1"/>
      <c r="P5908" s="1">
        <v>730</v>
      </c>
      <c r="Q5908" t="s">
        <v>10178</v>
      </c>
      <c r="R5908" s="1">
        <v>71653</v>
      </c>
      <c r="S5908" t="s">
        <v>10179</v>
      </c>
      <c r="T5908" t="s">
        <v>1000</v>
      </c>
      <c r="V5908" s="1">
        <v>71653</v>
      </c>
      <c r="W5908" t="s">
        <v>10179</v>
      </c>
      <c r="X5908" t="s">
        <v>183</v>
      </c>
      <c r="Y5908" s="1"/>
      <c r="AA5908" t="s">
        <v>150</v>
      </c>
      <c r="AB5908" s="2">
        <v>0</v>
      </c>
      <c r="AC5908" s="2">
        <v>0</v>
      </c>
      <c r="AD5908" t="s">
        <v>553</v>
      </c>
      <c r="AF5908" s="1">
        <v>246</v>
      </c>
      <c r="AG5908" s="1"/>
      <c r="AH5908" s="1" t="b">
        <f>Export4Q22[[#This Row],[Pharmacy Controller ID]]&lt;&gt;Export4Q22[[#This Row],[Medical Controller ID]]</f>
        <v>1</v>
      </c>
      <c r="AI5908" t="str">
        <f t="shared" si="92"/>
        <v>71655MedOne AccessPBM OfferingTRUECommercial8072MedOne Access PDL64524MedOne Access PDL1428MedOne Commercial730MedOne71653MedOne PBMNational71653MedOne PBMPBM00AK,AL,AR,AZ,CA,CO,CT,DC,DE,FL,GA,HI,IA,ID,IL,IN,KS,KY,LA,MA,MD,ME,MI,MN,MO,MS,MT,NC,ND,NE,NH,NJ,NM,NV,NY,OH,OK,OR,PA,PR,RI,SC,SD,TN,TX,UT,VA,VT,WA,WI,WV,WY246</v>
      </c>
      <c r="AJ5908" s="8" t="str">
        <f>IFERROR(IF(_xlfn.XLOOKUP(Export4Q22[[#This Row],[Plan ID]],#REF!,#REF!)=Export4Q22[[#This Row],[Concatenate]],"Same","Change"),"New")</f>
        <v>New</v>
      </c>
    </row>
    <row r="5909" spans="1:36" x14ac:dyDescent="0.25">
      <c r="A5909" s="1">
        <v>7346</v>
      </c>
      <c r="B5909" t="s">
        <v>10180</v>
      </c>
      <c r="C5909" t="s">
        <v>176</v>
      </c>
      <c r="D5909" t="s">
        <v>995</v>
      </c>
      <c r="E5909" t="s">
        <v>177</v>
      </c>
      <c r="F5909" s="1">
        <v>8071</v>
      </c>
      <c r="G5909" t="s">
        <v>10181</v>
      </c>
      <c r="H5909" s="3">
        <v>64523</v>
      </c>
      <c r="I5909" t="s">
        <v>10181</v>
      </c>
      <c r="J5909" s="1">
        <v>1428</v>
      </c>
      <c r="K5909" t="s">
        <v>10177</v>
      </c>
      <c r="L5909" s="1"/>
      <c r="N5909" s="1"/>
      <c r="P5909" s="1">
        <v>730</v>
      </c>
      <c r="Q5909" t="s">
        <v>10178</v>
      </c>
      <c r="R5909" s="1">
        <v>71653</v>
      </c>
      <c r="S5909" t="s">
        <v>10179</v>
      </c>
      <c r="T5909" t="s">
        <v>1000</v>
      </c>
      <c r="U5909" t="s">
        <v>182</v>
      </c>
      <c r="V5909" s="1">
        <v>71653</v>
      </c>
      <c r="W5909" t="s">
        <v>10179</v>
      </c>
      <c r="X5909" t="s">
        <v>183</v>
      </c>
      <c r="Y5909" s="1"/>
      <c r="AA5909" t="s">
        <v>150</v>
      </c>
      <c r="AB5909" s="2">
        <v>14768</v>
      </c>
      <c r="AC5909" s="2">
        <v>0</v>
      </c>
      <c r="AD5909" t="s">
        <v>10182</v>
      </c>
      <c r="AF5909" s="1">
        <v>246</v>
      </c>
      <c r="AG5909" s="1"/>
      <c r="AH5909" s="1" t="b">
        <f>Export4Q22[[#This Row],[Pharmacy Controller ID]]&lt;&gt;Export4Q22[[#This Row],[Medical Controller ID]]</f>
        <v>1</v>
      </c>
      <c r="AI5909" t="str">
        <f t="shared" si="92"/>
        <v>7346Vulcan Materials CompanyEmployerTRUECommercial8071MedOne Performance PDL64523MedOne Performance PDL1428MedOne Commercial730MedOne71653MedOne PBMNationalPBM Controlled71653MedOne PBMPBM147680AL,AR,AZ,CA,CO,DC,DE,FL,GA,HI,IL,IN,KY,LA,MD,MI,MO,MS,NC,NJ,NM,NY,PA,SC,TN,TX,VA,WA,WI246</v>
      </c>
      <c r="AJ5909" s="8" t="str">
        <f>IFERROR(IF(_xlfn.XLOOKUP(Export4Q22[[#This Row],[Plan ID]],#REF!,#REF!)=Export4Q22[[#This Row],[Concatenate]],"Same","Change"),"New")</f>
        <v>New</v>
      </c>
    </row>
    <row r="5910" spans="1:36" x14ac:dyDescent="0.25">
      <c r="A5910" s="1">
        <v>71654</v>
      </c>
      <c r="B5910" t="s">
        <v>10183</v>
      </c>
      <c r="C5910" t="s">
        <v>994</v>
      </c>
      <c r="D5910" t="s">
        <v>995</v>
      </c>
      <c r="E5910" t="s">
        <v>177</v>
      </c>
      <c r="F5910" s="1">
        <v>8071</v>
      </c>
      <c r="G5910" t="s">
        <v>10181</v>
      </c>
      <c r="H5910" s="3">
        <v>64523</v>
      </c>
      <c r="I5910" t="s">
        <v>10181</v>
      </c>
      <c r="J5910" s="1">
        <v>1428</v>
      </c>
      <c r="K5910" t="s">
        <v>10177</v>
      </c>
      <c r="L5910" s="1"/>
      <c r="N5910" s="1"/>
      <c r="P5910" s="1">
        <v>730</v>
      </c>
      <c r="Q5910" t="s">
        <v>10178</v>
      </c>
      <c r="R5910" s="1">
        <v>71653</v>
      </c>
      <c r="S5910" t="s">
        <v>10179</v>
      </c>
      <c r="T5910" t="s">
        <v>1000</v>
      </c>
      <c r="V5910" s="1">
        <v>71653</v>
      </c>
      <c r="W5910" t="s">
        <v>10179</v>
      </c>
      <c r="X5910" t="s">
        <v>183</v>
      </c>
      <c r="Y5910" s="1"/>
      <c r="AA5910" t="s">
        <v>150</v>
      </c>
      <c r="AB5910" s="2">
        <v>0</v>
      </c>
      <c r="AC5910" s="2">
        <v>0</v>
      </c>
      <c r="AD5910" t="s">
        <v>553</v>
      </c>
      <c r="AF5910" s="1">
        <v>246</v>
      </c>
      <c r="AG5910" s="1"/>
      <c r="AH5910" s="1" t="b">
        <f>Export4Q22[[#This Row],[Pharmacy Controller ID]]&lt;&gt;Export4Q22[[#This Row],[Medical Controller ID]]</f>
        <v>1</v>
      </c>
      <c r="AI5910" t="str">
        <f t="shared" si="92"/>
        <v>71654MedOne PerformancePBM OfferingTRUECommercial8071MedOne Performance PDL64523MedOne Performance PDL1428MedOne Commercial730MedOne71653MedOne PBMNational71653MedOne PBMPBM00AK,AL,AR,AZ,CA,CO,CT,DC,DE,FL,GA,HI,IA,ID,IL,IN,KS,KY,LA,MA,MD,ME,MI,MN,MO,MS,MT,NC,ND,NE,NH,NJ,NM,NV,NY,OH,OK,OR,PA,PR,RI,SC,SD,TN,TX,UT,VA,VT,WA,WI,WV,WY246</v>
      </c>
      <c r="AJ5910" s="8" t="str">
        <f>IFERROR(IF(_xlfn.XLOOKUP(Export4Q22[[#This Row],[Plan ID]],#REF!,#REF!)=Export4Q22[[#This Row],[Concatenate]],"Same","Change"),"New")</f>
        <v>New</v>
      </c>
    </row>
    <row r="5911" spans="1:36" x14ac:dyDescent="0.25">
      <c r="A5911" s="1">
        <v>71466</v>
      </c>
      <c r="B5911" t="s">
        <v>10184</v>
      </c>
      <c r="C5911" t="s">
        <v>159</v>
      </c>
      <c r="D5911" t="s">
        <v>37</v>
      </c>
      <c r="E5911" t="s">
        <v>160</v>
      </c>
      <c r="F5911" s="1">
        <v>7973</v>
      </c>
      <c r="G5911" t="s">
        <v>10185</v>
      </c>
      <c r="H5911" s="3">
        <v>64463</v>
      </c>
      <c r="I5911" t="s">
        <v>10185</v>
      </c>
      <c r="J5911" s="1">
        <v>1419</v>
      </c>
      <c r="K5911" t="s">
        <v>10186</v>
      </c>
      <c r="L5911" s="1">
        <v>1151</v>
      </c>
      <c r="M5911" t="s">
        <v>10187</v>
      </c>
      <c r="N5911" s="1">
        <v>17191</v>
      </c>
      <c r="O5911" t="s">
        <v>10188</v>
      </c>
      <c r="P5911" s="1">
        <v>336</v>
      </c>
      <c r="Q5911" t="s">
        <v>10189</v>
      </c>
      <c r="R5911" s="1">
        <v>884</v>
      </c>
      <c r="S5911" t="s">
        <v>172</v>
      </c>
      <c r="T5911" t="s">
        <v>46</v>
      </c>
      <c r="V5911" s="1">
        <v>17191</v>
      </c>
      <c r="W5911" t="s">
        <v>10188</v>
      </c>
      <c r="X5911" t="s">
        <v>48</v>
      </c>
      <c r="Y5911" s="1">
        <v>17191</v>
      </c>
      <c r="Z5911" t="s">
        <v>10188</v>
      </c>
      <c r="AA5911" t="s">
        <v>48</v>
      </c>
      <c r="AB5911" s="2">
        <v>60125</v>
      </c>
      <c r="AC5911" s="2">
        <v>60125</v>
      </c>
      <c r="AD5911" t="s">
        <v>860</v>
      </c>
      <c r="AE5911" t="s">
        <v>860</v>
      </c>
      <c r="AF5911" s="1">
        <v>138</v>
      </c>
      <c r="AG5911" s="1">
        <v>149</v>
      </c>
      <c r="AH5911" s="1" t="b">
        <f>Export4Q22[[#This Row],[Pharmacy Controller ID]]&lt;&gt;Export4Q22[[#This Row],[Medical Controller ID]]</f>
        <v>0</v>
      </c>
      <c r="AI5911" t="str">
        <f t="shared" si="92"/>
        <v>71466MedStar Family Choice DC Healthy FamiliesHMO - MedicaidFALSEManaged Medicaid7973MedStar DC Healthy Families64463MedStar DC Healthy Families1419MedStar DC Medicaid Healthy Families1151MedStar Managed Medicaid DC17191MedStar Health336Medstar Family Choice884CVS Caremark RXCustom17191MedStar HealthParent17191MedStar HealthParent6012560125DCDC138149</v>
      </c>
      <c r="AJ5911" s="8" t="str">
        <f>IFERROR(IF(_xlfn.XLOOKUP(Export4Q22[[#This Row],[Plan ID]],#REF!,#REF!)=Export4Q22[[#This Row],[Concatenate]],"Same","Change"),"New")</f>
        <v>New</v>
      </c>
    </row>
    <row r="5912" spans="1:36" x14ac:dyDescent="0.25">
      <c r="A5912" s="1">
        <v>6154</v>
      </c>
      <c r="B5912" t="s">
        <v>10190</v>
      </c>
      <c r="C5912" t="s">
        <v>159</v>
      </c>
      <c r="D5912" t="s">
        <v>37</v>
      </c>
      <c r="E5912" t="s">
        <v>160</v>
      </c>
      <c r="F5912" s="1">
        <v>843</v>
      </c>
      <c r="G5912" t="s">
        <v>10191</v>
      </c>
      <c r="H5912" s="3">
        <v>60373</v>
      </c>
      <c r="I5912" t="s">
        <v>10191</v>
      </c>
      <c r="J5912" s="1">
        <v>522</v>
      </c>
      <c r="K5912" t="s">
        <v>10191</v>
      </c>
      <c r="L5912" s="1">
        <v>554</v>
      </c>
      <c r="M5912" t="s">
        <v>10192</v>
      </c>
      <c r="N5912" s="1">
        <v>17191</v>
      </c>
      <c r="O5912" t="s">
        <v>10188</v>
      </c>
      <c r="P5912" s="1">
        <v>336</v>
      </c>
      <c r="Q5912" t="s">
        <v>10189</v>
      </c>
      <c r="R5912" s="1">
        <v>884</v>
      </c>
      <c r="S5912" t="s">
        <v>172</v>
      </c>
      <c r="T5912" t="s">
        <v>46</v>
      </c>
      <c r="U5912" t="s">
        <v>47</v>
      </c>
      <c r="V5912" s="1">
        <v>17191</v>
      </c>
      <c r="W5912" t="s">
        <v>10188</v>
      </c>
      <c r="X5912" t="s">
        <v>48</v>
      </c>
      <c r="Y5912" s="1">
        <v>17191</v>
      </c>
      <c r="Z5912" t="s">
        <v>10188</v>
      </c>
      <c r="AA5912" t="s">
        <v>48</v>
      </c>
      <c r="AB5912" s="2">
        <v>109262</v>
      </c>
      <c r="AC5912" s="2">
        <v>109262</v>
      </c>
      <c r="AD5912" t="s">
        <v>286</v>
      </c>
      <c r="AE5912" t="s">
        <v>286</v>
      </c>
      <c r="AF5912" s="1">
        <v>138</v>
      </c>
      <c r="AG5912" s="1">
        <v>149</v>
      </c>
      <c r="AH5912" s="1" t="b">
        <f>Export4Q22[[#This Row],[Pharmacy Controller ID]]&lt;&gt;Export4Q22[[#This Row],[Medical Controller ID]]</f>
        <v>0</v>
      </c>
      <c r="AI5912" t="str">
        <f t="shared" si="92"/>
        <v>6154MedStar Family Choice Maryland HealthChoiceHMO - MedicaidFALSEManaged Medicaid843MedStar Family Choice Health Plan60373MedStar Family Choice Health Plan522MedStar Family Choice Health Plan554MedStar Health Managed Medicaid MD17191MedStar Health336Medstar Family Choice884CVS Caremark RXCustomPBM Claims17191MedStar HealthParent17191MedStar HealthParent109262109262MDMD138149</v>
      </c>
      <c r="AJ5912" s="8" t="str">
        <f>IFERROR(IF(_xlfn.XLOOKUP(Export4Q22[[#This Row],[Plan ID]],#REF!,#REF!)=Export4Q22[[#This Row],[Concatenate]],"Same","Change"),"New")</f>
        <v>New</v>
      </c>
    </row>
    <row r="5913" spans="1:36" x14ac:dyDescent="0.25">
      <c r="A5913" s="1">
        <v>65347</v>
      </c>
      <c r="B5913" t="s">
        <v>10193</v>
      </c>
      <c r="C5913" t="s">
        <v>36</v>
      </c>
      <c r="D5913" t="s">
        <v>37</v>
      </c>
      <c r="E5913" t="s">
        <v>38</v>
      </c>
      <c r="F5913" s="1">
        <v>7909</v>
      </c>
      <c r="G5913" t="s">
        <v>10194</v>
      </c>
      <c r="H5913" s="3">
        <v>61594</v>
      </c>
      <c r="I5913" t="s">
        <v>10195</v>
      </c>
      <c r="J5913" s="1">
        <v>527</v>
      </c>
      <c r="K5913" t="s">
        <v>10195</v>
      </c>
      <c r="L5913" s="1">
        <v>556</v>
      </c>
      <c r="M5913" t="s">
        <v>10196</v>
      </c>
      <c r="N5913" s="1">
        <v>65114</v>
      </c>
      <c r="O5913" t="s">
        <v>10197</v>
      </c>
      <c r="P5913" s="1">
        <v>338</v>
      </c>
      <c r="Q5913" t="s">
        <v>10198</v>
      </c>
      <c r="R5913" s="1">
        <v>60242</v>
      </c>
      <c r="S5913" t="s">
        <v>645</v>
      </c>
      <c r="T5913" t="s">
        <v>46</v>
      </c>
      <c r="U5913" t="s">
        <v>47</v>
      </c>
      <c r="V5913" s="1">
        <v>65114</v>
      </c>
      <c r="W5913" t="s">
        <v>10197</v>
      </c>
      <c r="X5913" t="s">
        <v>48</v>
      </c>
      <c r="Y5913" s="1">
        <v>65114</v>
      </c>
      <c r="Z5913" t="s">
        <v>10197</v>
      </c>
      <c r="AA5913" t="s">
        <v>48</v>
      </c>
      <c r="AB5913" s="2">
        <v>5909</v>
      </c>
      <c r="AC5913" s="2">
        <v>5909</v>
      </c>
      <c r="AD5913" t="s">
        <v>142</v>
      </c>
      <c r="AE5913" t="s">
        <v>142</v>
      </c>
      <c r="AF5913" s="1">
        <v>252</v>
      </c>
      <c r="AG5913" s="1">
        <v>262</v>
      </c>
      <c r="AH5913" s="1" t="b">
        <f>Export4Q22[[#This Row],[Pharmacy Controller ID]]&lt;&gt;Export4Q22[[#This Row],[Medical Controller ID]]</f>
        <v>0</v>
      </c>
      <c r="AI5913" t="str">
        <f t="shared" si="92"/>
        <v>65347Memorial Hermann Advantage HMOMA-PDFALSEMedicare7909Memorial Hermann Advantage Formulary61594Memorial Hermann Advantage527Memorial Hermann Advantage556Memorial Hermann Healthcare System Medicare65114Memorial Hermann Healthcare System338Memorial Hermann Health Insurance Company60242Navitus Health Solutions PBMCustomPBM Claims65114Memorial Hermann Healthcare SystemParent65114Memorial Hermann Healthcare SystemParent59095909TXTX252262</v>
      </c>
      <c r="AJ5913" s="8" t="str">
        <f>IFERROR(IF(_xlfn.XLOOKUP(Export4Q22[[#This Row],[Plan ID]],#REF!,#REF!)=Export4Q22[[#This Row],[Concatenate]],"Same","Change"),"New")</f>
        <v>New</v>
      </c>
    </row>
    <row r="5914" spans="1:36" x14ac:dyDescent="0.25">
      <c r="A5914" s="1">
        <v>70213</v>
      </c>
      <c r="B5914" t="s">
        <v>10199</v>
      </c>
      <c r="C5914" t="s">
        <v>36</v>
      </c>
      <c r="D5914" t="s">
        <v>37</v>
      </c>
      <c r="E5914" t="s">
        <v>38</v>
      </c>
      <c r="F5914" s="1">
        <v>7909</v>
      </c>
      <c r="G5914" t="s">
        <v>10194</v>
      </c>
      <c r="H5914" s="3">
        <v>61594</v>
      </c>
      <c r="I5914" t="s">
        <v>10195</v>
      </c>
      <c r="J5914" s="1">
        <v>527</v>
      </c>
      <c r="K5914" t="s">
        <v>10195</v>
      </c>
      <c r="L5914" s="1">
        <v>556</v>
      </c>
      <c r="M5914" t="s">
        <v>10196</v>
      </c>
      <c r="N5914" s="1">
        <v>65114</v>
      </c>
      <c r="O5914" t="s">
        <v>10197</v>
      </c>
      <c r="P5914" s="1">
        <v>338</v>
      </c>
      <c r="Q5914" t="s">
        <v>10198</v>
      </c>
      <c r="R5914" s="1">
        <v>60242</v>
      </c>
      <c r="S5914" t="s">
        <v>645</v>
      </c>
      <c r="T5914" t="s">
        <v>46</v>
      </c>
      <c r="U5914" t="s">
        <v>47</v>
      </c>
      <c r="V5914" s="1">
        <v>65114</v>
      </c>
      <c r="W5914" t="s">
        <v>10197</v>
      </c>
      <c r="X5914" t="s">
        <v>48</v>
      </c>
      <c r="Y5914" s="1">
        <v>65114</v>
      </c>
      <c r="Z5914" t="s">
        <v>10197</v>
      </c>
      <c r="AA5914" t="s">
        <v>48</v>
      </c>
      <c r="AB5914" s="2">
        <v>0</v>
      </c>
      <c r="AC5914" s="2">
        <v>0</v>
      </c>
      <c r="AD5914" t="s">
        <v>142</v>
      </c>
      <c r="AE5914" t="s">
        <v>142</v>
      </c>
      <c r="AF5914" s="1">
        <v>252</v>
      </c>
      <c r="AG5914" s="1">
        <v>262</v>
      </c>
      <c r="AH5914" s="1" t="b">
        <f>Export4Q22[[#This Row],[Pharmacy Controller ID]]&lt;&gt;Export4Q22[[#This Row],[Medical Controller ID]]</f>
        <v>0</v>
      </c>
      <c r="AI5914" t="str">
        <f t="shared" si="92"/>
        <v>70213Memorial Hermann Advantage (HMO) EGWPMA-PDFALSEMedicare7909Memorial Hermann Advantage Formulary61594Memorial Hermann Advantage527Memorial Hermann Advantage556Memorial Hermann Healthcare System Medicare65114Memorial Hermann Healthcare System338Memorial Hermann Health Insurance Company60242Navitus Health Solutions PBMCustomPBM Claims65114Memorial Hermann Healthcare SystemParent65114Memorial Hermann Healthcare SystemParent00TXTX252262</v>
      </c>
      <c r="AJ5914" s="8" t="str">
        <f>IFERROR(IF(_xlfn.XLOOKUP(Export4Q22[[#This Row],[Plan ID]],#REF!,#REF!)=Export4Q22[[#This Row],[Concatenate]],"Same","Change"),"New")</f>
        <v>New</v>
      </c>
    </row>
    <row r="5915" spans="1:36" x14ac:dyDescent="0.25">
      <c r="A5915" s="1">
        <v>71841</v>
      </c>
      <c r="B5915" t="s">
        <v>10200</v>
      </c>
      <c r="C5915" t="s">
        <v>36</v>
      </c>
      <c r="D5915" t="s">
        <v>37</v>
      </c>
      <c r="E5915" t="s">
        <v>38</v>
      </c>
      <c r="F5915" s="1">
        <v>7909</v>
      </c>
      <c r="G5915" t="s">
        <v>10194</v>
      </c>
      <c r="H5915" s="3">
        <v>61594</v>
      </c>
      <c r="I5915" t="s">
        <v>10195</v>
      </c>
      <c r="J5915" s="1">
        <v>527</v>
      </c>
      <c r="K5915" t="s">
        <v>10195</v>
      </c>
      <c r="L5915" s="1">
        <v>556</v>
      </c>
      <c r="M5915" t="s">
        <v>10196</v>
      </c>
      <c r="N5915" s="1">
        <v>65114</v>
      </c>
      <c r="O5915" t="s">
        <v>10197</v>
      </c>
      <c r="P5915" s="1">
        <v>338</v>
      </c>
      <c r="Q5915" t="s">
        <v>10198</v>
      </c>
      <c r="R5915" s="1">
        <v>60242</v>
      </c>
      <c r="S5915" t="s">
        <v>645</v>
      </c>
      <c r="T5915" t="s">
        <v>46</v>
      </c>
      <c r="V5915" s="1">
        <v>65114</v>
      </c>
      <c r="W5915" t="s">
        <v>10197</v>
      </c>
      <c r="X5915" t="s">
        <v>48</v>
      </c>
      <c r="Y5915" s="1">
        <v>65114</v>
      </c>
      <c r="Z5915" t="s">
        <v>10197</v>
      </c>
      <c r="AA5915" t="s">
        <v>48</v>
      </c>
      <c r="AB5915" s="2">
        <v>0</v>
      </c>
      <c r="AC5915" s="2">
        <v>0</v>
      </c>
      <c r="AD5915" t="s">
        <v>142</v>
      </c>
      <c r="AE5915" t="s">
        <v>142</v>
      </c>
      <c r="AF5915" s="1">
        <v>252</v>
      </c>
      <c r="AG5915" s="1">
        <v>262</v>
      </c>
      <c r="AH5915" s="1" t="b">
        <f>Export4Q22[[#This Row],[Pharmacy Controller ID]]&lt;&gt;Export4Q22[[#This Row],[Medical Controller ID]]</f>
        <v>0</v>
      </c>
      <c r="AI5915" t="str">
        <f t="shared" si="92"/>
        <v>71841Memorial Hermann Advantage Jefferson HMOMA-PDFALSEMedicare7909Memorial Hermann Advantage Formulary61594Memorial Hermann Advantage527Memorial Hermann Advantage556Memorial Hermann Healthcare System Medicare65114Memorial Hermann Healthcare System338Memorial Hermann Health Insurance Company60242Navitus Health Solutions PBMCustom65114Memorial Hermann Healthcare SystemParent65114Memorial Hermann Healthcare SystemParent00TXTX252262</v>
      </c>
      <c r="AJ5915" s="8" t="str">
        <f>IFERROR(IF(_xlfn.XLOOKUP(Export4Q22[[#This Row],[Plan ID]],#REF!,#REF!)=Export4Q22[[#This Row],[Concatenate]],"Same","Change"),"New")</f>
        <v>New</v>
      </c>
    </row>
    <row r="5916" spans="1:36" x14ac:dyDescent="0.25">
      <c r="A5916" s="1">
        <v>71842</v>
      </c>
      <c r="B5916" t="s">
        <v>10201</v>
      </c>
      <c r="C5916" t="s">
        <v>36</v>
      </c>
      <c r="D5916" t="s">
        <v>37</v>
      </c>
      <c r="E5916" t="s">
        <v>38</v>
      </c>
      <c r="F5916" s="1">
        <v>7909</v>
      </c>
      <c r="G5916" t="s">
        <v>10194</v>
      </c>
      <c r="H5916" s="3">
        <v>61594</v>
      </c>
      <c r="I5916" t="s">
        <v>10195</v>
      </c>
      <c r="J5916" s="1">
        <v>527</v>
      </c>
      <c r="K5916" t="s">
        <v>10195</v>
      </c>
      <c r="L5916" s="1">
        <v>556</v>
      </c>
      <c r="M5916" t="s">
        <v>10196</v>
      </c>
      <c r="N5916" s="1">
        <v>65114</v>
      </c>
      <c r="O5916" t="s">
        <v>10197</v>
      </c>
      <c r="P5916" s="1">
        <v>338</v>
      </c>
      <c r="Q5916" t="s">
        <v>10198</v>
      </c>
      <c r="R5916" s="1">
        <v>60242</v>
      </c>
      <c r="S5916" t="s">
        <v>645</v>
      </c>
      <c r="T5916" t="s">
        <v>46</v>
      </c>
      <c r="V5916" s="1">
        <v>65114</v>
      </c>
      <c r="W5916" t="s">
        <v>10197</v>
      </c>
      <c r="X5916" t="s">
        <v>48</v>
      </c>
      <c r="Y5916" s="1">
        <v>65114</v>
      </c>
      <c r="Z5916" t="s">
        <v>10197</v>
      </c>
      <c r="AA5916" t="s">
        <v>48</v>
      </c>
      <c r="AB5916" s="2">
        <v>15</v>
      </c>
      <c r="AC5916" s="2">
        <v>15</v>
      </c>
      <c r="AD5916" t="s">
        <v>142</v>
      </c>
      <c r="AE5916" t="s">
        <v>142</v>
      </c>
      <c r="AF5916" s="1">
        <v>252</v>
      </c>
      <c r="AG5916" s="1">
        <v>262</v>
      </c>
      <c r="AH5916" s="1" t="b">
        <f>Export4Q22[[#This Row],[Pharmacy Controller ID]]&lt;&gt;Export4Q22[[#This Row],[Medical Controller ID]]</f>
        <v>0</v>
      </c>
      <c r="AI5916" t="str">
        <f t="shared" si="92"/>
        <v>71842Memorial Hermann Dual Advantage SNPMA-PDFALSEMedicare7909Memorial Hermann Advantage Formulary61594Memorial Hermann Advantage527Memorial Hermann Advantage556Memorial Hermann Healthcare System Medicare65114Memorial Hermann Healthcare System338Memorial Hermann Health Insurance Company60242Navitus Health Solutions PBMCustom65114Memorial Hermann Healthcare SystemParent65114Memorial Hermann Healthcare SystemParent1515TXTX252262</v>
      </c>
      <c r="AJ5916" s="8" t="str">
        <f>IFERROR(IF(_xlfn.XLOOKUP(Export4Q22[[#This Row],[Plan ID]],#REF!,#REF!)=Export4Q22[[#This Row],[Concatenate]],"Same","Change"),"New")</f>
        <v>New</v>
      </c>
    </row>
    <row r="5917" spans="1:36" x14ac:dyDescent="0.25">
      <c r="A5917" s="1">
        <v>71323</v>
      </c>
      <c r="B5917" t="s">
        <v>10202</v>
      </c>
      <c r="C5917" t="s">
        <v>36</v>
      </c>
      <c r="D5917" t="s">
        <v>37</v>
      </c>
      <c r="E5917" t="s">
        <v>38</v>
      </c>
      <c r="F5917" s="1">
        <v>7910</v>
      </c>
      <c r="G5917" t="s">
        <v>10202</v>
      </c>
      <c r="H5917" s="3">
        <v>64455</v>
      </c>
      <c r="I5917" t="s">
        <v>10202</v>
      </c>
      <c r="J5917" s="1">
        <v>527</v>
      </c>
      <c r="K5917" t="s">
        <v>10195</v>
      </c>
      <c r="L5917" s="1">
        <v>556</v>
      </c>
      <c r="M5917" t="s">
        <v>10196</v>
      </c>
      <c r="N5917" s="1">
        <v>65114</v>
      </c>
      <c r="O5917" t="s">
        <v>10197</v>
      </c>
      <c r="P5917" s="1">
        <v>338</v>
      </c>
      <c r="Q5917" t="s">
        <v>10198</v>
      </c>
      <c r="R5917" s="1">
        <v>60242</v>
      </c>
      <c r="S5917" t="s">
        <v>645</v>
      </c>
      <c r="T5917" t="s">
        <v>46</v>
      </c>
      <c r="V5917" s="1">
        <v>65114</v>
      </c>
      <c r="W5917" t="s">
        <v>10197</v>
      </c>
      <c r="X5917" t="s">
        <v>48</v>
      </c>
      <c r="Y5917" s="1">
        <v>65114</v>
      </c>
      <c r="Z5917" t="s">
        <v>10197</v>
      </c>
      <c r="AA5917" t="s">
        <v>48</v>
      </c>
      <c r="AB5917" s="2">
        <v>327</v>
      </c>
      <c r="AC5917" s="2">
        <v>327</v>
      </c>
      <c r="AD5917" t="s">
        <v>1560</v>
      </c>
      <c r="AE5917" t="s">
        <v>1560</v>
      </c>
      <c r="AF5917" s="1">
        <v>252</v>
      </c>
      <c r="AG5917" s="1">
        <v>262</v>
      </c>
      <c r="AH5917" s="1" t="b">
        <f>Export4Q22[[#This Row],[Pharmacy Controller ID]]&lt;&gt;Export4Q22[[#This Row],[Medical Controller ID]]</f>
        <v>0</v>
      </c>
      <c r="AI5917" t="str">
        <f t="shared" si="92"/>
        <v>71323Memorial Hermann Advantage PlusMA-PDFALSEMedicare7910Memorial Hermann Advantage Plus64455Memorial Hermann Advantage Plus527Memorial Hermann Advantage556Memorial Hermann Healthcare System Medicare65114Memorial Hermann Healthcare System338Memorial Hermann Health Insurance Company60242Navitus Health Solutions PBMCustom65114Memorial Hermann Healthcare SystemParent65114Memorial Hermann Healthcare SystemParent327327NJ,TXNJ,TX252262</v>
      </c>
      <c r="AJ5917" s="8" t="str">
        <f>IFERROR(IF(_xlfn.XLOOKUP(Export4Q22[[#This Row],[Plan ID]],#REF!,#REF!)=Export4Q22[[#This Row],[Concatenate]],"Same","Change"),"New")</f>
        <v>New</v>
      </c>
    </row>
    <row r="5918" spans="1:36" x14ac:dyDescent="0.25">
      <c r="A5918" s="1">
        <v>71739</v>
      </c>
      <c r="B5918" t="s">
        <v>10203</v>
      </c>
      <c r="C5918" t="s">
        <v>195</v>
      </c>
      <c r="D5918" t="s">
        <v>37</v>
      </c>
      <c r="E5918" t="s">
        <v>177</v>
      </c>
      <c r="F5918" s="1">
        <v>8100</v>
      </c>
      <c r="G5918" t="s">
        <v>10204</v>
      </c>
      <c r="H5918" s="3">
        <v>64557</v>
      </c>
      <c r="I5918" t="s">
        <v>10204</v>
      </c>
      <c r="J5918" s="1">
        <v>1453</v>
      </c>
      <c r="K5918" t="s">
        <v>10205</v>
      </c>
      <c r="L5918" s="1">
        <v>1172</v>
      </c>
      <c r="M5918" t="s">
        <v>10206</v>
      </c>
      <c r="N5918" s="1">
        <v>65114</v>
      </c>
      <c r="O5918" t="s">
        <v>10197</v>
      </c>
      <c r="P5918" s="1">
        <v>338</v>
      </c>
      <c r="Q5918" t="s">
        <v>10198</v>
      </c>
      <c r="R5918" s="1">
        <v>60242</v>
      </c>
      <c r="S5918" t="s">
        <v>645</v>
      </c>
      <c r="T5918" t="s">
        <v>46</v>
      </c>
      <c r="V5918" s="1">
        <v>65114</v>
      </c>
      <c r="W5918" t="s">
        <v>10197</v>
      </c>
      <c r="X5918" t="s">
        <v>48</v>
      </c>
      <c r="Y5918" s="1">
        <v>65114</v>
      </c>
      <c r="Z5918" t="s">
        <v>10197</v>
      </c>
      <c r="AA5918" t="s">
        <v>48</v>
      </c>
      <c r="AB5918" s="2">
        <v>1419</v>
      </c>
      <c r="AC5918" s="2">
        <v>1419</v>
      </c>
      <c r="AD5918" t="s">
        <v>142</v>
      </c>
      <c r="AE5918" t="s">
        <v>142</v>
      </c>
      <c r="AF5918" s="1">
        <v>252</v>
      </c>
      <c r="AG5918" s="1">
        <v>262</v>
      </c>
      <c r="AH5918" s="1" t="b">
        <f>Export4Q22[[#This Row],[Pharmacy Controller ID]]&lt;&gt;Export4Q22[[#This Row],[Medical Controller ID]]</f>
        <v>0</v>
      </c>
      <c r="AI5918" t="str">
        <f t="shared" si="92"/>
        <v>71739Memorial Hermann HMOHMOFALSECommercial8100Memorial Hermann Formulary64557Memorial Hermann Formulary1453Memorial Hermann Commercial1172Memorial Hermann Healthcare System Commercial65114Memorial Hermann Healthcare System338Memorial Hermann Health Insurance Company60242Navitus Health Solutions PBMCustom65114Memorial Hermann Healthcare SystemParent65114Memorial Hermann Healthcare SystemParent14191419TXTX252262</v>
      </c>
      <c r="AJ5918" s="8" t="str">
        <f>IFERROR(IF(_xlfn.XLOOKUP(Export4Q22[[#This Row],[Plan ID]],#REF!,#REF!)=Export4Q22[[#This Row],[Concatenate]],"Same","Change"),"New")</f>
        <v>New</v>
      </c>
    </row>
    <row r="5919" spans="1:36" x14ac:dyDescent="0.25">
      <c r="A5919" s="1">
        <v>71740</v>
      </c>
      <c r="B5919" t="s">
        <v>10207</v>
      </c>
      <c r="C5919" t="s">
        <v>192</v>
      </c>
      <c r="D5919" t="s">
        <v>37</v>
      </c>
      <c r="E5919" t="s">
        <v>177</v>
      </c>
      <c r="F5919" s="1">
        <v>8100</v>
      </c>
      <c r="G5919" t="s">
        <v>10204</v>
      </c>
      <c r="H5919" s="3">
        <v>64557</v>
      </c>
      <c r="I5919" t="s">
        <v>10204</v>
      </c>
      <c r="J5919" s="1">
        <v>1453</v>
      </c>
      <c r="K5919" t="s">
        <v>10205</v>
      </c>
      <c r="L5919" s="1">
        <v>1172</v>
      </c>
      <c r="M5919" t="s">
        <v>10206</v>
      </c>
      <c r="N5919" s="1">
        <v>65114</v>
      </c>
      <c r="O5919" t="s">
        <v>10197</v>
      </c>
      <c r="P5919" s="1">
        <v>338</v>
      </c>
      <c r="Q5919" t="s">
        <v>10198</v>
      </c>
      <c r="R5919" s="1">
        <v>60242</v>
      </c>
      <c r="S5919" t="s">
        <v>645</v>
      </c>
      <c r="T5919" t="s">
        <v>46</v>
      </c>
      <c r="V5919" s="1">
        <v>65114</v>
      </c>
      <c r="W5919" t="s">
        <v>10197</v>
      </c>
      <c r="X5919" t="s">
        <v>48</v>
      </c>
      <c r="Y5919" s="1">
        <v>65114</v>
      </c>
      <c r="Z5919" t="s">
        <v>10197</v>
      </c>
      <c r="AA5919" t="s">
        <v>48</v>
      </c>
      <c r="AB5919" s="2">
        <v>5130</v>
      </c>
      <c r="AC5919" s="2">
        <v>5130</v>
      </c>
      <c r="AD5919" t="s">
        <v>142</v>
      </c>
      <c r="AE5919" t="s">
        <v>142</v>
      </c>
      <c r="AF5919" s="1">
        <v>252</v>
      </c>
      <c r="AG5919" s="1">
        <v>262</v>
      </c>
      <c r="AH5919" s="1" t="b">
        <f>Export4Q22[[#This Row],[Pharmacy Controller ID]]&lt;&gt;Export4Q22[[#This Row],[Medical Controller ID]]</f>
        <v>0</v>
      </c>
      <c r="AI5919" t="str">
        <f t="shared" si="92"/>
        <v>71740Memorial Hermann PPOPPOFALSECommercial8100Memorial Hermann Formulary64557Memorial Hermann Formulary1453Memorial Hermann Commercial1172Memorial Hermann Healthcare System Commercial65114Memorial Hermann Healthcare System338Memorial Hermann Health Insurance Company60242Navitus Health Solutions PBMCustom65114Memorial Hermann Healthcare SystemParent65114Memorial Hermann Healthcare SystemParent51305130TXTX252262</v>
      </c>
      <c r="AJ5919" s="8" t="str">
        <f>IFERROR(IF(_xlfn.XLOOKUP(Export4Q22[[#This Row],[Plan ID]],#REF!,#REF!)=Export4Q22[[#This Row],[Concatenate]],"Same","Change"),"New")</f>
        <v>New</v>
      </c>
    </row>
    <row r="5920" spans="1:36" x14ac:dyDescent="0.25">
      <c r="A5920" s="1">
        <v>70500</v>
      </c>
      <c r="B5920" t="s">
        <v>10208</v>
      </c>
      <c r="C5920" t="s">
        <v>551</v>
      </c>
      <c r="D5920" t="s">
        <v>37</v>
      </c>
      <c r="E5920" t="s">
        <v>38</v>
      </c>
      <c r="F5920" s="1">
        <v>7279</v>
      </c>
      <c r="G5920" t="s">
        <v>10209</v>
      </c>
      <c r="H5920" s="3">
        <v>64088</v>
      </c>
      <c r="I5920" t="s">
        <v>10209</v>
      </c>
      <c r="J5920" s="1"/>
      <c r="L5920" s="1">
        <v>556</v>
      </c>
      <c r="M5920" t="s">
        <v>10196</v>
      </c>
      <c r="N5920" s="1">
        <v>65114</v>
      </c>
      <c r="O5920" t="s">
        <v>10197</v>
      </c>
      <c r="P5920" s="1">
        <v>338</v>
      </c>
      <c r="Q5920" t="s">
        <v>10198</v>
      </c>
      <c r="R5920" s="1"/>
      <c r="U5920" t="s">
        <v>551</v>
      </c>
      <c r="V5920" s="1"/>
      <c r="X5920" t="s">
        <v>183</v>
      </c>
      <c r="Y5920" s="1">
        <v>65114</v>
      </c>
      <c r="Z5920" t="s">
        <v>10197</v>
      </c>
      <c r="AA5920" t="s">
        <v>48</v>
      </c>
      <c r="AB5920" s="2">
        <v>0</v>
      </c>
      <c r="AC5920" s="2">
        <v>0</v>
      </c>
      <c r="AE5920" t="s">
        <v>142</v>
      </c>
      <c r="AF5920" s="1"/>
      <c r="AG5920" s="1">
        <v>262</v>
      </c>
      <c r="AH5920" s="1" t="b">
        <f>Export4Q22[[#This Row],[Pharmacy Controller ID]]&lt;&gt;Export4Q22[[#This Row],[Medical Controller ID]]</f>
        <v>1</v>
      </c>
      <c r="AI5920" t="str">
        <f t="shared" si="92"/>
        <v>70500Memorial Hermann Advantage MA OnlyMAFALSEMedicare7279Memorial Hermann Healthcare System Medicare MA Only64088Memorial Hermann Healthcare System Medicare MA Only556Memorial Hermann Healthcare System Medicare65114Memorial Hermann Healthcare System338Memorial Hermann Health Insurance CompanyMAPBM65114Memorial Hermann Healthcare SystemParent00TX262</v>
      </c>
      <c r="AJ5920" s="8" t="str">
        <f>IFERROR(IF(_xlfn.XLOOKUP(Export4Q22[[#This Row],[Plan ID]],#REF!,#REF!)=Export4Q22[[#This Row],[Concatenate]],"Same","Change"),"New")</f>
        <v>New</v>
      </c>
    </row>
    <row r="5921" spans="1:36" x14ac:dyDescent="0.25">
      <c r="A5921" s="1">
        <v>69570</v>
      </c>
      <c r="B5921" t="s">
        <v>10210</v>
      </c>
      <c r="C5921" t="s">
        <v>159</v>
      </c>
      <c r="D5921" t="s">
        <v>37</v>
      </c>
      <c r="E5921" t="s">
        <v>160</v>
      </c>
      <c r="F5921" s="1">
        <v>7753</v>
      </c>
      <c r="G5921" t="s">
        <v>7596</v>
      </c>
      <c r="H5921" s="3">
        <v>63870</v>
      </c>
      <c r="I5921" t="s">
        <v>10210</v>
      </c>
      <c r="J5921" s="1">
        <v>636</v>
      </c>
      <c r="K5921" t="s">
        <v>7597</v>
      </c>
      <c r="L5921" s="1">
        <v>1071</v>
      </c>
      <c r="M5921" t="s">
        <v>10211</v>
      </c>
      <c r="N5921" s="1">
        <v>69622</v>
      </c>
      <c r="O5921" t="s">
        <v>10212</v>
      </c>
      <c r="P5921" s="1">
        <v>339</v>
      </c>
      <c r="Q5921" t="s">
        <v>10213</v>
      </c>
      <c r="R5921" s="1">
        <v>62490</v>
      </c>
      <c r="S5921" t="s">
        <v>3621</v>
      </c>
      <c r="T5921" t="s">
        <v>46</v>
      </c>
      <c r="U5921" t="s">
        <v>47</v>
      </c>
      <c r="V5921" s="1">
        <v>63836</v>
      </c>
      <c r="W5921" t="s">
        <v>816</v>
      </c>
      <c r="X5921" t="s">
        <v>240</v>
      </c>
      <c r="Y5921" s="1">
        <v>69622</v>
      </c>
      <c r="Z5921" t="s">
        <v>10212</v>
      </c>
      <c r="AA5921" t="s">
        <v>48</v>
      </c>
      <c r="AB5921" s="2">
        <v>131231</v>
      </c>
      <c r="AC5921" s="2">
        <v>131231</v>
      </c>
      <c r="AD5921" t="s">
        <v>817</v>
      </c>
      <c r="AE5921" t="s">
        <v>817</v>
      </c>
      <c r="AF5921" s="1">
        <v>52</v>
      </c>
      <c r="AG5921" s="1">
        <v>153</v>
      </c>
      <c r="AH5921" s="1" t="b">
        <f>Export4Q22[[#This Row],[Pharmacy Controller ID]]&lt;&gt;Export4Q22[[#This Row],[Medical Controller ID]]</f>
        <v>1</v>
      </c>
      <c r="AI5921" t="str">
        <f t="shared" si="92"/>
        <v>69570Mennonite Health Plan (PSM)HMO - MedicaidFALSEManaged Medicaid7753Puerto Rico MM Common PDL_Load_Batch_563870Mennonite Health Plan (PSM)636Plan De Salud Del Gobierno1071Mennonite Managed Medicaid Puerto Rico69622Mennonite Health System339Plan de Salud Menonita62490Abarca HealthCustomPBM Claims63836Commonwealth of Puerto RicoOverride69622Mennonite Health SystemParent131231131231PRPR52153</v>
      </c>
      <c r="AJ5921" s="8" t="str">
        <f>IFERROR(IF(_xlfn.XLOOKUP(Export4Q22[[#This Row],[Plan ID]],#REF!,#REF!)=Export4Q22[[#This Row],[Concatenate]],"Same","Change"),"New")</f>
        <v>New</v>
      </c>
    </row>
    <row r="5922" spans="1:36" x14ac:dyDescent="0.25">
      <c r="A5922" s="1">
        <v>10158</v>
      </c>
      <c r="B5922" t="s">
        <v>10214</v>
      </c>
      <c r="C5922" t="s">
        <v>36</v>
      </c>
      <c r="D5922" t="s">
        <v>37</v>
      </c>
      <c r="E5922" t="s">
        <v>38</v>
      </c>
      <c r="F5922" s="1">
        <v>7907</v>
      </c>
      <c r="G5922" t="s">
        <v>10215</v>
      </c>
      <c r="H5922" s="3">
        <v>59453</v>
      </c>
      <c r="I5922" t="s">
        <v>10216</v>
      </c>
      <c r="J5922" s="1">
        <v>528</v>
      </c>
      <c r="K5922" t="s">
        <v>10216</v>
      </c>
      <c r="L5922" s="1">
        <v>734</v>
      </c>
      <c r="M5922" t="s">
        <v>10217</v>
      </c>
      <c r="N5922" s="1">
        <v>7530</v>
      </c>
      <c r="O5922" t="s">
        <v>10218</v>
      </c>
      <c r="P5922" s="1">
        <v>438</v>
      </c>
      <c r="Q5922" t="s">
        <v>10219</v>
      </c>
      <c r="R5922" s="1">
        <v>884</v>
      </c>
      <c r="S5922" t="s">
        <v>172</v>
      </c>
      <c r="T5922" t="s">
        <v>46</v>
      </c>
      <c r="U5922" t="s">
        <v>47</v>
      </c>
      <c r="V5922" s="1">
        <v>7530</v>
      </c>
      <c r="W5922" t="s">
        <v>10218</v>
      </c>
      <c r="X5922" t="s">
        <v>48</v>
      </c>
      <c r="Y5922" s="1">
        <v>7530</v>
      </c>
      <c r="Z5922" t="s">
        <v>10218</v>
      </c>
      <c r="AA5922" t="s">
        <v>48</v>
      </c>
      <c r="AB5922" s="2">
        <v>15508</v>
      </c>
      <c r="AC5922" s="2">
        <v>15508</v>
      </c>
      <c r="AD5922" t="s">
        <v>71</v>
      </c>
      <c r="AE5922" t="s">
        <v>71</v>
      </c>
      <c r="AF5922" s="1">
        <v>93</v>
      </c>
      <c r="AG5922" s="1">
        <v>88</v>
      </c>
      <c r="AH5922" s="1" t="b">
        <f>Export4Q22[[#This Row],[Pharmacy Controller ID]]&lt;&gt;Export4Q22[[#This Row],[Medical Controller ID]]</f>
        <v>0</v>
      </c>
      <c r="AI5922" t="str">
        <f t="shared" si="92"/>
        <v>10158Mercy Care Advantage HMO SNPMA-PDFALSEMedicare7907Mercy Care Advantage Formulary59453Mercy Care Advantage528Mercy Care Advantage734Southwest Catholic Health Network Corporation Medicare7530Southwest Catholic Health Network Corporation438Mercy Care Plan884CVS Caremark RXCustomPBM Claims7530Southwest Catholic Health Network CorporationParent7530Southwest Catholic Health Network CorporationParent1550815508AZAZ9388</v>
      </c>
      <c r="AJ5922" s="8" t="str">
        <f>IFERROR(IF(_xlfn.XLOOKUP(Export4Q22[[#This Row],[Plan ID]],#REF!,#REF!)=Export4Q22[[#This Row],[Concatenate]],"Same","Change"),"New")</f>
        <v>New</v>
      </c>
    </row>
    <row r="5923" spans="1:36" x14ac:dyDescent="0.25">
      <c r="A5923" s="1">
        <v>69559</v>
      </c>
      <c r="B5923" t="s">
        <v>10220</v>
      </c>
      <c r="C5923" t="s">
        <v>159</v>
      </c>
      <c r="D5923" t="s">
        <v>37</v>
      </c>
      <c r="E5923" t="s">
        <v>160</v>
      </c>
      <c r="F5923" s="1">
        <v>7718</v>
      </c>
      <c r="G5923" t="s">
        <v>1320</v>
      </c>
      <c r="H5923" s="3">
        <v>63824</v>
      </c>
      <c r="I5923" t="s">
        <v>10221</v>
      </c>
      <c r="J5923" s="1">
        <v>769</v>
      </c>
      <c r="K5923" t="s">
        <v>1321</v>
      </c>
      <c r="L5923" s="1">
        <v>1070</v>
      </c>
      <c r="M5923" t="s">
        <v>10222</v>
      </c>
      <c r="N5923" s="1">
        <v>60546</v>
      </c>
      <c r="O5923" t="s">
        <v>10223</v>
      </c>
      <c r="P5923" s="1">
        <v>340</v>
      </c>
      <c r="Q5923" t="s">
        <v>10224</v>
      </c>
      <c r="R5923" s="1">
        <v>6189</v>
      </c>
      <c r="S5923" t="s">
        <v>322</v>
      </c>
      <c r="T5923" t="s">
        <v>265</v>
      </c>
      <c r="U5923" t="s">
        <v>47</v>
      </c>
      <c r="V5923" s="1">
        <v>63649</v>
      </c>
      <c r="W5923" t="s">
        <v>872</v>
      </c>
      <c r="X5923" t="s">
        <v>240</v>
      </c>
      <c r="Y5923" s="1">
        <v>60546</v>
      </c>
      <c r="Z5923" t="s">
        <v>10223</v>
      </c>
      <c r="AA5923" t="s">
        <v>48</v>
      </c>
      <c r="AB5923" s="2">
        <v>16502</v>
      </c>
      <c r="AC5923" s="2">
        <v>16502</v>
      </c>
      <c r="AD5923" t="s">
        <v>91</v>
      </c>
      <c r="AE5923" t="s">
        <v>91</v>
      </c>
      <c r="AF5923" s="1">
        <v>45</v>
      </c>
      <c r="AG5923" s="1">
        <v>232</v>
      </c>
      <c r="AH5923" s="1" t="b">
        <f>Export4Q22[[#This Row],[Pharmacy Controller ID]]&lt;&gt;Export4Q22[[#This Row],[Medical Controller ID]]</f>
        <v>1</v>
      </c>
      <c r="AI5923" t="str">
        <f t="shared" si="92"/>
        <v>69559Mercy Health System BadgerCare PlusHMO - MedicaidFALSEManaged Medicaid7718Wisconsin Medicaid_Load_Batch_463824Mercy Care Health Plan BadgerCare Plus769State of WI Medicaid1070Mercy Health System Corporation Managed Medicaid60546Mercy Health System Corporation340MercyCare Health6189Gainwell TechnologiesProcessorPBM Claims63649State of WisconsinOverride60546Mercy Health System CorporationParent1650216502WIWI45232</v>
      </c>
      <c r="AJ5923" s="8" t="str">
        <f>IFERROR(IF(_xlfn.XLOOKUP(Export4Q22[[#This Row],[Plan ID]],#REF!,#REF!)=Export4Q22[[#This Row],[Concatenate]],"Same","Change"),"New")</f>
        <v>New</v>
      </c>
    </row>
    <row r="5924" spans="1:36" x14ac:dyDescent="0.25">
      <c r="A5924" s="1">
        <v>282</v>
      </c>
      <c r="B5924" t="s">
        <v>10225</v>
      </c>
      <c r="C5924" t="s">
        <v>159</v>
      </c>
      <c r="D5924" t="s">
        <v>37</v>
      </c>
      <c r="E5924" t="s">
        <v>160</v>
      </c>
      <c r="F5924" s="1">
        <v>1376</v>
      </c>
      <c r="G5924" t="s">
        <v>10219</v>
      </c>
      <c r="H5924" s="3">
        <v>59634</v>
      </c>
      <c r="I5924" t="s">
        <v>10219</v>
      </c>
      <c r="J5924" s="1">
        <v>529</v>
      </c>
      <c r="K5924" t="s">
        <v>10219</v>
      </c>
      <c r="L5924" s="1">
        <v>733</v>
      </c>
      <c r="M5924" t="s">
        <v>10226</v>
      </c>
      <c r="N5924" s="1">
        <v>7530</v>
      </c>
      <c r="O5924" t="s">
        <v>10218</v>
      </c>
      <c r="P5924" s="1">
        <v>438</v>
      </c>
      <c r="Q5924" t="s">
        <v>10219</v>
      </c>
      <c r="R5924" s="1">
        <v>884</v>
      </c>
      <c r="S5924" t="s">
        <v>172</v>
      </c>
      <c r="T5924" t="s">
        <v>46</v>
      </c>
      <c r="U5924" t="s">
        <v>47</v>
      </c>
      <c r="V5924" s="1">
        <v>7530</v>
      </c>
      <c r="W5924" t="s">
        <v>10218</v>
      </c>
      <c r="X5924" t="s">
        <v>48</v>
      </c>
      <c r="Y5924" s="1">
        <v>7530</v>
      </c>
      <c r="Z5924" t="s">
        <v>10218</v>
      </c>
      <c r="AA5924" t="s">
        <v>48</v>
      </c>
      <c r="AB5924" s="2">
        <v>370439</v>
      </c>
      <c r="AC5924" s="2">
        <v>370439</v>
      </c>
      <c r="AD5924" t="s">
        <v>71</v>
      </c>
      <c r="AE5924" t="s">
        <v>71</v>
      </c>
      <c r="AF5924" s="1">
        <v>93</v>
      </c>
      <c r="AG5924" s="1">
        <v>88</v>
      </c>
      <c r="AH5924" s="1" t="b">
        <f>Export4Q22[[#This Row],[Pharmacy Controller ID]]&lt;&gt;Export4Q22[[#This Row],[Medical Controller ID]]</f>
        <v>0</v>
      </c>
      <c r="AI5924" t="str">
        <f t="shared" si="92"/>
        <v>282Mercy Care Plan Arizona ACCHMO - MedicaidFALSEManaged Medicaid1376Mercy Care Plan59634Mercy Care Plan529Mercy Care Plan733Southwest Catholic Health Network Corporation Managed Medicaid AZ7530Southwest Catholic Health Network Corporation438Mercy Care Plan884CVS Caremark RXCustomPBM Claims7530Southwest Catholic Health Network CorporationParent7530Southwest Catholic Health Network CorporationParent370439370439AZAZ9388</v>
      </c>
      <c r="AJ5924" s="8" t="str">
        <f>IFERROR(IF(_xlfn.XLOOKUP(Export4Q22[[#This Row],[Plan ID]],#REF!,#REF!)=Export4Q22[[#This Row],[Concatenate]],"Same","Change"),"New")</f>
        <v>New</v>
      </c>
    </row>
    <row r="5925" spans="1:36" x14ac:dyDescent="0.25">
      <c r="A5925" s="1">
        <v>71735</v>
      </c>
      <c r="B5925" t="s">
        <v>10227</v>
      </c>
      <c r="C5925" t="s">
        <v>159</v>
      </c>
      <c r="D5925" t="s">
        <v>37</v>
      </c>
      <c r="E5925" t="s">
        <v>160</v>
      </c>
      <c r="F5925" s="1">
        <v>1376</v>
      </c>
      <c r="G5925" t="s">
        <v>10219</v>
      </c>
      <c r="H5925" s="3">
        <v>59634</v>
      </c>
      <c r="I5925" t="s">
        <v>10219</v>
      </c>
      <c r="J5925" s="1">
        <v>529</v>
      </c>
      <c r="K5925" t="s">
        <v>10219</v>
      </c>
      <c r="L5925" s="1">
        <v>733</v>
      </c>
      <c r="M5925" t="s">
        <v>10226</v>
      </c>
      <c r="N5925" s="1">
        <v>7530</v>
      </c>
      <c r="O5925" t="s">
        <v>10218</v>
      </c>
      <c r="P5925" s="1">
        <v>438</v>
      </c>
      <c r="Q5925" t="s">
        <v>10219</v>
      </c>
      <c r="R5925" s="1">
        <v>884</v>
      </c>
      <c r="S5925" t="s">
        <v>172</v>
      </c>
      <c r="T5925" t="s">
        <v>46</v>
      </c>
      <c r="V5925" s="1">
        <v>7530</v>
      </c>
      <c r="W5925" t="s">
        <v>10218</v>
      </c>
      <c r="X5925" t="s">
        <v>48</v>
      </c>
      <c r="Y5925" s="1">
        <v>7530</v>
      </c>
      <c r="Z5925" t="s">
        <v>10218</v>
      </c>
      <c r="AA5925" t="s">
        <v>48</v>
      </c>
      <c r="AB5925" s="2">
        <v>12662</v>
      </c>
      <c r="AC5925" s="2">
        <v>12662</v>
      </c>
      <c r="AD5925" t="s">
        <v>71</v>
      </c>
      <c r="AE5925" t="s">
        <v>71</v>
      </c>
      <c r="AF5925" s="1">
        <v>93</v>
      </c>
      <c r="AG5925" s="1">
        <v>88</v>
      </c>
      <c r="AH5925" s="1" t="b">
        <f>Export4Q22[[#This Row],[Pharmacy Controller ID]]&lt;&gt;Export4Q22[[#This Row],[Medical Controller ID]]</f>
        <v>0</v>
      </c>
      <c r="AI5925" t="str">
        <f t="shared" si="92"/>
        <v>71735Mercy Care DCS Comprehensive Health PlanHMO - MedicaidFALSEManaged Medicaid1376Mercy Care Plan59634Mercy Care Plan529Mercy Care Plan733Southwest Catholic Health Network Corporation Managed Medicaid AZ7530Southwest Catholic Health Network Corporation438Mercy Care Plan884CVS Caremark RXCustom7530Southwest Catholic Health Network CorporationParent7530Southwest Catholic Health Network CorporationParent1266212662AZAZ9388</v>
      </c>
      <c r="AJ5925" s="8" t="str">
        <f>IFERROR(IF(_xlfn.XLOOKUP(Export4Q22[[#This Row],[Plan ID]],#REF!,#REF!)=Export4Q22[[#This Row],[Concatenate]],"Same","Change"),"New")</f>
        <v>New</v>
      </c>
    </row>
    <row r="5926" spans="1:36" x14ac:dyDescent="0.25">
      <c r="A5926" s="1">
        <v>62671</v>
      </c>
      <c r="B5926" t="s">
        <v>10228</v>
      </c>
      <c r="C5926" t="s">
        <v>195</v>
      </c>
      <c r="D5926" t="s">
        <v>37</v>
      </c>
      <c r="E5926" t="s">
        <v>177</v>
      </c>
      <c r="F5926" s="1">
        <v>4461</v>
      </c>
      <c r="G5926" t="s">
        <v>10229</v>
      </c>
      <c r="H5926" s="3">
        <v>60894</v>
      </c>
      <c r="I5926" t="s">
        <v>10229</v>
      </c>
      <c r="J5926" s="1">
        <v>530</v>
      </c>
      <c r="K5926" t="s">
        <v>10230</v>
      </c>
      <c r="L5926" s="1">
        <v>557</v>
      </c>
      <c r="M5926" t="s">
        <v>10231</v>
      </c>
      <c r="N5926" s="1">
        <v>60546</v>
      </c>
      <c r="O5926" t="s">
        <v>10223</v>
      </c>
      <c r="P5926" s="1">
        <v>340</v>
      </c>
      <c r="Q5926" t="s">
        <v>10224</v>
      </c>
      <c r="R5926" s="1">
        <v>60242</v>
      </c>
      <c r="S5926" t="s">
        <v>645</v>
      </c>
      <c r="T5926" t="s">
        <v>46</v>
      </c>
      <c r="U5926" t="s">
        <v>47</v>
      </c>
      <c r="V5926" s="1">
        <v>60546</v>
      </c>
      <c r="W5926" t="s">
        <v>10223</v>
      </c>
      <c r="X5926" t="s">
        <v>48</v>
      </c>
      <c r="Y5926" s="1">
        <v>60546</v>
      </c>
      <c r="Z5926" t="s">
        <v>10223</v>
      </c>
      <c r="AA5926" t="s">
        <v>48</v>
      </c>
      <c r="AB5926" s="2">
        <v>253</v>
      </c>
      <c r="AC5926" s="2">
        <v>253</v>
      </c>
      <c r="AD5926" t="s">
        <v>7891</v>
      </c>
      <c r="AE5926" t="s">
        <v>7891</v>
      </c>
      <c r="AF5926" s="1">
        <v>240</v>
      </c>
      <c r="AG5926" s="1">
        <v>232</v>
      </c>
      <c r="AH5926" s="1" t="b">
        <f>Export4Q22[[#This Row],[Pharmacy Controller ID]]&lt;&gt;Export4Q22[[#This Row],[Medical Controller ID]]</f>
        <v>0</v>
      </c>
      <c r="AI5926" t="str">
        <f t="shared" si="92"/>
        <v>62671MercyCare Health Plan Wisconsin Two Tier HMOHMOFALSECommercial4461MercyCare Health Plans 2-Tier60894MercyCare Health Plans 2-Tier530Mercy Health System Corporation Commercial-HIX557Mercy Health System Corporation Commercial60546Mercy Health System Corporation340MercyCare Health60242Navitus Health Solutions PBMCustomPBM Claims60546Mercy Health System CorporationParent60546Mercy Health System CorporationParent253253IL,WIIL,WI240232</v>
      </c>
      <c r="AJ5926" s="8" t="str">
        <f>IFERROR(IF(_xlfn.XLOOKUP(Export4Q22[[#This Row],[Plan ID]],#REF!,#REF!)=Export4Q22[[#This Row],[Concatenate]],"Same","Change"),"New")</f>
        <v>New</v>
      </c>
    </row>
    <row r="5927" spans="1:36" x14ac:dyDescent="0.25">
      <c r="A5927" s="1">
        <v>70302</v>
      </c>
      <c r="B5927" t="s">
        <v>10232</v>
      </c>
      <c r="C5927" t="s">
        <v>192</v>
      </c>
      <c r="D5927" t="s">
        <v>37</v>
      </c>
      <c r="E5927" t="s">
        <v>177</v>
      </c>
      <c r="F5927" s="1">
        <v>4461</v>
      </c>
      <c r="G5927" t="s">
        <v>10229</v>
      </c>
      <c r="H5927" s="3">
        <v>60894</v>
      </c>
      <c r="I5927" t="s">
        <v>10229</v>
      </c>
      <c r="J5927" s="1">
        <v>530</v>
      </c>
      <c r="K5927" t="s">
        <v>10230</v>
      </c>
      <c r="L5927" s="1">
        <v>557</v>
      </c>
      <c r="M5927" t="s">
        <v>10231</v>
      </c>
      <c r="N5927" s="1">
        <v>60546</v>
      </c>
      <c r="O5927" t="s">
        <v>10223</v>
      </c>
      <c r="P5927" s="1">
        <v>340</v>
      </c>
      <c r="Q5927" t="s">
        <v>10224</v>
      </c>
      <c r="R5927" s="1">
        <v>60242</v>
      </c>
      <c r="S5927" t="s">
        <v>645</v>
      </c>
      <c r="T5927" t="s">
        <v>46</v>
      </c>
      <c r="V5927" s="1">
        <v>60546</v>
      </c>
      <c r="W5927" t="s">
        <v>10223</v>
      </c>
      <c r="X5927" t="s">
        <v>48</v>
      </c>
      <c r="Y5927" s="1">
        <v>60546</v>
      </c>
      <c r="Z5927" t="s">
        <v>10223</v>
      </c>
      <c r="AA5927" t="s">
        <v>48</v>
      </c>
      <c r="AB5927" s="2">
        <v>619</v>
      </c>
      <c r="AC5927" s="2">
        <v>619</v>
      </c>
      <c r="AD5927" t="s">
        <v>91</v>
      </c>
      <c r="AE5927" t="s">
        <v>91</v>
      </c>
      <c r="AF5927" s="1">
        <v>240</v>
      </c>
      <c r="AG5927" s="1">
        <v>232</v>
      </c>
      <c r="AH5927" s="1" t="b">
        <f>Export4Q22[[#This Row],[Pharmacy Controller ID]]&lt;&gt;Export4Q22[[#This Row],[Medical Controller ID]]</f>
        <v>0</v>
      </c>
      <c r="AI5927" t="str">
        <f t="shared" si="92"/>
        <v>70302MercyCare Health Plan Wisconsin Two Tier PPOPPOFALSECommercial4461MercyCare Health Plans 2-Tier60894MercyCare Health Plans 2-Tier530Mercy Health System Corporation Commercial-HIX557Mercy Health System Corporation Commercial60546Mercy Health System Corporation340MercyCare Health60242Navitus Health Solutions PBMCustom60546Mercy Health System CorporationParent60546Mercy Health System CorporationParent619619WIWI240232</v>
      </c>
      <c r="AJ5927" s="8" t="str">
        <f>IFERROR(IF(_xlfn.XLOOKUP(Export4Q22[[#This Row],[Plan ID]],#REF!,#REF!)=Export4Q22[[#This Row],[Concatenate]],"Same","Change"),"New")</f>
        <v>New</v>
      </c>
    </row>
    <row r="5928" spans="1:36" x14ac:dyDescent="0.25">
      <c r="A5928" s="1">
        <v>72607</v>
      </c>
      <c r="B5928" t="s">
        <v>10233</v>
      </c>
      <c r="C5928" t="s">
        <v>197</v>
      </c>
      <c r="D5928" t="s">
        <v>37</v>
      </c>
      <c r="E5928" t="s">
        <v>177</v>
      </c>
      <c r="F5928" s="1">
        <v>4461</v>
      </c>
      <c r="G5928" t="s">
        <v>10229</v>
      </c>
      <c r="H5928" s="3">
        <v>60894</v>
      </c>
      <c r="I5928" t="s">
        <v>10229</v>
      </c>
      <c r="J5928" s="1">
        <v>530</v>
      </c>
      <c r="K5928" t="s">
        <v>10230</v>
      </c>
      <c r="L5928" s="1">
        <v>557</v>
      </c>
      <c r="M5928" t="s">
        <v>10231</v>
      </c>
      <c r="N5928" s="1">
        <v>60546</v>
      </c>
      <c r="O5928" t="s">
        <v>10223</v>
      </c>
      <c r="P5928" s="1">
        <v>340</v>
      </c>
      <c r="Q5928" t="s">
        <v>10224</v>
      </c>
      <c r="R5928" s="1">
        <v>60242</v>
      </c>
      <c r="S5928" t="s">
        <v>645</v>
      </c>
      <c r="T5928" t="s">
        <v>46</v>
      </c>
      <c r="V5928" s="1">
        <v>60546</v>
      </c>
      <c r="W5928" t="s">
        <v>10223</v>
      </c>
      <c r="X5928" t="s">
        <v>48</v>
      </c>
      <c r="Y5928" s="1">
        <v>60546</v>
      </c>
      <c r="Z5928" t="s">
        <v>10223</v>
      </c>
      <c r="AA5928" t="s">
        <v>48</v>
      </c>
      <c r="AB5928" s="2">
        <v>105</v>
      </c>
      <c r="AC5928" s="2">
        <v>105</v>
      </c>
      <c r="AD5928" t="s">
        <v>91</v>
      </c>
      <c r="AE5928" t="s">
        <v>91</v>
      </c>
      <c r="AF5928" s="1">
        <v>240</v>
      </c>
      <c r="AG5928" s="1">
        <v>232</v>
      </c>
      <c r="AH5928" s="1" t="b">
        <f>Export4Q22[[#This Row],[Pharmacy Controller ID]]&lt;&gt;Export4Q22[[#This Row],[Medical Controller ID]]</f>
        <v>0</v>
      </c>
      <c r="AI5928" t="str">
        <f t="shared" si="92"/>
        <v>72607MercyCare Health Plan Wisconsin Two Tier POSPOSFALSECommercial4461MercyCare Health Plans 2-Tier60894MercyCare Health Plans 2-Tier530Mercy Health System Corporation Commercial-HIX557Mercy Health System Corporation Commercial60546Mercy Health System Corporation340MercyCare Health60242Navitus Health Solutions PBMCustom60546Mercy Health System CorporationParent60546Mercy Health System CorporationParent105105WIWI240232</v>
      </c>
      <c r="AJ5928" s="8" t="str">
        <f>IFERROR(IF(_xlfn.XLOOKUP(Export4Q22[[#This Row],[Plan ID]],#REF!,#REF!)=Export4Q22[[#This Row],[Concatenate]],"Same","Change"),"New")</f>
        <v>New</v>
      </c>
    </row>
    <row r="5929" spans="1:36" x14ac:dyDescent="0.25">
      <c r="A5929" s="1">
        <v>713</v>
      </c>
      <c r="B5929" t="s">
        <v>10234</v>
      </c>
      <c r="C5929" t="s">
        <v>195</v>
      </c>
      <c r="D5929" t="s">
        <v>37</v>
      </c>
      <c r="E5929" t="s">
        <v>177</v>
      </c>
      <c r="F5929" s="1">
        <v>3883</v>
      </c>
      <c r="G5929" t="s">
        <v>10235</v>
      </c>
      <c r="H5929" s="3">
        <v>60068</v>
      </c>
      <c r="I5929" t="s">
        <v>10235</v>
      </c>
      <c r="J5929" s="1">
        <v>530</v>
      </c>
      <c r="K5929" t="s">
        <v>10230</v>
      </c>
      <c r="L5929" s="1">
        <v>557</v>
      </c>
      <c r="M5929" t="s">
        <v>10231</v>
      </c>
      <c r="N5929" s="1">
        <v>60546</v>
      </c>
      <c r="O5929" t="s">
        <v>10223</v>
      </c>
      <c r="P5929" s="1">
        <v>340</v>
      </c>
      <c r="Q5929" t="s">
        <v>10224</v>
      </c>
      <c r="R5929" s="1">
        <v>60242</v>
      </c>
      <c r="S5929" t="s">
        <v>645</v>
      </c>
      <c r="T5929" t="s">
        <v>46</v>
      </c>
      <c r="U5929" t="s">
        <v>47</v>
      </c>
      <c r="V5929" s="1">
        <v>60546</v>
      </c>
      <c r="W5929" t="s">
        <v>10223</v>
      </c>
      <c r="X5929" t="s">
        <v>48</v>
      </c>
      <c r="Y5929" s="1">
        <v>60546</v>
      </c>
      <c r="Z5929" t="s">
        <v>10223</v>
      </c>
      <c r="AA5929" t="s">
        <v>48</v>
      </c>
      <c r="AB5929" s="2">
        <v>2697</v>
      </c>
      <c r="AC5929" s="2">
        <v>2698</v>
      </c>
      <c r="AD5929" t="s">
        <v>7891</v>
      </c>
      <c r="AE5929" t="s">
        <v>7891</v>
      </c>
      <c r="AF5929" s="1">
        <v>240</v>
      </c>
      <c r="AG5929" s="1">
        <v>232</v>
      </c>
      <c r="AH5929" s="1" t="b">
        <f>Export4Q22[[#This Row],[Pharmacy Controller ID]]&lt;&gt;Export4Q22[[#This Row],[Medical Controller ID]]</f>
        <v>0</v>
      </c>
      <c r="AI5929" t="str">
        <f t="shared" si="92"/>
        <v>713MercyCare Health Plan Wisconsin HMOHMOFALSECommercial3883MercyCare Health Plans 3-Tier60068MercyCare Health Plans 3-Tier530Mercy Health System Corporation Commercial-HIX557Mercy Health System Corporation Commercial60546Mercy Health System Corporation340MercyCare Health60242Navitus Health Solutions PBMCustomPBM Claims60546Mercy Health System CorporationParent60546Mercy Health System CorporationParent26972698IL,WIIL,WI240232</v>
      </c>
      <c r="AJ5929" s="8" t="str">
        <f>IFERROR(IF(_xlfn.XLOOKUP(Export4Q22[[#This Row],[Plan ID]],#REF!,#REF!)=Export4Q22[[#This Row],[Concatenate]],"Same","Change"),"New")</f>
        <v>New</v>
      </c>
    </row>
    <row r="5930" spans="1:36" x14ac:dyDescent="0.25">
      <c r="A5930" s="1">
        <v>60754</v>
      </c>
      <c r="B5930" t="s">
        <v>10236</v>
      </c>
      <c r="C5930" t="s">
        <v>176</v>
      </c>
      <c r="D5930" t="s">
        <v>37</v>
      </c>
      <c r="E5930" t="s">
        <v>177</v>
      </c>
      <c r="F5930" s="1">
        <v>3883</v>
      </c>
      <c r="G5930" t="s">
        <v>10235</v>
      </c>
      <c r="H5930" s="3">
        <v>60068</v>
      </c>
      <c r="I5930" t="s">
        <v>10235</v>
      </c>
      <c r="J5930" s="1">
        <v>530</v>
      </c>
      <c r="K5930" t="s">
        <v>10230</v>
      </c>
      <c r="L5930" s="1">
        <v>557</v>
      </c>
      <c r="M5930" t="s">
        <v>10231</v>
      </c>
      <c r="N5930" s="1">
        <v>60546</v>
      </c>
      <c r="O5930" t="s">
        <v>10223</v>
      </c>
      <c r="P5930" s="1">
        <v>340</v>
      </c>
      <c r="Q5930" t="s">
        <v>10224</v>
      </c>
      <c r="R5930" s="1">
        <v>60242</v>
      </c>
      <c r="S5930" t="s">
        <v>645</v>
      </c>
      <c r="T5930" t="s">
        <v>46</v>
      </c>
      <c r="U5930" t="s">
        <v>182</v>
      </c>
      <c r="V5930" s="1">
        <v>60546</v>
      </c>
      <c r="W5930" t="s">
        <v>10223</v>
      </c>
      <c r="X5930" t="s">
        <v>48</v>
      </c>
      <c r="Y5930" s="1"/>
      <c r="AA5930" t="s">
        <v>150</v>
      </c>
      <c r="AB5930" s="2">
        <v>1</v>
      </c>
      <c r="AC5930" s="2">
        <v>0</v>
      </c>
      <c r="AD5930" t="s">
        <v>91</v>
      </c>
      <c r="AF5930" s="1">
        <v>240</v>
      </c>
      <c r="AG5930" s="1"/>
      <c r="AH5930" s="1" t="b">
        <f>Export4Q22[[#This Row],[Pharmacy Controller ID]]&lt;&gt;Export4Q22[[#This Row],[Medical Controller ID]]</f>
        <v>1</v>
      </c>
      <c r="AI5930" t="str">
        <f t="shared" si="92"/>
        <v>60754School District of JanesvilleEmployerFALSECommercial3883MercyCare Health Plans 3-Tier60068MercyCare Health Plans 3-Tier530Mercy Health System Corporation Commercial-HIX557Mercy Health System Corporation Commercial60546Mercy Health System Corporation340MercyCare Health60242Navitus Health Solutions PBMCustomPBM Controlled60546Mercy Health System CorporationParent10WI240</v>
      </c>
      <c r="AJ5930" s="8" t="str">
        <f>IFERROR(IF(_xlfn.XLOOKUP(Export4Q22[[#This Row],[Plan ID]],#REF!,#REF!)=Export4Q22[[#This Row],[Concatenate]],"Same","Change"),"New")</f>
        <v>New</v>
      </c>
    </row>
    <row r="5931" spans="1:36" x14ac:dyDescent="0.25">
      <c r="A5931" s="1">
        <v>70303</v>
      </c>
      <c r="B5931" t="s">
        <v>10237</v>
      </c>
      <c r="C5931" t="s">
        <v>192</v>
      </c>
      <c r="D5931" t="s">
        <v>37</v>
      </c>
      <c r="E5931" t="s">
        <v>177</v>
      </c>
      <c r="F5931" s="1">
        <v>3883</v>
      </c>
      <c r="G5931" t="s">
        <v>10235</v>
      </c>
      <c r="H5931" s="3">
        <v>60068</v>
      </c>
      <c r="I5931" t="s">
        <v>10235</v>
      </c>
      <c r="J5931" s="1">
        <v>530</v>
      </c>
      <c r="K5931" t="s">
        <v>10230</v>
      </c>
      <c r="L5931" s="1">
        <v>557</v>
      </c>
      <c r="M5931" t="s">
        <v>10231</v>
      </c>
      <c r="N5931" s="1">
        <v>60546</v>
      </c>
      <c r="O5931" t="s">
        <v>10223</v>
      </c>
      <c r="P5931" s="1">
        <v>340</v>
      </c>
      <c r="Q5931" t="s">
        <v>10224</v>
      </c>
      <c r="R5931" s="1">
        <v>60242</v>
      </c>
      <c r="S5931" t="s">
        <v>645</v>
      </c>
      <c r="T5931" t="s">
        <v>46</v>
      </c>
      <c r="V5931" s="1">
        <v>60546</v>
      </c>
      <c r="W5931" t="s">
        <v>10223</v>
      </c>
      <c r="X5931" t="s">
        <v>48</v>
      </c>
      <c r="Y5931" s="1">
        <v>60546</v>
      </c>
      <c r="Z5931" t="s">
        <v>10223</v>
      </c>
      <c r="AA5931" t="s">
        <v>48</v>
      </c>
      <c r="AB5931" s="2">
        <v>6574</v>
      </c>
      <c r="AC5931" s="2">
        <v>6577</v>
      </c>
      <c r="AD5931" t="s">
        <v>91</v>
      </c>
      <c r="AE5931" t="s">
        <v>91</v>
      </c>
      <c r="AF5931" s="1">
        <v>240</v>
      </c>
      <c r="AG5931" s="1">
        <v>232</v>
      </c>
      <c r="AH5931" s="1" t="b">
        <f>Export4Q22[[#This Row],[Pharmacy Controller ID]]&lt;&gt;Export4Q22[[#This Row],[Medical Controller ID]]</f>
        <v>0</v>
      </c>
      <c r="AI5931" t="str">
        <f t="shared" si="92"/>
        <v>70303MercyCare Health Plan Wisconsin PPOPPOFALSECommercial3883MercyCare Health Plans 3-Tier60068MercyCare Health Plans 3-Tier530Mercy Health System Corporation Commercial-HIX557Mercy Health System Corporation Commercial60546Mercy Health System Corporation340MercyCare Health60242Navitus Health Solutions PBMCustom60546Mercy Health System CorporationParent60546Mercy Health System CorporationParent65746577WIWI240232</v>
      </c>
      <c r="AJ5931" s="8" t="str">
        <f>IFERROR(IF(_xlfn.XLOOKUP(Export4Q22[[#This Row],[Plan ID]],#REF!,#REF!)=Export4Q22[[#This Row],[Concatenate]],"Same","Change"),"New")</f>
        <v>New</v>
      </c>
    </row>
    <row r="5932" spans="1:36" x14ac:dyDescent="0.25">
      <c r="A5932" s="1">
        <v>72606</v>
      </c>
      <c r="B5932" t="s">
        <v>10238</v>
      </c>
      <c r="C5932" t="s">
        <v>197</v>
      </c>
      <c r="D5932" t="s">
        <v>37</v>
      </c>
      <c r="E5932" t="s">
        <v>177</v>
      </c>
      <c r="F5932" s="1">
        <v>3883</v>
      </c>
      <c r="G5932" t="s">
        <v>10235</v>
      </c>
      <c r="H5932" s="3">
        <v>60068</v>
      </c>
      <c r="I5932" t="s">
        <v>10235</v>
      </c>
      <c r="J5932" s="1">
        <v>530</v>
      </c>
      <c r="K5932" t="s">
        <v>10230</v>
      </c>
      <c r="L5932" s="1">
        <v>557</v>
      </c>
      <c r="M5932" t="s">
        <v>10231</v>
      </c>
      <c r="N5932" s="1">
        <v>60546</v>
      </c>
      <c r="O5932" t="s">
        <v>10223</v>
      </c>
      <c r="P5932" s="1">
        <v>340</v>
      </c>
      <c r="Q5932" t="s">
        <v>10224</v>
      </c>
      <c r="R5932" s="1">
        <v>60242</v>
      </c>
      <c r="S5932" t="s">
        <v>645</v>
      </c>
      <c r="T5932" t="s">
        <v>46</v>
      </c>
      <c r="V5932" s="1">
        <v>60546</v>
      </c>
      <c r="W5932" t="s">
        <v>10223</v>
      </c>
      <c r="X5932" t="s">
        <v>48</v>
      </c>
      <c r="Y5932" s="1">
        <v>60546</v>
      </c>
      <c r="Z5932" t="s">
        <v>10223</v>
      </c>
      <c r="AA5932" t="s">
        <v>48</v>
      </c>
      <c r="AB5932" s="2">
        <v>1118</v>
      </c>
      <c r="AC5932" s="2">
        <v>1118</v>
      </c>
      <c r="AD5932" t="s">
        <v>91</v>
      </c>
      <c r="AE5932" t="s">
        <v>91</v>
      </c>
      <c r="AF5932" s="1">
        <v>240</v>
      </c>
      <c r="AG5932" s="1">
        <v>232</v>
      </c>
      <c r="AH5932" s="1" t="b">
        <f>Export4Q22[[#This Row],[Pharmacy Controller ID]]&lt;&gt;Export4Q22[[#This Row],[Medical Controller ID]]</f>
        <v>0</v>
      </c>
      <c r="AI5932" t="str">
        <f t="shared" si="92"/>
        <v>72606MercyCare Health Plan Wisconsin POSPOSFALSECommercial3883MercyCare Health Plans 3-Tier60068MercyCare Health Plans 3-Tier530Mercy Health System Corporation Commercial-HIX557Mercy Health System Corporation Commercial60546Mercy Health System Corporation340MercyCare Health60242Navitus Health Solutions PBMCustom60546Mercy Health System CorporationParent60546Mercy Health System CorporationParent11181118WIWI240232</v>
      </c>
      <c r="AJ5932" s="8" t="str">
        <f>IFERROR(IF(_xlfn.XLOOKUP(Export4Q22[[#This Row],[Plan ID]],#REF!,#REF!)=Export4Q22[[#This Row],[Concatenate]],"Same","Change"),"New")</f>
        <v>New</v>
      </c>
    </row>
    <row r="5933" spans="1:36" x14ac:dyDescent="0.25">
      <c r="A5933" s="1">
        <v>63512</v>
      </c>
      <c r="B5933" t="s">
        <v>10239</v>
      </c>
      <c r="C5933" t="s">
        <v>326</v>
      </c>
      <c r="D5933" t="s">
        <v>37</v>
      </c>
      <c r="E5933" t="s">
        <v>327</v>
      </c>
      <c r="F5933" s="1">
        <v>5216</v>
      </c>
      <c r="G5933" t="s">
        <v>10240</v>
      </c>
      <c r="H5933" s="3">
        <v>61297</v>
      </c>
      <c r="I5933" t="s">
        <v>10241</v>
      </c>
      <c r="J5933" s="1">
        <v>530</v>
      </c>
      <c r="K5933" t="s">
        <v>10230</v>
      </c>
      <c r="L5933" s="1">
        <v>558</v>
      </c>
      <c r="M5933" t="s">
        <v>10242</v>
      </c>
      <c r="N5933" s="1">
        <v>60546</v>
      </c>
      <c r="O5933" t="s">
        <v>10223</v>
      </c>
      <c r="P5933" s="1">
        <v>340</v>
      </c>
      <c r="Q5933" t="s">
        <v>10224</v>
      </c>
      <c r="R5933" s="1">
        <v>60242</v>
      </c>
      <c r="S5933" t="s">
        <v>645</v>
      </c>
      <c r="T5933" t="s">
        <v>46</v>
      </c>
      <c r="U5933" t="s">
        <v>47</v>
      </c>
      <c r="V5933" s="1">
        <v>60546</v>
      </c>
      <c r="W5933" t="s">
        <v>10223</v>
      </c>
      <c r="X5933" t="s">
        <v>48</v>
      </c>
      <c r="Y5933" s="1">
        <v>60546</v>
      </c>
      <c r="Z5933" t="s">
        <v>10223</v>
      </c>
      <c r="AA5933" t="s">
        <v>48</v>
      </c>
      <c r="AB5933" s="2">
        <v>4464</v>
      </c>
      <c r="AC5933" s="2">
        <v>4464</v>
      </c>
      <c r="AD5933" t="s">
        <v>91</v>
      </c>
      <c r="AE5933" t="s">
        <v>91</v>
      </c>
      <c r="AF5933" s="1">
        <v>240</v>
      </c>
      <c r="AG5933" s="1">
        <v>232</v>
      </c>
      <c r="AH5933" s="1" t="b">
        <f>Export4Q22[[#This Row],[Pharmacy Controller ID]]&lt;&gt;Export4Q22[[#This Row],[Medical Controller ID]]</f>
        <v>0</v>
      </c>
      <c r="AI5933" t="str">
        <f t="shared" si="92"/>
        <v>63512MercyCare Health Plan HMO HIXHMO-HIXFALSEHealth Exchange5216MercyCare 4 Tier Exchange61297MercyCare Health Plans HIX530Mercy Health System Corporation Commercial-HIX558Mercy Health System Corporation Health Exchange60546Mercy Health System Corporation340MercyCare Health60242Navitus Health Solutions PBMCustomPBM Claims60546Mercy Health System CorporationParent60546Mercy Health System CorporationParent44644464WIWI240232</v>
      </c>
      <c r="AJ5933" s="8" t="str">
        <f>IFERROR(IF(_xlfn.XLOOKUP(Export4Q22[[#This Row],[Plan ID]],#REF!,#REF!)=Export4Q22[[#This Row],[Concatenate]],"Same","Change"),"New")</f>
        <v>New</v>
      </c>
    </row>
    <row r="5934" spans="1:36" x14ac:dyDescent="0.25">
      <c r="A5934" s="1">
        <v>71642</v>
      </c>
      <c r="B5934" t="s">
        <v>10243</v>
      </c>
      <c r="C5934" t="s">
        <v>326</v>
      </c>
      <c r="D5934" t="s">
        <v>37</v>
      </c>
      <c r="E5934" t="s">
        <v>327</v>
      </c>
      <c r="F5934" s="1">
        <v>5216</v>
      </c>
      <c r="G5934" t="s">
        <v>10240</v>
      </c>
      <c r="H5934" s="3">
        <v>61297</v>
      </c>
      <c r="I5934" t="s">
        <v>10241</v>
      </c>
      <c r="J5934" s="1">
        <v>530</v>
      </c>
      <c r="K5934" t="s">
        <v>10230</v>
      </c>
      <c r="L5934" s="1">
        <v>558</v>
      </c>
      <c r="M5934" t="s">
        <v>10242</v>
      </c>
      <c r="N5934" s="1">
        <v>60546</v>
      </c>
      <c r="O5934" t="s">
        <v>10223</v>
      </c>
      <c r="P5934" s="1">
        <v>340</v>
      </c>
      <c r="Q5934" t="s">
        <v>10224</v>
      </c>
      <c r="R5934" s="1">
        <v>60242</v>
      </c>
      <c r="S5934" t="s">
        <v>645</v>
      </c>
      <c r="T5934" t="s">
        <v>46</v>
      </c>
      <c r="V5934" s="1">
        <v>60546</v>
      </c>
      <c r="W5934" t="s">
        <v>10223</v>
      </c>
      <c r="X5934" t="s">
        <v>48</v>
      </c>
      <c r="Y5934" s="1">
        <v>60546</v>
      </c>
      <c r="Z5934" t="s">
        <v>10223</v>
      </c>
      <c r="AA5934" t="s">
        <v>48</v>
      </c>
      <c r="AB5934" s="2">
        <v>744</v>
      </c>
      <c r="AC5934" s="2">
        <v>744</v>
      </c>
      <c r="AD5934" t="s">
        <v>113</v>
      </c>
      <c r="AE5934" t="s">
        <v>113</v>
      </c>
      <c r="AF5934" s="1">
        <v>240</v>
      </c>
      <c r="AG5934" s="1">
        <v>232</v>
      </c>
      <c r="AH5934" s="1" t="b">
        <f>Export4Q22[[#This Row],[Pharmacy Controller ID]]&lt;&gt;Export4Q22[[#This Row],[Medical Controller ID]]</f>
        <v>0</v>
      </c>
      <c r="AI5934" t="str">
        <f t="shared" si="92"/>
        <v>71642MercyCare Health Plan IL HMO HIXHMO-HIXFALSEHealth Exchange5216MercyCare 4 Tier Exchange61297MercyCare Health Plans HIX530Mercy Health System Corporation Commercial-HIX558Mercy Health System Corporation Health Exchange60546Mercy Health System Corporation340MercyCare Health60242Navitus Health Solutions PBMCustom60546Mercy Health System CorporationParent60546Mercy Health System CorporationParent744744ILIL240232</v>
      </c>
      <c r="AJ5934" s="8" t="str">
        <f>IFERROR(IF(_xlfn.XLOOKUP(Export4Q22[[#This Row],[Plan ID]],#REF!,#REF!)=Export4Q22[[#This Row],[Concatenate]],"Same","Change"),"New")</f>
        <v>New</v>
      </c>
    </row>
    <row r="5935" spans="1:36" x14ac:dyDescent="0.25">
      <c r="A5935" s="1">
        <v>70300</v>
      </c>
      <c r="B5935" t="s">
        <v>10244</v>
      </c>
      <c r="C5935" t="s">
        <v>192</v>
      </c>
      <c r="D5935" t="s">
        <v>37</v>
      </c>
      <c r="E5935" t="s">
        <v>177</v>
      </c>
      <c r="F5935" s="1">
        <v>6880</v>
      </c>
      <c r="G5935" t="s">
        <v>10245</v>
      </c>
      <c r="H5935" s="3">
        <v>63882</v>
      </c>
      <c r="I5935" t="s">
        <v>10246</v>
      </c>
      <c r="J5935" s="1">
        <v>530</v>
      </c>
      <c r="K5935" t="s">
        <v>10230</v>
      </c>
      <c r="L5935" s="1">
        <v>557</v>
      </c>
      <c r="M5935" t="s">
        <v>10231</v>
      </c>
      <c r="N5935" s="1">
        <v>60546</v>
      </c>
      <c r="O5935" t="s">
        <v>10223</v>
      </c>
      <c r="P5935" s="1">
        <v>340</v>
      </c>
      <c r="Q5935" t="s">
        <v>10224</v>
      </c>
      <c r="R5935" s="1">
        <v>60242</v>
      </c>
      <c r="S5935" t="s">
        <v>645</v>
      </c>
      <c r="T5935" t="s">
        <v>46</v>
      </c>
      <c r="V5935" s="1">
        <v>60546</v>
      </c>
      <c r="W5935" t="s">
        <v>10223</v>
      </c>
      <c r="X5935" t="s">
        <v>48</v>
      </c>
      <c r="Y5935" s="1">
        <v>60546</v>
      </c>
      <c r="Z5935" t="s">
        <v>10223</v>
      </c>
      <c r="AA5935" t="s">
        <v>48</v>
      </c>
      <c r="AB5935" s="2">
        <v>262</v>
      </c>
      <c r="AC5935" s="2">
        <v>261</v>
      </c>
      <c r="AD5935" t="s">
        <v>91</v>
      </c>
      <c r="AE5935" t="s">
        <v>91</v>
      </c>
      <c r="AF5935" s="1">
        <v>240</v>
      </c>
      <c r="AG5935" s="1">
        <v>232</v>
      </c>
      <c r="AH5935" s="1" t="b">
        <f>Export4Q22[[#This Row],[Pharmacy Controller ID]]&lt;&gt;Export4Q22[[#This Row],[Medical Controller ID]]</f>
        <v>0</v>
      </c>
      <c r="AI5935" t="str">
        <f t="shared" si="92"/>
        <v>70300MercyCare Health Plan 4 Tier PPOPPOFALSECommercial6880MercyCare Health Plans 4-Tier63882MercyCare Select 4-Tier Commercial Formulary530Mercy Health System Corporation Commercial-HIX557Mercy Health System Corporation Commercial60546Mercy Health System Corporation340MercyCare Health60242Navitus Health Solutions PBMCustom60546Mercy Health System CorporationParent60546Mercy Health System CorporationParent262261WIWI240232</v>
      </c>
      <c r="AJ5935" s="8" t="str">
        <f>IFERROR(IF(_xlfn.XLOOKUP(Export4Q22[[#This Row],[Plan ID]],#REF!,#REF!)=Export4Q22[[#This Row],[Concatenate]],"Same","Change"),"New")</f>
        <v>New</v>
      </c>
    </row>
    <row r="5936" spans="1:36" x14ac:dyDescent="0.25">
      <c r="A5936" s="1">
        <v>70301</v>
      </c>
      <c r="B5936" t="s">
        <v>10247</v>
      </c>
      <c r="C5936" t="s">
        <v>195</v>
      </c>
      <c r="D5936" t="s">
        <v>37</v>
      </c>
      <c r="E5936" t="s">
        <v>177</v>
      </c>
      <c r="F5936" s="1">
        <v>6880</v>
      </c>
      <c r="G5936" t="s">
        <v>10245</v>
      </c>
      <c r="H5936" s="3">
        <v>63882</v>
      </c>
      <c r="I5936" t="s">
        <v>10246</v>
      </c>
      <c r="J5936" s="1">
        <v>530</v>
      </c>
      <c r="K5936" t="s">
        <v>10230</v>
      </c>
      <c r="L5936" s="1">
        <v>557</v>
      </c>
      <c r="M5936" t="s">
        <v>10231</v>
      </c>
      <c r="N5936" s="1">
        <v>60546</v>
      </c>
      <c r="O5936" t="s">
        <v>10223</v>
      </c>
      <c r="P5936" s="1">
        <v>340</v>
      </c>
      <c r="Q5936" t="s">
        <v>10224</v>
      </c>
      <c r="R5936" s="1">
        <v>60242</v>
      </c>
      <c r="S5936" t="s">
        <v>645</v>
      </c>
      <c r="T5936" t="s">
        <v>46</v>
      </c>
      <c r="V5936" s="1">
        <v>60546</v>
      </c>
      <c r="W5936" t="s">
        <v>10223</v>
      </c>
      <c r="X5936" t="s">
        <v>48</v>
      </c>
      <c r="Y5936" s="1">
        <v>60546</v>
      </c>
      <c r="Z5936" t="s">
        <v>10223</v>
      </c>
      <c r="AA5936" t="s">
        <v>48</v>
      </c>
      <c r="AB5936" s="2">
        <v>106</v>
      </c>
      <c r="AC5936" s="2">
        <v>106</v>
      </c>
      <c r="AD5936" t="s">
        <v>7891</v>
      </c>
      <c r="AE5936" t="s">
        <v>7891</v>
      </c>
      <c r="AF5936" s="1">
        <v>240</v>
      </c>
      <c r="AG5936" s="1">
        <v>232</v>
      </c>
      <c r="AH5936" s="1" t="b">
        <f>Export4Q22[[#This Row],[Pharmacy Controller ID]]&lt;&gt;Export4Q22[[#This Row],[Medical Controller ID]]</f>
        <v>0</v>
      </c>
      <c r="AI5936" t="str">
        <f t="shared" si="92"/>
        <v>70301MercyCare Health Plan 4 Tier HMOHMOFALSECommercial6880MercyCare Health Plans 4-Tier63882MercyCare Select 4-Tier Commercial Formulary530Mercy Health System Corporation Commercial-HIX557Mercy Health System Corporation Commercial60546Mercy Health System Corporation340MercyCare Health60242Navitus Health Solutions PBMCustom60546Mercy Health System CorporationParent60546Mercy Health System CorporationParent106106IL,WIIL,WI240232</v>
      </c>
      <c r="AJ5936" s="8" t="str">
        <f>IFERROR(IF(_xlfn.XLOOKUP(Export4Q22[[#This Row],[Plan ID]],#REF!,#REF!)=Export4Q22[[#This Row],[Concatenate]],"Same","Change"),"New")</f>
        <v>New</v>
      </c>
    </row>
    <row r="5937" spans="1:36" x14ac:dyDescent="0.25">
      <c r="A5937" s="1">
        <v>72608</v>
      </c>
      <c r="B5937" t="s">
        <v>10248</v>
      </c>
      <c r="C5937" t="s">
        <v>197</v>
      </c>
      <c r="D5937" t="s">
        <v>37</v>
      </c>
      <c r="E5937" t="s">
        <v>177</v>
      </c>
      <c r="F5937" s="1">
        <v>6880</v>
      </c>
      <c r="G5937" t="s">
        <v>10245</v>
      </c>
      <c r="H5937" s="3">
        <v>63882</v>
      </c>
      <c r="I5937" t="s">
        <v>10246</v>
      </c>
      <c r="J5937" s="1">
        <v>530</v>
      </c>
      <c r="K5937" t="s">
        <v>10230</v>
      </c>
      <c r="L5937" s="1">
        <v>557</v>
      </c>
      <c r="M5937" t="s">
        <v>10231</v>
      </c>
      <c r="N5937" s="1">
        <v>60546</v>
      </c>
      <c r="O5937" t="s">
        <v>10223</v>
      </c>
      <c r="P5937" s="1">
        <v>340</v>
      </c>
      <c r="Q5937" t="s">
        <v>10224</v>
      </c>
      <c r="R5937" s="1">
        <v>60242</v>
      </c>
      <c r="S5937" t="s">
        <v>645</v>
      </c>
      <c r="T5937" t="s">
        <v>46</v>
      </c>
      <c r="V5937" s="1">
        <v>60546</v>
      </c>
      <c r="W5937" t="s">
        <v>10223</v>
      </c>
      <c r="X5937" t="s">
        <v>48</v>
      </c>
      <c r="Y5937" s="1">
        <v>60546</v>
      </c>
      <c r="Z5937" t="s">
        <v>10223</v>
      </c>
      <c r="AA5937" t="s">
        <v>48</v>
      </c>
      <c r="AB5937" s="2">
        <v>44</v>
      </c>
      <c r="AC5937" s="2">
        <v>44</v>
      </c>
      <c r="AD5937" t="s">
        <v>91</v>
      </c>
      <c r="AE5937" t="s">
        <v>91</v>
      </c>
      <c r="AF5937" s="1">
        <v>240</v>
      </c>
      <c r="AG5937" s="1">
        <v>232</v>
      </c>
      <c r="AH5937" s="1" t="b">
        <f>Export4Q22[[#This Row],[Pharmacy Controller ID]]&lt;&gt;Export4Q22[[#This Row],[Medical Controller ID]]</f>
        <v>0</v>
      </c>
      <c r="AI5937" t="str">
        <f t="shared" si="92"/>
        <v>72608MercyCare Health Plan 4 Tier POSPOSFALSECommercial6880MercyCare Health Plans 4-Tier63882MercyCare Select 4-Tier Commercial Formulary530Mercy Health System Corporation Commercial-HIX557Mercy Health System Corporation Commercial60546Mercy Health System Corporation340MercyCare Health60242Navitus Health Solutions PBMCustom60546Mercy Health System CorporationParent60546Mercy Health System CorporationParent4444WIWI240232</v>
      </c>
      <c r="AJ5937" s="8" t="str">
        <f>IFERROR(IF(_xlfn.XLOOKUP(Export4Q22[[#This Row],[Plan ID]],#REF!,#REF!)=Export4Q22[[#This Row],[Concatenate]],"Same","Change"),"New")</f>
        <v>New</v>
      </c>
    </row>
    <row r="5938" spans="1:36" x14ac:dyDescent="0.25">
      <c r="A5938" s="1">
        <v>64586</v>
      </c>
      <c r="B5938" t="s">
        <v>10249</v>
      </c>
      <c r="C5938" t="s">
        <v>36</v>
      </c>
      <c r="D5938" t="s">
        <v>37</v>
      </c>
      <c r="E5938" t="s">
        <v>38</v>
      </c>
      <c r="F5938" s="1">
        <v>3377</v>
      </c>
      <c r="G5938" t="s">
        <v>10250</v>
      </c>
      <c r="H5938" s="3">
        <v>61457</v>
      </c>
      <c r="I5938" t="s">
        <v>10250</v>
      </c>
      <c r="J5938" s="1">
        <v>1046</v>
      </c>
      <c r="K5938" t="s">
        <v>10251</v>
      </c>
      <c r="L5938" s="1">
        <v>564</v>
      </c>
      <c r="M5938" t="s">
        <v>10252</v>
      </c>
      <c r="N5938" s="1">
        <v>5702</v>
      </c>
      <c r="O5938" t="s">
        <v>163</v>
      </c>
      <c r="P5938" s="1">
        <v>620</v>
      </c>
      <c r="Q5938" t="s">
        <v>10253</v>
      </c>
      <c r="R5938" s="1">
        <v>884</v>
      </c>
      <c r="S5938" t="s">
        <v>172</v>
      </c>
      <c r="T5938" t="s">
        <v>46</v>
      </c>
      <c r="U5938" t="s">
        <v>47</v>
      </c>
      <c r="V5938" s="1">
        <v>5702</v>
      </c>
      <c r="W5938" t="s">
        <v>163</v>
      </c>
      <c r="X5938" t="s">
        <v>48</v>
      </c>
      <c r="Y5938" s="1">
        <v>5702</v>
      </c>
      <c r="Z5938" t="s">
        <v>163</v>
      </c>
      <c r="AA5938" t="s">
        <v>48</v>
      </c>
      <c r="AB5938" s="2">
        <v>17301</v>
      </c>
      <c r="AC5938" s="2">
        <v>17301</v>
      </c>
      <c r="AD5938" t="s">
        <v>244</v>
      </c>
      <c r="AE5938" t="s">
        <v>244</v>
      </c>
      <c r="AF5938" s="1">
        <v>4</v>
      </c>
      <c r="AG5938" s="1">
        <v>4</v>
      </c>
      <c r="AH5938" s="1" t="b">
        <f>Export4Q22[[#This Row],[Pharmacy Controller ID]]&lt;&gt;Export4Q22[[#This Row],[Medical Controller ID]]</f>
        <v>0</v>
      </c>
      <c r="AI5938" t="str">
        <f t="shared" si="92"/>
        <v>64586Meridian Medicare-Medicaid Plan IllinoisMA-PDFALSEMedicare3377Meridian Complete IL MMP61457Meridian Complete IL MMP1046Meridian Complete MMP564Meridian Health Plan Medicare5702Centene Corporation620Meridian884CVS Caremark RXCustomPBM Claims5702Centene CorporationParent5702Centene CorporationParent1730117301IL,INIL,IN44</v>
      </c>
      <c r="AJ5938" s="8" t="str">
        <f>IFERROR(IF(_xlfn.XLOOKUP(Export4Q22[[#This Row],[Plan ID]],#REF!,#REF!)=Export4Q22[[#This Row],[Concatenate]],"Same","Change"),"New")</f>
        <v>New</v>
      </c>
    </row>
    <row r="5939" spans="1:36" x14ac:dyDescent="0.25">
      <c r="A5939" s="1">
        <v>66143</v>
      </c>
      <c r="B5939" t="s">
        <v>10254</v>
      </c>
      <c r="C5939" t="s">
        <v>36</v>
      </c>
      <c r="D5939" t="s">
        <v>37</v>
      </c>
      <c r="E5939" t="s">
        <v>38</v>
      </c>
      <c r="F5939" s="1">
        <v>4346</v>
      </c>
      <c r="G5939" t="s">
        <v>10255</v>
      </c>
      <c r="H5939" s="3">
        <v>61977</v>
      </c>
      <c r="I5939" t="s">
        <v>10255</v>
      </c>
      <c r="J5939" s="1">
        <v>1046</v>
      </c>
      <c r="K5939" t="s">
        <v>10251</v>
      </c>
      <c r="L5939" s="1">
        <v>564</v>
      </c>
      <c r="M5939" t="s">
        <v>10252</v>
      </c>
      <c r="N5939" s="1">
        <v>5702</v>
      </c>
      <c r="O5939" t="s">
        <v>163</v>
      </c>
      <c r="P5939" s="1">
        <v>620</v>
      </c>
      <c r="Q5939" t="s">
        <v>10253</v>
      </c>
      <c r="R5939" s="1">
        <v>884</v>
      </c>
      <c r="S5939" t="s">
        <v>172</v>
      </c>
      <c r="T5939" t="s">
        <v>46</v>
      </c>
      <c r="U5939" t="s">
        <v>47</v>
      </c>
      <c r="V5939" s="1">
        <v>5702</v>
      </c>
      <c r="W5939" t="s">
        <v>163</v>
      </c>
      <c r="X5939" t="s">
        <v>48</v>
      </c>
      <c r="Y5939" s="1">
        <v>5702</v>
      </c>
      <c r="Z5939" t="s">
        <v>163</v>
      </c>
      <c r="AA5939" t="s">
        <v>48</v>
      </c>
      <c r="AB5939" s="2">
        <v>9425</v>
      </c>
      <c r="AC5939" s="2">
        <v>9425</v>
      </c>
      <c r="AD5939" t="s">
        <v>220</v>
      </c>
      <c r="AE5939" t="s">
        <v>220</v>
      </c>
      <c r="AF5939" s="1">
        <v>4</v>
      </c>
      <c r="AG5939" s="1">
        <v>4</v>
      </c>
      <c r="AH5939" s="1" t="b">
        <f>Export4Q22[[#This Row],[Pharmacy Controller ID]]&lt;&gt;Export4Q22[[#This Row],[Medical Controller ID]]</f>
        <v>0</v>
      </c>
      <c r="AI5939" t="str">
        <f t="shared" si="92"/>
        <v>66143Meridian Complete MMP-MichiganMA-PDFALSEMedicare4346Meridian Complete MI MMP61977Meridian Complete MI MMP1046Meridian Complete MMP564Meridian Health Plan Medicare5702Centene Corporation620Meridian884CVS Caremark RXCustomPBM Claims5702Centene CorporationParent5702Centene CorporationParent94259425MIMI44</v>
      </c>
      <c r="AJ5939" s="8" t="str">
        <f>IFERROR(IF(_xlfn.XLOOKUP(Export4Q22[[#This Row],[Plan ID]],#REF!,#REF!)=Export4Q22[[#This Row],[Concatenate]],"Same","Change"),"New")</f>
        <v>New</v>
      </c>
    </row>
    <row r="5940" spans="1:36" x14ac:dyDescent="0.25">
      <c r="A5940" s="1">
        <v>3616</v>
      </c>
      <c r="B5940" t="s">
        <v>10256</v>
      </c>
      <c r="C5940" t="s">
        <v>159</v>
      </c>
      <c r="D5940" t="s">
        <v>37</v>
      </c>
      <c r="E5940" t="s">
        <v>160</v>
      </c>
      <c r="F5940" s="1">
        <v>7934</v>
      </c>
      <c r="G5940" t="s">
        <v>10257</v>
      </c>
      <c r="H5940" s="3">
        <v>60041</v>
      </c>
      <c r="I5940" t="s">
        <v>10258</v>
      </c>
      <c r="J5940" s="1">
        <v>537</v>
      </c>
      <c r="K5940" t="s">
        <v>10258</v>
      </c>
      <c r="L5940" s="1">
        <v>563</v>
      </c>
      <c r="M5940" t="s">
        <v>10259</v>
      </c>
      <c r="N5940" s="1">
        <v>5702</v>
      </c>
      <c r="O5940" t="s">
        <v>163</v>
      </c>
      <c r="P5940" s="1">
        <v>620</v>
      </c>
      <c r="Q5940" t="s">
        <v>10253</v>
      </c>
      <c r="R5940" s="1">
        <v>884</v>
      </c>
      <c r="S5940" t="s">
        <v>172</v>
      </c>
      <c r="T5940" t="s">
        <v>46</v>
      </c>
      <c r="U5940" t="s">
        <v>47</v>
      </c>
      <c r="V5940" s="1">
        <v>5702</v>
      </c>
      <c r="W5940" t="s">
        <v>163</v>
      </c>
      <c r="X5940" t="s">
        <v>48</v>
      </c>
      <c r="Y5940" s="1">
        <v>5702</v>
      </c>
      <c r="Z5940" t="s">
        <v>163</v>
      </c>
      <c r="AA5940" t="s">
        <v>48</v>
      </c>
      <c r="AB5940" s="2">
        <v>317952</v>
      </c>
      <c r="AC5940" s="2">
        <v>317952</v>
      </c>
      <c r="AD5940" t="s">
        <v>220</v>
      </c>
      <c r="AE5940" t="s">
        <v>220</v>
      </c>
      <c r="AF5940" s="1">
        <v>4</v>
      </c>
      <c r="AG5940" s="1">
        <v>4</v>
      </c>
      <c r="AH5940" s="1" t="b">
        <f>Export4Q22[[#This Row],[Pharmacy Controller ID]]&lt;&gt;Export4Q22[[#This Row],[Medical Controller ID]]</f>
        <v>0</v>
      </c>
      <c r="AI5940" t="str">
        <f t="shared" si="92"/>
        <v>3616Meridian Michigan MedicaidHMO - MedicaidFALSEManaged Medicaid7934Meridian Health Plan of Michigan Formulary60041Meridian Health Plan of Michigan537Meridian Health Plan of Michigan563Meridian Health Plan Managed Medicaid MI5702Centene Corporation620Meridian884CVS Caremark RXCustomPBM Claims5702Centene CorporationParent5702Centene CorporationParent317952317952MIMI44</v>
      </c>
      <c r="AJ5940" s="8" t="str">
        <f>IFERROR(IF(_xlfn.XLOOKUP(Export4Q22[[#This Row],[Plan ID]],#REF!,#REF!)=Export4Q22[[#This Row],[Concatenate]],"Same","Change"),"New")</f>
        <v>New</v>
      </c>
    </row>
    <row r="5941" spans="1:36" x14ac:dyDescent="0.25">
      <c r="A5941" s="1">
        <v>65659</v>
      </c>
      <c r="B5941" t="s">
        <v>10260</v>
      </c>
      <c r="C5941" t="s">
        <v>159</v>
      </c>
      <c r="D5941" t="s">
        <v>37</v>
      </c>
      <c r="E5941" t="s">
        <v>160</v>
      </c>
      <c r="F5941" s="1">
        <v>7934</v>
      </c>
      <c r="G5941" t="s">
        <v>10257</v>
      </c>
      <c r="H5941" s="3">
        <v>60041</v>
      </c>
      <c r="I5941" t="s">
        <v>10258</v>
      </c>
      <c r="J5941" s="1">
        <v>537</v>
      </c>
      <c r="K5941" t="s">
        <v>10258</v>
      </c>
      <c r="L5941" s="1">
        <v>563</v>
      </c>
      <c r="M5941" t="s">
        <v>10259</v>
      </c>
      <c r="N5941" s="1">
        <v>5702</v>
      </c>
      <c r="O5941" t="s">
        <v>163</v>
      </c>
      <c r="P5941" s="1">
        <v>620</v>
      </c>
      <c r="Q5941" t="s">
        <v>10253</v>
      </c>
      <c r="R5941" s="1">
        <v>884</v>
      </c>
      <c r="S5941" t="s">
        <v>172</v>
      </c>
      <c r="T5941" t="s">
        <v>46</v>
      </c>
      <c r="U5941" t="s">
        <v>47</v>
      </c>
      <c r="V5941" s="1">
        <v>5702</v>
      </c>
      <c r="W5941" t="s">
        <v>163</v>
      </c>
      <c r="X5941" t="s">
        <v>48</v>
      </c>
      <c r="Y5941" s="1">
        <v>5702</v>
      </c>
      <c r="Z5941" t="s">
        <v>163</v>
      </c>
      <c r="AA5941" t="s">
        <v>48</v>
      </c>
      <c r="AB5941" s="2">
        <v>178912</v>
      </c>
      <c r="AC5941" s="2">
        <v>178912</v>
      </c>
      <c r="AD5941" t="s">
        <v>220</v>
      </c>
      <c r="AE5941" t="s">
        <v>220</v>
      </c>
      <c r="AF5941" s="1">
        <v>4</v>
      </c>
      <c r="AG5941" s="1">
        <v>4</v>
      </c>
      <c r="AH5941" s="1" t="b">
        <f>Export4Q22[[#This Row],[Pharmacy Controller ID]]&lt;&gt;Export4Q22[[#This Row],[Medical Controller ID]]</f>
        <v>0</v>
      </c>
      <c r="AI5941" t="str">
        <f t="shared" si="92"/>
        <v>65659Meridian Healthy MichiganHMO - MedicaidFALSEManaged Medicaid7934Meridian Health Plan of Michigan Formulary60041Meridian Health Plan of Michigan537Meridian Health Plan of Michigan563Meridian Health Plan Managed Medicaid MI5702Centene Corporation620Meridian884CVS Caremark RXCustomPBM Claims5702Centene CorporationParent5702Centene CorporationParent178912178912MIMI44</v>
      </c>
      <c r="AJ5941" s="8" t="str">
        <f>IFERROR(IF(_xlfn.XLOOKUP(Export4Q22[[#This Row],[Plan ID]],#REF!,#REF!)=Export4Q22[[#This Row],[Concatenate]],"Same","Change"),"New")</f>
        <v>New</v>
      </c>
    </row>
    <row r="5942" spans="1:36" x14ac:dyDescent="0.25">
      <c r="A5942" s="1">
        <v>68435</v>
      </c>
      <c r="B5942" t="s">
        <v>10261</v>
      </c>
      <c r="C5942" t="s">
        <v>159</v>
      </c>
      <c r="D5942" t="s">
        <v>37</v>
      </c>
      <c r="E5942" t="s">
        <v>160</v>
      </c>
      <c r="F5942" s="1">
        <v>8479</v>
      </c>
      <c r="G5942" t="s">
        <v>10262</v>
      </c>
      <c r="H5942" s="3">
        <v>61086</v>
      </c>
      <c r="I5942" t="s">
        <v>10263</v>
      </c>
      <c r="J5942" s="1">
        <v>536</v>
      </c>
      <c r="K5942" t="s">
        <v>10264</v>
      </c>
      <c r="L5942" s="1">
        <v>562</v>
      </c>
      <c r="M5942" t="s">
        <v>10265</v>
      </c>
      <c r="N5942" s="1">
        <v>5702</v>
      </c>
      <c r="O5942" t="s">
        <v>163</v>
      </c>
      <c r="P5942" s="1">
        <v>620</v>
      </c>
      <c r="Q5942" t="s">
        <v>10253</v>
      </c>
      <c r="R5942" s="1">
        <v>884</v>
      </c>
      <c r="S5942" t="s">
        <v>172</v>
      </c>
      <c r="T5942" t="s">
        <v>46</v>
      </c>
      <c r="U5942" t="s">
        <v>47</v>
      </c>
      <c r="V5942" s="1">
        <v>5702</v>
      </c>
      <c r="W5942" t="s">
        <v>163</v>
      </c>
      <c r="X5942" t="s">
        <v>48</v>
      </c>
      <c r="Y5942" s="1">
        <v>5702</v>
      </c>
      <c r="Z5942" t="s">
        <v>163</v>
      </c>
      <c r="AA5942" t="s">
        <v>48</v>
      </c>
      <c r="AB5942" s="2">
        <v>872738</v>
      </c>
      <c r="AC5942" s="2">
        <v>872738</v>
      </c>
      <c r="AD5942" t="s">
        <v>113</v>
      </c>
      <c r="AE5942" t="s">
        <v>113</v>
      </c>
      <c r="AF5942" s="1">
        <v>4</v>
      </c>
      <c r="AG5942" s="1">
        <v>4</v>
      </c>
      <c r="AH5942" s="1" t="b">
        <f>Export4Q22[[#This Row],[Pharmacy Controller ID]]&lt;&gt;Export4Q22[[#This Row],[Medical Controller ID]]</f>
        <v>0</v>
      </c>
      <c r="AI5942" t="str">
        <f t="shared" si="92"/>
        <v>68435Meridian Medicaid Plan HealthChoiceHMO - MedicaidFALSEManaged Medicaid8479Meridian of Illinois Medicaid61086Meridian Medicaid Plan of Illinois536Meridian Health Plan of Illinois562Meridian Health Plan Managed Medicaid IL5702Centene Corporation620Meridian884CVS Caremark RXCustomPBM Claims5702Centene CorporationParent5702Centene CorporationParent872738872738ILIL44</v>
      </c>
      <c r="AJ5942" s="8" t="str">
        <f>IFERROR(IF(_xlfn.XLOOKUP(Export4Q22[[#This Row],[Plan ID]],#REF!,#REF!)=Export4Q22[[#This Row],[Concatenate]],"Same","Change"),"New")</f>
        <v>New</v>
      </c>
    </row>
    <row r="5943" spans="1:36" x14ac:dyDescent="0.25">
      <c r="A5943" s="1">
        <v>61826</v>
      </c>
      <c r="B5943" t="s">
        <v>10266</v>
      </c>
      <c r="C5943" t="s">
        <v>159</v>
      </c>
      <c r="D5943" t="s">
        <v>37</v>
      </c>
      <c r="E5943" t="s">
        <v>160</v>
      </c>
      <c r="F5943" s="1">
        <v>2038</v>
      </c>
      <c r="G5943" t="s">
        <v>10267</v>
      </c>
      <c r="H5943" s="3">
        <v>60690</v>
      </c>
      <c r="I5943" t="s">
        <v>10267</v>
      </c>
      <c r="J5943" s="1">
        <v>539</v>
      </c>
      <c r="K5943" t="s">
        <v>10267</v>
      </c>
      <c r="L5943" s="1">
        <v>617</v>
      </c>
      <c r="M5943" t="s">
        <v>10268</v>
      </c>
      <c r="N5943" s="1">
        <v>17204</v>
      </c>
      <c r="O5943" t="s">
        <v>10269</v>
      </c>
      <c r="P5943" s="1">
        <v>369</v>
      </c>
      <c r="Q5943" t="s">
        <v>10270</v>
      </c>
      <c r="R5943" s="1">
        <v>884</v>
      </c>
      <c r="S5943" t="s">
        <v>172</v>
      </c>
      <c r="T5943" t="s">
        <v>46</v>
      </c>
      <c r="U5943" t="s">
        <v>47</v>
      </c>
      <c r="V5943" s="1">
        <v>17204</v>
      </c>
      <c r="W5943" t="s">
        <v>10269</v>
      </c>
      <c r="X5943" t="s">
        <v>48</v>
      </c>
      <c r="Y5943" s="1">
        <v>17204</v>
      </c>
      <c r="Z5943" t="s">
        <v>10269</v>
      </c>
      <c r="AA5943" t="s">
        <v>48</v>
      </c>
      <c r="AB5943" s="2">
        <v>26847</v>
      </c>
      <c r="AC5943" s="2">
        <v>26847</v>
      </c>
      <c r="AD5943" t="s">
        <v>89</v>
      </c>
      <c r="AE5943" t="s">
        <v>89</v>
      </c>
      <c r="AF5943" s="1">
        <v>75</v>
      </c>
      <c r="AG5943" s="1">
        <v>72</v>
      </c>
      <c r="AH5943" s="1" t="b">
        <f>Export4Q22[[#This Row],[Pharmacy Controller ID]]&lt;&gt;Export4Q22[[#This Row],[Medical Controller ID]]</f>
        <v>0</v>
      </c>
      <c r="AI5943" t="str">
        <f t="shared" si="92"/>
        <v>61826MetroPlus Health Plan Child Health PlusHMO - MedicaidFALSEManaged Medicaid2038MetroPlus Child Health Plus60690MetroPlus Child Health Plus539MetroPlus Child Health Plus617New York City Health and Hospitals Corporation Managed Medicaid NY17204New York City Health and Hospitals Corporation369Metroplus Health Plan884CVS Caremark RXCustomPBM Claims17204New York City Health and Hospitals CorporationParent17204New York City Health and Hospitals CorporationParent2684726847NYNY7572</v>
      </c>
      <c r="AJ5943" s="8" t="str">
        <f>IFERROR(IF(_xlfn.XLOOKUP(Export4Q22[[#This Row],[Plan ID]],#REF!,#REF!)=Export4Q22[[#This Row],[Concatenate]],"Same","Change"),"New")</f>
        <v>New</v>
      </c>
    </row>
    <row r="5944" spans="1:36" x14ac:dyDescent="0.25">
      <c r="A5944" s="1">
        <v>70817</v>
      </c>
      <c r="B5944" t="s">
        <v>10271</v>
      </c>
      <c r="C5944" t="s">
        <v>326</v>
      </c>
      <c r="D5944" t="s">
        <v>37</v>
      </c>
      <c r="E5944" t="s">
        <v>327</v>
      </c>
      <c r="F5944" s="1">
        <v>4579</v>
      </c>
      <c r="G5944" t="s">
        <v>10272</v>
      </c>
      <c r="H5944" s="3">
        <v>64276</v>
      </c>
      <c r="I5944" t="s">
        <v>10271</v>
      </c>
      <c r="J5944" s="1">
        <v>541</v>
      </c>
      <c r="K5944" t="s">
        <v>10272</v>
      </c>
      <c r="L5944" s="1">
        <v>616</v>
      </c>
      <c r="M5944" t="s">
        <v>10273</v>
      </c>
      <c r="N5944" s="1">
        <v>17204</v>
      </c>
      <c r="O5944" t="s">
        <v>10269</v>
      </c>
      <c r="P5944" s="1">
        <v>369</v>
      </c>
      <c r="Q5944" t="s">
        <v>10270</v>
      </c>
      <c r="R5944" s="1">
        <v>884</v>
      </c>
      <c r="S5944" t="s">
        <v>172</v>
      </c>
      <c r="T5944" t="s">
        <v>46</v>
      </c>
      <c r="V5944" s="1">
        <v>17204</v>
      </c>
      <c r="W5944" t="s">
        <v>10269</v>
      </c>
      <c r="X5944" t="s">
        <v>48</v>
      </c>
      <c r="Y5944" s="1">
        <v>17204</v>
      </c>
      <c r="Z5944" t="s">
        <v>10269</v>
      </c>
      <c r="AA5944" t="s">
        <v>48</v>
      </c>
      <c r="AB5944" s="2">
        <v>37379</v>
      </c>
      <c r="AC5944" s="2">
        <v>37379</v>
      </c>
      <c r="AD5944" t="s">
        <v>89</v>
      </c>
      <c r="AE5944" t="s">
        <v>89</v>
      </c>
      <c r="AF5944" s="1">
        <v>75</v>
      </c>
      <c r="AG5944" s="1">
        <v>72</v>
      </c>
      <c r="AH5944" s="1" t="b">
        <f>Export4Q22[[#This Row],[Pharmacy Controller ID]]&lt;&gt;Export4Q22[[#This Row],[Medical Controller ID]]</f>
        <v>0</v>
      </c>
      <c r="AI5944" t="str">
        <f t="shared" si="92"/>
        <v>70817MetroPlus Essential PlanHMO-HIXFALSEHealth Exchange4579MetroPlus Health Plan HIX NY64276MetroPlus Essential Plan541MetroPlus Health Plan HIX NY616New York City Health and Hospitals Corporation Health Exchange17204New York City Health and Hospitals Corporation369Metroplus Health Plan884CVS Caremark RXCustom17204New York City Health and Hospitals CorporationParent17204New York City Health and Hospitals CorporationParent3737937379NYNY7572</v>
      </c>
      <c r="AJ5944" s="8" t="str">
        <f>IFERROR(IF(_xlfn.XLOOKUP(Export4Q22[[#This Row],[Plan ID]],#REF!,#REF!)=Export4Q22[[#This Row],[Concatenate]],"Same","Change"),"New")</f>
        <v>New</v>
      </c>
    </row>
    <row r="5945" spans="1:36" x14ac:dyDescent="0.25">
      <c r="A5945" s="1">
        <v>63422</v>
      </c>
      <c r="B5945" t="s">
        <v>10274</v>
      </c>
      <c r="C5945" t="s">
        <v>326</v>
      </c>
      <c r="D5945" t="s">
        <v>37</v>
      </c>
      <c r="E5945" t="s">
        <v>327</v>
      </c>
      <c r="F5945" s="1">
        <v>4579</v>
      </c>
      <c r="G5945" t="s">
        <v>10272</v>
      </c>
      <c r="H5945" s="3">
        <v>61130</v>
      </c>
      <c r="I5945" t="s">
        <v>10272</v>
      </c>
      <c r="J5945" s="1">
        <v>541</v>
      </c>
      <c r="K5945" t="s">
        <v>10272</v>
      </c>
      <c r="L5945" s="1">
        <v>616</v>
      </c>
      <c r="M5945" t="s">
        <v>10273</v>
      </c>
      <c r="N5945" s="1">
        <v>17204</v>
      </c>
      <c r="O5945" t="s">
        <v>10269</v>
      </c>
      <c r="P5945" s="1">
        <v>369</v>
      </c>
      <c r="Q5945" t="s">
        <v>10270</v>
      </c>
      <c r="R5945" s="1">
        <v>884</v>
      </c>
      <c r="S5945" t="s">
        <v>172</v>
      </c>
      <c r="T5945" t="s">
        <v>46</v>
      </c>
      <c r="U5945" t="s">
        <v>47</v>
      </c>
      <c r="V5945" s="1">
        <v>17204</v>
      </c>
      <c r="W5945" t="s">
        <v>10269</v>
      </c>
      <c r="X5945" t="s">
        <v>48</v>
      </c>
      <c r="Y5945" s="1">
        <v>17204</v>
      </c>
      <c r="Z5945" t="s">
        <v>10269</v>
      </c>
      <c r="AA5945" t="s">
        <v>48</v>
      </c>
      <c r="AB5945" s="2">
        <v>23506</v>
      </c>
      <c r="AC5945" s="2">
        <v>23506</v>
      </c>
      <c r="AD5945" t="s">
        <v>89</v>
      </c>
      <c r="AE5945" t="s">
        <v>89</v>
      </c>
      <c r="AF5945" s="1">
        <v>75</v>
      </c>
      <c r="AG5945" s="1">
        <v>72</v>
      </c>
      <c r="AH5945" s="1" t="b">
        <f>Export4Q22[[#This Row],[Pharmacy Controller ID]]&lt;&gt;Export4Q22[[#This Row],[Medical Controller ID]]</f>
        <v>0</v>
      </c>
      <c r="AI5945" t="str">
        <f t="shared" si="92"/>
        <v>63422MetroPlus Health Plan HMO HIXHMO-HIXFALSEHealth Exchange4579MetroPlus Health Plan HIX NY61130MetroPlus Health Plan HIX NY541MetroPlus Health Plan HIX NY616New York City Health and Hospitals Corporation Health Exchange17204New York City Health and Hospitals Corporation369Metroplus Health Plan884CVS Caremark RXCustomPBM Claims17204New York City Health and Hospitals CorporationParent17204New York City Health and Hospitals CorporationParent2350623506NYNY7572</v>
      </c>
      <c r="AJ5945" s="8" t="str">
        <f>IFERROR(IF(_xlfn.XLOOKUP(Export4Q22[[#This Row],[Plan ID]],#REF!,#REF!)=Export4Q22[[#This Row],[Concatenate]],"Same","Change"),"New")</f>
        <v>New</v>
      </c>
    </row>
    <row r="5946" spans="1:36" x14ac:dyDescent="0.25">
      <c r="A5946" s="1">
        <v>2578</v>
      </c>
      <c r="B5946" t="s">
        <v>10275</v>
      </c>
      <c r="C5946" t="s">
        <v>159</v>
      </c>
      <c r="D5946" t="s">
        <v>37</v>
      </c>
      <c r="E5946" t="s">
        <v>160</v>
      </c>
      <c r="F5946" s="1">
        <v>2338</v>
      </c>
      <c r="G5946" t="s">
        <v>10276</v>
      </c>
      <c r="H5946" s="3">
        <v>60655</v>
      </c>
      <c r="I5946" t="s">
        <v>10275</v>
      </c>
      <c r="J5946" s="1">
        <v>542</v>
      </c>
      <c r="K5946" t="s">
        <v>10275</v>
      </c>
      <c r="L5946" s="1">
        <v>617</v>
      </c>
      <c r="M5946" t="s">
        <v>10268</v>
      </c>
      <c r="N5946" s="1">
        <v>17204</v>
      </c>
      <c r="O5946" t="s">
        <v>10269</v>
      </c>
      <c r="P5946" s="1">
        <v>369</v>
      </c>
      <c r="Q5946" t="s">
        <v>10270</v>
      </c>
      <c r="R5946" s="1">
        <v>884</v>
      </c>
      <c r="S5946" t="s">
        <v>172</v>
      </c>
      <c r="T5946" t="s">
        <v>46</v>
      </c>
      <c r="U5946" t="s">
        <v>47</v>
      </c>
      <c r="V5946" s="1">
        <v>17204</v>
      </c>
      <c r="W5946" t="s">
        <v>10269</v>
      </c>
      <c r="X5946" t="s">
        <v>48</v>
      </c>
      <c r="Y5946" s="1">
        <v>17204</v>
      </c>
      <c r="Z5946" t="s">
        <v>10269</v>
      </c>
      <c r="AA5946" t="s">
        <v>48</v>
      </c>
      <c r="AB5946" s="2">
        <v>479552</v>
      </c>
      <c r="AC5946" s="2">
        <v>479552</v>
      </c>
      <c r="AD5946" t="s">
        <v>89</v>
      </c>
      <c r="AE5946" t="s">
        <v>89</v>
      </c>
      <c r="AF5946" s="1">
        <v>75</v>
      </c>
      <c r="AG5946" s="1">
        <v>72</v>
      </c>
      <c r="AH5946" s="1" t="b">
        <f>Export4Q22[[#This Row],[Pharmacy Controller ID]]&lt;&gt;Export4Q22[[#This Row],[Medical Controller ID]]</f>
        <v>0</v>
      </c>
      <c r="AI5946" t="str">
        <f t="shared" si="92"/>
        <v>2578MetroPlus Health Plan New York MedicaidHMO - MedicaidFALSEManaged Medicaid2338MetroPlus Medicaid and Family Health Plus60655MetroPlus Health Plan New York Medicaid542MetroPlus Health Plan New York Medicaid617New York City Health and Hospitals Corporation Managed Medicaid NY17204New York City Health and Hospitals Corporation369Metroplus Health Plan884CVS Caremark RXCustomPBM Claims17204New York City Health and Hospitals CorporationParent17204New York City Health and Hospitals CorporationParent479552479552NYNY7572</v>
      </c>
      <c r="AJ5946" s="8" t="str">
        <f>IFERROR(IF(_xlfn.XLOOKUP(Export4Q22[[#This Row],[Plan ID]],#REF!,#REF!)=Export4Q22[[#This Row],[Concatenate]],"Same","Change"),"New")</f>
        <v>New</v>
      </c>
    </row>
    <row r="5947" spans="1:36" x14ac:dyDescent="0.25">
      <c r="A5947" s="1">
        <v>66428</v>
      </c>
      <c r="B5947" t="s">
        <v>10277</v>
      </c>
      <c r="C5947" t="s">
        <v>159</v>
      </c>
      <c r="D5947" t="s">
        <v>37</v>
      </c>
      <c r="E5947" t="s">
        <v>160</v>
      </c>
      <c r="F5947" s="1">
        <v>2338</v>
      </c>
      <c r="G5947" t="s">
        <v>10276</v>
      </c>
      <c r="H5947" s="3">
        <v>60655</v>
      </c>
      <c r="I5947" t="s">
        <v>10275</v>
      </c>
      <c r="J5947" s="1">
        <v>542</v>
      </c>
      <c r="K5947" t="s">
        <v>10275</v>
      </c>
      <c r="L5947" s="1">
        <v>617</v>
      </c>
      <c r="M5947" t="s">
        <v>10268</v>
      </c>
      <c r="N5947" s="1">
        <v>17204</v>
      </c>
      <c r="O5947" t="s">
        <v>10269</v>
      </c>
      <c r="P5947" s="1">
        <v>369</v>
      </c>
      <c r="Q5947" t="s">
        <v>10270</v>
      </c>
      <c r="R5947" s="1">
        <v>884</v>
      </c>
      <c r="S5947" t="s">
        <v>172</v>
      </c>
      <c r="T5947" t="s">
        <v>46</v>
      </c>
      <c r="U5947" t="s">
        <v>47</v>
      </c>
      <c r="V5947" s="1">
        <v>17204</v>
      </c>
      <c r="W5947" t="s">
        <v>10269</v>
      </c>
      <c r="X5947" t="s">
        <v>48</v>
      </c>
      <c r="Y5947" s="1">
        <v>17204</v>
      </c>
      <c r="Z5947" t="s">
        <v>10269</v>
      </c>
      <c r="AA5947" t="s">
        <v>48</v>
      </c>
      <c r="AB5947" s="2">
        <v>4624</v>
      </c>
      <c r="AC5947" s="2">
        <v>4624</v>
      </c>
      <c r="AD5947" t="s">
        <v>89</v>
      </c>
      <c r="AE5947" t="s">
        <v>89</v>
      </c>
      <c r="AF5947" s="1">
        <v>75</v>
      </c>
      <c r="AG5947" s="1">
        <v>72</v>
      </c>
      <c r="AH5947" s="1" t="b">
        <f>Export4Q22[[#This Row],[Pharmacy Controller ID]]&lt;&gt;Export4Q22[[#This Row],[Medical Controller ID]]</f>
        <v>0</v>
      </c>
      <c r="AI5947" t="str">
        <f t="shared" si="92"/>
        <v>66428MetroPlus Health Plan SNPHMO - MedicaidFALSEManaged Medicaid2338MetroPlus Medicaid and Family Health Plus60655MetroPlus Health Plan New York Medicaid542MetroPlus Health Plan New York Medicaid617New York City Health and Hospitals Corporation Managed Medicaid NY17204New York City Health and Hospitals Corporation369Metroplus Health Plan884CVS Caremark RXCustomPBM Claims17204New York City Health and Hospitals CorporationParent17204New York City Health and Hospitals CorporationParent46244624NYNY7572</v>
      </c>
      <c r="AJ5947" s="8" t="str">
        <f>IFERROR(IF(_xlfn.XLOOKUP(Export4Q22[[#This Row],[Plan ID]],#REF!,#REF!)=Export4Q22[[#This Row],[Concatenate]],"Same","Change"),"New")</f>
        <v>New</v>
      </c>
    </row>
    <row r="5948" spans="1:36" x14ac:dyDescent="0.25">
      <c r="A5948" s="1">
        <v>17774</v>
      </c>
      <c r="B5948" t="s">
        <v>10278</v>
      </c>
      <c r="C5948" t="s">
        <v>36</v>
      </c>
      <c r="D5948" t="s">
        <v>37</v>
      </c>
      <c r="E5948" t="s">
        <v>38</v>
      </c>
      <c r="F5948" s="1">
        <v>3624</v>
      </c>
      <c r="G5948" t="s">
        <v>10279</v>
      </c>
      <c r="H5948" s="3">
        <v>60535</v>
      </c>
      <c r="I5948" t="s">
        <v>10279</v>
      </c>
      <c r="J5948" s="1">
        <v>543</v>
      </c>
      <c r="K5948" t="s">
        <v>10279</v>
      </c>
      <c r="L5948" s="1">
        <v>618</v>
      </c>
      <c r="M5948" t="s">
        <v>10280</v>
      </c>
      <c r="N5948" s="1">
        <v>17204</v>
      </c>
      <c r="O5948" t="s">
        <v>10269</v>
      </c>
      <c r="P5948" s="1">
        <v>369</v>
      </c>
      <c r="Q5948" t="s">
        <v>10270</v>
      </c>
      <c r="R5948" s="1">
        <v>884</v>
      </c>
      <c r="S5948" t="s">
        <v>172</v>
      </c>
      <c r="T5948" t="s">
        <v>46</v>
      </c>
      <c r="U5948" t="s">
        <v>47</v>
      </c>
      <c r="V5948" s="1">
        <v>17204</v>
      </c>
      <c r="W5948" t="s">
        <v>10269</v>
      </c>
      <c r="X5948" t="s">
        <v>48</v>
      </c>
      <c r="Y5948" s="1">
        <v>17204</v>
      </c>
      <c r="Z5948" t="s">
        <v>10269</v>
      </c>
      <c r="AA5948" t="s">
        <v>48</v>
      </c>
      <c r="AB5948" s="2">
        <v>9233</v>
      </c>
      <c r="AC5948" s="2">
        <v>9233</v>
      </c>
      <c r="AD5948" t="s">
        <v>89</v>
      </c>
      <c r="AE5948" t="s">
        <v>89</v>
      </c>
      <c r="AF5948" s="1">
        <v>75</v>
      </c>
      <c r="AG5948" s="1">
        <v>72</v>
      </c>
      <c r="AH5948" s="1" t="b">
        <f>Export4Q22[[#This Row],[Pharmacy Controller ID]]&lt;&gt;Export4Q22[[#This Row],[Medical Controller ID]]</f>
        <v>0</v>
      </c>
      <c r="AI5948" t="str">
        <f t="shared" si="92"/>
        <v>17774MetroPlus Advantage Plan SNPMA-PDFALSEMedicare3624MetroPlus Medicare60535MetroPlus Medicare543MetroPlus Medicare618New York City Health and Hospitals Corporation Medicare17204New York City Health and Hospitals Corporation369Metroplus Health Plan884CVS Caremark RXCustomPBM Claims17204New York City Health and Hospitals CorporationParent17204New York City Health and Hospitals CorporationParent92339233NYNY7572</v>
      </c>
      <c r="AJ5948" s="8" t="str">
        <f>IFERROR(IF(_xlfn.XLOOKUP(Export4Q22[[#This Row],[Plan ID]],#REF!,#REF!)=Export4Q22[[#This Row],[Concatenate]],"Same","Change"),"New")</f>
        <v>New</v>
      </c>
    </row>
    <row r="5949" spans="1:36" x14ac:dyDescent="0.25">
      <c r="A5949" s="1">
        <v>60471</v>
      </c>
      <c r="B5949" t="s">
        <v>10281</v>
      </c>
      <c r="C5949" t="s">
        <v>36</v>
      </c>
      <c r="D5949" t="s">
        <v>37</v>
      </c>
      <c r="E5949" t="s">
        <v>38</v>
      </c>
      <c r="F5949" s="1">
        <v>3624</v>
      </c>
      <c r="G5949" t="s">
        <v>10279</v>
      </c>
      <c r="H5949" s="3">
        <v>60535</v>
      </c>
      <c r="I5949" t="s">
        <v>10279</v>
      </c>
      <c r="J5949" s="1">
        <v>543</v>
      </c>
      <c r="K5949" t="s">
        <v>10279</v>
      </c>
      <c r="L5949" s="1">
        <v>618</v>
      </c>
      <c r="M5949" t="s">
        <v>10280</v>
      </c>
      <c r="N5949" s="1">
        <v>17204</v>
      </c>
      <c r="O5949" t="s">
        <v>10269</v>
      </c>
      <c r="P5949" s="1">
        <v>369</v>
      </c>
      <c r="Q5949" t="s">
        <v>10270</v>
      </c>
      <c r="R5949" s="1">
        <v>884</v>
      </c>
      <c r="S5949" t="s">
        <v>172</v>
      </c>
      <c r="T5949" t="s">
        <v>46</v>
      </c>
      <c r="U5949" t="s">
        <v>47</v>
      </c>
      <c r="V5949" s="1">
        <v>17204</v>
      </c>
      <c r="W5949" t="s">
        <v>10269</v>
      </c>
      <c r="X5949" t="s">
        <v>48</v>
      </c>
      <c r="Y5949" s="1">
        <v>17204</v>
      </c>
      <c r="Z5949" t="s">
        <v>10269</v>
      </c>
      <c r="AA5949" t="s">
        <v>48</v>
      </c>
      <c r="AB5949" s="2">
        <v>300</v>
      </c>
      <c r="AC5949" s="2">
        <v>300</v>
      </c>
      <c r="AD5949" t="s">
        <v>89</v>
      </c>
      <c r="AE5949" t="s">
        <v>89</v>
      </c>
      <c r="AF5949" s="1">
        <v>75</v>
      </c>
      <c r="AG5949" s="1">
        <v>72</v>
      </c>
      <c r="AH5949" s="1" t="b">
        <f>Export4Q22[[#This Row],[Pharmacy Controller ID]]&lt;&gt;Export4Q22[[#This Row],[Medical Controller ID]]</f>
        <v>0</v>
      </c>
      <c r="AI5949" t="str">
        <f t="shared" si="92"/>
        <v>60471MetroPlus PlatinumMA-PDFALSEMedicare3624MetroPlus Medicare60535MetroPlus Medicare543MetroPlus Medicare618New York City Health and Hospitals Corporation Medicare17204New York City Health and Hospitals Corporation369Metroplus Health Plan884CVS Caremark RXCustomPBM Claims17204New York City Health and Hospitals CorporationParent17204New York City Health and Hospitals CorporationParent300300NYNY7572</v>
      </c>
      <c r="AJ5949" s="8" t="str">
        <f>IFERROR(IF(_xlfn.XLOOKUP(Export4Q22[[#This Row],[Plan ID]],#REF!,#REF!)=Export4Q22[[#This Row],[Concatenate]],"Same","Change"),"New")</f>
        <v>New</v>
      </c>
    </row>
    <row r="5950" spans="1:36" x14ac:dyDescent="0.25">
      <c r="A5950" s="1">
        <v>71376</v>
      </c>
      <c r="B5950" t="s">
        <v>10282</v>
      </c>
      <c r="C5950" t="s">
        <v>36</v>
      </c>
      <c r="D5950" t="s">
        <v>37</v>
      </c>
      <c r="E5950" t="s">
        <v>38</v>
      </c>
      <c r="F5950" s="1">
        <v>3624</v>
      </c>
      <c r="G5950" t="s">
        <v>10279</v>
      </c>
      <c r="H5950" s="3">
        <v>60535</v>
      </c>
      <c r="I5950" t="s">
        <v>10279</v>
      </c>
      <c r="J5950" s="1">
        <v>543</v>
      </c>
      <c r="K5950" t="s">
        <v>10279</v>
      </c>
      <c r="L5950" s="1">
        <v>618</v>
      </c>
      <c r="M5950" t="s">
        <v>10280</v>
      </c>
      <c r="N5950" s="1">
        <v>17204</v>
      </c>
      <c r="O5950" t="s">
        <v>10269</v>
      </c>
      <c r="P5950" s="1">
        <v>369</v>
      </c>
      <c r="Q5950" t="s">
        <v>10270</v>
      </c>
      <c r="R5950" s="1">
        <v>884</v>
      </c>
      <c r="S5950" t="s">
        <v>172</v>
      </c>
      <c r="T5950" t="s">
        <v>46</v>
      </c>
      <c r="V5950" s="1">
        <v>17204</v>
      </c>
      <c r="W5950" t="s">
        <v>10269</v>
      </c>
      <c r="X5950" t="s">
        <v>48</v>
      </c>
      <c r="Y5950" s="1">
        <v>17204</v>
      </c>
      <c r="Z5950" t="s">
        <v>10269</v>
      </c>
      <c r="AA5950" t="s">
        <v>48</v>
      </c>
      <c r="AB5950" s="2">
        <v>0</v>
      </c>
      <c r="AC5950" s="2">
        <v>0</v>
      </c>
      <c r="AD5950" t="s">
        <v>295</v>
      </c>
      <c r="AE5950" t="s">
        <v>295</v>
      </c>
      <c r="AF5950" s="1">
        <v>75</v>
      </c>
      <c r="AG5950" s="1">
        <v>72</v>
      </c>
      <c r="AH5950" s="1" t="b">
        <f>Export4Q22[[#This Row],[Pharmacy Controller ID]]&lt;&gt;Export4Q22[[#This Row],[Medical Controller ID]]</f>
        <v>0</v>
      </c>
      <c r="AI5950" t="str">
        <f t="shared" si="92"/>
        <v>71376MetroPlus UltraCare SNPMA-PDFALSEMedicare3624MetroPlus Medicare60535MetroPlus Medicare543MetroPlus Medicare618New York City Health and Hospitals Corporation Medicare17204New York City Health and Hospitals Corporation369Metroplus Health Plan884CVS Caremark RXCustom17204New York City Health and Hospitals CorporationParent17204New York City Health and Hospitals CorporationParent00NJNJ7572</v>
      </c>
      <c r="AJ5950" s="8" t="str">
        <f>IFERROR(IF(_xlfn.XLOOKUP(Export4Q22[[#This Row],[Plan ID]],#REF!,#REF!)=Export4Q22[[#This Row],[Concatenate]],"Same","Change"),"New")</f>
        <v>New</v>
      </c>
    </row>
    <row r="5951" spans="1:36" x14ac:dyDescent="0.25">
      <c r="A5951" s="1">
        <v>65714</v>
      </c>
      <c r="B5951" t="s">
        <v>10283</v>
      </c>
      <c r="C5951" t="s">
        <v>159</v>
      </c>
      <c r="D5951" t="s">
        <v>37</v>
      </c>
      <c r="E5951" t="s">
        <v>160</v>
      </c>
      <c r="F5951" s="1">
        <v>6859</v>
      </c>
      <c r="G5951" t="s">
        <v>9794</v>
      </c>
      <c r="H5951" s="3">
        <v>61744</v>
      </c>
      <c r="I5951" t="s">
        <v>10284</v>
      </c>
      <c r="J5951" s="1">
        <v>236</v>
      </c>
      <c r="K5951" t="s">
        <v>9795</v>
      </c>
      <c r="L5951" s="1">
        <v>220</v>
      </c>
      <c r="M5951" t="s">
        <v>9796</v>
      </c>
      <c r="N5951" s="1">
        <v>5702</v>
      </c>
      <c r="O5951" t="s">
        <v>163</v>
      </c>
      <c r="P5951" s="1">
        <v>143</v>
      </c>
      <c r="Q5951" t="s">
        <v>9792</v>
      </c>
      <c r="R5951" s="1">
        <v>6337</v>
      </c>
      <c r="S5951" t="s">
        <v>164</v>
      </c>
      <c r="T5951" t="s">
        <v>46</v>
      </c>
      <c r="U5951" t="s">
        <v>47</v>
      </c>
      <c r="V5951" s="1">
        <v>5702</v>
      </c>
      <c r="W5951" t="s">
        <v>163</v>
      </c>
      <c r="X5951" t="s">
        <v>48</v>
      </c>
      <c r="Y5951" s="1">
        <v>5702</v>
      </c>
      <c r="Z5951" t="s">
        <v>163</v>
      </c>
      <c r="AA5951" t="s">
        <v>48</v>
      </c>
      <c r="AB5951" s="2">
        <v>113</v>
      </c>
      <c r="AC5951" s="2">
        <v>113</v>
      </c>
      <c r="AD5951" t="s">
        <v>99</v>
      </c>
      <c r="AE5951" t="s">
        <v>99</v>
      </c>
      <c r="AF5951" s="1">
        <v>4</v>
      </c>
      <c r="AG5951" s="1">
        <v>4</v>
      </c>
      <c r="AH5951" s="1" t="b">
        <f>Export4Q22[[#This Row],[Pharmacy Controller ID]]&lt;&gt;Export4Q22[[#This Row],[Medical Controller ID]]</f>
        <v>0</v>
      </c>
      <c r="AI5951" t="str">
        <f t="shared" si="92"/>
        <v>65714Managed Health Services Indiana HIP BasicHMO - MedicaidFALSEManaged Medicaid6859MHS Healthy Indiana HIP Plus and HIP State Plus61744MHS Healthy Indiana HIP Basic236Centene MHS HIP Medicaid220Centene Managed Medicaid Indiana5702Centene Corporation143Managed Health Services (MHS)6337Envolve Pharmacy SolutionsCustomPBM Claims5702Centene CorporationParent5702Centene CorporationParent113113ININ44</v>
      </c>
      <c r="AJ5951" s="8" t="str">
        <f>IFERROR(IF(_xlfn.XLOOKUP(Export4Q22[[#This Row],[Plan ID]],#REF!,#REF!)=Export4Q22[[#This Row],[Concatenate]],"Same","Change"),"New")</f>
        <v>New</v>
      </c>
    </row>
    <row r="5952" spans="1:36" x14ac:dyDescent="0.25">
      <c r="A5952" s="1">
        <v>65713</v>
      </c>
      <c r="B5952" t="s">
        <v>10285</v>
      </c>
      <c r="C5952" t="s">
        <v>159</v>
      </c>
      <c r="D5952" t="s">
        <v>37</v>
      </c>
      <c r="E5952" t="s">
        <v>160</v>
      </c>
      <c r="F5952" s="1">
        <v>6859</v>
      </c>
      <c r="G5952" t="s">
        <v>9794</v>
      </c>
      <c r="H5952" s="3">
        <v>61793</v>
      </c>
      <c r="I5952" t="s">
        <v>10286</v>
      </c>
      <c r="J5952" s="1">
        <v>236</v>
      </c>
      <c r="K5952" t="s">
        <v>9795</v>
      </c>
      <c r="L5952" s="1">
        <v>220</v>
      </c>
      <c r="M5952" t="s">
        <v>9796</v>
      </c>
      <c r="N5952" s="1">
        <v>5702</v>
      </c>
      <c r="O5952" t="s">
        <v>163</v>
      </c>
      <c r="P5952" s="1">
        <v>143</v>
      </c>
      <c r="Q5952" t="s">
        <v>9792</v>
      </c>
      <c r="R5952" s="1">
        <v>6337</v>
      </c>
      <c r="S5952" t="s">
        <v>164</v>
      </c>
      <c r="T5952" t="s">
        <v>46</v>
      </c>
      <c r="U5952" t="s">
        <v>47</v>
      </c>
      <c r="V5952" s="1">
        <v>5702</v>
      </c>
      <c r="W5952" t="s">
        <v>163</v>
      </c>
      <c r="X5952" t="s">
        <v>48</v>
      </c>
      <c r="Y5952" s="1">
        <v>5702</v>
      </c>
      <c r="Z5952" t="s">
        <v>163</v>
      </c>
      <c r="AA5952" t="s">
        <v>48</v>
      </c>
      <c r="AB5952" s="2">
        <v>52240</v>
      </c>
      <c r="AC5952" s="2">
        <v>52240</v>
      </c>
      <c r="AD5952" t="s">
        <v>99</v>
      </c>
      <c r="AE5952" t="s">
        <v>99</v>
      </c>
      <c r="AF5952" s="1">
        <v>4</v>
      </c>
      <c r="AG5952" s="1">
        <v>4</v>
      </c>
      <c r="AH5952" s="1" t="b">
        <f>Export4Q22[[#This Row],[Pharmacy Controller ID]]&lt;&gt;Export4Q22[[#This Row],[Medical Controller ID]]</f>
        <v>0</v>
      </c>
      <c r="AI5952" t="str">
        <f t="shared" si="92"/>
        <v>65713Managed Health Services Indiana HIP PlusHMO - MedicaidFALSEManaged Medicaid6859MHS Healthy Indiana HIP Plus and HIP State Plus61793MHS Healthy Indiana HIP Plus236Centene MHS HIP Medicaid220Centene Managed Medicaid Indiana5702Centene Corporation143Managed Health Services (MHS)6337Envolve Pharmacy SolutionsCustomPBM Claims5702Centene CorporationParent5702Centene CorporationParent5224052240ININ44</v>
      </c>
      <c r="AJ5952" s="8" t="str">
        <f>IFERROR(IF(_xlfn.XLOOKUP(Export4Q22[[#This Row],[Plan ID]],#REF!,#REF!)=Export4Q22[[#This Row],[Concatenate]],"Same","Change"),"New")</f>
        <v>New</v>
      </c>
    </row>
    <row r="5953" spans="1:36" x14ac:dyDescent="0.25">
      <c r="A5953" s="1">
        <v>65717</v>
      </c>
      <c r="B5953" t="s">
        <v>10287</v>
      </c>
      <c r="C5953" t="s">
        <v>159</v>
      </c>
      <c r="D5953" t="s">
        <v>37</v>
      </c>
      <c r="E5953" t="s">
        <v>160</v>
      </c>
      <c r="F5953" s="1">
        <v>6859</v>
      </c>
      <c r="G5953" t="s">
        <v>9794</v>
      </c>
      <c r="H5953" s="3">
        <v>61745</v>
      </c>
      <c r="I5953" t="s">
        <v>10288</v>
      </c>
      <c r="J5953" s="1">
        <v>236</v>
      </c>
      <c r="K5953" t="s">
        <v>9795</v>
      </c>
      <c r="L5953" s="1">
        <v>220</v>
      </c>
      <c r="M5953" t="s">
        <v>9796</v>
      </c>
      <c r="N5953" s="1">
        <v>5702</v>
      </c>
      <c r="O5953" t="s">
        <v>163</v>
      </c>
      <c r="P5953" s="1">
        <v>143</v>
      </c>
      <c r="Q5953" t="s">
        <v>9792</v>
      </c>
      <c r="R5953" s="1">
        <v>6337</v>
      </c>
      <c r="S5953" t="s">
        <v>164</v>
      </c>
      <c r="T5953" t="s">
        <v>46</v>
      </c>
      <c r="U5953" t="s">
        <v>47</v>
      </c>
      <c r="V5953" s="1">
        <v>5702</v>
      </c>
      <c r="W5953" t="s">
        <v>163</v>
      </c>
      <c r="X5953" t="s">
        <v>48</v>
      </c>
      <c r="Y5953" s="1">
        <v>5702</v>
      </c>
      <c r="Z5953" t="s">
        <v>163</v>
      </c>
      <c r="AA5953" t="s">
        <v>48</v>
      </c>
      <c r="AB5953" s="2">
        <v>13194</v>
      </c>
      <c r="AC5953" s="2">
        <v>13194</v>
      </c>
      <c r="AD5953" t="s">
        <v>99</v>
      </c>
      <c r="AE5953" t="s">
        <v>99</v>
      </c>
      <c r="AF5953" s="1">
        <v>4</v>
      </c>
      <c r="AG5953" s="1">
        <v>4</v>
      </c>
      <c r="AH5953" s="1" t="b">
        <f>Export4Q22[[#This Row],[Pharmacy Controller ID]]&lt;&gt;Export4Q22[[#This Row],[Medical Controller ID]]</f>
        <v>0</v>
      </c>
      <c r="AI5953" t="str">
        <f t="shared" si="92"/>
        <v>65717Managed Health Services Indiana HIP State BasicHMO - MedicaidFALSEManaged Medicaid6859MHS Healthy Indiana HIP Plus and HIP State Plus61745MHS Healthy Indiana HIP State236Centene MHS HIP Medicaid220Centene Managed Medicaid Indiana5702Centene Corporation143Managed Health Services (MHS)6337Envolve Pharmacy SolutionsCustomPBM Claims5702Centene CorporationParent5702Centene CorporationParent1319413194ININ44</v>
      </c>
      <c r="AJ5953" s="8" t="str">
        <f>IFERROR(IF(_xlfn.XLOOKUP(Export4Q22[[#This Row],[Plan ID]],#REF!,#REF!)=Export4Q22[[#This Row],[Concatenate]],"Same","Change"),"New")</f>
        <v>New</v>
      </c>
    </row>
    <row r="5954" spans="1:36" x14ac:dyDescent="0.25">
      <c r="A5954" s="1">
        <v>65716</v>
      </c>
      <c r="B5954" t="s">
        <v>10289</v>
      </c>
      <c r="C5954" t="s">
        <v>159</v>
      </c>
      <c r="D5954" t="s">
        <v>37</v>
      </c>
      <c r="E5954" t="s">
        <v>160</v>
      </c>
      <c r="F5954" s="1">
        <v>6859</v>
      </c>
      <c r="G5954" t="s">
        <v>9794</v>
      </c>
      <c r="H5954" s="3">
        <v>61746</v>
      </c>
      <c r="I5954" t="s">
        <v>10290</v>
      </c>
      <c r="J5954" s="1">
        <v>236</v>
      </c>
      <c r="K5954" t="s">
        <v>9795</v>
      </c>
      <c r="L5954" s="1">
        <v>220</v>
      </c>
      <c r="M5954" t="s">
        <v>9796</v>
      </c>
      <c r="N5954" s="1">
        <v>5702</v>
      </c>
      <c r="O5954" t="s">
        <v>163</v>
      </c>
      <c r="P5954" s="1">
        <v>143</v>
      </c>
      <c r="Q5954" t="s">
        <v>9792</v>
      </c>
      <c r="R5954" s="1">
        <v>6337</v>
      </c>
      <c r="S5954" t="s">
        <v>164</v>
      </c>
      <c r="T5954" t="s">
        <v>46</v>
      </c>
      <c r="U5954" t="s">
        <v>47</v>
      </c>
      <c r="V5954" s="1">
        <v>5702</v>
      </c>
      <c r="W5954" t="s">
        <v>163</v>
      </c>
      <c r="X5954" t="s">
        <v>48</v>
      </c>
      <c r="Y5954" s="1">
        <v>5702</v>
      </c>
      <c r="Z5954" t="s">
        <v>163</v>
      </c>
      <c r="AA5954" t="s">
        <v>48</v>
      </c>
      <c r="AB5954" s="2">
        <v>57747</v>
      </c>
      <c r="AC5954" s="2">
        <v>57747</v>
      </c>
      <c r="AD5954" t="s">
        <v>99</v>
      </c>
      <c r="AE5954" t="s">
        <v>99</v>
      </c>
      <c r="AF5954" s="1">
        <v>4</v>
      </c>
      <c r="AG5954" s="1">
        <v>4</v>
      </c>
      <c r="AH5954" s="1" t="b">
        <f>Export4Q22[[#This Row],[Pharmacy Controller ID]]&lt;&gt;Export4Q22[[#This Row],[Medical Controller ID]]</f>
        <v>0</v>
      </c>
      <c r="AI5954" t="str">
        <f t="shared" ref="AI5954:AI6017" si="93">_xlfn.CONCAT(A5954:AG5954)</f>
        <v>65716Managed Health Services Indiana HIP State PlusHMO - MedicaidFALSEManaged Medicaid6859MHS Healthy Indiana HIP Plus and HIP State Plus61746MHS Healthy Indiana HIP State Plus236Centene MHS HIP Medicaid220Centene Managed Medicaid Indiana5702Centene Corporation143Managed Health Services (MHS)6337Envolve Pharmacy SolutionsCustomPBM Claims5702Centene CorporationParent5702Centene CorporationParent5774757747ININ44</v>
      </c>
      <c r="AJ5954" s="8" t="str">
        <f>IFERROR(IF(_xlfn.XLOOKUP(Export4Q22[[#This Row],[Plan ID]],#REF!,#REF!)=Export4Q22[[#This Row],[Concatenate]],"Same","Change"),"New")</f>
        <v>New</v>
      </c>
    </row>
    <row r="5955" spans="1:36" x14ac:dyDescent="0.25">
      <c r="A5955" s="1">
        <v>66385</v>
      </c>
      <c r="B5955" t="s">
        <v>10291</v>
      </c>
      <c r="C5955" t="s">
        <v>159</v>
      </c>
      <c r="D5955" t="s">
        <v>37</v>
      </c>
      <c r="E5955" t="s">
        <v>160</v>
      </c>
      <c r="F5955" s="1">
        <v>6859</v>
      </c>
      <c r="G5955" t="s">
        <v>9794</v>
      </c>
      <c r="H5955" s="3">
        <v>62082</v>
      </c>
      <c r="I5955" t="s">
        <v>10292</v>
      </c>
      <c r="J5955" s="1">
        <v>545</v>
      </c>
      <c r="K5955" t="s">
        <v>10292</v>
      </c>
      <c r="L5955" s="1">
        <v>220</v>
      </c>
      <c r="M5955" t="s">
        <v>9796</v>
      </c>
      <c r="N5955" s="1">
        <v>5702</v>
      </c>
      <c r="O5955" t="s">
        <v>163</v>
      </c>
      <c r="P5955" s="1">
        <v>143</v>
      </c>
      <c r="Q5955" t="s">
        <v>9792</v>
      </c>
      <c r="R5955" s="1">
        <v>6337</v>
      </c>
      <c r="S5955" t="s">
        <v>164</v>
      </c>
      <c r="T5955" t="s">
        <v>46</v>
      </c>
      <c r="U5955" t="s">
        <v>47</v>
      </c>
      <c r="V5955" s="1">
        <v>5702</v>
      </c>
      <c r="W5955" t="s">
        <v>163</v>
      </c>
      <c r="X5955" t="s">
        <v>48</v>
      </c>
      <c r="Y5955" s="1">
        <v>5702</v>
      </c>
      <c r="Z5955" t="s">
        <v>163</v>
      </c>
      <c r="AA5955" t="s">
        <v>48</v>
      </c>
      <c r="AB5955" s="2">
        <v>35300</v>
      </c>
      <c r="AC5955" s="2">
        <v>35300</v>
      </c>
      <c r="AD5955" t="s">
        <v>99</v>
      </c>
      <c r="AE5955" t="s">
        <v>99</v>
      </c>
      <c r="AF5955" s="1">
        <v>4</v>
      </c>
      <c r="AG5955" s="1">
        <v>4</v>
      </c>
      <c r="AH5955" s="1" t="b">
        <f>Export4Q22[[#This Row],[Pharmacy Controller ID]]&lt;&gt;Export4Q22[[#This Row],[Medical Controller ID]]</f>
        <v>0</v>
      </c>
      <c r="AI5955" t="str">
        <f t="shared" si="93"/>
        <v>66385Managed Health Services Hoosier Care ConnectHMO - MedicaidFALSEManaged Medicaid6859MHS Healthy Indiana HIP Plus and HIP State Plus62082MHS Hoosier Care Connect545MHS Hoosier Care Connect220Centene Managed Medicaid Indiana5702Centene Corporation143Managed Health Services (MHS)6337Envolve Pharmacy SolutionsCustomPBM Claims5702Centene CorporationParent5702Centene CorporationParent3530035300ININ44</v>
      </c>
      <c r="AJ5955" s="8" t="str">
        <f>IFERROR(IF(_xlfn.XLOOKUP(Export4Q22[[#This Row],[Plan ID]],#REF!,#REF!)=Export4Q22[[#This Row],[Concatenate]],"Same","Change"),"New")</f>
        <v>New</v>
      </c>
    </row>
    <row r="5956" spans="1:36" x14ac:dyDescent="0.25">
      <c r="A5956" s="1">
        <v>843</v>
      </c>
      <c r="B5956" t="s">
        <v>10293</v>
      </c>
      <c r="C5956" t="s">
        <v>899</v>
      </c>
      <c r="D5956" t="s">
        <v>37</v>
      </c>
      <c r="E5956" t="s">
        <v>899</v>
      </c>
      <c r="F5956" s="1">
        <v>1226</v>
      </c>
      <c r="G5956" t="s">
        <v>10294</v>
      </c>
      <c r="H5956" s="3">
        <v>59422</v>
      </c>
      <c r="I5956" t="s">
        <v>10293</v>
      </c>
      <c r="J5956" s="1">
        <v>742</v>
      </c>
      <c r="K5956" t="s">
        <v>10295</v>
      </c>
      <c r="L5956" s="1">
        <v>785</v>
      </c>
      <c r="M5956" t="s">
        <v>10296</v>
      </c>
      <c r="N5956" s="1">
        <v>63622</v>
      </c>
      <c r="O5956" t="s">
        <v>746</v>
      </c>
      <c r="P5956" s="1">
        <v>485</v>
      </c>
      <c r="Q5956" t="s">
        <v>746</v>
      </c>
      <c r="R5956" s="1">
        <v>2596</v>
      </c>
      <c r="S5956" t="s">
        <v>238</v>
      </c>
      <c r="T5956" t="s">
        <v>265</v>
      </c>
      <c r="U5956" t="s">
        <v>47</v>
      </c>
      <c r="V5956" s="1">
        <v>63622</v>
      </c>
      <c r="W5956" t="s">
        <v>746</v>
      </c>
      <c r="X5956" t="s">
        <v>48</v>
      </c>
      <c r="Y5956" s="1">
        <v>63622</v>
      </c>
      <c r="Z5956" t="s">
        <v>746</v>
      </c>
      <c r="AA5956" t="s">
        <v>48</v>
      </c>
      <c r="AB5956" s="2">
        <v>620724</v>
      </c>
      <c r="AC5956" s="2">
        <v>620724</v>
      </c>
      <c r="AD5956" t="s">
        <v>220</v>
      </c>
      <c r="AE5956" t="s">
        <v>220</v>
      </c>
      <c r="AF5956" s="1">
        <v>72</v>
      </c>
      <c r="AG5956" s="1">
        <v>68</v>
      </c>
      <c r="AH5956" s="1" t="b">
        <f>Export4Q22[[#This Row],[Pharmacy Controller ID]]&lt;&gt;Export4Q22[[#This Row],[Medical Controller ID]]</f>
        <v>0</v>
      </c>
      <c r="AI5956" t="str">
        <f t="shared" si="93"/>
        <v>843Michigan MedicaidState MedicaidFALSEState Medicaid1226Michigan Medicaid [PDL]59422Michigan Medicaid742State of MI Medicaid785State of Michigan State Medicaid63622State of Michigan485State of Michigan2596Magellan Rx ManagementProcessorPBM Claims63622State of MichiganParent63622State of MichiganParent620724620724MIMI7268</v>
      </c>
      <c r="AJ5956" s="8" t="str">
        <f>IFERROR(IF(_xlfn.XLOOKUP(Export4Q22[[#This Row],[Plan ID]],#REF!,#REF!)=Export4Q22[[#This Row],[Concatenate]],"Same","Change"),"New")</f>
        <v>New</v>
      </c>
    </row>
    <row r="5957" spans="1:36" x14ac:dyDescent="0.25">
      <c r="A5957" s="1">
        <v>71464</v>
      </c>
      <c r="B5957" t="s">
        <v>10297</v>
      </c>
      <c r="C5957" t="s">
        <v>551</v>
      </c>
      <c r="D5957" t="s">
        <v>37</v>
      </c>
      <c r="E5957" t="s">
        <v>38</v>
      </c>
      <c r="F5957" s="1">
        <v>7217</v>
      </c>
      <c r="G5957" t="s">
        <v>10298</v>
      </c>
      <c r="H5957" s="3">
        <v>64026</v>
      </c>
      <c r="I5957" t="s">
        <v>10298</v>
      </c>
      <c r="J5957" s="1"/>
      <c r="L5957" s="1">
        <v>572</v>
      </c>
      <c r="M5957" t="s">
        <v>973</v>
      </c>
      <c r="N5957" s="1">
        <v>68490</v>
      </c>
      <c r="O5957" t="s">
        <v>969</v>
      </c>
      <c r="P5957" s="1">
        <v>23</v>
      </c>
      <c r="Q5957" t="s">
        <v>966</v>
      </c>
      <c r="R5957" s="1"/>
      <c r="V5957" s="1"/>
      <c r="X5957" t="s">
        <v>183</v>
      </c>
      <c r="Y5957" s="1">
        <v>68490</v>
      </c>
      <c r="Z5957" t="s">
        <v>969</v>
      </c>
      <c r="AA5957" t="s">
        <v>48</v>
      </c>
      <c r="AB5957" s="2">
        <v>0</v>
      </c>
      <c r="AC5957" s="2">
        <v>40</v>
      </c>
      <c r="AE5957" t="s">
        <v>646</v>
      </c>
      <c r="AF5957" s="1"/>
      <c r="AG5957" s="1">
        <v>205</v>
      </c>
      <c r="AH5957" s="1" t="b">
        <f>Export4Q22[[#This Row],[Pharmacy Controller ID]]&lt;&gt;Export4Q22[[#This Row],[Medical Controller ID]]</f>
        <v>1</v>
      </c>
      <c r="AI5957" t="str">
        <f t="shared" si="93"/>
        <v>71464AllCare Advantage Focus MA OnlyMAFALSEMedicare7217Mid Rogue Health Plan Medicare MA Only64026Mid Rogue Health Plan Medicare MA Only572Mid Rogue Health Plan Medicare68490AllCare Health, Inc.23AllCare Health PlanPBM68490AllCare Health, Inc.Parent040OR205</v>
      </c>
      <c r="AJ5957" s="8" t="str">
        <f>IFERROR(IF(_xlfn.XLOOKUP(Export4Q22[[#This Row],[Plan ID]],#REF!,#REF!)=Export4Q22[[#This Row],[Concatenate]],"Same","Change"),"New")</f>
        <v>New</v>
      </c>
    </row>
    <row r="5958" spans="1:36" x14ac:dyDescent="0.25">
      <c r="A5958" s="1">
        <v>71465</v>
      </c>
      <c r="B5958" t="s">
        <v>10299</v>
      </c>
      <c r="C5958" t="s">
        <v>551</v>
      </c>
      <c r="D5958" t="s">
        <v>37</v>
      </c>
      <c r="E5958" t="s">
        <v>38</v>
      </c>
      <c r="F5958" s="1">
        <v>7217</v>
      </c>
      <c r="G5958" t="s">
        <v>10298</v>
      </c>
      <c r="H5958" s="3">
        <v>64026</v>
      </c>
      <c r="I5958" t="s">
        <v>10298</v>
      </c>
      <c r="J5958" s="1"/>
      <c r="L5958" s="1">
        <v>572</v>
      </c>
      <c r="M5958" t="s">
        <v>973</v>
      </c>
      <c r="N5958" s="1">
        <v>68490</v>
      </c>
      <c r="O5958" t="s">
        <v>969</v>
      </c>
      <c r="P5958" s="1">
        <v>23</v>
      </c>
      <c r="Q5958" t="s">
        <v>966</v>
      </c>
      <c r="R5958" s="1"/>
      <c r="V5958" s="1"/>
      <c r="X5958" t="s">
        <v>183</v>
      </c>
      <c r="Y5958" s="1">
        <v>68490</v>
      </c>
      <c r="Z5958" t="s">
        <v>969</v>
      </c>
      <c r="AA5958" t="s">
        <v>48</v>
      </c>
      <c r="AB5958" s="2">
        <v>0</v>
      </c>
      <c r="AC5958" s="2">
        <v>158</v>
      </c>
      <c r="AE5958" t="s">
        <v>646</v>
      </c>
      <c r="AF5958" s="1"/>
      <c r="AG5958" s="1">
        <v>205</v>
      </c>
      <c r="AH5958" s="1" t="b">
        <f>Export4Q22[[#This Row],[Pharmacy Controller ID]]&lt;&gt;Export4Q22[[#This Row],[Medical Controller ID]]</f>
        <v>1</v>
      </c>
      <c r="AI5958" t="str">
        <f t="shared" si="93"/>
        <v>71465AllCare Advantage Gold MA OnlyMAFALSEMedicare7217Mid Rogue Health Plan Medicare MA Only64026Mid Rogue Health Plan Medicare MA Only572Mid Rogue Health Plan Medicare68490AllCare Health, Inc.23AllCare Health PlanPBM68490AllCare Health, Inc.Parent0158OR205</v>
      </c>
      <c r="AJ5958" s="8" t="str">
        <f>IFERROR(IF(_xlfn.XLOOKUP(Export4Q22[[#This Row],[Plan ID]],#REF!,#REF!)=Export4Q22[[#This Row],[Concatenate]],"Same","Change"),"New")</f>
        <v>New</v>
      </c>
    </row>
    <row r="5959" spans="1:36" x14ac:dyDescent="0.25">
      <c r="A5959" s="1">
        <v>767</v>
      </c>
      <c r="B5959" t="s">
        <v>10300</v>
      </c>
      <c r="C5959" t="s">
        <v>899</v>
      </c>
      <c r="D5959" t="s">
        <v>37</v>
      </c>
      <c r="E5959" t="s">
        <v>899</v>
      </c>
      <c r="F5959" s="1">
        <v>7751</v>
      </c>
      <c r="G5959" t="s">
        <v>10301</v>
      </c>
      <c r="H5959" s="3">
        <v>59428</v>
      </c>
      <c r="I5959" t="s">
        <v>10300</v>
      </c>
      <c r="J5959" s="1">
        <v>744</v>
      </c>
      <c r="K5959" t="s">
        <v>10302</v>
      </c>
      <c r="L5959" s="1">
        <v>787</v>
      </c>
      <c r="M5959" t="s">
        <v>10303</v>
      </c>
      <c r="N5959" s="1">
        <v>63623</v>
      </c>
      <c r="O5959" t="s">
        <v>750</v>
      </c>
      <c r="P5959" s="1">
        <v>487</v>
      </c>
      <c r="Q5959" t="s">
        <v>750</v>
      </c>
      <c r="R5959" s="1">
        <v>2596</v>
      </c>
      <c r="S5959" t="s">
        <v>238</v>
      </c>
      <c r="T5959" t="s">
        <v>265</v>
      </c>
      <c r="U5959" t="s">
        <v>47</v>
      </c>
      <c r="V5959" s="1">
        <v>63623</v>
      </c>
      <c r="W5959" t="s">
        <v>750</v>
      </c>
      <c r="X5959" t="s">
        <v>48</v>
      </c>
      <c r="Y5959" s="1">
        <v>63623</v>
      </c>
      <c r="Z5959" t="s">
        <v>750</v>
      </c>
      <c r="AA5959" t="s">
        <v>48</v>
      </c>
      <c r="AB5959" s="2">
        <v>166624</v>
      </c>
      <c r="AC5959" s="2">
        <v>166624</v>
      </c>
      <c r="AD5959" t="s">
        <v>557</v>
      </c>
      <c r="AE5959" t="s">
        <v>557</v>
      </c>
      <c r="AF5959" s="1">
        <v>140</v>
      </c>
      <c r="AG5959" s="1">
        <v>151</v>
      </c>
      <c r="AH5959" s="1" t="b">
        <f>Export4Q22[[#This Row],[Pharmacy Controller ID]]&lt;&gt;Export4Q22[[#This Row],[Medical Controller ID]]</f>
        <v>0</v>
      </c>
      <c r="AI5959" t="str">
        <f t="shared" si="93"/>
        <v>767Minnesota MedicaidState MedicaidFALSEState Medicaid7751Minnesota Medicaid_Load_Batch_459428Minnesota Medicaid744State of MN Medicaid787State of Minnesota State Medicaid63623State of Minnesota487State of Minnesota2596Magellan Rx ManagementProcessorPBM Claims63623State of MinnesotaParent63623State of MinnesotaParent166624166624MNMN140151</v>
      </c>
      <c r="AJ5959" s="8" t="str">
        <f>IFERROR(IF(_xlfn.XLOOKUP(Export4Q22[[#This Row],[Plan ID]],#REF!,#REF!)=Export4Q22[[#This Row],[Concatenate]],"Same","Change"),"New")</f>
        <v>New</v>
      </c>
    </row>
    <row r="5960" spans="1:36" x14ac:dyDescent="0.25">
      <c r="A5960" s="1">
        <v>4043</v>
      </c>
      <c r="B5960" t="s">
        <v>10304</v>
      </c>
      <c r="C5960" t="s">
        <v>899</v>
      </c>
      <c r="D5960" t="s">
        <v>37</v>
      </c>
      <c r="E5960" t="s">
        <v>899</v>
      </c>
      <c r="F5960" s="1">
        <v>7743</v>
      </c>
      <c r="G5960" t="s">
        <v>9773</v>
      </c>
      <c r="H5960" s="3">
        <v>59395</v>
      </c>
      <c r="I5960" t="s">
        <v>10304</v>
      </c>
      <c r="J5960" s="1">
        <v>746</v>
      </c>
      <c r="K5960" t="s">
        <v>9774</v>
      </c>
      <c r="L5960" s="1">
        <v>790</v>
      </c>
      <c r="M5960" t="s">
        <v>10305</v>
      </c>
      <c r="N5960" s="1">
        <v>63624</v>
      </c>
      <c r="O5960" t="s">
        <v>754</v>
      </c>
      <c r="P5960" s="1">
        <v>489</v>
      </c>
      <c r="Q5960" t="s">
        <v>754</v>
      </c>
      <c r="R5960" s="1">
        <v>6016</v>
      </c>
      <c r="S5960" t="s">
        <v>859</v>
      </c>
      <c r="T5960" t="s">
        <v>265</v>
      </c>
      <c r="U5960" t="s">
        <v>47</v>
      </c>
      <c r="V5960" s="1">
        <v>63624</v>
      </c>
      <c r="W5960" t="s">
        <v>754</v>
      </c>
      <c r="X5960" t="s">
        <v>48</v>
      </c>
      <c r="Y5960" s="1">
        <v>63624</v>
      </c>
      <c r="Z5960" t="s">
        <v>754</v>
      </c>
      <c r="AA5960" t="s">
        <v>48</v>
      </c>
      <c r="AB5960" s="2">
        <v>258190</v>
      </c>
      <c r="AC5960" s="2">
        <v>258190</v>
      </c>
      <c r="AD5960" t="s">
        <v>755</v>
      </c>
      <c r="AE5960" t="s">
        <v>755</v>
      </c>
      <c r="AF5960" s="1">
        <v>67</v>
      </c>
      <c r="AG5960" s="1">
        <v>124</v>
      </c>
      <c r="AH5960" s="1" t="b">
        <f>Export4Q22[[#This Row],[Pharmacy Controller ID]]&lt;&gt;Export4Q22[[#This Row],[Medical Controller ID]]</f>
        <v>0</v>
      </c>
      <c r="AI5960" t="str">
        <f t="shared" si="93"/>
        <v>4043Mississippi MedicaidState MedicaidFALSEState Medicaid7743Mississippi Medicaid_Load_Batch_459395Mississippi Medicaid746State of MS Medicaid790State of Mississippi State Medicaid63624State of Mississippi489State of Mississippi6016Conduent PBMProcessorPBM Claims63624State of MississippiParent63624State of MississippiParent258190258190MSMS67124</v>
      </c>
      <c r="AJ5960" s="8" t="str">
        <f>IFERROR(IF(_xlfn.XLOOKUP(Export4Q22[[#This Row],[Plan ID]],#REF!,#REF!)=Export4Q22[[#This Row],[Concatenate]],"Same","Change"),"New")</f>
        <v>New</v>
      </c>
    </row>
    <row r="5961" spans="1:36" x14ac:dyDescent="0.25">
      <c r="A5961" s="1">
        <v>6412</v>
      </c>
      <c r="B5961" t="s">
        <v>10306</v>
      </c>
      <c r="C5961" t="s">
        <v>176</v>
      </c>
      <c r="D5961" t="s">
        <v>37</v>
      </c>
      <c r="E5961" t="s">
        <v>177</v>
      </c>
      <c r="F5961" s="1">
        <v>4920</v>
      </c>
      <c r="G5961" t="s">
        <v>10307</v>
      </c>
      <c r="H5961" s="3">
        <v>62322</v>
      </c>
      <c r="I5961" t="s">
        <v>10307</v>
      </c>
      <c r="J5961" s="1">
        <v>311</v>
      </c>
      <c r="K5961" t="s">
        <v>1206</v>
      </c>
      <c r="L5961" s="1"/>
      <c r="N5961" s="1"/>
      <c r="P5961" s="1">
        <v>217</v>
      </c>
      <c r="Q5961" t="s">
        <v>3039</v>
      </c>
      <c r="R5961" s="1">
        <v>7504</v>
      </c>
      <c r="S5961" t="s">
        <v>1209</v>
      </c>
      <c r="T5961" t="s">
        <v>46</v>
      </c>
      <c r="U5961" t="s">
        <v>182</v>
      </c>
      <c r="V5961" s="1">
        <v>7504</v>
      </c>
      <c r="W5961" t="s">
        <v>1209</v>
      </c>
      <c r="X5961" t="s">
        <v>183</v>
      </c>
      <c r="Y5961" s="1"/>
      <c r="AA5961" t="s">
        <v>150</v>
      </c>
      <c r="AB5961" s="2">
        <v>106867</v>
      </c>
      <c r="AC5961" s="2">
        <v>0</v>
      </c>
      <c r="AD5961" t="s">
        <v>10308</v>
      </c>
      <c r="AF5961" s="1">
        <v>3</v>
      </c>
      <c r="AG5961" s="1"/>
      <c r="AH5961" s="1" t="b">
        <f>Export4Q22[[#This Row],[Pharmacy Controller ID]]&lt;&gt;Export4Q22[[#This Row],[Medical Controller ID]]</f>
        <v>1</v>
      </c>
      <c r="AI5961" t="str">
        <f t="shared" si="93"/>
        <v>6412Missouri State Employee Consolidated Health Care Plan (MCHCP)EmployerFALSECommercial4920Missouri Consolidated Health Care Plan62322Missouri Consolidated Health Care Plan311ESI Commercial217Express Scripts (ESI)7504Express Scripts PBMCustomPBM Controlled7504Express Scripts PBMPBM1068670IL,MO,NY,TX3</v>
      </c>
      <c r="AJ5961" s="8" t="str">
        <f>IFERROR(IF(_xlfn.XLOOKUP(Export4Q22[[#This Row],[Plan ID]],#REF!,#REF!)=Export4Q22[[#This Row],[Concatenate]],"Same","Change"),"New")</f>
        <v>New</v>
      </c>
    </row>
    <row r="5962" spans="1:36" x14ac:dyDescent="0.25">
      <c r="A5962" s="1">
        <v>7693</v>
      </c>
      <c r="B5962" t="s">
        <v>10309</v>
      </c>
      <c r="C5962" t="s">
        <v>36</v>
      </c>
      <c r="D5962" t="s">
        <v>37</v>
      </c>
      <c r="E5962" t="s">
        <v>38</v>
      </c>
      <c r="F5962" s="1">
        <v>4832</v>
      </c>
      <c r="G5962" t="s">
        <v>10310</v>
      </c>
      <c r="H5962" s="3">
        <v>61166</v>
      </c>
      <c r="I5962" t="s">
        <v>10311</v>
      </c>
      <c r="J5962" s="1">
        <v>550</v>
      </c>
      <c r="K5962" t="s">
        <v>10312</v>
      </c>
      <c r="L5962" s="1">
        <v>489</v>
      </c>
      <c r="M5962" t="s">
        <v>10313</v>
      </c>
      <c r="N5962" s="1">
        <v>3181</v>
      </c>
      <c r="O5962" t="s">
        <v>1213</v>
      </c>
      <c r="P5962" s="1">
        <v>285</v>
      </c>
      <c r="Q5962" t="s">
        <v>10314</v>
      </c>
      <c r="R5962" s="1">
        <v>884</v>
      </c>
      <c r="S5962" t="s">
        <v>172</v>
      </c>
      <c r="T5962" t="s">
        <v>46</v>
      </c>
      <c r="U5962" t="s">
        <v>47</v>
      </c>
      <c r="V5962" s="1">
        <v>3181</v>
      </c>
      <c r="W5962" t="s">
        <v>1213</v>
      </c>
      <c r="X5962" t="s">
        <v>48</v>
      </c>
      <c r="Y5962" s="1">
        <v>3181</v>
      </c>
      <c r="Z5962" t="s">
        <v>1213</v>
      </c>
      <c r="AA5962" t="s">
        <v>48</v>
      </c>
      <c r="AB5962" s="2">
        <v>73963</v>
      </c>
      <c r="AC5962" s="2">
        <v>73963</v>
      </c>
      <c r="AD5962" t="s">
        <v>817</v>
      </c>
      <c r="AE5962" t="s">
        <v>817</v>
      </c>
      <c r="AF5962" s="1">
        <v>5</v>
      </c>
      <c r="AG5962" s="1">
        <v>2</v>
      </c>
      <c r="AH5962" s="1" t="b">
        <f>Export4Q22[[#This Row],[Pharmacy Controller ID]]&lt;&gt;Export4Q22[[#This Row],[Medical Controller ID]]</f>
        <v>0</v>
      </c>
      <c r="AI5962" t="str">
        <f t="shared" si="93"/>
        <v>7693MMM - Diamante Platino HMO SNPMA-PDFALSEMedicare4832MMM Diamante, Completo, Valor, Relax, PMC Premier Platino61166MMM Diamante, Valor, Relax, Grande, Bono, PMC Premier Platino550MMM Healthcare Medicare489InnovaCare Health Medicare3181Anthem, Inc.285MMM (Puerto Rico)884CVS Caremark RXCustomPBM Claims3181Anthem, Inc.Parent3181Anthem, Inc.Parent7396373963PRPR52</v>
      </c>
      <c r="AJ5962" s="8" t="str">
        <f>IFERROR(IF(_xlfn.XLOOKUP(Export4Q22[[#This Row],[Plan ID]],#REF!,#REF!)=Export4Q22[[#This Row],[Concatenate]],"Same","Change"),"New")</f>
        <v>New</v>
      </c>
    </row>
    <row r="5963" spans="1:36" x14ac:dyDescent="0.25">
      <c r="A5963" s="1">
        <v>17782</v>
      </c>
      <c r="B5963" t="s">
        <v>10315</v>
      </c>
      <c r="C5963" t="s">
        <v>36</v>
      </c>
      <c r="D5963" t="s">
        <v>37</v>
      </c>
      <c r="E5963" t="s">
        <v>38</v>
      </c>
      <c r="F5963" s="1">
        <v>4832</v>
      </c>
      <c r="G5963" t="s">
        <v>10310</v>
      </c>
      <c r="H5963" s="3">
        <v>61166</v>
      </c>
      <c r="I5963" t="s">
        <v>10311</v>
      </c>
      <c r="J5963" s="1">
        <v>550</v>
      </c>
      <c r="K5963" t="s">
        <v>10312</v>
      </c>
      <c r="L5963" s="1">
        <v>489</v>
      </c>
      <c r="M5963" t="s">
        <v>10313</v>
      </c>
      <c r="N5963" s="1">
        <v>3181</v>
      </c>
      <c r="O5963" t="s">
        <v>1213</v>
      </c>
      <c r="P5963" s="1">
        <v>285</v>
      </c>
      <c r="Q5963" t="s">
        <v>10314</v>
      </c>
      <c r="R5963" s="1">
        <v>884</v>
      </c>
      <c r="S5963" t="s">
        <v>172</v>
      </c>
      <c r="T5963" t="s">
        <v>46</v>
      </c>
      <c r="U5963" t="s">
        <v>47</v>
      </c>
      <c r="V5963" s="1">
        <v>3181</v>
      </c>
      <c r="W5963" t="s">
        <v>1213</v>
      </c>
      <c r="X5963" t="s">
        <v>48</v>
      </c>
      <c r="Y5963" s="1">
        <v>3181</v>
      </c>
      <c r="Z5963" t="s">
        <v>1213</v>
      </c>
      <c r="AA5963" t="s">
        <v>48</v>
      </c>
      <c r="AB5963" s="2">
        <v>9738</v>
      </c>
      <c r="AC5963" s="2">
        <v>9738</v>
      </c>
      <c r="AD5963" t="s">
        <v>817</v>
      </c>
      <c r="AE5963" t="s">
        <v>817</v>
      </c>
      <c r="AF5963" s="1">
        <v>5</v>
      </c>
      <c r="AG5963" s="1">
        <v>2</v>
      </c>
      <c r="AH5963" s="1" t="b">
        <f>Export4Q22[[#This Row],[Pharmacy Controller ID]]&lt;&gt;Export4Q22[[#This Row],[Medical Controller ID]]</f>
        <v>0</v>
      </c>
      <c r="AI5963" t="str">
        <f t="shared" si="93"/>
        <v>17782PMC - Premier Platino HMO SNPMA-PDFALSEMedicare4832MMM Diamante, Completo, Valor, Relax, PMC Premier Platino61166MMM Diamante, Valor, Relax, Grande, Bono, PMC Premier Platino550MMM Healthcare Medicare489InnovaCare Health Medicare3181Anthem, Inc.285MMM (Puerto Rico)884CVS Caremark RXCustomPBM Claims3181Anthem, Inc.Parent3181Anthem, Inc.Parent97389738PRPR52</v>
      </c>
      <c r="AJ5963" s="8" t="str">
        <f>IFERROR(IF(_xlfn.XLOOKUP(Export4Q22[[#This Row],[Plan ID]],#REF!,#REF!)=Export4Q22[[#This Row],[Concatenate]],"Same","Change"),"New")</f>
        <v>New</v>
      </c>
    </row>
    <row r="5964" spans="1:36" x14ac:dyDescent="0.25">
      <c r="A5964" s="1">
        <v>68348</v>
      </c>
      <c r="B5964" t="s">
        <v>10316</v>
      </c>
      <c r="C5964" t="s">
        <v>36</v>
      </c>
      <c r="D5964" t="s">
        <v>37</v>
      </c>
      <c r="E5964" t="s">
        <v>38</v>
      </c>
      <c r="F5964" s="1">
        <v>4832</v>
      </c>
      <c r="G5964" t="s">
        <v>10310</v>
      </c>
      <c r="H5964" s="3">
        <v>61166</v>
      </c>
      <c r="I5964" t="s">
        <v>10311</v>
      </c>
      <c r="J5964" s="1">
        <v>550</v>
      </c>
      <c r="K5964" t="s">
        <v>10312</v>
      </c>
      <c r="L5964" s="1">
        <v>489</v>
      </c>
      <c r="M5964" t="s">
        <v>10313</v>
      </c>
      <c r="N5964" s="1">
        <v>3181</v>
      </c>
      <c r="O5964" t="s">
        <v>1213</v>
      </c>
      <c r="P5964" s="1">
        <v>285</v>
      </c>
      <c r="Q5964" t="s">
        <v>10314</v>
      </c>
      <c r="R5964" s="1">
        <v>884</v>
      </c>
      <c r="S5964" t="s">
        <v>172</v>
      </c>
      <c r="T5964" t="s">
        <v>46</v>
      </c>
      <c r="U5964" t="s">
        <v>47</v>
      </c>
      <c r="V5964" s="1">
        <v>3181</v>
      </c>
      <c r="W5964" t="s">
        <v>1213</v>
      </c>
      <c r="X5964" t="s">
        <v>48</v>
      </c>
      <c r="Y5964" s="1">
        <v>3181</v>
      </c>
      <c r="Z5964" t="s">
        <v>1213</v>
      </c>
      <c r="AA5964" t="s">
        <v>48</v>
      </c>
      <c r="AB5964" s="2">
        <v>22246</v>
      </c>
      <c r="AC5964" s="2">
        <v>22246</v>
      </c>
      <c r="AD5964" t="s">
        <v>817</v>
      </c>
      <c r="AE5964" t="s">
        <v>817</v>
      </c>
      <c r="AF5964" s="1">
        <v>5</v>
      </c>
      <c r="AG5964" s="1">
        <v>2</v>
      </c>
      <c r="AH5964" s="1" t="b">
        <f>Export4Q22[[#This Row],[Pharmacy Controller ID]]&lt;&gt;Export4Q22[[#This Row],[Medical Controller ID]]</f>
        <v>0</v>
      </c>
      <c r="AI5964" t="str">
        <f t="shared" si="93"/>
        <v>68348MMM - Relax Platino HMO SNPMA-PDFALSEMedicare4832MMM Diamante, Completo, Valor, Relax, PMC Premier Platino61166MMM Diamante, Valor, Relax, Grande, Bono, PMC Premier Platino550MMM Healthcare Medicare489InnovaCare Health Medicare3181Anthem, Inc.285MMM (Puerto Rico)884CVS Caremark RXCustomPBM Claims3181Anthem, Inc.Parent3181Anthem, Inc.Parent2224622246PRPR52</v>
      </c>
      <c r="AJ5964" s="8" t="str">
        <f>IFERROR(IF(_xlfn.XLOOKUP(Export4Q22[[#This Row],[Plan ID]],#REF!,#REF!)=Export4Q22[[#This Row],[Concatenate]],"Same","Change"),"New")</f>
        <v>New</v>
      </c>
    </row>
    <row r="5965" spans="1:36" x14ac:dyDescent="0.25">
      <c r="A5965" s="1">
        <v>69426</v>
      </c>
      <c r="B5965" t="s">
        <v>10317</v>
      </c>
      <c r="C5965" t="s">
        <v>36</v>
      </c>
      <c r="D5965" t="s">
        <v>37</v>
      </c>
      <c r="E5965" t="s">
        <v>38</v>
      </c>
      <c r="F5965" s="1">
        <v>4832</v>
      </c>
      <c r="G5965" t="s">
        <v>10310</v>
      </c>
      <c r="H5965" s="3">
        <v>61166</v>
      </c>
      <c r="I5965" t="s">
        <v>10311</v>
      </c>
      <c r="J5965" s="1">
        <v>550</v>
      </c>
      <c r="K5965" t="s">
        <v>10312</v>
      </c>
      <c r="L5965" s="1">
        <v>489</v>
      </c>
      <c r="M5965" t="s">
        <v>10313</v>
      </c>
      <c r="N5965" s="1">
        <v>3181</v>
      </c>
      <c r="O5965" t="s">
        <v>1213</v>
      </c>
      <c r="P5965" s="1">
        <v>285</v>
      </c>
      <c r="Q5965" t="s">
        <v>10314</v>
      </c>
      <c r="R5965" s="1">
        <v>884</v>
      </c>
      <c r="S5965" t="s">
        <v>172</v>
      </c>
      <c r="T5965" t="s">
        <v>46</v>
      </c>
      <c r="U5965" t="s">
        <v>47</v>
      </c>
      <c r="V5965" s="1">
        <v>3181</v>
      </c>
      <c r="W5965" t="s">
        <v>1213</v>
      </c>
      <c r="X5965" t="s">
        <v>48</v>
      </c>
      <c r="Y5965" s="1">
        <v>3181</v>
      </c>
      <c r="Z5965" t="s">
        <v>1213</v>
      </c>
      <c r="AA5965" t="s">
        <v>48</v>
      </c>
      <c r="AB5965" s="2">
        <v>20972</v>
      </c>
      <c r="AC5965" s="2">
        <v>20972</v>
      </c>
      <c r="AD5965" t="s">
        <v>817</v>
      </c>
      <c r="AE5965" t="s">
        <v>817</v>
      </c>
      <c r="AF5965" s="1">
        <v>5</v>
      </c>
      <c r="AG5965" s="1">
        <v>2</v>
      </c>
      <c r="AH5965" s="1" t="b">
        <f>Export4Q22[[#This Row],[Pharmacy Controller ID]]&lt;&gt;Export4Q22[[#This Row],[Medical Controller ID]]</f>
        <v>0</v>
      </c>
      <c r="AI5965" t="str">
        <f t="shared" si="93"/>
        <v>69426MMM Valor PlatinoMA-PDFALSEMedicare4832MMM Diamante, Completo, Valor, Relax, PMC Premier Platino61166MMM Diamante, Valor, Relax, Grande, Bono, PMC Premier Platino550MMM Healthcare Medicare489InnovaCare Health Medicare3181Anthem, Inc.285MMM (Puerto Rico)884CVS Caremark RXCustomPBM Claims3181Anthem, Inc.Parent3181Anthem, Inc.Parent2097220972PRPR52</v>
      </c>
      <c r="AJ5965" s="8" t="str">
        <f>IFERROR(IF(_xlfn.XLOOKUP(Export4Q22[[#This Row],[Plan ID]],#REF!,#REF!)=Export4Q22[[#This Row],[Concatenate]],"Same","Change"),"New")</f>
        <v>New</v>
      </c>
    </row>
    <row r="5966" spans="1:36" x14ac:dyDescent="0.25">
      <c r="A5966" s="1">
        <v>71353</v>
      </c>
      <c r="B5966" t="s">
        <v>10318</v>
      </c>
      <c r="C5966" t="s">
        <v>36</v>
      </c>
      <c r="D5966" t="s">
        <v>37</v>
      </c>
      <c r="E5966" t="s">
        <v>38</v>
      </c>
      <c r="F5966" s="1">
        <v>4832</v>
      </c>
      <c r="G5966" t="s">
        <v>10310</v>
      </c>
      <c r="H5966" s="3">
        <v>61166</v>
      </c>
      <c r="I5966" t="s">
        <v>10311</v>
      </c>
      <c r="J5966" s="1">
        <v>550</v>
      </c>
      <c r="K5966" t="s">
        <v>10312</v>
      </c>
      <c r="L5966" s="1">
        <v>489</v>
      </c>
      <c r="M5966" t="s">
        <v>10313</v>
      </c>
      <c r="N5966" s="1">
        <v>3181</v>
      </c>
      <c r="O5966" t="s">
        <v>1213</v>
      </c>
      <c r="P5966" s="1">
        <v>285</v>
      </c>
      <c r="Q5966" t="s">
        <v>10314</v>
      </c>
      <c r="R5966" s="1">
        <v>884</v>
      </c>
      <c r="S5966" t="s">
        <v>172</v>
      </c>
      <c r="T5966" t="s">
        <v>46</v>
      </c>
      <c r="V5966" s="1">
        <v>3181</v>
      </c>
      <c r="W5966" t="s">
        <v>1213</v>
      </c>
      <c r="X5966" t="s">
        <v>48</v>
      </c>
      <c r="Y5966" s="1">
        <v>3181</v>
      </c>
      <c r="Z5966" t="s">
        <v>1213</v>
      </c>
      <c r="AA5966" t="s">
        <v>48</v>
      </c>
      <c r="AB5966" s="2">
        <v>2171</v>
      </c>
      <c r="AC5966" s="2">
        <v>2171</v>
      </c>
      <c r="AD5966" t="s">
        <v>817</v>
      </c>
      <c r="AE5966" t="s">
        <v>817</v>
      </c>
      <c r="AF5966" s="1">
        <v>5</v>
      </c>
      <c r="AG5966" s="1">
        <v>2</v>
      </c>
      <c r="AH5966" s="1" t="b">
        <f>Export4Q22[[#This Row],[Pharmacy Controller ID]]&lt;&gt;Export4Q22[[#This Row],[Medical Controller ID]]</f>
        <v>0</v>
      </c>
      <c r="AI5966" t="str">
        <f t="shared" si="93"/>
        <v>71353MMM Grande Platino SNPMA-PDFALSEMedicare4832MMM Diamante, Completo, Valor, Relax, PMC Premier Platino61166MMM Diamante, Valor, Relax, Grande, Bono, PMC Premier Platino550MMM Healthcare Medicare489InnovaCare Health Medicare3181Anthem, Inc.285MMM (Puerto Rico)884CVS Caremark RXCustom3181Anthem, Inc.Parent3181Anthem, Inc.Parent21712171PRPR52</v>
      </c>
      <c r="AJ5966" s="8" t="str">
        <f>IFERROR(IF(_xlfn.XLOOKUP(Export4Q22[[#This Row],[Plan ID]],#REF!,#REF!)=Export4Q22[[#This Row],[Concatenate]],"Same","Change"),"New")</f>
        <v>New</v>
      </c>
    </row>
    <row r="5967" spans="1:36" x14ac:dyDescent="0.25">
      <c r="A5967" s="1">
        <v>71861</v>
      </c>
      <c r="B5967" t="s">
        <v>10319</v>
      </c>
      <c r="C5967" t="s">
        <v>36</v>
      </c>
      <c r="D5967" t="s">
        <v>37</v>
      </c>
      <c r="E5967" t="s">
        <v>38</v>
      </c>
      <c r="F5967" s="1">
        <v>4832</v>
      </c>
      <c r="G5967" t="s">
        <v>10310</v>
      </c>
      <c r="H5967" s="3">
        <v>61166</v>
      </c>
      <c r="I5967" t="s">
        <v>10311</v>
      </c>
      <c r="J5967" s="1">
        <v>550</v>
      </c>
      <c r="K5967" t="s">
        <v>10312</v>
      </c>
      <c r="L5967" s="1">
        <v>489</v>
      </c>
      <c r="M5967" t="s">
        <v>10313</v>
      </c>
      <c r="N5967" s="1">
        <v>3181</v>
      </c>
      <c r="O5967" t="s">
        <v>1213</v>
      </c>
      <c r="P5967" s="1">
        <v>285</v>
      </c>
      <c r="Q5967" t="s">
        <v>10314</v>
      </c>
      <c r="R5967" s="1">
        <v>884</v>
      </c>
      <c r="S5967" t="s">
        <v>172</v>
      </c>
      <c r="T5967" t="s">
        <v>46</v>
      </c>
      <c r="V5967" s="1">
        <v>3181</v>
      </c>
      <c r="W5967" t="s">
        <v>1213</v>
      </c>
      <c r="X5967" t="s">
        <v>48</v>
      </c>
      <c r="Y5967" s="1">
        <v>3181</v>
      </c>
      <c r="Z5967" t="s">
        <v>1213</v>
      </c>
      <c r="AA5967" t="s">
        <v>48</v>
      </c>
      <c r="AB5967" s="2">
        <v>174</v>
      </c>
      <c r="AC5967" s="2">
        <v>174</v>
      </c>
      <c r="AD5967" t="s">
        <v>817</v>
      </c>
      <c r="AE5967" t="s">
        <v>817</v>
      </c>
      <c r="AF5967" s="1">
        <v>5</v>
      </c>
      <c r="AG5967" s="1">
        <v>2</v>
      </c>
      <c r="AH5967" s="1" t="b">
        <f>Export4Q22[[#This Row],[Pharmacy Controller ID]]&lt;&gt;Export4Q22[[#This Row],[Medical Controller ID]]</f>
        <v>0</v>
      </c>
      <c r="AI5967" t="str">
        <f t="shared" si="93"/>
        <v>71861MMM Bono Platino SNPMA-PDFALSEMedicare4832MMM Diamante, Completo, Valor, Relax, PMC Premier Platino61166MMM Diamante, Valor, Relax, Grande, Bono, PMC Premier Platino550MMM Healthcare Medicare489InnovaCare Health Medicare3181Anthem, Inc.285MMM (Puerto Rico)884CVS Caremark RXCustom3181Anthem, Inc.Parent3181Anthem, Inc.Parent174174PRPR52</v>
      </c>
      <c r="AJ5967" s="8" t="str">
        <f>IFERROR(IF(_xlfn.XLOOKUP(Export4Q22[[#This Row],[Plan ID]],#REF!,#REF!)=Export4Q22[[#This Row],[Concatenate]],"Same","Change"),"New")</f>
        <v>New</v>
      </c>
    </row>
    <row r="5968" spans="1:36" x14ac:dyDescent="0.25">
      <c r="A5968" s="1">
        <v>69427</v>
      </c>
      <c r="B5968" t="s">
        <v>10320</v>
      </c>
      <c r="C5968" t="s">
        <v>36</v>
      </c>
      <c r="D5968" t="s">
        <v>37</v>
      </c>
      <c r="E5968" t="s">
        <v>38</v>
      </c>
      <c r="F5968" s="1">
        <v>4344</v>
      </c>
      <c r="G5968" t="s">
        <v>10321</v>
      </c>
      <c r="H5968" s="3">
        <v>64442</v>
      </c>
      <c r="I5968" t="s">
        <v>10322</v>
      </c>
      <c r="J5968" s="1">
        <v>550</v>
      </c>
      <c r="K5968" t="s">
        <v>10312</v>
      </c>
      <c r="L5968" s="1">
        <v>489</v>
      </c>
      <c r="M5968" t="s">
        <v>10313</v>
      </c>
      <c r="N5968" s="1">
        <v>3181</v>
      </c>
      <c r="O5968" t="s">
        <v>1213</v>
      </c>
      <c r="P5968" s="1">
        <v>285</v>
      </c>
      <c r="Q5968" t="s">
        <v>10314</v>
      </c>
      <c r="R5968" s="1">
        <v>884</v>
      </c>
      <c r="S5968" t="s">
        <v>172</v>
      </c>
      <c r="T5968" t="s">
        <v>46</v>
      </c>
      <c r="U5968" t="s">
        <v>47</v>
      </c>
      <c r="V5968" s="1">
        <v>3181</v>
      </c>
      <c r="W5968" t="s">
        <v>1213</v>
      </c>
      <c r="X5968" t="s">
        <v>48</v>
      </c>
      <c r="Y5968" s="1">
        <v>3181</v>
      </c>
      <c r="Z5968" t="s">
        <v>1213</v>
      </c>
      <c r="AA5968" t="s">
        <v>48</v>
      </c>
      <c r="AB5968" s="2">
        <v>530</v>
      </c>
      <c r="AC5968" s="2">
        <v>530</v>
      </c>
      <c r="AD5968" t="s">
        <v>817</v>
      </c>
      <c r="AE5968" t="s">
        <v>817</v>
      </c>
      <c r="AF5968" s="1">
        <v>5</v>
      </c>
      <c r="AG5968" s="1">
        <v>2</v>
      </c>
      <c r="AH5968" s="1" t="b">
        <f>Export4Q22[[#This Row],[Pharmacy Controller ID]]&lt;&gt;Export4Q22[[#This Row],[Medical Controller ID]]</f>
        <v>0</v>
      </c>
      <c r="AI5968" t="str">
        <f t="shared" si="93"/>
        <v>69427MMM ExtraMA-PDFALSEMedicare4344MMM Supremo, Unico, Elite, Extra, Cero, PMC Max, Advantage64442MMM Dinamico, Extra, Balance and Poderoso550MMM Healthcare Medicare489InnovaCare Health Medicare3181Anthem, Inc.285MMM (Puerto Rico)884CVS Caremark RXCustomPBM Claims3181Anthem, Inc.Parent3181Anthem, Inc.Parent530530PRPR52</v>
      </c>
      <c r="AJ5968" s="8" t="str">
        <f>IFERROR(IF(_xlfn.XLOOKUP(Export4Q22[[#This Row],[Plan ID]],#REF!,#REF!)=Export4Q22[[#This Row],[Concatenate]],"Same","Change"),"New")</f>
        <v>New</v>
      </c>
    </row>
    <row r="5969" spans="1:36" x14ac:dyDescent="0.25">
      <c r="A5969" s="1">
        <v>71356</v>
      </c>
      <c r="B5969" t="s">
        <v>10323</v>
      </c>
      <c r="C5969" t="s">
        <v>36</v>
      </c>
      <c r="D5969" t="s">
        <v>37</v>
      </c>
      <c r="E5969" t="s">
        <v>38</v>
      </c>
      <c r="F5969" s="1">
        <v>4344</v>
      </c>
      <c r="G5969" t="s">
        <v>10321</v>
      </c>
      <c r="H5969" s="3">
        <v>64442</v>
      </c>
      <c r="I5969" t="s">
        <v>10322</v>
      </c>
      <c r="J5969" s="1">
        <v>550</v>
      </c>
      <c r="K5969" t="s">
        <v>10312</v>
      </c>
      <c r="L5969" s="1">
        <v>489</v>
      </c>
      <c r="M5969" t="s">
        <v>10313</v>
      </c>
      <c r="N5969" s="1">
        <v>3181</v>
      </c>
      <c r="O5969" t="s">
        <v>1213</v>
      </c>
      <c r="P5969" s="1">
        <v>285</v>
      </c>
      <c r="Q5969" t="s">
        <v>10314</v>
      </c>
      <c r="R5969" s="1">
        <v>884</v>
      </c>
      <c r="S5969" t="s">
        <v>172</v>
      </c>
      <c r="T5969" t="s">
        <v>46</v>
      </c>
      <c r="V5969" s="1">
        <v>3181</v>
      </c>
      <c r="W5969" t="s">
        <v>1213</v>
      </c>
      <c r="X5969" t="s">
        <v>48</v>
      </c>
      <c r="Y5969" s="1">
        <v>3181</v>
      </c>
      <c r="Z5969" t="s">
        <v>1213</v>
      </c>
      <c r="AA5969" t="s">
        <v>48</v>
      </c>
      <c r="AB5969" s="2">
        <v>370</v>
      </c>
      <c r="AC5969" s="2">
        <v>370</v>
      </c>
      <c r="AD5969" t="s">
        <v>10324</v>
      </c>
      <c r="AE5969" t="s">
        <v>10324</v>
      </c>
      <c r="AF5969" s="1">
        <v>5</v>
      </c>
      <c r="AG5969" s="1">
        <v>2</v>
      </c>
      <c r="AH5969" s="1" t="b">
        <f>Export4Q22[[#This Row],[Pharmacy Controller ID]]&lt;&gt;Export4Q22[[#This Row],[Medical Controller ID]]</f>
        <v>0</v>
      </c>
      <c r="AI5969" t="str">
        <f t="shared" si="93"/>
        <v>71356MMM DinamicoMA-PDFALSEMedicare4344MMM Supremo, Unico, Elite, Extra, Cero, PMC Max, Advantage64442MMM Dinamico, Extra, Balance and Poderoso550MMM Healthcare Medicare489InnovaCare Health Medicare3181Anthem, Inc.285MMM (Puerto Rico)884CVS Caremark RXCustom3181Anthem, Inc.Parent3181Anthem, Inc.Parent370370NY,PRNY,PR52</v>
      </c>
      <c r="AJ5969" s="8" t="str">
        <f>IFERROR(IF(_xlfn.XLOOKUP(Export4Q22[[#This Row],[Plan ID]],#REF!,#REF!)=Export4Q22[[#This Row],[Concatenate]],"Same","Change"),"New")</f>
        <v>New</v>
      </c>
    </row>
    <row r="5970" spans="1:36" x14ac:dyDescent="0.25">
      <c r="A5970" s="1">
        <v>71858</v>
      </c>
      <c r="B5970" t="s">
        <v>10325</v>
      </c>
      <c r="C5970" t="s">
        <v>36</v>
      </c>
      <c r="D5970" t="s">
        <v>37</v>
      </c>
      <c r="E5970" t="s">
        <v>38</v>
      </c>
      <c r="F5970" s="1">
        <v>4344</v>
      </c>
      <c r="G5970" t="s">
        <v>10321</v>
      </c>
      <c r="H5970" s="3">
        <v>64442</v>
      </c>
      <c r="I5970" t="s">
        <v>10322</v>
      </c>
      <c r="J5970" s="1">
        <v>550</v>
      </c>
      <c r="K5970" t="s">
        <v>10312</v>
      </c>
      <c r="L5970" s="1">
        <v>489</v>
      </c>
      <c r="M5970" t="s">
        <v>10313</v>
      </c>
      <c r="N5970" s="1">
        <v>3181</v>
      </c>
      <c r="O5970" t="s">
        <v>1213</v>
      </c>
      <c r="P5970" s="1">
        <v>285</v>
      </c>
      <c r="Q5970" t="s">
        <v>10314</v>
      </c>
      <c r="R5970" s="1">
        <v>884</v>
      </c>
      <c r="S5970" t="s">
        <v>172</v>
      </c>
      <c r="T5970" t="s">
        <v>46</v>
      </c>
      <c r="V5970" s="1">
        <v>3181</v>
      </c>
      <c r="W5970" t="s">
        <v>1213</v>
      </c>
      <c r="X5970" t="s">
        <v>48</v>
      </c>
      <c r="Y5970" s="1">
        <v>3181</v>
      </c>
      <c r="Z5970" t="s">
        <v>1213</v>
      </c>
      <c r="AA5970" t="s">
        <v>48</v>
      </c>
      <c r="AB5970" s="2">
        <v>4801</v>
      </c>
      <c r="AC5970" s="2">
        <v>4801</v>
      </c>
      <c r="AD5970" t="s">
        <v>817</v>
      </c>
      <c r="AE5970" t="s">
        <v>817</v>
      </c>
      <c r="AF5970" s="1">
        <v>5</v>
      </c>
      <c r="AG5970" s="1">
        <v>2</v>
      </c>
      <c r="AH5970" s="1" t="b">
        <f>Export4Q22[[#This Row],[Pharmacy Controller ID]]&lt;&gt;Export4Q22[[#This Row],[Medical Controller ID]]</f>
        <v>0</v>
      </c>
      <c r="AI5970" t="str">
        <f t="shared" si="93"/>
        <v>71858MMM BalanceMA-PDFALSEMedicare4344MMM Supremo, Unico, Elite, Extra, Cero, PMC Max, Advantage64442MMM Dinamico, Extra, Balance and Poderoso550MMM Healthcare Medicare489InnovaCare Health Medicare3181Anthem, Inc.285MMM (Puerto Rico)884CVS Caremark RXCustom3181Anthem, Inc.Parent3181Anthem, Inc.Parent48014801PRPR52</v>
      </c>
      <c r="AJ5970" s="8" t="str">
        <f>IFERROR(IF(_xlfn.XLOOKUP(Export4Q22[[#This Row],[Plan ID]],#REF!,#REF!)=Export4Q22[[#This Row],[Concatenate]],"Same","Change"),"New")</f>
        <v>New</v>
      </c>
    </row>
    <row r="5971" spans="1:36" x14ac:dyDescent="0.25">
      <c r="A5971" s="1">
        <v>71859</v>
      </c>
      <c r="B5971" t="s">
        <v>10326</v>
      </c>
      <c r="C5971" t="s">
        <v>36</v>
      </c>
      <c r="D5971" t="s">
        <v>37</v>
      </c>
      <c r="E5971" t="s">
        <v>38</v>
      </c>
      <c r="F5971" s="1">
        <v>4344</v>
      </c>
      <c r="G5971" t="s">
        <v>10321</v>
      </c>
      <c r="H5971" s="3">
        <v>64442</v>
      </c>
      <c r="I5971" t="s">
        <v>10322</v>
      </c>
      <c r="J5971" s="1">
        <v>550</v>
      </c>
      <c r="K5971" t="s">
        <v>10312</v>
      </c>
      <c r="L5971" s="1">
        <v>489</v>
      </c>
      <c r="M5971" t="s">
        <v>10313</v>
      </c>
      <c r="N5971" s="1">
        <v>3181</v>
      </c>
      <c r="O5971" t="s">
        <v>1213</v>
      </c>
      <c r="P5971" s="1">
        <v>285</v>
      </c>
      <c r="Q5971" t="s">
        <v>10314</v>
      </c>
      <c r="R5971" s="1">
        <v>884</v>
      </c>
      <c r="S5971" t="s">
        <v>172</v>
      </c>
      <c r="T5971" t="s">
        <v>46</v>
      </c>
      <c r="V5971" s="1">
        <v>3181</v>
      </c>
      <c r="W5971" t="s">
        <v>1213</v>
      </c>
      <c r="X5971" t="s">
        <v>48</v>
      </c>
      <c r="Y5971" s="1">
        <v>3181</v>
      </c>
      <c r="Z5971" t="s">
        <v>1213</v>
      </c>
      <c r="AA5971" t="s">
        <v>48</v>
      </c>
      <c r="AB5971" s="2">
        <v>29</v>
      </c>
      <c r="AC5971" s="2">
        <v>29</v>
      </c>
      <c r="AD5971" t="s">
        <v>817</v>
      </c>
      <c r="AE5971" t="s">
        <v>817</v>
      </c>
      <c r="AF5971" s="1">
        <v>5</v>
      </c>
      <c r="AG5971" s="1">
        <v>2</v>
      </c>
      <c r="AH5971" s="1" t="b">
        <f>Export4Q22[[#This Row],[Pharmacy Controller ID]]&lt;&gt;Export4Q22[[#This Row],[Medical Controller ID]]</f>
        <v>0</v>
      </c>
      <c r="AI5971" t="str">
        <f t="shared" si="93"/>
        <v>71859MMM PoderosoMA-PDFALSEMedicare4344MMM Supremo, Unico, Elite, Extra, Cero, PMC Max, Advantage64442MMM Dinamico, Extra, Balance and Poderoso550MMM Healthcare Medicare489InnovaCare Health Medicare3181Anthem, Inc.285MMM (Puerto Rico)884CVS Caremark RXCustom3181Anthem, Inc.Parent3181Anthem, Inc.Parent2929PRPR52</v>
      </c>
      <c r="AJ5971" s="8" t="str">
        <f>IFERROR(IF(_xlfn.XLOOKUP(Export4Q22[[#This Row],[Plan ID]],#REF!,#REF!)=Export4Q22[[#This Row],[Concatenate]],"Same","Change"),"New")</f>
        <v>New</v>
      </c>
    </row>
    <row r="5972" spans="1:36" x14ac:dyDescent="0.25">
      <c r="A5972" s="1">
        <v>69863</v>
      </c>
      <c r="B5972" t="s">
        <v>10327</v>
      </c>
      <c r="C5972" t="s">
        <v>36</v>
      </c>
      <c r="D5972" t="s">
        <v>37</v>
      </c>
      <c r="E5972" t="s">
        <v>38</v>
      </c>
      <c r="F5972" s="1">
        <v>8188</v>
      </c>
      <c r="G5972" t="s">
        <v>10328</v>
      </c>
      <c r="H5972" s="3">
        <v>63953</v>
      </c>
      <c r="I5972" t="s">
        <v>10328</v>
      </c>
      <c r="J5972" s="1">
        <v>1328</v>
      </c>
      <c r="K5972" t="s">
        <v>10329</v>
      </c>
      <c r="L5972" s="1">
        <v>489</v>
      </c>
      <c r="M5972" t="s">
        <v>10313</v>
      </c>
      <c r="N5972" s="1">
        <v>66416</v>
      </c>
      <c r="O5972" t="s">
        <v>10330</v>
      </c>
      <c r="P5972" s="1">
        <v>669</v>
      </c>
      <c r="Q5972" t="s">
        <v>10331</v>
      </c>
      <c r="R5972" s="1">
        <v>884</v>
      </c>
      <c r="S5972" t="s">
        <v>172</v>
      </c>
      <c r="T5972" t="s">
        <v>46</v>
      </c>
      <c r="U5972" t="s">
        <v>47</v>
      </c>
      <c r="V5972" s="1">
        <v>66416</v>
      </c>
      <c r="W5972" t="s">
        <v>10330</v>
      </c>
      <c r="X5972" t="s">
        <v>48</v>
      </c>
      <c r="Y5972" s="1">
        <v>66416</v>
      </c>
      <c r="Z5972" t="s">
        <v>10330</v>
      </c>
      <c r="AA5972" t="s">
        <v>48</v>
      </c>
      <c r="AB5972" s="2">
        <v>709</v>
      </c>
      <c r="AC5972" s="2">
        <v>709</v>
      </c>
      <c r="AD5972" t="s">
        <v>132</v>
      </c>
      <c r="AE5972" t="s">
        <v>132</v>
      </c>
      <c r="AF5972" s="1">
        <v>288</v>
      </c>
      <c r="AG5972" s="1">
        <v>295</v>
      </c>
      <c r="AH5972" s="1" t="b">
        <f>Export4Q22[[#This Row],[Pharmacy Controller ID]]&lt;&gt;Export4Q22[[#This Row],[Medical Controller ID]]</f>
        <v>0</v>
      </c>
      <c r="AI5972" t="str">
        <f t="shared" si="93"/>
        <v>69863MMM ELITEMA-PDFALSEMedicare8188MMM Florida Elite63953MMM Florida Elite1328MMM Florida Elite, Extra, Plus Medicare489InnovaCare Health Medicare66416InnovaCare Health669MMM (Florida)884CVS Caremark RXCustomPBM Claims66416InnovaCare HealthParent66416InnovaCare HealthParent709709FLFL288295</v>
      </c>
      <c r="AJ5972" s="8" t="str">
        <f>IFERROR(IF(_xlfn.XLOOKUP(Export4Q22[[#This Row],[Plan ID]],#REF!,#REF!)=Export4Q22[[#This Row],[Concatenate]],"Same","Change"),"New")</f>
        <v>New</v>
      </c>
    </row>
    <row r="5973" spans="1:36" x14ac:dyDescent="0.25">
      <c r="A5973" s="1">
        <v>69423</v>
      </c>
      <c r="B5973" t="s">
        <v>10332</v>
      </c>
      <c r="C5973" t="s">
        <v>36</v>
      </c>
      <c r="D5973" t="s">
        <v>37</v>
      </c>
      <c r="E5973" t="s">
        <v>38</v>
      </c>
      <c r="F5973" s="1">
        <v>8189</v>
      </c>
      <c r="G5973" t="s">
        <v>10333</v>
      </c>
      <c r="H5973" s="3">
        <v>63957</v>
      </c>
      <c r="I5973" t="s">
        <v>10334</v>
      </c>
      <c r="J5973" s="1">
        <v>1328</v>
      </c>
      <c r="K5973" t="s">
        <v>10329</v>
      </c>
      <c r="L5973" s="1">
        <v>489</v>
      </c>
      <c r="M5973" t="s">
        <v>10313</v>
      </c>
      <c r="N5973" s="1">
        <v>66416</v>
      </c>
      <c r="O5973" t="s">
        <v>10330</v>
      </c>
      <c r="P5973" s="1">
        <v>669</v>
      </c>
      <c r="Q5973" t="s">
        <v>10331</v>
      </c>
      <c r="R5973" s="1">
        <v>884</v>
      </c>
      <c r="S5973" t="s">
        <v>172</v>
      </c>
      <c r="T5973" t="s">
        <v>46</v>
      </c>
      <c r="U5973" t="s">
        <v>47</v>
      </c>
      <c r="V5973" s="1">
        <v>66416</v>
      </c>
      <c r="W5973" t="s">
        <v>10330</v>
      </c>
      <c r="X5973" t="s">
        <v>48</v>
      </c>
      <c r="Y5973" s="1">
        <v>66416</v>
      </c>
      <c r="Z5973" t="s">
        <v>10330</v>
      </c>
      <c r="AA5973" t="s">
        <v>48</v>
      </c>
      <c r="AB5973" s="2">
        <v>436</v>
      </c>
      <c r="AC5973" s="2">
        <v>436</v>
      </c>
      <c r="AD5973" t="s">
        <v>132</v>
      </c>
      <c r="AE5973" t="s">
        <v>132</v>
      </c>
      <c r="AF5973" s="1">
        <v>288</v>
      </c>
      <c r="AG5973" s="1">
        <v>295</v>
      </c>
      <c r="AH5973" s="1" t="b">
        <f>Export4Q22[[#This Row],[Pharmacy Controller ID]]&lt;&gt;Export4Q22[[#This Row],[Medical Controller ID]]</f>
        <v>0</v>
      </c>
      <c r="AI5973" t="str">
        <f t="shared" si="93"/>
        <v>69423MMM - EXTRAMA-PDFALSEMedicare8189MMM Florida Extra Formulary63957MMM Florida Extra1328MMM Florida Elite, Extra, Plus Medicare489InnovaCare Health Medicare66416InnovaCare Health669MMM (Florida)884CVS Caremark RXCustomPBM Claims66416InnovaCare HealthParent66416InnovaCare HealthParent436436FLFL288295</v>
      </c>
      <c r="AJ5973" s="8" t="str">
        <f>IFERROR(IF(_xlfn.XLOOKUP(Export4Q22[[#This Row],[Plan ID]],#REF!,#REF!)=Export4Q22[[#This Row],[Concatenate]],"Same","Change"),"New")</f>
        <v>New</v>
      </c>
    </row>
    <row r="5974" spans="1:36" x14ac:dyDescent="0.25">
      <c r="A5974" s="1">
        <v>69422</v>
      </c>
      <c r="B5974" t="s">
        <v>10335</v>
      </c>
      <c r="C5974" t="s">
        <v>36</v>
      </c>
      <c r="D5974" t="s">
        <v>37</v>
      </c>
      <c r="E5974" t="s">
        <v>38</v>
      </c>
      <c r="F5974" s="1">
        <v>8190</v>
      </c>
      <c r="G5974" t="s">
        <v>10336</v>
      </c>
      <c r="H5974" s="3">
        <v>63959</v>
      </c>
      <c r="I5974" t="s">
        <v>10337</v>
      </c>
      <c r="J5974" s="1">
        <v>1283</v>
      </c>
      <c r="K5974" t="s">
        <v>10338</v>
      </c>
      <c r="L5974" s="1">
        <v>489</v>
      </c>
      <c r="M5974" t="s">
        <v>10313</v>
      </c>
      <c r="N5974" s="1">
        <v>66416</v>
      </c>
      <c r="O5974" t="s">
        <v>10330</v>
      </c>
      <c r="P5974" s="1">
        <v>669</v>
      </c>
      <c r="Q5974" t="s">
        <v>10331</v>
      </c>
      <c r="R5974" s="1">
        <v>884</v>
      </c>
      <c r="S5974" t="s">
        <v>172</v>
      </c>
      <c r="T5974" t="s">
        <v>46</v>
      </c>
      <c r="U5974" t="s">
        <v>47</v>
      </c>
      <c r="V5974" s="1">
        <v>66416</v>
      </c>
      <c r="W5974" t="s">
        <v>10330</v>
      </c>
      <c r="X5974" t="s">
        <v>48</v>
      </c>
      <c r="Y5974" s="1">
        <v>66416</v>
      </c>
      <c r="Z5974" t="s">
        <v>10330</v>
      </c>
      <c r="AA5974" t="s">
        <v>48</v>
      </c>
      <c r="AB5974" s="2">
        <v>711</v>
      </c>
      <c r="AC5974" s="2">
        <v>711</v>
      </c>
      <c r="AD5974" t="s">
        <v>132</v>
      </c>
      <c r="AE5974" t="s">
        <v>132</v>
      </c>
      <c r="AF5974" s="1">
        <v>288</v>
      </c>
      <c r="AG5974" s="1">
        <v>295</v>
      </c>
      <c r="AH5974" s="1" t="b">
        <f>Export4Q22[[#This Row],[Pharmacy Controller ID]]&lt;&gt;Export4Q22[[#This Row],[Medical Controller ID]]</f>
        <v>0</v>
      </c>
      <c r="AI5974" t="str">
        <f t="shared" si="93"/>
        <v>69422MMM - PLATINUM SNPMA-PDFALSEMedicare8190MMM Florida Platinum Formulary63959MMM Florida Platinum1283MMM Florida Medicare489InnovaCare Health Medicare66416InnovaCare Health669MMM (Florida)884CVS Caremark RXCustomPBM Claims66416InnovaCare HealthParent66416InnovaCare HealthParent711711FLFL288295</v>
      </c>
      <c r="AJ5974" s="8" t="str">
        <f>IFERROR(IF(_xlfn.XLOOKUP(Export4Q22[[#This Row],[Plan ID]],#REF!,#REF!)=Export4Q22[[#This Row],[Concatenate]],"Same","Change"),"New")</f>
        <v>New</v>
      </c>
    </row>
    <row r="5975" spans="1:36" x14ac:dyDescent="0.25">
      <c r="A5975" s="1">
        <v>65703</v>
      </c>
      <c r="B5975" t="s">
        <v>10339</v>
      </c>
      <c r="C5975" t="s">
        <v>159</v>
      </c>
      <c r="D5975" t="s">
        <v>37</v>
      </c>
      <c r="E5975" t="s">
        <v>160</v>
      </c>
      <c r="F5975" s="1">
        <v>7753</v>
      </c>
      <c r="G5975" t="s">
        <v>7596</v>
      </c>
      <c r="H5975" s="3">
        <v>62187</v>
      </c>
      <c r="I5975" t="s">
        <v>10339</v>
      </c>
      <c r="J5975" s="1">
        <v>636</v>
      </c>
      <c r="K5975" t="s">
        <v>7597</v>
      </c>
      <c r="L5975" s="1">
        <v>488</v>
      </c>
      <c r="M5975" t="s">
        <v>10340</v>
      </c>
      <c r="N5975" s="1">
        <v>3181</v>
      </c>
      <c r="O5975" t="s">
        <v>1213</v>
      </c>
      <c r="P5975" s="1">
        <v>285</v>
      </c>
      <c r="Q5975" t="s">
        <v>10314</v>
      </c>
      <c r="R5975" s="1">
        <v>62490</v>
      </c>
      <c r="S5975" t="s">
        <v>3621</v>
      </c>
      <c r="T5975" t="s">
        <v>46</v>
      </c>
      <c r="U5975" t="s">
        <v>47</v>
      </c>
      <c r="V5975" s="1">
        <v>63836</v>
      </c>
      <c r="W5975" t="s">
        <v>816</v>
      </c>
      <c r="X5975" t="s">
        <v>240</v>
      </c>
      <c r="Y5975" s="1">
        <v>3181</v>
      </c>
      <c r="Z5975" t="s">
        <v>1213</v>
      </c>
      <c r="AA5975" t="s">
        <v>48</v>
      </c>
      <c r="AB5975" s="2">
        <v>242151</v>
      </c>
      <c r="AC5975" s="2">
        <v>242151</v>
      </c>
      <c r="AD5975" t="s">
        <v>817</v>
      </c>
      <c r="AE5975" t="s">
        <v>817</v>
      </c>
      <c r="AF5975" s="1">
        <v>52</v>
      </c>
      <c r="AG5975" s="1">
        <v>2</v>
      </c>
      <c r="AH5975" s="1" t="b">
        <f>Export4Q22[[#This Row],[Pharmacy Controller ID]]&lt;&gt;Export4Q22[[#This Row],[Medical Controller ID]]</f>
        <v>1</v>
      </c>
      <c r="AI5975" t="str">
        <f t="shared" si="93"/>
        <v>65703MMM Multi Health MedicaidHMO - MedicaidFALSEManaged Medicaid7753Puerto Rico MM Common PDL_Load_Batch_562187MMM Multi Health Medicaid636Plan De Salud Del Gobierno488InnovaCare Health Managed Medicaid PR3181Anthem, Inc.285MMM (Puerto Rico)62490Abarca HealthCustomPBM Claims63836Commonwealth of Puerto RicoOverride3181Anthem, Inc.Parent242151242151PRPR522</v>
      </c>
      <c r="AJ5975" s="8" t="str">
        <f>IFERROR(IF(_xlfn.XLOOKUP(Export4Q22[[#This Row],[Plan ID]],#REF!,#REF!)=Export4Q22[[#This Row],[Concatenate]],"Same","Change"),"New")</f>
        <v>New</v>
      </c>
    </row>
    <row r="5976" spans="1:36" x14ac:dyDescent="0.25">
      <c r="A5976" s="1">
        <v>7694</v>
      </c>
      <c r="B5976" t="s">
        <v>10341</v>
      </c>
      <c r="C5976" t="s">
        <v>36</v>
      </c>
      <c r="D5976" t="s">
        <v>37</v>
      </c>
      <c r="E5976" t="s">
        <v>38</v>
      </c>
      <c r="F5976" s="1">
        <v>8236</v>
      </c>
      <c r="G5976" t="s">
        <v>10342</v>
      </c>
      <c r="H5976" s="3">
        <v>65288</v>
      </c>
      <c r="I5976" t="s">
        <v>10342</v>
      </c>
      <c r="J5976" s="1">
        <v>550</v>
      </c>
      <c r="K5976" t="s">
        <v>10312</v>
      </c>
      <c r="L5976" s="1">
        <v>489</v>
      </c>
      <c r="M5976" t="s">
        <v>10313</v>
      </c>
      <c r="N5976" s="1">
        <v>3181</v>
      </c>
      <c r="O5976" t="s">
        <v>1213</v>
      </c>
      <c r="P5976" s="1">
        <v>285</v>
      </c>
      <c r="Q5976" t="s">
        <v>10314</v>
      </c>
      <c r="R5976" s="1">
        <v>884</v>
      </c>
      <c r="S5976" t="s">
        <v>172</v>
      </c>
      <c r="T5976" t="s">
        <v>46</v>
      </c>
      <c r="U5976" t="s">
        <v>47</v>
      </c>
      <c r="V5976" s="1">
        <v>3181</v>
      </c>
      <c r="W5976" t="s">
        <v>1213</v>
      </c>
      <c r="X5976" t="s">
        <v>48</v>
      </c>
      <c r="Y5976" s="1">
        <v>3181</v>
      </c>
      <c r="Z5976" t="s">
        <v>1213</v>
      </c>
      <c r="AA5976" t="s">
        <v>48</v>
      </c>
      <c r="AB5976" s="2">
        <v>10741</v>
      </c>
      <c r="AC5976" s="2">
        <v>10741</v>
      </c>
      <c r="AD5976" t="s">
        <v>817</v>
      </c>
      <c r="AE5976" t="s">
        <v>817</v>
      </c>
      <c r="AF5976" s="1">
        <v>5</v>
      </c>
      <c r="AG5976" s="1">
        <v>2</v>
      </c>
      <c r="AH5976" s="1" t="b">
        <f>Export4Q22[[#This Row],[Pharmacy Controller ID]]&lt;&gt;Export4Q22[[#This Row],[Medical Controller ID]]</f>
        <v>0</v>
      </c>
      <c r="AI5976" t="str">
        <f t="shared" si="93"/>
        <v>7694MMM - Supremo HMO SNPMA-PDFALSEMedicare8236MMM Puerto Rico Supremo and Integral65288MMM Puerto Rico Supremo and Integral550MMM Healthcare Medicare489InnovaCare Health Medicare3181Anthem, Inc.285MMM (Puerto Rico)884CVS Caremark RXCustomPBM Claims3181Anthem, Inc.Parent3181Anthem, Inc.Parent1074110741PRPR52</v>
      </c>
      <c r="AJ5976" s="8" t="str">
        <f>IFERROR(IF(_xlfn.XLOOKUP(Export4Q22[[#This Row],[Plan ID]],#REF!,#REF!)=Export4Q22[[#This Row],[Concatenate]],"Same","Change"),"New")</f>
        <v>New</v>
      </c>
    </row>
    <row r="5977" spans="1:36" x14ac:dyDescent="0.25">
      <c r="A5977" s="1">
        <v>72343</v>
      </c>
      <c r="B5977" t="s">
        <v>10343</v>
      </c>
      <c r="C5977" t="s">
        <v>36</v>
      </c>
      <c r="D5977" t="s">
        <v>37</v>
      </c>
      <c r="E5977" t="s">
        <v>38</v>
      </c>
      <c r="F5977" s="1">
        <v>8236</v>
      </c>
      <c r="G5977" t="s">
        <v>10342</v>
      </c>
      <c r="H5977" s="3">
        <v>65288</v>
      </c>
      <c r="I5977" t="s">
        <v>10342</v>
      </c>
      <c r="J5977" s="1">
        <v>550</v>
      </c>
      <c r="K5977" t="s">
        <v>10312</v>
      </c>
      <c r="L5977" s="1">
        <v>489</v>
      </c>
      <c r="M5977" t="s">
        <v>10313</v>
      </c>
      <c r="N5977" s="1">
        <v>3181</v>
      </c>
      <c r="O5977" t="s">
        <v>1213</v>
      </c>
      <c r="P5977" s="1">
        <v>285</v>
      </c>
      <c r="Q5977" t="s">
        <v>10314</v>
      </c>
      <c r="R5977" s="1">
        <v>884</v>
      </c>
      <c r="S5977" t="s">
        <v>172</v>
      </c>
      <c r="T5977" t="s">
        <v>46</v>
      </c>
      <c r="V5977" s="1">
        <v>3181</v>
      </c>
      <c r="W5977" t="s">
        <v>1213</v>
      </c>
      <c r="X5977" t="s">
        <v>48</v>
      </c>
      <c r="Y5977" s="1">
        <v>3181</v>
      </c>
      <c r="Z5977" t="s">
        <v>1213</v>
      </c>
      <c r="AA5977" t="s">
        <v>48</v>
      </c>
      <c r="AB5977" s="2">
        <v>173</v>
      </c>
      <c r="AC5977" s="2">
        <v>173</v>
      </c>
      <c r="AD5977" t="s">
        <v>817</v>
      </c>
      <c r="AE5977" t="s">
        <v>817</v>
      </c>
      <c r="AF5977" s="1">
        <v>5</v>
      </c>
      <c r="AG5977" s="1">
        <v>2</v>
      </c>
      <c r="AH5977" s="1" t="b">
        <f>Export4Q22[[#This Row],[Pharmacy Controller ID]]&lt;&gt;Export4Q22[[#This Row],[Medical Controller ID]]</f>
        <v>0</v>
      </c>
      <c r="AI5977" t="str">
        <f t="shared" si="93"/>
        <v>72343MMM Integral SNPMA-PDFALSEMedicare8236MMM Puerto Rico Supremo and Integral65288MMM Puerto Rico Supremo and Integral550MMM Healthcare Medicare489InnovaCare Health Medicare3181Anthem, Inc.285MMM (Puerto Rico)884CVS Caremark RXCustom3181Anthem, Inc.Parent3181Anthem, Inc.Parent173173PRPR52</v>
      </c>
      <c r="AJ5977" s="8" t="str">
        <f>IFERROR(IF(_xlfn.XLOOKUP(Export4Q22[[#This Row],[Plan ID]],#REF!,#REF!)=Export4Q22[[#This Row],[Concatenate]],"Same","Change"),"New")</f>
        <v>New</v>
      </c>
    </row>
    <row r="5978" spans="1:36" x14ac:dyDescent="0.25">
      <c r="A5978" s="1">
        <v>60434</v>
      </c>
      <c r="B5978" t="s">
        <v>10344</v>
      </c>
      <c r="C5978" t="s">
        <v>36</v>
      </c>
      <c r="D5978" t="s">
        <v>37</v>
      </c>
      <c r="E5978" t="s">
        <v>38</v>
      </c>
      <c r="F5978" s="1">
        <v>4344</v>
      </c>
      <c r="G5978" t="s">
        <v>10321</v>
      </c>
      <c r="H5978" s="3">
        <v>60282</v>
      </c>
      <c r="I5978" t="s">
        <v>10345</v>
      </c>
      <c r="J5978" s="1">
        <v>550</v>
      </c>
      <c r="K5978" t="s">
        <v>10312</v>
      </c>
      <c r="L5978" s="1">
        <v>489</v>
      </c>
      <c r="M5978" t="s">
        <v>10313</v>
      </c>
      <c r="N5978" s="1">
        <v>3181</v>
      </c>
      <c r="O5978" t="s">
        <v>1213</v>
      </c>
      <c r="P5978" s="1">
        <v>285</v>
      </c>
      <c r="Q5978" t="s">
        <v>10314</v>
      </c>
      <c r="R5978" s="1">
        <v>884</v>
      </c>
      <c r="S5978" t="s">
        <v>172</v>
      </c>
      <c r="T5978" t="s">
        <v>46</v>
      </c>
      <c r="U5978" t="s">
        <v>47</v>
      </c>
      <c r="V5978" s="1">
        <v>3181</v>
      </c>
      <c r="W5978" t="s">
        <v>1213</v>
      </c>
      <c r="X5978" t="s">
        <v>48</v>
      </c>
      <c r="Y5978" s="1">
        <v>3181</v>
      </c>
      <c r="Z5978" t="s">
        <v>1213</v>
      </c>
      <c r="AA5978" t="s">
        <v>48</v>
      </c>
      <c r="AB5978" s="2">
        <v>1531</v>
      </c>
      <c r="AC5978" s="2">
        <v>1531</v>
      </c>
      <c r="AD5978" t="s">
        <v>817</v>
      </c>
      <c r="AE5978" t="s">
        <v>817</v>
      </c>
      <c r="AF5978" s="1">
        <v>5</v>
      </c>
      <c r="AG5978" s="1">
        <v>2</v>
      </c>
      <c r="AH5978" s="1" t="b">
        <f>Export4Q22[[#This Row],[Pharmacy Controller ID]]&lt;&gt;Export4Q22[[#This Row],[Medical Controller ID]]</f>
        <v>0</v>
      </c>
      <c r="AI5978" t="str">
        <f t="shared" si="93"/>
        <v>60434MMM - UnicoMA-PDFALSEMedicare4344MMM Supremo, Unico, Elite, Extra, Cero, PMC Max, Advantage60282MMM Unico, Elite, PMC Max, and Plenitud550MMM Healthcare Medicare489InnovaCare Health Medicare3181Anthem, Inc.285MMM (Puerto Rico)884CVS Caremark RXCustomPBM Claims3181Anthem, Inc.Parent3181Anthem, Inc.Parent15311531PRPR52</v>
      </c>
      <c r="AJ5978" s="8" t="str">
        <f>IFERROR(IF(_xlfn.XLOOKUP(Export4Q22[[#This Row],[Plan ID]],#REF!,#REF!)=Export4Q22[[#This Row],[Concatenate]],"Same","Change"),"New")</f>
        <v>New</v>
      </c>
    </row>
    <row r="5979" spans="1:36" x14ac:dyDescent="0.25">
      <c r="A5979" s="1">
        <v>63357</v>
      </c>
      <c r="B5979" t="s">
        <v>10346</v>
      </c>
      <c r="C5979" t="s">
        <v>36</v>
      </c>
      <c r="D5979" t="s">
        <v>37</v>
      </c>
      <c r="E5979" t="s">
        <v>38</v>
      </c>
      <c r="F5979" s="1">
        <v>4344</v>
      </c>
      <c r="G5979" t="s">
        <v>10321</v>
      </c>
      <c r="H5979" s="3">
        <v>60282</v>
      </c>
      <c r="I5979" t="s">
        <v>10345</v>
      </c>
      <c r="J5979" s="1">
        <v>550</v>
      </c>
      <c r="K5979" t="s">
        <v>10312</v>
      </c>
      <c r="L5979" s="1">
        <v>489</v>
      </c>
      <c r="M5979" t="s">
        <v>10313</v>
      </c>
      <c r="N5979" s="1">
        <v>3181</v>
      </c>
      <c r="O5979" t="s">
        <v>1213</v>
      </c>
      <c r="P5979" s="1">
        <v>285</v>
      </c>
      <c r="Q5979" t="s">
        <v>10314</v>
      </c>
      <c r="R5979" s="1">
        <v>884</v>
      </c>
      <c r="S5979" t="s">
        <v>172</v>
      </c>
      <c r="T5979" t="s">
        <v>46</v>
      </c>
      <c r="U5979" t="s">
        <v>47</v>
      </c>
      <c r="V5979" s="1">
        <v>3181</v>
      </c>
      <c r="W5979" t="s">
        <v>1213</v>
      </c>
      <c r="X5979" t="s">
        <v>48</v>
      </c>
      <c r="Y5979" s="1">
        <v>3181</v>
      </c>
      <c r="Z5979" t="s">
        <v>1213</v>
      </c>
      <c r="AA5979" t="s">
        <v>48</v>
      </c>
      <c r="AB5979" s="2">
        <v>5803</v>
      </c>
      <c r="AC5979" s="2">
        <v>5803</v>
      </c>
      <c r="AD5979" t="s">
        <v>817</v>
      </c>
      <c r="AE5979" t="s">
        <v>817</v>
      </c>
      <c r="AF5979" s="1">
        <v>5</v>
      </c>
      <c r="AG5979" s="1">
        <v>2</v>
      </c>
      <c r="AH5979" s="1" t="b">
        <f>Export4Q22[[#This Row],[Pharmacy Controller ID]]&lt;&gt;Export4Q22[[#This Row],[Medical Controller ID]]</f>
        <v>0</v>
      </c>
      <c r="AI5979" t="str">
        <f t="shared" si="93"/>
        <v>63357PMC - MaxMA-PDFALSEMedicare4344MMM Supremo, Unico, Elite, Extra, Cero, PMC Max, Advantage60282MMM Unico, Elite, PMC Max, and Plenitud550MMM Healthcare Medicare489InnovaCare Health Medicare3181Anthem, Inc.285MMM (Puerto Rico)884CVS Caremark RXCustomPBM Claims3181Anthem, Inc.Parent3181Anthem, Inc.Parent58035803PRPR52</v>
      </c>
      <c r="AJ5979" s="8" t="str">
        <f>IFERROR(IF(_xlfn.XLOOKUP(Export4Q22[[#This Row],[Plan ID]],#REF!,#REF!)=Export4Q22[[#This Row],[Concatenate]],"Same","Change"),"New")</f>
        <v>New</v>
      </c>
    </row>
    <row r="5980" spans="1:36" x14ac:dyDescent="0.25">
      <c r="A5980" s="1">
        <v>66087</v>
      </c>
      <c r="B5980" t="s">
        <v>10347</v>
      </c>
      <c r="C5980" t="s">
        <v>36</v>
      </c>
      <c r="D5980" t="s">
        <v>37</v>
      </c>
      <c r="E5980" t="s">
        <v>38</v>
      </c>
      <c r="F5980" s="1">
        <v>4344</v>
      </c>
      <c r="G5980" t="s">
        <v>10321</v>
      </c>
      <c r="H5980" s="3">
        <v>60282</v>
      </c>
      <c r="I5980" t="s">
        <v>10345</v>
      </c>
      <c r="J5980" s="1">
        <v>550</v>
      </c>
      <c r="K5980" t="s">
        <v>10312</v>
      </c>
      <c r="L5980" s="1">
        <v>489</v>
      </c>
      <c r="M5980" t="s">
        <v>10313</v>
      </c>
      <c r="N5980" s="1">
        <v>3181</v>
      </c>
      <c r="O5980" t="s">
        <v>1213</v>
      </c>
      <c r="P5980" s="1">
        <v>285</v>
      </c>
      <c r="Q5980" t="s">
        <v>10314</v>
      </c>
      <c r="R5980" s="1">
        <v>884</v>
      </c>
      <c r="S5980" t="s">
        <v>172</v>
      </c>
      <c r="T5980" t="s">
        <v>46</v>
      </c>
      <c r="U5980" t="s">
        <v>47</v>
      </c>
      <c r="V5980" s="1">
        <v>3181</v>
      </c>
      <c r="W5980" t="s">
        <v>1213</v>
      </c>
      <c r="X5980" t="s">
        <v>48</v>
      </c>
      <c r="Y5980" s="1">
        <v>3181</v>
      </c>
      <c r="Z5980" t="s">
        <v>1213</v>
      </c>
      <c r="AA5980" t="s">
        <v>48</v>
      </c>
      <c r="AB5980" s="2">
        <v>57976</v>
      </c>
      <c r="AC5980" s="2">
        <v>57976</v>
      </c>
      <c r="AD5980" t="s">
        <v>10348</v>
      </c>
      <c r="AE5980" t="s">
        <v>10348</v>
      </c>
      <c r="AF5980" s="1">
        <v>5</v>
      </c>
      <c r="AG5980" s="1">
        <v>2</v>
      </c>
      <c r="AH5980" s="1" t="b">
        <f>Export4Q22[[#This Row],[Pharmacy Controller ID]]&lt;&gt;Export4Q22[[#This Row],[Medical Controller ID]]</f>
        <v>0</v>
      </c>
      <c r="AI5980" t="str">
        <f t="shared" si="93"/>
        <v>66087MMM - EliteMA-PDFALSEMedicare4344MMM Supremo, Unico, Elite, Extra, Cero, PMC Max, Advantage60282MMM Unico, Elite, PMC Max, and Plenitud550MMM Healthcare Medicare489InnovaCare Health Medicare3181Anthem, Inc.285MMM (Puerto Rico)884CVS Caremark RXCustomPBM Claims3181Anthem, Inc.Parent3181Anthem, Inc.Parent5797657976CT,FL,IL,MA,NJ,NY,OH,PA,PRCT,FL,IL,MA,NJ,NY,OH,PA,PR52</v>
      </c>
      <c r="AJ5980" s="8" t="str">
        <f>IFERROR(IF(_xlfn.XLOOKUP(Export4Q22[[#This Row],[Plan ID]],#REF!,#REF!)=Export4Q22[[#This Row],[Concatenate]],"Same","Change"),"New")</f>
        <v>New</v>
      </c>
    </row>
    <row r="5981" spans="1:36" x14ac:dyDescent="0.25">
      <c r="A5981" s="1">
        <v>70159</v>
      </c>
      <c r="B5981" t="s">
        <v>10349</v>
      </c>
      <c r="C5981" t="s">
        <v>36</v>
      </c>
      <c r="D5981" t="s">
        <v>37</v>
      </c>
      <c r="E5981" t="s">
        <v>38</v>
      </c>
      <c r="F5981" s="1">
        <v>4344</v>
      </c>
      <c r="G5981" t="s">
        <v>10321</v>
      </c>
      <c r="H5981" s="3">
        <v>60282</v>
      </c>
      <c r="I5981" t="s">
        <v>10345</v>
      </c>
      <c r="J5981" s="1">
        <v>550</v>
      </c>
      <c r="K5981" t="s">
        <v>10312</v>
      </c>
      <c r="L5981" s="1">
        <v>489</v>
      </c>
      <c r="M5981" t="s">
        <v>10313</v>
      </c>
      <c r="N5981" s="1">
        <v>3181</v>
      </c>
      <c r="O5981" t="s">
        <v>1213</v>
      </c>
      <c r="P5981" s="1">
        <v>285</v>
      </c>
      <c r="Q5981" t="s">
        <v>10314</v>
      </c>
      <c r="R5981" s="1">
        <v>884</v>
      </c>
      <c r="S5981" t="s">
        <v>172</v>
      </c>
      <c r="T5981" t="s">
        <v>46</v>
      </c>
      <c r="U5981" t="s">
        <v>47</v>
      </c>
      <c r="V5981" s="1">
        <v>3181</v>
      </c>
      <c r="W5981" t="s">
        <v>1213</v>
      </c>
      <c r="X5981" t="s">
        <v>48</v>
      </c>
      <c r="Y5981" s="1">
        <v>3181</v>
      </c>
      <c r="Z5981" t="s">
        <v>1213</v>
      </c>
      <c r="AA5981" t="s">
        <v>48</v>
      </c>
      <c r="AB5981" s="2">
        <v>0</v>
      </c>
      <c r="AC5981" s="2">
        <v>0</v>
      </c>
      <c r="AD5981" t="s">
        <v>817</v>
      </c>
      <c r="AE5981" t="s">
        <v>817</v>
      </c>
      <c r="AF5981" s="1">
        <v>5</v>
      </c>
      <c r="AG5981" s="1">
        <v>2</v>
      </c>
      <c r="AH5981" s="1" t="b">
        <f>Export4Q22[[#This Row],[Pharmacy Controller ID]]&lt;&gt;Export4Q22[[#This Row],[Medical Controller ID]]</f>
        <v>0</v>
      </c>
      <c r="AI5981" t="str">
        <f t="shared" si="93"/>
        <v>70159PMC Group (HMO-POS) EGWPMA-PDFALSEMedicare4344MMM Supremo, Unico, Elite, Extra, Cero, PMC Max, Advantage60282MMM Unico, Elite, PMC Max, and Plenitud550MMM Healthcare Medicare489InnovaCare Health Medicare3181Anthem, Inc.285MMM (Puerto Rico)884CVS Caremark RXCustomPBM Claims3181Anthem, Inc.Parent3181Anthem, Inc.Parent00PRPR52</v>
      </c>
      <c r="AJ5981" s="8" t="str">
        <f>IFERROR(IF(_xlfn.XLOOKUP(Export4Q22[[#This Row],[Plan ID]],#REF!,#REF!)=Export4Q22[[#This Row],[Concatenate]],"Same","Change"),"New")</f>
        <v>New</v>
      </c>
    </row>
    <row r="5982" spans="1:36" x14ac:dyDescent="0.25">
      <c r="A5982" s="1">
        <v>70160</v>
      </c>
      <c r="B5982" t="s">
        <v>10350</v>
      </c>
      <c r="C5982" t="s">
        <v>36</v>
      </c>
      <c r="D5982" t="s">
        <v>37</v>
      </c>
      <c r="E5982" t="s">
        <v>38</v>
      </c>
      <c r="F5982" s="1">
        <v>4344</v>
      </c>
      <c r="G5982" t="s">
        <v>10321</v>
      </c>
      <c r="H5982" s="3">
        <v>60282</v>
      </c>
      <c r="I5982" t="s">
        <v>10345</v>
      </c>
      <c r="J5982" s="1">
        <v>550</v>
      </c>
      <c r="K5982" t="s">
        <v>10312</v>
      </c>
      <c r="L5982" s="1">
        <v>489</v>
      </c>
      <c r="M5982" t="s">
        <v>10313</v>
      </c>
      <c r="N5982" s="1">
        <v>3181</v>
      </c>
      <c r="O5982" t="s">
        <v>1213</v>
      </c>
      <c r="P5982" s="1">
        <v>285</v>
      </c>
      <c r="Q5982" t="s">
        <v>10314</v>
      </c>
      <c r="R5982" s="1">
        <v>884</v>
      </c>
      <c r="S5982" t="s">
        <v>172</v>
      </c>
      <c r="T5982" t="s">
        <v>46</v>
      </c>
      <c r="U5982" t="s">
        <v>47</v>
      </c>
      <c r="V5982" s="1">
        <v>3181</v>
      </c>
      <c r="W5982" t="s">
        <v>1213</v>
      </c>
      <c r="X5982" t="s">
        <v>48</v>
      </c>
      <c r="Y5982" s="1">
        <v>3181</v>
      </c>
      <c r="Z5982" t="s">
        <v>1213</v>
      </c>
      <c r="AA5982" t="s">
        <v>48</v>
      </c>
      <c r="AB5982" s="2">
        <v>46995</v>
      </c>
      <c r="AC5982" s="2">
        <v>46995</v>
      </c>
      <c r="AD5982" t="s">
        <v>5885</v>
      </c>
      <c r="AE5982" t="s">
        <v>5885</v>
      </c>
      <c r="AF5982" s="1">
        <v>5</v>
      </c>
      <c r="AG5982" s="1">
        <v>2</v>
      </c>
      <c r="AH5982" s="1" t="b">
        <f>Export4Q22[[#This Row],[Pharmacy Controller ID]]&lt;&gt;Export4Q22[[#This Row],[Medical Controller ID]]</f>
        <v>0</v>
      </c>
      <c r="AI5982" t="str">
        <f t="shared" si="93"/>
        <v>70160MMM Group EGWPMA-PDFALSEMedicare4344MMM Supremo, Unico, Elite, Extra, Cero, PMC Max, Advantage60282MMM Unico, Elite, PMC Max, and Plenitud550MMM Healthcare Medicare489InnovaCare Health Medicare3181Anthem, Inc.285MMM (Puerto Rico)884CVS Caremark RXCustomPBM Claims3181Anthem, Inc.Parent3181Anthem, Inc.Parent4699546995FL,PRFL,PR52</v>
      </c>
      <c r="AJ5982" s="8" t="str">
        <f>IFERROR(IF(_xlfn.XLOOKUP(Export4Q22[[#This Row],[Plan ID]],#REF!,#REF!)=Export4Q22[[#This Row],[Concatenate]],"Same","Change"),"New")</f>
        <v>New</v>
      </c>
    </row>
    <row r="5983" spans="1:36" x14ac:dyDescent="0.25">
      <c r="A5983" s="1">
        <v>71860</v>
      </c>
      <c r="B5983" t="s">
        <v>10351</v>
      </c>
      <c r="C5983" t="s">
        <v>36</v>
      </c>
      <c r="D5983" t="s">
        <v>37</v>
      </c>
      <c r="E5983" t="s">
        <v>38</v>
      </c>
      <c r="F5983" s="1">
        <v>4344</v>
      </c>
      <c r="G5983" t="s">
        <v>10321</v>
      </c>
      <c r="H5983" s="3">
        <v>60282</v>
      </c>
      <c r="I5983" t="s">
        <v>10345</v>
      </c>
      <c r="J5983" s="1">
        <v>550</v>
      </c>
      <c r="K5983" t="s">
        <v>10312</v>
      </c>
      <c r="L5983" s="1">
        <v>489</v>
      </c>
      <c r="M5983" t="s">
        <v>10313</v>
      </c>
      <c r="N5983" s="1">
        <v>3181</v>
      </c>
      <c r="O5983" t="s">
        <v>1213</v>
      </c>
      <c r="P5983" s="1">
        <v>285</v>
      </c>
      <c r="Q5983" t="s">
        <v>10314</v>
      </c>
      <c r="R5983" s="1">
        <v>884</v>
      </c>
      <c r="S5983" t="s">
        <v>172</v>
      </c>
      <c r="T5983" t="s">
        <v>46</v>
      </c>
      <c r="V5983" s="1">
        <v>3181</v>
      </c>
      <c r="W5983" t="s">
        <v>1213</v>
      </c>
      <c r="X5983" t="s">
        <v>48</v>
      </c>
      <c r="Y5983" s="1">
        <v>3181</v>
      </c>
      <c r="Z5983" t="s">
        <v>1213</v>
      </c>
      <c r="AA5983" t="s">
        <v>48</v>
      </c>
      <c r="AB5983" s="2">
        <v>22253</v>
      </c>
      <c r="AC5983" s="2">
        <v>22253</v>
      </c>
      <c r="AD5983" t="s">
        <v>14016</v>
      </c>
      <c r="AE5983" t="s">
        <v>14016</v>
      </c>
      <c r="AF5983" s="1">
        <v>5</v>
      </c>
      <c r="AG5983" s="1">
        <v>2</v>
      </c>
      <c r="AH5983" s="1" t="b">
        <f>Export4Q22[[#This Row],[Pharmacy Controller ID]]&lt;&gt;Export4Q22[[#This Row],[Medical Controller ID]]</f>
        <v>0</v>
      </c>
      <c r="AI5983" t="str">
        <f t="shared" si="93"/>
        <v>71860MMM PlenitudMA-PDFALSEMedicare4344MMM Supremo, Unico, Elite, Extra, Cero, PMC Max, Advantage60282MMM Unico, Elite, PMC Max, and Plenitud550MMM Healthcare Medicare489InnovaCare Health Medicare3181Anthem, Inc.285MMM (Puerto Rico)884CVS Caremark RXCustom3181Anthem, Inc.Parent3181Anthem, Inc.Parent2225322253FL,IL,NY,PRFL,IL,NY,PR52</v>
      </c>
      <c r="AJ5983" s="8" t="str">
        <f>IFERROR(IF(_xlfn.XLOOKUP(Export4Q22[[#This Row],[Plan ID]],#REF!,#REF!)=Export4Q22[[#This Row],[Concatenate]],"Same","Change"),"New")</f>
        <v>New</v>
      </c>
    </row>
    <row r="5984" spans="1:36" x14ac:dyDescent="0.25">
      <c r="A5984" s="1">
        <v>3297</v>
      </c>
      <c r="B5984" t="s">
        <v>10352</v>
      </c>
      <c r="C5984" t="s">
        <v>899</v>
      </c>
      <c r="D5984" t="s">
        <v>37</v>
      </c>
      <c r="E5984" t="s">
        <v>899</v>
      </c>
      <c r="F5984" s="1">
        <v>7741</v>
      </c>
      <c r="G5984" t="s">
        <v>8378</v>
      </c>
      <c r="H5984" s="3">
        <v>59700</v>
      </c>
      <c r="I5984" t="s">
        <v>10353</v>
      </c>
      <c r="J5984" s="1">
        <v>745</v>
      </c>
      <c r="K5984" t="s">
        <v>8379</v>
      </c>
      <c r="L5984" s="1">
        <v>792</v>
      </c>
      <c r="M5984" t="s">
        <v>10354</v>
      </c>
      <c r="N5984" s="1">
        <v>63625</v>
      </c>
      <c r="O5984" t="s">
        <v>759</v>
      </c>
      <c r="P5984" s="1">
        <v>491</v>
      </c>
      <c r="Q5984" t="s">
        <v>759</v>
      </c>
      <c r="R5984" s="1">
        <v>6016</v>
      </c>
      <c r="S5984" t="s">
        <v>859</v>
      </c>
      <c r="T5984" t="s">
        <v>265</v>
      </c>
      <c r="U5984" t="s">
        <v>47</v>
      </c>
      <c r="V5984" s="1">
        <v>63625</v>
      </c>
      <c r="W5984" t="s">
        <v>759</v>
      </c>
      <c r="X5984" t="s">
        <v>48</v>
      </c>
      <c r="Y5984" s="1">
        <v>63625</v>
      </c>
      <c r="Z5984" t="s">
        <v>759</v>
      </c>
      <c r="AA5984" t="s">
        <v>48</v>
      </c>
      <c r="AB5984" s="2">
        <v>336409</v>
      </c>
      <c r="AC5984" s="2">
        <v>336409</v>
      </c>
      <c r="AD5984" t="s">
        <v>347</v>
      </c>
      <c r="AE5984" t="s">
        <v>347</v>
      </c>
      <c r="AF5984" s="1">
        <v>44</v>
      </c>
      <c r="AG5984" s="1">
        <v>104</v>
      </c>
      <c r="AH5984" s="1" t="b">
        <f>Export4Q22[[#This Row],[Pharmacy Controller ID]]&lt;&gt;Export4Q22[[#This Row],[Medical Controller ID]]</f>
        <v>0</v>
      </c>
      <c r="AI5984" t="str">
        <f t="shared" si="93"/>
        <v>3297Missouri Medicaid (MO Healthnet)State MedicaidFALSEState Medicaid7741MO HealthNet Medicaid_Load_Batch_459700MO Healthnet (formerly Missouri Medicaid)745State of MO Medicaid792State of Missouri  State Medicaid63625State of Missouri491State of Missouri6016Conduent PBMProcessorPBM Claims63625State of MissouriParent63625State of MissouriParent336409336409MOMO44104</v>
      </c>
      <c r="AJ5984" s="8" t="str">
        <f>IFERROR(IF(_xlfn.XLOOKUP(Export4Q22[[#This Row],[Plan ID]],#REF!,#REF!)=Export4Q22[[#This Row],[Concatenate]],"Same","Change"),"New")</f>
        <v>New</v>
      </c>
    </row>
    <row r="5985" spans="1:36" x14ac:dyDescent="0.25">
      <c r="A5985" s="1">
        <v>63052</v>
      </c>
      <c r="B5985" t="s">
        <v>10355</v>
      </c>
      <c r="C5985" t="s">
        <v>159</v>
      </c>
      <c r="D5985" t="s">
        <v>37</v>
      </c>
      <c r="E5985" t="s">
        <v>160</v>
      </c>
      <c r="F5985" s="1">
        <v>8062</v>
      </c>
      <c r="G5985" t="s">
        <v>10356</v>
      </c>
      <c r="H5985" s="3">
        <v>60630</v>
      </c>
      <c r="I5985" t="s">
        <v>10356</v>
      </c>
      <c r="J5985" s="1">
        <v>551</v>
      </c>
      <c r="K5985" t="s">
        <v>10357</v>
      </c>
      <c r="L5985" s="1">
        <v>303</v>
      </c>
      <c r="M5985" t="s">
        <v>10358</v>
      </c>
      <c r="N5985" s="1">
        <v>3362</v>
      </c>
      <c r="O5985" t="s">
        <v>10359</v>
      </c>
      <c r="P5985" s="1">
        <v>204</v>
      </c>
      <c r="Q5985" t="s">
        <v>10355</v>
      </c>
      <c r="R5985" s="1">
        <v>60242</v>
      </c>
      <c r="S5985" t="s">
        <v>645</v>
      </c>
      <c r="T5985" t="s">
        <v>46</v>
      </c>
      <c r="U5985" t="s">
        <v>47</v>
      </c>
      <c r="V5985" s="1">
        <v>3362</v>
      </c>
      <c r="W5985" t="s">
        <v>10359</v>
      </c>
      <c r="X5985" t="s">
        <v>48</v>
      </c>
      <c r="Y5985" s="1">
        <v>3362</v>
      </c>
      <c r="Z5985" t="s">
        <v>10359</v>
      </c>
      <c r="AA5985" t="s">
        <v>48</v>
      </c>
      <c r="AB5985" s="2">
        <v>60706</v>
      </c>
      <c r="AC5985" s="2">
        <v>60706</v>
      </c>
      <c r="AD5985" t="s">
        <v>646</v>
      </c>
      <c r="AE5985" t="s">
        <v>646</v>
      </c>
      <c r="AF5985" s="1">
        <v>106</v>
      </c>
      <c r="AG5985" s="1">
        <v>109</v>
      </c>
      <c r="AH5985" s="1" t="b">
        <f>Export4Q22[[#This Row],[Pharmacy Controller ID]]&lt;&gt;Export4Q22[[#This Row],[Medical Controller ID]]</f>
        <v>0</v>
      </c>
      <c r="AI5985" t="str">
        <f t="shared" si="93"/>
        <v>63052Eastern Oregon CCOHMO - MedicaidFALSEManaged Medicaid8062Moda Health - Oregon Health Plan60630Moda Health - Oregon Health Plan551Eastern Oregon CCO Medicaid303Eastern Oregon CCO, LLC Managed Medicaid OR3362Moda Health204Eastern Oregon CCO60242Navitus Health Solutions PBMCustomPBM Claims3362Moda HealthParent3362Moda HealthParent6070660706OROR106109</v>
      </c>
      <c r="AJ5985" s="8" t="str">
        <f>IFERROR(IF(_xlfn.XLOOKUP(Export4Q22[[#This Row],[Plan ID]],#REF!,#REF!)=Export4Q22[[#This Row],[Concatenate]],"Same","Change"),"New")</f>
        <v>New</v>
      </c>
    </row>
    <row r="5986" spans="1:36" x14ac:dyDescent="0.25">
      <c r="A5986" s="1">
        <v>3317</v>
      </c>
      <c r="B5986" t="s">
        <v>10360</v>
      </c>
      <c r="C5986" t="s">
        <v>192</v>
      </c>
      <c r="D5986" t="s">
        <v>37</v>
      </c>
      <c r="E5986" t="s">
        <v>177</v>
      </c>
      <c r="F5986" s="1">
        <v>8023</v>
      </c>
      <c r="G5986" t="s">
        <v>10361</v>
      </c>
      <c r="H5986" s="3">
        <v>59642</v>
      </c>
      <c r="I5986" t="s">
        <v>10362</v>
      </c>
      <c r="J5986" s="1">
        <v>552</v>
      </c>
      <c r="K5986" t="s">
        <v>10363</v>
      </c>
      <c r="L5986" s="1">
        <v>577</v>
      </c>
      <c r="M5986" t="s">
        <v>10364</v>
      </c>
      <c r="N5986" s="1">
        <v>3362</v>
      </c>
      <c r="O5986" t="s">
        <v>10359</v>
      </c>
      <c r="P5986" s="1">
        <v>344</v>
      </c>
      <c r="Q5986" t="s">
        <v>10359</v>
      </c>
      <c r="R5986" s="1">
        <v>60242</v>
      </c>
      <c r="S5986" t="s">
        <v>645</v>
      </c>
      <c r="T5986" t="s">
        <v>46</v>
      </c>
      <c r="U5986" t="s">
        <v>47</v>
      </c>
      <c r="V5986" s="1">
        <v>3362</v>
      </c>
      <c r="W5986" t="s">
        <v>10359</v>
      </c>
      <c r="X5986" t="s">
        <v>48</v>
      </c>
      <c r="Y5986" s="1">
        <v>3362</v>
      </c>
      <c r="Z5986" t="s">
        <v>10359</v>
      </c>
      <c r="AA5986" t="s">
        <v>48</v>
      </c>
      <c r="AB5986" s="2">
        <v>61838</v>
      </c>
      <c r="AC5986" s="2">
        <v>157305</v>
      </c>
      <c r="AD5986" t="s">
        <v>10365</v>
      </c>
      <c r="AE5986" t="s">
        <v>10365</v>
      </c>
      <c r="AF5986" s="1">
        <v>106</v>
      </c>
      <c r="AG5986" s="1">
        <v>109</v>
      </c>
      <c r="AH5986" s="1" t="b">
        <f>Export4Q22[[#This Row],[Pharmacy Controller ID]]&lt;&gt;Export4Q22[[#This Row],[Medical Controller ID]]</f>
        <v>0</v>
      </c>
      <c r="AI5986" t="str">
        <f t="shared" si="93"/>
        <v>3317Moda Health Large Groups PPOPPOFALSECommercial8023Moda Health Large Groups Formulary59642Moda Health Large Groups552Moda Commercial577Moda Health Commercial3362Moda Health344Moda Health60242Navitus Health Solutions PBMCustomPBM Claims3362Moda HealthParent3362Moda HealthParent61838157305AK,OR,TX,WAAK,OR,TX,WA106109</v>
      </c>
      <c r="AJ5986" s="8" t="str">
        <f>IFERROR(IF(_xlfn.XLOOKUP(Export4Q22[[#This Row],[Plan ID]],#REF!,#REF!)=Export4Q22[[#This Row],[Concatenate]],"Same","Change"),"New")</f>
        <v>New</v>
      </c>
    </row>
    <row r="5987" spans="1:36" x14ac:dyDescent="0.25">
      <c r="A5987" s="1">
        <v>72595</v>
      </c>
      <c r="B5987" t="s">
        <v>10366</v>
      </c>
      <c r="C5987" t="s">
        <v>195</v>
      </c>
      <c r="D5987" t="s">
        <v>37</v>
      </c>
      <c r="E5987" t="s">
        <v>177</v>
      </c>
      <c r="F5987" s="1">
        <v>8023</v>
      </c>
      <c r="G5987" t="s">
        <v>10361</v>
      </c>
      <c r="H5987" s="3">
        <v>59642</v>
      </c>
      <c r="I5987" t="s">
        <v>10362</v>
      </c>
      <c r="J5987" s="1">
        <v>552</v>
      </c>
      <c r="K5987" t="s">
        <v>10363</v>
      </c>
      <c r="L5987" s="1">
        <v>577</v>
      </c>
      <c r="M5987" t="s">
        <v>10364</v>
      </c>
      <c r="N5987" s="1">
        <v>3362</v>
      </c>
      <c r="O5987" t="s">
        <v>10359</v>
      </c>
      <c r="P5987" s="1">
        <v>344</v>
      </c>
      <c r="Q5987" t="s">
        <v>10359</v>
      </c>
      <c r="R5987" s="1">
        <v>60242</v>
      </c>
      <c r="S5987" t="s">
        <v>645</v>
      </c>
      <c r="T5987" t="s">
        <v>46</v>
      </c>
      <c r="V5987" s="1">
        <v>3362</v>
      </c>
      <c r="W5987" t="s">
        <v>10359</v>
      </c>
      <c r="X5987" t="s">
        <v>48</v>
      </c>
      <c r="Y5987" s="1">
        <v>3362</v>
      </c>
      <c r="Z5987" t="s">
        <v>10359</v>
      </c>
      <c r="AA5987" t="s">
        <v>48</v>
      </c>
      <c r="AB5987" s="2">
        <v>16708</v>
      </c>
      <c r="AC5987" s="2">
        <v>42502</v>
      </c>
      <c r="AD5987" t="s">
        <v>10367</v>
      </c>
      <c r="AE5987" t="s">
        <v>10367</v>
      </c>
      <c r="AF5987" s="1">
        <v>106</v>
      </c>
      <c r="AG5987" s="1">
        <v>109</v>
      </c>
      <c r="AH5987" s="1" t="b">
        <f>Export4Q22[[#This Row],[Pharmacy Controller ID]]&lt;&gt;Export4Q22[[#This Row],[Medical Controller ID]]</f>
        <v>0</v>
      </c>
      <c r="AI5987" t="str">
        <f t="shared" si="93"/>
        <v>72595Moda Health Large Groups HMOHMOFALSECommercial8023Moda Health Large Groups Formulary59642Moda Health Large Groups552Moda Commercial577Moda Health Commercial3362Moda Health344Moda Health60242Navitus Health Solutions PBMCustom3362Moda HealthParent3362Moda HealthParent1670842502OR,TX,WAOR,TX,WA106109</v>
      </c>
      <c r="AJ5987" s="8" t="str">
        <f>IFERROR(IF(_xlfn.XLOOKUP(Export4Q22[[#This Row],[Plan ID]],#REF!,#REF!)=Export4Q22[[#This Row],[Concatenate]],"Same","Change"),"New")</f>
        <v>New</v>
      </c>
    </row>
    <row r="5988" spans="1:36" x14ac:dyDescent="0.25">
      <c r="A5988" s="1">
        <v>70441</v>
      </c>
      <c r="B5988" t="s">
        <v>10368</v>
      </c>
      <c r="C5988" t="s">
        <v>551</v>
      </c>
      <c r="D5988" t="s">
        <v>37</v>
      </c>
      <c r="E5988" t="s">
        <v>38</v>
      </c>
      <c r="F5988" s="1">
        <v>7280</v>
      </c>
      <c r="G5988" t="s">
        <v>10369</v>
      </c>
      <c r="H5988" s="3">
        <v>64089</v>
      </c>
      <c r="I5988" t="s">
        <v>10369</v>
      </c>
      <c r="J5988" s="1"/>
      <c r="L5988" s="1">
        <v>579</v>
      </c>
      <c r="M5988" t="s">
        <v>10370</v>
      </c>
      <c r="N5988" s="1">
        <v>3362</v>
      </c>
      <c r="O5988" t="s">
        <v>10359</v>
      </c>
      <c r="P5988" s="1">
        <v>344</v>
      </c>
      <c r="Q5988" t="s">
        <v>10359</v>
      </c>
      <c r="R5988" s="1"/>
      <c r="U5988" t="s">
        <v>551</v>
      </c>
      <c r="V5988" s="1"/>
      <c r="X5988" t="s">
        <v>183</v>
      </c>
      <c r="Y5988" s="1">
        <v>3362</v>
      </c>
      <c r="Z5988" t="s">
        <v>10359</v>
      </c>
      <c r="AA5988" t="s">
        <v>48</v>
      </c>
      <c r="AB5988" s="2">
        <v>0</v>
      </c>
      <c r="AC5988" s="2">
        <v>1326</v>
      </c>
      <c r="AE5988" t="s">
        <v>646</v>
      </c>
      <c r="AF5988" s="1"/>
      <c r="AG5988" s="1">
        <v>109</v>
      </c>
      <c r="AH5988" s="1" t="b">
        <f>Export4Q22[[#This Row],[Pharmacy Controller ID]]&lt;&gt;Export4Q22[[#This Row],[Medical Controller ID]]</f>
        <v>1</v>
      </c>
      <c r="AI5988" t="str">
        <f t="shared" si="93"/>
        <v>70441Moda Health MA OnlyMAFALSEMedicare7280Moda Health Medicare MA Only64089Moda Health Medicare MA Only579Moda Health Medicare3362Moda Health344Moda HealthMAPBM3362Moda HealthParent01326OR109</v>
      </c>
      <c r="AJ5988" s="8" t="str">
        <f>IFERROR(IF(_xlfn.XLOOKUP(Export4Q22[[#This Row],[Plan ID]],#REF!,#REF!)=Export4Q22[[#This Row],[Concatenate]],"Same","Change"),"New")</f>
        <v>New</v>
      </c>
    </row>
    <row r="5989" spans="1:36" x14ac:dyDescent="0.25">
      <c r="A5989" s="1">
        <v>71632</v>
      </c>
      <c r="B5989" t="s">
        <v>10371</v>
      </c>
      <c r="C5989" t="s">
        <v>551</v>
      </c>
      <c r="D5989" t="s">
        <v>37</v>
      </c>
      <c r="E5989" t="s">
        <v>38</v>
      </c>
      <c r="F5989" s="1">
        <v>7280</v>
      </c>
      <c r="G5989" t="s">
        <v>10369</v>
      </c>
      <c r="H5989" s="3">
        <v>64089</v>
      </c>
      <c r="I5989" t="s">
        <v>10369</v>
      </c>
      <c r="J5989" s="1"/>
      <c r="L5989" s="1">
        <v>579</v>
      </c>
      <c r="M5989" t="s">
        <v>10370</v>
      </c>
      <c r="N5989" s="1">
        <v>3362</v>
      </c>
      <c r="O5989" t="s">
        <v>10359</v>
      </c>
      <c r="P5989" s="1">
        <v>344</v>
      </c>
      <c r="Q5989" t="s">
        <v>10359</v>
      </c>
      <c r="R5989" s="1"/>
      <c r="V5989" s="1"/>
      <c r="X5989" t="s">
        <v>183</v>
      </c>
      <c r="Y5989" s="1">
        <v>3362</v>
      </c>
      <c r="Z5989" t="s">
        <v>10359</v>
      </c>
      <c r="AA5989" t="s">
        <v>48</v>
      </c>
      <c r="AB5989" s="2">
        <v>0</v>
      </c>
      <c r="AC5989" s="2">
        <v>451</v>
      </c>
      <c r="AE5989" t="s">
        <v>646</v>
      </c>
      <c r="AF5989" s="1"/>
      <c r="AG5989" s="1">
        <v>109</v>
      </c>
      <c r="AH5989" s="1" t="b">
        <f>Export4Q22[[#This Row],[Pharmacy Controller ID]]&lt;&gt;Export4Q22[[#This Row],[Medical Controller ID]]</f>
        <v>1</v>
      </c>
      <c r="AI5989" t="str">
        <f t="shared" si="93"/>
        <v>71632Summit Health Core MA OnlyMAFALSEMedicare7280Moda Health Medicare MA Only64089Moda Health Medicare MA Only579Moda Health Medicare3362Moda Health344Moda HealthPBM3362Moda HealthParent0451OR109</v>
      </c>
      <c r="AJ5989" s="8" t="str">
        <f>IFERROR(IF(_xlfn.XLOOKUP(Export4Q22[[#This Row],[Plan ID]],#REF!,#REF!)=Export4Q22[[#This Row],[Concatenate]],"Same","Change"),"New")</f>
        <v>New</v>
      </c>
    </row>
    <row r="5990" spans="1:36" x14ac:dyDescent="0.25">
      <c r="A5990" s="1">
        <v>69272</v>
      </c>
      <c r="B5990" t="s">
        <v>10372</v>
      </c>
      <c r="C5990" t="s">
        <v>36</v>
      </c>
      <c r="D5990" t="s">
        <v>37</v>
      </c>
      <c r="E5990" t="s">
        <v>38</v>
      </c>
      <c r="F5990" s="1">
        <v>8163</v>
      </c>
      <c r="G5990" t="s">
        <v>10373</v>
      </c>
      <c r="H5990" s="3">
        <v>59176</v>
      </c>
      <c r="I5990" t="s">
        <v>10373</v>
      </c>
      <c r="J5990" s="1">
        <v>553</v>
      </c>
      <c r="K5990" t="s">
        <v>10374</v>
      </c>
      <c r="L5990" s="1">
        <v>579</v>
      </c>
      <c r="M5990" t="s">
        <v>10370</v>
      </c>
      <c r="N5990" s="1">
        <v>3362</v>
      </c>
      <c r="O5990" t="s">
        <v>10359</v>
      </c>
      <c r="P5990" s="1">
        <v>344</v>
      </c>
      <c r="Q5990" t="s">
        <v>10359</v>
      </c>
      <c r="R5990" s="1">
        <v>60242</v>
      </c>
      <c r="S5990" t="s">
        <v>645</v>
      </c>
      <c r="T5990" t="s">
        <v>46</v>
      </c>
      <c r="U5990" t="s">
        <v>47</v>
      </c>
      <c r="V5990" s="1">
        <v>3362</v>
      </c>
      <c r="W5990" t="s">
        <v>10359</v>
      </c>
      <c r="X5990" t="s">
        <v>48</v>
      </c>
      <c r="Y5990" s="1">
        <v>3362</v>
      </c>
      <c r="Z5990" t="s">
        <v>10359</v>
      </c>
      <c r="AA5990" t="s">
        <v>48</v>
      </c>
      <c r="AB5990" s="2">
        <v>359</v>
      </c>
      <c r="AC5990" s="2">
        <v>359</v>
      </c>
      <c r="AD5990" t="s">
        <v>646</v>
      </c>
      <c r="AE5990" t="s">
        <v>646</v>
      </c>
      <c r="AF5990" s="1">
        <v>106</v>
      </c>
      <c r="AG5990" s="1">
        <v>109</v>
      </c>
      <c r="AH5990" s="1" t="b">
        <f>Export4Q22[[#This Row],[Pharmacy Controller ID]]&lt;&gt;Export4Q22[[#This Row],[Medical Controller ID]]</f>
        <v>0</v>
      </c>
      <c r="AI5990" t="str">
        <f t="shared" si="93"/>
        <v>69272Moda Health PPORX EnhancedMA-PDFALSEMedicare8163Moda Health Plan Comprehensive Formulary59176Moda Health Plan Comprehensive Formulary553MODA Health Plan579Moda Health Medicare3362Moda Health344Moda Health60242Navitus Health Solutions PBMCustomPBM Claims3362Moda HealthParent3362Moda HealthParent359359OROR106109</v>
      </c>
      <c r="AJ5990" s="8" t="str">
        <f>IFERROR(IF(_xlfn.XLOOKUP(Export4Q22[[#This Row],[Plan ID]],#REF!,#REF!)=Export4Q22[[#This Row],[Concatenate]],"Same","Change"),"New")</f>
        <v>New</v>
      </c>
    </row>
    <row r="5991" spans="1:36" x14ac:dyDescent="0.25">
      <c r="A5991" s="1">
        <v>69816</v>
      </c>
      <c r="B5991" t="s">
        <v>10375</v>
      </c>
      <c r="C5991" t="s">
        <v>36</v>
      </c>
      <c r="D5991" t="s">
        <v>37</v>
      </c>
      <c r="E5991" t="s">
        <v>38</v>
      </c>
      <c r="F5991" s="1">
        <v>8163</v>
      </c>
      <c r="G5991" t="s">
        <v>10373</v>
      </c>
      <c r="H5991" s="3">
        <v>59176</v>
      </c>
      <c r="I5991" t="s">
        <v>10373</v>
      </c>
      <c r="J5991" s="1">
        <v>553</v>
      </c>
      <c r="K5991" t="s">
        <v>10374</v>
      </c>
      <c r="L5991" s="1">
        <v>579</v>
      </c>
      <c r="M5991" t="s">
        <v>10370</v>
      </c>
      <c r="N5991" s="1">
        <v>3362</v>
      </c>
      <c r="O5991" t="s">
        <v>10359</v>
      </c>
      <c r="P5991" s="1">
        <v>344</v>
      </c>
      <c r="Q5991" t="s">
        <v>10359</v>
      </c>
      <c r="R5991" s="1">
        <v>60242</v>
      </c>
      <c r="S5991" t="s">
        <v>645</v>
      </c>
      <c r="T5991" t="s">
        <v>46</v>
      </c>
      <c r="U5991" t="s">
        <v>47</v>
      </c>
      <c r="V5991" s="1">
        <v>3362</v>
      </c>
      <c r="W5991" t="s">
        <v>10359</v>
      </c>
      <c r="X5991" t="s">
        <v>48</v>
      </c>
      <c r="Y5991" s="1">
        <v>3362</v>
      </c>
      <c r="Z5991" t="s">
        <v>10359</v>
      </c>
      <c r="AA5991" t="s">
        <v>48</v>
      </c>
      <c r="AB5991" s="2">
        <v>1097</v>
      </c>
      <c r="AC5991" s="2">
        <v>1097</v>
      </c>
      <c r="AD5991" t="s">
        <v>646</v>
      </c>
      <c r="AE5991" t="s">
        <v>646</v>
      </c>
      <c r="AF5991" s="1">
        <v>106</v>
      </c>
      <c r="AG5991" s="1">
        <v>109</v>
      </c>
      <c r="AH5991" s="1" t="b">
        <f>Export4Q22[[#This Row],[Pharmacy Controller ID]]&lt;&gt;Export4Q22[[#This Row],[Medical Controller ID]]</f>
        <v>0</v>
      </c>
      <c r="AI5991" t="str">
        <f t="shared" si="93"/>
        <v>69816Moda Health Central PPORXMA-PDFALSEMedicare8163Moda Health Plan Comprehensive Formulary59176Moda Health Plan Comprehensive Formulary553MODA Health Plan579Moda Health Medicare3362Moda Health344Moda Health60242Navitus Health Solutions PBMCustomPBM Claims3362Moda HealthParent3362Moda HealthParent10971097OROR106109</v>
      </c>
      <c r="AJ5991" s="8" t="str">
        <f>IFERROR(IF(_xlfn.XLOOKUP(Export4Q22[[#This Row],[Plan ID]],#REF!,#REF!)=Export4Q22[[#This Row],[Concatenate]],"Same","Change"),"New")</f>
        <v>New</v>
      </c>
    </row>
    <row r="5992" spans="1:36" x14ac:dyDescent="0.25">
      <c r="A5992" s="1">
        <v>69817</v>
      </c>
      <c r="B5992" t="s">
        <v>10376</v>
      </c>
      <c r="C5992" t="s">
        <v>36</v>
      </c>
      <c r="D5992" t="s">
        <v>37</v>
      </c>
      <c r="E5992" t="s">
        <v>38</v>
      </c>
      <c r="F5992" s="1">
        <v>8163</v>
      </c>
      <c r="G5992" t="s">
        <v>10373</v>
      </c>
      <c r="H5992" s="3">
        <v>59176</v>
      </c>
      <c r="I5992" t="s">
        <v>10373</v>
      </c>
      <c r="J5992" s="1">
        <v>553</v>
      </c>
      <c r="K5992" t="s">
        <v>10374</v>
      </c>
      <c r="L5992" s="1">
        <v>579</v>
      </c>
      <c r="M5992" t="s">
        <v>10370</v>
      </c>
      <c r="N5992" s="1">
        <v>3362</v>
      </c>
      <c r="O5992" t="s">
        <v>10359</v>
      </c>
      <c r="P5992" s="1">
        <v>344</v>
      </c>
      <c r="Q5992" t="s">
        <v>10359</v>
      </c>
      <c r="R5992" s="1">
        <v>60242</v>
      </c>
      <c r="S5992" t="s">
        <v>645</v>
      </c>
      <c r="T5992" t="s">
        <v>46</v>
      </c>
      <c r="U5992" t="s">
        <v>47</v>
      </c>
      <c r="V5992" s="1">
        <v>3362</v>
      </c>
      <c r="W5992" t="s">
        <v>10359</v>
      </c>
      <c r="X5992" t="s">
        <v>48</v>
      </c>
      <c r="Y5992" s="1">
        <v>3362</v>
      </c>
      <c r="Z5992" t="s">
        <v>10359</v>
      </c>
      <c r="AA5992" t="s">
        <v>48</v>
      </c>
      <c r="AB5992" s="2">
        <v>890</v>
      </c>
      <c r="AC5992" s="2">
        <v>890</v>
      </c>
      <c r="AD5992" t="s">
        <v>646</v>
      </c>
      <c r="AE5992" t="s">
        <v>646</v>
      </c>
      <c r="AF5992" s="1">
        <v>106</v>
      </c>
      <c r="AG5992" s="1">
        <v>109</v>
      </c>
      <c r="AH5992" s="1" t="b">
        <f>Export4Q22[[#This Row],[Pharmacy Controller ID]]&lt;&gt;Export4Q22[[#This Row],[Medical Controller ID]]</f>
        <v>0</v>
      </c>
      <c r="AI5992" t="str">
        <f t="shared" si="93"/>
        <v>69817Moda Health Metro PPORXMA-PDFALSEMedicare8163Moda Health Plan Comprehensive Formulary59176Moda Health Plan Comprehensive Formulary553MODA Health Plan579Moda Health Medicare3362Moda Health344Moda Health60242Navitus Health Solutions PBMCustomPBM Claims3362Moda HealthParent3362Moda HealthParent890890OROR106109</v>
      </c>
      <c r="AJ5992" s="8" t="str">
        <f>IFERROR(IF(_xlfn.XLOOKUP(Export4Q22[[#This Row],[Plan ID]],#REF!,#REF!)=Export4Q22[[#This Row],[Concatenate]],"Same","Change"),"New")</f>
        <v>New</v>
      </c>
    </row>
    <row r="5993" spans="1:36" x14ac:dyDescent="0.25">
      <c r="A5993" s="1">
        <v>69818</v>
      </c>
      <c r="B5993" t="s">
        <v>10377</v>
      </c>
      <c r="C5993" t="s">
        <v>36</v>
      </c>
      <c r="D5993" t="s">
        <v>37</v>
      </c>
      <c r="E5993" t="s">
        <v>38</v>
      </c>
      <c r="F5993" s="1">
        <v>8163</v>
      </c>
      <c r="G5993" t="s">
        <v>10373</v>
      </c>
      <c r="H5993" s="3">
        <v>59176</v>
      </c>
      <c r="I5993" t="s">
        <v>10373</v>
      </c>
      <c r="J5993" s="1">
        <v>553</v>
      </c>
      <c r="K5993" t="s">
        <v>10374</v>
      </c>
      <c r="L5993" s="1">
        <v>579</v>
      </c>
      <c r="M5993" t="s">
        <v>10370</v>
      </c>
      <c r="N5993" s="1">
        <v>3362</v>
      </c>
      <c r="O5993" t="s">
        <v>10359</v>
      </c>
      <c r="P5993" s="1">
        <v>344</v>
      </c>
      <c r="Q5993" t="s">
        <v>10359</v>
      </c>
      <c r="R5993" s="1">
        <v>60242</v>
      </c>
      <c r="S5993" t="s">
        <v>645</v>
      </c>
      <c r="T5993" t="s">
        <v>46</v>
      </c>
      <c r="U5993" t="s">
        <v>47</v>
      </c>
      <c r="V5993" s="1">
        <v>3362</v>
      </c>
      <c r="W5993" t="s">
        <v>10359</v>
      </c>
      <c r="X5993" t="s">
        <v>48</v>
      </c>
      <c r="Y5993" s="1">
        <v>3362</v>
      </c>
      <c r="Z5993" t="s">
        <v>10359</v>
      </c>
      <c r="AA5993" t="s">
        <v>48</v>
      </c>
      <c r="AB5993" s="2">
        <v>1449</v>
      </c>
      <c r="AC5993" s="2">
        <v>1449</v>
      </c>
      <c r="AD5993" t="s">
        <v>646</v>
      </c>
      <c r="AE5993" t="s">
        <v>646</v>
      </c>
      <c r="AF5993" s="1">
        <v>106</v>
      </c>
      <c r="AG5993" s="1">
        <v>109</v>
      </c>
      <c r="AH5993" s="1" t="b">
        <f>Export4Q22[[#This Row],[Pharmacy Controller ID]]&lt;&gt;Export4Q22[[#This Row],[Medical Controller ID]]</f>
        <v>0</v>
      </c>
      <c r="AI5993" t="str">
        <f t="shared" si="93"/>
        <v>69818Moda Health NW PPORXMA-PDFALSEMedicare8163Moda Health Plan Comprehensive Formulary59176Moda Health Plan Comprehensive Formulary553MODA Health Plan579Moda Health Medicare3362Moda Health344Moda Health60242Navitus Health Solutions PBMCustomPBM Claims3362Moda HealthParent3362Moda HealthParent14491449OROR106109</v>
      </c>
      <c r="AJ5993" s="8" t="str">
        <f>IFERROR(IF(_xlfn.XLOOKUP(Export4Q22[[#This Row],[Plan ID]],#REF!,#REF!)=Export4Q22[[#This Row],[Concatenate]],"Same","Change"),"New")</f>
        <v>New</v>
      </c>
    </row>
    <row r="5994" spans="1:36" x14ac:dyDescent="0.25">
      <c r="A5994" s="1">
        <v>69819</v>
      </c>
      <c r="B5994" t="s">
        <v>10378</v>
      </c>
      <c r="C5994" t="s">
        <v>36</v>
      </c>
      <c r="D5994" t="s">
        <v>37</v>
      </c>
      <c r="E5994" t="s">
        <v>38</v>
      </c>
      <c r="F5994" s="1">
        <v>8163</v>
      </c>
      <c r="G5994" t="s">
        <v>10373</v>
      </c>
      <c r="H5994" s="3">
        <v>59176</v>
      </c>
      <c r="I5994" t="s">
        <v>10373</v>
      </c>
      <c r="J5994" s="1">
        <v>553</v>
      </c>
      <c r="K5994" t="s">
        <v>10374</v>
      </c>
      <c r="L5994" s="1">
        <v>579</v>
      </c>
      <c r="M5994" t="s">
        <v>10370</v>
      </c>
      <c r="N5994" s="1">
        <v>3362</v>
      </c>
      <c r="O5994" t="s">
        <v>10359</v>
      </c>
      <c r="P5994" s="1">
        <v>344</v>
      </c>
      <c r="Q5994" t="s">
        <v>10359</v>
      </c>
      <c r="R5994" s="1">
        <v>60242</v>
      </c>
      <c r="S5994" t="s">
        <v>645</v>
      </c>
      <c r="T5994" t="s">
        <v>46</v>
      </c>
      <c r="U5994" t="s">
        <v>47</v>
      </c>
      <c r="V5994" s="1">
        <v>3362</v>
      </c>
      <c r="W5994" t="s">
        <v>10359</v>
      </c>
      <c r="X5994" t="s">
        <v>48</v>
      </c>
      <c r="Y5994" s="1">
        <v>3362</v>
      </c>
      <c r="Z5994" t="s">
        <v>10359</v>
      </c>
      <c r="AA5994" t="s">
        <v>48</v>
      </c>
      <c r="AB5994" s="2">
        <v>535</v>
      </c>
      <c r="AC5994" s="2">
        <v>535</v>
      </c>
      <c r="AD5994" t="s">
        <v>646</v>
      </c>
      <c r="AE5994" t="s">
        <v>646</v>
      </c>
      <c r="AF5994" s="1">
        <v>106</v>
      </c>
      <c r="AG5994" s="1">
        <v>109</v>
      </c>
      <c r="AH5994" s="1" t="b">
        <f>Export4Q22[[#This Row],[Pharmacy Controller ID]]&lt;&gt;Export4Q22[[#This Row],[Medical Controller ID]]</f>
        <v>0</v>
      </c>
      <c r="AI5994" t="str">
        <f t="shared" si="93"/>
        <v>69819Moda Health Southern PPORXMA-PDFALSEMedicare8163Moda Health Plan Comprehensive Formulary59176Moda Health Plan Comprehensive Formulary553MODA Health Plan579Moda Health Medicare3362Moda Health344Moda Health60242Navitus Health Solutions PBMCustomPBM Claims3362Moda HealthParent3362Moda HealthParent535535OROR106109</v>
      </c>
      <c r="AJ5994" s="8" t="str">
        <f>IFERROR(IF(_xlfn.XLOOKUP(Export4Q22[[#This Row],[Plan ID]],#REF!,#REF!)=Export4Q22[[#This Row],[Concatenate]],"Same","Change"),"New")</f>
        <v>New</v>
      </c>
    </row>
    <row r="5995" spans="1:36" x14ac:dyDescent="0.25">
      <c r="A5995" s="1">
        <v>71244</v>
      </c>
      <c r="B5995" t="s">
        <v>10379</v>
      </c>
      <c r="C5995" t="s">
        <v>36</v>
      </c>
      <c r="D5995" t="s">
        <v>37</v>
      </c>
      <c r="E5995" t="s">
        <v>38</v>
      </c>
      <c r="F5995" s="1">
        <v>8163</v>
      </c>
      <c r="G5995" t="s">
        <v>10373</v>
      </c>
      <c r="H5995" s="3">
        <v>59176</v>
      </c>
      <c r="I5995" t="s">
        <v>10373</v>
      </c>
      <c r="J5995" s="1">
        <v>553</v>
      </c>
      <c r="K5995" t="s">
        <v>10374</v>
      </c>
      <c r="L5995" s="1">
        <v>579</v>
      </c>
      <c r="M5995" t="s">
        <v>10370</v>
      </c>
      <c r="N5995" s="1">
        <v>3362</v>
      </c>
      <c r="O5995" t="s">
        <v>10359</v>
      </c>
      <c r="P5995" s="1">
        <v>344</v>
      </c>
      <c r="Q5995" t="s">
        <v>10359</v>
      </c>
      <c r="R5995" s="1">
        <v>60242</v>
      </c>
      <c r="S5995" t="s">
        <v>645</v>
      </c>
      <c r="T5995" t="s">
        <v>46</v>
      </c>
      <c r="V5995" s="1">
        <v>3362</v>
      </c>
      <c r="W5995" t="s">
        <v>10359</v>
      </c>
      <c r="X5995" t="s">
        <v>48</v>
      </c>
      <c r="Y5995" s="1">
        <v>3362</v>
      </c>
      <c r="Z5995" t="s">
        <v>10359</v>
      </c>
      <c r="AA5995" t="s">
        <v>48</v>
      </c>
      <c r="AB5995" s="2">
        <v>387</v>
      </c>
      <c r="AC5995" s="2">
        <v>387</v>
      </c>
      <c r="AD5995" t="s">
        <v>10380</v>
      </c>
      <c r="AE5995" t="s">
        <v>10380</v>
      </c>
      <c r="AF5995" s="1">
        <v>106</v>
      </c>
      <c r="AG5995" s="1">
        <v>109</v>
      </c>
      <c r="AH5995" s="1" t="b">
        <f>Export4Q22[[#This Row],[Pharmacy Controller ID]]&lt;&gt;Export4Q22[[#This Row],[Medical Controller ID]]</f>
        <v>0</v>
      </c>
      <c r="AI5995" t="str">
        <f t="shared" si="93"/>
        <v>71244Moda Health Mid-valley PPORXMA-PDFALSEMedicare8163Moda Health Plan Comprehensive Formulary59176Moda Health Plan Comprehensive Formulary553MODA Health Plan579Moda Health Medicare3362Moda Health344Moda Health60242Navitus Health Solutions PBMCustom3362Moda HealthParent3362Moda HealthParent387387MI,ORMI,OR106109</v>
      </c>
      <c r="AJ5995" s="8" t="str">
        <f>IFERROR(IF(_xlfn.XLOOKUP(Export4Q22[[#This Row],[Plan ID]],#REF!,#REF!)=Export4Q22[[#This Row],[Concatenate]],"Same","Change"),"New")</f>
        <v>New</v>
      </c>
    </row>
    <row r="5996" spans="1:36" x14ac:dyDescent="0.25">
      <c r="A5996" s="1">
        <v>72402</v>
      </c>
      <c r="B5996" t="s">
        <v>10381</v>
      </c>
      <c r="C5996" t="s">
        <v>36</v>
      </c>
      <c r="D5996" t="s">
        <v>37</v>
      </c>
      <c r="E5996" t="s">
        <v>38</v>
      </c>
      <c r="F5996" s="1">
        <v>8163</v>
      </c>
      <c r="G5996" t="s">
        <v>10373</v>
      </c>
      <c r="H5996" s="3">
        <v>59176</v>
      </c>
      <c r="I5996" t="s">
        <v>10373</v>
      </c>
      <c r="J5996" s="1">
        <v>553</v>
      </c>
      <c r="K5996" t="s">
        <v>10374</v>
      </c>
      <c r="L5996" s="1">
        <v>579</v>
      </c>
      <c r="M5996" t="s">
        <v>10370</v>
      </c>
      <c r="N5996" s="1">
        <v>3362</v>
      </c>
      <c r="O5996" t="s">
        <v>10359</v>
      </c>
      <c r="P5996" s="1">
        <v>344</v>
      </c>
      <c r="Q5996" t="s">
        <v>10359</v>
      </c>
      <c r="R5996" s="1">
        <v>60242</v>
      </c>
      <c r="S5996" t="s">
        <v>645</v>
      </c>
      <c r="T5996" t="s">
        <v>46</v>
      </c>
      <c r="V5996" s="1">
        <v>3362</v>
      </c>
      <c r="W5996" t="s">
        <v>10359</v>
      </c>
      <c r="X5996" t="s">
        <v>48</v>
      </c>
      <c r="Y5996" s="1">
        <v>3362</v>
      </c>
      <c r="Z5996" t="s">
        <v>10359</v>
      </c>
      <c r="AA5996" t="s">
        <v>48</v>
      </c>
      <c r="AB5996" s="2">
        <v>0</v>
      </c>
      <c r="AC5996" s="2">
        <v>0</v>
      </c>
      <c r="AD5996" t="s">
        <v>2023</v>
      </c>
      <c r="AE5996" t="s">
        <v>2023</v>
      </c>
      <c r="AF5996" s="1">
        <v>106</v>
      </c>
      <c r="AG5996" s="1">
        <v>109</v>
      </c>
      <c r="AH5996" s="1" t="b">
        <f>Export4Q22[[#This Row],[Pharmacy Controller ID]]&lt;&gt;Export4Q22[[#This Row],[Medical Controller ID]]</f>
        <v>0</v>
      </c>
      <c r="AI5996" t="str">
        <f t="shared" si="93"/>
        <v>72402Moda Health Group Plan EGWPMA-PDFALSEMedicare8163Moda Health Plan Comprehensive Formulary59176Moda Health Plan Comprehensive Formulary553MODA Health Plan579Moda Health Medicare3362Moda Health344Moda Health60242Navitus Health Solutions PBMCustom3362Moda HealthParent3362Moda HealthParent00OR,WAOR,WA106109</v>
      </c>
      <c r="AJ5996" s="8" t="str">
        <f>IFERROR(IF(_xlfn.XLOOKUP(Export4Q22[[#This Row],[Plan ID]],#REF!,#REF!)=Export4Q22[[#This Row],[Concatenate]],"Same","Change"),"New")</f>
        <v>New</v>
      </c>
    </row>
    <row r="5997" spans="1:36" x14ac:dyDescent="0.25">
      <c r="A5997" s="1">
        <v>70725</v>
      </c>
      <c r="B5997" t="s">
        <v>10382</v>
      </c>
      <c r="C5997" t="s">
        <v>345</v>
      </c>
      <c r="D5997" t="s">
        <v>37</v>
      </c>
      <c r="E5997" t="s">
        <v>327</v>
      </c>
      <c r="F5997" s="1">
        <v>8432</v>
      </c>
      <c r="G5997" t="s">
        <v>10383</v>
      </c>
      <c r="H5997" s="3">
        <v>64194</v>
      </c>
      <c r="I5997" t="s">
        <v>10384</v>
      </c>
      <c r="J5997" s="1">
        <v>1345</v>
      </c>
      <c r="K5997" t="s">
        <v>10385</v>
      </c>
      <c r="L5997" s="1">
        <v>578</v>
      </c>
      <c r="M5997" t="s">
        <v>10386</v>
      </c>
      <c r="N5997" s="1">
        <v>3362</v>
      </c>
      <c r="O5997" t="s">
        <v>10359</v>
      </c>
      <c r="P5997" s="1">
        <v>344</v>
      </c>
      <c r="Q5997" t="s">
        <v>10359</v>
      </c>
      <c r="R5997" s="1">
        <v>60242</v>
      </c>
      <c r="S5997" t="s">
        <v>645</v>
      </c>
      <c r="T5997" t="s">
        <v>46</v>
      </c>
      <c r="V5997" s="1">
        <v>3362</v>
      </c>
      <c r="W5997" t="s">
        <v>10359</v>
      </c>
      <c r="X5997" t="s">
        <v>48</v>
      </c>
      <c r="Y5997" s="1">
        <v>3362</v>
      </c>
      <c r="Z5997" t="s">
        <v>10359</v>
      </c>
      <c r="AA5997" t="s">
        <v>48</v>
      </c>
      <c r="AB5997" s="2">
        <v>27</v>
      </c>
      <c r="AC5997" s="2">
        <v>27</v>
      </c>
      <c r="AD5997" t="s">
        <v>669</v>
      </c>
      <c r="AE5997" t="s">
        <v>669</v>
      </c>
      <c r="AF5997" s="1">
        <v>106</v>
      </c>
      <c r="AG5997" s="1">
        <v>109</v>
      </c>
      <c r="AH5997" s="1" t="b">
        <f>Export4Q22[[#This Row],[Pharmacy Controller ID]]&lt;&gt;Export4Q22[[#This Row],[Medical Controller ID]]</f>
        <v>0</v>
      </c>
      <c r="AI5997" t="str">
        <f t="shared" si="93"/>
        <v>70725Moda Health Alaska PPO HIXPPO-HIXFALSEHealth Exchange8432Moda Health Plan of Alaska HIX Formulary64194Moda Health Plan of Alaska HIX1345Moda HIX578Moda Health Health Exchange3362Moda Health344Moda Health60242Navitus Health Solutions PBMCustom3362Moda HealthParent3362Moda HealthParent2727AKAK106109</v>
      </c>
      <c r="AJ5997" s="8" t="str">
        <f>IFERROR(IF(_xlfn.XLOOKUP(Export4Q22[[#This Row],[Plan ID]],#REF!,#REF!)=Export4Q22[[#This Row],[Concatenate]],"Same","Change"),"New")</f>
        <v>New</v>
      </c>
    </row>
    <row r="5998" spans="1:36" x14ac:dyDescent="0.25">
      <c r="A5998" s="1">
        <v>71441</v>
      </c>
      <c r="B5998" t="s">
        <v>10387</v>
      </c>
      <c r="C5998" t="s">
        <v>332</v>
      </c>
      <c r="D5998" t="s">
        <v>37</v>
      </c>
      <c r="E5998" t="s">
        <v>327</v>
      </c>
      <c r="F5998" s="1">
        <v>8432</v>
      </c>
      <c r="G5998" t="s">
        <v>10383</v>
      </c>
      <c r="H5998" s="3">
        <v>64194</v>
      </c>
      <c r="I5998" t="s">
        <v>10384</v>
      </c>
      <c r="J5998" s="1">
        <v>1345</v>
      </c>
      <c r="K5998" t="s">
        <v>10385</v>
      </c>
      <c r="L5998" s="1">
        <v>578</v>
      </c>
      <c r="M5998" t="s">
        <v>10386</v>
      </c>
      <c r="N5998" s="1">
        <v>3362</v>
      </c>
      <c r="O5998" t="s">
        <v>10359</v>
      </c>
      <c r="P5998" s="1">
        <v>344</v>
      </c>
      <c r="Q5998" t="s">
        <v>10359</v>
      </c>
      <c r="R5998" s="1">
        <v>60242</v>
      </c>
      <c r="S5998" t="s">
        <v>645</v>
      </c>
      <c r="T5998" t="s">
        <v>46</v>
      </c>
      <c r="V5998" s="1">
        <v>3362</v>
      </c>
      <c r="W5998" t="s">
        <v>10359</v>
      </c>
      <c r="X5998" t="s">
        <v>48</v>
      </c>
      <c r="Y5998" s="1">
        <v>3362</v>
      </c>
      <c r="Z5998" t="s">
        <v>10359</v>
      </c>
      <c r="AA5998" t="s">
        <v>48</v>
      </c>
      <c r="AB5998" s="2">
        <v>10</v>
      </c>
      <c r="AC5998" s="2">
        <v>10</v>
      </c>
      <c r="AD5998" t="s">
        <v>669</v>
      </c>
      <c r="AE5998" t="s">
        <v>669</v>
      </c>
      <c r="AF5998" s="1">
        <v>106</v>
      </c>
      <c r="AG5998" s="1">
        <v>109</v>
      </c>
      <c r="AH5998" s="1" t="b">
        <f>Export4Q22[[#This Row],[Pharmacy Controller ID]]&lt;&gt;Export4Q22[[#This Row],[Medical Controller ID]]</f>
        <v>0</v>
      </c>
      <c r="AI5998" t="str">
        <f t="shared" si="93"/>
        <v>71441Moda Health Alaska HDHP HIXHDHP-HIXFALSEHealth Exchange8432Moda Health Plan of Alaska HIX Formulary64194Moda Health Plan of Alaska HIX1345Moda HIX578Moda Health Health Exchange3362Moda Health344Moda Health60242Navitus Health Solutions PBMCustom3362Moda HealthParent3362Moda HealthParent1010AKAK106109</v>
      </c>
      <c r="AJ5998" s="8" t="str">
        <f>IFERROR(IF(_xlfn.XLOOKUP(Export4Q22[[#This Row],[Plan ID]],#REF!,#REF!)=Export4Q22[[#This Row],[Concatenate]],"Same","Change"),"New")</f>
        <v>New</v>
      </c>
    </row>
    <row r="5999" spans="1:36" x14ac:dyDescent="0.25">
      <c r="A5999" s="1">
        <v>63731</v>
      </c>
      <c r="B5999" t="s">
        <v>10388</v>
      </c>
      <c r="C5999" t="s">
        <v>345</v>
      </c>
      <c r="D5999" t="s">
        <v>37</v>
      </c>
      <c r="E5999" t="s">
        <v>327</v>
      </c>
      <c r="F5999" s="1">
        <v>8431</v>
      </c>
      <c r="G5999" t="s">
        <v>10389</v>
      </c>
      <c r="H5999" s="3">
        <v>62135</v>
      </c>
      <c r="I5999" t="s">
        <v>10390</v>
      </c>
      <c r="J5999" s="1">
        <v>1345</v>
      </c>
      <c r="K5999" t="s">
        <v>10385</v>
      </c>
      <c r="L5999" s="1">
        <v>578</v>
      </c>
      <c r="M5999" t="s">
        <v>10386</v>
      </c>
      <c r="N5999" s="1">
        <v>3362</v>
      </c>
      <c r="O5999" t="s">
        <v>10359</v>
      </c>
      <c r="P5999" s="1">
        <v>344</v>
      </c>
      <c r="Q5999" t="s">
        <v>10359</v>
      </c>
      <c r="R5999" s="1">
        <v>60242</v>
      </c>
      <c r="S5999" t="s">
        <v>645</v>
      </c>
      <c r="T5999" t="s">
        <v>46</v>
      </c>
      <c r="U5999" t="s">
        <v>47</v>
      </c>
      <c r="V5999" s="1">
        <v>3362</v>
      </c>
      <c r="W5999" t="s">
        <v>10359</v>
      </c>
      <c r="X5999" t="s">
        <v>48</v>
      </c>
      <c r="Y5999" s="1">
        <v>3362</v>
      </c>
      <c r="Z5999" t="s">
        <v>10359</v>
      </c>
      <c r="AA5999" t="s">
        <v>48</v>
      </c>
      <c r="AB5999" s="2">
        <v>19964</v>
      </c>
      <c r="AC5999" s="2">
        <v>19964</v>
      </c>
      <c r="AD5999" t="s">
        <v>646</v>
      </c>
      <c r="AE5999" t="s">
        <v>646</v>
      </c>
      <c r="AF5999" s="1">
        <v>106</v>
      </c>
      <c r="AG5999" s="1">
        <v>109</v>
      </c>
      <c r="AH5999" s="1" t="b">
        <f>Export4Q22[[#This Row],[Pharmacy Controller ID]]&lt;&gt;Export4Q22[[#This Row],[Medical Controller ID]]</f>
        <v>0</v>
      </c>
      <c r="AI5999" t="str">
        <f t="shared" si="93"/>
        <v>63731Moda Health Plan OR PPO HIXPPO-HIXFALSEHealth Exchange8431Moda Health Plan of Oregon HIX Formulary62135Moda Health Plan of Oregon HIX1345Moda HIX578Moda Health Health Exchange3362Moda Health344Moda Health60242Navitus Health Solutions PBMCustomPBM Claims3362Moda HealthParent3362Moda HealthParent1996419964OROR106109</v>
      </c>
      <c r="AJ5999" s="8" t="str">
        <f>IFERROR(IF(_xlfn.XLOOKUP(Export4Q22[[#This Row],[Plan ID]],#REF!,#REF!)=Export4Q22[[#This Row],[Concatenate]],"Same","Change"),"New")</f>
        <v>New</v>
      </c>
    </row>
    <row r="6000" spans="1:36" x14ac:dyDescent="0.25">
      <c r="A6000" s="1">
        <v>68475</v>
      </c>
      <c r="B6000" t="s">
        <v>10391</v>
      </c>
      <c r="C6000" t="s">
        <v>332</v>
      </c>
      <c r="D6000" t="s">
        <v>37</v>
      </c>
      <c r="E6000" t="s">
        <v>327</v>
      </c>
      <c r="F6000" s="1">
        <v>8431</v>
      </c>
      <c r="G6000" t="s">
        <v>10389</v>
      </c>
      <c r="H6000" s="3">
        <v>62135</v>
      </c>
      <c r="I6000" t="s">
        <v>10390</v>
      </c>
      <c r="J6000" s="1">
        <v>1345</v>
      </c>
      <c r="K6000" t="s">
        <v>10385</v>
      </c>
      <c r="L6000" s="1">
        <v>578</v>
      </c>
      <c r="M6000" t="s">
        <v>10386</v>
      </c>
      <c r="N6000" s="1">
        <v>3362</v>
      </c>
      <c r="O6000" t="s">
        <v>10359</v>
      </c>
      <c r="P6000" s="1">
        <v>344</v>
      </c>
      <c r="Q6000" t="s">
        <v>10359</v>
      </c>
      <c r="R6000" s="1">
        <v>60242</v>
      </c>
      <c r="S6000" t="s">
        <v>645</v>
      </c>
      <c r="T6000" t="s">
        <v>46</v>
      </c>
      <c r="U6000" t="s">
        <v>47</v>
      </c>
      <c r="V6000" s="1">
        <v>3362</v>
      </c>
      <c r="W6000" t="s">
        <v>10359</v>
      </c>
      <c r="X6000" t="s">
        <v>48</v>
      </c>
      <c r="Y6000" s="1">
        <v>3362</v>
      </c>
      <c r="Z6000" t="s">
        <v>10359</v>
      </c>
      <c r="AA6000" t="s">
        <v>48</v>
      </c>
      <c r="AB6000" s="2">
        <v>7740</v>
      </c>
      <c r="AC6000" s="2">
        <v>7740</v>
      </c>
      <c r="AD6000" t="s">
        <v>646</v>
      </c>
      <c r="AE6000" t="s">
        <v>646</v>
      </c>
      <c r="AF6000" s="1">
        <v>106</v>
      </c>
      <c r="AG6000" s="1">
        <v>109</v>
      </c>
      <c r="AH6000" s="1" t="b">
        <f>Export4Q22[[#This Row],[Pharmacy Controller ID]]&lt;&gt;Export4Q22[[#This Row],[Medical Controller ID]]</f>
        <v>0</v>
      </c>
      <c r="AI6000" t="str">
        <f t="shared" si="93"/>
        <v>68475Moda Health Plan OR HDHP HIXHDHP-HIXFALSEHealth Exchange8431Moda Health Plan of Oregon HIX Formulary62135Moda Health Plan of Oregon HIX1345Moda HIX578Moda Health Health Exchange3362Moda Health344Moda Health60242Navitus Health Solutions PBMCustomPBM Claims3362Moda HealthParent3362Moda HealthParent77407740OROR106109</v>
      </c>
      <c r="AJ6000" s="8" t="str">
        <f>IFERROR(IF(_xlfn.XLOOKUP(Export4Q22[[#This Row],[Plan ID]],#REF!,#REF!)=Export4Q22[[#This Row],[Concatenate]],"Same","Change"),"New")</f>
        <v>New</v>
      </c>
    </row>
    <row r="6001" spans="1:36" x14ac:dyDescent="0.25">
      <c r="A6001" s="1">
        <v>72593</v>
      </c>
      <c r="B6001" t="s">
        <v>10392</v>
      </c>
      <c r="C6001" t="s">
        <v>332</v>
      </c>
      <c r="D6001" t="s">
        <v>37</v>
      </c>
      <c r="E6001" t="s">
        <v>327</v>
      </c>
      <c r="F6001" s="1">
        <v>8433</v>
      </c>
      <c r="G6001" t="s">
        <v>10393</v>
      </c>
      <c r="H6001" s="3">
        <v>65425</v>
      </c>
      <c r="I6001" t="s">
        <v>10393</v>
      </c>
      <c r="J6001" s="1">
        <v>1345</v>
      </c>
      <c r="K6001" t="s">
        <v>10385</v>
      </c>
      <c r="L6001" s="1">
        <v>578</v>
      </c>
      <c r="M6001" t="s">
        <v>10386</v>
      </c>
      <c r="N6001" s="1">
        <v>3362</v>
      </c>
      <c r="O6001" t="s">
        <v>10359</v>
      </c>
      <c r="P6001" s="1">
        <v>344</v>
      </c>
      <c r="Q6001" t="s">
        <v>10359</v>
      </c>
      <c r="R6001" s="1">
        <v>60242</v>
      </c>
      <c r="S6001" t="s">
        <v>645</v>
      </c>
      <c r="T6001" t="s">
        <v>46</v>
      </c>
      <c r="V6001" s="1">
        <v>3362</v>
      </c>
      <c r="W6001" t="s">
        <v>10359</v>
      </c>
      <c r="X6001" t="s">
        <v>48</v>
      </c>
      <c r="Y6001" s="1">
        <v>3362</v>
      </c>
      <c r="Z6001" t="s">
        <v>10359</v>
      </c>
      <c r="AA6001" t="s">
        <v>48</v>
      </c>
      <c r="AB6001" s="2">
        <v>142</v>
      </c>
      <c r="AC6001" s="2">
        <v>142</v>
      </c>
      <c r="AD6001" t="s">
        <v>142</v>
      </c>
      <c r="AE6001" t="s">
        <v>142</v>
      </c>
      <c r="AF6001" s="1">
        <v>106</v>
      </c>
      <c r="AG6001" s="1">
        <v>109</v>
      </c>
      <c r="AH6001" s="1" t="b">
        <f>Export4Q22[[#This Row],[Pharmacy Controller ID]]&lt;&gt;Export4Q22[[#This Row],[Medical Controller ID]]</f>
        <v>0</v>
      </c>
      <c r="AI6001" t="str">
        <f t="shared" si="93"/>
        <v>72593Moda Health Texas HDHP HIXHDHP-HIXFALSEHealth Exchange8433Moda Health Plan of Texas HIX65425Moda Health Plan of Texas HIX1345Moda HIX578Moda Health Health Exchange3362Moda Health344Moda Health60242Navitus Health Solutions PBMCustom3362Moda HealthParent3362Moda HealthParent142142TXTX106109</v>
      </c>
      <c r="AJ6001" s="8" t="str">
        <f>IFERROR(IF(_xlfn.XLOOKUP(Export4Q22[[#This Row],[Plan ID]],#REF!,#REF!)=Export4Q22[[#This Row],[Concatenate]],"Same","Change"),"New")</f>
        <v>New</v>
      </c>
    </row>
    <row r="6002" spans="1:36" x14ac:dyDescent="0.25">
      <c r="A6002" s="1">
        <v>72594</v>
      </c>
      <c r="B6002" t="s">
        <v>10394</v>
      </c>
      <c r="C6002" t="s">
        <v>345</v>
      </c>
      <c r="D6002" t="s">
        <v>37</v>
      </c>
      <c r="E6002" t="s">
        <v>327</v>
      </c>
      <c r="F6002" s="1">
        <v>8433</v>
      </c>
      <c r="G6002" t="s">
        <v>10393</v>
      </c>
      <c r="H6002" s="3">
        <v>65425</v>
      </c>
      <c r="I6002" t="s">
        <v>10393</v>
      </c>
      <c r="J6002" s="1">
        <v>1345</v>
      </c>
      <c r="K6002" t="s">
        <v>10385</v>
      </c>
      <c r="L6002" s="1">
        <v>578</v>
      </c>
      <c r="M6002" t="s">
        <v>10386</v>
      </c>
      <c r="N6002" s="1">
        <v>3362</v>
      </c>
      <c r="O6002" t="s">
        <v>10359</v>
      </c>
      <c r="P6002" s="1">
        <v>344</v>
      </c>
      <c r="Q6002" t="s">
        <v>10359</v>
      </c>
      <c r="R6002" s="1">
        <v>60242</v>
      </c>
      <c r="S6002" t="s">
        <v>645</v>
      </c>
      <c r="T6002" t="s">
        <v>46</v>
      </c>
      <c r="V6002" s="1">
        <v>3362</v>
      </c>
      <c r="W6002" t="s">
        <v>10359</v>
      </c>
      <c r="X6002" t="s">
        <v>48</v>
      </c>
      <c r="Y6002" s="1">
        <v>3362</v>
      </c>
      <c r="Z6002" t="s">
        <v>10359</v>
      </c>
      <c r="AA6002" t="s">
        <v>48</v>
      </c>
      <c r="AB6002" s="2">
        <v>369</v>
      </c>
      <c r="AC6002" s="2">
        <v>369</v>
      </c>
      <c r="AD6002" t="s">
        <v>142</v>
      </c>
      <c r="AE6002" t="s">
        <v>142</v>
      </c>
      <c r="AF6002" s="1">
        <v>106</v>
      </c>
      <c r="AG6002" s="1">
        <v>109</v>
      </c>
      <c r="AH6002" s="1" t="b">
        <f>Export4Q22[[#This Row],[Pharmacy Controller ID]]&lt;&gt;Export4Q22[[#This Row],[Medical Controller ID]]</f>
        <v>0</v>
      </c>
      <c r="AI6002" t="str">
        <f t="shared" si="93"/>
        <v>72594Moda Health Texas PPO HIXPPO-HIXFALSEHealth Exchange8433Moda Health Plan of Texas HIX65425Moda Health Plan of Texas HIX1345Moda HIX578Moda Health Health Exchange3362Moda Health344Moda Health60242Navitus Health Solutions PBMCustom3362Moda HealthParent3362Moda HealthParent369369TXTX106109</v>
      </c>
      <c r="AJ6002" s="8" t="str">
        <f>IFERROR(IF(_xlfn.XLOOKUP(Export4Q22[[#This Row],[Plan ID]],#REF!,#REF!)=Export4Q22[[#This Row],[Concatenate]],"Same","Change"),"New")</f>
        <v>New</v>
      </c>
    </row>
    <row r="6003" spans="1:36" x14ac:dyDescent="0.25">
      <c r="A6003" s="1">
        <v>66425</v>
      </c>
      <c r="B6003" t="s">
        <v>10395</v>
      </c>
      <c r="C6003" t="s">
        <v>192</v>
      </c>
      <c r="D6003" t="s">
        <v>37</v>
      </c>
      <c r="E6003" t="s">
        <v>177</v>
      </c>
      <c r="F6003" s="1">
        <v>8045</v>
      </c>
      <c r="G6003" t="s">
        <v>10396</v>
      </c>
      <c r="H6003" s="3">
        <v>62127</v>
      </c>
      <c r="I6003" t="s">
        <v>10396</v>
      </c>
      <c r="J6003" s="1">
        <v>1345</v>
      </c>
      <c r="K6003" t="s">
        <v>10385</v>
      </c>
      <c r="L6003" s="1">
        <v>577</v>
      </c>
      <c r="M6003" t="s">
        <v>10364</v>
      </c>
      <c r="N6003" s="1">
        <v>3362</v>
      </c>
      <c r="O6003" t="s">
        <v>10359</v>
      </c>
      <c r="P6003" s="1">
        <v>344</v>
      </c>
      <c r="Q6003" t="s">
        <v>10359</v>
      </c>
      <c r="R6003" s="1">
        <v>60242</v>
      </c>
      <c r="S6003" t="s">
        <v>645</v>
      </c>
      <c r="T6003" t="s">
        <v>46</v>
      </c>
      <c r="U6003" t="s">
        <v>47</v>
      </c>
      <c r="V6003" s="1">
        <v>3362</v>
      </c>
      <c r="W6003" t="s">
        <v>10359</v>
      </c>
      <c r="X6003" t="s">
        <v>48</v>
      </c>
      <c r="Y6003" s="1">
        <v>3362</v>
      </c>
      <c r="Z6003" t="s">
        <v>10359</v>
      </c>
      <c r="AA6003" t="s">
        <v>48</v>
      </c>
      <c r="AB6003" s="2">
        <v>3787</v>
      </c>
      <c r="AC6003" s="2">
        <v>9433</v>
      </c>
      <c r="AD6003" t="s">
        <v>646</v>
      </c>
      <c r="AE6003" t="s">
        <v>646</v>
      </c>
      <c r="AF6003" s="1">
        <v>106</v>
      </c>
      <c r="AG6003" s="1">
        <v>109</v>
      </c>
      <c r="AH6003" s="1" t="b">
        <f>Export4Q22[[#This Row],[Pharmacy Controller ID]]&lt;&gt;Export4Q22[[#This Row],[Medical Controller ID]]</f>
        <v>0</v>
      </c>
      <c r="AI6003" t="str">
        <f t="shared" si="93"/>
        <v>66425Moda Health Small Groups PPOPPOFALSECommercial8045Moda Health Plan Small Group Formulary62127Moda Health Plan Small Group Formulary1345Moda HIX577Moda Health Commercial3362Moda Health344Moda Health60242Navitus Health Solutions PBMCustomPBM Claims3362Moda HealthParent3362Moda HealthParent37879433OROR106109</v>
      </c>
      <c r="AJ6003" s="8" t="str">
        <f>IFERROR(IF(_xlfn.XLOOKUP(Export4Q22[[#This Row],[Plan ID]],#REF!,#REF!)=Export4Q22[[#This Row],[Concatenate]],"Same","Change"),"New")</f>
        <v>New</v>
      </c>
    </row>
    <row r="6004" spans="1:36" x14ac:dyDescent="0.25">
      <c r="A6004" s="1">
        <v>72226</v>
      </c>
      <c r="B6004" t="s">
        <v>10397</v>
      </c>
      <c r="C6004" t="s">
        <v>147</v>
      </c>
      <c r="D6004" t="s">
        <v>37</v>
      </c>
      <c r="E6004" t="s">
        <v>38</v>
      </c>
      <c r="F6004" s="1">
        <v>8263</v>
      </c>
      <c r="G6004" t="s">
        <v>10397</v>
      </c>
      <c r="H6004" s="3">
        <v>65314</v>
      </c>
      <c r="I6004" t="s">
        <v>10397</v>
      </c>
      <c r="J6004" s="1">
        <v>1479</v>
      </c>
      <c r="K6004" t="s">
        <v>10398</v>
      </c>
      <c r="L6004" s="1"/>
      <c r="N6004" s="1"/>
      <c r="P6004" s="1">
        <v>335</v>
      </c>
      <c r="Q6004" t="s">
        <v>180</v>
      </c>
      <c r="R6004" s="1">
        <v>60208</v>
      </c>
      <c r="S6004" t="s">
        <v>181</v>
      </c>
      <c r="T6004" t="s">
        <v>46</v>
      </c>
      <c r="V6004" s="1">
        <v>60208</v>
      </c>
      <c r="W6004" t="s">
        <v>181</v>
      </c>
      <c r="X6004" t="s">
        <v>183</v>
      </c>
      <c r="Y6004" s="1"/>
      <c r="AA6004" t="s">
        <v>150</v>
      </c>
      <c r="AB6004" s="2">
        <v>5920</v>
      </c>
      <c r="AC6004" s="2">
        <v>0</v>
      </c>
      <c r="AD6004" t="s">
        <v>151</v>
      </c>
      <c r="AF6004" s="1">
        <v>25</v>
      </c>
      <c r="AG6004" s="1"/>
      <c r="AH6004" s="1" t="b">
        <f>Export4Q22[[#This Row],[Pharmacy Controller ID]]&lt;&gt;Export4Q22[[#This Row],[Medical Controller ID]]</f>
        <v>1</v>
      </c>
      <c r="AI6004" t="str">
        <f t="shared" si="93"/>
        <v>72226MoDOT/MSHP Group PDPPDPFALSEMedicare8263MoDOT/MSHP Group PDP65314MoDOT/MSHP Group PDP1479MoDOT/MSHP Medicare PDP335MedImpact60208MedImpact Healthcare Systems, Inc.Custom60208MedImpact Healthcare Systems, Inc.PBM59200AK,AL,AR,AZ,CA,CO,CT,DC,DE,FL,GA,HI,IA,ID,IL,IN,KS,KY,LA,MA,MD,ME,MI,MN,MO,MS,MT,NC,ND,NE,NH,NJ,NM,NV,NY,OH,OK,OR,PA,RI,SC,SD,TN,TX,UT,VA,VT,WA,WI,WV,WY25</v>
      </c>
      <c r="AJ6004" s="8" t="str">
        <f>IFERROR(IF(_xlfn.XLOOKUP(Export4Q22[[#This Row],[Plan ID]],#REF!,#REF!)=Export4Q22[[#This Row],[Concatenate]],"Same","Change"),"New")</f>
        <v>New</v>
      </c>
    </row>
    <row r="6005" spans="1:36" x14ac:dyDescent="0.25">
      <c r="A6005" s="1">
        <v>69551</v>
      </c>
      <c r="B6005" t="s">
        <v>10399</v>
      </c>
      <c r="C6005" t="s">
        <v>159</v>
      </c>
      <c r="D6005" t="s">
        <v>37</v>
      </c>
      <c r="E6005" t="s">
        <v>160</v>
      </c>
      <c r="F6005" s="1">
        <v>6755</v>
      </c>
      <c r="G6005" t="s">
        <v>9755</v>
      </c>
      <c r="H6005" s="3">
        <v>63816</v>
      </c>
      <c r="I6005" t="s">
        <v>10400</v>
      </c>
      <c r="J6005" s="1">
        <v>1242</v>
      </c>
      <c r="K6005" t="s">
        <v>10400</v>
      </c>
      <c r="L6005" s="1">
        <v>1072</v>
      </c>
      <c r="M6005" t="s">
        <v>10401</v>
      </c>
      <c r="N6005" s="1">
        <v>6149</v>
      </c>
      <c r="O6005" t="s">
        <v>624</v>
      </c>
      <c r="P6005" s="1">
        <v>345</v>
      </c>
      <c r="Q6005" t="s">
        <v>10402</v>
      </c>
      <c r="R6005" s="1">
        <v>884</v>
      </c>
      <c r="S6005" t="s">
        <v>172</v>
      </c>
      <c r="T6005" t="s">
        <v>46</v>
      </c>
      <c r="U6005" t="s">
        <v>47</v>
      </c>
      <c r="V6005" s="1">
        <v>6149</v>
      </c>
      <c r="W6005" t="s">
        <v>624</v>
      </c>
      <c r="X6005" t="s">
        <v>48</v>
      </c>
      <c r="Y6005" s="1">
        <v>6149</v>
      </c>
      <c r="Z6005" t="s">
        <v>624</v>
      </c>
      <c r="AA6005" t="s">
        <v>48</v>
      </c>
      <c r="AB6005" s="2">
        <v>43531</v>
      </c>
      <c r="AC6005" s="2">
        <v>43531</v>
      </c>
      <c r="AD6005" t="s">
        <v>71</v>
      </c>
      <c r="AE6005" t="s">
        <v>71</v>
      </c>
      <c r="AF6005" s="1">
        <v>17</v>
      </c>
      <c r="AG6005" s="1">
        <v>13</v>
      </c>
      <c r="AH6005" s="1" t="b">
        <f>Export4Q22[[#This Row],[Pharmacy Controller ID]]&lt;&gt;Export4Q22[[#This Row],[Medical Controller ID]]</f>
        <v>0</v>
      </c>
      <c r="AI6005" t="str">
        <f t="shared" si="93"/>
        <v>69551Molina Complete Care of Arizona ACCHMO - MedicaidFALSEManaged Medicaid6755Magellan Complete Care of Arizona63816Molina Complete Care of Arizona1242Molina Complete Care of Arizona1072Molina Complete Care Managed Medicaid Arizona6149Molina Health Care, Inc.345Molina Healthcare884CVS Caremark RXCustomPBM Claims6149Molina Health Care, Inc.Parent6149Molina Health Care, Inc.Parent4353143531AZAZ1713</v>
      </c>
      <c r="AJ6005" s="8" t="str">
        <f>IFERROR(IF(_xlfn.XLOOKUP(Export4Q22[[#This Row],[Plan ID]],#REF!,#REF!)=Export4Q22[[#This Row],[Concatenate]],"Same","Change"),"New")</f>
        <v>New</v>
      </c>
    </row>
    <row r="6006" spans="1:36" x14ac:dyDescent="0.25">
      <c r="A6006" s="1">
        <v>69552</v>
      </c>
      <c r="B6006" t="s">
        <v>10403</v>
      </c>
      <c r="C6006" t="s">
        <v>159</v>
      </c>
      <c r="D6006" t="s">
        <v>37</v>
      </c>
      <c r="E6006" t="s">
        <v>160</v>
      </c>
      <c r="F6006" s="1">
        <v>8409</v>
      </c>
      <c r="G6006" t="s">
        <v>10404</v>
      </c>
      <c r="H6006" s="3">
        <v>63828</v>
      </c>
      <c r="I6006" t="s">
        <v>10404</v>
      </c>
      <c r="J6006" s="1">
        <v>1243</v>
      </c>
      <c r="K6006" t="s">
        <v>10404</v>
      </c>
      <c r="L6006" s="1">
        <v>1074</v>
      </c>
      <c r="M6006" t="s">
        <v>10405</v>
      </c>
      <c r="N6006" s="1">
        <v>6149</v>
      </c>
      <c r="O6006" t="s">
        <v>624</v>
      </c>
      <c r="P6006" s="1">
        <v>345</v>
      </c>
      <c r="Q6006" t="s">
        <v>10402</v>
      </c>
      <c r="R6006" s="1">
        <v>884</v>
      </c>
      <c r="S6006" t="s">
        <v>172</v>
      </c>
      <c r="T6006" t="s">
        <v>46</v>
      </c>
      <c r="U6006" t="s">
        <v>47</v>
      </c>
      <c r="V6006" s="1">
        <v>6149</v>
      </c>
      <c r="W6006" t="s">
        <v>624</v>
      </c>
      <c r="X6006" t="s">
        <v>48</v>
      </c>
      <c r="Y6006" s="1">
        <v>6149</v>
      </c>
      <c r="Z6006" t="s">
        <v>624</v>
      </c>
      <c r="AA6006" t="s">
        <v>48</v>
      </c>
      <c r="AB6006" s="2">
        <v>85489</v>
      </c>
      <c r="AC6006" s="2">
        <v>85489</v>
      </c>
      <c r="AD6006" t="s">
        <v>307</v>
      </c>
      <c r="AE6006" t="s">
        <v>307</v>
      </c>
      <c r="AF6006" s="1">
        <v>17</v>
      </c>
      <c r="AG6006" s="1">
        <v>13</v>
      </c>
      <c r="AH6006" s="1" t="b">
        <f>Export4Q22[[#This Row],[Pharmacy Controller ID]]&lt;&gt;Export4Q22[[#This Row],[Medical Controller ID]]</f>
        <v>0</v>
      </c>
      <c r="AI6006" t="str">
        <f t="shared" si="93"/>
        <v>69552Molina Complete Care of Virginia - Medallion 4.0HMO - MedicaidFALSEManaged Medicaid8409Molina Complete Care of Virginia63828Molina Complete Care of Virginia1243Molina Complete Care of Virginia1074Molina Complete Care Managed Medicaid Virginia6149Molina Health Care, Inc.345Molina Healthcare884CVS Caremark RXCustomPBM Claims6149Molina Health Care, Inc.Parent6149Molina Health Care, Inc.Parent8548985489VAVA1713</v>
      </c>
      <c r="AJ6006" s="8" t="str">
        <f>IFERROR(IF(_xlfn.XLOOKUP(Export4Q22[[#This Row],[Plan ID]],#REF!,#REF!)=Export4Q22[[#This Row],[Concatenate]],"Same","Change"),"New")</f>
        <v>New</v>
      </c>
    </row>
    <row r="6007" spans="1:36" x14ac:dyDescent="0.25">
      <c r="A6007" s="1">
        <v>65033</v>
      </c>
      <c r="B6007" t="s">
        <v>10406</v>
      </c>
      <c r="C6007" t="s">
        <v>36</v>
      </c>
      <c r="D6007" t="s">
        <v>37</v>
      </c>
      <c r="E6007" t="s">
        <v>38</v>
      </c>
      <c r="F6007" s="1">
        <v>3534</v>
      </c>
      <c r="G6007" t="s">
        <v>10406</v>
      </c>
      <c r="H6007" s="3">
        <v>61558</v>
      </c>
      <c r="I6007" t="s">
        <v>10406</v>
      </c>
      <c r="J6007" s="1">
        <v>559</v>
      </c>
      <c r="K6007" t="s">
        <v>10407</v>
      </c>
      <c r="L6007" s="1">
        <v>601</v>
      </c>
      <c r="M6007" t="s">
        <v>10408</v>
      </c>
      <c r="N6007" s="1">
        <v>6149</v>
      </c>
      <c r="O6007" t="s">
        <v>624</v>
      </c>
      <c r="P6007" s="1">
        <v>345</v>
      </c>
      <c r="Q6007" t="s">
        <v>10402</v>
      </c>
      <c r="R6007" s="1">
        <v>884</v>
      </c>
      <c r="S6007" t="s">
        <v>172</v>
      </c>
      <c r="T6007" t="s">
        <v>46</v>
      </c>
      <c r="U6007" t="s">
        <v>47</v>
      </c>
      <c r="V6007" s="1">
        <v>6149</v>
      </c>
      <c r="W6007" t="s">
        <v>624</v>
      </c>
      <c r="X6007" t="s">
        <v>48</v>
      </c>
      <c r="Y6007" s="1">
        <v>6149</v>
      </c>
      <c r="Z6007" t="s">
        <v>624</v>
      </c>
      <c r="AA6007" t="s">
        <v>48</v>
      </c>
      <c r="AB6007" s="2">
        <v>16939</v>
      </c>
      <c r="AC6007" s="2">
        <v>16939</v>
      </c>
      <c r="AD6007" t="s">
        <v>244</v>
      </c>
      <c r="AE6007" t="s">
        <v>244</v>
      </c>
      <c r="AF6007" s="1">
        <v>17</v>
      </c>
      <c r="AG6007" s="1">
        <v>13</v>
      </c>
      <c r="AH6007" s="1" t="b">
        <f>Export4Q22[[#This Row],[Pharmacy Controller ID]]&lt;&gt;Export4Q22[[#This Row],[Medical Controller ID]]</f>
        <v>0</v>
      </c>
      <c r="AI6007" t="str">
        <f t="shared" si="93"/>
        <v>65033Molina Dual Options- Illinois MMPMA-PDFALSEMedicare3534Molina Dual Options- Illinois MMP61558Molina Dual Options- Illinois MMP559Molina IL Medicare601Molina Healthcare Medicare6149Molina Health Care, Inc.345Molina Healthcare884CVS Caremark RXCustomPBM Claims6149Molina Health Care, Inc.Parent6149Molina Health Care, Inc.Parent1693916939IL,INIL,IN1713</v>
      </c>
      <c r="AJ6007" s="8" t="str">
        <f>IFERROR(IF(_xlfn.XLOOKUP(Export4Q22[[#This Row],[Plan ID]],#REF!,#REF!)=Export4Q22[[#This Row],[Concatenate]],"Same","Change"),"New")</f>
        <v>New</v>
      </c>
    </row>
    <row r="6008" spans="1:36" x14ac:dyDescent="0.25">
      <c r="A6008" s="1">
        <v>66059</v>
      </c>
      <c r="B6008" t="s">
        <v>10409</v>
      </c>
      <c r="C6008" t="s">
        <v>36</v>
      </c>
      <c r="D6008" t="s">
        <v>37</v>
      </c>
      <c r="E6008" t="s">
        <v>38</v>
      </c>
      <c r="F6008" s="1">
        <v>4275</v>
      </c>
      <c r="G6008" t="s">
        <v>10410</v>
      </c>
      <c r="H6008" s="3">
        <v>61916</v>
      </c>
      <c r="I6008" t="s">
        <v>10410</v>
      </c>
      <c r="J6008" s="1">
        <v>562</v>
      </c>
      <c r="K6008" t="s">
        <v>10411</v>
      </c>
      <c r="L6008" s="1">
        <v>601</v>
      </c>
      <c r="M6008" t="s">
        <v>10408</v>
      </c>
      <c r="N6008" s="1">
        <v>6149</v>
      </c>
      <c r="O6008" t="s">
        <v>624</v>
      </c>
      <c r="P6008" s="1">
        <v>345</v>
      </c>
      <c r="Q6008" t="s">
        <v>10402</v>
      </c>
      <c r="R6008" s="1">
        <v>884</v>
      </c>
      <c r="S6008" t="s">
        <v>172</v>
      </c>
      <c r="T6008" t="s">
        <v>46</v>
      </c>
      <c r="U6008" t="s">
        <v>47</v>
      </c>
      <c r="V6008" s="1">
        <v>6149</v>
      </c>
      <c r="W6008" t="s">
        <v>624</v>
      </c>
      <c r="X6008" t="s">
        <v>48</v>
      </c>
      <c r="Y6008" s="1">
        <v>6149</v>
      </c>
      <c r="Z6008" t="s">
        <v>624</v>
      </c>
      <c r="AA6008" t="s">
        <v>48</v>
      </c>
      <c r="AB6008" s="2">
        <v>12900</v>
      </c>
      <c r="AC6008" s="2">
        <v>12900</v>
      </c>
      <c r="AD6008" t="s">
        <v>220</v>
      </c>
      <c r="AE6008" t="s">
        <v>220</v>
      </c>
      <c r="AF6008" s="1">
        <v>17</v>
      </c>
      <c r="AG6008" s="1">
        <v>13</v>
      </c>
      <c r="AH6008" s="1" t="b">
        <f>Export4Q22[[#This Row],[Pharmacy Controller ID]]&lt;&gt;Export4Q22[[#This Row],[Medical Controller ID]]</f>
        <v>0</v>
      </c>
      <c r="AI6008" t="str">
        <f t="shared" si="93"/>
        <v>66059Molina Dual Options- Michigan MMPMA-PDFALSEMedicare4275Molina Dual Options MI Health Link MMP61916Molina Dual Options MI Health Link MMP562Molina MI Medicare601Molina Healthcare Medicare6149Molina Health Care, Inc.345Molina Healthcare884CVS Caremark RXCustomPBM Claims6149Molina Health Care, Inc.Parent6149Molina Health Care, Inc.Parent1290012900MIMI1713</v>
      </c>
      <c r="AJ6008" s="8" t="str">
        <f>IFERROR(IF(_xlfn.XLOOKUP(Export4Q22[[#This Row],[Plan ID]],#REF!,#REF!)=Export4Q22[[#This Row],[Concatenate]],"Same","Change"),"New")</f>
        <v>New</v>
      </c>
    </row>
    <row r="6009" spans="1:36" x14ac:dyDescent="0.25">
      <c r="A6009" s="1">
        <v>65239</v>
      </c>
      <c r="B6009" t="s">
        <v>10412</v>
      </c>
      <c r="C6009" t="s">
        <v>36</v>
      </c>
      <c r="D6009" t="s">
        <v>37</v>
      </c>
      <c r="E6009" t="s">
        <v>38</v>
      </c>
      <c r="F6009" s="1">
        <v>3532</v>
      </c>
      <c r="G6009" t="s">
        <v>10413</v>
      </c>
      <c r="H6009" s="3">
        <v>61557</v>
      </c>
      <c r="I6009" t="s">
        <v>10413</v>
      </c>
      <c r="J6009" s="1">
        <v>567</v>
      </c>
      <c r="K6009" t="s">
        <v>10414</v>
      </c>
      <c r="L6009" s="1">
        <v>601</v>
      </c>
      <c r="M6009" t="s">
        <v>10408</v>
      </c>
      <c r="N6009" s="1">
        <v>6149</v>
      </c>
      <c r="O6009" t="s">
        <v>624</v>
      </c>
      <c r="P6009" s="1">
        <v>345</v>
      </c>
      <c r="Q6009" t="s">
        <v>10402</v>
      </c>
      <c r="R6009" s="1">
        <v>884</v>
      </c>
      <c r="S6009" t="s">
        <v>172</v>
      </c>
      <c r="T6009" t="s">
        <v>46</v>
      </c>
      <c r="U6009" t="s">
        <v>47</v>
      </c>
      <c r="V6009" s="1">
        <v>6149</v>
      </c>
      <c r="W6009" t="s">
        <v>624</v>
      </c>
      <c r="X6009" t="s">
        <v>48</v>
      </c>
      <c r="Y6009" s="1">
        <v>6149</v>
      </c>
      <c r="Z6009" t="s">
        <v>624</v>
      </c>
      <c r="AA6009" t="s">
        <v>48</v>
      </c>
      <c r="AB6009" s="2">
        <v>16513</v>
      </c>
      <c r="AC6009" s="2">
        <v>16513</v>
      </c>
      <c r="AD6009" t="s">
        <v>1593</v>
      </c>
      <c r="AE6009" t="s">
        <v>1593</v>
      </c>
      <c r="AF6009" s="1">
        <v>17</v>
      </c>
      <c r="AG6009" s="1">
        <v>13</v>
      </c>
      <c r="AH6009" s="1" t="b">
        <f>Export4Q22[[#This Row],[Pharmacy Controller ID]]&lt;&gt;Export4Q22[[#This Row],[Medical Controller ID]]</f>
        <v>0</v>
      </c>
      <c r="AI6009" t="str">
        <f t="shared" si="93"/>
        <v>65239Molina Dual Options MyCareOhioMA-PDFALSEMedicare3532Molina Dual Options MyCareOhio MMP61557Molina Dual Options MyCareOhio MMP567Molina OH Medicare601Molina Healthcare Medicare6149Molina Health Care, Inc.345Molina Healthcare884CVS Caremark RXCustomPBM Claims6149Molina Health Care, Inc.Parent6149Molina Health Care, Inc.Parent1651316513IN,KY,OHIN,KY,OH1713</v>
      </c>
      <c r="AJ6009" s="8" t="str">
        <f>IFERROR(IF(_xlfn.XLOOKUP(Export4Q22[[#This Row],[Plan ID]],#REF!,#REF!)=Export4Q22[[#This Row],[Concatenate]],"Same","Change"),"New")</f>
        <v>New</v>
      </c>
    </row>
    <row r="6010" spans="1:36" x14ac:dyDescent="0.25">
      <c r="A6010" s="1">
        <v>66060</v>
      </c>
      <c r="B6010" t="s">
        <v>10415</v>
      </c>
      <c r="C6010" t="s">
        <v>36</v>
      </c>
      <c r="D6010" t="s">
        <v>37</v>
      </c>
      <c r="E6010" t="s">
        <v>38</v>
      </c>
      <c r="F6010" s="1">
        <v>4334</v>
      </c>
      <c r="G6010" t="s">
        <v>10416</v>
      </c>
      <c r="H6010" s="3">
        <v>61963</v>
      </c>
      <c r="I6010" t="s">
        <v>10416</v>
      </c>
      <c r="J6010" s="1">
        <v>569</v>
      </c>
      <c r="K6010" t="s">
        <v>10417</v>
      </c>
      <c r="L6010" s="1">
        <v>601</v>
      </c>
      <c r="M6010" t="s">
        <v>10408</v>
      </c>
      <c r="N6010" s="1">
        <v>6149</v>
      </c>
      <c r="O6010" t="s">
        <v>624</v>
      </c>
      <c r="P6010" s="1">
        <v>345</v>
      </c>
      <c r="Q6010" t="s">
        <v>10402</v>
      </c>
      <c r="R6010" s="1">
        <v>884</v>
      </c>
      <c r="S6010" t="s">
        <v>172</v>
      </c>
      <c r="T6010" t="s">
        <v>46</v>
      </c>
      <c r="U6010" t="s">
        <v>47</v>
      </c>
      <c r="V6010" s="1">
        <v>6149</v>
      </c>
      <c r="W6010" t="s">
        <v>624</v>
      </c>
      <c r="X6010" t="s">
        <v>48</v>
      </c>
      <c r="Y6010" s="1">
        <v>6149</v>
      </c>
      <c r="Z6010" t="s">
        <v>624</v>
      </c>
      <c r="AA6010" t="s">
        <v>48</v>
      </c>
      <c r="AB6010" s="2">
        <v>3882</v>
      </c>
      <c r="AC6010" s="2">
        <v>3882</v>
      </c>
      <c r="AD6010" t="s">
        <v>165</v>
      </c>
      <c r="AE6010" t="s">
        <v>165</v>
      </c>
      <c r="AF6010" s="1">
        <v>17</v>
      </c>
      <c r="AG6010" s="1">
        <v>13</v>
      </c>
      <c r="AH6010" s="1" t="b">
        <f>Export4Q22[[#This Row],[Pharmacy Controller ID]]&lt;&gt;Export4Q22[[#This Row],[Medical Controller ID]]</f>
        <v>0</v>
      </c>
      <c r="AI6010" t="str">
        <f t="shared" si="93"/>
        <v>66060Molina Dual Options- South Carolina MMPMA-PDFALSEMedicare4334Molina Dual Options SC MMP61963Molina Dual Options SC MMP569Molina SC Medicare601Molina Healthcare Medicare6149Molina Health Care, Inc.345Molina Healthcare884CVS Caremark RXCustomPBM Claims6149Molina Health Care, Inc.Parent6149Molina Health Care, Inc.Parent38823882SCSC1713</v>
      </c>
      <c r="AJ6010" s="8" t="str">
        <f>IFERROR(IF(_xlfn.XLOOKUP(Export4Q22[[#This Row],[Plan ID]],#REF!,#REF!)=Export4Q22[[#This Row],[Concatenate]],"Same","Change"),"New")</f>
        <v>New</v>
      </c>
    </row>
    <row r="6011" spans="1:36" x14ac:dyDescent="0.25">
      <c r="A6011" s="1">
        <v>66061</v>
      </c>
      <c r="B6011" t="s">
        <v>10418</v>
      </c>
      <c r="C6011" t="s">
        <v>36</v>
      </c>
      <c r="D6011" t="s">
        <v>37</v>
      </c>
      <c r="E6011" t="s">
        <v>38</v>
      </c>
      <c r="F6011" s="1">
        <v>4333</v>
      </c>
      <c r="G6011" t="s">
        <v>10419</v>
      </c>
      <c r="H6011" s="3">
        <v>61962</v>
      </c>
      <c r="I6011" t="s">
        <v>10419</v>
      </c>
      <c r="J6011" s="1">
        <v>571</v>
      </c>
      <c r="K6011" t="s">
        <v>10420</v>
      </c>
      <c r="L6011" s="1">
        <v>601</v>
      </c>
      <c r="M6011" t="s">
        <v>10408</v>
      </c>
      <c r="N6011" s="1">
        <v>6149</v>
      </c>
      <c r="O6011" t="s">
        <v>624</v>
      </c>
      <c r="P6011" s="1">
        <v>345</v>
      </c>
      <c r="Q6011" t="s">
        <v>10402</v>
      </c>
      <c r="R6011" s="1">
        <v>884</v>
      </c>
      <c r="S6011" t="s">
        <v>172</v>
      </c>
      <c r="T6011" t="s">
        <v>46</v>
      </c>
      <c r="U6011" t="s">
        <v>47</v>
      </c>
      <c r="V6011" s="1">
        <v>6149</v>
      </c>
      <c r="W6011" t="s">
        <v>624</v>
      </c>
      <c r="X6011" t="s">
        <v>48</v>
      </c>
      <c r="Y6011" s="1">
        <v>6149</v>
      </c>
      <c r="Z6011" t="s">
        <v>624</v>
      </c>
      <c r="AA6011" t="s">
        <v>48</v>
      </c>
      <c r="AB6011" s="2">
        <v>10384</v>
      </c>
      <c r="AC6011" s="2">
        <v>10384</v>
      </c>
      <c r="AD6011" t="s">
        <v>142</v>
      </c>
      <c r="AE6011" t="s">
        <v>142</v>
      </c>
      <c r="AF6011" s="1">
        <v>17</v>
      </c>
      <c r="AG6011" s="1">
        <v>13</v>
      </c>
      <c r="AH6011" s="1" t="b">
        <f>Export4Q22[[#This Row],[Pharmacy Controller ID]]&lt;&gt;Export4Q22[[#This Row],[Medical Controller ID]]</f>
        <v>0</v>
      </c>
      <c r="AI6011" t="str">
        <f t="shared" si="93"/>
        <v>66061Molina Dual Options- Texas MMPMA-PDFALSEMedicare4333Molina Dual Options STAR+PLUS MMP61962Molina Dual Options STAR+PLUS MMP571Molina TX Medicare601Molina Healthcare Medicare6149Molina Health Care, Inc.345Molina Healthcare884CVS Caremark RXCustomPBM Claims6149Molina Health Care, Inc.Parent6149Molina Health Care, Inc.Parent1038410384TXTX1713</v>
      </c>
      <c r="AJ6011" s="8" t="str">
        <f>IFERROR(IF(_xlfn.XLOOKUP(Export4Q22[[#This Row],[Plan ID]],#REF!,#REF!)=Export4Q22[[#This Row],[Concatenate]],"Same","Change"),"New")</f>
        <v>New</v>
      </c>
    </row>
    <row r="6012" spans="1:36" x14ac:dyDescent="0.25">
      <c r="A6012" s="1">
        <v>65238</v>
      </c>
      <c r="B6012" t="s">
        <v>10421</v>
      </c>
      <c r="C6012" t="s">
        <v>36</v>
      </c>
      <c r="D6012" t="s">
        <v>37</v>
      </c>
      <c r="E6012" t="s">
        <v>38</v>
      </c>
      <c r="F6012" s="1">
        <v>3535</v>
      </c>
      <c r="G6012" t="s">
        <v>10421</v>
      </c>
      <c r="H6012" s="3">
        <v>61559</v>
      </c>
      <c r="I6012" t="s">
        <v>10421</v>
      </c>
      <c r="J6012" s="1">
        <v>556</v>
      </c>
      <c r="K6012" t="s">
        <v>10422</v>
      </c>
      <c r="L6012" s="1">
        <v>601</v>
      </c>
      <c r="M6012" t="s">
        <v>10408</v>
      </c>
      <c r="N6012" s="1">
        <v>6149</v>
      </c>
      <c r="O6012" t="s">
        <v>624</v>
      </c>
      <c r="P6012" s="1">
        <v>345</v>
      </c>
      <c r="Q6012" t="s">
        <v>10402</v>
      </c>
      <c r="R6012" s="1">
        <v>884</v>
      </c>
      <c r="S6012" t="s">
        <v>172</v>
      </c>
      <c r="T6012" t="s">
        <v>46</v>
      </c>
      <c r="U6012" t="s">
        <v>47</v>
      </c>
      <c r="V6012" s="1">
        <v>6149</v>
      </c>
      <c r="W6012" t="s">
        <v>624</v>
      </c>
      <c r="X6012" t="s">
        <v>48</v>
      </c>
      <c r="Y6012" s="1">
        <v>6149</v>
      </c>
      <c r="Z6012" t="s">
        <v>624</v>
      </c>
      <c r="AA6012" t="s">
        <v>48</v>
      </c>
      <c r="AB6012" s="2">
        <v>6752</v>
      </c>
      <c r="AC6012" s="2">
        <v>6752</v>
      </c>
      <c r="AD6012" t="s">
        <v>53</v>
      </c>
      <c r="AE6012" t="s">
        <v>53</v>
      </c>
      <c r="AF6012" s="1">
        <v>17</v>
      </c>
      <c r="AG6012" s="1">
        <v>13</v>
      </c>
      <c r="AH6012" s="1" t="b">
        <f>Export4Q22[[#This Row],[Pharmacy Controller ID]]&lt;&gt;Export4Q22[[#This Row],[Medical Controller ID]]</f>
        <v>0</v>
      </c>
      <c r="AI6012" t="str">
        <f t="shared" si="93"/>
        <v>65238Molina Dual Options-California MMPMA-PDFALSEMedicare3535Molina Dual Options-California MMP61559Molina Dual Options-California MMP556Molina CA Medicare601Molina Healthcare Medicare6149Molina Health Care, Inc.345Molina Healthcare884CVS Caremark RXCustomPBM Claims6149Molina Health Care, Inc.Parent6149Molina Health Care, Inc.Parent67526752CACA1713</v>
      </c>
      <c r="AJ6012" s="8" t="str">
        <f>IFERROR(IF(_xlfn.XLOOKUP(Export4Q22[[#This Row],[Plan ID]],#REF!,#REF!)=Export4Q22[[#This Row],[Concatenate]],"Same","Change"),"New")</f>
        <v>New</v>
      </c>
    </row>
    <row r="6013" spans="1:36" x14ac:dyDescent="0.25">
      <c r="A6013" s="1">
        <v>68287</v>
      </c>
      <c r="B6013" t="s">
        <v>10423</v>
      </c>
      <c r="C6013" t="s">
        <v>36</v>
      </c>
      <c r="D6013" t="s">
        <v>37</v>
      </c>
      <c r="E6013" t="s">
        <v>38</v>
      </c>
      <c r="F6013" s="1">
        <v>6637</v>
      </c>
      <c r="G6013" t="s">
        <v>10424</v>
      </c>
      <c r="H6013" s="3">
        <v>63527</v>
      </c>
      <c r="I6013" t="s">
        <v>10425</v>
      </c>
      <c r="J6013" s="1">
        <v>560</v>
      </c>
      <c r="K6013" t="s">
        <v>10426</v>
      </c>
      <c r="L6013" s="1">
        <v>601</v>
      </c>
      <c r="M6013" t="s">
        <v>10408</v>
      </c>
      <c r="N6013" s="1">
        <v>6149</v>
      </c>
      <c r="O6013" t="s">
        <v>624</v>
      </c>
      <c r="P6013" s="1">
        <v>345</v>
      </c>
      <c r="Q6013" t="s">
        <v>10402</v>
      </c>
      <c r="R6013" s="1">
        <v>884</v>
      </c>
      <c r="S6013" t="s">
        <v>172</v>
      </c>
      <c r="T6013" t="s">
        <v>46</v>
      </c>
      <c r="U6013" t="s">
        <v>47</v>
      </c>
      <c r="V6013" s="1">
        <v>6149</v>
      </c>
      <c r="W6013" t="s">
        <v>624</v>
      </c>
      <c r="X6013" t="s">
        <v>48</v>
      </c>
      <c r="Y6013" s="1">
        <v>6149</v>
      </c>
      <c r="Z6013" t="s">
        <v>624</v>
      </c>
      <c r="AA6013" t="s">
        <v>48</v>
      </c>
      <c r="AB6013" s="2">
        <v>9526</v>
      </c>
      <c r="AC6013" s="2">
        <v>9526</v>
      </c>
      <c r="AD6013" t="s">
        <v>10427</v>
      </c>
      <c r="AE6013" t="s">
        <v>10427</v>
      </c>
      <c r="AF6013" s="1">
        <v>17</v>
      </c>
      <c r="AG6013" s="1">
        <v>13</v>
      </c>
      <c r="AH6013" s="1" t="b">
        <f>Export4Q22[[#This Row],[Pharmacy Controller ID]]&lt;&gt;Export4Q22[[#This Row],[Medical Controller ID]]</f>
        <v>0</v>
      </c>
      <c r="AI6013" t="str">
        <f t="shared" si="93"/>
        <v>68287Molina Medicare Choice CareMA-PDFALSEMedicare6637Molina Medicare Options and Healthy Advantage Plus63527Molina Healthcare Choice Care 6T560Molina Medicare601Molina Healthcare Medicare6149Molina Health Care, Inc.345Molina Healthcare884CVS Caremark RXCustomPBM Claims6149Molina Health Care, Inc.Parent6149Molina Health Care, Inc.Parent95269526CA,FL,ID,MI,OH,SC,TX,UT,WA,WICA,FL,ID,MI,OH,SC,TX,UT,WA,WI1713</v>
      </c>
      <c r="AJ6013" s="8" t="str">
        <f>IFERROR(IF(_xlfn.XLOOKUP(Export4Q22[[#This Row],[Plan ID]],#REF!,#REF!)=Export4Q22[[#This Row],[Concatenate]],"Same","Change"),"New")</f>
        <v>New</v>
      </c>
    </row>
    <row r="6014" spans="1:36" x14ac:dyDescent="0.25">
      <c r="A6014" s="1">
        <v>72215</v>
      </c>
      <c r="B6014" t="s">
        <v>10428</v>
      </c>
      <c r="C6014" t="s">
        <v>36</v>
      </c>
      <c r="D6014" t="s">
        <v>37</v>
      </c>
      <c r="E6014" t="s">
        <v>38</v>
      </c>
      <c r="F6014" s="1">
        <v>6637</v>
      </c>
      <c r="G6014" t="s">
        <v>10424</v>
      </c>
      <c r="H6014" s="3">
        <v>63527</v>
      </c>
      <c r="I6014" t="s">
        <v>10425</v>
      </c>
      <c r="J6014" s="1">
        <v>560</v>
      </c>
      <c r="K6014" t="s">
        <v>10426</v>
      </c>
      <c r="L6014" s="1">
        <v>601</v>
      </c>
      <c r="M6014" t="s">
        <v>10408</v>
      </c>
      <c r="N6014" s="1">
        <v>6149</v>
      </c>
      <c r="O6014" t="s">
        <v>624</v>
      </c>
      <c r="P6014" s="1">
        <v>345</v>
      </c>
      <c r="Q6014" t="s">
        <v>10402</v>
      </c>
      <c r="R6014" s="1">
        <v>884</v>
      </c>
      <c r="S6014" t="s">
        <v>172</v>
      </c>
      <c r="T6014" t="s">
        <v>46</v>
      </c>
      <c r="V6014" s="1">
        <v>6149</v>
      </c>
      <c r="W6014" t="s">
        <v>624</v>
      </c>
      <c r="X6014" t="s">
        <v>48</v>
      </c>
      <c r="Y6014" s="1">
        <v>6149</v>
      </c>
      <c r="Z6014" t="s">
        <v>624</v>
      </c>
      <c r="AA6014" t="s">
        <v>48</v>
      </c>
      <c r="AB6014" s="2">
        <v>265</v>
      </c>
      <c r="AC6014" s="2">
        <v>265</v>
      </c>
      <c r="AD6014" t="s">
        <v>10429</v>
      </c>
      <c r="AE6014" t="s">
        <v>10429</v>
      </c>
      <c r="AF6014" s="1">
        <v>17</v>
      </c>
      <c r="AG6014" s="1">
        <v>13</v>
      </c>
      <c r="AH6014" s="1" t="b">
        <f>Export4Q22[[#This Row],[Pharmacy Controller ID]]&lt;&gt;Export4Q22[[#This Row],[Medical Controller ID]]</f>
        <v>0</v>
      </c>
      <c r="AI6014" t="str">
        <f t="shared" si="93"/>
        <v>72215Molina Medicare Choice Care SelectMA-PDFALSEMedicare6637Molina Medicare Options and Healthy Advantage Plus63527Molina Healthcare Choice Care 6T560Molina Medicare601Molina Healthcare Medicare6149Molina Health Care, Inc.345Molina Healthcare884CVS Caremark RXCustom6149Molina Health Care, Inc.Parent6149Molina Health Care, Inc.Parent265265AZ,CA,NM,TXAZ,CA,NM,TX1713</v>
      </c>
      <c r="AJ6014" s="8" t="str">
        <f>IFERROR(IF(_xlfn.XLOOKUP(Export4Q22[[#This Row],[Plan ID]],#REF!,#REF!)=Export4Q22[[#This Row],[Concatenate]],"Same","Change"),"New")</f>
        <v>New</v>
      </c>
    </row>
    <row r="6015" spans="1:36" x14ac:dyDescent="0.25">
      <c r="A6015" s="1">
        <v>72216</v>
      </c>
      <c r="B6015" t="s">
        <v>10430</v>
      </c>
      <c r="C6015" t="s">
        <v>36</v>
      </c>
      <c r="D6015" t="s">
        <v>37</v>
      </c>
      <c r="E6015" t="s">
        <v>38</v>
      </c>
      <c r="F6015" s="1">
        <v>6637</v>
      </c>
      <c r="G6015" t="s">
        <v>10424</v>
      </c>
      <c r="H6015" s="3">
        <v>63527</v>
      </c>
      <c r="I6015" t="s">
        <v>10425</v>
      </c>
      <c r="J6015" s="1">
        <v>560</v>
      </c>
      <c r="K6015" t="s">
        <v>10426</v>
      </c>
      <c r="L6015" s="1">
        <v>601</v>
      </c>
      <c r="M6015" t="s">
        <v>10408</v>
      </c>
      <c r="N6015" s="1">
        <v>6149</v>
      </c>
      <c r="O6015" t="s">
        <v>624</v>
      </c>
      <c r="P6015" s="1">
        <v>345</v>
      </c>
      <c r="Q6015" t="s">
        <v>10402</v>
      </c>
      <c r="R6015" s="1">
        <v>884</v>
      </c>
      <c r="S6015" t="s">
        <v>172</v>
      </c>
      <c r="T6015" t="s">
        <v>46</v>
      </c>
      <c r="V6015" s="1">
        <v>6149</v>
      </c>
      <c r="W6015" t="s">
        <v>624</v>
      </c>
      <c r="X6015" t="s">
        <v>48</v>
      </c>
      <c r="Y6015" s="1">
        <v>6149</v>
      </c>
      <c r="Z6015" t="s">
        <v>624</v>
      </c>
      <c r="AA6015" t="s">
        <v>48</v>
      </c>
      <c r="AB6015" s="2">
        <v>1753</v>
      </c>
      <c r="AC6015" s="2">
        <v>1753</v>
      </c>
      <c r="AD6015" t="s">
        <v>1555</v>
      </c>
      <c r="AE6015" t="s">
        <v>1555</v>
      </c>
      <c r="AF6015" s="1">
        <v>17</v>
      </c>
      <c r="AG6015" s="1">
        <v>13</v>
      </c>
      <c r="AH6015" s="1" t="b">
        <f>Export4Q22[[#This Row],[Pharmacy Controller ID]]&lt;&gt;Export4Q22[[#This Row],[Medical Controller ID]]</f>
        <v>0</v>
      </c>
      <c r="AI6015" t="str">
        <f t="shared" si="93"/>
        <v>72216Molina Medicare Choice Care PlusMA-PDFALSEMedicare6637Molina Medicare Options and Healthy Advantage Plus63527Molina Healthcare Choice Care 6T560Molina Medicare601Molina Healthcare Medicare6149Molina Health Care, Inc.345Molina Healthcare884CVS Caremark RXCustom6149Molina Health Care, Inc.Parent6149Molina Health Care, Inc.Parent17531753AZ,NMAZ,NM1713</v>
      </c>
      <c r="AJ6015" s="8" t="str">
        <f>IFERROR(IF(_xlfn.XLOOKUP(Export4Q22[[#This Row],[Plan ID]],#REF!,#REF!)=Export4Q22[[#This Row],[Concatenate]],"Same","Change"),"New")</f>
        <v>New</v>
      </c>
    </row>
    <row r="6016" spans="1:36" x14ac:dyDescent="0.25">
      <c r="A6016" s="1">
        <v>72217</v>
      </c>
      <c r="B6016" t="s">
        <v>10431</v>
      </c>
      <c r="C6016" t="s">
        <v>36</v>
      </c>
      <c r="D6016" t="s">
        <v>37</v>
      </c>
      <c r="E6016" t="s">
        <v>38</v>
      </c>
      <c r="F6016" s="1">
        <v>6637</v>
      </c>
      <c r="G6016" t="s">
        <v>10424</v>
      </c>
      <c r="H6016" s="3">
        <v>63527</v>
      </c>
      <c r="I6016" t="s">
        <v>10425</v>
      </c>
      <c r="J6016" s="1">
        <v>560</v>
      </c>
      <c r="K6016" t="s">
        <v>10426</v>
      </c>
      <c r="L6016" s="1">
        <v>601</v>
      </c>
      <c r="M6016" t="s">
        <v>10408</v>
      </c>
      <c r="N6016" s="1">
        <v>6149</v>
      </c>
      <c r="O6016" t="s">
        <v>624</v>
      </c>
      <c r="P6016" s="1">
        <v>345</v>
      </c>
      <c r="Q6016" t="s">
        <v>10402</v>
      </c>
      <c r="R6016" s="1">
        <v>884</v>
      </c>
      <c r="S6016" t="s">
        <v>172</v>
      </c>
      <c r="T6016" t="s">
        <v>46</v>
      </c>
      <c r="V6016" s="1">
        <v>6149</v>
      </c>
      <c r="W6016" t="s">
        <v>624</v>
      </c>
      <c r="X6016" t="s">
        <v>48</v>
      </c>
      <c r="Y6016" s="1">
        <v>6149</v>
      </c>
      <c r="Z6016" t="s">
        <v>624</v>
      </c>
      <c r="AA6016" t="s">
        <v>48</v>
      </c>
      <c r="AB6016" s="2">
        <v>32</v>
      </c>
      <c r="AC6016" s="2">
        <v>32</v>
      </c>
      <c r="AD6016" t="s">
        <v>551</v>
      </c>
      <c r="AE6016" t="s">
        <v>551</v>
      </c>
      <c r="AF6016" s="1">
        <v>17</v>
      </c>
      <c r="AG6016" s="1">
        <v>13</v>
      </c>
      <c r="AH6016" s="1" t="b">
        <f>Export4Q22[[#This Row],[Pharmacy Controller ID]]&lt;&gt;Export4Q22[[#This Row],[Medical Controller ID]]</f>
        <v>0</v>
      </c>
      <c r="AI6016" t="str">
        <f t="shared" si="93"/>
        <v>72217Senior Whole Health Medicare Choice CareMA-PDFALSEMedicare6637Molina Medicare Options and Healthy Advantage Plus63527Molina Healthcare Choice Care 6T560Molina Medicare601Molina Healthcare Medicare6149Molina Health Care, Inc.345Molina Healthcare884CVS Caremark RXCustom6149Molina Health Care, Inc.Parent6149Molina Health Care, Inc.Parent3232MAMA1713</v>
      </c>
      <c r="AJ6016" s="8" t="str">
        <f>IFERROR(IF(_xlfn.XLOOKUP(Export4Q22[[#This Row],[Plan ID]],#REF!,#REF!)=Export4Q22[[#This Row],[Concatenate]],"Same","Change"),"New")</f>
        <v>New</v>
      </c>
    </row>
    <row r="6017" spans="1:36" x14ac:dyDescent="0.25">
      <c r="A6017" s="1">
        <v>17682</v>
      </c>
      <c r="B6017" t="s">
        <v>10432</v>
      </c>
      <c r="C6017" t="s">
        <v>36</v>
      </c>
      <c r="D6017" t="s">
        <v>37</v>
      </c>
      <c r="E6017" t="s">
        <v>38</v>
      </c>
      <c r="F6017" s="1">
        <v>4253</v>
      </c>
      <c r="G6017" t="s">
        <v>10433</v>
      </c>
      <c r="H6017" s="3">
        <v>60033</v>
      </c>
      <c r="I6017" t="s">
        <v>10434</v>
      </c>
      <c r="J6017" s="1">
        <v>560</v>
      </c>
      <c r="K6017" t="s">
        <v>10426</v>
      </c>
      <c r="L6017" s="1">
        <v>601</v>
      </c>
      <c r="M6017" t="s">
        <v>10408</v>
      </c>
      <c r="N6017" s="1">
        <v>6149</v>
      </c>
      <c r="O6017" t="s">
        <v>624</v>
      </c>
      <c r="P6017" s="1">
        <v>345</v>
      </c>
      <c r="Q6017" t="s">
        <v>10402</v>
      </c>
      <c r="R6017" s="1">
        <v>884</v>
      </c>
      <c r="S6017" t="s">
        <v>172</v>
      </c>
      <c r="T6017" t="s">
        <v>46</v>
      </c>
      <c r="U6017" t="s">
        <v>47</v>
      </c>
      <c r="V6017" s="1">
        <v>6149</v>
      </c>
      <c r="W6017" t="s">
        <v>624</v>
      </c>
      <c r="X6017" t="s">
        <v>48</v>
      </c>
      <c r="Y6017" s="1">
        <v>6149</v>
      </c>
      <c r="Z6017" t="s">
        <v>624</v>
      </c>
      <c r="AA6017" t="s">
        <v>48</v>
      </c>
      <c r="AB6017" s="2">
        <v>49617</v>
      </c>
      <c r="AC6017" s="2">
        <v>49617</v>
      </c>
      <c r="AD6017" t="s">
        <v>10435</v>
      </c>
      <c r="AE6017" t="s">
        <v>10435</v>
      </c>
      <c r="AF6017" s="1">
        <v>17</v>
      </c>
      <c r="AG6017" s="1">
        <v>13</v>
      </c>
      <c r="AH6017" s="1" t="b">
        <f>Export4Q22[[#This Row],[Pharmacy Controller ID]]&lt;&gt;Export4Q22[[#This Row],[Medical Controller ID]]</f>
        <v>0</v>
      </c>
      <c r="AI6017" t="str">
        <f t="shared" si="93"/>
        <v>17682Molina Medicare Complete Care D-SNPMA-PDFALSEMedicare4253Molina Healthcare Medicare Option Plus and Healthy Advantage60033Molina Healthcare Medicare 5T560Molina Medicare601Molina Healthcare Medicare6149Molina Health Care, Inc.345Molina Healthcare884CVS Caremark RXCustomPBM Claims6149Molina Health Care, Inc.Parent6149Molina Health Care, Inc.Parent4961749617CA,FL,ID,MI,NM,OH,SC,TX,UT,WA,WICA,FL,ID,MI,NM,OH,SC,TX,UT,WA,WI1713</v>
      </c>
      <c r="AJ6017" s="8" t="str">
        <f>IFERROR(IF(_xlfn.XLOOKUP(Export4Q22[[#This Row],[Plan ID]],#REF!,#REF!)=Export4Q22[[#This Row],[Concatenate]],"Same","Change"),"New")</f>
        <v>New</v>
      </c>
    </row>
    <row r="6018" spans="1:36" x14ac:dyDescent="0.25">
      <c r="A6018" s="1">
        <v>72218</v>
      </c>
      <c r="B6018" t="s">
        <v>10436</v>
      </c>
      <c r="C6018" t="s">
        <v>36</v>
      </c>
      <c r="D6018" t="s">
        <v>37</v>
      </c>
      <c r="E6018" t="s">
        <v>38</v>
      </c>
      <c r="F6018" s="1">
        <v>4253</v>
      </c>
      <c r="G6018" t="s">
        <v>10433</v>
      </c>
      <c r="H6018" s="3">
        <v>60033</v>
      </c>
      <c r="I6018" t="s">
        <v>10434</v>
      </c>
      <c r="J6018" s="1">
        <v>560</v>
      </c>
      <c r="K6018" t="s">
        <v>10426</v>
      </c>
      <c r="L6018" s="1">
        <v>601</v>
      </c>
      <c r="M6018" t="s">
        <v>10408</v>
      </c>
      <c r="N6018" s="1">
        <v>6149</v>
      </c>
      <c r="O6018" t="s">
        <v>624</v>
      </c>
      <c r="P6018" s="1">
        <v>345</v>
      </c>
      <c r="Q6018" t="s">
        <v>10402</v>
      </c>
      <c r="R6018" s="1">
        <v>884</v>
      </c>
      <c r="S6018" t="s">
        <v>172</v>
      </c>
      <c r="T6018" t="s">
        <v>46</v>
      </c>
      <c r="V6018" s="1">
        <v>6149</v>
      </c>
      <c r="W6018" t="s">
        <v>624</v>
      </c>
      <c r="X6018" t="s">
        <v>48</v>
      </c>
      <c r="Y6018" s="1">
        <v>6149</v>
      </c>
      <c r="Z6018" t="s">
        <v>624</v>
      </c>
      <c r="AA6018" t="s">
        <v>48</v>
      </c>
      <c r="AB6018" s="2">
        <v>0</v>
      </c>
      <c r="AC6018" s="2">
        <v>0</v>
      </c>
      <c r="AD6018" t="s">
        <v>477</v>
      </c>
      <c r="AE6018" t="s">
        <v>477</v>
      </c>
      <c r="AF6018" s="1">
        <v>17</v>
      </c>
      <c r="AG6018" s="1">
        <v>13</v>
      </c>
      <c r="AH6018" s="1" t="b">
        <f>Export4Q22[[#This Row],[Pharmacy Controller ID]]&lt;&gt;Export4Q22[[#This Row],[Medical Controller ID]]</f>
        <v>0</v>
      </c>
      <c r="AI6018" t="str">
        <f t="shared" ref="AI6018:AI6081" si="94">_xlfn.CONCAT(A6018:AG6018)</f>
        <v>72218Molina Medicare Connect Care C-SNPMA-PDFALSEMedicare4253Molina Healthcare Medicare Option Plus and Healthy Advantage60033Molina Healthcare Medicare 5T560Molina Medicare601Molina Healthcare Medicare6149Molina Health Care, Inc.345Molina Healthcare884CVS Caremark RXCustom6149Molina Health Care, Inc.Parent6149Molina Health Care, Inc.Parent00UTUT1713</v>
      </c>
      <c r="AJ6018" s="8" t="str">
        <f>IFERROR(IF(_xlfn.XLOOKUP(Export4Q22[[#This Row],[Plan ID]],#REF!,#REF!)=Export4Q22[[#This Row],[Concatenate]],"Same","Change"),"New")</f>
        <v>New</v>
      </c>
    </row>
    <row r="6019" spans="1:36" x14ac:dyDescent="0.25">
      <c r="A6019" s="1">
        <v>72219</v>
      </c>
      <c r="B6019" t="s">
        <v>10437</v>
      </c>
      <c r="C6019" t="s">
        <v>36</v>
      </c>
      <c r="D6019" t="s">
        <v>37</v>
      </c>
      <c r="E6019" t="s">
        <v>38</v>
      </c>
      <c r="F6019" s="1">
        <v>4253</v>
      </c>
      <c r="G6019" t="s">
        <v>10433</v>
      </c>
      <c r="H6019" s="3">
        <v>60033</v>
      </c>
      <c r="I6019" t="s">
        <v>10434</v>
      </c>
      <c r="J6019" s="1">
        <v>560</v>
      </c>
      <c r="K6019" t="s">
        <v>10426</v>
      </c>
      <c r="L6019" s="1">
        <v>601</v>
      </c>
      <c r="M6019" t="s">
        <v>10408</v>
      </c>
      <c r="N6019" s="1">
        <v>6149</v>
      </c>
      <c r="O6019" t="s">
        <v>624</v>
      </c>
      <c r="P6019" s="1">
        <v>345</v>
      </c>
      <c r="Q6019" t="s">
        <v>10402</v>
      </c>
      <c r="R6019" s="1">
        <v>884</v>
      </c>
      <c r="S6019" t="s">
        <v>172</v>
      </c>
      <c r="T6019" t="s">
        <v>46</v>
      </c>
      <c r="V6019" s="1">
        <v>6149</v>
      </c>
      <c r="W6019" t="s">
        <v>624</v>
      </c>
      <c r="X6019" t="s">
        <v>48</v>
      </c>
      <c r="Y6019" s="1">
        <v>6149</v>
      </c>
      <c r="Z6019" t="s">
        <v>624</v>
      </c>
      <c r="AA6019" t="s">
        <v>48</v>
      </c>
      <c r="AB6019" s="2">
        <v>3546</v>
      </c>
      <c r="AC6019" s="2">
        <v>3546</v>
      </c>
      <c r="AD6019" t="s">
        <v>10438</v>
      </c>
      <c r="AE6019" t="s">
        <v>10438</v>
      </c>
      <c r="AF6019" s="1">
        <v>17</v>
      </c>
      <c r="AG6019" s="1">
        <v>13</v>
      </c>
      <c r="AH6019" s="1" t="b">
        <f>Export4Q22[[#This Row],[Pharmacy Controller ID]]&lt;&gt;Export4Q22[[#This Row],[Medical Controller ID]]</f>
        <v>0</v>
      </c>
      <c r="AI6019" t="str">
        <f t="shared" si="94"/>
        <v>72219Molina Medicare Complete Care Select D-SNPMA-PDFALSEMedicare4253Molina Healthcare Medicare Option Plus and Healthy Advantage60033Molina Healthcare Medicare 5T560Molina Medicare601Molina Healthcare Medicare6149Molina Health Care, Inc.345Molina Healthcare884CVS Caremark RXCustom6149Molina Health Care, Inc.Parent6149Molina Health Care, Inc.Parent35463546FL,ID,MI,UT,WAFL,ID,MI,UT,WA1713</v>
      </c>
      <c r="AJ6019" s="8" t="str">
        <f>IFERROR(IF(_xlfn.XLOOKUP(Export4Q22[[#This Row],[Plan ID]],#REF!,#REF!)=Export4Q22[[#This Row],[Concatenate]],"Same","Change"),"New")</f>
        <v>New</v>
      </c>
    </row>
    <row r="6020" spans="1:36" x14ac:dyDescent="0.25">
      <c r="A6020" s="1">
        <v>72220</v>
      </c>
      <c r="B6020" t="s">
        <v>10439</v>
      </c>
      <c r="C6020" t="s">
        <v>36</v>
      </c>
      <c r="D6020" t="s">
        <v>37</v>
      </c>
      <c r="E6020" t="s">
        <v>38</v>
      </c>
      <c r="F6020" s="1">
        <v>4253</v>
      </c>
      <c r="G6020" t="s">
        <v>10433</v>
      </c>
      <c r="H6020" s="3">
        <v>60033</v>
      </c>
      <c r="I6020" t="s">
        <v>10434</v>
      </c>
      <c r="J6020" s="1">
        <v>560</v>
      </c>
      <c r="K6020" t="s">
        <v>10426</v>
      </c>
      <c r="L6020" s="1">
        <v>601</v>
      </c>
      <c r="M6020" t="s">
        <v>10408</v>
      </c>
      <c r="N6020" s="1">
        <v>6149</v>
      </c>
      <c r="O6020" t="s">
        <v>624</v>
      </c>
      <c r="P6020" s="1">
        <v>345</v>
      </c>
      <c r="Q6020" t="s">
        <v>10402</v>
      </c>
      <c r="R6020" s="1">
        <v>884</v>
      </c>
      <c r="S6020" t="s">
        <v>172</v>
      </c>
      <c r="T6020" t="s">
        <v>46</v>
      </c>
      <c r="V6020" s="1">
        <v>6149</v>
      </c>
      <c r="W6020" t="s">
        <v>624</v>
      </c>
      <c r="X6020" t="s">
        <v>48</v>
      </c>
      <c r="Y6020" s="1">
        <v>6149</v>
      </c>
      <c r="Z6020" t="s">
        <v>624</v>
      </c>
      <c r="AA6020" t="s">
        <v>48</v>
      </c>
      <c r="AB6020" s="2">
        <v>0</v>
      </c>
      <c r="AC6020" s="2">
        <v>0</v>
      </c>
      <c r="AD6020" t="s">
        <v>477</v>
      </c>
      <c r="AE6020" t="s">
        <v>477</v>
      </c>
      <c r="AF6020" s="1">
        <v>17</v>
      </c>
      <c r="AG6020" s="1">
        <v>13</v>
      </c>
      <c r="AH6020" s="1" t="b">
        <f>Export4Q22[[#This Row],[Pharmacy Controller ID]]&lt;&gt;Export4Q22[[#This Row],[Medical Controller ID]]</f>
        <v>0</v>
      </c>
      <c r="AI6020" t="str">
        <f t="shared" si="94"/>
        <v>72220Molina Medicare Comfort Care I-SNPMA-PDFALSEMedicare4253Molina Healthcare Medicare Option Plus and Healthy Advantage60033Molina Healthcare Medicare 5T560Molina Medicare601Molina Healthcare Medicare6149Molina Health Care, Inc.345Molina Healthcare884CVS Caremark RXCustom6149Molina Health Care, Inc.Parent6149Molina Health Care, Inc.Parent00UTUT1713</v>
      </c>
      <c r="AJ6020" s="8" t="str">
        <f>IFERROR(IF(_xlfn.XLOOKUP(Export4Q22[[#This Row],[Plan ID]],#REF!,#REF!)=Export4Q22[[#This Row],[Concatenate]],"Same","Change"),"New")</f>
        <v>New</v>
      </c>
    </row>
    <row r="6021" spans="1:36" x14ac:dyDescent="0.25">
      <c r="A6021" s="1">
        <v>72221</v>
      </c>
      <c r="B6021" t="s">
        <v>10440</v>
      </c>
      <c r="C6021" t="s">
        <v>36</v>
      </c>
      <c r="D6021" t="s">
        <v>37</v>
      </c>
      <c r="E6021" t="s">
        <v>38</v>
      </c>
      <c r="F6021" s="1">
        <v>4253</v>
      </c>
      <c r="G6021" t="s">
        <v>10433</v>
      </c>
      <c r="H6021" s="3">
        <v>60033</v>
      </c>
      <c r="I6021" t="s">
        <v>10434</v>
      </c>
      <c r="J6021" s="1">
        <v>560</v>
      </c>
      <c r="K6021" t="s">
        <v>10426</v>
      </c>
      <c r="L6021" s="1">
        <v>601</v>
      </c>
      <c r="M6021" t="s">
        <v>10408</v>
      </c>
      <c r="N6021" s="1">
        <v>6149</v>
      </c>
      <c r="O6021" t="s">
        <v>624</v>
      </c>
      <c r="P6021" s="1">
        <v>345</v>
      </c>
      <c r="Q6021" t="s">
        <v>10402</v>
      </c>
      <c r="R6021" s="1">
        <v>884</v>
      </c>
      <c r="S6021" t="s">
        <v>172</v>
      </c>
      <c r="T6021" t="s">
        <v>46</v>
      </c>
      <c r="V6021" s="1">
        <v>6149</v>
      </c>
      <c r="W6021" t="s">
        <v>624</v>
      </c>
      <c r="X6021" t="s">
        <v>48</v>
      </c>
      <c r="Y6021" s="1">
        <v>6149</v>
      </c>
      <c r="Z6021" t="s">
        <v>624</v>
      </c>
      <c r="AA6021" t="s">
        <v>48</v>
      </c>
      <c r="AB6021" s="2">
        <v>2181</v>
      </c>
      <c r="AC6021" s="2">
        <v>2181</v>
      </c>
      <c r="AD6021" t="s">
        <v>783</v>
      </c>
      <c r="AE6021" t="s">
        <v>783</v>
      </c>
      <c r="AF6021" s="1">
        <v>17</v>
      </c>
      <c r="AG6021" s="1">
        <v>13</v>
      </c>
      <c r="AH6021" s="1" t="b">
        <f>Export4Q22[[#This Row],[Pharmacy Controller ID]]&lt;&gt;Export4Q22[[#This Row],[Medical Controller ID]]</f>
        <v>0</v>
      </c>
      <c r="AI6021" t="str">
        <f t="shared" si="94"/>
        <v>72221Molina Medicare Choice Care New MexicoMA-PDFALSEMedicare4253Molina Healthcare Medicare Option Plus and Healthy Advantage60033Molina Healthcare Medicare 5T560Molina Medicare601Molina Healthcare Medicare6149Molina Health Care, Inc.345Molina Healthcare884CVS Caremark RXCustom6149Molina Health Care, Inc.Parent6149Molina Health Care, Inc.Parent21812181NMNM1713</v>
      </c>
      <c r="AJ6021" s="8" t="str">
        <f>IFERROR(IF(_xlfn.XLOOKUP(Export4Q22[[#This Row],[Plan ID]],#REF!,#REF!)=Export4Q22[[#This Row],[Concatenate]],"Same","Change"),"New")</f>
        <v>New</v>
      </c>
    </row>
    <row r="6022" spans="1:36" x14ac:dyDescent="0.25">
      <c r="A6022" s="1">
        <v>63329</v>
      </c>
      <c r="B6022" t="s">
        <v>10441</v>
      </c>
      <c r="C6022" t="s">
        <v>326</v>
      </c>
      <c r="D6022" t="s">
        <v>37</v>
      </c>
      <c r="E6022" t="s">
        <v>327</v>
      </c>
      <c r="F6022" s="1">
        <v>7142</v>
      </c>
      <c r="G6022" t="s">
        <v>10442</v>
      </c>
      <c r="H6022" s="3">
        <v>61126</v>
      </c>
      <c r="I6022" t="s">
        <v>10443</v>
      </c>
      <c r="J6022" s="1">
        <v>554</v>
      </c>
      <c r="K6022" t="s">
        <v>10444</v>
      </c>
      <c r="L6022" s="1">
        <v>580</v>
      </c>
      <c r="M6022" t="s">
        <v>10445</v>
      </c>
      <c r="N6022" s="1">
        <v>6149</v>
      </c>
      <c r="O6022" t="s">
        <v>624</v>
      </c>
      <c r="P6022" s="1">
        <v>345</v>
      </c>
      <c r="Q6022" t="s">
        <v>10402</v>
      </c>
      <c r="R6022" s="1">
        <v>884</v>
      </c>
      <c r="S6022" t="s">
        <v>172</v>
      </c>
      <c r="T6022" t="s">
        <v>46</v>
      </c>
      <c r="U6022" t="s">
        <v>47</v>
      </c>
      <c r="V6022" s="1">
        <v>6149</v>
      </c>
      <c r="W6022" t="s">
        <v>624</v>
      </c>
      <c r="X6022" t="s">
        <v>48</v>
      </c>
      <c r="Y6022" s="1">
        <v>6149</v>
      </c>
      <c r="Z6022" t="s">
        <v>624</v>
      </c>
      <c r="AA6022" t="s">
        <v>48</v>
      </c>
      <c r="AB6022" s="2">
        <v>54017</v>
      </c>
      <c r="AC6022" s="2">
        <v>54017</v>
      </c>
      <c r="AD6022" t="s">
        <v>53</v>
      </c>
      <c r="AE6022" t="s">
        <v>53</v>
      </c>
      <c r="AF6022" s="1">
        <v>17</v>
      </c>
      <c r="AG6022" s="1">
        <v>13</v>
      </c>
      <c r="AH6022" s="1" t="b">
        <f>Export4Q22[[#This Row],[Pharmacy Controller ID]]&lt;&gt;Export4Q22[[#This Row],[Medical Controller ID]]</f>
        <v>0</v>
      </c>
      <c r="AI6022" t="str">
        <f t="shared" si="94"/>
        <v>63329Molina Healthcare of California HMO HIXHMO-HIXFALSEHealth Exchange7142Molina Healthcare of California HIX Formulary61126Molina Healthcare of California HIX554Molina CA HIX580Molina Healthcare Health Exchange California6149Molina Health Care, Inc.345Molina Healthcare884CVS Caremark RXCustomPBM Claims6149Molina Health Care, Inc.Parent6149Molina Health Care, Inc.Parent5401754017CACA1713</v>
      </c>
      <c r="AJ6022" s="8" t="str">
        <f>IFERROR(IF(_xlfn.XLOOKUP(Export4Q22[[#This Row],[Plan ID]],#REF!,#REF!)=Export4Q22[[#This Row],[Concatenate]],"Same","Change"),"New")</f>
        <v>New</v>
      </c>
    </row>
    <row r="6023" spans="1:36" x14ac:dyDescent="0.25">
      <c r="A6023" s="1">
        <v>63331</v>
      </c>
      <c r="B6023" t="s">
        <v>10446</v>
      </c>
      <c r="C6023" t="s">
        <v>326</v>
      </c>
      <c r="D6023" t="s">
        <v>37</v>
      </c>
      <c r="E6023" t="s">
        <v>327</v>
      </c>
      <c r="F6023" s="1">
        <v>7143</v>
      </c>
      <c r="G6023" t="s">
        <v>10447</v>
      </c>
      <c r="H6023" s="3">
        <v>61150</v>
      </c>
      <c r="I6023" t="s">
        <v>10448</v>
      </c>
      <c r="J6023" s="1">
        <v>557</v>
      </c>
      <c r="K6023" t="s">
        <v>10449</v>
      </c>
      <c r="L6023" s="1">
        <v>581</v>
      </c>
      <c r="M6023" t="s">
        <v>10450</v>
      </c>
      <c r="N6023" s="1">
        <v>6149</v>
      </c>
      <c r="O6023" t="s">
        <v>624</v>
      </c>
      <c r="P6023" s="1">
        <v>345</v>
      </c>
      <c r="Q6023" t="s">
        <v>10402</v>
      </c>
      <c r="R6023" s="1">
        <v>884</v>
      </c>
      <c r="S6023" t="s">
        <v>172</v>
      </c>
      <c r="T6023" t="s">
        <v>46</v>
      </c>
      <c r="U6023" t="s">
        <v>47</v>
      </c>
      <c r="V6023" s="1">
        <v>6149</v>
      </c>
      <c r="W6023" t="s">
        <v>624</v>
      </c>
      <c r="X6023" t="s">
        <v>48</v>
      </c>
      <c r="Y6023" s="1">
        <v>6149</v>
      </c>
      <c r="Z6023" t="s">
        <v>624</v>
      </c>
      <c r="AA6023" t="s">
        <v>48</v>
      </c>
      <c r="AB6023" s="2">
        <v>26538</v>
      </c>
      <c r="AC6023" s="2">
        <v>26538</v>
      </c>
      <c r="AD6023" t="s">
        <v>132</v>
      </c>
      <c r="AE6023" t="s">
        <v>132</v>
      </c>
      <c r="AF6023" s="1">
        <v>17</v>
      </c>
      <c r="AG6023" s="1">
        <v>13</v>
      </c>
      <c r="AH6023" s="1" t="b">
        <f>Export4Q22[[#This Row],[Pharmacy Controller ID]]&lt;&gt;Export4Q22[[#This Row],[Medical Controller ID]]</f>
        <v>0</v>
      </c>
      <c r="AI6023" t="str">
        <f t="shared" si="94"/>
        <v>63331Molina Healthcare of Florida HMO HIXHMO-HIXFALSEHealth Exchange7143Molina Healthcare of Florida HIX Formulary61150Molina Healthcare of Florida HIX557Molina FL HIX581Molina Healthcare Health Exchange Florida6149Molina Health Care, Inc.345Molina Healthcare884CVS Caremark RXCustomPBM Claims6149Molina Health Care, Inc.Parent6149Molina Health Care, Inc.Parent2653826538FLFL1713</v>
      </c>
      <c r="AJ6023" s="8" t="str">
        <f>IFERROR(IF(_xlfn.XLOOKUP(Export4Q22[[#This Row],[Plan ID]],#REF!,#REF!)=Export4Q22[[#This Row],[Concatenate]],"Same","Change"),"New")</f>
        <v>New</v>
      </c>
    </row>
    <row r="6024" spans="1:36" x14ac:dyDescent="0.25">
      <c r="A6024" s="1">
        <v>60248</v>
      </c>
      <c r="B6024" t="s">
        <v>10451</v>
      </c>
      <c r="C6024" t="s">
        <v>159</v>
      </c>
      <c r="D6024" t="s">
        <v>37</v>
      </c>
      <c r="E6024" t="s">
        <v>160</v>
      </c>
      <c r="F6024" s="1">
        <v>7710</v>
      </c>
      <c r="G6024" t="s">
        <v>234</v>
      </c>
      <c r="H6024" s="3">
        <v>62149</v>
      </c>
      <c r="I6024" t="s">
        <v>10451</v>
      </c>
      <c r="J6024" s="1">
        <v>728</v>
      </c>
      <c r="K6024" t="s">
        <v>236</v>
      </c>
      <c r="L6024" s="1">
        <v>590</v>
      </c>
      <c r="M6024" t="s">
        <v>10452</v>
      </c>
      <c r="N6024" s="1">
        <v>6149</v>
      </c>
      <c r="O6024" t="s">
        <v>624</v>
      </c>
      <c r="P6024" s="1">
        <v>345</v>
      </c>
      <c r="Q6024" t="s">
        <v>10402</v>
      </c>
      <c r="R6024" s="1">
        <v>884</v>
      </c>
      <c r="S6024" t="s">
        <v>172</v>
      </c>
      <c r="T6024" t="s">
        <v>46</v>
      </c>
      <c r="U6024" t="s">
        <v>47</v>
      </c>
      <c r="V6024" s="1">
        <v>63607</v>
      </c>
      <c r="W6024" t="s">
        <v>239</v>
      </c>
      <c r="X6024" t="s">
        <v>240</v>
      </c>
      <c r="Y6024" s="1">
        <v>6149</v>
      </c>
      <c r="Z6024" t="s">
        <v>624</v>
      </c>
      <c r="AA6024" t="s">
        <v>48</v>
      </c>
      <c r="AB6024" s="2">
        <v>109074</v>
      </c>
      <c r="AC6024" s="2">
        <v>109074</v>
      </c>
      <c r="AD6024" t="s">
        <v>132</v>
      </c>
      <c r="AE6024" t="s">
        <v>132</v>
      </c>
      <c r="AF6024" s="1">
        <v>16</v>
      </c>
      <c r="AG6024" s="1">
        <v>13</v>
      </c>
      <c r="AH6024" s="1" t="b">
        <f>Export4Q22[[#This Row],[Pharmacy Controller ID]]&lt;&gt;Export4Q22[[#This Row],[Medical Controller ID]]</f>
        <v>1</v>
      </c>
      <c r="AI6024" t="str">
        <f t="shared" si="94"/>
        <v>60248Molina Healthcare of Florida MMAHMO - MedicaidFALSEManaged Medicaid7710Florida Medicaid_Load_Batch_462149Molina Healthcare of Florida MMA728State of FL Medicaid590Molina Healthcare Managed Medicaid Florida6149Molina Health Care, Inc.345Molina Healthcare884CVS Caremark RXCustomPBM Claims63607State of FloridaOverride6149Molina Health Care, Inc.Parent109074109074FLFL1613</v>
      </c>
      <c r="AJ6024" s="8" t="str">
        <f>IFERROR(IF(_xlfn.XLOOKUP(Export4Q22[[#This Row],[Plan ID]],#REF!,#REF!)=Export4Q22[[#This Row],[Concatenate]],"Same","Change"),"New")</f>
        <v>New</v>
      </c>
    </row>
    <row r="6025" spans="1:36" x14ac:dyDescent="0.25">
      <c r="A6025" s="1">
        <v>72537</v>
      </c>
      <c r="B6025" t="s">
        <v>10453</v>
      </c>
      <c r="C6025" t="s">
        <v>326</v>
      </c>
      <c r="D6025" t="s">
        <v>37</v>
      </c>
      <c r="E6025" t="s">
        <v>327</v>
      </c>
      <c r="F6025" s="1">
        <v>8353</v>
      </c>
      <c r="G6025" t="s">
        <v>10454</v>
      </c>
      <c r="H6025" s="3">
        <v>65375</v>
      </c>
      <c r="I6025" t="s">
        <v>10454</v>
      </c>
      <c r="J6025" s="1">
        <v>1500</v>
      </c>
      <c r="K6025" t="s">
        <v>10455</v>
      </c>
      <c r="L6025" s="1">
        <v>1202</v>
      </c>
      <c r="M6025" t="s">
        <v>10456</v>
      </c>
      <c r="N6025" s="1">
        <v>6149</v>
      </c>
      <c r="O6025" t="s">
        <v>624</v>
      </c>
      <c r="P6025" s="1">
        <v>345</v>
      </c>
      <c r="Q6025" t="s">
        <v>10402</v>
      </c>
      <c r="R6025" s="1">
        <v>884</v>
      </c>
      <c r="S6025" t="s">
        <v>172</v>
      </c>
      <c r="T6025" t="s">
        <v>46</v>
      </c>
      <c r="V6025" s="1">
        <v>6149</v>
      </c>
      <c r="W6025" t="s">
        <v>624</v>
      </c>
      <c r="X6025" t="s">
        <v>48</v>
      </c>
      <c r="Y6025" s="1">
        <v>6149</v>
      </c>
      <c r="Z6025" t="s">
        <v>624</v>
      </c>
      <c r="AA6025" t="s">
        <v>48</v>
      </c>
      <c r="AB6025" s="2">
        <v>1655</v>
      </c>
      <c r="AC6025" s="2">
        <v>1655</v>
      </c>
      <c r="AD6025" t="s">
        <v>711</v>
      </c>
      <c r="AE6025" t="s">
        <v>711</v>
      </c>
      <c r="AF6025" s="1">
        <v>17</v>
      </c>
      <c r="AG6025" s="1">
        <v>13</v>
      </c>
      <c r="AH6025" s="1" t="b">
        <f>Export4Q22[[#This Row],[Pharmacy Controller ID]]&lt;&gt;Export4Q22[[#This Row],[Medical Controller ID]]</f>
        <v>0</v>
      </c>
      <c r="AI6025" t="str">
        <f t="shared" si="94"/>
        <v>72537Molina Healthcare of ID HMO HIXHMO-HIXFALSEHealth Exchange8353Molina Healthcare of Idaho HIX65375Molina Healthcare of Idaho HIX1500Molina ID HIX1202Molina Healthcare Health Exchange Idaho6149Molina Health Care, Inc.345Molina Healthcare884CVS Caremark RXCustom6149Molina Health Care, Inc.Parent6149Molina Health Care, Inc.Parent16551655IDID1713</v>
      </c>
      <c r="AJ6025" s="8" t="str">
        <f>IFERROR(IF(_xlfn.XLOOKUP(Export4Q22[[#This Row],[Plan ID]],#REF!,#REF!)=Export4Q22[[#This Row],[Concatenate]],"Same","Change"),"New")</f>
        <v>New</v>
      </c>
    </row>
    <row r="6026" spans="1:36" x14ac:dyDescent="0.25">
      <c r="A6026" s="1">
        <v>68439</v>
      </c>
      <c r="B6026" t="s">
        <v>10457</v>
      </c>
      <c r="C6026" t="s">
        <v>159</v>
      </c>
      <c r="D6026" t="s">
        <v>37</v>
      </c>
      <c r="E6026" t="s">
        <v>160</v>
      </c>
      <c r="F6026" s="1">
        <v>7989</v>
      </c>
      <c r="G6026" t="s">
        <v>10458</v>
      </c>
      <c r="H6026" s="3">
        <v>61114</v>
      </c>
      <c r="I6026" t="s">
        <v>10459</v>
      </c>
      <c r="J6026" s="1">
        <v>558</v>
      </c>
      <c r="K6026" t="s">
        <v>10460</v>
      </c>
      <c r="L6026" s="1">
        <v>591</v>
      </c>
      <c r="M6026" t="s">
        <v>10461</v>
      </c>
      <c r="N6026" s="1">
        <v>6149</v>
      </c>
      <c r="O6026" t="s">
        <v>624</v>
      </c>
      <c r="P6026" s="1">
        <v>345</v>
      </c>
      <c r="Q6026" t="s">
        <v>10402</v>
      </c>
      <c r="R6026" s="1">
        <v>884</v>
      </c>
      <c r="S6026" t="s">
        <v>172</v>
      </c>
      <c r="T6026" t="s">
        <v>46</v>
      </c>
      <c r="U6026" t="s">
        <v>47</v>
      </c>
      <c r="V6026" s="1">
        <v>6149</v>
      </c>
      <c r="W6026" t="s">
        <v>624</v>
      </c>
      <c r="X6026" t="s">
        <v>48</v>
      </c>
      <c r="Y6026" s="1">
        <v>6149</v>
      </c>
      <c r="Z6026" t="s">
        <v>624</v>
      </c>
      <c r="AA6026" t="s">
        <v>48</v>
      </c>
      <c r="AB6026" s="2">
        <v>334546</v>
      </c>
      <c r="AC6026" s="2">
        <v>334546</v>
      </c>
      <c r="AD6026" t="s">
        <v>113</v>
      </c>
      <c r="AE6026" t="s">
        <v>113</v>
      </c>
      <c r="AF6026" s="1">
        <v>17</v>
      </c>
      <c r="AG6026" s="1">
        <v>13</v>
      </c>
      <c r="AH6026" s="1" t="b">
        <f>Export4Q22[[#This Row],[Pharmacy Controller ID]]&lt;&gt;Export4Q22[[#This Row],[Medical Controller ID]]</f>
        <v>0</v>
      </c>
      <c r="AI6026" t="str">
        <f t="shared" si="94"/>
        <v>68439Molina Healthcare HealthChoiceHMO - MedicaidFALSEManaged Medicaid7989Molina Healthcare of Illinois Formulary61114Molina Healthcare of Illinois558Molina IL Medicaid591Molina Healthcare Managed Medicaid Illinois6149Molina Health Care, Inc.345Molina Healthcare884CVS Caremark RXCustomPBM Claims6149Molina Health Care, Inc.Parent6149Molina Health Care, Inc.Parent334546334546ILIL1713</v>
      </c>
      <c r="AJ6026" s="8" t="str">
        <f>IFERROR(IF(_xlfn.XLOOKUP(Export4Q22[[#This Row],[Plan ID]],#REF!,#REF!)=Export4Q22[[#This Row],[Concatenate]],"Same","Change"),"New")</f>
        <v>New</v>
      </c>
    </row>
    <row r="6027" spans="1:36" x14ac:dyDescent="0.25">
      <c r="A6027" s="1">
        <v>72503</v>
      </c>
      <c r="B6027" t="s">
        <v>10462</v>
      </c>
      <c r="C6027" t="s">
        <v>326</v>
      </c>
      <c r="D6027" t="s">
        <v>37</v>
      </c>
      <c r="E6027" t="s">
        <v>327</v>
      </c>
      <c r="F6027" s="1">
        <v>8313</v>
      </c>
      <c r="G6027" t="s">
        <v>10463</v>
      </c>
      <c r="H6027" s="3">
        <v>65352</v>
      </c>
      <c r="I6027" t="s">
        <v>10463</v>
      </c>
      <c r="J6027" s="1">
        <v>1480</v>
      </c>
      <c r="K6027" t="s">
        <v>10464</v>
      </c>
      <c r="L6027" s="1">
        <v>1187</v>
      </c>
      <c r="M6027" t="s">
        <v>10465</v>
      </c>
      <c r="N6027" s="1">
        <v>6149</v>
      </c>
      <c r="O6027" t="s">
        <v>624</v>
      </c>
      <c r="P6027" s="1">
        <v>345</v>
      </c>
      <c r="Q6027" t="s">
        <v>10402</v>
      </c>
      <c r="R6027" s="1">
        <v>884</v>
      </c>
      <c r="S6027" t="s">
        <v>172</v>
      </c>
      <c r="T6027" t="s">
        <v>46</v>
      </c>
      <c r="V6027" s="1">
        <v>6149</v>
      </c>
      <c r="W6027" t="s">
        <v>624</v>
      </c>
      <c r="X6027" t="s">
        <v>48</v>
      </c>
      <c r="Y6027" s="1">
        <v>6149</v>
      </c>
      <c r="Z6027" t="s">
        <v>624</v>
      </c>
      <c r="AA6027" t="s">
        <v>48</v>
      </c>
      <c r="AB6027" s="2">
        <v>559</v>
      </c>
      <c r="AC6027" s="2">
        <v>559</v>
      </c>
      <c r="AD6027" t="s">
        <v>113</v>
      </c>
      <c r="AE6027" t="s">
        <v>113</v>
      </c>
      <c r="AF6027" s="1">
        <v>17</v>
      </c>
      <c r="AG6027" s="1">
        <v>13</v>
      </c>
      <c r="AH6027" s="1" t="b">
        <f>Export4Q22[[#This Row],[Pharmacy Controller ID]]&lt;&gt;Export4Q22[[#This Row],[Medical Controller ID]]</f>
        <v>0</v>
      </c>
      <c r="AI6027" t="str">
        <f t="shared" si="94"/>
        <v>72503Molina Healthcare of Illinois HMO HIXHMO-HIXFALSEHealth Exchange8313Molina Healthcare of Illinois HIX65352Molina Healthcare of Illinois HIX1480Molina IL HIX1187Molina Healthcare Health Exchange Illinois6149Molina Health Care, Inc.345Molina Healthcare884CVS Caremark RXCustom6149Molina Health Care, Inc.Parent6149Molina Health Care, Inc.Parent559559ILIL1713</v>
      </c>
      <c r="AJ6027" s="8" t="str">
        <f>IFERROR(IF(_xlfn.XLOOKUP(Export4Q22[[#This Row],[Plan ID]],#REF!,#REF!)=Export4Q22[[#This Row],[Concatenate]],"Same","Change"),"New")</f>
        <v>New</v>
      </c>
    </row>
    <row r="6028" spans="1:36" x14ac:dyDescent="0.25">
      <c r="A6028" s="1">
        <v>72536</v>
      </c>
      <c r="B6028" t="s">
        <v>10466</v>
      </c>
      <c r="C6028" t="s">
        <v>326</v>
      </c>
      <c r="D6028" t="s">
        <v>37</v>
      </c>
      <c r="E6028" t="s">
        <v>327</v>
      </c>
      <c r="F6028" s="1">
        <v>8352</v>
      </c>
      <c r="G6028" t="s">
        <v>10467</v>
      </c>
      <c r="H6028" s="3">
        <v>65374</v>
      </c>
      <c r="I6028" t="s">
        <v>10467</v>
      </c>
      <c r="J6028" s="1">
        <v>1501</v>
      </c>
      <c r="K6028" t="s">
        <v>10468</v>
      </c>
      <c r="L6028" s="1">
        <v>1203</v>
      </c>
      <c r="M6028" t="s">
        <v>10469</v>
      </c>
      <c r="N6028" s="1">
        <v>6149</v>
      </c>
      <c r="O6028" t="s">
        <v>624</v>
      </c>
      <c r="P6028" s="1">
        <v>602</v>
      </c>
      <c r="Q6028" t="s">
        <v>10470</v>
      </c>
      <c r="R6028" s="1">
        <v>884</v>
      </c>
      <c r="S6028" t="s">
        <v>172</v>
      </c>
      <c r="T6028" t="s">
        <v>46</v>
      </c>
      <c r="V6028" s="1">
        <v>6149</v>
      </c>
      <c r="W6028" t="s">
        <v>624</v>
      </c>
      <c r="X6028" t="s">
        <v>48</v>
      </c>
      <c r="Y6028" s="1">
        <v>6149</v>
      </c>
      <c r="Z6028" t="s">
        <v>624</v>
      </c>
      <c r="AA6028" t="s">
        <v>48</v>
      </c>
      <c r="AB6028" s="2">
        <v>362</v>
      </c>
      <c r="AC6028" s="2">
        <v>362</v>
      </c>
      <c r="AD6028" t="s">
        <v>274</v>
      </c>
      <c r="AE6028" t="s">
        <v>274</v>
      </c>
      <c r="AF6028" s="1">
        <v>17</v>
      </c>
      <c r="AG6028" s="1">
        <v>13</v>
      </c>
      <c r="AH6028" s="1" t="b">
        <f>Export4Q22[[#This Row],[Pharmacy Controller ID]]&lt;&gt;Export4Q22[[#This Row],[Medical Controller ID]]</f>
        <v>0</v>
      </c>
      <c r="AI6028" t="str">
        <f t="shared" si="94"/>
        <v>72536Passport Health by Molina Healthcare of KY HMO HIXHMO-HIXFALSEHealth Exchange8352Molina Healthcare of Kentucky HIX65374Molina Healthcare of Kentucky HIX1501Molina KY HIX1203Molina Healthcare Health Exchange Kentucky6149Molina Health Care, Inc.602Passport Health Plan884CVS Caremark RXCustom6149Molina Health Care, Inc.Parent6149Molina Health Care, Inc.Parent362362KYKY1713</v>
      </c>
      <c r="AJ6028" s="8" t="str">
        <f>IFERROR(IF(_xlfn.XLOOKUP(Export4Q22[[#This Row],[Plan ID]],#REF!,#REF!)=Export4Q22[[#This Row],[Concatenate]],"Same","Change"),"New")</f>
        <v>New</v>
      </c>
    </row>
    <row r="6029" spans="1:36" x14ac:dyDescent="0.25">
      <c r="A6029" s="1">
        <v>3795</v>
      </c>
      <c r="B6029" t="s">
        <v>10471</v>
      </c>
      <c r="C6029" t="s">
        <v>159</v>
      </c>
      <c r="D6029" t="s">
        <v>37</v>
      </c>
      <c r="E6029" t="s">
        <v>160</v>
      </c>
      <c r="F6029" s="1">
        <v>8032</v>
      </c>
      <c r="G6029" t="s">
        <v>10472</v>
      </c>
      <c r="H6029" s="3">
        <v>60375</v>
      </c>
      <c r="I6029" t="s">
        <v>10471</v>
      </c>
      <c r="J6029" s="1">
        <v>1222</v>
      </c>
      <c r="K6029" t="s">
        <v>10473</v>
      </c>
      <c r="L6029" s="1">
        <v>592</v>
      </c>
      <c r="M6029" t="s">
        <v>10474</v>
      </c>
      <c r="N6029" s="1">
        <v>6149</v>
      </c>
      <c r="O6029" t="s">
        <v>624</v>
      </c>
      <c r="P6029" s="1">
        <v>345</v>
      </c>
      <c r="Q6029" t="s">
        <v>10402</v>
      </c>
      <c r="R6029" s="1">
        <v>884</v>
      </c>
      <c r="S6029" t="s">
        <v>172</v>
      </c>
      <c r="T6029" t="s">
        <v>46</v>
      </c>
      <c r="U6029" t="s">
        <v>47</v>
      </c>
      <c r="V6029" s="1">
        <v>6149</v>
      </c>
      <c r="W6029" t="s">
        <v>624</v>
      </c>
      <c r="X6029" t="s">
        <v>48</v>
      </c>
      <c r="Y6029" s="1">
        <v>6149</v>
      </c>
      <c r="Z6029" t="s">
        <v>624</v>
      </c>
      <c r="AA6029" t="s">
        <v>48</v>
      </c>
      <c r="AB6029" s="2">
        <v>228948</v>
      </c>
      <c r="AC6029" s="2">
        <v>228948</v>
      </c>
      <c r="AD6029" t="s">
        <v>220</v>
      </c>
      <c r="AE6029" t="s">
        <v>220</v>
      </c>
      <c r="AF6029" s="1">
        <v>17</v>
      </c>
      <c r="AG6029" s="1">
        <v>13</v>
      </c>
      <c r="AH6029" s="1" t="b">
        <f>Export4Q22[[#This Row],[Pharmacy Controller ID]]&lt;&gt;Export4Q22[[#This Row],[Medical Controller ID]]</f>
        <v>0</v>
      </c>
      <c r="AI6029" t="str">
        <f t="shared" si="94"/>
        <v>3795Molina Healthcare of MichiganHMO - MedicaidFALSEManaged Medicaid8032Molina Healthcare of Michigan Formulary60375Molina Healthcare of Michigan1222Molina MI Medicaid592Molina Healthcare Managed Medicaid Michigan6149Molina Health Care, Inc.345Molina Healthcare884CVS Caremark RXCustomPBM Claims6149Molina Health Care, Inc.Parent6149Molina Health Care, Inc.Parent228948228948MIMI1713</v>
      </c>
      <c r="AJ6029" s="8" t="str">
        <f>IFERROR(IF(_xlfn.XLOOKUP(Export4Q22[[#This Row],[Plan ID]],#REF!,#REF!)=Export4Q22[[#This Row],[Concatenate]],"Same","Change"),"New")</f>
        <v>New</v>
      </c>
    </row>
    <row r="6030" spans="1:36" x14ac:dyDescent="0.25">
      <c r="A6030" s="1">
        <v>65653</v>
      </c>
      <c r="B6030" t="s">
        <v>10475</v>
      </c>
      <c r="C6030" t="s">
        <v>159</v>
      </c>
      <c r="D6030" t="s">
        <v>37</v>
      </c>
      <c r="E6030" t="s">
        <v>160</v>
      </c>
      <c r="F6030" s="1">
        <v>8032</v>
      </c>
      <c r="G6030" t="s">
        <v>10472</v>
      </c>
      <c r="H6030" s="3">
        <v>60375</v>
      </c>
      <c r="I6030" t="s">
        <v>10471</v>
      </c>
      <c r="J6030" s="1">
        <v>1222</v>
      </c>
      <c r="K6030" t="s">
        <v>10473</v>
      </c>
      <c r="L6030" s="1">
        <v>592</v>
      </c>
      <c r="M6030" t="s">
        <v>10474</v>
      </c>
      <c r="N6030" s="1">
        <v>6149</v>
      </c>
      <c r="O6030" t="s">
        <v>624</v>
      </c>
      <c r="P6030" s="1">
        <v>345</v>
      </c>
      <c r="Q6030" t="s">
        <v>10402</v>
      </c>
      <c r="R6030" s="1">
        <v>884</v>
      </c>
      <c r="S6030" t="s">
        <v>172</v>
      </c>
      <c r="T6030" t="s">
        <v>46</v>
      </c>
      <c r="U6030" t="s">
        <v>47</v>
      </c>
      <c r="V6030" s="1">
        <v>6149</v>
      </c>
      <c r="W6030" t="s">
        <v>624</v>
      </c>
      <c r="X6030" t="s">
        <v>48</v>
      </c>
      <c r="Y6030" s="1">
        <v>6149</v>
      </c>
      <c r="Z6030" t="s">
        <v>624</v>
      </c>
      <c r="AA6030" t="s">
        <v>48</v>
      </c>
      <c r="AB6030" s="2">
        <v>120444</v>
      </c>
      <c r="AC6030" s="2">
        <v>120444</v>
      </c>
      <c r="AD6030" t="s">
        <v>220</v>
      </c>
      <c r="AE6030" t="s">
        <v>220</v>
      </c>
      <c r="AF6030" s="1">
        <v>17</v>
      </c>
      <c r="AG6030" s="1">
        <v>13</v>
      </c>
      <c r="AH6030" s="1" t="b">
        <f>Export4Q22[[#This Row],[Pharmacy Controller ID]]&lt;&gt;Export4Q22[[#This Row],[Medical Controller ID]]</f>
        <v>0</v>
      </c>
      <c r="AI6030" t="str">
        <f t="shared" si="94"/>
        <v>65653Molina Healthcare of Michigan Healthy MichiganHMO - MedicaidFALSEManaged Medicaid8032Molina Healthcare of Michigan Formulary60375Molina Healthcare of Michigan1222Molina MI Medicaid592Molina Healthcare Managed Medicaid Michigan6149Molina Health Care, Inc.345Molina Healthcare884CVS Caremark RXCustomPBM Claims6149Molina Health Care, Inc.Parent6149Molina Health Care, Inc.Parent120444120444MIMI1713</v>
      </c>
      <c r="AJ6030" s="8" t="str">
        <f>IFERROR(IF(_xlfn.XLOOKUP(Export4Q22[[#This Row],[Plan ID]],#REF!,#REF!)=Export4Q22[[#This Row],[Concatenate]],"Same","Change"),"New")</f>
        <v>New</v>
      </c>
    </row>
    <row r="6031" spans="1:36" x14ac:dyDescent="0.25">
      <c r="A6031" s="1">
        <v>63335</v>
      </c>
      <c r="B6031" t="s">
        <v>10476</v>
      </c>
      <c r="C6031" t="s">
        <v>326</v>
      </c>
      <c r="D6031" t="s">
        <v>37</v>
      </c>
      <c r="E6031" t="s">
        <v>327</v>
      </c>
      <c r="F6031" s="1">
        <v>7148</v>
      </c>
      <c r="G6031" t="s">
        <v>10477</v>
      </c>
      <c r="H6031" s="3">
        <v>61231</v>
      </c>
      <c r="I6031" t="s">
        <v>10478</v>
      </c>
      <c r="J6031" s="1">
        <v>561</v>
      </c>
      <c r="K6031" t="s">
        <v>10479</v>
      </c>
      <c r="L6031" s="1">
        <v>582</v>
      </c>
      <c r="M6031" t="s">
        <v>10480</v>
      </c>
      <c r="N6031" s="1">
        <v>6149</v>
      </c>
      <c r="O6031" t="s">
        <v>624</v>
      </c>
      <c r="P6031" s="1">
        <v>345</v>
      </c>
      <c r="Q6031" t="s">
        <v>10402</v>
      </c>
      <c r="R6031" s="1">
        <v>884</v>
      </c>
      <c r="S6031" t="s">
        <v>172</v>
      </c>
      <c r="T6031" t="s">
        <v>46</v>
      </c>
      <c r="U6031" t="s">
        <v>47</v>
      </c>
      <c r="V6031" s="1">
        <v>6149</v>
      </c>
      <c r="W6031" t="s">
        <v>624</v>
      </c>
      <c r="X6031" t="s">
        <v>48</v>
      </c>
      <c r="Y6031" s="1">
        <v>6149</v>
      </c>
      <c r="Z6031" t="s">
        <v>624</v>
      </c>
      <c r="AA6031" t="s">
        <v>48</v>
      </c>
      <c r="AB6031" s="2">
        <v>11668</v>
      </c>
      <c r="AC6031" s="2">
        <v>11668</v>
      </c>
      <c r="AD6031" t="s">
        <v>220</v>
      </c>
      <c r="AE6031" t="s">
        <v>220</v>
      </c>
      <c r="AF6031" s="1">
        <v>17</v>
      </c>
      <c r="AG6031" s="1">
        <v>13</v>
      </c>
      <c r="AH6031" s="1" t="b">
        <f>Export4Q22[[#This Row],[Pharmacy Controller ID]]&lt;&gt;Export4Q22[[#This Row],[Medical Controller ID]]</f>
        <v>0</v>
      </c>
      <c r="AI6031" t="str">
        <f t="shared" si="94"/>
        <v>63335Molina Healthcare of Michigan HMO HIXHMO-HIXFALSEHealth Exchange7148Molina Healthcare of Michigan HIX Formulary61231Molina Healthcare of Michigan HIX561Molina MI HIX582Molina Healthcare Health Exchange Michigan6149Molina Health Care, Inc.345Molina Healthcare884CVS Caremark RXCustomPBM Claims6149Molina Health Care, Inc.Parent6149Molina Health Care, Inc.Parent1166811668MIMI1713</v>
      </c>
      <c r="AJ6031" s="8" t="str">
        <f>IFERROR(IF(_xlfn.XLOOKUP(Export4Q22[[#This Row],[Plan ID]],#REF!,#REF!)=Export4Q22[[#This Row],[Concatenate]],"Same","Change"),"New")</f>
        <v>New</v>
      </c>
    </row>
    <row r="6032" spans="1:36" x14ac:dyDescent="0.25">
      <c r="A6032" s="1">
        <v>70084</v>
      </c>
      <c r="B6032" t="s">
        <v>10481</v>
      </c>
      <c r="C6032" t="s">
        <v>326</v>
      </c>
      <c r="D6032" t="s">
        <v>37</v>
      </c>
      <c r="E6032" t="s">
        <v>327</v>
      </c>
      <c r="F6032" s="1">
        <v>7358</v>
      </c>
      <c r="G6032" t="s">
        <v>10482</v>
      </c>
      <c r="H6032" s="3">
        <v>64187</v>
      </c>
      <c r="I6032" t="s">
        <v>10482</v>
      </c>
      <c r="J6032" s="1">
        <v>1333</v>
      </c>
      <c r="K6032" t="s">
        <v>10483</v>
      </c>
      <c r="L6032" s="1">
        <v>1115</v>
      </c>
      <c r="M6032" t="s">
        <v>10484</v>
      </c>
      <c r="N6032" s="1">
        <v>6149</v>
      </c>
      <c r="O6032" t="s">
        <v>624</v>
      </c>
      <c r="P6032" s="1">
        <v>345</v>
      </c>
      <c r="Q6032" t="s">
        <v>10402</v>
      </c>
      <c r="R6032" s="1">
        <v>884</v>
      </c>
      <c r="S6032" t="s">
        <v>172</v>
      </c>
      <c r="T6032" t="s">
        <v>46</v>
      </c>
      <c r="V6032" s="1">
        <v>6149</v>
      </c>
      <c r="W6032" t="s">
        <v>624</v>
      </c>
      <c r="X6032" t="s">
        <v>48</v>
      </c>
      <c r="Y6032" s="1">
        <v>6149</v>
      </c>
      <c r="Z6032" t="s">
        <v>624</v>
      </c>
      <c r="AA6032" t="s">
        <v>48</v>
      </c>
      <c r="AB6032" s="2">
        <v>10073</v>
      </c>
      <c r="AC6032" s="2">
        <v>10073</v>
      </c>
      <c r="AD6032" t="s">
        <v>755</v>
      </c>
      <c r="AE6032" t="s">
        <v>755</v>
      </c>
      <c r="AF6032" s="1">
        <v>17</v>
      </c>
      <c r="AG6032" s="1">
        <v>13</v>
      </c>
      <c r="AH6032" s="1" t="b">
        <f>Export4Q22[[#This Row],[Pharmacy Controller ID]]&lt;&gt;Export4Q22[[#This Row],[Medical Controller ID]]</f>
        <v>0</v>
      </c>
      <c r="AI6032" t="str">
        <f t="shared" si="94"/>
        <v>70084Molina Healthcare of MS HMO HIXHMO-HIXFALSEHealth Exchange7358Molina Healthcare of Mississippi HIX64187Molina Healthcare of Mississippi HIX1333Molina MS HIX1115Molina Healthcare Health Exchange Mississippi6149Molina Health Care, Inc.345Molina Healthcare884CVS Caremark RXCustom6149Molina Health Care, Inc.Parent6149Molina Health Care, Inc.Parent1007310073MSMS1713</v>
      </c>
      <c r="AJ6032" s="8" t="str">
        <f>IFERROR(IF(_xlfn.XLOOKUP(Export4Q22[[#This Row],[Plan ID]],#REF!,#REF!)=Export4Q22[[#This Row],[Concatenate]],"Same","Change"),"New")</f>
        <v>New</v>
      </c>
    </row>
    <row r="6033" spans="1:36" x14ac:dyDescent="0.25">
      <c r="A6033" s="1">
        <v>69560</v>
      </c>
      <c r="B6033" t="s">
        <v>10485</v>
      </c>
      <c r="C6033" t="s">
        <v>159</v>
      </c>
      <c r="D6033" t="s">
        <v>37</v>
      </c>
      <c r="E6033" t="s">
        <v>160</v>
      </c>
      <c r="F6033" s="1">
        <v>7743</v>
      </c>
      <c r="G6033" t="s">
        <v>9773</v>
      </c>
      <c r="H6033" s="3">
        <v>63820</v>
      </c>
      <c r="I6033" t="s">
        <v>10485</v>
      </c>
      <c r="J6033" s="1">
        <v>746</v>
      </c>
      <c r="K6033" t="s">
        <v>9774</v>
      </c>
      <c r="L6033" s="1">
        <v>1066</v>
      </c>
      <c r="M6033" t="s">
        <v>10486</v>
      </c>
      <c r="N6033" s="1">
        <v>6149</v>
      </c>
      <c r="O6033" t="s">
        <v>624</v>
      </c>
      <c r="P6033" s="1">
        <v>345</v>
      </c>
      <c r="Q6033" t="s">
        <v>10402</v>
      </c>
      <c r="R6033" s="1">
        <v>884</v>
      </c>
      <c r="S6033" t="s">
        <v>172</v>
      </c>
      <c r="T6033" t="s">
        <v>46</v>
      </c>
      <c r="U6033" t="s">
        <v>47</v>
      </c>
      <c r="V6033" s="1">
        <v>63624</v>
      </c>
      <c r="W6033" t="s">
        <v>754</v>
      </c>
      <c r="X6033" t="s">
        <v>240</v>
      </c>
      <c r="Y6033" s="1">
        <v>6149</v>
      </c>
      <c r="Z6033" t="s">
        <v>624</v>
      </c>
      <c r="AA6033" t="s">
        <v>48</v>
      </c>
      <c r="AB6033" s="2">
        <v>89154</v>
      </c>
      <c r="AC6033" s="2">
        <v>89154</v>
      </c>
      <c r="AD6033" t="s">
        <v>755</v>
      </c>
      <c r="AE6033" t="s">
        <v>755</v>
      </c>
      <c r="AF6033" s="1">
        <v>67</v>
      </c>
      <c r="AG6033" s="1">
        <v>13</v>
      </c>
      <c r="AH6033" s="1" t="b">
        <f>Export4Q22[[#This Row],[Pharmacy Controller ID]]&lt;&gt;Export4Q22[[#This Row],[Medical Controller ID]]</f>
        <v>1</v>
      </c>
      <c r="AI6033" t="str">
        <f t="shared" si="94"/>
        <v>69560Molina Healthcare of MississippiCANHMO - MedicaidFALSEManaged Medicaid7743Mississippi Medicaid_Load_Batch_463820Molina Healthcare of MississippiCAN746State of MS Medicaid1066Molina Health Care Managed Medicaid Mississippi6149Molina Health Care, Inc.345Molina Healthcare884CVS Caremark RXCustomPBM Claims63624State of MississippiOverride6149Molina Health Care, Inc.Parent8915489154MSMS6713</v>
      </c>
      <c r="AJ6033" s="8" t="str">
        <f>IFERROR(IF(_xlfn.XLOOKUP(Export4Q22[[#This Row],[Plan ID]],#REF!,#REF!)=Export4Q22[[#This Row],[Concatenate]],"Same","Change"),"New")</f>
        <v>New</v>
      </c>
    </row>
    <row r="6034" spans="1:36" x14ac:dyDescent="0.25">
      <c r="A6034" s="1">
        <v>72500</v>
      </c>
      <c r="B6034" t="s">
        <v>10487</v>
      </c>
      <c r="C6034" t="s">
        <v>159</v>
      </c>
      <c r="D6034" t="s">
        <v>37</v>
      </c>
      <c r="E6034" t="s">
        <v>160</v>
      </c>
      <c r="F6034" s="1">
        <v>8312</v>
      </c>
      <c r="G6034" t="s">
        <v>10488</v>
      </c>
      <c r="H6034" s="3">
        <v>65351</v>
      </c>
      <c r="I6034" t="s">
        <v>10488</v>
      </c>
      <c r="J6034" s="1">
        <v>1481</v>
      </c>
      <c r="K6034" t="s">
        <v>10489</v>
      </c>
      <c r="L6034" s="1">
        <v>1188</v>
      </c>
      <c r="M6034" t="s">
        <v>10490</v>
      </c>
      <c r="N6034" s="1">
        <v>6149</v>
      </c>
      <c r="O6034" t="s">
        <v>624</v>
      </c>
      <c r="P6034" s="1">
        <v>345</v>
      </c>
      <c r="Q6034" t="s">
        <v>10402</v>
      </c>
      <c r="R6034" s="1">
        <v>884</v>
      </c>
      <c r="S6034" t="s">
        <v>172</v>
      </c>
      <c r="T6034" t="s">
        <v>46</v>
      </c>
      <c r="V6034" s="1">
        <v>6149</v>
      </c>
      <c r="W6034" t="s">
        <v>624</v>
      </c>
      <c r="X6034" t="s">
        <v>48</v>
      </c>
      <c r="Y6034" s="1">
        <v>6149</v>
      </c>
      <c r="Z6034" t="s">
        <v>624</v>
      </c>
      <c r="AA6034" t="s">
        <v>48</v>
      </c>
      <c r="AB6034" s="2">
        <v>115957</v>
      </c>
      <c r="AC6034" s="2">
        <v>115957</v>
      </c>
      <c r="AD6034" t="s">
        <v>111</v>
      </c>
      <c r="AE6034" t="s">
        <v>111</v>
      </c>
      <c r="AF6034" s="1">
        <v>17</v>
      </c>
      <c r="AG6034" s="1">
        <v>13</v>
      </c>
      <c r="AH6034" s="1" t="b">
        <f>Export4Q22[[#This Row],[Pharmacy Controller ID]]&lt;&gt;Export4Q22[[#This Row],[Medical Controller ID]]</f>
        <v>0</v>
      </c>
      <c r="AI6034" t="str">
        <f t="shared" si="94"/>
        <v>72500Molina Healthcare of NevadaHMO - MedicaidFALSEManaged Medicaid8312Molina Healthcare of Nevada Medicaid65351Molina Healthcare of Nevada Medicaid1481Molina NV Medicaid1188Molina Healthcare Managed Medicaid Nevada6149Molina Health Care, Inc.345Molina Healthcare884CVS Caremark RXCustom6149Molina Health Care, Inc.Parent6149Molina Health Care, Inc.Parent115957115957NVNV1713</v>
      </c>
      <c r="AJ6034" s="8" t="str">
        <f>IFERROR(IF(_xlfn.XLOOKUP(Export4Q22[[#This Row],[Plan ID]],#REF!,#REF!)=Export4Q22[[#This Row],[Concatenate]],"Same","Change"),"New")</f>
        <v>New</v>
      </c>
    </row>
    <row r="6035" spans="1:36" x14ac:dyDescent="0.25">
      <c r="A6035" s="1">
        <v>72501</v>
      </c>
      <c r="B6035" t="s">
        <v>10491</v>
      </c>
      <c r="C6035" t="s">
        <v>159</v>
      </c>
      <c r="D6035" t="s">
        <v>37</v>
      </c>
      <c r="E6035" t="s">
        <v>160</v>
      </c>
      <c r="F6035" s="1">
        <v>8312</v>
      </c>
      <c r="G6035" t="s">
        <v>10488</v>
      </c>
      <c r="H6035" s="3">
        <v>65351</v>
      </c>
      <c r="I6035" t="s">
        <v>10488</v>
      </c>
      <c r="J6035" s="1">
        <v>1481</v>
      </c>
      <c r="K6035" t="s">
        <v>10489</v>
      </c>
      <c r="L6035" s="1">
        <v>1188</v>
      </c>
      <c r="M6035" t="s">
        <v>10490</v>
      </c>
      <c r="N6035" s="1">
        <v>6149</v>
      </c>
      <c r="O6035" t="s">
        <v>624</v>
      </c>
      <c r="P6035" s="1">
        <v>345</v>
      </c>
      <c r="Q6035" t="s">
        <v>10402</v>
      </c>
      <c r="R6035" s="1">
        <v>884</v>
      </c>
      <c r="S6035" t="s">
        <v>172</v>
      </c>
      <c r="T6035" t="s">
        <v>46</v>
      </c>
      <c r="V6035" s="1">
        <v>6149</v>
      </c>
      <c r="W6035" t="s">
        <v>624</v>
      </c>
      <c r="X6035" t="s">
        <v>48</v>
      </c>
      <c r="Y6035" s="1">
        <v>6149</v>
      </c>
      <c r="Z6035" t="s">
        <v>624</v>
      </c>
      <c r="AA6035" t="s">
        <v>48</v>
      </c>
      <c r="AB6035" s="2">
        <v>3681</v>
      </c>
      <c r="AC6035" s="2">
        <v>3681</v>
      </c>
      <c r="AD6035" t="s">
        <v>111</v>
      </c>
      <c r="AE6035" t="s">
        <v>111</v>
      </c>
      <c r="AF6035" s="1">
        <v>17</v>
      </c>
      <c r="AG6035" s="1">
        <v>13</v>
      </c>
      <c r="AH6035" s="1" t="b">
        <f>Export4Q22[[#This Row],[Pharmacy Controller ID]]&lt;&gt;Export4Q22[[#This Row],[Medical Controller ID]]</f>
        <v>0</v>
      </c>
      <c r="AI6035" t="str">
        <f t="shared" si="94"/>
        <v>72501Molina Healthcare Nevada Check-UpHMO - MedicaidFALSEManaged Medicaid8312Molina Healthcare of Nevada Medicaid65351Molina Healthcare of Nevada Medicaid1481Molina NV Medicaid1188Molina Healthcare Managed Medicaid Nevada6149Molina Health Care, Inc.345Molina Healthcare884CVS Caremark RXCustom6149Molina Health Care, Inc.Parent6149Molina Health Care, Inc.Parent36813681NVNV1713</v>
      </c>
      <c r="AJ6035" s="8" t="str">
        <f>IFERROR(IF(_xlfn.XLOOKUP(Export4Q22[[#This Row],[Plan ID]],#REF!,#REF!)=Export4Q22[[#This Row],[Concatenate]],"Same","Change"),"New")</f>
        <v>New</v>
      </c>
    </row>
    <row r="6036" spans="1:36" x14ac:dyDescent="0.25">
      <c r="A6036" s="1">
        <v>63334</v>
      </c>
      <c r="B6036" t="s">
        <v>10492</v>
      </c>
      <c r="C6036" t="s">
        <v>326</v>
      </c>
      <c r="D6036" t="s">
        <v>37</v>
      </c>
      <c r="E6036" t="s">
        <v>327</v>
      </c>
      <c r="F6036" s="1">
        <v>7145</v>
      </c>
      <c r="G6036" t="s">
        <v>10493</v>
      </c>
      <c r="H6036" s="3">
        <v>61154</v>
      </c>
      <c r="I6036" t="s">
        <v>10494</v>
      </c>
      <c r="J6036" s="1">
        <v>563</v>
      </c>
      <c r="K6036" t="s">
        <v>10495</v>
      </c>
      <c r="L6036" s="1">
        <v>583</v>
      </c>
      <c r="M6036" t="s">
        <v>10496</v>
      </c>
      <c r="N6036" s="1">
        <v>6149</v>
      </c>
      <c r="O6036" t="s">
        <v>624</v>
      </c>
      <c r="P6036" s="1">
        <v>345</v>
      </c>
      <c r="Q6036" t="s">
        <v>10402</v>
      </c>
      <c r="R6036" s="1">
        <v>884</v>
      </c>
      <c r="S6036" t="s">
        <v>172</v>
      </c>
      <c r="T6036" t="s">
        <v>46</v>
      </c>
      <c r="U6036" t="s">
        <v>47</v>
      </c>
      <c r="V6036" s="1">
        <v>6149</v>
      </c>
      <c r="W6036" t="s">
        <v>624</v>
      </c>
      <c r="X6036" t="s">
        <v>48</v>
      </c>
      <c r="Y6036" s="1">
        <v>6149</v>
      </c>
      <c r="Z6036" t="s">
        <v>624</v>
      </c>
      <c r="AA6036" t="s">
        <v>48</v>
      </c>
      <c r="AB6036" s="2">
        <v>7885</v>
      </c>
      <c r="AC6036" s="2">
        <v>7885</v>
      </c>
      <c r="AD6036" t="s">
        <v>783</v>
      </c>
      <c r="AE6036" t="s">
        <v>783</v>
      </c>
      <c r="AF6036" s="1">
        <v>17</v>
      </c>
      <c r="AG6036" s="1">
        <v>13</v>
      </c>
      <c r="AH6036" s="1" t="b">
        <f>Export4Q22[[#This Row],[Pharmacy Controller ID]]&lt;&gt;Export4Q22[[#This Row],[Medical Controller ID]]</f>
        <v>0</v>
      </c>
      <c r="AI6036" t="str">
        <f t="shared" si="94"/>
        <v>63334Molina Healthcare of NM HMO HIXHMO-HIXFALSEHealth Exchange7145Molina Healthcare of New Mexico HIX Formulary61154Molina Healthcare of New Mexico HIX563Molina NM HIX583Molina Healthcare Health Exchange New Mexico6149Molina Health Care, Inc.345Molina Healthcare884CVS Caremark RXCustomPBM Claims6149Molina Health Care, Inc.Parent6149Molina Health Care, Inc.Parent78857885NMNM1713</v>
      </c>
      <c r="AJ6036" s="8" t="str">
        <f>IFERROR(IF(_xlfn.XLOOKUP(Export4Q22[[#This Row],[Plan ID]],#REF!,#REF!)=Export4Q22[[#This Row],[Concatenate]],"Same","Change"),"New")</f>
        <v>New</v>
      </c>
    </row>
    <row r="6037" spans="1:36" x14ac:dyDescent="0.25">
      <c r="A6037" s="1">
        <v>61647</v>
      </c>
      <c r="B6037" t="s">
        <v>10497</v>
      </c>
      <c r="C6037" t="s">
        <v>159</v>
      </c>
      <c r="D6037" t="s">
        <v>37</v>
      </c>
      <c r="E6037" t="s">
        <v>160</v>
      </c>
      <c r="F6037" s="1">
        <v>6480</v>
      </c>
      <c r="G6037" t="s">
        <v>10498</v>
      </c>
      <c r="H6037" s="3">
        <v>60638</v>
      </c>
      <c r="I6037" t="s">
        <v>10497</v>
      </c>
      <c r="J6037" s="1">
        <v>783</v>
      </c>
      <c r="K6037" t="s">
        <v>10499</v>
      </c>
      <c r="L6037" s="1">
        <v>918</v>
      </c>
      <c r="M6037" t="s">
        <v>10500</v>
      </c>
      <c r="N6037" s="1">
        <v>6149</v>
      </c>
      <c r="O6037" t="s">
        <v>624</v>
      </c>
      <c r="P6037" s="1">
        <v>345</v>
      </c>
      <c r="Q6037" t="s">
        <v>10402</v>
      </c>
      <c r="R6037" s="1">
        <v>884</v>
      </c>
      <c r="S6037" t="s">
        <v>172</v>
      </c>
      <c r="T6037" t="s">
        <v>46</v>
      </c>
      <c r="U6037" t="s">
        <v>47</v>
      </c>
      <c r="V6037" s="1">
        <v>6149</v>
      </c>
      <c r="W6037" t="s">
        <v>624</v>
      </c>
      <c r="X6037" t="s">
        <v>48</v>
      </c>
      <c r="Y6037" s="1">
        <v>6149</v>
      </c>
      <c r="Z6037" t="s">
        <v>624</v>
      </c>
      <c r="AA6037" t="s">
        <v>48</v>
      </c>
      <c r="AB6037" s="2">
        <v>68048</v>
      </c>
      <c r="AC6037" s="2">
        <v>68048</v>
      </c>
      <c r="AD6037" t="s">
        <v>89</v>
      </c>
      <c r="AE6037" t="s">
        <v>89</v>
      </c>
      <c r="AF6037" s="1">
        <v>17</v>
      </c>
      <c r="AG6037" s="1">
        <v>13</v>
      </c>
      <c r="AH6037" s="1" t="b">
        <f>Export4Q22[[#This Row],[Pharmacy Controller ID]]&lt;&gt;Export4Q22[[#This Row],[Medical Controller ID]]</f>
        <v>0</v>
      </c>
      <c r="AI6037" t="str">
        <f t="shared" si="94"/>
        <v>61647Molina Healthcare of New York MedicaidHMO - MedicaidFALSEManaged Medicaid6480Molina Total Care60638Molina Healthcare of New York Medicaid783Molina NY Medicaid918Universal American Financial Corporation Managed Medicaid NY6149Molina Health Care, Inc.345Molina Healthcare884CVS Caremark RXCustomPBM Claims6149Molina Health Care, Inc.Parent6149Molina Health Care, Inc.Parent6804868048NYNY1713</v>
      </c>
      <c r="AJ6037" s="8" t="str">
        <f>IFERROR(IF(_xlfn.XLOOKUP(Export4Q22[[#This Row],[Plan ID]],#REF!,#REF!)=Export4Q22[[#This Row],[Concatenate]],"Same","Change"),"New")</f>
        <v>New</v>
      </c>
    </row>
    <row r="6038" spans="1:36" x14ac:dyDescent="0.25">
      <c r="A6038" s="1">
        <v>62735</v>
      </c>
      <c r="B6038" t="s">
        <v>10501</v>
      </c>
      <c r="C6038" t="s">
        <v>159</v>
      </c>
      <c r="D6038" t="s">
        <v>37</v>
      </c>
      <c r="E6038" t="s">
        <v>160</v>
      </c>
      <c r="F6038" s="1">
        <v>6480</v>
      </c>
      <c r="G6038" t="s">
        <v>10498</v>
      </c>
      <c r="H6038" s="3">
        <v>60638</v>
      </c>
      <c r="I6038" t="s">
        <v>10497</v>
      </c>
      <c r="J6038" s="1">
        <v>783</v>
      </c>
      <c r="K6038" t="s">
        <v>10499</v>
      </c>
      <c r="L6038" s="1">
        <v>918</v>
      </c>
      <c r="M6038" t="s">
        <v>10500</v>
      </c>
      <c r="N6038" s="1">
        <v>6149</v>
      </c>
      <c r="O6038" t="s">
        <v>624</v>
      </c>
      <c r="P6038" s="1">
        <v>345</v>
      </c>
      <c r="Q6038" t="s">
        <v>10402</v>
      </c>
      <c r="R6038" s="1">
        <v>884</v>
      </c>
      <c r="S6038" t="s">
        <v>172</v>
      </c>
      <c r="T6038" t="s">
        <v>46</v>
      </c>
      <c r="U6038" t="s">
        <v>47</v>
      </c>
      <c r="V6038" s="1">
        <v>6149</v>
      </c>
      <c r="W6038" t="s">
        <v>624</v>
      </c>
      <c r="X6038" t="s">
        <v>48</v>
      </c>
      <c r="Y6038" s="1">
        <v>6149</v>
      </c>
      <c r="Z6038" t="s">
        <v>624</v>
      </c>
      <c r="AA6038" t="s">
        <v>48</v>
      </c>
      <c r="AB6038" s="2">
        <v>3982</v>
      </c>
      <c r="AC6038" s="2">
        <v>3982</v>
      </c>
      <c r="AD6038" t="s">
        <v>89</v>
      </c>
      <c r="AE6038" t="s">
        <v>89</v>
      </c>
      <c r="AF6038" s="1">
        <v>17</v>
      </c>
      <c r="AG6038" s="1">
        <v>13</v>
      </c>
      <c r="AH6038" s="1" t="b">
        <f>Export4Q22[[#This Row],[Pharmacy Controller ID]]&lt;&gt;Export4Q22[[#This Row],[Medical Controller ID]]</f>
        <v>0</v>
      </c>
      <c r="AI6038" t="str">
        <f t="shared" si="94"/>
        <v>62735Molina Healthcare of New York Medicaid Child Health PlusHMO - MedicaidFALSEManaged Medicaid6480Molina Total Care60638Molina Healthcare of New York Medicaid783Molina NY Medicaid918Universal American Financial Corporation Managed Medicaid NY6149Molina Health Care, Inc.345Molina Healthcare884CVS Caremark RXCustomPBM Claims6149Molina Health Care, Inc.Parent6149Molina Health Care, Inc.Parent39823982NYNY1713</v>
      </c>
      <c r="AJ6038" s="8" t="str">
        <f>IFERROR(IF(_xlfn.XLOOKUP(Export4Q22[[#This Row],[Plan ID]],#REF!,#REF!)=Export4Q22[[#This Row],[Concatenate]],"Same","Change"),"New")</f>
        <v>New</v>
      </c>
    </row>
    <row r="6039" spans="1:36" x14ac:dyDescent="0.25">
      <c r="A6039" s="1">
        <v>70818</v>
      </c>
      <c r="B6039" t="s">
        <v>10502</v>
      </c>
      <c r="C6039" t="s">
        <v>326</v>
      </c>
      <c r="D6039" t="s">
        <v>37</v>
      </c>
      <c r="E6039" t="s">
        <v>327</v>
      </c>
      <c r="F6039" s="1">
        <v>7528</v>
      </c>
      <c r="G6039" t="s">
        <v>10503</v>
      </c>
      <c r="H6039" s="3">
        <v>64280</v>
      </c>
      <c r="I6039" t="s">
        <v>10503</v>
      </c>
      <c r="J6039" s="1">
        <v>1356</v>
      </c>
      <c r="K6039" t="s">
        <v>10504</v>
      </c>
      <c r="L6039" s="1">
        <v>1122</v>
      </c>
      <c r="M6039" t="s">
        <v>10505</v>
      </c>
      <c r="N6039" s="1">
        <v>6149</v>
      </c>
      <c r="O6039" t="s">
        <v>624</v>
      </c>
      <c r="P6039" s="1">
        <v>345</v>
      </c>
      <c r="Q6039" t="s">
        <v>10402</v>
      </c>
      <c r="R6039" s="1">
        <v>884</v>
      </c>
      <c r="S6039" t="s">
        <v>172</v>
      </c>
      <c r="T6039" t="s">
        <v>46</v>
      </c>
      <c r="V6039" s="1">
        <v>6149</v>
      </c>
      <c r="W6039" t="s">
        <v>624</v>
      </c>
      <c r="X6039" t="s">
        <v>48</v>
      </c>
      <c r="Y6039" s="1">
        <v>6149</v>
      </c>
      <c r="Z6039" t="s">
        <v>624</v>
      </c>
      <c r="AA6039" t="s">
        <v>48</v>
      </c>
      <c r="AB6039" s="2">
        <v>16268</v>
      </c>
      <c r="AC6039" s="2">
        <v>16268</v>
      </c>
      <c r="AD6039" t="s">
        <v>89</v>
      </c>
      <c r="AE6039" t="s">
        <v>89</v>
      </c>
      <c r="AF6039" s="1">
        <v>17</v>
      </c>
      <c r="AG6039" s="1">
        <v>13</v>
      </c>
      <c r="AH6039" s="1" t="b">
        <f>Export4Q22[[#This Row],[Pharmacy Controller ID]]&lt;&gt;Export4Q22[[#This Row],[Medical Controller ID]]</f>
        <v>0</v>
      </c>
      <c r="AI6039" t="str">
        <f t="shared" si="94"/>
        <v>70818Molina Healthcare of NY Essential PlanHMO-HIXFALSEHealth Exchange7528Molina Healthcare of NY Essential Plan Formulary64280Molina Healthcare of NY Essential Plan Formulary1356Molina NY Essential Plan1122Molina Healthcare Essential Plan New York6149Molina Health Care, Inc.345Molina Healthcare884CVS Caremark RXCustom6149Molina Health Care, Inc.Parent6149Molina Health Care, Inc.Parent1626816268NYNY1713</v>
      </c>
      <c r="AJ6039" s="8" t="str">
        <f>IFERROR(IF(_xlfn.XLOOKUP(Export4Q22[[#This Row],[Plan ID]],#REF!,#REF!)=Export4Q22[[#This Row],[Concatenate]],"Same","Change"),"New")</f>
        <v>New</v>
      </c>
    </row>
    <row r="6040" spans="1:36" x14ac:dyDescent="0.25">
      <c r="A6040" s="1">
        <v>7671</v>
      </c>
      <c r="B6040" t="s">
        <v>10506</v>
      </c>
      <c r="C6040" t="s">
        <v>159</v>
      </c>
      <c r="D6040" t="s">
        <v>37</v>
      </c>
      <c r="E6040" t="s">
        <v>160</v>
      </c>
      <c r="F6040" s="1">
        <v>7731</v>
      </c>
      <c r="G6040" t="s">
        <v>3491</v>
      </c>
      <c r="H6040" s="3">
        <v>60648</v>
      </c>
      <c r="I6040" t="s">
        <v>10506</v>
      </c>
      <c r="J6040" s="1">
        <v>566</v>
      </c>
      <c r="K6040" t="s">
        <v>10507</v>
      </c>
      <c r="L6040" s="1">
        <v>594</v>
      </c>
      <c r="M6040" t="s">
        <v>10508</v>
      </c>
      <c r="N6040" s="1">
        <v>6149</v>
      </c>
      <c r="O6040" t="s">
        <v>624</v>
      </c>
      <c r="P6040" s="1">
        <v>345</v>
      </c>
      <c r="Q6040" t="s">
        <v>10402</v>
      </c>
      <c r="R6040" s="1">
        <v>884</v>
      </c>
      <c r="S6040" t="s">
        <v>172</v>
      </c>
      <c r="T6040" t="s">
        <v>46</v>
      </c>
      <c r="U6040" t="s">
        <v>47</v>
      </c>
      <c r="V6040" s="1">
        <v>63635</v>
      </c>
      <c r="W6040" t="s">
        <v>801</v>
      </c>
      <c r="X6040" t="s">
        <v>240</v>
      </c>
      <c r="Y6040" s="1">
        <v>6149</v>
      </c>
      <c r="Z6040" t="s">
        <v>624</v>
      </c>
      <c r="AA6040" t="s">
        <v>48</v>
      </c>
      <c r="AB6040" s="2">
        <v>311213</v>
      </c>
      <c r="AC6040" s="2">
        <v>311213</v>
      </c>
      <c r="AD6040" t="s">
        <v>97</v>
      </c>
      <c r="AE6040" t="s">
        <v>97</v>
      </c>
      <c r="AF6040" s="1">
        <v>18</v>
      </c>
      <c r="AG6040" s="1">
        <v>13</v>
      </c>
      <c r="AH6040" s="1" t="b">
        <f>Export4Q22[[#This Row],[Pharmacy Controller ID]]&lt;&gt;Export4Q22[[#This Row],[Medical Controller ID]]</f>
        <v>1</v>
      </c>
      <c r="AI6040" t="str">
        <f t="shared" si="94"/>
        <v>7671Molina Healthcare of OhioHMO - MedicaidFALSEManaged Medicaid7731Ohio Medicaid_Load_Batch_460648Molina Healthcare of Ohio566Molina OH Medicaid594Molina Healthcare Managed Medicaid Ohio6149Molina Health Care, Inc.345Molina Healthcare884CVS Caremark RXCustomPBM Claims63635State of OhioOverride6149Molina Health Care, Inc.Parent311213311213OHOH1813</v>
      </c>
      <c r="AJ6040" s="8" t="str">
        <f>IFERROR(IF(_xlfn.XLOOKUP(Export4Q22[[#This Row],[Plan ID]],#REF!,#REF!)=Export4Q22[[#This Row],[Concatenate]],"Same","Change"),"New")</f>
        <v>New</v>
      </c>
    </row>
    <row r="6041" spans="1:36" x14ac:dyDescent="0.25">
      <c r="A6041" s="1">
        <v>63333</v>
      </c>
      <c r="B6041" t="s">
        <v>10509</v>
      </c>
      <c r="C6041" t="s">
        <v>326</v>
      </c>
      <c r="D6041" t="s">
        <v>37</v>
      </c>
      <c r="E6041" t="s">
        <v>327</v>
      </c>
      <c r="F6041" s="1">
        <v>7147</v>
      </c>
      <c r="G6041" t="s">
        <v>10510</v>
      </c>
      <c r="H6041" s="3">
        <v>61151</v>
      </c>
      <c r="I6041" t="s">
        <v>10511</v>
      </c>
      <c r="J6041" s="1">
        <v>565</v>
      </c>
      <c r="K6041" t="s">
        <v>10512</v>
      </c>
      <c r="L6041" s="1">
        <v>584</v>
      </c>
      <c r="M6041" t="s">
        <v>10513</v>
      </c>
      <c r="N6041" s="1">
        <v>6149</v>
      </c>
      <c r="O6041" t="s">
        <v>624</v>
      </c>
      <c r="P6041" s="1">
        <v>345</v>
      </c>
      <c r="Q6041" t="s">
        <v>10402</v>
      </c>
      <c r="R6041" s="1">
        <v>884</v>
      </c>
      <c r="S6041" t="s">
        <v>172</v>
      </c>
      <c r="T6041" t="s">
        <v>46</v>
      </c>
      <c r="U6041" t="s">
        <v>47</v>
      </c>
      <c r="V6041" s="1">
        <v>6149</v>
      </c>
      <c r="W6041" t="s">
        <v>624</v>
      </c>
      <c r="X6041" t="s">
        <v>48</v>
      </c>
      <c r="Y6041" s="1">
        <v>6149</v>
      </c>
      <c r="Z6041" t="s">
        <v>624</v>
      </c>
      <c r="AA6041" t="s">
        <v>48</v>
      </c>
      <c r="AB6041" s="2">
        <v>33651</v>
      </c>
      <c r="AC6041" s="2">
        <v>33651</v>
      </c>
      <c r="AD6041" t="s">
        <v>97</v>
      </c>
      <c r="AE6041" t="s">
        <v>97</v>
      </c>
      <c r="AF6041" s="1">
        <v>17</v>
      </c>
      <c r="AG6041" s="1">
        <v>13</v>
      </c>
      <c r="AH6041" s="1" t="b">
        <f>Export4Q22[[#This Row],[Pharmacy Controller ID]]&lt;&gt;Export4Q22[[#This Row],[Medical Controller ID]]</f>
        <v>0</v>
      </c>
      <c r="AI6041" t="str">
        <f t="shared" si="94"/>
        <v>63333Molina Healthcare of Ohio HMO HIXHMO-HIXFALSEHealth Exchange7147Molina Healthcare of Ohio HIX Formulary61151Molina Healthcare of Ohio HIX565Molina OH HIX584Molina Healthcare Health Exchange Ohio6149Molina Health Care, Inc.345Molina Healthcare884CVS Caremark RXCustomPBM Claims6149Molina Health Care, Inc.Parent6149Molina Health Care, Inc.Parent3365133651OHOH1713</v>
      </c>
      <c r="AJ6041" s="8" t="str">
        <f>IFERROR(IF(_xlfn.XLOOKUP(Export4Q22[[#This Row],[Plan ID]],#REF!,#REF!)=Export4Q22[[#This Row],[Concatenate]],"Same","Change"),"New")</f>
        <v>New</v>
      </c>
    </row>
    <row r="6042" spans="1:36" x14ac:dyDescent="0.25">
      <c r="A6042" s="1">
        <v>63570</v>
      </c>
      <c r="B6042" t="s">
        <v>10514</v>
      </c>
      <c r="C6042" t="s">
        <v>159</v>
      </c>
      <c r="D6042" t="s">
        <v>37</v>
      </c>
      <c r="E6042" t="s">
        <v>160</v>
      </c>
      <c r="F6042" s="1">
        <v>3260</v>
      </c>
      <c r="G6042" t="s">
        <v>10514</v>
      </c>
      <c r="H6042" s="3">
        <v>61362</v>
      </c>
      <c r="I6042" t="s">
        <v>10514</v>
      </c>
      <c r="J6042" s="1">
        <v>568</v>
      </c>
      <c r="K6042" t="s">
        <v>10515</v>
      </c>
      <c r="L6042" s="1">
        <v>596</v>
      </c>
      <c r="M6042" t="s">
        <v>10516</v>
      </c>
      <c r="N6042" s="1">
        <v>6149</v>
      </c>
      <c r="O6042" t="s">
        <v>624</v>
      </c>
      <c r="P6042" s="1">
        <v>345</v>
      </c>
      <c r="Q6042" t="s">
        <v>10402</v>
      </c>
      <c r="R6042" s="1">
        <v>884</v>
      </c>
      <c r="S6042" t="s">
        <v>172</v>
      </c>
      <c r="T6042" t="s">
        <v>46</v>
      </c>
      <c r="U6042" t="s">
        <v>47</v>
      </c>
      <c r="V6042" s="1">
        <v>6149</v>
      </c>
      <c r="W6042" t="s">
        <v>624</v>
      </c>
      <c r="X6042" t="s">
        <v>48</v>
      </c>
      <c r="Y6042" s="1">
        <v>6149</v>
      </c>
      <c r="Z6042" t="s">
        <v>624</v>
      </c>
      <c r="AA6042" t="s">
        <v>48</v>
      </c>
      <c r="AB6042" s="2">
        <v>156445</v>
      </c>
      <c r="AC6042" s="2">
        <v>156445</v>
      </c>
      <c r="AD6042" t="s">
        <v>165</v>
      </c>
      <c r="AE6042" t="s">
        <v>165</v>
      </c>
      <c r="AF6042" s="1">
        <v>17</v>
      </c>
      <c r="AG6042" s="1">
        <v>13</v>
      </c>
      <c r="AH6042" s="1" t="b">
        <f>Export4Q22[[#This Row],[Pharmacy Controller ID]]&lt;&gt;Export4Q22[[#This Row],[Medical Controller ID]]</f>
        <v>0</v>
      </c>
      <c r="AI6042" t="str">
        <f t="shared" si="94"/>
        <v>63570Molina Healthcare of South CarolinaHMO - MedicaidFALSEManaged Medicaid3260Molina Healthcare of South Carolina61362Molina Healthcare of South Carolina568Molina SC Medicaid596Molina Healthcare Managed Medicaid South Carolina6149Molina Health Care, Inc.345Molina Healthcare884CVS Caremark RXCustomPBM Claims6149Molina Health Care, Inc.Parent6149Molina Health Care, Inc.Parent156445156445SCSC1713</v>
      </c>
      <c r="AJ6042" s="8" t="str">
        <f>IFERROR(IF(_xlfn.XLOOKUP(Export4Q22[[#This Row],[Plan ID]],#REF!,#REF!)=Export4Q22[[#This Row],[Concatenate]],"Same","Change"),"New")</f>
        <v>New</v>
      </c>
    </row>
    <row r="6043" spans="1:36" x14ac:dyDescent="0.25">
      <c r="A6043" s="1">
        <v>70077</v>
      </c>
      <c r="B6043" t="s">
        <v>10517</v>
      </c>
      <c r="C6043" t="s">
        <v>326</v>
      </c>
      <c r="D6043" t="s">
        <v>37</v>
      </c>
      <c r="E6043" t="s">
        <v>327</v>
      </c>
      <c r="F6043" s="1">
        <v>7359</v>
      </c>
      <c r="G6043" t="s">
        <v>10518</v>
      </c>
      <c r="H6043" s="3">
        <v>64188</v>
      </c>
      <c r="I6043" t="s">
        <v>10518</v>
      </c>
      <c r="J6043" s="1">
        <v>1334</v>
      </c>
      <c r="K6043" t="s">
        <v>10519</v>
      </c>
      <c r="L6043" s="1">
        <v>1116</v>
      </c>
      <c r="M6043" t="s">
        <v>10520</v>
      </c>
      <c r="N6043" s="1">
        <v>6149</v>
      </c>
      <c r="O6043" t="s">
        <v>624</v>
      </c>
      <c r="P6043" s="1">
        <v>345</v>
      </c>
      <c r="Q6043" t="s">
        <v>10402</v>
      </c>
      <c r="R6043" s="1">
        <v>884</v>
      </c>
      <c r="S6043" t="s">
        <v>172</v>
      </c>
      <c r="T6043" t="s">
        <v>46</v>
      </c>
      <c r="V6043" s="1">
        <v>6149</v>
      </c>
      <c r="W6043" t="s">
        <v>624</v>
      </c>
      <c r="X6043" t="s">
        <v>48</v>
      </c>
      <c r="Y6043" s="1">
        <v>6149</v>
      </c>
      <c r="Z6043" t="s">
        <v>624</v>
      </c>
      <c r="AA6043" t="s">
        <v>48</v>
      </c>
      <c r="AB6043" s="2">
        <v>23041</v>
      </c>
      <c r="AC6043" s="2">
        <v>23041</v>
      </c>
      <c r="AD6043" t="s">
        <v>165</v>
      </c>
      <c r="AE6043" t="s">
        <v>165</v>
      </c>
      <c r="AF6043" s="1">
        <v>17</v>
      </c>
      <c r="AG6043" s="1">
        <v>13</v>
      </c>
      <c r="AH6043" s="1" t="b">
        <f>Export4Q22[[#This Row],[Pharmacy Controller ID]]&lt;&gt;Export4Q22[[#This Row],[Medical Controller ID]]</f>
        <v>0</v>
      </c>
      <c r="AI6043" t="str">
        <f t="shared" si="94"/>
        <v>70077Molina Healthcare of SC HMO HIXHMO-HIXFALSEHealth Exchange7359Molina Healthcare of South Carolina HIX64188Molina Healthcare of South Carolina HIX1334Molina SC HIX1116Molina Healthcare Health Exchange South Carolina6149Molina Health Care, Inc.345Molina Healthcare884CVS Caremark RXCustom6149Molina Health Care, Inc.Parent6149Molina Health Care, Inc.Parent2304123041SCSC1713</v>
      </c>
      <c r="AJ6043" s="8" t="str">
        <f>IFERROR(IF(_xlfn.XLOOKUP(Export4Q22[[#This Row],[Plan ID]],#REF!,#REF!)=Export4Q22[[#This Row],[Concatenate]],"Same","Change"),"New")</f>
        <v>New</v>
      </c>
    </row>
    <row r="6044" spans="1:36" x14ac:dyDescent="0.25">
      <c r="A6044" s="1">
        <v>62425</v>
      </c>
      <c r="B6044" t="s">
        <v>10521</v>
      </c>
      <c r="C6044" t="s">
        <v>159</v>
      </c>
      <c r="D6044" t="s">
        <v>37</v>
      </c>
      <c r="E6044" t="s">
        <v>160</v>
      </c>
      <c r="F6044" s="1">
        <v>3238</v>
      </c>
      <c r="G6044" t="s">
        <v>297</v>
      </c>
      <c r="H6044" s="3">
        <v>62225</v>
      </c>
      <c r="I6044" t="s">
        <v>10521</v>
      </c>
      <c r="J6044" s="1">
        <v>1372</v>
      </c>
      <c r="K6044" t="s">
        <v>10522</v>
      </c>
      <c r="L6044" s="1">
        <v>597</v>
      </c>
      <c r="M6044" t="s">
        <v>10523</v>
      </c>
      <c r="N6044" s="1">
        <v>6149</v>
      </c>
      <c r="O6044" t="s">
        <v>624</v>
      </c>
      <c r="P6044" s="1">
        <v>345</v>
      </c>
      <c r="Q6044" t="s">
        <v>10402</v>
      </c>
      <c r="R6044" s="1">
        <v>884</v>
      </c>
      <c r="S6044" t="s">
        <v>172</v>
      </c>
      <c r="T6044" t="s">
        <v>46</v>
      </c>
      <c r="U6044" t="s">
        <v>47</v>
      </c>
      <c r="V6044" s="1">
        <v>63643</v>
      </c>
      <c r="W6044" t="s">
        <v>300</v>
      </c>
      <c r="X6044" t="s">
        <v>240</v>
      </c>
      <c r="Y6044" s="1">
        <v>6149</v>
      </c>
      <c r="Z6044" t="s">
        <v>624</v>
      </c>
      <c r="AA6044" t="s">
        <v>48</v>
      </c>
      <c r="AB6044" s="2">
        <v>9252</v>
      </c>
      <c r="AC6044" s="2">
        <v>9252</v>
      </c>
      <c r="AD6044" t="s">
        <v>142</v>
      </c>
      <c r="AE6044" t="s">
        <v>142</v>
      </c>
      <c r="AF6044" s="1">
        <v>15</v>
      </c>
      <c r="AG6044" s="1">
        <v>13</v>
      </c>
      <c r="AH6044" s="1" t="b">
        <f>Export4Q22[[#This Row],[Pharmacy Controller ID]]&lt;&gt;Export4Q22[[#This Row],[Medical Controller ID]]</f>
        <v>1</v>
      </c>
      <c r="AI6044" t="str">
        <f t="shared" si="94"/>
        <v>62425Molina Healthcare of Texas CHIPHMO - MedicaidFALSEManaged Medicaid3238Texas CHIP Program Formulary62225Molina Healthcare of Texas CHIP1372Molina TX Medicaid597Molina Healthcare Managed Medicaid Texas6149Molina Health Care, Inc.345Molina Healthcare884CVS Caremark RXCustomPBM Claims63643State of TexasOverride6149Molina Health Care, Inc.Parent92529252TXTX1513</v>
      </c>
      <c r="AJ6044" s="8" t="str">
        <f>IFERROR(IF(_xlfn.XLOOKUP(Export4Q22[[#This Row],[Plan ID]],#REF!,#REF!)=Export4Q22[[#This Row],[Concatenate]],"Same","Change"),"New")</f>
        <v>New</v>
      </c>
    </row>
    <row r="6045" spans="1:36" x14ac:dyDescent="0.25">
      <c r="A6045" s="1">
        <v>63330</v>
      </c>
      <c r="B6045" t="s">
        <v>10524</v>
      </c>
      <c r="C6045" t="s">
        <v>326</v>
      </c>
      <c r="D6045" t="s">
        <v>37</v>
      </c>
      <c r="E6045" t="s">
        <v>327</v>
      </c>
      <c r="F6045" s="1">
        <v>4681</v>
      </c>
      <c r="G6045" t="s">
        <v>10525</v>
      </c>
      <c r="H6045" s="3">
        <v>61216</v>
      </c>
      <c r="I6045" t="s">
        <v>10525</v>
      </c>
      <c r="J6045" s="1">
        <v>570</v>
      </c>
      <c r="K6045" t="s">
        <v>10526</v>
      </c>
      <c r="L6045" s="1">
        <v>585</v>
      </c>
      <c r="M6045" t="s">
        <v>10527</v>
      </c>
      <c r="N6045" s="1">
        <v>6149</v>
      </c>
      <c r="O6045" t="s">
        <v>624</v>
      </c>
      <c r="P6045" s="1">
        <v>345</v>
      </c>
      <c r="Q6045" t="s">
        <v>10402</v>
      </c>
      <c r="R6045" s="1">
        <v>884</v>
      </c>
      <c r="S6045" t="s">
        <v>172</v>
      </c>
      <c r="T6045" t="s">
        <v>46</v>
      </c>
      <c r="U6045" t="s">
        <v>47</v>
      </c>
      <c r="V6045" s="1">
        <v>6149</v>
      </c>
      <c r="W6045" t="s">
        <v>624</v>
      </c>
      <c r="X6045" t="s">
        <v>48</v>
      </c>
      <c r="Y6045" s="1">
        <v>6149</v>
      </c>
      <c r="Z6045" t="s">
        <v>624</v>
      </c>
      <c r="AA6045" t="s">
        <v>48</v>
      </c>
      <c r="AB6045" s="2">
        <v>61989</v>
      </c>
      <c r="AC6045" s="2">
        <v>61989</v>
      </c>
      <c r="AD6045" t="s">
        <v>142</v>
      </c>
      <c r="AE6045" t="s">
        <v>142</v>
      </c>
      <c r="AF6045" s="1">
        <v>17</v>
      </c>
      <c r="AG6045" s="1">
        <v>13</v>
      </c>
      <c r="AH6045" s="1" t="b">
        <f>Export4Q22[[#This Row],[Pharmacy Controller ID]]&lt;&gt;Export4Q22[[#This Row],[Medical Controller ID]]</f>
        <v>0</v>
      </c>
      <c r="AI6045" t="str">
        <f t="shared" si="94"/>
        <v>63330Molina Healthcare of Texas HMO HIXHMO-HIXFALSEHealth Exchange4681Molina Healthcare of Texas HIX61216Molina Healthcare of Texas HIX570Molina TX HIX585Molina Healthcare Health Exchange Texas6149Molina Health Care, Inc.345Molina Healthcare884CVS Caremark RXCustomPBM Claims6149Molina Health Care, Inc.Parent6149Molina Health Care, Inc.Parent6198961989TXTX1713</v>
      </c>
      <c r="AJ6045" s="8" t="str">
        <f>IFERROR(IF(_xlfn.XLOOKUP(Export4Q22[[#This Row],[Plan ID]],#REF!,#REF!)=Export4Q22[[#This Row],[Concatenate]],"Same","Change"),"New")</f>
        <v>New</v>
      </c>
    </row>
    <row r="6046" spans="1:36" x14ac:dyDescent="0.25">
      <c r="A6046" s="1">
        <v>2938</v>
      </c>
      <c r="B6046" t="s">
        <v>10528</v>
      </c>
      <c r="C6046" t="s">
        <v>159</v>
      </c>
      <c r="D6046" t="s">
        <v>37</v>
      </c>
      <c r="E6046" t="s">
        <v>160</v>
      </c>
      <c r="F6046" s="1">
        <v>6743</v>
      </c>
      <c r="G6046" t="s">
        <v>10528</v>
      </c>
      <c r="H6046" s="3">
        <v>60390</v>
      </c>
      <c r="I6046" t="s">
        <v>10528</v>
      </c>
      <c r="J6046" s="1">
        <v>572</v>
      </c>
      <c r="K6046" t="s">
        <v>10529</v>
      </c>
      <c r="L6046" s="1">
        <v>598</v>
      </c>
      <c r="M6046" t="s">
        <v>10530</v>
      </c>
      <c r="N6046" s="1">
        <v>6149</v>
      </c>
      <c r="O6046" t="s">
        <v>624</v>
      </c>
      <c r="P6046" s="1">
        <v>345</v>
      </c>
      <c r="Q6046" t="s">
        <v>10402</v>
      </c>
      <c r="R6046" s="1">
        <v>884</v>
      </c>
      <c r="S6046" t="s">
        <v>172</v>
      </c>
      <c r="T6046" t="s">
        <v>46</v>
      </c>
      <c r="U6046" t="s">
        <v>47</v>
      </c>
      <c r="V6046" s="1">
        <v>6149</v>
      </c>
      <c r="W6046" t="s">
        <v>624</v>
      </c>
      <c r="X6046" t="s">
        <v>48</v>
      </c>
      <c r="Y6046" s="1">
        <v>6149</v>
      </c>
      <c r="Z6046" t="s">
        <v>624</v>
      </c>
      <c r="AA6046" t="s">
        <v>48</v>
      </c>
      <c r="AB6046" s="2">
        <v>2389</v>
      </c>
      <c r="AC6046" s="2">
        <v>2389</v>
      </c>
      <c r="AD6046" t="s">
        <v>477</v>
      </c>
      <c r="AE6046" t="s">
        <v>477</v>
      </c>
      <c r="AF6046" s="1">
        <v>17</v>
      </c>
      <c r="AG6046" s="1">
        <v>13</v>
      </c>
      <c r="AH6046" s="1" t="b">
        <f>Export4Q22[[#This Row],[Pharmacy Controller ID]]&lt;&gt;Export4Q22[[#This Row],[Medical Controller ID]]</f>
        <v>0</v>
      </c>
      <c r="AI6046" t="str">
        <f t="shared" si="94"/>
        <v>2938Molina Healthcare of Utah CHIPHMO - MedicaidFALSEManaged Medicaid6743Molina Healthcare of Utah CHIP60390Molina Healthcare of Utah CHIP572Molina UT Medicaid598Molina Healthcare Managed Medicaid Utah6149Molina Health Care, Inc.345Molina Healthcare884CVS Caremark RXCustomPBM Claims6149Molina Health Care, Inc.Parent6149Molina Health Care, Inc.Parent23892389UTUT1713</v>
      </c>
      <c r="AJ6046" s="8" t="str">
        <f>IFERROR(IF(_xlfn.XLOOKUP(Export4Q22[[#This Row],[Plan ID]],#REF!,#REF!)=Export4Q22[[#This Row],[Concatenate]],"Same","Change"),"New")</f>
        <v>New</v>
      </c>
    </row>
    <row r="6047" spans="1:36" x14ac:dyDescent="0.25">
      <c r="A6047" s="1">
        <v>69609</v>
      </c>
      <c r="B6047" t="s">
        <v>10531</v>
      </c>
      <c r="C6047" t="s">
        <v>326</v>
      </c>
      <c r="D6047" t="s">
        <v>37</v>
      </c>
      <c r="E6047" t="s">
        <v>327</v>
      </c>
      <c r="F6047" s="1">
        <v>7146</v>
      </c>
      <c r="G6047" t="s">
        <v>10532</v>
      </c>
      <c r="H6047" s="3">
        <v>63849</v>
      </c>
      <c r="I6047" t="s">
        <v>10533</v>
      </c>
      <c r="J6047" s="1">
        <v>1125</v>
      </c>
      <c r="K6047" t="s">
        <v>10534</v>
      </c>
      <c r="L6047" s="1">
        <v>1068</v>
      </c>
      <c r="M6047" t="s">
        <v>10535</v>
      </c>
      <c r="N6047" s="1">
        <v>6149</v>
      </c>
      <c r="O6047" t="s">
        <v>624</v>
      </c>
      <c r="P6047" s="1">
        <v>345</v>
      </c>
      <c r="Q6047" t="s">
        <v>10402</v>
      </c>
      <c r="R6047" s="1">
        <v>884</v>
      </c>
      <c r="S6047" t="s">
        <v>172</v>
      </c>
      <c r="T6047" t="s">
        <v>46</v>
      </c>
      <c r="U6047" t="s">
        <v>47</v>
      </c>
      <c r="V6047" s="1">
        <v>6149</v>
      </c>
      <c r="W6047" t="s">
        <v>624</v>
      </c>
      <c r="X6047" t="s">
        <v>48</v>
      </c>
      <c r="Y6047" s="1">
        <v>6149</v>
      </c>
      <c r="Z6047" t="s">
        <v>624</v>
      </c>
      <c r="AA6047" t="s">
        <v>48</v>
      </c>
      <c r="AB6047" s="2">
        <v>12559</v>
      </c>
      <c r="AC6047" s="2">
        <v>12559</v>
      </c>
      <c r="AD6047" t="s">
        <v>477</v>
      </c>
      <c r="AE6047" t="s">
        <v>477</v>
      </c>
      <c r="AF6047" s="1">
        <v>17</v>
      </c>
      <c r="AG6047" s="1">
        <v>13</v>
      </c>
      <c r="AH6047" s="1" t="b">
        <f>Export4Q22[[#This Row],[Pharmacy Controller ID]]&lt;&gt;Export4Q22[[#This Row],[Medical Controller ID]]</f>
        <v>0</v>
      </c>
      <c r="AI6047" t="str">
        <f t="shared" si="94"/>
        <v>69609Molina Healthcare of UT HMO HIXHMO-HIXFALSEHealth Exchange7146Molina Healthcare of Utah HIX Formulary63849Molina Healthcare of Utah HIX1125Molina UT HIX1068Molina Health Care Health Exchange Utah6149Molina Health Care, Inc.345Molina Healthcare884CVS Caremark RXCustomPBM Claims6149Molina Health Care, Inc.Parent6149Molina Health Care, Inc.Parent1255912559UTUT1713</v>
      </c>
      <c r="AJ6047" s="8" t="str">
        <f>IFERROR(IF(_xlfn.XLOOKUP(Export4Q22[[#This Row],[Plan ID]],#REF!,#REF!)=Export4Q22[[#This Row],[Concatenate]],"Same","Change"),"New")</f>
        <v>New</v>
      </c>
    </row>
    <row r="6048" spans="1:36" x14ac:dyDescent="0.25">
      <c r="A6048" s="1">
        <v>63090</v>
      </c>
      <c r="B6048" t="s">
        <v>10536</v>
      </c>
      <c r="C6048" t="s">
        <v>159</v>
      </c>
      <c r="D6048" t="s">
        <v>37</v>
      </c>
      <c r="E6048" t="s">
        <v>160</v>
      </c>
      <c r="F6048" s="1">
        <v>3434</v>
      </c>
      <c r="G6048" t="s">
        <v>10537</v>
      </c>
      <c r="H6048" s="3">
        <v>61081</v>
      </c>
      <c r="I6048" t="s">
        <v>10538</v>
      </c>
      <c r="J6048" s="1">
        <v>572</v>
      </c>
      <c r="K6048" t="s">
        <v>10529</v>
      </c>
      <c r="L6048" s="1">
        <v>598</v>
      </c>
      <c r="M6048" t="s">
        <v>10530</v>
      </c>
      <c r="N6048" s="1">
        <v>6149</v>
      </c>
      <c r="O6048" t="s">
        <v>624</v>
      </c>
      <c r="P6048" s="1">
        <v>345</v>
      </c>
      <c r="Q6048" t="s">
        <v>10402</v>
      </c>
      <c r="R6048" s="1">
        <v>884</v>
      </c>
      <c r="S6048" t="s">
        <v>172</v>
      </c>
      <c r="T6048" t="s">
        <v>46</v>
      </c>
      <c r="U6048" t="s">
        <v>47</v>
      </c>
      <c r="V6048" s="1">
        <v>6149</v>
      </c>
      <c r="W6048" t="s">
        <v>624</v>
      </c>
      <c r="X6048" t="s">
        <v>48</v>
      </c>
      <c r="Y6048" s="1">
        <v>6149</v>
      </c>
      <c r="Z6048" t="s">
        <v>624</v>
      </c>
      <c r="AA6048" t="s">
        <v>48</v>
      </c>
      <c r="AB6048" s="2">
        <v>81075</v>
      </c>
      <c r="AC6048" s="2">
        <v>81075</v>
      </c>
      <c r="AD6048" t="s">
        <v>477</v>
      </c>
      <c r="AE6048" t="s">
        <v>477</v>
      </c>
      <c r="AF6048" s="1">
        <v>17</v>
      </c>
      <c r="AG6048" s="1">
        <v>13</v>
      </c>
      <c r="AH6048" s="1" t="b">
        <f>Export4Q22[[#This Row],[Pharmacy Controller ID]]&lt;&gt;Export4Q22[[#This Row],[Medical Controller ID]]</f>
        <v>0</v>
      </c>
      <c r="AI6048" t="str">
        <f t="shared" si="94"/>
        <v>63090Molina Healthcare of UtahHMO - MedicaidFALSEManaged Medicaid3434Molina Healthcare Utah Medicaid61081Molina HealthCare of Utah Medicaid572Molina UT Medicaid598Molina Healthcare Managed Medicaid Utah6149Molina Health Care, Inc.345Molina Healthcare884CVS Caremark RXCustomPBM Claims6149Molina Health Care, Inc.Parent6149Molina Health Care, Inc.Parent8107581075UTUT1713</v>
      </c>
      <c r="AJ6048" s="8" t="str">
        <f>IFERROR(IF(_xlfn.XLOOKUP(Export4Q22[[#This Row],[Plan ID]],#REF!,#REF!)=Export4Q22[[#This Row],[Concatenate]],"Same","Change"),"New")</f>
        <v>New</v>
      </c>
    </row>
    <row r="6049" spans="1:36" x14ac:dyDescent="0.25">
      <c r="A6049" s="1">
        <v>2385</v>
      </c>
      <c r="B6049" t="s">
        <v>10539</v>
      </c>
      <c r="C6049" t="s">
        <v>159</v>
      </c>
      <c r="D6049" t="s">
        <v>37</v>
      </c>
      <c r="E6049" t="s">
        <v>160</v>
      </c>
      <c r="F6049" s="1">
        <v>6433</v>
      </c>
      <c r="G6049" t="s">
        <v>10540</v>
      </c>
      <c r="H6049" s="3">
        <v>60371</v>
      </c>
      <c r="I6049" t="s">
        <v>10541</v>
      </c>
      <c r="J6049" s="1">
        <v>574</v>
      </c>
      <c r="K6049" t="s">
        <v>10542</v>
      </c>
      <c r="L6049" s="1">
        <v>599</v>
      </c>
      <c r="M6049" t="s">
        <v>10543</v>
      </c>
      <c r="N6049" s="1">
        <v>6149</v>
      </c>
      <c r="O6049" t="s">
        <v>624</v>
      </c>
      <c r="P6049" s="1">
        <v>345</v>
      </c>
      <c r="Q6049" t="s">
        <v>10402</v>
      </c>
      <c r="R6049" s="1">
        <v>884</v>
      </c>
      <c r="S6049" t="s">
        <v>172</v>
      </c>
      <c r="T6049" t="s">
        <v>46</v>
      </c>
      <c r="U6049" t="s">
        <v>47</v>
      </c>
      <c r="V6049" s="1">
        <v>6149</v>
      </c>
      <c r="W6049" t="s">
        <v>624</v>
      </c>
      <c r="X6049" t="s">
        <v>48</v>
      </c>
      <c r="Y6049" s="1">
        <v>6149</v>
      </c>
      <c r="Z6049" t="s">
        <v>624</v>
      </c>
      <c r="AA6049" t="s">
        <v>48</v>
      </c>
      <c r="AB6049" s="2">
        <v>859284</v>
      </c>
      <c r="AC6049" s="2">
        <v>859284</v>
      </c>
      <c r="AD6049" t="s">
        <v>452</v>
      </c>
      <c r="AE6049" t="s">
        <v>452</v>
      </c>
      <c r="AF6049" s="1">
        <v>17</v>
      </c>
      <c r="AG6049" s="1">
        <v>13</v>
      </c>
      <c r="AH6049" s="1" t="b">
        <f>Export4Q22[[#This Row],[Pharmacy Controller ID]]&lt;&gt;Export4Q22[[#This Row],[Medical Controller ID]]</f>
        <v>0</v>
      </c>
      <c r="AI6049" t="str">
        <f t="shared" si="94"/>
        <v>2385Molina Healthcare of Washington Apple HealthHMO - MedicaidFALSEManaged Medicaid6433Molina HealthCare of Washington60371Molina Healthcare of WA574Molina WA Medicaid599Molina Healthcare Managed Medicaid Washington6149Molina Health Care, Inc.345Molina Healthcare884CVS Caremark RXCustomPBM Claims6149Molina Health Care, Inc.Parent6149Molina Health Care, Inc.Parent859284859284WAWA1713</v>
      </c>
      <c r="AJ6049" s="8" t="str">
        <f>IFERROR(IF(_xlfn.XLOOKUP(Export4Q22[[#This Row],[Plan ID]],#REF!,#REF!)=Export4Q22[[#This Row],[Concatenate]],"Same","Change"),"New")</f>
        <v>New</v>
      </c>
    </row>
    <row r="6050" spans="1:36" x14ac:dyDescent="0.25">
      <c r="A6050" s="1">
        <v>63337</v>
      </c>
      <c r="B6050" t="s">
        <v>10544</v>
      </c>
      <c r="C6050" t="s">
        <v>326</v>
      </c>
      <c r="D6050" t="s">
        <v>37</v>
      </c>
      <c r="E6050" t="s">
        <v>327</v>
      </c>
      <c r="F6050" s="1">
        <v>7144</v>
      </c>
      <c r="G6050" t="s">
        <v>10545</v>
      </c>
      <c r="H6050" s="3">
        <v>61232</v>
      </c>
      <c r="I6050" t="s">
        <v>10546</v>
      </c>
      <c r="J6050" s="1">
        <v>573</v>
      </c>
      <c r="K6050" t="s">
        <v>10547</v>
      </c>
      <c r="L6050" s="1">
        <v>587</v>
      </c>
      <c r="M6050" t="s">
        <v>10548</v>
      </c>
      <c r="N6050" s="1">
        <v>6149</v>
      </c>
      <c r="O6050" t="s">
        <v>624</v>
      </c>
      <c r="P6050" s="1">
        <v>345</v>
      </c>
      <c r="Q6050" t="s">
        <v>10402</v>
      </c>
      <c r="R6050" s="1">
        <v>884</v>
      </c>
      <c r="S6050" t="s">
        <v>172</v>
      </c>
      <c r="T6050" t="s">
        <v>46</v>
      </c>
      <c r="U6050" t="s">
        <v>47</v>
      </c>
      <c r="V6050" s="1">
        <v>6149</v>
      </c>
      <c r="W6050" t="s">
        <v>624</v>
      </c>
      <c r="X6050" t="s">
        <v>48</v>
      </c>
      <c r="Y6050" s="1">
        <v>6149</v>
      </c>
      <c r="Z6050" t="s">
        <v>624</v>
      </c>
      <c r="AA6050" t="s">
        <v>48</v>
      </c>
      <c r="AB6050" s="2">
        <v>40488</v>
      </c>
      <c r="AC6050" s="2">
        <v>40488</v>
      </c>
      <c r="AD6050" t="s">
        <v>452</v>
      </c>
      <c r="AE6050" t="s">
        <v>452</v>
      </c>
      <c r="AF6050" s="1">
        <v>17</v>
      </c>
      <c r="AG6050" s="1">
        <v>13</v>
      </c>
      <c r="AH6050" s="1" t="b">
        <f>Export4Q22[[#This Row],[Pharmacy Controller ID]]&lt;&gt;Export4Q22[[#This Row],[Medical Controller ID]]</f>
        <v>0</v>
      </c>
      <c r="AI6050" t="str">
        <f t="shared" si="94"/>
        <v>63337Molina Healthcare of WA HMO HIXHMO-HIXFALSEHealth Exchange7144Molina Healthcare of Washington HIX Formulary61232Molina Healthcare of Washington HIX573Molina WA HIX587Molina Healthcare Health Exchange Washington6149Molina Health Care, Inc.345Molina Healthcare884CVS Caremark RXCustomPBM Claims6149Molina Health Care, Inc.Parent6149Molina Health Care, Inc.Parent4048840488WAWA1713</v>
      </c>
      <c r="AJ6050" s="8" t="str">
        <f>IFERROR(IF(_xlfn.XLOOKUP(Export4Q22[[#This Row],[Plan ID]],#REF!,#REF!)=Export4Q22[[#This Row],[Concatenate]],"Same","Change"),"New")</f>
        <v>New</v>
      </c>
    </row>
    <row r="6051" spans="1:36" x14ac:dyDescent="0.25">
      <c r="A6051" s="1">
        <v>62559</v>
      </c>
      <c r="B6051" t="s">
        <v>10549</v>
      </c>
      <c r="C6051" t="s">
        <v>159</v>
      </c>
      <c r="D6051" t="s">
        <v>37</v>
      </c>
      <c r="E6051" t="s">
        <v>160</v>
      </c>
      <c r="F6051" s="1">
        <v>7718</v>
      </c>
      <c r="G6051" t="s">
        <v>1320</v>
      </c>
      <c r="H6051" s="3">
        <v>62171</v>
      </c>
      <c r="I6051" t="s">
        <v>10549</v>
      </c>
      <c r="J6051" s="1">
        <v>769</v>
      </c>
      <c r="K6051" t="s">
        <v>1321</v>
      </c>
      <c r="L6051" s="1">
        <v>600</v>
      </c>
      <c r="M6051" t="s">
        <v>10550</v>
      </c>
      <c r="N6051" s="1">
        <v>6149</v>
      </c>
      <c r="O6051" t="s">
        <v>624</v>
      </c>
      <c r="P6051" s="1">
        <v>345</v>
      </c>
      <c r="Q6051" t="s">
        <v>10402</v>
      </c>
      <c r="R6051" s="1">
        <v>6189</v>
      </c>
      <c r="S6051" t="s">
        <v>322</v>
      </c>
      <c r="T6051" t="s">
        <v>265</v>
      </c>
      <c r="U6051" t="s">
        <v>47</v>
      </c>
      <c r="V6051" s="1">
        <v>63649</v>
      </c>
      <c r="W6051" t="s">
        <v>872</v>
      </c>
      <c r="X6051" t="s">
        <v>240</v>
      </c>
      <c r="Y6051" s="1">
        <v>6149</v>
      </c>
      <c r="Z6051" t="s">
        <v>624</v>
      </c>
      <c r="AA6051" t="s">
        <v>48</v>
      </c>
      <c r="AB6051" s="2">
        <v>70560</v>
      </c>
      <c r="AC6051" s="2">
        <v>70560</v>
      </c>
      <c r="AD6051" t="s">
        <v>91</v>
      </c>
      <c r="AE6051" t="s">
        <v>91</v>
      </c>
      <c r="AF6051" s="1">
        <v>45</v>
      </c>
      <c r="AG6051" s="1">
        <v>13</v>
      </c>
      <c r="AH6051" s="1" t="b">
        <f>Export4Q22[[#This Row],[Pharmacy Controller ID]]&lt;&gt;Export4Q22[[#This Row],[Medical Controller ID]]</f>
        <v>1</v>
      </c>
      <c r="AI6051" t="str">
        <f t="shared" si="94"/>
        <v>62559Molina Healthcare of Wisconsin BadgerCare PlusHMO - MedicaidFALSEManaged Medicaid7718Wisconsin Medicaid_Load_Batch_462171Molina Healthcare of Wisconsin BadgerCare Plus769State of WI Medicaid600Molina Healthcare Managed Medicaid Wisconsin6149Molina Health Care, Inc.345Molina Healthcare6189Gainwell TechnologiesProcessorPBM Claims63649State of WisconsinOverride6149Molina Health Care, Inc.Parent7056070560WIWI4513</v>
      </c>
      <c r="AJ6051" s="8" t="str">
        <f>IFERROR(IF(_xlfn.XLOOKUP(Export4Q22[[#This Row],[Plan ID]],#REF!,#REF!)=Export4Q22[[#This Row],[Concatenate]],"Same","Change"),"New")</f>
        <v>New</v>
      </c>
    </row>
    <row r="6052" spans="1:36" x14ac:dyDescent="0.25">
      <c r="A6052" s="1">
        <v>69576</v>
      </c>
      <c r="B6052" t="s">
        <v>10551</v>
      </c>
      <c r="C6052" t="s">
        <v>326</v>
      </c>
      <c r="D6052" t="s">
        <v>37</v>
      </c>
      <c r="E6052" t="s">
        <v>327</v>
      </c>
      <c r="F6052" s="1">
        <v>7149</v>
      </c>
      <c r="G6052" t="s">
        <v>10552</v>
      </c>
      <c r="H6052" s="3">
        <v>63848</v>
      </c>
      <c r="I6052" t="s">
        <v>10553</v>
      </c>
      <c r="J6052" s="1">
        <v>575</v>
      </c>
      <c r="K6052" t="s">
        <v>10554</v>
      </c>
      <c r="L6052" s="1">
        <v>1067</v>
      </c>
      <c r="M6052" t="s">
        <v>10555</v>
      </c>
      <c r="N6052" s="1">
        <v>6149</v>
      </c>
      <c r="O6052" t="s">
        <v>624</v>
      </c>
      <c r="P6052" s="1">
        <v>345</v>
      </c>
      <c r="Q6052" t="s">
        <v>10402</v>
      </c>
      <c r="R6052" s="1">
        <v>884</v>
      </c>
      <c r="S6052" t="s">
        <v>172</v>
      </c>
      <c r="T6052" t="s">
        <v>46</v>
      </c>
      <c r="U6052" t="s">
        <v>47</v>
      </c>
      <c r="V6052" s="1">
        <v>6149</v>
      </c>
      <c r="W6052" t="s">
        <v>624</v>
      </c>
      <c r="X6052" t="s">
        <v>48</v>
      </c>
      <c r="Y6052" s="1">
        <v>6149</v>
      </c>
      <c r="Z6052" t="s">
        <v>624</v>
      </c>
      <c r="AA6052" t="s">
        <v>48</v>
      </c>
      <c r="AB6052" s="2">
        <v>8483</v>
      </c>
      <c r="AC6052" s="2">
        <v>8483</v>
      </c>
      <c r="AD6052" t="s">
        <v>91</v>
      </c>
      <c r="AE6052" t="s">
        <v>91</v>
      </c>
      <c r="AF6052" s="1">
        <v>17</v>
      </c>
      <c r="AG6052" s="1">
        <v>13</v>
      </c>
      <c r="AH6052" s="1" t="b">
        <f>Export4Q22[[#This Row],[Pharmacy Controller ID]]&lt;&gt;Export4Q22[[#This Row],[Medical Controller ID]]</f>
        <v>0</v>
      </c>
      <c r="AI6052" t="str">
        <f t="shared" si="94"/>
        <v>69576Molina Healthcare Wisconsin HMO HIXHMO-HIXFALSEHealth Exchange7149Molina Healthcare of Wisconsin HIX Formulary63848Molina Healthcare of Wisconsin HIX575Molina WI HIX1067Molina Health Care Health Exchange Wisconsin6149Molina Health Care, Inc.345Molina Healthcare884CVS Caremark RXCustomPBM Claims6149Molina Health Care, Inc.Parent6149Molina Health Care, Inc.Parent84838483WIWI1713</v>
      </c>
      <c r="AJ6052" s="8" t="str">
        <f>IFERROR(IF(_xlfn.XLOOKUP(Export4Q22[[#This Row],[Plan ID]],#REF!,#REF!)=Export4Q22[[#This Row],[Concatenate]],"Same","Change"),"New")</f>
        <v>New</v>
      </c>
    </row>
    <row r="6053" spans="1:36" x14ac:dyDescent="0.25">
      <c r="A6053" s="1">
        <v>62558</v>
      </c>
      <c r="B6053" t="s">
        <v>10556</v>
      </c>
      <c r="C6053" t="s">
        <v>159</v>
      </c>
      <c r="D6053" t="s">
        <v>37</v>
      </c>
      <c r="E6053" t="s">
        <v>160</v>
      </c>
      <c r="F6053" s="1">
        <v>7718</v>
      </c>
      <c r="G6053" t="s">
        <v>1320</v>
      </c>
      <c r="H6053" s="3">
        <v>62207</v>
      </c>
      <c r="I6053" t="s">
        <v>10556</v>
      </c>
      <c r="J6053" s="1">
        <v>769</v>
      </c>
      <c r="K6053" t="s">
        <v>1321</v>
      </c>
      <c r="L6053" s="1">
        <v>600</v>
      </c>
      <c r="M6053" t="s">
        <v>10550</v>
      </c>
      <c r="N6053" s="1">
        <v>6149</v>
      </c>
      <c r="O6053" t="s">
        <v>624</v>
      </c>
      <c r="P6053" s="1">
        <v>345</v>
      </c>
      <c r="Q6053" t="s">
        <v>10402</v>
      </c>
      <c r="R6053" s="1">
        <v>6189</v>
      </c>
      <c r="S6053" t="s">
        <v>322</v>
      </c>
      <c r="T6053" t="s">
        <v>265</v>
      </c>
      <c r="U6053" t="s">
        <v>47</v>
      </c>
      <c r="V6053" s="1">
        <v>63649</v>
      </c>
      <c r="W6053" t="s">
        <v>872</v>
      </c>
      <c r="X6053" t="s">
        <v>240</v>
      </c>
      <c r="Y6053" s="1">
        <v>6149</v>
      </c>
      <c r="Z6053" t="s">
        <v>624</v>
      </c>
      <c r="AA6053" t="s">
        <v>48</v>
      </c>
      <c r="AB6053" s="2">
        <v>3471</v>
      </c>
      <c r="AC6053" s="2">
        <v>3471</v>
      </c>
      <c r="AD6053" t="s">
        <v>91</v>
      </c>
      <c r="AE6053" t="s">
        <v>91</v>
      </c>
      <c r="AF6053" s="1">
        <v>45</v>
      </c>
      <c r="AG6053" s="1">
        <v>13</v>
      </c>
      <c r="AH6053" s="1" t="b">
        <f>Export4Q22[[#This Row],[Pharmacy Controller ID]]&lt;&gt;Export4Q22[[#This Row],[Medical Controller ID]]</f>
        <v>1</v>
      </c>
      <c r="AI6053" t="str">
        <f t="shared" si="94"/>
        <v>62558Molina Healthcare of Wisconsin SSI MedicaidHMO - MedicaidFALSEManaged Medicaid7718Wisconsin Medicaid_Load_Batch_462207Molina Healthcare of Wisconsin SSI Medicaid769State of WI Medicaid600Molina Healthcare Managed Medicaid Wisconsin6149Molina Health Care, Inc.345Molina Healthcare6189Gainwell TechnologiesProcessorPBM Claims63649State of WisconsinOverride6149Molina Health Care, Inc.Parent34713471WIWI4513</v>
      </c>
      <c r="AJ6053" s="8" t="str">
        <f>IFERROR(IF(_xlfn.XLOOKUP(Export4Q22[[#This Row],[Plan ID]],#REF!,#REF!)=Export4Q22[[#This Row],[Concatenate]],"Same","Change"),"New")</f>
        <v>New</v>
      </c>
    </row>
    <row r="6054" spans="1:36" x14ac:dyDescent="0.25">
      <c r="A6054" s="1">
        <v>15363</v>
      </c>
      <c r="B6054" t="s">
        <v>10557</v>
      </c>
      <c r="C6054" t="s">
        <v>159</v>
      </c>
      <c r="D6054" t="s">
        <v>37</v>
      </c>
      <c r="E6054" t="s">
        <v>160</v>
      </c>
      <c r="F6054" s="1">
        <v>3239</v>
      </c>
      <c r="G6054" t="s">
        <v>302</v>
      </c>
      <c r="H6054" s="3">
        <v>60759</v>
      </c>
      <c r="I6054" t="s">
        <v>10558</v>
      </c>
      <c r="J6054" s="1">
        <v>1372</v>
      </c>
      <c r="K6054" t="s">
        <v>10522</v>
      </c>
      <c r="L6054" s="1">
        <v>597</v>
      </c>
      <c r="M6054" t="s">
        <v>10523</v>
      </c>
      <c r="N6054" s="1">
        <v>6149</v>
      </c>
      <c r="O6054" t="s">
        <v>624</v>
      </c>
      <c r="P6054" s="1">
        <v>345</v>
      </c>
      <c r="Q6054" t="s">
        <v>10402</v>
      </c>
      <c r="R6054" s="1">
        <v>884</v>
      </c>
      <c r="S6054" t="s">
        <v>172</v>
      </c>
      <c r="T6054" t="s">
        <v>46</v>
      </c>
      <c r="U6054" t="s">
        <v>47</v>
      </c>
      <c r="V6054" s="1">
        <v>63643</v>
      </c>
      <c r="W6054" t="s">
        <v>300</v>
      </c>
      <c r="X6054" t="s">
        <v>240</v>
      </c>
      <c r="Y6054" s="1">
        <v>6149</v>
      </c>
      <c r="Z6054" t="s">
        <v>624</v>
      </c>
      <c r="AA6054" t="s">
        <v>48</v>
      </c>
      <c r="AB6054" s="2">
        <v>132764</v>
      </c>
      <c r="AC6054" s="2">
        <v>132764</v>
      </c>
      <c r="AD6054" t="s">
        <v>142</v>
      </c>
      <c r="AE6054" t="s">
        <v>142</v>
      </c>
      <c r="AF6054" s="1">
        <v>15</v>
      </c>
      <c r="AG6054" s="1">
        <v>13</v>
      </c>
      <c r="AH6054" s="1" t="b">
        <f>Export4Q22[[#This Row],[Pharmacy Controller ID]]&lt;&gt;Export4Q22[[#This Row],[Medical Controller ID]]</f>
        <v>1</v>
      </c>
      <c r="AI6054" t="str">
        <f t="shared" si="94"/>
        <v>15363Molina Healthcare of Texas STARHMO - MedicaidFALSEManaged Medicaid3239Texas MCO Formulary60759Molina Healthcare Texas STAR1372Molina TX Medicaid597Molina Healthcare Managed Medicaid Texas6149Molina Health Care, Inc.345Molina Healthcare884CVS Caremark RXCustomPBM Claims63643State of TexasOverride6149Molina Health Care, Inc.Parent132764132764TXTX1513</v>
      </c>
      <c r="AJ6054" s="8" t="str">
        <f>IFERROR(IF(_xlfn.XLOOKUP(Export4Q22[[#This Row],[Plan ID]],#REF!,#REF!)=Export4Q22[[#This Row],[Concatenate]],"Same","Change"),"New")</f>
        <v>New</v>
      </c>
    </row>
    <row r="6055" spans="1:36" x14ac:dyDescent="0.25">
      <c r="A6055" s="1">
        <v>62424</v>
      </c>
      <c r="B6055" t="s">
        <v>10559</v>
      </c>
      <c r="C6055" t="s">
        <v>159</v>
      </c>
      <c r="D6055" t="s">
        <v>37</v>
      </c>
      <c r="E6055" t="s">
        <v>160</v>
      </c>
      <c r="F6055" s="1">
        <v>3239</v>
      </c>
      <c r="G6055" t="s">
        <v>302</v>
      </c>
      <c r="H6055" s="3">
        <v>60766</v>
      </c>
      <c r="I6055" t="s">
        <v>10560</v>
      </c>
      <c r="J6055" s="1">
        <v>1372</v>
      </c>
      <c r="K6055" t="s">
        <v>10522</v>
      </c>
      <c r="L6055" s="1">
        <v>597</v>
      </c>
      <c r="M6055" t="s">
        <v>10523</v>
      </c>
      <c r="N6055" s="1">
        <v>6149</v>
      </c>
      <c r="O6055" t="s">
        <v>624</v>
      </c>
      <c r="P6055" s="1">
        <v>345</v>
      </c>
      <c r="Q6055" t="s">
        <v>10402</v>
      </c>
      <c r="R6055" s="1">
        <v>884</v>
      </c>
      <c r="S6055" t="s">
        <v>172</v>
      </c>
      <c r="T6055" t="s">
        <v>46</v>
      </c>
      <c r="U6055" t="s">
        <v>47</v>
      </c>
      <c r="V6055" s="1">
        <v>63643</v>
      </c>
      <c r="W6055" t="s">
        <v>300</v>
      </c>
      <c r="X6055" t="s">
        <v>240</v>
      </c>
      <c r="Y6055" s="1">
        <v>6149</v>
      </c>
      <c r="Z6055" t="s">
        <v>624</v>
      </c>
      <c r="AA6055" t="s">
        <v>48</v>
      </c>
      <c r="AB6055" s="2">
        <v>98070</v>
      </c>
      <c r="AC6055" s="2">
        <v>98070</v>
      </c>
      <c r="AD6055" t="s">
        <v>142</v>
      </c>
      <c r="AE6055" t="s">
        <v>142</v>
      </c>
      <c r="AF6055" s="1">
        <v>15</v>
      </c>
      <c r="AG6055" s="1">
        <v>13</v>
      </c>
      <c r="AH6055" s="1" t="b">
        <f>Export4Q22[[#This Row],[Pharmacy Controller ID]]&lt;&gt;Export4Q22[[#This Row],[Medical Controller ID]]</f>
        <v>1</v>
      </c>
      <c r="AI6055" t="str">
        <f t="shared" si="94"/>
        <v>62424Molina Healthcare of Texas STAR+PLUSHMO - MedicaidFALSEManaged Medicaid3239Texas MCO Formulary60766Molina Healthcare Texas STAR+PLUS1372Molina TX Medicaid597Molina Healthcare Managed Medicaid Texas6149Molina Health Care, Inc.345Molina Healthcare884CVS Caremark RXCustomPBM Claims63643State of TexasOverride6149Molina Health Care, Inc.Parent9807098070TXTX1513</v>
      </c>
      <c r="AJ6055" s="8" t="str">
        <f>IFERROR(IF(_xlfn.XLOOKUP(Export4Q22[[#This Row],[Plan ID]],#REF!,#REF!)=Export4Q22[[#This Row],[Concatenate]],"Same","Change"),"New")</f>
        <v>New</v>
      </c>
    </row>
    <row r="6056" spans="1:36" x14ac:dyDescent="0.25">
      <c r="A6056" s="1">
        <v>2370</v>
      </c>
      <c r="B6056" t="s">
        <v>10561</v>
      </c>
      <c r="C6056" t="s">
        <v>159</v>
      </c>
      <c r="D6056" t="s">
        <v>37</v>
      </c>
      <c r="E6056" t="s">
        <v>160</v>
      </c>
      <c r="F6056" s="1">
        <v>7709</v>
      </c>
      <c r="G6056" t="s">
        <v>251</v>
      </c>
      <c r="H6056" s="3">
        <v>60362</v>
      </c>
      <c r="I6056" t="s">
        <v>10561</v>
      </c>
      <c r="J6056" s="1">
        <v>555</v>
      </c>
      <c r="K6056" t="s">
        <v>10562</v>
      </c>
      <c r="L6056" s="1">
        <v>589</v>
      </c>
      <c r="M6056" t="s">
        <v>10563</v>
      </c>
      <c r="N6056" s="1">
        <v>6149</v>
      </c>
      <c r="O6056" t="s">
        <v>624</v>
      </c>
      <c r="P6056" s="1">
        <v>345</v>
      </c>
      <c r="Q6056" t="s">
        <v>10402</v>
      </c>
      <c r="R6056" s="1">
        <v>2596</v>
      </c>
      <c r="S6056" t="s">
        <v>238</v>
      </c>
      <c r="T6056" t="s">
        <v>46</v>
      </c>
      <c r="U6056" t="s">
        <v>47</v>
      </c>
      <c r="V6056" s="1">
        <v>63603</v>
      </c>
      <c r="W6056" t="s">
        <v>255</v>
      </c>
      <c r="X6056" t="s">
        <v>240</v>
      </c>
      <c r="Y6056" s="1">
        <v>6149</v>
      </c>
      <c r="Z6056" t="s">
        <v>624</v>
      </c>
      <c r="AA6056" t="s">
        <v>48</v>
      </c>
      <c r="AB6056" s="2">
        <v>457486</v>
      </c>
      <c r="AC6056" s="2">
        <v>457486</v>
      </c>
      <c r="AD6056" t="s">
        <v>53</v>
      </c>
      <c r="AE6056" t="s">
        <v>53</v>
      </c>
      <c r="AF6056" s="1">
        <v>7</v>
      </c>
      <c r="AG6056" s="1">
        <v>13</v>
      </c>
      <c r="AH6056" s="1" t="b">
        <f>Export4Q22[[#This Row],[Pharmacy Controller ID]]&lt;&gt;Export4Q22[[#This Row],[Medical Controller ID]]</f>
        <v>1</v>
      </c>
      <c r="AI6056" t="str">
        <f t="shared" si="94"/>
        <v>2370Molina Medi-CalHMO - MedicaidFALSEManaged Medicaid7709Medi Cal Medicaid_Load_Batch_460362Molina Medi-Cal555Molina CA Medicaid589Molina Healthcare Managed Medicaid California6149Molina Health Care, Inc.345Molina Healthcare2596Magellan Rx ManagementCustomPBM Claims63603State of CaliforniaOverride6149Molina Health Care, Inc.Parent457486457486CACA713</v>
      </c>
      <c r="AJ6056" s="8" t="str">
        <f>IFERROR(IF(_xlfn.XLOOKUP(Export4Q22[[#This Row],[Plan ID]],#REF!,#REF!)=Export4Q22[[#This Row],[Concatenate]],"Same","Change"),"New")</f>
        <v>New</v>
      </c>
    </row>
    <row r="6057" spans="1:36" x14ac:dyDescent="0.25">
      <c r="A6057" s="1">
        <v>72521</v>
      </c>
      <c r="B6057" t="s">
        <v>10564</v>
      </c>
      <c r="C6057" t="s">
        <v>36</v>
      </c>
      <c r="D6057" t="s">
        <v>37</v>
      </c>
      <c r="E6057" t="s">
        <v>38</v>
      </c>
      <c r="F6057" s="1">
        <v>8390</v>
      </c>
      <c r="G6057" t="s">
        <v>10565</v>
      </c>
      <c r="H6057" s="3">
        <v>65398</v>
      </c>
      <c r="I6057" t="s">
        <v>10565</v>
      </c>
      <c r="J6057" s="1">
        <v>1502</v>
      </c>
      <c r="K6057" t="s">
        <v>10566</v>
      </c>
      <c r="L6057" s="1">
        <v>601</v>
      </c>
      <c r="M6057" t="s">
        <v>10408</v>
      </c>
      <c r="N6057" s="1">
        <v>6149</v>
      </c>
      <c r="O6057" t="s">
        <v>624</v>
      </c>
      <c r="P6057" s="1">
        <v>345</v>
      </c>
      <c r="Q6057" t="s">
        <v>10402</v>
      </c>
      <c r="R6057" s="1">
        <v>884</v>
      </c>
      <c r="S6057" t="s">
        <v>172</v>
      </c>
      <c r="T6057" t="s">
        <v>46</v>
      </c>
      <c r="V6057" s="1">
        <v>6149</v>
      </c>
      <c r="W6057" t="s">
        <v>624</v>
      </c>
      <c r="X6057" t="s">
        <v>48</v>
      </c>
      <c r="Y6057" s="1">
        <v>6149</v>
      </c>
      <c r="Z6057" t="s">
        <v>624</v>
      </c>
      <c r="AA6057" t="s">
        <v>48</v>
      </c>
      <c r="AB6057" s="2">
        <v>1147</v>
      </c>
      <c r="AC6057" s="2">
        <v>1147</v>
      </c>
      <c r="AD6057" t="s">
        <v>142</v>
      </c>
      <c r="AE6057" t="s">
        <v>142</v>
      </c>
      <c r="AF6057" s="1">
        <v>17</v>
      </c>
      <c r="AG6057" s="1">
        <v>13</v>
      </c>
      <c r="AH6057" s="1" t="b">
        <f>Export4Q22[[#This Row],[Pharmacy Controller ID]]&lt;&gt;Export4Q22[[#This Row],[Medical Controller ID]]</f>
        <v>0</v>
      </c>
      <c r="AI6057" t="str">
        <f t="shared" si="94"/>
        <v>72521Molina Medicare Medicaid STAR+PLUS Plan MMPMA-PDFALSEMedicare8390Molina Medicare Medicaid STAR+PLUS Plan65398Molina Medicare Medicaid STAR+PLUS Plan1502Molina TX Medicare Medicaid601Molina Healthcare Medicare6149Molina Health Care, Inc.345Molina Healthcare884CVS Caremark RXCustom6149Molina Health Care, Inc.Parent6149Molina Health Care, Inc.Parent11471147TXTX1713</v>
      </c>
      <c r="AJ6057" s="8" t="str">
        <f>IFERROR(IF(_xlfn.XLOOKUP(Export4Q22[[#This Row],[Plan ID]],#REF!,#REF!)=Export4Q22[[#This Row],[Concatenate]],"Same","Change"),"New")</f>
        <v>New</v>
      </c>
    </row>
    <row r="6058" spans="1:36" x14ac:dyDescent="0.25">
      <c r="A6058" s="1">
        <v>63589</v>
      </c>
      <c r="B6058" t="s">
        <v>10567</v>
      </c>
      <c r="C6058" t="s">
        <v>345</v>
      </c>
      <c r="D6058" t="s">
        <v>37</v>
      </c>
      <c r="E6058" t="s">
        <v>327</v>
      </c>
      <c r="F6058" s="1">
        <v>8137</v>
      </c>
      <c r="G6058" t="s">
        <v>10568</v>
      </c>
      <c r="H6058" s="3">
        <v>61354</v>
      </c>
      <c r="I6058" t="s">
        <v>10569</v>
      </c>
      <c r="J6058" s="1">
        <v>1503</v>
      </c>
      <c r="K6058" t="s">
        <v>10570</v>
      </c>
      <c r="L6058" s="1">
        <v>602</v>
      </c>
      <c r="M6058" t="s">
        <v>10571</v>
      </c>
      <c r="N6058" s="1">
        <v>63560</v>
      </c>
      <c r="O6058" t="s">
        <v>10572</v>
      </c>
      <c r="P6058" s="1">
        <v>360</v>
      </c>
      <c r="Q6058" t="s">
        <v>10572</v>
      </c>
      <c r="R6058" s="1">
        <v>70856</v>
      </c>
      <c r="S6058" t="s">
        <v>8392</v>
      </c>
      <c r="T6058" t="s">
        <v>46</v>
      </c>
      <c r="U6058" t="s">
        <v>47</v>
      </c>
      <c r="V6058" s="1">
        <v>63560</v>
      </c>
      <c r="W6058" t="s">
        <v>10572</v>
      </c>
      <c r="X6058" t="s">
        <v>48</v>
      </c>
      <c r="Y6058" s="1">
        <v>63560</v>
      </c>
      <c r="Z6058" t="s">
        <v>10572</v>
      </c>
      <c r="AA6058" t="s">
        <v>48</v>
      </c>
      <c r="AB6058" s="2">
        <v>17205</v>
      </c>
      <c r="AC6058" s="2">
        <v>17205</v>
      </c>
      <c r="AD6058" t="s">
        <v>764</v>
      </c>
      <c r="AE6058" t="s">
        <v>764</v>
      </c>
      <c r="AF6058" s="1">
        <v>214</v>
      </c>
      <c r="AG6058" s="1">
        <v>229</v>
      </c>
      <c r="AH6058" s="1" t="b">
        <f>Export4Q22[[#This Row],[Pharmacy Controller ID]]&lt;&gt;Export4Q22[[#This Row],[Medical Controller ID]]</f>
        <v>0</v>
      </c>
      <c r="AI6058" t="str">
        <f t="shared" si="94"/>
        <v>63589Montana Health CO-OP PPO HIXPPO-HIXFALSEHealth Exchange8137Montana and Mountain Health Coop HIX61354Montana Health Coop HIX MT1503Mountain Health CO-OP Commercial-HIX602Montana Health Cooperative Health Exchange63560Mountain Health CO-OP360Mountain Health CO-OP70856RealRxCustomPBM Claims63560Mountain Health CO-OPParent63560Mountain Health CO-OPParent1720517205MTMT214229</v>
      </c>
      <c r="AJ6058" s="8" t="str">
        <f>IFERROR(IF(_xlfn.XLOOKUP(Export4Q22[[#This Row],[Plan ID]],#REF!,#REF!)=Export4Q22[[#This Row],[Concatenate]],"Same","Change"),"New")</f>
        <v>New</v>
      </c>
    </row>
    <row r="6059" spans="1:36" x14ac:dyDescent="0.25">
      <c r="A6059" s="1">
        <v>5773</v>
      </c>
      <c r="B6059" t="s">
        <v>10573</v>
      </c>
      <c r="C6059" t="s">
        <v>899</v>
      </c>
      <c r="D6059" t="s">
        <v>37</v>
      </c>
      <c r="E6059" t="s">
        <v>899</v>
      </c>
      <c r="F6059" s="1">
        <v>7745</v>
      </c>
      <c r="G6059" t="s">
        <v>10574</v>
      </c>
      <c r="H6059" s="3">
        <v>59535</v>
      </c>
      <c r="I6059" t="s">
        <v>10573</v>
      </c>
      <c r="J6059" s="1">
        <v>747</v>
      </c>
      <c r="K6059" t="s">
        <v>10575</v>
      </c>
      <c r="L6059" s="1">
        <v>795</v>
      </c>
      <c r="M6059" t="s">
        <v>10576</v>
      </c>
      <c r="N6059" s="1">
        <v>63626</v>
      </c>
      <c r="O6059" t="s">
        <v>763</v>
      </c>
      <c r="P6059" s="1">
        <v>494</v>
      </c>
      <c r="Q6059" t="s">
        <v>763</v>
      </c>
      <c r="R6059" s="1">
        <v>6016</v>
      </c>
      <c r="S6059" t="s">
        <v>859</v>
      </c>
      <c r="T6059" t="s">
        <v>265</v>
      </c>
      <c r="U6059" t="s">
        <v>47</v>
      </c>
      <c r="V6059" s="1">
        <v>63626</v>
      </c>
      <c r="W6059" t="s">
        <v>763</v>
      </c>
      <c r="X6059" t="s">
        <v>48</v>
      </c>
      <c r="Y6059" s="1">
        <v>63626</v>
      </c>
      <c r="Z6059" t="s">
        <v>763</v>
      </c>
      <c r="AA6059" t="s">
        <v>48</v>
      </c>
      <c r="AB6059" s="2">
        <v>319358</v>
      </c>
      <c r="AC6059" s="2">
        <v>319358</v>
      </c>
      <c r="AD6059" t="s">
        <v>764</v>
      </c>
      <c r="AE6059" t="s">
        <v>764</v>
      </c>
      <c r="AF6059" s="1">
        <v>104</v>
      </c>
      <c r="AG6059" s="1">
        <v>107</v>
      </c>
      <c r="AH6059" s="1" t="b">
        <f>Export4Q22[[#This Row],[Pharmacy Controller ID]]&lt;&gt;Export4Q22[[#This Row],[Medical Controller ID]]</f>
        <v>0</v>
      </c>
      <c r="AI6059" t="str">
        <f t="shared" si="94"/>
        <v>5773Montana MedicaidState MedicaidFALSEState Medicaid7745Montana Medicaid_Load_Batch_459535Montana Medicaid747State of MT Medicaid795State of Montana State Medicaid63626State of Montana494State of Montana6016Conduent PBMProcessorPBM Claims63626State of MontanaParent63626State of MontanaParent319358319358MTMT104107</v>
      </c>
      <c r="AJ6059" s="8" t="str">
        <f>IFERROR(IF(_xlfn.XLOOKUP(Export4Q22[[#This Row],[Plan ID]],#REF!,#REF!)=Export4Q22[[#This Row],[Concatenate]],"Same","Change"),"New")</f>
        <v>New</v>
      </c>
    </row>
    <row r="6060" spans="1:36" x14ac:dyDescent="0.25">
      <c r="A6060" s="1">
        <v>70822</v>
      </c>
      <c r="B6060" t="s">
        <v>10577</v>
      </c>
      <c r="C6060" t="s">
        <v>176</v>
      </c>
      <c r="D6060" t="s">
        <v>37</v>
      </c>
      <c r="E6060" t="s">
        <v>177</v>
      </c>
      <c r="F6060" s="1">
        <v>7520</v>
      </c>
      <c r="G6060" t="s">
        <v>10578</v>
      </c>
      <c r="H6060" s="3">
        <v>64270</v>
      </c>
      <c r="I6060" t="s">
        <v>10578</v>
      </c>
      <c r="J6060" s="1">
        <v>584</v>
      </c>
      <c r="K6060" t="s">
        <v>1878</v>
      </c>
      <c r="L6060" s="1"/>
      <c r="N6060" s="1"/>
      <c r="P6060" s="1">
        <v>366</v>
      </c>
      <c r="Q6060" t="s">
        <v>1879</v>
      </c>
      <c r="R6060" s="1">
        <v>60242</v>
      </c>
      <c r="S6060" t="s">
        <v>645</v>
      </c>
      <c r="T6060" t="s">
        <v>46</v>
      </c>
      <c r="V6060" s="1">
        <v>60242</v>
      </c>
      <c r="W6060" t="s">
        <v>645</v>
      </c>
      <c r="X6060" t="s">
        <v>183</v>
      </c>
      <c r="Y6060" s="1"/>
      <c r="AA6060" t="s">
        <v>150</v>
      </c>
      <c r="AB6060" s="2">
        <v>8502</v>
      </c>
      <c r="AC6060" s="2">
        <v>0</v>
      </c>
      <c r="AD6060" t="s">
        <v>764</v>
      </c>
      <c r="AF6060" s="1">
        <v>43</v>
      </c>
      <c r="AG6060" s="1"/>
      <c r="AH6060" s="1" t="b">
        <f>Export4Q22[[#This Row],[Pharmacy Controller ID]]&lt;&gt;Export4Q22[[#This Row],[Medical Controller ID]]</f>
        <v>1</v>
      </c>
      <c r="AI6060" t="str">
        <f t="shared" si="94"/>
        <v>70822Montana University SystemEmployerFALSECommercial7520Montana University System Formulary64270Montana University System Formulary584Navitus Health Solutions Commercial-HIX366Navitus Health Solutions60242Navitus Health Solutions PBMCustom60242Navitus Health Solutions PBMPBM85020MT43</v>
      </c>
      <c r="AJ6060" s="8" t="str">
        <f>IFERROR(IF(_xlfn.XLOOKUP(Export4Q22[[#This Row],[Plan ID]],#REF!,#REF!)=Export4Q22[[#This Row],[Concatenate]],"Same","Change"),"New")</f>
        <v>New</v>
      </c>
    </row>
    <row r="6061" spans="1:36" x14ac:dyDescent="0.25">
      <c r="A6061" s="1">
        <v>4737</v>
      </c>
      <c r="B6061" t="s">
        <v>10579</v>
      </c>
      <c r="C6061" t="s">
        <v>176</v>
      </c>
      <c r="D6061" t="s">
        <v>37</v>
      </c>
      <c r="E6061" t="s">
        <v>177</v>
      </c>
      <c r="F6061" s="1">
        <v>2791</v>
      </c>
      <c r="G6061" t="s">
        <v>10579</v>
      </c>
      <c r="H6061" s="3">
        <v>61085</v>
      </c>
      <c r="I6061" t="s">
        <v>10579</v>
      </c>
      <c r="J6061" s="1">
        <v>285</v>
      </c>
      <c r="K6061" t="s">
        <v>4180</v>
      </c>
      <c r="L6061" s="1"/>
      <c r="N6061" s="1"/>
      <c r="P6061" s="1">
        <v>193</v>
      </c>
      <c r="Q6061" t="s">
        <v>2136</v>
      </c>
      <c r="R6061" s="1">
        <v>884</v>
      </c>
      <c r="S6061" t="s">
        <v>172</v>
      </c>
      <c r="T6061" t="s">
        <v>46</v>
      </c>
      <c r="U6061" t="s">
        <v>182</v>
      </c>
      <c r="V6061" s="1">
        <v>70777</v>
      </c>
      <c r="W6061" t="s">
        <v>189</v>
      </c>
      <c r="X6061" t="s">
        <v>240</v>
      </c>
      <c r="Y6061" s="1"/>
      <c r="AA6061" t="s">
        <v>150</v>
      </c>
      <c r="AB6061" s="2">
        <v>24378</v>
      </c>
      <c r="AC6061" s="2">
        <v>0</v>
      </c>
      <c r="AD6061" t="s">
        <v>286</v>
      </c>
      <c r="AF6061" s="1">
        <v>1</v>
      </c>
      <c r="AG6061" s="1"/>
      <c r="AH6061" s="1" t="b">
        <f>Export4Q22[[#This Row],[Pharmacy Controller ID]]&lt;&gt;Export4Q22[[#This Row],[Medical Controller ID]]</f>
        <v>1</v>
      </c>
      <c r="AI6061" t="str">
        <f t="shared" si="94"/>
        <v>4737Montgomery County Public SchoolsEmployerFALSECommercial2791Montgomery County Public Schools61085Montgomery County Public Schools285CVS Caremark SGM193CVS Caremark884CVS Caremark RXCustomPBM Controlled70777CVS Health (Aetna)Override243780MD1</v>
      </c>
      <c r="AJ6061" s="8" t="str">
        <f>IFERROR(IF(_xlfn.XLOOKUP(Export4Q22[[#This Row],[Plan ID]],#REF!,#REF!)=Export4Q22[[#This Row],[Concatenate]],"Same","Change"),"New")</f>
        <v>New</v>
      </c>
    </row>
    <row r="6062" spans="1:36" x14ac:dyDescent="0.25">
      <c r="A6062" s="1">
        <v>69993</v>
      </c>
      <c r="B6062" t="s">
        <v>10580</v>
      </c>
      <c r="C6062" t="s">
        <v>36</v>
      </c>
      <c r="D6062" t="s">
        <v>37</v>
      </c>
      <c r="E6062" t="s">
        <v>38</v>
      </c>
      <c r="F6062" s="1">
        <v>7797</v>
      </c>
      <c r="G6062" t="s">
        <v>10581</v>
      </c>
      <c r="H6062" s="3">
        <v>63969</v>
      </c>
      <c r="I6062" t="s">
        <v>10582</v>
      </c>
      <c r="J6062" s="1">
        <v>1293</v>
      </c>
      <c r="K6062" t="s">
        <v>10583</v>
      </c>
      <c r="L6062" s="1">
        <v>1102</v>
      </c>
      <c r="M6062" t="s">
        <v>10582</v>
      </c>
      <c r="N6062" s="1">
        <v>70052</v>
      </c>
      <c r="O6062" t="s">
        <v>10584</v>
      </c>
      <c r="P6062" s="1">
        <v>681</v>
      </c>
      <c r="Q6062" t="s">
        <v>10584</v>
      </c>
      <c r="R6062" s="1">
        <v>60208</v>
      </c>
      <c r="S6062" t="s">
        <v>181</v>
      </c>
      <c r="T6062" t="s">
        <v>46</v>
      </c>
      <c r="U6062" t="s">
        <v>47</v>
      </c>
      <c r="V6062" s="1">
        <v>70052</v>
      </c>
      <c r="W6062" t="s">
        <v>10584</v>
      </c>
      <c r="X6062" t="s">
        <v>48</v>
      </c>
      <c r="Y6062" s="1">
        <v>70052</v>
      </c>
      <c r="Z6062" t="s">
        <v>10584</v>
      </c>
      <c r="AA6062" t="s">
        <v>48</v>
      </c>
      <c r="AB6062" s="2">
        <v>64</v>
      </c>
      <c r="AC6062" s="2">
        <v>64</v>
      </c>
      <c r="AD6062" t="s">
        <v>113</v>
      </c>
      <c r="AE6062" t="s">
        <v>113</v>
      </c>
      <c r="AF6062" s="1">
        <v>302</v>
      </c>
      <c r="AG6062" s="1">
        <v>309</v>
      </c>
      <c r="AH6062" s="1" t="b">
        <f>Export4Q22[[#This Row],[Pharmacy Controller ID]]&lt;&gt;Export4Q22[[#This Row],[Medical Controller ID]]</f>
        <v>0</v>
      </c>
      <c r="AI6062" t="str">
        <f t="shared" si="94"/>
        <v>69993MoreCare + SNPMA-PDFALSEMedicare7797MoreCare Medicare Advantage Formulary 202163969MoreCare Medicare Advantage1293MoreCare Medicare1102MoreCare Medicare Advantage70052MoreCare681MoreCare60208MedImpact Healthcare Systems, Inc.CustomPBM Claims70052MoreCareParent70052MoreCareParent6464ILIL302309</v>
      </c>
      <c r="AJ6062" s="8" t="str">
        <f>IFERROR(IF(_xlfn.XLOOKUP(Export4Q22[[#This Row],[Plan ID]],#REF!,#REF!)=Export4Q22[[#This Row],[Concatenate]],"Same","Change"),"New")</f>
        <v>New</v>
      </c>
    </row>
    <row r="6063" spans="1:36" x14ac:dyDescent="0.25">
      <c r="A6063" s="1">
        <v>69994</v>
      </c>
      <c r="B6063" t="s">
        <v>10585</v>
      </c>
      <c r="C6063" t="s">
        <v>36</v>
      </c>
      <c r="D6063" t="s">
        <v>37</v>
      </c>
      <c r="E6063" t="s">
        <v>38</v>
      </c>
      <c r="F6063" s="1">
        <v>7797</v>
      </c>
      <c r="G6063" t="s">
        <v>10581</v>
      </c>
      <c r="H6063" s="3">
        <v>63969</v>
      </c>
      <c r="I6063" t="s">
        <v>10582</v>
      </c>
      <c r="J6063" s="1">
        <v>1293</v>
      </c>
      <c r="K6063" t="s">
        <v>10583</v>
      </c>
      <c r="L6063" s="1">
        <v>1102</v>
      </c>
      <c r="M6063" t="s">
        <v>10582</v>
      </c>
      <c r="N6063" s="1">
        <v>70052</v>
      </c>
      <c r="O6063" t="s">
        <v>10584</v>
      </c>
      <c r="P6063" s="1">
        <v>681</v>
      </c>
      <c r="Q6063" t="s">
        <v>10584</v>
      </c>
      <c r="R6063" s="1">
        <v>60208</v>
      </c>
      <c r="S6063" t="s">
        <v>181</v>
      </c>
      <c r="T6063" t="s">
        <v>46</v>
      </c>
      <c r="U6063" t="s">
        <v>47</v>
      </c>
      <c r="V6063" s="1">
        <v>70052</v>
      </c>
      <c r="W6063" t="s">
        <v>10584</v>
      </c>
      <c r="X6063" t="s">
        <v>48</v>
      </c>
      <c r="Y6063" s="1">
        <v>70052</v>
      </c>
      <c r="Z6063" t="s">
        <v>10584</v>
      </c>
      <c r="AA6063" t="s">
        <v>48</v>
      </c>
      <c r="AB6063" s="2">
        <v>195</v>
      </c>
      <c r="AC6063" s="2">
        <v>195</v>
      </c>
      <c r="AD6063" t="s">
        <v>113</v>
      </c>
      <c r="AE6063" t="s">
        <v>113</v>
      </c>
      <c r="AF6063" s="1">
        <v>302</v>
      </c>
      <c r="AG6063" s="1">
        <v>309</v>
      </c>
      <c r="AH6063" s="1" t="b">
        <f>Export4Q22[[#This Row],[Pharmacy Controller ID]]&lt;&gt;Export4Q22[[#This Row],[Medical Controller ID]]</f>
        <v>0</v>
      </c>
      <c r="AI6063" t="str">
        <f t="shared" si="94"/>
        <v>69994MoreCare At Home SNPMA-PDFALSEMedicare7797MoreCare Medicare Advantage Formulary 202163969MoreCare Medicare Advantage1293MoreCare Medicare1102MoreCare Medicare Advantage70052MoreCare681MoreCare60208MedImpact Healthcare Systems, Inc.CustomPBM Claims70052MoreCareParent70052MoreCareParent195195ILIL302309</v>
      </c>
      <c r="AJ6063" s="8" t="str">
        <f>IFERROR(IF(_xlfn.XLOOKUP(Export4Q22[[#This Row],[Plan ID]],#REF!,#REF!)=Export4Q22[[#This Row],[Concatenate]],"Same","Change"),"New")</f>
        <v>New</v>
      </c>
    </row>
    <row r="6064" spans="1:36" x14ac:dyDescent="0.25">
      <c r="A6064" s="1">
        <v>69996</v>
      </c>
      <c r="B6064" t="s">
        <v>10586</v>
      </c>
      <c r="C6064" t="s">
        <v>36</v>
      </c>
      <c r="D6064" t="s">
        <v>37</v>
      </c>
      <c r="E6064" t="s">
        <v>38</v>
      </c>
      <c r="F6064" s="1">
        <v>7797</v>
      </c>
      <c r="G6064" t="s">
        <v>10581</v>
      </c>
      <c r="H6064" s="3">
        <v>63969</v>
      </c>
      <c r="I6064" t="s">
        <v>10582</v>
      </c>
      <c r="J6064" s="1">
        <v>1293</v>
      </c>
      <c r="K6064" t="s">
        <v>10583</v>
      </c>
      <c r="L6064" s="1">
        <v>1102</v>
      </c>
      <c r="M6064" t="s">
        <v>10582</v>
      </c>
      <c r="N6064" s="1">
        <v>70052</v>
      </c>
      <c r="O6064" t="s">
        <v>10584</v>
      </c>
      <c r="P6064" s="1">
        <v>681</v>
      </c>
      <c r="Q6064" t="s">
        <v>10584</v>
      </c>
      <c r="R6064" s="1">
        <v>60208</v>
      </c>
      <c r="S6064" t="s">
        <v>181</v>
      </c>
      <c r="T6064" t="s">
        <v>46</v>
      </c>
      <c r="U6064" t="s">
        <v>47</v>
      </c>
      <c r="V6064" s="1">
        <v>70052</v>
      </c>
      <c r="W6064" t="s">
        <v>10584</v>
      </c>
      <c r="X6064" t="s">
        <v>48</v>
      </c>
      <c r="Y6064" s="1">
        <v>70052</v>
      </c>
      <c r="Z6064" t="s">
        <v>10584</v>
      </c>
      <c r="AA6064" t="s">
        <v>48</v>
      </c>
      <c r="AB6064" s="2">
        <v>41</v>
      </c>
      <c r="AC6064" s="2">
        <v>41</v>
      </c>
      <c r="AD6064" t="s">
        <v>113</v>
      </c>
      <c r="AE6064" t="s">
        <v>113</v>
      </c>
      <c r="AF6064" s="1">
        <v>302</v>
      </c>
      <c r="AG6064" s="1">
        <v>309</v>
      </c>
      <c r="AH6064" s="1" t="b">
        <f>Export4Q22[[#This Row],[Pharmacy Controller ID]]&lt;&gt;Export4Q22[[#This Row],[Medical Controller ID]]</f>
        <v>0</v>
      </c>
      <c r="AI6064" t="str">
        <f t="shared" si="94"/>
        <v>69996MoreCare Home SNPMA-PDFALSEMedicare7797MoreCare Medicare Advantage Formulary 202163969MoreCare Medicare Advantage1293MoreCare Medicare1102MoreCare Medicare Advantage70052MoreCare681MoreCare60208MedImpact Healthcare Systems, Inc.CustomPBM Claims70052MoreCareParent70052MoreCareParent4141ILIL302309</v>
      </c>
      <c r="AJ6064" s="8" t="str">
        <f>IFERROR(IF(_xlfn.XLOOKUP(Export4Q22[[#This Row],[Plan ID]],#REF!,#REF!)=Export4Q22[[#This Row],[Concatenate]],"Same","Change"),"New")</f>
        <v>New</v>
      </c>
    </row>
    <row r="6065" spans="1:36" x14ac:dyDescent="0.25">
      <c r="A6065" s="1">
        <v>69995</v>
      </c>
      <c r="B6065" t="s">
        <v>10587</v>
      </c>
      <c r="C6065" t="s">
        <v>36</v>
      </c>
      <c r="D6065" t="s">
        <v>37</v>
      </c>
      <c r="E6065" t="s">
        <v>38</v>
      </c>
      <c r="F6065" s="1">
        <v>7798</v>
      </c>
      <c r="G6065" t="s">
        <v>10588</v>
      </c>
      <c r="H6065" s="3">
        <v>64396</v>
      </c>
      <c r="I6065" t="s">
        <v>10589</v>
      </c>
      <c r="J6065" s="1">
        <v>1293</v>
      </c>
      <c r="K6065" t="s">
        <v>10583</v>
      </c>
      <c r="L6065" s="1">
        <v>1102</v>
      </c>
      <c r="M6065" t="s">
        <v>10582</v>
      </c>
      <c r="N6065" s="1">
        <v>70052</v>
      </c>
      <c r="O6065" t="s">
        <v>10584</v>
      </c>
      <c r="P6065" s="1">
        <v>681</v>
      </c>
      <c r="Q6065" t="s">
        <v>10584</v>
      </c>
      <c r="R6065" s="1">
        <v>60208</v>
      </c>
      <c r="S6065" t="s">
        <v>181</v>
      </c>
      <c r="T6065" t="s">
        <v>46</v>
      </c>
      <c r="U6065" t="s">
        <v>47</v>
      </c>
      <c r="V6065" s="1">
        <v>70052</v>
      </c>
      <c r="W6065" t="s">
        <v>10584</v>
      </c>
      <c r="X6065" t="s">
        <v>48</v>
      </c>
      <c r="Y6065" s="1">
        <v>70052</v>
      </c>
      <c r="Z6065" t="s">
        <v>10584</v>
      </c>
      <c r="AA6065" t="s">
        <v>48</v>
      </c>
      <c r="AB6065" s="2">
        <v>537</v>
      </c>
      <c r="AC6065" s="2">
        <v>537</v>
      </c>
      <c r="AD6065" t="s">
        <v>113</v>
      </c>
      <c r="AE6065" t="s">
        <v>113</v>
      </c>
      <c r="AF6065" s="1">
        <v>302</v>
      </c>
      <c r="AG6065" s="1">
        <v>309</v>
      </c>
      <c r="AH6065" s="1" t="b">
        <f>Export4Q22[[#This Row],[Pharmacy Controller ID]]&lt;&gt;Export4Q22[[#This Row],[Medical Controller ID]]</f>
        <v>0</v>
      </c>
      <c r="AI6065" t="str">
        <f t="shared" si="94"/>
        <v>69995MoreCare For YouMA-PDFALSEMedicare7798MoreCare Medicare Advantage For You64396MoreCare Medicare For You1293MoreCare Medicare1102MoreCare Medicare Advantage70052MoreCare681MoreCare60208MedImpact Healthcare Systems, Inc.CustomPBM Claims70052MoreCareParent70052MoreCareParent537537ILIL302309</v>
      </c>
      <c r="AJ6065" s="8" t="str">
        <f>IFERROR(IF(_xlfn.XLOOKUP(Export4Q22[[#This Row],[Plan ID]],#REF!,#REF!)=Export4Q22[[#This Row],[Concatenate]],"Same","Change"),"New")</f>
        <v>New</v>
      </c>
    </row>
    <row r="6066" spans="1:36" x14ac:dyDescent="0.25">
      <c r="A6066" s="1">
        <v>65530</v>
      </c>
      <c r="B6066" t="s">
        <v>10590</v>
      </c>
      <c r="C6066" t="s">
        <v>1148</v>
      </c>
      <c r="D6066" t="s">
        <v>37</v>
      </c>
      <c r="E6066" t="s">
        <v>327</v>
      </c>
      <c r="F6066" s="1">
        <v>8137</v>
      </c>
      <c r="G6066" t="s">
        <v>10568</v>
      </c>
      <c r="H6066" s="3">
        <v>61688</v>
      </c>
      <c r="I6066" t="s">
        <v>10591</v>
      </c>
      <c r="J6066" s="1">
        <v>1503</v>
      </c>
      <c r="K6066" t="s">
        <v>10570</v>
      </c>
      <c r="L6066" s="1">
        <v>602</v>
      </c>
      <c r="M6066" t="s">
        <v>10571</v>
      </c>
      <c r="N6066" s="1">
        <v>63560</v>
      </c>
      <c r="O6066" t="s">
        <v>10572</v>
      </c>
      <c r="P6066" s="1">
        <v>360</v>
      </c>
      <c r="Q6066" t="s">
        <v>10572</v>
      </c>
      <c r="R6066" s="1">
        <v>70856</v>
      </c>
      <c r="S6066" t="s">
        <v>8392</v>
      </c>
      <c r="T6066" t="s">
        <v>46</v>
      </c>
      <c r="U6066" t="s">
        <v>47</v>
      </c>
      <c r="V6066" s="1">
        <v>63560</v>
      </c>
      <c r="W6066" t="s">
        <v>10572</v>
      </c>
      <c r="X6066" t="s">
        <v>48</v>
      </c>
      <c r="Y6066" s="1">
        <v>63560</v>
      </c>
      <c r="Z6066" t="s">
        <v>10572</v>
      </c>
      <c r="AA6066" t="s">
        <v>48</v>
      </c>
      <c r="AB6066" s="2">
        <v>1413</v>
      </c>
      <c r="AC6066" s="2">
        <v>1413</v>
      </c>
      <c r="AD6066" t="s">
        <v>711</v>
      </c>
      <c r="AE6066" t="s">
        <v>711</v>
      </c>
      <c r="AF6066" s="1">
        <v>214</v>
      </c>
      <c r="AG6066" s="1">
        <v>229</v>
      </c>
      <c r="AH6066" s="1" t="b">
        <f>Export4Q22[[#This Row],[Pharmacy Controller ID]]&lt;&gt;Export4Q22[[#This Row],[Medical Controller ID]]</f>
        <v>0</v>
      </c>
      <c r="AI6066" t="str">
        <f t="shared" si="94"/>
        <v>65530Mountain Health CO-OP POS HIXPOS-HIXFALSEHealth Exchange8137Montana and Mountain Health Coop HIX61688Mountain Health Coop HIX1503Mountain Health CO-OP Commercial-HIX602Montana Health Cooperative Health Exchange63560Mountain Health CO-OP360Mountain Health CO-OP70856RealRxCustomPBM Claims63560Mountain Health CO-OPParent63560Mountain Health CO-OPParent14131413IDID214229</v>
      </c>
      <c r="AJ6066" s="8" t="str">
        <f>IFERROR(IF(_xlfn.XLOOKUP(Export4Q22[[#This Row],[Plan ID]],#REF!,#REF!)=Export4Q22[[#This Row],[Concatenate]],"Same","Change"),"New")</f>
        <v>New</v>
      </c>
    </row>
    <row r="6067" spans="1:36" x14ac:dyDescent="0.25">
      <c r="A6067" s="1">
        <v>65532</v>
      </c>
      <c r="B6067" t="s">
        <v>10592</v>
      </c>
      <c r="C6067" t="s">
        <v>345</v>
      </c>
      <c r="D6067" t="s">
        <v>37</v>
      </c>
      <c r="E6067" t="s">
        <v>327</v>
      </c>
      <c r="F6067" s="1">
        <v>8137</v>
      </c>
      <c r="G6067" t="s">
        <v>10568</v>
      </c>
      <c r="H6067" s="3">
        <v>61688</v>
      </c>
      <c r="I6067" t="s">
        <v>10591</v>
      </c>
      <c r="J6067" s="1">
        <v>1503</v>
      </c>
      <c r="K6067" t="s">
        <v>10570</v>
      </c>
      <c r="L6067" s="1">
        <v>602</v>
      </c>
      <c r="M6067" t="s">
        <v>10571</v>
      </c>
      <c r="N6067" s="1">
        <v>63560</v>
      </c>
      <c r="O6067" t="s">
        <v>10572</v>
      </c>
      <c r="P6067" s="1">
        <v>360</v>
      </c>
      <c r="Q6067" t="s">
        <v>10572</v>
      </c>
      <c r="R6067" s="1">
        <v>70856</v>
      </c>
      <c r="S6067" t="s">
        <v>8392</v>
      </c>
      <c r="T6067" t="s">
        <v>46</v>
      </c>
      <c r="U6067" t="s">
        <v>47</v>
      </c>
      <c r="V6067" s="1">
        <v>63560</v>
      </c>
      <c r="W6067" t="s">
        <v>10572</v>
      </c>
      <c r="X6067" t="s">
        <v>48</v>
      </c>
      <c r="Y6067" s="1">
        <v>63560</v>
      </c>
      <c r="Z6067" t="s">
        <v>10572</v>
      </c>
      <c r="AA6067" t="s">
        <v>48</v>
      </c>
      <c r="AB6067" s="2">
        <v>4167</v>
      </c>
      <c r="AC6067" s="2">
        <v>4167</v>
      </c>
      <c r="AD6067" t="s">
        <v>711</v>
      </c>
      <c r="AE6067" t="s">
        <v>711</v>
      </c>
      <c r="AF6067" s="1">
        <v>214</v>
      </c>
      <c r="AG6067" s="1">
        <v>229</v>
      </c>
      <c r="AH6067" s="1" t="b">
        <f>Export4Q22[[#This Row],[Pharmacy Controller ID]]&lt;&gt;Export4Q22[[#This Row],[Medical Controller ID]]</f>
        <v>0</v>
      </c>
      <c r="AI6067" t="str">
        <f t="shared" si="94"/>
        <v>65532Mountain Health CO-OP PPO HIXPPO-HIXFALSEHealth Exchange8137Montana and Mountain Health Coop HIX61688Mountain Health Coop HIX1503Mountain Health CO-OP Commercial-HIX602Montana Health Cooperative Health Exchange63560Mountain Health CO-OP360Mountain Health CO-OP70856RealRxCustomPBM Claims63560Mountain Health CO-OPParent63560Mountain Health CO-OPParent41674167IDID214229</v>
      </c>
      <c r="AJ6067" s="8" t="str">
        <f>IFERROR(IF(_xlfn.XLOOKUP(Export4Q22[[#This Row],[Plan ID]],#REF!,#REF!)=Export4Q22[[#This Row],[Concatenate]],"Same","Change"),"New")</f>
        <v>New</v>
      </c>
    </row>
    <row r="6068" spans="1:36" x14ac:dyDescent="0.25">
      <c r="A6068" s="1">
        <v>71444</v>
      </c>
      <c r="B6068" t="s">
        <v>10593</v>
      </c>
      <c r="C6068" t="s">
        <v>345</v>
      </c>
      <c r="D6068" t="s">
        <v>37</v>
      </c>
      <c r="E6068" t="s">
        <v>327</v>
      </c>
      <c r="F6068" s="1">
        <v>8137</v>
      </c>
      <c r="G6068" t="s">
        <v>10568</v>
      </c>
      <c r="H6068" s="3">
        <v>61688</v>
      </c>
      <c r="I6068" t="s">
        <v>10591</v>
      </c>
      <c r="J6068" s="1">
        <v>1503</v>
      </c>
      <c r="K6068" t="s">
        <v>10570</v>
      </c>
      <c r="L6068" s="1">
        <v>602</v>
      </c>
      <c r="M6068" t="s">
        <v>10571</v>
      </c>
      <c r="N6068" s="1">
        <v>63560</v>
      </c>
      <c r="O6068" t="s">
        <v>10572</v>
      </c>
      <c r="P6068" s="1">
        <v>360</v>
      </c>
      <c r="Q6068" t="s">
        <v>10572</v>
      </c>
      <c r="R6068" s="1">
        <v>70856</v>
      </c>
      <c r="S6068" t="s">
        <v>8392</v>
      </c>
      <c r="T6068" t="s">
        <v>46</v>
      </c>
      <c r="V6068" s="1">
        <v>63560</v>
      </c>
      <c r="W6068" t="s">
        <v>10572</v>
      </c>
      <c r="X6068" t="s">
        <v>48</v>
      </c>
      <c r="Y6068" s="1">
        <v>63560</v>
      </c>
      <c r="Z6068" t="s">
        <v>10572</v>
      </c>
      <c r="AA6068" t="s">
        <v>48</v>
      </c>
      <c r="AB6068" s="2">
        <v>3668</v>
      </c>
      <c r="AC6068" s="2">
        <v>3668</v>
      </c>
      <c r="AD6068" t="s">
        <v>877</v>
      </c>
      <c r="AE6068" t="s">
        <v>877</v>
      </c>
      <c r="AF6068" s="1">
        <v>214</v>
      </c>
      <c r="AG6068" s="1">
        <v>229</v>
      </c>
      <c r="AH6068" s="1" t="b">
        <f>Export4Q22[[#This Row],[Pharmacy Controller ID]]&lt;&gt;Export4Q22[[#This Row],[Medical Controller ID]]</f>
        <v>0</v>
      </c>
      <c r="AI6068" t="str">
        <f t="shared" si="94"/>
        <v>71444Mountain Health Coop WY PPO HIXPPO-HIXFALSEHealth Exchange8137Montana and Mountain Health Coop HIX61688Mountain Health Coop HIX1503Mountain Health CO-OP Commercial-HIX602Montana Health Cooperative Health Exchange63560Mountain Health CO-OP360Mountain Health CO-OP70856RealRxCustom63560Mountain Health CO-OPParent63560Mountain Health CO-OPParent36683668WYWY214229</v>
      </c>
      <c r="AJ6068" s="8" t="str">
        <f>IFERROR(IF(_xlfn.XLOOKUP(Export4Q22[[#This Row],[Plan ID]],#REF!,#REF!)=Export4Q22[[#This Row],[Concatenate]],"Same","Change"),"New")</f>
        <v>New</v>
      </c>
    </row>
    <row r="6069" spans="1:36" x14ac:dyDescent="0.25">
      <c r="A6069" s="1">
        <v>72564</v>
      </c>
      <c r="B6069" t="s">
        <v>10594</v>
      </c>
      <c r="C6069" t="s">
        <v>192</v>
      </c>
      <c r="D6069" t="s">
        <v>37</v>
      </c>
      <c r="E6069" t="s">
        <v>177</v>
      </c>
      <c r="F6069" s="1">
        <v>8411</v>
      </c>
      <c r="G6069" t="s">
        <v>10595</v>
      </c>
      <c r="H6069" s="3">
        <v>65409</v>
      </c>
      <c r="I6069" t="s">
        <v>10595</v>
      </c>
      <c r="J6069" s="1">
        <v>1503</v>
      </c>
      <c r="K6069" t="s">
        <v>10570</v>
      </c>
      <c r="L6069" s="1">
        <v>1204</v>
      </c>
      <c r="M6069" t="s">
        <v>10596</v>
      </c>
      <c r="N6069" s="1">
        <v>63560</v>
      </c>
      <c r="O6069" t="s">
        <v>10572</v>
      </c>
      <c r="P6069" s="1">
        <v>360</v>
      </c>
      <c r="Q6069" t="s">
        <v>10572</v>
      </c>
      <c r="R6069" s="1">
        <v>70856</v>
      </c>
      <c r="S6069" t="s">
        <v>8392</v>
      </c>
      <c r="T6069" t="s">
        <v>46</v>
      </c>
      <c r="V6069" s="1">
        <v>63560</v>
      </c>
      <c r="W6069" t="s">
        <v>10572</v>
      </c>
      <c r="X6069" t="s">
        <v>48</v>
      </c>
      <c r="Y6069" s="1">
        <v>63560</v>
      </c>
      <c r="Z6069" t="s">
        <v>10572</v>
      </c>
      <c r="AA6069" t="s">
        <v>48</v>
      </c>
      <c r="AB6069" s="2">
        <v>10993</v>
      </c>
      <c r="AC6069" s="2">
        <v>10993</v>
      </c>
      <c r="AD6069" t="s">
        <v>10597</v>
      </c>
      <c r="AE6069" t="s">
        <v>10597</v>
      </c>
      <c r="AF6069" s="1">
        <v>214</v>
      </c>
      <c r="AG6069" s="1">
        <v>229</v>
      </c>
      <c r="AH6069" s="1" t="b">
        <f>Export4Q22[[#This Row],[Pharmacy Controller ID]]&lt;&gt;Export4Q22[[#This Row],[Medical Controller ID]]</f>
        <v>0</v>
      </c>
      <c r="AI6069" t="str">
        <f t="shared" si="94"/>
        <v>72564Mountain Health Preferred PPOPPOFALSECommercial8411Mountain Health Preferred65409Mountain Health Preferred1503Mountain Health CO-OP Commercial-HIX1204Mountain Health Cooperative Commercial63560Mountain Health CO-OP360Mountain Health CO-OP70856RealRxCustom63560Mountain Health CO-OPParent63560Mountain Health CO-OPParent1099310993ID,MT,WYID,MT,WY214229</v>
      </c>
      <c r="AJ6069" s="8" t="str">
        <f>IFERROR(IF(_xlfn.XLOOKUP(Export4Q22[[#This Row],[Plan ID]],#REF!,#REF!)=Export4Q22[[#This Row],[Concatenate]],"Same","Change"),"New")</f>
        <v>New</v>
      </c>
    </row>
    <row r="6070" spans="1:36" x14ac:dyDescent="0.25">
      <c r="A6070" s="1">
        <v>70318</v>
      </c>
      <c r="B6070" t="s">
        <v>10598</v>
      </c>
      <c r="C6070" t="s">
        <v>147</v>
      </c>
      <c r="D6070" t="s">
        <v>37</v>
      </c>
      <c r="E6070" t="s">
        <v>38</v>
      </c>
      <c r="F6070" s="1">
        <v>7174</v>
      </c>
      <c r="G6070" t="s">
        <v>10598</v>
      </c>
      <c r="H6070" s="3">
        <v>64006</v>
      </c>
      <c r="I6070" t="s">
        <v>10598</v>
      </c>
      <c r="J6070" s="1">
        <v>1326</v>
      </c>
      <c r="K6070" t="s">
        <v>3521</v>
      </c>
      <c r="L6070" s="1"/>
      <c r="N6070" s="1"/>
      <c r="P6070" s="1">
        <v>382</v>
      </c>
      <c r="Q6070" t="s">
        <v>45</v>
      </c>
      <c r="R6070" s="1">
        <v>889</v>
      </c>
      <c r="S6070" t="s">
        <v>45</v>
      </c>
      <c r="T6070" t="s">
        <v>46</v>
      </c>
      <c r="U6070" t="s">
        <v>182</v>
      </c>
      <c r="V6070" s="1">
        <v>889</v>
      </c>
      <c r="W6070" t="s">
        <v>45</v>
      </c>
      <c r="X6070" t="s">
        <v>183</v>
      </c>
      <c r="Y6070" s="1"/>
      <c r="AA6070" t="s">
        <v>150</v>
      </c>
      <c r="AB6070" s="2">
        <v>163107</v>
      </c>
      <c r="AC6070" s="2">
        <v>0</v>
      </c>
      <c r="AD6070" t="s">
        <v>10599</v>
      </c>
      <c r="AF6070" s="1">
        <v>9</v>
      </c>
      <c r="AG6070" s="1"/>
      <c r="AH6070" s="1" t="b">
        <f>Export4Q22[[#This Row],[Pharmacy Controller ID]]&lt;&gt;Export4Q22[[#This Row],[Medical Controller ID]]</f>
        <v>1</v>
      </c>
      <c r="AI6070" t="str">
        <f t="shared" si="94"/>
        <v>70318MPSERS EGWPPDPFALSEMedicare7174MPSERS EGWP64006MPSERS EGWP1326OptumRx Medicare382OptumRx889OptumRxCustomPBM Controlled889OptumRxPBM1631070AK,AL,AR,AZ,CA,CO,CT,DC,FL,GA,HI,IA,ID,IL,IN,KS,KY,LA,MA,MD,ME,MI,MN,MO,MS,MT,NC,NE,NM,NV,NY,OH,OK,OR,PA,SC,SD,TN,TX,UT,VA,WA,WI9</v>
      </c>
      <c r="AJ6070" s="8" t="str">
        <f>IFERROR(IF(_xlfn.XLOOKUP(Export4Q22[[#This Row],[Plan ID]],#REF!,#REF!)=Export4Q22[[#This Row],[Concatenate]],"Same","Change"),"New")</f>
        <v>New</v>
      </c>
    </row>
    <row r="6071" spans="1:36" x14ac:dyDescent="0.25">
      <c r="A6071" s="1">
        <v>70442</v>
      </c>
      <c r="B6071" t="s">
        <v>10600</v>
      </c>
      <c r="C6071" t="s">
        <v>551</v>
      </c>
      <c r="D6071" t="s">
        <v>37</v>
      </c>
      <c r="E6071" t="s">
        <v>38</v>
      </c>
      <c r="F6071" s="1">
        <v>7281</v>
      </c>
      <c r="G6071" t="s">
        <v>10601</v>
      </c>
      <c r="H6071" s="3">
        <v>64090</v>
      </c>
      <c r="I6071" t="s">
        <v>10601</v>
      </c>
      <c r="J6071" s="1"/>
      <c r="L6071" s="1">
        <v>603</v>
      </c>
      <c r="M6071" t="s">
        <v>10099</v>
      </c>
      <c r="N6071" s="1">
        <v>7506</v>
      </c>
      <c r="O6071" t="s">
        <v>10100</v>
      </c>
      <c r="P6071" s="1">
        <v>361</v>
      </c>
      <c r="Q6071" t="s">
        <v>10101</v>
      </c>
      <c r="R6071" s="1"/>
      <c r="U6071" t="s">
        <v>551</v>
      </c>
      <c r="V6071" s="1"/>
      <c r="X6071" t="s">
        <v>183</v>
      </c>
      <c r="Y6071" s="1">
        <v>7506</v>
      </c>
      <c r="Z6071" t="s">
        <v>10100</v>
      </c>
      <c r="AA6071" t="s">
        <v>48</v>
      </c>
      <c r="AB6071" s="2">
        <v>0</v>
      </c>
      <c r="AC6071" s="2">
        <v>0</v>
      </c>
      <c r="AE6071" t="s">
        <v>97</v>
      </c>
      <c r="AF6071" s="1"/>
      <c r="AG6071" s="1">
        <v>222</v>
      </c>
      <c r="AH6071" s="1" t="b">
        <f>Export4Q22[[#This Row],[Pharmacy Controller ID]]&lt;&gt;Export4Q22[[#This Row],[Medical Controller ID]]</f>
        <v>1</v>
      </c>
      <c r="AI6071" t="str">
        <f t="shared" si="94"/>
        <v>70442EGWP MediGold Medical OnlyMAFALSEMedicare7281Mt. Carmel Health Plan Medicare MA Only64090Mt. Carmel Health Plan Medicare MA Only603Mt. Carmel Health Plan, Inc. Medicare7506Mt. Carmel Health Plan, Inc.361Mount Carmel Health Plan (HMO)MAPBM7506Mt. Carmel Health Plan, Inc.Parent00OH222</v>
      </c>
      <c r="AJ6071" s="8" t="str">
        <f>IFERROR(IF(_xlfn.XLOOKUP(Export4Q22[[#This Row],[Plan ID]],#REF!,#REF!)=Export4Q22[[#This Row],[Concatenate]],"Same","Change"),"New")</f>
        <v>New</v>
      </c>
    </row>
    <row r="6072" spans="1:36" x14ac:dyDescent="0.25">
      <c r="A6072" s="1">
        <v>70444</v>
      </c>
      <c r="B6072" t="s">
        <v>10602</v>
      </c>
      <c r="C6072" t="s">
        <v>551</v>
      </c>
      <c r="D6072" t="s">
        <v>37</v>
      </c>
      <c r="E6072" t="s">
        <v>38</v>
      </c>
      <c r="F6072" s="1">
        <v>7281</v>
      </c>
      <c r="G6072" t="s">
        <v>10601</v>
      </c>
      <c r="H6072" s="3">
        <v>64090</v>
      </c>
      <c r="I6072" t="s">
        <v>10601</v>
      </c>
      <c r="J6072" s="1"/>
      <c r="L6072" s="1">
        <v>603</v>
      </c>
      <c r="M6072" t="s">
        <v>10099</v>
      </c>
      <c r="N6072" s="1">
        <v>7506</v>
      </c>
      <c r="O6072" t="s">
        <v>10100</v>
      </c>
      <c r="P6072" s="1">
        <v>361</v>
      </c>
      <c r="Q6072" t="s">
        <v>10101</v>
      </c>
      <c r="R6072" s="1"/>
      <c r="U6072" t="s">
        <v>551</v>
      </c>
      <c r="V6072" s="1"/>
      <c r="X6072" t="s">
        <v>183</v>
      </c>
      <c r="Y6072" s="1">
        <v>7506</v>
      </c>
      <c r="Z6072" t="s">
        <v>10100</v>
      </c>
      <c r="AA6072" t="s">
        <v>48</v>
      </c>
      <c r="AB6072" s="2">
        <v>0</v>
      </c>
      <c r="AC6072" s="2">
        <v>0</v>
      </c>
      <c r="AE6072" t="s">
        <v>97</v>
      </c>
      <c r="AF6072" s="1"/>
      <c r="AG6072" s="1">
        <v>222</v>
      </c>
      <c r="AH6072" s="1" t="b">
        <f>Export4Q22[[#This Row],[Pharmacy Controller ID]]&lt;&gt;Export4Q22[[#This Row],[Medical Controller ID]]</f>
        <v>1</v>
      </c>
      <c r="AI6072" t="str">
        <f t="shared" si="94"/>
        <v>70444EGWP MediGold Network Choice Medical OnlyMAFALSEMedicare7281Mt. Carmel Health Plan Medicare MA Only64090Mt. Carmel Health Plan Medicare MA Only603Mt. Carmel Health Plan, Inc. Medicare7506Mt. Carmel Health Plan, Inc.361Mount Carmel Health Plan (HMO)MAPBM7506Mt. Carmel Health Plan, Inc.Parent00OH222</v>
      </c>
      <c r="AJ6072" s="8" t="str">
        <f>IFERROR(IF(_xlfn.XLOOKUP(Export4Q22[[#This Row],[Plan ID]],#REF!,#REF!)=Export4Q22[[#This Row],[Concatenate]],"Same","Change"),"New")</f>
        <v>New</v>
      </c>
    </row>
    <row r="6073" spans="1:36" x14ac:dyDescent="0.25">
      <c r="A6073" s="1">
        <v>70445</v>
      </c>
      <c r="B6073" t="s">
        <v>10603</v>
      </c>
      <c r="C6073" t="s">
        <v>551</v>
      </c>
      <c r="D6073" t="s">
        <v>37</v>
      </c>
      <c r="E6073" t="s">
        <v>38</v>
      </c>
      <c r="F6073" s="1">
        <v>7281</v>
      </c>
      <c r="G6073" t="s">
        <v>10601</v>
      </c>
      <c r="H6073" s="3">
        <v>64090</v>
      </c>
      <c r="I6073" t="s">
        <v>10601</v>
      </c>
      <c r="J6073" s="1"/>
      <c r="L6073" s="1">
        <v>603</v>
      </c>
      <c r="M6073" t="s">
        <v>10099</v>
      </c>
      <c r="N6073" s="1">
        <v>7506</v>
      </c>
      <c r="O6073" t="s">
        <v>10100</v>
      </c>
      <c r="P6073" s="1">
        <v>361</v>
      </c>
      <c r="Q6073" t="s">
        <v>10101</v>
      </c>
      <c r="R6073" s="1"/>
      <c r="U6073" t="s">
        <v>551</v>
      </c>
      <c r="V6073" s="1"/>
      <c r="X6073" t="s">
        <v>183</v>
      </c>
      <c r="Y6073" s="1">
        <v>7506</v>
      </c>
      <c r="Z6073" t="s">
        <v>10100</v>
      </c>
      <c r="AA6073" t="s">
        <v>48</v>
      </c>
      <c r="AB6073" s="2">
        <v>0</v>
      </c>
      <c r="AC6073" s="2">
        <v>0</v>
      </c>
      <c r="AE6073" t="s">
        <v>97</v>
      </c>
      <c r="AF6073" s="1"/>
      <c r="AG6073" s="1">
        <v>222</v>
      </c>
      <c r="AH6073" s="1" t="b">
        <f>Export4Q22[[#This Row],[Pharmacy Controller ID]]&lt;&gt;Export4Q22[[#This Row],[Medical Controller ID]]</f>
        <v>1</v>
      </c>
      <c r="AI6073" t="str">
        <f t="shared" si="94"/>
        <v>70445EGWP MediGold Southeast OH Medical OnlyMAFALSEMedicare7281Mt. Carmel Health Plan Medicare MA Only64090Mt. Carmel Health Plan Medicare MA Only603Mt. Carmel Health Plan, Inc. Medicare7506Mt. Carmel Health Plan, Inc.361Mount Carmel Health Plan (HMO)MAPBM7506Mt. Carmel Health Plan, Inc.Parent00OH222</v>
      </c>
      <c r="AJ6073" s="8" t="str">
        <f>IFERROR(IF(_xlfn.XLOOKUP(Export4Q22[[#This Row],[Plan ID]],#REF!,#REF!)=Export4Q22[[#This Row],[Concatenate]],"Same","Change"),"New")</f>
        <v>New</v>
      </c>
    </row>
    <row r="6074" spans="1:36" x14ac:dyDescent="0.25">
      <c r="A6074" s="1">
        <v>70446</v>
      </c>
      <c r="B6074" t="s">
        <v>10604</v>
      </c>
      <c r="C6074" t="s">
        <v>551</v>
      </c>
      <c r="D6074" t="s">
        <v>37</v>
      </c>
      <c r="E6074" t="s">
        <v>38</v>
      </c>
      <c r="F6074" s="1">
        <v>7281</v>
      </c>
      <c r="G6074" t="s">
        <v>10601</v>
      </c>
      <c r="H6074" s="3">
        <v>64090</v>
      </c>
      <c r="I6074" t="s">
        <v>10601</v>
      </c>
      <c r="J6074" s="1"/>
      <c r="L6074" s="1">
        <v>603</v>
      </c>
      <c r="M6074" t="s">
        <v>10099</v>
      </c>
      <c r="N6074" s="1">
        <v>7506</v>
      </c>
      <c r="O6074" t="s">
        <v>10100</v>
      </c>
      <c r="P6074" s="1">
        <v>361</v>
      </c>
      <c r="Q6074" t="s">
        <v>10101</v>
      </c>
      <c r="R6074" s="1"/>
      <c r="U6074" t="s">
        <v>551</v>
      </c>
      <c r="V6074" s="1"/>
      <c r="X6074" t="s">
        <v>183</v>
      </c>
      <c r="Y6074" s="1">
        <v>7506</v>
      </c>
      <c r="Z6074" t="s">
        <v>10100</v>
      </c>
      <c r="AA6074" t="s">
        <v>48</v>
      </c>
      <c r="AB6074" s="2">
        <v>0</v>
      </c>
      <c r="AC6074" s="2">
        <v>0</v>
      </c>
      <c r="AE6074" t="s">
        <v>97</v>
      </c>
      <c r="AF6074" s="1"/>
      <c r="AG6074" s="1">
        <v>222</v>
      </c>
      <c r="AH6074" s="1" t="b">
        <f>Export4Q22[[#This Row],[Pharmacy Controller ID]]&lt;&gt;Export4Q22[[#This Row],[Medical Controller ID]]</f>
        <v>1</v>
      </c>
      <c r="AI6074" t="str">
        <f t="shared" si="94"/>
        <v>70446EGWP MediGold Southwest OH Medical OnlyMAFALSEMedicare7281Mt. Carmel Health Plan Medicare MA Only64090Mt. Carmel Health Plan Medicare MA Only603Mt. Carmel Health Plan, Inc. Medicare7506Mt. Carmel Health Plan, Inc.361Mount Carmel Health Plan (HMO)MAPBM7506Mt. Carmel Health Plan, Inc.Parent00OH222</v>
      </c>
      <c r="AJ6074" s="8" t="str">
        <f>IFERROR(IF(_xlfn.XLOOKUP(Export4Q22[[#This Row],[Plan ID]],#REF!,#REF!)=Export4Q22[[#This Row],[Concatenate]],"Same","Change"),"New")</f>
        <v>New</v>
      </c>
    </row>
    <row r="6075" spans="1:36" x14ac:dyDescent="0.25">
      <c r="A6075" s="1">
        <v>70448</v>
      </c>
      <c r="B6075" t="s">
        <v>10605</v>
      </c>
      <c r="C6075" t="s">
        <v>551</v>
      </c>
      <c r="D6075" t="s">
        <v>37</v>
      </c>
      <c r="E6075" t="s">
        <v>38</v>
      </c>
      <c r="F6075" s="1">
        <v>7281</v>
      </c>
      <c r="G6075" t="s">
        <v>10601</v>
      </c>
      <c r="H6075" s="3">
        <v>64090</v>
      </c>
      <c r="I6075" t="s">
        <v>10601</v>
      </c>
      <c r="J6075" s="1"/>
      <c r="L6075" s="1">
        <v>603</v>
      </c>
      <c r="M6075" t="s">
        <v>10099</v>
      </c>
      <c r="N6075" s="1">
        <v>7506</v>
      </c>
      <c r="O6075" t="s">
        <v>10100</v>
      </c>
      <c r="P6075" s="1">
        <v>361</v>
      </c>
      <c r="Q6075" t="s">
        <v>10101</v>
      </c>
      <c r="R6075" s="1"/>
      <c r="U6075" t="s">
        <v>551</v>
      </c>
      <c r="V6075" s="1"/>
      <c r="X6075" t="s">
        <v>183</v>
      </c>
      <c r="Y6075" s="1">
        <v>7506</v>
      </c>
      <c r="Z6075" t="s">
        <v>10100</v>
      </c>
      <c r="AA6075" t="s">
        <v>48</v>
      </c>
      <c r="AB6075" s="2">
        <v>0</v>
      </c>
      <c r="AC6075" s="2">
        <v>294</v>
      </c>
      <c r="AE6075" t="s">
        <v>10104</v>
      </c>
      <c r="AF6075" s="1"/>
      <c r="AG6075" s="1">
        <v>222</v>
      </c>
      <c r="AH6075" s="1" t="b">
        <f>Export4Q22[[#This Row],[Pharmacy Controller ID]]&lt;&gt;Export4Q22[[#This Row],[Medical Controller ID]]</f>
        <v>1</v>
      </c>
      <c r="AI6075" t="str">
        <f t="shared" si="94"/>
        <v>70448MediGold Medical OnlyMAFALSEMedicare7281Mt. Carmel Health Plan Medicare MA Only64090Mt. Carmel Health Plan Medicare MA Only603Mt. Carmel Health Plan, Inc. Medicare7506Mt. Carmel Health Plan, Inc.361Mount Carmel Health Plan (HMO)MAPBM7506Mt. Carmel Health Plan, Inc.Parent0294ID,OH222</v>
      </c>
      <c r="AJ6075" s="8" t="str">
        <f>IFERROR(IF(_xlfn.XLOOKUP(Export4Q22[[#This Row],[Plan ID]],#REF!,#REF!)=Export4Q22[[#This Row],[Concatenate]],"Same","Change"),"New")</f>
        <v>New</v>
      </c>
    </row>
    <row r="6076" spans="1:36" x14ac:dyDescent="0.25">
      <c r="A6076" s="1">
        <v>69467</v>
      </c>
      <c r="B6076" t="s">
        <v>10606</v>
      </c>
      <c r="C6076" t="s">
        <v>147</v>
      </c>
      <c r="D6076" t="s">
        <v>37</v>
      </c>
      <c r="E6076" t="s">
        <v>38</v>
      </c>
      <c r="F6076" s="1">
        <v>6678</v>
      </c>
      <c r="G6076" t="s">
        <v>10607</v>
      </c>
      <c r="H6076" s="3">
        <v>63765</v>
      </c>
      <c r="I6076" t="s">
        <v>10607</v>
      </c>
      <c r="J6076" s="1">
        <v>1206</v>
      </c>
      <c r="K6076" t="s">
        <v>10607</v>
      </c>
      <c r="L6076" s="1"/>
      <c r="N6076" s="1">
        <v>69176</v>
      </c>
      <c r="O6076" t="s">
        <v>10608</v>
      </c>
      <c r="P6076" s="1">
        <v>362</v>
      </c>
      <c r="Q6076" t="s">
        <v>10609</v>
      </c>
      <c r="R6076" s="1">
        <v>7504</v>
      </c>
      <c r="S6076" t="s">
        <v>1209</v>
      </c>
      <c r="T6076" t="s">
        <v>46</v>
      </c>
      <c r="U6076" t="s">
        <v>47</v>
      </c>
      <c r="V6076" s="1">
        <v>69176</v>
      </c>
      <c r="W6076" t="s">
        <v>10608</v>
      </c>
      <c r="X6076" t="s">
        <v>48</v>
      </c>
      <c r="Y6076" s="1"/>
      <c r="AA6076" t="s">
        <v>150</v>
      </c>
      <c r="AB6076" s="2">
        <v>9267</v>
      </c>
      <c r="AC6076" s="2">
        <v>0</v>
      </c>
      <c r="AD6076" t="s">
        <v>10610</v>
      </c>
      <c r="AF6076" s="1">
        <v>164</v>
      </c>
      <c r="AG6076" s="1"/>
      <c r="AH6076" s="1" t="b">
        <f>Export4Q22[[#This Row],[Pharmacy Controller ID]]&lt;&gt;Export4Q22[[#This Row],[Medical Controller ID]]</f>
        <v>1</v>
      </c>
      <c r="AI6076" t="str">
        <f t="shared" si="94"/>
        <v>69467Mutual of Omaha Rx Plus PDPPDPFALSEMedicare6678Mutual of Omaha Rx Plus63765Mutual of Omaha Rx Plus1206Mutual of Omaha Rx Plus69176Mutual of Omaha Insurance362Mutual of Omaha Insurance Company7504Express Scripts PBMCustomPBM Claims69176Mutual of Omaha InsuranceParent92670AK,AL,AR,AZ,CA,CO,CT,DC,DE,FL,GA,HI,IA,ID,IL,IN,KS,KY,LA,MA,MD,ME,MI,MN,MO,MS,MT,NC,ND,NE,NH,NJ,NM,NV,OH,OK,OR,PA,RI,SC,SD,TN,TX,UT,VA,VT,WA,WI,WV,WY164</v>
      </c>
      <c r="AJ6076" s="8" t="str">
        <f>IFERROR(IF(_xlfn.XLOOKUP(Export4Q22[[#This Row],[Plan ID]],#REF!,#REF!)=Export4Q22[[#This Row],[Concatenate]],"Same","Change"),"New")</f>
        <v>New</v>
      </c>
    </row>
    <row r="6077" spans="1:36" x14ac:dyDescent="0.25">
      <c r="A6077" s="1">
        <v>71319</v>
      </c>
      <c r="B6077" t="s">
        <v>10611</v>
      </c>
      <c r="C6077" t="s">
        <v>147</v>
      </c>
      <c r="D6077" t="s">
        <v>37</v>
      </c>
      <c r="E6077" t="s">
        <v>38</v>
      </c>
      <c r="F6077" s="1">
        <v>7851</v>
      </c>
      <c r="G6077" t="s">
        <v>10611</v>
      </c>
      <c r="H6077" s="3">
        <v>64432</v>
      </c>
      <c r="I6077" t="s">
        <v>10611</v>
      </c>
      <c r="J6077" s="1">
        <v>1399</v>
      </c>
      <c r="K6077" t="s">
        <v>10611</v>
      </c>
      <c r="L6077" s="1"/>
      <c r="N6077" s="1">
        <v>69176</v>
      </c>
      <c r="O6077" t="s">
        <v>10608</v>
      </c>
      <c r="P6077" s="1">
        <v>362</v>
      </c>
      <c r="Q6077" t="s">
        <v>10609</v>
      </c>
      <c r="R6077" s="1">
        <v>7504</v>
      </c>
      <c r="S6077" t="s">
        <v>1209</v>
      </c>
      <c r="T6077" t="s">
        <v>46</v>
      </c>
      <c r="V6077" s="1">
        <v>69176</v>
      </c>
      <c r="W6077" t="s">
        <v>10608</v>
      </c>
      <c r="X6077" t="s">
        <v>48</v>
      </c>
      <c r="Y6077" s="1"/>
      <c r="AA6077" t="s">
        <v>150</v>
      </c>
      <c r="AB6077" s="2">
        <v>84252</v>
      </c>
      <c r="AC6077" s="2">
        <v>0</v>
      </c>
      <c r="AD6077" t="s">
        <v>10610</v>
      </c>
      <c r="AF6077" s="1">
        <v>164</v>
      </c>
      <c r="AG6077" s="1"/>
      <c r="AH6077" s="1" t="b">
        <f>Export4Q22[[#This Row],[Pharmacy Controller ID]]&lt;&gt;Export4Q22[[#This Row],[Medical Controller ID]]</f>
        <v>1</v>
      </c>
      <c r="AI6077" t="str">
        <f t="shared" si="94"/>
        <v>71319Mutual of Omaha Rx PremierPDPFALSEMedicare7851Mutual of Omaha Rx Premier64432Mutual of Omaha Rx Premier1399Mutual of Omaha Rx Premier69176Mutual of Omaha Insurance362Mutual of Omaha Insurance Company7504Express Scripts PBMCustom69176Mutual of Omaha InsuranceParent842520AK,AL,AR,AZ,CA,CO,CT,DC,DE,FL,GA,HI,IA,ID,IL,IN,KS,KY,LA,MA,MD,ME,MI,MN,MO,MS,MT,NC,ND,NE,NH,NJ,NM,NV,OH,OK,OR,PA,RI,SC,SD,TN,TX,UT,VA,VT,WA,WI,WV,WY164</v>
      </c>
      <c r="AJ6077" s="8" t="str">
        <f>IFERROR(IF(_xlfn.XLOOKUP(Export4Q22[[#This Row],[Plan ID]],#REF!,#REF!)=Export4Q22[[#This Row],[Concatenate]],"Same","Change"),"New")</f>
        <v>New</v>
      </c>
    </row>
    <row r="6078" spans="1:36" x14ac:dyDescent="0.25">
      <c r="A6078" s="1">
        <v>70819</v>
      </c>
      <c r="B6078" t="s">
        <v>10612</v>
      </c>
      <c r="C6078" t="s">
        <v>326</v>
      </c>
      <c r="D6078" t="s">
        <v>37</v>
      </c>
      <c r="E6078" t="s">
        <v>327</v>
      </c>
      <c r="F6078" s="1">
        <v>4974</v>
      </c>
      <c r="G6078" t="s">
        <v>10613</v>
      </c>
      <c r="H6078" s="3">
        <v>64278</v>
      </c>
      <c r="I6078" t="s">
        <v>10612</v>
      </c>
      <c r="J6078" s="1">
        <v>577</v>
      </c>
      <c r="K6078" t="s">
        <v>10614</v>
      </c>
      <c r="L6078" s="1">
        <v>605</v>
      </c>
      <c r="M6078" t="s">
        <v>10615</v>
      </c>
      <c r="N6078" s="1">
        <v>5704</v>
      </c>
      <c r="O6078" t="s">
        <v>10616</v>
      </c>
      <c r="P6078" s="1">
        <v>363</v>
      </c>
      <c r="Q6078" t="s">
        <v>10617</v>
      </c>
      <c r="R6078" s="1">
        <v>884</v>
      </c>
      <c r="S6078" t="s">
        <v>172</v>
      </c>
      <c r="T6078" t="s">
        <v>46</v>
      </c>
      <c r="V6078" s="1">
        <v>5704</v>
      </c>
      <c r="W6078" t="s">
        <v>10616</v>
      </c>
      <c r="X6078" t="s">
        <v>48</v>
      </c>
      <c r="Y6078" s="1">
        <v>5704</v>
      </c>
      <c r="Z6078" t="s">
        <v>10616</v>
      </c>
      <c r="AA6078" t="s">
        <v>48</v>
      </c>
      <c r="AB6078" s="2">
        <v>55260</v>
      </c>
      <c r="AC6078" s="2">
        <v>55260</v>
      </c>
      <c r="AD6078" t="s">
        <v>89</v>
      </c>
      <c r="AE6078" t="s">
        <v>89</v>
      </c>
      <c r="AF6078" s="1">
        <v>84</v>
      </c>
      <c r="AG6078" s="1">
        <v>69</v>
      </c>
      <c r="AH6078" s="1" t="b">
        <f>Export4Q22[[#This Row],[Pharmacy Controller ID]]&lt;&gt;Export4Q22[[#This Row],[Medical Controller ID]]</f>
        <v>0</v>
      </c>
      <c r="AI6078" t="str">
        <f t="shared" si="94"/>
        <v>70819MVP Health Care Essential PlanHMO-HIXFALSEHealth Exchange4974MVP Health Care HIX NY64278MVP Health Care Essential Plan577MVP Health Care Commercial-HIX605MVP Health Care, Inc. Health Exchange5704MVP Health Care, Inc.363MVP Health Care884CVS Caremark RXCustom5704MVP Health Care, Inc.Parent5704MVP Health Care, Inc.Parent5526055260NYNY8469</v>
      </c>
      <c r="AJ6078" s="8" t="str">
        <f>IFERROR(IF(_xlfn.XLOOKUP(Export4Q22[[#This Row],[Plan ID]],#REF!,#REF!)=Export4Q22[[#This Row],[Concatenate]],"Same","Change"),"New")</f>
        <v>New</v>
      </c>
    </row>
    <row r="6079" spans="1:36" x14ac:dyDescent="0.25">
      <c r="A6079" s="1">
        <v>63765</v>
      </c>
      <c r="B6079" t="s">
        <v>10618</v>
      </c>
      <c r="C6079" t="s">
        <v>332</v>
      </c>
      <c r="D6079" t="s">
        <v>37</v>
      </c>
      <c r="E6079" t="s">
        <v>327</v>
      </c>
      <c r="F6079" s="1">
        <v>4974</v>
      </c>
      <c r="G6079" t="s">
        <v>10613</v>
      </c>
      <c r="H6079" s="3">
        <v>61513</v>
      </c>
      <c r="I6079" t="s">
        <v>10613</v>
      </c>
      <c r="J6079" s="1">
        <v>577</v>
      </c>
      <c r="K6079" t="s">
        <v>10614</v>
      </c>
      <c r="L6079" s="1">
        <v>605</v>
      </c>
      <c r="M6079" t="s">
        <v>10615</v>
      </c>
      <c r="N6079" s="1">
        <v>5704</v>
      </c>
      <c r="O6079" t="s">
        <v>10616</v>
      </c>
      <c r="P6079" s="1">
        <v>363</v>
      </c>
      <c r="Q6079" t="s">
        <v>10617</v>
      </c>
      <c r="R6079" s="1">
        <v>884</v>
      </c>
      <c r="S6079" t="s">
        <v>172</v>
      </c>
      <c r="T6079" t="s">
        <v>46</v>
      </c>
      <c r="U6079" t="s">
        <v>47</v>
      </c>
      <c r="V6079" s="1">
        <v>5704</v>
      </c>
      <c r="W6079" t="s">
        <v>10616</v>
      </c>
      <c r="X6079" t="s">
        <v>48</v>
      </c>
      <c r="Y6079" s="1">
        <v>5704</v>
      </c>
      <c r="Z6079" t="s">
        <v>10616</v>
      </c>
      <c r="AA6079" t="s">
        <v>48</v>
      </c>
      <c r="AB6079" s="2">
        <v>2665</v>
      </c>
      <c r="AC6079" s="2">
        <v>2665</v>
      </c>
      <c r="AD6079" t="s">
        <v>89</v>
      </c>
      <c r="AE6079" t="s">
        <v>89</v>
      </c>
      <c r="AF6079" s="1">
        <v>84</v>
      </c>
      <c r="AG6079" s="1">
        <v>69</v>
      </c>
      <c r="AH6079" s="1" t="b">
        <f>Export4Q22[[#This Row],[Pharmacy Controller ID]]&lt;&gt;Export4Q22[[#This Row],[Medical Controller ID]]</f>
        <v>0</v>
      </c>
      <c r="AI6079" t="str">
        <f t="shared" si="94"/>
        <v>63765MVP Health Care NY HDHP HIXHDHP-HIXFALSEHealth Exchange4974MVP Health Care HIX NY61513MVP Health Care HIX NY577MVP Health Care Commercial-HIX605MVP Health Care, Inc. Health Exchange5704MVP Health Care, Inc.363MVP Health Care884CVS Caremark RXCustomPBM Claims5704MVP Health Care, Inc.Parent5704MVP Health Care, Inc.Parent26652665NYNY8469</v>
      </c>
      <c r="AJ6079" s="8" t="str">
        <f>IFERROR(IF(_xlfn.XLOOKUP(Export4Q22[[#This Row],[Plan ID]],#REF!,#REF!)=Export4Q22[[#This Row],[Concatenate]],"Same","Change"),"New")</f>
        <v>New</v>
      </c>
    </row>
    <row r="6080" spans="1:36" x14ac:dyDescent="0.25">
      <c r="A6080" s="1">
        <v>63768</v>
      </c>
      <c r="B6080" t="s">
        <v>10619</v>
      </c>
      <c r="C6080" t="s">
        <v>326</v>
      </c>
      <c r="D6080" t="s">
        <v>37</v>
      </c>
      <c r="E6080" t="s">
        <v>327</v>
      </c>
      <c r="F6080" s="1">
        <v>4974</v>
      </c>
      <c r="G6080" t="s">
        <v>10613</v>
      </c>
      <c r="H6080" s="3">
        <v>61513</v>
      </c>
      <c r="I6080" t="s">
        <v>10613</v>
      </c>
      <c r="J6080" s="1">
        <v>577</v>
      </c>
      <c r="K6080" t="s">
        <v>10614</v>
      </c>
      <c r="L6080" s="1">
        <v>605</v>
      </c>
      <c r="M6080" t="s">
        <v>10615</v>
      </c>
      <c r="N6080" s="1">
        <v>5704</v>
      </c>
      <c r="O6080" t="s">
        <v>10616</v>
      </c>
      <c r="P6080" s="1">
        <v>363</v>
      </c>
      <c r="Q6080" t="s">
        <v>10617</v>
      </c>
      <c r="R6080" s="1">
        <v>884</v>
      </c>
      <c r="S6080" t="s">
        <v>172</v>
      </c>
      <c r="T6080" t="s">
        <v>46</v>
      </c>
      <c r="U6080" t="s">
        <v>47</v>
      </c>
      <c r="V6080" s="1">
        <v>5704</v>
      </c>
      <c r="W6080" t="s">
        <v>10616</v>
      </c>
      <c r="X6080" t="s">
        <v>48</v>
      </c>
      <c r="Y6080" s="1">
        <v>5704</v>
      </c>
      <c r="Z6080" t="s">
        <v>10616</v>
      </c>
      <c r="AA6080" t="s">
        <v>48</v>
      </c>
      <c r="AB6080" s="2">
        <v>3577</v>
      </c>
      <c r="AC6080" s="2">
        <v>3577</v>
      </c>
      <c r="AD6080" t="s">
        <v>89</v>
      </c>
      <c r="AE6080" t="s">
        <v>89</v>
      </c>
      <c r="AF6080" s="1">
        <v>84</v>
      </c>
      <c r="AG6080" s="1">
        <v>69</v>
      </c>
      <c r="AH6080" s="1" t="b">
        <f>Export4Q22[[#This Row],[Pharmacy Controller ID]]&lt;&gt;Export4Q22[[#This Row],[Medical Controller ID]]</f>
        <v>0</v>
      </c>
      <c r="AI6080" t="str">
        <f t="shared" si="94"/>
        <v>63768MVP Health Care NY HMO HIXHMO-HIXFALSEHealth Exchange4974MVP Health Care HIX NY61513MVP Health Care HIX NY577MVP Health Care Commercial-HIX605MVP Health Care, Inc. Health Exchange5704MVP Health Care, Inc.363MVP Health Care884CVS Caremark RXCustomPBM Claims5704MVP Health Care, Inc.Parent5704MVP Health Care, Inc.Parent35773577NYNY8469</v>
      </c>
      <c r="AJ6080" s="8" t="str">
        <f>IFERROR(IF(_xlfn.XLOOKUP(Export4Q22[[#This Row],[Plan ID]],#REF!,#REF!)=Export4Q22[[#This Row],[Concatenate]],"Same","Change"),"New")</f>
        <v>New</v>
      </c>
    </row>
    <row r="6081" spans="1:36" x14ac:dyDescent="0.25">
      <c r="A6081" s="1">
        <v>63771</v>
      </c>
      <c r="B6081" t="s">
        <v>10620</v>
      </c>
      <c r="C6081" t="s">
        <v>326</v>
      </c>
      <c r="D6081" t="s">
        <v>37</v>
      </c>
      <c r="E6081" t="s">
        <v>327</v>
      </c>
      <c r="F6081" s="1">
        <v>3462</v>
      </c>
      <c r="G6081" t="s">
        <v>10621</v>
      </c>
      <c r="H6081" s="3">
        <v>61512</v>
      </c>
      <c r="I6081" t="s">
        <v>10622</v>
      </c>
      <c r="J6081" s="1">
        <v>577</v>
      </c>
      <c r="K6081" t="s">
        <v>10614</v>
      </c>
      <c r="L6081" s="1">
        <v>605</v>
      </c>
      <c r="M6081" t="s">
        <v>10615</v>
      </c>
      <c r="N6081" s="1">
        <v>5704</v>
      </c>
      <c r="O6081" t="s">
        <v>10616</v>
      </c>
      <c r="P6081" s="1">
        <v>363</v>
      </c>
      <c r="Q6081" t="s">
        <v>10617</v>
      </c>
      <c r="R6081" s="1">
        <v>884</v>
      </c>
      <c r="S6081" t="s">
        <v>172</v>
      </c>
      <c r="T6081" t="s">
        <v>46</v>
      </c>
      <c r="U6081" t="s">
        <v>47</v>
      </c>
      <c r="V6081" s="1">
        <v>5704</v>
      </c>
      <c r="W6081" t="s">
        <v>10616</v>
      </c>
      <c r="X6081" t="s">
        <v>48</v>
      </c>
      <c r="Y6081" s="1">
        <v>5704</v>
      </c>
      <c r="Z6081" t="s">
        <v>10616</v>
      </c>
      <c r="AA6081" t="s">
        <v>48</v>
      </c>
      <c r="AB6081" s="2">
        <v>7731</v>
      </c>
      <c r="AC6081" s="2">
        <v>7731</v>
      </c>
      <c r="AD6081" t="s">
        <v>848</v>
      </c>
      <c r="AE6081" t="s">
        <v>848</v>
      </c>
      <c r="AF6081" s="1">
        <v>84</v>
      </c>
      <c r="AG6081" s="1">
        <v>69</v>
      </c>
      <c r="AH6081" s="1" t="b">
        <f>Export4Q22[[#This Row],[Pharmacy Controller ID]]&lt;&gt;Export4Q22[[#This Row],[Medical Controller ID]]</f>
        <v>0</v>
      </c>
      <c r="AI6081" t="str">
        <f t="shared" si="94"/>
        <v>63771MVP Health Care VT HMO HIXHMO-HIXFALSEHealth Exchange3462MVP Health Care HIX61512MVP Health Care HIX VT577MVP Health Care Commercial-HIX605MVP Health Care, Inc. Health Exchange5704MVP Health Care, Inc.363MVP Health Care884CVS Caremark RXCustomPBM Claims5704MVP Health Care, Inc.Parent5704MVP Health Care, Inc.Parent77317731VTVT8469</v>
      </c>
      <c r="AJ6081" s="8" t="str">
        <f>IFERROR(IF(_xlfn.XLOOKUP(Export4Q22[[#This Row],[Plan ID]],#REF!,#REF!)=Export4Q22[[#This Row],[Concatenate]],"Same","Change"),"New")</f>
        <v>New</v>
      </c>
    </row>
    <row r="6082" spans="1:36" x14ac:dyDescent="0.25">
      <c r="A6082" s="1">
        <v>63772</v>
      </c>
      <c r="B6082" t="s">
        <v>10623</v>
      </c>
      <c r="C6082" t="s">
        <v>332</v>
      </c>
      <c r="D6082" t="s">
        <v>37</v>
      </c>
      <c r="E6082" t="s">
        <v>327</v>
      </c>
      <c r="F6082" s="1">
        <v>3462</v>
      </c>
      <c r="G6082" t="s">
        <v>10621</v>
      </c>
      <c r="H6082" s="3">
        <v>61512</v>
      </c>
      <c r="I6082" t="s">
        <v>10622</v>
      </c>
      <c r="J6082" s="1">
        <v>577</v>
      </c>
      <c r="K6082" t="s">
        <v>10614</v>
      </c>
      <c r="L6082" s="1">
        <v>605</v>
      </c>
      <c r="M6082" t="s">
        <v>10615</v>
      </c>
      <c r="N6082" s="1">
        <v>5704</v>
      </c>
      <c r="O6082" t="s">
        <v>10616</v>
      </c>
      <c r="P6082" s="1">
        <v>363</v>
      </c>
      <c r="Q6082" t="s">
        <v>10617</v>
      </c>
      <c r="R6082" s="1">
        <v>884</v>
      </c>
      <c r="S6082" t="s">
        <v>172</v>
      </c>
      <c r="T6082" t="s">
        <v>46</v>
      </c>
      <c r="U6082" t="s">
        <v>47</v>
      </c>
      <c r="V6082" s="1">
        <v>5704</v>
      </c>
      <c r="W6082" t="s">
        <v>10616</v>
      </c>
      <c r="X6082" t="s">
        <v>48</v>
      </c>
      <c r="Y6082" s="1">
        <v>5704</v>
      </c>
      <c r="Z6082" t="s">
        <v>10616</v>
      </c>
      <c r="AA6082" t="s">
        <v>48</v>
      </c>
      <c r="AB6082" s="2">
        <v>2499</v>
      </c>
      <c r="AC6082" s="2">
        <v>2499</v>
      </c>
      <c r="AD6082" t="s">
        <v>848</v>
      </c>
      <c r="AE6082" t="s">
        <v>848</v>
      </c>
      <c r="AF6082" s="1">
        <v>84</v>
      </c>
      <c r="AG6082" s="1">
        <v>69</v>
      </c>
      <c r="AH6082" s="1" t="b">
        <f>Export4Q22[[#This Row],[Pharmacy Controller ID]]&lt;&gt;Export4Q22[[#This Row],[Medical Controller ID]]</f>
        <v>0</v>
      </c>
      <c r="AI6082" t="str">
        <f t="shared" ref="AI6082:AI6145" si="95">_xlfn.CONCAT(A6082:AG6082)</f>
        <v>63772MVP Health Care VT HDHP HIXHDHP-HIXFALSEHealth Exchange3462MVP Health Care HIX61512MVP Health Care HIX VT577MVP Health Care Commercial-HIX605MVP Health Care, Inc. Health Exchange5704MVP Health Care, Inc.363MVP Health Care884CVS Caremark RXCustomPBM Claims5704MVP Health Care, Inc.Parent5704MVP Health Care, Inc.Parent24992499VTVT8469</v>
      </c>
      <c r="AJ6082" s="8" t="str">
        <f>IFERROR(IF(_xlfn.XLOOKUP(Export4Q22[[#This Row],[Plan ID]],#REF!,#REF!)=Export4Q22[[#This Row],[Concatenate]],"Same","Change"),"New")</f>
        <v>New</v>
      </c>
    </row>
    <row r="6083" spans="1:36" x14ac:dyDescent="0.25">
      <c r="A6083" s="1">
        <v>70216</v>
      </c>
      <c r="B6083" t="s">
        <v>10624</v>
      </c>
      <c r="C6083" t="s">
        <v>36</v>
      </c>
      <c r="D6083" t="s">
        <v>37</v>
      </c>
      <c r="E6083" t="s">
        <v>38</v>
      </c>
      <c r="F6083" s="1">
        <v>6361</v>
      </c>
      <c r="G6083" t="s">
        <v>10625</v>
      </c>
      <c r="H6083" s="3">
        <v>59347</v>
      </c>
      <c r="I6083" t="s">
        <v>10626</v>
      </c>
      <c r="J6083" s="1">
        <v>578</v>
      </c>
      <c r="K6083" t="s">
        <v>10626</v>
      </c>
      <c r="L6083" s="1">
        <v>607</v>
      </c>
      <c r="M6083" t="s">
        <v>10627</v>
      </c>
      <c r="N6083" s="1">
        <v>5704</v>
      </c>
      <c r="O6083" t="s">
        <v>10616</v>
      </c>
      <c r="P6083" s="1">
        <v>363</v>
      </c>
      <c r="Q6083" t="s">
        <v>10617</v>
      </c>
      <c r="R6083" s="1">
        <v>884</v>
      </c>
      <c r="S6083" t="s">
        <v>172</v>
      </c>
      <c r="T6083" t="s">
        <v>46</v>
      </c>
      <c r="U6083" t="s">
        <v>47</v>
      </c>
      <c r="V6083" s="1">
        <v>5704</v>
      </c>
      <c r="W6083" t="s">
        <v>10616</v>
      </c>
      <c r="X6083" t="s">
        <v>48</v>
      </c>
      <c r="Y6083" s="1">
        <v>5704</v>
      </c>
      <c r="Z6083" t="s">
        <v>10616</v>
      </c>
      <c r="AA6083" t="s">
        <v>48</v>
      </c>
      <c r="AB6083" s="2">
        <v>16764</v>
      </c>
      <c r="AC6083" s="2">
        <v>16764</v>
      </c>
      <c r="AD6083" t="s">
        <v>14017</v>
      </c>
      <c r="AE6083" t="s">
        <v>14017</v>
      </c>
      <c r="AF6083" s="1">
        <v>84</v>
      </c>
      <c r="AG6083" s="1">
        <v>69</v>
      </c>
      <c r="AH6083" s="1" t="b">
        <f>Export4Q22[[#This Row],[Pharmacy Controller ID]]&lt;&gt;Export4Q22[[#This Row],[Medical Controller ID]]</f>
        <v>0</v>
      </c>
      <c r="AI6083" t="str">
        <f t="shared" si="95"/>
        <v>70216MVP Preferred Gold Rx - Employer Group (HMO-POS) EGWPMA-PDFALSEMedicare6361MVP HealthCare59347MVP Health Care Medicare578MVP Health Care Medicare607MVP Health Care, Inc. Medicare5704MVP Health Care, Inc.363MVP Health Care884CVS Caremark RXCustomPBM Claims5704MVP Health Care, Inc.Parent5704MVP Health Care, Inc.Parent1676416764AZ,FL,NC,NY,PA,SC,VTAZ,FL,NC,NY,PA,SC,VT8469</v>
      </c>
      <c r="AJ6083" s="8" t="str">
        <f>IFERROR(IF(_xlfn.XLOOKUP(Export4Q22[[#This Row],[Plan ID]],#REF!,#REF!)=Export4Q22[[#This Row],[Concatenate]],"Same","Change"),"New")</f>
        <v>New</v>
      </c>
    </row>
    <row r="6084" spans="1:36" x14ac:dyDescent="0.25">
      <c r="A6084" s="1">
        <v>71258</v>
      </c>
      <c r="B6084" t="s">
        <v>10628</v>
      </c>
      <c r="C6084" t="s">
        <v>36</v>
      </c>
      <c r="D6084" t="s">
        <v>37</v>
      </c>
      <c r="E6084" t="s">
        <v>38</v>
      </c>
      <c r="F6084" s="1">
        <v>6361</v>
      </c>
      <c r="G6084" t="s">
        <v>10625</v>
      </c>
      <c r="H6084" s="3">
        <v>59347</v>
      </c>
      <c r="I6084" t="s">
        <v>10626</v>
      </c>
      <c r="J6084" s="1">
        <v>578</v>
      </c>
      <c r="K6084" t="s">
        <v>10626</v>
      </c>
      <c r="L6084" s="1">
        <v>607</v>
      </c>
      <c r="M6084" t="s">
        <v>10627</v>
      </c>
      <c r="N6084" s="1">
        <v>5704</v>
      </c>
      <c r="O6084" t="s">
        <v>10616</v>
      </c>
      <c r="P6084" s="1">
        <v>363</v>
      </c>
      <c r="Q6084" t="s">
        <v>10617</v>
      </c>
      <c r="R6084" s="1">
        <v>884</v>
      </c>
      <c r="S6084" t="s">
        <v>172</v>
      </c>
      <c r="T6084" t="s">
        <v>46</v>
      </c>
      <c r="V6084" s="1">
        <v>5704</v>
      </c>
      <c r="W6084" t="s">
        <v>10616</v>
      </c>
      <c r="X6084" t="s">
        <v>48</v>
      </c>
      <c r="Y6084" s="1">
        <v>5704</v>
      </c>
      <c r="Z6084" t="s">
        <v>10616</v>
      </c>
      <c r="AA6084" t="s">
        <v>48</v>
      </c>
      <c r="AB6084" s="2">
        <v>3272</v>
      </c>
      <c r="AC6084" s="2">
        <v>3272</v>
      </c>
      <c r="AD6084" t="s">
        <v>6049</v>
      </c>
      <c r="AE6084" t="s">
        <v>6049</v>
      </c>
      <c r="AF6084" s="1">
        <v>84</v>
      </c>
      <c r="AG6084" s="1">
        <v>69</v>
      </c>
      <c r="AH6084" s="1" t="b">
        <f>Export4Q22[[#This Row],[Pharmacy Controller ID]]&lt;&gt;Export4Q22[[#This Row],[Medical Controller ID]]</f>
        <v>0</v>
      </c>
      <c r="AI6084" t="str">
        <f t="shared" si="95"/>
        <v>71258MVP Medicare Patriot Plan with Part DMA-PDFALSEMedicare6361MVP HealthCare59347MVP Health Care Medicare578MVP Health Care Medicare607MVP Health Care, Inc. Medicare5704MVP Health Care, Inc.363MVP Health Care884CVS Caremark RXCustom5704MVP Health Care, Inc.Parent5704MVP Health Care, Inc.Parent32723272NJ,NYNJ,NY8469</v>
      </c>
      <c r="AJ6084" s="8" t="str">
        <f>IFERROR(IF(_xlfn.XLOOKUP(Export4Q22[[#This Row],[Plan ID]],#REF!,#REF!)=Export4Q22[[#This Row],[Concatenate]],"Same","Change"),"New")</f>
        <v>New</v>
      </c>
    </row>
    <row r="6085" spans="1:36" x14ac:dyDescent="0.25">
      <c r="A6085" s="1">
        <v>71259</v>
      </c>
      <c r="B6085" t="s">
        <v>10629</v>
      </c>
      <c r="C6085" t="s">
        <v>36</v>
      </c>
      <c r="D6085" t="s">
        <v>37</v>
      </c>
      <c r="E6085" t="s">
        <v>38</v>
      </c>
      <c r="F6085" s="1">
        <v>6361</v>
      </c>
      <c r="G6085" t="s">
        <v>10625</v>
      </c>
      <c r="H6085" s="3">
        <v>59347</v>
      </c>
      <c r="I6085" t="s">
        <v>10626</v>
      </c>
      <c r="J6085" s="1">
        <v>578</v>
      </c>
      <c r="K6085" t="s">
        <v>10626</v>
      </c>
      <c r="L6085" s="1">
        <v>607</v>
      </c>
      <c r="M6085" t="s">
        <v>10627</v>
      </c>
      <c r="N6085" s="1">
        <v>5704</v>
      </c>
      <c r="O6085" t="s">
        <v>10616</v>
      </c>
      <c r="P6085" s="1">
        <v>363</v>
      </c>
      <c r="Q6085" t="s">
        <v>10617</v>
      </c>
      <c r="R6085" s="1">
        <v>884</v>
      </c>
      <c r="S6085" t="s">
        <v>172</v>
      </c>
      <c r="T6085" t="s">
        <v>46</v>
      </c>
      <c r="V6085" s="1">
        <v>5704</v>
      </c>
      <c r="W6085" t="s">
        <v>10616</v>
      </c>
      <c r="X6085" t="s">
        <v>48</v>
      </c>
      <c r="Y6085" s="1">
        <v>5704</v>
      </c>
      <c r="Z6085" t="s">
        <v>10616</v>
      </c>
      <c r="AA6085" t="s">
        <v>48</v>
      </c>
      <c r="AB6085" s="2">
        <v>9654</v>
      </c>
      <c r="AC6085" s="2">
        <v>9654</v>
      </c>
      <c r="AD6085" t="s">
        <v>89</v>
      </c>
      <c r="AE6085" t="s">
        <v>89</v>
      </c>
      <c r="AF6085" s="1">
        <v>84</v>
      </c>
      <c r="AG6085" s="1">
        <v>69</v>
      </c>
      <c r="AH6085" s="1" t="b">
        <f>Export4Q22[[#This Row],[Pharmacy Controller ID]]&lt;&gt;Export4Q22[[#This Row],[Medical Controller ID]]</f>
        <v>0</v>
      </c>
      <c r="AI6085" t="str">
        <f t="shared" si="95"/>
        <v>71259MVP Medicare Preferred Gold with Part DMA-PDFALSEMedicare6361MVP HealthCare59347MVP Health Care Medicare578MVP Health Care Medicare607MVP Health Care, Inc. Medicare5704MVP Health Care, Inc.363MVP Health Care884CVS Caremark RXCustom5704MVP Health Care, Inc.Parent5704MVP Health Care, Inc.Parent96549654NYNY8469</v>
      </c>
      <c r="AJ6085" s="8" t="str">
        <f>IFERROR(IF(_xlfn.XLOOKUP(Export4Q22[[#This Row],[Plan ID]],#REF!,#REF!)=Export4Q22[[#This Row],[Concatenate]],"Same","Change"),"New")</f>
        <v>New</v>
      </c>
    </row>
    <row r="6086" spans="1:36" x14ac:dyDescent="0.25">
      <c r="A6086" s="1">
        <v>71260</v>
      </c>
      <c r="B6086" t="s">
        <v>10630</v>
      </c>
      <c r="C6086" t="s">
        <v>36</v>
      </c>
      <c r="D6086" t="s">
        <v>37</v>
      </c>
      <c r="E6086" t="s">
        <v>38</v>
      </c>
      <c r="F6086" s="1">
        <v>6361</v>
      </c>
      <c r="G6086" t="s">
        <v>10625</v>
      </c>
      <c r="H6086" s="3">
        <v>59347</v>
      </c>
      <c r="I6086" t="s">
        <v>10626</v>
      </c>
      <c r="J6086" s="1">
        <v>578</v>
      </c>
      <c r="K6086" t="s">
        <v>10626</v>
      </c>
      <c r="L6086" s="1">
        <v>607</v>
      </c>
      <c r="M6086" t="s">
        <v>10627</v>
      </c>
      <c r="N6086" s="1">
        <v>5704</v>
      </c>
      <c r="O6086" t="s">
        <v>10616</v>
      </c>
      <c r="P6086" s="1">
        <v>363</v>
      </c>
      <c r="Q6086" t="s">
        <v>10617</v>
      </c>
      <c r="R6086" s="1">
        <v>884</v>
      </c>
      <c r="S6086" t="s">
        <v>172</v>
      </c>
      <c r="T6086" t="s">
        <v>46</v>
      </c>
      <c r="V6086" s="1">
        <v>5704</v>
      </c>
      <c r="W6086" t="s">
        <v>10616</v>
      </c>
      <c r="X6086" t="s">
        <v>48</v>
      </c>
      <c r="Y6086" s="1">
        <v>5704</v>
      </c>
      <c r="Z6086" t="s">
        <v>10616</v>
      </c>
      <c r="AA6086" t="s">
        <v>48</v>
      </c>
      <c r="AB6086" s="2">
        <v>3117</v>
      </c>
      <c r="AC6086" s="2">
        <v>3117</v>
      </c>
      <c r="AD6086" t="s">
        <v>10631</v>
      </c>
      <c r="AE6086" t="s">
        <v>10631</v>
      </c>
      <c r="AF6086" s="1">
        <v>84</v>
      </c>
      <c r="AG6086" s="1">
        <v>69</v>
      </c>
      <c r="AH6086" s="1" t="b">
        <f>Export4Q22[[#This Row],[Pharmacy Controller ID]]&lt;&gt;Export4Q22[[#This Row],[Medical Controller ID]]</f>
        <v>0</v>
      </c>
      <c r="AI6086" t="str">
        <f t="shared" si="95"/>
        <v>71260MVP Medicare Secure Plus with Part DMA-PDFALSEMedicare6361MVP HealthCare59347MVP Health Care Medicare578MVP Health Care Medicare607MVP Health Care, Inc. Medicare5704MVP Health Care, Inc.363MVP Health Care884CVS Caremark RXCustom5704MVP Health Care, Inc.Parent5704MVP Health Care, Inc.Parent31173117NY,VTNY,VT8469</v>
      </c>
      <c r="AJ6086" s="8" t="str">
        <f>IFERROR(IF(_xlfn.XLOOKUP(Export4Q22[[#This Row],[Plan ID]],#REF!,#REF!)=Export4Q22[[#This Row],[Concatenate]],"Same","Change"),"New")</f>
        <v>New</v>
      </c>
    </row>
    <row r="6087" spans="1:36" x14ac:dyDescent="0.25">
      <c r="A6087" s="1">
        <v>71261</v>
      </c>
      <c r="B6087" t="s">
        <v>10632</v>
      </c>
      <c r="C6087" t="s">
        <v>36</v>
      </c>
      <c r="D6087" t="s">
        <v>37</v>
      </c>
      <c r="E6087" t="s">
        <v>38</v>
      </c>
      <c r="F6087" s="1">
        <v>6361</v>
      </c>
      <c r="G6087" t="s">
        <v>10625</v>
      </c>
      <c r="H6087" s="3">
        <v>59347</v>
      </c>
      <c r="I6087" t="s">
        <v>10626</v>
      </c>
      <c r="J6087" s="1">
        <v>578</v>
      </c>
      <c r="K6087" t="s">
        <v>10626</v>
      </c>
      <c r="L6087" s="1">
        <v>607</v>
      </c>
      <c r="M6087" t="s">
        <v>10627</v>
      </c>
      <c r="N6087" s="1">
        <v>5704</v>
      </c>
      <c r="O6087" t="s">
        <v>10616</v>
      </c>
      <c r="P6087" s="1">
        <v>363</v>
      </c>
      <c r="Q6087" t="s">
        <v>10617</v>
      </c>
      <c r="R6087" s="1">
        <v>884</v>
      </c>
      <c r="S6087" t="s">
        <v>172</v>
      </c>
      <c r="T6087" t="s">
        <v>46</v>
      </c>
      <c r="V6087" s="1">
        <v>5704</v>
      </c>
      <c r="W6087" t="s">
        <v>10616</v>
      </c>
      <c r="X6087" t="s">
        <v>48</v>
      </c>
      <c r="Y6087" s="1">
        <v>5704</v>
      </c>
      <c r="Z6087" t="s">
        <v>10616</v>
      </c>
      <c r="AA6087" t="s">
        <v>48</v>
      </c>
      <c r="AB6087" s="2">
        <v>5693</v>
      </c>
      <c r="AC6087" s="2">
        <v>5693</v>
      </c>
      <c r="AD6087" t="s">
        <v>89</v>
      </c>
      <c r="AE6087" t="s">
        <v>89</v>
      </c>
      <c r="AF6087" s="1">
        <v>84</v>
      </c>
      <c r="AG6087" s="1">
        <v>69</v>
      </c>
      <c r="AH6087" s="1" t="b">
        <f>Export4Q22[[#This Row],[Pharmacy Controller ID]]&lt;&gt;Export4Q22[[#This Row],[Medical Controller ID]]</f>
        <v>0</v>
      </c>
      <c r="AI6087" t="str">
        <f t="shared" si="95"/>
        <v>71261MVP Medicare Secure with Part DMA-PDFALSEMedicare6361MVP HealthCare59347MVP Health Care Medicare578MVP Health Care Medicare607MVP Health Care, Inc. Medicare5704MVP Health Care, Inc.363MVP Health Care884CVS Caremark RXCustom5704MVP Health Care, Inc.Parent5704MVP Health Care, Inc.Parent56935693NYNY8469</v>
      </c>
      <c r="AJ6087" s="8" t="str">
        <f>IFERROR(IF(_xlfn.XLOOKUP(Export4Q22[[#This Row],[Plan ID]],#REF!,#REF!)=Export4Q22[[#This Row],[Concatenate]],"Same","Change"),"New")</f>
        <v>New</v>
      </c>
    </row>
    <row r="6088" spans="1:36" x14ac:dyDescent="0.25">
      <c r="A6088" s="1">
        <v>71262</v>
      </c>
      <c r="B6088" t="s">
        <v>10633</v>
      </c>
      <c r="C6088" t="s">
        <v>36</v>
      </c>
      <c r="D6088" t="s">
        <v>37</v>
      </c>
      <c r="E6088" t="s">
        <v>38</v>
      </c>
      <c r="F6088" s="1">
        <v>6361</v>
      </c>
      <c r="G6088" t="s">
        <v>10625</v>
      </c>
      <c r="H6088" s="3">
        <v>59347</v>
      </c>
      <c r="I6088" t="s">
        <v>10626</v>
      </c>
      <c r="J6088" s="1">
        <v>578</v>
      </c>
      <c r="K6088" t="s">
        <v>10626</v>
      </c>
      <c r="L6088" s="1">
        <v>607</v>
      </c>
      <c r="M6088" t="s">
        <v>10627</v>
      </c>
      <c r="N6088" s="1">
        <v>5704</v>
      </c>
      <c r="O6088" t="s">
        <v>10616</v>
      </c>
      <c r="P6088" s="1">
        <v>363</v>
      </c>
      <c r="Q6088" t="s">
        <v>10617</v>
      </c>
      <c r="R6088" s="1">
        <v>884</v>
      </c>
      <c r="S6088" t="s">
        <v>172</v>
      </c>
      <c r="T6088" t="s">
        <v>46</v>
      </c>
      <c r="V6088" s="1">
        <v>5704</v>
      </c>
      <c r="W6088" t="s">
        <v>10616</v>
      </c>
      <c r="X6088" t="s">
        <v>48</v>
      </c>
      <c r="Y6088" s="1">
        <v>5704</v>
      </c>
      <c r="Z6088" t="s">
        <v>10616</v>
      </c>
      <c r="AA6088" t="s">
        <v>48</v>
      </c>
      <c r="AB6088" s="2">
        <v>1054</v>
      </c>
      <c r="AC6088" s="2">
        <v>1054</v>
      </c>
      <c r="AD6088" t="s">
        <v>89</v>
      </c>
      <c r="AE6088" t="s">
        <v>89</v>
      </c>
      <c r="AF6088" s="1">
        <v>84</v>
      </c>
      <c r="AG6088" s="1">
        <v>69</v>
      </c>
      <c r="AH6088" s="1" t="b">
        <f>Export4Q22[[#This Row],[Pharmacy Controller ID]]&lt;&gt;Export4Q22[[#This Row],[Medical Controller ID]]</f>
        <v>0</v>
      </c>
      <c r="AI6088" t="str">
        <f t="shared" si="95"/>
        <v>71262MVP Medicare WellSelect Plus with Part DMA-PDFALSEMedicare6361MVP HealthCare59347MVP Health Care Medicare578MVP Health Care Medicare607MVP Health Care, Inc. Medicare5704MVP Health Care, Inc.363MVP Health Care884CVS Caremark RXCustom5704MVP Health Care, Inc.Parent5704MVP Health Care, Inc.Parent10541054NYNY8469</v>
      </c>
      <c r="AJ6088" s="8" t="str">
        <f>IFERROR(IF(_xlfn.XLOOKUP(Export4Q22[[#This Row],[Plan ID]],#REF!,#REF!)=Export4Q22[[#This Row],[Concatenate]],"Same","Change"),"New")</f>
        <v>New</v>
      </c>
    </row>
    <row r="6089" spans="1:36" x14ac:dyDescent="0.25">
      <c r="A6089" s="1">
        <v>71263</v>
      </c>
      <c r="B6089" t="s">
        <v>10634</v>
      </c>
      <c r="C6089" t="s">
        <v>36</v>
      </c>
      <c r="D6089" t="s">
        <v>37</v>
      </c>
      <c r="E6089" t="s">
        <v>38</v>
      </c>
      <c r="F6089" s="1">
        <v>6361</v>
      </c>
      <c r="G6089" t="s">
        <v>10625</v>
      </c>
      <c r="H6089" s="3">
        <v>59347</v>
      </c>
      <c r="I6089" t="s">
        <v>10626</v>
      </c>
      <c r="J6089" s="1">
        <v>578</v>
      </c>
      <c r="K6089" t="s">
        <v>10626</v>
      </c>
      <c r="L6089" s="1">
        <v>607</v>
      </c>
      <c r="M6089" t="s">
        <v>10627</v>
      </c>
      <c r="N6089" s="1">
        <v>5704</v>
      </c>
      <c r="O6089" t="s">
        <v>10616</v>
      </c>
      <c r="P6089" s="1">
        <v>363</v>
      </c>
      <c r="Q6089" t="s">
        <v>10617</v>
      </c>
      <c r="R6089" s="1">
        <v>884</v>
      </c>
      <c r="S6089" t="s">
        <v>172</v>
      </c>
      <c r="T6089" t="s">
        <v>46</v>
      </c>
      <c r="V6089" s="1">
        <v>5704</v>
      </c>
      <c r="W6089" t="s">
        <v>10616</v>
      </c>
      <c r="X6089" t="s">
        <v>48</v>
      </c>
      <c r="Y6089" s="1">
        <v>5704</v>
      </c>
      <c r="Z6089" t="s">
        <v>10616</v>
      </c>
      <c r="AA6089" t="s">
        <v>48</v>
      </c>
      <c r="AB6089" s="2">
        <v>19905</v>
      </c>
      <c r="AC6089" s="2">
        <v>19905</v>
      </c>
      <c r="AD6089" t="s">
        <v>10631</v>
      </c>
      <c r="AE6089" t="s">
        <v>10631</v>
      </c>
      <c r="AF6089" s="1">
        <v>84</v>
      </c>
      <c r="AG6089" s="1">
        <v>69</v>
      </c>
      <c r="AH6089" s="1" t="b">
        <f>Export4Q22[[#This Row],[Pharmacy Controller ID]]&lt;&gt;Export4Q22[[#This Row],[Medical Controller ID]]</f>
        <v>0</v>
      </c>
      <c r="AI6089" t="str">
        <f t="shared" si="95"/>
        <v>71263MVP Medicare WellSelect with Part DMA-PDFALSEMedicare6361MVP HealthCare59347MVP Health Care Medicare578MVP Health Care Medicare607MVP Health Care, Inc. Medicare5704MVP Health Care, Inc.363MVP Health Care884CVS Caremark RXCustom5704MVP Health Care, Inc.Parent5704MVP Health Care, Inc.Parent1990519905NY,VTNY,VT8469</v>
      </c>
      <c r="AJ6089" s="8" t="str">
        <f>IFERROR(IF(_xlfn.XLOOKUP(Export4Q22[[#This Row],[Plan ID]],#REF!,#REF!)=Export4Q22[[#This Row],[Concatenate]],"Same","Change"),"New")</f>
        <v>New</v>
      </c>
    </row>
    <row r="6090" spans="1:36" x14ac:dyDescent="0.25">
      <c r="A6090" s="1">
        <v>72285</v>
      </c>
      <c r="B6090" t="s">
        <v>10635</v>
      </c>
      <c r="C6090" t="s">
        <v>36</v>
      </c>
      <c r="D6090" t="s">
        <v>37</v>
      </c>
      <c r="E6090" t="s">
        <v>38</v>
      </c>
      <c r="F6090" s="1">
        <v>6361</v>
      </c>
      <c r="G6090" t="s">
        <v>10625</v>
      </c>
      <c r="H6090" s="3">
        <v>59347</v>
      </c>
      <c r="I6090" t="s">
        <v>10626</v>
      </c>
      <c r="J6090" s="1">
        <v>578</v>
      </c>
      <c r="K6090" t="s">
        <v>10626</v>
      </c>
      <c r="L6090" s="1">
        <v>607</v>
      </c>
      <c r="M6090" t="s">
        <v>10627</v>
      </c>
      <c r="N6090" s="1">
        <v>5704</v>
      </c>
      <c r="O6090" t="s">
        <v>10616</v>
      </c>
      <c r="P6090" s="1">
        <v>363</v>
      </c>
      <c r="Q6090" t="s">
        <v>10617</v>
      </c>
      <c r="R6090" s="1">
        <v>884</v>
      </c>
      <c r="S6090" t="s">
        <v>172</v>
      </c>
      <c r="T6090" t="s">
        <v>46</v>
      </c>
      <c r="V6090" s="1">
        <v>5704</v>
      </c>
      <c r="W6090" t="s">
        <v>10616</v>
      </c>
      <c r="X6090" t="s">
        <v>48</v>
      </c>
      <c r="Y6090" s="1">
        <v>5704</v>
      </c>
      <c r="Z6090" t="s">
        <v>10616</v>
      </c>
      <c r="AA6090" t="s">
        <v>48</v>
      </c>
      <c r="AB6090" s="2">
        <v>356</v>
      </c>
      <c r="AC6090" s="2">
        <v>356</v>
      </c>
      <c r="AD6090" t="s">
        <v>89</v>
      </c>
      <c r="AE6090" t="s">
        <v>89</v>
      </c>
      <c r="AF6090" s="1">
        <v>84</v>
      </c>
      <c r="AG6090" s="1">
        <v>69</v>
      </c>
      <c r="AH6090" s="1" t="b">
        <f>Export4Q22[[#This Row],[Pharmacy Controller ID]]&lt;&gt;Export4Q22[[#This Row],[Medical Controller ID]]</f>
        <v>0</v>
      </c>
      <c r="AI6090" t="str">
        <f t="shared" si="95"/>
        <v>72285MVP DualAccess SNPMA-PDFALSEMedicare6361MVP HealthCare59347MVP Health Care Medicare578MVP Health Care Medicare607MVP Health Care, Inc. Medicare5704MVP Health Care, Inc.363MVP Health Care884CVS Caremark RXCustom5704MVP Health Care, Inc.Parent5704MVP Health Care, Inc.Parent356356NYNY8469</v>
      </c>
      <c r="AJ6090" s="8" t="str">
        <f>IFERROR(IF(_xlfn.XLOOKUP(Export4Q22[[#This Row],[Plan ID]],#REF!,#REF!)=Export4Q22[[#This Row],[Concatenate]],"Same","Change"),"New")</f>
        <v>New</v>
      </c>
    </row>
    <row r="6091" spans="1:36" x14ac:dyDescent="0.25">
      <c r="A6091" s="1">
        <v>72302</v>
      </c>
      <c r="B6091" t="s">
        <v>10636</v>
      </c>
      <c r="C6091" t="s">
        <v>147</v>
      </c>
      <c r="D6091" t="s">
        <v>37</v>
      </c>
      <c r="E6091" t="s">
        <v>38</v>
      </c>
      <c r="F6091" s="1">
        <v>6361</v>
      </c>
      <c r="G6091" t="s">
        <v>10625</v>
      </c>
      <c r="H6091" s="3">
        <v>59347</v>
      </c>
      <c r="I6091" t="s">
        <v>10626</v>
      </c>
      <c r="J6091" s="1">
        <v>578</v>
      </c>
      <c r="K6091" t="s">
        <v>10626</v>
      </c>
      <c r="L6091" s="1">
        <v>607</v>
      </c>
      <c r="M6091" t="s">
        <v>10627</v>
      </c>
      <c r="N6091" s="1">
        <v>5704</v>
      </c>
      <c r="O6091" t="s">
        <v>10616</v>
      </c>
      <c r="P6091" s="1">
        <v>363</v>
      </c>
      <c r="Q6091" t="s">
        <v>10617</v>
      </c>
      <c r="R6091" s="1">
        <v>884</v>
      </c>
      <c r="S6091" t="s">
        <v>172</v>
      </c>
      <c r="T6091" t="s">
        <v>46</v>
      </c>
      <c r="V6091" s="1">
        <v>5704</v>
      </c>
      <c r="W6091" t="s">
        <v>10616</v>
      </c>
      <c r="X6091" t="s">
        <v>48</v>
      </c>
      <c r="Y6091" s="1"/>
      <c r="AA6091" t="s">
        <v>150</v>
      </c>
      <c r="AB6091" s="2">
        <v>226</v>
      </c>
      <c r="AC6091" s="2">
        <v>0</v>
      </c>
      <c r="AD6091" t="s">
        <v>10637</v>
      </c>
      <c r="AF6091" s="1">
        <v>84</v>
      </c>
      <c r="AG6091" s="1"/>
      <c r="AH6091" s="1" t="b">
        <f>Export4Q22[[#This Row],[Pharmacy Controller ID]]&lt;&gt;Export4Q22[[#This Row],[Medical Controller ID]]</f>
        <v>1</v>
      </c>
      <c r="AI6091" t="str">
        <f t="shared" si="95"/>
        <v>72302MVP RxCare - Employer GroupPDPFALSEMedicare6361MVP HealthCare59347MVP Health Care Medicare578MVP Health Care Medicare607MVP Health Care, Inc. Medicare5704MVP Health Care, Inc.363MVP Health Care884CVS Caremark RXCustom5704MVP Health Care, Inc.Parent2260AZ,FL,NV,NY,PA,SC,VT84</v>
      </c>
      <c r="AJ6091" s="8" t="str">
        <f>IFERROR(IF(_xlfn.XLOOKUP(Export4Q22[[#This Row],[Plan ID]],#REF!,#REF!)=Export4Q22[[#This Row],[Concatenate]],"Same","Change"),"New")</f>
        <v>New</v>
      </c>
    </row>
    <row r="6092" spans="1:36" x14ac:dyDescent="0.25">
      <c r="A6092" s="1">
        <v>72319</v>
      </c>
      <c r="B6092" t="s">
        <v>10638</v>
      </c>
      <c r="C6092" t="s">
        <v>36</v>
      </c>
      <c r="D6092" t="s">
        <v>37</v>
      </c>
      <c r="E6092" t="s">
        <v>38</v>
      </c>
      <c r="F6092" s="1">
        <v>6361</v>
      </c>
      <c r="G6092" t="s">
        <v>10625</v>
      </c>
      <c r="H6092" s="3">
        <v>59347</v>
      </c>
      <c r="I6092" t="s">
        <v>10626</v>
      </c>
      <c r="J6092" s="1">
        <v>578</v>
      </c>
      <c r="K6092" t="s">
        <v>10626</v>
      </c>
      <c r="L6092" s="1">
        <v>607</v>
      </c>
      <c r="M6092" t="s">
        <v>10627</v>
      </c>
      <c r="N6092" s="1">
        <v>5704</v>
      </c>
      <c r="O6092" t="s">
        <v>10616</v>
      </c>
      <c r="P6092" s="1">
        <v>363</v>
      </c>
      <c r="Q6092" t="s">
        <v>10617</v>
      </c>
      <c r="R6092" s="1">
        <v>884</v>
      </c>
      <c r="S6092" t="s">
        <v>172</v>
      </c>
      <c r="T6092" t="s">
        <v>46</v>
      </c>
      <c r="V6092" s="1">
        <v>5704</v>
      </c>
      <c r="W6092" t="s">
        <v>10616</v>
      </c>
      <c r="X6092" t="s">
        <v>48</v>
      </c>
      <c r="Y6092" s="1">
        <v>5704</v>
      </c>
      <c r="Z6092" t="s">
        <v>10616</v>
      </c>
      <c r="AA6092" t="s">
        <v>48</v>
      </c>
      <c r="AB6092" s="2">
        <v>0</v>
      </c>
      <c r="AC6092" s="2">
        <v>0</v>
      </c>
      <c r="AD6092" t="s">
        <v>89</v>
      </c>
      <c r="AE6092" t="s">
        <v>89</v>
      </c>
      <c r="AF6092" s="1">
        <v>84</v>
      </c>
      <c r="AG6092" s="1">
        <v>69</v>
      </c>
      <c r="AH6092" s="1" t="b">
        <f>Export4Q22[[#This Row],[Pharmacy Controller ID]]&lt;&gt;Export4Q22[[#This Row],[Medical Controller ID]]</f>
        <v>0</v>
      </c>
      <c r="AI6092" t="str">
        <f t="shared" si="95"/>
        <v>72319MVP DualAccess Complete SNPMA-PDFALSEMedicare6361MVP HealthCare59347MVP Health Care Medicare578MVP Health Care Medicare607MVP Health Care, Inc. Medicare5704MVP Health Care, Inc.363MVP Health Care884CVS Caremark RXCustom5704MVP Health Care, Inc.Parent5704MVP Health Care, Inc.Parent00NYNY8469</v>
      </c>
      <c r="AJ6092" s="8" t="str">
        <f>IFERROR(IF(_xlfn.XLOOKUP(Export4Q22[[#This Row],[Plan ID]],#REF!,#REF!)=Export4Q22[[#This Row],[Concatenate]],"Same","Change"),"New")</f>
        <v>New</v>
      </c>
    </row>
    <row r="6093" spans="1:36" x14ac:dyDescent="0.25">
      <c r="A6093" s="1">
        <v>72320</v>
      </c>
      <c r="B6093" t="s">
        <v>10639</v>
      </c>
      <c r="C6093" t="s">
        <v>36</v>
      </c>
      <c r="D6093" t="s">
        <v>37</v>
      </c>
      <c r="E6093" t="s">
        <v>38</v>
      </c>
      <c r="F6093" s="1">
        <v>6361</v>
      </c>
      <c r="G6093" t="s">
        <v>10625</v>
      </c>
      <c r="H6093" s="3">
        <v>59347</v>
      </c>
      <c r="I6093" t="s">
        <v>10626</v>
      </c>
      <c r="J6093" s="1">
        <v>578</v>
      </c>
      <c r="K6093" t="s">
        <v>10626</v>
      </c>
      <c r="L6093" s="1">
        <v>607</v>
      </c>
      <c r="M6093" t="s">
        <v>10627</v>
      </c>
      <c r="N6093" s="1">
        <v>5704</v>
      </c>
      <c r="O6093" t="s">
        <v>10616</v>
      </c>
      <c r="P6093" s="1">
        <v>363</v>
      </c>
      <c r="Q6093" t="s">
        <v>10617</v>
      </c>
      <c r="R6093" s="1">
        <v>884</v>
      </c>
      <c r="S6093" t="s">
        <v>172</v>
      </c>
      <c r="T6093" t="s">
        <v>46</v>
      </c>
      <c r="V6093" s="1">
        <v>5704</v>
      </c>
      <c r="W6093" t="s">
        <v>10616</v>
      </c>
      <c r="X6093" t="s">
        <v>48</v>
      </c>
      <c r="Y6093" s="1">
        <v>5704</v>
      </c>
      <c r="Z6093" t="s">
        <v>10616</v>
      </c>
      <c r="AA6093" t="s">
        <v>48</v>
      </c>
      <c r="AB6093" s="2">
        <v>0</v>
      </c>
      <c r="AC6093" s="2">
        <v>0</v>
      </c>
      <c r="AD6093" t="s">
        <v>89</v>
      </c>
      <c r="AE6093" t="s">
        <v>89</v>
      </c>
      <c r="AF6093" s="1">
        <v>84</v>
      </c>
      <c r="AG6093" s="1">
        <v>69</v>
      </c>
      <c r="AH6093" s="1" t="b">
        <f>Export4Q22[[#This Row],[Pharmacy Controller ID]]&lt;&gt;Export4Q22[[#This Row],[Medical Controller ID]]</f>
        <v>0</v>
      </c>
      <c r="AI6093" t="str">
        <f t="shared" si="95"/>
        <v>72320MVP DualAccess Plus SNPMA-PDFALSEMedicare6361MVP HealthCare59347MVP Health Care Medicare578MVP Health Care Medicare607MVP Health Care, Inc. Medicare5704MVP Health Care, Inc.363MVP Health Care884CVS Caremark RXCustom5704MVP Health Care, Inc.Parent5704MVP Health Care, Inc.Parent00NYNY8469</v>
      </c>
      <c r="AJ6093" s="8" t="str">
        <f>IFERROR(IF(_xlfn.XLOOKUP(Export4Q22[[#This Row],[Plan ID]],#REF!,#REF!)=Export4Q22[[#This Row],[Concatenate]],"Same","Change"),"New")</f>
        <v>New</v>
      </c>
    </row>
    <row r="6094" spans="1:36" x14ac:dyDescent="0.25">
      <c r="A6094" s="1">
        <v>70449</v>
      </c>
      <c r="B6094" t="s">
        <v>10640</v>
      </c>
      <c r="C6094" t="s">
        <v>551</v>
      </c>
      <c r="D6094" t="s">
        <v>37</v>
      </c>
      <c r="E6094" t="s">
        <v>38</v>
      </c>
      <c r="F6094" s="1">
        <v>7282</v>
      </c>
      <c r="G6094" t="s">
        <v>10641</v>
      </c>
      <c r="H6094" s="3">
        <v>64091</v>
      </c>
      <c r="I6094" t="s">
        <v>10641</v>
      </c>
      <c r="J6094" s="1"/>
      <c r="L6094" s="1">
        <v>607</v>
      </c>
      <c r="M6094" t="s">
        <v>10627</v>
      </c>
      <c r="N6094" s="1">
        <v>5704</v>
      </c>
      <c r="O6094" t="s">
        <v>10616</v>
      </c>
      <c r="P6094" s="1">
        <v>363</v>
      </c>
      <c r="Q6094" t="s">
        <v>10617</v>
      </c>
      <c r="R6094" s="1"/>
      <c r="U6094" t="s">
        <v>551</v>
      </c>
      <c r="V6094" s="1"/>
      <c r="X6094" t="s">
        <v>183</v>
      </c>
      <c r="Y6094" s="1">
        <v>5704</v>
      </c>
      <c r="Z6094" t="s">
        <v>10616</v>
      </c>
      <c r="AA6094" t="s">
        <v>48</v>
      </c>
      <c r="AB6094" s="2">
        <v>0</v>
      </c>
      <c r="AC6094" s="2">
        <v>0</v>
      </c>
      <c r="AE6094" t="s">
        <v>10631</v>
      </c>
      <c r="AF6094" s="1"/>
      <c r="AG6094" s="1">
        <v>69</v>
      </c>
      <c r="AH6094" s="1" t="b">
        <f>Export4Q22[[#This Row],[Pharmacy Controller ID]]&lt;&gt;Export4Q22[[#This Row],[Medical Controller ID]]</f>
        <v>1</v>
      </c>
      <c r="AI6094" t="str">
        <f t="shared" si="95"/>
        <v>70449MVP GoldAnywhere - Employer Group MA OnlyMAFALSEMedicare7282MVP Health Care Medicare MA Only64091MVP Health Care Medicare MA Only607MVP Health Care, Inc. Medicare5704MVP Health Care, Inc.363MVP Health CareMAPBM5704MVP Health Care, Inc.Parent00NY,VT69</v>
      </c>
      <c r="AJ6094" s="8" t="str">
        <f>IFERROR(IF(_xlfn.XLOOKUP(Export4Q22[[#This Row],[Plan ID]],#REF!,#REF!)=Export4Q22[[#This Row],[Concatenate]],"Same","Change"),"New")</f>
        <v>New</v>
      </c>
    </row>
    <row r="6095" spans="1:36" x14ac:dyDescent="0.25">
      <c r="A6095" s="1">
        <v>70451</v>
      </c>
      <c r="B6095" t="s">
        <v>10642</v>
      </c>
      <c r="C6095" t="s">
        <v>551</v>
      </c>
      <c r="D6095" t="s">
        <v>37</v>
      </c>
      <c r="E6095" t="s">
        <v>38</v>
      </c>
      <c r="F6095" s="1">
        <v>7282</v>
      </c>
      <c r="G6095" t="s">
        <v>10641</v>
      </c>
      <c r="H6095" s="3">
        <v>64091</v>
      </c>
      <c r="I6095" t="s">
        <v>10641</v>
      </c>
      <c r="J6095" s="1"/>
      <c r="L6095" s="1">
        <v>607</v>
      </c>
      <c r="M6095" t="s">
        <v>10627</v>
      </c>
      <c r="N6095" s="1">
        <v>5704</v>
      </c>
      <c r="O6095" t="s">
        <v>10616</v>
      </c>
      <c r="P6095" s="1">
        <v>363</v>
      </c>
      <c r="Q6095" t="s">
        <v>10617</v>
      </c>
      <c r="R6095" s="1"/>
      <c r="U6095" t="s">
        <v>551</v>
      </c>
      <c r="V6095" s="1"/>
      <c r="X6095" t="s">
        <v>183</v>
      </c>
      <c r="Y6095" s="1">
        <v>5704</v>
      </c>
      <c r="Z6095" t="s">
        <v>10616</v>
      </c>
      <c r="AA6095" t="s">
        <v>48</v>
      </c>
      <c r="AB6095" s="2">
        <v>0</v>
      </c>
      <c r="AC6095" s="2">
        <v>877</v>
      </c>
      <c r="AE6095" t="s">
        <v>89</v>
      </c>
      <c r="AF6095" s="1"/>
      <c r="AG6095" s="1">
        <v>69</v>
      </c>
      <c r="AH6095" s="1" t="b">
        <f>Export4Q22[[#This Row],[Pharmacy Controller ID]]&lt;&gt;Export4Q22[[#This Row],[Medical Controller ID]]</f>
        <v>1</v>
      </c>
      <c r="AI6095" t="str">
        <f t="shared" si="95"/>
        <v>70451MVP Preferred Gold - Employer Group MA OnlyMAFALSEMedicare7282MVP Health Care Medicare MA Only64091MVP Health Care Medicare MA Only607MVP Health Care, Inc. Medicare5704MVP Health Care, Inc.363MVP Health CareMAPBM5704MVP Health Care, Inc.Parent0877NY69</v>
      </c>
      <c r="AJ6095" s="8" t="str">
        <f>IFERROR(IF(_xlfn.XLOOKUP(Export4Q22[[#This Row],[Plan ID]],#REF!,#REF!)=Export4Q22[[#This Row],[Concatenate]],"Same","Change"),"New")</f>
        <v>New</v>
      </c>
    </row>
    <row r="6096" spans="1:36" x14ac:dyDescent="0.25">
      <c r="A6096" s="1">
        <v>70454</v>
      </c>
      <c r="B6096" t="s">
        <v>10643</v>
      </c>
      <c r="C6096" t="s">
        <v>551</v>
      </c>
      <c r="D6096" t="s">
        <v>37</v>
      </c>
      <c r="E6096" t="s">
        <v>38</v>
      </c>
      <c r="F6096" s="1">
        <v>7282</v>
      </c>
      <c r="G6096" t="s">
        <v>10641</v>
      </c>
      <c r="H6096" s="3">
        <v>64091</v>
      </c>
      <c r="I6096" t="s">
        <v>10641</v>
      </c>
      <c r="J6096" s="1"/>
      <c r="L6096" s="1">
        <v>607</v>
      </c>
      <c r="M6096" t="s">
        <v>10627</v>
      </c>
      <c r="N6096" s="1">
        <v>5704</v>
      </c>
      <c r="O6096" t="s">
        <v>10616</v>
      </c>
      <c r="P6096" s="1">
        <v>363</v>
      </c>
      <c r="Q6096" t="s">
        <v>10617</v>
      </c>
      <c r="R6096" s="1"/>
      <c r="U6096" t="s">
        <v>551</v>
      </c>
      <c r="V6096" s="1"/>
      <c r="X6096" t="s">
        <v>183</v>
      </c>
      <c r="Y6096" s="1">
        <v>5704</v>
      </c>
      <c r="Z6096" t="s">
        <v>10616</v>
      </c>
      <c r="AA6096" t="s">
        <v>48</v>
      </c>
      <c r="AB6096" s="2">
        <v>0</v>
      </c>
      <c r="AC6096" s="2">
        <v>51</v>
      </c>
      <c r="AE6096" t="s">
        <v>89</v>
      </c>
      <c r="AF6096" s="1"/>
      <c r="AG6096" s="1">
        <v>69</v>
      </c>
      <c r="AH6096" s="1" t="b">
        <f>Export4Q22[[#This Row],[Pharmacy Controller ID]]&lt;&gt;Export4Q22[[#This Row],[Medical Controller ID]]</f>
        <v>1</v>
      </c>
      <c r="AI6096" t="str">
        <f t="shared" si="95"/>
        <v>70454MVP SmartFund MA OnlyMAFALSEMedicare7282MVP Health Care Medicare MA Only64091MVP Health Care Medicare MA Only607MVP Health Care, Inc. Medicare5704MVP Health Care, Inc.363MVP Health CareMAPBM5704MVP Health Care, Inc.Parent051NY69</v>
      </c>
      <c r="AJ6096" s="8" t="str">
        <f>IFERROR(IF(_xlfn.XLOOKUP(Export4Q22[[#This Row],[Plan ID]],#REF!,#REF!)=Export4Q22[[#This Row],[Concatenate]],"Same","Change"),"New")</f>
        <v>New</v>
      </c>
    </row>
    <row r="6097" spans="1:36" x14ac:dyDescent="0.25">
      <c r="A6097" s="1">
        <v>70456</v>
      </c>
      <c r="B6097" t="s">
        <v>10644</v>
      </c>
      <c r="C6097" t="s">
        <v>551</v>
      </c>
      <c r="D6097" t="s">
        <v>37</v>
      </c>
      <c r="E6097" t="s">
        <v>38</v>
      </c>
      <c r="F6097" s="1">
        <v>7282</v>
      </c>
      <c r="G6097" t="s">
        <v>10641</v>
      </c>
      <c r="H6097" s="3">
        <v>64091</v>
      </c>
      <c r="I6097" t="s">
        <v>10641</v>
      </c>
      <c r="J6097" s="1"/>
      <c r="L6097" s="1">
        <v>607</v>
      </c>
      <c r="M6097" t="s">
        <v>10627</v>
      </c>
      <c r="N6097" s="1">
        <v>5704</v>
      </c>
      <c r="O6097" t="s">
        <v>10616</v>
      </c>
      <c r="P6097" s="1">
        <v>363</v>
      </c>
      <c r="Q6097" t="s">
        <v>10617</v>
      </c>
      <c r="R6097" s="1"/>
      <c r="U6097" t="s">
        <v>551</v>
      </c>
      <c r="V6097" s="1"/>
      <c r="X6097" t="s">
        <v>183</v>
      </c>
      <c r="Y6097" s="1">
        <v>5704</v>
      </c>
      <c r="Z6097" t="s">
        <v>10616</v>
      </c>
      <c r="AA6097" t="s">
        <v>48</v>
      </c>
      <c r="AB6097" s="2">
        <v>0</v>
      </c>
      <c r="AC6097" s="2">
        <v>0</v>
      </c>
      <c r="AE6097" t="s">
        <v>553</v>
      </c>
      <c r="AF6097" s="1"/>
      <c r="AG6097" s="1">
        <v>69</v>
      </c>
      <c r="AH6097" s="1" t="b">
        <f>Export4Q22[[#This Row],[Pharmacy Controller ID]]&lt;&gt;Export4Q22[[#This Row],[Medical Controller ID]]</f>
        <v>1</v>
      </c>
      <c r="AI6097" t="str">
        <f t="shared" si="95"/>
        <v>70456MVP USA Care without Part D - Employer GroupMAFALSEMedicare7282MVP Health Care Medicare MA Only64091MVP Health Care Medicare MA Only607MVP Health Care, Inc. Medicare5704MVP Health Care, Inc.363MVP Health CareMAPBM5704MVP Health Care, Inc.Parent00AK,AL,AR,AZ,CA,CO,CT,DC,DE,FL,GA,HI,IA,ID,IL,IN,KS,KY,LA,MA,MD,ME,MI,MN,MO,MS,MT,NC,ND,NE,NH,NJ,NM,NV,NY,OH,OK,OR,PA,PR,RI,SC,SD,TN,TX,UT,VA,VT,WA,WI,WV,WY69</v>
      </c>
      <c r="AJ6097" s="8" t="str">
        <f>IFERROR(IF(_xlfn.XLOOKUP(Export4Q22[[#This Row],[Plan ID]],#REF!,#REF!)=Export4Q22[[#This Row],[Concatenate]],"Same","Change"),"New")</f>
        <v>New</v>
      </c>
    </row>
    <row r="6098" spans="1:36" x14ac:dyDescent="0.25">
      <c r="A6098" s="1">
        <v>72367</v>
      </c>
      <c r="B6098" t="s">
        <v>10645</v>
      </c>
      <c r="C6098" t="s">
        <v>36</v>
      </c>
      <c r="D6098" t="s">
        <v>37</v>
      </c>
      <c r="E6098" t="s">
        <v>38</v>
      </c>
      <c r="F6098" s="1">
        <v>6361</v>
      </c>
      <c r="G6098" t="s">
        <v>10625</v>
      </c>
      <c r="H6098" s="3">
        <v>65248</v>
      </c>
      <c r="I6098" t="s">
        <v>10646</v>
      </c>
      <c r="J6098" s="1">
        <v>578</v>
      </c>
      <c r="K6098" t="s">
        <v>10626</v>
      </c>
      <c r="L6098" s="1">
        <v>607</v>
      </c>
      <c r="M6098" t="s">
        <v>10627</v>
      </c>
      <c r="N6098" s="1">
        <v>5704</v>
      </c>
      <c r="O6098" t="s">
        <v>10616</v>
      </c>
      <c r="P6098" s="1">
        <v>363</v>
      </c>
      <c r="Q6098" t="s">
        <v>10617</v>
      </c>
      <c r="R6098" s="1">
        <v>884</v>
      </c>
      <c r="S6098" t="s">
        <v>172</v>
      </c>
      <c r="T6098" t="s">
        <v>46</v>
      </c>
      <c r="V6098" s="1">
        <v>5704</v>
      </c>
      <c r="W6098" t="s">
        <v>10616</v>
      </c>
      <c r="X6098" t="s">
        <v>48</v>
      </c>
      <c r="Y6098" s="1">
        <v>5704</v>
      </c>
      <c r="Z6098" t="s">
        <v>10616</v>
      </c>
      <c r="AA6098" t="s">
        <v>48</v>
      </c>
      <c r="AB6098" s="2">
        <v>2862</v>
      </c>
      <c r="AC6098" s="2">
        <v>2862</v>
      </c>
      <c r="AD6098" t="s">
        <v>10631</v>
      </c>
      <c r="AE6098" t="s">
        <v>10631</v>
      </c>
      <c r="AF6098" s="1">
        <v>84</v>
      </c>
      <c r="AG6098" s="1">
        <v>69</v>
      </c>
      <c r="AH6098" s="1" t="b">
        <f>Export4Q22[[#This Row],[Pharmacy Controller ID]]&lt;&gt;Export4Q22[[#This Row],[Medical Controller ID]]</f>
        <v>0</v>
      </c>
      <c r="AI6098" t="str">
        <f t="shared" si="95"/>
        <v>72367UVM Health Advantage SelectMA-PDFALSEMedicare6361MVP HealthCare65248MVP Health Care Medicare UVM Health Advantage578MVP Health Care Medicare607MVP Health Care, Inc. Medicare5704MVP Health Care, Inc.363MVP Health Care884CVS Caremark RXCustom5704MVP Health Care, Inc.Parent5704MVP Health Care, Inc.Parent28622862NY,VTNY,VT8469</v>
      </c>
      <c r="AJ6098" s="8" t="str">
        <f>IFERROR(IF(_xlfn.XLOOKUP(Export4Q22[[#This Row],[Plan ID]],#REF!,#REF!)=Export4Q22[[#This Row],[Concatenate]],"Same","Change"),"New")</f>
        <v>New</v>
      </c>
    </row>
    <row r="6099" spans="1:36" x14ac:dyDescent="0.25">
      <c r="A6099" s="1">
        <v>72368</v>
      </c>
      <c r="B6099" t="s">
        <v>10647</v>
      </c>
      <c r="C6099" t="s">
        <v>36</v>
      </c>
      <c r="D6099" t="s">
        <v>37</v>
      </c>
      <c r="E6099" t="s">
        <v>38</v>
      </c>
      <c r="F6099" s="1">
        <v>6361</v>
      </c>
      <c r="G6099" t="s">
        <v>10625</v>
      </c>
      <c r="H6099" s="3">
        <v>65248</v>
      </c>
      <c r="I6099" t="s">
        <v>10646</v>
      </c>
      <c r="J6099" s="1">
        <v>578</v>
      </c>
      <c r="K6099" t="s">
        <v>10626</v>
      </c>
      <c r="L6099" s="1">
        <v>607</v>
      </c>
      <c r="M6099" t="s">
        <v>10627</v>
      </c>
      <c r="N6099" s="1">
        <v>5704</v>
      </c>
      <c r="O6099" t="s">
        <v>10616</v>
      </c>
      <c r="P6099" s="1">
        <v>363</v>
      </c>
      <c r="Q6099" t="s">
        <v>10617</v>
      </c>
      <c r="R6099" s="1">
        <v>884</v>
      </c>
      <c r="S6099" t="s">
        <v>172</v>
      </c>
      <c r="T6099" t="s">
        <v>46</v>
      </c>
      <c r="V6099" s="1">
        <v>5704</v>
      </c>
      <c r="W6099" t="s">
        <v>10616</v>
      </c>
      <c r="X6099" t="s">
        <v>48</v>
      </c>
      <c r="Y6099" s="1">
        <v>5704</v>
      </c>
      <c r="Z6099" t="s">
        <v>10616</v>
      </c>
      <c r="AA6099" t="s">
        <v>48</v>
      </c>
      <c r="AB6099" s="2">
        <v>570</v>
      </c>
      <c r="AC6099" s="2">
        <v>570</v>
      </c>
      <c r="AD6099" t="s">
        <v>10631</v>
      </c>
      <c r="AE6099" t="s">
        <v>10631</v>
      </c>
      <c r="AF6099" s="1">
        <v>84</v>
      </c>
      <c r="AG6099" s="1">
        <v>69</v>
      </c>
      <c r="AH6099" s="1" t="b">
        <f>Export4Q22[[#This Row],[Pharmacy Controller ID]]&lt;&gt;Export4Q22[[#This Row],[Medical Controller ID]]</f>
        <v>0</v>
      </c>
      <c r="AI6099" t="str">
        <f t="shared" si="95"/>
        <v>72368UVM Health Advantage SecureMA-PDFALSEMedicare6361MVP HealthCare65248MVP Health Care Medicare UVM Health Advantage578MVP Health Care Medicare607MVP Health Care, Inc. Medicare5704MVP Health Care, Inc.363MVP Health Care884CVS Caremark RXCustom5704MVP Health Care, Inc.Parent5704MVP Health Care, Inc.Parent570570NY,VTNY,VT8469</v>
      </c>
      <c r="AJ6099" s="8" t="str">
        <f>IFERROR(IF(_xlfn.XLOOKUP(Export4Q22[[#This Row],[Plan ID]],#REF!,#REF!)=Export4Q22[[#This Row],[Concatenate]],"Same","Change"),"New")</f>
        <v>New</v>
      </c>
    </row>
    <row r="6100" spans="1:36" x14ac:dyDescent="0.25">
      <c r="A6100" s="1">
        <v>72369</v>
      </c>
      <c r="B6100" t="s">
        <v>10648</v>
      </c>
      <c r="C6100" t="s">
        <v>36</v>
      </c>
      <c r="D6100" t="s">
        <v>37</v>
      </c>
      <c r="E6100" t="s">
        <v>38</v>
      </c>
      <c r="F6100" s="1">
        <v>6361</v>
      </c>
      <c r="G6100" t="s">
        <v>10625</v>
      </c>
      <c r="H6100" s="3">
        <v>65248</v>
      </c>
      <c r="I6100" t="s">
        <v>10646</v>
      </c>
      <c r="J6100" s="1">
        <v>578</v>
      </c>
      <c r="K6100" t="s">
        <v>10626</v>
      </c>
      <c r="L6100" s="1">
        <v>607</v>
      </c>
      <c r="M6100" t="s">
        <v>10627</v>
      </c>
      <c r="N6100" s="1">
        <v>5704</v>
      </c>
      <c r="O6100" t="s">
        <v>10616</v>
      </c>
      <c r="P6100" s="1">
        <v>363</v>
      </c>
      <c r="Q6100" t="s">
        <v>10617</v>
      </c>
      <c r="R6100" s="1">
        <v>884</v>
      </c>
      <c r="S6100" t="s">
        <v>172</v>
      </c>
      <c r="T6100" t="s">
        <v>46</v>
      </c>
      <c r="V6100" s="1">
        <v>5704</v>
      </c>
      <c r="W6100" t="s">
        <v>10616</v>
      </c>
      <c r="X6100" t="s">
        <v>48</v>
      </c>
      <c r="Y6100" s="1">
        <v>5704</v>
      </c>
      <c r="Z6100" t="s">
        <v>10616</v>
      </c>
      <c r="AA6100" t="s">
        <v>48</v>
      </c>
      <c r="AB6100" s="2">
        <v>242</v>
      </c>
      <c r="AC6100" s="2">
        <v>242</v>
      </c>
      <c r="AD6100" t="s">
        <v>10631</v>
      </c>
      <c r="AE6100" t="s">
        <v>10631</v>
      </c>
      <c r="AF6100" s="1">
        <v>84</v>
      </c>
      <c r="AG6100" s="1">
        <v>69</v>
      </c>
      <c r="AH6100" s="1" t="b">
        <f>Export4Q22[[#This Row],[Pharmacy Controller ID]]&lt;&gt;Export4Q22[[#This Row],[Medical Controller ID]]</f>
        <v>0</v>
      </c>
      <c r="AI6100" t="str">
        <f t="shared" si="95"/>
        <v>72369UVM Health Advantage PreferredMA-PDFALSEMedicare6361MVP HealthCare65248MVP Health Care Medicare UVM Health Advantage578MVP Health Care Medicare607MVP Health Care, Inc. Medicare5704MVP Health Care, Inc.363MVP Health Care884CVS Caremark RXCustom5704MVP Health Care, Inc.Parent5704MVP Health Care, Inc.Parent242242NY,VTNY,VT8469</v>
      </c>
      <c r="AJ6100" s="8" t="str">
        <f>IFERROR(IF(_xlfn.XLOOKUP(Export4Q22[[#This Row],[Plan ID]],#REF!,#REF!)=Export4Q22[[#This Row],[Concatenate]],"Same","Change"),"New")</f>
        <v>New</v>
      </c>
    </row>
    <row r="6101" spans="1:36" x14ac:dyDescent="0.25">
      <c r="A6101" s="1">
        <v>5258</v>
      </c>
      <c r="B6101" t="s">
        <v>10649</v>
      </c>
      <c r="C6101" t="s">
        <v>195</v>
      </c>
      <c r="D6101" t="s">
        <v>37</v>
      </c>
      <c r="E6101" t="s">
        <v>177</v>
      </c>
      <c r="F6101" s="1">
        <v>342</v>
      </c>
      <c r="G6101" t="s">
        <v>10650</v>
      </c>
      <c r="H6101" s="3">
        <v>59460</v>
      </c>
      <c r="I6101" t="s">
        <v>10651</v>
      </c>
      <c r="J6101" s="1">
        <v>577</v>
      </c>
      <c r="K6101" t="s">
        <v>10614</v>
      </c>
      <c r="L6101" s="1">
        <v>604</v>
      </c>
      <c r="M6101" t="s">
        <v>10652</v>
      </c>
      <c r="N6101" s="1">
        <v>5704</v>
      </c>
      <c r="O6101" t="s">
        <v>10616</v>
      </c>
      <c r="P6101" s="1">
        <v>363</v>
      </c>
      <c r="Q6101" t="s">
        <v>10617</v>
      </c>
      <c r="R6101" s="1">
        <v>884</v>
      </c>
      <c r="S6101" t="s">
        <v>172</v>
      </c>
      <c r="T6101" t="s">
        <v>46</v>
      </c>
      <c r="U6101" t="s">
        <v>47</v>
      </c>
      <c r="V6101" s="1">
        <v>5704</v>
      </c>
      <c r="W6101" t="s">
        <v>10616</v>
      </c>
      <c r="X6101" t="s">
        <v>48</v>
      </c>
      <c r="Y6101" s="1">
        <v>5704</v>
      </c>
      <c r="Z6101" t="s">
        <v>10616</v>
      </c>
      <c r="AA6101" t="s">
        <v>48</v>
      </c>
      <c r="AB6101" s="2">
        <v>38000</v>
      </c>
      <c r="AC6101" s="2">
        <v>66783</v>
      </c>
      <c r="AD6101" t="s">
        <v>10631</v>
      </c>
      <c r="AE6101" t="s">
        <v>10631</v>
      </c>
      <c r="AF6101" s="1">
        <v>84</v>
      </c>
      <c r="AG6101" s="1">
        <v>69</v>
      </c>
      <c r="AH6101" s="1" t="b">
        <f>Export4Q22[[#This Row],[Pharmacy Controller ID]]&lt;&gt;Export4Q22[[#This Row],[Medical Controller ID]]</f>
        <v>0</v>
      </c>
      <c r="AI6101" t="str">
        <f t="shared" si="95"/>
        <v>5258MVP Health Plan HMO Three TierHMOFALSECommercial342MVP Health Care Three Tier59460MVP Health Plan Formulary577MVP Health Care Commercial-HIX604MVP Health Care, Inc. Commercial5704MVP Health Care, Inc.363MVP Health Care884CVS Caremark RXCustomPBM Claims5704MVP Health Care, Inc.Parent5704MVP Health Care, Inc.Parent3800066783NY,VTNY,VT8469</v>
      </c>
      <c r="AJ6101" s="8" t="str">
        <f>IFERROR(IF(_xlfn.XLOOKUP(Export4Q22[[#This Row],[Plan ID]],#REF!,#REF!)=Export4Q22[[#This Row],[Concatenate]],"Same","Change"),"New")</f>
        <v>New</v>
      </c>
    </row>
    <row r="6102" spans="1:36" x14ac:dyDescent="0.25">
      <c r="A6102" s="1">
        <v>5259</v>
      </c>
      <c r="B6102" t="s">
        <v>10653</v>
      </c>
      <c r="C6102" t="s">
        <v>197</v>
      </c>
      <c r="D6102" t="s">
        <v>37</v>
      </c>
      <c r="E6102" t="s">
        <v>177</v>
      </c>
      <c r="F6102" s="1">
        <v>342</v>
      </c>
      <c r="G6102" t="s">
        <v>10650</v>
      </c>
      <c r="H6102" s="3">
        <v>59460</v>
      </c>
      <c r="I6102" t="s">
        <v>10651</v>
      </c>
      <c r="J6102" s="1">
        <v>577</v>
      </c>
      <c r="K6102" t="s">
        <v>10614</v>
      </c>
      <c r="L6102" s="1">
        <v>604</v>
      </c>
      <c r="M6102" t="s">
        <v>10652</v>
      </c>
      <c r="N6102" s="1">
        <v>5704</v>
      </c>
      <c r="O6102" t="s">
        <v>10616</v>
      </c>
      <c r="P6102" s="1">
        <v>363</v>
      </c>
      <c r="Q6102" t="s">
        <v>10617</v>
      </c>
      <c r="R6102" s="1">
        <v>884</v>
      </c>
      <c r="S6102" t="s">
        <v>172</v>
      </c>
      <c r="T6102" t="s">
        <v>46</v>
      </c>
      <c r="U6102" t="s">
        <v>47</v>
      </c>
      <c r="V6102" s="1">
        <v>5704</v>
      </c>
      <c r="W6102" t="s">
        <v>10616</v>
      </c>
      <c r="X6102" t="s">
        <v>48</v>
      </c>
      <c r="Y6102" s="1">
        <v>5704</v>
      </c>
      <c r="Z6102" t="s">
        <v>10616</v>
      </c>
      <c r="AA6102" t="s">
        <v>48</v>
      </c>
      <c r="AB6102" s="2">
        <v>15234</v>
      </c>
      <c r="AC6102" s="2">
        <v>26772</v>
      </c>
      <c r="AD6102" t="s">
        <v>89</v>
      </c>
      <c r="AE6102" t="s">
        <v>89</v>
      </c>
      <c r="AF6102" s="1">
        <v>84</v>
      </c>
      <c r="AG6102" s="1">
        <v>69</v>
      </c>
      <c r="AH6102" s="1" t="b">
        <f>Export4Q22[[#This Row],[Pharmacy Controller ID]]&lt;&gt;Export4Q22[[#This Row],[Medical Controller ID]]</f>
        <v>0</v>
      </c>
      <c r="AI6102" t="str">
        <f t="shared" si="95"/>
        <v>5259MVP Health Plan POS Three TierPOSFALSECommercial342MVP Health Care Three Tier59460MVP Health Plan Formulary577MVP Health Care Commercial-HIX604MVP Health Care, Inc. Commercial5704MVP Health Care, Inc.363MVP Health Care884CVS Caremark RXCustomPBM Claims5704MVP Health Care, Inc.Parent5704MVP Health Care, Inc.Parent1523426772NYNY8469</v>
      </c>
      <c r="AJ6102" s="8" t="str">
        <f>IFERROR(IF(_xlfn.XLOOKUP(Export4Q22[[#This Row],[Plan ID]],#REF!,#REF!)=Export4Q22[[#This Row],[Concatenate]],"Same","Change"),"New")</f>
        <v>New</v>
      </c>
    </row>
    <row r="6103" spans="1:36" x14ac:dyDescent="0.25">
      <c r="A6103" s="1">
        <v>5260</v>
      </c>
      <c r="B6103" t="s">
        <v>10654</v>
      </c>
      <c r="C6103" t="s">
        <v>192</v>
      </c>
      <c r="D6103" t="s">
        <v>37</v>
      </c>
      <c r="E6103" t="s">
        <v>177</v>
      </c>
      <c r="F6103" s="1">
        <v>342</v>
      </c>
      <c r="G6103" t="s">
        <v>10650</v>
      </c>
      <c r="H6103" s="3">
        <v>59460</v>
      </c>
      <c r="I6103" t="s">
        <v>10651</v>
      </c>
      <c r="J6103" s="1">
        <v>577</v>
      </c>
      <c r="K6103" t="s">
        <v>10614</v>
      </c>
      <c r="L6103" s="1">
        <v>604</v>
      </c>
      <c r="M6103" t="s">
        <v>10652</v>
      </c>
      <c r="N6103" s="1">
        <v>5704</v>
      </c>
      <c r="O6103" t="s">
        <v>10616</v>
      </c>
      <c r="P6103" s="1">
        <v>363</v>
      </c>
      <c r="Q6103" t="s">
        <v>10617</v>
      </c>
      <c r="R6103" s="1">
        <v>884</v>
      </c>
      <c r="S6103" t="s">
        <v>172</v>
      </c>
      <c r="T6103" t="s">
        <v>46</v>
      </c>
      <c r="U6103" t="s">
        <v>47</v>
      </c>
      <c r="V6103" s="1">
        <v>5704</v>
      </c>
      <c r="W6103" t="s">
        <v>10616</v>
      </c>
      <c r="X6103" t="s">
        <v>48</v>
      </c>
      <c r="Y6103" s="1">
        <v>5704</v>
      </c>
      <c r="Z6103" t="s">
        <v>10616</v>
      </c>
      <c r="AA6103" t="s">
        <v>48</v>
      </c>
      <c r="AB6103" s="2">
        <v>89540</v>
      </c>
      <c r="AC6103" s="2">
        <v>157358</v>
      </c>
      <c r="AD6103" t="s">
        <v>89</v>
      </c>
      <c r="AE6103" t="s">
        <v>89</v>
      </c>
      <c r="AF6103" s="1">
        <v>84</v>
      </c>
      <c r="AG6103" s="1">
        <v>69</v>
      </c>
      <c r="AH6103" s="1" t="b">
        <f>Export4Q22[[#This Row],[Pharmacy Controller ID]]&lt;&gt;Export4Q22[[#This Row],[Medical Controller ID]]</f>
        <v>0</v>
      </c>
      <c r="AI6103" t="str">
        <f t="shared" si="95"/>
        <v>5260MVP Health Plan PPO Three TierPPOFALSECommercial342MVP Health Care Three Tier59460MVP Health Plan Formulary577MVP Health Care Commercial-HIX604MVP Health Care, Inc. Commercial5704MVP Health Care, Inc.363MVP Health Care884CVS Caremark RXCustomPBM Claims5704MVP Health Care, Inc.Parent5704MVP Health Care, Inc.Parent89540157358NYNY8469</v>
      </c>
      <c r="AJ6103" s="8" t="str">
        <f>IFERROR(IF(_xlfn.XLOOKUP(Export4Q22[[#This Row],[Plan ID]],#REF!,#REF!)=Export4Q22[[#This Row],[Concatenate]],"Same","Change"),"New")</f>
        <v>New</v>
      </c>
    </row>
    <row r="6104" spans="1:36" x14ac:dyDescent="0.25">
      <c r="A6104" s="1">
        <v>6045</v>
      </c>
      <c r="B6104" t="s">
        <v>10655</v>
      </c>
      <c r="C6104" t="s">
        <v>159</v>
      </c>
      <c r="D6104" t="s">
        <v>37</v>
      </c>
      <c r="E6104" t="s">
        <v>160</v>
      </c>
      <c r="F6104" s="1">
        <v>1925</v>
      </c>
      <c r="G6104" t="s">
        <v>10656</v>
      </c>
      <c r="H6104" s="3">
        <v>60633</v>
      </c>
      <c r="I6104" t="s">
        <v>10656</v>
      </c>
      <c r="J6104" s="1">
        <v>579</v>
      </c>
      <c r="K6104" t="s">
        <v>10657</v>
      </c>
      <c r="L6104" s="1">
        <v>606</v>
      </c>
      <c r="M6104" t="s">
        <v>10658</v>
      </c>
      <c r="N6104" s="1">
        <v>5704</v>
      </c>
      <c r="O6104" t="s">
        <v>10616</v>
      </c>
      <c r="P6104" s="1">
        <v>363</v>
      </c>
      <c r="Q6104" t="s">
        <v>10617</v>
      </c>
      <c r="R6104" s="1">
        <v>884</v>
      </c>
      <c r="S6104" t="s">
        <v>172</v>
      </c>
      <c r="T6104" t="s">
        <v>46</v>
      </c>
      <c r="U6104" t="s">
        <v>47</v>
      </c>
      <c r="V6104" s="1">
        <v>5704</v>
      </c>
      <c r="W6104" t="s">
        <v>10616</v>
      </c>
      <c r="X6104" t="s">
        <v>48</v>
      </c>
      <c r="Y6104" s="1">
        <v>5704</v>
      </c>
      <c r="Z6104" t="s">
        <v>10616</v>
      </c>
      <c r="AA6104" t="s">
        <v>48</v>
      </c>
      <c r="AB6104" s="2">
        <v>209562</v>
      </c>
      <c r="AC6104" s="2">
        <v>209562</v>
      </c>
      <c r="AD6104" t="s">
        <v>89</v>
      </c>
      <c r="AE6104" t="s">
        <v>89</v>
      </c>
      <c r="AF6104" s="1">
        <v>84</v>
      </c>
      <c r="AG6104" s="1">
        <v>69</v>
      </c>
      <c r="AH6104" s="1" t="b">
        <f>Export4Q22[[#This Row],[Pharmacy Controller ID]]&lt;&gt;Export4Q22[[#This Row],[Medical Controller ID]]</f>
        <v>0</v>
      </c>
      <c r="AI6104" t="str">
        <f t="shared" si="95"/>
        <v>6045MVP OptionHMO - MedicaidFALSEManaged Medicaid1925MVP Option and Option Family60633MVP Option and Option Family579MVP Health Plan Managed Medicaid606MVP Health Care, Inc. Managed Medicaid NY5704MVP Health Care, Inc.363MVP Health Care884CVS Caremark RXCustomPBM Claims5704MVP Health Care, Inc.Parent5704MVP Health Care, Inc.Parent209562209562NYNY8469</v>
      </c>
      <c r="AJ6104" s="8" t="str">
        <f>IFERROR(IF(_xlfn.XLOOKUP(Export4Q22[[#This Row],[Plan ID]],#REF!,#REF!)=Export4Q22[[#This Row],[Concatenate]],"Same","Change"),"New")</f>
        <v>New</v>
      </c>
    </row>
    <row r="6105" spans="1:36" x14ac:dyDescent="0.25">
      <c r="A6105" s="1">
        <v>62685</v>
      </c>
      <c r="B6105" t="s">
        <v>10659</v>
      </c>
      <c r="C6105" t="s">
        <v>159</v>
      </c>
      <c r="D6105" t="s">
        <v>37</v>
      </c>
      <c r="E6105" t="s">
        <v>160</v>
      </c>
      <c r="F6105" s="1">
        <v>342</v>
      </c>
      <c r="G6105" t="s">
        <v>10650</v>
      </c>
      <c r="H6105" s="3">
        <v>62129</v>
      </c>
      <c r="I6105" t="s">
        <v>10659</v>
      </c>
      <c r="J6105" s="1">
        <v>577</v>
      </c>
      <c r="K6105" t="s">
        <v>10614</v>
      </c>
      <c r="L6105" s="1">
        <v>606</v>
      </c>
      <c r="M6105" t="s">
        <v>10658</v>
      </c>
      <c r="N6105" s="1">
        <v>5704</v>
      </c>
      <c r="O6105" t="s">
        <v>10616</v>
      </c>
      <c r="P6105" s="1">
        <v>363</v>
      </c>
      <c r="Q6105" t="s">
        <v>10617</v>
      </c>
      <c r="R6105" s="1">
        <v>884</v>
      </c>
      <c r="S6105" t="s">
        <v>172</v>
      </c>
      <c r="T6105" t="s">
        <v>46</v>
      </c>
      <c r="U6105" t="s">
        <v>47</v>
      </c>
      <c r="V6105" s="1">
        <v>5704</v>
      </c>
      <c r="W6105" t="s">
        <v>10616</v>
      </c>
      <c r="X6105" t="s">
        <v>48</v>
      </c>
      <c r="Y6105" s="1">
        <v>5704</v>
      </c>
      <c r="Z6105" t="s">
        <v>10616</v>
      </c>
      <c r="AA6105" t="s">
        <v>48</v>
      </c>
      <c r="AB6105" s="2">
        <v>20801</v>
      </c>
      <c r="AC6105" s="2">
        <v>20801</v>
      </c>
      <c r="AD6105" t="s">
        <v>89</v>
      </c>
      <c r="AE6105" t="s">
        <v>89</v>
      </c>
      <c r="AF6105" s="1">
        <v>84</v>
      </c>
      <c r="AG6105" s="1">
        <v>69</v>
      </c>
      <c r="AH6105" s="1" t="b">
        <f>Export4Q22[[#This Row],[Pharmacy Controller ID]]&lt;&gt;Export4Q22[[#This Row],[Medical Controller ID]]</f>
        <v>0</v>
      </c>
      <c r="AI6105" t="str">
        <f t="shared" si="95"/>
        <v>62685MVP Option ChildHMO - MedicaidFALSEManaged Medicaid342MVP Health Care Three Tier62129MVP Option Child577MVP Health Care Commercial-HIX606MVP Health Care, Inc. Managed Medicaid NY5704MVP Health Care, Inc.363MVP Health Care884CVS Caremark RXCustomPBM Claims5704MVP Health Care, Inc.Parent5704MVP Health Care, Inc.Parent2080120801NYNY8469</v>
      </c>
      <c r="AJ6105" s="8" t="str">
        <f>IFERROR(IF(_xlfn.XLOOKUP(Export4Q22[[#This Row],[Plan ID]],#REF!,#REF!)=Export4Q22[[#This Row],[Concatenate]],"Same","Change"),"New")</f>
        <v>New</v>
      </c>
    </row>
    <row r="6106" spans="1:36" x14ac:dyDescent="0.25">
      <c r="A6106" s="1">
        <v>65644</v>
      </c>
      <c r="B6106" t="s">
        <v>10660</v>
      </c>
      <c r="C6106" t="s">
        <v>159</v>
      </c>
      <c r="D6106" t="s">
        <v>37</v>
      </c>
      <c r="E6106" t="s">
        <v>160</v>
      </c>
      <c r="F6106" s="1">
        <v>7718</v>
      </c>
      <c r="G6106" t="s">
        <v>1320</v>
      </c>
      <c r="H6106" s="3">
        <v>62200</v>
      </c>
      <c r="I6106" t="s">
        <v>10661</v>
      </c>
      <c r="J6106" s="1">
        <v>769</v>
      </c>
      <c r="K6106" t="s">
        <v>1321</v>
      </c>
      <c r="L6106" s="1">
        <v>870</v>
      </c>
      <c r="M6106" t="s">
        <v>10662</v>
      </c>
      <c r="N6106" s="1">
        <v>71832</v>
      </c>
      <c r="O6106" t="s">
        <v>3610</v>
      </c>
      <c r="P6106" s="1">
        <v>735</v>
      </c>
      <c r="Q6106" t="s">
        <v>3611</v>
      </c>
      <c r="R6106" s="1">
        <v>6189</v>
      </c>
      <c r="S6106" t="s">
        <v>322</v>
      </c>
      <c r="T6106" t="s">
        <v>265</v>
      </c>
      <c r="U6106" t="s">
        <v>47</v>
      </c>
      <c r="V6106" s="1">
        <v>63649</v>
      </c>
      <c r="W6106" t="s">
        <v>872</v>
      </c>
      <c r="X6106" t="s">
        <v>240</v>
      </c>
      <c r="Y6106" s="1">
        <v>71832</v>
      </c>
      <c r="Z6106" t="s">
        <v>3610</v>
      </c>
      <c r="AA6106" t="s">
        <v>48</v>
      </c>
      <c r="AB6106" s="2">
        <v>13015</v>
      </c>
      <c r="AC6106" s="2">
        <v>13015</v>
      </c>
      <c r="AD6106" t="s">
        <v>91</v>
      </c>
      <c r="AE6106" t="s">
        <v>91</v>
      </c>
      <c r="AF6106" s="1">
        <v>45</v>
      </c>
      <c r="AG6106" s="1">
        <v>256</v>
      </c>
      <c r="AH6106" s="1" t="b">
        <f>Export4Q22[[#This Row],[Pharmacy Controller ID]]&lt;&gt;Export4Q22[[#This Row],[Medical Controller ID]]</f>
        <v>1</v>
      </c>
      <c r="AI6106" t="str">
        <f t="shared" si="95"/>
        <v>65644My Choice Wisconsin Health Plan-BadgerCare PlusHMO - MedicaidFALSEManaged Medicaid7718Wisconsin Medicaid_Load_Batch_462200My Choice Wisconsin BadgeCare Plus769State of WI Medicaid870Trilogy Health Insurance Managed Medicaid WI71832My Choice Wisconsin Health Plan, Inc.735My Choice Wisconsin Health Plan6189Gainwell TechnologiesProcessorPBM Claims63649State of WisconsinOverride71832My Choice Wisconsin Health Plan, Inc.Parent1301513015WIWI45256</v>
      </c>
      <c r="AJ6106" s="8" t="str">
        <f>IFERROR(IF(_xlfn.XLOOKUP(Export4Q22[[#This Row],[Plan ID]],#REF!,#REF!)=Export4Q22[[#This Row],[Concatenate]],"Same","Change"),"New")</f>
        <v>New</v>
      </c>
    </row>
    <row r="6107" spans="1:36" x14ac:dyDescent="0.25">
      <c r="A6107" s="1">
        <v>65059</v>
      </c>
      <c r="B6107" t="s">
        <v>10663</v>
      </c>
      <c r="C6107" t="s">
        <v>159</v>
      </c>
      <c r="D6107" t="s">
        <v>37</v>
      </c>
      <c r="E6107" t="s">
        <v>160</v>
      </c>
      <c r="F6107" s="1">
        <v>7718</v>
      </c>
      <c r="G6107" t="s">
        <v>1320</v>
      </c>
      <c r="H6107" s="3">
        <v>62205</v>
      </c>
      <c r="I6107" t="s">
        <v>10664</v>
      </c>
      <c r="J6107" s="1">
        <v>769</v>
      </c>
      <c r="K6107" t="s">
        <v>1321</v>
      </c>
      <c r="L6107" s="1">
        <v>187</v>
      </c>
      <c r="M6107" t="s">
        <v>10665</v>
      </c>
      <c r="N6107" s="1">
        <v>71832</v>
      </c>
      <c r="O6107" t="s">
        <v>3610</v>
      </c>
      <c r="P6107" s="1">
        <v>735</v>
      </c>
      <c r="Q6107" t="s">
        <v>3611</v>
      </c>
      <c r="R6107" s="1">
        <v>6189</v>
      </c>
      <c r="S6107" t="s">
        <v>322</v>
      </c>
      <c r="T6107" t="s">
        <v>265</v>
      </c>
      <c r="U6107" t="s">
        <v>47</v>
      </c>
      <c r="V6107" s="1">
        <v>63649</v>
      </c>
      <c r="W6107" t="s">
        <v>872</v>
      </c>
      <c r="X6107" t="s">
        <v>240</v>
      </c>
      <c r="Y6107" s="1">
        <v>71832</v>
      </c>
      <c r="Z6107" t="s">
        <v>3610</v>
      </c>
      <c r="AA6107" t="s">
        <v>48</v>
      </c>
      <c r="AB6107" s="2">
        <v>1831</v>
      </c>
      <c r="AC6107" s="2">
        <v>1831</v>
      </c>
      <c r="AD6107" t="s">
        <v>91</v>
      </c>
      <c r="AE6107" t="s">
        <v>91</v>
      </c>
      <c r="AF6107" s="1">
        <v>45</v>
      </c>
      <c r="AG6107" s="1">
        <v>256</v>
      </c>
      <c r="AH6107" s="1" t="b">
        <f>Export4Q22[[#This Row],[Pharmacy Controller ID]]&lt;&gt;Export4Q22[[#This Row],[Medical Controller ID]]</f>
        <v>1</v>
      </c>
      <c r="AI6107" t="str">
        <f t="shared" si="95"/>
        <v>65059My Choice Wisconsin Health Plan SSI MedicaidHMO - MedicaidFALSEManaged Medicaid7718Wisconsin Medicaid_Load_Batch_462205My choice Wisconsin SSI Medicaid769State of WI Medicaid187Care Wisconsin First Inc Managed Medicaid WI71832My Choice Wisconsin Health Plan, Inc.735My Choice Wisconsin Health Plan6189Gainwell TechnologiesProcessorPBM Claims63649State of WisconsinOverride71832My Choice Wisconsin Health Plan, Inc.Parent18311831WIWI45256</v>
      </c>
      <c r="AJ6107" s="8" t="str">
        <f>IFERROR(IF(_xlfn.XLOOKUP(Export4Q22[[#This Row],[Plan ID]],#REF!,#REF!)=Export4Q22[[#This Row],[Concatenate]],"Same","Change"),"New")</f>
        <v>New</v>
      </c>
    </row>
    <row r="6108" spans="1:36" x14ac:dyDescent="0.25">
      <c r="A6108" s="1">
        <v>65896</v>
      </c>
      <c r="B6108" t="s">
        <v>10666</v>
      </c>
      <c r="C6108" t="s">
        <v>326</v>
      </c>
      <c r="D6108" t="s">
        <v>37</v>
      </c>
      <c r="E6108" t="s">
        <v>327</v>
      </c>
      <c r="F6108" s="1">
        <v>7942</v>
      </c>
      <c r="G6108" t="s">
        <v>10667</v>
      </c>
      <c r="H6108" s="3">
        <v>62013</v>
      </c>
      <c r="I6108" t="s">
        <v>10668</v>
      </c>
      <c r="J6108" s="1">
        <v>655</v>
      </c>
      <c r="K6108" t="s">
        <v>10669</v>
      </c>
      <c r="L6108" s="1">
        <v>674</v>
      </c>
      <c r="M6108" t="s">
        <v>10670</v>
      </c>
      <c r="N6108" s="1">
        <v>69677</v>
      </c>
      <c r="O6108" t="s">
        <v>10671</v>
      </c>
      <c r="P6108" s="1">
        <v>440</v>
      </c>
      <c r="Q6108" t="s">
        <v>10672</v>
      </c>
      <c r="R6108" s="1">
        <v>7504</v>
      </c>
      <c r="S6108" t="s">
        <v>1209</v>
      </c>
      <c r="T6108" t="s">
        <v>46</v>
      </c>
      <c r="U6108" t="s">
        <v>47</v>
      </c>
      <c r="V6108" s="1">
        <v>69677</v>
      </c>
      <c r="W6108" t="s">
        <v>10671</v>
      </c>
      <c r="X6108" t="s">
        <v>48</v>
      </c>
      <c r="Y6108" s="1">
        <v>69677</v>
      </c>
      <c r="Z6108" t="s">
        <v>10671</v>
      </c>
      <c r="AA6108" t="s">
        <v>48</v>
      </c>
      <c r="AB6108" s="2">
        <v>123318</v>
      </c>
      <c r="AC6108" s="2">
        <v>123318</v>
      </c>
      <c r="AD6108" t="s">
        <v>220</v>
      </c>
      <c r="AE6108" t="s">
        <v>220</v>
      </c>
      <c r="AF6108" s="1">
        <v>50</v>
      </c>
      <c r="AG6108" s="1">
        <v>44</v>
      </c>
      <c r="AH6108" s="1" t="b">
        <f>Export4Q22[[#This Row],[Pharmacy Controller ID]]&lt;&gt;Export4Q22[[#This Row],[Medical Controller ID]]</f>
        <v>0</v>
      </c>
      <c r="AI6108" t="str">
        <f t="shared" si="95"/>
        <v>65896Priority Health HMO 5 Tier HIXHMO-HIXFALSEHealth Exchange7942MyPriority MI 5 Tier HIX Formulary62013MyPriority MI 5 Tier HIX655Priority Health Michigan Commercial-HIX674Priority Health, Inc. Health Exchange69677Spectrum Health System440Priority Health7504Express Scripts PBMCustomPBM Claims69677Spectrum Health SystemParent69677Spectrum Health SystemParent123318123318MIMI5044</v>
      </c>
      <c r="AJ6108" s="8" t="str">
        <f>IFERROR(IF(_xlfn.XLOOKUP(Export4Q22[[#This Row],[Plan ID]],#REF!,#REF!)=Export4Q22[[#This Row],[Concatenate]],"Same","Change"),"New")</f>
        <v>New</v>
      </c>
    </row>
    <row r="6109" spans="1:36" x14ac:dyDescent="0.25">
      <c r="A6109" s="1">
        <v>71357</v>
      </c>
      <c r="B6109" t="s">
        <v>10673</v>
      </c>
      <c r="C6109" t="s">
        <v>36</v>
      </c>
      <c r="D6109" t="s">
        <v>37</v>
      </c>
      <c r="E6109" t="s">
        <v>38</v>
      </c>
      <c r="F6109" s="1">
        <v>7871</v>
      </c>
      <c r="G6109" t="s">
        <v>10674</v>
      </c>
      <c r="H6109" s="3">
        <v>64423</v>
      </c>
      <c r="I6109" t="s">
        <v>10674</v>
      </c>
      <c r="J6109" s="1">
        <v>1400</v>
      </c>
      <c r="K6109" t="s">
        <v>10674</v>
      </c>
      <c r="L6109" s="1">
        <v>1141</v>
      </c>
      <c r="M6109" t="s">
        <v>10675</v>
      </c>
      <c r="N6109" s="1">
        <v>18137</v>
      </c>
      <c r="O6109" t="s">
        <v>10676</v>
      </c>
      <c r="P6109" s="1">
        <v>724</v>
      </c>
      <c r="Q6109" t="s">
        <v>10677</v>
      </c>
      <c r="R6109" s="1">
        <v>884</v>
      </c>
      <c r="S6109" t="s">
        <v>172</v>
      </c>
      <c r="T6109" t="s">
        <v>46</v>
      </c>
      <c r="V6109" s="1">
        <v>18137</v>
      </c>
      <c r="W6109" t="s">
        <v>10676</v>
      </c>
      <c r="X6109" t="s">
        <v>48</v>
      </c>
      <c r="Y6109" s="1">
        <v>18137</v>
      </c>
      <c r="Z6109" t="s">
        <v>10676</v>
      </c>
      <c r="AA6109" t="s">
        <v>48</v>
      </c>
      <c r="AB6109" s="2">
        <v>499</v>
      </c>
      <c r="AC6109" s="2">
        <v>499</v>
      </c>
      <c r="AD6109" t="s">
        <v>8032</v>
      </c>
      <c r="AE6109" t="s">
        <v>8032</v>
      </c>
      <c r="AF6109" s="1">
        <v>191</v>
      </c>
      <c r="AG6109" s="1">
        <v>206</v>
      </c>
      <c r="AH6109" s="1" t="b">
        <f>Export4Q22[[#This Row],[Pharmacy Controller ID]]&lt;&gt;Export4Q22[[#This Row],[Medical Controller ID]]</f>
        <v>0</v>
      </c>
      <c r="AI6109" t="str">
        <f t="shared" si="95"/>
        <v>71357MyTruAdvantage SelectMA-PDFALSEMedicare7871MyTruAdvantage Medicare64423MyTruAdvantage Medicare1400MyTruAdvantage Medicare1141Southeastern Indiana Health Organization, Inc. Medicare18137Southeastern Indiana Health Organization, Inc.724MyTruAdvantage884CVS Caremark RXCustom18137Southeastern Indiana Health Organization, Inc.Parent18137Southeastern Indiana Health Organization, Inc.Parent499499IN,NYIN,NY191206</v>
      </c>
      <c r="AJ6109" s="8" t="str">
        <f>IFERROR(IF(_xlfn.XLOOKUP(Export4Q22[[#This Row],[Plan ID]],#REF!,#REF!)=Export4Q22[[#This Row],[Concatenate]],"Same","Change"),"New")</f>
        <v>New</v>
      </c>
    </row>
    <row r="6110" spans="1:36" x14ac:dyDescent="0.25">
      <c r="A6110" s="1">
        <v>71358</v>
      </c>
      <c r="B6110" t="s">
        <v>10678</v>
      </c>
      <c r="C6110" t="s">
        <v>36</v>
      </c>
      <c r="D6110" t="s">
        <v>37</v>
      </c>
      <c r="E6110" t="s">
        <v>38</v>
      </c>
      <c r="F6110" s="1">
        <v>7871</v>
      </c>
      <c r="G6110" t="s">
        <v>10674</v>
      </c>
      <c r="H6110" s="3">
        <v>64423</v>
      </c>
      <c r="I6110" t="s">
        <v>10674</v>
      </c>
      <c r="J6110" s="1">
        <v>1400</v>
      </c>
      <c r="K6110" t="s">
        <v>10674</v>
      </c>
      <c r="L6110" s="1">
        <v>1141</v>
      </c>
      <c r="M6110" t="s">
        <v>10675</v>
      </c>
      <c r="N6110" s="1">
        <v>18137</v>
      </c>
      <c r="O6110" t="s">
        <v>10676</v>
      </c>
      <c r="P6110" s="1">
        <v>724</v>
      </c>
      <c r="Q6110" t="s">
        <v>10677</v>
      </c>
      <c r="R6110" s="1">
        <v>884</v>
      </c>
      <c r="S6110" t="s">
        <v>172</v>
      </c>
      <c r="T6110" t="s">
        <v>46</v>
      </c>
      <c r="V6110" s="1">
        <v>18137</v>
      </c>
      <c r="W6110" t="s">
        <v>10676</v>
      </c>
      <c r="X6110" t="s">
        <v>48</v>
      </c>
      <c r="Y6110" s="1">
        <v>18137</v>
      </c>
      <c r="Z6110" t="s">
        <v>10676</v>
      </c>
      <c r="AA6110" t="s">
        <v>48</v>
      </c>
      <c r="AB6110" s="2">
        <v>151</v>
      </c>
      <c r="AC6110" s="2">
        <v>151</v>
      </c>
      <c r="AD6110" t="s">
        <v>8032</v>
      </c>
      <c r="AE6110" t="s">
        <v>8032</v>
      </c>
      <c r="AF6110" s="1">
        <v>191</v>
      </c>
      <c r="AG6110" s="1">
        <v>206</v>
      </c>
      <c r="AH6110" s="1" t="b">
        <f>Export4Q22[[#This Row],[Pharmacy Controller ID]]&lt;&gt;Export4Q22[[#This Row],[Medical Controller ID]]</f>
        <v>0</v>
      </c>
      <c r="AI6110" t="str">
        <f t="shared" si="95"/>
        <v>71358MyTruAdvantage ChoiceMA-PDFALSEMedicare7871MyTruAdvantage Medicare64423MyTruAdvantage Medicare1400MyTruAdvantage Medicare1141Southeastern Indiana Health Organization, Inc. Medicare18137Southeastern Indiana Health Organization, Inc.724MyTruAdvantage884CVS Caremark RXCustom18137Southeastern Indiana Health Organization, Inc.Parent18137Southeastern Indiana Health Organization, Inc.Parent151151IN,NYIN,NY191206</v>
      </c>
      <c r="AJ6110" s="8" t="str">
        <f>IFERROR(IF(_xlfn.XLOOKUP(Export4Q22[[#This Row],[Plan ID]],#REF!,#REF!)=Export4Q22[[#This Row],[Concatenate]],"Same","Change"),"New")</f>
        <v>New</v>
      </c>
    </row>
    <row r="6111" spans="1:36" x14ac:dyDescent="0.25">
      <c r="A6111" s="1">
        <v>69488</v>
      </c>
      <c r="B6111" t="s">
        <v>10679</v>
      </c>
      <c r="C6111" t="s">
        <v>36</v>
      </c>
      <c r="D6111" t="s">
        <v>37</v>
      </c>
      <c r="E6111" t="s">
        <v>38</v>
      </c>
      <c r="F6111" s="1">
        <v>6655</v>
      </c>
      <c r="G6111" t="s">
        <v>10680</v>
      </c>
      <c r="H6111" s="3">
        <v>63734</v>
      </c>
      <c r="I6111" t="s">
        <v>10680</v>
      </c>
      <c r="J6111" s="1">
        <v>1232</v>
      </c>
      <c r="K6111" t="s">
        <v>10680</v>
      </c>
      <c r="L6111" s="1">
        <v>1058</v>
      </c>
      <c r="M6111" t="s">
        <v>10681</v>
      </c>
      <c r="N6111" s="1">
        <v>69183</v>
      </c>
      <c r="O6111" t="s">
        <v>10682</v>
      </c>
      <c r="P6111" s="1">
        <v>364</v>
      </c>
      <c r="Q6111" t="s">
        <v>10683</v>
      </c>
      <c r="R6111" s="1">
        <v>5997</v>
      </c>
      <c r="S6111" t="s">
        <v>653</v>
      </c>
      <c r="T6111" t="s">
        <v>46</v>
      </c>
      <c r="U6111" t="s">
        <v>47</v>
      </c>
      <c r="V6111" s="1">
        <v>69183</v>
      </c>
      <c r="W6111" t="s">
        <v>10682</v>
      </c>
      <c r="X6111" t="s">
        <v>48</v>
      </c>
      <c r="Y6111" s="1">
        <v>69183</v>
      </c>
      <c r="Z6111" t="s">
        <v>10682</v>
      </c>
      <c r="AA6111" t="s">
        <v>48</v>
      </c>
      <c r="AB6111" s="2">
        <v>60</v>
      </c>
      <c r="AC6111" s="2">
        <v>60</v>
      </c>
      <c r="AD6111" t="s">
        <v>89</v>
      </c>
      <c r="AE6111" t="s">
        <v>89</v>
      </c>
      <c r="AF6111" s="1">
        <v>323</v>
      </c>
      <c r="AG6111" s="1">
        <v>329</v>
      </c>
      <c r="AH6111" s="1" t="b">
        <f>Export4Q22[[#This Row],[Pharmacy Controller ID]]&lt;&gt;Export4Q22[[#This Row],[Medical Controller ID]]</f>
        <v>0</v>
      </c>
      <c r="AI6111" t="str">
        <f t="shared" si="95"/>
        <v>69488Nascentia Dual Advantage SNPMA-PDFALSEMedicare6655Nascentia Health Plus63734Nascentia Health Plus1232Nascentia Health Plus1058Nascentia Health Plus Medicare69183Nascentia Health, Inc.364Nascentia Health5997Elixir PBMCustomPBM Claims69183Nascentia Health, Inc.Parent69183Nascentia Health, Inc.Parent6060NYNY323329</v>
      </c>
      <c r="AJ6111" s="8" t="str">
        <f>IFERROR(IF(_xlfn.XLOOKUP(Export4Q22[[#This Row],[Plan ID]],#REF!,#REF!)=Export4Q22[[#This Row],[Concatenate]],"Same","Change"),"New")</f>
        <v>New</v>
      </c>
    </row>
    <row r="6112" spans="1:36" x14ac:dyDescent="0.25">
      <c r="A6112" s="1">
        <v>69489</v>
      </c>
      <c r="B6112" t="s">
        <v>10684</v>
      </c>
      <c r="C6112" t="s">
        <v>36</v>
      </c>
      <c r="D6112" t="s">
        <v>37</v>
      </c>
      <c r="E6112" t="s">
        <v>38</v>
      </c>
      <c r="F6112" s="1">
        <v>6655</v>
      </c>
      <c r="G6112" t="s">
        <v>10680</v>
      </c>
      <c r="H6112" s="3">
        <v>63734</v>
      </c>
      <c r="I6112" t="s">
        <v>10680</v>
      </c>
      <c r="J6112" s="1">
        <v>1232</v>
      </c>
      <c r="K6112" t="s">
        <v>10680</v>
      </c>
      <c r="L6112" s="1">
        <v>1058</v>
      </c>
      <c r="M6112" t="s">
        <v>10681</v>
      </c>
      <c r="N6112" s="1">
        <v>69183</v>
      </c>
      <c r="O6112" t="s">
        <v>10682</v>
      </c>
      <c r="P6112" s="1">
        <v>364</v>
      </c>
      <c r="Q6112" t="s">
        <v>10683</v>
      </c>
      <c r="R6112" s="1">
        <v>5997</v>
      </c>
      <c r="S6112" t="s">
        <v>653</v>
      </c>
      <c r="T6112" t="s">
        <v>46</v>
      </c>
      <c r="U6112" t="s">
        <v>47</v>
      </c>
      <c r="V6112" s="1">
        <v>69183</v>
      </c>
      <c r="W6112" t="s">
        <v>10682</v>
      </c>
      <c r="X6112" t="s">
        <v>48</v>
      </c>
      <c r="Y6112" s="1">
        <v>69183</v>
      </c>
      <c r="Z6112" t="s">
        <v>10682</v>
      </c>
      <c r="AA6112" t="s">
        <v>48</v>
      </c>
      <c r="AB6112" s="2">
        <v>0</v>
      </c>
      <c r="AC6112" s="2">
        <v>0</v>
      </c>
      <c r="AD6112" t="s">
        <v>89</v>
      </c>
      <c r="AE6112" t="s">
        <v>89</v>
      </c>
      <c r="AF6112" s="1">
        <v>323</v>
      </c>
      <c r="AG6112" s="1">
        <v>329</v>
      </c>
      <c r="AH6112" s="1" t="b">
        <f>Export4Q22[[#This Row],[Pharmacy Controller ID]]&lt;&gt;Export4Q22[[#This Row],[Medical Controller ID]]</f>
        <v>0</v>
      </c>
      <c r="AI6112" t="str">
        <f t="shared" si="95"/>
        <v>69489Nascentia Skilled Nursing Facility SNPMA-PDFALSEMedicare6655Nascentia Health Plus63734Nascentia Health Plus1232Nascentia Health Plus1058Nascentia Health Plus Medicare69183Nascentia Health, Inc.364Nascentia Health5997Elixir PBMCustomPBM Claims69183Nascentia Health, Inc.Parent69183Nascentia Health, Inc.Parent00NYNY323329</v>
      </c>
      <c r="AJ6112" s="8" t="str">
        <f>IFERROR(IF(_xlfn.XLOOKUP(Export4Q22[[#This Row],[Plan ID]],#REF!,#REF!)=Export4Q22[[#This Row],[Concatenate]],"Same","Change"),"New")</f>
        <v>New</v>
      </c>
    </row>
    <row r="6113" spans="1:36" x14ac:dyDescent="0.25">
      <c r="A6113" s="1">
        <v>3200</v>
      </c>
      <c r="B6113" t="s">
        <v>10685</v>
      </c>
      <c r="C6113" t="s">
        <v>201</v>
      </c>
      <c r="D6113" t="s">
        <v>995</v>
      </c>
      <c r="E6113" t="s">
        <v>177</v>
      </c>
      <c r="F6113" s="1">
        <v>8112</v>
      </c>
      <c r="G6113" t="s">
        <v>10686</v>
      </c>
      <c r="H6113" s="3">
        <v>64237</v>
      </c>
      <c r="I6113" t="s">
        <v>10686</v>
      </c>
      <c r="J6113" s="1">
        <v>1440</v>
      </c>
      <c r="K6113" t="s">
        <v>10687</v>
      </c>
      <c r="L6113" s="1">
        <v>248</v>
      </c>
      <c r="M6113" t="s">
        <v>1207</v>
      </c>
      <c r="N6113" s="1">
        <v>69706</v>
      </c>
      <c r="O6113" t="s">
        <v>10686</v>
      </c>
      <c r="P6113" s="1">
        <v>663</v>
      </c>
      <c r="Q6113" t="s">
        <v>10686</v>
      </c>
      <c r="R6113" s="1">
        <v>884</v>
      </c>
      <c r="S6113" t="s">
        <v>172</v>
      </c>
      <c r="T6113" t="s">
        <v>1000</v>
      </c>
      <c r="U6113" t="s">
        <v>182</v>
      </c>
      <c r="V6113" s="1">
        <v>70777</v>
      </c>
      <c r="W6113" t="s">
        <v>189</v>
      </c>
      <c r="X6113" t="s">
        <v>240</v>
      </c>
      <c r="Y6113" s="1">
        <v>69706</v>
      </c>
      <c r="Z6113" t="s">
        <v>10686</v>
      </c>
      <c r="AA6113" t="s">
        <v>48</v>
      </c>
      <c r="AB6113" s="2">
        <v>191631</v>
      </c>
      <c r="AC6113" s="2">
        <v>191631</v>
      </c>
      <c r="AD6113" t="s">
        <v>151</v>
      </c>
      <c r="AE6113" t="s">
        <v>151</v>
      </c>
      <c r="AF6113" s="1">
        <v>1</v>
      </c>
      <c r="AG6113" s="1">
        <v>144</v>
      </c>
      <c r="AH6113" s="1" t="b">
        <f>Export4Q22[[#This Row],[Pharmacy Controller ID]]&lt;&gt;Export4Q22[[#This Row],[Medical Controller ID]]</f>
        <v>1</v>
      </c>
      <c r="AI6113" t="str">
        <f t="shared" si="95"/>
        <v>3200National Association of Letter Carriers (NALC)Other InsurerTRUECommercial8112National Association of Letter Carriers64237National Association of Letter Carriers1440CVS Caremark NALC248Cigna Commercial69706National Association of Letter Carriers663National Association of Letter Carriers884CVS Caremark RXNationalPBM Controlled70777CVS Health (Aetna)Override69706National Association of Letter CarriersParent191631191631AK,AL,AR,AZ,CA,CO,CT,DC,DE,FL,GA,HI,IA,ID,IL,IN,KS,KY,LA,MA,MD,ME,MI,MN,MO,MS,MT,NC,ND,NE,NH,NJ,NM,NV,NY,OH,OK,OR,PA,RI,SC,SD,TN,TX,UT,VA,VT,WA,WI,WV,WYAK,AL,AR,AZ,CA,CO,CT,DC,DE,FL,GA,HI,IA,ID,IL,IN,KS,KY,LA,MA,MD,ME,MI,MN,MO,MS,MT,NC,ND,NE,NH,NJ,NM,NV,NY,OH,OK,OR,PA,RI,SC,SD,TN,TX,UT,VA,VT,WA,WI,WV,WY1144</v>
      </c>
      <c r="AJ6113" s="8" t="str">
        <f>IFERROR(IF(_xlfn.XLOOKUP(Export4Q22[[#This Row],[Plan ID]],#REF!,#REF!)=Export4Q22[[#This Row],[Concatenate]],"Same","Change"),"New")</f>
        <v>New</v>
      </c>
    </row>
    <row r="6114" spans="1:36" x14ac:dyDescent="0.25">
      <c r="A6114" s="1">
        <v>3199</v>
      </c>
      <c r="B6114" t="s">
        <v>10688</v>
      </c>
      <c r="C6114" t="s">
        <v>176</v>
      </c>
      <c r="D6114" t="s">
        <v>37</v>
      </c>
      <c r="E6114" t="s">
        <v>177</v>
      </c>
      <c r="F6114" s="1">
        <v>3439</v>
      </c>
      <c r="G6114" t="s">
        <v>10689</v>
      </c>
      <c r="H6114" s="3">
        <v>60066</v>
      </c>
      <c r="I6114" t="s">
        <v>10690</v>
      </c>
      <c r="J6114" s="1">
        <v>311</v>
      </c>
      <c r="K6114" t="s">
        <v>1206</v>
      </c>
      <c r="L6114" s="1">
        <v>981</v>
      </c>
      <c r="N6114" s="1"/>
      <c r="P6114" s="1">
        <v>217</v>
      </c>
      <c r="Q6114" t="s">
        <v>3039</v>
      </c>
      <c r="R6114" s="1">
        <v>7504</v>
      </c>
      <c r="S6114" t="s">
        <v>1209</v>
      </c>
      <c r="T6114" t="s">
        <v>46</v>
      </c>
      <c r="U6114" t="s">
        <v>182</v>
      </c>
      <c r="V6114" s="1">
        <v>7504</v>
      </c>
      <c r="W6114" t="s">
        <v>1209</v>
      </c>
      <c r="X6114" t="s">
        <v>183</v>
      </c>
      <c r="Y6114" s="1"/>
      <c r="AA6114" t="s">
        <v>150</v>
      </c>
      <c r="AB6114" s="2">
        <v>503653</v>
      </c>
      <c r="AC6114" s="2">
        <v>0</v>
      </c>
      <c r="AD6114" t="s">
        <v>10691</v>
      </c>
      <c r="AF6114" s="1">
        <v>3</v>
      </c>
      <c r="AG6114" s="1"/>
      <c r="AH6114" s="1" t="b">
        <f>Export4Q22[[#This Row],[Pharmacy Controller ID]]&lt;&gt;Export4Q22[[#This Row],[Medical Controller ID]]</f>
        <v>1</v>
      </c>
      <c r="AI6114" t="str">
        <f t="shared" si="95"/>
        <v>31991199SEIU National Benefits &amp; Pension FundEmployerFALSECommercial34391199 SEIU Preferred Drug List60066National Benefit &amp; Pension Fund 1199311ESI Commercial981217Express Scripts (ESI)7504Express Scripts PBMCustomPBM Controlled7504Express Scripts PBMPBM5036530NY,TN3</v>
      </c>
      <c r="AJ6114" s="8" t="str">
        <f>IFERROR(IF(_xlfn.XLOOKUP(Export4Q22[[#This Row],[Plan ID]],#REF!,#REF!)=Export4Q22[[#This Row],[Concatenate]],"Same","Change"),"New")</f>
        <v>New</v>
      </c>
    </row>
    <row r="6115" spans="1:36" x14ac:dyDescent="0.25">
      <c r="A6115" s="1">
        <v>3201</v>
      </c>
      <c r="B6115" t="s">
        <v>10692</v>
      </c>
      <c r="C6115" t="s">
        <v>176</v>
      </c>
      <c r="D6115" t="s">
        <v>37</v>
      </c>
      <c r="E6115" t="s">
        <v>177</v>
      </c>
      <c r="F6115" s="1">
        <v>3439</v>
      </c>
      <c r="G6115" t="s">
        <v>10689</v>
      </c>
      <c r="H6115" s="3">
        <v>60066</v>
      </c>
      <c r="I6115" t="s">
        <v>10690</v>
      </c>
      <c r="J6115" s="1">
        <v>311</v>
      </c>
      <c r="K6115" t="s">
        <v>1206</v>
      </c>
      <c r="L6115" s="1">
        <v>981</v>
      </c>
      <c r="N6115" s="1"/>
      <c r="P6115" s="1">
        <v>217</v>
      </c>
      <c r="Q6115" t="s">
        <v>3039</v>
      </c>
      <c r="R6115" s="1">
        <v>7504</v>
      </c>
      <c r="S6115" t="s">
        <v>1209</v>
      </c>
      <c r="T6115" t="s">
        <v>46</v>
      </c>
      <c r="U6115" t="s">
        <v>182</v>
      </c>
      <c r="V6115" s="1">
        <v>7504</v>
      </c>
      <c r="W6115" t="s">
        <v>1209</v>
      </c>
      <c r="X6115" t="s">
        <v>183</v>
      </c>
      <c r="Y6115" s="1"/>
      <c r="AA6115" t="s">
        <v>150</v>
      </c>
      <c r="AB6115" s="2">
        <v>0</v>
      </c>
      <c r="AC6115" s="2">
        <v>0</v>
      </c>
      <c r="AD6115" t="s">
        <v>89</v>
      </c>
      <c r="AF6115" s="1">
        <v>3</v>
      </c>
      <c r="AG6115" s="1"/>
      <c r="AH6115" s="1" t="b">
        <f>Export4Q22[[#This Row],[Pharmacy Controller ID]]&lt;&gt;Export4Q22[[#This Row],[Medical Controller ID]]</f>
        <v>1</v>
      </c>
      <c r="AI6115" t="str">
        <f t="shared" si="95"/>
        <v>32011199SEIU Home Care Industry BenefitEmployerFALSECommercial34391199 SEIU Preferred Drug List60066National Benefit &amp; Pension Fund 1199311ESI Commercial981217Express Scripts (ESI)7504Express Scripts PBMCustomPBM Controlled7504Express Scripts PBMPBM00NY3</v>
      </c>
      <c r="AJ6115" s="8" t="str">
        <f>IFERROR(IF(_xlfn.XLOOKUP(Export4Q22[[#This Row],[Plan ID]],#REF!,#REF!)=Export4Q22[[#This Row],[Concatenate]],"Same","Change"),"New")</f>
        <v>New</v>
      </c>
    </row>
    <row r="6116" spans="1:36" x14ac:dyDescent="0.25">
      <c r="A6116" s="1">
        <v>60359</v>
      </c>
      <c r="B6116" t="s">
        <v>10693</v>
      </c>
      <c r="C6116" t="s">
        <v>36</v>
      </c>
      <c r="D6116" t="s">
        <v>37</v>
      </c>
      <c r="E6116" t="s">
        <v>38</v>
      </c>
      <c r="F6116" s="1">
        <v>6642</v>
      </c>
      <c r="G6116" t="s">
        <v>10694</v>
      </c>
      <c r="H6116" s="3">
        <v>61030</v>
      </c>
      <c r="I6116" t="s">
        <v>10694</v>
      </c>
      <c r="J6116" s="1">
        <v>583</v>
      </c>
      <c r="K6116" t="s">
        <v>10694</v>
      </c>
      <c r="L6116" s="1">
        <v>326</v>
      </c>
      <c r="M6116" t="s">
        <v>7533</v>
      </c>
      <c r="N6116" s="1">
        <v>7459</v>
      </c>
      <c r="O6116" t="s">
        <v>7521</v>
      </c>
      <c r="P6116" s="1">
        <v>218</v>
      </c>
      <c r="Q6116" t="s">
        <v>7522</v>
      </c>
      <c r="R6116" s="1">
        <v>889</v>
      </c>
      <c r="S6116" t="s">
        <v>45</v>
      </c>
      <c r="T6116" t="s">
        <v>46</v>
      </c>
      <c r="U6116" t="s">
        <v>47</v>
      </c>
      <c r="V6116" s="1">
        <v>7459</v>
      </c>
      <c r="W6116" t="s">
        <v>7521</v>
      </c>
      <c r="X6116" t="s">
        <v>48</v>
      </c>
      <c r="Y6116" s="1">
        <v>7459</v>
      </c>
      <c r="Z6116" t="s">
        <v>7521</v>
      </c>
      <c r="AA6116" t="s">
        <v>48</v>
      </c>
      <c r="AB6116" s="2">
        <v>8829</v>
      </c>
      <c r="AC6116" s="2">
        <v>8829</v>
      </c>
      <c r="AD6116" t="s">
        <v>10695</v>
      </c>
      <c r="AE6116" t="s">
        <v>10695</v>
      </c>
      <c r="AF6116" s="1">
        <v>143</v>
      </c>
      <c r="AG6116" s="1">
        <v>148</v>
      </c>
      <c r="AH6116" s="1" t="b">
        <f>Export4Q22[[#This Row],[Pharmacy Controller ID]]&lt;&gt;Export4Q22[[#This Row],[Medical Controller ID]]</f>
        <v>0</v>
      </c>
      <c r="AI6116" t="str">
        <f t="shared" si="95"/>
        <v>60359NaviCare (HMO SNP)MA-PDFALSEMedicare6642NaviCare61030NaviCare583NaviCare326Fallon Community Health Plan, Inc. Medicare7459Fallon Community Health Plan, Inc.218Fallon Community Health Plan889OptumRxCustomPBM Claims7459Fallon Community Health Plan, Inc.Parent7459Fallon Community Health Plan, Inc.Parent88298829IN,MAIN,MA143148</v>
      </c>
      <c r="AJ6116" s="8" t="str">
        <f>IFERROR(IF(_xlfn.XLOOKUP(Export4Q22[[#This Row],[Plan ID]],#REF!,#REF!)=Export4Q22[[#This Row],[Concatenate]],"Same","Change"),"New")</f>
        <v>New</v>
      </c>
    </row>
    <row r="6117" spans="1:36" x14ac:dyDescent="0.25">
      <c r="A6117" s="1">
        <v>61388</v>
      </c>
      <c r="B6117" t="s">
        <v>10696</v>
      </c>
      <c r="C6117" t="s">
        <v>147</v>
      </c>
      <c r="D6117" t="s">
        <v>37</v>
      </c>
      <c r="E6117" t="s">
        <v>38</v>
      </c>
      <c r="F6117" s="1">
        <v>4640</v>
      </c>
      <c r="G6117" t="s">
        <v>10697</v>
      </c>
      <c r="H6117" s="3">
        <v>60552</v>
      </c>
      <c r="I6117" t="s">
        <v>10698</v>
      </c>
      <c r="J6117" s="1">
        <v>585</v>
      </c>
      <c r="K6117" t="s">
        <v>10698</v>
      </c>
      <c r="L6117" s="1"/>
      <c r="N6117" s="1">
        <v>63821</v>
      </c>
      <c r="O6117" t="s">
        <v>10699</v>
      </c>
      <c r="P6117" s="1">
        <v>197</v>
      </c>
      <c r="Q6117" t="s">
        <v>10699</v>
      </c>
      <c r="R6117" s="1">
        <v>60242</v>
      </c>
      <c r="S6117" t="s">
        <v>645</v>
      </c>
      <c r="T6117" t="s">
        <v>265</v>
      </c>
      <c r="U6117" t="s">
        <v>47</v>
      </c>
      <c r="V6117" s="1">
        <v>63821</v>
      </c>
      <c r="W6117" t="s">
        <v>10699</v>
      </c>
      <c r="X6117" t="s">
        <v>48</v>
      </c>
      <c r="Y6117" s="1"/>
      <c r="AA6117" t="s">
        <v>150</v>
      </c>
      <c r="AB6117" s="2">
        <v>88038</v>
      </c>
      <c r="AC6117" s="2">
        <v>0</v>
      </c>
      <c r="AD6117" t="s">
        <v>10700</v>
      </c>
      <c r="AF6117" s="1">
        <v>167</v>
      </c>
      <c r="AG6117" s="1"/>
      <c r="AH6117" s="1" t="b">
        <f>Export4Q22[[#This Row],[Pharmacy Controller ID]]&lt;&gt;Export4Q22[[#This Row],[Medical Controller ID]]</f>
        <v>1</v>
      </c>
      <c r="AI6117" t="str">
        <f t="shared" si="95"/>
        <v>61388Wisconsin Public EmployeesPDPFALSEMedicare4640Navitus MedicareRx PDP Formulary60552Navitus MedicareRx PDP585Navitus MedicareRx PDP63821Department of Employee Trust Funds197Department of Employee Trust Funds60242Navitus Health Solutions PBMProcessorPBM Claims63821Department of Employee Trust FundsParent880380AL,AZ,CA,CO,CT,DC,DE,FL,GA,HI,IA,ID,IL,IN,KS,KY,MA,MD,ME,MI,MN,MO,MT,NC,NH,NJ,NM,NV,NY,OH,OK,OR,PA,SC,SD,TN,TX,UT,VA,VT,WA,WI,WV,WY167</v>
      </c>
      <c r="AJ6117" s="8" t="str">
        <f>IFERROR(IF(_xlfn.XLOOKUP(Export4Q22[[#This Row],[Plan ID]],#REF!,#REF!)=Export4Q22[[#This Row],[Concatenate]],"Same","Change"),"New")</f>
        <v>New</v>
      </c>
    </row>
    <row r="6118" spans="1:36" x14ac:dyDescent="0.25">
      <c r="A6118" s="1">
        <v>4549</v>
      </c>
      <c r="B6118" t="s">
        <v>10701</v>
      </c>
      <c r="C6118" t="s">
        <v>176</v>
      </c>
      <c r="D6118" t="s">
        <v>995</v>
      </c>
      <c r="E6118" t="s">
        <v>177</v>
      </c>
      <c r="F6118" s="1">
        <v>3953</v>
      </c>
      <c r="G6118" t="s">
        <v>10702</v>
      </c>
      <c r="H6118" s="3">
        <v>59827</v>
      </c>
      <c r="I6118" t="s">
        <v>10703</v>
      </c>
      <c r="J6118" s="1">
        <v>584</v>
      </c>
      <c r="K6118" t="s">
        <v>1878</v>
      </c>
      <c r="L6118" s="1"/>
      <c r="N6118" s="1"/>
      <c r="P6118" s="1">
        <v>366</v>
      </c>
      <c r="Q6118" t="s">
        <v>1879</v>
      </c>
      <c r="R6118" s="1">
        <v>60242</v>
      </c>
      <c r="S6118" t="s">
        <v>645</v>
      </c>
      <c r="T6118" t="s">
        <v>1000</v>
      </c>
      <c r="U6118" t="s">
        <v>182</v>
      </c>
      <c r="V6118" s="1">
        <v>60242</v>
      </c>
      <c r="W6118" t="s">
        <v>645</v>
      </c>
      <c r="X6118" t="s">
        <v>183</v>
      </c>
      <c r="Y6118" s="1"/>
      <c r="AA6118" t="s">
        <v>150</v>
      </c>
      <c r="AB6118" s="2">
        <v>1</v>
      </c>
      <c r="AC6118" s="2">
        <v>0</v>
      </c>
      <c r="AD6118" t="s">
        <v>132</v>
      </c>
      <c r="AF6118" s="1">
        <v>43</v>
      </c>
      <c r="AG6118" s="1"/>
      <c r="AH6118" s="1" t="b">
        <f>Export4Q22[[#This Row],[Pharmacy Controller ID]]&lt;&gt;Export4Q22[[#This Row],[Medical Controller ID]]</f>
        <v>1</v>
      </c>
      <c r="AI6118" t="str">
        <f t="shared" si="95"/>
        <v>4549Gulf Coast Medical ManagementEmployerTRUECommercial3953Navitus Open59827Navitus Open Formulary584Navitus Health Solutions Commercial-HIX366Navitus Health Solutions60242Navitus Health Solutions PBMNationalPBM Controlled60242Navitus Health Solutions PBMPBM10FL43</v>
      </c>
      <c r="AJ6118" s="8" t="str">
        <f>IFERROR(IF(_xlfn.XLOOKUP(Export4Q22[[#This Row],[Plan ID]],#REF!,#REF!)=Export4Q22[[#This Row],[Concatenate]],"Same","Change"),"New")</f>
        <v>New</v>
      </c>
    </row>
    <row r="6119" spans="1:36" x14ac:dyDescent="0.25">
      <c r="A6119" s="1">
        <v>5800</v>
      </c>
      <c r="B6119" t="s">
        <v>10702</v>
      </c>
      <c r="C6119" t="s">
        <v>994</v>
      </c>
      <c r="D6119" t="s">
        <v>995</v>
      </c>
      <c r="E6119" t="s">
        <v>177</v>
      </c>
      <c r="F6119" s="1">
        <v>3953</v>
      </c>
      <c r="G6119" t="s">
        <v>10702</v>
      </c>
      <c r="H6119" s="3">
        <v>59827</v>
      </c>
      <c r="I6119" t="s">
        <v>10703</v>
      </c>
      <c r="J6119" s="1">
        <v>584</v>
      </c>
      <c r="K6119" t="s">
        <v>1878</v>
      </c>
      <c r="L6119" s="1"/>
      <c r="N6119" s="1"/>
      <c r="P6119" s="1">
        <v>366</v>
      </c>
      <c r="Q6119" t="s">
        <v>1879</v>
      </c>
      <c r="R6119" s="1">
        <v>60242</v>
      </c>
      <c r="S6119" t="s">
        <v>645</v>
      </c>
      <c r="T6119" t="s">
        <v>1000</v>
      </c>
      <c r="U6119" t="s">
        <v>182</v>
      </c>
      <c r="V6119" s="1">
        <v>60242</v>
      </c>
      <c r="W6119" t="s">
        <v>645</v>
      </c>
      <c r="X6119" t="s">
        <v>183</v>
      </c>
      <c r="Y6119" s="1"/>
      <c r="AA6119" t="s">
        <v>150</v>
      </c>
      <c r="AB6119" s="2">
        <v>26687</v>
      </c>
      <c r="AC6119" s="2">
        <v>0</v>
      </c>
      <c r="AD6119" t="s">
        <v>2243</v>
      </c>
      <c r="AF6119" s="1">
        <v>43</v>
      </c>
      <c r="AG6119" s="1"/>
      <c r="AH6119" s="1" t="b">
        <f>Export4Q22[[#This Row],[Pharmacy Controller ID]]&lt;&gt;Export4Q22[[#This Row],[Medical Controller ID]]</f>
        <v>1</v>
      </c>
      <c r="AI6119" t="str">
        <f t="shared" si="95"/>
        <v>5800Navitus OpenPBM OfferingTRUECommercial3953Navitus Open59827Navitus Open Formulary584Navitus Health Solutions Commercial-HIX366Navitus Health Solutions60242Navitus Health Solutions PBMNationalPBM Controlled60242Navitus Health Solutions PBMPBM266870AK,AL,AR,AZ,CA,CO,CT,DC,DE,FL,GA,GU,HI,IA,ID,IL,IN,KS,KY,LA,MA,MD,ME,MI,MN,MO,MS,MT,NC,ND,NE,NH,NJ,NM,NV,NY,OH,OK,OR,PA,PR,RI,SC,SD,TN,TX,UT,VA,VT,WA,WI,WV,WY43</v>
      </c>
      <c r="AJ6119" s="8" t="str">
        <f>IFERROR(IF(_xlfn.XLOOKUP(Export4Q22[[#This Row],[Plan ID]],#REF!,#REF!)=Export4Q22[[#This Row],[Concatenate]],"Same","Change"),"New")</f>
        <v>New</v>
      </c>
    </row>
    <row r="6120" spans="1:36" x14ac:dyDescent="0.25">
      <c r="A6120" s="1">
        <v>60729</v>
      </c>
      <c r="B6120" t="s">
        <v>10704</v>
      </c>
      <c r="C6120" t="s">
        <v>176</v>
      </c>
      <c r="D6120" t="s">
        <v>995</v>
      </c>
      <c r="E6120" t="s">
        <v>177</v>
      </c>
      <c r="F6120" s="1">
        <v>3953</v>
      </c>
      <c r="G6120" t="s">
        <v>10702</v>
      </c>
      <c r="H6120" s="3">
        <v>59827</v>
      </c>
      <c r="I6120" t="s">
        <v>10703</v>
      </c>
      <c r="J6120" s="1">
        <v>584</v>
      </c>
      <c r="K6120" t="s">
        <v>1878</v>
      </c>
      <c r="L6120" s="1"/>
      <c r="N6120" s="1"/>
      <c r="P6120" s="1">
        <v>366</v>
      </c>
      <c r="Q6120" t="s">
        <v>1879</v>
      </c>
      <c r="R6120" s="1">
        <v>60242</v>
      </c>
      <c r="S6120" t="s">
        <v>645</v>
      </c>
      <c r="T6120" t="s">
        <v>1000</v>
      </c>
      <c r="U6120" t="s">
        <v>182</v>
      </c>
      <c r="V6120" s="1">
        <v>60242</v>
      </c>
      <c r="W6120" t="s">
        <v>645</v>
      </c>
      <c r="X6120" t="s">
        <v>183</v>
      </c>
      <c r="Y6120" s="1"/>
      <c r="AA6120" t="s">
        <v>150</v>
      </c>
      <c r="AB6120" s="2">
        <v>1</v>
      </c>
      <c r="AC6120" s="2">
        <v>0</v>
      </c>
      <c r="AD6120" t="s">
        <v>314</v>
      </c>
      <c r="AF6120" s="1">
        <v>43</v>
      </c>
      <c r="AG6120" s="1"/>
      <c r="AH6120" s="1" t="b">
        <f>Export4Q22[[#This Row],[Pharmacy Controller ID]]&lt;&gt;Export4Q22[[#This Row],[Medical Controller ID]]</f>
        <v>1</v>
      </c>
      <c r="AI6120" t="str">
        <f t="shared" si="95"/>
        <v>60729Bradford WhiteEmployerTRUECommercial3953Navitus Open59827Navitus Open Formulary584Navitus Health Solutions Commercial-HIX366Navitus Health Solutions60242Navitus Health Solutions PBMNationalPBM Controlled60242Navitus Health Solutions PBMPBM10PA43</v>
      </c>
      <c r="AJ6120" s="8" t="str">
        <f>IFERROR(IF(_xlfn.XLOOKUP(Export4Q22[[#This Row],[Plan ID]],#REF!,#REF!)=Export4Q22[[#This Row],[Concatenate]],"Same","Change"),"New")</f>
        <v>New</v>
      </c>
    </row>
    <row r="6121" spans="1:36" x14ac:dyDescent="0.25">
      <c r="A6121" s="1">
        <v>60731</v>
      </c>
      <c r="B6121" t="s">
        <v>10705</v>
      </c>
      <c r="C6121" t="s">
        <v>176</v>
      </c>
      <c r="D6121" t="s">
        <v>995</v>
      </c>
      <c r="E6121" t="s">
        <v>177</v>
      </c>
      <c r="F6121" s="1">
        <v>3953</v>
      </c>
      <c r="G6121" t="s">
        <v>10702</v>
      </c>
      <c r="H6121" s="3">
        <v>59827</v>
      </c>
      <c r="I6121" t="s">
        <v>10703</v>
      </c>
      <c r="J6121" s="1">
        <v>584</v>
      </c>
      <c r="K6121" t="s">
        <v>1878</v>
      </c>
      <c r="L6121" s="1"/>
      <c r="N6121" s="1"/>
      <c r="P6121" s="1">
        <v>366</v>
      </c>
      <c r="Q6121" t="s">
        <v>1879</v>
      </c>
      <c r="R6121" s="1">
        <v>60242</v>
      </c>
      <c r="S6121" t="s">
        <v>645</v>
      </c>
      <c r="T6121" t="s">
        <v>1000</v>
      </c>
      <c r="U6121" t="s">
        <v>182</v>
      </c>
      <c r="V6121" s="1">
        <v>60242</v>
      </c>
      <c r="W6121" t="s">
        <v>645</v>
      </c>
      <c r="X6121" t="s">
        <v>183</v>
      </c>
      <c r="Y6121" s="1"/>
      <c r="AA6121" t="s">
        <v>150</v>
      </c>
      <c r="AB6121" s="2">
        <v>1</v>
      </c>
      <c r="AC6121" s="2">
        <v>0</v>
      </c>
      <c r="AD6121" t="s">
        <v>220</v>
      </c>
      <c r="AF6121" s="1">
        <v>43</v>
      </c>
      <c r="AG6121" s="1"/>
      <c r="AH6121" s="1" t="b">
        <f>Export4Q22[[#This Row],[Pharmacy Controller ID]]&lt;&gt;Export4Q22[[#This Row],[Medical Controller ID]]</f>
        <v>1</v>
      </c>
      <c r="AI6121" t="str">
        <f t="shared" si="95"/>
        <v>60731Huron CastingEmployerTRUECommercial3953Navitus Open59827Navitus Open Formulary584Navitus Health Solutions Commercial-HIX366Navitus Health Solutions60242Navitus Health Solutions PBMNationalPBM Controlled60242Navitus Health Solutions PBMPBM10MI43</v>
      </c>
      <c r="AJ6121" s="8" t="str">
        <f>IFERROR(IF(_xlfn.XLOOKUP(Export4Q22[[#This Row],[Plan ID]],#REF!,#REF!)=Export4Q22[[#This Row],[Concatenate]],"Same","Change"),"New")</f>
        <v>New</v>
      </c>
    </row>
    <row r="6122" spans="1:36" x14ac:dyDescent="0.25">
      <c r="A6122" s="1">
        <v>60734</v>
      </c>
      <c r="B6122" t="s">
        <v>10706</v>
      </c>
      <c r="C6122" t="s">
        <v>176</v>
      </c>
      <c r="D6122" t="s">
        <v>995</v>
      </c>
      <c r="E6122" t="s">
        <v>177</v>
      </c>
      <c r="F6122" s="1">
        <v>3953</v>
      </c>
      <c r="G6122" t="s">
        <v>10702</v>
      </c>
      <c r="H6122" s="3">
        <v>59827</v>
      </c>
      <c r="I6122" t="s">
        <v>10703</v>
      </c>
      <c r="J6122" s="1">
        <v>584</v>
      </c>
      <c r="K6122" t="s">
        <v>1878</v>
      </c>
      <c r="L6122" s="1"/>
      <c r="N6122" s="1"/>
      <c r="P6122" s="1">
        <v>366</v>
      </c>
      <c r="Q6122" t="s">
        <v>1879</v>
      </c>
      <c r="R6122" s="1">
        <v>60242</v>
      </c>
      <c r="S6122" t="s">
        <v>645</v>
      </c>
      <c r="T6122" t="s">
        <v>1000</v>
      </c>
      <c r="U6122" t="s">
        <v>182</v>
      </c>
      <c r="V6122" s="1">
        <v>60242</v>
      </c>
      <c r="W6122" t="s">
        <v>645</v>
      </c>
      <c r="X6122" t="s">
        <v>183</v>
      </c>
      <c r="Y6122" s="1"/>
      <c r="AA6122" t="s">
        <v>150</v>
      </c>
      <c r="AB6122" s="2">
        <v>1</v>
      </c>
      <c r="AC6122" s="2">
        <v>0</v>
      </c>
      <c r="AD6122" t="s">
        <v>91</v>
      </c>
      <c r="AF6122" s="1">
        <v>43</v>
      </c>
      <c r="AG6122" s="1"/>
      <c r="AH6122" s="1" t="b">
        <f>Export4Q22[[#This Row],[Pharmacy Controller ID]]&lt;&gt;Export4Q22[[#This Row],[Medical Controller ID]]</f>
        <v>1</v>
      </c>
      <c r="AI6122" t="str">
        <f t="shared" si="95"/>
        <v>60734Johnsonville SausageEmployerTRUECommercial3953Navitus Open59827Navitus Open Formulary584Navitus Health Solutions Commercial-HIX366Navitus Health Solutions60242Navitus Health Solutions PBMNationalPBM Controlled60242Navitus Health Solutions PBMPBM10WI43</v>
      </c>
      <c r="AJ6122" s="8" t="str">
        <f>IFERROR(IF(_xlfn.XLOOKUP(Export4Q22[[#This Row],[Plan ID]],#REF!,#REF!)=Export4Q22[[#This Row],[Concatenate]],"Same","Change"),"New")</f>
        <v>New</v>
      </c>
    </row>
    <row r="6123" spans="1:36" x14ac:dyDescent="0.25">
      <c r="A6123" s="1">
        <v>60740</v>
      </c>
      <c r="B6123" t="s">
        <v>10707</v>
      </c>
      <c r="C6123" t="s">
        <v>176</v>
      </c>
      <c r="D6123" t="s">
        <v>995</v>
      </c>
      <c r="E6123" t="s">
        <v>177</v>
      </c>
      <c r="F6123" s="1">
        <v>3953</v>
      </c>
      <c r="G6123" t="s">
        <v>10702</v>
      </c>
      <c r="H6123" s="3">
        <v>59827</v>
      </c>
      <c r="I6123" t="s">
        <v>10703</v>
      </c>
      <c r="J6123" s="1">
        <v>584</v>
      </c>
      <c r="K6123" t="s">
        <v>1878</v>
      </c>
      <c r="L6123" s="1"/>
      <c r="N6123" s="1"/>
      <c r="P6123" s="1">
        <v>366</v>
      </c>
      <c r="Q6123" t="s">
        <v>1879</v>
      </c>
      <c r="R6123" s="1">
        <v>60242</v>
      </c>
      <c r="S6123" t="s">
        <v>645</v>
      </c>
      <c r="T6123" t="s">
        <v>1000</v>
      </c>
      <c r="U6123" t="s">
        <v>182</v>
      </c>
      <c r="V6123" s="1">
        <v>60242</v>
      </c>
      <c r="W6123" t="s">
        <v>645</v>
      </c>
      <c r="X6123" t="s">
        <v>183</v>
      </c>
      <c r="Y6123" s="1"/>
      <c r="AA6123" t="s">
        <v>150</v>
      </c>
      <c r="AB6123" s="2">
        <v>1</v>
      </c>
      <c r="AC6123" s="2">
        <v>0</v>
      </c>
      <c r="AD6123" t="s">
        <v>97</v>
      </c>
      <c r="AF6123" s="1">
        <v>43</v>
      </c>
      <c r="AG6123" s="1"/>
      <c r="AH6123" s="1" t="b">
        <f>Export4Q22[[#This Row],[Pharmacy Controller ID]]&lt;&gt;Export4Q22[[#This Row],[Medical Controller ID]]</f>
        <v>1</v>
      </c>
      <c r="AI6123" t="str">
        <f t="shared" si="95"/>
        <v>60740National Lime &amp; StoneEmployerTRUECommercial3953Navitus Open59827Navitus Open Formulary584Navitus Health Solutions Commercial-HIX366Navitus Health Solutions60242Navitus Health Solutions PBMNationalPBM Controlled60242Navitus Health Solutions PBMPBM10OH43</v>
      </c>
      <c r="AJ6123" s="8" t="str">
        <f>IFERROR(IF(_xlfn.XLOOKUP(Export4Q22[[#This Row],[Plan ID]],#REF!,#REF!)=Export4Q22[[#This Row],[Concatenate]],"Same","Change"),"New")</f>
        <v>New</v>
      </c>
    </row>
    <row r="6124" spans="1:36" x14ac:dyDescent="0.25">
      <c r="A6124" s="1">
        <v>60752</v>
      </c>
      <c r="B6124" t="s">
        <v>10708</v>
      </c>
      <c r="C6124" t="s">
        <v>176</v>
      </c>
      <c r="D6124" t="s">
        <v>995</v>
      </c>
      <c r="E6124" t="s">
        <v>177</v>
      </c>
      <c r="F6124" s="1">
        <v>3953</v>
      </c>
      <c r="G6124" t="s">
        <v>10702</v>
      </c>
      <c r="H6124" s="3">
        <v>59827</v>
      </c>
      <c r="I6124" t="s">
        <v>10703</v>
      </c>
      <c r="J6124" s="1">
        <v>584</v>
      </c>
      <c r="K6124" t="s">
        <v>1878</v>
      </c>
      <c r="L6124" s="1"/>
      <c r="N6124" s="1"/>
      <c r="P6124" s="1">
        <v>366</v>
      </c>
      <c r="Q6124" t="s">
        <v>1879</v>
      </c>
      <c r="R6124" s="1">
        <v>60242</v>
      </c>
      <c r="S6124" t="s">
        <v>645</v>
      </c>
      <c r="T6124" t="s">
        <v>1000</v>
      </c>
      <c r="U6124" t="s">
        <v>182</v>
      </c>
      <c r="V6124" s="1">
        <v>60242</v>
      </c>
      <c r="W6124" t="s">
        <v>645</v>
      </c>
      <c r="X6124" t="s">
        <v>183</v>
      </c>
      <c r="Y6124" s="1"/>
      <c r="AA6124" t="s">
        <v>150</v>
      </c>
      <c r="AB6124" s="2">
        <v>1</v>
      </c>
      <c r="AC6124" s="2">
        <v>0</v>
      </c>
      <c r="AD6124" t="s">
        <v>91</v>
      </c>
      <c r="AF6124" s="1">
        <v>43</v>
      </c>
      <c r="AG6124" s="1"/>
      <c r="AH6124" s="1" t="b">
        <f>Export4Q22[[#This Row],[Pharmacy Controller ID]]&lt;&gt;Export4Q22[[#This Row],[Medical Controller ID]]</f>
        <v>1</v>
      </c>
      <c r="AI6124" t="str">
        <f t="shared" si="95"/>
        <v>60752School District of Cudahy Three TierEmployerTRUECommercial3953Navitus Open59827Navitus Open Formulary584Navitus Health Solutions Commercial-HIX366Navitus Health Solutions60242Navitus Health Solutions PBMNationalPBM Controlled60242Navitus Health Solutions PBMPBM10WI43</v>
      </c>
      <c r="AJ6124" s="8" t="str">
        <f>IFERROR(IF(_xlfn.XLOOKUP(Export4Q22[[#This Row],[Plan ID]],#REF!,#REF!)=Export4Q22[[#This Row],[Concatenate]],"Same","Change"),"New")</f>
        <v>New</v>
      </c>
    </row>
    <row r="6125" spans="1:36" x14ac:dyDescent="0.25">
      <c r="A6125" s="1">
        <v>60783</v>
      </c>
      <c r="B6125" t="s">
        <v>10709</v>
      </c>
      <c r="C6125" t="s">
        <v>176</v>
      </c>
      <c r="D6125" t="s">
        <v>995</v>
      </c>
      <c r="E6125" t="s">
        <v>177</v>
      </c>
      <c r="F6125" s="1">
        <v>3953</v>
      </c>
      <c r="G6125" t="s">
        <v>10702</v>
      </c>
      <c r="H6125" s="3">
        <v>59827</v>
      </c>
      <c r="I6125" t="s">
        <v>10703</v>
      </c>
      <c r="J6125" s="1">
        <v>584</v>
      </c>
      <c r="K6125" t="s">
        <v>1878</v>
      </c>
      <c r="L6125" s="1"/>
      <c r="N6125" s="1"/>
      <c r="P6125" s="1">
        <v>366</v>
      </c>
      <c r="Q6125" t="s">
        <v>1879</v>
      </c>
      <c r="R6125" s="1">
        <v>60242</v>
      </c>
      <c r="S6125" t="s">
        <v>645</v>
      </c>
      <c r="T6125" t="s">
        <v>1000</v>
      </c>
      <c r="U6125" t="s">
        <v>182</v>
      </c>
      <c r="V6125" s="1">
        <v>60242</v>
      </c>
      <c r="W6125" t="s">
        <v>645</v>
      </c>
      <c r="X6125" t="s">
        <v>183</v>
      </c>
      <c r="Y6125" s="1"/>
      <c r="AA6125" t="s">
        <v>150</v>
      </c>
      <c r="AB6125" s="2">
        <v>1</v>
      </c>
      <c r="AC6125" s="2">
        <v>0</v>
      </c>
      <c r="AD6125" t="s">
        <v>220</v>
      </c>
      <c r="AF6125" s="1">
        <v>43</v>
      </c>
      <c r="AG6125" s="1"/>
      <c r="AH6125" s="1" t="b">
        <f>Export4Q22[[#This Row],[Pharmacy Controller ID]]&lt;&gt;Export4Q22[[#This Row],[Medical Controller ID]]</f>
        <v>1</v>
      </c>
      <c r="AI6125" t="str">
        <f t="shared" si="95"/>
        <v>60783Physicians Care Health ManagementEmployerTRUECommercial3953Navitus Open59827Navitus Open Formulary584Navitus Health Solutions Commercial-HIX366Navitus Health Solutions60242Navitus Health Solutions PBMNationalPBM Controlled60242Navitus Health Solutions PBMPBM10MI43</v>
      </c>
      <c r="AJ6125" s="8" t="str">
        <f>IFERROR(IF(_xlfn.XLOOKUP(Export4Q22[[#This Row],[Plan ID]],#REF!,#REF!)=Export4Q22[[#This Row],[Concatenate]],"Same","Change"),"New")</f>
        <v>New</v>
      </c>
    </row>
    <row r="6126" spans="1:36" x14ac:dyDescent="0.25">
      <c r="A6126" s="1">
        <v>61443</v>
      </c>
      <c r="B6126" t="s">
        <v>10710</v>
      </c>
      <c r="C6126" t="s">
        <v>176</v>
      </c>
      <c r="D6126" t="s">
        <v>37</v>
      </c>
      <c r="E6126" t="s">
        <v>177</v>
      </c>
      <c r="F6126" s="1">
        <v>3953</v>
      </c>
      <c r="G6126" t="s">
        <v>10702</v>
      </c>
      <c r="H6126" s="3">
        <v>59827</v>
      </c>
      <c r="I6126" t="s">
        <v>10703</v>
      </c>
      <c r="J6126" s="1">
        <v>584</v>
      </c>
      <c r="K6126" t="s">
        <v>1878</v>
      </c>
      <c r="L6126" s="1"/>
      <c r="N6126" s="1"/>
      <c r="P6126" s="1">
        <v>366</v>
      </c>
      <c r="Q6126" t="s">
        <v>1879</v>
      </c>
      <c r="R6126" s="1">
        <v>60242</v>
      </c>
      <c r="S6126" t="s">
        <v>645</v>
      </c>
      <c r="T6126" t="s">
        <v>46</v>
      </c>
      <c r="U6126" t="s">
        <v>182</v>
      </c>
      <c r="V6126" s="1">
        <v>60242</v>
      </c>
      <c r="W6126" t="s">
        <v>645</v>
      </c>
      <c r="X6126" t="s">
        <v>183</v>
      </c>
      <c r="Y6126" s="1"/>
      <c r="AA6126" t="s">
        <v>150</v>
      </c>
      <c r="AB6126" s="2">
        <v>29967</v>
      </c>
      <c r="AC6126" s="2">
        <v>0</v>
      </c>
      <c r="AD6126" t="s">
        <v>97</v>
      </c>
      <c r="AF6126" s="1">
        <v>43</v>
      </c>
      <c r="AG6126" s="1"/>
      <c r="AH6126" s="1" t="b">
        <f>Export4Q22[[#This Row],[Pharmacy Controller ID]]&lt;&gt;Export4Q22[[#This Row],[Medical Controller ID]]</f>
        <v>1</v>
      </c>
      <c r="AI6126" t="str">
        <f t="shared" si="95"/>
        <v>61443University HospitalsEmployerFALSECommercial3953Navitus Open59827Navitus Open Formulary584Navitus Health Solutions Commercial-HIX366Navitus Health Solutions60242Navitus Health Solutions PBMCustomPBM Controlled60242Navitus Health Solutions PBMPBM299670OH43</v>
      </c>
      <c r="AJ6126" s="8" t="str">
        <f>IFERROR(IF(_xlfn.XLOOKUP(Export4Q22[[#This Row],[Plan ID]],#REF!,#REF!)=Export4Q22[[#This Row],[Concatenate]],"Same","Change"),"New")</f>
        <v>New</v>
      </c>
    </row>
    <row r="6127" spans="1:36" x14ac:dyDescent="0.25">
      <c r="A6127" s="1">
        <v>61497</v>
      </c>
      <c r="B6127" t="s">
        <v>10711</v>
      </c>
      <c r="C6127" t="s">
        <v>176</v>
      </c>
      <c r="D6127" t="s">
        <v>995</v>
      </c>
      <c r="E6127" t="s">
        <v>177</v>
      </c>
      <c r="F6127" s="1">
        <v>3953</v>
      </c>
      <c r="G6127" t="s">
        <v>10702</v>
      </c>
      <c r="H6127" s="3">
        <v>59827</v>
      </c>
      <c r="I6127" t="s">
        <v>10703</v>
      </c>
      <c r="J6127" s="1">
        <v>584</v>
      </c>
      <c r="K6127" t="s">
        <v>1878</v>
      </c>
      <c r="L6127" s="1"/>
      <c r="N6127" s="1"/>
      <c r="P6127" s="1">
        <v>366</v>
      </c>
      <c r="Q6127" t="s">
        <v>1879</v>
      </c>
      <c r="R6127" s="1">
        <v>60242</v>
      </c>
      <c r="S6127" t="s">
        <v>645</v>
      </c>
      <c r="T6127" t="s">
        <v>1000</v>
      </c>
      <c r="U6127" t="s">
        <v>182</v>
      </c>
      <c r="V6127" s="1">
        <v>60242</v>
      </c>
      <c r="W6127" t="s">
        <v>645</v>
      </c>
      <c r="X6127" t="s">
        <v>183</v>
      </c>
      <c r="Y6127" s="1"/>
      <c r="AA6127" t="s">
        <v>150</v>
      </c>
      <c r="AB6127" s="2">
        <v>1</v>
      </c>
      <c r="AC6127" s="2">
        <v>0</v>
      </c>
      <c r="AD6127" t="s">
        <v>220</v>
      </c>
      <c r="AF6127" s="1">
        <v>43</v>
      </c>
      <c r="AG6127" s="1"/>
      <c r="AH6127" s="1" t="b">
        <f>Export4Q22[[#This Row],[Pharmacy Controller ID]]&lt;&gt;Export4Q22[[#This Row],[Medical Controller ID]]</f>
        <v>1</v>
      </c>
      <c r="AI6127" t="str">
        <f t="shared" si="95"/>
        <v>61497Andrews UniversityEmployerTRUECommercial3953Navitus Open59827Navitus Open Formulary584Navitus Health Solutions Commercial-HIX366Navitus Health Solutions60242Navitus Health Solutions PBMNationalPBM Controlled60242Navitus Health Solutions PBMPBM10MI43</v>
      </c>
      <c r="AJ6127" s="8" t="str">
        <f>IFERROR(IF(_xlfn.XLOOKUP(Export4Q22[[#This Row],[Plan ID]],#REF!,#REF!)=Export4Q22[[#This Row],[Concatenate]],"Same","Change"),"New")</f>
        <v>New</v>
      </c>
    </row>
    <row r="6128" spans="1:36" x14ac:dyDescent="0.25">
      <c r="A6128" s="1">
        <v>61498</v>
      </c>
      <c r="B6128" t="s">
        <v>10712</v>
      </c>
      <c r="C6128" t="s">
        <v>176</v>
      </c>
      <c r="D6128" t="s">
        <v>995</v>
      </c>
      <c r="E6128" t="s">
        <v>177</v>
      </c>
      <c r="F6128" s="1">
        <v>3953</v>
      </c>
      <c r="G6128" t="s">
        <v>10702</v>
      </c>
      <c r="H6128" s="3">
        <v>59827</v>
      </c>
      <c r="I6128" t="s">
        <v>10703</v>
      </c>
      <c r="J6128" s="1">
        <v>584</v>
      </c>
      <c r="K6128" t="s">
        <v>1878</v>
      </c>
      <c r="L6128" s="1"/>
      <c r="N6128" s="1"/>
      <c r="P6128" s="1">
        <v>366</v>
      </c>
      <c r="Q6128" t="s">
        <v>1879</v>
      </c>
      <c r="R6128" s="1">
        <v>60242</v>
      </c>
      <c r="S6128" t="s">
        <v>645</v>
      </c>
      <c r="T6128" t="s">
        <v>1000</v>
      </c>
      <c r="U6128" t="s">
        <v>182</v>
      </c>
      <c r="V6128" s="1">
        <v>60242</v>
      </c>
      <c r="W6128" t="s">
        <v>645</v>
      </c>
      <c r="X6128" t="s">
        <v>183</v>
      </c>
      <c r="Y6128" s="1"/>
      <c r="AA6128" t="s">
        <v>150</v>
      </c>
      <c r="AB6128" s="2">
        <v>1</v>
      </c>
      <c r="AC6128" s="2">
        <v>0</v>
      </c>
      <c r="AD6128" t="s">
        <v>220</v>
      </c>
      <c r="AF6128" s="1">
        <v>43</v>
      </c>
      <c r="AG6128" s="1"/>
      <c r="AH6128" s="1" t="b">
        <f>Export4Q22[[#This Row],[Pharmacy Controller ID]]&lt;&gt;Export4Q22[[#This Row],[Medical Controller ID]]</f>
        <v>1</v>
      </c>
      <c r="AI6128" t="str">
        <f t="shared" si="95"/>
        <v>61498City of Sterling HeightsEmployerTRUECommercial3953Navitus Open59827Navitus Open Formulary584Navitus Health Solutions Commercial-HIX366Navitus Health Solutions60242Navitus Health Solutions PBMNationalPBM Controlled60242Navitus Health Solutions PBMPBM10MI43</v>
      </c>
      <c r="AJ6128" s="8" t="str">
        <f>IFERROR(IF(_xlfn.XLOOKUP(Export4Q22[[#This Row],[Plan ID]],#REF!,#REF!)=Export4Q22[[#This Row],[Concatenate]],"Same","Change"),"New")</f>
        <v>New</v>
      </c>
    </row>
    <row r="6129" spans="1:36" x14ac:dyDescent="0.25">
      <c r="A6129" s="1">
        <v>62361</v>
      </c>
      <c r="B6129" t="s">
        <v>10713</v>
      </c>
      <c r="C6129" t="s">
        <v>176</v>
      </c>
      <c r="D6129" t="s">
        <v>995</v>
      </c>
      <c r="E6129" t="s">
        <v>177</v>
      </c>
      <c r="F6129" s="1">
        <v>3953</v>
      </c>
      <c r="G6129" t="s">
        <v>10702</v>
      </c>
      <c r="H6129" s="3">
        <v>59827</v>
      </c>
      <c r="I6129" t="s">
        <v>10703</v>
      </c>
      <c r="J6129" s="1">
        <v>584</v>
      </c>
      <c r="K6129" t="s">
        <v>1878</v>
      </c>
      <c r="L6129" s="1"/>
      <c r="N6129" s="1"/>
      <c r="P6129" s="1">
        <v>366</v>
      </c>
      <c r="Q6129" t="s">
        <v>1879</v>
      </c>
      <c r="R6129" s="1">
        <v>60242</v>
      </c>
      <c r="S6129" t="s">
        <v>645</v>
      </c>
      <c r="T6129" t="s">
        <v>1000</v>
      </c>
      <c r="U6129" t="s">
        <v>182</v>
      </c>
      <c r="V6129" s="1">
        <v>60242</v>
      </c>
      <c r="W6129" t="s">
        <v>645</v>
      </c>
      <c r="X6129" t="s">
        <v>183</v>
      </c>
      <c r="Y6129" s="1"/>
      <c r="AA6129" t="s">
        <v>150</v>
      </c>
      <c r="AB6129" s="2">
        <v>349</v>
      </c>
      <c r="AC6129" s="2">
        <v>0</v>
      </c>
      <c r="AD6129" t="s">
        <v>220</v>
      </c>
      <c r="AF6129" s="1">
        <v>43</v>
      </c>
      <c r="AG6129" s="1"/>
      <c r="AH6129" s="1" t="b">
        <f>Export4Q22[[#This Row],[Pharmacy Controller ID]]&lt;&gt;Export4Q22[[#This Row],[Medical Controller ID]]</f>
        <v>1</v>
      </c>
      <c r="AI6129" t="str">
        <f t="shared" si="95"/>
        <v>62361City of Grosse Pointe FarmsEmployerTRUECommercial3953Navitus Open59827Navitus Open Formulary584Navitus Health Solutions Commercial-HIX366Navitus Health Solutions60242Navitus Health Solutions PBMNationalPBM Controlled60242Navitus Health Solutions PBMPBM3490MI43</v>
      </c>
      <c r="AJ6129" s="8" t="str">
        <f>IFERROR(IF(_xlfn.XLOOKUP(Export4Q22[[#This Row],[Plan ID]],#REF!,#REF!)=Export4Q22[[#This Row],[Concatenate]],"Same","Change"),"New")</f>
        <v>New</v>
      </c>
    </row>
    <row r="6130" spans="1:36" x14ac:dyDescent="0.25">
      <c r="A6130" s="1">
        <v>62364</v>
      </c>
      <c r="B6130" t="s">
        <v>10714</v>
      </c>
      <c r="C6130" t="s">
        <v>176</v>
      </c>
      <c r="D6130" t="s">
        <v>995</v>
      </c>
      <c r="E6130" t="s">
        <v>177</v>
      </c>
      <c r="F6130" s="1">
        <v>3953</v>
      </c>
      <c r="G6130" t="s">
        <v>10702</v>
      </c>
      <c r="H6130" s="3">
        <v>59827</v>
      </c>
      <c r="I6130" t="s">
        <v>10703</v>
      </c>
      <c r="J6130" s="1">
        <v>584</v>
      </c>
      <c r="K6130" t="s">
        <v>1878</v>
      </c>
      <c r="L6130" s="1"/>
      <c r="N6130" s="1"/>
      <c r="P6130" s="1">
        <v>366</v>
      </c>
      <c r="Q6130" t="s">
        <v>1879</v>
      </c>
      <c r="R6130" s="1">
        <v>60242</v>
      </c>
      <c r="S6130" t="s">
        <v>645</v>
      </c>
      <c r="T6130" t="s">
        <v>1000</v>
      </c>
      <c r="U6130" t="s">
        <v>182</v>
      </c>
      <c r="V6130" s="1">
        <v>60242</v>
      </c>
      <c r="W6130" t="s">
        <v>645</v>
      </c>
      <c r="X6130" t="s">
        <v>183</v>
      </c>
      <c r="Y6130" s="1"/>
      <c r="AA6130" t="s">
        <v>150</v>
      </c>
      <c r="AB6130" s="2">
        <v>54</v>
      </c>
      <c r="AC6130" s="2">
        <v>0</v>
      </c>
      <c r="AD6130" t="s">
        <v>220</v>
      </c>
      <c r="AF6130" s="1">
        <v>43</v>
      </c>
      <c r="AG6130" s="1"/>
      <c r="AH6130" s="1" t="b">
        <f>Export4Q22[[#This Row],[Pharmacy Controller ID]]&lt;&gt;Export4Q22[[#This Row],[Medical Controller ID]]</f>
        <v>1</v>
      </c>
      <c r="AI6130" t="str">
        <f t="shared" si="95"/>
        <v>62364City of Grosse Pointe ParkEmployerTRUECommercial3953Navitus Open59827Navitus Open Formulary584Navitus Health Solutions Commercial-HIX366Navitus Health Solutions60242Navitus Health Solutions PBMNationalPBM Controlled60242Navitus Health Solutions PBMPBM540MI43</v>
      </c>
      <c r="AJ6130" s="8" t="str">
        <f>IFERROR(IF(_xlfn.XLOOKUP(Export4Q22[[#This Row],[Plan ID]],#REF!,#REF!)=Export4Q22[[#This Row],[Concatenate]],"Same","Change"),"New")</f>
        <v>New</v>
      </c>
    </row>
    <row r="6131" spans="1:36" x14ac:dyDescent="0.25">
      <c r="A6131" s="1">
        <v>62366</v>
      </c>
      <c r="B6131" t="s">
        <v>10715</v>
      </c>
      <c r="C6131" t="s">
        <v>176</v>
      </c>
      <c r="D6131" t="s">
        <v>995</v>
      </c>
      <c r="E6131" t="s">
        <v>177</v>
      </c>
      <c r="F6131" s="1">
        <v>3953</v>
      </c>
      <c r="G6131" t="s">
        <v>10702</v>
      </c>
      <c r="H6131" s="3">
        <v>59827</v>
      </c>
      <c r="I6131" t="s">
        <v>10703</v>
      </c>
      <c r="J6131" s="1">
        <v>584</v>
      </c>
      <c r="K6131" t="s">
        <v>1878</v>
      </c>
      <c r="L6131" s="1"/>
      <c r="N6131" s="1"/>
      <c r="P6131" s="1">
        <v>366</v>
      </c>
      <c r="Q6131" t="s">
        <v>1879</v>
      </c>
      <c r="R6131" s="1">
        <v>60242</v>
      </c>
      <c r="S6131" t="s">
        <v>645</v>
      </c>
      <c r="T6131" t="s">
        <v>1000</v>
      </c>
      <c r="U6131" t="s">
        <v>182</v>
      </c>
      <c r="V6131" s="1">
        <v>60242</v>
      </c>
      <c r="W6131" t="s">
        <v>645</v>
      </c>
      <c r="X6131" t="s">
        <v>183</v>
      </c>
      <c r="Y6131" s="1"/>
      <c r="AA6131" t="s">
        <v>150</v>
      </c>
      <c r="AB6131" s="2">
        <v>423</v>
      </c>
      <c r="AC6131" s="2">
        <v>0</v>
      </c>
      <c r="AD6131" t="s">
        <v>220</v>
      </c>
      <c r="AF6131" s="1">
        <v>43</v>
      </c>
      <c r="AG6131" s="1"/>
      <c r="AH6131" s="1" t="b">
        <f>Export4Q22[[#This Row],[Pharmacy Controller ID]]&lt;&gt;Export4Q22[[#This Row],[Medical Controller ID]]</f>
        <v>1</v>
      </c>
      <c r="AI6131" t="str">
        <f t="shared" si="95"/>
        <v>62366City of Grosse Pointe WoodsEmployerTRUECommercial3953Navitus Open59827Navitus Open Formulary584Navitus Health Solutions Commercial-HIX366Navitus Health Solutions60242Navitus Health Solutions PBMNationalPBM Controlled60242Navitus Health Solutions PBMPBM4230MI43</v>
      </c>
      <c r="AJ6131" s="8" t="str">
        <f>IFERROR(IF(_xlfn.XLOOKUP(Export4Q22[[#This Row],[Plan ID]],#REF!,#REF!)=Export4Q22[[#This Row],[Concatenate]],"Same","Change"),"New")</f>
        <v>New</v>
      </c>
    </row>
    <row r="6132" spans="1:36" x14ac:dyDescent="0.25">
      <c r="A6132" s="1">
        <v>62368</v>
      </c>
      <c r="B6132" t="s">
        <v>10716</v>
      </c>
      <c r="C6132" t="s">
        <v>176</v>
      </c>
      <c r="D6132" t="s">
        <v>995</v>
      </c>
      <c r="E6132" t="s">
        <v>177</v>
      </c>
      <c r="F6132" s="1">
        <v>3953</v>
      </c>
      <c r="G6132" t="s">
        <v>10702</v>
      </c>
      <c r="H6132" s="3">
        <v>59827</v>
      </c>
      <c r="I6132" t="s">
        <v>10703</v>
      </c>
      <c r="J6132" s="1">
        <v>584</v>
      </c>
      <c r="K6132" t="s">
        <v>1878</v>
      </c>
      <c r="L6132" s="1"/>
      <c r="N6132" s="1"/>
      <c r="P6132" s="1">
        <v>366</v>
      </c>
      <c r="Q6132" t="s">
        <v>1879</v>
      </c>
      <c r="R6132" s="1">
        <v>60242</v>
      </c>
      <c r="S6132" t="s">
        <v>645</v>
      </c>
      <c r="T6132" t="s">
        <v>1000</v>
      </c>
      <c r="U6132" t="s">
        <v>182</v>
      </c>
      <c r="V6132" s="1">
        <v>60242</v>
      </c>
      <c r="W6132" t="s">
        <v>645</v>
      </c>
      <c r="X6132" t="s">
        <v>183</v>
      </c>
      <c r="Y6132" s="1"/>
      <c r="AA6132" t="s">
        <v>150</v>
      </c>
      <c r="AB6132" s="2">
        <v>148</v>
      </c>
      <c r="AC6132" s="2">
        <v>0</v>
      </c>
      <c r="AD6132" t="s">
        <v>220</v>
      </c>
      <c r="AF6132" s="1">
        <v>43</v>
      </c>
      <c r="AG6132" s="1"/>
      <c r="AH6132" s="1" t="b">
        <f>Export4Q22[[#This Row],[Pharmacy Controller ID]]&lt;&gt;Export4Q22[[#This Row],[Medical Controller ID]]</f>
        <v>1</v>
      </c>
      <c r="AI6132" t="str">
        <f t="shared" si="95"/>
        <v>62368Village of Grosse Pointe ShoreEmployerTRUECommercial3953Navitus Open59827Navitus Open Formulary584Navitus Health Solutions Commercial-HIX366Navitus Health Solutions60242Navitus Health Solutions PBMNationalPBM Controlled60242Navitus Health Solutions PBMPBM1480MI43</v>
      </c>
      <c r="AJ6132" s="8" t="str">
        <f>IFERROR(IF(_xlfn.XLOOKUP(Export4Q22[[#This Row],[Plan ID]],#REF!,#REF!)=Export4Q22[[#This Row],[Concatenate]],"Same","Change"),"New")</f>
        <v>New</v>
      </c>
    </row>
    <row r="6133" spans="1:36" x14ac:dyDescent="0.25">
      <c r="A6133" s="1">
        <v>62582</v>
      </c>
      <c r="B6133" t="s">
        <v>10717</v>
      </c>
      <c r="C6133" t="s">
        <v>176</v>
      </c>
      <c r="D6133" t="s">
        <v>995</v>
      </c>
      <c r="E6133" t="s">
        <v>177</v>
      </c>
      <c r="F6133" s="1">
        <v>3953</v>
      </c>
      <c r="G6133" t="s">
        <v>10702</v>
      </c>
      <c r="H6133" s="3">
        <v>59827</v>
      </c>
      <c r="I6133" t="s">
        <v>10703</v>
      </c>
      <c r="J6133" s="1">
        <v>584</v>
      </c>
      <c r="K6133" t="s">
        <v>1878</v>
      </c>
      <c r="L6133" s="1"/>
      <c r="N6133" s="1"/>
      <c r="P6133" s="1">
        <v>366</v>
      </c>
      <c r="Q6133" t="s">
        <v>1879</v>
      </c>
      <c r="R6133" s="1">
        <v>60242</v>
      </c>
      <c r="S6133" t="s">
        <v>645</v>
      </c>
      <c r="T6133" t="s">
        <v>1000</v>
      </c>
      <c r="U6133" t="s">
        <v>182</v>
      </c>
      <c r="V6133" s="1">
        <v>60242</v>
      </c>
      <c r="W6133" t="s">
        <v>645</v>
      </c>
      <c r="X6133" t="s">
        <v>183</v>
      </c>
      <c r="Y6133" s="1"/>
      <c r="AA6133" t="s">
        <v>150</v>
      </c>
      <c r="AB6133" s="2">
        <v>240</v>
      </c>
      <c r="AC6133" s="2">
        <v>0</v>
      </c>
      <c r="AD6133" t="s">
        <v>220</v>
      </c>
      <c r="AF6133" s="1">
        <v>43</v>
      </c>
      <c r="AG6133" s="1"/>
      <c r="AH6133" s="1" t="b">
        <f>Export4Q22[[#This Row],[Pharmacy Controller ID]]&lt;&gt;Export4Q22[[#This Row],[Medical Controller ID]]</f>
        <v>1</v>
      </c>
      <c r="AI6133" t="str">
        <f t="shared" si="95"/>
        <v>62582Feyen ZylstraEmployerTRUECommercial3953Navitus Open59827Navitus Open Formulary584Navitus Health Solutions Commercial-HIX366Navitus Health Solutions60242Navitus Health Solutions PBMNationalPBM Controlled60242Navitus Health Solutions PBMPBM2400MI43</v>
      </c>
      <c r="AJ6133" s="8" t="str">
        <f>IFERROR(IF(_xlfn.XLOOKUP(Export4Q22[[#This Row],[Plan ID]],#REF!,#REF!)=Export4Q22[[#This Row],[Concatenate]],"Same","Change"),"New")</f>
        <v>New</v>
      </c>
    </row>
    <row r="6134" spans="1:36" x14ac:dyDescent="0.25">
      <c r="A6134" s="1">
        <v>62583</v>
      </c>
      <c r="B6134" t="s">
        <v>10718</v>
      </c>
      <c r="C6134" t="s">
        <v>176</v>
      </c>
      <c r="D6134" t="s">
        <v>995</v>
      </c>
      <c r="E6134" t="s">
        <v>177</v>
      </c>
      <c r="F6134" s="1">
        <v>3953</v>
      </c>
      <c r="G6134" t="s">
        <v>10702</v>
      </c>
      <c r="H6134" s="3">
        <v>59827</v>
      </c>
      <c r="I6134" t="s">
        <v>10703</v>
      </c>
      <c r="J6134" s="1">
        <v>584</v>
      </c>
      <c r="K6134" t="s">
        <v>1878</v>
      </c>
      <c r="L6134" s="1"/>
      <c r="N6134" s="1"/>
      <c r="P6134" s="1">
        <v>366</v>
      </c>
      <c r="Q6134" t="s">
        <v>1879</v>
      </c>
      <c r="R6134" s="1">
        <v>60242</v>
      </c>
      <c r="S6134" t="s">
        <v>645</v>
      </c>
      <c r="T6134" t="s">
        <v>1000</v>
      </c>
      <c r="U6134" t="s">
        <v>182</v>
      </c>
      <c r="V6134" s="1">
        <v>60242</v>
      </c>
      <c r="W6134" t="s">
        <v>645</v>
      </c>
      <c r="X6134" t="s">
        <v>183</v>
      </c>
      <c r="Y6134" s="1"/>
      <c r="AA6134" t="s">
        <v>150</v>
      </c>
      <c r="AB6134" s="2">
        <v>600</v>
      </c>
      <c r="AC6134" s="2">
        <v>0</v>
      </c>
      <c r="AD6134" t="s">
        <v>10719</v>
      </c>
      <c r="AF6134" s="1">
        <v>43</v>
      </c>
      <c r="AG6134" s="1"/>
      <c r="AH6134" s="1" t="b">
        <f>Export4Q22[[#This Row],[Pharmacy Controller ID]]&lt;&gt;Export4Q22[[#This Row],[Medical Controller ID]]</f>
        <v>1</v>
      </c>
      <c r="AI6134" t="str">
        <f t="shared" si="95"/>
        <v>62583Irwin SeatingEmployerTRUECommercial3953Navitus Open59827Navitus Open Formulary584Navitus Health Solutions Commercial-HIX366Navitus Health Solutions60242Navitus Health Solutions PBMNationalPBM Controlled60242Navitus Health Solutions PBMPBM6000IL,MI43</v>
      </c>
      <c r="AJ6134" s="8" t="str">
        <f>IFERROR(IF(_xlfn.XLOOKUP(Export4Q22[[#This Row],[Plan ID]],#REF!,#REF!)=Export4Q22[[#This Row],[Concatenate]],"Same","Change"),"New")</f>
        <v>New</v>
      </c>
    </row>
    <row r="6135" spans="1:36" x14ac:dyDescent="0.25">
      <c r="A6135" s="1">
        <v>62693</v>
      </c>
      <c r="B6135" t="s">
        <v>10721</v>
      </c>
      <c r="C6135" t="s">
        <v>176</v>
      </c>
      <c r="D6135" t="s">
        <v>995</v>
      </c>
      <c r="E6135" t="s">
        <v>177</v>
      </c>
      <c r="F6135" s="1">
        <v>3953</v>
      </c>
      <c r="G6135" t="s">
        <v>10702</v>
      </c>
      <c r="H6135" s="3">
        <v>59827</v>
      </c>
      <c r="I6135" t="s">
        <v>10703</v>
      </c>
      <c r="J6135" s="1">
        <v>584</v>
      </c>
      <c r="K6135" t="s">
        <v>1878</v>
      </c>
      <c r="L6135" s="1"/>
      <c r="N6135" s="1"/>
      <c r="P6135" s="1">
        <v>366</v>
      </c>
      <c r="Q6135" t="s">
        <v>1879</v>
      </c>
      <c r="R6135" s="1">
        <v>60242</v>
      </c>
      <c r="S6135" t="s">
        <v>645</v>
      </c>
      <c r="T6135" t="s">
        <v>1000</v>
      </c>
      <c r="U6135" t="s">
        <v>182</v>
      </c>
      <c r="V6135" s="1">
        <v>60242</v>
      </c>
      <c r="W6135" t="s">
        <v>645</v>
      </c>
      <c r="X6135" t="s">
        <v>183</v>
      </c>
      <c r="Y6135" s="1"/>
      <c r="AA6135" t="s">
        <v>150</v>
      </c>
      <c r="AB6135" s="2">
        <v>300</v>
      </c>
      <c r="AC6135" s="2">
        <v>0</v>
      </c>
      <c r="AD6135" t="s">
        <v>91</v>
      </c>
      <c r="AF6135" s="1">
        <v>43</v>
      </c>
      <c r="AG6135" s="1"/>
      <c r="AH6135" s="1" t="b">
        <f>Export4Q22[[#This Row],[Pharmacy Controller ID]]&lt;&gt;Export4Q22[[#This Row],[Medical Controller ID]]</f>
        <v>1</v>
      </c>
      <c r="AI6135" t="str">
        <f t="shared" si="95"/>
        <v>62693Jagemann StampingEmployerTRUECommercial3953Navitus Open59827Navitus Open Formulary584Navitus Health Solutions Commercial-HIX366Navitus Health Solutions60242Navitus Health Solutions PBMNationalPBM Controlled60242Navitus Health Solutions PBMPBM3000WI43</v>
      </c>
      <c r="AJ6135" s="8" t="str">
        <f>IFERROR(IF(_xlfn.XLOOKUP(Export4Q22[[#This Row],[Plan ID]],#REF!,#REF!)=Export4Q22[[#This Row],[Concatenate]],"Same","Change"),"New")</f>
        <v>New</v>
      </c>
    </row>
    <row r="6136" spans="1:36" x14ac:dyDescent="0.25">
      <c r="A6136" s="1">
        <v>63011</v>
      </c>
      <c r="B6136" t="s">
        <v>10722</v>
      </c>
      <c r="C6136" t="s">
        <v>176</v>
      </c>
      <c r="D6136" t="s">
        <v>995</v>
      </c>
      <c r="E6136" t="s">
        <v>177</v>
      </c>
      <c r="F6136" s="1">
        <v>3953</v>
      </c>
      <c r="G6136" t="s">
        <v>10702</v>
      </c>
      <c r="H6136" s="3">
        <v>59827</v>
      </c>
      <c r="I6136" t="s">
        <v>10703</v>
      </c>
      <c r="J6136" s="1">
        <v>584</v>
      </c>
      <c r="K6136" t="s">
        <v>1878</v>
      </c>
      <c r="L6136" s="1"/>
      <c r="N6136" s="1"/>
      <c r="P6136" s="1">
        <v>366</v>
      </c>
      <c r="Q6136" t="s">
        <v>1879</v>
      </c>
      <c r="R6136" s="1">
        <v>60242</v>
      </c>
      <c r="S6136" t="s">
        <v>645</v>
      </c>
      <c r="T6136" t="s">
        <v>1000</v>
      </c>
      <c r="U6136" t="s">
        <v>182</v>
      </c>
      <c r="V6136" s="1">
        <v>60242</v>
      </c>
      <c r="W6136" t="s">
        <v>645</v>
      </c>
      <c r="X6136" t="s">
        <v>183</v>
      </c>
      <c r="Y6136" s="1"/>
      <c r="AA6136" t="s">
        <v>150</v>
      </c>
      <c r="AB6136" s="2">
        <v>1</v>
      </c>
      <c r="AC6136" s="2">
        <v>0</v>
      </c>
      <c r="AD6136" t="s">
        <v>220</v>
      </c>
      <c r="AF6136" s="1">
        <v>43</v>
      </c>
      <c r="AG6136" s="1"/>
      <c r="AH6136" s="1" t="b">
        <f>Export4Q22[[#This Row],[Pharmacy Controller ID]]&lt;&gt;Export4Q22[[#This Row],[Medical Controller ID]]</f>
        <v>1</v>
      </c>
      <c r="AI6136" t="str">
        <f t="shared" si="95"/>
        <v>63011Baker CollegeEmployerTRUECommercial3953Navitus Open59827Navitus Open Formulary584Navitus Health Solutions Commercial-HIX366Navitus Health Solutions60242Navitus Health Solutions PBMNationalPBM Controlled60242Navitus Health Solutions PBMPBM10MI43</v>
      </c>
      <c r="AJ6136" s="8" t="str">
        <f>IFERROR(IF(_xlfn.XLOOKUP(Export4Q22[[#This Row],[Plan ID]],#REF!,#REF!)=Export4Q22[[#This Row],[Concatenate]],"Same","Change"),"New")</f>
        <v>New</v>
      </c>
    </row>
    <row r="6137" spans="1:36" x14ac:dyDescent="0.25">
      <c r="A6137" s="1">
        <v>63015</v>
      </c>
      <c r="B6137" t="s">
        <v>10723</v>
      </c>
      <c r="C6137" t="s">
        <v>176</v>
      </c>
      <c r="D6137" t="s">
        <v>995</v>
      </c>
      <c r="E6137" t="s">
        <v>177</v>
      </c>
      <c r="F6137" s="1">
        <v>3953</v>
      </c>
      <c r="G6137" t="s">
        <v>10702</v>
      </c>
      <c r="H6137" s="3">
        <v>59827</v>
      </c>
      <c r="I6137" t="s">
        <v>10703</v>
      </c>
      <c r="J6137" s="1">
        <v>584</v>
      </c>
      <c r="K6137" t="s">
        <v>1878</v>
      </c>
      <c r="L6137" s="1"/>
      <c r="N6137" s="1"/>
      <c r="P6137" s="1">
        <v>366</v>
      </c>
      <c r="Q6137" t="s">
        <v>1879</v>
      </c>
      <c r="R6137" s="1">
        <v>60242</v>
      </c>
      <c r="S6137" t="s">
        <v>645</v>
      </c>
      <c r="T6137" t="s">
        <v>1000</v>
      </c>
      <c r="U6137" t="s">
        <v>182</v>
      </c>
      <c r="V6137" s="1">
        <v>60242</v>
      </c>
      <c r="W6137" t="s">
        <v>645</v>
      </c>
      <c r="X6137" t="s">
        <v>183</v>
      </c>
      <c r="Y6137" s="1"/>
      <c r="AA6137" t="s">
        <v>150</v>
      </c>
      <c r="AB6137" s="2">
        <v>1</v>
      </c>
      <c r="AC6137" s="2">
        <v>0</v>
      </c>
      <c r="AD6137" t="s">
        <v>452</v>
      </c>
      <c r="AF6137" s="1">
        <v>43</v>
      </c>
      <c r="AG6137" s="1"/>
      <c r="AH6137" s="1" t="b">
        <f>Export4Q22[[#This Row],[Pharmacy Controller ID]]&lt;&gt;Export4Q22[[#This Row],[Medical Controller ID]]</f>
        <v>1</v>
      </c>
      <c r="AI6137" t="str">
        <f t="shared" si="95"/>
        <v>63015Makah Tribal CouncilEmployerTRUECommercial3953Navitus Open59827Navitus Open Formulary584Navitus Health Solutions Commercial-HIX366Navitus Health Solutions60242Navitus Health Solutions PBMNationalPBM Controlled60242Navitus Health Solutions PBMPBM10WA43</v>
      </c>
      <c r="AJ6137" s="8" t="str">
        <f>IFERROR(IF(_xlfn.XLOOKUP(Export4Q22[[#This Row],[Plan ID]],#REF!,#REF!)=Export4Q22[[#This Row],[Concatenate]],"Same","Change"),"New")</f>
        <v>New</v>
      </c>
    </row>
    <row r="6138" spans="1:36" x14ac:dyDescent="0.25">
      <c r="A6138" s="1">
        <v>63016</v>
      </c>
      <c r="B6138" t="s">
        <v>10724</v>
      </c>
      <c r="C6138" t="s">
        <v>176</v>
      </c>
      <c r="D6138" t="s">
        <v>995</v>
      </c>
      <c r="E6138" t="s">
        <v>177</v>
      </c>
      <c r="F6138" s="1">
        <v>3953</v>
      </c>
      <c r="G6138" t="s">
        <v>10702</v>
      </c>
      <c r="H6138" s="3">
        <v>59827</v>
      </c>
      <c r="I6138" t="s">
        <v>10703</v>
      </c>
      <c r="J6138" s="1">
        <v>584</v>
      </c>
      <c r="K6138" t="s">
        <v>1878</v>
      </c>
      <c r="L6138" s="1"/>
      <c r="N6138" s="1"/>
      <c r="P6138" s="1">
        <v>366</v>
      </c>
      <c r="Q6138" t="s">
        <v>1879</v>
      </c>
      <c r="R6138" s="1">
        <v>60242</v>
      </c>
      <c r="S6138" t="s">
        <v>645</v>
      </c>
      <c r="T6138" t="s">
        <v>1000</v>
      </c>
      <c r="U6138" t="s">
        <v>182</v>
      </c>
      <c r="V6138" s="1">
        <v>60242</v>
      </c>
      <c r="W6138" t="s">
        <v>645</v>
      </c>
      <c r="X6138" t="s">
        <v>183</v>
      </c>
      <c r="Y6138" s="1"/>
      <c r="AA6138" t="s">
        <v>150</v>
      </c>
      <c r="AB6138" s="2">
        <v>1</v>
      </c>
      <c r="AC6138" s="2">
        <v>0</v>
      </c>
      <c r="AD6138" t="s">
        <v>220</v>
      </c>
      <c r="AF6138" s="1">
        <v>43</v>
      </c>
      <c r="AG6138" s="1"/>
      <c r="AH6138" s="1" t="b">
        <f>Export4Q22[[#This Row],[Pharmacy Controller ID]]&lt;&gt;Export4Q22[[#This Row],[Medical Controller ID]]</f>
        <v>1</v>
      </c>
      <c r="AI6138" t="str">
        <f t="shared" si="95"/>
        <v>63016Nucraft FurnitureEmployerTRUECommercial3953Navitus Open59827Navitus Open Formulary584Navitus Health Solutions Commercial-HIX366Navitus Health Solutions60242Navitus Health Solutions PBMNationalPBM Controlled60242Navitus Health Solutions PBMPBM10MI43</v>
      </c>
      <c r="AJ6138" s="8" t="str">
        <f>IFERROR(IF(_xlfn.XLOOKUP(Export4Q22[[#This Row],[Plan ID]],#REF!,#REF!)=Export4Q22[[#This Row],[Concatenate]],"Same","Change"),"New")</f>
        <v>New</v>
      </c>
    </row>
    <row r="6139" spans="1:36" x14ac:dyDescent="0.25">
      <c r="A6139" s="1">
        <v>69082</v>
      </c>
      <c r="B6139" t="s">
        <v>10725</v>
      </c>
      <c r="C6139" t="s">
        <v>176</v>
      </c>
      <c r="D6139" t="s">
        <v>995</v>
      </c>
      <c r="E6139" t="s">
        <v>177</v>
      </c>
      <c r="F6139" s="1">
        <v>3953</v>
      </c>
      <c r="G6139" t="s">
        <v>10702</v>
      </c>
      <c r="H6139" s="3">
        <v>59827</v>
      </c>
      <c r="I6139" t="s">
        <v>10703</v>
      </c>
      <c r="J6139" s="1">
        <v>584</v>
      </c>
      <c r="K6139" t="s">
        <v>1878</v>
      </c>
      <c r="L6139" s="1"/>
      <c r="N6139" s="1"/>
      <c r="P6139" s="1">
        <v>366</v>
      </c>
      <c r="Q6139" t="s">
        <v>1879</v>
      </c>
      <c r="R6139" s="1">
        <v>60242</v>
      </c>
      <c r="S6139" t="s">
        <v>645</v>
      </c>
      <c r="T6139" t="s">
        <v>1000</v>
      </c>
      <c r="U6139" t="s">
        <v>182</v>
      </c>
      <c r="V6139" s="1">
        <v>60242</v>
      </c>
      <c r="W6139" t="s">
        <v>645</v>
      </c>
      <c r="X6139" t="s">
        <v>183</v>
      </c>
      <c r="Y6139" s="1"/>
      <c r="AA6139" t="s">
        <v>150</v>
      </c>
      <c r="AB6139" s="2">
        <v>13970</v>
      </c>
      <c r="AC6139" s="2">
        <v>0</v>
      </c>
      <c r="AD6139" t="s">
        <v>9721</v>
      </c>
      <c r="AF6139" s="1">
        <v>43</v>
      </c>
      <c r="AG6139" s="1"/>
      <c r="AH6139" s="1" t="b">
        <f>Export4Q22[[#This Row],[Pharmacy Controller ID]]&lt;&gt;Export4Q22[[#This Row],[Medical Controller ID]]</f>
        <v>1</v>
      </c>
      <c r="AI6139" t="str">
        <f t="shared" si="95"/>
        <v>69082University of Wisconsin SystemEmployerTRUECommercial3953Navitus Open59827Navitus Open Formulary584Navitus Health Solutions Commercial-HIX366Navitus Health Solutions60242Navitus Health Solutions PBMNationalPBM Controlled60242Navitus Health Solutions PBMPBM139700IL,MN,WI43</v>
      </c>
      <c r="AJ6139" s="8" t="str">
        <f>IFERROR(IF(_xlfn.XLOOKUP(Export4Q22[[#This Row],[Plan ID]],#REF!,#REF!)=Export4Q22[[#This Row],[Concatenate]],"Same","Change"),"New")</f>
        <v>New</v>
      </c>
    </row>
    <row r="6140" spans="1:36" x14ac:dyDescent="0.25">
      <c r="A6140" s="1">
        <v>4879</v>
      </c>
      <c r="B6140" t="s">
        <v>3516</v>
      </c>
      <c r="C6140" t="s">
        <v>176</v>
      </c>
      <c r="D6140" t="s">
        <v>995</v>
      </c>
      <c r="E6140" t="s">
        <v>177</v>
      </c>
      <c r="F6140" s="1">
        <v>3888</v>
      </c>
      <c r="G6140" t="s">
        <v>10727</v>
      </c>
      <c r="H6140" s="3">
        <v>59972</v>
      </c>
      <c r="I6140" t="s">
        <v>10726</v>
      </c>
      <c r="J6140" s="1">
        <v>584</v>
      </c>
      <c r="K6140" t="s">
        <v>1878</v>
      </c>
      <c r="L6140" s="1">
        <v>1107</v>
      </c>
      <c r="N6140" s="1"/>
      <c r="P6140" s="1">
        <v>366</v>
      </c>
      <c r="Q6140" t="s">
        <v>1879</v>
      </c>
      <c r="R6140" s="1">
        <v>60242</v>
      </c>
      <c r="S6140" t="s">
        <v>645</v>
      </c>
      <c r="T6140" t="s">
        <v>1000</v>
      </c>
      <c r="U6140" t="s">
        <v>182</v>
      </c>
      <c r="V6140" s="1">
        <v>60242</v>
      </c>
      <c r="W6140" t="s">
        <v>645</v>
      </c>
      <c r="X6140" t="s">
        <v>183</v>
      </c>
      <c r="Y6140" s="1"/>
      <c r="AA6140" t="s">
        <v>150</v>
      </c>
      <c r="AB6140" s="2">
        <v>1</v>
      </c>
      <c r="AC6140" s="2">
        <v>0</v>
      </c>
      <c r="AD6140" t="s">
        <v>53</v>
      </c>
      <c r="AF6140" s="1">
        <v>43</v>
      </c>
      <c r="AG6140" s="1"/>
      <c r="AH6140" s="1" t="b">
        <f>Export4Q22[[#This Row],[Pharmacy Controller ID]]&lt;&gt;Export4Q22[[#This Row],[Medical Controller ID]]</f>
        <v>1</v>
      </c>
      <c r="AI6140" t="str">
        <f t="shared" si="95"/>
        <v>4879Simi Valley Unified School DistrictEmployerTRUECommercial3888Navitus Select Formulary59972Navitus Select584Navitus Health Solutions Commercial-HIX1107366Navitus Health Solutions60242Navitus Health Solutions PBMNationalPBM Controlled60242Navitus Health Solutions PBMPBM10CA43</v>
      </c>
      <c r="AJ6140" s="8" t="str">
        <f>IFERROR(IF(_xlfn.XLOOKUP(Export4Q22[[#This Row],[Plan ID]],#REF!,#REF!)=Export4Q22[[#This Row],[Concatenate]],"Same","Change"),"New")</f>
        <v>New</v>
      </c>
    </row>
    <row r="6141" spans="1:36" x14ac:dyDescent="0.25">
      <c r="A6141" s="1">
        <v>6468</v>
      </c>
      <c r="B6141" t="s">
        <v>10726</v>
      </c>
      <c r="C6141" t="s">
        <v>994</v>
      </c>
      <c r="D6141" t="s">
        <v>995</v>
      </c>
      <c r="E6141" t="s">
        <v>177</v>
      </c>
      <c r="F6141" s="1">
        <v>3888</v>
      </c>
      <c r="G6141" t="s">
        <v>10727</v>
      </c>
      <c r="H6141" s="3">
        <v>59972</v>
      </c>
      <c r="I6141" t="s">
        <v>10726</v>
      </c>
      <c r="J6141" s="1">
        <v>584</v>
      </c>
      <c r="K6141" t="s">
        <v>1878</v>
      </c>
      <c r="L6141" s="1">
        <v>1107</v>
      </c>
      <c r="N6141" s="1"/>
      <c r="P6141" s="1">
        <v>366</v>
      </c>
      <c r="Q6141" t="s">
        <v>1879</v>
      </c>
      <c r="R6141" s="1">
        <v>60242</v>
      </c>
      <c r="S6141" t="s">
        <v>645</v>
      </c>
      <c r="T6141" t="s">
        <v>1000</v>
      </c>
      <c r="U6141" t="s">
        <v>182</v>
      </c>
      <c r="V6141" s="1">
        <v>60242</v>
      </c>
      <c r="W6141" t="s">
        <v>645</v>
      </c>
      <c r="X6141" t="s">
        <v>183</v>
      </c>
      <c r="Y6141" s="1"/>
      <c r="AA6141" t="s">
        <v>150</v>
      </c>
      <c r="AB6141" s="2">
        <v>104935</v>
      </c>
      <c r="AC6141" s="2">
        <v>0</v>
      </c>
      <c r="AD6141" t="s">
        <v>2243</v>
      </c>
      <c r="AF6141" s="1">
        <v>43</v>
      </c>
      <c r="AG6141" s="1"/>
      <c r="AH6141" s="1" t="b">
        <f>Export4Q22[[#This Row],[Pharmacy Controller ID]]&lt;&gt;Export4Q22[[#This Row],[Medical Controller ID]]</f>
        <v>1</v>
      </c>
      <c r="AI6141" t="str">
        <f t="shared" si="95"/>
        <v>6468Navitus SelectPBM OfferingTRUECommercial3888Navitus Select Formulary59972Navitus Select584Navitus Health Solutions Commercial-HIX1107366Navitus Health Solutions60242Navitus Health Solutions PBMNationalPBM Controlled60242Navitus Health Solutions PBMPBM1049350AK,AL,AR,AZ,CA,CO,CT,DC,DE,FL,GA,GU,HI,IA,ID,IL,IN,KS,KY,LA,MA,MD,ME,MI,MN,MO,MS,MT,NC,ND,NE,NH,NJ,NM,NV,NY,OH,OK,OR,PA,PR,RI,SC,SD,TN,TX,UT,VA,VT,WA,WI,WV,WY43</v>
      </c>
      <c r="AJ6141" s="8" t="str">
        <f>IFERROR(IF(_xlfn.XLOOKUP(Export4Q22[[#This Row],[Plan ID]],#REF!,#REF!)=Export4Q22[[#This Row],[Concatenate]],"Same","Change"),"New")</f>
        <v>New</v>
      </c>
    </row>
    <row r="6142" spans="1:36" x14ac:dyDescent="0.25">
      <c r="A6142" s="1">
        <v>6476</v>
      </c>
      <c r="B6142" t="s">
        <v>10728</v>
      </c>
      <c r="C6142" t="s">
        <v>176</v>
      </c>
      <c r="D6142" t="s">
        <v>995</v>
      </c>
      <c r="E6142" t="s">
        <v>177</v>
      </c>
      <c r="F6142" s="1">
        <v>3888</v>
      </c>
      <c r="G6142" t="s">
        <v>10727</v>
      </c>
      <c r="H6142" s="3">
        <v>59972</v>
      </c>
      <c r="I6142" t="s">
        <v>10726</v>
      </c>
      <c r="J6142" s="1">
        <v>584</v>
      </c>
      <c r="K6142" t="s">
        <v>1878</v>
      </c>
      <c r="L6142" s="1">
        <v>1107</v>
      </c>
      <c r="N6142" s="1"/>
      <c r="P6142" s="1">
        <v>366</v>
      </c>
      <c r="Q6142" t="s">
        <v>1879</v>
      </c>
      <c r="R6142" s="1">
        <v>60242</v>
      </c>
      <c r="S6142" t="s">
        <v>645</v>
      </c>
      <c r="T6142" t="s">
        <v>1000</v>
      </c>
      <c r="U6142" t="s">
        <v>182</v>
      </c>
      <c r="V6142" s="1">
        <v>60242</v>
      </c>
      <c r="W6142" t="s">
        <v>645</v>
      </c>
      <c r="X6142" t="s">
        <v>183</v>
      </c>
      <c r="Y6142" s="1"/>
      <c r="AA6142" t="s">
        <v>150</v>
      </c>
      <c r="AB6142" s="2">
        <v>650</v>
      </c>
      <c r="AC6142" s="2">
        <v>0</v>
      </c>
      <c r="AD6142" t="s">
        <v>91</v>
      </c>
      <c r="AF6142" s="1">
        <v>43</v>
      </c>
      <c r="AG6142" s="1"/>
      <c r="AH6142" s="1" t="b">
        <f>Export4Q22[[#This Row],[Pharmacy Controller ID]]&lt;&gt;Export4Q22[[#This Row],[Medical Controller ID]]</f>
        <v>1</v>
      </c>
      <c r="AI6142" t="str">
        <f t="shared" si="95"/>
        <v>6476City of JanesvilleEmployerTRUECommercial3888Navitus Select Formulary59972Navitus Select584Navitus Health Solutions Commercial-HIX1107366Navitus Health Solutions60242Navitus Health Solutions PBMNationalPBM Controlled60242Navitus Health Solutions PBMPBM6500WI43</v>
      </c>
      <c r="AJ6142" s="8" t="str">
        <f>IFERROR(IF(_xlfn.XLOOKUP(Export4Q22[[#This Row],[Plan ID]],#REF!,#REF!)=Export4Q22[[#This Row],[Concatenate]],"Same","Change"),"New")</f>
        <v>New</v>
      </c>
    </row>
    <row r="6143" spans="1:36" x14ac:dyDescent="0.25">
      <c r="A6143" s="1">
        <v>60293</v>
      </c>
      <c r="B6143" t="s">
        <v>10729</v>
      </c>
      <c r="C6143" t="s">
        <v>176</v>
      </c>
      <c r="D6143" t="s">
        <v>995</v>
      </c>
      <c r="E6143" t="s">
        <v>177</v>
      </c>
      <c r="F6143" s="1">
        <v>3888</v>
      </c>
      <c r="G6143" t="s">
        <v>10727</v>
      </c>
      <c r="H6143" s="3">
        <v>59972</v>
      </c>
      <c r="I6143" t="s">
        <v>10726</v>
      </c>
      <c r="J6143" s="1">
        <v>584</v>
      </c>
      <c r="K6143" t="s">
        <v>1878</v>
      </c>
      <c r="L6143" s="1">
        <v>1107</v>
      </c>
      <c r="N6143" s="1"/>
      <c r="P6143" s="1">
        <v>366</v>
      </c>
      <c r="Q6143" t="s">
        <v>1879</v>
      </c>
      <c r="R6143" s="1">
        <v>60242</v>
      </c>
      <c r="S6143" t="s">
        <v>645</v>
      </c>
      <c r="T6143" t="s">
        <v>1000</v>
      </c>
      <c r="U6143" t="s">
        <v>182</v>
      </c>
      <c r="V6143" s="1">
        <v>60242</v>
      </c>
      <c r="W6143" t="s">
        <v>645</v>
      </c>
      <c r="X6143" t="s">
        <v>183</v>
      </c>
      <c r="Y6143" s="1"/>
      <c r="AA6143" t="s">
        <v>150</v>
      </c>
      <c r="AB6143" s="2">
        <v>1</v>
      </c>
      <c r="AC6143" s="2">
        <v>0</v>
      </c>
      <c r="AD6143" t="s">
        <v>71</v>
      </c>
      <c r="AF6143" s="1">
        <v>43</v>
      </c>
      <c r="AG6143" s="1"/>
      <c r="AH6143" s="1" t="b">
        <f>Export4Q22[[#This Row],[Pharmacy Controller ID]]&lt;&gt;Export4Q22[[#This Row],[Medical Controller ID]]</f>
        <v>1</v>
      </c>
      <c r="AI6143" t="str">
        <f t="shared" si="95"/>
        <v>60293Arizona Local Government Employee Benefit TrustEmployerTRUECommercial3888Navitus Select Formulary59972Navitus Select584Navitus Health Solutions Commercial-HIX1107366Navitus Health Solutions60242Navitus Health Solutions PBMNationalPBM Controlled60242Navitus Health Solutions PBMPBM10AZ43</v>
      </c>
      <c r="AJ6143" s="8" t="str">
        <f>IFERROR(IF(_xlfn.XLOOKUP(Export4Q22[[#This Row],[Plan ID]],#REF!,#REF!)=Export4Q22[[#This Row],[Concatenate]],"Same","Change"),"New")</f>
        <v>New</v>
      </c>
    </row>
    <row r="6144" spans="1:36" x14ac:dyDescent="0.25">
      <c r="A6144" s="1">
        <v>60696</v>
      </c>
      <c r="B6144" t="s">
        <v>10730</v>
      </c>
      <c r="C6144" t="s">
        <v>176</v>
      </c>
      <c r="D6144" t="s">
        <v>995</v>
      </c>
      <c r="E6144" t="s">
        <v>177</v>
      </c>
      <c r="F6144" s="1">
        <v>3888</v>
      </c>
      <c r="G6144" t="s">
        <v>10727</v>
      </c>
      <c r="H6144" s="3">
        <v>59972</v>
      </c>
      <c r="I6144" t="s">
        <v>10726</v>
      </c>
      <c r="J6144" s="1">
        <v>584</v>
      </c>
      <c r="K6144" t="s">
        <v>1878</v>
      </c>
      <c r="L6144" s="1">
        <v>1107</v>
      </c>
      <c r="N6144" s="1"/>
      <c r="P6144" s="1">
        <v>366</v>
      </c>
      <c r="Q6144" t="s">
        <v>1879</v>
      </c>
      <c r="R6144" s="1">
        <v>60242</v>
      </c>
      <c r="S6144" t="s">
        <v>645</v>
      </c>
      <c r="T6144" t="s">
        <v>1000</v>
      </c>
      <c r="U6144" t="s">
        <v>182</v>
      </c>
      <c r="V6144" s="1">
        <v>60242</v>
      </c>
      <c r="W6144" t="s">
        <v>645</v>
      </c>
      <c r="X6144" t="s">
        <v>183</v>
      </c>
      <c r="Y6144" s="1"/>
      <c r="AA6144" t="s">
        <v>150</v>
      </c>
      <c r="AB6144" s="2">
        <v>149</v>
      </c>
      <c r="AC6144" s="2">
        <v>0</v>
      </c>
      <c r="AD6144" t="s">
        <v>91</v>
      </c>
      <c r="AF6144" s="1">
        <v>43</v>
      </c>
      <c r="AG6144" s="1"/>
      <c r="AH6144" s="1" t="b">
        <f>Export4Q22[[#This Row],[Pharmacy Controller ID]]&lt;&gt;Export4Q22[[#This Row],[Medical Controller ID]]</f>
        <v>1</v>
      </c>
      <c r="AI6144" t="str">
        <f t="shared" si="95"/>
        <v>60696Blain's Farm and FleetEmployerTRUECommercial3888Navitus Select Formulary59972Navitus Select584Navitus Health Solutions Commercial-HIX1107366Navitus Health Solutions60242Navitus Health Solutions PBMNationalPBM Controlled60242Navitus Health Solutions PBMPBM1490WI43</v>
      </c>
      <c r="AJ6144" s="8" t="str">
        <f>IFERROR(IF(_xlfn.XLOOKUP(Export4Q22[[#This Row],[Plan ID]],#REF!,#REF!)=Export4Q22[[#This Row],[Concatenate]],"Same","Change"),"New")</f>
        <v>New</v>
      </c>
    </row>
    <row r="6145" spans="1:36" x14ac:dyDescent="0.25">
      <c r="A6145" s="1">
        <v>60698</v>
      </c>
      <c r="B6145" t="s">
        <v>10731</v>
      </c>
      <c r="C6145" t="s">
        <v>176</v>
      </c>
      <c r="D6145" t="s">
        <v>995</v>
      </c>
      <c r="E6145" t="s">
        <v>177</v>
      </c>
      <c r="F6145" s="1">
        <v>3888</v>
      </c>
      <c r="G6145" t="s">
        <v>10727</v>
      </c>
      <c r="H6145" s="3">
        <v>59972</v>
      </c>
      <c r="I6145" t="s">
        <v>10726</v>
      </c>
      <c r="J6145" s="1">
        <v>584</v>
      </c>
      <c r="K6145" t="s">
        <v>1878</v>
      </c>
      <c r="L6145" s="1">
        <v>1107</v>
      </c>
      <c r="N6145" s="1"/>
      <c r="P6145" s="1">
        <v>366</v>
      </c>
      <c r="Q6145" t="s">
        <v>1879</v>
      </c>
      <c r="R6145" s="1">
        <v>60242</v>
      </c>
      <c r="S6145" t="s">
        <v>645</v>
      </c>
      <c r="T6145" t="s">
        <v>1000</v>
      </c>
      <c r="U6145" t="s">
        <v>182</v>
      </c>
      <c r="V6145" s="1">
        <v>60242</v>
      </c>
      <c r="W6145" t="s">
        <v>645</v>
      </c>
      <c r="X6145" t="s">
        <v>183</v>
      </c>
      <c r="Y6145" s="1"/>
      <c r="AA6145" t="s">
        <v>150</v>
      </c>
      <c r="AB6145" s="2">
        <v>1</v>
      </c>
      <c r="AC6145" s="2">
        <v>0</v>
      </c>
      <c r="AD6145" t="s">
        <v>14018</v>
      </c>
      <c r="AF6145" s="1">
        <v>43</v>
      </c>
      <c r="AG6145" s="1"/>
      <c r="AH6145" s="1" t="b">
        <f>Export4Q22[[#This Row],[Pharmacy Controller ID]]&lt;&gt;Export4Q22[[#This Row],[Medical Controller ID]]</f>
        <v>1</v>
      </c>
      <c r="AI6145" t="str">
        <f t="shared" si="95"/>
        <v>60698CHG Healthcare ServicesEmployerTRUECommercial3888Navitus Select Formulary59972Navitus Select584Navitus Health Solutions Commercial-HIX1107366Navitus Health Solutions60242Navitus Health Solutions PBMNationalPBM Controlled60242Navitus Health Solutions PBMPBM10CT,FL,GA,NC,UT,VA43</v>
      </c>
      <c r="AJ6145" s="8" t="str">
        <f>IFERROR(IF(_xlfn.XLOOKUP(Export4Q22[[#This Row],[Plan ID]],#REF!,#REF!)=Export4Q22[[#This Row],[Concatenate]],"Same","Change"),"New")</f>
        <v>New</v>
      </c>
    </row>
    <row r="6146" spans="1:36" x14ac:dyDescent="0.25">
      <c r="A6146" s="1">
        <v>60727</v>
      </c>
      <c r="B6146" t="s">
        <v>10732</v>
      </c>
      <c r="C6146" t="s">
        <v>176</v>
      </c>
      <c r="D6146" t="s">
        <v>995</v>
      </c>
      <c r="E6146" t="s">
        <v>177</v>
      </c>
      <c r="F6146" s="1">
        <v>3888</v>
      </c>
      <c r="G6146" t="s">
        <v>10727</v>
      </c>
      <c r="H6146" s="3">
        <v>59972</v>
      </c>
      <c r="I6146" t="s">
        <v>10726</v>
      </c>
      <c r="J6146" s="1">
        <v>584</v>
      </c>
      <c r="K6146" t="s">
        <v>1878</v>
      </c>
      <c r="L6146" s="1">
        <v>1107</v>
      </c>
      <c r="N6146" s="1"/>
      <c r="P6146" s="1">
        <v>366</v>
      </c>
      <c r="Q6146" t="s">
        <v>1879</v>
      </c>
      <c r="R6146" s="1">
        <v>60242</v>
      </c>
      <c r="S6146" t="s">
        <v>645</v>
      </c>
      <c r="T6146" t="s">
        <v>1000</v>
      </c>
      <c r="U6146" t="s">
        <v>182</v>
      </c>
      <c r="V6146" s="1">
        <v>60242</v>
      </c>
      <c r="W6146" t="s">
        <v>645</v>
      </c>
      <c r="X6146" t="s">
        <v>183</v>
      </c>
      <c r="Y6146" s="1"/>
      <c r="AA6146" t="s">
        <v>150</v>
      </c>
      <c r="AB6146" s="2">
        <v>1</v>
      </c>
      <c r="AC6146" s="2">
        <v>0</v>
      </c>
      <c r="AD6146" t="s">
        <v>711</v>
      </c>
      <c r="AF6146" s="1">
        <v>43</v>
      </c>
      <c r="AG6146" s="1"/>
      <c r="AH6146" s="1" t="b">
        <f>Export4Q22[[#This Row],[Pharmacy Controller ID]]&lt;&gt;Export4Q22[[#This Row],[Medical Controller ID]]</f>
        <v>1</v>
      </c>
      <c r="AI6146" t="str">
        <f t="shared" ref="AI6146:AI6209" si="96">_xlfn.CONCAT(A6146:AG6146)</f>
        <v>60727AmeribenEmployerTRUECommercial3888Navitus Select Formulary59972Navitus Select584Navitus Health Solutions Commercial-HIX1107366Navitus Health Solutions60242Navitus Health Solutions PBMNationalPBM Controlled60242Navitus Health Solutions PBMPBM10ID43</v>
      </c>
      <c r="AJ6146" s="8" t="str">
        <f>IFERROR(IF(_xlfn.XLOOKUP(Export4Q22[[#This Row],[Plan ID]],#REF!,#REF!)=Export4Q22[[#This Row],[Concatenate]],"Same","Change"),"New")</f>
        <v>New</v>
      </c>
    </row>
    <row r="6147" spans="1:36" x14ac:dyDescent="0.25">
      <c r="A6147" s="1">
        <v>60732</v>
      </c>
      <c r="B6147" t="s">
        <v>10733</v>
      </c>
      <c r="C6147" t="s">
        <v>176</v>
      </c>
      <c r="D6147" t="s">
        <v>995</v>
      </c>
      <c r="E6147" t="s">
        <v>177</v>
      </c>
      <c r="F6147" s="1">
        <v>3888</v>
      </c>
      <c r="G6147" t="s">
        <v>10727</v>
      </c>
      <c r="H6147" s="3">
        <v>59972</v>
      </c>
      <c r="I6147" t="s">
        <v>10726</v>
      </c>
      <c r="J6147" s="1">
        <v>584</v>
      </c>
      <c r="K6147" t="s">
        <v>1878</v>
      </c>
      <c r="L6147" s="1">
        <v>1107</v>
      </c>
      <c r="N6147" s="1"/>
      <c r="P6147" s="1">
        <v>366</v>
      </c>
      <c r="Q6147" t="s">
        <v>1879</v>
      </c>
      <c r="R6147" s="1">
        <v>60242</v>
      </c>
      <c r="S6147" t="s">
        <v>645</v>
      </c>
      <c r="T6147" t="s">
        <v>1000</v>
      </c>
      <c r="U6147" t="s">
        <v>182</v>
      </c>
      <c r="V6147" s="1">
        <v>60242</v>
      </c>
      <c r="W6147" t="s">
        <v>645</v>
      </c>
      <c r="X6147" t="s">
        <v>183</v>
      </c>
      <c r="Y6147" s="1"/>
      <c r="AA6147" t="s">
        <v>150</v>
      </c>
      <c r="AB6147" s="2">
        <v>1</v>
      </c>
      <c r="AC6147" s="2">
        <v>0</v>
      </c>
      <c r="AD6147" t="s">
        <v>91</v>
      </c>
      <c r="AF6147" s="1">
        <v>43</v>
      </c>
      <c r="AG6147" s="1"/>
      <c r="AH6147" s="1" t="b">
        <f>Export4Q22[[#This Row],[Pharmacy Controller ID]]&lt;&gt;Export4Q22[[#This Row],[Medical Controller ID]]</f>
        <v>1</v>
      </c>
      <c r="AI6147" t="str">
        <f t="shared" si="96"/>
        <v>60732International Foundation of Employee Benefit PlansEmployerTRUECommercial3888Navitus Select Formulary59972Navitus Select584Navitus Health Solutions Commercial-HIX1107366Navitus Health Solutions60242Navitus Health Solutions PBMNationalPBM Controlled60242Navitus Health Solutions PBMPBM10WI43</v>
      </c>
      <c r="AJ6147" s="8" t="str">
        <f>IFERROR(IF(_xlfn.XLOOKUP(Export4Q22[[#This Row],[Plan ID]],#REF!,#REF!)=Export4Q22[[#This Row],[Concatenate]],"Same","Change"),"New")</f>
        <v>New</v>
      </c>
    </row>
    <row r="6148" spans="1:36" x14ac:dyDescent="0.25">
      <c r="A6148" s="1">
        <v>60748</v>
      </c>
      <c r="B6148" t="s">
        <v>10734</v>
      </c>
      <c r="C6148" t="s">
        <v>176</v>
      </c>
      <c r="D6148" t="s">
        <v>995</v>
      </c>
      <c r="E6148" t="s">
        <v>177</v>
      </c>
      <c r="F6148" s="1">
        <v>3888</v>
      </c>
      <c r="G6148" t="s">
        <v>10727</v>
      </c>
      <c r="H6148" s="3">
        <v>59972</v>
      </c>
      <c r="I6148" t="s">
        <v>10726</v>
      </c>
      <c r="J6148" s="1">
        <v>584</v>
      </c>
      <c r="K6148" t="s">
        <v>1878</v>
      </c>
      <c r="L6148" s="1">
        <v>1107</v>
      </c>
      <c r="N6148" s="1"/>
      <c r="P6148" s="1">
        <v>366</v>
      </c>
      <c r="Q6148" t="s">
        <v>1879</v>
      </c>
      <c r="R6148" s="1">
        <v>60242</v>
      </c>
      <c r="S6148" t="s">
        <v>645</v>
      </c>
      <c r="T6148" t="s">
        <v>1000</v>
      </c>
      <c r="U6148" t="s">
        <v>182</v>
      </c>
      <c r="V6148" s="1">
        <v>60242</v>
      </c>
      <c r="W6148" t="s">
        <v>645</v>
      </c>
      <c r="X6148" t="s">
        <v>183</v>
      </c>
      <c r="Y6148" s="1"/>
      <c r="AA6148" t="s">
        <v>150</v>
      </c>
      <c r="AB6148" s="2">
        <v>1</v>
      </c>
      <c r="AC6148" s="2">
        <v>0</v>
      </c>
      <c r="AD6148" t="s">
        <v>91</v>
      </c>
      <c r="AF6148" s="1">
        <v>43</v>
      </c>
      <c r="AG6148" s="1"/>
      <c r="AH6148" s="1" t="b">
        <f>Export4Q22[[#This Row],[Pharmacy Controller ID]]&lt;&gt;Export4Q22[[#This Row],[Medical Controller ID]]</f>
        <v>1</v>
      </c>
      <c r="AI6148" t="str">
        <f t="shared" si="96"/>
        <v>60748Sargento Foods Inc.EmployerTRUECommercial3888Navitus Select Formulary59972Navitus Select584Navitus Health Solutions Commercial-HIX1107366Navitus Health Solutions60242Navitus Health Solutions PBMNationalPBM Controlled60242Navitus Health Solutions PBMPBM10WI43</v>
      </c>
      <c r="AJ6148" s="8" t="str">
        <f>IFERROR(IF(_xlfn.XLOOKUP(Export4Q22[[#This Row],[Plan ID]],#REF!,#REF!)=Export4Q22[[#This Row],[Concatenate]],"Same","Change"),"New")</f>
        <v>New</v>
      </c>
    </row>
    <row r="6149" spans="1:36" x14ac:dyDescent="0.25">
      <c r="A6149" s="1">
        <v>60758</v>
      </c>
      <c r="B6149" t="s">
        <v>10735</v>
      </c>
      <c r="C6149" t="s">
        <v>176</v>
      </c>
      <c r="D6149" t="s">
        <v>995</v>
      </c>
      <c r="E6149" t="s">
        <v>177</v>
      </c>
      <c r="F6149" s="1">
        <v>3888</v>
      </c>
      <c r="G6149" t="s">
        <v>10727</v>
      </c>
      <c r="H6149" s="3">
        <v>59972</v>
      </c>
      <c r="I6149" t="s">
        <v>10726</v>
      </c>
      <c r="J6149" s="1">
        <v>584</v>
      </c>
      <c r="K6149" t="s">
        <v>1878</v>
      </c>
      <c r="L6149" s="1">
        <v>1107</v>
      </c>
      <c r="N6149" s="1"/>
      <c r="P6149" s="1">
        <v>366</v>
      </c>
      <c r="Q6149" t="s">
        <v>1879</v>
      </c>
      <c r="R6149" s="1">
        <v>60242</v>
      </c>
      <c r="S6149" t="s">
        <v>645</v>
      </c>
      <c r="T6149" t="s">
        <v>1000</v>
      </c>
      <c r="U6149" t="s">
        <v>182</v>
      </c>
      <c r="V6149" s="1">
        <v>60242</v>
      </c>
      <c r="W6149" t="s">
        <v>645</v>
      </c>
      <c r="X6149" t="s">
        <v>183</v>
      </c>
      <c r="Y6149" s="1"/>
      <c r="AA6149" t="s">
        <v>150</v>
      </c>
      <c r="AB6149" s="2">
        <v>1</v>
      </c>
      <c r="AC6149" s="2">
        <v>0</v>
      </c>
      <c r="AD6149" t="s">
        <v>91</v>
      </c>
      <c r="AF6149" s="1">
        <v>43</v>
      </c>
      <c r="AG6149" s="1"/>
      <c r="AH6149" s="1" t="b">
        <f>Export4Q22[[#This Row],[Pharmacy Controller ID]]&lt;&gt;Export4Q22[[#This Row],[Medical Controller ID]]</f>
        <v>1</v>
      </c>
      <c r="AI6149" t="str">
        <f t="shared" si="96"/>
        <v>60758ThedaCareEmployerTRUECommercial3888Navitus Select Formulary59972Navitus Select584Navitus Health Solutions Commercial-HIX1107366Navitus Health Solutions60242Navitus Health Solutions PBMNationalPBM Controlled60242Navitus Health Solutions PBMPBM10WI43</v>
      </c>
      <c r="AJ6149" s="8" t="str">
        <f>IFERROR(IF(_xlfn.XLOOKUP(Export4Q22[[#This Row],[Plan ID]],#REF!,#REF!)=Export4Q22[[#This Row],[Concatenate]],"Same","Change"),"New")</f>
        <v>New</v>
      </c>
    </row>
    <row r="6150" spans="1:36" x14ac:dyDescent="0.25">
      <c r="A6150" s="1">
        <v>60761</v>
      </c>
      <c r="B6150" t="s">
        <v>10736</v>
      </c>
      <c r="C6150" t="s">
        <v>176</v>
      </c>
      <c r="D6150" t="s">
        <v>995</v>
      </c>
      <c r="E6150" t="s">
        <v>177</v>
      </c>
      <c r="F6150" s="1">
        <v>3888</v>
      </c>
      <c r="G6150" t="s">
        <v>10727</v>
      </c>
      <c r="H6150" s="3">
        <v>59972</v>
      </c>
      <c r="I6150" t="s">
        <v>10726</v>
      </c>
      <c r="J6150" s="1">
        <v>584</v>
      </c>
      <c r="K6150" t="s">
        <v>1878</v>
      </c>
      <c r="L6150" s="1">
        <v>1107</v>
      </c>
      <c r="N6150" s="1"/>
      <c r="P6150" s="1">
        <v>366</v>
      </c>
      <c r="Q6150" t="s">
        <v>1879</v>
      </c>
      <c r="R6150" s="1">
        <v>60242</v>
      </c>
      <c r="S6150" t="s">
        <v>645</v>
      </c>
      <c r="T6150" t="s">
        <v>1000</v>
      </c>
      <c r="U6150" t="s">
        <v>182</v>
      </c>
      <c r="V6150" s="1">
        <v>60242</v>
      </c>
      <c r="W6150" t="s">
        <v>645</v>
      </c>
      <c r="X6150" t="s">
        <v>183</v>
      </c>
      <c r="Y6150" s="1"/>
      <c r="AA6150" t="s">
        <v>150</v>
      </c>
      <c r="AB6150" s="2">
        <v>800</v>
      </c>
      <c r="AC6150" s="2">
        <v>0</v>
      </c>
      <c r="AD6150" t="s">
        <v>91</v>
      </c>
      <c r="AF6150" s="1">
        <v>43</v>
      </c>
      <c r="AG6150" s="1"/>
      <c r="AH6150" s="1" t="b">
        <f>Export4Q22[[#This Row],[Pharmacy Controller ID]]&lt;&gt;Export4Q22[[#This Row],[Medical Controller ID]]</f>
        <v>1</v>
      </c>
      <c r="AI6150" t="str">
        <f t="shared" si="96"/>
        <v>60761Trek Bicycle CorporationEmployerTRUECommercial3888Navitus Select Formulary59972Navitus Select584Navitus Health Solutions Commercial-HIX1107366Navitus Health Solutions60242Navitus Health Solutions PBMNationalPBM Controlled60242Navitus Health Solutions PBMPBM8000WI43</v>
      </c>
      <c r="AJ6150" s="8" t="str">
        <f>IFERROR(IF(_xlfn.XLOOKUP(Export4Q22[[#This Row],[Plan ID]],#REF!,#REF!)=Export4Q22[[#This Row],[Concatenate]],"Same","Change"),"New")</f>
        <v>New</v>
      </c>
    </row>
    <row r="6151" spans="1:36" x14ac:dyDescent="0.25">
      <c r="A6151" s="1">
        <v>60782</v>
      </c>
      <c r="B6151" t="s">
        <v>10737</v>
      </c>
      <c r="C6151" t="s">
        <v>176</v>
      </c>
      <c r="D6151" t="s">
        <v>995</v>
      </c>
      <c r="E6151" t="s">
        <v>177</v>
      </c>
      <c r="F6151" s="1">
        <v>3888</v>
      </c>
      <c r="G6151" t="s">
        <v>10727</v>
      </c>
      <c r="H6151" s="3">
        <v>59972</v>
      </c>
      <c r="I6151" t="s">
        <v>10726</v>
      </c>
      <c r="J6151" s="1">
        <v>584</v>
      </c>
      <c r="K6151" t="s">
        <v>1878</v>
      </c>
      <c r="L6151" s="1">
        <v>1107</v>
      </c>
      <c r="N6151" s="1"/>
      <c r="P6151" s="1">
        <v>366</v>
      </c>
      <c r="Q6151" t="s">
        <v>1879</v>
      </c>
      <c r="R6151" s="1">
        <v>60242</v>
      </c>
      <c r="S6151" t="s">
        <v>645</v>
      </c>
      <c r="T6151" t="s">
        <v>1000</v>
      </c>
      <c r="U6151" t="s">
        <v>182</v>
      </c>
      <c r="V6151" s="1">
        <v>60242</v>
      </c>
      <c r="W6151" t="s">
        <v>645</v>
      </c>
      <c r="X6151" t="s">
        <v>183</v>
      </c>
      <c r="Y6151" s="1"/>
      <c r="AA6151" t="s">
        <v>150</v>
      </c>
      <c r="AB6151" s="2">
        <v>1</v>
      </c>
      <c r="AC6151" s="2">
        <v>0</v>
      </c>
      <c r="AD6151" t="s">
        <v>71</v>
      </c>
      <c r="AF6151" s="1">
        <v>43</v>
      </c>
      <c r="AG6151" s="1"/>
      <c r="AH6151" s="1" t="b">
        <f>Export4Q22[[#This Row],[Pharmacy Controller ID]]&lt;&gt;Export4Q22[[#This Row],[Medical Controller ID]]</f>
        <v>1</v>
      </c>
      <c r="AI6151" t="str">
        <f t="shared" si="96"/>
        <v>60782Rural ArizonaEmployerTRUECommercial3888Navitus Select Formulary59972Navitus Select584Navitus Health Solutions Commercial-HIX1107366Navitus Health Solutions60242Navitus Health Solutions PBMNationalPBM Controlled60242Navitus Health Solutions PBMPBM10AZ43</v>
      </c>
      <c r="AJ6151" s="8" t="str">
        <f>IFERROR(IF(_xlfn.XLOOKUP(Export4Q22[[#This Row],[Plan ID]],#REF!,#REF!)=Export4Q22[[#This Row],[Concatenate]],"Same","Change"),"New")</f>
        <v>New</v>
      </c>
    </row>
    <row r="6152" spans="1:36" x14ac:dyDescent="0.25">
      <c r="A6152" s="1">
        <v>61990</v>
      </c>
      <c r="B6152" t="s">
        <v>10738</v>
      </c>
      <c r="C6152" t="s">
        <v>176</v>
      </c>
      <c r="D6152" t="s">
        <v>995</v>
      </c>
      <c r="E6152" t="s">
        <v>177</v>
      </c>
      <c r="F6152" s="1">
        <v>3888</v>
      </c>
      <c r="G6152" t="s">
        <v>10727</v>
      </c>
      <c r="H6152" s="3">
        <v>59972</v>
      </c>
      <c r="I6152" t="s">
        <v>10726</v>
      </c>
      <c r="J6152" s="1">
        <v>584</v>
      </c>
      <c r="K6152" t="s">
        <v>1878</v>
      </c>
      <c r="L6152" s="1">
        <v>1107</v>
      </c>
      <c r="N6152" s="1"/>
      <c r="P6152" s="1">
        <v>366</v>
      </c>
      <c r="Q6152" t="s">
        <v>1879</v>
      </c>
      <c r="R6152" s="1">
        <v>60242</v>
      </c>
      <c r="S6152" t="s">
        <v>645</v>
      </c>
      <c r="T6152" t="s">
        <v>1000</v>
      </c>
      <c r="U6152" t="s">
        <v>182</v>
      </c>
      <c r="V6152" s="1">
        <v>60242</v>
      </c>
      <c r="W6152" t="s">
        <v>645</v>
      </c>
      <c r="X6152" t="s">
        <v>183</v>
      </c>
      <c r="Y6152" s="1"/>
      <c r="AA6152" t="s">
        <v>150</v>
      </c>
      <c r="AB6152" s="2">
        <v>1402</v>
      </c>
      <c r="AC6152" s="2">
        <v>0</v>
      </c>
      <c r="AD6152" t="s">
        <v>111</v>
      </c>
      <c r="AF6152" s="1">
        <v>43</v>
      </c>
      <c r="AG6152" s="1"/>
      <c r="AH6152" s="1" t="b">
        <f>Export4Q22[[#This Row],[Pharmacy Controller ID]]&lt;&gt;Export4Q22[[#This Row],[Medical Controller ID]]</f>
        <v>1</v>
      </c>
      <c r="AI6152" t="str">
        <f t="shared" si="96"/>
        <v>61990Clark County FirefightersEmployerTRUECommercial3888Navitus Select Formulary59972Navitus Select584Navitus Health Solutions Commercial-HIX1107366Navitus Health Solutions60242Navitus Health Solutions PBMNationalPBM Controlled60242Navitus Health Solutions PBMPBM14020NV43</v>
      </c>
      <c r="AJ6152" s="8" t="str">
        <f>IFERROR(IF(_xlfn.XLOOKUP(Export4Q22[[#This Row],[Plan ID]],#REF!,#REF!)=Export4Q22[[#This Row],[Concatenate]],"Same","Change"),"New")</f>
        <v>New</v>
      </c>
    </row>
    <row r="6153" spans="1:36" x14ac:dyDescent="0.25">
      <c r="A6153" s="1">
        <v>62227</v>
      </c>
      <c r="B6153" t="s">
        <v>7003</v>
      </c>
      <c r="C6153" t="s">
        <v>176</v>
      </c>
      <c r="D6153" t="s">
        <v>995</v>
      </c>
      <c r="E6153" t="s">
        <v>177</v>
      </c>
      <c r="F6153" s="1">
        <v>3888</v>
      </c>
      <c r="G6153" t="s">
        <v>10727</v>
      </c>
      <c r="H6153" s="3">
        <v>59972</v>
      </c>
      <c r="I6153" t="s">
        <v>10726</v>
      </c>
      <c r="J6153" s="1">
        <v>584</v>
      </c>
      <c r="K6153" t="s">
        <v>1878</v>
      </c>
      <c r="L6153" s="1">
        <v>1107</v>
      </c>
      <c r="N6153" s="1"/>
      <c r="P6153" s="1">
        <v>366</v>
      </c>
      <c r="Q6153" t="s">
        <v>1879</v>
      </c>
      <c r="R6153" s="1">
        <v>60242</v>
      </c>
      <c r="S6153" t="s">
        <v>645</v>
      </c>
      <c r="T6153" t="s">
        <v>1000</v>
      </c>
      <c r="U6153" t="s">
        <v>182</v>
      </c>
      <c r="V6153" s="1">
        <v>60242</v>
      </c>
      <c r="W6153" t="s">
        <v>645</v>
      </c>
      <c r="X6153" t="s">
        <v>183</v>
      </c>
      <c r="Y6153" s="1"/>
      <c r="AA6153" t="s">
        <v>150</v>
      </c>
      <c r="AB6153" s="2">
        <v>0</v>
      </c>
      <c r="AC6153" s="2">
        <v>0</v>
      </c>
      <c r="AD6153" t="s">
        <v>836</v>
      </c>
      <c r="AF6153" s="1">
        <v>43</v>
      </c>
      <c r="AG6153" s="1"/>
      <c r="AH6153" s="1" t="b">
        <f>Export4Q22[[#This Row],[Pharmacy Controller ID]]&lt;&gt;Export4Q22[[#This Row],[Medical Controller ID]]</f>
        <v>1</v>
      </c>
      <c r="AI6153" t="str">
        <f t="shared" si="96"/>
        <v>62227TML Risk Management PoolEmployerTRUECommercial3888Navitus Select Formulary59972Navitus Select584Navitus Health Solutions Commercial-HIX1107366Navitus Health Solutions60242Navitus Health Solutions PBMNationalPBM Controlled60242Navitus Health Solutions PBMPBM00TN43</v>
      </c>
      <c r="AJ6153" s="8" t="str">
        <f>IFERROR(IF(_xlfn.XLOOKUP(Export4Q22[[#This Row],[Plan ID]],#REF!,#REF!)=Export4Q22[[#This Row],[Concatenate]],"Same","Change"),"New")</f>
        <v>New</v>
      </c>
    </row>
    <row r="6154" spans="1:36" x14ac:dyDescent="0.25">
      <c r="A6154" s="1">
        <v>62623</v>
      </c>
      <c r="B6154" t="s">
        <v>10739</v>
      </c>
      <c r="C6154" t="s">
        <v>176</v>
      </c>
      <c r="D6154" t="s">
        <v>995</v>
      </c>
      <c r="E6154" t="s">
        <v>177</v>
      </c>
      <c r="F6154" s="1">
        <v>3888</v>
      </c>
      <c r="G6154" t="s">
        <v>10727</v>
      </c>
      <c r="H6154" s="3">
        <v>59972</v>
      </c>
      <c r="I6154" t="s">
        <v>10726</v>
      </c>
      <c r="J6154" s="1">
        <v>584</v>
      </c>
      <c r="K6154" t="s">
        <v>1878</v>
      </c>
      <c r="L6154" s="1">
        <v>1107</v>
      </c>
      <c r="N6154" s="1"/>
      <c r="P6154" s="1">
        <v>366</v>
      </c>
      <c r="Q6154" t="s">
        <v>1879</v>
      </c>
      <c r="R6154" s="1">
        <v>60242</v>
      </c>
      <c r="S6154" t="s">
        <v>645</v>
      </c>
      <c r="T6154" t="s">
        <v>1000</v>
      </c>
      <c r="U6154" t="s">
        <v>182</v>
      </c>
      <c r="V6154" s="1">
        <v>60242</v>
      </c>
      <c r="W6154" t="s">
        <v>645</v>
      </c>
      <c r="X6154" t="s">
        <v>183</v>
      </c>
      <c r="Y6154" s="1"/>
      <c r="AA6154" t="s">
        <v>150</v>
      </c>
      <c r="AB6154" s="2">
        <v>1</v>
      </c>
      <c r="AC6154" s="2">
        <v>0</v>
      </c>
      <c r="AD6154" t="s">
        <v>91</v>
      </c>
      <c r="AF6154" s="1">
        <v>43</v>
      </c>
      <c r="AG6154" s="1"/>
      <c r="AH6154" s="1" t="b">
        <f>Export4Q22[[#This Row],[Pharmacy Controller ID]]&lt;&gt;Export4Q22[[#This Row],[Medical Controller ID]]</f>
        <v>1</v>
      </c>
      <c r="AI6154" t="str">
        <f t="shared" si="96"/>
        <v>62623Metalcraft of MayvilleEmployerTRUECommercial3888Navitus Select Formulary59972Navitus Select584Navitus Health Solutions Commercial-HIX1107366Navitus Health Solutions60242Navitus Health Solutions PBMNationalPBM Controlled60242Navitus Health Solutions PBMPBM10WI43</v>
      </c>
      <c r="AJ6154" s="8" t="str">
        <f>IFERROR(IF(_xlfn.XLOOKUP(Export4Q22[[#This Row],[Plan ID]],#REF!,#REF!)=Export4Q22[[#This Row],[Concatenate]],"Same","Change"),"New")</f>
        <v>New</v>
      </c>
    </row>
    <row r="6155" spans="1:36" x14ac:dyDescent="0.25">
      <c r="A6155" s="1">
        <v>62699</v>
      </c>
      <c r="B6155" t="s">
        <v>10740</v>
      </c>
      <c r="C6155" t="s">
        <v>176</v>
      </c>
      <c r="D6155" t="s">
        <v>995</v>
      </c>
      <c r="E6155" t="s">
        <v>177</v>
      </c>
      <c r="F6155" s="1">
        <v>3888</v>
      </c>
      <c r="G6155" t="s">
        <v>10727</v>
      </c>
      <c r="H6155" s="3">
        <v>59972</v>
      </c>
      <c r="I6155" t="s">
        <v>10726</v>
      </c>
      <c r="J6155" s="1">
        <v>584</v>
      </c>
      <c r="K6155" t="s">
        <v>1878</v>
      </c>
      <c r="L6155" s="1">
        <v>1107</v>
      </c>
      <c r="N6155" s="1"/>
      <c r="P6155" s="1">
        <v>366</v>
      </c>
      <c r="Q6155" t="s">
        <v>1879</v>
      </c>
      <c r="R6155" s="1">
        <v>60242</v>
      </c>
      <c r="S6155" t="s">
        <v>645</v>
      </c>
      <c r="T6155" t="s">
        <v>1000</v>
      </c>
      <c r="U6155" t="s">
        <v>182</v>
      </c>
      <c r="V6155" s="1">
        <v>60242</v>
      </c>
      <c r="W6155" t="s">
        <v>645</v>
      </c>
      <c r="X6155" t="s">
        <v>183</v>
      </c>
      <c r="Y6155" s="1"/>
      <c r="AA6155" t="s">
        <v>150</v>
      </c>
      <c r="AB6155" s="2">
        <v>732</v>
      </c>
      <c r="AC6155" s="2">
        <v>0</v>
      </c>
      <c r="AD6155" t="s">
        <v>71</v>
      </c>
      <c r="AF6155" s="1">
        <v>43</v>
      </c>
      <c r="AG6155" s="1"/>
      <c r="AH6155" s="1" t="b">
        <f>Export4Q22[[#This Row],[Pharmacy Controller ID]]&lt;&gt;Export4Q22[[#This Row],[Medical Controller ID]]</f>
        <v>1</v>
      </c>
      <c r="AI6155" t="str">
        <f t="shared" si="96"/>
        <v>62699Arizona Federal Credit UnionEmployerTRUECommercial3888Navitus Select Formulary59972Navitus Select584Navitus Health Solutions Commercial-HIX1107366Navitus Health Solutions60242Navitus Health Solutions PBMNationalPBM Controlled60242Navitus Health Solutions PBMPBM7320AZ43</v>
      </c>
      <c r="AJ6155" s="8" t="str">
        <f>IFERROR(IF(_xlfn.XLOOKUP(Export4Q22[[#This Row],[Plan ID]],#REF!,#REF!)=Export4Q22[[#This Row],[Concatenate]],"Same","Change"),"New")</f>
        <v>New</v>
      </c>
    </row>
    <row r="6156" spans="1:36" x14ac:dyDescent="0.25">
      <c r="A6156" s="1">
        <v>5338</v>
      </c>
      <c r="B6156" t="s">
        <v>10741</v>
      </c>
      <c r="C6156" t="s">
        <v>176</v>
      </c>
      <c r="D6156" t="s">
        <v>995</v>
      </c>
      <c r="E6156" t="s">
        <v>177</v>
      </c>
      <c r="F6156" s="1">
        <v>3954</v>
      </c>
      <c r="G6156" t="s">
        <v>10742</v>
      </c>
      <c r="H6156" s="3">
        <v>60351</v>
      </c>
      <c r="I6156" t="s">
        <v>10743</v>
      </c>
      <c r="J6156" s="1">
        <v>584</v>
      </c>
      <c r="K6156" t="s">
        <v>1878</v>
      </c>
      <c r="L6156" s="1"/>
      <c r="N6156" s="1"/>
      <c r="P6156" s="1">
        <v>366</v>
      </c>
      <c r="Q6156" t="s">
        <v>1879</v>
      </c>
      <c r="R6156" s="1">
        <v>60242</v>
      </c>
      <c r="S6156" t="s">
        <v>645</v>
      </c>
      <c r="T6156" t="s">
        <v>1000</v>
      </c>
      <c r="U6156" t="s">
        <v>182</v>
      </c>
      <c r="V6156" s="1">
        <v>60242</v>
      </c>
      <c r="W6156" t="s">
        <v>645</v>
      </c>
      <c r="X6156" t="s">
        <v>183</v>
      </c>
      <c r="Y6156" s="1"/>
      <c r="AA6156" t="s">
        <v>150</v>
      </c>
      <c r="AB6156" s="2">
        <v>1</v>
      </c>
      <c r="AC6156" s="2">
        <v>0</v>
      </c>
      <c r="AD6156" t="s">
        <v>132</v>
      </c>
      <c r="AF6156" s="1">
        <v>43</v>
      </c>
      <c r="AG6156" s="1"/>
      <c r="AH6156" s="1" t="b">
        <f>Export4Q22[[#This Row],[Pharmacy Controller ID]]&lt;&gt;Export4Q22[[#This Row],[Medical Controller ID]]</f>
        <v>1</v>
      </c>
      <c r="AI6156" t="str">
        <f t="shared" si="96"/>
        <v>5338Collier County GVMT Human SVSEmployerTRUECommercial3954Navitus Traditional60351Navitus Traditional Formulary584Navitus Health Solutions Commercial-HIX366Navitus Health Solutions60242Navitus Health Solutions PBMNationalPBM Controlled60242Navitus Health Solutions PBMPBM10FL43</v>
      </c>
      <c r="AJ6156" s="8" t="str">
        <f>IFERROR(IF(_xlfn.XLOOKUP(Export4Q22[[#This Row],[Plan ID]],#REF!,#REF!)=Export4Q22[[#This Row],[Concatenate]],"Same","Change"),"New")</f>
        <v>New</v>
      </c>
    </row>
    <row r="6157" spans="1:36" x14ac:dyDescent="0.25">
      <c r="A6157" s="1">
        <v>5960</v>
      </c>
      <c r="B6157" t="s">
        <v>10744</v>
      </c>
      <c r="C6157" t="s">
        <v>176</v>
      </c>
      <c r="D6157" t="s">
        <v>995</v>
      </c>
      <c r="E6157" t="s">
        <v>177</v>
      </c>
      <c r="F6157" s="1">
        <v>3954</v>
      </c>
      <c r="G6157" t="s">
        <v>10742</v>
      </c>
      <c r="H6157" s="3">
        <v>60351</v>
      </c>
      <c r="I6157" t="s">
        <v>10743</v>
      </c>
      <c r="J6157" s="1">
        <v>584</v>
      </c>
      <c r="K6157" t="s">
        <v>1878</v>
      </c>
      <c r="L6157" s="1"/>
      <c r="N6157" s="1"/>
      <c r="P6157" s="1">
        <v>366</v>
      </c>
      <c r="Q6157" t="s">
        <v>1879</v>
      </c>
      <c r="R6157" s="1">
        <v>60242</v>
      </c>
      <c r="S6157" t="s">
        <v>645</v>
      </c>
      <c r="T6157" t="s">
        <v>1000</v>
      </c>
      <c r="U6157" t="s">
        <v>182</v>
      </c>
      <c r="V6157" s="1">
        <v>60242</v>
      </c>
      <c r="W6157" t="s">
        <v>645</v>
      </c>
      <c r="X6157" t="s">
        <v>183</v>
      </c>
      <c r="Y6157" s="1"/>
      <c r="AA6157" t="s">
        <v>150</v>
      </c>
      <c r="AB6157" s="2">
        <v>20982</v>
      </c>
      <c r="AC6157" s="2">
        <v>0</v>
      </c>
      <c r="AD6157" t="s">
        <v>10745</v>
      </c>
      <c r="AF6157" s="1">
        <v>43</v>
      </c>
      <c r="AG6157" s="1"/>
      <c r="AH6157" s="1" t="b">
        <f>Export4Q22[[#This Row],[Pharmacy Controller ID]]&lt;&gt;Export4Q22[[#This Row],[Medical Controller ID]]</f>
        <v>1</v>
      </c>
      <c r="AI6157" t="str">
        <f t="shared" si="96"/>
        <v>5960Vanderbilt UniversityEmployerTRUECommercial3954Navitus Traditional60351Navitus Traditional Formulary584Navitus Health Solutions Commercial-HIX366Navitus Health Solutions60242Navitus Health Solutions PBMNationalPBM Controlled60242Navitus Health Solutions PBMPBM209820MD,TN,WI43</v>
      </c>
      <c r="AJ6157" s="8" t="str">
        <f>IFERROR(IF(_xlfn.XLOOKUP(Export4Q22[[#This Row],[Plan ID]],#REF!,#REF!)=Export4Q22[[#This Row],[Concatenate]],"Same","Change"),"New")</f>
        <v>New</v>
      </c>
    </row>
    <row r="6158" spans="1:36" x14ac:dyDescent="0.25">
      <c r="A6158" s="1">
        <v>6097</v>
      </c>
      <c r="B6158" t="s">
        <v>10746</v>
      </c>
      <c r="C6158" t="s">
        <v>176</v>
      </c>
      <c r="D6158" t="s">
        <v>995</v>
      </c>
      <c r="E6158" t="s">
        <v>177</v>
      </c>
      <c r="F6158" s="1">
        <v>3954</v>
      </c>
      <c r="G6158" t="s">
        <v>10742</v>
      </c>
      <c r="H6158" s="3">
        <v>60351</v>
      </c>
      <c r="I6158" t="s">
        <v>10743</v>
      </c>
      <c r="J6158" s="1">
        <v>584</v>
      </c>
      <c r="K6158" t="s">
        <v>1878</v>
      </c>
      <c r="L6158" s="1"/>
      <c r="N6158" s="1"/>
      <c r="P6158" s="1">
        <v>366</v>
      </c>
      <c r="Q6158" t="s">
        <v>1879</v>
      </c>
      <c r="R6158" s="1">
        <v>60242</v>
      </c>
      <c r="S6158" t="s">
        <v>645</v>
      </c>
      <c r="T6158" t="s">
        <v>1000</v>
      </c>
      <c r="U6158" t="s">
        <v>182</v>
      </c>
      <c r="V6158" s="1">
        <v>60242</v>
      </c>
      <c r="W6158" t="s">
        <v>645</v>
      </c>
      <c r="X6158" t="s">
        <v>183</v>
      </c>
      <c r="Y6158" s="1"/>
      <c r="AA6158" t="s">
        <v>150</v>
      </c>
      <c r="AB6158" s="2">
        <v>19000</v>
      </c>
      <c r="AC6158" s="2">
        <v>0</v>
      </c>
      <c r="AD6158" t="s">
        <v>836</v>
      </c>
      <c r="AF6158" s="1">
        <v>43</v>
      </c>
      <c r="AG6158" s="1"/>
      <c r="AH6158" s="1" t="b">
        <f>Export4Q22[[#This Row],[Pharmacy Controller ID]]&lt;&gt;Export4Q22[[#This Row],[Medical Controller ID]]</f>
        <v>1</v>
      </c>
      <c r="AI6158" t="str">
        <f t="shared" si="96"/>
        <v>6097Vanderbilt University Medical StudyEmployerTRUECommercial3954Navitus Traditional60351Navitus Traditional Formulary584Navitus Health Solutions Commercial-HIX366Navitus Health Solutions60242Navitus Health Solutions PBMNationalPBM Controlled60242Navitus Health Solutions PBMPBM190000TN43</v>
      </c>
      <c r="AJ6158" s="8" t="str">
        <f>IFERROR(IF(_xlfn.XLOOKUP(Export4Q22[[#This Row],[Plan ID]],#REF!,#REF!)=Export4Q22[[#This Row],[Concatenate]],"Same","Change"),"New")</f>
        <v>New</v>
      </c>
    </row>
    <row r="6159" spans="1:36" x14ac:dyDescent="0.25">
      <c r="A6159" s="1">
        <v>17053</v>
      </c>
      <c r="B6159" t="s">
        <v>10747</v>
      </c>
      <c r="C6159" t="s">
        <v>176</v>
      </c>
      <c r="D6159" t="s">
        <v>995</v>
      </c>
      <c r="E6159" t="s">
        <v>177</v>
      </c>
      <c r="F6159" s="1">
        <v>3954</v>
      </c>
      <c r="G6159" t="s">
        <v>10742</v>
      </c>
      <c r="H6159" s="3">
        <v>60351</v>
      </c>
      <c r="I6159" t="s">
        <v>10743</v>
      </c>
      <c r="J6159" s="1">
        <v>584</v>
      </c>
      <c r="K6159" t="s">
        <v>1878</v>
      </c>
      <c r="L6159" s="1"/>
      <c r="N6159" s="1"/>
      <c r="P6159" s="1">
        <v>366</v>
      </c>
      <c r="Q6159" t="s">
        <v>1879</v>
      </c>
      <c r="R6159" s="1">
        <v>60242</v>
      </c>
      <c r="S6159" t="s">
        <v>645</v>
      </c>
      <c r="T6159" t="s">
        <v>1000</v>
      </c>
      <c r="U6159" t="s">
        <v>182</v>
      </c>
      <c r="V6159" s="1">
        <v>60242</v>
      </c>
      <c r="W6159" t="s">
        <v>645</v>
      </c>
      <c r="X6159" t="s">
        <v>183</v>
      </c>
      <c r="Y6159" s="1"/>
      <c r="AA6159" t="s">
        <v>150</v>
      </c>
      <c r="AB6159" s="2">
        <v>75022</v>
      </c>
      <c r="AC6159" s="2">
        <v>0</v>
      </c>
      <c r="AD6159" t="s">
        <v>113</v>
      </c>
      <c r="AF6159" s="1">
        <v>43</v>
      </c>
      <c r="AG6159" s="1"/>
      <c r="AH6159" s="1" t="b">
        <f>Export4Q22[[#This Row],[Pharmacy Controller ID]]&lt;&gt;Export4Q22[[#This Row],[Medical Controller ID]]</f>
        <v>1</v>
      </c>
      <c r="AI6159" t="str">
        <f t="shared" si="96"/>
        <v>17053AFSCME Council 31EmployerTRUECommercial3954Navitus Traditional60351Navitus Traditional Formulary584Navitus Health Solutions Commercial-HIX366Navitus Health Solutions60242Navitus Health Solutions PBMNationalPBM Controlled60242Navitus Health Solutions PBMPBM750220IL43</v>
      </c>
      <c r="AJ6159" s="8" t="str">
        <f>IFERROR(IF(_xlfn.XLOOKUP(Export4Q22[[#This Row],[Plan ID]],#REF!,#REF!)=Export4Q22[[#This Row],[Concatenate]],"Same","Change"),"New")</f>
        <v>New</v>
      </c>
    </row>
    <row r="6160" spans="1:36" x14ac:dyDescent="0.25">
      <c r="A6160" s="1">
        <v>17080</v>
      </c>
      <c r="B6160" t="s">
        <v>10748</v>
      </c>
      <c r="C6160" t="s">
        <v>176</v>
      </c>
      <c r="D6160" t="s">
        <v>995</v>
      </c>
      <c r="E6160" t="s">
        <v>177</v>
      </c>
      <c r="F6160" s="1">
        <v>3954</v>
      </c>
      <c r="G6160" t="s">
        <v>10742</v>
      </c>
      <c r="H6160" s="3">
        <v>60351</v>
      </c>
      <c r="I6160" t="s">
        <v>10743</v>
      </c>
      <c r="J6160" s="1">
        <v>584</v>
      </c>
      <c r="K6160" t="s">
        <v>1878</v>
      </c>
      <c r="L6160" s="1"/>
      <c r="N6160" s="1"/>
      <c r="P6160" s="1">
        <v>366</v>
      </c>
      <c r="Q6160" t="s">
        <v>1879</v>
      </c>
      <c r="R6160" s="1">
        <v>60242</v>
      </c>
      <c r="S6160" t="s">
        <v>645</v>
      </c>
      <c r="T6160" t="s">
        <v>1000</v>
      </c>
      <c r="U6160" t="s">
        <v>182</v>
      </c>
      <c r="V6160" s="1">
        <v>60242</v>
      </c>
      <c r="W6160" t="s">
        <v>645</v>
      </c>
      <c r="X6160" t="s">
        <v>183</v>
      </c>
      <c r="Y6160" s="1"/>
      <c r="AA6160" t="s">
        <v>150</v>
      </c>
      <c r="AB6160" s="2">
        <v>1</v>
      </c>
      <c r="AC6160" s="2">
        <v>0</v>
      </c>
      <c r="AD6160" t="s">
        <v>142</v>
      </c>
      <c r="AF6160" s="1">
        <v>43</v>
      </c>
      <c r="AG6160" s="1"/>
      <c r="AH6160" s="1" t="b">
        <f>Export4Q22[[#This Row],[Pharmacy Controller ID]]&lt;&gt;Export4Q22[[#This Row],[Medical Controller ID]]</f>
        <v>1</v>
      </c>
      <c r="AI6160" t="str">
        <f t="shared" si="96"/>
        <v>17080TML Intergovernmental Employee BenefitEmployerTRUECommercial3954Navitus Traditional60351Navitus Traditional Formulary584Navitus Health Solutions Commercial-HIX366Navitus Health Solutions60242Navitus Health Solutions PBMNationalPBM Controlled60242Navitus Health Solutions PBMPBM10TX43</v>
      </c>
      <c r="AJ6160" s="8" t="str">
        <f>IFERROR(IF(_xlfn.XLOOKUP(Export4Q22[[#This Row],[Plan ID]],#REF!,#REF!)=Export4Q22[[#This Row],[Concatenate]],"Same","Change"),"New")</f>
        <v>New</v>
      </c>
    </row>
    <row r="6161" spans="1:36" x14ac:dyDescent="0.25">
      <c r="A6161" s="1">
        <v>60595</v>
      </c>
      <c r="B6161" t="s">
        <v>10742</v>
      </c>
      <c r="C6161" t="s">
        <v>994</v>
      </c>
      <c r="D6161" t="s">
        <v>995</v>
      </c>
      <c r="E6161" t="s">
        <v>177</v>
      </c>
      <c r="F6161" s="1">
        <v>3954</v>
      </c>
      <c r="G6161" t="s">
        <v>10742</v>
      </c>
      <c r="H6161" s="3">
        <v>60351</v>
      </c>
      <c r="I6161" t="s">
        <v>10743</v>
      </c>
      <c r="J6161" s="1">
        <v>584</v>
      </c>
      <c r="K6161" t="s">
        <v>1878</v>
      </c>
      <c r="L6161" s="1"/>
      <c r="N6161" s="1"/>
      <c r="P6161" s="1">
        <v>366</v>
      </c>
      <c r="Q6161" t="s">
        <v>1879</v>
      </c>
      <c r="R6161" s="1">
        <v>60242</v>
      </c>
      <c r="S6161" t="s">
        <v>645</v>
      </c>
      <c r="T6161" t="s">
        <v>1000</v>
      </c>
      <c r="U6161" t="s">
        <v>182</v>
      </c>
      <c r="V6161" s="1">
        <v>60242</v>
      </c>
      <c r="W6161" t="s">
        <v>645</v>
      </c>
      <c r="X6161" t="s">
        <v>183</v>
      </c>
      <c r="Y6161" s="1"/>
      <c r="AA6161" t="s">
        <v>150</v>
      </c>
      <c r="AB6161" s="2">
        <v>62127</v>
      </c>
      <c r="AC6161" s="2">
        <v>0</v>
      </c>
      <c r="AD6161" t="s">
        <v>2243</v>
      </c>
      <c r="AF6161" s="1">
        <v>43</v>
      </c>
      <c r="AG6161" s="1"/>
      <c r="AH6161" s="1" t="b">
        <f>Export4Q22[[#This Row],[Pharmacy Controller ID]]&lt;&gt;Export4Q22[[#This Row],[Medical Controller ID]]</f>
        <v>1</v>
      </c>
      <c r="AI6161" t="str">
        <f t="shared" si="96"/>
        <v>60595Navitus TraditionalPBM OfferingTRUECommercial3954Navitus Traditional60351Navitus Traditional Formulary584Navitus Health Solutions Commercial-HIX366Navitus Health Solutions60242Navitus Health Solutions PBMNationalPBM Controlled60242Navitus Health Solutions PBMPBM621270AK,AL,AR,AZ,CA,CO,CT,DC,DE,FL,GA,GU,HI,IA,ID,IL,IN,KS,KY,LA,MA,MD,ME,MI,MN,MO,MS,MT,NC,ND,NE,NH,NJ,NM,NV,NY,OH,OK,OR,PA,PR,RI,SC,SD,TN,TX,UT,VA,VT,WA,WI,WV,WY43</v>
      </c>
      <c r="AJ6161" s="8" t="str">
        <f>IFERROR(IF(_xlfn.XLOOKUP(Export4Q22[[#This Row],[Plan ID]],#REF!,#REF!)=Export4Q22[[#This Row],[Concatenate]],"Same","Change"),"New")</f>
        <v>New</v>
      </c>
    </row>
    <row r="6162" spans="1:36" x14ac:dyDescent="0.25">
      <c r="A6162" s="1">
        <v>60693</v>
      </c>
      <c r="B6162" t="s">
        <v>10749</v>
      </c>
      <c r="C6162" t="s">
        <v>176</v>
      </c>
      <c r="D6162" t="s">
        <v>995</v>
      </c>
      <c r="E6162" t="s">
        <v>177</v>
      </c>
      <c r="F6162" s="1">
        <v>3954</v>
      </c>
      <c r="G6162" t="s">
        <v>10742</v>
      </c>
      <c r="H6162" s="3">
        <v>60351</v>
      </c>
      <c r="I6162" t="s">
        <v>10743</v>
      </c>
      <c r="J6162" s="1">
        <v>584</v>
      </c>
      <c r="K6162" t="s">
        <v>1878</v>
      </c>
      <c r="L6162" s="1"/>
      <c r="N6162" s="1"/>
      <c r="P6162" s="1">
        <v>366</v>
      </c>
      <c r="Q6162" t="s">
        <v>1879</v>
      </c>
      <c r="R6162" s="1">
        <v>60242</v>
      </c>
      <c r="S6162" t="s">
        <v>645</v>
      </c>
      <c r="T6162" t="s">
        <v>1000</v>
      </c>
      <c r="U6162" t="s">
        <v>182</v>
      </c>
      <c r="V6162" s="1">
        <v>60242</v>
      </c>
      <c r="W6162" t="s">
        <v>645</v>
      </c>
      <c r="X6162" t="s">
        <v>183</v>
      </c>
      <c r="Y6162" s="1"/>
      <c r="AA6162" t="s">
        <v>150</v>
      </c>
      <c r="AB6162" s="2">
        <v>1</v>
      </c>
      <c r="AC6162" s="2">
        <v>0</v>
      </c>
      <c r="AD6162" t="s">
        <v>91</v>
      </c>
      <c r="AF6162" s="1">
        <v>43</v>
      </c>
      <c r="AG6162" s="1"/>
      <c r="AH6162" s="1" t="b">
        <f>Export4Q22[[#This Row],[Pharmacy Controller ID]]&lt;&gt;Export4Q22[[#This Row],[Medical Controller ID]]</f>
        <v>1</v>
      </c>
      <c r="AI6162" t="str">
        <f t="shared" si="96"/>
        <v>60693Alliant Energy Three TierEmployerTRUECommercial3954Navitus Traditional60351Navitus Traditional Formulary584Navitus Health Solutions Commercial-HIX366Navitus Health Solutions60242Navitus Health Solutions PBMNationalPBM Controlled60242Navitus Health Solutions PBMPBM10WI43</v>
      </c>
      <c r="AJ6162" s="8" t="str">
        <f>IFERROR(IF(_xlfn.XLOOKUP(Export4Q22[[#This Row],[Plan ID]],#REF!,#REF!)=Export4Q22[[#This Row],[Concatenate]],"Same","Change"),"New")</f>
        <v>New</v>
      </c>
    </row>
    <row r="6163" spans="1:36" x14ac:dyDescent="0.25">
      <c r="A6163" s="1">
        <v>60694</v>
      </c>
      <c r="B6163" t="s">
        <v>10750</v>
      </c>
      <c r="C6163" t="s">
        <v>176</v>
      </c>
      <c r="D6163" t="s">
        <v>995</v>
      </c>
      <c r="E6163" t="s">
        <v>177</v>
      </c>
      <c r="F6163" s="1">
        <v>3954</v>
      </c>
      <c r="G6163" t="s">
        <v>10742</v>
      </c>
      <c r="H6163" s="3">
        <v>60351</v>
      </c>
      <c r="I6163" t="s">
        <v>10743</v>
      </c>
      <c r="J6163" s="1">
        <v>584</v>
      </c>
      <c r="K6163" t="s">
        <v>1878</v>
      </c>
      <c r="L6163" s="1"/>
      <c r="N6163" s="1"/>
      <c r="P6163" s="1">
        <v>366</v>
      </c>
      <c r="Q6163" t="s">
        <v>1879</v>
      </c>
      <c r="R6163" s="1">
        <v>60242</v>
      </c>
      <c r="S6163" t="s">
        <v>645</v>
      </c>
      <c r="T6163" t="s">
        <v>1000</v>
      </c>
      <c r="U6163" t="s">
        <v>182</v>
      </c>
      <c r="V6163" s="1">
        <v>60242</v>
      </c>
      <c r="W6163" t="s">
        <v>645</v>
      </c>
      <c r="X6163" t="s">
        <v>183</v>
      </c>
      <c r="Y6163" s="1"/>
      <c r="AA6163" t="s">
        <v>150</v>
      </c>
      <c r="AB6163" s="2">
        <v>1</v>
      </c>
      <c r="AC6163" s="2">
        <v>0</v>
      </c>
      <c r="AD6163" t="s">
        <v>220</v>
      </c>
      <c r="AF6163" s="1">
        <v>43</v>
      </c>
      <c r="AG6163" s="1"/>
      <c r="AH6163" s="1" t="b">
        <f>Export4Q22[[#This Row],[Pharmacy Controller ID]]&lt;&gt;Export4Q22[[#This Row],[Medical Controller ID]]</f>
        <v>1</v>
      </c>
      <c r="AI6163" t="str">
        <f t="shared" si="96"/>
        <v>60694ASR CorporationEmployerTRUECommercial3954Navitus Traditional60351Navitus Traditional Formulary584Navitus Health Solutions Commercial-HIX366Navitus Health Solutions60242Navitus Health Solutions PBMNationalPBM Controlled60242Navitus Health Solutions PBMPBM10MI43</v>
      </c>
      <c r="AJ6163" s="8" t="str">
        <f>IFERROR(IF(_xlfn.XLOOKUP(Export4Q22[[#This Row],[Plan ID]],#REF!,#REF!)=Export4Q22[[#This Row],[Concatenate]],"Same","Change"),"New")</f>
        <v>New</v>
      </c>
    </row>
    <row r="6164" spans="1:36" x14ac:dyDescent="0.25">
      <c r="A6164" s="1">
        <v>60728</v>
      </c>
      <c r="B6164" t="s">
        <v>10751</v>
      </c>
      <c r="C6164" t="s">
        <v>176</v>
      </c>
      <c r="D6164" t="s">
        <v>995</v>
      </c>
      <c r="E6164" t="s">
        <v>177</v>
      </c>
      <c r="F6164" s="1">
        <v>3954</v>
      </c>
      <c r="G6164" t="s">
        <v>10742</v>
      </c>
      <c r="H6164" s="3">
        <v>60351</v>
      </c>
      <c r="I6164" t="s">
        <v>10743</v>
      </c>
      <c r="J6164" s="1">
        <v>584</v>
      </c>
      <c r="K6164" t="s">
        <v>1878</v>
      </c>
      <c r="L6164" s="1"/>
      <c r="N6164" s="1"/>
      <c r="P6164" s="1">
        <v>366</v>
      </c>
      <c r="Q6164" t="s">
        <v>1879</v>
      </c>
      <c r="R6164" s="1">
        <v>60242</v>
      </c>
      <c r="S6164" t="s">
        <v>645</v>
      </c>
      <c r="T6164" t="s">
        <v>1000</v>
      </c>
      <c r="U6164" t="s">
        <v>182</v>
      </c>
      <c r="V6164" s="1">
        <v>60242</v>
      </c>
      <c r="W6164" t="s">
        <v>645</v>
      </c>
      <c r="X6164" t="s">
        <v>183</v>
      </c>
      <c r="Y6164" s="1"/>
      <c r="AA6164" t="s">
        <v>150</v>
      </c>
      <c r="AB6164" s="2">
        <v>1</v>
      </c>
      <c r="AC6164" s="2">
        <v>0</v>
      </c>
      <c r="AD6164" t="s">
        <v>99</v>
      </c>
      <c r="AF6164" s="1">
        <v>43</v>
      </c>
      <c r="AG6164" s="1"/>
      <c r="AH6164" s="1" t="b">
        <f>Export4Q22[[#This Row],[Pharmacy Controller ID]]&lt;&gt;Export4Q22[[#This Row],[Medical Controller ID]]</f>
        <v>1</v>
      </c>
      <c r="AI6164" t="str">
        <f t="shared" si="96"/>
        <v>60728Bomarko, Inc.EmployerTRUECommercial3954Navitus Traditional60351Navitus Traditional Formulary584Navitus Health Solutions Commercial-HIX366Navitus Health Solutions60242Navitus Health Solutions PBMNationalPBM Controlled60242Navitus Health Solutions PBMPBM10IN43</v>
      </c>
      <c r="AJ6164" s="8" t="str">
        <f>IFERROR(IF(_xlfn.XLOOKUP(Export4Q22[[#This Row],[Plan ID]],#REF!,#REF!)=Export4Q22[[#This Row],[Concatenate]],"Same","Change"),"New")</f>
        <v>New</v>
      </c>
    </row>
    <row r="6165" spans="1:36" x14ac:dyDescent="0.25">
      <c r="A6165" s="1">
        <v>60733</v>
      </c>
      <c r="B6165" t="s">
        <v>10752</v>
      </c>
      <c r="C6165" t="s">
        <v>176</v>
      </c>
      <c r="D6165" t="s">
        <v>995</v>
      </c>
      <c r="E6165" t="s">
        <v>177</v>
      </c>
      <c r="F6165" s="1">
        <v>3954</v>
      </c>
      <c r="G6165" t="s">
        <v>10742</v>
      </c>
      <c r="H6165" s="3">
        <v>60351</v>
      </c>
      <c r="I6165" t="s">
        <v>10743</v>
      </c>
      <c r="J6165" s="1">
        <v>584</v>
      </c>
      <c r="K6165" t="s">
        <v>1878</v>
      </c>
      <c r="L6165" s="1"/>
      <c r="N6165" s="1"/>
      <c r="P6165" s="1">
        <v>366</v>
      </c>
      <c r="Q6165" t="s">
        <v>1879</v>
      </c>
      <c r="R6165" s="1">
        <v>60242</v>
      </c>
      <c r="S6165" t="s">
        <v>645</v>
      </c>
      <c r="T6165" t="s">
        <v>1000</v>
      </c>
      <c r="U6165" t="s">
        <v>182</v>
      </c>
      <c r="V6165" s="1">
        <v>60242</v>
      </c>
      <c r="W6165" t="s">
        <v>645</v>
      </c>
      <c r="X6165" t="s">
        <v>183</v>
      </c>
      <c r="Y6165" s="1"/>
      <c r="AA6165" t="s">
        <v>150</v>
      </c>
      <c r="AB6165" s="2">
        <v>1</v>
      </c>
      <c r="AC6165" s="2">
        <v>0</v>
      </c>
      <c r="AD6165" t="s">
        <v>314</v>
      </c>
      <c r="AF6165" s="1">
        <v>43</v>
      </c>
      <c r="AG6165" s="1"/>
      <c r="AH6165" s="1" t="b">
        <f>Export4Q22[[#This Row],[Pharmacy Controller ID]]&lt;&gt;Export4Q22[[#This Row],[Medical Controller ID]]</f>
        <v>1</v>
      </c>
      <c r="AI6165" t="str">
        <f t="shared" si="96"/>
        <v>60733JLG Industries, Inc.EmployerTRUECommercial3954Navitus Traditional60351Navitus Traditional Formulary584Navitus Health Solutions Commercial-HIX366Navitus Health Solutions60242Navitus Health Solutions PBMNationalPBM Controlled60242Navitus Health Solutions PBMPBM10PA43</v>
      </c>
      <c r="AJ6165" s="8" t="str">
        <f>IFERROR(IF(_xlfn.XLOOKUP(Export4Q22[[#This Row],[Plan ID]],#REF!,#REF!)=Export4Q22[[#This Row],[Concatenate]],"Same","Change"),"New")</f>
        <v>New</v>
      </c>
    </row>
    <row r="6166" spans="1:36" x14ac:dyDescent="0.25">
      <c r="A6166" s="1">
        <v>60743</v>
      </c>
      <c r="B6166" t="s">
        <v>10753</v>
      </c>
      <c r="C6166" t="s">
        <v>176</v>
      </c>
      <c r="D6166" t="s">
        <v>995</v>
      </c>
      <c r="E6166" t="s">
        <v>177</v>
      </c>
      <c r="F6166" s="1">
        <v>3954</v>
      </c>
      <c r="G6166" t="s">
        <v>10742</v>
      </c>
      <c r="H6166" s="3">
        <v>60351</v>
      </c>
      <c r="I6166" t="s">
        <v>10743</v>
      </c>
      <c r="J6166" s="1">
        <v>584</v>
      </c>
      <c r="K6166" t="s">
        <v>1878</v>
      </c>
      <c r="L6166" s="1"/>
      <c r="N6166" s="1"/>
      <c r="P6166" s="1">
        <v>366</v>
      </c>
      <c r="Q6166" t="s">
        <v>1879</v>
      </c>
      <c r="R6166" s="1">
        <v>60242</v>
      </c>
      <c r="S6166" t="s">
        <v>645</v>
      </c>
      <c r="T6166" t="s">
        <v>1000</v>
      </c>
      <c r="U6166" t="s">
        <v>182</v>
      </c>
      <c r="V6166" s="1">
        <v>60242</v>
      </c>
      <c r="W6166" t="s">
        <v>645</v>
      </c>
      <c r="X6166" t="s">
        <v>183</v>
      </c>
      <c r="Y6166" s="1"/>
      <c r="AA6166" t="s">
        <v>150</v>
      </c>
      <c r="AB6166" s="2">
        <v>12616</v>
      </c>
      <c r="AC6166" s="2">
        <v>0</v>
      </c>
      <c r="AD6166" t="s">
        <v>91</v>
      </c>
      <c r="AF6166" s="1">
        <v>43</v>
      </c>
      <c r="AG6166" s="1"/>
      <c r="AH6166" s="1" t="b">
        <f>Export4Q22[[#This Row],[Pharmacy Controller ID]]&lt;&gt;Export4Q22[[#This Row],[Medical Controller ID]]</f>
        <v>1</v>
      </c>
      <c r="AI6166" t="str">
        <f t="shared" si="96"/>
        <v>60743Oshkosh CorporationEmployerTRUECommercial3954Navitus Traditional60351Navitus Traditional Formulary584Navitus Health Solutions Commercial-HIX366Navitus Health Solutions60242Navitus Health Solutions PBMNationalPBM Controlled60242Navitus Health Solutions PBMPBM126160WI43</v>
      </c>
      <c r="AJ6166" s="8" t="str">
        <f>IFERROR(IF(_xlfn.XLOOKUP(Export4Q22[[#This Row],[Plan ID]],#REF!,#REF!)=Export4Q22[[#This Row],[Concatenate]],"Same","Change"),"New")</f>
        <v>New</v>
      </c>
    </row>
    <row r="6167" spans="1:36" x14ac:dyDescent="0.25">
      <c r="A6167" s="1">
        <v>60751</v>
      </c>
      <c r="B6167" t="s">
        <v>10754</v>
      </c>
      <c r="C6167" t="s">
        <v>176</v>
      </c>
      <c r="D6167" t="s">
        <v>995</v>
      </c>
      <c r="E6167" t="s">
        <v>177</v>
      </c>
      <c r="F6167" s="1">
        <v>3954</v>
      </c>
      <c r="G6167" t="s">
        <v>10742</v>
      </c>
      <c r="H6167" s="3">
        <v>60351</v>
      </c>
      <c r="I6167" t="s">
        <v>10743</v>
      </c>
      <c r="J6167" s="1">
        <v>584</v>
      </c>
      <c r="K6167" t="s">
        <v>1878</v>
      </c>
      <c r="L6167" s="1"/>
      <c r="N6167" s="1"/>
      <c r="P6167" s="1">
        <v>366</v>
      </c>
      <c r="Q6167" t="s">
        <v>1879</v>
      </c>
      <c r="R6167" s="1">
        <v>60242</v>
      </c>
      <c r="S6167" t="s">
        <v>645</v>
      </c>
      <c r="T6167" t="s">
        <v>1000</v>
      </c>
      <c r="U6167" t="s">
        <v>182</v>
      </c>
      <c r="V6167" s="1">
        <v>60242</v>
      </c>
      <c r="W6167" t="s">
        <v>645</v>
      </c>
      <c r="X6167" t="s">
        <v>183</v>
      </c>
      <c r="Y6167" s="1"/>
      <c r="AA6167" t="s">
        <v>150</v>
      </c>
      <c r="AB6167" s="2">
        <v>235</v>
      </c>
      <c r="AC6167" s="2">
        <v>0</v>
      </c>
      <c r="AD6167" t="s">
        <v>220</v>
      </c>
      <c r="AF6167" s="1">
        <v>43</v>
      </c>
      <c r="AG6167" s="1"/>
      <c r="AH6167" s="1" t="b">
        <f>Export4Q22[[#This Row],[Pharmacy Controller ID]]&lt;&gt;Export4Q22[[#This Row],[Medical Controller ID]]</f>
        <v>1</v>
      </c>
      <c r="AI6167" t="str">
        <f t="shared" si="96"/>
        <v>60751Scheurer HospitalEmployerTRUECommercial3954Navitus Traditional60351Navitus Traditional Formulary584Navitus Health Solutions Commercial-HIX366Navitus Health Solutions60242Navitus Health Solutions PBMNationalPBM Controlled60242Navitus Health Solutions PBMPBM2350MI43</v>
      </c>
      <c r="AJ6167" s="8" t="str">
        <f>IFERROR(IF(_xlfn.XLOOKUP(Export4Q22[[#This Row],[Plan ID]],#REF!,#REF!)=Export4Q22[[#This Row],[Concatenate]],"Same","Change"),"New")</f>
        <v>New</v>
      </c>
    </row>
    <row r="6168" spans="1:36" x14ac:dyDescent="0.25">
      <c r="A6168" s="1">
        <v>61403</v>
      </c>
      <c r="B6168" t="s">
        <v>6019</v>
      </c>
      <c r="C6168" t="s">
        <v>176</v>
      </c>
      <c r="D6168" t="s">
        <v>995</v>
      </c>
      <c r="E6168" t="s">
        <v>177</v>
      </c>
      <c r="F6168" s="1">
        <v>3954</v>
      </c>
      <c r="G6168" t="s">
        <v>10742</v>
      </c>
      <c r="H6168" s="3">
        <v>60351</v>
      </c>
      <c r="I6168" t="s">
        <v>10743</v>
      </c>
      <c r="J6168" s="1">
        <v>584</v>
      </c>
      <c r="K6168" t="s">
        <v>1878</v>
      </c>
      <c r="L6168" s="1"/>
      <c r="N6168" s="1"/>
      <c r="P6168" s="1">
        <v>366</v>
      </c>
      <c r="Q6168" t="s">
        <v>1879</v>
      </c>
      <c r="R6168" s="1">
        <v>60242</v>
      </c>
      <c r="S6168" t="s">
        <v>645</v>
      </c>
      <c r="T6168" t="s">
        <v>1000</v>
      </c>
      <c r="U6168" t="s">
        <v>182</v>
      </c>
      <c r="V6168" s="1">
        <v>60242</v>
      </c>
      <c r="W6168" t="s">
        <v>645</v>
      </c>
      <c r="X6168" t="s">
        <v>183</v>
      </c>
      <c r="Y6168" s="1"/>
      <c r="AA6168" t="s">
        <v>150</v>
      </c>
      <c r="AB6168" s="2">
        <v>1</v>
      </c>
      <c r="AC6168" s="2">
        <v>0</v>
      </c>
      <c r="AD6168" t="s">
        <v>97</v>
      </c>
      <c r="AF6168" s="1">
        <v>43</v>
      </c>
      <c r="AG6168" s="1"/>
      <c r="AH6168" s="1" t="b">
        <f>Export4Q22[[#This Row],[Pharmacy Controller ID]]&lt;&gt;Export4Q22[[#This Row],[Medical Controller ID]]</f>
        <v>1</v>
      </c>
      <c r="AI6168" t="str">
        <f t="shared" si="96"/>
        <v>61403Fresno Unified School DistrictEmployerTRUECommercial3954Navitus Traditional60351Navitus Traditional Formulary584Navitus Health Solutions Commercial-HIX366Navitus Health Solutions60242Navitus Health Solutions PBMNationalPBM Controlled60242Navitus Health Solutions PBMPBM10OH43</v>
      </c>
      <c r="AJ6168" s="8" t="str">
        <f>IFERROR(IF(_xlfn.XLOOKUP(Export4Q22[[#This Row],[Plan ID]],#REF!,#REF!)=Export4Q22[[#This Row],[Concatenate]],"Same","Change"),"New")</f>
        <v>New</v>
      </c>
    </row>
    <row r="6169" spans="1:36" x14ac:dyDescent="0.25">
      <c r="A6169" s="1">
        <v>62166</v>
      </c>
      <c r="B6169" t="s">
        <v>10755</v>
      </c>
      <c r="C6169" t="s">
        <v>176</v>
      </c>
      <c r="D6169" t="s">
        <v>995</v>
      </c>
      <c r="E6169" t="s">
        <v>177</v>
      </c>
      <c r="F6169" s="1">
        <v>3954</v>
      </c>
      <c r="G6169" t="s">
        <v>10742</v>
      </c>
      <c r="H6169" s="3">
        <v>60351</v>
      </c>
      <c r="I6169" t="s">
        <v>10743</v>
      </c>
      <c r="J6169" s="1">
        <v>584</v>
      </c>
      <c r="K6169" t="s">
        <v>1878</v>
      </c>
      <c r="L6169" s="1"/>
      <c r="N6169" s="1"/>
      <c r="P6169" s="1">
        <v>366</v>
      </c>
      <c r="Q6169" t="s">
        <v>1879</v>
      </c>
      <c r="R6169" s="1">
        <v>60242</v>
      </c>
      <c r="S6169" t="s">
        <v>645</v>
      </c>
      <c r="T6169" t="s">
        <v>1000</v>
      </c>
      <c r="U6169" t="s">
        <v>182</v>
      </c>
      <c r="V6169" s="1">
        <v>60242</v>
      </c>
      <c r="W6169" t="s">
        <v>645</v>
      </c>
      <c r="X6169" t="s">
        <v>183</v>
      </c>
      <c r="Y6169" s="1"/>
      <c r="AA6169" t="s">
        <v>150</v>
      </c>
      <c r="AB6169" s="2">
        <v>0</v>
      </c>
      <c r="AC6169" s="2">
        <v>0</v>
      </c>
      <c r="AD6169" t="s">
        <v>89</v>
      </c>
      <c r="AF6169" s="1">
        <v>43</v>
      </c>
      <c r="AG6169" s="1"/>
      <c r="AH6169" s="1" t="b">
        <f>Export4Q22[[#This Row],[Pharmacy Controller ID]]&lt;&gt;Export4Q22[[#This Row],[Medical Controller ID]]</f>
        <v>1</v>
      </c>
      <c r="AI6169" t="str">
        <f t="shared" si="96"/>
        <v>62166Putnam/Northern Westchester BOCESEmployerTRUECommercial3954Navitus Traditional60351Navitus Traditional Formulary584Navitus Health Solutions Commercial-HIX366Navitus Health Solutions60242Navitus Health Solutions PBMNationalPBM Controlled60242Navitus Health Solutions PBMPBM00NY43</v>
      </c>
      <c r="AJ6169" s="8" t="str">
        <f>IFERROR(IF(_xlfn.XLOOKUP(Export4Q22[[#This Row],[Plan ID]],#REF!,#REF!)=Export4Q22[[#This Row],[Concatenate]],"Same","Change"),"New")</f>
        <v>New</v>
      </c>
    </row>
    <row r="6170" spans="1:36" x14ac:dyDescent="0.25">
      <c r="A6170" s="1">
        <v>62374</v>
      </c>
      <c r="B6170" t="s">
        <v>10756</v>
      </c>
      <c r="C6170" t="s">
        <v>176</v>
      </c>
      <c r="D6170" t="s">
        <v>995</v>
      </c>
      <c r="E6170" t="s">
        <v>177</v>
      </c>
      <c r="F6170" s="1">
        <v>3954</v>
      </c>
      <c r="G6170" t="s">
        <v>10742</v>
      </c>
      <c r="H6170" s="3">
        <v>60351</v>
      </c>
      <c r="I6170" t="s">
        <v>10743</v>
      </c>
      <c r="J6170" s="1">
        <v>584</v>
      </c>
      <c r="K6170" t="s">
        <v>1878</v>
      </c>
      <c r="L6170" s="1"/>
      <c r="N6170" s="1"/>
      <c r="P6170" s="1">
        <v>366</v>
      </c>
      <c r="Q6170" t="s">
        <v>1879</v>
      </c>
      <c r="R6170" s="1">
        <v>60242</v>
      </c>
      <c r="S6170" t="s">
        <v>645</v>
      </c>
      <c r="T6170" t="s">
        <v>1000</v>
      </c>
      <c r="U6170" t="s">
        <v>182</v>
      </c>
      <c r="V6170" s="1">
        <v>60242</v>
      </c>
      <c r="W6170" t="s">
        <v>645</v>
      </c>
      <c r="X6170" t="s">
        <v>183</v>
      </c>
      <c r="Y6170" s="1"/>
      <c r="AA6170" t="s">
        <v>150</v>
      </c>
      <c r="AB6170" s="2">
        <v>664</v>
      </c>
      <c r="AC6170" s="2">
        <v>0</v>
      </c>
      <c r="AD6170" t="s">
        <v>111</v>
      </c>
      <c r="AF6170" s="1">
        <v>43</v>
      </c>
      <c r="AG6170" s="1"/>
      <c r="AH6170" s="1" t="b">
        <f>Export4Q22[[#This Row],[Pharmacy Controller ID]]&lt;&gt;Export4Q22[[#This Row],[Medical Controller ID]]</f>
        <v>1</v>
      </c>
      <c r="AI6170" t="str">
        <f t="shared" si="96"/>
        <v>62374Las Vegas Fire FightersEmployerTRUECommercial3954Navitus Traditional60351Navitus Traditional Formulary584Navitus Health Solutions Commercial-HIX366Navitus Health Solutions60242Navitus Health Solutions PBMNationalPBM Controlled60242Navitus Health Solutions PBMPBM6640NV43</v>
      </c>
      <c r="AJ6170" s="8" t="str">
        <f>IFERROR(IF(_xlfn.XLOOKUP(Export4Q22[[#This Row],[Plan ID]],#REF!,#REF!)=Export4Q22[[#This Row],[Concatenate]],"Same","Change"),"New")</f>
        <v>New</v>
      </c>
    </row>
    <row r="6171" spans="1:36" x14ac:dyDescent="0.25">
      <c r="A6171" s="1">
        <v>62630</v>
      </c>
      <c r="B6171" t="s">
        <v>10757</v>
      </c>
      <c r="C6171" t="s">
        <v>176</v>
      </c>
      <c r="D6171" t="s">
        <v>995</v>
      </c>
      <c r="E6171" t="s">
        <v>177</v>
      </c>
      <c r="F6171" s="1">
        <v>3954</v>
      </c>
      <c r="G6171" t="s">
        <v>10742</v>
      </c>
      <c r="H6171" s="3">
        <v>60351</v>
      </c>
      <c r="I6171" t="s">
        <v>10743</v>
      </c>
      <c r="J6171" s="1">
        <v>584</v>
      </c>
      <c r="K6171" t="s">
        <v>1878</v>
      </c>
      <c r="L6171" s="1"/>
      <c r="N6171" s="1"/>
      <c r="P6171" s="1">
        <v>366</v>
      </c>
      <c r="Q6171" t="s">
        <v>1879</v>
      </c>
      <c r="R6171" s="1">
        <v>60242</v>
      </c>
      <c r="S6171" t="s">
        <v>645</v>
      </c>
      <c r="T6171" t="s">
        <v>1000</v>
      </c>
      <c r="U6171" t="s">
        <v>182</v>
      </c>
      <c r="V6171" s="1">
        <v>60242</v>
      </c>
      <c r="W6171" t="s">
        <v>645</v>
      </c>
      <c r="X6171" t="s">
        <v>183</v>
      </c>
      <c r="Y6171" s="1"/>
      <c r="AA6171" t="s">
        <v>150</v>
      </c>
      <c r="AB6171" s="2">
        <v>1</v>
      </c>
      <c r="AC6171" s="2">
        <v>0</v>
      </c>
      <c r="AD6171" t="s">
        <v>281</v>
      </c>
      <c r="AF6171" s="1">
        <v>43</v>
      </c>
      <c r="AG6171" s="1"/>
      <c r="AH6171" s="1" t="b">
        <f>Export4Q22[[#This Row],[Pharmacy Controller ID]]&lt;&gt;Export4Q22[[#This Row],[Medical Controller ID]]</f>
        <v>1</v>
      </c>
      <c r="AI6171" t="str">
        <f t="shared" si="96"/>
        <v>62630Iberia Medical CenterEmployerTRUECommercial3954Navitus Traditional60351Navitus Traditional Formulary584Navitus Health Solutions Commercial-HIX366Navitus Health Solutions60242Navitus Health Solutions PBMNationalPBM Controlled60242Navitus Health Solutions PBMPBM10LA43</v>
      </c>
      <c r="AJ6171" s="8" t="str">
        <f>IFERROR(IF(_xlfn.XLOOKUP(Export4Q22[[#This Row],[Plan ID]],#REF!,#REF!)=Export4Q22[[#This Row],[Concatenate]],"Same","Change"),"New")</f>
        <v>New</v>
      </c>
    </row>
    <row r="6172" spans="1:36" x14ac:dyDescent="0.25">
      <c r="A6172" s="1">
        <v>62690</v>
      </c>
      <c r="B6172" t="s">
        <v>10758</v>
      </c>
      <c r="C6172" t="s">
        <v>176</v>
      </c>
      <c r="D6172" t="s">
        <v>995</v>
      </c>
      <c r="E6172" t="s">
        <v>177</v>
      </c>
      <c r="F6172" s="1">
        <v>3954</v>
      </c>
      <c r="G6172" t="s">
        <v>10742</v>
      </c>
      <c r="H6172" s="3">
        <v>60351</v>
      </c>
      <c r="I6172" t="s">
        <v>10743</v>
      </c>
      <c r="J6172" s="1">
        <v>584</v>
      </c>
      <c r="K6172" t="s">
        <v>1878</v>
      </c>
      <c r="L6172" s="1"/>
      <c r="N6172" s="1"/>
      <c r="P6172" s="1">
        <v>366</v>
      </c>
      <c r="Q6172" t="s">
        <v>1879</v>
      </c>
      <c r="R6172" s="1">
        <v>60242</v>
      </c>
      <c r="S6172" t="s">
        <v>645</v>
      </c>
      <c r="T6172" t="s">
        <v>1000</v>
      </c>
      <c r="U6172" t="s">
        <v>182</v>
      </c>
      <c r="V6172" s="1">
        <v>60242</v>
      </c>
      <c r="W6172" t="s">
        <v>645</v>
      </c>
      <c r="X6172" t="s">
        <v>183</v>
      </c>
      <c r="Y6172" s="1"/>
      <c r="AA6172" t="s">
        <v>150</v>
      </c>
      <c r="AB6172" s="2">
        <v>548</v>
      </c>
      <c r="AC6172" s="2">
        <v>0</v>
      </c>
      <c r="AD6172" t="s">
        <v>452</v>
      </c>
      <c r="AF6172" s="1">
        <v>43</v>
      </c>
      <c r="AG6172" s="1"/>
      <c r="AH6172" s="1" t="b">
        <f>Export4Q22[[#This Row],[Pharmacy Controller ID]]&lt;&gt;Export4Q22[[#This Row],[Medical Controller ID]]</f>
        <v>1</v>
      </c>
      <c r="AI6172" t="str">
        <f t="shared" si="96"/>
        <v>62690Teck American IncorporatedEmployerTRUECommercial3954Navitus Traditional60351Navitus Traditional Formulary584Navitus Health Solutions Commercial-HIX366Navitus Health Solutions60242Navitus Health Solutions PBMNationalPBM Controlled60242Navitus Health Solutions PBMPBM5480WA43</v>
      </c>
      <c r="AJ6172" s="8" t="str">
        <f>IFERROR(IF(_xlfn.XLOOKUP(Export4Q22[[#This Row],[Plan ID]],#REF!,#REF!)=Export4Q22[[#This Row],[Concatenate]],"Same","Change"),"New")</f>
        <v>New</v>
      </c>
    </row>
    <row r="6173" spans="1:36" x14ac:dyDescent="0.25">
      <c r="A6173" s="1">
        <v>64007</v>
      </c>
      <c r="B6173" t="s">
        <v>10759</v>
      </c>
      <c r="C6173" t="s">
        <v>176</v>
      </c>
      <c r="D6173" t="s">
        <v>995</v>
      </c>
      <c r="E6173" t="s">
        <v>177</v>
      </c>
      <c r="F6173" s="1">
        <v>3954</v>
      </c>
      <c r="G6173" t="s">
        <v>10742</v>
      </c>
      <c r="H6173" s="3">
        <v>60351</v>
      </c>
      <c r="I6173" t="s">
        <v>10743</v>
      </c>
      <c r="J6173" s="1">
        <v>584</v>
      </c>
      <c r="K6173" t="s">
        <v>1878</v>
      </c>
      <c r="L6173" s="1"/>
      <c r="N6173" s="1"/>
      <c r="P6173" s="1">
        <v>366</v>
      </c>
      <c r="Q6173" t="s">
        <v>1879</v>
      </c>
      <c r="R6173" s="1">
        <v>60242</v>
      </c>
      <c r="S6173" t="s">
        <v>645</v>
      </c>
      <c r="T6173" t="s">
        <v>1000</v>
      </c>
      <c r="U6173" t="s">
        <v>182</v>
      </c>
      <c r="V6173" s="1">
        <v>60242</v>
      </c>
      <c r="W6173" t="s">
        <v>645</v>
      </c>
      <c r="X6173" t="s">
        <v>183</v>
      </c>
      <c r="Y6173" s="1"/>
      <c r="AA6173" t="s">
        <v>150</v>
      </c>
      <c r="AB6173" s="2">
        <v>0</v>
      </c>
      <c r="AC6173" s="2">
        <v>0</v>
      </c>
      <c r="AD6173" t="s">
        <v>142</v>
      </c>
      <c r="AF6173" s="1">
        <v>43</v>
      </c>
      <c r="AG6173" s="1"/>
      <c r="AH6173" s="1" t="b">
        <f>Export4Q22[[#This Row],[Pharmacy Controller ID]]&lt;&gt;Export4Q22[[#This Row],[Medical Controller ID]]</f>
        <v>1</v>
      </c>
      <c r="AI6173" t="str">
        <f t="shared" si="96"/>
        <v>64007Dallas CowboysEmployerTRUECommercial3954Navitus Traditional60351Navitus Traditional Formulary584Navitus Health Solutions Commercial-HIX366Navitus Health Solutions60242Navitus Health Solutions PBMNationalPBM Controlled60242Navitus Health Solutions PBMPBM00TX43</v>
      </c>
      <c r="AJ6173" s="8" t="str">
        <f>IFERROR(IF(_xlfn.XLOOKUP(Export4Q22[[#This Row],[Plan ID]],#REF!,#REF!)=Export4Q22[[#This Row],[Concatenate]],"Same","Change"),"New")</f>
        <v>New</v>
      </c>
    </row>
    <row r="6174" spans="1:36" x14ac:dyDescent="0.25">
      <c r="A6174" s="1">
        <v>64117</v>
      </c>
      <c r="B6174" t="s">
        <v>10760</v>
      </c>
      <c r="C6174" t="s">
        <v>176</v>
      </c>
      <c r="D6174" t="s">
        <v>995</v>
      </c>
      <c r="E6174" t="s">
        <v>177</v>
      </c>
      <c r="F6174" s="1">
        <v>3954</v>
      </c>
      <c r="G6174" t="s">
        <v>10742</v>
      </c>
      <c r="H6174" s="3">
        <v>60351</v>
      </c>
      <c r="I6174" t="s">
        <v>10743</v>
      </c>
      <c r="J6174" s="1">
        <v>584</v>
      </c>
      <c r="K6174" t="s">
        <v>1878</v>
      </c>
      <c r="L6174" s="1"/>
      <c r="N6174" s="1"/>
      <c r="P6174" s="1">
        <v>366</v>
      </c>
      <c r="Q6174" t="s">
        <v>1879</v>
      </c>
      <c r="R6174" s="1">
        <v>60242</v>
      </c>
      <c r="S6174" t="s">
        <v>645</v>
      </c>
      <c r="T6174" t="s">
        <v>1000</v>
      </c>
      <c r="U6174" t="s">
        <v>182</v>
      </c>
      <c r="V6174" s="1">
        <v>60242</v>
      </c>
      <c r="W6174" t="s">
        <v>645</v>
      </c>
      <c r="X6174" t="s">
        <v>183</v>
      </c>
      <c r="Y6174" s="1"/>
      <c r="AA6174" t="s">
        <v>150</v>
      </c>
      <c r="AB6174" s="2">
        <v>0</v>
      </c>
      <c r="AC6174" s="2">
        <v>0</v>
      </c>
      <c r="AD6174" t="s">
        <v>53</v>
      </c>
      <c r="AF6174" s="1">
        <v>43</v>
      </c>
      <c r="AG6174" s="1"/>
      <c r="AH6174" s="1" t="b">
        <f>Export4Q22[[#This Row],[Pharmacy Controller ID]]&lt;&gt;Export4Q22[[#This Row],[Medical Controller ID]]</f>
        <v>1</v>
      </c>
      <c r="AI6174" t="str">
        <f t="shared" si="96"/>
        <v>64117Pajaro Valley Unified School DistrictEmployerTRUECommercial3954Navitus Traditional60351Navitus Traditional Formulary584Navitus Health Solutions Commercial-HIX366Navitus Health Solutions60242Navitus Health Solutions PBMNationalPBM Controlled60242Navitus Health Solutions PBMPBM00CA43</v>
      </c>
      <c r="AJ6174" s="8" t="str">
        <f>IFERROR(IF(_xlfn.XLOOKUP(Export4Q22[[#This Row],[Plan ID]],#REF!,#REF!)=Export4Q22[[#This Row],[Concatenate]],"Same","Change"),"New")</f>
        <v>New</v>
      </c>
    </row>
    <row r="6175" spans="1:36" x14ac:dyDescent="0.25">
      <c r="A6175" s="1">
        <v>64747</v>
      </c>
      <c r="B6175" t="s">
        <v>10761</v>
      </c>
      <c r="C6175" t="s">
        <v>176</v>
      </c>
      <c r="D6175" t="s">
        <v>995</v>
      </c>
      <c r="E6175" t="s">
        <v>177</v>
      </c>
      <c r="F6175" s="1">
        <v>3954</v>
      </c>
      <c r="G6175" t="s">
        <v>10742</v>
      </c>
      <c r="H6175" s="3">
        <v>60351</v>
      </c>
      <c r="I6175" t="s">
        <v>10743</v>
      </c>
      <c r="J6175" s="1">
        <v>584</v>
      </c>
      <c r="K6175" t="s">
        <v>1878</v>
      </c>
      <c r="L6175" s="1"/>
      <c r="N6175" s="1"/>
      <c r="P6175" s="1">
        <v>366</v>
      </c>
      <c r="Q6175" t="s">
        <v>1879</v>
      </c>
      <c r="R6175" s="1">
        <v>60242</v>
      </c>
      <c r="S6175" t="s">
        <v>645</v>
      </c>
      <c r="T6175" t="s">
        <v>1000</v>
      </c>
      <c r="U6175" t="s">
        <v>182</v>
      </c>
      <c r="V6175" s="1">
        <v>60242</v>
      </c>
      <c r="W6175" t="s">
        <v>645</v>
      </c>
      <c r="X6175" t="s">
        <v>183</v>
      </c>
      <c r="Y6175" s="1"/>
      <c r="AA6175" t="s">
        <v>150</v>
      </c>
      <c r="AB6175" s="2">
        <v>2001</v>
      </c>
      <c r="AC6175" s="2">
        <v>0</v>
      </c>
      <c r="AD6175" t="s">
        <v>10762</v>
      </c>
      <c r="AF6175" s="1">
        <v>43</v>
      </c>
      <c r="AG6175" s="1"/>
      <c r="AH6175" s="1" t="b">
        <f>Export4Q22[[#This Row],[Pharmacy Controller ID]]&lt;&gt;Export4Q22[[#This Row],[Medical Controller ID]]</f>
        <v>1</v>
      </c>
      <c r="AI6175" t="str">
        <f t="shared" si="96"/>
        <v>64747The Waggoners TruckingEmployerTRUECommercial3954Navitus Traditional60351Navitus Traditional Formulary584Navitus Health Solutions Commercial-HIX366Navitus Health Solutions60242Navitus Health Solutions PBMNationalPBM Controlled60242Navitus Health Solutions PBMPBM20010GA,MT,OK,SC,TX43</v>
      </c>
      <c r="AJ6175" s="8" t="str">
        <f>IFERROR(IF(_xlfn.XLOOKUP(Export4Q22[[#This Row],[Plan ID]],#REF!,#REF!)=Export4Q22[[#This Row],[Concatenate]],"Same","Change"),"New")</f>
        <v>New</v>
      </c>
    </row>
    <row r="6176" spans="1:36" x14ac:dyDescent="0.25">
      <c r="A6176" s="1">
        <v>64822</v>
      </c>
      <c r="B6176" t="s">
        <v>10763</v>
      </c>
      <c r="C6176" t="s">
        <v>176</v>
      </c>
      <c r="D6176" t="s">
        <v>995</v>
      </c>
      <c r="E6176" t="s">
        <v>177</v>
      </c>
      <c r="F6176" s="1">
        <v>3954</v>
      </c>
      <c r="G6176" t="s">
        <v>10742</v>
      </c>
      <c r="H6176" s="3">
        <v>60351</v>
      </c>
      <c r="I6176" t="s">
        <v>10743</v>
      </c>
      <c r="J6176" s="1">
        <v>584</v>
      </c>
      <c r="K6176" t="s">
        <v>1878</v>
      </c>
      <c r="L6176" s="1"/>
      <c r="N6176" s="1"/>
      <c r="P6176" s="1">
        <v>366</v>
      </c>
      <c r="Q6176" t="s">
        <v>1879</v>
      </c>
      <c r="R6176" s="1">
        <v>60242</v>
      </c>
      <c r="S6176" t="s">
        <v>645</v>
      </c>
      <c r="T6176" t="s">
        <v>1000</v>
      </c>
      <c r="U6176" t="s">
        <v>182</v>
      </c>
      <c r="V6176" s="1">
        <v>60242</v>
      </c>
      <c r="W6176" t="s">
        <v>645</v>
      </c>
      <c r="X6176" t="s">
        <v>183</v>
      </c>
      <c r="Y6176" s="1"/>
      <c r="AA6176" t="s">
        <v>150</v>
      </c>
      <c r="AB6176" s="2">
        <v>40012</v>
      </c>
      <c r="AC6176" s="2">
        <v>0</v>
      </c>
      <c r="AD6176" t="s">
        <v>142</v>
      </c>
      <c r="AF6176" s="1">
        <v>43</v>
      </c>
      <c r="AG6176" s="1"/>
      <c r="AH6176" s="1" t="b">
        <f>Export4Q22[[#This Row],[Pharmacy Controller ID]]&lt;&gt;Export4Q22[[#This Row],[Medical Controller ID]]</f>
        <v>1</v>
      </c>
      <c r="AI6176" t="str">
        <f t="shared" si="96"/>
        <v>64822Texas Association of CountiesEmployerTRUECommercial3954Navitus Traditional60351Navitus Traditional Formulary584Navitus Health Solutions Commercial-HIX366Navitus Health Solutions60242Navitus Health Solutions PBMNationalPBM Controlled60242Navitus Health Solutions PBMPBM400120TX43</v>
      </c>
      <c r="AJ6176" s="8" t="str">
        <f>IFERROR(IF(_xlfn.XLOOKUP(Export4Q22[[#This Row],[Plan ID]],#REF!,#REF!)=Export4Q22[[#This Row],[Concatenate]],"Same","Change"),"New")</f>
        <v>New</v>
      </c>
    </row>
    <row r="6177" spans="1:36" x14ac:dyDescent="0.25">
      <c r="A6177" s="1">
        <v>66437</v>
      </c>
      <c r="B6177" t="s">
        <v>10764</v>
      </c>
      <c r="C6177" t="s">
        <v>176</v>
      </c>
      <c r="D6177" t="s">
        <v>995</v>
      </c>
      <c r="E6177" t="s">
        <v>177</v>
      </c>
      <c r="F6177" s="1">
        <v>3954</v>
      </c>
      <c r="G6177" t="s">
        <v>10742</v>
      </c>
      <c r="H6177" s="3">
        <v>60351</v>
      </c>
      <c r="I6177" t="s">
        <v>10743</v>
      </c>
      <c r="J6177" s="1">
        <v>584</v>
      </c>
      <c r="K6177" t="s">
        <v>1878</v>
      </c>
      <c r="L6177" s="1"/>
      <c r="N6177" s="1"/>
      <c r="P6177" s="1">
        <v>366</v>
      </c>
      <c r="Q6177" t="s">
        <v>1879</v>
      </c>
      <c r="R6177" s="1">
        <v>60242</v>
      </c>
      <c r="S6177" t="s">
        <v>645</v>
      </c>
      <c r="T6177" t="s">
        <v>1000</v>
      </c>
      <c r="U6177" t="s">
        <v>182</v>
      </c>
      <c r="V6177" s="1">
        <v>60242</v>
      </c>
      <c r="W6177" t="s">
        <v>645</v>
      </c>
      <c r="X6177" t="s">
        <v>183</v>
      </c>
      <c r="Y6177" s="1"/>
      <c r="AA6177" t="s">
        <v>150</v>
      </c>
      <c r="AB6177" s="2">
        <v>1</v>
      </c>
      <c r="AC6177" s="2">
        <v>0</v>
      </c>
      <c r="AD6177" t="s">
        <v>132</v>
      </c>
      <c r="AF6177" s="1">
        <v>43</v>
      </c>
      <c r="AG6177" s="1"/>
      <c r="AH6177" s="1" t="b">
        <f>Export4Q22[[#This Row],[Pharmacy Controller ID]]&lt;&gt;Export4Q22[[#This Row],[Medical Controller ID]]</f>
        <v>1</v>
      </c>
      <c r="AI6177" t="str">
        <f t="shared" si="96"/>
        <v>66437Collier County Public SchoolsEmployerTRUECommercial3954Navitus Traditional60351Navitus Traditional Formulary584Navitus Health Solutions Commercial-HIX366Navitus Health Solutions60242Navitus Health Solutions PBMNationalPBM Controlled60242Navitus Health Solutions PBMPBM10FL43</v>
      </c>
      <c r="AJ6177" s="8" t="str">
        <f>IFERROR(IF(_xlfn.XLOOKUP(Export4Q22[[#This Row],[Plan ID]],#REF!,#REF!)=Export4Q22[[#This Row],[Concatenate]],"Same","Change"),"New")</f>
        <v>New</v>
      </c>
    </row>
    <row r="6178" spans="1:36" x14ac:dyDescent="0.25">
      <c r="A6178" s="1">
        <v>71809</v>
      </c>
      <c r="B6178" t="s">
        <v>10765</v>
      </c>
      <c r="C6178" t="s">
        <v>176</v>
      </c>
      <c r="D6178" t="s">
        <v>995</v>
      </c>
      <c r="E6178" t="s">
        <v>177</v>
      </c>
      <c r="F6178" s="1">
        <v>3954</v>
      </c>
      <c r="G6178" t="s">
        <v>10742</v>
      </c>
      <c r="H6178" s="3">
        <v>60351</v>
      </c>
      <c r="I6178" t="s">
        <v>10743</v>
      </c>
      <c r="J6178" s="1">
        <v>584</v>
      </c>
      <c r="K6178" t="s">
        <v>1878</v>
      </c>
      <c r="L6178" s="1"/>
      <c r="N6178" s="1"/>
      <c r="P6178" s="1">
        <v>366</v>
      </c>
      <c r="Q6178" t="s">
        <v>1879</v>
      </c>
      <c r="R6178" s="1">
        <v>60242</v>
      </c>
      <c r="S6178" t="s">
        <v>645</v>
      </c>
      <c r="T6178" t="s">
        <v>1000</v>
      </c>
      <c r="V6178" s="1">
        <v>60242</v>
      </c>
      <c r="W6178" t="s">
        <v>645</v>
      </c>
      <c r="X6178" t="s">
        <v>183</v>
      </c>
      <c r="Y6178" s="1"/>
      <c r="AA6178" t="s">
        <v>150</v>
      </c>
      <c r="AB6178" s="2">
        <v>10509</v>
      </c>
      <c r="AC6178" s="2">
        <v>0</v>
      </c>
      <c r="AD6178" t="s">
        <v>10766</v>
      </c>
      <c r="AF6178" s="1">
        <v>43</v>
      </c>
      <c r="AG6178" s="1"/>
      <c r="AH6178" s="1" t="b">
        <f>Export4Q22[[#This Row],[Pharmacy Controller ID]]&lt;&gt;Export4Q22[[#This Row],[Medical Controller ID]]</f>
        <v>1</v>
      </c>
      <c r="AI6178" t="str">
        <f t="shared" si="96"/>
        <v>71809Seagate TechnologyEmployerTRUECommercial3954Navitus Traditional60351Navitus Traditional Formulary584Navitus Health Solutions Commercial-HIX366Navitus Health Solutions60242Navitus Health Solutions PBMNational60242Navitus Health Solutions PBMPBM105090AZ,CA,CO,DC,FL,GA,ID,IL,KS,MA,MD,MN,MO,NC,NJ,NY,OH,PA,SC,TN,TX,VA,WA,WI43</v>
      </c>
      <c r="AJ6178" s="8" t="str">
        <f>IFERROR(IF(_xlfn.XLOOKUP(Export4Q22[[#This Row],[Plan ID]],#REF!,#REF!)=Export4Q22[[#This Row],[Concatenate]],"Same","Change"),"New")</f>
        <v>New</v>
      </c>
    </row>
    <row r="6179" spans="1:36" x14ac:dyDescent="0.25">
      <c r="A6179" s="1">
        <v>72436</v>
      </c>
      <c r="B6179" t="s">
        <v>10767</v>
      </c>
      <c r="C6179" t="s">
        <v>176</v>
      </c>
      <c r="D6179" t="s">
        <v>995</v>
      </c>
      <c r="E6179" t="s">
        <v>177</v>
      </c>
      <c r="F6179" s="1">
        <v>3954</v>
      </c>
      <c r="G6179" t="s">
        <v>10742</v>
      </c>
      <c r="H6179" s="3">
        <v>60351</v>
      </c>
      <c r="I6179" t="s">
        <v>10743</v>
      </c>
      <c r="J6179" s="1">
        <v>584</v>
      </c>
      <c r="K6179" t="s">
        <v>1878</v>
      </c>
      <c r="L6179" s="1"/>
      <c r="N6179" s="1"/>
      <c r="P6179" s="1">
        <v>366</v>
      </c>
      <c r="Q6179" t="s">
        <v>1879</v>
      </c>
      <c r="R6179" s="1">
        <v>60242</v>
      </c>
      <c r="S6179" t="s">
        <v>645</v>
      </c>
      <c r="T6179" t="s">
        <v>1000</v>
      </c>
      <c r="V6179" s="1">
        <v>60242</v>
      </c>
      <c r="W6179" t="s">
        <v>645</v>
      </c>
      <c r="X6179" t="s">
        <v>183</v>
      </c>
      <c r="Y6179" s="1"/>
      <c r="AA6179" t="s">
        <v>150</v>
      </c>
      <c r="AB6179" s="2">
        <v>2122</v>
      </c>
      <c r="AC6179" s="2">
        <v>0</v>
      </c>
      <c r="AD6179" t="s">
        <v>142</v>
      </c>
      <c r="AF6179" s="1">
        <v>43</v>
      </c>
      <c r="AG6179" s="1"/>
      <c r="AH6179" s="1" t="b">
        <f>Export4Q22[[#This Row],[Pharmacy Controller ID]]&lt;&gt;Export4Q22[[#This Row],[Medical Controller ID]]</f>
        <v>1</v>
      </c>
      <c r="AI6179" t="str">
        <f t="shared" si="96"/>
        <v>72436City of ArlingtonEmployerTRUECommercial3954Navitus Traditional60351Navitus Traditional Formulary584Navitus Health Solutions Commercial-HIX366Navitus Health Solutions60242Navitus Health Solutions PBMNational60242Navitus Health Solutions PBMPBM21220TX43</v>
      </c>
      <c r="AJ6179" s="8" t="str">
        <f>IFERROR(IF(_xlfn.XLOOKUP(Export4Q22[[#This Row],[Plan ID]],#REF!,#REF!)=Export4Q22[[#This Row],[Concatenate]],"Same","Change"),"New")</f>
        <v>New</v>
      </c>
    </row>
    <row r="6180" spans="1:36" x14ac:dyDescent="0.25">
      <c r="A6180" s="1">
        <v>72659</v>
      </c>
      <c r="B6180" t="s">
        <v>10768</v>
      </c>
      <c r="C6180" t="s">
        <v>176</v>
      </c>
      <c r="D6180" t="s">
        <v>995</v>
      </c>
      <c r="E6180" t="s">
        <v>177</v>
      </c>
      <c r="F6180" s="1">
        <v>3954</v>
      </c>
      <c r="G6180" t="s">
        <v>10742</v>
      </c>
      <c r="H6180" s="3">
        <v>60351</v>
      </c>
      <c r="I6180" t="s">
        <v>10743</v>
      </c>
      <c r="J6180" s="1">
        <v>584</v>
      </c>
      <c r="K6180" t="s">
        <v>1878</v>
      </c>
      <c r="L6180" s="1"/>
      <c r="N6180" s="1"/>
      <c r="P6180" s="1">
        <v>366</v>
      </c>
      <c r="Q6180" t="s">
        <v>1879</v>
      </c>
      <c r="R6180" s="1">
        <v>60242</v>
      </c>
      <c r="S6180" t="s">
        <v>645</v>
      </c>
      <c r="T6180" t="s">
        <v>1000</v>
      </c>
      <c r="V6180" s="1">
        <v>60242</v>
      </c>
      <c r="W6180" t="s">
        <v>645</v>
      </c>
      <c r="X6180" t="s">
        <v>183</v>
      </c>
      <c r="Y6180" s="1"/>
      <c r="AA6180" t="s">
        <v>150</v>
      </c>
      <c r="AB6180" s="2">
        <v>24229</v>
      </c>
      <c r="AC6180" s="2">
        <v>0</v>
      </c>
      <c r="AD6180" t="s">
        <v>10769</v>
      </c>
      <c r="AF6180" s="1">
        <v>43</v>
      </c>
      <c r="AG6180" s="1"/>
      <c r="AH6180" s="1" t="b">
        <f>Export4Q22[[#This Row],[Pharmacy Controller ID]]&lt;&gt;Export4Q22[[#This Row],[Medical Controller ID]]</f>
        <v>1</v>
      </c>
      <c r="AI6180" t="str">
        <f t="shared" si="96"/>
        <v>72659Ssm Health Care CorporationEmployerTRUECommercial3954Navitus Traditional60351Navitus Traditional Formulary584Navitus Health Solutions Commercial-HIX366Navitus Health Solutions60242Navitus Health Solutions PBMNational60242Navitus Health Solutions PBMPBM242290AZ,CA,IA,IL,MO,OK,TX,WI43</v>
      </c>
      <c r="AJ6180" s="8" t="str">
        <f>IFERROR(IF(_xlfn.XLOOKUP(Export4Q22[[#This Row],[Plan ID]],#REF!,#REF!)=Export4Q22[[#This Row],[Concatenate]],"Same","Change"),"New")</f>
        <v>New</v>
      </c>
    </row>
    <row r="6181" spans="1:36" x14ac:dyDescent="0.25">
      <c r="A6181" s="1">
        <v>71467</v>
      </c>
      <c r="B6181" t="s">
        <v>10770</v>
      </c>
      <c r="C6181" t="s">
        <v>176</v>
      </c>
      <c r="D6181" t="s">
        <v>37</v>
      </c>
      <c r="E6181" t="s">
        <v>177</v>
      </c>
      <c r="F6181" s="1">
        <v>7998</v>
      </c>
      <c r="G6181" t="s">
        <v>10771</v>
      </c>
      <c r="H6181" s="3">
        <v>64502</v>
      </c>
      <c r="I6181" t="s">
        <v>10772</v>
      </c>
      <c r="J6181" s="1">
        <v>688</v>
      </c>
      <c r="K6181" t="s">
        <v>10773</v>
      </c>
      <c r="L6181" s="1">
        <v>701</v>
      </c>
      <c r="M6181" t="s">
        <v>10774</v>
      </c>
      <c r="N6181" s="1">
        <v>18139</v>
      </c>
      <c r="O6181" t="s">
        <v>10775</v>
      </c>
      <c r="P6181" s="1">
        <v>421</v>
      </c>
      <c r="Q6181" t="s">
        <v>10775</v>
      </c>
      <c r="R6181" s="1">
        <v>889</v>
      </c>
      <c r="S6181" t="s">
        <v>45</v>
      </c>
      <c r="T6181" t="s">
        <v>46</v>
      </c>
      <c r="V6181" s="1">
        <v>18139</v>
      </c>
      <c r="W6181" t="s">
        <v>10775</v>
      </c>
      <c r="X6181" t="s">
        <v>48</v>
      </c>
      <c r="Y6181" s="1"/>
      <c r="AA6181" t="s">
        <v>150</v>
      </c>
      <c r="AB6181" s="2">
        <v>36136</v>
      </c>
      <c r="AC6181" s="2">
        <v>0</v>
      </c>
      <c r="AD6181" t="s">
        <v>797</v>
      </c>
      <c r="AF6181" s="1">
        <v>146</v>
      </c>
      <c r="AG6181" s="1"/>
      <c r="AH6181" s="1" t="b">
        <f>Export4Q22[[#This Row],[Pharmacy Controller ID]]&lt;&gt;Export4Q22[[#This Row],[Medical Controller ID]]</f>
        <v>1</v>
      </c>
      <c r="AI6181" t="str">
        <f t="shared" si="96"/>
        <v>71467North Dakota Public Employees Retirement System (NDPERS)EmployerFALSECommercial7998Sanford NDPERS Formulary64502NDPERS Formulary688Sanford Health Plan Commercial-HIX701Sanford Health Plan Commercial18139Sanford Health Plan421Sanford Health Plan889OptumRxCustom18139Sanford Health PlanParent361360ND146</v>
      </c>
      <c r="AJ6181" s="8" t="str">
        <f>IFERROR(IF(_xlfn.XLOOKUP(Export4Q22[[#This Row],[Plan ID]],#REF!,#REF!)=Export4Q22[[#This Row],[Concatenate]],"Same","Change"),"New")</f>
        <v>New</v>
      </c>
    </row>
    <row r="6182" spans="1:36" x14ac:dyDescent="0.25">
      <c r="A6182" s="1">
        <v>5933</v>
      </c>
      <c r="B6182" t="s">
        <v>10776</v>
      </c>
      <c r="C6182" t="s">
        <v>899</v>
      </c>
      <c r="D6182" t="s">
        <v>37</v>
      </c>
      <c r="E6182" t="s">
        <v>899</v>
      </c>
      <c r="F6182" s="1">
        <v>7747</v>
      </c>
      <c r="G6182" t="s">
        <v>10777</v>
      </c>
      <c r="H6182" s="3">
        <v>60009</v>
      </c>
      <c r="I6182" t="s">
        <v>10778</v>
      </c>
      <c r="J6182" s="1">
        <v>750</v>
      </c>
      <c r="K6182" t="s">
        <v>10779</v>
      </c>
      <c r="L6182" s="1">
        <v>797</v>
      </c>
      <c r="M6182" t="s">
        <v>10780</v>
      </c>
      <c r="N6182" s="1">
        <v>63627</v>
      </c>
      <c r="O6182" t="s">
        <v>768</v>
      </c>
      <c r="P6182" s="1">
        <v>496</v>
      </c>
      <c r="Q6182" t="s">
        <v>768</v>
      </c>
      <c r="R6182" s="1">
        <v>2596</v>
      </c>
      <c r="S6182" t="s">
        <v>238</v>
      </c>
      <c r="T6182" t="s">
        <v>46</v>
      </c>
      <c r="U6182" t="s">
        <v>47</v>
      </c>
      <c r="V6182" s="1">
        <v>63627</v>
      </c>
      <c r="W6182" t="s">
        <v>768</v>
      </c>
      <c r="X6182" t="s">
        <v>48</v>
      </c>
      <c r="Y6182" s="1">
        <v>63627</v>
      </c>
      <c r="Z6182" t="s">
        <v>768</v>
      </c>
      <c r="AA6182" t="s">
        <v>48</v>
      </c>
      <c r="AB6182" s="2">
        <v>537</v>
      </c>
      <c r="AC6182" s="2">
        <v>537</v>
      </c>
      <c r="AD6182" t="s">
        <v>769</v>
      </c>
      <c r="AE6182" t="s">
        <v>769</v>
      </c>
      <c r="AF6182" s="1">
        <v>303</v>
      </c>
      <c r="AG6182" s="1">
        <v>310</v>
      </c>
      <c r="AH6182" s="1" t="b">
        <f>Export4Q22[[#This Row],[Pharmacy Controller ID]]&lt;&gt;Export4Q22[[#This Row],[Medical Controller ID]]</f>
        <v>0</v>
      </c>
      <c r="AI6182" t="str">
        <f t="shared" si="96"/>
        <v>5933Nebraska MedicaidState MedicaidFALSEState Medicaid7747Nebraska Medicaid_Load_Batch_460009Nebraska State Medicaid750State of NE Medicaid797State of Nebraska  State Medicaid63627State of Nebraska496State of Nebraska2596Magellan Rx ManagementCustomPBM Claims63627State of NebraskaParent63627State of NebraskaParent537537NENE303310</v>
      </c>
      <c r="AJ6182" s="8" t="str">
        <f>IFERROR(IF(_xlfn.XLOOKUP(Export4Q22[[#This Row],[Plan ID]],#REF!,#REF!)=Export4Q22[[#This Row],[Concatenate]],"Same","Change"),"New")</f>
        <v>New</v>
      </c>
    </row>
    <row r="6183" spans="1:36" x14ac:dyDescent="0.25">
      <c r="A6183" s="1">
        <v>66694</v>
      </c>
      <c r="B6183" t="s">
        <v>1096</v>
      </c>
      <c r="C6183" t="s">
        <v>159</v>
      </c>
      <c r="D6183" t="s">
        <v>37</v>
      </c>
      <c r="E6183" t="s">
        <v>160</v>
      </c>
      <c r="F6183" s="1">
        <v>4988</v>
      </c>
      <c r="G6183" t="s">
        <v>1096</v>
      </c>
      <c r="H6183" s="3">
        <v>62364</v>
      </c>
      <c r="I6183" t="s">
        <v>1096</v>
      </c>
      <c r="J6183" s="1">
        <v>1089</v>
      </c>
      <c r="K6183" t="s">
        <v>10781</v>
      </c>
      <c r="L6183" s="1">
        <v>986</v>
      </c>
      <c r="M6183" t="s">
        <v>10782</v>
      </c>
      <c r="N6183" s="1">
        <v>5702</v>
      </c>
      <c r="O6183" t="s">
        <v>163</v>
      </c>
      <c r="P6183" s="1">
        <v>660</v>
      </c>
      <c r="Q6183" t="s">
        <v>1096</v>
      </c>
      <c r="R6183" s="1">
        <v>884</v>
      </c>
      <c r="S6183" t="s">
        <v>172</v>
      </c>
      <c r="T6183" t="s">
        <v>46</v>
      </c>
      <c r="U6183" t="s">
        <v>47</v>
      </c>
      <c r="V6183" s="1">
        <v>5702</v>
      </c>
      <c r="W6183" t="s">
        <v>163</v>
      </c>
      <c r="X6183" t="s">
        <v>48</v>
      </c>
      <c r="Y6183" s="1">
        <v>5702</v>
      </c>
      <c r="Z6183" t="s">
        <v>163</v>
      </c>
      <c r="AA6183" t="s">
        <v>48</v>
      </c>
      <c r="AB6183" s="2">
        <v>109974</v>
      </c>
      <c r="AC6183" s="2">
        <v>109974</v>
      </c>
      <c r="AD6183" t="s">
        <v>769</v>
      </c>
      <c r="AE6183" t="s">
        <v>769</v>
      </c>
      <c r="AF6183" s="1">
        <v>4</v>
      </c>
      <c r="AG6183" s="1">
        <v>4</v>
      </c>
      <c r="AH6183" s="1" t="b">
        <f>Export4Q22[[#This Row],[Pharmacy Controller ID]]&lt;&gt;Export4Q22[[#This Row],[Medical Controller ID]]</f>
        <v>0</v>
      </c>
      <c r="AI6183" t="str">
        <f t="shared" si="96"/>
        <v>66694Nebraska Total CareHMO - MedicaidFALSEManaged Medicaid4988Nebraska Total Care62364Nebraska Total Care1089Centene Nebraska Total Care986Centene Managed Medicaid Nebraska5702Centene Corporation660Nebraska Total Care884CVS Caremark RXCustomPBM Claims5702Centene CorporationParent5702Centene CorporationParent109974109974NENE44</v>
      </c>
      <c r="AJ6183" s="8" t="str">
        <f>IFERROR(IF(_xlfn.XLOOKUP(Export4Q22[[#This Row],[Plan ID]],#REF!,#REF!)=Export4Q22[[#This Row],[Concatenate]],"Same","Change"),"New")</f>
        <v>New</v>
      </c>
    </row>
    <row r="6184" spans="1:36" x14ac:dyDescent="0.25">
      <c r="A6184" s="1">
        <v>63465</v>
      </c>
      <c r="B6184" t="s">
        <v>10783</v>
      </c>
      <c r="C6184" t="s">
        <v>326</v>
      </c>
      <c r="D6184" t="s">
        <v>37</v>
      </c>
      <c r="E6184" t="s">
        <v>327</v>
      </c>
      <c r="F6184" s="1">
        <v>6791</v>
      </c>
      <c r="G6184" t="s">
        <v>10784</v>
      </c>
      <c r="H6184" s="3">
        <v>63854</v>
      </c>
      <c r="I6184" t="s">
        <v>10784</v>
      </c>
      <c r="J6184" s="1">
        <v>588</v>
      </c>
      <c r="K6184" t="s">
        <v>10785</v>
      </c>
      <c r="L6184" s="1">
        <v>611</v>
      </c>
      <c r="M6184" t="s">
        <v>10786</v>
      </c>
      <c r="N6184" s="1">
        <v>63132</v>
      </c>
      <c r="O6184" t="s">
        <v>10787</v>
      </c>
      <c r="P6184" s="1">
        <v>367</v>
      </c>
      <c r="Q6184" t="s">
        <v>10787</v>
      </c>
      <c r="R6184" s="1">
        <v>884</v>
      </c>
      <c r="S6184" t="s">
        <v>172</v>
      </c>
      <c r="T6184" t="s">
        <v>46</v>
      </c>
      <c r="U6184" t="s">
        <v>47</v>
      </c>
      <c r="V6184" s="1">
        <v>63132</v>
      </c>
      <c r="W6184" t="s">
        <v>10787</v>
      </c>
      <c r="X6184" t="s">
        <v>48</v>
      </c>
      <c r="Y6184" s="1">
        <v>63132</v>
      </c>
      <c r="Z6184" t="s">
        <v>10787</v>
      </c>
      <c r="AA6184" t="s">
        <v>48</v>
      </c>
      <c r="AB6184" s="2">
        <v>22320</v>
      </c>
      <c r="AC6184" s="2">
        <v>22320</v>
      </c>
      <c r="AD6184" t="s">
        <v>822</v>
      </c>
      <c r="AE6184" t="s">
        <v>822</v>
      </c>
      <c r="AF6184" s="1">
        <v>128</v>
      </c>
      <c r="AG6184" s="1">
        <v>142</v>
      </c>
      <c r="AH6184" s="1" t="b">
        <f>Export4Q22[[#This Row],[Pharmacy Controller ID]]&lt;&gt;Export4Q22[[#This Row],[Medical Controller ID]]</f>
        <v>0</v>
      </c>
      <c r="AI6184" t="str">
        <f t="shared" si="96"/>
        <v>63465Neighborhood Health Plan of RI HMO HIXHMO-HIXFALSEHealth Exchange6791Neighborhood Health Plan 6T Formulary63854Neighborhood Health Plan 6T Formulary588Neighborhood Health Plan of RI HIX611Neighborhood Health Plan of Rhode Island Health Exchange63132Neighborhood Health Plan of Rhode Island367Neighborhood Health Plan of Rhode Island884CVS Caremark RXCustomPBM Claims63132Neighborhood Health Plan of Rhode IslandParent63132Neighborhood Health Plan of Rhode IslandParent2232022320RIRI128142</v>
      </c>
      <c r="AJ6184" s="8" t="str">
        <f>IFERROR(IF(_xlfn.XLOOKUP(Export4Q22[[#This Row],[Plan ID]],#REF!,#REF!)=Export4Q22[[#This Row],[Concatenate]],"Same","Change"),"New")</f>
        <v>New</v>
      </c>
    </row>
    <row r="6185" spans="1:36" x14ac:dyDescent="0.25">
      <c r="A6185" s="1">
        <v>3250</v>
      </c>
      <c r="B6185" t="s">
        <v>10788</v>
      </c>
      <c r="C6185" t="s">
        <v>159</v>
      </c>
      <c r="D6185" t="s">
        <v>37</v>
      </c>
      <c r="E6185" t="s">
        <v>160</v>
      </c>
      <c r="F6185" s="1">
        <v>6822</v>
      </c>
      <c r="G6185" t="s">
        <v>10789</v>
      </c>
      <c r="H6185" s="3">
        <v>59894</v>
      </c>
      <c r="I6185" t="s">
        <v>10790</v>
      </c>
      <c r="J6185" s="1">
        <v>589</v>
      </c>
      <c r="K6185" t="s">
        <v>10790</v>
      </c>
      <c r="L6185" s="1">
        <v>612</v>
      </c>
      <c r="M6185" t="s">
        <v>10791</v>
      </c>
      <c r="N6185" s="1">
        <v>63132</v>
      </c>
      <c r="O6185" t="s">
        <v>10787</v>
      </c>
      <c r="P6185" s="1">
        <v>367</v>
      </c>
      <c r="Q6185" t="s">
        <v>10787</v>
      </c>
      <c r="R6185" s="1">
        <v>884</v>
      </c>
      <c r="S6185" t="s">
        <v>172</v>
      </c>
      <c r="T6185" t="s">
        <v>46</v>
      </c>
      <c r="U6185" t="s">
        <v>47</v>
      </c>
      <c r="V6185" s="1">
        <v>63132</v>
      </c>
      <c r="W6185" t="s">
        <v>10787</v>
      </c>
      <c r="X6185" t="s">
        <v>48</v>
      </c>
      <c r="Y6185" s="1">
        <v>63132</v>
      </c>
      <c r="Z6185" t="s">
        <v>10787</v>
      </c>
      <c r="AA6185" t="s">
        <v>48</v>
      </c>
      <c r="AB6185" s="2">
        <v>115413</v>
      </c>
      <c r="AC6185" s="2">
        <v>115413</v>
      </c>
      <c r="AD6185" t="s">
        <v>822</v>
      </c>
      <c r="AE6185" t="s">
        <v>822</v>
      </c>
      <c r="AF6185" s="1">
        <v>128</v>
      </c>
      <c r="AG6185" s="1">
        <v>142</v>
      </c>
      <c r="AH6185" s="1" t="b">
        <f>Export4Q22[[#This Row],[Pharmacy Controller ID]]&lt;&gt;Export4Q22[[#This Row],[Medical Controller ID]]</f>
        <v>0</v>
      </c>
      <c r="AI6185" t="str">
        <f t="shared" si="96"/>
        <v>3250Neighborhood Health Plan of RI/RIte CareHMO - MedicaidFALSEManaged Medicaid6822Neighborhood Health Plan of RI RIte Care Formulary59894Neighborhood Health Plan of RI Rite Care589Neighborhood Health Plan of RI Rite Care612Neighborhood Health Plan of Rhode Island Managed Medicaid RI63132Neighborhood Health Plan of Rhode Island367Neighborhood Health Plan of Rhode Island884CVS Caremark RXCustomPBM Claims63132Neighborhood Health Plan of Rhode IslandParent63132Neighborhood Health Plan of Rhode IslandParent115413115413RIRI128142</v>
      </c>
      <c r="AJ6185" s="8" t="str">
        <f>IFERROR(IF(_xlfn.XLOOKUP(Export4Q22[[#This Row],[Plan ID]],#REF!,#REF!)=Export4Q22[[#This Row],[Concatenate]],"Same","Change"),"New")</f>
        <v>New</v>
      </c>
    </row>
    <row r="6186" spans="1:36" x14ac:dyDescent="0.25">
      <c r="A6186" s="1">
        <v>65627</v>
      </c>
      <c r="B6186" t="s">
        <v>10792</v>
      </c>
      <c r="C6186" t="s">
        <v>159</v>
      </c>
      <c r="D6186" t="s">
        <v>37</v>
      </c>
      <c r="E6186" t="s">
        <v>160</v>
      </c>
      <c r="F6186" s="1">
        <v>6822</v>
      </c>
      <c r="G6186" t="s">
        <v>10789</v>
      </c>
      <c r="H6186" s="3">
        <v>59894</v>
      </c>
      <c r="I6186" t="s">
        <v>10790</v>
      </c>
      <c r="J6186" s="1">
        <v>589</v>
      </c>
      <c r="K6186" t="s">
        <v>10790</v>
      </c>
      <c r="L6186" s="1">
        <v>612</v>
      </c>
      <c r="M6186" t="s">
        <v>10791</v>
      </c>
      <c r="N6186" s="1">
        <v>63132</v>
      </c>
      <c r="O6186" t="s">
        <v>10787</v>
      </c>
      <c r="P6186" s="1">
        <v>367</v>
      </c>
      <c r="Q6186" t="s">
        <v>10787</v>
      </c>
      <c r="R6186" s="1">
        <v>884</v>
      </c>
      <c r="S6186" t="s">
        <v>172</v>
      </c>
      <c r="T6186" t="s">
        <v>46</v>
      </c>
      <c r="U6186" t="s">
        <v>47</v>
      </c>
      <c r="V6186" s="1">
        <v>63132</v>
      </c>
      <c r="W6186" t="s">
        <v>10787</v>
      </c>
      <c r="X6186" t="s">
        <v>48</v>
      </c>
      <c r="Y6186" s="1">
        <v>63132</v>
      </c>
      <c r="Z6186" t="s">
        <v>10787</v>
      </c>
      <c r="AA6186" t="s">
        <v>48</v>
      </c>
      <c r="AB6186" s="2">
        <v>46428</v>
      </c>
      <c r="AC6186" s="2">
        <v>46428</v>
      </c>
      <c r="AD6186" t="s">
        <v>822</v>
      </c>
      <c r="AE6186" t="s">
        <v>822</v>
      </c>
      <c r="AF6186" s="1">
        <v>128</v>
      </c>
      <c r="AG6186" s="1">
        <v>142</v>
      </c>
      <c r="AH6186" s="1" t="b">
        <f>Export4Q22[[#This Row],[Pharmacy Controller ID]]&lt;&gt;Export4Q22[[#This Row],[Medical Controller ID]]</f>
        <v>0</v>
      </c>
      <c r="AI6186" t="str">
        <f t="shared" si="96"/>
        <v>65627Neighborhood Health Plan of RI Rhody Health PartnersHMO - MedicaidFALSEManaged Medicaid6822Neighborhood Health Plan of RI RIte Care Formulary59894Neighborhood Health Plan of RI Rite Care589Neighborhood Health Plan of RI Rite Care612Neighborhood Health Plan of Rhode Island Managed Medicaid RI63132Neighborhood Health Plan of Rhode Island367Neighborhood Health Plan of Rhode Island884CVS Caremark RXCustomPBM Claims63132Neighborhood Health Plan of Rhode IslandParent63132Neighborhood Health Plan of Rhode IslandParent4642846428RIRI128142</v>
      </c>
      <c r="AJ6186" s="8" t="str">
        <f>IFERROR(IF(_xlfn.XLOOKUP(Export4Q22[[#This Row],[Plan ID]],#REF!,#REF!)=Export4Q22[[#This Row],[Concatenate]],"Same","Change"),"New")</f>
        <v>New</v>
      </c>
    </row>
    <row r="6187" spans="1:36" x14ac:dyDescent="0.25">
      <c r="A6187" s="1">
        <v>66613</v>
      </c>
      <c r="B6187" t="s">
        <v>10793</v>
      </c>
      <c r="C6187" t="s">
        <v>36</v>
      </c>
      <c r="D6187" t="s">
        <v>37</v>
      </c>
      <c r="E6187" t="s">
        <v>38</v>
      </c>
      <c r="F6187" s="1">
        <v>6389</v>
      </c>
      <c r="G6187" t="s">
        <v>10794</v>
      </c>
      <c r="H6187" s="3">
        <v>62289</v>
      </c>
      <c r="I6187" t="s">
        <v>10793</v>
      </c>
      <c r="J6187" s="1">
        <v>1058</v>
      </c>
      <c r="K6187" t="s">
        <v>10793</v>
      </c>
      <c r="L6187" s="1">
        <v>613</v>
      </c>
      <c r="M6187" t="s">
        <v>10795</v>
      </c>
      <c r="N6187" s="1">
        <v>63132</v>
      </c>
      <c r="O6187" t="s">
        <v>10787</v>
      </c>
      <c r="P6187" s="1">
        <v>367</v>
      </c>
      <c r="Q6187" t="s">
        <v>10787</v>
      </c>
      <c r="R6187" s="1">
        <v>884</v>
      </c>
      <c r="S6187" t="s">
        <v>172</v>
      </c>
      <c r="T6187" t="s">
        <v>46</v>
      </c>
      <c r="U6187" t="s">
        <v>47</v>
      </c>
      <c r="V6187" s="1">
        <v>63132</v>
      </c>
      <c r="W6187" t="s">
        <v>10787</v>
      </c>
      <c r="X6187" t="s">
        <v>48</v>
      </c>
      <c r="Y6187" s="1">
        <v>63132</v>
      </c>
      <c r="Z6187" t="s">
        <v>10787</v>
      </c>
      <c r="AA6187" t="s">
        <v>48</v>
      </c>
      <c r="AB6187" s="2">
        <v>13140</v>
      </c>
      <c r="AC6187" s="2">
        <v>13140</v>
      </c>
      <c r="AD6187" t="s">
        <v>3263</v>
      </c>
      <c r="AE6187" t="s">
        <v>3263</v>
      </c>
      <c r="AF6187" s="1">
        <v>128</v>
      </c>
      <c r="AG6187" s="1">
        <v>142</v>
      </c>
      <c r="AH6187" s="1" t="b">
        <f>Export4Q22[[#This Row],[Pharmacy Controller ID]]&lt;&gt;Export4Q22[[#This Row],[Medical Controller ID]]</f>
        <v>0</v>
      </c>
      <c r="AI6187" t="str">
        <f t="shared" si="96"/>
        <v>66613Neighborhood INTEGRITY MMPMA-PDFALSEMedicare6389Neighborhood of RI INTEGRITY MMP62289Neighborhood INTEGRITY MMP1058Neighborhood INTEGRITY MMP613Neighborhood Health Plan of Rhode Island Medicare63132Neighborhood Health Plan of Rhode Island367Neighborhood Health Plan of Rhode Island884CVS Caremark RXCustomPBM Claims63132Neighborhood Health Plan of Rhode IslandParent63132Neighborhood Health Plan of Rhode IslandParent1314013140MA,RIMA,RI128142</v>
      </c>
      <c r="AJ6187" s="8" t="str">
        <f>IFERROR(IF(_xlfn.XLOOKUP(Export4Q22[[#This Row],[Plan ID]],#REF!,#REF!)=Export4Q22[[#This Row],[Concatenate]],"Same","Change"),"New")</f>
        <v>New</v>
      </c>
    </row>
    <row r="6188" spans="1:36" x14ac:dyDescent="0.25">
      <c r="A6188" s="1">
        <v>10412</v>
      </c>
      <c r="B6188" t="s">
        <v>10796</v>
      </c>
      <c r="C6188" t="s">
        <v>36</v>
      </c>
      <c r="D6188" t="s">
        <v>37</v>
      </c>
      <c r="E6188" t="s">
        <v>38</v>
      </c>
      <c r="F6188" s="1">
        <v>2508</v>
      </c>
      <c r="G6188" t="s">
        <v>10797</v>
      </c>
      <c r="H6188" s="3">
        <v>60710</v>
      </c>
      <c r="I6188" t="s">
        <v>10798</v>
      </c>
      <c r="J6188" s="1">
        <v>1343</v>
      </c>
      <c r="K6188" t="s">
        <v>10799</v>
      </c>
      <c r="L6188" s="1">
        <v>28</v>
      </c>
      <c r="M6188" t="s">
        <v>634</v>
      </c>
      <c r="N6188" s="1">
        <v>69651</v>
      </c>
      <c r="O6188" t="s">
        <v>635</v>
      </c>
      <c r="P6188" s="1">
        <v>53</v>
      </c>
      <c r="Q6188" t="s">
        <v>636</v>
      </c>
      <c r="R6188" s="1">
        <v>7504</v>
      </c>
      <c r="S6188" t="s">
        <v>1209</v>
      </c>
      <c r="T6188" t="s">
        <v>265</v>
      </c>
      <c r="U6188" t="s">
        <v>47</v>
      </c>
      <c r="V6188" s="1">
        <v>69651</v>
      </c>
      <c r="W6188" t="s">
        <v>635</v>
      </c>
      <c r="X6188" t="s">
        <v>48</v>
      </c>
      <c r="Y6188" s="1">
        <v>69651</v>
      </c>
      <c r="Z6188" t="s">
        <v>635</v>
      </c>
      <c r="AA6188" t="s">
        <v>48</v>
      </c>
      <c r="AB6188" s="2">
        <v>3873</v>
      </c>
      <c r="AC6188" s="2">
        <v>3873</v>
      </c>
      <c r="AD6188" t="s">
        <v>91</v>
      </c>
      <c r="AE6188" t="s">
        <v>91</v>
      </c>
      <c r="AF6188" s="1">
        <v>157</v>
      </c>
      <c r="AG6188" s="1">
        <v>135</v>
      </c>
      <c r="AH6188" s="1" t="b">
        <f>Export4Q22[[#This Row],[Pharmacy Controller ID]]&lt;&gt;Export4Q22[[#This Row],[Medical Controller ID]]</f>
        <v>0</v>
      </c>
      <c r="AI6188" t="str">
        <f t="shared" si="96"/>
        <v>10412Network PlatinumPlus PharmacyMA-PDFALSEMedicare2508Network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Claims69651AscensionParent69651AscensionParent38733873WIWI157135</v>
      </c>
      <c r="AJ6188" s="8" t="str">
        <f>IFERROR(IF(_xlfn.XLOOKUP(Export4Q22[[#This Row],[Plan ID]],#REF!,#REF!)=Export4Q22[[#This Row],[Concatenate]],"Same","Change"),"New")</f>
        <v>New</v>
      </c>
    </row>
    <row r="6189" spans="1:36" x14ac:dyDescent="0.25">
      <c r="A6189" s="1">
        <v>16645</v>
      </c>
      <c r="B6189" t="s">
        <v>10800</v>
      </c>
      <c r="C6189" t="s">
        <v>36</v>
      </c>
      <c r="D6189" t="s">
        <v>37</v>
      </c>
      <c r="E6189" t="s">
        <v>38</v>
      </c>
      <c r="F6189" s="1">
        <v>2508</v>
      </c>
      <c r="G6189" t="s">
        <v>10797</v>
      </c>
      <c r="H6189" s="3">
        <v>60710</v>
      </c>
      <c r="I6189" t="s">
        <v>10798</v>
      </c>
      <c r="J6189" s="1">
        <v>1343</v>
      </c>
      <c r="K6189" t="s">
        <v>10799</v>
      </c>
      <c r="L6189" s="1">
        <v>28</v>
      </c>
      <c r="M6189" t="s">
        <v>634</v>
      </c>
      <c r="N6189" s="1">
        <v>69651</v>
      </c>
      <c r="O6189" t="s">
        <v>635</v>
      </c>
      <c r="P6189" s="1">
        <v>53</v>
      </c>
      <c r="Q6189" t="s">
        <v>636</v>
      </c>
      <c r="R6189" s="1">
        <v>7504</v>
      </c>
      <c r="S6189" t="s">
        <v>1209</v>
      </c>
      <c r="T6189" t="s">
        <v>265</v>
      </c>
      <c r="U6189" t="s">
        <v>47</v>
      </c>
      <c r="V6189" s="1">
        <v>69651</v>
      </c>
      <c r="W6189" t="s">
        <v>635</v>
      </c>
      <c r="X6189" t="s">
        <v>48</v>
      </c>
      <c r="Y6189" s="1">
        <v>69651</v>
      </c>
      <c r="Z6189" t="s">
        <v>635</v>
      </c>
      <c r="AA6189" t="s">
        <v>48</v>
      </c>
      <c r="AB6189" s="2">
        <v>883</v>
      </c>
      <c r="AC6189" s="2">
        <v>883</v>
      </c>
      <c r="AD6189" t="s">
        <v>91</v>
      </c>
      <c r="AE6189" t="s">
        <v>91</v>
      </c>
      <c r="AF6189" s="1">
        <v>157</v>
      </c>
      <c r="AG6189" s="1">
        <v>135</v>
      </c>
      <c r="AH6189" s="1" t="b">
        <f>Export4Q22[[#This Row],[Pharmacy Controller ID]]&lt;&gt;Export4Q22[[#This Row],[Medical Controller ID]]</f>
        <v>0</v>
      </c>
      <c r="AI6189" t="str">
        <f t="shared" si="96"/>
        <v>16645Network PlatinumPremier PharmacyMA-PDFALSEMedicare2508Network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Claims69651AscensionParent69651AscensionParent883883WIWI157135</v>
      </c>
      <c r="AJ6189" s="8" t="str">
        <f>IFERROR(IF(_xlfn.XLOOKUP(Export4Q22[[#This Row],[Plan ID]],#REF!,#REF!)=Export4Q22[[#This Row],[Concatenate]],"Same","Change"),"New")</f>
        <v>New</v>
      </c>
    </row>
    <row r="6190" spans="1:36" x14ac:dyDescent="0.25">
      <c r="A6190" s="1">
        <v>60065</v>
      </c>
      <c r="B6190" t="s">
        <v>10801</v>
      </c>
      <c r="C6190" t="s">
        <v>36</v>
      </c>
      <c r="D6190" t="s">
        <v>37</v>
      </c>
      <c r="E6190" t="s">
        <v>38</v>
      </c>
      <c r="F6190" s="1">
        <v>2508</v>
      </c>
      <c r="G6190" t="s">
        <v>10797</v>
      </c>
      <c r="H6190" s="3">
        <v>60710</v>
      </c>
      <c r="I6190" t="s">
        <v>10798</v>
      </c>
      <c r="J6190" s="1">
        <v>1343</v>
      </c>
      <c r="K6190" t="s">
        <v>10799</v>
      </c>
      <c r="L6190" s="1">
        <v>28</v>
      </c>
      <c r="M6190" t="s">
        <v>634</v>
      </c>
      <c r="N6190" s="1">
        <v>69651</v>
      </c>
      <c r="O6190" t="s">
        <v>635</v>
      </c>
      <c r="P6190" s="1">
        <v>53</v>
      </c>
      <c r="Q6190" t="s">
        <v>636</v>
      </c>
      <c r="R6190" s="1">
        <v>7504</v>
      </c>
      <c r="S6190" t="s">
        <v>1209</v>
      </c>
      <c r="T6190" t="s">
        <v>265</v>
      </c>
      <c r="U6190" t="s">
        <v>47</v>
      </c>
      <c r="V6190" s="1">
        <v>69651</v>
      </c>
      <c r="W6190" t="s">
        <v>635</v>
      </c>
      <c r="X6190" t="s">
        <v>48</v>
      </c>
      <c r="Y6190" s="1">
        <v>69651</v>
      </c>
      <c r="Z6190" t="s">
        <v>635</v>
      </c>
      <c r="AA6190" t="s">
        <v>48</v>
      </c>
      <c r="AB6190" s="2">
        <v>38829</v>
      </c>
      <c r="AC6190" s="2">
        <v>38829</v>
      </c>
      <c r="AD6190" t="s">
        <v>91</v>
      </c>
      <c r="AE6190" t="s">
        <v>91</v>
      </c>
      <c r="AF6190" s="1">
        <v>157</v>
      </c>
      <c r="AG6190" s="1">
        <v>135</v>
      </c>
      <c r="AH6190" s="1" t="b">
        <f>Export4Q22[[#This Row],[Pharmacy Controller ID]]&lt;&gt;Export4Q22[[#This Row],[Medical Controller ID]]</f>
        <v>0</v>
      </c>
      <c r="AI6190" t="str">
        <f t="shared" si="96"/>
        <v>60065Network PlatinumSelectMA-PDFALSEMedicare2508Network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Claims69651AscensionParent69651AscensionParent3882938829WIWI157135</v>
      </c>
      <c r="AJ6190" s="8" t="str">
        <f>IFERROR(IF(_xlfn.XLOOKUP(Export4Q22[[#This Row],[Plan ID]],#REF!,#REF!)=Export4Q22[[#This Row],[Concatenate]],"Same","Change"),"New")</f>
        <v>New</v>
      </c>
    </row>
    <row r="6191" spans="1:36" x14ac:dyDescent="0.25">
      <c r="A6191" s="1">
        <v>66552</v>
      </c>
      <c r="B6191" t="s">
        <v>10802</v>
      </c>
      <c r="C6191" t="s">
        <v>36</v>
      </c>
      <c r="D6191" t="s">
        <v>37</v>
      </c>
      <c r="E6191" t="s">
        <v>38</v>
      </c>
      <c r="F6191" s="1">
        <v>2508</v>
      </c>
      <c r="G6191" t="s">
        <v>10797</v>
      </c>
      <c r="H6191" s="3">
        <v>60710</v>
      </c>
      <c r="I6191" t="s">
        <v>10798</v>
      </c>
      <c r="J6191" s="1">
        <v>1343</v>
      </c>
      <c r="K6191" t="s">
        <v>10799</v>
      </c>
      <c r="L6191" s="1">
        <v>28</v>
      </c>
      <c r="M6191" t="s">
        <v>634</v>
      </c>
      <c r="N6191" s="1">
        <v>69651</v>
      </c>
      <c r="O6191" t="s">
        <v>635</v>
      </c>
      <c r="P6191" s="1">
        <v>53</v>
      </c>
      <c r="Q6191" t="s">
        <v>636</v>
      </c>
      <c r="R6191" s="1">
        <v>7504</v>
      </c>
      <c r="S6191" t="s">
        <v>1209</v>
      </c>
      <c r="T6191" t="s">
        <v>265</v>
      </c>
      <c r="U6191" t="s">
        <v>47</v>
      </c>
      <c r="V6191" s="1">
        <v>69651</v>
      </c>
      <c r="W6191" t="s">
        <v>635</v>
      </c>
      <c r="X6191" t="s">
        <v>48</v>
      </c>
      <c r="Y6191" s="1">
        <v>69651</v>
      </c>
      <c r="Z6191" t="s">
        <v>635</v>
      </c>
      <c r="AA6191" t="s">
        <v>48</v>
      </c>
      <c r="AB6191" s="2">
        <v>1319</v>
      </c>
      <c r="AC6191" s="2">
        <v>1319</v>
      </c>
      <c r="AD6191" t="s">
        <v>91</v>
      </c>
      <c r="AE6191" t="s">
        <v>91</v>
      </c>
      <c r="AF6191" s="1">
        <v>157</v>
      </c>
      <c r="AG6191" s="1">
        <v>135</v>
      </c>
      <c r="AH6191" s="1" t="b">
        <f>Export4Q22[[#This Row],[Pharmacy Controller ID]]&lt;&gt;Export4Q22[[#This Row],[Medical Controller ID]]</f>
        <v>0</v>
      </c>
      <c r="AI6191" t="str">
        <f t="shared" si="96"/>
        <v>66552Network Health Medicare AnywhereMA-PDFALSEMedicare2508Network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Claims69651AscensionParent69651AscensionParent13191319WIWI157135</v>
      </c>
      <c r="AJ6191" s="8" t="str">
        <f>IFERROR(IF(_xlfn.XLOOKUP(Export4Q22[[#This Row],[Plan ID]],#REF!,#REF!)=Export4Q22[[#This Row],[Concatenate]],"Same","Change"),"New")</f>
        <v>New</v>
      </c>
    </row>
    <row r="6192" spans="1:36" x14ac:dyDescent="0.25">
      <c r="A6192" s="1">
        <v>66553</v>
      </c>
      <c r="B6192" t="s">
        <v>10803</v>
      </c>
      <c r="C6192" t="s">
        <v>36</v>
      </c>
      <c r="D6192" t="s">
        <v>37</v>
      </c>
      <c r="E6192" t="s">
        <v>38</v>
      </c>
      <c r="F6192" s="1">
        <v>2508</v>
      </c>
      <c r="G6192" t="s">
        <v>10797</v>
      </c>
      <c r="H6192" s="3">
        <v>60710</v>
      </c>
      <c r="I6192" t="s">
        <v>10798</v>
      </c>
      <c r="J6192" s="1">
        <v>1343</v>
      </c>
      <c r="K6192" t="s">
        <v>10799</v>
      </c>
      <c r="L6192" s="1">
        <v>28</v>
      </c>
      <c r="M6192" t="s">
        <v>634</v>
      </c>
      <c r="N6192" s="1">
        <v>69651</v>
      </c>
      <c r="O6192" t="s">
        <v>635</v>
      </c>
      <c r="P6192" s="1">
        <v>53</v>
      </c>
      <c r="Q6192" t="s">
        <v>636</v>
      </c>
      <c r="R6192" s="1">
        <v>7504</v>
      </c>
      <c r="S6192" t="s">
        <v>1209</v>
      </c>
      <c r="T6192" t="s">
        <v>265</v>
      </c>
      <c r="U6192" t="s">
        <v>47</v>
      </c>
      <c r="V6192" s="1">
        <v>69651</v>
      </c>
      <c r="W6192" t="s">
        <v>635</v>
      </c>
      <c r="X6192" t="s">
        <v>48</v>
      </c>
      <c r="Y6192" s="1">
        <v>69651</v>
      </c>
      <c r="Z6192" t="s">
        <v>635</v>
      </c>
      <c r="AA6192" t="s">
        <v>48</v>
      </c>
      <c r="AB6192" s="2">
        <v>7756</v>
      </c>
      <c r="AC6192" s="2">
        <v>7756</v>
      </c>
      <c r="AD6192" t="s">
        <v>91</v>
      </c>
      <c r="AE6192" t="s">
        <v>91</v>
      </c>
      <c r="AF6192" s="1">
        <v>157</v>
      </c>
      <c r="AG6192" s="1">
        <v>135</v>
      </c>
      <c r="AH6192" s="1" t="b">
        <f>Export4Q22[[#This Row],[Pharmacy Controller ID]]&lt;&gt;Export4Q22[[#This Row],[Medical Controller ID]]</f>
        <v>0</v>
      </c>
      <c r="AI6192" t="str">
        <f t="shared" si="96"/>
        <v>66553Network Health Medicare GoMA-PDFALSEMedicare2508Network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Claims69651AscensionParent69651AscensionParent77567756WIWI157135</v>
      </c>
      <c r="AJ6192" s="8" t="str">
        <f>IFERROR(IF(_xlfn.XLOOKUP(Export4Q22[[#This Row],[Plan ID]],#REF!,#REF!)=Export4Q22[[#This Row],[Concatenate]],"Same","Change"),"New")</f>
        <v>New</v>
      </c>
    </row>
    <row r="6193" spans="1:36" x14ac:dyDescent="0.25">
      <c r="A6193" s="1">
        <v>68288</v>
      </c>
      <c r="B6193" t="s">
        <v>10804</v>
      </c>
      <c r="C6193" t="s">
        <v>36</v>
      </c>
      <c r="D6193" t="s">
        <v>37</v>
      </c>
      <c r="E6193" t="s">
        <v>38</v>
      </c>
      <c r="F6193" s="1">
        <v>2508</v>
      </c>
      <c r="G6193" t="s">
        <v>10797</v>
      </c>
      <c r="H6193" s="3">
        <v>60710</v>
      </c>
      <c r="I6193" t="s">
        <v>10798</v>
      </c>
      <c r="J6193" s="1">
        <v>1343</v>
      </c>
      <c r="K6193" t="s">
        <v>10799</v>
      </c>
      <c r="L6193" s="1">
        <v>28</v>
      </c>
      <c r="M6193" t="s">
        <v>634</v>
      </c>
      <c r="N6193" s="1">
        <v>69651</v>
      </c>
      <c r="O6193" t="s">
        <v>635</v>
      </c>
      <c r="P6193" s="1">
        <v>53</v>
      </c>
      <c r="Q6193" t="s">
        <v>636</v>
      </c>
      <c r="R6193" s="1">
        <v>7504</v>
      </c>
      <c r="S6193" t="s">
        <v>1209</v>
      </c>
      <c r="T6193" t="s">
        <v>265</v>
      </c>
      <c r="U6193" t="s">
        <v>47</v>
      </c>
      <c r="V6193" s="1">
        <v>69651</v>
      </c>
      <c r="W6193" t="s">
        <v>635</v>
      </c>
      <c r="X6193" t="s">
        <v>48</v>
      </c>
      <c r="Y6193" s="1">
        <v>69651</v>
      </c>
      <c r="Z6193" t="s">
        <v>635</v>
      </c>
      <c r="AA6193" t="s">
        <v>48</v>
      </c>
      <c r="AB6193" s="2">
        <v>10556</v>
      </c>
      <c r="AC6193" s="2">
        <v>10556</v>
      </c>
      <c r="AD6193" t="s">
        <v>91</v>
      </c>
      <c r="AE6193" t="s">
        <v>91</v>
      </c>
      <c r="AF6193" s="1">
        <v>157</v>
      </c>
      <c r="AG6193" s="1">
        <v>135</v>
      </c>
      <c r="AH6193" s="1" t="b">
        <f>Export4Q22[[#This Row],[Pharmacy Controller ID]]&lt;&gt;Export4Q22[[#This Row],[Medical Controller ID]]</f>
        <v>0</v>
      </c>
      <c r="AI6193" t="str">
        <f t="shared" si="96"/>
        <v>68288Network PlatinumChoiceMA-PDFALSEMedicare2508Network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Claims69651AscensionParent69651AscensionParent1055610556WIWI157135</v>
      </c>
      <c r="AJ6193" s="8" t="str">
        <f>IFERROR(IF(_xlfn.XLOOKUP(Export4Q22[[#This Row],[Plan ID]],#REF!,#REF!)=Export4Q22[[#This Row],[Concatenate]],"Same","Change"),"New")</f>
        <v>New</v>
      </c>
    </row>
    <row r="6194" spans="1:36" x14ac:dyDescent="0.25">
      <c r="A6194" s="1">
        <v>70146</v>
      </c>
      <c r="B6194" t="s">
        <v>10805</v>
      </c>
      <c r="C6194" t="s">
        <v>36</v>
      </c>
      <c r="D6194" t="s">
        <v>37</v>
      </c>
      <c r="E6194" t="s">
        <v>38</v>
      </c>
      <c r="F6194" s="1">
        <v>2508</v>
      </c>
      <c r="G6194" t="s">
        <v>10797</v>
      </c>
      <c r="H6194" s="3">
        <v>60710</v>
      </c>
      <c r="I6194" t="s">
        <v>10798</v>
      </c>
      <c r="J6194" s="1">
        <v>1343</v>
      </c>
      <c r="K6194" t="s">
        <v>10799</v>
      </c>
      <c r="L6194" s="1">
        <v>28</v>
      </c>
      <c r="M6194" t="s">
        <v>634</v>
      </c>
      <c r="N6194" s="1">
        <v>69651</v>
      </c>
      <c r="O6194" t="s">
        <v>635</v>
      </c>
      <c r="P6194" s="1">
        <v>53</v>
      </c>
      <c r="Q6194" t="s">
        <v>636</v>
      </c>
      <c r="R6194" s="1">
        <v>7504</v>
      </c>
      <c r="S6194" t="s">
        <v>1209</v>
      </c>
      <c r="T6194" t="s">
        <v>265</v>
      </c>
      <c r="U6194" t="s">
        <v>47</v>
      </c>
      <c r="V6194" s="1">
        <v>69651</v>
      </c>
      <c r="W6194" t="s">
        <v>635</v>
      </c>
      <c r="X6194" t="s">
        <v>48</v>
      </c>
      <c r="Y6194" s="1">
        <v>69651</v>
      </c>
      <c r="Z6194" t="s">
        <v>635</v>
      </c>
      <c r="AA6194" t="s">
        <v>48</v>
      </c>
      <c r="AB6194" s="2">
        <v>0</v>
      </c>
      <c r="AC6194" s="2">
        <v>0</v>
      </c>
      <c r="AD6194" t="s">
        <v>91</v>
      </c>
      <c r="AE6194" t="s">
        <v>91</v>
      </c>
      <c r="AF6194" s="1">
        <v>157</v>
      </c>
      <c r="AG6194" s="1">
        <v>135</v>
      </c>
      <c r="AH6194" s="1" t="b">
        <f>Export4Q22[[#This Row],[Pharmacy Controller ID]]&lt;&gt;Export4Q22[[#This Row],[Medical Controller ID]]</f>
        <v>0</v>
      </c>
      <c r="AI6194" t="str">
        <f t="shared" si="96"/>
        <v>70146Network Pharmacy EGWPMA-PDFALSEMedicare2508Network Health Go, Anywhere, Choice &amp; Network Platinum Plus, Premier, Selectt60710Network Health Go, Anywhere, Choice &amp; Network Platinum Plus, Premier, Select1343Network Health Platinum Plus, Premier, Select Choice PPO28Affinity Health System Wisconsin Medicare69651Ascension53Network Health Plan7504Express Scripts PBMProcessorPBM Claims69651AscensionParent69651AscensionParent00WIWI157135</v>
      </c>
      <c r="AJ6194" s="8" t="str">
        <f>IFERROR(IF(_xlfn.XLOOKUP(Export4Q22[[#This Row],[Plan ID]],#REF!,#REF!)=Export4Q22[[#This Row],[Concatenate]],"Same","Change"),"New")</f>
        <v>New</v>
      </c>
    </row>
    <row r="6195" spans="1:36" x14ac:dyDescent="0.25">
      <c r="A6195" s="1">
        <v>70710</v>
      </c>
      <c r="B6195" t="s">
        <v>10806</v>
      </c>
      <c r="C6195" t="s">
        <v>195</v>
      </c>
      <c r="D6195" t="s">
        <v>37</v>
      </c>
      <c r="E6195" t="s">
        <v>177</v>
      </c>
      <c r="F6195" s="1">
        <v>8458</v>
      </c>
      <c r="G6195" t="s">
        <v>10807</v>
      </c>
      <c r="H6195" s="3">
        <v>64197</v>
      </c>
      <c r="I6195" t="s">
        <v>10808</v>
      </c>
      <c r="J6195" s="1">
        <v>591</v>
      </c>
      <c r="K6195" t="s">
        <v>10809</v>
      </c>
      <c r="L6195" s="1">
        <v>25</v>
      </c>
      <c r="M6195" t="s">
        <v>10810</v>
      </c>
      <c r="N6195" s="1">
        <v>69651</v>
      </c>
      <c r="O6195" t="s">
        <v>635</v>
      </c>
      <c r="P6195" s="1">
        <v>53</v>
      </c>
      <c r="Q6195" t="s">
        <v>636</v>
      </c>
      <c r="R6195" s="1">
        <v>7504</v>
      </c>
      <c r="S6195" t="s">
        <v>1209</v>
      </c>
      <c r="T6195" t="s">
        <v>46</v>
      </c>
      <c r="V6195" s="1">
        <v>69651</v>
      </c>
      <c r="W6195" t="s">
        <v>635</v>
      </c>
      <c r="X6195" t="s">
        <v>48</v>
      </c>
      <c r="Y6195" s="1">
        <v>69651</v>
      </c>
      <c r="Z6195" t="s">
        <v>635</v>
      </c>
      <c r="AA6195" t="s">
        <v>48</v>
      </c>
      <c r="AB6195" s="2">
        <v>1096</v>
      </c>
      <c r="AC6195" s="2">
        <v>1264</v>
      </c>
      <c r="AD6195" t="s">
        <v>91</v>
      </c>
      <c r="AE6195" t="s">
        <v>91</v>
      </c>
      <c r="AF6195" s="1">
        <v>157</v>
      </c>
      <c r="AG6195" s="1">
        <v>135</v>
      </c>
      <c r="AH6195" s="1" t="b">
        <f>Export4Q22[[#This Row],[Pharmacy Controller ID]]&lt;&gt;Export4Q22[[#This Row],[Medical Controller ID]]</f>
        <v>0</v>
      </c>
      <c r="AI6195" t="str">
        <f t="shared" si="96"/>
        <v>70710Network Health Plan 3 Tier HMOHMOFALSECommercial8458Network Health Plan 3 Tier64197Network Health Plan 3 Tier Formulary591Network Health Plan Commercial-HIX25Affinity Health System Wisconsin Commercial69651Ascension53Network Health Plan7504Express Scripts PBMCustom69651AscensionParent69651AscensionParent10961264WIWI157135</v>
      </c>
      <c r="AJ6195" s="8" t="str">
        <f>IFERROR(IF(_xlfn.XLOOKUP(Export4Q22[[#This Row],[Plan ID]],#REF!,#REF!)=Export4Q22[[#This Row],[Concatenate]],"Same","Change"),"New")</f>
        <v>New</v>
      </c>
    </row>
    <row r="6196" spans="1:36" x14ac:dyDescent="0.25">
      <c r="A6196" s="1">
        <v>70711</v>
      </c>
      <c r="B6196" t="s">
        <v>10811</v>
      </c>
      <c r="C6196" t="s">
        <v>197</v>
      </c>
      <c r="D6196" t="s">
        <v>37</v>
      </c>
      <c r="E6196" t="s">
        <v>177</v>
      </c>
      <c r="F6196" s="1">
        <v>8458</v>
      </c>
      <c r="G6196" t="s">
        <v>10807</v>
      </c>
      <c r="H6196" s="3">
        <v>64197</v>
      </c>
      <c r="I6196" t="s">
        <v>10808</v>
      </c>
      <c r="J6196" s="1">
        <v>591</v>
      </c>
      <c r="K6196" t="s">
        <v>10809</v>
      </c>
      <c r="L6196" s="1">
        <v>25</v>
      </c>
      <c r="M6196" t="s">
        <v>10810</v>
      </c>
      <c r="N6196" s="1">
        <v>69651</v>
      </c>
      <c r="O6196" t="s">
        <v>635</v>
      </c>
      <c r="P6196" s="1">
        <v>53</v>
      </c>
      <c r="Q6196" t="s">
        <v>636</v>
      </c>
      <c r="R6196" s="1">
        <v>7504</v>
      </c>
      <c r="S6196" t="s">
        <v>1209</v>
      </c>
      <c r="T6196" t="s">
        <v>46</v>
      </c>
      <c r="V6196" s="1">
        <v>69651</v>
      </c>
      <c r="W6196" t="s">
        <v>635</v>
      </c>
      <c r="X6196" t="s">
        <v>48</v>
      </c>
      <c r="Y6196" s="1">
        <v>69651</v>
      </c>
      <c r="Z6196" t="s">
        <v>635</v>
      </c>
      <c r="AA6196" t="s">
        <v>48</v>
      </c>
      <c r="AB6196" s="2">
        <v>674</v>
      </c>
      <c r="AC6196" s="2">
        <v>776</v>
      </c>
      <c r="AD6196" t="s">
        <v>91</v>
      </c>
      <c r="AE6196" t="s">
        <v>91</v>
      </c>
      <c r="AF6196" s="1">
        <v>157</v>
      </c>
      <c r="AG6196" s="1">
        <v>135</v>
      </c>
      <c r="AH6196" s="1" t="b">
        <f>Export4Q22[[#This Row],[Pharmacy Controller ID]]&lt;&gt;Export4Q22[[#This Row],[Medical Controller ID]]</f>
        <v>0</v>
      </c>
      <c r="AI6196" t="str">
        <f t="shared" si="96"/>
        <v>70711Network Health Plan 3 Tier POSPOSFALSECommercial8458Network Health Plan 3 Tier64197Network Health Plan 3 Tier Formulary591Network Health Plan Commercial-HIX25Affinity Health System Wisconsin Commercial69651Ascension53Network Health Plan7504Express Scripts PBMCustom69651AscensionParent69651AscensionParent674776WIWI157135</v>
      </c>
      <c r="AJ6196" s="8" t="str">
        <f>IFERROR(IF(_xlfn.XLOOKUP(Export4Q22[[#This Row],[Plan ID]],#REF!,#REF!)=Export4Q22[[#This Row],[Concatenate]],"Same","Change"),"New")</f>
        <v>New</v>
      </c>
    </row>
    <row r="6197" spans="1:36" x14ac:dyDescent="0.25">
      <c r="A6197" s="1">
        <v>70712</v>
      </c>
      <c r="B6197" t="s">
        <v>10812</v>
      </c>
      <c r="C6197" t="s">
        <v>195</v>
      </c>
      <c r="D6197" t="s">
        <v>37</v>
      </c>
      <c r="E6197" t="s">
        <v>177</v>
      </c>
      <c r="F6197" s="1">
        <v>7403</v>
      </c>
      <c r="G6197" t="s">
        <v>10813</v>
      </c>
      <c r="H6197" s="3">
        <v>64196</v>
      </c>
      <c r="I6197" t="s">
        <v>10813</v>
      </c>
      <c r="J6197" s="1">
        <v>591</v>
      </c>
      <c r="K6197" t="s">
        <v>10809</v>
      </c>
      <c r="L6197" s="1">
        <v>25</v>
      </c>
      <c r="M6197" t="s">
        <v>10810</v>
      </c>
      <c r="N6197" s="1">
        <v>69651</v>
      </c>
      <c r="O6197" t="s">
        <v>635</v>
      </c>
      <c r="P6197" s="1">
        <v>53</v>
      </c>
      <c r="Q6197" t="s">
        <v>636</v>
      </c>
      <c r="R6197" s="1">
        <v>7504</v>
      </c>
      <c r="S6197" t="s">
        <v>1209</v>
      </c>
      <c r="T6197" t="s">
        <v>46</v>
      </c>
      <c r="V6197" s="1">
        <v>69651</v>
      </c>
      <c r="W6197" t="s">
        <v>635</v>
      </c>
      <c r="X6197" t="s">
        <v>48</v>
      </c>
      <c r="Y6197" s="1">
        <v>69651</v>
      </c>
      <c r="Z6197" t="s">
        <v>635</v>
      </c>
      <c r="AA6197" t="s">
        <v>48</v>
      </c>
      <c r="AB6197" s="2">
        <v>2412</v>
      </c>
      <c r="AC6197" s="2">
        <v>2781</v>
      </c>
      <c r="AD6197" t="s">
        <v>91</v>
      </c>
      <c r="AE6197" t="s">
        <v>91</v>
      </c>
      <c r="AF6197" s="1">
        <v>157</v>
      </c>
      <c r="AG6197" s="1">
        <v>135</v>
      </c>
      <c r="AH6197" s="1" t="b">
        <f>Export4Q22[[#This Row],[Pharmacy Controller ID]]&lt;&gt;Export4Q22[[#This Row],[Medical Controller ID]]</f>
        <v>0</v>
      </c>
      <c r="AI6197" t="str">
        <f t="shared" si="96"/>
        <v>70712Network Health Plan 4 Tier HMOHMOFALSECommercial7403Network Health Plan 4 Tier Formulary64196Network Health Plan 4 Tier Formulary591Network Health Plan Commercial-HIX25Affinity Health System Wisconsin Commercial69651Ascension53Network Health Plan7504Express Scripts PBMCustom69651AscensionParent69651AscensionParent24122781WIWI157135</v>
      </c>
      <c r="AJ6197" s="8" t="str">
        <f>IFERROR(IF(_xlfn.XLOOKUP(Export4Q22[[#This Row],[Plan ID]],#REF!,#REF!)=Export4Q22[[#This Row],[Concatenate]],"Same","Change"),"New")</f>
        <v>New</v>
      </c>
    </row>
    <row r="6198" spans="1:36" x14ac:dyDescent="0.25">
      <c r="A6198" s="1">
        <v>70713</v>
      </c>
      <c r="B6198" t="s">
        <v>10814</v>
      </c>
      <c r="C6198" t="s">
        <v>197</v>
      </c>
      <c r="D6198" t="s">
        <v>37</v>
      </c>
      <c r="E6198" t="s">
        <v>177</v>
      </c>
      <c r="F6198" s="1">
        <v>7403</v>
      </c>
      <c r="G6198" t="s">
        <v>10813</v>
      </c>
      <c r="H6198" s="3">
        <v>64196</v>
      </c>
      <c r="I6198" t="s">
        <v>10813</v>
      </c>
      <c r="J6198" s="1">
        <v>591</v>
      </c>
      <c r="K6198" t="s">
        <v>10809</v>
      </c>
      <c r="L6198" s="1">
        <v>25</v>
      </c>
      <c r="M6198" t="s">
        <v>10810</v>
      </c>
      <c r="N6198" s="1">
        <v>69651</v>
      </c>
      <c r="O6198" t="s">
        <v>635</v>
      </c>
      <c r="P6198" s="1">
        <v>53</v>
      </c>
      <c r="Q6198" t="s">
        <v>636</v>
      </c>
      <c r="R6198" s="1">
        <v>7504</v>
      </c>
      <c r="S6198" t="s">
        <v>1209</v>
      </c>
      <c r="T6198" t="s">
        <v>46</v>
      </c>
      <c r="V6198" s="1">
        <v>69651</v>
      </c>
      <c r="W6198" t="s">
        <v>635</v>
      </c>
      <c r="X6198" t="s">
        <v>48</v>
      </c>
      <c r="Y6198" s="1">
        <v>69651</v>
      </c>
      <c r="Z6198" t="s">
        <v>635</v>
      </c>
      <c r="AA6198" t="s">
        <v>48</v>
      </c>
      <c r="AB6198" s="2">
        <v>1482</v>
      </c>
      <c r="AC6198" s="2">
        <v>1709</v>
      </c>
      <c r="AD6198" t="s">
        <v>91</v>
      </c>
      <c r="AE6198" t="s">
        <v>91</v>
      </c>
      <c r="AF6198" s="1">
        <v>157</v>
      </c>
      <c r="AG6198" s="1">
        <v>135</v>
      </c>
      <c r="AH6198" s="1" t="b">
        <f>Export4Q22[[#This Row],[Pharmacy Controller ID]]&lt;&gt;Export4Q22[[#This Row],[Medical Controller ID]]</f>
        <v>0</v>
      </c>
      <c r="AI6198" t="str">
        <f t="shared" si="96"/>
        <v>70713Network Health Plan 4 Tier POSPOSFALSECommercial7403Network Health Plan 4 Tier Formulary64196Network Health Plan 4 Tier Formulary591Network Health Plan Commercial-HIX25Affinity Health System Wisconsin Commercial69651Ascension53Network Health Plan7504Express Scripts PBMCustom69651AscensionParent69651AscensionParent14821709WIWI157135</v>
      </c>
      <c r="AJ6198" s="8" t="str">
        <f>IFERROR(IF(_xlfn.XLOOKUP(Export4Q22[[#This Row],[Plan ID]],#REF!,#REF!)=Export4Q22[[#This Row],[Concatenate]],"Same","Change"),"New")</f>
        <v>New</v>
      </c>
    </row>
    <row r="6199" spans="1:36" x14ac:dyDescent="0.25">
      <c r="A6199" s="1">
        <v>6351</v>
      </c>
      <c r="B6199" t="s">
        <v>10815</v>
      </c>
      <c r="C6199" t="s">
        <v>195</v>
      </c>
      <c r="D6199" t="s">
        <v>37</v>
      </c>
      <c r="E6199" t="s">
        <v>177</v>
      </c>
      <c r="F6199" s="1">
        <v>4235</v>
      </c>
      <c r="G6199" t="s">
        <v>10816</v>
      </c>
      <c r="H6199" s="3">
        <v>59732</v>
      </c>
      <c r="I6199" t="s">
        <v>10817</v>
      </c>
      <c r="J6199" s="1">
        <v>591</v>
      </c>
      <c r="K6199" t="s">
        <v>10809</v>
      </c>
      <c r="L6199" s="1">
        <v>25</v>
      </c>
      <c r="M6199" t="s">
        <v>10810</v>
      </c>
      <c r="N6199" s="1">
        <v>69651</v>
      </c>
      <c r="O6199" t="s">
        <v>635</v>
      </c>
      <c r="P6199" s="1">
        <v>53</v>
      </c>
      <c r="Q6199" t="s">
        <v>636</v>
      </c>
      <c r="R6199" s="1">
        <v>7504</v>
      </c>
      <c r="S6199" t="s">
        <v>1209</v>
      </c>
      <c r="T6199" t="s">
        <v>46</v>
      </c>
      <c r="U6199" t="s">
        <v>47</v>
      </c>
      <c r="V6199" s="1">
        <v>69651</v>
      </c>
      <c r="W6199" t="s">
        <v>635</v>
      </c>
      <c r="X6199" t="s">
        <v>48</v>
      </c>
      <c r="Y6199" s="1">
        <v>69651</v>
      </c>
      <c r="Z6199" t="s">
        <v>635</v>
      </c>
      <c r="AA6199" t="s">
        <v>48</v>
      </c>
      <c r="AB6199" s="2">
        <v>18412</v>
      </c>
      <c r="AC6199" s="2">
        <v>21231</v>
      </c>
      <c r="AD6199" t="s">
        <v>91</v>
      </c>
      <c r="AE6199" t="s">
        <v>91</v>
      </c>
      <c r="AF6199" s="1">
        <v>157</v>
      </c>
      <c r="AG6199" s="1">
        <v>135</v>
      </c>
      <c r="AH6199" s="1" t="b">
        <f>Export4Q22[[#This Row],[Pharmacy Controller ID]]&lt;&gt;Export4Q22[[#This Row],[Medical Controller ID]]</f>
        <v>0</v>
      </c>
      <c r="AI6199" t="str">
        <f t="shared" si="96"/>
        <v>6351Network Health Plan 5 Tier HMOHMOFALSECommercial4235Network Health Plan Formulary59732Network Health Plan 5 Tier Formulary591Network Health Plan Commercial-HIX25Affinity Health System Wisconsin Commercial69651Ascension53Network Health Plan7504Express Scripts PBMCustomPBM Claims69651AscensionParent69651AscensionParent1841221231WIWI157135</v>
      </c>
      <c r="AJ6199" s="8" t="str">
        <f>IFERROR(IF(_xlfn.XLOOKUP(Export4Q22[[#This Row],[Plan ID]],#REF!,#REF!)=Export4Q22[[#This Row],[Concatenate]],"Same","Change"),"New")</f>
        <v>New</v>
      </c>
    </row>
    <row r="6200" spans="1:36" x14ac:dyDescent="0.25">
      <c r="A6200" s="1">
        <v>66637</v>
      </c>
      <c r="B6200" t="s">
        <v>10818</v>
      </c>
      <c r="C6200" t="s">
        <v>197</v>
      </c>
      <c r="D6200" t="s">
        <v>37</v>
      </c>
      <c r="E6200" t="s">
        <v>177</v>
      </c>
      <c r="F6200" s="1">
        <v>4235</v>
      </c>
      <c r="G6200" t="s">
        <v>10816</v>
      </c>
      <c r="H6200" s="3">
        <v>59732</v>
      </c>
      <c r="I6200" t="s">
        <v>10817</v>
      </c>
      <c r="J6200" s="1">
        <v>591</v>
      </c>
      <c r="K6200" t="s">
        <v>10809</v>
      </c>
      <c r="L6200" s="1">
        <v>25</v>
      </c>
      <c r="M6200" t="s">
        <v>10810</v>
      </c>
      <c r="N6200" s="1">
        <v>69651</v>
      </c>
      <c r="O6200" t="s">
        <v>635</v>
      </c>
      <c r="P6200" s="1">
        <v>53</v>
      </c>
      <c r="Q6200" t="s">
        <v>636</v>
      </c>
      <c r="R6200" s="1">
        <v>7504</v>
      </c>
      <c r="S6200" t="s">
        <v>1209</v>
      </c>
      <c r="T6200" t="s">
        <v>46</v>
      </c>
      <c r="U6200" t="s">
        <v>47</v>
      </c>
      <c r="V6200" s="1">
        <v>69651</v>
      </c>
      <c r="W6200" t="s">
        <v>635</v>
      </c>
      <c r="X6200" t="s">
        <v>48</v>
      </c>
      <c r="Y6200" s="1">
        <v>69651</v>
      </c>
      <c r="Z6200" t="s">
        <v>635</v>
      </c>
      <c r="AA6200" t="s">
        <v>48</v>
      </c>
      <c r="AB6200" s="2">
        <v>11324</v>
      </c>
      <c r="AC6200" s="2">
        <v>13058</v>
      </c>
      <c r="AD6200" t="s">
        <v>91</v>
      </c>
      <c r="AE6200" t="s">
        <v>91</v>
      </c>
      <c r="AF6200" s="1">
        <v>157</v>
      </c>
      <c r="AG6200" s="1">
        <v>135</v>
      </c>
      <c r="AH6200" s="1" t="b">
        <f>Export4Q22[[#This Row],[Pharmacy Controller ID]]&lt;&gt;Export4Q22[[#This Row],[Medical Controller ID]]</f>
        <v>0</v>
      </c>
      <c r="AI6200" t="str">
        <f t="shared" si="96"/>
        <v>66637Network Health Plan 5 Tier POSPOSFALSECommercial4235Network Health Plan Formulary59732Network Health Plan 5 Tier Formulary591Network Health Plan Commercial-HIX25Affinity Health System Wisconsin Commercial69651Ascension53Network Health Plan7504Express Scripts PBMCustomPBM Claims69651AscensionParent69651AscensionParent1132413058WIWI157135</v>
      </c>
      <c r="AJ6200" s="8" t="str">
        <f>IFERROR(IF(_xlfn.XLOOKUP(Export4Q22[[#This Row],[Plan ID]],#REF!,#REF!)=Export4Q22[[#This Row],[Concatenate]],"Same","Change"),"New")</f>
        <v>New</v>
      </c>
    </row>
    <row r="6201" spans="1:36" x14ac:dyDescent="0.25">
      <c r="A6201" s="1">
        <v>62560</v>
      </c>
      <c r="B6201" t="s">
        <v>10819</v>
      </c>
      <c r="C6201" t="s">
        <v>159</v>
      </c>
      <c r="D6201" t="s">
        <v>37</v>
      </c>
      <c r="E6201" t="s">
        <v>160</v>
      </c>
      <c r="F6201" s="1">
        <v>7718</v>
      </c>
      <c r="G6201" t="s">
        <v>1320</v>
      </c>
      <c r="H6201" s="3">
        <v>62190</v>
      </c>
      <c r="I6201" t="s">
        <v>10819</v>
      </c>
      <c r="J6201" s="1">
        <v>769</v>
      </c>
      <c r="K6201" t="s">
        <v>1321</v>
      </c>
      <c r="L6201" s="1">
        <v>27</v>
      </c>
      <c r="M6201" t="s">
        <v>10820</v>
      </c>
      <c r="N6201" s="1">
        <v>69651</v>
      </c>
      <c r="O6201" t="s">
        <v>635</v>
      </c>
      <c r="P6201" s="1">
        <v>53</v>
      </c>
      <c r="Q6201" t="s">
        <v>636</v>
      </c>
      <c r="R6201" s="1">
        <v>6189</v>
      </c>
      <c r="S6201" t="s">
        <v>322</v>
      </c>
      <c r="T6201" t="s">
        <v>265</v>
      </c>
      <c r="U6201" t="s">
        <v>47</v>
      </c>
      <c r="V6201" s="1">
        <v>63649</v>
      </c>
      <c r="W6201" t="s">
        <v>872</v>
      </c>
      <c r="X6201" t="s">
        <v>240</v>
      </c>
      <c r="Y6201" s="1">
        <v>69651</v>
      </c>
      <c r="Z6201" t="s">
        <v>635</v>
      </c>
      <c r="AA6201" t="s">
        <v>48</v>
      </c>
      <c r="AB6201" s="2">
        <v>58225</v>
      </c>
      <c r="AC6201" s="2">
        <v>58225</v>
      </c>
      <c r="AD6201" t="s">
        <v>91</v>
      </c>
      <c r="AE6201" t="s">
        <v>91</v>
      </c>
      <c r="AF6201" s="1">
        <v>45</v>
      </c>
      <c r="AG6201" s="1">
        <v>135</v>
      </c>
      <c r="AH6201" s="1" t="b">
        <f>Export4Q22[[#This Row],[Pharmacy Controller ID]]&lt;&gt;Export4Q22[[#This Row],[Medical Controller ID]]</f>
        <v>1</v>
      </c>
      <c r="AI6201" t="str">
        <f t="shared" si="96"/>
        <v>62560Network Health Plan of Wisconsin BadgerCare PlusHMO - MedicaidFALSEManaged Medicaid7718Wisconsin Medicaid_Load_Batch_462190Network Health Plan of Wisconsin BadgerCare Plus769State of WI Medicaid27Affinity Health System Wisconsin Managed Medicaid WI69651Ascension53Network Health Plan6189Gainwell TechnologiesProcessorPBM Claims63649State of WisconsinOverride69651AscensionParent5822558225WIWI45135</v>
      </c>
      <c r="AJ6201" s="8" t="str">
        <f>IFERROR(IF(_xlfn.XLOOKUP(Export4Q22[[#This Row],[Plan ID]],#REF!,#REF!)=Export4Q22[[#This Row],[Concatenate]],"Same","Change"),"New")</f>
        <v>New</v>
      </c>
    </row>
    <row r="6202" spans="1:36" x14ac:dyDescent="0.25">
      <c r="A6202" s="1">
        <v>6062</v>
      </c>
      <c r="B6202" t="s">
        <v>10821</v>
      </c>
      <c r="C6202" t="s">
        <v>159</v>
      </c>
      <c r="D6202" t="s">
        <v>37</v>
      </c>
      <c r="E6202" t="s">
        <v>160</v>
      </c>
      <c r="F6202" s="1">
        <v>7718</v>
      </c>
      <c r="G6202" t="s">
        <v>1320</v>
      </c>
      <c r="H6202" s="3">
        <v>62208</v>
      </c>
      <c r="I6202" t="s">
        <v>10821</v>
      </c>
      <c r="J6202" s="1">
        <v>769</v>
      </c>
      <c r="K6202" t="s">
        <v>1321</v>
      </c>
      <c r="L6202" s="1">
        <v>27</v>
      </c>
      <c r="M6202" t="s">
        <v>10820</v>
      </c>
      <c r="N6202" s="1">
        <v>69651</v>
      </c>
      <c r="O6202" t="s">
        <v>635</v>
      </c>
      <c r="P6202" s="1">
        <v>53</v>
      </c>
      <c r="Q6202" t="s">
        <v>636</v>
      </c>
      <c r="R6202" s="1">
        <v>6189</v>
      </c>
      <c r="S6202" t="s">
        <v>322</v>
      </c>
      <c r="T6202" t="s">
        <v>265</v>
      </c>
      <c r="U6202" t="s">
        <v>47</v>
      </c>
      <c r="V6202" s="1">
        <v>63649</v>
      </c>
      <c r="W6202" t="s">
        <v>872</v>
      </c>
      <c r="X6202" t="s">
        <v>240</v>
      </c>
      <c r="Y6202" s="1">
        <v>69651</v>
      </c>
      <c r="Z6202" t="s">
        <v>635</v>
      </c>
      <c r="AA6202" t="s">
        <v>48</v>
      </c>
      <c r="AB6202" s="2">
        <v>2580</v>
      </c>
      <c r="AC6202" s="2">
        <v>2580</v>
      </c>
      <c r="AD6202" t="s">
        <v>91</v>
      </c>
      <c r="AE6202" t="s">
        <v>91</v>
      </c>
      <c r="AF6202" s="1">
        <v>45</v>
      </c>
      <c r="AG6202" s="1">
        <v>135</v>
      </c>
      <c r="AH6202" s="1" t="b">
        <f>Export4Q22[[#This Row],[Pharmacy Controller ID]]&lt;&gt;Export4Q22[[#This Row],[Medical Controller ID]]</f>
        <v>1</v>
      </c>
      <c r="AI6202" t="str">
        <f t="shared" si="96"/>
        <v>6062Network Health Plan of Wisconsin SSI MedicaidHMO - MedicaidFALSEManaged Medicaid7718Wisconsin Medicaid_Load_Batch_462208Network Health Plan of Wisconsin SSI Medicaid769State of WI Medicaid27Affinity Health System Wisconsin Managed Medicaid WI69651Ascension53Network Health Plan6189Gainwell TechnologiesProcessorPBM Claims63649State of WisconsinOverride69651AscensionParent25802580WIWI45135</v>
      </c>
      <c r="AJ6202" s="8" t="str">
        <f>IFERROR(IF(_xlfn.XLOOKUP(Export4Q22[[#This Row],[Plan ID]],#REF!,#REF!)=Export4Q22[[#This Row],[Concatenate]],"Same","Change"),"New")</f>
        <v>New</v>
      </c>
    </row>
    <row r="6203" spans="1:36" x14ac:dyDescent="0.25">
      <c r="A6203" s="1">
        <v>65913</v>
      </c>
      <c r="B6203" t="s">
        <v>10822</v>
      </c>
      <c r="C6203" t="s">
        <v>326</v>
      </c>
      <c r="D6203" t="s">
        <v>37</v>
      </c>
      <c r="E6203" t="s">
        <v>327</v>
      </c>
      <c r="F6203" s="1">
        <v>4518</v>
      </c>
      <c r="G6203" t="s">
        <v>10823</v>
      </c>
      <c r="H6203" s="3">
        <v>62030</v>
      </c>
      <c r="I6203" t="s">
        <v>10823</v>
      </c>
      <c r="J6203" s="1">
        <v>591</v>
      </c>
      <c r="K6203" t="s">
        <v>10809</v>
      </c>
      <c r="L6203" s="1">
        <v>26</v>
      </c>
      <c r="M6203" t="s">
        <v>10824</v>
      </c>
      <c r="N6203" s="1">
        <v>69651</v>
      </c>
      <c r="O6203" t="s">
        <v>635</v>
      </c>
      <c r="P6203" s="1">
        <v>53</v>
      </c>
      <c r="Q6203" t="s">
        <v>636</v>
      </c>
      <c r="R6203" s="1">
        <v>7504</v>
      </c>
      <c r="S6203" t="s">
        <v>1209</v>
      </c>
      <c r="T6203" t="s">
        <v>46</v>
      </c>
      <c r="U6203" t="s">
        <v>47</v>
      </c>
      <c r="V6203" s="1">
        <v>69651</v>
      </c>
      <c r="W6203" t="s">
        <v>635</v>
      </c>
      <c r="X6203" t="s">
        <v>48</v>
      </c>
      <c r="Y6203" s="1">
        <v>69651</v>
      </c>
      <c r="Z6203" t="s">
        <v>635</v>
      </c>
      <c r="AA6203" t="s">
        <v>48</v>
      </c>
      <c r="AB6203" s="2">
        <v>0</v>
      </c>
      <c r="AC6203" s="2">
        <v>0</v>
      </c>
      <c r="AD6203" t="s">
        <v>91</v>
      </c>
      <c r="AE6203" t="s">
        <v>91</v>
      </c>
      <c r="AF6203" s="1">
        <v>157</v>
      </c>
      <c r="AG6203" s="1">
        <v>135</v>
      </c>
      <c r="AH6203" s="1" t="b">
        <f>Export4Q22[[#This Row],[Pharmacy Controller ID]]&lt;&gt;Export4Q22[[#This Row],[Medical Controller ID]]</f>
        <v>0</v>
      </c>
      <c r="AI6203" t="str">
        <f t="shared" si="96"/>
        <v>65913Network Health Plan of Wisconsin 6 Tier HMO HIXHMO-HIXFALSEHealth Exchange4518Network Health Plan WI HIX 6 Tier62030Network Health Plan WI HIX 6 Tier591Network Health Plan Commercial-HIX26Affinity Health System Wisconsin Health Exchange69651Ascension53Network Health Plan7504Express Scripts PBMCustomPBM Claims69651AscensionParent69651AscensionParent00WIWI157135</v>
      </c>
      <c r="AJ6203" s="8" t="str">
        <f>IFERROR(IF(_xlfn.XLOOKUP(Export4Q22[[#This Row],[Plan ID]],#REF!,#REF!)=Export4Q22[[#This Row],[Concatenate]],"Same","Change"),"New")</f>
        <v>New</v>
      </c>
    </row>
    <row r="6204" spans="1:36" x14ac:dyDescent="0.25">
      <c r="A6204" s="1">
        <v>68483</v>
      </c>
      <c r="B6204" t="s">
        <v>10825</v>
      </c>
      <c r="C6204" t="s">
        <v>332</v>
      </c>
      <c r="D6204" t="s">
        <v>37</v>
      </c>
      <c r="E6204" t="s">
        <v>327</v>
      </c>
      <c r="F6204" s="1">
        <v>4518</v>
      </c>
      <c r="G6204" t="s">
        <v>10823</v>
      </c>
      <c r="H6204" s="3">
        <v>62030</v>
      </c>
      <c r="I6204" t="s">
        <v>10823</v>
      </c>
      <c r="J6204" s="1">
        <v>591</v>
      </c>
      <c r="K6204" t="s">
        <v>10809</v>
      </c>
      <c r="L6204" s="1">
        <v>26</v>
      </c>
      <c r="M6204" t="s">
        <v>10824</v>
      </c>
      <c r="N6204" s="1">
        <v>69651</v>
      </c>
      <c r="O6204" t="s">
        <v>635</v>
      </c>
      <c r="P6204" s="1">
        <v>53</v>
      </c>
      <c r="Q6204" t="s">
        <v>636</v>
      </c>
      <c r="R6204" s="1">
        <v>7504</v>
      </c>
      <c r="S6204" t="s">
        <v>1209</v>
      </c>
      <c r="T6204" t="s">
        <v>46</v>
      </c>
      <c r="U6204" t="s">
        <v>47</v>
      </c>
      <c r="V6204" s="1">
        <v>69651</v>
      </c>
      <c r="W6204" t="s">
        <v>635</v>
      </c>
      <c r="X6204" t="s">
        <v>48</v>
      </c>
      <c r="Y6204" s="1">
        <v>69651</v>
      </c>
      <c r="Z6204" t="s">
        <v>635</v>
      </c>
      <c r="AA6204" t="s">
        <v>48</v>
      </c>
      <c r="AB6204" s="2">
        <v>0</v>
      </c>
      <c r="AC6204" s="2">
        <v>0</v>
      </c>
      <c r="AD6204" t="s">
        <v>91</v>
      </c>
      <c r="AE6204" t="s">
        <v>91</v>
      </c>
      <c r="AF6204" s="1">
        <v>157</v>
      </c>
      <c r="AG6204" s="1">
        <v>135</v>
      </c>
      <c r="AH6204" s="1" t="b">
        <f>Export4Q22[[#This Row],[Pharmacy Controller ID]]&lt;&gt;Export4Q22[[#This Row],[Medical Controller ID]]</f>
        <v>0</v>
      </c>
      <c r="AI6204" t="str">
        <f t="shared" si="96"/>
        <v>68483Network Health Plan of Wisconsin 6 Tier HDHP HIXHDHP-HIXFALSEHealth Exchange4518Network Health Plan WI HIX 6 Tier62030Network Health Plan WI HIX 6 Tier591Network Health Plan Commercial-HIX26Affinity Health System Wisconsin Health Exchange69651Ascension53Network Health Plan7504Express Scripts PBMCustomPBM Claims69651AscensionParent69651AscensionParent00WIWI157135</v>
      </c>
      <c r="AJ6204" s="8" t="str">
        <f>IFERROR(IF(_xlfn.XLOOKUP(Export4Q22[[#This Row],[Plan ID]],#REF!,#REF!)=Export4Q22[[#This Row],[Concatenate]],"Same","Change"),"New")</f>
        <v>New</v>
      </c>
    </row>
    <row r="6205" spans="1:36" x14ac:dyDescent="0.25">
      <c r="A6205" s="1">
        <v>17857</v>
      </c>
      <c r="B6205" t="s">
        <v>10826</v>
      </c>
      <c r="C6205" t="s">
        <v>36</v>
      </c>
      <c r="D6205" t="s">
        <v>37</v>
      </c>
      <c r="E6205" t="s">
        <v>38</v>
      </c>
      <c r="F6205" s="1">
        <v>4786</v>
      </c>
      <c r="G6205" t="s">
        <v>10827</v>
      </c>
      <c r="H6205" s="3">
        <v>62237</v>
      </c>
      <c r="I6205" t="s">
        <v>10828</v>
      </c>
      <c r="J6205" s="1">
        <v>590</v>
      </c>
      <c r="K6205" t="s">
        <v>10829</v>
      </c>
      <c r="L6205" s="1">
        <v>28</v>
      </c>
      <c r="M6205" t="s">
        <v>634</v>
      </c>
      <c r="N6205" s="1">
        <v>69651</v>
      </c>
      <c r="O6205" t="s">
        <v>635</v>
      </c>
      <c r="P6205" s="1">
        <v>53</v>
      </c>
      <c r="Q6205" t="s">
        <v>636</v>
      </c>
      <c r="R6205" s="1">
        <v>7504</v>
      </c>
      <c r="S6205" t="s">
        <v>1209</v>
      </c>
      <c r="T6205" t="s">
        <v>265</v>
      </c>
      <c r="U6205" t="s">
        <v>47</v>
      </c>
      <c r="V6205" s="1">
        <v>69651</v>
      </c>
      <c r="W6205" t="s">
        <v>635</v>
      </c>
      <c r="X6205" t="s">
        <v>48</v>
      </c>
      <c r="Y6205" s="1">
        <v>69651</v>
      </c>
      <c r="Z6205" t="s">
        <v>635</v>
      </c>
      <c r="AA6205" t="s">
        <v>48</v>
      </c>
      <c r="AB6205" s="2">
        <v>2565</v>
      </c>
      <c r="AC6205" s="2">
        <v>2565</v>
      </c>
      <c r="AD6205" t="s">
        <v>91</v>
      </c>
      <c r="AE6205" t="s">
        <v>91</v>
      </c>
      <c r="AF6205" s="1">
        <v>157</v>
      </c>
      <c r="AG6205" s="1">
        <v>135</v>
      </c>
      <c r="AH6205" s="1" t="b">
        <f>Export4Q22[[#This Row],[Pharmacy Controller ID]]&lt;&gt;Export4Q22[[#This Row],[Medical Controller ID]]</f>
        <v>0</v>
      </c>
      <c r="AI6205" t="str">
        <f t="shared" si="96"/>
        <v>17857NetworkCares SNPMA-PDFALSEMedicare4786NetworkCares &amp; Network Health Medicare Explore62237NetworkCares, Network Health Medicare Explore, &amp; PlatinumZero590Network Cares &amp; Network Health Medicare HMO28Affinity Health System Wisconsin Medicare69651Ascension53Network Health Plan7504Express Scripts PBMProcessorPBM Claims69651AscensionParent69651AscensionParent25652565WIWI157135</v>
      </c>
      <c r="AJ6205" s="8" t="str">
        <f>IFERROR(IF(_xlfn.XLOOKUP(Export4Q22[[#This Row],[Plan ID]],#REF!,#REF!)=Export4Q22[[#This Row],[Concatenate]],"Same","Change"),"New")</f>
        <v>New</v>
      </c>
    </row>
    <row r="6206" spans="1:36" x14ac:dyDescent="0.25">
      <c r="A6206" s="1">
        <v>69333</v>
      </c>
      <c r="B6206" t="s">
        <v>10830</v>
      </c>
      <c r="C6206" t="s">
        <v>36</v>
      </c>
      <c r="D6206" t="s">
        <v>37</v>
      </c>
      <c r="E6206" t="s">
        <v>38</v>
      </c>
      <c r="F6206" s="1">
        <v>4786</v>
      </c>
      <c r="G6206" t="s">
        <v>10827</v>
      </c>
      <c r="H6206" s="3">
        <v>62237</v>
      </c>
      <c r="I6206" t="s">
        <v>10828</v>
      </c>
      <c r="J6206" s="1">
        <v>590</v>
      </c>
      <c r="K6206" t="s">
        <v>10829</v>
      </c>
      <c r="L6206" s="1">
        <v>28</v>
      </c>
      <c r="M6206" t="s">
        <v>634</v>
      </c>
      <c r="N6206" s="1">
        <v>69651</v>
      </c>
      <c r="O6206" t="s">
        <v>635</v>
      </c>
      <c r="P6206" s="1">
        <v>53</v>
      </c>
      <c r="Q6206" t="s">
        <v>636</v>
      </c>
      <c r="R6206" s="1">
        <v>7504</v>
      </c>
      <c r="S6206" t="s">
        <v>1209</v>
      </c>
      <c r="T6206" t="s">
        <v>265</v>
      </c>
      <c r="U6206" t="s">
        <v>47</v>
      </c>
      <c r="V6206" s="1">
        <v>69651</v>
      </c>
      <c r="W6206" t="s">
        <v>635</v>
      </c>
      <c r="X6206" t="s">
        <v>48</v>
      </c>
      <c r="Y6206" s="1">
        <v>69651</v>
      </c>
      <c r="Z6206" t="s">
        <v>635</v>
      </c>
      <c r="AA6206" t="s">
        <v>48</v>
      </c>
      <c r="AB6206" s="2">
        <v>231</v>
      </c>
      <c r="AC6206" s="2">
        <v>231</v>
      </c>
      <c r="AD6206" t="s">
        <v>91</v>
      </c>
      <c r="AE6206" t="s">
        <v>91</v>
      </c>
      <c r="AF6206" s="1">
        <v>157</v>
      </c>
      <c r="AG6206" s="1">
        <v>135</v>
      </c>
      <c r="AH6206" s="1" t="b">
        <f>Export4Q22[[#This Row],[Pharmacy Controller ID]]&lt;&gt;Export4Q22[[#This Row],[Medical Controller ID]]</f>
        <v>0</v>
      </c>
      <c r="AI6206" t="str">
        <f t="shared" si="96"/>
        <v>69333Network Health Medicare ExploreMA-PDFALSEMedicare4786NetworkCares &amp; Network Health Medicare Explore62237NetworkCares, Network Health Medicare Explore, &amp; PlatinumZero590Network Cares &amp; Network Health Medicare HMO28Affinity Health System Wisconsin Medicare69651Ascension53Network Health Plan7504Express Scripts PBMProcessorPBM Claims69651AscensionParent69651AscensionParent231231WIWI157135</v>
      </c>
      <c r="AJ6206" s="8" t="str">
        <f>IFERROR(IF(_xlfn.XLOOKUP(Export4Q22[[#This Row],[Plan ID]],#REF!,#REF!)=Export4Q22[[#This Row],[Concatenate]],"Same","Change"),"New")</f>
        <v>New</v>
      </c>
    </row>
    <row r="6207" spans="1:36" x14ac:dyDescent="0.25">
      <c r="A6207" s="1">
        <v>71868</v>
      </c>
      <c r="B6207" t="s">
        <v>10831</v>
      </c>
      <c r="C6207" t="s">
        <v>36</v>
      </c>
      <c r="D6207" t="s">
        <v>37</v>
      </c>
      <c r="E6207" t="s">
        <v>38</v>
      </c>
      <c r="F6207" s="1">
        <v>4786</v>
      </c>
      <c r="G6207" t="s">
        <v>10827</v>
      </c>
      <c r="H6207" s="3">
        <v>62237</v>
      </c>
      <c r="I6207" t="s">
        <v>10828</v>
      </c>
      <c r="J6207" s="1">
        <v>590</v>
      </c>
      <c r="K6207" t="s">
        <v>10829</v>
      </c>
      <c r="L6207" s="1">
        <v>28</v>
      </c>
      <c r="M6207" t="s">
        <v>634</v>
      </c>
      <c r="N6207" s="1">
        <v>69651</v>
      </c>
      <c r="O6207" t="s">
        <v>635</v>
      </c>
      <c r="P6207" s="1">
        <v>53</v>
      </c>
      <c r="Q6207" t="s">
        <v>636</v>
      </c>
      <c r="R6207" s="1">
        <v>7504</v>
      </c>
      <c r="S6207" t="s">
        <v>1209</v>
      </c>
      <c r="T6207" t="s">
        <v>265</v>
      </c>
      <c r="V6207" s="1">
        <v>69651</v>
      </c>
      <c r="W6207" t="s">
        <v>635</v>
      </c>
      <c r="X6207" t="s">
        <v>48</v>
      </c>
      <c r="Y6207" s="1">
        <v>69651</v>
      </c>
      <c r="Z6207" t="s">
        <v>635</v>
      </c>
      <c r="AA6207" t="s">
        <v>48</v>
      </c>
      <c r="AB6207" s="2">
        <v>2761</v>
      </c>
      <c r="AC6207" s="2">
        <v>2761</v>
      </c>
      <c r="AD6207" t="s">
        <v>91</v>
      </c>
      <c r="AE6207" t="s">
        <v>91</v>
      </c>
      <c r="AF6207" s="1">
        <v>157</v>
      </c>
      <c r="AG6207" s="1">
        <v>135</v>
      </c>
      <c r="AH6207" s="1" t="b">
        <f>Export4Q22[[#This Row],[Pharmacy Controller ID]]&lt;&gt;Export4Q22[[#This Row],[Medical Controller ID]]</f>
        <v>0</v>
      </c>
      <c r="AI6207" t="str">
        <f t="shared" si="96"/>
        <v>71868Network Health PlatinumZero PPOMA-PDFALSEMedicare4786NetworkCares &amp; Network Health Medicare Explore62237NetworkCares, Network Health Medicare Explore, &amp; PlatinumZero590Network Cares &amp; Network Health Medicare HMO28Affinity Health System Wisconsin Medicare69651Ascension53Network Health Plan7504Express Scripts PBMProcessor69651AscensionParent69651AscensionParent27612761WIWI157135</v>
      </c>
      <c r="AJ6207" s="8" t="str">
        <f>IFERROR(IF(_xlfn.XLOOKUP(Export4Q22[[#This Row],[Plan ID]],#REF!,#REF!)=Export4Q22[[#This Row],[Concatenate]],"Same","Change"),"New")</f>
        <v>New</v>
      </c>
    </row>
    <row r="6208" spans="1:36" x14ac:dyDescent="0.25">
      <c r="A6208" s="1">
        <v>6129</v>
      </c>
      <c r="B6208" t="s">
        <v>10832</v>
      </c>
      <c r="C6208" t="s">
        <v>899</v>
      </c>
      <c r="D6208" t="s">
        <v>37</v>
      </c>
      <c r="E6208" t="s">
        <v>899</v>
      </c>
      <c r="F6208" s="1">
        <v>7742</v>
      </c>
      <c r="G6208" t="s">
        <v>10833</v>
      </c>
      <c r="H6208" s="3">
        <v>59600</v>
      </c>
      <c r="I6208" t="s">
        <v>10834</v>
      </c>
      <c r="J6208" s="1">
        <v>754</v>
      </c>
      <c r="K6208" t="s">
        <v>10835</v>
      </c>
      <c r="L6208" s="1">
        <v>799</v>
      </c>
      <c r="M6208" t="s">
        <v>10836</v>
      </c>
      <c r="N6208" s="1">
        <v>63628</v>
      </c>
      <c r="O6208" t="s">
        <v>773</v>
      </c>
      <c r="P6208" s="1">
        <v>498</v>
      </c>
      <c r="Q6208" t="s">
        <v>773</v>
      </c>
      <c r="R6208" s="1">
        <v>2596</v>
      </c>
      <c r="S6208" t="s">
        <v>238</v>
      </c>
      <c r="T6208" t="s">
        <v>46</v>
      </c>
      <c r="U6208" t="s">
        <v>47</v>
      </c>
      <c r="V6208" s="1">
        <v>63628</v>
      </c>
      <c r="W6208" t="s">
        <v>773</v>
      </c>
      <c r="X6208" t="s">
        <v>48</v>
      </c>
      <c r="Y6208" s="1">
        <v>63628</v>
      </c>
      <c r="Z6208" t="s">
        <v>773</v>
      </c>
      <c r="AA6208" t="s">
        <v>48</v>
      </c>
      <c r="AB6208" s="2">
        <v>96660</v>
      </c>
      <c r="AC6208" s="2">
        <v>96660</v>
      </c>
      <c r="AD6208" t="s">
        <v>111</v>
      </c>
      <c r="AE6208" t="s">
        <v>111</v>
      </c>
      <c r="AF6208" s="1">
        <v>160</v>
      </c>
      <c r="AG6208" s="1">
        <v>181</v>
      </c>
      <c r="AH6208" s="1" t="b">
        <f>Export4Q22[[#This Row],[Pharmacy Controller ID]]&lt;&gt;Export4Q22[[#This Row],[Medical Controller ID]]</f>
        <v>0</v>
      </c>
      <c r="AI6208" t="str">
        <f t="shared" si="96"/>
        <v>6129Nevada MedicaidState MedicaidFALSEState Medicaid7742Nevada Medicaid_Load_Batch_459600Nevada State Medicaid754State of NV Medicaid799State of Nevada State Medicaid63628State of Nevada498State of Nevada2596Magellan Rx ManagementCustomPBM Claims63628State of NevadaParent63628State of NevadaParent9666096660NVNV160181</v>
      </c>
      <c r="AJ6208" s="8" t="str">
        <f>IFERROR(IF(_xlfn.XLOOKUP(Export4Q22[[#This Row],[Plan ID]],#REF!,#REF!)=Export4Q22[[#This Row],[Concatenate]],"Same","Change"),"New")</f>
        <v>New</v>
      </c>
    </row>
    <row r="6209" spans="1:36" x14ac:dyDescent="0.25">
      <c r="A6209" s="1">
        <v>63569</v>
      </c>
      <c r="B6209" t="s">
        <v>10837</v>
      </c>
      <c r="C6209" t="s">
        <v>159</v>
      </c>
      <c r="D6209" t="s">
        <v>37</v>
      </c>
      <c r="E6209" t="s">
        <v>160</v>
      </c>
      <c r="F6209" s="1">
        <v>7497</v>
      </c>
      <c r="G6209" t="s">
        <v>10837</v>
      </c>
      <c r="H6209" s="3">
        <v>61781</v>
      </c>
      <c r="I6209" t="s">
        <v>10837</v>
      </c>
      <c r="J6209" s="1">
        <v>237</v>
      </c>
      <c r="K6209" t="s">
        <v>10838</v>
      </c>
      <c r="L6209" s="1">
        <v>226</v>
      </c>
      <c r="M6209" t="s">
        <v>10839</v>
      </c>
      <c r="N6209" s="1">
        <v>5702</v>
      </c>
      <c r="O6209" t="s">
        <v>163</v>
      </c>
      <c r="P6209" s="1">
        <v>147</v>
      </c>
      <c r="Q6209" t="s">
        <v>10837</v>
      </c>
      <c r="R6209" s="1">
        <v>6337</v>
      </c>
      <c r="S6209" t="s">
        <v>164</v>
      </c>
      <c r="T6209" t="s">
        <v>46</v>
      </c>
      <c r="U6209" t="s">
        <v>47</v>
      </c>
      <c r="V6209" s="1">
        <v>5702</v>
      </c>
      <c r="W6209" t="s">
        <v>163</v>
      </c>
      <c r="X6209" t="s">
        <v>48</v>
      </c>
      <c r="Y6209" s="1">
        <v>5702</v>
      </c>
      <c r="Z6209" t="s">
        <v>163</v>
      </c>
      <c r="AA6209" t="s">
        <v>48</v>
      </c>
      <c r="AB6209" s="2">
        <v>73391</v>
      </c>
      <c r="AC6209" s="2">
        <v>73391</v>
      </c>
      <c r="AD6209" t="s">
        <v>778</v>
      </c>
      <c r="AE6209" t="s">
        <v>778</v>
      </c>
      <c r="AF6209" s="1">
        <v>4</v>
      </c>
      <c r="AG6209" s="1">
        <v>4</v>
      </c>
      <c r="AH6209" s="1" t="b">
        <f>Export4Q22[[#This Row],[Pharmacy Controller ID]]&lt;&gt;Export4Q22[[#This Row],[Medical Controller ID]]</f>
        <v>0</v>
      </c>
      <c r="AI6209" t="str">
        <f t="shared" si="96"/>
        <v>63569New Hampshire Healthy FamiliesHMO - MedicaidFALSEManaged Medicaid7497New Hampshire Healthy Families61781New Hampshire Healthy Families237Centene NH Healthy Families Medicaid226Centene Managed Medicaid New Hampshire5702Centene Corporation147New Hampshire Healthy Families6337Envolve Pharmacy SolutionsCustomPBM Claims5702Centene CorporationParent5702Centene CorporationParent7339173391NHNH44</v>
      </c>
      <c r="AJ6209" s="8" t="str">
        <f>IFERROR(IF(_xlfn.XLOOKUP(Export4Q22[[#This Row],[Plan ID]],#REF!,#REF!)=Export4Q22[[#This Row],[Concatenate]],"Same","Change"),"New")</f>
        <v>New</v>
      </c>
    </row>
    <row r="6210" spans="1:36" x14ac:dyDescent="0.25">
      <c r="A6210" s="1">
        <v>5998</v>
      </c>
      <c r="B6210" t="s">
        <v>10840</v>
      </c>
      <c r="C6210" t="s">
        <v>899</v>
      </c>
      <c r="D6210" t="s">
        <v>37</v>
      </c>
      <c r="E6210" t="s">
        <v>899</v>
      </c>
      <c r="F6210" s="1">
        <v>7727</v>
      </c>
      <c r="G6210" t="s">
        <v>10841</v>
      </c>
      <c r="H6210" s="3">
        <v>59666</v>
      </c>
      <c r="I6210" t="s">
        <v>10842</v>
      </c>
      <c r="J6210" s="1">
        <v>751</v>
      </c>
      <c r="K6210" t="s">
        <v>10843</v>
      </c>
      <c r="L6210" s="1">
        <v>801</v>
      </c>
      <c r="M6210" t="s">
        <v>10844</v>
      </c>
      <c r="N6210" s="1">
        <v>63629</v>
      </c>
      <c r="O6210" t="s">
        <v>777</v>
      </c>
      <c r="P6210" s="1">
        <v>500</v>
      </c>
      <c r="Q6210" t="s">
        <v>777</v>
      </c>
      <c r="R6210" s="1">
        <v>2596</v>
      </c>
      <c r="S6210" t="s">
        <v>238</v>
      </c>
      <c r="T6210" t="s">
        <v>265</v>
      </c>
      <c r="U6210" t="s">
        <v>47</v>
      </c>
      <c r="V6210" s="1">
        <v>63629</v>
      </c>
      <c r="W6210" t="s">
        <v>777</v>
      </c>
      <c r="X6210" t="s">
        <v>48</v>
      </c>
      <c r="Y6210" s="1">
        <v>63629</v>
      </c>
      <c r="Z6210" t="s">
        <v>777</v>
      </c>
      <c r="AA6210" t="s">
        <v>48</v>
      </c>
      <c r="AB6210" s="2">
        <v>850</v>
      </c>
      <c r="AC6210" s="2">
        <v>850</v>
      </c>
      <c r="AD6210" t="s">
        <v>778</v>
      </c>
      <c r="AE6210" t="s">
        <v>778</v>
      </c>
      <c r="AF6210" s="1">
        <v>200</v>
      </c>
      <c r="AG6210" s="1">
        <v>304</v>
      </c>
      <c r="AH6210" s="1" t="b">
        <f>Export4Q22[[#This Row],[Pharmacy Controller ID]]&lt;&gt;Export4Q22[[#This Row],[Medical Controller ID]]</f>
        <v>0</v>
      </c>
      <c r="AI6210" t="str">
        <f t="shared" ref="AI6210:AI6273" si="97">_xlfn.CONCAT(A6210:AG6210)</f>
        <v>5998New Hampshire MedicaidState MedicaidFALSEState Medicaid7727New Hampshire Medicaid_Load_Batch_459666New Hampshire State Medicaid751State of NH Medicaid801State of New Hampshire State Medicaid63629State of New Hampshire500State of New Hampshire2596Magellan Rx ManagementProcessorPBM Claims63629State of New HampshireParent63629State of New HampshireParent850850NHNH200304</v>
      </c>
      <c r="AJ6210" s="8" t="str">
        <f>IFERROR(IF(_xlfn.XLOOKUP(Export4Q22[[#This Row],[Plan ID]],#REF!,#REF!)=Export4Q22[[#This Row],[Concatenate]],"Same","Change"),"New")</f>
        <v>New</v>
      </c>
    </row>
    <row r="6211" spans="1:36" x14ac:dyDescent="0.25">
      <c r="A6211" s="1">
        <v>6027</v>
      </c>
      <c r="B6211" t="s">
        <v>10845</v>
      </c>
      <c r="C6211" t="s">
        <v>660</v>
      </c>
      <c r="D6211" t="s">
        <v>37</v>
      </c>
      <c r="E6211" t="s">
        <v>177</v>
      </c>
      <c r="F6211" s="1">
        <v>3400</v>
      </c>
      <c r="G6211" t="s">
        <v>9855</v>
      </c>
      <c r="H6211" s="3">
        <v>61732</v>
      </c>
      <c r="I6211" t="s">
        <v>10846</v>
      </c>
      <c r="J6211" s="1">
        <v>1022</v>
      </c>
      <c r="K6211" t="s">
        <v>9857</v>
      </c>
      <c r="L6211" s="1">
        <v>802</v>
      </c>
      <c r="M6211" t="s">
        <v>10847</v>
      </c>
      <c r="N6211" s="1">
        <v>63630</v>
      </c>
      <c r="O6211" t="s">
        <v>10848</v>
      </c>
      <c r="P6211" s="1">
        <v>502</v>
      </c>
      <c r="Q6211" t="s">
        <v>10848</v>
      </c>
      <c r="R6211" s="1"/>
      <c r="U6211" t="s">
        <v>47</v>
      </c>
      <c r="V6211" s="1">
        <v>63630</v>
      </c>
      <c r="W6211" t="s">
        <v>10848</v>
      </c>
      <c r="X6211" t="s">
        <v>48</v>
      </c>
      <c r="Y6211" s="1">
        <v>63630</v>
      </c>
      <c r="Z6211" t="s">
        <v>10848</v>
      </c>
      <c r="AA6211" t="s">
        <v>48</v>
      </c>
      <c r="AB6211" s="2">
        <v>919</v>
      </c>
      <c r="AC6211" s="2">
        <v>919</v>
      </c>
      <c r="AD6211" t="s">
        <v>295</v>
      </c>
      <c r="AE6211" t="s">
        <v>295</v>
      </c>
      <c r="AF6211" s="1">
        <v>198</v>
      </c>
      <c r="AG6211" s="1">
        <v>213</v>
      </c>
      <c r="AH6211" s="1" t="b">
        <f>Export4Q22[[#This Row],[Pharmacy Controller ID]]&lt;&gt;Export4Q22[[#This Row],[Medical Controller ID]]</f>
        <v>0</v>
      </c>
      <c r="AI6211" t="str">
        <f t="shared" si="97"/>
        <v>6027AIDS Drug Assistance Program New JerseyADAPFALSECommercial3400Open Formulary61732New Jersey Open Formulary1022Open Formulary - MA-PA-NJ802State of New Jersey Commercial63630State of New Jersey502State of New JerseyPBM Claims63630State of New JerseyParent63630State of New JerseyParent919919NJNJ198213</v>
      </c>
      <c r="AJ6211" s="8" t="str">
        <f>IFERROR(IF(_xlfn.XLOOKUP(Export4Q22[[#This Row],[Plan ID]],#REF!,#REF!)=Export4Q22[[#This Row],[Concatenate]],"Same","Change"),"New")</f>
        <v>New</v>
      </c>
    </row>
    <row r="6212" spans="1:36" x14ac:dyDescent="0.25">
      <c r="A6212" s="1">
        <v>3193</v>
      </c>
      <c r="B6212" t="s">
        <v>10849</v>
      </c>
      <c r="C6212" t="s">
        <v>899</v>
      </c>
      <c r="D6212" t="s">
        <v>37</v>
      </c>
      <c r="E6212" t="s">
        <v>899</v>
      </c>
      <c r="F6212" s="1">
        <v>7611</v>
      </c>
      <c r="G6212" t="s">
        <v>10850</v>
      </c>
      <c r="H6212" s="3">
        <v>60195</v>
      </c>
      <c r="I6212" t="s">
        <v>10851</v>
      </c>
      <c r="J6212" s="1">
        <v>752</v>
      </c>
      <c r="K6212" t="s">
        <v>10852</v>
      </c>
      <c r="L6212" s="1">
        <v>803</v>
      </c>
      <c r="M6212" t="s">
        <v>10853</v>
      </c>
      <c r="N6212" s="1">
        <v>63630</v>
      </c>
      <c r="O6212" t="s">
        <v>10848</v>
      </c>
      <c r="P6212" s="1">
        <v>502</v>
      </c>
      <c r="Q6212" t="s">
        <v>10848</v>
      </c>
      <c r="R6212" s="1">
        <v>6189</v>
      </c>
      <c r="S6212" t="s">
        <v>322</v>
      </c>
      <c r="T6212" t="s">
        <v>265</v>
      </c>
      <c r="U6212" t="s">
        <v>47</v>
      </c>
      <c r="V6212" s="1">
        <v>63630</v>
      </c>
      <c r="W6212" t="s">
        <v>10848</v>
      </c>
      <c r="X6212" t="s">
        <v>48</v>
      </c>
      <c r="Y6212" s="1">
        <v>63630</v>
      </c>
      <c r="Z6212" t="s">
        <v>10848</v>
      </c>
      <c r="AA6212" t="s">
        <v>48</v>
      </c>
      <c r="AB6212" s="2">
        <v>49946</v>
      </c>
      <c r="AC6212" s="2">
        <v>49946</v>
      </c>
      <c r="AD6212" t="s">
        <v>295</v>
      </c>
      <c r="AE6212" t="s">
        <v>295</v>
      </c>
      <c r="AF6212" s="1">
        <v>198</v>
      </c>
      <c r="AG6212" s="1">
        <v>213</v>
      </c>
      <c r="AH6212" s="1" t="b">
        <f>Export4Q22[[#This Row],[Pharmacy Controller ID]]&lt;&gt;Export4Q22[[#This Row],[Medical Controller ID]]</f>
        <v>0</v>
      </c>
      <c r="AI6212" t="str">
        <f t="shared" si="97"/>
        <v>3193New Jersey MedicaidState MedicaidFALSEState Medicaid7611New Jersey Medicaid_Load_Batch_1_BLANK60195New Jersey State Medicaid752State of NJ Medicaid803State of New Jersey State Medicaid63630State of New Jersey502State of New Jersey6189Gainwell TechnologiesProcessorPBM Claims63630State of New JerseyParent63630State of New JerseyParent4994649946NJNJ198213</v>
      </c>
      <c r="AJ6212" s="8" t="str">
        <f>IFERROR(IF(_xlfn.XLOOKUP(Export4Q22[[#This Row],[Plan ID]],#REF!,#REF!)=Export4Q22[[#This Row],[Concatenate]],"Same","Change"),"New")</f>
        <v>New</v>
      </c>
    </row>
    <row r="6213" spans="1:36" x14ac:dyDescent="0.25">
      <c r="A6213" s="1">
        <v>6190</v>
      </c>
      <c r="B6213" t="s">
        <v>10854</v>
      </c>
      <c r="C6213" t="s">
        <v>899</v>
      </c>
      <c r="D6213" t="s">
        <v>37</v>
      </c>
      <c r="E6213" t="s">
        <v>899</v>
      </c>
      <c r="F6213" s="1">
        <v>7612</v>
      </c>
      <c r="G6213" t="s">
        <v>10855</v>
      </c>
      <c r="H6213" s="3">
        <v>59836</v>
      </c>
      <c r="I6213" t="s">
        <v>10856</v>
      </c>
      <c r="J6213" s="1">
        <v>753</v>
      </c>
      <c r="K6213" t="s">
        <v>10857</v>
      </c>
      <c r="L6213" s="1">
        <v>805</v>
      </c>
      <c r="M6213" t="s">
        <v>10858</v>
      </c>
      <c r="N6213" s="1">
        <v>63631</v>
      </c>
      <c r="O6213" t="s">
        <v>782</v>
      </c>
      <c r="P6213" s="1">
        <v>504</v>
      </c>
      <c r="Q6213" t="s">
        <v>782</v>
      </c>
      <c r="R6213" s="1">
        <v>6016</v>
      </c>
      <c r="S6213" t="s">
        <v>859</v>
      </c>
      <c r="T6213" t="s">
        <v>265</v>
      </c>
      <c r="U6213" t="s">
        <v>47</v>
      </c>
      <c r="V6213" s="1">
        <v>63631</v>
      </c>
      <c r="W6213" t="s">
        <v>782</v>
      </c>
      <c r="X6213" t="s">
        <v>48</v>
      </c>
      <c r="Y6213" s="1">
        <v>63631</v>
      </c>
      <c r="Z6213" t="s">
        <v>782</v>
      </c>
      <c r="AA6213" t="s">
        <v>48</v>
      </c>
      <c r="AB6213" s="2">
        <v>60101</v>
      </c>
      <c r="AC6213" s="2">
        <v>60101</v>
      </c>
      <c r="AD6213" t="s">
        <v>783</v>
      </c>
      <c r="AE6213" t="s">
        <v>783</v>
      </c>
      <c r="AF6213" s="1">
        <v>188</v>
      </c>
      <c r="AG6213" s="1">
        <v>204</v>
      </c>
      <c r="AH6213" s="1" t="b">
        <f>Export4Q22[[#This Row],[Pharmacy Controller ID]]&lt;&gt;Export4Q22[[#This Row],[Medical Controller ID]]</f>
        <v>0</v>
      </c>
      <c r="AI6213" t="str">
        <f t="shared" si="97"/>
        <v>6190New Mexico MedicaidState MedicaidFALSEState Medicaid7612New Mexico Medicaid_Load_Batch_1_BLANK59836New Mexico  Medicaid753State of NM Medicaid805State of New Mexico State Medicaid63631State of New Mexico504State of New Mexico6016Conduent PBMProcessorPBM Claims63631State of New MexicoParent63631State of New MexicoParent6010160101NMNM188204</v>
      </c>
      <c r="AJ6213" s="8" t="str">
        <f>IFERROR(IF(_xlfn.XLOOKUP(Export4Q22[[#This Row],[Plan ID]],#REF!,#REF!)=Export4Q22[[#This Row],[Concatenate]],"Same","Change"),"New")</f>
        <v>New</v>
      </c>
    </row>
    <row r="6214" spans="1:36" x14ac:dyDescent="0.25">
      <c r="A6214" s="1">
        <v>62614</v>
      </c>
      <c r="B6214" t="s">
        <v>14019</v>
      </c>
      <c r="C6214" t="s">
        <v>201</v>
      </c>
      <c r="D6214" t="s">
        <v>37</v>
      </c>
      <c r="E6214" t="s">
        <v>177</v>
      </c>
      <c r="F6214" s="1">
        <v>2339</v>
      </c>
      <c r="G6214" t="s">
        <v>14020</v>
      </c>
      <c r="H6214" s="3">
        <v>60868</v>
      </c>
      <c r="I6214" t="s">
        <v>14020</v>
      </c>
      <c r="J6214" s="1">
        <v>594</v>
      </c>
      <c r="K6214" t="s">
        <v>14020</v>
      </c>
      <c r="L6214" s="1">
        <v>1013</v>
      </c>
      <c r="M6214" t="s">
        <v>14021</v>
      </c>
      <c r="N6214" s="1">
        <v>65029</v>
      </c>
      <c r="O6214" t="s">
        <v>14022</v>
      </c>
      <c r="P6214" s="1">
        <v>379</v>
      </c>
      <c r="Q6214" t="s">
        <v>14022</v>
      </c>
      <c r="R6214" s="1"/>
      <c r="U6214" t="s">
        <v>47</v>
      </c>
      <c r="V6214" s="1">
        <v>65029</v>
      </c>
      <c r="W6214" t="s">
        <v>14022</v>
      </c>
      <c r="X6214" t="s">
        <v>48</v>
      </c>
      <c r="Y6214" s="1">
        <v>65029</v>
      </c>
      <c r="Z6214" t="s">
        <v>14022</v>
      </c>
      <c r="AA6214" t="s">
        <v>48</v>
      </c>
      <c r="AB6214" s="2">
        <v>0</v>
      </c>
      <c r="AC6214" s="2">
        <v>0</v>
      </c>
      <c r="AD6214" t="s">
        <v>89</v>
      </c>
      <c r="AE6214" t="s">
        <v>89</v>
      </c>
      <c r="AF6214" s="1">
        <v>331</v>
      </c>
      <c r="AG6214" s="1">
        <v>333</v>
      </c>
      <c r="AH6214" s="1" t="b">
        <f>Export4Q22[[#This Row],[Pharmacy Controller ID]]&lt;&gt;Export4Q22[[#This Row],[Medical Controller ID]]</f>
        <v>0</v>
      </c>
      <c r="AI6214" t="str">
        <f t="shared" si="97"/>
        <v>62614New York Hotel Trades CouncilOther InsurerFALSECommercial2339New York Hotel Trades Council/Hotel Association of New York City60868New York Hotel Trades Council/Hotel Association of New York City594New York Hotel Trades Council/Hotel Association of New York City1013New York Hotel Trades Council Commercial65029NY Hotel Trades Council &amp; Hotel Association of NYC379NY Hotel Trades Council &amp; Hotel Association of NYCPBM Claims65029NY Hotel Trades Council &amp; Hotel Association of NYCParent65029NY Hotel Trades Council &amp; Hotel Association of NYCParent00NYNY331333</v>
      </c>
      <c r="AJ6214" s="8" t="str">
        <f>IFERROR(IF(_xlfn.XLOOKUP(Export4Q22[[#This Row],[Plan ID]],#REF!,#REF!)=Export4Q22[[#This Row],[Concatenate]],"Same","Change"),"New")</f>
        <v>New</v>
      </c>
    </row>
    <row r="6215" spans="1:36" x14ac:dyDescent="0.25">
      <c r="A6215" s="1">
        <v>2342</v>
      </c>
      <c r="B6215" t="s">
        <v>10859</v>
      </c>
      <c r="C6215" t="s">
        <v>899</v>
      </c>
      <c r="D6215" t="s">
        <v>37</v>
      </c>
      <c r="E6215" t="s">
        <v>899</v>
      </c>
      <c r="F6215" s="1">
        <v>7730</v>
      </c>
      <c r="G6215" t="s">
        <v>10860</v>
      </c>
      <c r="H6215" s="3">
        <v>59713</v>
      </c>
      <c r="I6215" t="s">
        <v>10861</v>
      </c>
      <c r="J6215" s="1">
        <v>755</v>
      </c>
      <c r="K6215" t="s">
        <v>10862</v>
      </c>
      <c r="L6215" s="1">
        <v>740</v>
      </c>
      <c r="M6215" t="s">
        <v>10863</v>
      </c>
      <c r="N6215" s="1">
        <v>63632</v>
      </c>
      <c r="O6215" t="s">
        <v>788</v>
      </c>
      <c r="P6215" s="1">
        <v>507</v>
      </c>
      <c r="Q6215" t="s">
        <v>788</v>
      </c>
      <c r="R6215" s="1">
        <v>2596</v>
      </c>
      <c r="S6215" t="s">
        <v>238</v>
      </c>
      <c r="T6215" t="s">
        <v>265</v>
      </c>
      <c r="U6215" t="s">
        <v>47</v>
      </c>
      <c r="V6215" s="1">
        <v>63632</v>
      </c>
      <c r="W6215" t="s">
        <v>788</v>
      </c>
      <c r="X6215" t="s">
        <v>48</v>
      </c>
      <c r="Y6215" s="1">
        <v>63632</v>
      </c>
      <c r="Z6215" t="s">
        <v>788</v>
      </c>
      <c r="AA6215" t="s">
        <v>48</v>
      </c>
      <c r="AB6215" s="2">
        <v>367865</v>
      </c>
      <c r="AC6215" s="2">
        <v>367865</v>
      </c>
      <c r="AD6215" t="s">
        <v>89</v>
      </c>
      <c r="AE6215" t="s">
        <v>89</v>
      </c>
      <c r="AF6215" s="1">
        <v>94</v>
      </c>
      <c r="AG6215" s="1">
        <v>93</v>
      </c>
      <c r="AH6215" s="1" t="b">
        <f>Export4Q22[[#This Row],[Pharmacy Controller ID]]&lt;&gt;Export4Q22[[#This Row],[Medical Controller ID]]</f>
        <v>0</v>
      </c>
      <c r="AI6215" t="str">
        <f t="shared" si="97"/>
        <v>2342New York MedicaidState MedicaidFALSEState Medicaid7730New York Medicaid_Load_Batch_459713New York State Medicaid755State of NY Medicaid740State Medicaid New York63632State of New York507State of New York2596Magellan Rx ManagementProcessorPBM Claims63632State of New YorkParent63632State of New YorkParent367865367865NYNY9493</v>
      </c>
      <c r="AJ6215" s="8" t="str">
        <f>IFERROR(IF(_xlfn.XLOOKUP(Export4Q22[[#This Row],[Plan ID]],#REF!,#REF!)=Export4Q22[[#This Row],[Concatenate]],"Same","Change"),"New")</f>
        <v>New</v>
      </c>
    </row>
    <row r="6216" spans="1:36" x14ac:dyDescent="0.25">
      <c r="A6216" s="1">
        <v>71344</v>
      </c>
      <c r="B6216" t="s">
        <v>10864</v>
      </c>
      <c r="C6216" t="s">
        <v>36</v>
      </c>
      <c r="D6216" t="s">
        <v>37</v>
      </c>
      <c r="E6216" t="s">
        <v>38</v>
      </c>
      <c r="F6216" s="1">
        <v>7884</v>
      </c>
      <c r="G6216" t="s">
        <v>10865</v>
      </c>
      <c r="H6216" s="3">
        <v>64458</v>
      </c>
      <c r="I6216" t="s">
        <v>10865</v>
      </c>
      <c r="J6216" s="1">
        <v>1401</v>
      </c>
      <c r="K6216" t="s">
        <v>10866</v>
      </c>
      <c r="L6216" s="1">
        <v>1137</v>
      </c>
      <c r="M6216" t="s">
        <v>10867</v>
      </c>
      <c r="N6216" s="1">
        <v>17161</v>
      </c>
      <c r="O6216" t="s">
        <v>2456</v>
      </c>
      <c r="P6216" s="1">
        <v>723</v>
      </c>
      <c r="Q6216" t="s">
        <v>10868</v>
      </c>
      <c r="R6216" s="1">
        <v>7504</v>
      </c>
      <c r="S6216" t="s">
        <v>1209</v>
      </c>
      <c r="T6216" t="s">
        <v>46</v>
      </c>
      <c r="V6216" s="1">
        <v>17161</v>
      </c>
      <c r="W6216" t="s">
        <v>2456</v>
      </c>
      <c r="X6216" t="s">
        <v>48</v>
      </c>
      <c r="Y6216" s="1">
        <v>17161</v>
      </c>
      <c r="Z6216" t="s">
        <v>2456</v>
      </c>
      <c r="AA6216" t="s">
        <v>48</v>
      </c>
      <c r="AB6216" s="2">
        <v>706</v>
      </c>
      <c r="AC6216" s="2">
        <v>706</v>
      </c>
      <c r="AD6216" t="s">
        <v>10869</v>
      </c>
      <c r="AE6216" t="s">
        <v>10869</v>
      </c>
      <c r="AF6216" s="1">
        <v>119</v>
      </c>
      <c r="AG6216" s="1">
        <v>117</v>
      </c>
      <c r="AH6216" s="1" t="b">
        <f>Export4Q22[[#This Row],[Pharmacy Controller ID]]&lt;&gt;Export4Q22[[#This Row],[Medical Controller ID]]</f>
        <v>0</v>
      </c>
      <c r="AI6216" t="str">
        <f t="shared" si="97"/>
        <v>71344NextBlue Classic PPOMA-PDFALSEMedicare7884NextBlue of North Dakota Classic and Premium64458NextBlue of North Dakota Classic and Premium1401NextBlue of North Dakota Medicare1137Noridian Mutual Insurance Company Medicare17161HealthyDakota Mutual Holdings723NextBlue7504Express Scripts PBMCustom17161HealthyDakota Mutual HoldingsParent17161HealthyDakota Mutual HoldingsParent706706ND,NJND,NJ119117</v>
      </c>
      <c r="AJ6216" s="8" t="str">
        <f>IFERROR(IF(_xlfn.XLOOKUP(Export4Q22[[#This Row],[Plan ID]],#REF!,#REF!)=Export4Q22[[#This Row],[Concatenate]],"Same","Change"),"New")</f>
        <v>New</v>
      </c>
    </row>
    <row r="6217" spans="1:36" x14ac:dyDescent="0.25">
      <c r="A6217" s="1">
        <v>71345</v>
      </c>
      <c r="B6217" t="s">
        <v>10870</v>
      </c>
      <c r="C6217" t="s">
        <v>36</v>
      </c>
      <c r="D6217" t="s">
        <v>37</v>
      </c>
      <c r="E6217" t="s">
        <v>38</v>
      </c>
      <c r="F6217" s="1">
        <v>7884</v>
      </c>
      <c r="G6217" t="s">
        <v>10865</v>
      </c>
      <c r="H6217" s="3">
        <v>64458</v>
      </c>
      <c r="I6217" t="s">
        <v>10865</v>
      </c>
      <c r="J6217" s="1">
        <v>1401</v>
      </c>
      <c r="K6217" t="s">
        <v>10866</v>
      </c>
      <c r="L6217" s="1">
        <v>1137</v>
      </c>
      <c r="M6217" t="s">
        <v>10867</v>
      </c>
      <c r="N6217" s="1">
        <v>17161</v>
      </c>
      <c r="O6217" t="s">
        <v>2456</v>
      </c>
      <c r="P6217" s="1">
        <v>723</v>
      </c>
      <c r="Q6217" t="s">
        <v>10868</v>
      </c>
      <c r="R6217" s="1">
        <v>7504</v>
      </c>
      <c r="S6217" t="s">
        <v>1209</v>
      </c>
      <c r="T6217" t="s">
        <v>46</v>
      </c>
      <c r="V6217" s="1">
        <v>17161</v>
      </c>
      <c r="W6217" t="s">
        <v>2456</v>
      </c>
      <c r="X6217" t="s">
        <v>48</v>
      </c>
      <c r="Y6217" s="1">
        <v>17161</v>
      </c>
      <c r="Z6217" t="s">
        <v>2456</v>
      </c>
      <c r="AA6217" t="s">
        <v>48</v>
      </c>
      <c r="AB6217" s="2">
        <v>2985</v>
      </c>
      <c r="AC6217" s="2">
        <v>2985</v>
      </c>
      <c r="AD6217" t="s">
        <v>10869</v>
      </c>
      <c r="AE6217" t="s">
        <v>10869</v>
      </c>
      <c r="AF6217" s="1">
        <v>119</v>
      </c>
      <c r="AG6217" s="1">
        <v>117</v>
      </c>
      <c r="AH6217" s="1" t="b">
        <f>Export4Q22[[#This Row],[Pharmacy Controller ID]]&lt;&gt;Export4Q22[[#This Row],[Medical Controller ID]]</f>
        <v>0</v>
      </c>
      <c r="AI6217" t="str">
        <f t="shared" si="97"/>
        <v>71345NextBlue Premium PPOMA-PDFALSEMedicare7884NextBlue of North Dakota Classic and Premium64458NextBlue of North Dakota Classic and Premium1401NextBlue of North Dakota Medicare1137Noridian Mutual Insurance Company Medicare17161HealthyDakota Mutual Holdings723NextBlue7504Express Scripts PBMCustom17161HealthyDakota Mutual HoldingsParent17161HealthyDakota Mutual HoldingsParent29852985ND,NJND,NJ119117</v>
      </c>
      <c r="AJ6217" s="8" t="str">
        <f>IFERROR(IF(_xlfn.XLOOKUP(Export4Q22[[#This Row],[Plan ID]],#REF!,#REF!)=Export4Q22[[#This Row],[Concatenate]],"Same","Change"),"New")</f>
        <v>New</v>
      </c>
    </row>
    <row r="6218" spans="1:36" x14ac:dyDescent="0.25">
      <c r="A6218" s="1">
        <v>71396</v>
      </c>
      <c r="B6218" t="s">
        <v>10871</v>
      </c>
      <c r="C6218" t="s">
        <v>36</v>
      </c>
      <c r="D6218" t="s">
        <v>37</v>
      </c>
      <c r="E6218" t="s">
        <v>38</v>
      </c>
      <c r="F6218" s="1">
        <v>7884</v>
      </c>
      <c r="G6218" t="s">
        <v>10865</v>
      </c>
      <c r="H6218" s="3">
        <v>64458</v>
      </c>
      <c r="I6218" t="s">
        <v>10865</v>
      </c>
      <c r="J6218" s="1">
        <v>1401</v>
      </c>
      <c r="K6218" t="s">
        <v>10866</v>
      </c>
      <c r="L6218" s="1">
        <v>1137</v>
      </c>
      <c r="M6218" t="s">
        <v>10867</v>
      </c>
      <c r="N6218" s="1">
        <v>17161</v>
      </c>
      <c r="O6218" t="s">
        <v>2456</v>
      </c>
      <c r="P6218" s="1">
        <v>723</v>
      </c>
      <c r="Q6218" t="s">
        <v>10868</v>
      </c>
      <c r="R6218" s="1">
        <v>7504</v>
      </c>
      <c r="S6218" t="s">
        <v>1209</v>
      </c>
      <c r="T6218" t="s">
        <v>46</v>
      </c>
      <c r="V6218" s="1">
        <v>17161</v>
      </c>
      <c r="W6218" t="s">
        <v>2456</v>
      </c>
      <c r="X6218" t="s">
        <v>48</v>
      </c>
      <c r="Y6218" s="1">
        <v>17161</v>
      </c>
      <c r="Z6218" t="s">
        <v>2456</v>
      </c>
      <c r="AA6218" t="s">
        <v>48</v>
      </c>
      <c r="AB6218" s="2">
        <v>16</v>
      </c>
      <c r="AC6218" s="2">
        <v>16</v>
      </c>
      <c r="AD6218" t="s">
        <v>10872</v>
      </c>
      <c r="AE6218" t="s">
        <v>10872</v>
      </c>
      <c r="AF6218" s="1">
        <v>119</v>
      </c>
      <c r="AG6218" s="1">
        <v>117</v>
      </c>
      <c r="AH6218" s="1" t="b">
        <f>Export4Q22[[#This Row],[Pharmacy Controller ID]]&lt;&gt;Export4Q22[[#This Row],[Medical Controller ID]]</f>
        <v>0</v>
      </c>
      <c r="AI6218" t="str">
        <f t="shared" si="97"/>
        <v>71396NextBlue of North Dakota Group PPOMA-PDFALSEMedicare7884NextBlue of North Dakota Classic and Premium64458NextBlue of North Dakota Classic and Premium1401NextBlue of North Dakota Medicare1137Noridian Mutual Insurance Company Medicare17161HealthyDakota Mutual Holdings723NextBlue7504Express Scripts PBMCustom17161HealthyDakota Mutual HoldingsParent17161HealthyDakota Mutual HoldingsParent1616ND,TXND,TX119117</v>
      </c>
      <c r="AJ6218" s="8" t="str">
        <f>IFERROR(IF(_xlfn.XLOOKUP(Export4Q22[[#This Row],[Plan ID]],#REF!,#REF!)=Export4Q22[[#This Row],[Concatenate]],"Same","Change"),"New")</f>
        <v>New</v>
      </c>
    </row>
    <row r="6219" spans="1:36" x14ac:dyDescent="0.25">
      <c r="A6219" s="1">
        <v>66623</v>
      </c>
      <c r="B6219" t="s">
        <v>10873</v>
      </c>
      <c r="C6219" t="s">
        <v>36</v>
      </c>
      <c r="D6219" t="s">
        <v>37</v>
      </c>
      <c r="E6219" t="s">
        <v>38</v>
      </c>
      <c r="F6219" s="1">
        <v>4823</v>
      </c>
      <c r="G6219" t="s">
        <v>10874</v>
      </c>
      <c r="H6219" s="3">
        <v>62266</v>
      </c>
      <c r="I6219" t="s">
        <v>10874</v>
      </c>
      <c r="J6219" s="1">
        <v>1060</v>
      </c>
      <c r="K6219" t="s">
        <v>10874</v>
      </c>
      <c r="L6219" s="1">
        <v>621</v>
      </c>
      <c r="M6219" t="s">
        <v>10875</v>
      </c>
      <c r="N6219" s="1">
        <v>66470</v>
      </c>
      <c r="O6219" t="s">
        <v>10874</v>
      </c>
      <c r="P6219" s="1">
        <v>371</v>
      </c>
      <c r="Q6219" t="s">
        <v>10874</v>
      </c>
      <c r="R6219" s="1">
        <v>60242</v>
      </c>
      <c r="S6219" t="s">
        <v>645</v>
      </c>
      <c r="T6219" t="s">
        <v>46</v>
      </c>
      <c r="U6219" t="s">
        <v>47</v>
      </c>
      <c r="V6219" s="1">
        <v>66470</v>
      </c>
      <c r="W6219" t="s">
        <v>10874</v>
      </c>
      <c r="X6219" t="s">
        <v>48</v>
      </c>
      <c r="Y6219" s="1">
        <v>66470</v>
      </c>
      <c r="Z6219" t="s">
        <v>10874</v>
      </c>
      <c r="AA6219" t="s">
        <v>48</v>
      </c>
      <c r="AB6219" s="2">
        <v>935</v>
      </c>
      <c r="AC6219" s="2">
        <v>935</v>
      </c>
      <c r="AD6219" t="s">
        <v>10876</v>
      </c>
      <c r="AE6219" t="s">
        <v>10876</v>
      </c>
      <c r="AF6219" s="1">
        <v>298</v>
      </c>
      <c r="AG6219" s="1">
        <v>305</v>
      </c>
      <c r="AH6219" s="1" t="b">
        <f>Export4Q22[[#This Row],[Pharmacy Controller ID]]&lt;&gt;Export4Q22[[#This Row],[Medical Controller ID]]</f>
        <v>0</v>
      </c>
      <c r="AI6219" t="str">
        <f t="shared" si="97"/>
        <v>66623NHC Advantage SNPMA-PDFALSEMedicare4823NHC Advantage62266NHC Advantage1060NHC Advantage621NHC Advantage Medicare66470NHC Advantage371NHC Advantage60242Navitus Health Solutions PBMCustomPBM Claims66470NHC AdvantageParent66470NHC AdvantageParent935935MO,SC,TNMO,SC,TN298305</v>
      </c>
      <c r="AJ6219" s="8" t="str">
        <f>IFERROR(IF(_xlfn.XLOOKUP(Export4Q22[[#This Row],[Plan ID]],#REF!,#REF!)=Export4Q22[[#This Row],[Concatenate]],"Same","Change"),"New")</f>
        <v>New</v>
      </c>
    </row>
    <row r="6220" spans="1:36" x14ac:dyDescent="0.25">
      <c r="A6220" s="1">
        <v>17867</v>
      </c>
      <c r="B6220" t="s">
        <v>10877</v>
      </c>
      <c r="C6220" t="s">
        <v>176</v>
      </c>
      <c r="D6220" t="s">
        <v>37</v>
      </c>
      <c r="E6220" t="s">
        <v>177</v>
      </c>
      <c r="F6220" s="1">
        <v>993</v>
      </c>
      <c r="G6220" t="s">
        <v>10878</v>
      </c>
      <c r="H6220" s="3">
        <v>60166</v>
      </c>
      <c r="I6220" t="s">
        <v>10879</v>
      </c>
      <c r="J6220" s="1">
        <v>285</v>
      </c>
      <c r="K6220" t="s">
        <v>4180</v>
      </c>
      <c r="L6220" s="1"/>
      <c r="N6220" s="1"/>
      <c r="P6220" s="1">
        <v>193</v>
      </c>
      <c r="Q6220" t="s">
        <v>2136</v>
      </c>
      <c r="R6220" s="1">
        <v>884</v>
      </c>
      <c r="S6220" t="s">
        <v>172</v>
      </c>
      <c r="T6220" t="s">
        <v>46</v>
      </c>
      <c r="U6220" t="s">
        <v>182</v>
      </c>
      <c r="V6220" s="1">
        <v>70777</v>
      </c>
      <c r="W6220" t="s">
        <v>189</v>
      </c>
      <c r="X6220" t="s">
        <v>240</v>
      </c>
      <c r="Y6220" s="1"/>
      <c r="AA6220" t="s">
        <v>150</v>
      </c>
      <c r="AB6220" s="2">
        <v>1</v>
      </c>
      <c r="AC6220" s="2">
        <v>0</v>
      </c>
      <c r="AD6220" t="s">
        <v>53</v>
      </c>
      <c r="AF6220" s="1">
        <v>1</v>
      </c>
      <c r="AG6220" s="1"/>
      <c r="AH6220" s="1" t="b">
        <f>Export4Q22[[#This Row],[Pharmacy Controller ID]]&lt;&gt;Export4Q22[[#This Row],[Medical Controller ID]]</f>
        <v>1</v>
      </c>
      <c r="AI6220" t="str">
        <f t="shared" si="97"/>
        <v>17867Nippon Life CaliforniaEmployerFALSECommercial993Nippon Life (NLI)60166Nippon Life285CVS Caremark SGM193CVS Caremark884CVS Caremark RXCustomPBM Controlled70777CVS Health (Aetna)Override10CA1</v>
      </c>
      <c r="AJ6220" s="8" t="str">
        <f>IFERROR(IF(_xlfn.XLOOKUP(Export4Q22[[#This Row],[Plan ID]],#REF!,#REF!)=Export4Q22[[#This Row],[Concatenate]],"Same","Change"),"New")</f>
        <v>New</v>
      </c>
    </row>
    <row r="6221" spans="1:36" x14ac:dyDescent="0.25">
      <c r="A6221" s="1">
        <v>17869</v>
      </c>
      <c r="B6221" t="s">
        <v>10880</v>
      </c>
      <c r="C6221" t="s">
        <v>176</v>
      </c>
      <c r="D6221" t="s">
        <v>37</v>
      </c>
      <c r="E6221" t="s">
        <v>177</v>
      </c>
      <c r="F6221" s="1">
        <v>993</v>
      </c>
      <c r="G6221" t="s">
        <v>10878</v>
      </c>
      <c r="H6221" s="3">
        <v>60166</v>
      </c>
      <c r="I6221" t="s">
        <v>10879</v>
      </c>
      <c r="J6221" s="1">
        <v>285</v>
      </c>
      <c r="K6221" t="s">
        <v>4180</v>
      </c>
      <c r="L6221" s="1"/>
      <c r="N6221" s="1"/>
      <c r="P6221" s="1">
        <v>193</v>
      </c>
      <c r="Q6221" t="s">
        <v>2136</v>
      </c>
      <c r="R6221" s="1">
        <v>884</v>
      </c>
      <c r="S6221" t="s">
        <v>172</v>
      </c>
      <c r="T6221" t="s">
        <v>46</v>
      </c>
      <c r="U6221" t="s">
        <v>182</v>
      </c>
      <c r="V6221" s="1">
        <v>70777</v>
      </c>
      <c r="W6221" t="s">
        <v>189</v>
      </c>
      <c r="X6221" t="s">
        <v>240</v>
      </c>
      <c r="Y6221" s="1"/>
      <c r="AA6221" t="s">
        <v>150</v>
      </c>
      <c r="AB6221" s="2">
        <v>1</v>
      </c>
      <c r="AC6221" s="2">
        <v>0</v>
      </c>
      <c r="AD6221" t="s">
        <v>338</v>
      </c>
      <c r="AF6221" s="1">
        <v>1</v>
      </c>
      <c r="AG6221" s="1"/>
      <c r="AH6221" s="1" t="b">
        <f>Export4Q22[[#This Row],[Pharmacy Controller ID]]&lt;&gt;Export4Q22[[#This Row],[Medical Controller ID]]</f>
        <v>1</v>
      </c>
      <c r="AI6221" t="str">
        <f t="shared" si="97"/>
        <v>17869Nippon Life GeorgiaEmployerFALSECommercial993Nippon Life (NLI)60166Nippon Life285CVS Caremark SGM193CVS Caremark884CVS Caremark RXCustomPBM Controlled70777CVS Health (Aetna)Override10GA1</v>
      </c>
      <c r="AJ6221" s="8" t="str">
        <f>IFERROR(IF(_xlfn.XLOOKUP(Export4Q22[[#This Row],[Plan ID]],#REF!,#REF!)=Export4Q22[[#This Row],[Concatenate]],"Same","Change"),"New")</f>
        <v>New</v>
      </c>
    </row>
    <row r="6222" spans="1:36" x14ac:dyDescent="0.25">
      <c r="A6222" s="1">
        <v>17870</v>
      </c>
      <c r="B6222" t="s">
        <v>10881</v>
      </c>
      <c r="C6222" t="s">
        <v>176</v>
      </c>
      <c r="D6222" t="s">
        <v>37</v>
      </c>
      <c r="E6222" t="s">
        <v>177</v>
      </c>
      <c r="F6222" s="1">
        <v>993</v>
      </c>
      <c r="G6222" t="s">
        <v>10878</v>
      </c>
      <c r="H6222" s="3">
        <v>60166</v>
      </c>
      <c r="I6222" t="s">
        <v>10879</v>
      </c>
      <c r="J6222" s="1">
        <v>285</v>
      </c>
      <c r="K6222" t="s">
        <v>4180</v>
      </c>
      <c r="L6222" s="1"/>
      <c r="N6222" s="1"/>
      <c r="P6222" s="1">
        <v>193</v>
      </c>
      <c r="Q6222" t="s">
        <v>2136</v>
      </c>
      <c r="R6222" s="1">
        <v>884</v>
      </c>
      <c r="S6222" t="s">
        <v>172</v>
      </c>
      <c r="T6222" t="s">
        <v>46</v>
      </c>
      <c r="U6222" t="s">
        <v>182</v>
      </c>
      <c r="V6222" s="1">
        <v>70777</v>
      </c>
      <c r="W6222" t="s">
        <v>189</v>
      </c>
      <c r="X6222" t="s">
        <v>240</v>
      </c>
      <c r="Y6222" s="1"/>
      <c r="AA6222" t="s">
        <v>150</v>
      </c>
      <c r="AB6222" s="2">
        <v>21569</v>
      </c>
      <c r="AC6222" s="2">
        <v>0</v>
      </c>
      <c r="AD6222" t="s">
        <v>244</v>
      </c>
      <c r="AF6222" s="1">
        <v>1</v>
      </c>
      <c r="AG6222" s="1"/>
      <c r="AH6222" s="1" t="b">
        <f>Export4Q22[[#This Row],[Pharmacy Controller ID]]&lt;&gt;Export4Q22[[#This Row],[Medical Controller ID]]</f>
        <v>1</v>
      </c>
      <c r="AI6222" t="str">
        <f t="shared" si="97"/>
        <v>17870Nippon Life Illinois and IndianaEmployerFALSECommercial993Nippon Life (NLI)60166Nippon Life285CVS Caremark SGM193CVS Caremark884CVS Caremark RXCustomPBM Controlled70777CVS Health (Aetna)Override215690IL,IN1</v>
      </c>
      <c r="AJ6222" s="8" t="str">
        <f>IFERROR(IF(_xlfn.XLOOKUP(Export4Q22[[#This Row],[Plan ID]],#REF!,#REF!)=Export4Q22[[#This Row],[Concatenate]],"Same","Change"),"New")</f>
        <v>New</v>
      </c>
    </row>
    <row r="6223" spans="1:36" x14ac:dyDescent="0.25">
      <c r="A6223" s="1">
        <v>17871</v>
      </c>
      <c r="B6223" t="s">
        <v>10882</v>
      </c>
      <c r="C6223" t="s">
        <v>176</v>
      </c>
      <c r="D6223" t="s">
        <v>37</v>
      </c>
      <c r="E6223" t="s">
        <v>177</v>
      </c>
      <c r="F6223" s="1">
        <v>993</v>
      </c>
      <c r="G6223" t="s">
        <v>10878</v>
      </c>
      <c r="H6223" s="3">
        <v>60166</v>
      </c>
      <c r="I6223" t="s">
        <v>10879</v>
      </c>
      <c r="J6223" s="1">
        <v>285</v>
      </c>
      <c r="K6223" t="s">
        <v>4180</v>
      </c>
      <c r="L6223" s="1"/>
      <c r="N6223" s="1"/>
      <c r="P6223" s="1">
        <v>193</v>
      </c>
      <c r="Q6223" t="s">
        <v>2136</v>
      </c>
      <c r="R6223" s="1">
        <v>884</v>
      </c>
      <c r="S6223" t="s">
        <v>172</v>
      </c>
      <c r="T6223" t="s">
        <v>46</v>
      </c>
      <c r="U6223" t="s">
        <v>182</v>
      </c>
      <c r="V6223" s="1">
        <v>70777</v>
      </c>
      <c r="W6223" t="s">
        <v>189</v>
      </c>
      <c r="X6223" t="s">
        <v>240</v>
      </c>
      <c r="Y6223" s="1"/>
      <c r="AA6223" t="s">
        <v>150</v>
      </c>
      <c r="AB6223" s="2">
        <v>2</v>
      </c>
      <c r="AC6223" s="2">
        <v>0</v>
      </c>
      <c r="AD6223" t="s">
        <v>6049</v>
      </c>
      <c r="AF6223" s="1">
        <v>1</v>
      </c>
      <c r="AG6223" s="1"/>
      <c r="AH6223" s="1" t="b">
        <f>Export4Q22[[#This Row],[Pharmacy Controller ID]]&lt;&gt;Export4Q22[[#This Row],[Medical Controller ID]]</f>
        <v>1</v>
      </c>
      <c r="AI6223" t="str">
        <f t="shared" si="97"/>
        <v>17871Nippon Life New York and New JerseyEmployerFALSECommercial993Nippon Life (NLI)60166Nippon Life285CVS Caremark SGM193CVS Caremark884CVS Caremark RXCustomPBM Controlled70777CVS Health (Aetna)Override20NJ,NY1</v>
      </c>
      <c r="AJ6223" s="8" t="str">
        <f>IFERROR(IF(_xlfn.XLOOKUP(Export4Q22[[#This Row],[Plan ID]],#REF!,#REF!)=Export4Q22[[#This Row],[Concatenate]],"Same","Change"),"New")</f>
        <v>New</v>
      </c>
    </row>
    <row r="6224" spans="1:36" x14ac:dyDescent="0.25">
      <c r="A6224" s="1">
        <v>17878</v>
      </c>
      <c r="B6224" t="s">
        <v>10883</v>
      </c>
      <c r="C6224" t="s">
        <v>176</v>
      </c>
      <c r="D6224" t="s">
        <v>37</v>
      </c>
      <c r="E6224" t="s">
        <v>177</v>
      </c>
      <c r="F6224" s="1">
        <v>993</v>
      </c>
      <c r="G6224" t="s">
        <v>10878</v>
      </c>
      <c r="H6224" s="3">
        <v>60166</v>
      </c>
      <c r="I6224" t="s">
        <v>10879</v>
      </c>
      <c r="J6224" s="1">
        <v>285</v>
      </c>
      <c r="K6224" t="s">
        <v>4180</v>
      </c>
      <c r="L6224" s="1"/>
      <c r="N6224" s="1"/>
      <c r="P6224" s="1">
        <v>193</v>
      </c>
      <c r="Q6224" t="s">
        <v>2136</v>
      </c>
      <c r="R6224" s="1">
        <v>884</v>
      </c>
      <c r="S6224" t="s">
        <v>172</v>
      </c>
      <c r="T6224" t="s">
        <v>46</v>
      </c>
      <c r="U6224" t="s">
        <v>182</v>
      </c>
      <c r="V6224" s="1">
        <v>70777</v>
      </c>
      <c r="W6224" t="s">
        <v>189</v>
      </c>
      <c r="X6224" t="s">
        <v>240</v>
      </c>
      <c r="Y6224" s="1"/>
      <c r="AA6224" t="s">
        <v>150</v>
      </c>
      <c r="AB6224" s="2">
        <v>1</v>
      </c>
      <c r="AC6224" s="2">
        <v>0</v>
      </c>
      <c r="AD6224" t="s">
        <v>142</v>
      </c>
      <c r="AF6224" s="1">
        <v>1</v>
      </c>
      <c r="AG6224" s="1"/>
      <c r="AH6224" s="1" t="b">
        <f>Export4Q22[[#This Row],[Pharmacy Controller ID]]&lt;&gt;Export4Q22[[#This Row],[Medical Controller ID]]</f>
        <v>1</v>
      </c>
      <c r="AI6224" t="str">
        <f t="shared" si="97"/>
        <v>17878Nippon Life TexasEmployerFALSECommercial993Nippon Life (NLI)60166Nippon Life285CVS Caremark SGM193CVS Caremark884CVS Caremark RXCustomPBM Controlled70777CVS Health (Aetna)Override10TX1</v>
      </c>
      <c r="AJ6224" s="8" t="str">
        <f>IFERROR(IF(_xlfn.XLOOKUP(Export4Q22[[#This Row],[Plan ID]],#REF!,#REF!)=Export4Q22[[#This Row],[Concatenate]],"Same","Change"),"New")</f>
        <v>New</v>
      </c>
    </row>
    <row r="6225" spans="1:36" x14ac:dyDescent="0.25">
      <c r="A6225" s="1">
        <v>6405</v>
      </c>
      <c r="B6225" t="s">
        <v>10884</v>
      </c>
      <c r="C6225" t="s">
        <v>159</v>
      </c>
      <c r="D6225" t="s">
        <v>37</v>
      </c>
      <c r="E6225" t="s">
        <v>160</v>
      </c>
      <c r="F6225" s="1">
        <v>7712</v>
      </c>
      <c r="G6225" t="s">
        <v>3777</v>
      </c>
      <c r="H6225" s="3">
        <v>62228</v>
      </c>
      <c r="I6225" t="s">
        <v>10884</v>
      </c>
      <c r="J6225" s="1">
        <v>748</v>
      </c>
      <c r="K6225" t="s">
        <v>10885</v>
      </c>
      <c r="L6225" s="1">
        <v>978</v>
      </c>
      <c r="M6225" t="s">
        <v>10886</v>
      </c>
      <c r="N6225" s="1">
        <v>63633</v>
      </c>
      <c r="O6225" t="s">
        <v>792</v>
      </c>
      <c r="P6225" s="1">
        <v>510</v>
      </c>
      <c r="Q6225" t="s">
        <v>792</v>
      </c>
      <c r="R6225" s="1">
        <v>6016</v>
      </c>
      <c r="S6225" t="s">
        <v>859</v>
      </c>
      <c r="T6225" t="s">
        <v>265</v>
      </c>
      <c r="U6225" t="s">
        <v>47</v>
      </c>
      <c r="V6225" s="1">
        <v>63633</v>
      </c>
      <c r="W6225" t="s">
        <v>792</v>
      </c>
      <c r="X6225" t="s">
        <v>48</v>
      </c>
      <c r="Y6225" s="1">
        <v>63633</v>
      </c>
      <c r="Z6225" t="s">
        <v>792</v>
      </c>
      <c r="AA6225" t="s">
        <v>48</v>
      </c>
      <c r="AB6225" s="2">
        <v>55470</v>
      </c>
      <c r="AC6225" s="2">
        <v>55470</v>
      </c>
      <c r="AD6225" t="s">
        <v>354</v>
      </c>
      <c r="AE6225" t="s">
        <v>354</v>
      </c>
      <c r="AF6225" s="1">
        <v>20</v>
      </c>
      <c r="AG6225" s="1">
        <v>54</v>
      </c>
      <c r="AH6225" s="1" t="b">
        <f>Export4Q22[[#This Row],[Pharmacy Controller ID]]&lt;&gt;Export4Q22[[#This Row],[Medical Controller ID]]</f>
        <v>0</v>
      </c>
      <c r="AI6225" t="str">
        <f t="shared" si="97"/>
        <v>6405North Carolina Health ChoiceHMO - MedicaidFALSEManaged Medicaid7712North Carolina Medicaid_Load_Batch_462228North Carolina Health Choice748State of NC Medicaid978North Carolina Health Choice Managed Medicaid63633State of North Carolina510State of North Carolina6016Conduent PBMProcessorPBM Claims63633State of North CarolinaParent63633State of North CarolinaParent5547055470NCNC2054</v>
      </c>
      <c r="AJ6225" s="8" t="str">
        <f>IFERROR(IF(_xlfn.XLOOKUP(Export4Q22[[#This Row],[Plan ID]],#REF!,#REF!)=Export4Q22[[#This Row],[Concatenate]],"Same","Change"),"New")</f>
        <v>New</v>
      </c>
    </row>
    <row r="6226" spans="1:36" x14ac:dyDescent="0.25">
      <c r="A6226" s="1">
        <v>4860</v>
      </c>
      <c r="B6226" t="s">
        <v>10887</v>
      </c>
      <c r="C6226" t="s">
        <v>899</v>
      </c>
      <c r="D6226" t="s">
        <v>37</v>
      </c>
      <c r="E6226" t="s">
        <v>899</v>
      </c>
      <c r="F6226" s="1">
        <v>7712</v>
      </c>
      <c r="G6226" t="s">
        <v>3777</v>
      </c>
      <c r="H6226" s="3">
        <v>59824</v>
      </c>
      <c r="I6226" t="s">
        <v>10887</v>
      </c>
      <c r="J6226" s="1">
        <v>748</v>
      </c>
      <c r="K6226" t="s">
        <v>10885</v>
      </c>
      <c r="L6226" s="1">
        <v>741</v>
      </c>
      <c r="M6226" t="s">
        <v>10888</v>
      </c>
      <c r="N6226" s="1">
        <v>63633</v>
      </c>
      <c r="O6226" t="s">
        <v>792</v>
      </c>
      <c r="P6226" s="1">
        <v>510</v>
      </c>
      <c r="Q6226" t="s">
        <v>792</v>
      </c>
      <c r="R6226" s="1">
        <v>6016</v>
      </c>
      <c r="S6226" t="s">
        <v>859</v>
      </c>
      <c r="T6226" t="s">
        <v>265</v>
      </c>
      <c r="U6226" t="s">
        <v>47</v>
      </c>
      <c r="V6226" s="1">
        <v>63633</v>
      </c>
      <c r="W6226" t="s">
        <v>792</v>
      </c>
      <c r="X6226" t="s">
        <v>48</v>
      </c>
      <c r="Y6226" s="1">
        <v>63633</v>
      </c>
      <c r="Z6226" t="s">
        <v>792</v>
      </c>
      <c r="AA6226" t="s">
        <v>48</v>
      </c>
      <c r="AB6226" s="2">
        <v>147961</v>
      </c>
      <c r="AC6226" s="2">
        <v>147961</v>
      </c>
      <c r="AD6226" t="s">
        <v>354</v>
      </c>
      <c r="AE6226" t="s">
        <v>354</v>
      </c>
      <c r="AF6226" s="1">
        <v>20</v>
      </c>
      <c r="AG6226" s="1">
        <v>54</v>
      </c>
      <c r="AH6226" s="1" t="b">
        <f>Export4Q22[[#This Row],[Pharmacy Controller ID]]&lt;&gt;Export4Q22[[#This Row],[Medical Controller ID]]</f>
        <v>0</v>
      </c>
      <c r="AI6226" t="str">
        <f t="shared" si="97"/>
        <v>4860North Carolina MedicaidState MedicaidFALSEState Medicaid7712North Carolina Medicaid_Load_Batch_459824North Carolina Medicaid748State of NC Medicaid741State Medicaid North Carolina63633State of North Carolina510State of North Carolina6016Conduent PBMProcessorPBM Claims63633State of North CarolinaParent63633State of North CarolinaParent147961147961NCNC2054</v>
      </c>
      <c r="AJ6226" s="8" t="str">
        <f>IFERROR(IF(_xlfn.XLOOKUP(Export4Q22[[#This Row],[Plan ID]],#REF!,#REF!)=Export4Q22[[#This Row],[Concatenate]],"Same","Change"),"New")</f>
        <v>New</v>
      </c>
    </row>
    <row r="6227" spans="1:36" x14ac:dyDescent="0.25">
      <c r="A6227" s="1">
        <v>4314</v>
      </c>
      <c r="B6227" t="s">
        <v>10889</v>
      </c>
      <c r="C6227" t="s">
        <v>192</v>
      </c>
      <c r="D6227" t="s">
        <v>37</v>
      </c>
      <c r="E6227" t="s">
        <v>177</v>
      </c>
      <c r="F6227" s="1">
        <v>5202</v>
      </c>
      <c r="G6227" t="s">
        <v>10890</v>
      </c>
      <c r="H6227" s="3">
        <v>60040</v>
      </c>
      <c r="I6227" t="s">
        <v>10891</v>
      </c>
      <c r="J6227" s="1">
        <v>1376</v>
      </c>
      <c r="K6227" t="s">
        <v>5747</v>
      </c>
      <c r="L6227" s="1">
        <v>137</v>
      </c>
      <c r="M6227" t="s">
        <v>2768</v>
      </c>
      <c r="N6227" s="1">
        <v>63633</v>
      </c>
      <c r="O6227" t="s">
        <v>792</v>
      </c>
      <c r="P6227" s="1">
        <v>510</v>
      </c>
      <c r="Q6227" t="s">
        <v>792</v>
      </c>
      <c r="R6227" s="1">
        <v>884</v>
      </c>
      <c r="S6227" t="s">
        <v>172</v>
      </c>
      <c r="T6227" t="s">
        <v>46</v>
      </c>
      <c r="U6227" t="s">
        <v>47</v>
      </c>
      <c r="V6227" s="1">
        <v>63633</v>
      </c>
      <c r="W6227" t="s">
        <v>792</v>
      </c>
      <c r="X6227" t="s">
        <v>48</v>
      </c>
      <c r="Y6227" s="1">
        <v>63633</v>
      </c>
      <c r="Z6227" t="s">
        <v>792</v>
      </c>
      <c r="AA6227" t="s">
        <v>48</v>
      </c>
      <c r="AB6227" s="2">
        <v>567355</v>
      </c>
      <c r="AC6227" s="2">
        <v>695849</v>
      </c>
      <c r="AD6227" t="s">
        <v>354</v>
      </c>
      <c r="AE6227" t="s">
        <v>354</v>
      </c>
      <c r="AF6227" s="1">
        <v>20</v>
      </c>
      <c r="AG6227" s="1">
        <v>54</v>
      </c>
      <c r="AH6227" s="1" t="b">
        <f>Export4Q22[[#This Row],[Pharmacy Controller ID]]&lt;&gt;Export4Q22[[#This Row],[Medical Controller ID]]</f>
        <v>0</v>
      </c>
      <c r="AI6227" t="str">
        <f t="shared" si="97"/>
        <v>4314North Carolina Teachers' and State Employees' Comprehensive Major Medical PlanPPOFALSECommercial5202NC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CarolinaParent63633State of North CarolinaParent567355695849NCNC2054</v>
      </c>
      <c r="AJ6227" s="8" t="str">
        <f>IFERROR(IF(_xlfn.XLOOKUP(Export4Q22[[#This Row],[Plan ID]],#REF!,#REF!)=Export4Q22[[#This Row],[Concatenate]],"Same","Change"),"New")</f>
        <v>New</v>
      </c>
    </row>
    <row r="6228" spans="1:36" x14ac:dyDescent="0.25">
      <c r="A6228" s="1">
        <v>61431</v>
      </c>
      <c r="B6228" t="s">
        <v>10892</v>
      </c>
      <c r="C6228" t="s">
        <v>176</v>
      </c>
      <c r="D6228" t="s">
        <v>37</v>
      </c>
      <c r="E6228" t="s">
        <v>177</v>
      </c>
      <c r="F6228" s="1">
        <v>5202</v>
      </c>
      <c r="G6228" t="s">
        <v>10890</v>
      </c>
      <c r="H6228" s="3">
        <v>60040</v>
      </c>
      <c r="I6228" t="s">
        <v>10891</v>
      </c>
      <c r="J6228" s="1">
        <v>1376</v>
      </c>
      <c r="K6228" t="s">
        <v>5747</v>
      </c>
      <c r="L6228" s="1">
        <v>137</v>
      </c>
      <c r="M6228" t="s">
        <v>2768</v>
      </c>
      <c r="N6228" s="1">
        <v>63633</v>
      </c>
      <c r="O6228" t="s">
        <v>792</v>
      </c>
      <c r="P6228" s="1">
        <v>510</v>
      </c>
      <c r="Q6228" t="s">
        <v>792</v>
      </c>
      <c r="R6228" s="1">
        <v>884</v>
      </c>
      <c r="S6228" t="s">
        <v>172</v>
      </c>
      <c r="T6228" t="s">
        <v>46</v>
      </c>
      <c r="U6228" t="s">
        <v>47</v>
      </c>
      <c r="V6228" s="1">
        <v>63633</v>
      </c>
      <c r="W6228" t="s">
        <v>792</v>
      </c>
      <c r="X6228" t="s">
        <v>48</v>
      </c>
      <c r="Y6228" s="1"/>
      <c r="AA6228" t="s">
        <v>150</v>
      </c>
      <c r="AB6228" s="2">
        <v>46624</v>
      </c>
      <c r="AC6228" s="2">
        <v>0</v>
      </c>
      <c r="AD6228" t="s">
        <v>354</v>
      </c>
      <c r="AF6228" s="1">
        <v>20</v>
      </c>
      <c r="AG6228" s="1"/>
      <c r="AH6228" s="1" t="b">
        <f>Export4Q22[[#This Row],[Pharmacy Controller ID]]&lt;&gt;Export4Q22[[#This Row],[Medical Controller ID]]</f>
        <v>1</v>
      </c>
      <c r="AI6228" t="str">
        <f t="shared" si="97"/>
        <v>61431North Carolina A&amp;T State UniversityEmployerFALSECommercial5202NC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CarolinaParent466240NC20</v>
      </c>
      <c r="AJ6228" s="8" t="str">
        <f>IFERROR(IF(_xlfn.XLOOKUP(Export4Q22[[#This Row],[Plan ID]],#REF!,#REF!)=Export4Q22[[#This Row],[Concatenate]],"Same","Change"),"New")</f>
        <v>New</v>
      </c>
    </row>
    <row r="6229" spans="1:36" x14ac:dyDescent="0.25">
      <c r="A6229" s="1">
        <v>61432</v>
      </c>
      <c r="B6229" t="s">
        <v>10893</v>
      </c>
      <c r="C6229" t="s">
        <v>176</v>
      </c>
      <c r="D6229" t="s">
        <v>37</v>
      </c>
      <c r="E6229" t="s">
        <v>177</v>
      </c>
      <c r="F6229" s="1">
        <v>5202</v>
      </c>
      <c r="G6229" t="s">
        <v>10890</v>
      </c>
      <c r="H6229" s="3">
        <v>60040</v>
      </c>
      <c r="I6229" t="s">
        <v>10891</v>
      </c>
      <c r="J6229" s="1">
        <v>1376</v>
      </c>
      <c r="K6229" t="s">
        <v>5747</v>
      </c>
      <c r="L6229" s="1">
        <v>137</v>
      </c>
      <c r="M6229" t="s">
        <v>2768</v>
      </c>
      <c r="N6229" s="1">
        <v>63633</v>
      </c>
      <c r="O6229" t="s">
        <v>792</v>
      </c>
      <c r="P6229" s="1">
        <v>510</v>
      </c>
      <c r="Q6229" t="s">
        <v>792</v>
      </c>
      <c r="R6229" s="1">
        <v>884</v>
      </c>
      <c r="S6229" t="s">
        <v>172</v>
      </c>
      <c r="T6229" t="s">
        <v>46</v>
      </c>
      <c r="U6229" t="s">
        <v>47</v>
      </c>
      <c r="V6229" s="1">
        <v>63633</v>
      </c>
      <c r="W6229" t="s">
        <v>792</v>
      </c>
      <c r="X6229" t="s">
        <v>48</v>
      </c>
      <c r="Y6229" s="1"/>
      <c r="AA6229" t="s">
        <v>150</v>
      </c>
      <c r="AB6229" s="2">
        <v>1</v>
      </c>
      <c r="AC6229" s="2">
        <v>0</v>
      </c>
      <c r="AD6229" t="s">
        <v>354</v>
      </c>
      <c r="AF6229" s="1">
        <v>20</v>
      </c>
      <c r="AG6229" s="1"/>
      <c r="AH6229" s="1" t="b">
        <f>Export4Q22[[#This Row],[Pharmacy Controller ID]]&lt;&gt;Export4Q22[[#This Row],[Medical Controller ID]]</f>
        <v>1</v>
      </c>
      <c r="AI6229" t="str">
        <f t="shared" si="97"/>
        <v>61432North Carolina Division of HighwaysEmployerFALSECommercial5202NC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CarolinaParent10NC20</v>
      </c>
      <c r="AJ6229" s="8" t="str">
        <f>IFERROR(IF(_xlfn.XLOOKUP(Export4Q22[[#This Row],[Plan ID]],#REF!,#REF!)=Export4Q22[[#This Row],[Concatenate]],"Same","Change"),"New")</f>
        <v>New</v>
      </c>
    </row>
    <row r="6230" spans="1:36" x14ac:dyDescent="0.25">
      <c r="A6230" s="1">
        <v>61433</v>
      </c>
      <c r="B6230" t="s">
        <v>10894</v>
      </c>
      <c r="C6230" t="s">
        <v>176</v>
      </c>
      <c r="D6230" t="s">
        <v>37</v>
      </c>
      <c r="E6230" t="s">
        <v>177</v>
      </c>
      <c r="F6230" s="1">
        <v>5202</v>
      </c>
      <c r="G6230" t="s">
        <v>10890</v>
      </c>
      <c r="H6230" s="3">
        <v>60040</v>
      </c>
      <c r="I6230" t="s">
        <v>10891</v>
      </c>
      <c r="J6230" s="1">
        <v>1376</v>
      </c>
      <c r="K6230" t="s">
        <v>5747</v>
      </c>
      <c r="L6230" s="1">
        <v>137</v>
      </c>
      <c r="M6230" t="s">
        <v>2768</v>
      </c>
      <c r="N6230" s="1">
        <v>63633</v>
      </c>
      <c r="O6230" t="s">
        <v>792</v>
      </c>
      <c r="P6230" s="1">
        <v>510</v>
      </c>
      <c r="Q6230" t="s">
        <v>792</v>
      </c>
      <c r="R6230" s="1">
        <v>884</v>
      </c>
      <c r="S6230" t="s">
        <v>172</v>
      </c>
      <c r="T6230" t="s">
        <v>46</v>
      </c>
      <c r="U6230" t="s">
        <v>47</v>
      </c>
      <c r="V6230" s="1">
        <v>63633</v>
      </c>
      <c r="W6230" t="s">
        <v>792</v>
      </c>
      <c r="X6230" t="s">
        <v>48</v>
      </c>
      <c r="Y6230" s="1"/>
      <c r="AA6230" t="s">
        <v>150</v>
      </c>
      <c r="AB6230" s="2">
        <v>1</v>
      </c>
      <c r="AC6230" s="2">
        <v>0</v>
      </c>
      <c r="AD6230" t="s">
        <v>354</v>
      </c>
      <c r="AF6230" s="1">
        <v>20</v>
      </c>
      <c r="AG6230" s="1"/>
      <c r="AH6230" s="1" t="b">
        <f>Export4Q22[[#This Row],[Pharmacy Controller ID]]&lt;&gt;Export4Q22[[#This Row],[Medical Controller ID]]</f>
        <v>1</v>
      </c>
      <c r="AI6230" t="str">
        <f t="shared" si="97"/>
        <v>61433North Carolina Department of Motor VehiclesEmployerFALSECommercial5202NC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CarolinaParent10NC20</v>
      </c>
      <c r="AJ6230" s="8" t="str">
        <f>IFERROR(IF(_xlfn.XLOOKUP(Export4Q22[[#This Row],[Plan ID]],#REF!,#REF!)=Export4Q22[[#This Row],[Concatenate]],"Same","Change"),"New")</f>
        <v>New</v>
      </c>
    </row>
    <row r="6231" spans="1:36" x14ac:dyDescent="0.25">
      <c r="A6231" s="1">
        <v>61434</v>
      </c>
      <c r="B6231" t="s">
        <v>10895</v>
      </c>
      <c r="C6231" t="s">
        <v>176</v>
      </c>
      <c r="D6231" t="s">
        <v>37</v>
      </c>
      <c r="E6231" t="s">
        <v>177</v>
      </c>
      <c r="F6231" s="1">
        <v>5202</v>
      </c>
      <c r="G6231" t="s">
        <v>10890</v>
      </c>
      <c r="H6231" s="3">
        <v>60040</v>
      </c>
      <c r="I6231" t="s">
        <v>10891</v>
      </c>
      <c r="J6231" s="1">
        <v>1376</v>
      </c>
      <c r="K6231" t="s">
        <v>5747</v>
      </c>
      <c r="L6231" s="1">
        <v>137</v>
      </c>
      <c r="M6231" t="s">
        <v>2768</v>
      </c>
      <c r="N6231" s="1">
        <v>63633</v>
      </c>
      <c r="O6231" t="s">
        <v>792</v>
      </c>
      <c r="P6231" s="1">
        <v>510</v>
      </c>
      <c r="Q6231" t="s">
        <v>792</v>
      </c>
      <c r="R6231" s="1">
        <v>884</v>
      </c>
      <c r="S6231" t="s">
        <v>172</v>
      </c>
      <c r="T6231" t="s">
        <v>46</v>
      </c>
      <c r="U6231" t="s">
        <v>47</v>
      </c>
      <c r="V6231" s="1">
        <v>63633</v>
      </c>
      <c r="W6231" t="s">
        <v>792</v>
      </c>
      <c r="X6231" t="s">
        <v>48</v>
      </c>
      <c r="Y6231" s="1"/>
      <c r="AA6231" t="s">
        <v>150</v>
      </c>
      <c r="AB6231" s="2">
        <v>54958</v>
      </c>
      <c r="AC6231" s="2">
        <v>0</v>
      </c>
      <c r="AD6231" t="s">
        <v>10896</v>
      </c>
      <c r="AF6231" s="1">
        <v>20</v>
      </c>
      <c r="AG6231" s="1"/>
      <c r="AH6231" s="1" t="b">
        <f>Export4Q22[[#This Row],[Pharmacy Controller ID]]&lt;&gt;Export4Q22[[#This Row],[Medical Controller ID]]</f>
        <v>1</v>
      </c>
      <c r="AI6231" t="str">
        <f t="shared" si="97"/>
        <v>61434University of North CarolinaEmployerFALSECommercial5202NC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CarolinaParent549580CA,DC,NC,WA20</v>
      </c>
      <c r="AJ6231" s="8" t="str">
        <f>IFERROR(IF(_xlfn.XLOOKUP(Export4Q22[[#This Row],[Plan ID]],#REF!,#REF!)=Export4Q22[[#This Row],[Concatenate]],"Same","Change"),"New")</f>
        <v>New</v>
      </c>
    </row>
    <row r="6232" spans="1:36" x14ac:dyDescent="0.25">
      <c r="A6232" s="1">
        <v>61475</v>
      </c>
      <c r="B6232" t="s">
        <v>10897</v>
      </c>
      <c r="C6232" t="s">
        <v>176</v>
      </c>
      <c r="D6232" t="s">
        <v>37</v>
      </c>
      <c r="E6232" t="s">
        <v>177</v>
      </c>
      <c r="F6232" s="1">
        <v>5202</v>
      </c>
      <c r="G6232" t="s">
        <v>10890</v>
      </c>
      <c r="H6232" s="3">
        <v>60040</v>
      </c>
      <c r="I6232" t="s">
        <v>10891</v>
      </c>
      <c r="J6232" s="1">
        <v>1376</v>
      </c>
      <c r="K6232" t="s">
        <v>5747</v>
      </c>
      <c r="L6232" s="1">
        <v>137</v>
      </c>
      <c r="M6232" t="s">
        <v>2768</v>
      </c>
      <c r="N6232" s="1">
        <v>63633</v>
      </c>
      <c r="O6232" t="s">
        <v>792</v>
      </c>
      <c r="P6232" s="1">
        <v>510</v>
      </c>
      <c r="Q6232" t="s">
        <v>792</v>
      </c>
      <c r="R6232" s="1">
        <v>884</v>
      </c>
      <c r="S6232" t="s">
        <v>172</v>
      </c>
      <c r="T6232" t="s">
        <v>46</v>
      </c>
      <c r="U6232" t="s">
        <v>47</v>
      </c>
      <c r="V6232" s="1">
        <v>63633</v>
      </c>
      <c r="W6232" t="s">
        <v>792</v>
      </c>
      <c r="X6232" t="s">
        <v>48</v>
      </c>
      <c r="Y6232" s="1"/>
      <c r="AA6232" t="s">
        <v>150</v>
      </c>
      <c r="AB6232" s="2">
        <v>1</v>
      </c>
      <c r="AC6232" s="2">
        <v>0</v>
      </c>
      <c r="AD6232" t="s">
        <v>354</v>
      </c>
      <c r="AF6232" s="1">
        <v>20</v>
      </c>
      <c r="AG6232" s="1"/>
      <c r="AH6232" s="1" t="b">
        <f>Export4Q22[[#This Row],[Pharmacy Controller ID]]&lt;&gt;Export4Q22[[#This Row],[Medical Controller ID]]</f>
        <v>1</v>
      </c>
      <c r="AI6232" t="str">
        <f t="shared" si="97"/>
        <v>61475North Carolina State Ports AuthorityEmployerFALSECommercial5202NC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CarolinaParent10NC20</v>
      </c>
      <c r="AJ6232" s="8" t="str">
        <f>IFERROR(IF(_xlfn.XLOOKUP(Export4Q22[[#This Row],[Plan ID]],#REF!,#REF!)=Export4Q22[[#This Row],[Concatenate]],"Same","Change"),"New")</f>
        <v>New</v>
      </c>
    </row>
    <row r="6233" spans="1:36" x14ac:dyDescent="0.25">
      <c r="A6233" s="1">
        <v>61485</v>
      </c>
      <c r="B6233" t="s">
        <v>10898</v>
      </c>
      <c r="C6233" t="s">
        <v>176</v>
      </c>
      <c r="D6233" t="s">
        <v>37</v>
      </c>
      <c r="E6233" t="s">
        <v>177</v>
      </c>
      <c r="F6233" s="1">
        <v>5202</v>
      </c>
      <c r="G6233" t="s">
        <v>10890</v>
      </c>
      <c r="H6233" s="3">
        <v>60040</v>
      </c>
      <c r="I6233" t="s">
        <v>10891</v>
      </c>
      <c r="J6233" s="1">
        <v>1376</v>
      </c>
      <c r="K6233" t="s">
        <v>5747</v>
      </c>
      <c r="L6233" s="1">
        <v>137</v>
      </c>
      <c r="M6233" t="s">
        <v>2768</v>
      </c>
      <c r="N6233" s="1">
        <v>63633</v>
      </c>
      <c r="O6233" t="s">
        <v>792</v>
      </c>
      <c r="P6233" s="1">
        <v>510</v>
      </c>
      <c r="Q6233" t="s">
        <v>792</v>
      </c>
      <c r="R6233" s="1">
        <v>884</v>
      </c>
      <c r="S6233" t="s">
        <v>172</v>
      </c>
      <c r="T6233" t="s">
        <v>46</v>
      </c>
      <c r="U6233" t="s">
        <v>47</v>
      </c>
      <c r="V6233" s="1">
        <v>63633</v>
      </c>
      <c r="W6233" t="s">
        <v>792</v>
      </c>
      <c r="X6233" t="s">
        <v>48</v>
      </c>
      <c r="Y6233" s="1"/>
      <c r="AA6233" t="s">
        <v>150</v>
      </c>
      <c r="AB6233" s="2">
        <v>1</v>
      </c>
      <c r="AC6233" s="2">
        <v>0</v>
      </c>
      <c r="AD6233" t="s">
        <v>354</v>
      </c>
      <c r="AF6233" s="1">
        <v>20</v>
      </c>
      <c r="AG6233" s="1"/>
      <c r="AH6233" s="1" t="b">
        <f>Export4Q22[[#This Row],[Pharmacy Controller ID]]&lt;&gt;Export4Q22[[#This Row],[Medical Controller ID]]</f>
        <v>1</v>
      </c>
      <c r="AI6233" t="str">
        <f t="shared" si="97"/>
        <v>61485North Carolina Division of Services for the Deaf and the Hard of HearingEmployerFALSECommercial5202NC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CarolinaParent10NC20</v>
      </c>
      <c r="AJ6233" s="8" t="str">
        <f>IFERROR(IF(_xlfn.XLOOKUP(Export4Q22[[#This Row],[Plan ID]],#REF!,#REF!)=Export4Q22[[#This Row],[Concatenate]],"Same","Change"),"New")</f>
        <v>New</v>
      </c>
    </row>
    <row r="6234" spans="1:36" x14ac:dyDescent="0.25">
      <c r="A6234" s="1">
        <v>61564</v>
      </c>
      <c r="B6234" t="s">
        <v>10899</v>
      </c>
      <c r="C6234" t="s">
        <v>176</v>
      </c>
      <c r="D6234" t="s">
        <v>37</v>
      </c>
      <c r="E6234" t="s">
        <v>177</v>
      </c>
      <c r="F6234" s="1">
        <v>5202</v>
      </c>
      <c r="G6234" t="s">
        <v>10890</v>
      </c>
      <c r="H6234" s="3">
        <v>60040</v>
      </c>
      <c r="I6234" t="s">
        <v>10891</v>
      </c>
      <c r="J6234" s="1">
        <v>1376</v>
      </c>
      <c r="K6234" t="s">
        <v>5747</v>
      </c>
      <c r="L6234" s="1">
        <v>137</v>
      </c>
      <c r="M6234" t="s">
        <v>2768</v>
      </c>
      <c r="N6234" s="1">
        <v>63633</v>
      </c>
      <c r="O6234" t="s">
        <v>792</v>
      </c>
      <c r="P6234" s="1">
        <v>510</v>
      </c>
      <c r="Q6234" t="s">
        <v>792</v>
      </c>
      <c r="R6234" s="1">
        <v>884</v>
      </c>
      <c r="S6234" t="s">
        <v>172</v>
      </c>
      <c r="T6234" t="s">
        <v>46</v>
      </c>
      <c r="U6234" t="s">
        <v>47</v>
      </c>
      <c r="V6234" s="1">
        <v>63633</v>
      </c>
      <c r="W6234" t="s">
        <v>792</v>
      </c>
      <c r="X6234" t="s">
        <v>48</v>
      </c>
      <c r="Y6234" s="1"/>
      <c r="AA6234" t="s">
        <v>150</v>
      </c>
      <c r="AB6234" s="2">
        <v>10003</v>
      </c>
      <c r="AC6234" s="2">
        <v>0</v>
      </c>
      <c r="AD6234" t="s">
        <v>354</v>
      </c>
      <c r="AF6234" s="1">
        <v>20</v>
      </c>
      <c r="AG6234" s="1"/>
      <c r="AH6234" s="1" t="b">
        <f>Export4Q22[[#This Row],[Pharmacy Controller ID]]&lt;&gt;Export4Q22[[#This Row],[Medical Controller ID]]</f>
        <v>1</v>
      </c>
      <c r="AI6234" t="str">
        <f t="shared" si="97"/>
        <v>61564Guilford County SchoolsEmployerFALSECommercial5202NC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CarolinaParent100030NC20</v>
      </c>
      <c r="AJ6234" s="8" t="str">
        <f>IFERROR(IF(_xlfn.XLOOKUP(Export4Q22[[#This Row],[Plan ID]],#REF!,#REF!)=Export4Q22[[#This Row],[Concatenate]],"Same","Change"),"New")</f>
        <v>New</v>
      </c>
    </row>
    <row r="6235" spans="1:36" x14ac:dyDescent="0.25">
      <c r="A6235" s="1">
        <v>61581</v>
      </c>
      <c r="B6235" t="s">
        <v>10900</v>
      </c>
      <c r="C6235" t="s">
        <v>176</v>
      </c>
      <c r="D6235" t="s">
        <v>37</v>
      </c>
      <c r="E6235" t="s">
        <v>177</v>
      </c>
      <c r="F6235" s="1">
        <v>5202</v>
      </c>
      <c r="G6235" t="s">
        <v>10890</v>
      </c>
      <c r="H6235" s="3">
        <v>60040</v>
      </c>
      <c r="I6235" t="s">
        <v>10891</v>
      </c>
      <c r="J6235" s="1">
        <v>1376</v>
      </c>
      <c r="K6235" t="s">
        <v>5747</v>
      </c>
      <c r="L6235" s="1">
        <v>137</v>
      </c>
      <c r="M6235" t="s">
        <v>2768</v>
      </c>
      <c r="N6235" s="1">
        <v>63633</v>
      </c>
      <c r="O6235" t="s">
        <v>792</v>
      </c>
      <c r="P6235" s="1">
        <v>510</v>
      </c>
      <c r="Q6235" t="s">
        <v>792</v>
      </c>
      <c r="R6235" s="1">
        <v>884</v>
      </c>
      <c r="S6235" t="s">
        <v>172</v>
      </c>
      <c r="T6235" t="s">
        <v>46</v>
      </c>
      <c r="U6235" t="s">
        <v>47</v>
      </c>
      <c r="V6235" s="1">
        <v>63633</v>
      </c>
      <c r="W6235" t="s">
        <v>792</v>
      </c>
      <c r="X6235" t="s">
        <v>48</v>
      </c>
      <c r="Y6235" s="1"/>
      <c r="AA6235" t="s">
        <v>150</v>
      </c>
      <c r="AB6235" s="2">
        <v>16904</v>
      </c>
      <c r="AC6235" s="2">
        <v>0</v>
      </c>
      <c r="AD6235" t="s">
        <v>354</v>
      </c>
      <c r="AF6235" s="1">
        <v>20</v>
      </c>
      <c r="AG6235" s="1"/>
      <c r="AH6235" s="1" t="b">
        <f>Export4Q22[[#This Row],[Pharmacy Controller ID]]&lt;&gt;Export4Q22[[#This Row],[Medical Controller ID]]</f>
        <v>1</v>
      </c>
      <c r="AI6235" t="str">
        <f t="shared" si="97"/>
        <v>61581Wake County Public School SystemEmployerFALSECommercial5202NC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CarolinaParent169040NC20</v>
      </c>
      <c r="AJ6235" s="8" t="str">
        <f>IFERROR(IF(_xlfn.XLOOKUP(Export4Q22[[#This Row],[Plan ID]],#REF!,#REF!)=Export4Q22[[#This Row],[Concatenate]],"Same","Change"),"New")</f>
        <v>New</v>
      </c>
    </row>
    <row r="6236" spans="1:36" x14ac:dyDescent="0.25">
      <c r="A6236" s="1">
        <v>61585</v>
      </c>
      <c r="B6236" t="s">
        <v>10901</v>
      </c>
      <c r="C6236" t="s">
        <v>176</v>
      </c>
      <c r="D6236" t="s">
        <v>37</v>
      </c>
      <c r="E6236" t="s">
        <v>177</v>
      </c>
      <c r="F6236" s="1">
        <v>5202</v>
      </c>
      <c r="G6236" t="s">
        <v>10890</v>
      </c>
      <c r="H6236" s="3">
        <v>60040</v>
      </c>
      <c r="I6236" t="s">
        <v>10891</v>
      </c>
      <c r="J6236" s="1">
        <v>1376</v>
      </c>
      <c r="K6236" t="s">
        <v>5747</v>
      </c>
      <c r="L6236" s="1">
        <v>137</v>
      </c>
      <c r="M6236" t="s">
        <v>2768</v>
      </c>
      <c r="N6236" s="1">
        <v>63633</v>
      </c>
      <c r="O6236" t="s">
        <v>792</v>
      </c>
      <c r="P6236" s="1">
        <v>510</v>
      </c>
      <c r="Q6236" t="s">
        <v>792</v>
      </c>
      <c r="R6236" s="1">
        <v>884</v>
      </c>
      <c r="S6236" t="s">
        <v>172</v>
      </c>
      <c r="T6236" t="s">
        <v>46</v>
      </c>
      <c r="U6236" t="s">
        <v>47</v>
      </c>
      <c r="V6236" s="1">
        <v>63633</v>
      </c>
      <c r="W6236" t="s">
        <v>792</v>
      </c>
      <c r="X6236" t="s">
        <v>48</v>
      </c>
      <c r="Y6236" s="1"/>
      <c r="AA6236" t="s">
        <v>150</v>
      </c>
      <c r="AB6236" s="2">
        <v>1</v>
      </c>
      <c r="AC6236" s="2">
        <v>0</v>
      </c>
      <c r="AD6236" t="s">
        <v>354</v>
      </c>
      <c r="AF6236" s="1">
        <v>20</v>
      </c>
      <c r="AG6236" s="1"/>
      <c r="AH6236" s="1" t="b">
        <f>Export4Q22[[#This Row],[Pharmacy Controller ID]]&lt;&gt;Export4Q22[[#This Row],[Medical Controller ID]]</f>
        <v>1</v>
      </c>
      <c r="AI6236" t="str">
        <f t="shared" si="97"/>
        <v>61585Winston-Salem/Forsyth County SchoolsEmployerFALSECommercial5202NC State Health Plan for Teachers and State Employees60040North Carolina State Health Plan for Teachers and State Employees1376CVS Caremark Advanced Control SGM Autoimmune137Blue Cross Blue Shield of North Carolina Commercial63633State of North Carolina510State of North Carolina884CVS Caremark RXCustomPBM Claims63633State of North CarolinaParent10NC20</v>
      </c>
      <c r="AJ6236" s="8" t="str">
        <f>IFERROR(IF(_xlfn.XLOOKUP(Export4Q22[[#This Row],[Plan ID]],#REF!,#REF!)=Export4Q22[[#This Row],[Concatenate]],"Same","Change"),"New")</f>
        <v>New</v>
      </c>
    </row>
    <row r="6237" spans="1:36" x14ac:dyDescent="0.25">
      <c r="A6237" s="1">
        <v>69124</v>
      </c>
      <c r="B6237" t="s">
        <v>10902</v>
      </c>
      <c r="C6237" t="s">
        <v>36</v>
      </c>
      <c r="D6237" t="s">
        <v>37</v>
      </c>
      <c r="E6237" t="s">
        <v>38</v>
      </c>
      <c r="F6237" s="1">
        <v>8093</v>
      </c>
      <c r="G6237" t="s">
        <v>10903</v>
      </c>
      <c r="H6237" s="3">
        <v>63660</v>
      </c>
      <c r="I6237" t="s">
        <v>10904</v>
      </c>
      <c r="J6237" s="1">
        <v>1184</v>
      </c>
      <c r="K6237" t="s">
        <v>10905</v>
      </c>
      <c r="L6237" s="1">
        <v>1042</v>
      </c>
      <c r="M6237" t="s">
        <v>10906</v>
      </c>
      <c r="N6237" s="1">
        <v>63633</v>
      </c>
      <c r="O6237" t="s">
        <v>792</v>
      </c>
      <c r="P6237" s="1">
        <v>510</v>
      </c>
      <c r="Q6237" t="s">
        <v>792</v>
      </c>
      <c r="R6237" s="1">
        <v>66445</v>
      </c>
      <c r="S6237" t="s">
        <v>3706</v>
      </c>
      <c r="T6237" t="s">
        <v>46</v>
      </c>
      <c r="U6237" t="s">
        <v>47</v>
      </c>
      <c r="V6237" s="1">
        <v>63633</v>
      </c>
      <c r="W6237" t="s">
        <v>792</v>
      </c>
      <c r="X6237" t="s">
        <v>48</v>
      </c>
      <c r="Y6237" s="1">
        <v>63633</v>
      </c>
      <c r="Z6237" t="s">
        <v>792</v>
      </c>
      <c r="AA6237" t="s">
        <v>48</v>
      </c>
      <c r="AB6237" s="2">
        <v>0</v>
      </c>
      <c r="AC6237" s="2">
        <v>0</v>
      </c>
      <c r="AD6237" t="s">
        <v>10907</v>
      </c>
      <c r="AE6237" t="s">
        <v>10907</v>
      </c>
      <c r="AF6237" s="1">
        <v>20</v>
      </c>
      <c r="AG6237" s="1">
        <v>54</v>
      </c>
      <c r="AH6237" s="1" t="b">
        <f>Export4Q22[[#This Row],[Pharmacy Controller ID]]&lt;&gt;Export4Q22[[#This Row],[Medical Controller ID]]</f>
        <v>0</v>
      </c>
      <c r="AI6237" t="str">
        <f t="shared" si="97"/>
        <v>69124North Carolina Teachers and State Employees EGWPMA-PDFALSEMedicare8093North Carolina State Health Plan for Teachers and State Employees EGWP Formulary63660North Carolina State Health Plan for Teachers and State Employees EGWP1184State of NC Medicare1042State of North Carolina Medicare63633State of North Carolina510State of North Carolina66445Humana PBMCustomPBM Claims63633State of North CarolinaParent63633State of North CarolinaParent00AL,AZ,CA,CO,CT,DC,DE,FL,GA,IL,IN,KY,MA,MD,MN,MO,NC,NJ,NM,NV,NY,OH,OK,OR,PA,SC,TN,TX,UT,VA,WA,WIAL,AZ,CA,CO,CT,DC,DE,FL,GA,IL,IN,KY,MA,MD,MN,MO,NC,NJ,NM,NV,NY,OH,OK,OR,PA,SC,TN,TX,UT,VA,WA,WI2054</v>
      </c>
      <c r="AJ6237" s="8" t="str">
        <f>IFERROR(IF(_xlfn.XLOOKUP(Export4Q22[[#This Row],[Plan ID]],#REF!,#REF!)=Export4Q22[[#This Row],[Concatenate]],"Same","Change"),"New")</f>
        <v>New</v>
      </c>
    </row>
    <row r="6238" spans="1:36" x14ac:dyDescent="0.25">
      <c r="A6238" s="1">
        <v>5929</v>
      </c>
      <c r="B6238" t="s">
        <v>10908</v>
      </c>
      <c r="C6238" t="s">
        <v>899</v>
      </c>
      <c r="D6238" t="s">
        <v>37</v>
      </c>
      <c r="E6238" t="s">
        <v>899</v>
      </c>
      <c r="F6238" s="1">
        <v>7735</v>
      </c>
      <c r="G6238" t="s">
        <v>2452</v>
      </c>
      <c r="H6238" s="3">
        <v>60008</v>
      </c>
      <c r="I6238" t="s">
        <v>10909</v>
      </c>
      <c r="J6238" s="1">
        <v>749</v>
      </c>
      <c r="K6238" t="s">
        <v>2454</v>
      </c>
      <c r="L6238" s="1">
        <v>809</v>
      </c>
      <c r="M6238" t="s">
        <v>10910</v>
      </c>
      <c r="N6238" s="1">
        <v>63634</v>
      </c>
      <c r="O6238" t="s">
        <v>796</v>
      </c>
      <c r="P6238" s="1">
        <v>513</v>
      </c>
      <c r="Q6238" t="s">
        <v>796</v>
      </c>
      <c r="R6238" s="1">
        <v>7181</v>
      </c>
      <c r="S6238" t="s">
        <v>2458</v>
      </c>
      <c r="T6238" t="s">
        <v>265</v>
      </c>
      <c r="U6238" t="s">
        <v>47</v>
      </c>
      <c r="V6238" s="1">
        <v>63634</v>
      </c>
      <c r="W6238" t="s">
        <v>796</v>
      </c>
      <c r="X6238" t="s">
        <v>48</v>
      </c>
      <c r="Y6238" s="1">
        <v>63634</v>
      </c>
      <c r="Z6238" t="s">
        <v>796</v>
      </c>
      <c r="AA6238" t="s">
        <v>48</v>
      </c>
      <c r="AB6238" s="2">
        <v>76798</v>
      </c>
      <c r="AC6238" s="2">
        <v>76798</v>
      </c>
      <c r="AD6238" t="s">
        <v>797</v>
      </c>
      <c r="AE6238" t="s">
        <v>797</v>
      </c>
      <c r="AF6238" s="1">
        <v>156</v>
      </c>
      <c r="AG6238" s="1">
        <v>193</v>
      </c>
      <c r="AH6238" s="1" t="b">
        <f>Export4Q22[[#This Row],[Pharmacy Controller ID]]&lt;&gt;Export4Q22[[#This Row],[Medical Controller ID]]</f>
        <v>0</v>
      </c>
      <c r="AI6238" t="str">
        <f t="shared" si="97"/>
        <v>5929North Dakota MedicaidState MedicaidFALSEState Medicaid7735North Dakota Medicaid_Load_Batch_460008North Dakota State Medicaid749State of ND Medicaid809State of North Dakota State Medicaid63634State of North Dakota513State of North Dakota7181Health Information DesignsProcessorPBM Claims63634State of North DakotaParent63634State of North DakotaParent7679876798NDND156193</v>
      </c>
      <c r="AJ6238" s="8" t="str">
        <f>IFERROR(IF(_xlfn.XLOOKUP(Export4Q22[[#This Row],[Plan ID]],#REF!,#REF!)=Export4Q22[[#This Row],[Concatenate]],"Same","Change"),"New")</f>
        <v>New</v>
      </c>
    </row>
    <row r="6239" spans="1:36" x14ac:dyDescent="0.25">
      <c r="A6239" s="1">
        <v>70458</v>
      </c>
      <c r="B6239" t="s">
        <v>10911</v>
      </c>
      <c r="C6239" t="s">
        <v>551</v>
      </c>
      <c r="D6239" t="s">
        <v>37</v>
      </c>
      <c r="E6239" t="s">
        <v>38</v>
      </c>
      <c r="F6239" s="1">
        <v>7283</v>
      </c>
      <c r="G6239" t="s">
        <v>10912</v>
      </c>
      <c r="H6239" s="3">
        <v>64092</v>
      </c>
      <c r="I6239" t="s">
        <v>10912</v>
      </c>
      <c r="J6239" s="1"/>
      <c r="L6239" s="1">
        <v>625</v>
      </c>
      <c r="M6239" t="s">
        <v>3597</v>
      </c>
      <c r="N6239" s="1">
        <v>70772</v>
      </c>
      <c r="O6239" t="s">
        <v>3598</v>
      </c>
      <c r="P6239" s="1">
        <v>375</v>
      </c>
      <c r="Q6239" t="s">
        <v>3599</v>
      </c>
      <c r="R6239" s="1"/>
      <c r="U6239" t="s">
        <v>551</v>
      </c>
      <c r="V6239" s="1"/>
      <c r="X6239" t="s">
        <v>183</v>
      </c>
      <c r="Y6239" s="1">
        <v>70772</v>
      </c>
      <c r="Z6239" t="s">
        <v>3598</v>
      </c>
      <c r="AA6239" t="s">
        <v>48</v>
      </c>
      <c r="AB6239" s="2">
        <v>0</v>
      </c>
      <c r="AC6239" s="2">
        <v>232</v>
      </c>
      <c r="AE6239" t="s">
        <v>142</v>
      </c>
      <c r="AF6239" s="1"/>
      <c r="AG6239" s="1">
        <v>263</v>
      </c>
      <c r="AH6239" s="1" t="b">
        <f>Export4Q22[[#This Row],[Pharmacy Controller ID]]&lt;&gt;Export4Q22[[#This Row],[Medical Controller ID]]</f>
        <v>1</v>
      </c>
      <c r="AI6239" t="str">
        <f t="shared" si="97"/>
        <v>70458Care N' Care Choice MA OnlyMAFALSEMedicare7283North Texas Specialty Physicians Medicare MA Only64092North Texas Specialty Physicians Medicare MA Only625North Texas Specialty Physicians Medicare70772Southwestern Health Resources375Care N' Care Health PlanMAPBM70772Southwestern Health ResourcesParent0232TX263</v>
      </c>
      <c r="AJ6239" s="8" t="str">
        <f>IFERROR(IF(_xlfn.XLOOKUP(Export4Q22[[#This Row],[Plan ID]],#REF!,#REF!)=Export4Q22[[#This Row],[Concatenate]],"Same","Change"),"New")</f>
        <v>New</v>
      </c>
    </row>
    <row r="6240" spans="1:36" x14ac:dyDescent="0.25">
      <c r="A6240" s="1">
        <v>63085</v>
      </c>
      <c r="B6240" t="s">
        <v>10913</v>
      </c>
      <c r="C6240" t="s">
        <v>994</v>
      </c>
      <c r="D6240" t="s">
        <v>995</v>
      </c>
      <c r="E6240" t="s">
        <v>177</v>
      </c>
      <c r="F6240" s="1">
        <v>1417</v>
      </c>
      <c r="G6240" t="s">
        <v>10914</v>
      </c>
      <c r="H6240" s="3">
        <v>60388</v>
      </c>
      <c r="I6240" t="s">
        <v>10914</v>
      </c>
      <c r="J6240" s="1">
        <v>602</v>
      </c>
      <c r="K6240" t="s">
        <v>10914</v>
      </c>
      <c r="L6240" s="1"/>
      <c r="N6240" s="1"/>
      <c r="P6240" s="1">
        <v>377</v>
      </c>
      <c r="Q6240" t="s">
        <v>10915</v>
      </c>
      <c r="R6240" s="1">
        <v>4250</v>
      </c>
      <c r="S6240" t="s">
        <v>10915</v>
      </c>
      <c r="T6240" t="s">
        <v>1000</v>
      </c>
      <c r="U6240" t="s">
        <v>182</v>
      </c>
      <c r="V6240" s="1">
        <v>4250</v>
      </c>
      <c r="W6240" t="s">
        <v>10915</v>
      </c>
      <c r="X6240" t="s">
        <v>183</v>
      </c>
      <c r="Y6240" s="1"/>
      <c r="AA6240" t="s">
        <v>150</v>
      </c>
      <c r="AB6240" s="2">
        <v>0</v>
      </c>
      <c r="AC6240" s="2">
        <v>0</v>
      </c>
      <c r="AD6240" t="s">
        <v>2243</v>
      </c>
      <c r="AF6240" s="1">
        <v>331</v>
      </c>
      <c r="AG6240" s="1"/>
      <c r="AH6240" s="1" t="b">
        <f>Export4Q22[[#This Row],[Pharmacy Controller ID]]&lt;&gt;Export4Q22[[#This Row],[Medical Controller ID]]</f>
        <v>1</v>
      </c>
      <c r="AI6240" t="str">
        <f t="shared" si="97"/>
        <v>63085Northwest Pharmacy Services FormularyPBM OfferingTRUECommercial1417Northwest Pharmacy Services60388Northwest Pharmacy Services602Northwest Pharmacy Services377Northwest Pharmacy Services (NWPS)4250Northwest Pharmacy Services (NWPS)NationalPBM Controlled4250Northwest Pharmacy Services (NWPS)PBM00AK,AL,AR,AZ,CA,CO,CT,DC,DE,FL,GA,GU,HI,IA,ID,IL,IN,KS,KY,LA,MA,MD,ME,MI,MN,MO,MS,MT,NC,ND,NE,NH,NJ,NM,NV,NY,OH,OK,OR,PA,PR,RI,SC,SD,TN,TX,UT,VA,VT,WA,WI,WV,WY331</v>
      </c>
      <c r="AJ6240" s="8" t="str">
        <f>IFERROR(IF(_xlfn.XLOOKUP(Export4Q22[[#This Row],[Plan ID]],#REF!,#REF!)=Export4Q22[[#This Row],[Concatenate]],"Same","Change"),"New")</f>
        <v>New</v>
      </c>
    </row>
    <row r="6241" spans="1:36" x14ac:dyDescent="0.25">
      <c r="A6241" s="1">
        <v>72358</v>
      </c>
      <c r="B6241" t="s">
        <v>10916</v>
      </c>
      <c r="C6241" t="s">
        <v>36</v>
      </c>
      <c r="D6241" t="s">
        <v>37</v>
      </c>
      <c r="E6241" t="s">
        <v>38</v>
      </c>
      <c r="F6241" s="1">
        <v>8261</v>
      </c>
      <c r="G6241" t="s">
        <v>10917</v>
      </c>
      <c r="H6241" s="3">
        <v>65312</v>
      </c>
      <c r="I6241" t="s">
        <v>10917</v>
      </c>
      <c r="J6241" s="1">
        <v>1482</v>
      </c>
      <c r="K6241" t="s">
        <v>10918</v>
      </c>
      <c r="L6241" s="1">
        <v>1189</v>
      </c>
      <c r="M6241" t="s">
        <v>10919</v>
      </c>
      <c r="N6241" s="1">
        <v>72357</v>
      </c>
      <c r="O6241" t="s">
        <v>10918</v>
      </c>
      <c r="P6241" s="1">
        <v>743</v>
      </c>
      <c r="Q6241" t="s">
        <v>10920</v>
      </c>
      <c r="R6241" s="1">
        <v>60208</v>
      </c>
      <c r="S6241" t="s">
        <v>181</v>
      </c>
      <c r="T6241" t="s">
        <v>46</v>
      </c>
      <c r="V6241" s="1">
        <v>72357</v>
      </c>
      <c r="W6241" t="s">
        <v>10918</v>
      </c>
      <c r="X6241" t="s">
        <v>48</v>
      </c>
      <c r="Y6241" s="1">
        <v>72357</v>
      </c>
      <c r="Z6241" t="s">
        <v>10918</v>
      </c>
      <c r="AA6241" t="s">
        <v>48</v>
      </c>
      <c r="AB6241" s="2">
        <v>201</v>
      </c>
      <c r="AC6241" s="2">
        <v>201</v>
      </c>
      <c r="AD6241" t="s">
        <v>281</v>
      </c>
      <c r="AE6241" t="s">
        <v>281</v>
      </c>
      <c r="AF6241" s="1">
        <v>286</v>
      </c>
      <c r="AG6241" s="1">
        <v>292</v>
      </c>
      <c r="AH6241" s="1" t="b">
        <f>Export4Q22[[#This Row],[Pharmacy Controller ID]]&lt;&gt;Export4Q22[[#This Row],[Medical Controller ID]]</f>
        <v>0</v>
      </c>
      <c r="AI6241" t="str">
        <f t="shared" si="97"/>
        <v>72358Ochsner Health Plan FreedomMA-PDFALSEMedicare8261Ochsner Health Plan Premier &amp; Freedom65312Ochsner Health Plan Premier &amp; Freedom1482Ochsner Health Plan1189Ochsner Health Medicare72357Ochsner Health Plan743Ochsner Health60208MedImpact Healthcare Systems, Inc.Custom72357Ochsner Health PlanParent72357Ochsner Health PlanParent201201LALA286292</v>
      </c>
      <c r="AJ6241" s="8" t="str">
        <f>IFERROR(IF(_xlfn.XLOOKUP(Export4Q22[[#This Row],[Plan ID]],#REF!,#REF!)=Export4Q22[[#This Row],[Concatenate]],"Same","Change"),"New")</f>
        <v>New</v>
      </c>
    </row>
    <row r="6242" spans="1:36" x14ac:dyDescent="0.25">
      <c r="A6242" s="1">
        <v>72359</v>
      </c>
      <c r="B6242" t="s">
        <v>10921</v>
      </c>
      <c r="C6242" t="s">
        <v>36</v>
      </c>
      <c r="D6242" t="s">
        <v>37</v>
      </c>
      <c r="E6242" t="s">
        <v>38</v>
      </c>
      <c r="F6242" s="1">
        <v>8261</v>
      </c>
      <c r="G6242" t="s">
        <v>10917</v>
      </c>
      <c r="H6242" s="3">
        <v>65312</v>
      </c>
      <c r="I6242" t="s">
        <v>10917</v>
      </c>
      <c r="J6242" s="1">
        <v>1482</v>
      </c>
      <c r="K6242" t="s">
        <v>10918</v>
      </c>
      <c r="L6242" s="1">
        <v>1189</v>
      </c>
      <c r="M6242" t="s">
        <v>10919</v>
      </c>
      <c r="N6242" s="1">
        <v>72357</v>
      </c>
      <c r="O6242" t="s">
        <v>10918</v>
      </c>
      <c r="P6242" s="1">
        <v>743</v>
      </c>
      <c r="Q6242" t="s">
        <v>10920</v>
      </c>
      <c r="R6242" s="1">
        <v>60208</v>
      </c>
      <c r="S6242" t="s">
        <v>181</v>
      </c>
      <c r="T6242" t="s">
        <v>46</v>
      </c>
      <c r="V6242" s="1">
        <v>72357</v>
      </c>
      <c r="W6242" t="s">
        <v>10918</v>
      </c>
      <c r="X6242" t="s">
        <v>48</v>
      </c>
      <c r="Y6242" s="1">
        <v>72357</v>
      </c>
      <c r="Z6242" t="s">
        <v>10918</v>
      </c>
      <c r="AA6242" t="s">
        <v>48</v>
      </c>
      <c r="AB6242" s="2">
        <v>1821</v>
      </c>
      <c r="AC6242" s="2">
        <v>1821</v>
      </c>
      <c r="AD6242" t="s">
        <v>281</v>
      </c>
      <c r="AE6242" t="s">
        <v>281</v>
      </c>
      <c r="AF6242" s="1">
        <v>286</v>
      </c>
      <c r="AG6242" s="1">
        <v>292</v>
      </c>
      <c r="AH6242" s="1" t="b">
        <f>Export4Q22[[#This Row],[Pharmacy Controller ID]]&lt;&gt;Export4Q22[[#This Row],[Medical Controller ID]]</f>
        <v>0</v>
      </c>
      <c r="AI6242" t="str">
        <f t="shared" si="97"/>
        <v>72359Ochsner Health Plan PremierMA-PDFALSEMedicare8261Ochsner Health Plan Premier &amp; Freedom65312Ochsner Health Plan Premier &amp; Freedom1482Ochsner Health Plan1189Ochsner Health Medicare72357Ochsner Health Plan743Ochsner Health60208MedImpact Healthcare Systems, Inc.Custom72357Ochsner Health PlanParent72357Ochsner Health PlanParent18211821LALA286292</v>
      </c>
      <c r="AJ6242" s="8" t="str">
        <f>IFERROR(IF(_xlfn.XLOOKUP(Export4Q22[[#This Row],[Plan ID]],#REF!,#REF!)=Export4Q22[[#This Row],[Concatenate]],"Same","Change"),"New")</f>
        <v>New</v>
      </c>
    </row>
    <row r="6243" spans="1:36" x14ac:dyDescent="0.25">
      <c r="A6243" s="1">
        <v>60231</v>
      </c>
      <c r="B6243" t="s">
        <v>10922</v>
      </c>
      <c r="C6243" t="s">
        <v>159</v>
      </c>
      <c r="D6243" t="s">
        <v>37</v>
      </c>
      <c r="E6243" t="s">
        <v>160</v>
      </c>
      <c r="F6243" s="1">
        <v>632</v>
      </c>
      <c r="G6243" t="s">
        <v>10923</v>
      </c>
      <c r="H6243" s="3">
        <v>59875</v>
      </c>
      <c r="I6243" t="s">
        <v>10923</v>
      </c>
      <c r="J6243" s="1">
        <v>882</v>
      </c>
      <c r="K6243" t="s">
        <v>10924</v>
      </c>
      <c r="L6243" s="1">
        <v>960</v>
      </c>
      <c r="M6243" t="s">
        <v>10925</v>
      </c>
      <c r="N6243" s="1">
        <v>5702</v>
      </c>
      <c r="O6243" t="s">
        <v>163</v>
      </c>
      <c r="P6243" s="1">
        <v>624</v>
      </c>
      <c r="Q6243" t="s">
        <v>10926</v>
      </c>
      <c r="R6243" s="1">
        <v>884</v>
      </c>
      <c r="S6243" t="s">
        <v>172</v>
      </c>
      <c r="T6243" t="s">
        <v>46</v>
      </c>
      <c r="U6243" t="s">
        <v>47</v>
      </c>
      <c r="V6243" s="1">
        <v>5702</v>
      </c>
      <c r="W6243" t="s">
        <v>163</v>
      </c>
      <c r="X6243" t="s">
        <v>48</v>
      </c>
      <c r="Y6243" s="1">
        <v>5702</v>
      </c>
      <c r="Z6243" t="s">
        <v>163</v>
      </c>
      <c r="AA6243" t="s">
        <v>48</v>
      </c>
      <c r="AB6243" s="2">
        <v>34860</v>
      </c>
      <c r="AC6243" s="2">
        <v>34860</v>
      </c>
      <c r="AD6243" t="s">
        <v>706</v>
      </c>
      <c r="AE6243" t="s">
        <v>706</v>
      </c>
      <c r="AF6243" s="1">
        <v>4</v>
      </c>
      <c r="AG6243" s="1">
        <v>4</v>
      </c>
      <c r="AH6243" s="1" t="b">
        <f>Export4Q22[[#This Row],[Pharmacy Controller ID]]&lt;&gt;Export4Q22[[#This Row],[Medical Controller ID]]</f>
        <v>0</v>
      </c>
      <c r="AI6243" t="str">
        <f t="shared" si="97"/>
        <v>60231Ohana Health Plan QUEST IntegrationHMO - MedicaidFALSEManaged Medicaid632Ohana QUEST Integration59875Ohana QUEST Integration882WellCare HI Medicaid960WellCare Managed Medicaid Hawaii5702Centene Corporation624Ohana Health Plan884CVS Caremark RXCustomPBM Claims5702Centene CorporationParent5702Centene CorporationParent3486034860HIHI44</v>
      </c>
      <c r="AJ6243" s="8" t="str">
        <f>IFERROR(IF(_xlfn.XLOOKUP(Export4Q22[[#This Row],[Plan ID]],#REF!,#REF!)=Export4Q22[[#This Row],[Concatenate]],"Same","Change"),"New")</f>
        <v>New</v>
      </c>
    </row>
    <row r="6244" spans="1:36" x14ac:dyDescent="0.25">
      <c r="A6244" s="1">
        <v>890</v>
      </c>
      <c r="B6244" t="s">
        <v>10927</v>
      </c>
      <c r="C6244" t="s">
        <v>899</v>
      </c>
      <c r="D6244" t="s">
        <v>37</v>
      </c>
      <c r="E6244" t="s">
        <v>899</v>
      </c>
      <c r="F6244" s="1">
        <v>7731</v>
      </c>
      <c r="G6244" t="s">
        <v>3491</v>
      </c>
      <c r="H6244" s="3">
        <v>59637</v>
      </c>
      <c r="I6244" t="s">
        <v>10927</v>
      </c>
      <c r="J6244" s="1">
        <v>756</v>
      </c>
      <c r="K6244" t="s">
        <v>10928</v>
      </c>
      <c r="L6244" s="1">
        <v>812</v>
      </c>
      <c r="M6244" t="s">
        <v>10929</v>
      </c>
      <c r="N6244" s="1">
        <v>63635</v>
      </c>
      <c r="O6244" t="s">
        <v>801</v>
      </c>
      <c r="P6244" s="1">
        <v>516</v>
      </c>
      <c r="Q6244" t="s">
        <v>801</v>
      </c>
      <c r="R6244" s="1">
        <v>6107</v>
      </c>
      <c r="S6244" t="s">
        <v>3894</v>
      </c>
      <c r="T6244" t="s">
        <v>46</v>
      </c>
      <c r="U6244" t="s">
        <v>47</v>
      </c>
      <c r="V6244" s="1">
        <v>63635</v>
      </c>
      <c r="W6244" t="s">
        <v>801</v>
      </c>
      <c r="X6244" t="s">
        <v>48</v>
      </c>
      <c r="Y6244" s="1">
        <v>63635</v>
      </c>
      <c r="Z6244" t="s">
        <v>801</v>
      </c>
      <c r="AA6244" t="s">
        <v>48</v>
      </c>
      <c r="AB6244" s="2">
        <v>276336</v>
      </c>
      <c r="AC6244" s="2">
        <v>276336</v>
      </c>
      <c r="AD6244" t="s">
        <v>97</v>
      </c>
      <c r="AE6244" t="s">
        <v>97</v>
      </c>
      <c r="AF6244" s="1">
        <v>18</v>
      </c>
      <c r="AG6244" s="1">
        <v>120</v>
      </c>
      <c r="AH6244" s="1" t="b">
        <f>Export4Q22[[#This Row],[Pharmacy Controller ID]]&lt;&gt;Export4Q22[[#This Row],[Medical Controller ID]]</f>
        <v>0</v>
      </c>
      <c r="AI6244" t="str">
        <f t="shared" si="97"/>
        <v>890Ohio Medicaid Fee For ServiceState MedicaidFALSEState Medicaid7731Ohio Medicaid_Load_Batch_459637Ohio Medicaid Fee For Service756State of OH Medicaid812State of Ohio State Medicaid63635State of Ohio516State of Ohio6107Change Healthcare PBMCustomPBM Claims63635State of OhioParent63635State of OhioParent276336276336OHOH18120</v>
      </c>
      <c r="AJ6244" s="8" t="str">
        <f>IFERROR(IF(_xlfn.XLOOKUP(Export4Q22[[#This Row],[Plan ID]],#REF!,#REF!)=Export4Q22[[#This Row],[Concatenate]],"Same","Change"),"New")</f>
        <v>New</v>
      </c>
    </row>
    <row r="6245" spans="1:36" x14ac:dyDescent="0.25">
      <c r="A6245" s="1">
        <v>17026</v>
      </c>
      <c r="B6245" t="s">
        <v>10930</v>
      </c>
      <c r="C6245" t="s">
        <v>176</v>
      </c>
      <c r="D6245" t="s">
        <v>37</v>
      </c>
      <c r="E6245" t="s">
        <v>177</v>
      </c>
      <c r="F6245" s="1">
        <v>528</v>
      </c>
      <c r="G6245" t="s">
        <v>10931</v>
      </c>
      <c r="H6245" s="3">
        <v>59653</v>
      </c>
      <c r="I6245" t="s">
        <v>10932</v>
      </c>
      <c r="J6245" s="1">
        <v>311</v>
      </c>
      <c r="K6245" t="s">
        <v>1206</v>
      </c>
      <c r="L6245" s="1"/>
      <c r="N6245" s="1"/>
      <c r="P6245" s="1">
        <v>217</v>
      </c>
      <c r="Q6245" t="s">
        <v>3039</v>
      </c>
      <c r="R6245" s="1">
        <v>7504</v>
      </c>
      <c r="S6245" t="s">
        <v>1209</v>
      </c>
      <c r="T6245" t="s">
        <v>46</v>
      </c>
      <c r="U6245" t="s">
        <v>182</v>
      </c>
      <c r="V6245" s="1">
        <v>7504</v>
      </c>
      <c r="W6245" t="s">
        <v>1209</v>
      </c>
      <c r="X6245" t="s">
        <v>183</v>
      </c>
      <c r="Y6245" s="1"/>
      <c r="AA6245" t="s">
        <v>150</v>
      </c>
      <c r="AB6245" s="2">
        <v>0</v>
      </c>
      <c r="AC6245" s="2">
        <v>0</v>
      </c>
      <c r="AD6245" t="s">
        <v>97</v>
      </c>
      <c r="AF6245" s="1">
        <v>3</v>
      </c>
      <c r="AG6245" s="1"/>
      <c r="AH6245" s="1" t="b">
        <f>Export4Q22[[#This Row],[Pharmacy Controller ID]]&lt;&gt;Export4Q22[[#This Row],[Medical Controller ID]]</f>
        <v>1</v>
      </c>
      <c r="AI6245" t="str">
        <f t="shared" si="97"/>
        <v>17026School Employees Retirement System of Ohio (SERS)EmployerFALSECommercial528Ohio Public Employees Retirement System (OPERS)59653Ohio Public Employees Retirement System (OPERS) Non-Medicare311ESI Commercial217Express Scripts (ESI)7504Express Scripts PBMCustomPBM Controlled7504Express Scripts PBMPBM00OH3</v>
      </c>
      <c r="AJ6245" s="8" t="str">
        <f>IFERROR(IF(_xlfn.XLOOKUP(Export4Q22[[#This Row],[Plan ID]],#REF!,#REF!)=Export4Q22[[#This Row],[Concatenate]],"Same","Change"),"New")</f>
        <v>New</v>
      </c>
    </row>
    <row r="6246" spans="1:36" x14ac:dyDescent="0.25">
      <c r="A6246" s="1">
        <v>17027</v>
      </c>
      <c r="B6246" t="s">
        <v>10933</v>
      </c>
      <c r="C6246" t="s">
        <v>176</v>
      </c>
      <c r="D6246" t="s">
        <v>37</v>
      </c>
      <c r="E6246" t="s">
        <v>177</v>
      </c>
      <c r="F6246" s="1">
        <v>528</v>
      </c>
      <c r="G6246" t="s">
        <v>10931</v>
      </c>
      <c r="H6246" s="3">
        <v>59653</v>
      </c>
      <c r="I6246" t="s">
        <v>10932</v>
      </c>
      <c r="J6246" s="1">
        <v>311</v>
      </c>
      <c r="K6246" t="s">
        <v>1206</v>
      </c>
      <c r="L6246" s="1"/>
      <c r="N6246" s="1"/>
      <c r="P6246" s="1">
        <v>217</v>
      </c>
      <c r="Q6246" t="s">
        <v>3039</v>
      </c>
      <c r="R6246" s="1">
        <v>7504</v>
      </c>
      <c r="S6246" t="s">
        <v>1209</v>
      </c>
      <c r="T6246" t="s">
        <v>46</v>
      </c>
      <c r="U6246" t="s">
        <v>182</v>
      </c>
      <c r="V6246" s="1">
        <v>7504</v>
      </c>
      <c r="W6246" t="s">
        <v>1209</v>
      </c>
      <c r="X6246" t="s">
        <v>183</v>
      </c>
      <c r="Y6246" s="1"/>
      <c r="AA6246" t="s">
        <v>150</v>
      </c>
      <c r="AB6246" s="2">
        <v>0</v>
      </c>
      <c r="AC6246" s="2">
        <v>0</v>
      </c>
      <c r="AD6246" t="s">
        <v>97</v>
      </c>
      <c r="AF6246" s="1">
        <v>3</v>
      </c>
      <c r="AG6246" s="1"/>
      <c r="AH6246" s="1" t="b">
        <f>Export4Q22[[#This Row],[Pharmacy Controller ID]]&lt;&gt;Export4Q22[[#This Row],[Medical Controller ID]]</f>
        <v>1</v>
      </c>
      <c r="AI6246" t="str">
        <f t="shared" si="97"/>
        <v>17027Ohio Teachers Retirement System (STRS)EmployerFALSECommercial528Ohio Public Employees Retirement System (OPERS)59653Ohio Public Employees Retirement System (OPERS) Non-Medicare311ESI Commercial217Express Scripts (ESI)7504Express Scripts PBMCustomPBM Controlled7504Express Scripts PBMPBM00OH3</v>
      </c>
      <c r="AJ6246" s="8" t="str">
        <f>IFERROR(IF(_xlfn.XLOOKUP(Export4Q22[[#This Row],[Plan ID]],#REF!,#REF!)=Export4Q22[[#This Row],[Concatenate]],"Same","Change"),"New")</f>
        <v>New</v>
      </c>
    </row>
    <row r="6247" spans="1:36" x14ac:dyDescent="0.25">
      <c r="A6247" s="1">
        <v>3878</v>
      </c>
      <c r="B6247" t="s">
        <v>10934</v>
      </c>
      <c r="C6247" t="s">
        <v>176</v>
      </c>
      <c r="D6247" t="s">
        <v>37</v>
      </c>
      <c r="E6247" t="s">
        <v>177</v>
      </c>
      <c r="F6247" s="1">
        <v>8401</v>
      </c>
      <c r="G6247" t="s">
        <v>10935</v>
      </c>
      <c r="H6247" s="3">
        <v>65406</v>
      </c>
      <c r="I6247" t="s">
        <v>10936</v>
      </c>
      <c r="J6247" s="1">
        <v>311</v>
      </c>
      <c r="K6247" t="s">
        <v>1206</v>
      </c>
      <c r="L6247" s="1"/>
      <c r="N6247" s="1"/>
      <c r="P6247" s="1">
        <v>217</v>
      </c>
      <c r="Q6247" t="s">
        <v>3039</v>
      </c>
      <c r="R6247" s="1">
        <v>7504</v>
      </c>
      <c r="S6247" t="s">
        <v>1209</v>
      </c>
      <c r="T6247" t="s">
        <v>46</v>
      </c>
      <c r="U6247" t="s">
        <v>47</v>
      </c>
      <c r="V6247" s="1">
        <v>7504</v>
      </c>
      <c r="W6247" t="s">
        <v>1209</v>
      </c>
      <c r="X6247" t="s">
        <v>183</v>
      </c>
      <c r="Y6247" s="1"/>
      <c r="AA6247" t="s">
        <v>150</v>
      </c>
      <c r="AB6247" s="2">
        <v>1</v>
      </c>
      <c r="AC6247" s="2">
        <v>0</v>
      </c>
      <c r="AD6247" t="s">
        <v>97</v>
      </c>
      <c r="AF6247" s="1">
        <v>3</v>
      </c>
      <c r="AG6247" s="1"/>
      <c r="AH6247" s="1" t="b">
        <f>Export4Q22[[#This Row],[Pharmacy Controller ID]]&lt;&gt;Export4Q22[[#This Row],[Medical Controller ID]]</f>
        <v>1</v>
      </c>
      <c r="AI6247" t="str">
        <f t="shared" si="97"/>
        <v>3878Grant/Riverside Methodist HospitalEmployerFALSECommercial8401OhioHealth Group65406OhioHealth Group Formulary311ESI Commercial217Express Scripts (ESI)7504Express Scripts PBMCustomPBM Claims7504Express Scripts PBMPBM10OH3</v>
      </c>
      <c r="AJ6247" s="8" t="str">
        <f>IFERROR(IF(_xlfn.XLOOKUP(Export4Q22[[#This Row],[Plan ID]],#REF!,#REF!)=Export4Q22[[#This Row],[Concatenate]],"Same","Change"),"New")</f>
        <v>New</v>
      </c>
    </row>
    <row r="6248" spans="1:36" x14ac:dyDescent="0.25">
      <c r="A6248" s="1">
        <v>62052</v>
      </c>
      <c r="B6248" t="s">
        <v>10937</v>
      </c>
      <c r="C6248" t="s">
        <v>176</v>
      </c>
      <c r="D6248" t="s">
        <v>37</v>
      </c>
      <c r="E6248" t="s">
        <v>177</v>
      </c>
      <c r="F6248" s="1">
        <v>8401</v>
      </c>
      <c r="G6248" t="s">
        <v>10935</v>
      </c>
      <c r="H6248" s="3">
        <v>65406</v>
      </c>
      <c r="I6248" t="s">
        <v>10936</v>
      </c>
      <c r="J6248" s="1">
        <v>311</v>
      </c>
      <c r="K6248" t="s">
        <v>1206</v>
      </c>
      <c r="L6248" s="1"/>
      <c r="N6248" s="1"/>
      <c r="P6248" s="1">
        <v>217</v>
      </c>
      <c r="Q6248" t="s">
        <v>3039</v>
      </c>
      <c r="R6248" s="1">
        <v>7504</v>
      </c>
      <c r="S6248" t="s">
        <v>1209</v>
      </c>
      <c r="T6248" t="s">
        <v>46</v>
      </c>
      <c r="U6248" t="s">
        <v>47</v>
      </c>
      <c r="V6248" s="1">
        <v>7504</v>
      </c>
      <c r="W6248" t="s">
        <v>1209</v>
      </c>
      <c r="X6248" t="s">
        <v>183</v>
      </c>
      <c r="Y6248" s="1"/>
      <c r="AA6248" t="s">
        <v>150</v>
      </c>
      <c r="AB6248" s="2">
        <v>14915</v>
      </c>
      <c r="AC6248" s="2">
        <v>0</v>
      </c>
      <c r="AD6248" t="s">
        <v>97</v>
      </c>
      <c r="AF6248" s="1">
        <v>3</v>
      </c>
      <c r="AG6248" s="1"/>
      <c r="AH6248" s="1" t="b">
        <f>Export4Q22[[#This Row],[Pharmacy Controller ID]]&lt;&gt;Export4Q22[[#This Row],[Medical Controller ID]]</f>
        <v>1</v>
      </c>
      <c r="AI6248" t="str">
        <f t="shared" si="97"/>
        <v>62052OhioHealth EmployeesEmployerFALSECommercial8401OhioHealth Group65406OhioHealth Group Formulary311ESI Commercial217Express Scripts (ESI)7504Express Scripts PBMCustomPBM Claims7504Express Scripts PBMPBM149150OH3</v>
      </c>
      <c r="AJ6248" s="8" t="str">
        <f>IFERROR(IF(_xlfn.XLOOKUP(Export4Q22[[#This Row],[Plan ID]],#REF!,#REF!)=Export4Q22[[#This Row],[Concatenate]],"Same","Change"),"New")</f>
        <v>New</v>
      </c>
    </row>
    <row r="6249" spans="1:36" x14ac:dyDescent="0.25">
      <c r="A6249" s="1">
        <v>5821</v>
      </c>
      <c r="B6249" t="s">
        <v>10938</v>
      </c>
      <c r="C6249" t="s">
        <v>899</v>
      </c>
      <c r="D6249" t="s">
        <v>37</v>
      </c>
      <c r="E6249" t="s">
        <v>899</v>
      </c>
      <c r="F6249" s="1">
        <v>8139</v>
      </c>
      <c r="G6249" t="s">
        <v>10939</v>
      </c>
      <c r="H6249" s="3">
        <v>59940</v>
      </c>
      <c r="I6249" t="s">
        <v>10938</v>
      </c>
      <c r="J6249" s="1">
        <v>757</v>
      </c>
      <c r="K6249" t="s">
        <v>10940</v>
      </c>
      <c r="L6249" s="1">
        <v>814</v>
      </c>
      <c r="M6249" t="s">
        <v>10941</v>
      </c>
      <c r="N6249" s="1">
        <v>63636</v>
      </c>
      <c r="O6249" t="s">
        <v>805</v>
      </c>
      <c r="P6249" s="1">
        <v>519</v>
      </c>
      <c r="Q6249" t="s">
        <v>805</v>
      </c>
      <c r="R6249" s="1">
        <v>6189</v>
      </c>
      <c r="S6249" t="s">
        <v>322</v>
      </c>
      <c r="T6249" t="s">
        <v>265</v>
      </c>
      <c r="U6249" t="s">
        <v>47</v>
      </c>
      <c r="V6249" s="1">
        <v>63636</v>
      </c>
      <c r="W6249" t="s">
        <v>805</v>
      </c>
      <c r="X6249" t="s">
        <v>48</v>
      </c>
      <c r="Y6249" s="1">
        <v>63636</v>
      </c>
      <c r="Z6249" t="s">
        <v>805</v>
      </c>
      <c r="AA6249" t="s">
        <v>48</v>
      </c>
      <c r="AB6249" s="2">
        <v>1121217</v>
      </c>
      <c r="AC6249" s="2">
        <v>1121217</v>
      </c>
      <c r="AD6249" t="s">
        <v>449</v>
      </c>
      <c r="AE6249" t="s">
        <v>449</v>
      </c>
      <c r="AF6249" s="1">
        <v>40</v>
      </c>
      <c r="AG6249" s="1">
        <v>41</v>
      </c>
      <c r="AH6249" s="1" t="b">
        <f>Export4Q22[[#This Row],[Pharmacy Controller ID]]&lt;&gt;Export4Q22[[#This Row],[Medical Controller ID]]</f>
        <v>0</v>
      </c>
      <c r="AI6249" t="str">
        <f t="shared" si="97"/>
        <v>5821Oklahoma Medicaid (SoonerCare)State MedicaidFALSEState Medicaid8139Oklahoma Medicaid59940Oklahoma Medicaid (SoonerCare)757State of OK Medicaid814State of Oklahoma State Medicaid63636State of Oklahoma519State of Oklahoma6189Gainwell TechnologiesProcessorPBM Claims63636State of OklahomaParent63636State of OklahomaParent11212171121217OKOK4041</v>
      </c>
      <c r="AJ6249" s="8" t="str">
        <f>IFERROR(IF(_xlfn.XLOOKUP(Export4Q22[[#This Row],[Plan ID]],#REF!,#REF!)=Export4Q22[[#This Row],[Concatenate]],"Same","Change"),"New")</f>
        <v>New</v>
      </c>
    </row>
    <row r="6250" spans="1:36" x14ac:dyDescent="0.25">
      <c r="A6250" s="1">
        <v>7322</v>
      </c>
      <c r="B6250" t="s">
        <v>10942</v>
      </c>
      <c r="C6250" t="s">
        <v>36</v>
      </c>
      <c r="D6250" t="s">
        <v>37</v>
      </c>
      <c r="E6250" t="s">
        <v>38</v>
      </c>
      <c r="F6250" s="1">
        <v>3179</v>
      </c>
      <c r="G6250" t="s">
        <v>10943</v>
      </c>
      <c r="H6250" s="3">
        <v>59280</v>
      </c>
      <c r="I6250" t="s">
        <v>10944</v>
      </c>
      <c r="J6250" s="1">
        <v>604</v>
      </c>
      <c r="K6250" t="s">
        <v>10944</v>
      </c>
      <c r="L6250" s="1">
        <v>173</v>
      </c>
      <c r="M6250" t="s">
        <v>3511</v>
      </c>
      <c r="N6250" s="1">
        <v>7441</v>
      </c>
      <c r="O6250" t="s">
        <v>3507</v>
      </c>
      <c r="P6250" s="1">
        <v>100</v>
      </c>
      <c r="Q6250" t="s">
        <v>3507</v>
      </c>
      <c r="R6250" s="1">
        <v>60208</v>
      </c>
      <c r="S6250" t="s">
        <v>181</v>
      </c>
      <c r="T6250" t="s">
        <v>46</v>
      </c>
      <c r="U6250" t="s">
        <v>47</v>
      </c>
      <c r="V6250" s="1">
        <v>7441</v>
      </c>
      <c r="W6250" t="s">
        <v>3507</v>
      </c>
      <c r="X6250" t="s">
        <v>48</v>
      </c>
      <c r="Y6250" s="1">
        <v>7441</v>
      </c>
      <c r="Z6250" t="s">
        <v>3507</v>
      </c>
      <c r="AA6250" t="s">
        <v>48</v>
      </c>
      <c r="AB6250" s="2">
        <v>2856</v>
      </c>
      <c r="AC6250" s="2">
        <v>2856</v>
      </c>
      <c r="AD6250" t="s">
        <v>53</v>
      </c>
      <c r="AE6250" t="s">
        <v>53</v>
      </c>
      <c r="AF6250" s="1">
        <v>239</v>
      </c>
      <c r="AG6250" s="1">
        <v>62</v>
      </c>
      <c r="AH6250" s="1" t="b">
        <f>Export4Q22[[#This Row],[Pharmacy Controller ID]]&lt;&gt;Export4Q22[[#This Row],[Medical Controller ID]]</f>
        <v>0</v>
      </c>
      <c r="AI6250" t="str">
        <f t="shared" si="97"/>
        <v>7322OneCare HMO SNPMA-PDFALSEMedicare3179CalOptima OneCare (HMO-SNP)59280OneCare Medicare Advantage604OneCare Medicare Advantage173CalOptima Medicare7441CalOptima100CalOptima60208MedImpact Healthcare Systems, Inc.CustomPBM Claims7441CalOptimaParent7441CalOptimaParent28562856CACA23962</v>
      </c>
      <c r="AJ6250" s="8" t="str">
        <f>IFERROR(IF(_xlfn.XLOOKUP(Export4Q22[[#This Row],[Plan ID]],#REF!,#REF!)=Export4Q22[[#This Row],[Concatenate]],"Same","Change"),"New")</f>
        <v>New</v>
      </c>
    </row>
    <row r="6251" spans="1:36" x14ac:dyDescent="0.25">
      <c r="A6251" s="1">
        <v>4901</v>
      </c>
      <c r="B6251" t="s">
        <v>10945</v>
      </c>
      <c r="C6251" t="s">
        <v>159</v>
      </c>
      <c r="D6251" t="s">
        <v>37</v>
      </c>
      <c r="E6251" t="s">
        <v>160</v>
      </c>
      <c r="F6251" s="1">
        <v>1525</v>
      </c>
      <c r="G6251" t="s">
        <v>10946</v>
      </c>
      <c r="H6251" s="3">
        <v>60446</v>
      </c>
      <c r="I6251" t="s">
        <v>10947</v>
      </c>
      <c r="J6251" s="1">
        <v>1123</v>
      </c>
      <c r="K6251" t="s">
        <v>10948</v>
      </c>
      <c r="L6251" s="1">
        <v>717</v>
      </c>
      <c r="M6251" t="s">
        <v>10949</v>
      </c>
      <c r="N6251" s="1">
        <v>3379</v>
      </c>
      <c r="O6251" t="s">
        <v>10950</v>
      </c>
      <c r="P6251" s="1">
        <v>430</v>
      </c>
      <c r="Q6251" t="s">
        <v>10951</v>
      </c>
      <c r="R6251" s="1">
        <v>889</v>
      </c>
      <c r="S6251" t="s">
        <v>45</v>
      </c>
      <c r="T6251" t="s">
        <v>46</v>
      </c>
      <c r="U6251" t="s">
        <v>47</v>
      </c>
      <c r="V6251" s="1">
        <v>3379</v>
      </c>
      <c r="W6251" t="s">
        <v>10950</v>
      </c>
      <c r="X6251" t="s">
        <v>48</v>
      </c>
      <c r="Y6251" s="1">
        <v>3379</v>
      </c>
      <c r="Z6251" t="s">
        <v>10950</v>
      </c>
      <c r="AA6251" t="s">
        <v>48</v>
      </c>
      <c r="AB6251" s="2">
        <v>114432</v>
      </c>
      <c r="AC6251" s="2">
        <v>114432</v>
      </c>
      <c r="AD6251" t="s">
        <v>307</v>
      </c>
      <c r="AE6251" t="s">
        <v>307</v>
      </c>
      <c r="AF6251" s="1">
        <v>61</v>
      </c>
      <c r="AG6251" s="1">
        <v>63</v>
      </c>
      <c r="AH6251" s="1" t="b">
        <f>Export4Q22[[#This Row],[Pharmacy Controller ID]]&lt;&gt;Export4Q22[[#This Row],[Medical Controller ID]]</f>
        <v>0</v>
      </c>
      <c r="AI6251" t="str">
        <f t="shared" si="97"/>
        <v>4901Optima Family Care VA Medallion 4.0HMO - MedicaidFALSEManaged Medicaid1525Optima Health Family Care60446Optima Family Care1123Optima Health Managed Medicaid717Sentara Health System Corporation Managed Medicaid VA3379Sentara Health System Corporation430Sentara Health System889OptumRxCustomPBM Claims3379Sentara Health System CorporationParent3379Sentara Health System CorporationParent114432114432VAVA6163</v>
      </c>
      <c r="AJ6251" s="8" t="str">
        <f>IFERROR(IF(_xlfn.XLOOKUP(Export4Q22[[#This Row],[Plan ID]],#REF!,#REF!)=Export4Q22[[#This Row],[Concatenate]],"Same","Change"),"New")</f>
        <v>New</v>
      </c>
    </row>
    <row r="6252" spans="1:36" x14ac:dyDescent="0.25">
      <c r="A6252" s="1">
        <v>60797</v>
      </c>
      <c r="B6252" t="s">
        <v>10952</v>
      </c>
      <c r="C6252" t="s">
        <v>159</v>
      </c>
      <c r="D6252" t="s">
        <v>37</v>
      </c>
      <c r="E6252" t="s">
        <v>160</v>
      </c>
      <c r="F6252" s="1">
        <v>7354</v>
      </c>
      <c r="G6252" t="s">
        <v>10952</v>
      </c>
      <c r="H6252" s="3">
        <v>64218</v>
      </c>
      <c r="I6252" t="s">
        <v>10952</v>
      </c>
      <c r="J6252" s="1">
        <v>605</v>
      </c>
      <c r="K6252" t="s">
        <v>10953</v>
      </c>
      <c r="L6252" s="1">
        <v>715</v>
      </c>
      <c r="M6252" t="s">
        <v>10954</v>
      </c>
      <c r="N6252" s="1">
        <v>3379</v>
      </c>
      <c r="O6252" t="s">
        <v>10950</v>
      </c>
      <c r="P6252" s="1">
        <v>430</v>
      </c>
      <c r="Q6252" t="s">
        <v>10951</v>
      </c>
      <c r="R6252" s="1">
        <v>889</v>
      </c>
      <c r="S6252" t="s">
        <v>45</v>
      </c>
      <c r="T6252" t="s">
        <v>46</v>
      </c>
      <c r="V6252" s="1">
        <v>3379</v>
      </c>
      <c r="W6252" t="s">
        <v>10950</v>
      </c>
      <c r="X6252" t="s">
        <v>48</v>
      </c>
      <c r="Y6252" s="1">
        <v>3379</v>
      </c>
      <c r="Z6252" t="s">
        <v>10950</v>
      </c>
      <c r="AA6252" t="s">
        <v>48</v>
      </c>
      <c r="AB6252" s="2">
        <v>166826</v>
      </c>
      <c r="AC6252" s="2">
        <v>166826</v>
      </c>
      <c r="AD6252" t="s">
        <v>307</v>
      </c>
      <c r="AE6252" t="s">
        <v>307</v>
      </c>
      <c r="AF6252" s="1">
        <v>61</v>
      </c>
      <c r="AG6252" s="1">
        <v>63</v>
      </c>
      <c r="AH6252" s="1" t="b">
        <f>Export4Q22[[#This Row],[Pharmacy Controller ID]]&lt;&gt;Export4Q22[[#This Row],[Medical Controller ID]]</f>
        <v>0</v>
      </c>
      <c r="AI6252" t="str">
        <f t="shared" si="97"/>
        <v>60797Optima FAMISHMO - MedicaidFALSEManaged Medicaid7354Optima FAMIS64218Optima FAMIS605Optima Health Commercial715Sentara Health System Corporation Commercial3379Sentara Health System Corporation430Sentara Health System889OptumRxCustom3379Sentara Health System CorporationParent3379Sentara Health System CorporationParent166826166826VAVA6163</v>
      </c>
      <c r="AJ6252" s="8" t="str">
        <f>IFERROR(IF(_xlfn.XLOOKUP(Export4Q22[[#This Row],[Plan ID]],#REF!,#REF!)=Export4Q22[[#This Row],[Concatenate]],"Same","Change"),"New")</f>
        <v>New</v>
      </c>
    </row>
    <row r="6253" spans="1:36" x14ac:dyDescent="0.25">
      <c r="A6253" s="1">
        <v>689</v>
      </c>
      <c r="B6253" t="s">
        <v>10955</v>
      </c>
      <c r="C6253" t="s">
        <v>195</v>
      </c>
      <c r="D6253" t="s">
        <v>37</v>
      </c>
      <c r="E6253" t="s">
        <v>177</v>
      </c>
      <c r="F6253" s="1">
        <v>6838</v>
      </c>
      <c r="G6253" t="s">
        <v>10956</v>
      </c>
      <c r="H6253" s="3">
        <v>59862</v>
      </c>
      <c r="I6253" t="s">
        <v>10957</v>
      </c>
      <c r="J6253" s="1">
        <v>605</v>
      </c>
      <c r="K6253" t="s">
        <v>10953</v>
      </c>
      <c r="L6253" s="1">
        <v>715</v>
      </c>
      <c r="M6253" t="s">
        <v>10954</v>
      </c>
      <c r="N6253" s="1">
        <v>3379</v>
      </c>
      <c r="O6253" t="s">
        <v>10950</v>
      </c>
      <c r="P6253" s="1">
        <v>430</v>
      </c>
      <c r="Q6253" t="s">
        <v>10951</v>
      </c>
      <c r="R6253" s="1">
        <v>889</v>
      </c>
      <c r="S6253" t="s">
        <v>45</v>
      </c>
      <c r="T6253" t="s">
        <v>46</v>
      </c>
      <c r="U6253" t="s">
        <v>47</v>
      </c>
      <c r="V6253" s="1">
        <v>3379</v>
      </c>
      <c r="W6253" t="s">
        <v>10950</v>
      </c>
      <c r="X6253" t="s">
        <v>48</v>
      </c>
      <c r="Y6253" s="1">
        <v>3379</v>
      </c>
      <c r="Z6253" t="s">
        <v>10950</v>
      </c>
      <c r="AA6253" t="s">
        <v>48</v>
      </c>
      <c r="AB6253" s="2">
        <v>21456</v>
      </c>
      <c r="AC6253" s="2">
        <v>29638</v>
      </c>
      <c r="AD6253" t="s">
        <v>307</v>
      </c>
      <c r="AE6253" t="s">
        <v>307</v>
      </c>
      <c r="AF6253" s="1">
        <v>61</v>
      </c>
      <c r="AG6253" s="1">
        <v>63</v>
      </c>
      <c r="AH6253" s="1" t="b">
        <f>Export4Q22[[#This Row],[Pharmacy Controller ID]]&lt;&gt;Export4Q22[[#This Row],[Medical Controller ID]]</f>
        <v>0</v>
      </c>
      <c r="AI6253" t="str">
        <f t="shared" si="97"/>
        <v>689Optima Health Plan HMOHMOFALSECommercial6838Optima Health Four Tier59862Optima Health Open Formulary605Optima Health Commercial715Sentara Health System Corporation Commercial3379Sentara Health System Corporation430Sentara Health System889OptumRxCustomPBM Claims3379Sentara Health System CorporationParent3379Sentara Health System CorporationParent2145629638VAVA6163</v>
      </c>
      <c r="AJ6253" s="8" t="str">
        <f>IFERROR(IF(_xlfn.XLOOKUP(Export4Q22[[#This Row],[Plan ID]],#REF!,#REF!)=Export4Q22[[#This Row],[Concatenate]],"Same","Change"),"New")</f>
        <v>New</v>
      </c>
    </row>
    <row r="6254" spans="1:36" x14ac:dyDescent="0.25">
      <c r="A6254" s="1">
        <v>2872</v>
      </c>
      <c r="B6254" t="s">
        <v>10958</v>
      </c>
      <c r="C6254" t="s">
        <v>192</v>
      </c>
      <c r="D6254" t="s">
        <v>37</v>
      </c>
      <c r="E6254" t="s">
        <v>177</v>
      </c>
      <c r="F6254" s="1">
        <v>6838</v>
      </c>
      <c r="G6254" t="s">
        <v>10956</v>
      </c>
      <c r="H6254" s="3">
        <v>59862</v>
      </c>
      <c r="I6254" t="s">
        <v>10957</v>
      </c>
      <c r="J6254" s="1">
        <v>605</v>
      </c>
      <c r="K6254" t="s">
        <v>10953</v>
      </c>
      <c r="L6254" s="1">
        <v>715</v>
      </c>
      <c r="M6254" t="s">
        <v>10954</v>
      </c>
      <c r="N6254" s="1">
        <v>3379</v>
      </c>
      <c r="O6254" t="s">
        <v>10950</v>
      </c>
      <c r="P6254" s="1">
        <v>430</v>
      </c>
      <c r="Q6254" t="s">
        <v>10951</v>
      </c>
      <c r="R6254" s="1">
        <v>889</v>
      </c>
      <c r="S6254" t="s">
        <v>45</v>
      </c>
      <c r="T6254" t="s">
        <v>46</v>
      </c>
      <c r="U6254" t="s">
        <v>47</v>
      </c>
      <c r="V6254" s="1">
        <v>3379</v>
      </c>
      <c r="W6254" t="s">
        <v>10950</v>
      </c>
      <c r="X6254" t="s">
        <v>48</v>
      </c>
      <c r="Y6254" s="1">
        <v>3379</v>
      </c>
      <c r="Z6254" t="s">
        <v>10950</v>
      </c>
      <c r="AA6254" t="s">
        <v>48</v>
      </c>
      <c r="AB6254" s="2">
        <v>77567</v>
      </c>
      <c r="AC6254" s="2">
        <v>107148</v>
      </c>
      <c r="AD6254" t="s">
        <v>307</v>
      </c>
      <c r="AE6254" t="s">
        <v>307</v>
      </c>
      <c r="AF6254" s="1">
        <v>61</v>
      </c>
      <c r="AG6254" s="1">
        <v>63</v>
      </c>
      <c r="AH6254" s="1" t="b">
        <f>Export4Q22[[#This Row],[Pharmacy Controller ID]]&lt;&gt;Export4Q22[[#This Row],[Medical Controller ID]]</f>
        <v>0</v>
      </c>
      <c r="AI6254" t="str">
        <f t="shared" si="97"/>
        <v>2872Optima Health Plan PPOPPOFALSECommercial6838Optima Health Four Tier59862Optima Health Open Formulary605Optima Health Commercial715Sentara Health System Corporation Commercial3379Sentara Health System Corporation430Sentara Health System889OptumRxCustomPBM Claims3379Sentara Health System CorporationParent3379Sentara Health System CorporationParent77567107148VAVA6163</v>
      </c>
      <c r="AJ6254" s="8" t="str">
        <f>IFERROR(IF(_xlfn.XLOOKUP(Export4Q22[[#This Row],[Plan ID]],#REF!,#REF!)=Export4Q22[[#This Row],[Concatenate]],"Same","Change"),"New")</f>
        <v>New</v>
      </c>
    </row>
    <row r="6255" spans="1:36" x14ac:dyDescent="0.25">
      <c r="A6255" s="1">
        <v>2873</v>
      </c>
      <c r="B6255" t="s">
        <v>10959</v>
      </c>
      <c r="C6255" t="s">
        <v>197</v>
      </c>
      <c r="D6255" t="s">
        <v>37</v>
      </c>
      <c r="E6255" t="s">
        <v>177</v>
      </c>
      <c r="F6255" s="1">
        <v>6838</v>
      </c>
      <c r="G6255" t="s">
        <v>10956</v>
      </c>
      <c r="H6255" s="3">
        <v>59862</v>
      </c>
      <c r="I6255" t="s">
        <v>10957</v>
      </c>
      <c r="J6255" s="1">
        <v>605</v>
      </c>
      <c r="K6255" t="s">
        <v>10953</v>
      </c>
      <c r="L6255" s="1">
        <v>715</v>
      </c>
      <c r="M6255" t="s">
        <v>10954</v>
      </c>
      <c r="N6255" s="1">
        <v>3379</v>
      </c>
      <c r="O6255" t="s">
        <v>10950</v>
      </c>
      <c r="P6255" s="1">
        <v>430</v>
      </c>
      <c r="Q6255" t="s">
        <v>10951</v>
      </c>
      <c r="R6255" s="1">
        <v>889</v>
      </c>
      <c r="S6255" t="s">
        <v>45</v>
      </c>
      <c r="T6255" t="s">
        <v>46</v>
      </c>
      <c r="U6255" t="s">
        <v>47</v>
      </c>
      <c r="V6255" s="1">
        <v>3379</v>
      </c>
      <c r="W6255" t="s">
        <v>10950</v>
      </c>
      <c r="X6255" t="s">
        <v>48</v>
      </c>
      <c r="Y6255" s="1">
        <v>3379</v>
      </c>
      <c r="Z6255" t="s">
        <v>10950</v>
      </c>
      <c r="AA6255" t="s">
        <v>48</v>
      </c>
      <c r="AB6255" s="2">
        <v>13197</v>
      </c>
      <c r="AC6255" s="2">
        <v>18229</v>
      </c>
      <c r="AD6255" t="s">
        <v>307</v>
      </c>
      <c r="AE6255" t="s">
        <v>307</v>
      </c>
      <c r="AF6255" s="1">
        <v>61</v>
      </c>
      <c r="AG6255" s="1">
        <v>63</v>
      </c>
      <c r="AH6255" s="1" t="b">
        <f>Export4Q22[[#This Row],[Pharmacy Controller ID]]&lt;&gt;Export4Q22[[#This Row],[Medical Controller ID]]</f>
        <v>0</v>
      </c>
      <c r="AI6255" t="str">
        <f t="shared" si="97"/>
        <v>2873Optima Health Plan POSPOSFALSECommercial6838Optima Health Four Tier59862Optima Health Open Formulary605Optima Health Commercial715Sentara Health System Corporation Commercial3379Sentara Health System Corporation430Sentara Health System889OptumRxCustomPBM Claims3379Sentara Health System CorporationParent3379Sentara Health System CorporationParent1319718229VAVA6163</v>
      </c>
      <c r="AJ6255" s="8" t="str">
        <f>IFERROR(IF(_xlfn.XLOOKUP(Export4Q22[[#This Row],[Plan ID]],#REF!,#REF!)=Export4Q22[[#This Row],[Concatenate]],"Same","Change"),"New")</f>
        <v>New</v>
      </c>
    </row>
    <row r="6256" spans="1:36" x14ac:dyDescent="0.25">
      <c r="A6256" s="1">
        <v>61478</v>
      </c>
      <c r="B6256" t="s">
        <v>10960</v>
      </c>
      <c r="C6256" t="s">
        <v>176</v>
      </c>
      <c r="D6256" t="s">
        <v>37</v>
      </c>
      <c r="E6256" t="s">
        <v>177</v>
      </c>
      <c r="F6256" s="1">
        <v>6838</v>
      </c>
      <c r="G6256" t="s">
        <v>10956</v>
      </c>
      <c r="H6256" s="3">
        <v>59862</v>
      </c>
      <c r="I6256" t="s">
        <v>10957</v>
      </c>
      <c r="J6256" s="1">
        <v>605</v>
      </c>
      <c r="K6256" t="s">
        <v>10953</v>
      </c>
      <c r="L6256" s="1">
        <v>715</v>
      </c>
      <c r="M6256" t="s">
        <v>10954</v>
      </c>
      <c r="N6256" s="1">
        <v>3379</v>
      </c>
      <c r="O6256" t="s">
        <v>10950</v>
      </c>
      <c r="P6256" s="1">
        <v>430</v>
      </c>
      <c r="Q6256" t="s">
        <v>10951</v>
      </c>
      <c r="R6256" s="1">
        <v>889</v>
      </c>
      <c r="S6256" t="s">
        <v>45</v>
      </c>
      <c r="T6256" t="s">
        <v>46</v>
      </c>
      <c r="U6256" t="s">
        <v>47</v>
      </c>
      <c r="V6256" s="1">
        <v>3379</v>
      </c>
      <c r="W6256" t="s">
        <v>10950</v>
      </c>
      <c r="X6256" t="s">
        <v>48</v>
      </c>
      <c r="Y6256" s="1"/>
      <c r="AA6256" t="s">
        <v>150</v>
      </c>
      <c r="AB6256" s="2">
        <v>27320</v>
      </c>
      <c r="AC6256" s="2">
        <v>0</v>
      </c>
      <c r="AD6256" t="s">
        <v>307</v>
      </c>
      <c r="AF6256" s="1">
        <v>61</v>
      </c>
      <c r="AG6256" s="1"/>
      <c r="AH6256" s="1" t="b">
        <f>Export4Q22[[#This Row],[Pharmacy Controller ID]]&lt;&gt;Export4Q22[[#This Row],[Medical Controller ID]]</f>
        <v>1</v>
      </c>
      <c r="AI6256" t="str">
        <f t="shared" si="97"/>
        <v>61478Sentara HealthcareEmployerFALSECommercial6838Optima Health Four Tier59862Optima Health Open Formulary605Optima Health Commercial715Sentara Health System Corporation Commercial3379Sentara Health System Corporation430Sentara Health System889OptumRxCustomPBM Claims3379Sentara Health System CorporationParent273200VA61</v>
      </c>
      <c r="AJ6256" s="8" t="str">
        <f>IFERROR(IF(_xlfn.XLOOKUP(Export4Q22[[#This Row],[Plan ID]],#REF!,#REF!)=Export4Q22[[#This Row],[Concatenate]],"Same","Change"),"New")</f>
        <v>New</v>
      </c>
    </row>
    <row r="6257" spans="1:36" x14ac:dyDescent="0.25">
      <c r="A6257" s="1">
        <v>18029</v>
      </c>
      <c r="B6257" t="s">
        <v>10961</v>
      </c>
      <c r="C6257" t="s">
        <v>201</v>
      </c>
      <c r="D6257" t="s">
        <v>37</v>
      </c>
      <c r="E6257" t="s">
        <v>177</v>
      </c>
      <c r="F6257" s="1">
        <v>8103</v>
      </c>
      <c r="G6257" t="s">
        <v>10962</v>
      </c>
      <c r="H6257" s="3">
        <v>64560</v>
      </c>
      <c r="I6257" t="s">
        <v>10962</v>
      </c>
      <c r="J6257" s="1">
        <v>605</v>
      </c>
      <c r="K6257" t="s">
        <v>10953</v>
      </c>
      <c r="L6257" s="1">
        <v>715</v>
      </c>
      <c r="M6257" t="s">
        <v>10954</v>
      </c>
      <c r="N6257" s="1">
        <v>3379</v>
      </c>
      <c r="O6257" t="s">
        <v>10950</v>
      </c>
      <c r="P6257" s="1">
        <v>430</v>
      </c>
      <c r="Q6257" t="s">
        <v>10951</v>
      </c>
      <c r="R6257" s="1">
        <v>889</v>
      </c>
      <c r="S6257" t="s">
        <v>45</v>
      </c>
      <c r="T6257" t="s">
        <v>46</v>
      </c>
      <c r="U6257" t="s">
        <v>47</v>
      </c>
      <c r="V6257" s="1">
        <v>3379</v>
      </c>
      <c r="W6257" t="s">
        <v>10950</v>
      </c>
      <c r="X6257" t="s">
        <v>48</v>
      </c>
      <c r="Y6257" s="1">
        <v>3379</v>
      </c>
      <c r="Z6257" t="s">
        <v>10950</v>
      </c>
      <c r="AA6257" t="s">
        <v>48</v>
      </c>
      <c r="AB6257" s="2">
        <v>2512</v>
      </c>
      <c r="AC6257" s="2">
        <v>2512</v>
      </c>
      <c r="AD6257" t="s">
        <v>307</v>
      </c>
      <c r="AE6257" t="s">
        <v>307</v>
      </c>
      <c r="AF6257" s="1">
        <v>61</v>
      </c>
      <c r="AG6257" s="1">
        <v>63</v>
      </c>
      <c r="AH6257" s="1" t="b">
        <f>Export4Q22[[#This Row],[Pharmacy Controller ID]]&lt;&gt;Export4Q22[[#This Row],[Medical Controller ID]]</f>
        <v>0</v>
      </c>
      <c r="AI6257" t="str">
        <f t="shared" si="97"/>
        <v>18029Optima Health Plan FEHBPOther InsurerFALSECommercial8103Optima Health Standard Formulary64560Optima Health Standard Formulary605Optima Health Commercial715Sentara Health System Corporation Commercial3379Sentara Health System Corporation430Sentara Health System889OptumRxCustomPBM Claims3379Sentara Health System CorporationParent3379Sentara Health System CorporationParent25122512VAVA6163</v>
      </c>
      <c r="AJ6257" s="8" t="str">
        <f>IFERROR(IF(_xlfn.XLOOKUP(Export4Q22[[#This Row],[Plan ID]],#REF!,#REF!)=Export4Q22[[#This Row],[Concatenate]],"Same","Change"),"New")</f>
        <v>New</v>
      </c>
    </row>
    <row r="6258" spans="1:36" x14ac:dyDescent="0.25">
      <c r="A6258" s="1">
        <v>71742</v>
      </c>
      <c r="B6258" t="s">
        <v>10963</v>
      </c>
      <c r="C6258" t="s">
        <v>195</v>
      </c>
      <c r="D6258" t="s">
        <v>37</v>
      </c>
      <c r="E6258" t="s">
        <v>177</v>
      </c>
      <c r="F6258" s="1">
        <v>8103</v>
      </c>
      <c r="G6258" t="s">
        <v>10962</v>
      </c>
      <c r="H6258" s="3">
        <v>64560</v>
      </c>
      <c r="I6258" t="s">
        <v>10962</v>
      </c>
      <c r="J6258" s="1">
        <v>605</v>
      </c>
      <c r="K6258" t="s">
        <v>10953</v>
      </c>
      <c r="L6258" s="1">
        <v>715</v>
      </c>
      <c r="M6258" t="s">
        <v>10954</v>
      </c>
      <c r="N6258" s="1">
        <v>3379</v>
      </c>
      <c r="O6258" t="s">
        <v>10950</v>
      </c>
      <c r="P6258" s="1">
        <v>430</v>
      </c>
      <c r="Q6258" t="s">
        <v>10951</v>
      </c>
      <c r="R6258" s="1">
        <v>889</v>
      </c>
      <c r="S6258" t="s">
        <v>45</v>
      </c>
      <c r="T6258" t="s">
        <v>46</v>
      </c>
      <c r="V6258" s="1">
        <v>3379</v>
      </c>
      <c r="W6258" t="s">
        <v>10950</v>
      </c>
      <c r="X6258" t="s">
        <v>48</v>
      </c>
      <c r="Y6258" s="1">
        <v>3379</v>
      </c>
      <c r="Z6258" t="s">
        <v>10950</v>
      </c>
      <c r="AA6258" t="s">
        <v>48</v>
      </c>
      <c r="AB6258" s="2">
        <v>5364</v>
      </c>
      <c r="AC6258" s="2">
        <v>7409</v>
      </c>
      <c r="AD6258" t="s">
        <v>307</v>
      </c>
      <c r="AE6258" t="s">
        <v>307</v>
      </c>
      <c r="AF6258" s="1">
        <v>61</v>
      </c>
      <c r="AG6258" s="1">
        <v>63</v>
      </c>
      <c r="AH6258" s="1" t="b">
        <f>Export4Q22[[#This Row],[Pharmacy Controller ID]]&lt;&gt;Export4Q22[[#This Row],[Medical Controller ID]]</f>
        <v>0</v>
      </c>
      <c r="AI6258" t="str">
        <f t="shared" si="97"/>
        <v>71742Optima Health Plan Standard HMOHMOFALSECommercial8103Optima Health Standard Formulary64560Optima Health Standard Formulary605Optima Health Commercial715Sentara Health System Corporation Commercial3379Sentara Health System Corporation430Sentara Health System889OptumRxCustom3379Sentara Health System CorporationParent3379Sentara Health System CorporationParent53647409VAVA6163</v>
      </c>
      <c r="AJ6258" s="8" t="str">
        <f>IFERROR(IF(_xlfn.XLOOKUP(Export4Q22[[#This Row],[Plan ID]],#REF!,#REF!)=Export4Q22[[#This Row],[Concatenate]],"Same","Change"),"New")</f>
        <v>New</v>
      </c>
    </row>
    <row r="6259" spans="1:36" x14ac:dyDescent="0.25">
      <c r="A6259" s="1">
        <v>71743</v>
      </c>
      <c r="B6259" t="s">
        <v>10964</v>
      </c>
      <c r="C6259" t="s">
        <v>192</v>
      </c>
      <c r="D6259" t="s">
        <v>37</v>
      </c>
      <c r="E6259" t="s">
        <v>177</v>
      </c>
      <c r="F6259" s="1">
        <v>8103</v>
      </c>
      <c r="G6259" t="s">
        <v>10962</v>
      </c>
      <c r="H6259" s="3">
        <v>64560</v>
      </c>
      <c r="I6259" t="s">
        <v>10962</v>
      </c>
      <c r="J6259" s="1">
        <v>605</v>
      </c>
      <c r="K6259" t="s">
        <v>10953</v>
      </c>
      <c r="L6259" s="1">
        <v>715</v>
      </c>
      <c r="M6259" t="s">
        <v>10954</v>
      </c>
      <c r="N6259" s="1">
        <v>3379</v>
      </c>
      <c r="O6259" t="s">
        <v>10950</v>
      </c>
      <c r="P6259" s="1">
        <v>430</v>
      </c>
      <c r="Q6259" t="s">
        <v>10951</v>
      </c>
      <c r="R6259" s="1">
        <v>889</v>
      </c>
      <c r="S6259" t="s">
        <v>45</v>
      </c>
      <c r="T6259" t="s">
        <v>46</v>
      </c>
      <c r="V6259" s="1">
        <v>3379</v>
      </c>
      <c r="W6259" t="s">
        <v>10950</v>
      </c>
      <c r="X6259" t="s">
        <v>48</v>
      </c>
      <c r="Y6259" s="1">
        <v>3379</v>
      </c>
      <c r="Z6259" t="s">
        <v>10950</v>
      </c>
      <c r="AA6259" t="s">
        <v>48</v>
      </c>
      <c r="AB6259" s="2">
        <v>19392</v>
      </c>
      <c r="AC6259" s="2">
        <v>26787</v>
      </c>
      <c r="AD6259" t="s">
        <v>307</v>
      </c>
      <c r="AE6259" t="s">
        <v>307</v>
      </c>
      <c r="AF6259" s="1">
        <v>61</v>
      </c>
      <c r="AG6259" s="1">
        <v>63</v>
      </c>
      <c r="AH6259" s="1" t="b">
        <f>Export4Q22[[#This Row],[Pharmacy Controller ID]]&lt;&gt;Export4Q22[[#This Row],[Medical Controller ID]]</f>
        <v>0</v>
      </c>
      <c r="AI6259" t="str">
        <f t="shared" si="97"/>
        <v>71743Optima Health Plan Standard PPOPPOFALSECommercial8103Optima Health Standard Formulary64560Optima Health Standard Formulary605Optima Health Commercial715Sentara Health System Corporation Commercial3379Sentara Health System Corporation430Sentara Health System889OptumRxCustom3379Sentara Health System CorporationParent3379Sentara Health System CorporationParent1939226787VAVA6163</v>
      </c>
      <c r="AJ6259" s="8" t="str">
        <f>IFERROR(IF(_xlfn.XLOOKUP(Export4Q22[[#This Row],[Plan ID]],#REF!,#REF!)=Export4Q22[[#This Row],[Concatenate]],"Same","Change"),"New")</f>
        <v>New</v>
      </c>
    </row>
    <row r="6260" spans="1:36" x14ac:dyDescent="0.25">
      <c r="A6260" s="1">
        <v>71744</v>
      </c>
      <c r="B6260" t="s">
        <v>10965</v>
      </c>
      <c r="C6260" t="s">
        <v>197</v>
      </c>
      <c r="D6260" t="s">
        <v>37</v>
      </c>
      <c r="E6260" t="s">
        <v>177</v>
      </c>
      <c r="F6260" s="1">
        <v>8103</v>
      </c>
      <c r="G6260" t="s">
        <v>10962</v>
      </c>
      <c r="H6260" s="3">
        <v>64560</v>
      </c>
      <c r="I6260" t="s">
        <v>10962</v>
      </c>
      <c r="J6260" s="1">
        <v>605</v>
      </c>
      <c r="K6260" t="s">
        <v>10953</v>
      </c>
      <c r="L6260" s="1">
        <v>715</v>
      </c>
      <c r="M6260" t="s">
        <v>10954</v>
      </c>
      <c r="N6260" s="1">
        <v>3379</v>
      </c>
      <c r="O6260" t="s">
        <v>10950</v>
      </c>
      <c r="P6260" s="1">
        <v>430</v>
      </c>
      <c r="Q6260" t="s">
        <v>10951</v>
      </c>
      <c r="R6260" s="1">
        <v>889</v>
      </c>
      <c r="S6260" t="s">
        <v>45</v>
      </c>
      <c r="T6260" t="s">
        <v>46</v>
      </c>
      <c r="V6260" s="1">
        <v>3379</v>
      </c>
      <c r="W6260" t="s">
        <v>10950</v>
      </c>
      <c r="X6260" t="s">
        <v>48</v>
      </c>
      <c r="Y6260" s="1">
        <v>3379</v>
      </c>
      <c r="Z6260" t="s">
        <v>10950</v>
      </c>
      <c r="AA6260" t="s">
        <v>48</v>
      </c>
      <c r="AB6260" s="2">
        <v>3299</v>
      </c>
      <c r="AC6260" s="2">
        <v>4557</v>
      </c>
      <c r="AD6260" t="s">
        <v>307</v>
      </c>
      <c r="AE6260" t="s">
        <v>307</v>
      </c>
      <c r="AF6260" s="1">
        <v>61</v>
      </c>
      <c r="AG6260" s="1">
        <v>63</v>
      </c>
      <c r="AH6260" s="1" t="b">
        <f>Export4Q22[[#This Row],[Pharmacy Controller ID]]&lt;&gt;Export4Q22[[#This Row],[Medical Controller ID]]</f>
        <v>0</v>
      </c>
      <c r="AI6260" t="str">
        <f t="shared" si="97"/>
        <v>71744Optima Health Plan Standard POSPOSFALSECommercial8103Optima Health Standard Formulary64560Optima Health Standard Formulary605Optima Health Commercial715Sentara Health System Corporation Commercial3379Sentara Health System Corporation430Sentara Health System889OptumRxCustom3379Sentara Health System CorporationParent3379Sentara Health System CorporationParent32994557VAVA6163</v>
      </c>
      <c r="AJ6260" s="8" t="str">
        <f>IFERROR(IF(_xlfn.XLOOKUP(Export4Q22[[#This Row],[Plan ID]],#REF!,#REF!)=Export4Q22[[#This Row],[Concatenate]],"Same","Change"),"New")</f>
        <v>New</v>
      </c>
    </row>
    <row r="6261" spans="1:36" x14ac:dyDescent="0.25">
      <c r="A6261" s="1">
        <v>68247</v>
      </c>
      <c r="B6261" t="s">
        <v>10966</v>
      </c>
      <c r="C6261" t="s">
        <v>36</v>
      </c>
      <c r="D6261" t="s">
        <v>37</v>
      </c>
      <c r="E6261" t="s">
        <v>38</v>
      </c>
      <c r="F6261" s="1">
        <v>6359</v>
      </c>
      <c r="G6261" t="s">
        <v>10967</v>
      </c>
      <c r="H6261" s="3">
        <v>63526</v>
      </c>
      <c r="I6261" t="s">
        <v>10967</v>
      </c>
      <c r="J6261" s="1">
        <v>1150</v>
      </c>
      <c r="K6261" t="s">
        <v>10967</v>
      </c>
      <c r="L6261" s="1">
        <v>718</v>
      </c>
      <c r="M6261" t="s">
        <v>10968</v>
      </c>
      <c r="N6261" s="1">
        <v>3379</v>
      </c>
      <c r="O6261" t="s">
        <v>10950</v>
      </c>
      <c r="P6261" s="1">
        <v>430</v>
      </c>
      <c r="Q6261" t="s">
        <v>10951</v>
      </c>
      <c r="R6261" s="1">
        <v>889</v>
      </c>
      <c r="S6261" t="s">
        <v>45</v>
      </c>
      <c r="T6261" t="s">
        <v>46</v>
      </c>
      <c r="U6261" t="s">
        <v>47</v>
      </c>
      <c r="V6261" s="1">
        <v>3379</v>
      </c>
      <c r="W6261" t="s">
        <v>10950</v>
      </c>
      <c r="X6261" t="s">
        <v>48</v>
      </c>
      <c r="Y6261" s="1">
        <v>3379</v>
      </c>
      <c r="Z6261" t="s">
        <v>10950</v>
      </c>
      <c r="AA6261" t="s">
        <v>48</v>
      </c>
      <c r="AB6261" s="2">
        <v>3705</v>
      </c>
      <c r="AC6261" s="2">
        <v>3705</v>
      </c>
      <c r="AD6261" t="s">
        <v>307</v>
      </c>
      <c r="AE6261" t="s">
        <v>307</v>
      </c>
      <c r="AF6261" s="1">
        <v>61</v>
      </c>
      <c r="AG6261" s="1">
        <v>63</v>
      </c>
      <c r="AH6261" s="1" t="b">
        <f>Export4Q22[[#This Row],[Pharmacy Controller ID]]&lt;&gt;Export4Q22[[#This Row],[Medical Controller ID]]</f>
        <v>0</v>
      </c>
      <c r="AI6261" t="str">
        <f t="shared" si="97"/>
        <v>68247Optima Community Complete SNPMA-PDFALSEMedicare6359Optima Medicare Community Complete63526Optima Medicare Community Complete1150Optima Medicare Community Complete718Sentara Health System Corporation Medicare3379Sentara Health System Corporation430Sentara Health System889OptumRxCustomPBM Claims3379Sentara Health System CorporationParent3379Sentara Health System CorporationParent37053705VAVA6163</v>
      </c>
      <c r="AJ6261" s="8" t="str">
        <f>IFERROR(IF(_xlfn.XLOOKUP(Export4Q22[[#This Row],[Plan ID]],#REF!,#REF!)=Export4Q22[[#This Row],[Concatenate]],"Same","Change"),"New")</f>
        <v>New</v>
      </c>
    </row>
    <row r="6262" spans="1:36" x14ac:dyDescent="0.25">
      <c r="A6262" s="1">
        <v>63267</v>
      </c>
      <c r="B6262" t="s">
        <v>10969</v>
      </c>
      <c r="C6262" t="s">
        <v>36</v>
      </c>
      <c r="D6262" t="s">
        <v>37</v>
      </c>
      <c r="E6262" t="s">
        <v>38</v>
      </c>
      <c r="F6262" s="1">
        <v>3073</v>
      </c>
      <c r="G6262" t="s">
        <v>10970</v>
      </c>
      <c r="H6262" s="3">
        <v>61250</v>
      </c>
      <c r="I6262" t="s">
        <v>10970</v>
      </c>
      <c r="J6262" s="1">
        <v>1042</v>
      </c>
      <c r="K6262" t="s">
        <v>10971</v>
      </c>
      <c r="L6262" s="1">
        <v>718</v>
      </c>
      <c r="M6262" t="s">
        <v>10968</v>
      </c>
      <c r="N6262" s="1">
        <v>3379</v>
      </c>
      <c r="O6262" t="s">
        <v>10950</v>
      </c>
      <c r="P6262" s="1">
        <v>430</v>
      </c>
      <c r="Q6262" t="s">
        <v>10951</v>
      </c>
      <c r="R6262" s="1">
        <v>889</v>
      </c>
      <c r="S6262" t="s">
        <v>45</v>
      </c>
      <c r="T6262" t="s">
        <v>46</v>
      </c>
      <c r="U6262" t="s">
        <v>47</v>
      </c>
      <c r="V6262" s="1">
        <v>3379</v>
      </c>
      <c r="W6262" t="s">
        <v>10950</v>
      </c>
      <c r="X6262" t="s">
        <v>48</v>
      </c>
      <c r="Y6262" s="1">
        <v>3379</v>
      </c>
      <c r="Z6262" t="s">
        <v>10950</v>
      </c>
      <c r="AA6262" t="s">
        <v>48</v>
      </c>
      <c r="AB6262" s="2">
        <v>758</v>
      </c>
      <c r="AC6262" s="2">
        <v>758</v>
      </c>
      <c r="AD6262" t="s">
        <v>307</v>
      </c>
      <c r="AE6262" t="s">
        <v>307</v>
      </c>
      <c r="AF6262" s="1">
        <v>61</v>
      </c>
      <c r="AG6262" s="1">
        <v>63</v>
      </c>
      <c r="AH6262" s="1" t="b">
        <f>Export4Q22[[#This Row],[Pharmacy Controller ID]]&lt;&gt;Export4Q22[[#This Row],[Medical Controller ID]]</f>
        <v>0</v>
      </c>
      <c r="AI6262" t="str">
        <f t="shared" si="97"/>
        <v>63267Optima Medicare PrimeMA-PDFALSEMedicare3073Optima Medicare Prime &amp; Value61250Optima Medicare Prime &amp; Value1042Optima Medicare Prime and Value718Sentara Health System Corporation Medicare3379Sentara Health System Corporation430Sentara Health System889OptumRxCustomPBM Claims3379Sentara Health System CorporationParent3379Sentara Health System CorporationParent758758VAVA6163</v>
      </c>
      <c r="AJ6262" s="8" t="str">
        <f>IFERROR(IF(_xlfn.XLOOKUP(Export4Q22[[#This Row],[Plan ID]],#REF!,#REF!)=Export4Q22[[#This Row],[Concatenate]],"Same","Change"),"New")</f>
        <v>New</v>
      </c>
    </row>
    <row r="6263" spans="1:36" x14ac:dyDescent="0.25">
      <c r="A6263" s="1">
        <v>66521</v>
      </c>
      <c r="B6263" t="s">
        <v>10972</v>
      </c>
      <c r="C6263" t="s">
        <v>36</v>
      </c>
      <c r="D6263" t="s">
        <v>37</v>
      </c>
      <c r="E6263" t="s">
        <v>38</v>
      </c>
      <c r="F6263" s="1">
        <v>3073</v>
      </c>
      <c r="G6263" t="s">
        <v>10970</v>
      </c>
      <c r="H6263" s="3">
        <v>61250</v>
      </c>
      <c r="I6263" t="s">
        <v>10970</v>
      </c>
      <c r="J6263" s="1">
        <v>1042</v>
      </c>
      <c r="K6263" t="s">
        <v>10971</v>
      </c>
      <c r="L6263" s="1">
        <v>718</v>
      </c>
      <c r="M6263" t="s">
        <v>10968</v>
      </c>
      <c r="N6263" s="1">
        <v>3379</v>
      </c>
      <c r="O6263" t="s">
        <v>10950</v>
      </c>
      <c r="P6263" s="1">
        <v>430</v>
      </c>
      <c r="Q6263" t="s">
        <v>10951</v>
      </c>
      <c r="R6263" s="1">
        <v>889</v>
      </c>
      <c r="S6263" t="s">
        <v>45</v>
      </c>
      <c r="T6263" t="s">
        <v>46</v>
      </c>
      <c r="U6263" t="s">
        <v>47</v>
      </c>
      <c r="V6263" s="1">
        <v>3379</v>
      </c>
      <c r="W6263" t="s">
        <v>10950</v>
      </c>
      <c r="X6263" t="s">
        <v>48</v>
      </c>
      <c r="Y6263" s="1">
        <v>3379</v>
      </c>
      <c r="Z6263" t="s">
        <v>10950</v>
      </c>
      <c r="AA6263" t="s">
        <v>48</v>
      </c>
      <c r="AB6263" s="2">
        <v>13994</v>
      </c>
      <c r="AC6263" s="2">
        <v>13994</v>
      </c>
      <c r="AD6263" t="s">
        <v>307</v>
      </c>
      <c r="AE6263" t="s">
        <v>307</v>
      </c>
      <c r="AF6263" s="1">
        <v>61</v>
      </c>
      <c r="AG6263" s="1">
        <v>63</v>
      </c>
      <c r="AH6263" s="1" t="b">
        <f>Export4Q22[[#This Row],[Pharmacy Controller ID]]&lt;&gt;Export4Q22[[#This Row],[Medical Controller ID]]</f>
        <v>0</v>
      </c>
      <c r="AI6263" t="str">
        <f t="shared" si="97"/>
        <v>66521Optima Medicare ValueMA-PDFALSEMedicare3073Optima Medicare Prime &amp; Value61250Optima Medicare Prime &amp; Value1042Optima Medicare Prime and Value718Sentara Health System Corporation Medicare3379Sentara Health System Corporation430Sentara Health System889OptumRxCustomPBM Claims3379Sentara Health System CorporationParent3379Sentara Health System CorporationParent1399413994VAVA6163</v>
      </c>
      <c r="AJ6263" s="8" t="str">
        <f>IFERROR(IF(_xlfn.XLOOKUP(Export4Q22[[#This Row],[Plan ID]],#REF!,#REF!)=Export4Q22[[#This Row],[Concatenate]],"Same","Change"),"New")</f>
        <v>New</v>
      </c>
    </row>
    <row r="6264" spans="1:36" x14ac:dyDescent="0.25">
      <c r="A6264" s="1">
        <v>71402</v>
      </c>
      <c r="B6264" t="s">
        <v>10973</v>
      </c>
      <c r="C6264" t="s">
        <v>36</v>
      </c>
      <c r="D6264" t="s">
        <v>37</v>
      </c>
      <c r="E6264" t="s">
        <v>38</v>
      </c>
      <c r="F6264" s="1">
        <v>3073</v>
      </c>
      <c r="G6264" t="s">
        <v>10970</v>
      </c>
      <c r="H6264" s="3">
        <v>61250</v>
      </c>
      <c r="I6264" t="s">
        <v>10970</v>
      </c>
      <c r="J6264" s="1">
        <v>1042</v>
      </c>
      <c r="K6264" t="s">
        <v>10971</v>
      </c>
      <c r="L6264" s="1">
        <v>718</v>
      </c>
      <c r="M6264" t="s">
        <v>10968</v>
      </c>
      <c r="N6264" s="1">
        <v>3379</v>
      </c>
      <c r="O6264" t="s">
        <v>10950</v>
      </c>
      <c r="P6264" s="1">
        <v>430</v>
      </c>
      <c r="Q6264" t="s">
        <v>10951</v>
      </c>
      <c r="R6264" s="1">
        <v>889</v>
      </c>
      <c r="S6264" t="s">
        <v>45</v>
      </c>
      <c r="T6264" t="s">
        <v>46</v>
      </c>
      <c r="V6264" s="1">
        <v>3379</v>
      </c>
      <c r="W6264" t="s">
        <v>10950</v>
      </c>
      <c r="X6264" t="s">
        <v>48</v>
      </c>
      <c r="Y6264" s="1">
        <v>3379</v>
      </c>
      <c r="Z6264" t="s">
        <v>10950</v>
      </c>
      <c r="AA6264" t="s">
        <v>48</v>
      </c>
      <c r="AB6264" s="2">
        <v>0</v>
      </c>
      <c r="AC6264" s="2">
        <v>0</v>
      </c>
      <c r="AD6264" t="s">
        <v>354</v>
      </c>
      <c r="AE6264" t="s">
        <v>354</v>
      </c>
      <c r="AF6264" s="1">
        <v>61</v>
      </c>
      <c r="AG6264" s="1">
        <v>63</v>
      </c>
      <c r="AH6264" s="1" t="b">
        <f>Export4Q22[[#This Row],[Pharmacy Controller ID]]&lt;&gt;Export4Q22[[#This Row],[Medical Controller ID]]</f>
        <v>0</v>
      </c>
      <c r="AI6264" t="str">
        <f t="shared" si="97"/>
        <v>71402Optima Medicare HMO EGWPMA-PDFALSEMedicare3073Optima Medicare Prime &amp; Value61250Optima Medicare Prime &amp; Value1042Optima Medicare Prime and Value718Sentara Health System Corporation Medicare3379Sentara Health System Corporation430Sentara Health System889OptumRxCustom3379Sentara Health System CorporationParent3379Sentara Health System CorporationParent00NCNC6163</v>
      </c>
      <c r="AJ6264" s="8" t="str">
        <f>IFERROR(IF(_xlfn.XLOOKUP(Export4Q22[[#This Row],[Plan ID]],#REF!,#REF!)=Export4Q22[[#This Row],[Concatenate]],"Same","Change"),"New")</f>
        <v>New</v>
      </c>
    </row>
    <row r="6265" spans="1:36" x14ac:dyDescent="0.25">
      <c r="A6265" s="1">
        <v>63538</v>
      </c>
      <c r="B6265" t="s">
        <v>10974</v>
      </c>
      <c r="C6265" t="s">
        <v>326</v>
      </c>
      <c r="D6265" t="s">
        <v>37</v>
      </c>
      <c r="E6265" t="s">
        <v>327</v>
      </c>
      <c r="F6265" s="1">
        <v>4201</v>
      </c>
      <c r="G6265" t="s">
        <v>10975</v>
      </c>
      <c r="H6265" s="3">
        <v>61322</v>
      </c>
      <c r="I6265" t="s">
        <v>10976</v>
      </c>
      <c r="J6265" s="1">
        <v>605</v>
      </c>
      <c r="K6265" t="s">
        <v>10953</v>
      </c>
      <c r="L6265" s="1">
        <v>716</v>
      </c>
      <c r="M6265" t="s">
        <v>10977</v>
      </c>
      <c r="N6265" s="1">
        <v>3379</v>
      </c>
      <c r="O6265" t="s">
        <v>10950</v>
      </c>
      <c r="P6265" s="1">
        <v>430</v>
      </c>
      <c r="Q6265" t="s">
        <v>10951</v>
      </c>
      <c r="R6265" s="1">
        <v>889</v>
      </c>
      <c r="S6265" t="s">
        <v>45</v>
      </c>
      <c r="T6265" t="s">
        <v>46</v>
      </c>
      <c r="U6265" t="s">
        <v>47</v>
      </c>
      <c r="V6265" s="1">
        <v>3379</v>
      </c>
      <c r="W6265" t="s">
        <v>10950</v>
      </c>
      <c r="X6265" t="s">
        <v>48</v>
      </c>
      <c r="Y6265" s="1">
        <v>3379</v>
      </c>
      <c r="Z6265" t="s">
        <v>10950</v>
      </c>
      <c r="AA6265" t="s">
        <v>48</v>
      </c>
      <c r="AB6265" s="2">
        <v>15810</v>
      </c>
      <c r="AC6265" s="2">
        <v>15810</v>
      </c>
      <c r="AD6265" t="s">
        <v>307</v>
      </c>
      <c r="AE6265" t="s">
        <v>307</v>
      </c>
      <c r="AF6265" s="1">
        <v>61</v>
      </c>
      <c r="AG6265" s="1">
        <v>63</v>
      </c>
      <c r="AH6265" s="1" t="b">
        <f>Export4Q22[[#This Row],[Pharmacy Controller ID]]&lt;&gt;Export4Q22[[#This Row],[Medical Controller ID]]</f>
        <v>0</v>
      </c>
      <c r="AI6265" t="str">
        <f t="shared" si="97"/>
        <v>63538Optima Health Plan HMO HIXHMO-HIXFALSEHealth Exchange4201OptimaFit VA HIX61322OptimaFit Formulary HIX605Optima Health Commercial716Sentara Health System Corporation Health Exchange3379Sentara Health System Corporation430Sentara Health System889OptumRxCustomPBM Claims3379Sentara Health System CorporationParent3379Sentara Health System CorporationParent1581015810VAVA6163</v>
      </c>
      <c r="AJ6265" s="8" t="str">
        <f>IFERROR(IF(_xlfn.XLOOKUP(Export4Q22[[#This Row],[Plan ID]],#REF!,#REF!)=Export4Q22[[#This Row],[Concatenate]],"Same","Change"),"New")</f>
        <v>New</v>
      </c>
    </row>
    <row r="6266" spans="1:36" x14ac:dyDescent="0.25">
      <c r="A6266" s="1">
        <v>61769</v>
      </c>
      <c r="B6266" t="s">
        <v>10978</v>
      </c>
      <c r="C6266" t="s">
        <v>36</v>
      </c>
      <c r="D6266" t="s">
        <v>37</v>
      </c>
      <c r="E6266" t="s">
        <v>38</v>
      </c>
      <c r="F6266" s="1">
        <v>7801</v>
      </c>
      <c r="G6266" t="s">
        <v>7694</v>
      </c>
      <c r="H6266" s="3">
        <v>62253</v>
      </c>
      <c r="I6266" t="s">
        <v>10979</v>
      </c>
      <c r="J6266" s="1">
        <v>336</v>
      </c>
      <c r="K6266" t="s">
        <v>7685</v>
      </c>
      <c r="L6266" s="1">
        <v>629</v>
      </c>
      <c r="M6266" t="s">
        <v>10980</v>
      </c>
      <c r="N6266" s="1">
        <v>3181</v>
      </c>
      <c r="O6266" t="s">
        <v>1213</v>
      </c>
      <c r="P6266" s="1">
        <v>49</v>
      </c>
      <c r="Q6266" t="s">
        <v>10981</v>
      </c>
      <c r="R6266" s="1">
        <v>69652</v>
      </c>
      <c r="S6266" t="s">
        <v>1032</v>
      </c>
      <c r="T6266" t="s">
        <v>46</v>
      </c>
      <c r="U6266" t="s">
        <v>47</v>
      </c>
      <c r="V6266" s="1">
        <v>3181</v>
      </c>
      <c r="W6266" t="s">
        <v>1213</v>
      </c>
      <c r="X6266" t="s">
        <v>48</v>
      </c>
      <c r="Y6266" s="1">
        <v>3181</v>
      </c>
      <c r="Z6266" t="s">
        <v>1213</v>
      </c>
      <c r="AA6266" t="s">
        <v>48</v>
      </c>
      <c r="AB6266" s="2">
        <v>22082</v>
      </c>
      <c r="AC6266" s="2">
        <v>22082</v>
      </c>
      <c r="AD6266" t="s">
        <v>132</v>
      </c>
      <c r="AE6266" t="s">
        <v>132</v>
      </c>
      <c r="AF6266" s="1">
        <v>5</v>
      </c>
      <c r="AG6266" s="1">
        <v>2</v>
      </c>
      <c r="AH6266" s="1" t="b">
        <f>Export4Q22[[#This Row],[Pharmacy Controller ID]]&lt;&gt;Export4Q22[[#This Row],[Medical Controller ID]]</f>
        <v>0</v>
      </c>
      <c r="AI6266" t="str">
        <f t="shared" si="97"/>
        <v>61769Optimum Diamond Rewards SNPMA-PDFALSEMedicare7801Freedom Medicare VIP Care VIP Savings VIP Rewards62253Optimum Healthcare Diamonds Rewards Plan336Freedom Health-Optimum Health Medicare629Optimum HealthCare, Inc. Medicare3181Anthem, Inc.49Optimum Healthcare69652IngenioRxCustomPBM Claims3181Anthem, Inc.Parent3181Anthem, Inc.Parent2208222082FLFL52</v>
      </c>
      <c r="AJ6266" s="8" t="str">
        <f>IFERROR(IF(_xlfn.XLOOKUP(Export4Q22[[#This Row],[Plan ID]],#REF!,#REF!)=Export4Q22[[#This Row],[Concatenate]],"Same","Change"),"New")</f>
        <v>New</v>
      </c>
    </row>
    <row r="6267" spans="1:36" x14ac:dyDescent="0.25">
      <c r="A6267" s="1">
        <v>15037</v>
      </c>
      <c r="B6267" t="s">
        <v>10982</v>
      </c>
      <c r="C6267" t="s">
        <v>36</v>
      </c>
      <c r="D6267" t="s">
        <v>37</v>
      </c>
      <c r="E6267" t="s">
        <v>38</v>
      </c>
      <c r="F6267" s="1">
        <v>7038</v>
      </c>
      <c r="G6267" t="s">
        <v>7684</v>
      </c>
      <c r="H6267" s="3">
        <v>59420</v>
      </c>
      <c r="I6267" t="s">
        <v>10983</v>
      </c>
      <c r="J6267" s="1">
        <v>336</v>
      </c>
      <c r="K6267" t="s">
        <v>7685</v>
      </c>
      <c r="L6267" s="1">
        <v>629</v>
      </c>
      <c r="M6267" t="s">
        <v>10980</v>
      </c>
      <c r="N6267" s="1">
        <v>3181</v>
      </c>
      <c r="O6267" t="s">
        <v>1213</v>
      </c>
      <c r="P6267" s="1">
        <v>49</v>
      </c>
      <c r="Q6267" t="s">
        <v>10981</v>
      </c>
      <c r="R6267" s="1">
        <v>69652</v>
      </c>
      <c r="S6267" t="s">
        <v>1032</v>
      </c>
      <c r="T6267" t="s">
        <v>46</v>
      </c>
      <c r="U6267" t="s">
        <v>47</v>
      </c>
      <c r="V6267" s="1">
        <v>3181</v>
      </c>
      <c r="W6267" t="s">
        <v>1213</v>
      </c>
      <c r="X6267" t="s">
        <v>48</v>
      </c>
      <c r="Y6267" s="1">
        <v>3181</v>
      </c>
      <c r="Z6267" t="s">
        <v>1213</v>
      </c>
      <c r="AA6267" t="s">
        <v>48</v>
      </c>
      <c r="AB6267" s="2">
        <v>13102</v>
      </c>
      <c r="AC6267" s="2">
        <v>13102</v>
      </c>
      <c r="AD6267" t="s">
        <v>132</v>
      </c>
      <c r="AE6267" t="s">
        <v>132</v>
      </c>
      <c r="AF6267" s="1">
        <v>5</v>
      </c>
      <c r="AG6267" s="1">
        <v>2</v>
      </c>
      <c r="AH6267" s="1" t="b">
        <f>Export4Q22[[#This Row],[Pharmacy Controller ID]]&lt;&gt;Export4Q22[[#This Row],[Medical Controller ID]]</f>
        <v>0</v>
      </c>
      <c r="AI6267" t="str">
        <f t="shared" si="97"/>
        <v>15037Optimum Gold Rewards PlanMA-PDFALSEMedicare7038Freedom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Inc.Parent1310213102FLFL52</v>
      </c>
      <c r="AJ6267" s="8" t="str">
        <f>IFERROR(IF(_xlfn.XLOOKUP(Export4Q22[[#This Row],[Plan ID]],#REF!,#REF!)=Export4Q22[[#This Row],[Concatenate]],"Same","Change"),"New")</f>
        <v>New</v>
      </c>
    </row>
    <row r="6268" spans="1:36" x14ac:dyDescent="0.25">
      <c r="A6268" s="1">
        <v>15038</v>
      </c>
      <c r="B6268" t="s">
        <v>10984</v>
      </c>
      <c r="C6268" t="s">
        <v>36</v>
      </c>
      <c r="D6268" t="s">
        <v>37</v>
      </c>
      <c r="E6268" t="s">
        <v>38</v>
      </c>
      <c r="F6268" s="1">
        <v>7038</v>
      </c>
      <c r="G6268" t="s">
        <v>7684</v>
      </c>
      <c r="H6268" s="3">
        <v>59420</v>
      </c>
      <c r="I6268" t="s">
        <v>10983</v>
      </c>
      <c r="J6268" s="1">
        <v>336</v>
      </c>
      <c r="K6268" t="s">
        <v>7685</v>
      </c>
      <c r="L6268" s="1">
        <v>629</v>
      </c>
      <c r="M6268" t="s">
        <v>10980</v>
      </c>
      <c r="N6268" s="1">
        <v>3181</v>
      </c>
      <c r="O6268" t="s">
        <v>1213</v>
      </c>
      <c r="P6268" s="1">
        <v>49</v>
      </c>
      <c r="Q6268" t="s">
        <v>10981</v>
      </c>
      <c r="R6268" s="1">
        <v>69652</v>
      </c>
      <c r="S6268" t="s">
        <v>1032</v>
      </c>
      <c r="T6268" t="s">
        <v>46</v>
      </c>
      <c r="U6268" t="s">
        <v>47</v>
      </c>
      <c r="V6268" s="1">
        <v>3181</v>
      </c>
      <c r="W6268" t="s">
        <v>1213</v>
      </c>
      <c r="X6268" t="s">
        <v>48</v>
      </c>
      <c r="Y6268" s="1">
        <v>3181</v>
      </c>
      <c r="Z6268" t="s">
        <v>1213</v>
      </c>
      <c r="AA6268" t="s">
        <v>48</v>
      </c>
      <c r="AB6268" s="2">
        <v>6835</v>
      </c>
      <c r="AC6268" s="2">
        <v>6835</v>
      </c>
      <c r="AD6268" t="s">
        <v>132</v>
      </c>
      <c r="AE6268" t="s">
        <v>132</v>
      </c>
      <c r="AF6268" s="1">
        <v>5</v>
      </c>
      <c r="AG6268" s="1">
        <v>2</v>
      </c>
      <c r="AH6268" s="1" t="b">
        <f>Export4Q22[[#This Row],[Pharmacy Controller ID]]&lt;&gt;Export4Q22[[#This Row],[Medical Controller ID]]</f>
        <v>0</v>
      </c>
      <c r="AI6268" t="str">
        <f t="shared" si="97"/>
        <v>15038Optimum Platinum PlanMA-PDFALSEMedicare7038Freedom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Inc.Parent68356835FLFL52</v>
      </c>
      <c r="AJ6268" s="8" t="str">
        <f>IFERROR(IF(_xlfn.XLOOKUP(Export4Q22[[#This Row],[Plan ID]],#REF!,#REF!)=Export4Q22[[#This Row],[Concatenate]],"Same","Change"),"New")</f>
        <v>New</v>
      </c>
    </row>
    <row r="6269" spans="1:36" x14ac:dyDescent="0.25">
      <c r="A6269" s="1">
        <v>17301</v>
      </c>
      <c r="B6269" t="s">
        <v>10985</v>
      </c>
      <c r="C6269" t="s">
        <v>36</v>
      </c>
      <c r="D6269" t="s">
        <v>37</v>
      </c>
      <c r="E6269" t="s">
        <v>38</v>
      </c>
      <c r="F6269" s="1">
        <v>7038</v>
      </c>
      <c r="G6269" t="s">
        <v>7684</v>
      </c>
      <c r="H6269" s="3">
        <v>59420</v>
      </c>
      <c r="I6269" t="s">
        <v>10983</v>
      </c>
      <c r="J6269" s="1">
        <v>336</v>
      </c>
      <c r="K6269" t="s">
        <v>7685</v>
      </c>
      <c r="L6269" s="1">
        <v>629</v>
      </c>
      <c r="M6269" t="s">
        <v>10980</v>
      </c>
      <c r="N6269" s="1">
        <v>3181</v>
      </c>
      <c r="O6269" t="s">
        <v>1213</v>
      </c>
      <c r="P6269" s="1">
        <v>49</v>
      </c>
      <c r="Q6269" t="s">
        <v>10981</v>
      </c>
      <c r="R6269" s="1">
        <v>69652</v>
      </c>
      <c r="S6269" t="s">
        <v>1032</v>
      </c>
      <c r="T6269" t="s">
        <v>46</v>
      </c>
      <c r="U6269" t="s">
        <v>47</v>
      </c>
      <c r="V6269" s="1">
        <v>3181</v>
      </c>
      <c r="W6269" t="s">
        <v>1213</v>
      </c>
      <c r="X6269" t="s">
        <v>48</v>
      </c>
      <c r="Y6269" s="1">
        <v>3181</v>
      </c>
      <c r="Z6269" t="s">
        <v>1213</v>
      </c>
      <c r="AA6269" t="s">
        <v>48</v>
      </c>
      <c r="AB6269" s="2">
        <v>4206</v>
      </c>
      <c r="AC6269" s="2">
        <v>4206</v>
      </c>
      <c r="AD6269" t="s">
        <v>132</v>
      </c>
      <c r="AE6269" t="s">
        <v>132</v>
      </c>
      <c r="AF6269" s="1">
        <v>5</v>
      </c>
      <c r="AG6269" s="1">
        <v>2</v>
      </c>
      <c r="AH6269" s="1" t="b">
        <f>Export4Q22[[#This Row],[Pharmacy Controller ID]]&lt;&gt;Export4Q22[[#This Row],[Medical Controller ID]]</f>
        <v>0</v>
      </c>
      <c r="AI6269" t="str">
        <f t="shared" si="97"/>
        <v>17301Optimum Emerald Full SNPMA-PDFALSEMedicare7038Freedom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Inc.Parent42064206FLFL52</v>
      </c>
      <c r="AJ6269" s="8" t="str">
        <f>IFERROR(IF(_xlfn.XLOOKUP(Export4Q22[[#This Row],[Plan ID]],#REF!,#REF!)=Export4Q22[[#This Row],[Concatenate]],"Same","Change"),"New")</f>
        <v>New</v>
      </c>
    </row>
    <row r="6270" spans="1:36" x14ac:dyDescent="0.25">
      <c r="A6270" s="1">
        <v>60898</v>
      </c>
      <c r="B6270" t="s">
        <v>10986</v>
      </c>
      <c r="C6270" t="s">
        <v>36</v>
      </c>
      <c r="D6270" t="s">
        <v>37</v>
      </c>
      <c r="E6270" t="s">
        <v>38</v>
      </c>
      <c r="F6270" s="1">
        <v>7038</v>
      </c>
      <c r="G6270" t="s">
        <v>7684</v>
      </c>
      <c r="H6270" s="3">
        <v>59420</v>
      </c>
      <c r="I6270" t="s">
        <v>10983</v>
      </c>
      <c r="J6270" s="1">
        <v>336</v>
      </c>
      <c r="K6270" t="s">
        <v>7685</v>
      </c>
      <c r="L6270" s="1">
        <v>629</v>
      </c>
      <c r="M6270" t="s">
        <v>10980</v>
      </c>
      <c r="N6270" s="1">
        <v>3181</v>
      </c>
      <c r="O6270" t="s">
        <v>1213</v>
      </c>
      <c r="P6270" s="1">
        <v>49</v>
      </c>
      <c r="Q6270" t="s">
        <v>10981</v>
      </c>
      <c r="R6270" s="1">
        <v>69652</v>
      </c>
      <c r="S6270" t="s">
        <v>1032</v>
      </c>
      <c r="T6270" t="s">
        <v>46</v>
      </c>
      <c r="U6270" t="s">
        <v>47</v>
      </c>
      <c r="V6270" s="1">
        <v>3181</v>
      </c>
      <c r="W6270" t="s">
        <v>1213</v>
      </c>
      <c r="X6270" t="s">
        <v>48</v>
      </c>
      <c r="Y6270" s="1">
        <v>3181</v>
      </c>
      <c r="Z6270" t="s">
        <v>1213</v>
      </c>
      <c r="AA6270" t="s">
        <v>48</v>
      </c>
      <c r="AB6270" s="2">
        <v>2824</v>
      </c>
      <c r="AC6270" s="2">
        <v>2824</v>
      </c>
      <c r="AD6270" t="s">
        <v>132</v>
      </c>
      <c r="AE6270" t="s">
        <v>132</v>
      </c>
      <c r="AF6270" s="1">
        <v>5</v>
      </c>
      <c r="AG6270" s="1">
        <v>2</v>
      </c>
      <c r="AH6270" s="1" t="b">
        <f>Export4Q22[[#This Row],[Pharmacy Controller ID]]&lt;&gt;Export4Q22[[#This Row],[Medical Controller ID]]</f>
        <v>0</v>
      </c>
      <c r="AI6270" t="str">
        <f t="shared" si="97"/>
        <v>60898Optimum Emerald Partial SNPMA-PDFALSEMedicare7038Freedom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Inc.Parent28242824FLFL52</v>
      </c>
      <c r="AJ6270" s="8" t="str">
        <f>IFERROR(IF(_xlfn.XLOOKUP(Export4Q22[[#This Row],[Plan ID]],#REF!,#REF!)=Export4Q22[[#This Row],[Concatenate]],"Same","Change"),"New")</f>
        <v>New</v>
      </c>
    </row>
    <row r="6271" spans="1:36" x14ac:dyDescent="0.25">
      <c r="A6271" s="1">
        <v>61770</v>
      </c>
      <c r="B6271" t="s">
        <v>10987</v>
      </c>
      <c r="C6271" t="s">
        <v>36</v>
      </c>
      <c r="D6271" t="s">
        <v>37</v>
      </c>
      <c r="E6271" t="s">
        <v>38</v>
      </c>
      <c r="F6271" s="1">
        <v>7038</v>
      </c>
      <c r="G6271" t="s">
        <v>7684</v>
      </c>
      <c r="H6271" s="3">
        <v>59420</v>
      </c>
      <c r="I6271" t="s">
        <v>10983</v>
      </c>
      <c r="J6271" s="1">
        <v>336</v>
      </c>
      <c r="K6271" t="s">
        <v>7685</v>
      </c>
      <c r="L6271" s="1">
        <v>629</v>
      </c>
      <c r="M6271" t="s">
        <v>10980</v>
      </c>
      <c r="N6271" s="1">
        <v>3181</v>
      </c>
      <c r="O6271" t="s">
        <v>1213</v>
      </c>
      <c r="P6271" s="1">
        <v>49</v>
      </c>
      <c r="Q6271" t="s">
        <v>10981</v>
      </c>
      <c r="R6271" s="1">
        <v>69652</v>
      </c>
      <c r="S6271" t="s">
        <v>1032</v>
      </c>
      <c r="T6271" t="s">
        <v>46</v>
      </c>
      <c r="U6271" t="s">
        <v>47</v>
      </c>
      <c r="V6271" s="1">
        <v>3181</v>
      </c>
      <c r="W6271" t="s">
        <v>1213</v>
      </c>
      <c r="X6271" t="s">
        <v>48</v>
      </c>
      <c r="Y6271" s="1">
        <v>3181</v>
      </c>
      <c r="Z6271" t="s">
        <v>1213</v>
      </c>
      <c r="AA6271" t="s">
        <v>48</v>
      </c>
      <c r="AB6271" s="2">
        <v>2611</v>
      </c>
      <c r="AC6271" s="2">
        <v>2611</v>
      </c>
      <c r="AD6271" t="s">
        <v>132</v>
      </c>
      <c r="AE6271" t="s">
        <v>132</v>
      </c>
      <c r="AF6271" s="1">
        <v>5</v>
      </c>
      <c r="AG6271" s="1">
        <v>2</v>
      </c>
      <c r="AH6271" s="1" t="b">
        <f>Export4Q22[[#This Row],[Pharmacy Controller ID]]&lt;&gt;Export4Q22[[#This Row],[Medical Controller ID]]</f>
        <v>0</v>
      </c>
      <c r="AI6271" t="str">
        <f t="shared" si="97"/>
        <v>61770Optimum Diamond Rewards COPD SNPMA-PDFALSEMedicare7038Freedom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Inc.Parent26112611FLFL52</v>
      </c>
      <c r="AJ6271" s="8" t="str">
        <f>IFERROR(IF(_xlfn.XLOOKUP(Export4Q22[[#This Row],[Plan ID]],#REF!,#REF!)=Export4Q22[[#This Row],[Concatenate]],"Same","Change"),"New")</f>
        <v>New</v>
      </c>
    </row>
    <row r="6272" spans="1:36" x14ac:dyDescent="0.25">
      <c r="A6272" s="1">
        <v>65287</v>
      </c>
      <c r="B6272" t="s">
        <v>10988</v>
      </c>
      <c r="C6272" t="s">
        <v>36</v>
      </c>
      <c r="D6272" t="s">
        <v>37</v>
      </c>
      <c r="E6272" t="s">
        <v>38</v>
      </c>
      <c r="F6272" s="1">
        <v>7038</v>
      </c>
      <c r="G6272" t="s">
        <v>7684</v>
      </c>
      <c r="H6272" s="3">
        <v>59420</v>
      </c>
      <c r="I6272" t="s">
        <v>10983</v>
      </c>
      <c r="J6272" s="1">
        <v>336</v>
      </c>
      <c r="K6272" t="s">
        <v>7685</v>
      </c>
      <c r="L6272" s="1">
        <v>629</v>
      </c>
      <c r="M6272" t="s">
        <v>10980</v>
      </c>
      <c r="N6272" s="1">
        <v>3181</v>
      </c>
      <c r="O6272" t="s">
        <v>1213</v>
      </c>
      <c r="P6272" s="1">
        <v>49</v>
      </c>
      <c r="Q6272" t="s">
        <v>10981</v>
      </c>
      <c r="R6272" s="1">
        <v>69652</v>
      </c>
      <c r="S6272" t="s">
        <v>1032</v>
      </c>
      <c r="T6272" t="s">
        <v>46</v>
      </c>
      <c r="U6272" t="s">
        <v>47</v>
      </c>
      <c r="V6272" s="1">
        <v>3181</v>
      </c>
      <c r="W6272" t="s">
        <v>1213</v>
      </c>
      <c r="X6272" t="s">
        <v>48</v>
      </c>
      <c r="Y6272" s="1">
        <v>3181</v>
      </c>
      <c r="Z6272" t="s">
        <v>1213</v>
      </c>
      <c r="AA6272" t="s">
        <v>48</v>
      </c>
      <c r="AB6272" s="2">
        <v>4802</v>
      </c>
      <c r="AC6272" s="2">
        <v>4802</v>
      </c>
      <c r="AD6272" t="s">
        <v>132</v>
      </c>
      <c r="AE6272" t="s">
        <v>132</v>
      </c>
      <c r="AF6272" s="1">
        <v>5</v>
      </c>
      <c r="AG6272" s="1">
        <v>2</v>
      </c>
      <c r="AH6272" s="1" t="b">
        <f>Export4Q22[[#This Row],[Pharmacy Controller ID]]&lt;&gt;Export4Q22[[#This Row],[Medical Controller ID]]</f>
        <v>0</v>
      </c>
      <c r="AI6272" t="str">
        <f t="shared" si="97"/>
        <v>65287Optimum Gold Plus PlanMA-PDFALSEMedicare7038Freedom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Inc.Parent48024802FLFL52</v>
      </c>
      <c r="AJ6272" s="8" t="str">
        <f>IFERROR(IF(_xlfn.XLOOKUP(Export4Q22[[#This Row],[Plan ID]],#REF!,#REF!)=Export4Q22[[#This Row],[Concatenate]],"Same","Change"),"New")</f>
        <v>New</v>
      </c>
    </row>
    <row r="6273" spans="1:36" x14ac:dyDescent="0.25">
      <c r="A6273" s="1">
        <v>66586</v>
      </c>
      <c r="B6273" t="s">
        <v>10989</v>
      </c>
      <c r="C6273" t="s">
        <v>36</v>
      </c>
      <c r="D6273" t="s">
        <v>37</v>
      </c>
      <c r="E6273" t="s">
        <v>38</v>
      </c>
      <c r="F6273" s="1">
        <v>7038</v>
      </c>
      <c r="G6273" t="s">
        <v>7684</v>
      </c>
      <c r="H6273" s="3">
        <v>59420</v>
      </c>
      <c r="I6273" t="s">
        <v>10983</v>
      </c>
      <c r="J6273" s="1">
        <v>336</v>
      </c>
      <c r="K6273" t="s">
        <v>7685</v>
      </c>
      <c r="L6273" s="1">
        <v>629</v>
      </c>
      <c r="M6273" t="s">
        <v>10980</v>
      </c>
      <c r="N6273" s="1">
        <v>3181</v>
      </c>
      <c r="O6273" t="s">
        <v>1213</v>
      </c>
      <c r="P6273" s="1">
        <v>49</v>
      </c>
      <c r="Q6273" t="s">
        <v>10981</v>
      </c>
      <c r="R6273" s="1">
        <v>69652</v>
      </c>
      <c r="S6273" t="s">
        <v>1032</v>
      </c>
      <c r="T6273" t="s">
        <v>46</v>
      </c>
      <c r="U6273" t="s">
        <v>47</v>
      </c>
      <c r="V6273" s="1">
        <v>3181</v>
      </c>
      <c r="W6273" t="s">
        <v>1213</v>
      </c>
      <c r="X6273" t="s">
        <v>48</v>
      </c>
      <c r="Y6273" s="1">
        <v>3181</v>
      </c>
      <c r="Z6273" t="s">
        <v>1213</v>
      </c>
      <c r="AA6273" t="s">
        <v>48</v>
      </c>
      <c r="AB6273" s="2">
        <v>0</v>
      </c>
      <c r="AC6273" s="2">
        <v>0</v>
      </c>
      <c r="AD6273" t="s">
        <v>132</v>
      </c>
      <c r="AE6273" t="s">
        <v>132</v>
      </c>
      <c r="AF6273" s="1">
        <v>5</v>
      </c>
      <c r="AG6273" s="1">
        <v>2</v>
      </c>
      <c r="AH6273" s="1" t="b">
        <f>Export4Q22[[#This Row],[Pharmacy Controller ID]]&lt;&gt;Export4Q22[[#This Row],[Medical Controller ID]]</f>
        <v>0</v>
      </c>
      <c r="AI6273" t="str">
        <f t="shared" si="97"/>
        <v>66586Optimum Diamond Rewards SNP H5594-34MA-PDFALSEMedicare7038Freedom Health Medicare59420Optimum Healthcare Gold, Diamond Rewards, Platinum Plan &amp; Emerald336Freedom Health-Optimum Health Medicare629Optimum HealthCare, Inc. Medicare3181Anthem, Inc.49Optimum Healthcare69652IngenioRxCustomPBM Claims3181Anthem, Inc.Parent3181Anthem, Inc.Parent00FLFL52</v>
      </c>
      <c r="AJ6273" s="8" t="str">
        <f>IFERROR(IF(_xlfn.XLOOKUP(Export4Q22[[#This Row],[Plan ID]],#REF!,#REF!)=Export4Q22[[#This Row],[Concatenate]],"Same","Change"),"New")</f>
        <v>New</v>
      </c>
    </row>
    <row r="6274" spans="1:36" x14ac:dyDescent="0.25">
      <c r="A6274" s="1">
        <v>2824</v>
      </c>
      <c r="B6274" t="s">
        <v>10990</v>
      </c>
      <c r="C6274" t="s">
        <v>176</v>
      </c>
      <c r="D6274" t="s">
        <v>995</v>
      </c>
      <c r="E6274" t="s">
        <v>177</v>
      </c>
      <c r="F6274" s="1">
        <v>7167</v>
      </c>
      <c r="G6274" t="s">
        <v>7973</v>
      </c>
      <c r="H6274" s="3">
        <v>64120</v>
      </c>
      <c r="I6274" t="s">
        <v>7973</v>
      </c>
      <c r="J6274" s="1">
        <v>607</v>
      </c>
      <c r="K6274" t="s">
        <v>894</v>
      </c>
      <c r="L6274" s="1"/>
      <c r="N6274" s="1"/>
      <c r="P6274" s="1">
        <v>382</v>
      </c>
      <c r="Q6274" t="s">
        <v>45</v>
      </c>
      <c r="R6274" s="1">
        <v>889</v>
      </c>
      <c r="S6274" t="s">
        <v>45</v>
      </c>
      <c r="T6274" t="s">
        <v>1000</v>
      </c>
      <c r="U6274" t="s">
        <v>182</v>
      </c>
      <c r="V6274" s="1">
        <v>889</v>
      </c>
      <c r="W6274" t="s">
        <v>45</v>
      </c>
      <c r="X6274" t="s">
        <v>183</v>
      </c>
      <c r="Y6274" s="1"/>
      <c r="AA6274" t="s">
        <v>150</v>
      </c>
      <c r="AB6274" s="2">
        <v>176215</v>
      </c>
      <c r="AC6274" s="2">
        <v>0</v>
      </c>
      <c r="AD6274" t="s">
        <v>5081</v>
      </c>
      <c r="AF6274" s="1">
        <v>9</v>
      </c>
      <c r="AG6274" s="1"/>
      <c r="AH6274" s="1" t="b">
        <f>Export4Q22[[#This Row],[Pharmacy Controller ID]]&lt;&gt;Export4Q22[[#This Row],[Medical Controller ID]]</f>
        <v>1</v>
      </c>
      <c r="AI6274" t="str">
        <f t="shared" ref="AI6274:AI6337" si="98">_xlfn.CONCAT(A6274:AG6274)</f>
        <v>2824Sears Holdings CorporationEmployerTRUECommercial7167OptumRx Premium Standard64120OptumRx Premium Standard607OptumRx Commercial382OptumRx889OptumRxNationalPBM Controlled889OptumRxPBM1762150AK,AL,AR,AZ,CA,CO,CT,DC,DE,FL,GA,HI,IA,ID,IL,IN,KS,KY,LA,MA,MD,ME,MI,MN,MO,MS,MT,NC,ND,NE,NH,NJ,NM,NV,NY,OH,OK,OR,PA,PR,RI,SC,SD,TN,TX,UT,VA,VI,VT,WA,WI,WV,WY9</v>
      </c>
      <c r="AJ6274" s="8" t="str">
        <f>IFERROR(IF(_xlfn.XLOOKUP(Export4Q22[[#This Row],[Plan ID]],#REF!,#REF!)=Export4Q22[[#This Row],[Concatenate]],"Same","Change"),"New")</f>
        <v>New</v>
      </c>
    </row>
    <row r="6275" spans="1:36" x14ac:dyDescent="0.25">
      <c r="A6275" s="1">
        <v>3158</v>
      </c>
      <c r="B6275" t="s">
        <v>10991</v>
      </c>
      <c r="C6275" t="s">
        <v>176</v>
      </c>
      <c r="D6275" t="s">
        <v>995</v>
      </c>
      <c r="E6275" t="s">
        <v>177</v>
      </c>
      <c r="F6275" s="1">
        <v>7167</v>
      </c>
      <c r="G6275" t="s">
        <v>7973</v>
      </c>
      <c r="H6275" s="3">
        <v>64120</v>
      </c>
      <c r="I6275" t="s">
        <v>7973</v>
      </c>
      <c r="J6275" s="1">
        <v>607</v>
      </c>
      <c r="K6275" t="s">
        <v>894</v>
      </c>
      <c r="L6275" s="1"/>
      <c r="N6275" s="1"/>
      <c r="P6275" s="1">
        <v>382</v>
      </c>
      <c r="Q6275" t="s">
        <v>45</v>
      </c>
      <c r="R6275" s="1">
        <v>889</v>
      </c>
      <c r="S6275" t="s">
        <v>45</v>
      </c>
      <c r="T6275" t="s">
        <v>1000</v>
      </c>
      <c r="U6275" t="s">
        <v>182</v>
      </c>
      <c r="V6275" s="1">
        <v>889</v>
      </c>
      <c r="W6275" t="s">
        <v>45</v>
      </c>
      <c r="X6275" t="s">
        <v>183</v>
      </c>
      <c r="Y6275" s="1"/>
      <c r="AA6275" t="s">
        <v>150</v>
      </c>
      <c r="AB6275" s="2">
        <v>1</v>
      </c>
      <c r="AC6275" s="2">
        <v>0</v>
      </c>
      <c r="AD6275" t="s">
        <v>89</v>
      </c>
      <c r="AF6275" s="1">
        <v>9</v>
      </c>
      <c r="AG6275" s="1"/>
      <c r="AH6275" s="1" t="b">
        <f>Export4Q22[[#This Row],[Pharmacy Controller ID]]&lt;&gt;Export4Q22[[#This Row],[Medical Controller ID]]</f>
        <v>1</v>
      </c>
      <c r="AI6275" t="str">
        <f t="shared" si="98"/>
        <v>3158Teamsters Local 272 Welfare FundEmployerTRUECommercial7167OptumRx Premium Standard64120OptumRx Premium Standard607OptumRx Commercial382OptumRx889OptumRxNationalPBM Controlled889OptumRxPBM10NY9</v>
      </c>
      <c r="AJ6275" s="8" t="str">
        <f>IFERROR(IF(_xlfn.XLOOKUP(Export4Q22[[#This Row],[Plan ID]],#REF!,#REF!)=Export4Q22[[#This Row],[Concatenate]],"Same","Change"),"New")</f>
        <v>New</v>
      </c>
    </row>
    <row r="6276" spans="1:36" x14ac:dyDescent="0.25">
      <c r="A6276" s="1">
        <v>3645</v>
      </c>
      <c r="B6276" t="s">
        <v>10992</v>
      </c>
      <c r="C6276" t="s">
        <v>176</v>
      </c>
      <c r="D6276" t="s">
        <v>995</v>
      </c>
      <c r="E6276" t="s">
        <v>177</v>
      </c>
      <c r="F6276" s="1">
        <v>7167</v>
      </c>
      <c r="G6276" t="s">
        <v>7973</v>
      </c>
      <c r="H6276" s="3">
        <v>64120</v>
      </c>
      <c r="I6276" t="s">
        <v>7973</v>
      </c>
      <c r="J6276" s="1">
        <v>607</v>
      </c>
      <c r="K6276" t="s">
        <v>894</v>
      </c>
      <c r="L6276" s="1"/>
      <c r="N6276" s="1"/>
      <c r="P6276" s="1">
        <v>382</v>
      </c>
      <c r="Q6276" t="s">
        <v>45</v>
      </c>
      <c r="R6276" s="1">
        <v>889</v>
      </c>
      <c r="S6276" t="s">
        <v>45</v>
      </c>
      <c r="T6276" t="s">
        <v>1000</v>
      </c>
      <c r="U6276" t="s">
        <v>182</v>
      </c>
      <c r="V6276" s="1">
        <v>889</v>
      </c>
      <c r="W6276" t="s">
        <v>45</v>
      </c>
      <c r="X6276" t="s">
        <v>183</v>
      </c>
      <c r="Y6276" s="1"/>
      <c r="AA6276" t="s">
        <v>150</v>
      </c>
      <c r="AB6276" s="2">
        <v>11</v>
      </c>
      <c r="AC6276" s="2">
        <v>0</v>
      </c>
      <c r="AD6276" t="s">
        <v>10993</v>
      </c>
      <c r="AF6276" s="1">
        <v>9</v>
      </c>
      <c r="AG6276" s="1"/>
      <c r="AH6276" s="1" t="b">
        <f>Export4Q22[[#This Row],[Pharmacy Controller ID]]&lt;&gt;Export4Q22[[#This Row],[Medical Controller ID]]</f>
        <v>1</v>
      </c>
      <c r="AI6276" t="str">
        <f t="shared" si="98"/>
        <v>3645Food LionEmployerTRUECommercial7167OptumRx Premium Standard64120OptumRx Premium Standard607OptumRx Commercial382OptumRx889OptumRxNationalPBM Controlled889OptumRxPBM110DE,FL,GA,KY,MD,NC,PA,SC,TN,VA,WV9</v>
      </c>
      <c r="AJ6276" s="8" t="str">
        <f>IFERROR(IF(_xlfn.XLOOKUP(Export4Q22[[#This Row],[Plan ID]],#REF!,#REF!)=Export4Q22[[#This Row],[Concatenate]],"Same","Change"),"New")</f>
        <v>New</v>
      </c>
    </row>
    <row r="6277" spans="1:36" x14ac:dyDescent="0.25">
      <c r="A6277" s="1">
        <v>3709</v>
      </c>
      <c r="B6277" t="s">
        <v>10994</v>
      </c>
      <c r="C6277" t="s">
        <v>176</v>
      </c>
      <c r="D6277" t="s">
        <v>995</v>
      </c>
      <c r="E6277" t="s">
        <v>177</v>
      </c>
      <c r="F6277" s="1">
        <v>7167</v>
      </c>
      <c r="G6277" t="s">
        <v>7973</v>
      </c>
      <c r="H6277" s="3">
        <v>64120</v>
      </c>
      <c r="I6277" t="s">
        <v>7973</v>
      </c>
      <c r="J6277" s="1">
        <v>607</v>
      </c>
      <c r="K6277" t="s">
        <v>894</v>
      </c>
      <c r="L6277" s="1"/>
      <c r="N6277" s="1"/>
      <c r="P6277" s="1">
        <v>382</v>
      </c>
      <c r="Q6277" t="s">
        <v>45</v>
      </c>
      <c r="R6277" s="1">
        <v>889</v>
      </c>
      <c r="S6277" t="s">
        <v>45</v>
      </c>
      <c r="T6277" t="s">
        <v>1000</v>
      </c>
      <c r="U6277" t="s">
        <v>182</v>
      </c>
      <c r="V6277" s="1">
        <v>889</v>
      </c>
      <c r="W6277" t="s">
        <v>45</v>
      </c>
      <c r="X6277" t="s">
        <v>183</v>
      </c>
      <c r="Y6277" s="1"/>
      <c r="AA6277" t="s">
        <v>150</v>
      </c>
      <c r="AB6277" s="2">
        <v>150044</v>
      </c>
      <c r="AC6277" s="2">
        <v>0</v>
      </c>
      <c r="AD6277" t="s">
        <v>89</v>
      </c>
      <c r="AF6277" s="1">
        <v>9</v>
      </c>
      <c r="AG6277" s="1"/>
      <c r="AH6277" s="1" t="b">
        <f>Export4Q22[[#This Row],[Pharmacy Controller ID]]&lt;&gt;Export4Q22[[#This Row],[Medical Controller ID]]</f>
        <v>1</v>
      </c>
      <c r="AI6277" t="str">
        <f t="shared" si="98"/>
        <v>3709AFSCME District Council 37EmployerTRUECommercial7167OptumRx Premium Standard64120OptumRx Premium Standard607OptumRx Commercial382OptumRx889OptumRxNationalPBM Controlled889OptumRxPBM1500440NY9</v>
      </c>
      <c r="AJ6277" s="8" t="str">
        <f>IFERROR(IF(_xlfn.XLOOKUP(Export4Q22[[#This Row],[Plan ID]],#REF!,#REF!)=Export4Q22[[#This Row],[Concatenate]],"Same","Change"),"New")</f>
        <v>New</v>
      </c>
    </row>
    <row r="6278" spans="1:36" x14ac:dyDescent="0.25">
      <c r="A6278" s="1">
        <v>3726</v>
      </c>
      <c r="B6278" t="s">
        <v>10995</v>
      </c>
      <c r="C6278" t="s">
        <v>176</v>
      </c>
      <c r="D6278" t="s">
        <v>995</v>
      </c>
      <c r="E6278" t="s">
        <v>177</v>
      </c>
      <c r="F6278" s="1">
        <v>7167</v>
      </c>
      <c r="G6278" t="s">
        <v>7973</v>
      </c>
      <c r="H6278" s="3">
        <v>64120</v>
      </c>
      <c r="I6278" t="s">
        <v>7973</v>
      </c>
      <c r="J6278" s="1">
        <v>607</v>
      </c>
      <c r="K6278" t="s">
        <v>894</v>
      </c>
      <c r="L6278" s="1"/>
      <c r="N6278" s="1"/>
      <c r="P6278" s="1">
        <v>382</v>
      </c>
      <c r="Q6278" t="s">
        <v>45</v>
      </c>
      <c r="R6278" s="1">
        <v>889</v>
      </c>
      <c r="S6278" t="s">
        <v>45</v>
      </c>
      <c r="T6278" t="s">
        <v>1000</v>
      </c>
      <c r="U6278" t="s">
        <v>182</v>
      </c>
      <c r="V6278" s="1">
        <v>889</v>
      </c>
      <c r="W6278" t="s">
        <v>45</v>
      </c>
      <c r="X6278" t="s">
        <v>183</v>
      </c>
      <c r="Y6278" s="1"/>
      <c r="AA6278" t="s">
        <v>150</v>
      </c>
      <c r="AB6278" s="2">
        <v>1</v>
      </c>
      <c r="AC6278" s="2">
        <v>0</v>
      </c>
      <c r="AD6278" t="s">
        <v>113</v>
      </c>
      <c r="AF6278" s="1">
        <v>9</v>
      </c>
      <c r="AG6278" s="1"/>
      <c r="AH6278" s="1" t="b">
        <f>Export4Q22[[#This Row],[Pharmacy Controller ID]]&lt;&gt;Export4Q22[[#This Row],[Medical Controller ID]]</f>
        <v>1</v>
      </c>
      <c r="AI6278" t="str">
        <f t="shared" si="98"/>
        <v>3726Auto Mechanics Local 701EmployerTRUECommercial7167OptumRx Premium Standard64120OptumRx Premium Standard607OptumRx Commercial382OptumRx889OptumRxNationalPBM Controlled889OptumRxPBM10IL9</v>
      </c>
      <c r="AJ6278" s="8" t="str">
        <f>IFERROR(IF(_xlfn.XLOOKUP(Export4Q22[[#This Row],[Plan ID]],#REF!,#REF!)=Export4Q22[[#This Row],[Concatenate]],"Same","Change"),"New")</f>
        <v>New</v>
      </c>
    </row>
    <row r="6279" spans="1:36" x14ac:dyDescent="0.25">
      <c r="A6279" s="1">
        <v>3728</v>
      </c>
      <c r="B6279" t="s">
        <v>178</v>
      </c>
      <c r="C6279" t="s">
        <v>176</v>
      </c>
      <c r="D6279" t="s">
        <v>995</v>
      </c>
      <c r="E6279" t="s">
        <v>177</v>
      </c>
      <c r="F6279" s="1">
        <v>7167</v>
      </c>
      <c r="G6279" t="s">
        <v>7973</v>
      </c>
      <c r="H6279" s="3">
        <v>64120</v>
      </c>
      <c r="I6279" t="s">
        <v>7973</v>
      </c>
      <c r="J6279" s="1">
        <v>607</v>
      </c>
      <c r="K6279" t="s">
        <v>894</v>
      </c>
      <c r="L6279" s="1"/>
      <c r="N6279" s="1"/>
      <c r="P6279" s="1">
        <v>382</v>
      </c>
      <c r="Q6279" t="s">
        <v>45</v>
      </c>
      <c r="R6279" s="1">
        <v>889</v>
      </c>
      <c r="S6279" t="s">
        <v>45</v>
      </c>
      <c r="T6279" t="s">
        <v>1000</v>
      </c>
      <c r="U6279" t="s">
        <v>182</v>
      </c>
      <c r="V6279" s="1">
        <v>889</v>
      </c>
      <c r="W6279" t="s">
        <v>45</v>
      </c>
      <c r="X6279" t="s">
        <v>183</v>
      </c>
      <c r="Y6279" s="1"/>
      <c r="AA6279" t="s">
        <v>150</v>
      </c>
      <c r="AB6279" s="2">
        <v>17415</v>
      </c>
      <c r="AC6279" s="2">
        <v>0</v>
      </c>
      <c r="AD6279" t="s">
        <v>53</v>
      </c>
      <c r="AF6279" s="1">
        <v>9</v>
      </c>
      <c r="AG6279" s="1"/>
      <c r="AH6279" s="1" t="b">
        <f>Export4Q22[[#This Row],[Pharmacy Controller ID]]&lt;&gt;Export4Q22[[#This Row],[Medical Controller ID]]</f>
        <v>1</v>
      </c>
      <c r="AI6279" t="str">
        <f t="shared" si="98"/>
        <v>3728Adventist HealthEmployerTRUECommercial7167OptumRx Premium Standard64120OptumRx Premium Standard607OptumRx Commercial382OptumRx889OptumRxNationalPBM Controlled889OptumRxPBM174150CA9</v>
      </c>
      <c r="AJ6279" s="8" t="str">
        <f>IFERROR(IF(_xlfn.XLOOKUP(Export4Q22[[#This Row],[Plan ID]],#REF!,#REF!)=Export4Q22[[#This Row],[Concatenate]],"Same","Change"),"New")</f>
        <v>New</v>
      </c>
    </row>
    <row r="6280" spans="1:36" x14ac:dyDescent="0.25">
      <c r="A6280" s="1">
        <v>3847</v>
      </c>
      <c r="B6280" t="s">
        <v>10996</v>
      </c>
      <c r="C6280" t="s">
        <v>176</v>
      </c>
      <c r="D6280" t="s">
        <v>995</v>
      </c>
      <c r="E6280" t="s">
        <v>177</v>
      </c>
      <c r="F6280" s="1">
        <v>7167</v>
      </c>
      <c r="G6280" t="s">
        <v>7973</v>
      </c>
      <c r="H6280" s="3">
        <v>64120</v>
      </c>
      <c r="I6280" t="s">
        <v>7973</v>
      </c>
      <c r="J6280" s="1">
        <v>607</v>
      </c>
      <c r="K6280" t="s">
        <v>894</v>
      </c>
      <c r="L6280" s="1"/>
      <c r="N6280" s="1"/>
      <c r="P6280" s="1">
        <v>382</v>
      </c>
      <c r="Q6280" t="s">
        <v>45</v>
      </c>
      <c r="R6280" s="1">
        <v>889</v>
      </c>
      <c r="S6280" t="s">
        <v>45</v>
      </c>
      <c r="T6280" t="s">
        <v>1000</v>
      </c>
      <c r="U6280" t="s">
        <v>182</v>
      </c>
      <c r="V6280" s="1">
        <v>889</v>
      </c>
      <c r="W6280" t="s">
        <v>45</v>
      </c>
      <c r="X6280" t="s">
        <v>183</v>
      </c>
      <c r="Y6280" s="1"/>
      <c r="AA6280" t="s">
        <v>150</v>
      </c>
      <c r="AB6280" s="2">
        <v>415</v>
      </c>
      <c r="AC6280" s="2">
        <v>0</v>
      </c>
      <c r="AD6280" t="s">
        <v>53</v>
      </c>
      <c r="AF6280" s="1">
        <v>9</v>
      </c>
      <c r="AG6280" s="1"/>
      <c r="AH6280" s="1" t="b">
        <f>Export4Q22[[#This Row],[Pharmacy Controller ID]]&lt;&gt;Export4Q22[[#This Row],[Medical Controller ID]]</f>
        <v>1</v>
      </c>
      <c r="AI6280" t="str">
        <f t="shared" si="98"/>
        <v>3847Electrical Industry Service BureauEmployerTRUECommercial7167OptumRx Premium Standard64120OptumRx Premium Standard607OptumRx Commercial382OptumRx889OptumRxNationalPBM Controlled889OptumRxPBM4150CA9</v>
      </c>
      <c r="AJ6280" s="8" t="str">
        <f>IFERROR(IF(_xlfn.XLOOKUP(Export4Q22[[#This Row],[Plan ID]],#REF!,#REF!)=Export4Q22[[#This Row],[Concatenate]],"Same","Change"),"New")</f>
        <v>New</v>
      </c>
    </row>
    <row r="6281" spans="1:36" x14ac:dyDescent="0.25">
      <c r="A6281" s="1">
        <v>3902</v>
      </c>
      <c r="B6281" t="s">
        <v>10997</v>
      </c>
      <c r="C6281" t="s">
        <v>176</v>
      </c>
      <c r="D6281" t="s">
        <v>995</v>
      </c>
      <c r="E6281" t="s">
        <v>177</v>
      </c>
      <c r="F6281" s="1">
        <v>7167</v>
      </c>
      <c r="G6281" t="s">
        <v>7973</v>
      </c>
      <c r="H6281" s="3">
        <v>64120</v>
      </c>
      <c r="I6281" t="s">
        <v>7973</v>
      </c>
      <c r="J6281" s="1">
        <v>607</v>
      </c>
      <c r="K6281" t="s">
        <v>894</v>
      </c>
      <c r="L6281" s="1"/>
      <c r="N6281" s="1"/>
      <c r="P6281" s="1">
        <v>382</v>
      </c>
      <c r="Q6281" t="s">
        <v>45</v>
      </c>
      <c r="R6281" s="1">
        <v>889</v>
      </c>
      <c r="S6281" t="s">
        <v>45</v>
      </c>
      <c r="T6281" t="s">
        <v>1000</v>
      </c>
      <c r="U6281" t="s">
        <v>182</v>
      </c>
      <c r="V6281" s="1">
        <v>889</v>
      </c>
      <c r="W6281" t="s">
        <v>45</v>
      </c>
      <c r="X6281" t="s">
        <v>183</v>
      </c>
      <c r="Y6281" s="1"/>
      <c r="AA6281" t="s">
        <v>150</v>
      </c>
      <c r="AB6281" s="2">
        <v>19006</v>
      </c>
      <c r="AC6281" s="2">
        <v>0</v>
      </c>
      <c r="AD6281" t="s">
        <v>452</v>
      </c>
      <c r="AF6281" s="1">
        <v>9</v>
      </c>
      <c r="AG6281" s="1"/>
      <c r="AH6281" s="1" t="b">
        <f>Export4Q22[[#This Row],[Pharmacy Controller ID]]&lt;&gt;Export4Q22[[#This Row],[Medical Controller ID]]</f>
        <v>1</v>
      </c>
      <c r="AI6281" t="str">
        <f t="shared" si="98"/>
        <v>3902Operating Engineers Local 302 and 612EmployerTRUECommercial7167OptumRx Premium Standard64120OptumRx Premium Standard607OptumRx Commercial382OptumRx889OptumRxNationalPBM Controlled889OptumRxPBM190060WA9</v>
      </c>
      <c r="AJ6281" s="8" t="str">
        <f>IFERROR(IF(_xlfn.XLOOKUP(Export4Q22[[#This Row],[Plan ID]],#REF!,#REF!)=Export4Q22[[#This Row],[Concatenate]],"Same","Change"),"New")</f>
        <v>New</v>
      </c>
    </row>
    <row r="6282" spans="1:36" x14ac:dyDescent="0.25">
      <c r="A6282" s="1">
        <v>4009</v>
      </c>
      <c r="B6282" t="s">
        <v>10998</v>
      </c>
      <c r="C6282" t="s">
        <v>176</v>
      </c>
      <c r="D6282" t="s">
        <v>995</v>
      </c>
      <c r="E6282" t="s">
        <v>177</v>
      </c>
      <c r="F6282" s="1">
        <v>7167</v>
      </c>
      <c r="G6282" t="s">
        <v>7973</v>
      </c>
      <c r="H6282" s="3">
        <v>64120</v>
      </c>
      <c r="I6282" t="s">
        <v>7973</v>
      </c>
      <c r="J6282" s="1">
        <v>607</v>
      </c>
      <c r="K6282" t="s">
        <v>894</v>
      </c>
      <c r="L6282" s="1"/>
      <c r="N6282" s="1"/>
      <c r="P6282" s="1">
        <v>382</v>
      </c>
      <c r="Q6282" t="s">
        <v>45</v>
      </c>
      <c r="R6282" s="1">
        <v>889</v>
      </c>
      <c r="S6282" t="s">
        <v>45</v>
      </c>
      <c r="T6282" t="s">
        <v>1000</v>
      </c>
      <c r="U6282" t="s">
        <v>182</v>
      </c>
      <c r="V6282" s="1">
        <v>889</v>
      </c>
      <c r="W6282" t="s">
        <v>45</v>
      </c>
      <c r="X6282" t="s">
        <v>183</v>
      </c>
      <c r="Y6282" s="1"/>
      <c r="AA6282" t="s">
        <v>150</v>
      </c>
      <c r="AB6282" s="2">
        <v>1</v>
      </c>
      <c r="AC6282" s="2">
        <v>0</v>
      </c>
      <c r="AD6282" t="s">
        <v>53</v>
      </c>
      <c r="AF6282" s="1">
        <v>9</v>
      </c>
      <c r="AG6282" s="1"/>
      <c r="AH6282" s="1" t="b">
        <f>Export4Q22[[#This Row],[Pharmacy Controller ID]]&lt;&gt;Export4Q22[[#This Row],[Medical Controller ID]]</f>
        <v>1</v>
      </c>
      <c r="AI6282" t="str">
        <f t="shared" si="98"/>
        <v>4009Cement Masons Health &amp; WelfareEmployerTRUECommercial7167OptumRx Premium Standard64120OptumRx Premium Standard607OptumRx Commercial382OptumRx889OptumRxNationalPBM Controlled889OptumRxPBM10CA9</v>
      </c>
      <c r="AJ6282" s="8" t="str">
        <f>IFERROR(IF(_xlfn.XLOOKUP(Export4Q22[[#This Row],[Plan ID]],#REF!,#REF!)=Export4Q22[[#This Row],[Concatenate]],"Same","Change"),"New")</f>
        <v>New</v>
      </c>
    </row>
    <row r="6283" spans="1:36" x14ac:dyDescent="0.25">
      <c r="A6283" s="1">
        <v>4011</v>
      </c>
      <c r="B6283" t="s">
        <v>10999</v>
      </c>
      <c r="C6283" t="s">
        <v>176</v>
      </c>
      <c r="D6283" t="s">
        <v>995</v>
      </c>
      <c r="E6283" t="s">
        <v>177</v>
      </c>
      <c r="F6283" s="1">
        <v>7167</v>
      </c>
      <c r="G6283" t="s">
        <v>7973</v>
      </c>
      <c r="H6283" s="3">
        <v>64120</v>
      </c>
      <c r="I6283" t="s">
        <v>7973</v>
      </c>
      <c r="J6283" s="1">
        <v>607</v>
      </c>
      <c r="K6283" t="s">
        <v>894</v>
      </c>
      <c r="L6283" s="1"/>
      <c r="N6283" s="1"/>
      <c r="P6283" s="1">
        <v>382</v>
      </c>
      <c r="Q6283" t="s">
        <v>45</v>
      </c>
      <c r="R6283" s="1">
        <v>889</v>
      </c>
      <c r="S6283" t="s">
        <v>45</v>
      </c>
      <c r="T6283" t="s">
        <v>1000</v>
      </c>
      <c r="U6283" t="s">
        <v>182</v>
      </c>
      <c r="V6283" s="1">
        <v>889</v>
      </c>
      <c r="W6283" t="s">
        <v>45</v>
      </c>
      <c r="X6283" t="s">
        <v>183</v>
      </c>
      <c r="Y6283" s="1"/>
      <c r="AA6283" t="s">
        <v>150</v>
      </c>
      <c r="AB6283" s="2">
        <v>1</v>
      </c>
      <c r="AC6283" s="2">
        <v>0</v>
      </c>
      <c r="AD6283" t="s">
        <v>286</v>
      </c>
      <c r="AF6283" s="1">
        <v>9</v>
      </c>
      <c r="AG6283" s="1"/>
      <c r="AH6283" s="1" t="b">
        <f>Export4Q22[[#This Row],[Pharmacy Controller ID]]&lt;&gt;Export4Q22[[#This Row],[Medical Controller ID]]</f>
        <v>1</v>
      </c>
      <c r="AI6283" t="str">
        <f t="shared" si="98"/>
        <v>4011Seafarers Welfare PlanEmployerTRUECommercial7167OptumRx Premium Standard64120OptumRx Premium Standard607OptumRx Commercial382OptumRx889OptumRxNationalPBM Controlled889OptumRxPBM10MD9</v>
      </c>
      <c r="AJ6283" s="8" t="str">
        <f>IFERROR(IF(_xlfn.XLOOKUP(Export4Q22[[#This Row],[Plan ID]],#REF!,#REF!)=Export4Q22[[#This Row],[Concatenate]],"Same","Change"),"New")</f>
        <v>New</v>
      </c>
    </row>
    <row r="6284" spans="1:36" x14ac:dyDescent="0.25">
      <c r="A6284" s="1">
        <v>4217</v>
      </c>
      <c r="B6284" t="s">
        <v>11000</v>
      </c>
      <c r="C6284" t="s">
        <v>176</v>
      </c>
      <c r="D6284" t="s">
        <v>995</v>
      </c>
      <c r="E6284" t="s">
        <v>177</v>
      </c>
      <c r="F6284" s="1">
        <v>7167</v>
      </c>
      <c r="G6284" t="s">
        <v>7973</v>
      </c>
      <c r="H6284" s="3">
        <v>64120</v>
      </c>
      <c r="I6284" t="s">
        <v>7973</v>
      </c>
      <c r="J6284" s="1">
        <v>607</v>
      </c>
      <c r="K6284" t="s">
        <v>894</v>
      </c>
      <c r="L6284" s="1"/>
      <c r="N6284" s="1"/>
      <c r="P6284" s="1">
        <v>382</v>
      </c>
      <c r="Q6284" t="s">
        <v>45</v>
      </c>
      <c r="R6284" s="1">
        <v>889</v>
      </c>
      <c r="S6284" t="s">
        <v>45</v>
      </c>
      <c r="T6284" t="s">
        <v>1000</v>
      </c>
      <c r="U6284" t="s">
        <v>182</v>
      </c>
      <c r="V6284" s="1">
        <v>889</v>
      </c>
      <c r="W6284" t="s">
        <v>45</v>
      </c>
      <c r="X6284" t="s">
        <v>183</v>
      </c>
      <c r="Y6284" s="1"/>
      <c r="AA6284" t="s">
        <v>150</v>
      </c>
      <c r="AB6284" s="2">
        <v>1</v>
      </c>
      <c r="AC6284" s="2">
        <v>0</v>
      </c>
      <c r="AD6284" t="s">
        <v>347</v>
      </c>
      <c r="AF6284" s="1">
        <v>9</v>
      </c>
      <c r="AG6284" s="1"/>
      <c r="AH6284" s="1" t="b">
        <f>Export4Q22[[#This Row],[Pharmacy Controller ID]]&lt;&gt;Export4Q22[[#This Row],[Medical Controller ID]]</f>
        <v>1</v>
      </c>
      <c r="AI6284" t="str">
        <f t="shared" si="98"/>
        <v>4217Federal Reserve BankEmployerTRUECommercial7167OptumRx Premium Standard64120OptumRx Premium Standard607OptumRx Commercial382OptumRx889OptumRxNationalPBM Controlled889OptumRxPBM10MO9</v>
      </c>
      <c r="AJ6284" s="8" t="str">
        <f>IFERROR(IF(_xlfn.XLOOKUP(Export4Q22[[#This Row],[Plan ID]],#REF!,#REF!)=Export4Q22[[#This Row],[Concatenate]],"Same","Change"),"New")</f>
        <v>New</v>
      </c>
    </row>
    <row r="6285" spans="1:36" x14ac:dyDescent="0.25">
      <c r="A6285" s="1">
        <v>4339</v>
      </c>
      <c r="B6285" t="s">
        <v>11001</v>
      </c>
      <c r="C6285" t="s">
        <v>176</v>
      </c>
      <c r="D6285" t="s">
        <v>995</v>
      </c>
      <c r="E6285" t="s">
        <v>177</v>
      </c>
      <c r="F6285" s="1">
        <v>7167</v>
      </c>
      <c r="G6285" t="s">
        <v>7973</v>
      </c>
      <c r="H6285" s="3">
        <v>64120</v>
      </c>
      <c r="I6285" t="s">
        <v>7973</v>
      </c>
      <c r="J6285" s="1">
        <v>607</v>
      </c>
      <c r="K6285" t="s">
        <v>894</v>
      </c>
      <c r="L6285" s="1"/>
      <c r="N6285" s="1"/>
      <c r="P6285" s="1">
        <v>382</v>
      </c>
      <c r="Q6285" t="s">
        <v>45</v>
      </c>
      <c r="R6285" s="1">
        <v>889</v>
      </c>
      <c r="S6285" t="s">
        <v>45</v>
      </c>
      <c r="T6285" t="s">
        <v>1000</v>
      </c>
      <c r="U6285" t="s">
        <v>182</v>
      </c>
      <c r="V6285" s="1">
        <v>889</v>
      </c>
      <c r="W6285" t="s">
        <v>45</v>
      </c>
      <c r="X6285" t="s">
        <v>183</v>
      </c>
      <c r="Y6285" s="1"/>
      <c r="AA6285" t="s">
        <v>150</v>
      </c>
      <c r="AB6285" s="2">
        <v>1</v>
      </c>
      <c r="AC6285" s="2">
        <v>0</v>
      </c>
      <c r="AD6285" t="s">
        <v>836</v>
      </c>
      <c r="AF6285" s="1">
        <v>9</v>
      </c>
      <c r="AG6285" s="1"/>
      <c r="AH6285" s="1" t="b">
        <f>Export4Q22[[#This Row],[Pharmacy Controller ID]]&lt;&gt;Export4Q22[[#This Row],[Medical Controller ID]]</f>
        <v>1</v>
      </c>
      <c r="AI6285" t="str">
        <f t="shared" si="98"/>
        <v>4339Gen. Agencies United Methodist ChurchEmployerTRUECommercial7167OptumRx Premium Standard64120OptumRx Premium Standard607OptumRx Commercial382OptumRx889OptumRxNationalPBM Controlled889OptumRxPBM10TN9</v>
      </c>
      <c r="AJ6285" s="8" t="str">
        <f>IFERROR(IF(_xlfn.XLOOKUP(Export4Q22[[#This Row],[Plan ID]],#REF!,#REF!)=Export4Q22[[#This Row],[Concatenate]],"Same","Change"),"New")</f>
        <v>New</v>
      </c>
    </row>
    <row r="6286" spans="1:36" x14ac:dyDescent="0.25">
      <c r="A6286" s="1">
        <v>4542</v>
      </c>
      <c r="B6286" t="s">
        <v>11002</v>
      </c>
      <c r="C6286" t="s">
        <v>176</v>
      </c>
      <c r="D6286" t="s">
        <v>995</v>
      </c>
      <c r="E6286" t="s">
        <v>177</v>
      </c>
      <c r="F6286" s="1">
        <v>7167</v>
      </c>
      <c r="G6286" t="s">
        <v>7973</v>
      </c>
      <c r="H6286" s="3">
        <v>64120</v>
      </c>
      <c r="I6286" t="s">
        <v>7973</v>
      </c>
      <c r="J6286" s="1">
        <v>607</v>
      </c>
      <c r="K6286" t="s">
        <v>894</v>
      </c>
      <c r="L6286" s="1"/>
      <c r="N6286" s="1"/>
      <c r="P6286" s="1">
        <v>382</v>
      </c>
      <c r="Q6286" t="s">
        <v>45</v>
      </c>
      <c r="R6286" s="1">
        <v>889</v>
      </c>
      <c r="S6286" t="s">
        <v>45</v>
      </c>
      <c r="T6286" t="s">
        <v>1000</v>
      </c>
      <c r="U6286" t="s">
        <v>182</v>
      </c>
      <c r="V6286" s="1">
        <v>889</v>
      </c>
      <c r="W6286" t="s">
        <v>45</v>
      </c>
      <c r="X6286" t="s">
        <v>183</v>
      </c>
      <c r="Y6286" s="1"/>
      <c r="AA6286" t="s">
        <v>150</v>
      </c>
      <c r="AB6286" s="2">
        <v>16005</v>
      </c>
      <c r="AC6286" s="2">
        <v>0</v>
      </c>
      <c r="AD6286" t="s">
        <v>295</v>
      </c>
      <c r="AF6286" s="1">
        <v>9</v>
      </c>
      <c r="AG6286" s="1"/>
      <c r="AH6286" s="1" t="b">
        <f>Export4Q22[[#This Row],[Pharmacy Controller ID]]&lt;&gt;Export4Q22[[#This Row],[Medical Controller ID]]</f>
        <v>1</v>
      </c>
      <c r="AI6286" t="str">
        <f t="shared" si="98"/>
        <v>4542Atlantic Health SystemEmployerTRUECommercial7167OptumRx Premium Standard64120OptumRx Premium Standard607OptumRx Commercial382OptumRx889OptumRxNationalPBM Controlled889OptumRxPBM160050NJ9</v>
      </c>
      <c r="AJ6286" s="8" t="str">
        <f>IFERROR(IF(_xlfn.XLOOKUP(Export4Q22[[#This Row],[Plan ID]],#REF!,#REF!)=Export4Q22[[#This Row],[Concatenate]],"Same","Change"),"New")</f>
        <v>New</v>
      </c>
    </row>
    <row r="6287" spans="1:36" x14ac:dyDescent="0.25">
      <c r="A6287" s="1">
        <v>4581</v>
      </c>
      <c r="B6287" t="s">
        <v>11003</v>
      </c>
      <c r="C6287" t="s">
        <v>176</v>
      </c>
      <c r="D6287" t="s">
        <v>995</v>
      </c>
      <c r="E6287" t="s">
        <v>177</v>
      </c>
      <c r="F6287" s="1">
        <v>7167</v>
      </c>
      <c r="G6287" t="s">
        <v>7973</v>
      </c>
      <c r="H6287" s="3">
        <v>64120</v>
      </c>
      <c r="I6287" t="s">
        <v>7973</v>
      </c>
      <c r="J6287" s="1">
        <v>607</v>
      </c>
      <c r="K6287" t="s">
        <v>894</v>
      </c>
      <c r="L6287" s="1"/>
      <c r="N6287" s="1"/>
      <c r="P6287" s="1">
        <v>382</v>
      </c>
      <c r="Q6287" t="s">
        <v>45</v>
      </c>
      <c r="R6287" s="1">
        <v>889</v>
      </c>
      <c r="S6287" t="s">
        <v>45</v>
      </c>
      <c r="T6287" t="s">
        <v>1000</v>
      </c>
      <c r="U6287" t="s">
        <v>182</v>
      </c>
      <c r="V6287" s="1">
        <v>889</v>
      </c>
      <c r="W6287" t="s">
        <v>45</v>
      </c>
      <c r="X6287" t="s">
        <v>183</v>
      </c>
      <c r="Y6287" s="1"/>
      <c r="AA6287" t="s">
        <v>150</v>
      </c>
      <c r="AB6287" s="2">
        <v>33473</v>
      </c>
      <c r="AC6287" s="2">
        <v>0</v>
      </c>
      <c r="AD6287" t="s">
        <v>11004</v>
      </c>
      <c r="AF6287" s="1">
        <v>9</v>
      </c>
      <c r="AG6287" s="1"/>
      <c r="AH6287" s="1" t="b">
        <f>Export4Q22[[#This Row],[Pharmacy Controller ID]]&lt;&gt;Export4Q22[[#This Row],[Medical Controller ID]]</f>
        <v>1</v>
      </c>
      <c r="AI6287" t="str">
        <f t="shared" si="98"/>
        <v>4581Exelon CorporationEmployerTRUECommercial7167OptumRx Premium Standard64120OptumRx Premium Standard607OptumRx Commercial382OptumRx889OptumRxNationalPBM Controlled889OptumRxPBM334730AL,AR,CA,CT,DC,DE,FL,GA,IA,IL,IN,KS,KY,MA,MD,ME,MI,MN,MO,NE,NH,NJ,NV,NY,OH,PA,SC,SD,TN,TX,UT,VA,VT,WI,WV9</v>
      </c>
      <c r="AJ6287" s="8" t="str">
        <f>IFERROR(IF(_xlfn.XLOOKUP(Export4Q22[[#This Row],[Plan ID]],#REF!,#REF!)=Export4Q22[[#This Row],[Concatenate]],"Same","Change"),"New")</f>
        <v>New</v>
      </c>
    </row>
    <row r="6288" spans="1:36" x14ac:dyDescent="0.25">
      <c r="A6288" s="1">
        <v>4657</v>
      </c>
      <c r="B6288" t="s">
        <v>11005</v>
      </c>
      <c r="C6288" t="s">
        <v>176</v>
      </c>
      <c r="D6288" t="s">
        <v>995</v>
      </c>
      <c r="E6288" t="s">
        <v>177</v>
      </c>
      <c r="F6288" s="1">
        <v>7167</v>
      </c>
      <c r="G6288" t="s">
        <v>7973</v>
      </c>
      <c r="H6288" s="3">
        <v>64120</v>
      </c>
      <c r="I6288" t="s">
        <v>7973</v>
      </c>
      <c r="J6288" s="1">
        <v>607</v>
      </c>
      <c r="K6288" t="s">
        <v>894</v>
      </c>
      <c r="L6288" s="1"/>
      <c r="N6288" s="1"/>
      <c r="P6288" s="1">
        <v>382</v>
      </c>
      <c r="Q6288" t="s">
        <v>45</v>
      </c>
      <c r="R6288" s="1">
        <v>889</v>
      </c>
      <c r="S6288" t="s">
        <v>45</v>
      </c>
      <c r="T6288" t="s">
        <v>1000</v>
      </c>
      <c r="U6288" t="s">
        <v>182</v>
      </c>
      <c r="V6288" s="1">
        <v>889</v>
      </c>
      <c r="W6288" t="s">
        <v>45</v>
      </c>
      <c r="X6288" t="s">
        <v>183</v>
      </c>
      <c r="Y6288" s="1"/>
      <c r="AA6288" t="s">
        <v>150</v>
      </c>
      <c r="AB6288" s="2">
        <v>73506</v>
      </c>
      <c r="AC6288" s="2">
        <v>0</v>
      </c>
      <c r="AD6288" t="s">
        <v>11006</v>
      </c>
      <c r="AF6288" s="1">
        <v>9</v>
      </c>
      <c r="AG6288" s="1"/>
      <c r="AH6288" s="1" t="b">
        <f>Export4Q22[[#This Row],[Pharmacy Controller ID]]&lt;&gt;Export4Q22[[#This Row],[Medical Controller ID]]</f>
        <v>1</v>
      </c>
      <c r="AI6288" t="str">
        <f t="shared" si="98"/>
        <v>4657Cracker Barrel Old CountryEmployerTRUECommercial7167OptumRx Premium Standard64120OptumRx Premium Standard607OptumRx Commercial382OptumRx889OptumRxNationalPBM Controlled889OptumRxPBM735060AL,AR,AZ,CO,CT,DE,FL,GA,IA,ID,IL,IN,KS,KY,LA,MA,MD,ME,MI,MN,MO,MS,MT,NC,ND,NE,NH,NJ,NM,NV,NY,OH,OK,OR,PA,RI,SC,SD,TN,TX,UT,VA,WI,WV9</v>
      </c>
      <c r="AJ6288" s="8" t="str">
        <f>IFERROR(IF(_xlfn.XLOOKUP(Export4Q22[[#This Row],[Plan ID]],#REF!,#REF!)=Export4Q22[[#This Row],[Concatenate]],"Same","Change"),"New")</f>
        <v>New</v>
      </c>
    </row>
    <row r="6289" spans="1:36" x14ac:dyDescent="0.25">
      <c r="A6289" s="1">
        <v>4705</v>
      </c>
      <c r="B6289" t="s">
        <v>11007</v>
      </c>
      <c r="C6289" t="s">
        <v>176</v>
      </c>
      <c r="D6289" t="s">
        <v>995</v>
      </c>
      <c r="E6289" t="s">
        <v>177</v>
      </c>
      <c r="F6289" s="1">
        <v>7167</v>
      </c>
      <c r="G6289" t="s">
        <v>7973</v>
      </c>
      <c r="H6289" s="3">
        <v>64120</v>
      </c>
      <c r="I6289" t="s">
        <v>7973</v>
      </c>
      <c r="J6289" s="1">
        <v>607</v>
      </c>
      <c r="K6289" t="s">
        <v>894</v>
      </c>
      <c r="L6289" s="1"/>
      <c r="N6289" s="1"/>
      <c r="P6289" s="1">
        <v>382</v>
      </c>
      <c r="Q6289" t="s">
        <v>45</v>
      </c>
      <c r="R6289" s="1">
        <v>889</v>
      </c>
      <c r="S6289" t="s">
        <v>45</v>
      </c>
      <c r="T6289" t="s">
        <v>1000</v>
      </c>
      <c r="U6289" t="s">
        <v>182</v>
      </c>
      <c r="V6289" s="1">
        <v>889</v>
      </c>
      <c r="W6289" t="s">
        <v>45</v>
      </c>
      <c r="X6289" t="s">
        <v>183</v>
      </c>
      <c r="Y6289" s="1"/>
      <c r="AA6289" t="s">
        <v>150</v>
      </c>
      <c r="AB6289" s="2">
        <v>1</v>
      </c>
      <c r="AC6289" s="2">
        <v>0</v>
      </c>
      <c r="AD6289" t="s">
        <v>477</v>
      </c>
      <c r="AF6289" s="1">
        <v>9</v>
      </c>
      <c r="AG6289" s="1"/>
      <c r="AH6289" s="1" t="b">
        <f>Export4Q22[[#This Row],[Pharmacy Controller ID]]&lt;&gt;Export4Q22[[#This Row],[Medical Controller ID]]</f>
        <v>1</v>
      </c>
      <c r="AI6289" t="str">
        <f t="shared" si="98"/>
        <v>4705Kennecott, Inc.EmployerTRUECommercial7167OptumRx Premium Standard64120OptumRx Premium Standard607OptumRx Commercial382OptumRx889OptumRxNationalPBM Controlled889OptumRxPBM10UT9</v>
      </c>
      <c r="AJ6289" s="8" t="str">
        <f>IFERROR(IF(_xlfn.XLOOKUP(Export4Q22[[#This Row],[Plan ID]],#REF!,#REF!)=Export4Q22[[#This Row],[Concatenate]],"Same","Change"),"New")</f>
        <v>New</v>
      </c>
    </row>
    <row r="6290" spans="1:36" x14ac:dyDescent="0.25">
      <c r="A6290" s="1">
        <v>4760</v>
      </c>
      <c r="B6290" t="s">
        <v>6715</v>
      </c>
      <c r="C6290" t="s">
        <v>176</v>
      </c>
      <c r="D6290" t="s">
        <v>995</v>
      </c>
      <c r="E6290" t="s">
        <v>177</v>
      </c>
      <c r="F6290" s="1">
        <v>7167</v>
      </c>
      <c r="G6290" t="s">
        <v>7973</v>
      </c>
      <c r="H6290" s="3">
        <v>64120</v>
      </c>
      <c r="I6290" t="s">
        <v>7973</v>
      </c>
      <c r="J6290" s="1">
        <v>607</v>
      </c>
      <c r="K6290" t="s">
        <v>894</v>
      </c>
      <c r="L6290" s="1"/>
      <c r="N6290" s="1"/>
      <c r="P6290" s="1">
        <v>382</v>
      </c>
      <c r="Q6290" t="s">
        <v>45</v>
      </c>
      <c r="R6290" s="1">
        <v>889</v>
      </c>
      <c r="S6290" t="s">
        <v>45</v>
      </c>
      <c r="T6290" t="s">
        <v>1000</v>
      </c>
      <c r="U6290" t="s">
        <v>182</v>
      </c>
      <c r="V6290" s="1">
        <v>889</v>
      </c>
      <c r="W6290" t="s">
        <v>45</v>
      </c>
      <c r="X6290" t="s">
        <v>183</v>
      </c>
      <c r="Y6290" s="1"/>
      <c r="AA6290" t="s">
        <v>150</v>
      </c>
      <c r="AB6290" s="2">
        <v>0</v>
      </c>
      <c r="AC6290" s="2">
        <v>0</v>
      </c>
      <c r="AD6290" t="s">
        <v>421</v>
      </c>
      <c r="AF6290" s="1">
        <v>9</v>
      </c>
      <c r="AG6290" s="1"/>
      <c r="AH6290" s="1" t="b">
        <f>Export4Q22[[#This Row],[Pharmacy Controller ID]]&lt;&gt;Export4Q22[[#This Row],[Medical Controller ID]]</f>
        <v>1</v>
      </c>
      <c r="AI6290" t="str">
        <f t="shared" si="98"/>
        <v>4760PeracareEmployerTRUECommercial7167OptumRx Premium Standard64120OptumRx Premium Standard607OptumRx Commercial382OptumRx889OptumRxNationalPBM Controlled889OptumRxPBM00CO9</v>
      </c>
      <c r="AJ6290" s="8" t="str">
        <f>IFERROR(IF(_xlfn.XLOOKUP(Export4Q22[[#This Row],[Plan ID]],#REF!,#REF!)=Export4Q22[[#This Row],[Concatenate]],"Same","Change"),"New")</f>
        <v>New</v>
      </c>
    </row>
    <row r="6291" spans="1:36" x14ac:dyDescent="0.25">
      <c r="A6291" s="1">
        <v>4778</v>
      </c>
      <c r="B6291" t="s">
        <v>11008</v>
      </c>
      <c r="C6291" t="s">
        <v>176</v>
      </c>
      <c r="D6291" t="s">
        <v>995</v>
      </c>
      <c r="E6291" t="s">
        <v>177</v>
      </c>
      <c r="F6291" s="1">
        <v>7167</v>
      </c>
      <c r="G6291" t="s">
        <v>7973</v>
      </c>
      <c r="H6291" s="3">
        <v>64120</v>
      </c>
      <c r="I6291" t="s">
        <v>7973</v>
      </c>
      <c r="J6291" s="1">
        <v>607</v>
      </c>
      <c r="K6291" t="s">
        <v>894</v>
      </c>
      <c r="L6291" s="1"/>
      <c r="N6291" s="1"/>
      <c r="P6291" s="1">
        <v>382</v>
      </c>
      <c r="Q6291" t="s">
        <v>45</v>
      </c>
      <c r="R6291" s="1">
        <v>889</v>
      </c>
      <c r="S6291" t="s">
        <v>45</v>
      </c>
      <c r="T6291" t="s">
        <v>1000</v>
      </c>
      <c r="U6291" t="s">
        <v>182</v>
      </c>
      <c r="V6291" s="1">
        <v>889</v>
      </c>
      <c r="W6291" t="s">
        <v>45</v>
      </c>
      <c r="X6291" t="s">
        <v>183</v>
      </c>
      <c r="Y6291" s="1"/>
      <c r="AA6291" t="s">
        <v>150</v>
      </c>
      <c r="AB6291" s="2">
        <v>11650</v>
      </c>
      <c r="AC6291" s="2">
        <v>0</v>
      </c>
      <c r="AD6291" t="s">
        <v>11009</v>
      </c>
      <c r="AF6291" s="1">
        <v>9</v>
      </c>
      <c r="AG6291" s="1"/>
      <c r="AH6291" s="1" t="b">
        <f>Export4Q22[[#This Row],[Pharmacy Controller ID]]&lt;&gt;Export4Q22[[#This Row],[Medical Controller ID]]</f>
        <v>1</v>
      </c>
      <c r="AI6291" t="str">
        <f t="shared" si="98"/>
        <v>4778Roche DiagnosticsEmployerTRUECommercial7167OptumRx Premium Standard64120OptumRx Premium Standard607OptumRx Commercial382OptumRx889OptumRxNationalPBM Controlled889OptumRxPBM116500CA,IN9</v>
      </c>
      <c r="AJ6291" s="8" t="str">
        <f>IFERROR(IF(_xlfn.XLOOKUP(Export4Q22[[#This Row],[Plan ID]],#REF!,#REF!)=Export4Q22[[#This Row],[Concatenate]],"Same","Change"),"New")</f>
        <v>New</v>
      </c>
    </row>
    <row r="6292" spans="1:36" x14ac:dyDescent="0.25">
      <c r="A6292" s="1">
        <v>4805</v>
      </c>
      <c r="B6292" t="s">
        <v>11010</v>
      </c>
      <c r="C6292" t="s">
        <v>176</v>
      </c>
      <c r="D6292" t="s">
        <v>995</v>
      </c>
      <c r="E6292" t="s">
        <v>177</v>
      </c>
      <c r="F6292" s="1">
        <v>7167</v>
      </c>
      <c r="G6292" t="s">
        <v>7973</v>
      </c>
      <c r="H6292" s="3">
        <v>64120</v>
      </c>
      <c r="I6292" t="s">
        <v>7973</v>
      </c>
      <c r="J6292" s="1">
        <v>607</v>
      </c>
      <c r="K6292" t="s">
        <v>894</v>
      </c>
      <c r="L6292" s="1"/>
      <c r="N6292" s="1"/>
      <c r="P6292" s="1">
        <v>382</v>
      </c>
      <c r="Q6292" t="s">
        <v>45</v>
      </c>
      <c r="R6292" s="1">
        <v>889</v>
      </c>
      <c r="S6292" t="s">
        <v>45</v>
      </c>
      <c r="T6292" t="s">
        <v>1000</v>
      </c>
      <c r="U6292" t="s">
        <v>182</v>
      </c>
      <c r="V6292" s="1">
        <v>889</v>
      </c>
      <c r="W6292" t="s">
        <v>45</v>
      </c>
      <c r="X6292" t="s">
        <v>183</v>
      </c>
      <c r="Y6292" s="1"/>
      <c r="AA6292" t="s">
        <v>150</v>
      </c>
      <c r="AB6292" s="2">
        <v>1</v>
      </c>
      <c r="AC6292" s="2">
        <v>0</v>
      </c>
      <c r="AD6292" t="s">
        <v>142</v>
      </c>
      <c r="AF6292" s="1">
        <v>9</v>
      </c>
      <c r="AG6292" s="1"/>
      <c r="AH6292" s="1" t="b">
        <f>Export4Q22[[#This Row],[Pharmacy Controller ID]]&lt;&gt;Export4Q22[[#This Row],[Medical Controller ID]]</f>
        <v>1</v>
      </c>
      <c r="AI6292" t="str">
        <f t="shared" si="98"/>
        <v>4805Texas Association of School Boards, Inc.EmployerTRUECommercial7167OptumRx Premium Standard64120OptumRx Premium Standard607OptumRx Commercial382OptumRx889OptumRxNationalPBM Controlled889OptumRxPBM10TX9</v>
      </c>
      <c r="AJ6292" s="8" t="str">
        <f>IFERROR(IF(_xlfn.XLOOKUP(Export4Q22[[#This Row],[Plan ID]],#REF!,#REF!)=Export4Q22[[#This Row],[Concatenate]],"Same","Change"),"New")</f>
        <v>New</v>
      </c>
    </row>
    <row r="6293" spans="1:36" x14ac:dyDescent="0.25">
      <c r="A6293" s="1">
        <v>4809</v>
      </c>
      <c r="B6293" t="s">
        <v>11011</v>
      </c>
      <c r="C6293" t="s">
        <v>176</v>
      </c>
      <c r="D6293" t="s">
        <v>995</v>
      </c>
      <c r="E6293" t="s">
        <v>177</v>
      </c>
      <c r="F6293" s="1">
        <v>7167</v>
      </c>
      <c r="G6293" t="s">
        <v>7973</v>
      </c>
      <c r="H6293" s="3">
        <v>64120</v>
      </c>
      <c r="I6293" t="s">
        <v>7973</v>
      </c>
      <c r="J6293" s="1">
        <v>607</v>
      </c>
      <c r="K6293" t="s">
        <v>894</v>
      </c>
      <c r="L6293" s="1"/>
      <c r="N6293" s="1"/>
      <c r="P6293" s="1">
        <v>382</v>
      </c>
      <c r="Q6293" t="s">
        <v>45</v>
      </c>
      <c r="R6293" s="1">
        <v>889</v>
      </c>
      <c r="S6293" t="s">
        <v>45</v>
      </c>
      <c r="T6293" t="s">
        <v>1000</v>
      </c>
      <c r="U6293" t="s">
        <v>182</v>
      </c>
      <c r="V6293" s="1">
        <v>889</v>
      </c>
      <c r="W6293" t="s">
        <v>45</v>
      </c>
      <c r="X6293" t="s">
        <v>183</v>
      </c>
      <c r="Y6293" s="1"/>
      <c r="AA6293" t="s">
        <v>150</v>
      </c>
      <c r="AB6293" s="2">
        <v>10406</v>
      </c>
      <c r="AC6293" s="2">
        <v>0</v>
      </c>
      <c r="AD6293" t="s">
        <v>421</v>
      </c>
      <c r="AF6293" s="1">
        <v>9</v>
      </c>
      <c r="AG6293" s="1"/>
      <c r="AH6293" s="1" t="b">
        <f>Export4Q22[[#This Row],[Pharmacy Controller ID]]&lt;&gt;Export4Q22[[#This Row],[Medical Controller ID]]</f>
        <v>1</v>
      </c>
      <c r="AI6293" t="str">
        <f t="shared" si="98"/>
        <v>4809The Gates CorporationEmployerTRUECommercial7167OptumRx Premium Standard64120OptumRx Premium Standard607OptumRx Commercial382OptumRx889OptumRxNationalPBM Controlled889OptumRxPBM104060CO9</v>
      </c>
      <c r="AJ6293" s="8" t="str">
        <f>IFERROR(IF(_xlfn.XLOOKUP(Export4Q22[[#This Row],[Plan ID]],#REF!,#REF!)=Export4Q22[[#This Row],[Concatenate]],"Same","Change"),"New")</f>
        <v>New</v>
      </c>
    </row>
    <row r="6294" spans="1:36" x14ac:dyDescent="0.25">
      <c r="A6294" s="1">
        <v>4856</v>
      </c>
      <c r="B6294" t="s">
        <v>11012</v>
      </c>
      <c r="C6294" t="s">
        <v>176</v>
      </c>
      <c r="D6294" t="s">
        <v>995</v>
      </c>
      <c r="E6294" t="s">
        <v>177</v>
      </c>
      <c r="F6294" s="1">
        <v>7167</v>
      </c>
      <c r="G6294" t="s">
        <v>7973</v>
      </c>
      <c r="H6294" s="3">
        <v>64120</v>
      </c>
      <c r="I6294" t="s">
        <v>7973</v>
      </c>
      <c r="J6294" s="1">
        <v>607</v>
      </c>
      <c r="K6294" t="s">
        <v>894</v>
      </c>
      <c r="L6294" s="1"/>
      <c r="N6294" s="1"/>
      <c r="P6294" s="1">
        <v>382</v>
      </c>
      <c r="Q6294" t="s">
        <v>45</v>
      </c>
      <c r="R6294" s="1">
        <v>889</v>
      </c>
      <c r="S6294" t="s">
        <v>45</v>
      </c>
      <c r="T6294" t="s">
        <v>1000</v>
      </c>
      <c r="U6294" t="s">
        <v>182</v>
      </c>
      <c r="V6294" s="1">
        <v>889</v>
      </c>
      <c r="W6294" t="s">
        <v>45</v>
      </c>
      <c r="X6294" t="s">
        <v>183</v>
      </c>
      <c r="Y6294" s="1"/>
      <c r="AA6294" t="s">
        <v>150</v>
      </c>
      <c r="AB6294" s="2">
        <v>1</v>
      </c>
      <c r="AC6294" s="2">
        <v>0</v>
      </c>
      <c r="AD6294" t="s">
        <v>53</v>
      </c>
      <c r="AF6294" s="1">
        <v>9</v>
      </c>
      <c r="AG6294" s="1"/>
      <c r="AH6294" s="1" t="b">
        <f>Export4Q22[[#This Row],[Pharmacy Controller ID]]&lt;&gt;Export4Q22[[#This Row],[Medical Controller ID]]</f>
        <v>1</v>
      </c>
      <c r="AI6294" t="str">
        <f t="shared" si="98"/>
        <v>4856California Ironworkers Field Welfare PlanEmployerTRUECommercial7167OptumRx Premium Standard64120OptumRx Premium Standard607OptumRx Commercial382OptumRx889OptumRxNationalPBM Controlled889OptumRxPBM10CA9</v>
      </c>
      <c r="AJ6294" s="8" t="str">
        <f>IFERROR(IF(_xlfn.XLOOKUP(Export4Q22[[#This Row],[Plan ID]],#REF!,#REF!)=Export4Q22[[#This Row],[Concatenate]],"Same","Change"),"New")</f>
        <v>New</v>
      </c>
    </row>
    <row r="6295" spans="1:36" x14ac:dyDescent="0.25">
      <c r="A6295" s="1">
        <v>5139</v>
      </c>
      <c r="B6295" t="s">
        <v>11013</v>
      </c>
      <c r="C6295" t="s">
        <v>176</v>
      </c>
      <c r="D6295" t="s">
        <v>995</v>
      </c>
      <c r="E6295" t="s">
        <v>177</v>
      </c>
      <c r="F6295" s="1">
        <v>7167</v>
      </c>
      <c r="G6295" t="s">
        <v>7973</v>
      </c>
      <c r="H6295" s="3">
        <v>64120</v>
      </c>
      <c r="I6295" t="s">
        <v>7973</v>
      </c>
      <c r="J6295" s="1">
        <v>607</v>
      </c>
      <c r="K6295" t="s">
        <v>894</v>
      </c>
      <c r="L6295" s="1"/>
      <c r="N6295" s="1"/>
      <c r="P6295" s="1">
        <v>382</v>
      </c>
      <c r="Q6295" t="s">
        <v>45</v>
      </c>
      <c r="R6295" s="1">
        <v>889</v>
      </c>
      <c r="S6295" t="s">
        <v>45</v>
      </c>
      <c r="T6295" t="s">
        <v>1000</v>
      </c>
      <c r="U6295" t="s">
        <v>182</v>
      </c>
      <c r="V6295" s="1">
        <v>889</v>
      </c>
      <c r="W6295" t="s">
        <v>45</v>
      </c>
      <c r="X6295" t="s">
        <v>183</v>
      </c>
      <c r="Y6295" s="1"/>
      <c r="AA6295" t="s">
        <v>150</v>
      </c>
      <c r="AB6295" s="2">
        <v>1</v>
      </c>
      <c r="AC6295" s="2">
        <v>0</v>
      </c>
      <c r="AD6295" t="s">
        <v>557</v>
      </c>
      <c r="AF6295" s="1">
        <v>9</v>
      </c>
      <c r="AG6295" s="1"/>
      <c r="AH6295" s="1" t="b">
        <f>Export4Q22[[#This Row],[Pharmacy Controller ID]]&lt;&gt;Export4Q22[[#This Row],[Medical Controller ID]]</f>
        <v>1</v>
      </c>
      <c r="AI6295" t="str">
        <f t="shared" si="98"/>
        <v>5139Operating Engineers Local 49EmployerTRUECommercial7167OptumRx Premium Standard64120OptumRx Premium Standard607OptumRx Commercial382OptumRx889OptumRxNationalPBM Controlled889OptumRxPBM10MN9</v>
      </c>
      <c r="AJ6295" s="8" t="str">
        <f>IFERROR(IF(_xlfn.XLOOKUP(Export4Q22[[#This Row],[Plan ID]],#REF!,#REF!)=Export4Q22[[#This Row],[Concatenate]],"Same","Change"),"New")</f>
        <v>New</v>
      </c>
    </row>
    <row r="6296" spans="1:36" x14ac:dyDescent="0.25">
      <c r="A6296" s="1">
        <v>5243</v>
      </c>
      <c r="B6296" t="s">
        <v>11014</v>
      </c>
      <c r="C6296" t="s">
        <v>176</v>
      </c>
      <c r="D6296" t="s">
        <v>995</v>
      </c>
      <c r="E6296" t="s">
        <v>177</v>
      </c>
      <c r="F6296" s="1">
        <v>7167</v>
      </c>
      <c r="G6296" t="s">
        <v>7973</v>
      </c>
      <c r="H6296" s="3">
        <v>64120</v>
      </c>
      <c r="I6296" t="s">
        <v>7973</v>
      </c>
      <c r="J6296" s="1">
        <v>607</v>
      </c>
      <c r="K6296" t="s">
        <v>894</v>
      </c>
      <c r="L6296" s="1"/>
      <c r="N6296" s="1"/>
      <c r="P6296" s="1">
        <v>382</v>
      </c>
      <c r="Q6296" t="s">
        <v>45</v>
      </c>
      <c r="R6296" s="1">
        <v>889</v>
      </c>
      <c r="S6296" t="s">
        <v>45</v>
      </c>
      <c r="T6296" t="s">
        <v>1000</v>
      </c>
      <c r="U6296" t="s">
        <v>182</v>
      </c>
      <c r="V6296" s="1">
        <v>889</v>
      </c>
      <c r="W6296" t="s">
        <v>45</v>
      </c>
      <c r="X6296" t="s">
        <v>183</v>
      </c>
      <c r="Y6296" s="1"/>
      <c r="AA6296" t="s">
        <v>150</v>
      </c>
      <c r="AB6296" s="2">
        <v>1</v>
      </c>
      <c r="AC6296" s="2">
        <v>0</v>
      </c>
      <c r="AD6296" t="s">
        <v>99</v>
      </c>
      <c r="AF6296" s="1">
        <v>9</v>
      </c>
      <c r="AG6296" s="1"/>
      <c r="AH6296" s="1" t="b">
        <f>Export4Q22[[#This Row],[Pharmacy Controller ID]]&lt;&gt;Export4Q22[[#This Row],[Medical Controller ID]]</f>
        <v>1</v>
      </c>
      <c r="AI6296" t="str">
        <f t="shared" si="98"/>
        <v>5243Jasper EngineEmployerTRUECommercial7167OptumRx Premium Standard64120OptumRx Premium Standard607OptumRx Commercial382OptumRx889OptumRxNationalPBM Controlled889OptumRxPBM10IN9</v>
      </c>
      <c r="AJ6296" s="8" t="str">
        <f>IFERROR(IF(_xlfn.XLOOKUP(Export4Q22[[#This Row],[Plan ID]],#REF!,#REF!)=Export4Q22[[#This Row],[Concatenate]],"Same","Change"),"New")</f>
        <v>New</v>
      </c>
    </row>
    <row r="6297" spans="1:36" x14ac:dyDescent="0.25">
      <c r="A6297" s="1">
        <v>5263</v>
      </c>
      <c r="B6297" t="s">
        <v>11015</v>
      </c>
      <c r="C6297" t="s">
        <v>176</v>
      </c>
      <c r="D6297" t="s">
        <v>995</v>
      </c>
      <c r="E6297" t="s">
        <v>177</v>
      </c>
      <c r="F6297" s="1">
        <v>7167</v>
      </c>
      <c r="G6297" t="s">
        <v>7973</v>
      </c>
      <c r="H6297" s="3">
        <v>64120</v>
      </c>
      <c r="I6297" t="s">
        <v>7973</v>
      </c>
      <c r="J6297" s="1">
        <v>607</v>
      </c>
      <c r="K6297" t="s">
        <v>894</v>
      </c>
      <c r="L6297" s="1"/>
      <c r="N6297" s="1"/>
      <c r="P6297" s="1">
        <v>382</v>
      </c>
      <c r="Q6297" t="s">
        <v>45</v>
      </c>
      <c r="R6297" s="1">
        <v>889</v>
      </c>
      <c r="S6297" t="s">
        <v>45</v>
      </c>
      <c r="T6297" t="s">
        <v>1000</v>
      </c>
      <c r="U6297" t="s">
        <v>182</v>
      </c>
      <c r="V6297" s="1">
        <v>889</v>
      </c>
      <c r="W6297" t="s">
        <v>45</v>
      </c>
      <c r="X6297" t="s">
        <v>183</v>
      </c>
      <c r="Y6297" s="1"/>
      <c r="AA6297" t="s">
        <v>150</v>
      </c>
      <c r="AB6297" s="2">
        <v>1</v>
      </c>
      <c r="AC6297" s="2">
        <v>0</v>
      </c>
      <c r="AD6297" t="s">
        <v>97</v>
      </c>
      <c r="AF6297" s="1">
        <v>9</v>
      </c>
      <c r="AG6297" s="1"/>
      <c r="AH6297" s="1" t="b">
        <f>Export4Q22[[#This Row],[Pharmacy Controller ID]]&lt;&gt;Export4Q22[[#This Row],[Medical Controller ID]]</f>
        <v>1</v>
      </c>
      <c r="AI6297" t="str">
        <f t="shared" si="98"/>
        <v>5263City of NortonEmployerTRUECommercial7167OptumRx Premium Standard64120OptumRx Premium Standard607OptumRx Commercial382OptumRx889OptumRxNationalPBM Controlled889OptumRxPBM10OH9</v>
      </c>
      <c r="AJ6297" s="8" t="str">
        <f>IFERROR(IF(_xlfn.XLOOKUP(Export4Q22[[#This Row],[Plan ID]],#REF!,#REF!)=Export4Q22[[#This Row],[Concatenate]],"Same","Change"),"New")</f>
        <v>New</v>
      </c>
    </row>
    <row r="6298" spans="1:36" x14ac:dyDescent="0.25">
      <c r="A6298" s="1">
        <v>5725</v>
      </c>
      <c r="B6298" t="s">
        <v>11016</v>
      </c>
      <c r="C6298" t="s">
        <v>176</v>
      </c>
      <c r="D6298" t="s">
        <v>995</v>
      </c>
      <c r="E6298" t="s">
        <v>177</v>
      </c>
      <c r="F6298" s="1">
        <v>7167</v>
      </c>
      <c r="G6298" t="s">
        <v>7973</v>
      </c>
      <c r="H6298" s="3">
        <v>64120</v>
      </c>
      <c r="I6298" t="s">
        <v>7973</v>
      </c>
      <c r="J6298" s="1">
        <v>607</v>
      </c>
      <c r="K6298" t="s">
        <v>894</v>
      </c>
      <c r="L6298" s="1"/>
      <c r="N6298" s="1"/>
      <c r="P6298" s="1">
        <v>382</v>
      </c>
      <c r="Q6298" t="s">
        <v>45</v>
      </c>
      <c r="R6298" s="1">
        <v>889</v>
      </c>
      <c r="S6298" t="s">
        <v>45</v>
      </c>
      <c r="T6298" t="s">
        <v>1000</v>
      </c>
      <c r="U6298" t="s">
        <v>182</v>
      </c>
      <c r="V6298" s="1">
        <v>889</v>
      </c>
      <c r="W6298" t="s">
        <v>45</v>
      </c>
      <c r="X6298" t="s">
        <v>183</v>
      </c>
      <c r="Y6298" s="1"/>
      <c r="AA6298" t="s">
        <v>150</v>
      </c>
      <c r="AB6298" s="2">
        <v>30009</v>
      </c>
      <c r="AC6298" s="2">
        <v>0</v>
      </c>
      <c r="AD6298" t="s">
        <v>53</v>
      </c>
      <c r="AF6298" s="1">
        <v>9</v>
      </c>
      <c r="AG6298" s="1"/>
      <c r="AH6298" s="1" t="b">
        <f>Export4Q22[[#This Row],[Pharmacy Controller ID]]&lt;&gt;Export4Q22[[#This Row],[Medical Controller ID]]</f>
        <v>1</v>
      </c>
      <c r="AI6298" t="str">
        <f t="shared" si="98"/>
        <v>5725Laborers Trust Funds for Northern CaliforniaEmployerTRUECommercial7167OptumRx Premium Standard64120OptumRx Premium Standard607OptumRx Commercial382OptumRx889OptumRxNationalPBM Controlled889OptumRxPBM300090CA9</v>
      </c>
      <c r="AJ6298" s="8" t="str">
        <f>IFERROR(IF(_xlfn.XLOOKUP(Export4Q22[[#This Row],[Plan ID]],#REF!,#REF!)=Export4Q22[[#This Row],[Concatenate]],"Same","Change"),"New")</f>
        <v>New</v>
      </c>
    </row>
    <row r="6299" spans="1:36" x14ac:dyDescent="0.25">
      <c r="A6299" s="1">
        <v>5779</v>
      </c>
      <c r="B6299" t="s">
        <v>11017</v>
      </c>
      <c r="C6299" t="s">
        <v>176</v>
      </c>
      <c r="D6299" t="s">
        <v>995</v>
      </c>
      <c r="E6299" t="s">
        <v>177</v>
      </c>
      <c r="F6299" s="1">
        <v>7167</v>
      </c>
      <c r="G6299" t="s">
        <v>7973</v>
      </c>
      <c r="H6299" s="3">
        <v>64120</v>
      </c>
      <c r="I6299" t="s">
        <v>7973</v>
      </c>
      <c r="J6299" s="1">
        <v>607</v>
      </c>
      <c r="K6299" t="s">
        <v>894</v>
      </c>
      <c r="L6299" s="1"/>
      <c r="N6299" s="1"/>
      <c r="P6299" s="1">
        <v>382</v>
      </c>
      <c r="Q6299" t="s">
        <v>45</v>
      </c>
      <c r="R6299" s="1">
        <v>889</v>
      </c>
      <c r="S6299" t="s">
        <v>45</v>
      </c>
      <c r="T6299" t="s">
        <v>1000</v>
      </c>
      <c r="U6299" t="s">
        <v>182</v>
      </c>
      <c r="V6299" s="1">
        <v>889</v>
      </c>
      <c r="W6299" t="s">
        <v>45</v>
      </c>
      <c r="X6299" t="s">
        <v>183</v>
      </c>
      <c r="Y6299" s="1"/>
      <c r="AA6299" t="s">
        <v>150</v>
      </c>
      <c r="AB6299" s="2">
        <v>1</v>
      </c>
      <c r="AC6299" s="2">
        <v>0</v>
      </c>
      <c r="AD6299" t="s">
        <v>89</v>
      </c>
      <c r="AF6299" s="1">
        <v>9</v>
      </c>
      <c r="AG6299" s="1"/>
      <c r="AH6299" s="1" t="b">
        <f>Export4Q22[[#This Row],[Pharmacy Controller ID]]&lt;&gt;Export4Q22[[#This Row],[Medical Controller ID]]</f>
        <v>1</v>
      </c>
      <c r="AI6299" t="str">
        <f t="shared" si="98"/>
        <v>5779SBA of the City of New YorkEmployerTRUECommercial7167OptumRx Premium Standard64120OptumRx Premium Standard607OptumRx Commercial382OptumRx889OptumRxNationalPBM Controlled889OptumRxPBM10NY9</v>
      </c>
      <c r="AJ6299" s="8" t="str">
        <f>IFERROR(IF(_xlfn.XLOOKUP(Export4Q22[[#This Row],[Plan ID]],#REF!,#REF!)=Export4Q22[[#This Row],[Concatenate]],"Same","Change"),"New")</f>
        <v>New</v>
      </c>
    </row>
    <row r="6300" spans="1:36" x14ac:dyDescent="0.25">
      <c r="A6300" s="1">
        <v>5907</v>
      </c>
      <c r="B6300" t="s">
        <v>11018</v>
      </c>
      <c r="C6300" t="s">
        <v>176</v>
      </c>
      <c r="D6300" t="s">
        <v>995</v>
      </c>
      <c r="E6300" t="s">
        <v>177</v>
      </c>
      <c r="F6300" s="1">
        <v>7167</v>
      </c>
      <c r="G6300" t="s">
        <v>7973</v>
      </c>
      <c r="H6300" s="3">
        <v>64120</v>
      </c>
      <c r="I6300" t="s">
        <v>7973</v>
      </c>
      <c r="J6300" s="1">
        <v>607</v>
      </c>
      <c r="K6300" t="s">
        <v>894</v>
      </c>
      <c r="L6300" s="1"/>
      <c r="N6300" s="1"/>
      <c r="P6300" s="1">
        <v>382</v>
      </c>
      <c r="Q6300" t="s">
        <v>45</v>
      </c>
      <c r="R6300" s="1">
        <v>889</v>
      </c>
      <c r="S6300" t="s">
        <v>45</v>
      </c>
      <c r="T6300" t="s">
        <v>1000</v>
      </c>
      <c r="U6300" t="s">
        <v>182</v>
      </c>
      <c r="V6300" s="1">
        <v>889</v>
      </c>
      <c r="W6300" t="s">
        <v>45</v>
      </c>
      <c r="X6300" t="s">
        <v>183</v>
      </c>
      <c r="Y6300" s="1"/>
      <c r="AA6300" t="s">
        <v>150</v>
      </c>
      <c r="AB6300" s="2">
        <v>1</v>
      </c>
      <c r="AC6300" s="2">
        <v>0</v>
      </c>
      <c r="AD6300" t="s">
        <v>452</v>
      </c>
      <c r="AF6300" s="1">
        <v>9</v>
      </c>
      <c r="AG6300" s="1"/>
      <c r="AH6300" s="1" t="b">
        <f>Export4Q22[[#This Row],[Pharmacy Controller ID]]&lt;&gt;Export4Q22[[#This Row],[Medical Controller ID]]</f>
        <v>1</v>
      </c>
      <c r="AI6300" t="str">
        <f t="shared" si="98"/>
        <v>5907SafecoEmployerTRUECommercial7167OptumRx Premium Standard64120OptumRx Premium Standard607OptumRx Commercial382OptumRx889OptumRxNationalPBM Controlled889OptumRxPBM10WA9</v>
      </c>
      <c r="AJ6300" s="8" t="str">
        <f>IFERROR(IF(_xlfn.XLOOKUP(Export4Q22[[#This Row],[Plan ID]],#REF!,#REF!)=Export4Q22[[#This Row],[Concatenate]],"Same","Change"),"New")</f>
        <v>New</v>
      </c>
    </row>
    <row r="6301" spans="1:36" x14ac:dyDescent="0.25">
      <c r="A6301" s="1">
        <v>6067</v>
      </c>
      <c r="B6301" t="s">
        <v>11019</v>
      </c>
      <c r="C6301" t="s">
        <v>176</v>
      </c>
      <c r="D6301" t="s">
        <v>995</v>
      </c>
      <c r="E6301" t="s">
        <v>177</v>
      </c>
      <c r="F6301" s="1">
        <v>7167</v>
      </c>
      <c r="G6301" t="s">
        <v>7973</v>
      </c>
      <c r="H6301" s="3">
        <v>64120</v>
      </c>
      <c r="I6301" t="s">
        <v>7973</v>
      </c>
      <c r="J6301" s="1">
        <v>607</v>
      </c>
      <c r="K6301" t="s">
        <v>894</v>
      </c>
      <c r="L6301" s="1"/>
      <c r="N6301" s="1"/>
      <c r="P6301" s="1">
        <v>382</v>
      </c>
      <c r="Q6301" t="s">
        <v>45</v>
      </c>
      <c r="R6301" s="1">
        <v>889</v>
      </c>
      <c r="S6301" t="s">
        <v>45</v>
      </c>
      <c r="T6301" t="s">
        <v>1000</v>
      </c>
      <c r="U6301" t="s">
        <v>182</v>
      </c>
      <c r="V6301" s="1">
        <v>889</v>
      </c>
      <c r="W6301" t="s">
        <v>45</v>
      </c>
      <c r="X6301" t="s">
        <v>183</v>
      </c>
      <c r="Y6301" s="1"/>
      <c r="AA6301" t="s">
        <v>150</v>
      </c>
      <c r="AB6301" s="2">
        <v>1</v>
      </c>
      <c r="AC6301" s="2">
        <v>0</v>
      </c>
      <c r="AD6301" t="s">
        <v>74</v>
      </c>
      <c r="AF6301" s="1">
        <v>9</v>
      </c>
      <c r="AG6301" s="1"/>
      <c r="AH6301" s="1" t="b">
        <f>Export4Q22[[#This Row],[Pharmacy Controller ID]]&lt;&gt;Export4Q22[[#This Row],[Medical Controller ID]]</f>
        <v>1</v>
      </c>
      <c r="AI6301" t="str">
        <f t="shared" si="98"/>
        <v>6067Carpenters Health Benefits Fund -CTEmployerTRUECommercial7167OptumRx Premium Standard64120OptumRx Premium Standard607OptumRx Commercial382OptumRx889OptumRxNationalPBM Controlled889OptumRxPBM10CT9</v>
      </c>
      <c r="AJ6301" s="8" t="str">
        <f>IFERROR(IF(_xlfn.XLOOKUP(Export4Q22[[#This Row],[Plan ID]],#REF!,#REF!)=Export4Q22[[#This Row],[Concatenate]],"Same","Change"),"New")</f>
        <v>New</v>
      </c>
    </row>
    <row r="6302" spans="1:36" x14ac:dyDescent="0.25">
      <c r="A6302" s="1">
        <v>6201</v>
      </c>
      <c r="B6302" t="s">
        <v>11020</v>
      </c>
      <c r="C6302" t="s">
        <v>176</v>
      </c>
      <c r="D6302" t="s">
        <v>995</v>
      </c>
      <c r="E6302" t="s">
        <v>177</v>
      </c>
      <c r="F6302" s="1">
        <v>7167</v>
      </c>
      <c r="G6302" t="s">
        <v>7973</v>
      </c>
      <c r="H6302" s="3">
        <v>64120</v>
      </c>
      <c r="I6302" t="s">
        <v>7973</v>
      </c>
      <c r="J6302" s="1">
        <v>607</v>
      </c>
      <c r="K6302" t="s">
        <v>894</v>
      </c>
      <c r="L6302" s="1"/>
      <c r="N6302" s="1"/>
      <c r="P6302" s="1">
        <v>382</v>
      </c>
      <c r="Q6302" t="s">
        <v>45</v>
      </c>
      <c r="R6302" s="1">
        <v>889</v>
      </c>
      <c r="S6302" t="s">
        <v>45</v>
      </c>
      <c r="T6302" t="s">
        <v>1000</v>
      </c>
      <c r="U6302" t="s">
        <v>182</v>
      </c>
      <c r="V6302" s="1">
        <v>889</v>
      </c>
      <c r="W6302" t="s">
        <v>45</v>
      </c>
      <c r="X6302" t="s">
        <v>183</v>
      </c>
      <c r="Y6302" s="1"/>
      <c r="AA6302" t="s">
        <v>150</v>
      </c>
      <c r="AB6302" s="2">
        <v>83894</v>
      </c>
      <c r="AC6302" s="2">
        <v>0</v>
      </c>
      <c r="AD6302" t="s">
        <v>11021</v>
      </c>
      <c r="AF6302" s="1">
        <v>9</v>
      </c>
      <c r="AG6302" s="1"/>
      <c r="AH6302" s="1" t="b">
        <f>Export4Q22[[#This Row],[Pharmacy Controller ID]]&lt;&gt;Export4Q22[[#This Row],[Medical Controller ID]]</f>
        <v>1</v>
      </c>
      <c r="AI6302" t="str">
        <f t="shared" si="98"/>
        <v>6201CHE Trinity Health EmployeesEmployerTRUECommercial7167OptumRx Premium Standard64120OptumRx Premium Standard607OptumRx Commercial382OptumRx889OptumRxNationalPBM Controlled889OptumRxPBM838940AL,AZ,CA,CO,CT,DE,FL,GA,IA,ID,IL,IN,KY,LA,MA,MD,MI,MN,NC,ND,NE,NJ,NM,NY,OH,OK,OR,PA,RI,SD,TX,VA,WI9</v>
      </c>
      <c r="AJ6302" s="8" t="str">
        <f>IFERROR(IF(_xlfn.XLOOKUP(Export4Q22[[#This Row],[Plan ID]],#REF!,#REF!)=Export4Q22[[#This Row],[Concatenate]],"Same","Change"),"New")</f>
        <v>New</v>
      </c>
    </row>
    <row r="6303" spans="1:36" x14ac:dyDescent="0.25">
      <c r="A6303" s="1">
        <v>6358</v>
      </c>
      <c r="B6303" t="s">
        <v>11022</v>
      </c>
      <c r="C6303" t="s">
        <v>176</v>
      </c>
      <c r="D6303" t="s">
        <v>995</v>
      </c>
      <c r="E6303" t="s">
        <v>177</v>
      </c>
      <c r="F6303" s="1">
        <v>7167</v>
      </c>
      <c r="G6303" t="s">
        <v>7973</v>
      </c>
      <c r="H6303" s="3">
        <v>64120</v>
      </c>
      <c r="I6303" t="s">
        <v>7973</v>
      </c>
      <c r="J6303" s="1">
        <v>607</v>
      </c>
      <c r="K6303" t="s">
        <v>894</v>
      </c>
      <c r="L6303" s="1"/>
      <c r="N6303" s="1"/>
      <c r="P6303" s="1">
        <v>382</v>
      </c>
      <c r="Q6303" t="s">
        <v>45</v>
      </c>
      <c r="R6303" s="1">
        <v>889</v>
      </c>
      <c r="S6303" t="s">
        <v>45</v>
      </c>
      <c r="T6303" t="s">
        <v>1000</v>
      </c>
      <c r="U6303" t="s">
        <v>182</v>
      </c>
      <c r="V6303" s="1">
        <v>889</v>
      </c>
      <c r="W6303" t="s">
        <v>45</v>
      </c>
      <c r="X6303" t="s">
        <v>183</v>
      </c>
      <c r="Y6303" s="1"/>
      <c r="AA6303" t="s">
        <v>150</v>
      </c>
      <c r="AB6303" s="2">
        <v>1</v>
      </c>
      <c r="AC6303" s="2">
        <v>0</v>
      </c>
      <c r="AD6303" t="s">
        <v>860</v>
      </c>
      <c r="AF6303" s="1">
        <v>9</v>
      </c>
      <c r="AG6303" s="1"/>
      <c r="AH6303" s="1" t="b">
        <f>Export4Q22[[#This Row],[Pharmacy Controller ID]]&lt;&gt;Export4Q22[[#This Row],[Medical Controller ID]]</f>
        <v>1</v>
      </c>
      <c r="AI6303" t="str">
        <f t="shared" si="98"/>
        <v>6358Operative Plasterers &amp; Cement MasonsEmployerTRUECommercial7167OptumRx Premium Standard64120OptumRx Premium Standard607OptumRx Commercial382OptumRx889OptumRxNationalPBM Controlled889OptumRxPBM10DC9</v>
      </c>
      <c r="AJ6303" s="8" t="str">
        <f>IFERROR(IF(_xlfn.XLOOKUP(Export4Q22[[#This Row],[Plan ID]],#REF!,#REF!)=Export4Q22[[#This Row],[Concatenate]],"Same","Change"),"New")</f>
        <v>New</v>
      </c>
    </row>
    <row r="6304" spans="1:36" x14ac:dyDescent="0.25">
      <c r="A6304" s="1">
        <v>6500</v>
      </c>
      <c r="B6304" t="s">
        <v>11023</v>
      </c>
      <c r="C6304" t="s">
        <v>176</v>
      </c>
      <c r="D6304" t="s">
        <v>995</v>
      </c>
      <c r="E6304" t="s">
        <v>177</v>
      </c>
      <c r="F6304" s="1">
        <v>7167</v>
      </c>
      <c r="G6304" t="s">
        <v>7973</v>
      </c>
      <c r="H6304" s="3">
        <v>64120</v>
      </c>
      <c r="I6304" t="s">
        <v>7973</v>
      </c>
      <c r="J6304" s="1">
        <v>607</v>
      </c>
      <c r="K6304" t="s">
        <v>894</v>
      </c>
      <c r="L6304" s="1"/>
      <c r="N6304" s="1"/>
      <c r="P6304" s="1">
        <v>382</v>
      </c>
      <c r="Q6304" t="s">
        <v>45</v>
      </c>
      <c r="R6304" s="1">
        <v>889</v>
      </c>
      <c r="S6304" t="s">
        <v>45</v>
      </c>
      <c r="T6304" t="s">
        <v>1000</v>
      </c>
      <c r="U6304" t="s">
        <v>182</v>
      </c>
      <c r="V6304" s="1">
        <v>889</v>
      </c>
      <c r="W6304" t="s">
        <v>45</v>
      </c>
      <c r="X6304" t="s">
        <v>183</v>
      </c>
      <c r="Y6304" s="1"/>
      <c r="AA6304" t="s">
        <v>150</v>
      </c>
      <c r="AB6304" s="2">
        <v>4001</v>
      </c>
      <c r="AC6304" s="2">
        <v>0</v>
      </c>
      <c r="AD6304" t="s">
        <v>53</v>
      </c>
      <c r="AF6304" s="1">
        <v>9</v>
      </c>
      <c r="AG6304" s="1"/>
      <c r="AH6304" s="1" t="b">
        <f>Export4Q22[[#This Row],[Pharmacy Controller ID]]&lt;&gt;Export4Q22[[#This Row],[Medical Controller ID]]</f>
        <v>1</v>
      </c>
      <c r="AI6304" t="str">
        <f t="shared" si="98"/>
        <v>6500Central Unified School DistrictEmployerTRUECommercial7167OptumRx Premium Standard64120OptumRx Premium Standard607OptumRx Commercial382OptumRx889OptumRxNationalPBM Controlled889OptumRxPBM40010CA9</v>
      </c>
      <c r="AJ6304" s="8" t="str">
        <f>IFERROR(IF(_xlfn.XLOOKUP(Export4Q22[[#This Row],[Plan ID]],#REF!,#REF!)=Export4Q22[[#This Row],[Concatenate]],"Same","Change"),"New")</f>
        <v>New</v>
      </c>
    </row>
    <row r="6305" spans="1:36" x14ac:dyDescent="0.25">
      <c r="A6305" s="1">
        <v>7515</v>
      </c>
      <c r="B6305" t="s">
        <v>11024</v>
      </c>
      <c r="C6305" t="s">
        <v>176</v>
      </c>
      <c r="D6305" t="s">
        <v>995</v>
      </c>
      <c r="E6305" t="s">
        <v>177</v>
      </c>
      <c r="F6305" s="1">
        <v>7167</v>
      </c>
      <c r="G6305" t="s">
        <v>7973</v>
      </c>
      <c r="H6305" s="3">
        <v>64120</v>
      </c>
      <c r="I6305" t="s">
        <v>7973</v>
      </c>
      <c r="J6305" s="1">
        <v>607</v>
      </c>
      <c r="K6305" t="s">
        <v>894</v>
      </c>
      <c r="L6305" s="1"/>
      <c r="N6305" s="1"/>
      <c r="P6305" s="1">
        <v>382</v>
      </c>
      <c r="Q6305" t="s">
        <v>45</v>
      </c>
      <c r="R6305" s="1">
        <v>889</v>
      </c>
      <c r="S6305" t="s">
        <v>45</v>
      </c>
      <c r="T6305" t="s">
        <v>1000</v>
      </c>
      <c r="U6305" t="s">
        <v>182</v>
      </c>
      <c r="V6305" s="1">
        <v>889</v>
      </c>
      <c r="W6305" t="s">
        <v>45</v>
      </c>
      <c r="X6305" t="s">
        <v>183</v>
      </c>
      <c r="Y6305" s="1"/>
      <c r="AA6305" t="s">
        <v>150</v>
      </c>
      <c r="AB6305" s="2">
        <v>31935</v>
      </c>
      <c r="AC6305" s="2">
        <v>0</v>
      </c>
      <c r="AD6305" t="s">
        <v>111</v>
      </c>
      <c r="AF6305" s="1">
        <v>9</v>
      </c>
      <c r="AG6305" s="1"/>
      <c r="AH6305" s="1" t="b">
        <f>Export4Q22[[#This Row],[Pharmacy Controller ID]]&lt;&gt;Export4Q22[[#This Row],[Medical Controller ID]]</f>
        <v>1</v>
      </c>
      <c r="AI6305" t="str">
        <f t="shared" si="98"/>
        <v>7515MGM Resorts InternationalEmployerTRUECommercial7167OptumRx Premium Standard64120OptumRx Premium Standard607OptumRx Commercial382OptumRx889OptumRxNationalPBM Controlled889OptumRxPBM319350NV9</v>
      </c>
      <c r="AJ6305" s="8" t="str">
        <f>IFERROR(IF(_xlfn.XLOOKUP(Export4Q22[[#This Row],[Plan ID]],#REF!,#REF!)=Export4Q22[[#This Row],[Concatenate]],"Same","Change"),"New")</f>
        <v>New</v>
      </c>
    </row>
    <row r="6306" spans="1:36" x14ac:dyDescent="0.25">
      <c r="A6306" s="1">
        <v>18101</v>
      </c>
      <c r="B6306" t="s">
        <v>11025</v>
      </c>
      <c r="C6306" t="s">
        <v>176</v>
      </c>
      <c r="D6306" t="s">
        <v>995</v>
      </c>
      <c r="E6306" t="s">
        <v>177</v>
      </c>
      <c r="F6306" s="1">
        <v>7167</v>
      </c>
      <c r="G6306" t="s">
        <v>7973</v>
      </c>
      <c r="H6306" s="3">
        <v>64120</v>
      </c>
      <c r="I6306" t="s">
        <v>7973</v>
      </c>
      <c r="J6306" s="1">
        <v>607</v>
      </c>
      <c r="K6306" t="s">
        <v>894</v>
      </c>
      <c r="L6306" s="1"/>
      <c r="N6306" s="1"/>
      <c r="P6306" s="1">
        <v>382</v>
      </c>
      <c r="Q6306" t="s">
        <v>45</v>
      </c>
      <c r="R6306" s="1">
        <v>889</v>
      </c>
      <c r="S6306" t="s">
        <v>45</v>
      </c>
      <c r="T6306" t="s">
        <v>1000</v>
      </c>
      <c r="U6306" t="s">
        <v>182</v>
      </c>
      <c r="V6306" s="1">
        <v>889</v>
      </c>
      <c r="W6306" t="s">
        <v>45</v>
      </c>
      <c r="X6306" t="s">
        <v>183</v>
      </c>
      <c r="Y6306" s="1"/>
      <c r="AA6306" t="s">
        <v>150</v>
      </c>
      <c r="AB6306" s="2">
        <v>20414</v>
      </c>
      <c r="AC6306" s="2">
        <v>0</v>
      </c>
      <c r="AD6306" t="s">
        <v>295</v>
      </c>
      <c r="AF6306" s="1">
        <v>9</v>
      </c>
      <c r="AG6306" s="1"/>
      <c r="AH6306" s="1" t="b">
        <f>Export4Q22[[#This Row],[Pharmacy Controller ID]]&lt;&gt;Export4Q22[[#This Row],[Medical Controller ID]]</f>
        <v>1</v>
      </c>
      <c r="AI6306" t="str">
        <f t="shared" si="98"/>
        <v>18101Hackensack Meridian Health EmployeesEmployerTRUECommercial7167OptumRx Premium Standard64120OptumRx Premium Standard607OptumRx Commercial382OptumRx889OptumRxNationalPBM Controlled889OptumRxPBM204140NJ9</v>
      </c>
      <c r="AJ6306" s="8" t="str">
        <f>IFERROR(IF(_xlfn.XLOOKUP(Export4Q22[[#This Row],[Plan ID]],#REF!,#REF!)=Export4Q22[[#This Row],[Concatenate]],"Same","Change"),"New")</f>
        <v>New</v>
      </c>
    </row>
    <row r="6307" spans="1:36" x14ac:dyDescent="0.25">
      <c r="A6307" s="1">
        <v>60664</v>
      </c>
      <c r="B6307" t="s">
        <v>11026</v>
      </c>
      <c r="C6307" t="s">
        <v>176</v>
      </c>
      <c r="D6307" t="s">
        <v>995</v>
      </c>
      <c r="E6307" t="s">
        <v>177</v>
      </c>
      <c r="F6307" s="1">
        <v>7167</v>
      </c>
      <c r="G6307" t="s">
        <v>7973</v>
      </c>
      <c r="H6307" s="3">
        <v>64120</v>
      </c>
      <c r="I6307" t="s">
        <v>7973</v>
      </c>
      <c r="J6307" s="1">
        <v>607</v>
      </c>
      <c r="K6307" t="s">
        <v>894</v>
      </c>
      <c r="L6307" s="1"/>
      <c r="N6307" s="1"/>
      <c r="P6307" s="1">
        <v>382</v>
      </c>
      <c r="Q6307" t="s">
        <v>45</v>
      </c>
      <c r="R6307" s="1">
        <v>889</v>
      </c>
      <c r="S6307" t="s">
        <v>45</v>
      </c>
      <c r="T6307" t="s">
        <v>1000</v>
      </c>
      <c r="U6307" t="s">
        <v>182</v>
      </c>
      <c r="V6307" s="1">
        <v>889</v>
      </c>
      <c r="W6307" t="s">
        <v>45</v>
      </c>
      <c r="X6307" t="s">
        <v>183</v>
      </c>
      <c r="Y6307" s="1"/>
      <c r="AA6307" t="s">
        <v>150</v>
      </c>
      <c r="AB6307" s="2">
        <v>26272</v>
      </c>
      <c r="AC6307" s="2">
        <v>0</v>
      </c>
      <c r="AD6307" t="s">
        <v>11027</v>
      </c>
      <c r="AF6307" s="1">
        <v>9</v>
      </c>
      <c r="AG6307" s="1"/>
      <c r="AH6307" s="1" t="b">
        <f>Export4Q22[[#This Row],[Pharmacy Controller ID]]&lt;&gt;Export4Q22[[#This Row],[Medical Controller ID]]</f>
        <v>1</v>
      </c>
      <c r="AI6307" t="str">
        <f t="shared" si="98"/>
        <v>60664Nucor SteelEmployerTRUECommercial7167OptumRx Premium Standard64120OptumRx Premium Standard607OptumRx Commercial382OptumRx889OptumRxNationalPBM Controlled889OptumRxPBM262720AL,AR,AZ,CA,CO,CT,DE,FL,GA,IA,IL,IN,KS,KY,LA,MA,MD,ME,MI,MN,MO,MS,NC,NE,NH,NJ,NM,NV,NY,OH,OK,OR,PA,PR,RI,SC,TN,TX,UT,VA,WA,WI,WV9</v>
      </c>
      <c r="AJ6307" s="8" t="str">
        <f>IFERROR(IF(_xlfn.XLOOKUP(Export4Q22[[#This Row],[Plan ID]],#REF!,#REF!)=Export4Q22[[#This Row],[Concatenate]],"Same","Change"),"New")</f>
        <v>New</v>
      </c>
    </row>
    <row r="6308" spans="1:36" x14ac:dyDescent="0.25">
      <c r="A6308" s="1">
        <v>60960</v>
      </c>
      <c r="B6308" t="s">
        <v>11028</v>
      </c>
      <c r="C6308" t="s">
        <v>176</v>
      </c>
      <c r="D6308" t="s">
        <v>995</v>
      </c>
      <c r="E6308" t="s">
        <v>177</v>
      </c>
      <c r="F6308" s="1">
        <v>7167</v>
      </c>
      <c r="G6308" t="s">
        <v>7973</v>
      </c>
      <c r="H6308" s="3">
        <v>64120</v>
      </c>
      <c r="I6308" t="s">
        <v>7973</v>
      </c>
      <c r="J6308" s="1">
        <v>607</v>
      </c>
      <c r="K6308" t="s">
        <v>894</v>
      </c>
      <c r="L6308" s="1"/>
      <c r="N6308" s="1"/>
      <c r="P6308" s="1">
        <v>382</v>
      </c>
      <c r="Q6308" t="s">
        <v>45</v>
      </c>
      <c r="R6308" s="1">
        <v>889</v>
      </c>
      <c r="S6308" t="s">
        <v>45</v>
      </c>
      <c r="T6308" t="s">
        <v>1000</v>
      </c>
      <c r="U6308" t="s">
        <v>182</v>
      </c>
      <c r="V6308" s="1">
        <v>889</v>
      </c>
      <c r="W6308" t="s">
        <v>45</v>
      </c>
      <c r="X6308" t="s">
        <v>183</v>
      </c>
      <c r="Y6308" s="1"/>
      <c r="AA6308" t="s">
        <v>150</v>
      </c>
      <c r="AB6308" s="2">
        <v>29998</v>
      </c>
      <c r="AC6308" s="2">
        <v>0</v>
      </c>
      <c r="AD6308" t="s">
        <v>165</v>
      </c>
      <c r="AF6308" s="1">
        <v>9</v>
      </c>
      <c r="AG6308" s="1"/>
      <c r="AH6308" s="1" t="b">
        <f>Export4Q22[[#This Row],[Pharmacy Controller ID]]&lt;&gt;Export4Q22[[#This Row],[Medical Controller ID]]</f>
        <v>1</v>
      </c>
      <c r="AI6308" t="str">
        <f t="shared" si="98"/>
        <v>60960BMW Manufacturing Co.EmployerTRUECommercial7167OptumRx Premium Standard64120OptumRx Premium Standard607OptumRx Commercial382OptumRx889OptumRxNationalPBM Controlled889OptumRxPBM299980SC9</v>
      </c>
      <c r="AJ6308" s="8" t="str">
        <f>IFERROR(IF(_xlfn.XLOOKUP(Export4Q22[[#This Row],[Plan ID]],#REF!,#REF!)=Export4Q22[[#This Row],[Concatenate]],"Same","Change"),"New")</f>
        <v>New</v>
      </c>
    </row>
    <row r="6309" spans="1:36" x14ac:dyDescent="0.25">
      <c r="A6309" s="1">
        <v>61010</v>
      </c>
      <c r="B6309" t="s">
        <v>11107</v>
      </c>
      <c r="C6309" t="s">
        <v>176</v>
      </c>
      <c r="D6309" t="s">
        <v>995</v>
      </c>
      <c r="E6309" t="s">
        <v>177</v>
      </c>
      <c r="F6309" s="1">
        <v>7167</v>
      </c>
      <c r="G6309" t="s">
        <v>7973</v>
      </c>
      <c r="H6309" s="3">
        <v>64120</v>
      </c>
      <c r="I6309" t="s">
        <v>7973</v>
      </c>
      <c r="J6309" s="1">
        <v>607</v>
      </c>
      <c r="K6309" t="s">
        <v>894</v>
      </c>
      <c r="L6309" s="1"/>
      <c r="N6309" s="1"/>
      <c r="P6309" s="1">
        <v>382</v>
      </c>
      <c r="Q6309" t="s">
        <v>45</v>
      </c>
      <c r="R6309" s="1">
        <v>889</v>
      </c>
      <c r="S6309" t="s">
        <v>45</v>
      </c>
      <c r="T6309" t="s">
        <v>1000</v>
      </c>
      <c r="U6309" t="s">
        <v>47</v>
      </c>
      <c r="V6309" s="1">
        <v>889</v>
      </c>
      <c r="W6309" t="s">
        <v>45</v>
      </c>
      <c r="X6309" t="s">
        <v>183</v>
      </c>
      <c r="Y6309" s="1"/>
      <c r="AA6309" t="s">
        <v>150</v>
      </c>
      <c r="AB6309" s="2">
        <v>1</v>
      </c>
      <c r="AC6309" s="2">
        <v>0</v>
      </c>
      <c r="AD6309" t="s">
        <v>421</v>
      </c>
      <c r="AF6309" s="1">
        <v>9</v>
      </c>
      <c r="AG6309" s="1"/>
      <c r="AH6309" s="1" t="b">
        <f>Export4Q22[[#This Row],[Pharmacy Controller ID]]&lt;&gt;Export4Q22[[#This Row],[Medical Controller ID]]</f>
        <v>1</v>
      </c>
      <c r="AI6309" t="str">
        <f t="shared" si="98"/>
        <v>61010State Employees of ColoradoEmployerTRUECommercial7167OptumRx Premium Standard64120OptumRx Premium Standard607OptumRx Commercial382OptumRx889OptumRxNationalPBM Claims889OptumRxPBM10CO9</v>
      </c>
      <c r="AJ6309" s="8" t="str">
        <f>IFERROR(IF(_xlfn.XLOOKUP(Export4Q22[[#This Row],[Plan ID]],#REF!,#REF!)=Export4Q22[[#This Row],[Concatenate]],"Same","Change"),"New")</f>
        <v>New</v>
      </c>
    </row>
    <row r="6310" spans="1:36" x14ac:dyDescent="0.25">
      <c r="A6310" s="1">
        <v>61386</v>
      </c>
      <c r="B6310" t="s">
        <v>11029</v>
      </c>
      <c r="C6310" t="s">
        <v>176</v>
      </c>
      <c r="D6310" t="s">
        <v>995</v>
      </c>
      <c r="E6310" t="s">
        <v>177</v>
      </c>
      <c r="F6310" s="1">
        <v>7167</v>
      </c>
      <c r="G6310" t="s">
        <v>7973</v>
      </c>
      <c r="H6310" s="3">
        <v>64120</v>
      </c>
      <c r="I6310" t="s">
        <v>7973</v>
      </c>
      <c r="J6310" s="1">
        <v>607</v>
      </c>
      <c r="K6310" t="s">
        <v>894</v>
      </c>
      <c r="L6310" s="1"/>
      <c r="N6310" s="1"/>
      <c r="P6310" s="1">
        <v>382</v>
      </c>
      <c r="Q6310" t="s">
        <v>45</v>
      </c>
      <c r="R6310" s="1">
        <v>889</v>
      </c>
      <c r="S6310" t="s">
        <v>45</v>
      </c>
      <c r="T6310" t="s">
        <v>1000</v>
      </c>
      <c r="U6310" t="s">
        <v>182</v>
      </c>
      <c r="V6310" s="1">
        <v>889</v>
      </c>
      <c r="W6310" t="s">
        <v>45</v>
      </c>
      <c r="X6310" t="s">
        <v>183</v>
      </c>
      <c r="Y6310" s="1"/>
      <c r="AA6310" t="s">
        <v>150</v>
      </c>
      <c r="AB6310" s="2">
        <v>1</v>
      </c>
      <c r="AC6310" s="2">
        <v>0</v>
      </c>
      <c r="AD6310" t="s">
        <v>91</v>
      </c>
      <c r="AF6310" s="1">
        <v>9</v>
      </c>
      <c r="AG6310" s="1"/>
      <c r="AH6310" s="1" t="b">
        <f>Export4Q22[[#This Row],[Pharmacy Controller ID]]&lt;&gt;Export4Q22[[#This Row],[Medical Controller ID]]</f>
        <v>1</v>
      </c>
      <c r="AI6310" t="str">
        <f t="shared" si="98"/>
        <v>61386City of Milwaukee Choice PlanEmployerTRUECommercial7167OptumRx Premium Standard64120OptumRx Premium Standard607OptumRx Commercial382OptumRx889OptumRxNationalPBM Controlled889OptumRxPBM10WI9</v>
      </c>
      <c r="AJ6310" s="8" t="str">
        <f>IFERROR(IF(_xlfn.XLOOKUP(Export4Q22[[#This Row],[Plan ID]],#REF!,#REF!)=Export4Q22[[#This Row],[Concatenate]],"Same","Change"),"New")</f>
        <v>New</v>
      </c>
    </row>
    <row r="6311" spans="1:36" x14ac:dyDescent="0.25">
      <c r="A6311" s="1">
        <v>61414</v>
      </c>
      <c r="B6311" t="s">
        <v>11030</v>
      </c>
      <c r="C6311" t="s">
        <v>176</v>
      </c>
      <c r="D6311" t="s">
        <v>995</v>
      </c>
      <c r="E6311" t="s">
        <v>177</v>
      </c>
      <c r="F6311" s="1">
        <v>7167</v>
      </c>
      <c r="G6311" t="s">
        <v>7973</v>
      </c>
      <c r="H6311" s="3">
        <v>64120</v>
      </c>
      <c r="I6311" t="s">
        <v>7973</v>
      </c>
      <c r="J6311" s="1">
        <v>607</v>
      </c>
      <c r="K6311" t="s">
        <v>894</v>
      </c>
      <c r="L6311" s="1"/>
      <c r="N6311" s="1"/>
      <c r="P6311" s="1">
        <v>382</v>
      </c>
      <c r="Q6311" t="s">
        <v>45</v>
      </c>
      <c r="R6311" s="1">
        <v>889</v>
      </c>
      <c r="S6311" t="s">
        <v>45</v>
      </c>
      <c r="T6311" t="s">
        <v>1000</v>
      </c>
      <c r="U6311" t="s">
        <v>182</v>
      </c>
      <c r="V6311" s="1">
        <v>889</v>
      </c>
      <c r="W6311" t="s">
        <v>45</v>
      </c>
      <c r="X6311" t="s">
        <v>183</v>
      </c>
      <c r="Y6311" s="1"/>
      <c r="AA6311" t="s">
        <v>150</v>
      </c>
      <c r="AB6311" s="2">
        <v>22999</v>
      </c>
      <c r="AC6311" s="2">
        <v>0</v>
      </c>
      <c r="AD6311" t="s">
        <v>132</v>
      </c>
      <c r="AF6311" s="1">
        <v>9</v>
      </c>
      <c r="AG6311" s="1"/>
      <c r="AH6311" s="1" t="b">
        <f>Export4Q22[[#This Row],[Pharmacy Controller ID]]&lt;&gt;Export4Q22[[#This Row],[Medical Controller ID]]</f>
        <v>1</v>
      </c>
      <c r="AI6311" t="str">
        <f t="shared" si="98"/>
        <v>61414Orlando HealthEmployerTRUECommercial7167OptumRx Premium Standard64120OptumRx Premium Standard607OptumRx Commercial382OptumRx889OptumRxNationalPBM Controlled889OptumRxPBM229990FL9</v>
      </c>
      <c r="AJ6311" s="8" t="str">
        <f>IFERROR(IF(_xlfn.XLOOKUP(Export4Q22[[#This Row],[Plan ID]],#REF!,#REF!)=Export4Q22[[#This Row],[Concatenate]],"Same","Change"),"New")</f>
        <v>New</v>
      </c>
    </row>
    <row r="6312" spans="1:36" x14ac:dyDescent="0.25">
      <c r="A6312" s="1">
        <v>61427</v>
      </c>
      <c r="B6312" t="s">
        <v>11031</v>
      </c>
      <c r="C6312" t="s">
        <v>176</v>
      </c>
      <c r="D6312" t="s">
        <v>995</v>
      </c>
      <c r="E6312" t="s">
        <v>177</v>
      </c>
      <c r="F6312" s="1">
        <v>7167</v>
      </c>
      <c r="G6312" t="s">
        <v>7973</v>
      </c>
      <c r="H6312" s="3">
        <v>64120</v>
      </c>
      <c r="I6312" t="s">
        <v>7973</v>
      </c>
      <c r="J6312" s="1">
        <v>607</v>
      </c>
      <c r="K6312" t="s">
        <v>894</v>
      </c>
      <c r="L6312" s="1"/>
      <c r="N6312" s="1"/>
      <c r="P6312" s="1">
        <v>382</v>
      </c>
      <c r="Q6312" t="s">
        <v>45</v>
      </c>
      <c r="R6312" s="1">
        <v>889</v>
      </c>
      <c r="S6312" t="s">
        <v>45</v>
      </c>
      <c r="T6312" t="s">
        <v>1000</v>
      </c>
      <c r="U6312" t="s">
        <v>182</v>
      </c>
      <c r="V6312" s="1">
        <v>889</v>
      </c>
      <c r="W6312" t="s">
        <v>45</v>
      </c>
      <c r="X6312" t="s">
        <v>183</v>
      </c>
      <c r="Y6312" s="1"/>
      <c r="AA6312" t="s">
        <v>150</v>
      </c>
      <c r="AB6312" s="2">
        <v>15522</v>
      </c>
      <c r="AC6312" s="2">
        <v>0</v>
      </c>
      <c r="AD6312" t="s">
        <v>89</v>
      </c>
      <c r="AF6312" s="1">
        <v>9</v>
      </c>
      <c r="AG6312" s="1"/>
      <c r="AH6312" s="1" t="b">
        <f>Export4Q22[[#This Row],[Pharmacy Controller ID]]&lt;&gt;Export4Q22[[#This Row],[Medical Controller ID]]</f>
        <v>1</v>
      </c>
      <c r="AI6312" t="str">
        <f t="shared" si="98"/>
        <v>61427TOPS MarketsEmployerTRUECommercial7167OptumRx Premium Standard64120OptumRx Premium Standard607OptumRx Commercial382OptumRx889OptumRxNationalPBM Controlled889OptumRxPBM155220NY9</v>
      </c>
      <c r="AJ6312" s="8" t="str">
        <f>IFERROR(IF(_xlfn.XLOOKUP(Export4Q22[[#This Row],[Plan ID]],#REF!,#REF!)=Export4Q22[[#This Row],[Concatenate]],"Same","Change"),"New")</f>
        <v>New</v>
      </c>
    </row>
    <row r="6313" spans="1:36" x14ac:dyDescent="0.25">
      <c r="A6313" s="1">
        <v>61441</v>
      </c>
      <c r="B6313" t="s">
        <v>11032</v>
      </c>
      <c r="C6313" t="s">
        <v>176</v>
      </c>
      <c r="D6313" t="s">
        <v>995</v>
      </c>
      <c r="E6313" t="s">
        <v>177</v>
      </c>
      <c r="F6313" s="1">
        <v>7167</v>
      </c>
      <c r="G6313" t="s">
        <v>7973</v>
      </c>
      <c r="H6313" s="3">
        <v>64120</v>
      </c>
      <c r="I6313" t="s">
        <v>7973</v>
      </c>
      <c r="J6313" s="1">
        <v>607</v>
      </c>
      <c r="K6313" t="s">
        <v>894</v>
      </c>
      <c r="L6313" s="1"/>
      <c r="N6313" s="1"/>
      <c r="P6313" s="1">
        <v>382</v>
      </c>
      <c r="Q6313" t="s">
        <v>45</v>
      </c>
      <c r="R6313" s="1">
        <v>889</v>
      </c>
      <c r="S6313" t="s">
        <v>45</v>
      </c>
      <c r="T6313" t="s">
        <v>1000</v>
      </c>
      <c r="U6313" t="s">
        <v>182</v>
      </c>
      <c r="V6313" s="1">
        <v>889</v>
      </c>
      <c r="W6313" t="s">
        <v>45</v>
      </c>
      <c r="X6313" t="s">
        <v>183</v>
      </c>
      <c r="Y6313" s="1"/>
      <c r="AA6313" t="s">
        <v>150</v>
      </c>
      <c r="AB6313" s="2">
        <v>11003</v>
      </c>
      <c r="AC6313" s="2">
        <v>0</v>
      </c>
      <c r="AD6313" t="s">
        <v>89</v>
      </c>
      <c r="AF6313" s="1">
        <v>9</v>
      </c>
      <c r="AG6313" s="1"/>
      <c r="AH6313" s="1" t="b">
        <f>Export4Q22[[#This Row],[Pharmacy Controller ID]]&lt;&gt;Export4Q22[[#This Row],[Medical Controller ID]]</f>
        <v>1</v>
      </c>
      <c r="AI6313" t="str">
        <f t="shared" si="98"/>
        <v>61441Syracuse UniversityEmployerTRUECommercial7167OptumRx Premium Standard64120OptumRx Premium Standard607OptumRx Commercial382OptumRx889OptumRxNationalPBM Controlled889OptumRxPBM110030NY9</v>
      </c>
      <c r="AJ6313" s="8" t="str">
        <f>IFERROR(IF(_xlfn.XLOOKUP(Export4Q22[[#This Row],[Plan ID]],#REF!,#REF!)=Export4Q22[[#This Row],[Concatenate]],"Same","Change"),"New")</f>
        <v>New</v>
      </c>
    </row>
    <row r="6314" spans="1:36" x14ac:dyDescent="0.25">
      <c r="A6314" s="1">
        <v>61442</v>
      </c>
      <c r="B6314" t="s">
        <v>11033</v>
      </c>
      <c r="C6314" t="s">
        <v>176</v>
      </c>
      <c r="D6314" t="s">
        <v>995</v>
      </c>
      <c r="E6314" t="s">
        <v>177</v>
      </c>
      <c r="F6314" s="1">
        <v>7167</v>
      </c>
      <c r="G6314" t="s">
        <v>7973</v>
      </c>
      <c r="H6314" s="3">
        <v>64120</v>
      </c>
      <c r="I6314" t="s">
        <v>7973</v>
      </c>
      <c r="J6314" s="1">
        <v>607</v>
      </c>
      <c r="K6314" t="s">
        <v>894</v>
      </c>
      <c r="L6314" s="1"/>
      <c r="N6314" s="1"/>
      <c r="P6314" s="1">
        <v>382</v>
      </c>
      <c r="Q6314" t="s">
        <v>45</v>
      </c>
      <c r="R6314" s="1">
        <v>889</v>
      </c>
      <c r="S6314" t="s">
        <v>45</v>
      </c>
      <c r="T6314" t="s">
        <v>1000</v>
      </c>
      <c r="U6314" t="s">
        <v>182</v>
      </c>
      <c r="V6314" s="1">
        <v>889</v>
      </c>
      <c r="W6314" t="s">
        <v>45</v>
      </c>
      <c r="X6314" t="s">
        <v>183</v>
      </c>
      <c r="Y6314" s="1"/>
      <c r="AA6314" t="s">
        <v>150</v>
      </c>
      <c r="AB6314" s="2">
        <v>6002</v>
      </c>
      <c r="AC6314" s="2">
        <v>0</v>
      </c>
      <c r="AD6314" t="s">
        <v>89</v>
      </c>
      <c r="AF6314" s="1">
        <v>9</v>
      </c>
      <c r="AG6314" s="1"/>
      <c r="AH6314" s="1" t="b">
        <f>Export4Q22[[#This Row],[Pharmacy Controller ID]]&lt;&gt;Export4Q22[[#This Row],[Medical Controller ID]]</f>
        <v>1</v>
      </c>
      <c r="AI6314" t="str">
        <f t="shared" si="98"/>
        <v>61442Rochester Institute of TechnologyEmployerTRUECommercial7167OptumRx Premium Standard64120OptumRx Premium Standard607OptumRx Commercial382OptumRx889OptumRxNationalPBM Controlled889OptumRxPBM60020NY9</v>
      </c>
      <c r="AJ6314" s="8" t="str">
        <f>IFERROR(IF(_xlfn.XLOOKUP(Export4Q22[[#This Row],[Plan ID]],#REF!,#REF!)=Export4Q22[[#This Row],[Concatenate]],"Same","Change"),"New")</f>
        <v>New</v>
      </c>
    </row>
    <row r="6315" spans="1:36" x14ac:dyDescent="0.25">
      <c r="A6315" s="1">
        <v>61461</v>
      </c>
      <c r="B6315" t="s">
        <v>11034</v>
      </c>
      <c r="C6315" t="s">
        <v>176</v>
      </c>
      <c r="D6315" t="s">
        <v>995</v>
      </c>
      <c r="E6315" t="s">
        <v>177</v>
      </c>
      <c r="F6315" s="1">
        <v>7167</v>
      </c>
      <c r="G6315" t="s">
        <v>7973</v>
      </c>
      <c r="H6315" s="3">
        <v>64120</v>
      </c>
      <c r="I6315" t="s">
        <v>7973</v>
      </c>
      <c r="J6315" s="1">
        <v>607</v>
      </c>
      <c r="K6315" t="s">
        <v>894</v>
      </c>
      <c r="L6315" s="1"/>
      <c r="N6315" s="1"/>
      <c r="P6315" s="1">
        <v>382</v>
      </c>
      <c r="Q6315" t="s">
        <v>45</v>
      </c>
      <c r="R6315" s="1">
        <v>889</v>
      </c>
      <c r="S6315" t="s">
        <v>45</v>
      </c>
      <c r="T6315" t="s">
        <v>1000</v>
      </c>
      <c r="U6315" t="s">
        <v>182</v>
      </c>
      <c r="V6315" s="1">
        <v>889</v>
      </c>
      <c r="W6315" t="s">
        <v>45</v>
      </c>
      <c r="X6315" t="s">
        <v>183</v>
      </c>
      <c r="Y6315" s="1"/>
      <c r="AA6315" t="s">
        <v>150</v>
      </c>
      <c r="AB6315" s="2">
        <v>39877</v>
      </c>
      <c r="AC6315" s="2">
        <v>0</v>
      </c>
      <c r="AD6315" t="s">
        <v>132</v>
      </c>
      <c r="AF6315" s="1">
        <v>9</v>
      </c>
      <c r="AG6315" s="1"/>
      <c r="AH6315" s="1" t="b">
        <f>Export4Q22[[#This Row],[Pharmacy Controller ID]]&lt;&gt;Export4Q22[[#This Row],[Medical Controller ID]]</f>
        <v>1</v>
      </c>
      <c r="AI6315" t="str">
        <f t="shared" si="98"/>
        <v>61461Publix Distribution Warehouse CenterEmployerTRUECommercial7167OptumRx Premium Standard64120OptumRx Premium Standard607OptumRx Commercial382OptumRx889OptumRxNationalPBM Controlled889OptumRxPBM398770FL9</v>
      </c>
      <c r="AJ6315" s="8" t="str">
        <f>IFERROR(IF(_xlfn.XLOOKUP(Export4Q22[[#This Row],[Plan ID]],#REF!,#REF!)=Export4Q22[[#This Row],[Concatenate]],"Same","Change"),"New")</f>
        <v>New</v>
      </c>
    </row>
    <row r="6316" spans="1:36" x14ac:dyDescent="0.25">
      <c r="A6316" s="1">
        <v>61462</v>
      </c>
      <c r="B6316" t="s">
        <v>11035</v>
      </c>
      <c r="C6316" t="s">
        <v>176</v>
      </c>
      <c r="D6316" t="s">
        <v>995</v>
      </c>
      <c r="E6316" t="s">
        <v>177</v>
      </c>
      <c r="F6316" s="1">
        <v>7167</v>
      </c>
      <c r="G6316" t="s">
        <v>7973</v>
      </c>
      <c r="H6316" s="3">
        <v>64120</v>
      </c>
      <c r="I6316" t="s">
        <v>7973</v>
      </c>
      <c r="J6316" s="1">
        <v>607</v>
      </c>
      <c r="K6316" t="s">
        <v>894</v>
      </c>
      <c r="L6316" s="1"/>
      <c r="N6316" s="1"/>
      <c r="P6316" s="1">
        <v>382</v>
      </c>
      <c r="Q6316" t="s">
        <v>45</v>
      </c>
      <c r="R6316" s="1">
        <v>889</v>
      </c>
      <c r="S6316" t="s">
        <v>45</v>
      </c>
      <c r="T6316" t="s">
        <v>1000</v>
      </c>
      <c r="U6316" t="s">
        <v>182</v>
      </c>
      <c r="V6316" s="1">
        <v>889</v>
      </c>
      <c r="W6316" t="s">
        <v>45</v>
      </c>
      <c r="X6316" t="s">
        <v>183</v>
      </c>
      <c r="Y6316" s="1"/>
      <c r="AA6316" t="s">
        <v>150</v>
      </c>
      <c r="AB6316" s="2">
        <v>201975</v>
      </c>
      <c r="AC6316" s="2">
        <v>0</v>
      </c>
      <c r="AD6316" t="s">
        <v>11036</v>
      </c>
      <c r="AF6316" s="1">
        <v>9</v>
      </c>
      <c r="AG6316" s="1"/>
      <c r="AH6316" s="1" t="b">
        <f>Export4Q22[[#This Row],[Pharmacy Controller ID]]&lt;&gt;Export4Q22[[#This Row],[Medical Controller ID]]</f>
        <v>1</v>
      </c>
      <c r="AI6316" t="str">
        <f t="shared" si="98"/>
        <v>61462Publix Super MarketsEmployerTRUECommercial7167OptumRx Premium Standard64120OptumRx Premium Standard607OptumRx Commercial382OptumRx889OptumRxNationalPBM Controlled889OptumRxPBM2019750AL,FL,GA,NC,SC,TN,VA9</v>
      </c>
      <c r="AJ6316" s="8" t="str">
        <f>IFERROR(IF(_xlfn.XLOOKUP(Export4Q22[[#This Row],[Plan ID]],#REF!,#REF!)=Export4Q22[[#This Row],[Concatenate]],"Same","Change"),"New")</f>
        <v>New</v>
      </c>
    </row>
    <row r="6317" spans="1:36" x14ac:dyDescent="0.25">
      <c r="A6317" s="1">
        <v>61546</v>
      </c>
      <c r="B6317" t="s">
        <v>11037</v>
      </c>
      <c r="C6317" t="s">
        <v>176</v>
      </c>
      <c r="D6317" t="s">
        <v>995</v>
      </c>
      <c r="E6317" t="s">
        <v>177</v>
      </c>
      <c r="F6317" s="1">
        <v>7167</v>
      </c>
      <c r="G6317" t="s">
        <v>7973</v>
      </c>
      <c r="H6317" s="3">
        <v>64120</v>
      </c>
      <c r="I6317" t="s">
        <v>7973</v>
      </c>
      <c r="J6317" s="1">
        <v>607</v>
      </c>
      <c r="K6317" t="s">
        <v>894</v>
      </c>
      <c r="L6317" s="1"/>
      <c r="N6317" s="1"/>
      <c r="P6317" s="1">
        <v>382</v>
      </c>
      <c r="Q6317" t="s">
        <v>45</v>
      </c>
      <c r="R6317" s="1">
        <v>889</v>
      </c>
      <c r="S6317" t="s">
        <v>45</v>
      </c>
      <c r="T6317" t="s">
        <v>1000</v>
      </c>
      <c r="U6317" t="s">
        <v>182</v>
      </c>
      <c r="V6317" s="1">
        <v>889</v>
      </c>
      <c r="W6317" t="s">
        <v>45</v>
      </c>
      <c r="X6317" t="s">
        <v>183</v>
      </c>
      <c r="Y6317" s="1"/>
      <c r="AA6317" t="s">
        <v>150</v>
      </c>
      <c r="AB6317" s="2">
        <v>37034</v>
      </c>
      <c r="AC6317" s="2">
        <v>0</v>
      </c>
      <c r="AD6317" t="s">
        <v>11038</v>
      </c>
      <c r="AF6317" s="1">
        <v>9</v>
      </c>
      <c r="AG6317" s="1"/>
      <c r="AH6317" s="1" t="b">
        <f>Export4Q22[[#This Row],[Pharmacy Controller ID]]&lt;&gt;Export4Q22[[#This Row],[Medical Controller ID]]</f>
        <v>1</v>
      </c>
      <c r="AI6317" t="str">
        <f t="shared" si="98"/>
        <v>61546Big LotsEmployerTRUECommercial7167OptumRx Premium Standard64120OptumRx Premium Standard607OptumRx Commercial382OptumRx889OptumRxNationalPBM Controlled889OptumRxPBM370340AL,AR,AZ,CA,CO,CT,DC,DE,FL,GA,IA,ID,IL,IN,KS,KY,LA,MA,MD,ME,MI,MN,MO,MS,MT,NC,ND,NE,NH,NJ,NM,NV,NY,OH,OK,OR,PA,RI,SC,SD,TN,TX,UT,VA,VT,WA,WI,WV,WY9</v>
      </c>
      <c r="AJ6317" s="8" t="str">
        <f>IFERROR(IF(_xlfn.XLOOKUP(Export4Q22[[#This Row],[Plan ID]],#REF!,#REF!)=Export4Q22[[#This Row],[Concatenate]],"Same","Change"),"New")</f>
        <v>New</v>
      </c>
    </row>
    <row r="6318" spans="1:36" x14ac:dyDescent="0.25">
      <c r="A6318" s="1">
        <v>61549</v>
      </c>
      <c r="B6318" t="s">
        <v>11039</v>
      </c>
      <c r="C6318" t="s">
        <v>176</v>
      </c>
      <c r="D6318" t="s">
        <v>995</v>
      </c>
      <c r="E6318" t="s">
        <v>177</v>
      </c>
      <c r="F6318" s="1">
        <v>7167</v>
      </c>
      <c r="G6318" t="s">
        <v>7973</v>
      </c>
      <c r="H6318" s="3">
        <v>64120</v>
      </c>
      <c r="I6318" t="s">
        <v>7973</v>
      </c>
      <c r="J6318" s="1">
        <v>607</v>
      </c>
      <c r="K6318" t="s">
        <v>894</v>
      </c>
      <c r="L6318" s="1"/>
      <c r="N6318" s="1"/>
      <c r="P6318" s="1">
        <v>382</v>
      </c>
      <c r="Q6318" t="s">
        <v>45</v>
      </c>
      <c r="R6318" s="1">
        <v>889</v>
      </c>
      <c r="S6318" t="s">
        <v>45</v>
      </c>
      <c r="T6318" t="s">
        <v>1000</v>
      </c>
      <c r="U6318" t="s">
        <v>182</v>
      </c>
      <c r="V6318" s="1">
        <v>889</v>
      </c>
      <c r="W6318" t="s">
        <v>45</v>
      </c>
      <c r="X6318" t="s">
        <v>183</v>
      </c>
      <c r="Y6318" s="1"/>
      <c r="AA6318" t="s">
        <v>150</v>
      </c>
      <c r="AB6318" s="2">
        <v>1</v>
      </c>
      <c r="AC6318" s="2">
        <v>0</v>
      </c>
      <c r="AD6318" t="s">
        <v>14023</v>
      </c>
      <c r="AF6318" s="1">
        <v>9</v>
      </c>
      <c r="AG6318" s="1"/>
      <c r="AH6318" s="1" t="b">
        <f>Export4Q22[[#This Row],[Pharmacy Controller ID]]&lt;&gt;Export4Q22[[#This Row],[Medical Controller ID]]</f>
        <v>1</v>
      </c>
      <c r="AI6318" t="str">
        <f t="shared" si="98"/>
        <v>61549Boardwalk Pipeline Partners, LPEmployerTRUECommercial7167OptumRx Premium Standard64120OptumRx Premium Standard607OptumRx Commercial382OptumRx889OptumRxNationalPBM Controlled889OptumRxPBM10KY,NY,TX9</v>
      </c>
      <c r="AJ6318" s="8" t="str">
        <f>IFERROR(IF(_xlfn.XLOOKUP(Export4Q22[[#This Row],[Plan ID]],#REF!,#REF!)=Export4Q22[[#This Row],[Concatenate]],"Same","Change"),"New")</f>
        <v>New</v>
      </c>
    </row>
    <row r="6319" spans="1:36" x14ac:dyDescent="0.25">
      <c r="A6319" s="1">
        <v>61558</v>
      </c>
      <c r="B6319" t="s">
        <v>11040</v>
      </c>
      <c r="C6319" t="s">
        <v>176</v>
      </c>
      <c r="D6319" t="s">
        <v>995</v>
      </c>
      <c r="E6319" t="s">
        <v>177</v>
      </c>
      <c r="F6319" s="1">
        <v>7167</v>
      </c>
      <c r="G6319" t="s">
        <v>7973</v>
      </c>
      <c r="H6319" s="3">
        <v>64120</v>
      </c>
      <c r="I6319" t="s">
        <v>7973</v>
      </c>
      <c r="J6319" s="1">
        <v>607</v>
      </c>
      <c r="K6319" t="s">
        <v>894</v>
      </c>
      <c r="L6319" s="1"/>
      <c r="N6319" s="1"/>
      <c r="P6319" s="1">
        <v>382</v>
      </c>
      <c r="Q6319" t="s">
        <v>45</v>
      </c>
      <c r="R6319" s="1">
        <v>889</v>
      </c>
      <c r="S6319" t="s">
        <v>45</v>
      </c>
      <c r="T6319" t="s">
        <v>1000</v>
      </c>
      <c r="U6319" t="s">
        <v>182</v>
      </c>
      <c r="V6319" s="1">
        <v>889</v>
      </c>
      <c r="W6319" t="s">
        <v>45</v>
      </c>
      <c r="X6319" t="s">
        <v>183</v>
      </c>
      <c r="Y6319" s="1"/>
      <c r="AA6319" t="s">
        <v>150</v>
      </c>
      <c r="AB6319" s="2">
        <v>1</v>
      </c>
      <c r="AC6319" s="2">
        <v>0</v>
      </c>
      <c r="AD6319" t="s">
        <v>274</v>
      </c>
      <c r="AF6319" s="1">
        <v>9</v>
      </c>
      <c r="AG6319" s="1"/>
      <c r="AH6319" s="1" t="b">
        <f>Export4Q22[[#This Row],[Pharmacy Controller ID]]&lt;&gt;Export4Q22[[#This Row],[Medical Controller ID]]</f>
        <v>1</v>
      </c>
      <c r="AI6319" t="str">
        <f t="shared" si="98"/>
        <v>61558Country Oven BakeryEmployerTRUECommercial7167OptumRx Premium Standard64120OptumRx Premium Standard607OptumRx Commercial382OptumRx889OptumRxNationalPBM Controlled889OptumRxPBM10KY9</v>
      </c>
      <c r="AJ6319" s="8" t="str">
        <f>IFERROR(IF(_xlfn.XLOOKUP(Export4Q22[[#This Row],[Plan ID]],#REF!,#REF!)=Export4Q22[[#This Row],[Concatenate]],"Same","Change"),"New")</f>
        <v>New</v>
      </c>
    </row>
    <row r="6320" spans="1:36" x14ac:dyDescent="0.25">
      <c r="A6320" s="1">
        <v>61670</v>
      </c>
      <c r="B6320" t="s">
        <v>11041</v>
      </c>
      <c r="C6320" t="s">
        <v>176</v>
      </c>
      <c r="D6320" t="s">
        <v>995</v>
      </c>
      <c r="E6320" t="s">
        <v>177</v>
      </c>
      <c r="F6320" s="1">
        <v>7167</v>
      </c>
      <c r="G6320" t="s">
        <v>7973</v>
      </c>
      <c r="H6320" s="3">
        <v>64120</v>
      </c>
      <c r="I6320" t="s">
        <v>7973</v>
      </c>
      <c r="J6320" s="1">
        <v>607</v>
      </c>
      <c r="K6320" t="s">
        <v>894</v>
      </c>
      <c r="L6320" s="1"/>
      <c r="N6320" s="1"/>
      <c r="P6320" s="1">
        <v>382</v>
      </c>
      <c r="Q6320" t="s">
        <v>45</v>
      </c>
      <c r="R6320" s="1">
        <v>889</v>
      </c>
      <c r="S6320" t="s">
        <v>45</v>
      </c>
      <c r="T6320" t="s">
        <v>1000</v>
      </c>
      <c r="U6320" t="s">
        <v>182</v>
      </c>
      <c r="V6320" s="1">
        <v>889</v>
      </c>
      <c r="W6320" t="s">
        <v>45</v>
      </c>
      <c r="X6320" t="s">
        <v>183</v>
      </c>
      <c r="Y6320" s="1"/>
      <c r="AA6320" t="s">
        <v>150</v>
      </c>
      <c r="AB6320" s="2">
        <v>12003</v>
      </c>
      <c r="AC6320" s="2">
        <v>0</v>
      </c>
      <c r="AD6320" t="s">
        <v>99</v>
      </c>
      <c r="AF6320" s="1">
        <v>9</v>
      </c>
      <c r="AG6320" s="1"/>
      <c r="AH6320" s="1" t="b">
        <f>Export4Q22[[#This Row],[Pharmacy Controller ID]]&lt;&gt;Export4Q22[[#This Row],[Medical Controller ID]]</f>
        <v>1</v>
      </c>
      <c r="AI6320" t="str">
        <f t="shared" si="98"/>
        <v>61670University of Notre DameEmployerTRUECommercial7167OptumRx Premium Standard64120OptumRx Premium Standard607OptumRx Commercial382OptumRx889OptumRxNationalPBM Controlled889OptumRxPBM120030IN9</v>
      </c>
      <c r="AJ6320" s="8" t="str">
        <f>IFERROR(IF(_xlfn.XLOOKUP(Export4Q22[[#This Row],[Plan ID]],#REF!,#REF!)=Export4Q22[[#This Row],[Concatenate]],"Same","Change"),"New")</f>
        <v>New</v>
      </c>
    </row>
    <row r="6321" spans="1:36" x14ac:dyDescent="0.25">
      <c r="A6321" s="1">
        <v>62075</v>
      </c>
      <c r="B6321" t="s">
        <v>11042</v>
      </c>
      <c r="C6321" t="s">
        <v>176</v>
      </c>
      <c r="D6321" t="s">
        <v>995</v>
      </c>
      <c r="E6321" t="s">
        <v>177</v>
      </c>
      <c r="F6321" s="1">
        <v>7167</v>
      </c>
      <c r="G6321" t="s">
        <v>7973</v>
      </c>
      <c r="H6321" s="3">
        <v>64120</v>
      </c>
      <c r="I6321" t="s">
        <v>7973</v>
      </c>
      <c r="J6321" s="1">
        <v>607</v>
      </c>
      <c r="K6321" t="s">
        <v>894</v>
      </c>
      <c r="L6321" s="1"/>
      <c r="N6321" s="1"/>
      <c r="P6321" s="1">
        <v>382</v>
      </c>
      <c r="Q6321" t="s">
        <v>45</v>
      </c>
      <c r="R6321" s="1">
        <v>889</v>
      </c>
      <c r="S6321" t="s">
        <v>45</v>
      </c>
      <c r="T6321" t="s">
        <v>1000</v>
      </c>
      <c r="U6321" t="s">
        <v>182</v>
      </c>
      <c r="V6321" s="1">
        <v>889</v>
      </c>
      <c r="W6321" t="s">
        <v>45</v>
      </c>
      <c r="X6321" t="s">
        <v>183</v>
      </c>
      <c r="Y6321" s="1"/>
      <c r="AA6321" t="s">
        <v>150</v>
      </c>
      <c r="AB6321" s="2">
        <v>7881</v>
      </c>
      <c r="AC6321" s="2">
        <v>0</v>
      </c>
      <c r="AD6321" t="s">
        <v>97</v>
      </c>
      <c r="AF6321" s="1">
        <v>9</v>
      </c>
      <c r="AG6321" s="1"/>
      <c r="AH6321" s="1" t="b">
        <f>Export4Q22[[#This Row],[Pharmacy Controller ID]]&lt;&gt;Export4Q22[[#This Row],[Medical Controller ID]]</f>
        <v>1</v>
      </c>
      <c r="AI6321" t="str">
        <f t="shared" si="98"/>
        <v>62075Hearthside Food SolutionsEmployerTRUECommercial7167OptumRx Premium Standard64120OptumRx Premium Standard607OptumRx Commercial382OptumRx889OptumRxNationalPBM Controlled889OptumRxPBM78810OH9</v>
      </c>
      <c r="AJ6321" s="8" t="str">
        <f>IFERROR(IF(_xlfn.XLOOKUP(Export4Q22[[#This Row],[Plan ID]],#REF!,#REF!)=Export4Q22[[#This Row],[Concatenate]],"Same","Change"),"New")</f>
        <v>New</v>
      </c>
    </row>
    <row r="6322" spans="1:36" x14ac:dyDescent="0.25">
      <c r="A6322" s="1">
        <v>62126</v>
      </c>
      <c r="B6322" t="s">
        <v>11043</v>
      </c>
      <c r="C6322" t="s">
        <v>176</v>
      </c>
      <c r="D6322" t="s">
        <v>995</v>
      </c>
      <c r="E6322" t="s">
        <v>177</v>
      </c>
      <c r="F6322" s="1">
        <v>7167</v>
      </c>
      <c r="G6322" t="s">
        <v>7973</v>
      </c>
      <c r="H6322" s="3">
        <v>64120</v>
      </c>
      <c r="I6322" t="s">
        <v>7973</v>
      </c>
      <c r="J6322" s="1">
        <v>607</v>
      </c>
      <c r="K6322" t="s">
        <v>894</v>
      </c>
      <c r="L6322" s="1"/>
      <c r="N6322" s="1"/>
      <c r="P6322" s="1">
        <v>382</v>
      </c>
      <c r="Q6322" t="s">
        <v>45</v>
      </c>
      <c r="R6322" s="1">
        <v>889</v>
      </c>
      <c r="S6322" t="s">
        <v>45</v>
      </c>
      <c r="T6322" t="s">
        <v>1000</v>
      </c>
      <c r="U6322" t="s">
        <v>182</v>
      </c>
      <c r="V6322" s="1">
        <v>889</v>
      </c>
      <c r="W6322" t="s">
        <v>45</v>
      </c>
      <c r="X6322" t="s">
        <v>183</v>
      </c>
      <c r="Y6322" s="1"/>
      <c r="AA6322" t="s">
        <v>150</v>
      </c>
      <c r="AB6322" s="2">
        <v>1</v>
      </c>
      <c r="AC6322" s="2">
        <v>0</v>
      </c>
      <c r="AD6322" t="s">
        <v>89</v>
      </c>
      <c r="AF6322" s="1">
        <v>9</v>
      </c>
      <c r="AG6322" s="1"/>
      <c r="AH6322" s="1" t="b">
        <f>Export4Q22[[#This Row],[Pharmacy Controller ID]]&lt;&gt;Export4Q22[[#This Row],[Medical Controller ID]]</f>
        <v>1</v>
      </c>
      <c r="AI6322" t="str">
        <f t="shared" si="98"/>
        <v>62126New York State Nurses AssociationEmployerTRUECommercial7167OptumRx Premium Standard64120OptumRx Premium Standard607OptumRx Commercial382OptumRx889OptumRxNationalPBM Controlled889OptumRxPBM10NY9</v>
      </c>
      <c r="AJ6322" s="8" t="str">
        <f>IFERROR(IF(_xlfn.XLOOKUP(Export4Q22[[#This Row],[Plan ID]],#REF!,#REF!)=Export4Q22[[#This Row],[Concatenate]],"Same","Change"),"New")</f>
        <v>New</v>
      </c>
    </row>
    <row r="6323" spans="1:36" x14ac:dyDescent="0.25">
      <c r="A6323" s="1">
        <v>62189</v>
      </c>
      <c r="B6323" t="s">
        <v>6977</v>
      </c>
      <c r="C6323" t="s">
        <v>176</v>
      </c>
      <c r="D6323" t="s">
        <v>995</v>
      </c>
      <c r="E6323" t="s">
        <v>177</v>
      </c>
      <c r="F6323" s="1">
        <v>7167</v>
      </c>
      <c r="G6323" t="s">
        <v>7973</v>
      </c>
      <c r="H6323" s="3">
        <v>64120</v>
      </c>
      <c r="I6323" t="s">
        <v>7973</v>
      </c>
      <c r="J6323" s="1">
        <v>607</v>
      </c>
      <c r="K6323" t="s">
        <v>894</v>
      </c>
      <c r="L6323" s="1"/>
      <c r="N6323" s="1"/>
      <c r="P6323" s="1">
        <v>382</v>
      </c>
      <c r="Q6323" t="s">
        <v>45</v>
      </c>
      <c r="R6323" s="1">
        <v>889</v>
      </c>
      <c r="S6323" t="s">
        <v>45</v>
      </c>
      <c r="T6323" t="s">
        <v>1000</v>
      </c>
      <c r="U6323" t="s">
        <v>182</v>
      </c>
      <c r="V6323" s="1">
        <v>889</v>
      </c>
      <c r="W6323" t="s">
        <v>45</v>
      </c>
      <c r="X6323" t="s">
        <v>183</v>
      </c>
      <c r="Y6323" s="1"/>
      <c r="AA6323" t="s">
        <v>150</v>
      </c>
      <c r="AB6323" s="2">
        <v>0</v>
      </c>
      <c r="AC6323" s="2">
        <v>0</v>
      </c>
      <c r="AD6323" t="s">
        <v>165</v>
      </c>
      <c r="AF6323" s="1">
        <v>9</v>
      </c>
      <c r="AG6323" s="1"/>
      <c r="AH6323" s="1" t="b">
        <f>Export4Q22[[#This Row],[Pharmacy Controller ID]]&lt;&gt;Export4Q22[[#This Row],[Medical Controller ID]]</f>
        <v>1</v>
      </c>
      <c r="AI6323" t="str">
        <f t="shared" si="98"/>
        <v>62189SCMA Members' Insurance TrustEmployerTRUECommercial7167OptumRx Premium Standard64120OptumRx Premium Standard607OptumRx Commercial382OptumRx889OptumRxNationalPBM Controlled889OptumRxPBM00SC9</v>
      </c>
      <c r="AJ6323" s="8" t="str">
        <f>IFERROR(IF(_xlfn.XLOOKUP(Export4Q22[[#This Row],[Plan ID]],#REF!,#REF!)=Export4Q22[[#This Row],[Concatenate]],"Same","Change"),"New")</f>
        <v>New</v>
      </c>
    </row>
    <row r="6324" spans="1:36" x14ac:dyDescent="0.25">
      <c r="A6324" s="1">
        <v>62205</v>
      </c>
      <c r="B6324" t="s">
        <v>11044</v>
      </c>
      <c r="C6324" t="s">
        <v>176</v>
      </c>
      <c r="D6324" t="s">
        <v>995</v>
      </c>
      <c r="E6324" t="s">
        <v>177</v>
      </c>
      <c r="F6324" s="1">
        <v>7167</v>
      </c>
      <c r="G6324" t="s">
        <v>7973</v>
      </c>
      <c r="H6324" s="3">
        <v>64120</v>
      </c>
      <c r="I6324" t="s">
        <v>7973</v>
      </c>
      <c r="J6324" s="1">
        <v>607</v>
      </c>
      <c r="K6324" t="s">
        <v>894</v>
      </c>
      <c r="L6324" s="1"/>
      <c r="N6324" s="1"/>
      <c r="P6324" s="1">
        <v>382</v>
      </c>
      <c r="Q6324" t="s">
        <v>45</v>
      </c>
      <c r="R6324" s="1">
        <v>889</v>
      </c>
      <c r="S6324" t="s">
        <v>45</v>
      </c>
      <c r="T6324" t="s">
        <v>1000</v>
      </c>
      <c r="U6324" t="s">
        <v>182</v>
      </c>
      <c r="V6324" s="1">
        <v>889</v>
      </c>
      <c r="W6324" t="s">
        <v>45</v>
      </c>
      <c r="X6324" t="s">
        <v>183</v>
      </c>
      <c r="Y6324" s="1"/>
      <c r="AA6324" t="s">
        <v>150</v>
      </c>
      <c r="AB6324" s="2">
        <v>0</v>
      </c>
      <c r="AC6324" s="2">
        <v>0</v>
      </c>
      <c r="AD6324" t="s">
        <v>165</v>
      </c>
      <c r="AF6324" s="1">
        <v>9</v>
      </c>
      <c r="AG6324" s="1"/>
      <c r="AH6324" s="1" t="b">
        <f>Export4Q22[[#This Row],[Pharmacy Controller ID]]&lt;&gt;Export4Q22[[#This Row],[Medical Controller ID]]</f>
        <v>1</v>
      </c>
      <c r="AI6324" t="str">
        <f t="shared" si="98"/>
        <v>62205Spartanburg Regional Healthcare SystemEmployerTRUECommercial7167OptumRx Premium Standard64120OptumRx Premium Standard607OptumRx Commercial382OptumRx889OptumRxNationalPBM Controlled889OptumRxPBM00SC9</v>
      </c>
      <c r="AJ6324" s="8" t="str">
        <f>IFERROR(IF(_xlfn.XLOOKUP(Export4Q22[[#This Row],[Plan ID]],#REF!,#REF!)=Export4Q22[[#This Row],[Concatenate]],"Same","Change"),"New")</f>
        <v>New</v>
      </c>
    </row>
    <row r="6325" spans="1:36" x14ac:dyDescent="0.25">
      <c r="A6325" s="1">
        <v>62230</v>
      </c>
      <c r="B6325" t="s">
        <v>11045</v>
      </c>
      <c r="C6325" t="s">
        <v>176</v>
      </c>
      <c r="D6325" t="s">
        <v>995</v>
      </c>
      <c r="E6325" t="s">
        <v>177</v>
      </c>
      <c r="F6325" s="1">
        <v>7167</v>
      </c>
      <c r="G6325" t="s">
        <v>7973</v>
      </c>
      <c r="H6325" s="3">
        <v>64120</v>
      </c>
      <c r="I6325" t="s">
        <v>7973</v>
      </c>
      <c r="J6325" s="1">
        <v>607</v>
      </c>
      <c r="K6325" t="s">
        <v>894</v>
      </c>
      <c r="L6325" s="1"/>
      <c r="N6325" s="1"/>
      <c r="P6325" s="1">
        <v>382</v>
      </c>
      <c r="Q6325" t="s">
        <v>45</v>
      </c>
      <c r="R6325" s="1">
        <v>889</v>
      </c>
      <c r="S6325" t="s">
        <v>45</v>
      </c>
      <c r="T6325" t="s">
        <v>1000</v>
      </c>
      <c r="U6325" t="s">
        <v>182</v>
      </c>
      <c r="V6325" s="1">
        <v>889</v>
      </c>
      <c r="W6325" t="s">
        <v>45</v>
      </c>
      <c r="X6325" t="s">
        <v>183</v>
      </c>
      <c r="Y6325" s="1"/>
      <c r="AA6325" t="s">
        <v>150</v>
      </c>
      <c r="AB6325" s="2">
        <v>0</v>
      </c>
      <c r="AC6325" s="2">
        <v>0</v>
      </c>
      <c r="AD6325" t="s">
        <v>220</v>
      </c>
      <c r="AF6325" s="1">
        <v>9</v>
      </c>
      <c r="AG6325" s="1"/>
      <c r="AH6325" s="1" t="b">
        <f>Export4Q22[[#This Row],[Pharmacy Controller ID]]&lt;&gt;Export4Q22[[#This Row],[Medical Controller ID]]</f>
        <v>1</v>
      </c>
      <c r="AI6325" t="str">
        <f t="shared" si="98"/>
        <v>62230Toyoda Gosei North AmericaEmployerTRUECommercial7167OptumRx Premium Standard64120OptumRx Premium Standard607OptumRx Commercial382OptumRx889OptumRxNationalPBM Controlled889OptumRxPBM00MI9</v>
      </c>
      <c r="AJ6325" s="8" t="str">
        <f>IFERROR(IF(_xlfn.XLOOKUP(Export4Q22[[#This Row],[Plan ID]],#REF!,#REF!)=Export4Q22[[#This Row],[Concatenate]],"Same","Change"),"New")</f>
        <v>New</v>
      </c>
    </row>
    <row r="6326" spans="1:36" x14ac:dyDescent="0.25">
      <c r="A6326" s="1">
        <v>62248</v>
      </c>
      <c r="B6326" t="s">
        <v>11046</v>
      </c>
      <c r="C6326" t="s">
        <v>176</v>
      </c>
      <c r="D6326" t="s">
        <v>995</v>
      </c>
      <c r="E6326" t="s">
        <v>177</v>
      </c>
      <c r="F6326" s="1">
        <v>7167</v>
      </c>
      <c r="G6326" t="s">
        <v>7973</v>
      </c>
      <c r="H6326" s="3">
        <v>64120</v>
      </c>
      <c r="I6326" t="s">
        <v>7973</v>
      </c>
      <c r="J6326" s="1">
        <v>607</v>
      </c>
      <c r="K6326" t="s">
        <v>894</v>
      </c>
      <c r="L6326" s="1"/>
      <c r="N6326" s="1"/>
      <c r="P6326" s="1">
        <v>382</v>
      </c>
      <c r="Q6326" t="s">
        <v>45</v>
      </c>
      <c r="R6326" s="1">
        <v>889</v>
      </c>
      <c r="S6326" t="s">
        <v>45</v>
      </c>
      <c r="T6326" t="s">
        <v>1000</v>
      </c>
      <c r="U6326" t="s">
        <v>182</v>
      </c>
      <c r="V6326" s="1">
        <v>889</v>
      </c>
      <c r="W6326" t="s">
        <v>45</v>
      </c>
      <c r="X6326" t="s">
        <v>183</v>
      </c>
      <c r="Y6326" s="1"/>
      <c r="AA6326" t="s">
        <v>150</v>
      </c>
      <c r="AB6326" s="2">
        <v>5623</v>
      </c>
      <c r="AC6326" s="2">
        <v>0</v>
      </c>
      <c r="AD6326" t="s">
        <v>89</v>
      </c>
      <c r="AF6326" s="1">
        <v>9</v>
      </c>
      <c r="AG6326" s="1"/>
      <c r="AH6326" s="1" t="b">
        <f>Export4Q22[[#This Row],[Pharmacy Controller ID]]&lt;&gt;Export4Q22[[#This Row],[Medical Controller ID]]</f>
        <v>1</v>
      </c>
      <c r="AI6326" t="str">
        <f t="shared" si="98"/>
        <v>62248Paramount GlobalEmployerTRUECommercial7167OptumRx Premium Standard64120OptumRx Premium Standard607OptumRx Commercial382OptumRx889OptumRxNationalPBM Controlled889OptumRxPBM56230NY9</v>
      </c>
      <c r="AJ6326" s="8" t="str">
        <f>IFERROR(IF(_xlfn.XLOOKUP(Export4Q22[[#This Row],[Plan ID]],#REF!,#REF!)=Export4Q22[[#This Row],[Concatenate]],"Same","Change"),"New")</f>
        <v>New</v>
      </c>
    </row>
    <row r="6327" spans="1:36" x14ac:dyDescent="0.25">
      <c r="A6327" s="1">
        <v>62375</v>
      </c>
      <c r="B6327" t="s">
        <v>11047</v>
      </c>
      <c r="C6327" t="s">
        <v>176</v>
      </c>
      <c r="D6327" t="s">
        <v>995</v>
      </c>
      <c r="E6327" t="s">
        <v>177</v>
      </c>
      <c r="F6327" s="1">
        <v>7167</v>
      </c>
      <c r="G6327" t="s">
        <v>7973</v>
      </c>
      <c r="H6327" s="3">
        <v>64120</v>
      </c>
      <c r="I6327" t="s">
        <v>7973</v>
      </c>
      <c r="J6327" s="1">
        <v>607</v>
      </c>
      <c r="K6327" t="s">
        <v>894</v>
      </c>
      <c r="L6327" s="1"/>
      <c r="N6327" s="1"/>
      <c r="P6327" s="1">
        <v>382</v>
      </c>
      <c r="Q6327" t="s">
        <v>45</v>
      </c>
      <c r="R6327" s="1">
        <v>889</v>
      </c>
      <c r="S6327" t="s">
        <v>45</v>
      </c>
      <c r="T6327" t="s">
        <v>1000</v>
      </c>
      <c r="U6327" t="s">
        <v>182</v>
      </c>
      <c r="V6327" s="1">
        <v>889</v>
      </c>
      <c r="W6327" t="s">
        <v>45</v>
      </c>
      <c r="X6327" t="s">
        <v>183</v>
      </c>
      <c r="Y6327" s="1"/>
      <c r="AA6327" t="s">
        <v>150</v>
      </c>
      <c r="AB6327" s="2">
        <v>61475</v>
      </c>
      <c r="AC6327" s="2">
        <v>0</v>
      </c>
      <c r="AD6327" t="s">
        <v>553</v>
      </c>
      <c r="AF6327" s="1">
        <v>9</v>
      </c>
      <c r="AG6327" s="1"/>
      <c r="AH6327" s="1" t="b">
        <f>Export4Q22[[#This Row],[Pharmacy Controller ID]]&lt;&gt;Export4Q22[[#This Row],[Medical Controller ID]]</f>
        <v>1</v>
      </c>
      <c r="AI6327" t="str">
        <f t="shared" si="98"/>
        <v>62375Morgan Stanley &amp; Co. IncorporatedEmployerTRUECommercial7167OptumRx Premium Standard64120OptumRx Premium Standard607OptumRx Commercial382OptumRx889OptumRxNationalPBM Controlled889OptumRxPBM614750AK,AL,AR,AZ,CA,CO,CT,DC,DE,FL,GA,HI,IA,ID,IL,IN,KS,KY,LA,MA,MD,ME,MI,MN,MO,MS,MT,NC,ND,NE,NH,NJ,NM,NV,NY,OH,OK,OR,PA,PR,RI,SC,SD,TN,TX,UT,VA,VT,WA,WI,WV,WY9</v>
      </c>
      <c r="AJ6327" s="8" t="str">
        <f>IFERROR(IF(_xlfn.XLOOKUP(Export4Q22[[#This Row],[Plan ID]],#REF!,#REF!)=Export4Q22[[#This Row],[Concatenate]],"Same","Change"),"New")</f>
        <v>New</v>
      </c>
    </row>
    <row r="6328" spans="1:36" x14ac:dyDescent="0.25">
      <c r="A6328" s="1">
        <v>62433</v>
      </c>
      <c r="B6328" t="s">
        <v>11048</v>
      </c>
      <c r="C6328" t="s">
        <v>176</v>
      </c>
      <c r="D6328" t="s">
        <v>995</v>
      </c>
      <c r="E6328" t="s">
        <v>177</v>
      </c>
      <c r="F6328" s="1">
        <v>7167</v>
      </c>
      <c r="G6328" t="s">
        <v>7973</v>
      </c>
      <c r="H6328" s="3">
        <v>64120</v>
      </c>
      <c r="I6328" t="s">
        <v>7973</v>
      </c>
      <c r="J6328" s="1">
        <v>607</v>
      </c>
      <c r="K6328" t="s">
        <v>894</v>
      </c>
      <c r="L6328" s="1"/>
      <c r="N6328" s="1"/>
      <c r="P6328" s="1">
        <v>382</v>
      </c>
      <c r="Q6328" t="s">
        <v>45</v>
      </c>
      <c r="R6328" s="1">
        <v>889</v>
      </c>
      <c r="S6328" t="s">
        <v>45</v>
      </c>
      <c r="T6328" t="s">
        <v>1000</v>
      </c>
      <c r="U6328" t="s">
        <v>182</v>
      </c>
      <c r="V6328" s="1">
        <v>889</v>
      </c>
      <c r="W6328" t="s">
        <v>45</v>
      </c>
      <c r="X6328" t="s">
        <v>183</v>
      </c>
      <c r="Y6328" s="1"/>
      <c r="AA6328" t="s">
        <v>150</v>
      </c>
      <c r="AB6328" s="2">
        <v>36982</v>
      </c>
      <c r="AC6328" s="2">
        <v>0</v>
      </c>
      <c r="AD6328" t="s">
        <v>11049</v>
      </c>
      <c r="AF6328" s="1">
        <v>9</v>
      </c>
      <c r="AG6328" s="1"/>
      <c r="AH6328" s="1" t="b">
        <f>Export4Q22[[#This Row],[Pharmacy Controller ID]]&lt;&gt;Export4Q22[[#This Row],[Medical Controller ID]]</f>
        <v>1</v>
      </c>
      <c r="AI6328" t="str">
        <f t="shared" si="98"/>
        <v>62433Cornell UniversityEmployerTRUECommercial7167OptumRx Premium Standard64120OptumRx Premium Standard607OptumRx Commercial382OptumRx889OptumRxNationalPBM Controlled889OptumRxPBM369820CA,DC,MA,MD,MI,NC,NJ,NY,PA,TX,WI9</v>
      </c>
      <c r="AJ6328" s="8" t="str">
        <f>IFERROR(IF(_xlfn.XLOOKUP(Export4Q22[[#This Row],[Plan ID]],#REF!,#REF!)=Export4Q22[[#This Row],[Concatenate]],"Same","Change"),"New")</f>
        <v>New</v>
      </c>
    </row>
    <row r="6329" spans="1:36" x14ac:dyDescent="0.25">
      <c r="A6329" s="1">
        <v>64466</v>
      </c>
      <c r="B6329" t="s">
        <v>11050</v>
      </c>
      <c r="C6329" t="s">
        <v>176</v>
      </c>
      <c r="D6329" t="s">
        <v>995</v>
      </c>
      <c r="E6329" t="s">
        <v>177</v>
      </c>
      <c r="F6329" s="1">
        <v>7167</v>
      </c>
      <c r="G6329" t="s">
        <v>7973</v>
      </c>
      <c r="H6329" s="3">
        <v>64120</v>
      </c>
      <c r="I6329" t="s">
        <v>7973</v>
      </c>
      <c r="J6329" s="1">
        <v>607</v>
      </c>
      <c r="K6329" t="s">
        <v>894</v>
      </c>
      <c r="L6329" s="1"/>
      <c r="N6329" s="1"/>
      <c r="P6329" s="1">
        <v>382</v>
      </c>
      <c r="Q6329" t="s">
        <v>45</v>
      </c>
      <c r="R6329" s="1">
        <v>889</v>
      </c>
      <c r="S6329" t="s">
        <v>45</v>
      </c>
      <c r="T6329" t="s">
        <v>1000</v>
      </c>
      <c r="U6329" t="s">
        <v>182</v>
      </c>
      <c r="V6329" s="1">
        <v>889</v>
      </c>
      <c r="W6329" t="s">
        <v>45</v>
      </c>
      <c r="X6329" t="s">
        <v>183</v>
      </c>
      <c r="Y6329" s="1"/>
      <c r="AA6329" t="s">
        <v>150</v>
      </c>
      <c r="AB6329" s="2">
        <v>2001</v>
      </c>
      <c r="AC6329" s="2">
        <v>0</v>
      </c>
      <c r="AD6329" t="s">
        <v>89</v>
      </c>
      <c r="AF6329" s="1">
        <v>9</v>
      </c>
      <c r="AG6329" s="1"/>
      <c r="AH6329" s="1" t="b">
        <f>Export4Q22[[#This Row],[Pharmacy Controller ID]]&lt;&gt;Export4Q22[[#This Row],[Medical Controller ID]]</f>
        <v>1</v>
      </c>
      <c r="AI6329" t="str">
        <f t="shared" si="98"/>
        <v>64466Colgate UniversityEmployerTRUECommercial7167OptumRx Premium Standard64120OptumRx Premium Standard607OptumRx Commercial382OptumRx889OptumRxNationalPBM Controlled889OptumRxPBM20010NY9</v>
      </c>
      <c r="AJ6329" s="8" t="str">
        <f>IFERROR(IF(_xlfn.XLOOKUP(Export4Q22[[#This Row],[Plan ID]],#REF!,#REF!)=Export4Q22[[#This Row],[Concatenate]],"Same","Change"),"New")</f>
        <v>New</v>
      </c>
    </row>
    <row r="6330" spans="1:36" x14ac:dyDescent="0.25">
      <c r="A6330" s="1">
        <v>64523</v>
      </c>
      <c r="B6330" t="s">
        <v>11051</v>
      </c>
      <c r="C6330" t="s">
        <v>176</v>
      </c>
      <c r="D6330" t="s">
        <v>995</v>
      </c>
      <c r="E6330" t="s">
        <v>177</v>
      </c>
      <c r="F6330" s="1">
        <v>7167</v>
      </c>
      <c r="G6330" t="s">
        <v>7973</v>
      </c>
      <c r="H6330" s="3">
        <v>64120</v>
      </c>
      <c r="I6330" t="s">
        <v>7973</v>
      </c>
      <c r="J6330" s="1">
        <v>607</v>
      </c>
      <c r="K6330" t="s">
        <v>894</v>
      </c>
      <c r="L6330" s="1"/>
      <c r="N6330" s="1"/>
      <c r="P6330" s="1">
        <v>382</v>
      </c>
      <c r="Q6330" t="s">
        <v>45</v>
      </c>
      <c r="R6330" s="1">
        <v>889</v>
      </c>
      <c r="S6330" t="s">
        <v>45</v>
      </c>
      <c r="T6330" t="s">
        <v>1000</v>
      </c>
      <c r="U6330" t="s">
        <v>182</v>
      </c>
      <c r="V6330" s="1">
        <v>889</v>
      </c>
      <c r="W6330" t="s">
        <v>45</v>
      </c>
      <c r="X6330" t="s">
        <v>183</v>
      </c>
      <c r="Y6330" s="1"/>
      <c r="AA6330" t="s">
        <v>150</v>
      </c>
      <c r="AB6330" s="2">
        <v>16005</v>
      </c>
      <c r="AC6330" s="2">
        <v>0</v>
      </c>
      <c r="AD6330" t="s">
        <v>295</v>
      </c>
      <c r="AF6330" s="1">
        <v>9</v>
      </c>
      <c r="AG6330" s="1"/>
      <c r="AH6330" s="1" t="b">
        <f>Export4Q22[[#This Row],[Pharmacy Controller ID]]&lt;&gt;Export4Q22[[#This Row],[Medical Controller ID]]</f>
        <v>1</v>
      </c>
      <c r="AI6330" t="str">
        <f t="shared" si="98"/>
        <v>64523Princeton UniversityEmployerTRUECommercial7167OptumRx Premium Standard64120OptumRx Premium Standard607OptumRx Commercial382OptumRx889OptumRxNationalPBM Controlled889OptumRxPBM160050NJ9</v>
      </c>
      <c r="AJ6330" s="8" t="str">
        <f>IFERROR(IF(_xlfn.XLOOKUP(Export4Q22[[#This Row],[Plan ID]],#REF!,#REF!)=Export4Q22[[#This Row],[Concatenate]],"Same","Change"),"New")</f>
        <v>New</v>
      </c>
    </row>
    <row r="6331" spans="1:36" x14ac:dyDescent="0.25">
      <c r="A6331" s="1">
        <v>64548</v>
      </c>
      <c r="B6331" t="s">
        <v>11052</v>
      </c>
      <c r="C6331" t="s">
        <v>176</v>
      </c>
      <c r="D6331" t="s">
        <v>995</v>
      </c>
      <c r="E6331" t="s">
        <v>177</v>
      </c>
      <c r="F6331" s="1">
        <v>7167</v>
      </c>
      <c r="G6331" t="s">
        <v>7973</v>
      </c>
      <c r="H6331" s="3">
        <v>64120</v>
      </c>
      <c r="I6331" t="s">
        <v>7973</v>
      </c>
      <c r="J6331" s="1">
        <v>607</v>
      </c>
      <c r="K6331" t="s">
        <v>894</v>
      </c>
      <c r="L6331" s="1"/>
      <c r="N6331" s="1"/>
      <c r="P6331" s="1">
        <v>382</v>
      </c>
      <c r="Q6331" t="s">
        <v>45</v>
      </c>
      <c r="R6331" s="1">
        <v>889</v>
      </c>
      <c r="S6331" t="s">
        <v>45</v>
      </c>
      <c r="T6331" t="s">
        <v>1000</v>
      </c>
      <c r="U6331" t="s">
        <v>182</v>
      </c>
      <c r="V6331" s="1">
        <v>889</v>
      </c>
      <c r="W6331" t="s">
        <v>45</v>
      </c>
      <c r="X6331" t="s">
        <v>183</v>
      </c>
      <c r="Y6331" s="1"/>
      <c r="AA6331" t="s">
        <v>150</v>
      </c>
      <c r="AB6331" s="2">
        <v>8002</v>
      </c>
      <c r="AC6331" s="2">
        <v>0</v>
      </c>
      <c r="AD6331" t="s">
        <v>822</v>
      </c>
      <c r="AF6331" s="1">
        <v>9</v>
      </c>
      <c r="AG6331" s="1"/>
      <c r="AH6331" s="1" t="b">
        <f>Export4Q22[[#This Row],[Pharmacy Controller ID]]&lt;&gt;Export4Q22[[#This Row],[Medical Controller ID]]</f>
        <v>1</v>
      </c>
      <c r="AI6331" t="str">
        <f t="shared" si="98"/>
        <v>64548Brown UniversityEmployerTRUECommercial7167OptumRx Premium Standard64120OptumRx Premium Standard607OptumRx Commercial382OptumRx889OptumRxNationalPBM Controlled889OptumRxPBM80020RI9</v>
      </c>
      <c r="AJ6331" s="8" t="str">
        <f>IFERROR(IF(_xlfn.XLOOKUP(Export4Q22[[#This Row],[Plan ID]],#REF!,#REF!)=Export4Q22[[#This Row],[Concatenate]],"Same","Change"),"New")</f>
        <v>New</v>
      </c>
    </row>
    <row r="6332" spans="1:36" x14ac:dyDescent="0.25">
      <c r="A6332" s="1">
        <v>64624</v>
      </c>
      <c r="B6332" t="s">
        <v>11053</v>
      </c>
      <c r="C6332" t="s">
        <v>176</v>
      </c>
      <c r="D6332" t="s">
        <v>995</v>
      </c>
      <c r="E6332" t="s">
        <v>177</v>
      </c>
      <c r="F6332" s="1">
        <v>7167</v>
      </c>
      <c r="G6332" t="s">
        <v>7973</v>
      </c>
      <c r="H6332" s="3">
        <v>64120</v>
      </c>
      <c r="I6332" t="s">
        <v>7973</v>
      </c>
      <c r="J6332" s="1">
        <v>607</v>
      </c>
      <c r="K6332" t="s">
        <v>894</v>
      </c>
      <c r="L6332" s="1"/>
      <c r="N6332" s="1"/>
      <c r="P6332" s="1">
        <v>382</v>
      </c>
      <c r="Q6332" t="s">
        <v>45</v>
      </c>
      <c r="R6332" s="1">
        <v>889</v>
      </c>
      <c r="S6332" t="s">
        <v>45</v>
      </c>
      <c r="T6332" t="s">
        <v>1000</v>
      </c>
      <c r="U6332" t="s">
        <v>182</v>
      </c>
      <c r="V6332" s="1">
        <v>889</v>
      </c>
      <c r="W6332" t="s">
        <v>45</v>
      </c>
      <c r="X6332" t="s">
        <v>183</v>
      </c>
      <c r="Y6332" s="1"/>
      <c r="AA6332" t="s">
        <v>150</v>
      </c>
      <c r="AB6332" s="2">
        <v>15004</v>
      </c>
      <c r="AC6332" s="2">
        <v>0</v>
      </c>
      <c r="AD6332" t="s">
        <v>53</v>
      </c>
      <c r="AF6332" s="1">
        <v>9</v>
      </c>
      <c r="AG6332" s="1"/>
      <c r="AH6332" s="1" t="b">
        <f>Export4Q22[[#This Row],[Pharmacy Controller ID]]&lt;&gt;Export4Q22[[#This Row],[Medical Controller ID]]</f>
        <v>1</v>
      </c>
      <c r="AI6332" t="str">
        <f t="shared" si="98"/>
        <v>64624Operating Engineers Local Union 3EmployerTRUECommercial7167OptumRx Premium Standard64120OptumRx Premium Standard607OptumRx Commercial382OptumRx889OptumRxNationalPBM Controlled889OptumRxPBM150040CA9</v>
      </c>
      <c r="AJ6332" s="8" t="str">
        <f>IFERROR(IF(_xlfn.XLOOKUP(Export4Q22[[#This Row],[Plan ID]],#REF!,#REF!)=Export4Q22[[#This Row],[Concatenate]],"Same","Change"),"New")</f>
        <v>New</v>
      </c>
    </row>
    <row r="6333" spans="1:36" x14ac:dyDescent="0.25">
      <c r="A6333" s="1">
        <v>64690</v>
      </c>
      <c r="B6333" t="s">
        <v>11054</v>
      </c>
      <c r="C6333" t="s">
        <v>176</v>
      </c>
      <c r="D6333" t="s">
        <v>995</v>
      </c>
      <c r="E6333" t="s">
        <v>177</v>
      </c>
      <c r="F6333" s="1">
        <v>7167</v>
      </c>
      <c r="G6333" t="s">
        <v>7973</v>
      </c>
      <c r="H6333" s="3">
        <v>64120</v>
      </c>
      <c r="I6333" t="s">
        <v>7973</v>
      </c>
      <c r="J6333" s="1">
        <v>607</v>
      </c>
      <c r="K6333" t="s">
        <v>894</v>
      </c>
      <c r="L6333" s="1"/>
      <c r="N6333" s="1"/>
      <c r="P6333" s="1">
        <v>382</v>
      </c>
      <c r="Q6333" t="s">
        <v>45</v>
      </c>
      <c r="R6333" s="1">
        <v>889</v>
      </c>
      <c r="S6333" t="s">
        <v>45</v>
      </c>
      <c r="T6333" t="s">
        <v>1000</v>
      </c>
      <c r="U6333" t="s">
        <v>182</v>
      </c>
      <c r="V6333" s="1">
        <v>889</v>
      </c>
      <c r="W6333" t="s">
        <v>45</v>
      </c>
      <c r="X6333" t="s">
        <v>183</v>
      </c>
      <c r="Y6333" s="1"/>
      <c r="AA6333" t="s">
        <v>150</v>
      </c>
      <c r="AB6333" s="2">
        <v>43945</v>
      </c>
      <c r="AC6333" s="2">
        <v>0</v>
      </c>
      <c r="AD6333" t="s">
        <v>1687</v>
      </c>
      <c r="AF6333" s="1">
        <v>9</v>
      </c>
      <c r="AG6333" s="1"/>
      <c r="AH6333" s="1" t="b">
        <f>Export4Q22[[#This Row],[Pharmacy Controller ID]]&lt;&gt;Export4Q22[[#This Row],[Medical Controller ID]]</f>
        <v>1</v>
      </c>
      <c r="AI6333" t="str">
        <f t="shared" si="98"/>
        <v>64690Michaels Stores Inc.EmployerTRUECommercial7167OptumRx Premium Standard64120OptumRx Premium Standard607OptumRx Commercial382OptumRx889OptumRxNationalPBM Controlled889OptumRxPBM439450AK,AL,AR,AZ,CA,CO,CT,DE,FL,GA,IA,ID,IL,IN,KS,KY,LA,MA,MD,ME,MI,MN,MO,MS,MT,NC,ND,NE,NH,NJ,NM,NV,NY,OH,OK,OR,PA,RI,SC,SD,TN,TX,UT,VA,VT,WA,WI,WV,WY9</v>
      </c>
      <c r="AJ6333" s="8" t="str">
        <f>IFERROR(IF(_xlfn.XLOOKUP(Export4Q22[[#This Row],[Plan ID]],#REF!,#REF!)=Export4Q22[[#This Row],[Concatenate]],"Same","Change"),"New")</f>
        <v>New</v>
      </c>
    </row>
    <row r="6334" spans="1:36" x14ac:dyDescent="0.25">
      <c r="A6334" s="1">
        <v>64776</v>
      </c>
      <c r="B6334" t="s">
        <v>11055</v>
      </c>
      <c r="C6334" t="s">
        <v>176</v>
      </c>
      <c r="D6334" t="s">
        <v>995</v>
      </c>
      <c r="E6334" t="s">
        <v>177</v>
      </c>
      <c r="F6334" s="1">
        <v>7167</v>
      </c>
      <c r="G6334" t="s">
        <v>7973</v>
      </c>
      <c r="H6334" s="3">
        <v>64120</v>
      </c>
      <c r="I6334" t="s">
        <v>7973</v>
      </c>
      <c r="J6334" s="1">
        <v>607</v>
      </c>
      <c r="K6334" t="s">
        <v>894</v>
      </c>
      <c r="L6334" s="1"/>
      <c r="N6334" s="1"/>
      <c r="P6334" s="1">
        <v>382</v>
      </c>
      <c r="Q6334" t="s">
        <v>45</v>
      </c>
      <c r="R6334" s="1">
        <v>889</v>
      </c>
      <c r="S6334" t="s">
        <v>45</v>
      </c>
      <c r="T6334" t="s">
        <v>1000</v>
      </c>
      <c r="U6334" t="s">
        <v>182</v>
      </c>
      <c r="V6334" s="1">
        <v>889</v>
      </c>
      <c r="W6334" t="s">
        <v>45</v>
      </c>
      <c r="X6334" t="s">
        <v>183</v>
      </c>
      <c r="Y6334" s="1"/>
      <c r="AA6334" t="s">
        <v>150</v>
      </c>
      <c r="AB6334" s="2">
        <v>7002</v>
      </c>
      <c r="AC6334" s="2">
        <v>0</v>
      </c>
      <c r="AD6334" t="s">
        <v>113</v>
      </c>
      <c r="AF6334" s="1">
        <v>9</v>
      </c>
      <c r="AG6334" s="1"/>
      <c r="AH6334" s="1" t="b">
        <f>Export4Q22[[#This Row],[Pharmacy Controller ID]]&lt;&gt;Export4Q22[[#This Row],[Medical Controller ID]]</f>
        <v>1</v>
      </c>
      <c r="AI6334" t="str">
        <f t="shared" si="98"/>
        <v>64776Local 399 Operating EngineersEmployerTRUECommercial7167OptumRx Premium Standard64120OptumRx Premium Standard607OptumRx Commercial382OptumRx889OptumRxNationalPBM Controlled889OptumRxPBM70020IL9</v>
      </c>
      <c r="AJ6334" s="8" t="str">
        <f>IFERROR(IF(_xlfn.XLOOKUP(Export4Q22[[#This Row],[Plan ID]],#REF!,#REF!)=Export4Q22[[#This Row],[Concatenate]],"Same","Change"),"New")</f>
        <v>New</v>
      </c>
    </row>
    <row r="6335" spans="1:36" x14ac:dyDescent="0.25">
      <c r="A6335" s="1">
        <v>64829</v>
      </c>
      <c r="B6335" t="s">
        <v>11056</v>
      </c>
      <c r="C6335" t="s">
        <v>176</v>
      </c>
      <c r="D6335" t="s">
        <v>995</v>
      </c>
      <c r="E6335" t="s">
        <v>177</v>
      </c>
      <c r="F6335" s="1">
        <v>7167</v>
      </c>
      <c r="G6335" t="s">
        <v>7973</v>
      </c>
      <c r="H6335" s="3">
        <v>64120</v>
      </c>
      <c r="I6335" t="s">
        <v>7973</v>
      </c>
      <c r="J6335" s="1">
        <v>607</v>
      </c>
      <c r="K6335" t="s">
        <v>894</v>
      </c>
      <c r="L6335" s="1"/>
      <c r="N6335" s="1"/>
      <c r="P6335" s="1">
        <v>382</v>
      </c>
      <c r="Q6335" t="s">
        <v>45</v>
      </c>
      <c r="R6335" s="1">
        <v>889</v>
      </c>
      <c r="S6335" t="s">
        <v>45</v>
      </c>
      <c r="T6335" t="s">
        <v>1000</v>
      </c>
      <c r="U6335" t="s">
        <v>182</v>
      </c>
      <c r="V6335" s="1">
        <v>889</v>
      </c>
      <c r="W6335" t="s">
        <v>45</v>
      </c>
      <c r="X6335" t="s">
        <v>183</v>
      </c>
      <c r="Y6335" s="1"/>
      <c r="AA6335" t="s">
        <v>150</v>
      </c>
      <c r="AB6335" s="2">
        <v>5440</v>
      </c>
      <c r="AC6335" s="2">
        <v>0</v>
      </c>
      <c r="AD6335" t="s">
        <v>551</v>
      </c>
      <c r="AF6335" s="1">
        <v>9</v>
      </c>
      <c r="AG6335" s="1"/>
      <c r="AH6335" s="1" t="b">
        <f>Export4Q22[[#This Row],[Pharmacy Controller ID]]&lt;&gt;Export4Q22[[#This Row],[Medical Controller ID]]</f>
        <v>1</v>
      </c>
      <c r="AI6335" t="str">
        <f t="shared" si="98"/>
        <v>64829Boston Scientific Corp.EmployerTRUECommercial7167OptumRx Premium Standard64120OptumRx Premium Standard607OptumRx Commercial382OptumRx889OptumRxNationalPBM Controlled889OptumRxPBM54400MA9</v>
      </c>
      <c r="AJ6335" s="8" t="str">
        <f>IFERROR(IF(_xlfn.XLOOKUP(Export4Q22[[#This Row],[Plan ID]],#REF!,#REF!)=Export4Q22[[#This Row],[Concatenate]],"Same","Change"),"New")</f>
        <v>New</v>
      </c>
    </row>
    <row r="6336" spans="1:36" x14ac:dyDescent="0.25">
      <c r="A6336" s="1">
        <v>64918</v>
      </c>
      <c r="B6336" t="s">
        <v>11057</v>
      </c>
      <c r="C6336" t="s">
        <v>176</v>
      </c>
      <c r="D6336" t="s">
        <v>995</v>
      </c>
      <c r="E6336" t="s">
        <v>177</v>
      </c>
      <c r="F6336" s="1">
        <v>7167</v>
      </c>
      <c r="G6336" t="s">
        <v>7973</v>
      </c>
      <c r="H6336" s="3">
        <v>64120</v>
      </c>
      <c r="I6336" t="s">
        <v>7973</v>
      </c>
      <c r="J6336" s="1">
        <v>607</v>
      </c>
      <c r="K6336" t="s">
        <v>894</v>
      </c>
      <c r="L6336" s="1"/>
      <c r="N6336" s="1"/>
      <c r="P6336" s="1">
        <v>382</v>
      </c>
      <c r="Q6336" t="s">
        <v>45</v>
      </c>
      <c r="R6336" s="1">
        <v>889</v>
      </c>
      <c r="S6336" t="s">
        <v>45</v>
      </c>
      <c r="T6336" t="s">
        <v>1000</v>
      </c>
      <c r="U6336" t="s">
        <v>182</v>
      </c>
      <c r="V6336" s="1">
        <v>889</v>
      </c>
      <c r="W6336" t="s">
        <v>45</v>
      </c>
      <c r="X6336" t="s">
        <v>183</v>
      </c>
      <c r="Y6336" s="1"/>
      <c r="AA6336" t="s">
        <v>150</v>
      </c>
      <c r="AB6336" s="2">
        <v>3001</v>
      </c>
      <c r="AC6336" s="2">
        <v>0</v>
      </c>
      <c r="AD6336" t="s">
        <v>354</v>
      </c>
      <c r="AF6336" s="1">
        <v>9</v>
      </c>
      <c r="AG6336" s="1"/>
      <c r="AH6336" s="1" t="b">
        <f>Export4Q22[[#This Row],[Pharmacy Controller ID]]&lt;&gt;Export4Q22[[#This Row],[Medical Controller ID]]</f>
        <v>1</v>
      </c>
      <c r="AI6336" t="str">
        <f t="shared" si="98"/>
        <v>64918North Carolina Dental SocietyEmployerTRUECommercial7167OptumRx Premium Standard64120OptumRx Premium Standard607OptumRx Commercial382OptumRx889OptumRxNationalPBM Controlled889OptumRxPBM30010NC9</v>
      </c>
      <c r="AJ6336" s="8" t="str">
        <f>IFERROR(IF(_xlfn.XLOOKUP(Export4Q22[[#This Row],[Plan ID]],#REF!,#REF!)=Export4Q22[[#This Row],[Concatenate]],"Same","Change"),"New")</f>
        <v>New</v>
      </c>
    </row>
    <row r="6337" spans="1:36" x14ac:dyDescent="0.25">
      <c r="A6337" s="1">
        <v>65010</v>
      </c>
      <c r="B6337" t="s">
        <v>11058</v>
      </c>
      <c r="C6337" t="s">
        <v>176</v>
      </c>
      <c r="D6337" t="s">
        <v>995</v>
      </c>
      <c r="E6337" t="s">
        <v>177</v>
      </c>
      <c r="F6337" s="1">
        <v>7167</v>
      </c>
      <c r="G6337" t="s">
        <v>7973</v>
      </c>
      <c r="H6337" s="3">
        <v>64120</v>
      </c>
      <c r="I6337" t="s">
        <v>7973</v>
      </c>
      <c r="J6337" s="1">
        <v>607</v>
      </c>
      <c r="K6337" t="s">
        <v>894</v>
      </c>
      <c r="L6337" s="1"/>
      <c r="N6337" s="1"/>
      <c r="P6337" s="1">
        <v>382</v>
      </c>
      <c r="Q6337" t="s">
        <v>45</v>
      </c>
      <c r="R6337" s="1">
        <v>889</v>
      </c>
      <c r="S6337" t="s">
        <v>45</v>
      </c>
      <c r="T6337" t="s">
        <v>1000</v>
      </c>
      <c r="U6337" t="s">
        <v>182</v>
      </c>
      <c r="V6337" s="1">
        <v>889</v>
      </c>
      <c r="W6337" t="s">
        <v>45</v>
      </c>
      <c r="X6337" t="s">
        <v>183</v>
      </c>
      <c r="Y6337" s="1"/>
      <c r="AA6337" t="s">
        <v>150</v>
      </c>
      <c r="AB6337" s="2">
        <v>1000</v>
      </c>
      <c r="AC6337" s="2">
        <v>0</v>
      </c>
      <c r="AD6337" t="s">
        <v>347</v>
      </c>
      <c r="AF6337" s="1">
        <v>9</v>
      </c>
      <c r="AG6337" s="1"/>
      <c r="AH6337" s="1" t="b">
        <f>Export4Q22[[#This Row],[Pharmacy Controller ID]]&lt;&gt;Export4Q22[[#This Row],[Medical Controller ID]]</f>
        <v>1</v>
      </c>
      <c r="AI6337" t="str">
        <f t="shared" si="98"/>
        <v>65010Joplin School DistrictEmployerTRUECommercial7167OptumRx Premium Standard64120OptumRx Premium Standard607OptumRx Commercial382OptumRx889OptumRxNationalPBM Controlled889OptumRxPBM10000MO9</v>
      </c>
      <c r="AJ6337" s="8" t="str">
        <f>IFERROR(IF(_xlfn.XLOOKUP(Export4Q22[[#This Row],[Plan ID]],#REF!,#REF!)=Export4Q22[[#This Row],[Concatenate]],"Same","Change"),"New")</f>
        <v>New</v>
      </c>
    </row>
    <row r="6338" spans="1:36" x14ac:dyDescent="0.25">
      <c r="A6338" s="1">
        <v>65047</v>
      </c>
      <c r="B6338" t="s">
        <v>11059</v>
      </c>
      <c r="C6338" t="s">
        <v>176</v>
      </c>
      <c r="D6338" t="s">
        <v>995</v>
      </c>
      <c r="E6338" t="s">
        <v>177</v>
      </c>
      <c r="F6338" s="1">
        <v>7167</v>
      </c>
      <c r="G6338" t="s">
        <v>7973</v>
      </c>
      <c r="H6338" s="3">
        <v>64120</v>
      </c>
      <c r="I6338" t="s">
        <v>7973</v>
      </c>
      <c r="J6338" s="1">
        <v>607</v>
      </c>
      <c r="K6338" t="s">
        <v>894</v>
      </c>
      <c r="L6338" s="1"/>
      <c r="N6338" s="1"/>
      <c r="P6338" s="1">
        <v>382</v>
      </c>
      <c r="Q6338" t="s">
        <v>45</v>
      </c>
      <c r="R6338" s="1">
        <v>889</v>
      </c>
      <c r="S6338" t="s">
        <v>45</v>
      </c>
      <c r="T6338" t="s">
        <v>1000</v>
      </c>
      <c r="U6338" t="s">
        <v>182</v>
      </c>
      <c r="V6338" s="1">
        <v>889</v>
      </c>
      <c r="W6338" t="s">
        <v>45</v>
      </c>
      <c r="X6338" t="s">
        <v>183</v>
      </c>
      <c r="Y6338" s="1"/>
      <c r="AA6338" t="s">
        <v>150</v>
      </c>
      <c r="AB6338" s="2">
        <v>5001</v>
      </c>
      <c r="AC6338" s="2">
        <v>0</v>
      </c>
      <c r="AD6338" t="s">
        <v>836</v>
      </c>
      <c r="AF6338" s="1">
        <v>9</v>
      </c>
      <c r="AG6338" s="1"/>
      <c r="AH6338" s="1" t="b">
        <f>Export4Q22[[#This Row],[Pharmacy Controller ID]]&lt;&gt;Export4Q22[[#This Row],[Medical Controller ID]]</f>
        <v>1</v>
      </c>
      <c r="AI6338" t="str">
        <f t="shared" ref="AI6338:AI6401" si="99">_xlfn.CONCAT(A6338:AG6338)</f>
        <v>65047Knox CountyEmployerTRUECommercial7167OptumRx Premium Standard64120OptumRx Premium Standard607OptumRx Commercial382OptumRx889OptumRxNationalPBM Controlled889OptumRxPBM50010TN9</v>
      </c>
      <c r="AJ6338" s="8" t="str">
        <f>IFERROR(IF(_xlfn.XLOOKUP(Export4Q22[[#This Row],[Plan ID]],#REF!,#REF!)=Export4Q22[[#This Row],[Concatenate]],"Same","Change"),"New")</f>
        <v>New</v>
      </c>
    </row>
    <row r="6339" spans="1:36" x14ac:dyDescent="0.25">
      <c r="A6339" s="1">
        <v>65071</v>
      </c>
      <c r="B6339" t="s">
        <v>11060</v>
      </c>
      <c r="C6339" t="s">
        <v>176</v>
      </c>
      <c r="D6339" t="s">
        <v>995</v>
      </c>
      <c r="E6339" t="s">
        <v>177</v>
      </c>
      <c r="F6339" s="1">
        <v>7167</v>
      </c>
      <c r="G6339" t="s">
        <v>7973</v>
      </c>
      <c r="H6339" s="3">
        <v>64120</v>
      </c>
      <c r="I6339" t="s">
        <v>7973</v>
      </c>
      <c r="J6339" s="1">
        <v>607</v>
      </c>
      <c r="K6339" t="s">
        <v>894</v>
      </c>
      <c r="L6339" s="1"/>
      <c r="N6339" s="1"/>
      <c r="P6339" s="1">
        <v>382</v>
      </c>
      <c r="Q6339" t="s">
        <v>45</v>
      </c>
      <c r="R6339" s="1">
        <v>889</v>
      </c>
      <c r="S6339" t="s">
        <v>45</v>
      </c>
      <c r="T6339" t="s">
        <v>1000</v>
      </c>
      <c r="U6339" t="s">
        <v>182</v>
      </c>
      <c r="V6339" s="1">
        <v>889</v>
      </c>
      <c r="W6339" t="s">
        <v>45</v>
      </c>
      <c r="X6339" t="s">
        <v>183</v>
      </c>
      <c r="Y6339" s="1"/>
      <c r="AA6339" t="s">
        <v>150</v>
      </c>
      <c r="AB6339" s="2">
        <v>3001</v>
      </c>
      <c r="AC6339" s="2">
        <v>0</v>
      </c>
      <c r="AD6339" t="s">
        <v>53</v>
      </c>
      <c r="AF6339" s="1">
        <v>9</v>
      </c>
      <c r="AG6339" s="1"/>
      <c r="AH6339" s="1" t="b">
        <f>Export4Q22[[#This Row],[Pharmacy Controller ID]]&lt;&gt;Export4Q22[[#This Row],[Medical Controller ID]]</f>
        <v>1</v>
      </c>
      <c r="AI6339" t="str">
        <f t="shared" si="99"/>
        <v>65071IBEW Local 595EmployerTRUECommercial7167OptumRx Premium Standard64120OptumRx Premium Standard607OptumRx Commercial382OptumRx889OptumRxNationalPBM Controlled889OptumRxPBM30010CA9</v>
      </c>
      <c r="AJ6339" s="8" t="str">
        <f>IFERROR(IF(_xlfn.XLOOKUP(Export4Q22[[#This Row],[Plan ID]],#REF!,#REF!)=Export4Q22[[#This Row],[Concatenate]],"Same","Change"),"New")</f>
        <v>New</v>
      </c>
    </row>
    <row r="6340" spans="1:36" x14ac:dyDescent="0.25">
      <c r="A6340" s="1">
        <v>68522</v>
      </c>
      <c r="B6340" t="s">
        <v>11062</v>
      </c>
      <c r="C6340" t="s">
        <v>176</v>
      </c>
      <c r="D6340" t="s">
        <v>995</v>
      </c>
      <c r="E6340" t="s">
        <v>177</v>
      </c>
      <c r="F6340" s="1">
        <v>7167</v>
      </c>
      <c r="G6340" t="s">
        <v>7973</v>
      </c>
      <c r="H6340" s="3">
        <v>64120</v>
      </c>
      <c r="I6340" t="s">
        <v>7973</v>
      </c>
      <c r="J6340" s="1">
        <v>607</v>
      </c>
      <c r="K6340" t="s">
        <v>894</v>
      </c>
      <c r="L6340" s="1"/>
      <c r="N6340" s="1"/>
      <c r="P6340" s="1">
        <v>382</v>
      </c>
      <c r="Q6340" t="s">
        <v>45</v>
      </c>
      <c r="R6340" s="1">
        <v>889</v>
      </c>
      <c r="S6340" t="s">
        <v>45</v>
      </c>
      <c r="T6340" t="s">
        <v>1000</v>
      </c>
      <c r="V6340" s="1">
        <v>889</v>
      </c>
      <c r="W6340" t="s">
        <v>45</v>
      </c>
      <c r="X6340" t="s">
        <v>183</v>
      </c>
      <c r="Y6340" s="1"/>
      <c r="AA6340" t="s">
        <v>150</v>
      </c>
      <c r="AB6340" s="2">
        <v>3339</v>
      </c>
      <c r="AC6340" s="2">
        <v>0</v>
      </c>
      <c r="AD6340" t="s">
        <v>553</v>
      </c>
      <c r="AF6340" s="1">
        <v>9</v>
      </c>
      <c r="AG6340" s="1"/>
      <c r="AH6340" s="1" t="b">
        <f>Export4Q22[[#This Row],[Pharmacy Controller ID]]&lt;&gt;Export4Q22[[#This Row],[Medical Controller ID]]</f>
        <v>1</v>
      </c>
      <c r="AI6340" t="str">
        <f t="shared" si="99"/>
        <v>68522AARPEmployerTRUECommercial7167OptumRx Premium Standard64120OptumRx Premium Standard607OptumRx Commercial382OptumRx889OptumRxNational889OptumRxPBM33390AK,AL,AR,AZ,CA,CO,CT,DC,DE,FL,GA,HI,IA,ID,IL,IN,KS,KY,LA,MA,MD,ME,MI,MN,MO,MS,MT,NC,ND,NE,NH,NJ,NM,NV,NY,OH,OK,OR,PA,PR,RI,SC,SD,TN,TX,UT,VA,VT,WA,WI,WV,WY9</v>
      </c>
      <c r="AJ6340" s="8" t="str">
        <f>IFERROR(IF(_xlfn.XLOOKUP(Export4Q22[[#This Row],[Plan ID]],#REF!,#REF!)=Export4Q22[[#This Row],[Concatenate]],"Same","Change"),"New")</f>
        <v>New</v>
      </c>
    </row>
    <row r="6341" spans="1:36" x14ac:dyDescent="0.25">
      <c r="A6341" s="1">
        <v>68567</v>
      </c>
      <c r="B6341" t="s">
        <v>11063</v>
      </c>
      <c r="C6341" t="s">
        <v>176</v>
      </c>
      <c r="D6341" t="s">
        <v>995</v>
      </c>
      <c r="E6341" t="s">
        <v>177</v>
      </c>
      <c r="F6341" s="1">
        <v>7167</v>
      </c>
      <c r="G6341" t="s">
        <v>7973</v>
      </c>
      <c r="H6341" s="3">
        <v>64120</v>
      </c>
      <c r="I6341" t="s">
        <v>7973</v>
      </c>
      <c r="J6341" s="1">
        <v>607</v>
      </c>
      <c r="K6341" t="s">
        <v>894</v>
      </c>
      <c r="L6341" s="1"/>
      <c r="N6341" s="1"/>
      <c r="P6341" s="1">
        <v>382</v>
      </c>
      <c r="Q6341" t="s">
        <v>45</v>
      </c>
      <c r="R6341" s="1">
        <v>889</v>
      </c>
      <c r="S6341" t="s">
        <v>45</v>
      </c>
      <c r="T6341" t="s">
        <v>1000</v>
      </c>
      <c r="V6341" s="1">
        <v>889</v>
      </c>
      <c r="W6341" t="s">
        <v>45</v>
      </c>
      <c r="X6341" t="s">
        <v>183</v>
      </c>
      <c r="Y6341" s="1"/>
      <c r="AA6341" t="s">
        <v>150</v>
      </c>
      <c r="AB6341" s="2">
        <v>34679</v>
      </c>
      <c r="AC6341" s="2">
        <v>0</v>
      </c>
      <c r="AD6341" t="s">
        <v>11064</v>
      </c>
      <c r="AF6341" s="1">
        <v>9</v>
      </c>
      <c r="AG6341" s="1"/>
      <c r="AH6341" s="1" t="b">
        <f>Export4Q22[[#This Row],[Pharmacy Controller ID]]&lt;&gt;Export4Q22[[#This Row],[Medical Controller ID]]</f>
        <v>1</v>
      </c>
      <c r="AI6341" t="str">
        <f t="shared" si="99"/>
        <v>68567Asp Lcg Holdings, Inc.EmployerTRUECommercial7167OptumRx Premium Standard64120OptumRx Premium Standard607OptumRx Commercial382OptumRx889OptumRxNational889OptumRxPBM346790AK,AL,AR,AZ,CA,CO,CT,DC,DE,FL,GA,HI,IA,IL,IN,KS,KY,MD,MI,MN,MO,MS,NC,NE,NJ,NM,NV,NY,OH,OK,OR,PA,PR,SC,TN,TX,UT,VA,WA,WI,WV,WY9</v>
      </c>
      <c r="AJ6341" s="8" t="str">
        <f>IFERROR(IF(_xlfn.XLOOKUP(Export4Q22[[#This Row],[Plan ID]],#REF!,#REF!)=Export4Q22[[#This Row],[Concatenate]],"Same","Change"),"New")</f>
        <v>New</v>
      </c>
    </row>
    <row r="6342" spans="1:36" x14ac:dyDescent="0.25">
      <c r="A6342" s="1">
        <v>68609</v>
      </c>
      <c r="B6342" t="s">
        <v>11065</v>
      </c>
      <c r="C6342" t="s">
        <v>176</v>
      </c>
      <c r="D6342" t="s">
        <v>995</v>
      </c>
      <c r="E6342" t="s">
        <v>177</v>
      </c>
      <c r="F6342" s="1">
        <v>7167</v>
      </c>
      <c r="G6342" t="s">
        <v>7973</v>
      </c>
      <c r="H6342" s="3">
        <v>64120</v>
      </c>
      <c r="I6342" t="s">
        <v>7973</v>
      </c>
      <c r="J6342" s="1">
        <v>607</v>
      </c>
      <c r="K6342" t="s">
        <v>894</v>
      </c>
      <c r="L6342" s="1"/>
      <c r="N6342" s="1"/>
      <c r="P6342" s="1">
        <v>382</v>
      </c>
      <c r="Q6342" t="s">
        <v>45</v>
      </c>
      <c r="R6342" s="1">
        <v>889</v>
      </c>
      <c r="S6342" t="s">
        <v>45</v>
      </c>
      <c r="T6342" t="s">
        <v>1000</v>
      </c>
      <c r="V6342" s="1">
        <v>889</v>
      </c>
      <c r="W6342" t="s">
        <v>45</v>
      </c>
      <c r="X6342" t="s">
        <v>183</v>
      </c>
      <c r="Y6342" s="1"/>
      <c r="AA6342" t="s">
        <v>150</v>
      </c>
      <c r="AB6342" s="2">
        <v>6468</v>
      </c>
      <c r="AC6342" s="2">
        <v>0</v>
      </c>
      <c r="AD6342" t="s">
        <v>11066</v>
      </c>
      <c r="AF6342" s="1">
        <v>9</v>
      </c>
      <c r="AG6342" s="1"/>
      <c r="AH6342" s="1" t="b">
        <f>Export4Q22[[#This Row],[Pharmacy Controller ID]]&lt;&gt;Export4Q22[[#This Row],[Medical Controller ID]]</f>
        <v>1</v>
      </c>
      <c r="AI6342" t="str">
        <f t="shared" si="99"/>
        <v>68609Caliber Bodyworks of Texas, Inc.EmployerTRUECommercial7167OptumRx Premium Standard64120OptumRx Premium Standard607OptumRx Commercial382OptumRx889OptumRxNational889OptumRxPBM64680AZ,CA,CO,DC,DE,FL,GA,IA,IL,IN,MD,MI,MN,MO,MS,NJ,NM,NV,OH,OK,PA,SC,SD,TN,TX,UT,VA,WA,WI9</v>
      </c>
      <c r="AJ6342" s="8" t="str">
        <f>IFERROR(IF(_xlfn.XLOOKUP(Export4Q22[[#This Row],[Plan ID]],#REF!,#REF!)=Export4Q22[[#This Row],[Concatenate]],"Same","Change"),"New")</f>
        <v>New</v>
      </c>
    </row>
    <row r="6343" spans="1:36" x14ac:dyDescent="0.25">
      <c r="A6343" s="1">
        <v>68672</v>
      </c>
      <c r="B6343" t="s">
        <v>11067</v>
      </c>
      <c r="C6343" t="s">
        <v>176</v>
      </c>
      <c r="D6343" t="s">
        <v>995</v>
      </c>
      <c r="E6343" t="s">
        <v>177</v>
      </c>
      <c r="F6343" s="1">
        <v>7167</v>
      </c>
      <c r="G6343" t="s">
        <v>7973</v>
      </c>
      <c r="H6343" s="3">
        <v>64120</v>
      </c>
      <c r="I6343" t="s">
        <v>7973</v>
      </c>
      <c r="J6343" s="1">
        <v>607</v>
      </c>
      <c r="K6343" t="s">
        <v>894</v>
      </c>
      <c r="L6343" s="1"/>
      <c r="N6343" s="1"/>
      <c r="P6343" s="1">
        <v>382</v>
      </c>
      <c r="Q6343" t="s">
        <v>45</v>
      </c>
      <c r="R6343" s="1">
        <v>889</v>
      </c>
      <c r="S6343" t="s">
        <v>45</v>
      </c>
      <c r="T6343" t="s">
        <v>1000</v>
      </c>
      <c r="U6343" t="s">
        <v>182</v>
      </c>
      <c r="V6343" s="1">
        <v>889</v>
      </c>
      <c r="W6343" t="s">
        <v>45</v>
      </c>
      <c r="X6343" t="s">
        <v>183</v>
      </c>
      <c r="Y6343" s="1"/>
      <c r="AA6343" t="s">
        <v>150</v>
      </c>
      <c r="AB6343" s="2">
        <v>47425</v>
      </c>
      <c r="AC6343" s="2">
        <v>0</v>
      </c>
      <c r="AD6343" t="s">
        <v>71</v>
      </c>
      <c r="AF6343" s="1">
        <v>9</v>
      </c>
      <c r="AG6343" s="1"/>
      <c r="AH6343" s="1" t="b">
        <f>Export4Q22[[#This Row],[Pharmacy Controller ID]]&lt;&gt;Export4Q22[[#This Row],[Medical Controller ID]]</f>
        <v>1</v>
      </c>
      <c r="AI6343" t="str">
        <f t="shared" si="99"/>
        <v>68672County of MaricopaEmployerTRUECommercial7167OptumRx Premium Standard64120OptumRx Premium Standard607OptumRx Commercial382OptumRx889OptumRxNationalPBM Controlled889OptumRxPBM474250AZ9</v>
      </c>
      <c r="AJ6343" s="8" t="str">
        <f>IFERROR(IF(_xlfn.XLOOKUP(Export4Q22[[#This Row],[Plan ID]],#REF!,#REF!)=Export4Q22[[#This Row],[Concatenate]],"Same","Change"),"New")</f>
        <v>New</v>
      </c>
    </row>
    <row r="6344" spans="1:36" x14ac:dyDescent="0.25">
      <c r="A6344" s="1">
        <v>68700</v>
      </c>
      <c r="B6344" t="s">
        <v>11068</v>
      </c>
      <c r="C6344" t="s">
        <v>176</v>
      </c>
      <c r="D6344" t="s">
        <v>995</v>
      </c>
      <c r="E6344" t="s">
        <v>177</v>
      </c>
      <c r="F6344" s="1">
        <v>7167</v>
      </c>
      <c r="G6344" t="s">
        <v>7973</v>
      </c>
      <c r="H6344" s="3">
        <v>64120</v>
      </c>
      <c r="I6344" t="s">
        <v>7973</v>
      </c>
      <c r="J6344" s="1">
        <v>607</v>
      </c>
      <c r="K6344" t="s">
        <v>894</v>
      </c>
      <c r="L6344" s="1"/>
      <c r="N6344" s="1"/>
      <c r="P6344" s="1">
        <v>382</v>
      </c>
      <c r="Q6344" t="s">
        <v>45</v>
      </c>
      <c r="R6344" s="1">
        <v>889</v>
      </c>
      <c r="S6344" t="s">
        <v>45</v>
      </c>
      <c r="T6344" t="s">
        <v>1000</v>
      </c>
      <c r="U6344" t="s">
        <v>182</v>
      </c>
      <c r="V6344" s="1">
        <v>889</v>
      </c>
      <c r="W6344" t="s">
        <v>45</v>
      </c>
      <c r="X6344" t="s">
        <v>183</v>
      </c>
      <c r="Y6344" s="1"/>
      <c r="AA6344" t="s">
        <v>150</v>
      </c>
      <c r="AB6344" s="2">
        <v>17999</v>
      </c>
      <c r="AC6344" s="2">
        <v>0</v>
      </c>
      <c r="AD6344" t="s">
        <v>11069</v>
      </c>
      <c r="AF6344" s="1">
        <v>9</v>
      </c>
      <c r="AG6344" s="1"/>
      <c r="AH6344" s="1" t="b">
        <f>Export4Q22[[#This Row],[Pharmacy Controller ID]]&lt;&gt;Export4Q22[[#This Row],[Medical Controller ID]]</f>
        <v>1</v>
      </c>
      <c r="AI6344" t="str">
        <f t="shared" si="99"/>
        <v>68700Dish Network CorporationEmployerTRUECommercial7167OptumRx Premium Standard64120OptumRx Premium Standard607OptumRx Commercial382OptumRx889OptumRxNationalPBM Controlled889OptumRxPBM179990AL,AR,AZ,CA,CO,CT,DC,DE,FL,GA,ID,IL,IN,KS,LA,MA,MD,ME,MI,MN,MO,MS,MT,NC,ND,NE,NH,NJ,NM,NY,OH,OK,OR,PA,RI,SC,TN,TX,UT,VA,WA,WI,WV9</v>
      </c>
      <c r="AJ6344" s="8" t="str">
        <f>IFERROR(IF(_xlfn.XLOOKUP(Export4Q22[[#This Row],[Plan ID]],#REF!,#REF!)=Export4Q22[[#This Row],[Concatenate]],"Same","Change"),"New")</f>
        <v>New</v>
      </c>
    </row>
    <row r="6345" spans="1:36" x14ac:dyDescent="0.25">
      <c r="A6345" s="1">
        <v>68759</v>
      </c>
      <c r="B6345" t="s">
        <v>11070</v>
      </c>
      <c r="C6345" t="s">
        <v>176</v>
      </c>
      <c r="D6345" t="s">
        <v>995</v>
      </c>
      <c r="E6345" t="s">
        <v>177</v>
      </c>
      <c r="F6345" s="1">
        <v>7167</v>
      </c>
      <c r="G6345" t="s">
        <v>7973</v>
      </c>
      <c r="H6345" s="3">
        <v>64120</v>
      </c>
      <c r="I6345" t="s">
        <v>7973</v>
      </c>
      <c r="J6345" s="1">
        <v>607</v>
      </c>
      <c r="K6345" t="s">
        <v>894</v>
      </c>
      <c r="L6345" s="1"/>
      <c r="N6345" s="1"/>
      <c r="P6345" s="1">
        <v>382</v>
      </c>
      <c r="Q6345" t="s">
        <v>45</v>
      </c>
      <c r="R6345" s="1">
        <v>889</v>
      </c>
      <c r="S6345" t="s">
        <v>45</v>
      </c>
      <c r="T6345" t="s">
        <v>1000</v>
      </c>
      <c r="U6345" t="s">
        <v>182</v>
      </c>
      <c r="V6345" s="1">
        <v>889</v>
      </c>
      <c r="W6345" t="s">
        <v>45</v>
      </c>
      <c r="X6345" t="s">
        <v>183</v>
      </c>
      <c r="Y6345" s="1"/>
      <c r="AA6345" t="s">
        <v>150</v>
      </c>
      <c r="AB6345" s="2">
        <v>14160</v>
      </c>
      <c r="AC6345" s="2">
        <v>0</v>
      </c>
      <c r="AD6345" t="s">
        <v>11071</v>
      </c>
      <c r="AF6345" s="1">
        <v>9</v>
      </c>
      <c r="AG6345" s="1"/>
      <c r="AH6345" s="1" t="b">
        <f>Export4Q22[[#This Row],[Pharmacy Controller ID]]&lt;&gt;Export4Q22[[#This Row],[Medical Controller ID]]</f>
        <v>1</v>
      </c>
      <c r="AI6345" t="str">
        <f t="shared" si="99"/>
        <v>68759G6 Hospitality LLCEmployerTRUECommercial7167OptumRx Premium Standard64120OptumRx Premium Standard607OptumRx Commercial382OptumRx889OptumRxNationalPBM Controlled889OptumRxPBM141600AL,AR,AZ,CA,CO,CT,DE,FL,GA,IA,ID,IL,IN,KS,KY,LA,MA,MD,ME,MI,MN,MO,MS,MT,NC,ND,NE,NH,NJ,NM,NV,NY,OH,OK,OR,PA,RI,SC,SD,TN,TX,UT,VA,VT,WA,WI,WV,WY9</v>
      </c>
      <c r="AJ6345" s="8" t="str">
        <f>IFERROR(IF(_xlfn.XLOOKUP(Export4Q22[[#This Row],[Plan ID]],#REF!,#REF!)=Export4Q22[[#This Row],[Concatenate]],"Same","Change"),"New")</f>
        <v>New</v>
      </c>
    </row>
    <row r="6346" spans="1:36" x14ac:dyDescent="0.25">
      <c r="A6346" s="1">
        <v>69694</v>
      </c>
      <c r="B6346" t="s">
        <v>11072</v>
      </c>
      <c r="C6346" t="s">
        <v>176</v>
      </c>
      <c r="D6346" t="s">
        <v>995</v>
      </c>
      <c r="E6346" t="s">
        <v>177</v>
      </c>
      <c r="F6346" s="1">
        <v>7167</v>
      </c>
      <c r="G6346" t="s">
        <v>7973</v>
      </c>
      <c r="H6346" s="3">
        <v>64120</v>
      </c>
      <c r="I6346" t="s">
        <v>7973</v>
      </c>
      <c r="J6346" s="1">
        <v>607</v>
      </c>
      <c r="K6346" t="s">
        <v>894</v>
      </c>
      <c r="L6346" s="1"/>
      <c r="N6346" s="1"/>
      <c r="P6346" s="1">
        <v>382</v>
      </c>
      <c r="Q6346" t="s">
        <v>45</v>
      </c>
      <c r="R6346" s="1">
        <v>889</v>
      </c>
      <c r="S6346" t="s">
        <v>45</v>
      </c>
      <c r="T6346" t="s">
        <v>1000</v>
      </c>
      <c r="V6346" s="1">
        <v>889</v>
      </c>
      <c r="W6346" t="s">
        <v>45</v>
      </c>
      <c r="X6346" t="s">
        <v>183</v>
      </c>
      <c r="Y6346" s="1"/>
      <c r="AA6346" t="s">
        <v>150</v>
      </c>
      <c r="AB6346" s="2">
        <v>10276</v>
      </c>
      <c r="AC6346" s="2">
        <v>0</v>
      </c>
      <c r="AD6346" t="s">
        <v>11073</v>
      </c>
      <c r="AF6346" s="1">
        <v>9</v>
      </c>
      <c r="AG6346" s="1"/>
      <c r="AH6346" s="1" t="b">
        <f>Export4Q22[[#This Row],[Pharmacy Controller ID]]&lt;&gt;Export4Q22[[#This Row],[Medical Controller ID]]</f>
        <v>1</v>
      </c>
      <c r="AI6346" t="str">
        <f t="shared" si="99"/>
        <v>69694Bob Evans Restaurants, LLCEmployerTRUECommercial7167OptumRx Premium Standard64120OptumRx Premium Standard607OptumRx Commercial382OptumRx889OptumRxNational889OptumRxPBM102760AL,AR,AZ,CA,CO,DE,FL,GA,HI,IL,IN,KS,KY,LA,MD,ME,MI,MO,MS,NC,NJ,NV,NY,OH,OK,OR,PA,SC,TN,TX,UT,VA,WA,WI,WV9</v>
      </c>
      <c r="AJ6346" s="8" t="str">
        <f>IFERROR(IF(_xlfn.XLOOKUP(Export4Q22[[#This Row],[Plan ID]],#REF!,#REF!)=Export4Q22[[#This Row],[Concatenate]],"Same","Change"),"New")</f>
        <v>New</v>
      </c>
    </row>
    <row r="6347" spans="1:36" x14ac:dyDescent="0.25">
      <c r="A6347" s="1">
        <v>70561</v>
      </c>
      <c r="B6347" t="s">
        <v>7973</v>
      </c>
      <c r="C6347" t="s">
        <v>994</v>
      </c>
      <c r="D6347" t="s">
        <v>995</v>
      </c>
      <c r="E6347" t="s">
        <v>177</v>
      </c>
      <c r="F6347" s="1">
        <v>7167</v>
      </c>
      <c r="G6347" t="s">
        <v>7973</v>
      </c>
      <c r="H6347" s="3">
        <v>64120</v>
      </c>
      <c r="I6347" t="s">
        <v>7973</v>
      </c>
      <c r="J6347" s="1">
        <v>607</v>
      </c>
      <c r="K6347" t="s">
        <v>894</v>
      </c>
      <c r="L6347" s="1"/>
      <c r="N6347" s="1"/>
      <c r="P6347" s="1">
        <v>382</v>
      </c>
      <c r="Q6347" t="s">
        <v>45</v>
      </c>
      <c r="R6347" s="1">
        <v>889</v>
      </c>
      <c r="S6347" t="s">
        <v>45</v>
      </c>
      <c r="T6347" t="s">
        <v>1000</v>
      </c>
      <c r="U6347" t="s">
        <v>182</v>
      </c>
      <c r="V6347" s="1">
        <v>889</v>
      </c>
      <c r="W6347" t="s">
        <v>45</v>
      </c>
      <c r="X6347" t="s">
        <v>183</v>
      </c>
      <c r="Y6347" s="1"/>
      <c r="AA6347" t="s">
        <v>150</v>
      </c>
      <c r="AB6347" s="2">
        <v>756581</v>
      </c>
      <c r="AC6347" s="2">
        <v>0</v>
      </c>
      <c r="AD6347" t="s">
        <v>2243</v>
      </c>
      <c r="AF6347" s="1">
        <v>9</v>
      </c>
      <c r="AG6347" s="1"/>
      <c r="AH6347" s="1" t="b">
        <f>Export4Q22[[#This Row],[Pharmacy Controller ID]]&lt;&gt;Export4Q22[[#This Row],[Medical Controller ID]]</f>
        <v>1</v>
      </c>
      <c r="AI6347" t="str">
        <f t="shared" si="99"/>
        <v>70561OptumRx Premium StandardPBM OfferingTRUECommercial7167OptumRx Premium Standard64120OptumRx Premium Standard607OptumRx Commercial382OptumRx889OptumRxNationalPBM Controlled889OptumRxPBM7565810AK,AL,AR,AZ,CA,CO,CT,DC,DE,FL,GA,GU,HI,IA,ID,IL,IN,KS,KY,LA,MA,MD,ME,MI,MN,MO,MS,MT,NC,ND,NE,NH,NJ,NM,NV,NY,OH,OK,OR,PA,PR,RI,SC,SD,TN,TX,UT,VA,VT,WA,WI,WV,WY9</v>
      </c>
      <c r="AJ6347" s="8" t="str">
        <f>IFERROR(IF(_xlfn.XLOOKUP(Export4Q22[[#This Row],[Plan ID]],#REF!,#REF!)=Export4Q22[[#This Row],[Concatenate]],"Same","Change"),"New")</f>
        <v>New</v>
      </c>
    </row>
    <row r="6348" spans="1:36" x14ac:dyDescent="0.25">
      <c r="A6348" s="1">
        <v>71790</v>
      </c>
      <c r="B6348" t="s">
        <v>11074</v>
      </c>
      <c r="C6348" t="s">
        <v>176</v>
      </c>
      <c r="D6348" t="s">
        <v>995</v>
      </c>
      <c r="E6348" t="s">
        <v>177</v>
      </c>
      <c r="F6348" s="1">
        <v>7167</v>
      </c>
      <c r="G6348" t="s">
        <v>7973</v>
      </c>
      <c r="H6348" s="3">
        <v>64120</v>
      </c>
      <c r="I6348" t="s">
        <v>7973</v>
      </c>
      <c r="J6348" s="1">
        <v>607</v>
      </c>
      <c r="K6348" t="s">
        <v>894</v>
      </c>
      <c r="L6348" s="1"/>
      <c r="N6348" s="1"/>
      <c r="P6348" s="1">
        <v>382</v>
      </c>
      <c r="Q6348" t="s">
        <v>45</v>
      </c>
      <c r="R6348" s="1">
        <v>889</v>
      </c>
      <c r="S6348" t="s">
        <v>45</v>
      </c>
      <c r="T6348" t="s">
        <v>1000</v>
      </c>
      <c r="V6348" s="1">
        <v>889</v>
      </c>
      <c r="W6348" t="s">
        <v>45</v>
      </c>
      <c r="X6348" t="s">
        <v>183</v>
      </c>
      <c r="Y6348" s="1"/>
      <c r="AA6348" t="s">
        <v>150</v>
      </c>
      <c r="AB6348" s="2">
        <v>9107</v>
      </c>
      <c r="AC6348" s="2">
        <v>0</v>
      </c>
      <c r="AD6348" t="s">
        <v>11075</v>
      </c>
      <c r="AF6348" s="1">
        <v>9</v>
      </c>
      <c r="AG6348" s="1"/>
      <c r="AH6348" s="1" t="b">
        <f>Export4Q22[[#This Row],[Pharmacy Controller ID]]&lt;&gt;Export4Q22[[#This Row],[Medical Controller ID]]</f>
        <v>1</v>
      </c>
      <c r="AI6348" t="str">
        <f t="shared" si="99"/>
        <v>71790Hospital Sisters Health SystemEmployerTRUECommercial7167OptumRx Premium Standard64120OptumRx Premium Standard607OptumRx Commercial382OptumRx889OptumRxNational889OptumRxPBM91070AL,AZ,CA,CO,CT,DC,DE,FL,GA,IA,ID,IL,KS,KY,LA,MA,MD,MI,MO,MS,MT,NC,ND,NE,NH,NJ,NM,NV,NY,OH,OK,OR,PA,SC,SD,TN,TX,UT,VA,WA,WI9</v>
      </c>
      <c r="AJ6348" s="8" t="str">
        <f>IFERROR(IF(_xlfn.XLOOKUP(Export4Q22[[#This Row],[Plan ID]],#REF!,#REF!)=Export4Q22[[#This Row],[Concatenate]],"Same","Change"),"New")</f>
        <v>New</v>
      </c>
    </row>
    <row r="6349" spans="1:36" x14ac:dyDescent="0.25">
      <c r="A6349" s="1">
        <v>72415</v>
      </c>
      <c r="B6349" t="s">
        <v>11076</v>
      </c>
      <c r="C6349" t="s">
        <v>176</v>
      </c>
      <c r="D6349" t="s">
        <v>995</v>
      </c>
      <c r="E6349" t="s">
        <v>177</v>
      </c>
      <c r="F6349" s="1">
        <v>7167</v>
      </c>
      <c r="G6349" t="s">
        <v>7973</v>
      </c>
      <c r="H6349" s="3">
        <v>64120</v>
      </c>
      <c r="I6349" t="s">
        <v>7973</v>
      </c>
      <c r="J6349" s="1">
        <v>607</v>
      </c>
      <c r="K6349" t="s">
        <v>894</v>
      </c>
      <c r="L6349" s="1"/>
      <c r="N6349" s="1"/>
      <c r="P6349" s="1">
        <v>382</v>
      </c>
      <c r="Q6349" t="s">
        <v>45</v>
      </c>
      <c r="R6349" s="1">
        <v>889</v>
      </c>
      <c r="S6349" t="s">
        <v>45</v>
      </c>
      <c r="T6349" t="s">
        <v>1000</v>
      </c>
      <c r="V6349" s="1">
        <v>889</v>
      </c>
      <c r="W6349" t="s">
        <v>45</v>
      </c>
      <c r="X6349" t="s">
        <v>183</v>
      </c>
      <c r="Y6349" s="1"/>
      <c r="AA6349" t="s">
        <v>150</v>
      </c>
      <c r="AB6349" s="2">
        <v>3101</v>
      </c>
      <c r="AC6349" s="2">
        <v>0</v>
      </c>
      <c r="AD6349" t="s">
        <v>267</v>
      </c>
      <c r="AF6349" s="1">
        <v>9</v>
      </c>
      <c r="AG6349" s="1"/>
      <c r="AH6349" s="1" t="b">
        <f>Export4Q22[[#This Row],[Pharmacy Controller ID]]&lt;&gt;Export4Q22[[#This Row],[Medical Controller ID]]</f>
        <v>1</v>
      </c>
      <c r="AI6349" t="str">
        <f t="shared" si="99"/>
        <v>72415Blue Valley Public SchoolsEmployerTRUECommercial7167OptumRx Premium Standard64120OptumRx Premium Standard607OptumRx Commercial382OptumRx889OptumRxNational889OptumRxPBM31010KS9</v>
      </c>
      <c r="AJ6349" s="8" t="str">
        <f>IFERROR(IF(_xlfn.XLOOKUP(Export4Q22[[#This Row],[Plan ID]],#REF!,#REF!)=Export4Q22[[#This Row],[Concatenate]],"Same","Change"),"New")</f>
        <v>New</v>
      </c>
    </row>
    <row r="6350" spans="1:36" x14ac:dyDescent="0.25">
      <c r="A6350" s="1">
        <v>71638</v>
      </c>
      <c r="B6350" t="s">
        <v>11077</v>
      </c>
      <c r="C6350" t="s">
        <v>994</v>
      </c>
      <c r="D6350" t="s">
        <v>995</v>
      </c>
      <c r="E6350" t="s">
        <v>177</v>
      </c>
      <c r="F6350" s="1">
        <v>7996</v>
      </c>
      <c r="G6350" t="s">
        <v>11077</v>
      </c>
      <c r="H6350" s="3">
        <v>64500</v>
      </c>
      <c r="I6350" t="s">
        <v>11077</v>
      </c>
      <c r="J6350" s="1">
        <v>607</v>
      </c>
      <c r="K6350" t="s">
        <v>894</v>
      </c>
      <c r="L6350" s="1"/>
      <c r="N6350" s="1"/>
      <c r="P6350" s="1">
        <v>382</v>
      </c>
      <c r="Q6350" t="s">
        <v>45</v>
      </c>
      <c r="R6350" s="1">
        <v>889</v>
      </c>
      <c r="S6350" t="s">
        <v>45</v>
      </c>
      <c r="T6350" t="s">
        <v>1000</v>
      </c>
      <c r="V6350" s="1">
        <v>889</v>
      </c>
      <c r="W6350" t="s">
        <v>45</v>
      </c>
      <c r="X6350" t="s">
        <v>183</v>
      </c>
      <c r="Y6350" s="1"/>
      <c r="AA6350" t="s">
        <v>150</v>
      </c>
      <c r="AB6350" s="2">
        <v>37933</v>
      </c>
      <c r="AC6350" s="2">
        <v>0</v>
      </c>
      <c r="AD6350" t="s">
        <v>193</v>
      </c>
      <c r="AF6350" s="1">
        <v>9</v>
      </c>
      <c r="AG6350" s="1"/>
      <c r="AH6350" s="1" t="b">
        <f>Export4Q22[[#This Row],[Pharmacy Controller ID]]&lt;&gt;Export4Q22[[#This Row],[Medical Controller ID]]</f>
        <v>1</v>
      </c>
      <c r="AI6350" t="str">
        <f t="shared" si="99"/>
        <v>71638OptumRx Premium ValuePBM OfferingTRUECommercial7996OptumRx Premium Value64500OptumRx Premium Value607OptumRx Commercial382OptumRx889OptumRxNational889OptumRxPBM379330AK,AL,AR,AS,AZ,CA,CO,CT,DC,DE,FL,GA,GU,HI,IA,ID,IL,IN,KS,KY,LA,MA,MD,ME,MI,MN,MO,MP,MS,MT,NC,ND,NE,NH,NJ,NM,NV,NY,OH,OK,OR,PA,PR,RI,SC,SD,TN,TX,UM,UT,VA,VI,VT,WA,WI,WV,WY9</v>
      </c>
      <c r="AJ6350" s="8" t="str">
        <f>IFERROR(IF(_xlfn.XLOOKUP(Export4Q22[[#This Row],[Plan ID]],#REF!,#REF!)=Export4Q22[[#This Row],[Concatenate]],"Same","Change"),"New")</f>
        <v>New</v>
      </c>
    </row>
    <row r="6351" spans="1:36" x14ac:dyDescent="0.25">
      <c r="A6351" s="1">
        <v>2506</v>
      </c>
      <c r="B6351" t="s">
        <v>11078</v>
      </c>
      <c r="C6351" t="s">
        <v>176</v>
      </c>
      <c r="D6351" t="s">
        <v>995</v>
      </c>
      <c r="E6351" t="s">
        <v>177</v>
      </c>
      <c r="F6351" s="1">
        <v>7166</v>
      </c>
      <c r="G6351" t="s">
        <v>11079</v>
      </c>
      <c r="H6351" s="3">
        <v>64119</v>
      </c>
      <c r="I6351" t="s">
        <v>11079</v>
      </c>
      <c r="J6351" s="1">
        <v>607</v>
      </c>
      <c r="K6351" t="s">
        <v>894</v>
      </c>
      <c r="L6351" s="1">
        <v>1113</v>
      </c>
      <c r="M6351" t="s">
        <v>7972</v>
      </c>
      <c r="N6351" s="1"/>
      <c r="P6351" s="1">
        <v>382</v>
      </c>
      <c r="Q6351" t="s">
        <v>45</v>
      </c>
      <c r="R6351" s="1">
        <v>889</v>
      </c>
      <c r="S6351" t="s">
        <v>45</v>
      </c>
      <c r="T6351" t="s">
        <v>1000</v>
      </c>
      <c r="U6351" t="s">
        <v>182</v>
      </c>
      <c r="V6351" s="1">
        <v>889</v>
      </c>
      <c r="W6351" t="s">
        <v>45</v>
      </c>
      <c r="X6351" t="s">
        <v>183</v>
      </c>
      <c r="Y6351" s="1"/>
      <c r="AA6351" t="s">
        <v>150</v>
      </c>
      <c r="AB6351" s="2">
        <v>5001</v>
      </c>
      <c r="AC6351" s="2">
        <v>0</v>
      </c>
      <c r="AD6351" t="s">
        <v>53</v>
      </c>
      <c r="AF6351" s="1">
        <v>9</v>
      </c>
      <c r="AG6351" s="1"/>
      <c r="AH6351" s="1" t="b">
        <f>Export4Q22[[#This Row],[Pharmacy Controller ID]]&lt;&gt;Export4Q22[[#This Row],[Medical Controller ID]]</f>
        <v>1</v>
      </c>
      <c r="AI6351" t="str">
        <f t="shared" si="99"/>
        <v>2506Operating Engineers Local 501 Security FundEmployerTRUECommercial7166OptumRx Select Standard64119OptumRx Select Standard607OptumRx Commercial1113HMAA382OptumRx889OptumRxNationalPBM Controlled889OptumRxPBM50010CA9</v>
      </c>
      <c r="AJ6351" s="8" t="str">
        <f>IFERROR(IF(_xlfn.XLOOKUP(Export4Q22[[#This Row],[Plan ID]],#REF!,#REF!)=Export4Q22[[#This Row],[Concatenate]],"Same","Change"),"New")</f>
        <v>New</v>
      </c>
    </row>
    <row r="6352" spans="1:36" x14ac:dyDescent="0.25">
      <c r="A6352" s="1">
        <v>2807</v>
      </c>
      <c r="B6352" t="s">
        <v>11080</v>
      </c>
      <c r="C6352" t="s">
        <v>176</v>
      </c>
      <c r="D6352" t="s">
        <v>995</v>
      </c>
      <c r="E6352" t="s">
        <v>177</v>
      </c>
      <c r="F6352" s="1">
        <v>7166</v>
      </c>
      <c r="G6352" t="s">
        <v>11079</v>
      </c>
      <c r="H6352" s="3">
        <v>64119</v>
      </c>
      <c r="I6352" t="s">
        <v>11079</v>
      </c>
      <c r="J6352" s="1">
        <v>607</v>
      </c>
      <c r="K6352" t="s">
        <v>894</v>
      </c>
      <c r="L6352" s="1">
        <v>1113</v>
      </c>
      <c r="M6352" t="s">
        <v>7972</v>
      </c>
      <c r="N6352" s="1"/>
      <c r="P6352" s="1">
        <v>382</v>
      </c>
      <c r="Q6352" t="s">
        <v>45</v>
      </c>
      <c r="R6352" s="1">
        <v>889</v>
      </c>
      <c r="S6352" t="s">
        <v>45</v>
      </c>
      <c r="T6352" t="s">
        <v>1000</v>
      </c>
      <c r="U6352" t="s">
        <v>182</v>
      </c>
      <c r="V6352" s="1">
        <v>889</v>
      </c>
      <c r="W6352" t="s">
        <v>45</v>
      </c>
      <c r="X6352" t="s">
        <v>183</v>
      </c>
      <c r="Y6352" s="1"/>
      <c r="AA6352" t="s">
        <v>150</v>
      </c>
      <c r="AB6352" s="2">
        <v>80774</v>
      </c>
      <c r="AC6352" s="2">
        <v>0</v>
      </c>
      <c r="AD6352" t="s">
        <v>553</v>
      </c>
      <c r="AF6352" s="1">
        <v>9</v>
      </c>
      <c r="AG6352" s="1"/>
      <c r="AH6352" s="1" t="b">
        <f>Export4Q22[[#This Row],[Pharmacy Controller ID]]&lt;&gt;Export4Q22[[#This Row],[Medical Controller ID]]</f>
        <v>1</v>
      </c>
      <c r="AI6352" t="str">
        <f t="shared" si="99"/>
        <v>2807General ElectricEmployerTRUECommercial7166OptumRx Select Standard64119OptumRx Select Standard607OptumRx Commercial1113HMAA382OptumRx889OptumRxNationalPBM Controlled889OptumRxPBM807740AK,AL,AR,AZ,CA,CO,CT,DC,DE,FL,GA,HI,IA,ID,IL,IN,KS,KY,LA,MA,MD,ME,MI,MN,MO,MS,MT,NC,ND,NE,NH,NJ,NM,NV,NY,OH,OK,OR,PA,PR,RI,SC,SD,TN,TX,UT,VA,VT,WA,WI,WV,WY9</v>
      </c>
      <c r="AJ6352" s="8" t="str">
        <f>IFERROR(IF(_xlfn.XLOOKUP(Export4Q22[[#This Row],[Plan ID]],#REF!,#REF!)=Export4Q22[[#This Row],[Concatenate]],"Same","Change"),"New")</f>
        <v>New</v>
      </c>
    </row>
    <row r="6353" spans="1:36" x14ac:dyDescent="0.25">
      <c r="A6353" s="1">
        <v>3593</v>
      </c>
      <c r="B6353" t="s">
        <v>11081</v>
      </c>
      <c r="C6353" t="s">
        <v>176</v>
      </c>
      <c r="D6353" t="s">
        <v>995</v>
      </c>
      <c r="E6353" t="s">
        <v>177</v>
      </c>
      <c r="F6353" s="1">
        <v>7166</v>
      </c>
      <c r="G6353" t="s">
        <v>11079</v>
      </c>
      <c r="H6353" s="3">
        <v>64119</v>
      </c>
      <c r="I6353" t="s">
        <v>11079</v>
      </c>
      <c r="J6353" s="1">
        <v>607</v>
      </c>
      <c r="K6353" t="s">
        <v>894</v>
      </c>
      <c r="L6353" s="1">
        <v>1113</v>
      </c>
      <c r="M6353" t="s">
        <v>7972</v>
      </c>
      <c r="N6353" s="1"/>
      <c r="P6353" s="1">
        <v>382</v>
      </c>
      <c r="Q6353" t="s">
        <v>45</v>
      </c>
      <c r="R6353" s="1">
        <v>889</v>
      </c>
      <c r="S6353" t="s">
        <v>45</v>
      </c>
      <c r="T6353" t="s">
        <v>1000</v>
      </c>
      <c r="U6353" t="s">
        <v>182</v>
      </c>
      <c r="V6353" s="1">
        <v>889</v>
      </c>
      <c r="W6353" t="s">
        <v>45</v>
      </c>
      <c r="X6353" t="s">
        <v>183</v>
      </c>
      <c r="Y6353" s="1"/>
      <c r="AA6353" t="s">
        <v>150</v>
      </c>
      <c r="AB6353" s="2">
        <v>115034</v>
      </c>
      <c r="AC6353" s="2">
        <v>0</v>
      </c>
      <c r="AD6353" t="s">
        <v>89</v>
      </c>
      <c r="AF6353" s="1">
        <v>9</v>
      </c>
      <c r="AG6353" s="1"/>
      <c r="AH6353" s="1" t="b">
        <f>Export4Q22[[#This Row],[Pharmacy Controller ID]]&lt;&gt;Export4Q22[[#This Row],[Medical Controller ID]]</f>
        <v>1</v>
      </c>
      <c r="AI6353" t="str">
        <f t="shared" si="99"/>
        <v>359332BJ Labor and Union GroupEmployerTRUECommercial7166OptumRx Select Standard64119OptumRx Select Standard607OptumRx Commercial1113HMAA382OptumRx889OptumRxNationalPBM Controlled889OptumRxPBM1150340NY9</v>
      </c>
      <c r="AJ6353" s="8" t="str">
        <f>IFERROR(IF(_xlfn.XLOOKUP(Export4Q22[[#This Row],[Plan ID]],#REF!,#REF!)=Export4Q22[[#This Row],[Concatenate]],"Same","Change"),"New")</f>
        <v>New</v>
      </c>
    </row>
    <row r="6354" spans="1:36" x14ac:dyDescent="0.25">
      <c r="A6354" s="1">
        <v>3725</v>
      </c>
      <c r="B6354" t="s">
        <v>11082</v>
      </c>
      <c r="C6354" t="s">
        <v>176</v>
      </c>
      <c r="D6354" t="s">
        <v>995</v>
      </c>
      <c r="E6354" t="s">
        <v>177</v>
      </c>
      <c r="F6354" s="1">
        <v>7166</v>
      </c>
      <c r="G6354" t="s">
        <v>11079</v>
      </c>
      <c r="H6354" s="3">
        <v>64119</v>
      </c>
      <c r="I6354" t="s">
        <v>11079</v>
      </c>
      <c r="J6354" s="1">
        <v>607</v>
      </c>
      <c r="K6354" t="s">
        <v>894</v>
      </c>
      <c r="L6354" s="1">
        <v>1113</v>
      </c>
      <c r="M6354" t="s">
        <v>7972</v>
      </c>
      <c r="N6354" s="1"/>
      <c r="P6354" s="1">
        <v>382</v>
      </c>
      <c r="Q6354" t="s">
        <v>45</v>
      </c>
      <c r="R6354" s="1">
        <v>889</v>
      </c>
      <c r="S6354" t="s">
        <v>45</v>
      </c>
      <c r="T6354" t="s">
        <v>1000</v>
      </c>
      <c r="U6354" t="s">
        <v>182</v>
      </c>
      <c r="V6354" s="1">
        <v>889</v>
      </c>
      <c r="W6354" t="s">
        <v>45</v>
      </c>
      <c r="X6354" t="s">
        <v>183</v>
      </c>
      <c r="Y6354" s="1"/>
      <c r="AA6354" t="s">
        <v>150</v>
      </c>
      <c r="AB6354" s="2">
        <v>0</v>
      </c>
      <c r="AC6354" s="2">
        <v>0</v>
      </c>
      <c r="AD6354" t="s">
        <v>314</v>
      </c>
      <c r="AF6354" s="1">
        <v>9</v>
      </c>
      <c r="AG6354" s="1"/>
      <c r="AH6354" s="1" t="b">
        <f>Export4Q22[[#This Row],[Pharmacy Controller ID]]&lt;&gt;Export4Q22[[#This Row],[Medical Controller ID]]</f>
        <v>1</v>
      </c>
      <c r="AI6354" t="str">
        <f t="shared" si="99"/>
        <v>3725UFCW Local 1776EmployerTRUECommercial7166OptumRx Select Standard64119OptumRx Select Standard607OptumRx Commercial1113HMAA382OptumRx889OptumRxNationalPBM Controlled889OptumRxPBM00PA9</v>
      </c>
      <c r="AJ6354" s="8" t="str">
        <f>IFERROR(IF(_xlfn.XLOOKUP(Export4Q22[[#This Row],[Plan ID]],#REF!,#REF!)=Export4Q22[[#This Row],[Concatenate]],"Same","Change"),"New")</f>
        <v>New</v>
      </c>
    </row>
    <row r="6355" spans="1:36" x14ac:dyDescent="0.25">
      <c r="A6355" s="1">
        <v>3844</v>
      </c>
      <c r="B6355" t="s">
        <v>11083</v>
      </c>
      <c r="C6355" t="s">
        <v>176</v>
      </c>
      <c r="D6355" t="s">
        <v>995</v>
      </c>
      <c r="E6355" t="s">
        <v>177</v>
      </c>
      <c r="F6355" s="1">
        <v>7166</v>
      </c>
      <c r="G6355" t="s">
        <v>11079</v>
      </c>
      <c r="H6355" s="3">
        <v>64119</v>
      </c>
      <c r="I6355" t="s">
        <v>11079</v>
      </c>
      <c r="J6355" s="1">
        <v>607</v>
      </c>
      <c r="K6355" t="s">
        <v>894</v>
      </c>
      <c r="L6355" s="1">
        <v>1113</v>
      </c>
      <c r="M6355" t="s">
        <v>7972</v>
      </c>
      <c r="N6355" s="1"/>
      <c r="P6355" s="1">
        <v>382</v>
      </c>
      <c r="Q6355" t="s">
        <v>45</v>
      </c>
      <c r="R6355" s="1">
        <v>889</v>
      </c>
      <c r="S6355" t="s">
        <v>45</v>
      </c>
      <c r="T6355" t="s">
        <v>1000</v>
      </c>
      <c r="U6355" t="s">
        <v>182</v>
      </c>
      <c r="V6355" s="1">
        <v>889</v>
      </c>
      <c r="W6355" t="s">
        <v>45</v>
      </c>
      <c r="X6355" t="s">
        <v>183</v>
      </c>
      <c r="Y6355" s="1"/>
      <c r="AA6355" t="s">
        <v>150</v>
      </c>
      <c r="AB6355" s="2">
        <v>4557</v>
      </c>
      <c r="AC6355" s="2">
        <v>0</v>
      </c>
      <c r="AD6355" t="s">
        <v>151</v>
      </c>
      <c r="AF6355" s="1">
        <v>9</v>
      </c>
      <c r="AG6355" s="1"/>
      <c r="AH6355" s="1" t="b">
        <f>Export4Q22[[#This Row],[Pharmacy Controller ID]]&lt;&gt;Export4Q22[[#This Row],[Medical Controller ID]]</f>
        <v>1</v>
      </c>
      <c r="AI6355" t="str">
        <f t="shared" si="99"/>
        <v>3844Young Life Benefit PlanEmployerTRUECommercial7166OptumRx Select Standard64119OptumRx Select Standard607OptumRx Commercial1113HMAA382OptumRx889OptumRxNationalPBM Controlled889OptumRxPBM45570AK,AL,AR,AZ,CA,CO,CT,DC,DE,FL,GA,HI,IA,ID,IL,IN,KS,KY,LA,MA,MD,ME,MI,MN,MO,MS,MT,NC,ND,NE,NH,NJ,NM,NV,NY,OH,OK,OR,PA,RI,SC,SD,TN,TX,UT,VA,VT,WA,WI,WV,WY9</v>
      </c>
      <c r="AJ6355" s="8" t="str">
        <f>IFERROR(IF(_xlfn.XLOOKUP(Export4Q22[[#This Row],[Plan ID]],#REF!,#REF!)=Export4Q22[[#This Row],[Concatenate]],"Same","Change"),"New")</f>
        <v>New</v>
      </c>
    </row>
    <row r="6356" spans="1:36" x14ac:dyDescent="0.25">
      <c r="A6356" s="1">
        <v>3919</v>
      </c>
      <c r="B6356" t="s">
        <v>11084</v>
      </c>
      <c r="C6356" t="s">
        <v>176</v>
      </c>
      <c r="D6356" t="s">
        <v>995</v>
      </c>
      <c r="E6356" t="s">
        <v>177</v>
      </c>
      <c r="F6356" s="1">
        <v>7166</v>
      </c>
      <c r="G6356" t="s">
        <v>11079</v>
      </c>
      <c r="H6356" s="3">
        <v>64119</v>
      </c>
      <c r="I6356" t="s">
        <v>11079</v>
      </c>
      <c r="J6356" s="1">
        <v>607</v>
      </c>
      <c r="K6356" t="s">
        <v>894</v>
      </c>
      <c r="L6356" s="1">
        <v>1113</v>
      </c>
      <c r="M6356" t="s">
        <v>7972</v>
      </c>
      <c r="N6356" s="1"/>
      <c r="P6356" s="1">
        <v>382</v>
      </c>
      <c r="Q6356" t="s">
        <v>45</v>
      </c>
      <c r="R6356" s="1">
        <v>889</v>
      </c>
      <c r="S6356" t="s">
        <v>45</v>
      </c>
      <c r="T6356" t="s">
        <v>1000</v>
      </c>
      <c r="U6356" t="s">
        <v>182</v>
      </c>
      <c r="V6356" s="1">
        <v>889</v>
      </c>
      <c r="W6356" t="s">
        <v>45</v>
      </c>
      <c r="X6356" t="s">
        <v>183</v>
      </c>
      <c r="Y6356" s="1"/>
      <c r="AA6356" t="s">
        <v>150</v>
      </c>
      <c r="AB6356" s="2">
        <v>20006</v>
      </c>
      <c r="AC6356" s="2">
        <v>0</v>
      </c>
      <c r="AD6356" t="s">
        <v>53</v>
      </c>
      <c r="AF6356" s="1">
        <v>9</v>
      </c>
      <c r="AG6356" s="1"/>
      <c r="AH6356" s="1" t="b">
        <f>Export4Q22[[#This Row],[Pharmacy Controller ID]]&lt;&gt;Export4Q22[[#This Row],[Medical Controller ID]]</f>
        <v>1</v>
      </c>
      <c r="AI6356" t="str">
        <f t="shared" si="99"/>
        <v>3919Operating Engineers Local 12 Health and Welfare FundEmployerTRUECommercial7166OptumRx Select Standard64119OptumRx Select Standard607OptumRx Commercial1113HMAA382OptumRx889OptumRxNationalPBM Controlled889OptumRxPBM200060CA9</v>
      </c>
      <c r="AJ6356" s="8" t="str">
        <f>IFERROR(IF(_xlfn.XLOOKUP(Export4Q22[[#This Row],[Plan ID]],#REF!,#REF!)=Export4Q22[[#This Row],[Concatenate]],"Same","Change"),"New")</f>
        <v>New</v>
      </c>
    </row>
    <row r="6357" spans="1:36" x14ac:dyDescent="0.25">
      <c r="A6357" s="1">
        <v>4619</v>
      </c>
      <c r="B6357" t="s">
        <v>11085</v>
      </c>
      <c r="C6357" t="s">
        <v>176</v>
      </c>
      <c r="D6357" t="s">
        <v>995</v>
      </c>
      <c r="E6357" t="s">
        <v>177</v>
      </c>
      <c r="F6357" s="1">
        <v>7166</v>
      </c>
      <c r="G6357" t="s">
        <v>11079</v>
      </c>
      <c r="H6357" s="3">
        <v>64119</v>
      </c>
      <c r="I6357" t="s">
        <v>11079</v>
      </c>
      <c r="J6357" s="1">
        <v>607</v>
      </c>
      <c r="K6357" t="s">
        <v>894</v>
      </c>
      <c r="L6357" s="1">
        <v>1113</v>
      </c>
      <c r="M6357" t="s">
        <v>7972</v>
      </c>
      <c r="N6357" s="1"/>
      <c r="P6357" s="1">
        <v>382</v>
      </c>
      <c r="Q6357" t="s">
        <v>45</v>
      </c>
      <c r="R6357" s="1">
        <v>889</v>
      </c>
      <c r="S6357" t="s">
        <v>45</v>
      </c>
      <c r="T6357" t="s">
        <v>1000</v>
      </c>
      <c r="U6357" t="s">
        <v>182</v>
      </c>
      <c r="V6357" s="1">
        <v>889</v>
      </c>
      <c r="W6357" t="s">
        <v>45</v>
      </c>
      <c r="X6357" t="s">
        <v>183</v>
      </c>
      <c r="Y6357" s="1"/>
      <c r="AA6357" t="s">
        <v>150</v>
      </c>
      <c r="AB6357" s="2">
        <v>786</v>
      </c>
      <c r="AC6357" s="2">
        <v>0</v>
      </c>
      <c r="AD6357" t="s">
        <v>142</v>
      </c>
      <c r="AF6357" s="1">
        <v>9</v>
      </c>
      <c r="AG6357" s="1"/>
      <c r="AH6357" s="1" t="b">
        <f>Export4Q22[[#This Row],[Pharmacy Controller ID]]&lt;&gt;Export4Q22[[#This Row],[Medical Controller ID]]</f>
        <v>1</v>
      </c>
      <c r="AI6357" t="str">
        <f t="shared" si="99"/>
        <v>4619Austin Travis CountyEmployerTRUECommercial7166OptumRx Select Standard64119OptumRx Select Standard607OptumRx Commercial1113HMAA382OptumRx889OptumRxNationalPBM Controlled889OptumRxPBM7860TX9</v>
      </c>
      <c r="AJ6357" s="8" t="str">
        <f>IFERROR(IF(_xlfn.XLOOKUP(Export4Q22[[#This Row],[Plan ID]],#REF!,#REF!)=Export4Q22[[#This Row],[Concatenate]],"Same","Change"),"New")</f>
        <v>New</v>
      </c>
    </row>
    <row r="6358" spans="1:36" x14ac:dyDescent="0.25">
      <c r="A6358" s="1">
        <v>4733</v>
      </c>
      <c r="B6358" t="s">
        <v>11086</v>
      </c>
      <c r="C6358" t="s">
        <v>176</v>
      </c>
      <c r="D6358" t="s">
        <v>995</v>
      </c>
      <c r="E6358" t="s">
        <v>177</v>
      </c>
      <c r="F6358" s="1">
        <v>7166</v>
      </c>
      <c r="G6358" t="s">
        <v>11079</v>
      </c>
      <c r="H6358" s="3">
        <v>64119</v>
      </c>
      <c r="I6358" t="s">
        <v>11079</v>
      </c>
      <c r="J6358" s="1">
        <v>607</v>
      </c>
      <c r="K6358" t="s">
        <v>894</v>
      </c>
      <c r="L6358" s="1">
        <v>1113</v>
      </c>
      <c r="M6358" t="s">
        <v>7972</v>
      </c>
      <c r="N6358" s="1"/>
      <c r="P6358" s="1">
        <v>382</v>
      </c>
      <c r="Q6358" t="s">
        <v>45</v>
      </c>
      <c r="R6358" s="1">
        <v>889</v>
      </c>
      <c r="S6358" t="s">
        <v>45</v>
      </c>
      <c r="T6358" t="s">
        <v>1000</v>
      </c>
      <c r="U6358" t="s">
        <v>182</v>
      </c>
      <c r="V6358" s="1">
        <v>889</v>
      </c>
      <c r="W6358" t="s">
        <v>45</v>
      </c>
      <c r="X6358" t="s">
        <v>183</v>
      </c>
      <c r="Y6358" s="1"/>
      <c r="AA6358" t="s">
        <v>150</v>
      </c>
      <c r="AB6358" s="2">
        <v>47014</v>
      </c>
      <c r="AC6358" s="2">
        <v>0</v>
      </c>
      <c r="AD6358" t="s">
        <v>113</v>
      </c>
      <c r="AF6358" s="1">
        <v>9</v>
      </c>
      <c r="AG6358" s="1"/>
      <c r="AH6358" s="1" t="b">
        <f>Export4Q22[[#This Row],[Pharmacy Controller ID]]&lt;&gt;Export4Q22[[#This Row],[Medical Controller ID]]</f>
        <v>1</v>
      </c>
      <c r="AI6358" t="str">
        <f t="shared" si="99"/>
        <v>4733Midwest Operating EngineersEmployerTRUECommercial7166OptumRx Select Standard64119OptumRx Select Standard607OptumRx Commercial1113HMAA382OptumRx889OptumRxNationalPBM Controlled889OptumRxPBM470140IL9</v>
      </c>
      <c r="AJ6358" s="8" t="str">
        <f>IFERROR(IF(_xlfn.XLOOKUP(Export4Q22[[#This Row],[Plan ID]],#REF!,#REF!)=Export4Q22[[#This Row],[Concatenate]],"Same","Change"),"New")</f>
        <v>New</v>
      </c>
    </row>
    <row r="6359" spans="1:36" x14ac:dyDescent="0.25">
      <c r="A6359" s="1">
        <v>5106</v>
      </c>
      <c r="B6359" t="s">
        <v>11087</v>
      </c>
      <c r="C6359" t="s">
        <v>176</v>
      </c>
      <c r="D6359" t="s">
        <v>995</v>
      </c>
      <c r="E6359" t="s">
        <v>177</v>
      </c>
      <c r="F6359" s="1">
        <v>7166</v>
      </c>
      <c r="G6359" t="s">
        <v>11079</v>
      </c>
      <c r="H6359" s="3">
        <v>64119</v>
      </c>
      <c r="I6359" t="s">
        <v>11079</v>
      </c>
      <c r="J6359" s="1">
        <v>607</v>
      </c>
      <c r="K6359" t="s">
        <v>894</v>
      </c>
      <c r="L6359" s="1">
        <v>1113</v>
      </c>
      <c r="M6359" t="s">
        <v>7972</v>
      </c>
      <c r="N6359" s="1"/>
      <c r="P6359" s="1">
        <v>382</v>
      </c>
      <c r="Q6359" t="s">
        <v>45</v>
      </c>
      <c r="R6359" s="1">
        <v>889</v>
      </c>
      <c r="S6359" t="s">
        <v>45</v>
      </c>
      <c r="T6359" t="s">
        <v>1000</v>
      </c>
      <c r="U6359" t="s">
        <v>182</v>
      </c>
      <c r="V6359" s="1">
        <v>889</v>
      </c>
      <c r="W6359" t="s">
        <v>45</v>
      </c>
      <c r="X6359" t="s">
        <v>183</v>
      </c>
      <c r="Y6359" s="1"/>
      <c r="AA6359" t="s">
        <v>150</v>
      </c>
      <c r="AB6359" s="2">
        <v>190321</v>
      </c>
      <c r="AC6359" s="2">
        <v>0</v>
      </c>
      <c r="AD6359" t="s">
        <v>553</v>
      </c>
      <c r="AF6359" s="1">
        <v>9</v>
      </c>
      <c r="AG6359" s="1"/>
      <c r="AH6359" s="1" t="b">
        <f>Export4Q22[[#This Row],[Pharmacy Controller ID]]&lt;&gt;Export4Q22[[#This Row],[Medical Controller ID]]</f>
        <v>1</v>
      </c>
      <c r="AI6359" t="str">
        <f t="shared" si="99"/>
        <v>5106FedEx CorporationEmployerTRUECommercial7166OptumRx Select Standard64119OptumRx Select Standard607OptumRx Commercial1113HMAA382OptumRx889OptumRxNationalPBM Controlled889OptumRxPBM1903210AK,AL,AR,AZ,CA,CO,CT,DC,DE,FL,GA,HI,IA,ID,IL,IN,KS,KY,LA,MA,MD,ME,MI,MN,MO,MS,MT,NC,ND,NE,NH,NJ,NM,NV,NY,OH,OK,OR,PA,PR,RI,SC,SD,TN,TX,UT,VA,VT,WA,WI,WV,WY9</v>
      </c>
      <c r="AJ6359" s="8" t="str">
        <f>IFERROR(IF(_xlfn.XLOOKUP(Export4Q22[[#This Row],[Plan ID]],#REF!,#REF!)=Export4Q22[[#This Row],[Concatenate]],"Same","Change"),"New")</f>
        <v>New</v>
      </c>
    </row>
    <row r="6360" spans="1:36" x14ac:dyDescent="0.25">
      <c r="A6360" s="1">
        <v>5223</v>
      </c>
      <c r="B6360" t="s">
        <v>11088</v>
      </c>
      <c r="C6360" t="s">
        <v>176</v>
      </c>
      <c r="D6360" t="s">
        <v>995</v>
      </c>
      <c r="E6360" t="s">
        <v>177</v>
      </c>
      <c r="F6360" s="1">
        <v>7166</v>
      </c>
      <c r="G6360" t="s">
        <v>11079</v>
      </c>
      <c r="H6360" s="3">
        <v>64119</v>
      </c>
      <c r="I6360" t="s">
        <v>11079</v>
      </c>
      <c r="J6360" s="1">
        <v>607</v>
      </c>
      <c r="K6360" t="s">
        <v>894</v>
      </c>
      <c r="L6360" s="1">
        <v>1113</v>
      </c>
      <c r="M6360" t="s">
        <v>7972</v>
      </c>
      <c r="N6360" s="1"/>
      <c r="P6360" s="1">
        <v>382</v>
      </c>
      <c r="Q6360" t="s">
        <v>45</v>
      </c>
      <c r="R6360" s="1">
        <v>889</v>
      </c>
      <c r="S6360" t="s">
        <v>45</v>
      </c>
      <c r="T6360" t="s">
        <v>1000</v>
      </c>
      <c r="U6360" t="s">
        <v>182</v>
      </c>
      <c r="V6360" s="1">
        <v>889</v>
      </c>
      <c r="W6360" t="s">
        <v>45</v>
      </c>
      <c r="X6360" t="s">
        <v>183</v>
      </c>
      <c r="Y6360" s="1"/>
      <c r="AA6360" t="s">
        <v>150</v>
      </c>
      <c r="AB6360" s="2">
        <v>10003</v>
      </c>
      <c r="AC6360" s="2">
        <v>0</v>
      </c>
      <c r="AD6360" t="s">
        <v>778</v>
      </c>
      <c r="AF6360" s="1">
        <v>9</v>
      </c>
      <c r="AG6360" s="1"/>
      <c r="AH6360" s="1" t="b">
        <f>Export4Q22[[#This Row],[Pharmacy Controller ID]]&lt;&gt;Export4Q22[[#This Row],[Medical Controller ID]]</f>
        <v>1</v>
      </c>
      <c r="AI6360" t="str">
        <f t="shared" si="99"/>
        <v>5223University System of NHEmployerTRUECommercial7166OptumRx Select Standard64119OptumRx Select Standard607OptumRx Commercial1113HMAA382OptumRx889OptumRxNationalPBM Controlled889OptumRxPBM100030NH9</v>
      </c>
      <c r="AJ6360" s="8" t="str">
        <f>IFERROR(IF(_xlfn.XLOOKUP(Export4Q22[[#This Row],[Plan ID]],#REF!,#REF!)=Export4Q22[[#This Row],[Concatenate]],"Same","Change"),"New")</f>
        <v>New</v>
      </c>
    </row>
    <row r="6361" spans="1:36" x14ac:dyDescent="0.25">
      <c r="A6361" s="1">
        <v>5341</v>
      </c>
      <c r="B6361" t="s">
        <v>11089</v>
      </c>
      <c r="C6361" t="s">
        <v>176</v>
      </c>
      <c r="D6361" t="s">
        <v>995</v>
      </c>
      <c r="E6361" t="s">
        <v>177</v>
      </c>
      <c r="F6361" s="1">
        <v>7166</v>
      </c>
      <c r="G6361" t="s">
        <v>11079</v>
      </c>
      <c r="H6361" s="3">
        <v>64119</v>
      </c>
      <c r="I6361" t="s">
        <v>11079</v>
      </c>
      <c r="J6361" s="1">
        <v>607</v>
      </c>
      <c r="K6361" t="s">
        <v>894</v>
      </c>
      <c r="L6361" s="1">
        <v>1113</v>
      </c>
      <c r="M6361" t="s">
        <v>7972</v>
      </c>
      <c r="N6361" s="1"/>
      <c r="P6361" s="1">
        <v>382</v>
      </c>
      <c r="Q6361" t="s">
        <v>45</v>
      </c>
      <c r="R6361" s="1">
        <v>889</v>
      </c>
      <c r="S6361" t="s">
        <v>45</v>
      </c>
      <c r="T6361" t="s">
        <v>1000</v>
      </c>
      <c r="U6361" t="s">
        <v>182</v>
      </c>
      <c r="V6361" s="1">
        <v>889</v>
      </c>
      <c r="W6361" t="s">
        <v>45</v>
      </c>
      <c r="X6361" t="s">
        <v>183</v>
      </c>
      <c r="Y6361" s="1"/>
      <c r="AA6361" t="s">
        <v>150</v>
      </c>
      <c r="AB6361" s="2">
        <v>1</v>
      </c>
      <c r="AC6361" s="2">
        <v>0</v>
      </c>
      <c r="AD6361" t="s">
        <v>220</v>
      </c>
      <c r="AF6361" s="1">
        <v>9</v>
      </c>
      <c r="AG6361" s="1"/>
      <c r="AH6361" s="1" t="b">
        <f>Export4Q22[[#This Row],[Pharmacy Controller ID]]&lt;&gt;Export4Q22[[#This Row],[Medical Controller ID]]</f>
        <v>1</v>
      </c>
      <c r="AI6361" t="str">
        <f t="shared" si="99"/>
        <v>5341Iron Workers Health Fund E. MIEmployerTRUECommercial7166OptumRx Select Standard64119OptumRx Select Standard607OptumRx Commercial1113HMAA382OptumRx889OptumRxNationalPBM Controlled889OptumRxPBM10MI9</v>
      </c>
      <c r="AJ6361" s="8" t="str">
        <f>IFERROR(IF(_xlfn.XLOOKUP(Export4Q22[[#This Row],[Plan ID]],#REF!,#REF!)=Export4Q22[[#This Row],[Concatenate]],"Same","Change"),"New")</f>
        <v>New</v>
      </c>
    </row>
    <row r="6362" spans="1:36" x14ac:dyDescent="0.25">
      <c r="A6362" s="1">
        <v>5342</v>
      </c>
      <c r="B6362" t="s">
        <v>11090</v>
      </c>
      <c r="C6362" t="s">
        <v>176</v>
      </c>
      <c r="D6362" t="s">
        <v>995</v>
      </c>
      <c r="E6362" t="s">
        <v>177</v>
      </c>
      <c r="F6362" s="1">
        <v>7166</v>
      </c>
      <c r="G6362" t="s">
        <v>11079</v>
      </c>
      <c r="H6362" s="3">
        <v>64119</v>
      </c>
      <c r="I6362" t="s">
        <v>11079</v>
      </c>
      <c r="J6362" s="1">
        <v>607</v>
      </c>
      <c r="K6362" t="s">
        <v>894</v>
      </c>
      <c r="L6362" s="1">
        <v>1113</v>
      </c>
      <c r="M6362" t="s">
        <v>7972</v>
      </c>
      <c r="N6362" s="1"/>
      <c r="P6362" s="1">
        <v>382</v>
      </c>
      <c r="Q6362" t="s">
        <v>45</v>
      </c>
      <c r="R6362" s="1">
        <v>889</v>
      </c>
      <c r="S6362" t="s">
        <v>45</v>
      </c>
      <c r="T6362" t="s">
        <v>1000</v>
      </c>
      <c r="U6362" t="s">
        <v>182</v>
      </c>
      <c r="V6362" s="1">
        <v>889</v>
      </c>
      <c r="W6362" t="s">
        <v>45</v>
      </c>
      <c r="X6362" t="s">
        <v>183</v>
      </c>
      <c r="Y6362" s="1"/>
      <c r="AA6362" t="s">
        <v>150</v>
      </c>
      <c r="AB6362" s="2">
        <v>2001</v>
      </c>
      <c r="AC6362" s="2">
        <v>0</v>
      </c>
      <c r="AD6362" t="s">
        <v>71</v>
      </c>
      <c r="AF6362" s="1">
        <v>9</v>
      </c>
      <c r="AG6362" s="1"/>
      <c r="AH6362" s="1" t="b">
        <f>Export4Q22[[#This Row],[Pharmacy Controller ID]]&lt;&gt;Export4Q22[[#This Row],[Medical Controller ID]]</f>
        <v>1</v>
      </c>
      <c r="AI6362" t="str">
        <f t="shared" si="99"/>
        <v>5342Operating Engineers Local 428EmployerTRUECommercial7166OptumRx Select Standard64119OptumRx Select Standard607OptumRx Commercial1113HMAA382OptumRx889OptumRxNationalPBM Controlled889OptumRxPBM20010AZ9</v>
      </c>
      <c r="AJ6362" s="8" t="str">
        <f>IFERROR(IF(_xlfn.XLOOKUP(Export4Q22[[#This Row],[Plan ID]],#REF!,#REF!)=Export4Q22[[#This Row],[Concatenate]],"Same","Change"),"New")</f>
        <v>New</v>
      </c>
    </row>
    <row r="6363" spans="1:36" x14ac:dyDescent="0.25">
      <c r="A6363" s="1">
        <v>5377</v>
      </c>
      <c r="B6363" t="s">
        <v>11091</v>
      </c>
      <c r="C6363" t="s">
        <v>176</v>
      </c>
      <c r="D6363" t="s">
        <v>995</v>
      </c>
      <c r="E6363" t="s">
        <v>177</v>
      </c>
      <c r="F6363" s="1">
        <v>7166</v>
      </c>
      <c r="G6363" t="s">
        <v>11079</v>
      </c>
      <c r="H6363" s="3">
        <v>64119</v>
      </c>
      <c r="I6363" t="s">
        <v>11079</v>
      </c>
      <c r="J6363" s="1">
        <v>607</v>
      </c>
      <c r="K6363" t="s">
        <v>894</v>
      </c>
      <c r="L6363" s="1">
        <v>1113</v>
      </c>
      <c r="M6363" t="s">
        <v>7972</v>
      </c>
      <c r="N6363" s="1"/>
      <c r="P6363" s="1">
        <v>382</v>
      </c>
      <c r="Q6363" t="s">
        <v>45</v>
      </c>
      <c r="R6363" s="1">
        <v>889</v>
      </c>
      <c r="S6363" t="s">
        <v>45</v>
      </c>
      <c r="T6363" t="s">
        <v>1000</v>
      </c>
      <c r="U6363" t="s">
        <v>182</v>
      </c>
      <c r="V6363" s="1">
        <v>889</v>
      </c>
      <c r="W6363" t="s">
        <v>45</v>
      </c>
      <c r="X6363" t="s">
        <v>183</v>
      </c>
      <c r="Y6363" s="1"/>
      <c r="AA6363" t="s">
        <v>150</v>
      </c>
      <c r="AB6363" s="2">
        <v>1</v>
      </c>
      <c r="AC6363" s="2">
        <v>0</v>
      </c>
      <c r="AD6363" t="s">
        <v>557</v>
      </c>
      <c r="AF6363" s="1">
        <v>9</v>
      </c>
      <c r="AG6363" s="1"/>
      <c r="AH6363" s="1" t="b">
        <f>Export4Q22[[#This Row],[Pharmacy Controller ID]]&lt;&gt;Export4Q22[[#This Row],[Medical Controller ID]]</f>
        <v>1</v>
      </c>
      <c r="AI6363" t="str">
        <f t="shared" si="99"/>
        <v>5377Twin City BricklayersEmployerTRUECommercial7166OptumRx Select Standard64119OptumRx Select Standard607OptumRx Commercial1113HMAA382OptumRx889OptumRxNationalPBM Controlled889OptumRxPBM10MN9</v>
      </c>
      <c r="AJ6363" s="8" t="str">
        <f>IFERROR(IF(_xlfn.XLOOKUP(Export4Q22[[#This Row],[Plan ID]],#REF!,#REF!)=Export4Q22[[#This Row],[Concatenate]],"Same","Change"),"New")</f>
        <v>New</v>
      </c>
    </row>
    <row r="6364" spans="1:36" x14ac:dyDescent="0.25">
      <c r="A6364" s="1">
        <v>5390</v>
      </c>
      <c r="B6364" t="s">
        <v>11092</v>
      </c>
      <c r="C6364" t="s">
        <v>176</v>
      </c>
      <c r="D6364" t="s">
        <v>995</v>
      </c>
      <c r="E6364" t="s">
        <v>177</v>
      </c>
      <c r="F6364" s="1">
        <v>7166</v>
      </c>
      <c r="G6364" t="s">
        <v>11079</v>
      </c>
      <c r="H6364" s="3">
        <v>64119</v>
      </c>
      <c r="I6364" t="s">
        <v>11079</v>
      </c>
      <c r="J6364" s="1">
        <v>607</v>
      </c>
      <c r="K6364" t="s">
        <v>894</v>
      </c>
      <c r="L6364" s="1">
        <v>1113</v>
      </c>
      <c r="M6364" t="s">
        <v>7972</v>
      </c>
      <c r="N6364" s="1"/>
      <c r="P6364" s="1">
        <v>382</v>
      </c>
      <c r="Q6364" t="s">
        <v>45</v>
      </c>
      <c r="R6364" s="1">
        <v>889</v>
      </c>
      <c r="S6364" t="s">
        <v>45</v>
      </c>
      <c r="T6364" t="s">
        <v>1000</v>
      </c>
      <c r="U6364" t="s">
        <v>182</v>
      </c>
      <c r="V6364" s="1">
        <v>889</v>
      </c>
      <c r="W6364" t="s">
        <v>45</v>
      </c>
      <c r="X6364" t="s">
        <v>183</v>
      </c>
      <c r="Y6364" s="1"/>
      <c r="AA6364" t="s">
        <v>150</v>
      </c>
      <c r="AB6364" s="2">
        <v>11003</v>
      </c>
      <c r="AC6364" s="2">
        <v>0</v>
      </c>
      <c r="AD6364" t="s">
        <v>91</v>
      </c>
      <c r="AF6364" s="1">
        <v>9</v>
      </c>
      <c r="AG6364" s="1"/>
      <c r="AH6364" s="1" t="b">
        <f>Export4Q22[[#This Row],[Pharmacy Controller ID]]&lt;&gt;Export4Q22[[#This Row],[Medical Controller ID]]</f>
        <v>1</v>
      </c>
      <c r="AI6364" t="str">
        <f t="shared" si="99"/>
        <v>5390Operating Engineers Local 139EmployerTRUECommercial7166OptumRx Select Standard64119OptumRx Select Standard607OptumRx Commercial1113HMAA382OptumRx889OptumRxNationalPBM Controlled889OptumRxPBM110030WI9</v>
      </c>
      <c r="AJ6364" s="8" t="str">
        <f>IFERROR(IF(_xlfn.XLOOKUP(Export4Q22[[#This Row],[Plan ID]],#REF!,#REF!)=Export4Q22[[#This Row],[Concatenate]],"Same","Change"),"New")</f>
        <v>New</v>
      </c>
    </row>
    <row r="6365" spans="1:36" x14ac:dyDescent="0.25">
      <c r="A6365" s="1">
        <v>5682</v>
      </c>
      <c r="B6365" t="s">
        <v>5310</v>
      </c>
      <c r="C6365" t="s">
        <v>176</v>
      </c>
      <c r="D6365" t="s">
        <v>995</v>
      </c>
      <c r="E6365" t="s">
        <v>177</v>
      </c>
      <c r="F6365" s="1">
        <v>7166</v>
      </c>
      <c r="G6365" t="s">
        <v>11079</v>
      </c>
      <c r="H6365" s="3">
        <v>64119</v>
      </c>
      <c r="I6365" t="s">
        <v>11079</v>
      </c>
      <c r="J6365" s="1">
        <v>607</v>
      </c>
      <c r="K6365" t="s">
        <v>894</v>
      </c>
      <c r="L6365" s="1">
        <v>1113</v>
      </c>
      <c r="M6365" t="s">
        <v>7972</v>
      </c>
      <c r="N6365" s="1"/>
      <c r="P6365" s="1">
        <v>382</v>
      </c>
      <c r="Q6365" t="s">
        <v>45</v>
      </c>
      <c r="R6365" s="1">
        <v>889</v>
      </c>
      <c r="S6365" t="s">
        <v>45</v>
      </c>
      <c r="T6365" t="s">
        <v>1000</v>
      </c>
      <c r="U6365" t="s">
        <v>182</v>
      </c>
      <c r="V6365" s="1">
        <v>889</v>
      </c>
      <c r="W6365" t="s">
        <v>45</v>
      </c>
      <c r="X6365" t="s">
        <v>183</v>
      </c>
      <c r="Y6365" s="1"/>
      <c r="AA6365" t="s">
        <v>150</v>
      </c>
      <c r="AB6365" s="2">
        <v>2001</v>
      </c>
      <c r="AC6365" s="2">
        <v>0</v>
      </c>
      <c r="AD6365" t="s">
        <v>5311</v>
      </c>
      <c r="AF6365" s="1">
        <v>9</v>
      </c>
      <c r="AG6365" s="1"/>
      <c r="AH6365" s="1" t="b">
        <f>Export4Q22[[#This Row],[Pharmacy Controller ID]]&lt;&gt;Export4Q22[[#This Row],[Medical Controller ID]]</f>
        <v>1</v>
      </c>
      <c r="AI6365" t="str">
        <f t="shared" si="99"/>
        <v>5682IUOE Local 25 Medical PlanEmployerTRUECommercial7166OptumRx Select Standard64119OptumRx Select Standard607OptumRx Commercial1113HMAA382OptumRx889OptumRxNationalPBM Controlled889OptumRxPBM20010FL,NJ,PA9</v>
      </c>
      <c r="AJ6365" s="8" t="str">
        <f>IFERROR(IF(_xlfn.XLOOKUP(Export4Q22[[#This Row],[Plan ID]],#REF!,#REF!)=Export4Q22[[#This Row],[Concatenate]],"Same","Change"),"New")</f>
        <v>New</v>
      </c>
    </row>
    <row r="6366" spans="1:36" x14ac:dyDescent="0.25">
      <c r="A6366" s="1">
        <v>5953</v>
      </c>
      <c r="B6366" t="s">
        <v>11093</v>
      </c>
      <c r="C6366" t="s">
        <v>176</v>
      </c>
      <c r="D6366" t="s">
        <v>995</v>
      </c>
      <c r="E6366" t="s">
        <v>177</v>
      </c>
      <c r="F6366" s="1">
        <v>7166</v>
      </c>
      <c r="G6366" t="s">
        <v>11079</v>
      </c>
      <c r="H6366" s="3">
        <v>64119</v>
      </c>
      <c r="I6366" t="s">
        <v>11079</v>
      </c>
      <c r="J6366" s="1">
        <v>607</v>
      </c>
      <c r="K6366" t="s">
        <v>894</v>
      </c>
      <c r="L6366" s="1">
        <v>1113</v>
      </c>
      <c r="M6366" t="s">
        <v>7972</v>
      </c>
      <c r="N6366" s="1"/>
      <c r="P6366" s="1">
        <v>382</v>
      </c>
      <c r="Q6366" t="s">
        <v>45</v>
      </c>
      <c r="R6366" s="1">
        <v>889</v>
      </c>
      <c r="S6366" t="s">
        <v>45</v>
      </c>
      <c r="T6366" t="s">
        <v>1000</v>
      </c>
      <c r="U6366" t="s">
        <v>182</v>
      </c>
      <c r="V6366" s="1">
        <v>889</v>
      </c>
      <c r="W6366" t="s">
        <v>45</v>
      </c>
      <c r="X6366" t="s">
        <v>183</v>
      </c>
      <c r="Y6366" s="1"/>
      <c r="AA6366" t="s">
        <v>150</v>
      </c>
      <c r="AB6366" s="2">
        <v>155</v>
      </c>
      <c r="AC6366" s="2">
        <v>0</v>
      </c>
      <c r="AD6366" t="s">
        <v>860</v>
      </c>
      <c r="AF6366" s="1">
        <v>9</v>
      </c>
      <c r="AG6366" s="1"/>
      <c r="AH6366" s="1" t="b">
        <f>Export4Q22[[#This Row],[Pharmacy Controller ID]]&lt;&gt;Export4Q22[[#This Row],[Medical Controller ID]]</f>
        <v>1</v>
      </c>
      <c r="AI6366" t="str">
        <f t="shared" si="99"/>
        <v>5953Electrical Workers Health FundEmployerTRUECommercial7166OptumRx Select Standard64119OptumRx Select Standard607OptumRx Commercial1113HMAA382OptumRx889OptumRxNationalPBM Controlled889OptumRxPBM1550DC9</v>
      </c>
      <c r="AJ6366" s="8" t="str">
        <f>IFERROR(IF(_xlfn.XLOOKUP(Export4Q22[[#This Row],[Plan ID]],#REF!,#REF!)=Export4Q22[[#This Row],[Concatenate]],"Same","Change"),"New")</f>
        <v>New</v>
      </c>
    </row>
    <row r="6367" spans="1:36" x14ac:dyDescent="0.25">
      <c r="A6367" s="1">
        <v>6039</v>
      </c>
      <c r="B6367" t="s">
        <v>11094</v>
      </c>
      <c r="C6367" t="s">
        <v>176</v>
      </c>
      <c r="D6367" t="s">
        <v>995</v>
      </c>
      <c r="E6367" t="s">
        <v>177</v>
      </c>
      <c r="F6367" s="1">
        <v>7166</v>
      </c>
      <c r="G6367" t="s">
        <v>11079</v>
      </c>
      <c r="H6367" s="3">
        <v>64119</v>
      </c>
      <c r="I6367" t="s">
        <v>11079</v>
      </c>
      <c r="J6367" s="1">
        <v>607</v>
      </c>
      <c r="K6367" t="s">
        <v>894</v>
      </c>
      <c r="L6367" s="1">
        <v>1113</v>
      </c>
      <c r="M6367" t="s">
        <v>7972</v>
      </c>
      <c r="N6367" s="1"/>
      <c r="P6367" s="1">
        <v>382</v>
      </c>
      <c r="Q6367" t="s">
        <v>45</v>
      </c>
      <c r="R6367" s="1">
        <v>889</v>
      </c>
      <c r="S6367" t="s">
        <v>45</v>
      </c>
      <c r="T6367" t="s">
        <v>1000</v>
      </c>
      <c r="U6367" t="s">
        <v>182</v>
      </c>
      <c r="V6367" s="1">
        <v>889</v>
      </c>
      <c r="W6367" t="s">
        <v>45</v>
      </c>
      <c r="X6367" t="s">
        <v>183</v>
      </c>
      <c r="Y6367" s="1"/>
      <c r="AA6367" t="s">
        <v>150</v>
      </c>
      <c r="AB6367" s="2">
        <v>3001</v>
      </c>
      <c r="AC6367" s="2">
        <v>0</v>
      </c>
      <c r="AD6367" t="s">
        <v>324</v>
      </c>
      <c r="AF6367" s="1">
        <v>9</v>
      </c>
      <c r="AG6367" s="1"/>
      <c r="AH6367" s="1" t="b">
        <f>Export4Q22[[#This Row],[Pharmacy Controller ID]]&lt;&gt;Export4Q22[[#This Row],[Medical Controller ID]]</f>
        <v>1</v>
      </c>
      <c r="AI6367" t="str">
        <f t="shared" si="99"/>
        <v>6039IUOE Local Union Number 132EmployerTRUECommercial7166OptumRx Select Standard64119OptumRx Select Standard607OptumRx Commercial1113HMAA382OptumRx889OptumRxNationalPBM Controlled889OptumRxPBM30010WV9</v>
      </c>
      <c r="AJ6367" s="8" t="str">
        <f>IFERROR(IF(_xlfn.XLOOKUP(Export4Q22[[#This Row],[Plan ID]],#REF!,#REF!)=Export4Q22[[#This Row],[Concatenate]],"Same","Change"),"New")</f>
        <v>New</v>
      </c>
    </row>
    <row r="6368" spans="1:36" x14ac:dyDescent="0.25">
      <c r="A6368" s="1">
        <v>6364</v>
      </c>
      <c r="B6368" t="s">
        <v>11095</v>
      </c>
      <c r="C6368" t="s">
        <v>176</v>
      </c>
      <c r="D6368" t="s">
        <v>995</v>
      </c>
      <c r="E6368" t="s">
        <v>177</v>
      </c>
      <c r="F6368" s="1">
        <v>7166</v>
      </c>
      <c r="G6368" t="s">
        <v>11079</v>
      </c>
      <c r="H6368" s="3">
        <v>64119</v>
      </c>
      <c r="I6368" t="s">
        <v>11079</v>
      </c>
      <c r="J6368" s="1">
        <v>607</v>
      </c>
      <c r="K6368" t="s">
        <v>894</v>
      </c>
      <c r="L6368" s="1">
        <v>1113</v>
      </c>
      <c r="M6368" t="s">
        <v>7972</v>
      </c>
      <c r="N6368" s="1"/>
      <c r="P6368" s="1">
        <v>382</v>
      </c>
      <c r="Q6368" t="s">
        <v>45</v>
      </c>
      <c r="R6368" s="1">
        <v>889</v>
      </c>
      <c r="S6368" t="s">
        <v>45</v>
      </c>
      <c r="T6368" t="s">
        <v>1000</v>
      </c>
      <c r="U6368" t="s">
        <v>182</v>
      </c>
      <c r="V6368" s="1">
        <v>889</v>
      </c>
      <c r="W6368" t="s">
        <v>45</v>
      </c>
      <c r="X6368" t="s">
        <v>183</v>
      </c>
      <c r="Y6368" s="1"/>
      <c r="AA6368" t="s">
        <v>150</v>
      </c>
      <c r="AB6368" s="2">
        <v>0</v>
      </c>
      <c r="AC6368" s="2">
        <v>0</v>
      </c>
      <c r="AD6368" t="s">
        <v>74</v>
      </c>
      <c r="AF6368" s="1">
        <v>9</v>
      </c>
      <c r="AG6368" s="1"/>
      <c r="AH6368" s="1" t="b">
        <f>Export4Q22[[#This Row],[Pharmacy Controller ID]]&lt;&gt;Export4Q22[[#This Row],[Medical Controller ID]]</f>
        <v>1</v>
      </c>
      <c r="AI6368" t="str">
        <f t="shared" si="99"/>
        <v>6364CT Pipe Trades Health FundEmployerTRUECommercial7166OptumRx Select Standard64119OptumRx Select Standard607OptumRx Commercial1113HMAA382OptumRx889OptumRxNationalPBM Controlled889OptumRxPBM00CT9</v>
      </c>
      <c r="AJ6368" s="8" t="str">
        <f>IFERROR(IF(_xlfn.XLOOKUP(Export4Q22[[#This Row],[Plan ID]],#REF!,#REF!)=Export4Q22[[#This Row],[Concatenate]],"Same","Change"),"New")</f>
        <v>New</v>
      </c>
    </row>
    <row r="6369" spans="1:36" x14ac:dyDescent="0.25">
      <c r="A6369" s="1">
        <v>7305</v>
      </c>
      <c r="B6369" t="s">
        <v>11096</v>
      </c>
      <c r="C6369" t="s">
        <v>176</v>
      </c>
      <c r="D6369" t="s">
        <v>995</v>
      </c>
      <c r="E6369" t="s">
        <v>177</v>
      </c>
      <c r="F6369" s="1">
        <v>7166</v>
      </c>
      <c r="G6369" t="s">
        <v>11079</v>
      </c>
      <c r="H6369" s="3">
        <v>64119</v>
      </c>
      <c r="I6369" t="s">
        <v>11079</v>
      </c>
      <c r="J6369" s="1">
        <v>607</v>
      </c>
      <c r="K6369" t="s">
        <v>894</v>
      </c>
      <c r="L6369" s="1">
        <v>1113</v>
      </c>
      <c r="M6369" t="s">
        <v>7972</v>
      </c>
      <c r="N6369" s="1"/>
      <c r="P6369" s="1">
        <v>382</v>
      </c>
      <c r="Q6369" t="s">
        <v>45</v>
      </c>
      <c r="R6369" s="1">
        <v>889</v>
      </c>
      <c r="S6369" t="s">
        <v>45</v>
      </c>
      <c r="T6369" t="s">
        <v>1000</v>
      </c>
      <c r="U6369" t="s">
        <v>182</v>
      </c>
      <c r="V6369" s="1">
        <v>889</v>
      </c>
      <c r="W6369" t="s">
        <v>45</v>
      </c>
      <c r="X6369" t="s">
        <v>183</v>
      </c>
      <c r="Y6369" s="1"/>
      <c r="AA6369" t="s">
        <v>150</v>
      </c>
      <c r="AB6369" s="2">
        <v>126367</v>
      </c>
      <c r="AC6369" s="2">
        <v>0</v>
      </c>
      <c r="AD6369" t="s">
        <v>11097</v>
      </c>
      <c r="AF6369" s="1">
        <v>9</v>
      </c>
      <c r="AG6369" s="1"/>
      <c r="AH6369" s="1" t="b">
        <f>Export4Q22[[#This Row],[Pharmacy Controller ID]]&lt;&gt;Export4Q22[[#This Row],[Medical Controller ID]]</f>
        <v>1</v>
      </c>
      <c r="AI6369" t="str">
        <f t="shared" si="99"/>
        <v>7305State of Michigan EmployeesEmployerTRUECommercial7166OptumRx Select Standard64119OptumRx Select Standard607OptumRx Commercial1113HMAA382OptumRx889OptumRxNationalPBM Controlled889OptumRxPBM1263670IL,MI,NY,OH,TX9</v>
      </c>
      <c r="AJ6369" s="8" t="str">
        <f>IFERROR(IF(_xlfn.XLOOKUP(Export4Q22[[#This Row],[Plan ID]],#REF!,#REF!)=Export4Q22[[#This Row],[Concatenate]],"Same","Change"),"New")</f>
        <v>New</v>
      </c>
    </row>
    <row r="6370" spans="1:36" x14ac:dyDescent="0.25">
      <c r="A6370" s="1">
        <v>17025</v>
      </c>
      <c r="B6370" t="s">
        <v>11098</v>
      </c>
      <c r="C6370" t="s">
        <v>176</v>
      </c>
      <c r="D6370" t="s">
        <v>995</v>
      </c>
      <c r="E6370" t="s">
        <v>177</v>
      </c>
      <c r="F6370" s="1">
        <v>7166</v>
      </c>
      <c r="G6370" t="s">
        <v>11079</v>
      </c>
      <c r="H6370" s="3">
        <v>64119</v>
      </c>
      <c r="I6370" t="s">
        <v>11079</v>
      </c>
      <c r="J6370" s="1">
        <v>607</v>
      </c>
      <c r="K6370" t="s">
        <v>894</v>
      </c>
      <c r="L6370" s="1">
        <v>1113</v>
      </c>
      <c r="M6370" t="s">
        <v>7972</v>
      </c>
      <c r="N6370" s="1"/>
      <c r="P6370" s="1">
        <v>382</v>
      </c>
      <c r="Q6370" t="s">
        <v>45</v>
      </c>
      <c r="R6370" s="1">
        <v>889</v>
      </c>
      <c r="S6370" t="s">
        <v>45</v>
      </c>
      <c r="T6370" t="s">
        <v>1000</v>
      </c>
      <c r="U6370" t="s">
        <v>182</v>
      </c>
      <c r="V6370" s="1">
        <v>889</v>
      </c>
      <c r="W6370" t="s">
        <v>45</v>
      </c>
      <c r="X6370" t="s">
        <v>183</v>
      </c>
      <c r="Y6370" s="1"/>
      <c r="AA6370" t="s">
        <v>150</v>
      </c>
      <c r="AB6370" s="2">
        <v>141503</v>
      </c>
      <c r="AC6370" s="2">
        <v>0</v>
      </c>
      <c r="AD6370" t="s">
        <v>11099</v>
      </c>
      <c r="AF6370" s="1">
        <v>9</v>
      </c>
      <c r="AG6370" s="1"/>
      <c r="AH6370" s="1" t="b">
        <f>Export4Q22[[#This Row],[Pharmacy Controller ID]]&lt;&gt;Export4Q22[[#This Row],[Medical Controller ID]]</f>
        <v>1</v>
      </c>
      <c r="AI6370" t="str">
        <f t="shared" si="99"/>
        <v>17025State of Ohio EmployeesEmployerTRUECommercial7166OptumRx Select Standard64119OptumRx Select Standard607OptumRx Commercial1113HMAA382OptumRx889OptumRxNationalPBM Controlled889OptumRxPBM1415030CA,IL,NJ,OH,OR,SC9</v>
      </c>
      <c r="AJ6370" s="8" t="str">
        <f>IFERROR(IF(_xlfn.XLOOKUP(Export4Q22[[#This Row],[Plan ID]],#REF!,#REF!)=Export4Q22[[#This Row],[Concatenate]],"Same","Change"),"New")</f>
        <v>New</v>
      </c>
    </row>
    <row r="6371" spans="1:36" x14ac:dyDescent="0.25">
      <c r="A6371" s="1">
        <v>60271</v>
      </c>
      <c r="B6371" t="s">
        <v>11100</v>
      </c>
      <c r="C6371" t="s">
        <v>176</v>
      </c>
      <c r="D6371" t="s">
        <v>995</v>
      </c>
      <c r="E6371" t="s">
        <v>177</v>
      </c>
      <c r="F6371" s="1">
        <v>7166</v>
      </c>
      <c r="G6371" t="s">
        <v>11079</v>
      </c>
      <c r="H6371" s="3">
        <v>64119</v>
      </c>
      <c r="I6371" t="s">
        <v>11079</v>
      </c>
      <c r="J6371" s="1">
        <v>607</v>
      </c>
      <c r="K6371" t="s">
        <v>894</v>
      </c>
      <c r="L6371" s="1">
        <v>1113</v>
      </c>
      <c r="M6371" t="s">
        <v>7972</v>
      </c>
      <c r="N6371" s="1"/>
      <c r="P6371" s="1">
        <v>382</v>
      </c>
      <c r="Q6371" t="s">
        <v>45</v>
      </c>
      <c r="R6371" s="1">
        <v>889</v>
      </c>
      <c r="S6371" t="s">
        <v>45</v>
      </c>
      <c r="T6371" t="s">
        <v>1000</v>
      </c>
      <c r="U6371" t="s">
        <v>182</v>
      </c>
      <c r="V6371" s="1">
        <v>889</v>
      </c>
      <c r="W6371" t="s">
        <v>45</v>
      </c>
      <c r="X6371" t="s">
        <v>183</v>
      </c>
      <c r="Y6371" s="1"/>
      <c r="AA6371" t="s">
        <v>150</v>
      </c>
      <c r="AB6371" s="2">
        <v>15004</v>
      </c>
      <c r="AC6371" s="2">
        <v>0</v>
      </c>
      <c r="AD6371" t="s">
        <v>97</v>
      </c>
      <c r="AF6371" s="1">
        <v>9</v>
      </c>
      <c r="AG6371" s="1"/>
      <c r="AH6371" s="1" t="b">
        <f>Export4Q22[[#This Row],[Pharmacy Controller ID]]&lt;&gt;Export4Q22[[#This Row],[Medical Controller ID]]</f>
        <v>1</v>
      </c>
      <c r="AI6371" t="str">
        <f t="shared" si="99"/>
        <v>60271County of FranklinEmployerTRUECommercial7166OptumRx Select Standard64119OptumRx Select Standard607OptumRx Commercial1113HMAA382OptumRx889OptumRxNationalPBM Controlled889OptumRxPBM150040OH9</v>
      </c>
      <c r="AJ6371" s="8" t="str">
        <f>IFERROR(IF(_xlfn.XLOOKUP(Export4Q22[[#This Row],[Plan ID]],#REF!,#REF!)=Export4Q22[[#This Row],[Concatenate]],"Same","Change"),"New")</f>
        <v>New</v>
      </c>
    </row>
    <row r="6372" spans="1:36" x14ac:dyDescent="0.25">
      <c r="A6372" s="1">
        <v>60277</v>
      </c>
      <c r="B6372" t="s">
        <v>11101</v>
      </c>
      <c r="C6372" t="s">
        <v>176</v>
      </c>
      <c r="D6372" t="s">
        <v>995</v>
      </c>
      <c r="E6372" t="s">
        <v>177</v>
      </c>
      <c r="F6372" s="1">
        <v>7166</v>
      </c>
      <c r="G6372" t="s">
        <v>11079</v>
      </c>
      <c r="H6372" s="3">
        <v>64119</v>
      </c>
      <c r="I6372" t="s">
        <v>11079</v>
      </c>
      <c r="J6372" s="1">
        <v>607</v>
      </c>
      <c r="K6372" t="s">
        <v>894</v>
      </c>
      <c r="L6372" s="1">
        <v>1113</v>
      </c>
      <c r="M6372" t="s">
        <v>7972</v>
      </c>
      <c r="N6372" s="1"/>
      <c r="P6372" s="1">
        <v>382</v>
      </c>
      <c r="Q6372" t="s">
        <v>45</v>
      </c>
      <c r="R6372" s="1">
        <v>889</v>
      </c>
      <c r="S6372" t="s">
        <v>45</v>
      </c>
      <c r="T6372" t="s">
        <v>1000</v>
      </c>
      <c r="U6372" t="s">
        <v>182</v>
      </c>
      <c r="V6372" s="1">
        <v>889</v>
      </c>
      <c r="W6372" t="s">
        <v>45</v>
      </c>
      <c r="X6372" t="s">
        <v>183</v>
      </c>
      <c r="Y6372" s="1"/>
      <c r="AA6372" t="s">
        <v>150</v>
      </c>
      <c r="AB6372" s="2">
        <v>1</v>
      </c>
      <c r="AC6372" s="2">
        <v>0</v>
      </c>
      <c r="AD6372" t="s">
        <v>694</v>
      </c>
      <c r="AF6372" s="1">
        <v>9</v>
      </c>
      <c r="AG6372" s="1"/>
      <c r="AH6372" s="1" t="b">
        <f>Export4Q22[[#This Row],[Pharmacy Controller ID]]&lt;&gt;Export4Q22[[#This Row],[Medical Controller ID]]</f>
        <v>1</v>
      </c>
      <c r="AI6372" t="str">
        <f t="shared" si="99"/>
        <v>60277Christiana Care Health ServicesEmployerTRUECommercial7166OptumRx Select Standard64119OptumRx Select Standard607OptumRx Commercial1113HMAA382OptumRx889OptumRxNationalPBM Controlled889OptumRxPBM10DE9</v>
      </c>
      <c r="AJ6372" s="8" t="str">
        <f>IFERROR(IF(_xlfn.XLOOKUP(Export4Q22[[#This Row],[Plan ID]],#REF!,#REF!)=Export4Q22[[#This Row],[Concatenate]],"Same","Change"),"New")</f>
        <v>New</v>
      </c>
    </row>
    <row r="6373" spans="1:36" x14ac:dyDescent="0.25">
      <c r="A6373" s="1">
        <v>60279</v>
      </c>
      <c r="B6373" t="s">
        <v>11102</v>
      </c>
      <c r="C6373" t="s">
        <v>176</v>
      </c>
      <c r="D6373" t="s">
        <v>995</v>
      </c>
      <c r="E6373" t="s">
        <v>177</v>
      </c>
      <c r="F6373" s="1">
        <v>7166</v>
      </c>
      <c r="G6373" t="s">
        <v>11079</v>
      </c>
      <c r="H6373" s="3">
        <v>64119</v>
      </c>
      <c r="I6373" t="s">
        <v>11079</v>
      </c>
      <c r="J6373" s="1">
        <v>607</v>
      </c>
      <c r="K6373" t="s">
        <v>894</v>
      </c>
      <c r="L6373" s="1">
        <v>1113</v>
      </c>
      <c r="M6373" t="s">
        <v>7972</v>
      </c>
      <c r="N6373" s="1"/>
      <c r="P6373" s="1">
        <v>382</v>
      </c>
      <c r="Q6373" t="s">
        <v>45</v>
      </c>
      <c r="R6373" s="1">
        <v>889</v>
      </c>
      <c r="S6373" t="s">
        <v>45</v>
      </c>
      <c r="T6373" t="s">
        <v>1000</v>
      </c>
      <c r="U6373" t="s">
        <v>182</v>
      </c>
      <c r="V6373" s="1">
        <v>889</v>
      </c>
      <c r="W6373" t="s">
        <v>45</v>
      </c>
      <c r="X6373" t="s">
        <v>183</v>
      </c>
      <c r="Y6373" s="1"/>
      <c r="AA6373" t="s">
        <v>150</v>
      </c>
      <c r="AB6373" s="2">
        <v>76167</v>
      </c>
      <c r="AC6373" s="2">
        <v>0</v>
      </c>
      <c r="AD6373" t="s">
        <v>11103</v>
      </c>
      <c r="AF6373" s="1">
        <v>9</v>
      </c>
      <c r="AG6373" s="1"/>
      <c r="AH6373" s="1" t="b">
        <f>Export4Q22[[#This Row],[Pharmacy Controller ID]]&lt;&gt;Export4Q22[[#This Row],[Medical Controller ID]]</f>
        <v>1</v>
      </c>
      <c r="AI6373" t="str">
        <f t="shared" si="99"/>
        <v>60279Macy's Inc.EmployerTRUECommercial7166OptumRx Select Standard64119OptumRx Select Standard607OptumRx Commercial1113HMAA382OptumRx889OptumRxNationalPBM Controlled889OptumRxPBM761670AL,AZ,CA,CO,CT,DC,DE,FL,GA,HI,ID,IL,IN,KS,KY,LA,MA,MD,ME,MI,MN,MO,MS,MT,NC,ND,NE,NH,NJ,NM,NV,NY,OH,OK,OR,PA,PR,RI,SC,SD,TN,TX,UT,VA,VT,WA,WI,WV,WY9</v>
      </c>
      <c r="AJ6373" s="8" t="str">
        <f>IFERROR(IF(_xlfn.XLOOKUP(Export4Q22[[#This Row],[Plan ID]],#REF!,#REF!)=Export4Q22[[#This Row],[Concatenate]],"Same","Change"),"New")</f>
        <v>New</v>
      </c>
    </row>
    <row r="6374" spans="1:36" x14ac:dyDescent="0.25">
      <c r="A6374" s="1">
        <v>60283</v>
      </c>
      <c r="B6374" t="s">
        <v>11104</v>
      </c>
      <c r="C6374" t="s">
        <v>176</v>
      </c>
      <c r="D6374" t="s">
        <v>995</v>
      </c>
      <c r="E6374" t="s">
        <v>177</v>
      </c>
      <c r="F6374" s="1">
        <v>7166</v>
      </c>
      <c r="G6374" t="s">
        <v>11079</v>
      </c>
      <c r="H6374" s="3">
        <v>64119</v>
      </c>
      <c r="I6374" t="s">
        <v>11079</v>
      </c>
      <c r="J6374" s="1">
        <v>607</v>
      </c>
      <c r="K6374" t="s">
        <v>894</v>
      </c>
      <c r="L6374" s="1">
        <v>1113</v>
      </c>
      <c r="M6374" t="s">
        <v>7972</v>
      </c>
      <c r="N6374" s="1"/>
      <c r="P6374" s="1">
        <v>382</v>
      </c>
      <c r="Q6374" t="s">
        <v>45</v>
      </c>
      <c r="R6374" s="1">
        <v>889</v>
      </c>
      <c r="S6374" t="s">
        <v>45</v>
      </c>
      <c r="T6374" t="s">
        <v>1000</v>
      </c>
      <c r="U6374" t="s">
        <v>47</v>
      </c>
      <c r="V6374" s="1">
        <v>889</v>
      </c>
      <c r="W6374" t="s">
        <v>45</v>
      </c>
      <c r="X6374" t="s">
        <v>183</v>
      </c>
      <c r="Y6374" s="1"/>
      <c r="AA6374" t="s">
        <v>150</v>
      </c>
      <c r="AB6374" s="2">
        <v>10685</v>
      </c>
      <c r="AC6374" s="2">
        <v>0</v>
      </c>
      <c r="AD6374" t="s">
        <v>836</v>
      </c>
      <c r="AF6374" s="1">
        <v>9</v>
      </c>
      <c r="AG6374" s="1"/>
      <c r="AH6374" s="1" t="b">
        <f>Export4Q22[[#This Row],[Pharmacy Controller ID]]&lt;&gt;Export4Q22[[#This Row],[Medical Controller ID]]</f>
        <v>1</v>
      </c>
      <c r="AI6374" t="str">
        <f t="shared" si="99"/>
        <v>60283Nissan North America, Inc.EmployerTRUECommercial7166OptumRx Select Standard64119OptumRx Select Standard607OptumRx Commercial1113HMAA382OptumRx889OptumRxNationalPBM Claims889OptumRxPBM106850TN9</v>
      </c>
      <c r="AJ6374" s="8" t="str">
        <f>IFERROR(IF(_xlfn.XLOOKUP(Export4Q22[[#This Row],[Plan ID]],#REF!,#REF!)=Export4Q22[[#This Row],[Concatenate]],"Same","Change"),"New")</f>
        <v>New</v>
      </c>
    </row>
    <row r="6375" spans="1:36" x14ac:dyDescent="0.25">
      <c r="A6375" s="1">
        <v>60295</v>
      </c>
      <c r="B6375" t="s">
        <v>11105</v>
      </c>
      <c r="C6375" t="s">
        <v>176</v>
      </c>
      <c r="D6375" t="s">
        <v>995</v>
      </c>
      <c r="E6375" t="s">
        <v>177</v>
      </c>
      <c r="F6375" s="1">
        <v>7166</v>
      </c>
      <c r="G6375" t="s">
        <v>11079</v>
      </c>
      <c r="H6375" s="3">
        <v>64119</v>
      </c>
      <c r="I6375" t="s">
        <v>11079</v>
      </c>
      <c r="J6375" s="1">
        <v>607</v>
      </c>
      <c r="K6375" t="s">
        <v>894</v>
      </c>
      <c r="L6375" s="1">
        <v>1113</v>
      </c>
      <c r="M6375" t="s">
        <v>7972</v>
      </c>
      <c r="N6375" s="1"/>
      <c r="P6375" s="1">
        <v>382</v>
      </c>
      <c r="Q6375" t="s">
        <v>45</v>
      </c>
      <c r="R6375" s="1">
        <v>889</v>
      </c>
      <c r="S6375" t="s">
        <v>45</v>
      </c>
      <c r="T6375" t="s">
        <v>1000</v>
      </c>
      <c r="U6375" t="s">
        <v>182</v>
      </c>
      <c r="V6375" s="1">
        <v>889</v>
      </c>
      <c r="W6375" t="s">
        <v>45</v>
      </c>
      <c r="X6375" t="s">
        <v>183</v>
      </c>
      <c r="Y6375" s="1"/>
      <c r="AA6375" t="s">
        <v>150</v>
      </c>
      <c r="AB6375" s="2">
        <v>1</v>
      </c>
      <c r="AC6375" s="2">
        <v>0</v>
      </c>
      <c r="AD6375" t="s">
        <v>452</v>
      </c>
      <c r="AF6375" s="1">
        <v>9</v>
      </c>
      <c r="AG6375" s="1"/>
      <c r="AH6375" s="1" t="b">
        <f>Export4Q22[[#This Row],[Pharmacy Controller ID]]&lt;&gt;Export4Q22[[#This Row],[Medical Controller ID]]</f>
        <v>1</v>
      </c>
      <c r="AI6375" t="str">
        <f t="shared" si="99"/>
        <v>60295Northwest Laborer EmployersEmployerTRUECommercial7166OptumRx Select Standard64119OptumRx Select Standard607OptumRx Commercial1113HMAA382OptumRx889OptumRxNationalPBM Controlled889OptumRxPBM10WA9</v>
      </c>
      <c r="AJ6375" s="8" t="str">
        <f>IFERROR(IF(_xlfn.XLOOKUP(Export4Q22[[#This Row],[Plan ID]],#REF!,#REF!)=Export4Q22[[#This Row],[Concatenate]],"Same","Change"),"New")</f>
        <v>New</v>
      </c>
    </row>
    <row r="6376" spans="1:36" x14ac:dyDescent="0.25">
      <c r="A6376" s="1">
        <v>60615</v>
      </c>
      <c r="B6376" t="s">
        <v>11106</v>
      </c>
      <c r="C6376" t="s">
        <v>176</v>
      </c>
      <c r="D6376" t="s">
        <v>995</v>
      </c>
      <c r="E6376" t="s">
        <v>177</v>
      </c>
      <c r="F6376" s="1">
        <v>7166</v>
      </c>
      <c r="G6376" t="s">
        <v>11079</v>
      </c>
      <c r="H6376" s="3">
        <v>64119</v>
      </c>
      <c r="I6376" t="s">
        <v>11079</v>
      </c>
      <c r="J6376" s="1">
        <v>607</v>
      </c>
      <c r="K6376" t="s">
        <v>894</v>
      </c>
      <c r="L6376" s="1">
        <v>1113</v>
      </c>
      <c r="M6376" t="s">
        <v>7972</v>
      </c>
      <c r="N6376" s="1"/>
      <c r="P6376" s="1">
        <v>382</v>
      </c>
      <c r="Q6376" t="s">
        <v>45</v>
      </c>
      <c r="R6376" s="1">
        <v>889</v>
      </c>
      <c r="S6376" t="s">
        <v>45</v>
      </c>
      <c r="T6376" t="s">
        <v>1000</v>
      </c>
      <c r="U6376" t="s">
        <v>47</v>
      </c>
      <c r="V6376" s="1">
        <v>889</v>
      </c>
      <c r="W6376" t="s">
        <v>45</v>
      </c>
      <c r="X6376" t="s">
        <v>183</v>
      </c>
      <c r="Y6376" s="1"/>
      <c r="AA6376" t="s">
        <v>150</v>
      </c>
      <c r="AB6376" s="2">
        <v>1</v>
      </c>
      <c r="AC6376" s="2">
        <v>0</v>
      </c>
      <c r="AD6376" t="s">
        <v>664</v>
      </c>
      <c r="AF6376" s="1">
        <v>9</v>
      </c>
      <c r="AG6376" s="1"/>
      <c r="AH6376" s="1" t="b">
        <f>Export4Q22[[#This Row],[Pharmacy Controller ID]]&lt;&gt;Export4Q22[[#This Row],[Medical Controller ID]]</f>
        <v>1</v>
      </c>
      <c r="AI6376" t="str">
        <f t="shared" si="99"/>
        <v>60615DCH Regional Medical CenterEmployerTRUECommercial7166OptumRx Select Standard64119OptumRx Select Standard607OptumRx Commercial1113HMAA382OptumRx889OptumRxNationalPBM Claims889OptumRxPBM10AL9</v>
      </c>
      <c r="AJ6376" s="8" t="str">
        <f>IFERROR(IF(_xlfn.XLOOKUP(Export4Q22[[#This Row],[Plan ID]],#REF!,#REF!)=Export4Q22[[#This Row],[Concatenate]],"Same","Change"),"New")</f>
        <v>New</v>
      </c>
    </row>
    <row r="6377" spans="1:36" x14ac:dyDescent="0.25">
      <c r="A6377" s="1">
        <v>60654</v>
      </c>
      <c r="B6377" t="s">
        <v>2215</v>
      </c>
      <c r="C6377" t="s">
        <v>176</v>
      </c>
      <c r="D6377" t="s">
        <v>995</v>
      </c>
      <c r="E6377" t="s">
        <v>177</v>
      </c>
      <c r="F6377" s="1">
        <v>7166</v>
      </c>
      <c r="G6377" t="s">
        <v>11079</v>
      </c>
      <c r="H6377" s="3">
        <v>64119</v>
      </c>
      <c r="I6377" t="s">
        <v>11079</v>
      </c>
      <c r="J6377" s="1">
        <v>607</v>
      </c>
      <c r="K6377" t="s">
        <v>894</v>
      </c>
      <c r="L6377" s="1">
        <v>1113</v>
      </c>
      <c r="M6377" t="s">
        <v>7972</v>
      </c>
      <c r="N6377" s="1"/>
      <c r="P6377" s="1">
        <v>382</v>
      </c>
      <c r="Q6377" t="s">
        <v>45</v>
      </c>
      <c r="R6377" s="1">
        <v>889</v>
      </c>
      <c r="S6377" t="s">
        <v>45</v>
      </c>
      <c r="T6377" t="s">
        <v>1000</v>
      </c>
      <c r="U6377" t="s">
        <v>47</v>
      </c>
      <c r="V6377" s="1">
        <v>889</v>
      </c>
      <c r="W6377" t="s">
        <v>45</v>
      </c>
      <c r="X6377" t="s">
        <v>183</v>
      </c>
      <c r="Y6377" s="1"/>
      <c r="AA6377" t="s">
        <v>150</v>
      </c>
      <c r="AB6377" s="2">
        <v>1</v>
      </c>
      <c r="AC6377" s="2">
        <v>0</v>
      </c>
      <c r="AD6377" t="s">
        <v>664</v>
      </c>
      <c r="AF6377" s="1">
        <v>9</v>
      </c>
      <c r="AG6377" s="1"/>
      <c r="AH6377" s="1" t="b">
        <f>Export4Q22[[#This Row],[Pharmacy Controller ID]]&lt;&gt;Export4Q22[[#This Row],[Medical Controller ID]]</f>
        <v>1</v>
      </c>
      <c r="AI6377" t="str">
        <f t="shared" si="99"/>
        <v>60654Northport Medical CenterEmployerTRUECommercial7166OptumRx Select Standard64119OptumRx Select Standard607OptumRx Commercial1113HMAA382OptumRx889OptumRxNationalPBM Claims889OptumRxPBM10AL9</v>
      </c>
      <c r="AJ6377" s="8" t="str">
        <f>IFERROR(IF(_xlfn.XLOOKUP(Export4Q22[[#This Row],[Plan ID]],#REF!,#REF!)=Export4Q22[[#This Row],[Concatenate]],"Same","Change"),"New")</f>
        <v>New</v>
      </c>
    </row>
    <row r="6378" spans="1:36" x14ac:dyDescent="0.25">
      <c r="A6378" s="1">
        <v>61450</v>
      </c>
      <c r="B6378" t="s">
        <v>11109</v>
      </c>
      <c r="C6378" t="s">
        <v>176</v>
      </c>
      <c r="D6378" t="s">
        <v>995</v>
      </c>
      <c r="E6378" t="s">
        <v>177</v>
      </c>
      <c r="F6378" s="1">
        <v>7166</v>
      </c>
      <c r="G6378" t="s">
        <v>11079</v>
      </c>
      <c r="H6378" s="3">
        <v>64119</v>
      </c>
      <c r="I6378" t="s">
        <v>11079</v>
      </c>
      <c r="J6378" s="1">
        <v>607</v>
      </c>
      <c r="K6378" t="s">
        <v>894</v>
      </c>
      <c r="L6378" s="1">
        <v>1113</v>
      </c>
      <c r="M6378" t="s">
        <v>7972</v>
      </c>
      <c r="N6378" s="1"/>
      <c r="P6378" s="1">
        <v>382</v>
      </c>
      <c r="Q6378" t="s">
        <v>45</v>
      </c>
      <c r="R6378" s="1">
        <v>889</v>
      </c>
      <c r="S6378" t="s">
        <v>45</v>
      </c>
      <c r="T6378" t="s">
        <v>1000</v>
      </c>
      <c r="U6378" t="s">
        <v>47</v>
      </c>
      <c r="V6378" s="1">
        <v>889</v>
      </c>
      <c r="W6378" t="s">
        <v>45</v>
      </c>
      <c r="X6378" t="s">
        <v>183</v>
      </c>
      <c r="Y6378" s="1"/>
      <c r="AA6378" t="s">
        <v>150</v>
      </c>
      <c r="AB6378" s="2">
        <v>1</v>
      </c>
      <c r="AC6378" s="2">
        <v>0</v>
      </c>
      <c r="AD6378" t="s">
        <v>307</v>
      </c>
      <c r="AF6378" s="1">
        <v>9</v>
      </c>
      <c r="AG6378" s="1"/>
      <c r="AH6378" s="1" t="b">
        <f>Export4Q22[[#This Row],[Pharmacy Controller ID]]&lt;&gt;Export4Q22[[#This Row],[Medical Controller ID]]</f>
        <v>1</v>
      </c>
      <c r="AI6378" t="str">
        <f t="shared" si="99"/>
        <v>61450City of RoanokeEmployerTRUECommercial7166OptumRx Select Standard64119OptumRx Select Standard607OptumRx Commercial1113HMAA382OptumRx889OptumRxNationalPBM Claims889OptumRxPBM10VA9</v>
      </c>
      <c r="AJ6378" s="8" t="str">
        <f>IFERROR(IF(_xlfn.XLOOKUP(Export4Q22[[#This Row],[Plan ID]],#REF!,#REF!)=Export4Q22[[#This Row],[Concatenate]],"Same","Change"),"New")</f>
        <v>New</v>
      </c>
    </row>
    <row r="6379" spans="1:36" x14ac:dyDescent="0.25">
      <c r="A6379" s="1">
        <v>61534</v>
      </c>
      <c r="B6379" t="s">
        <v>11110</v>
      </c>
      <c r="C6379" t="s">
        <v>176</v>
      </c>
      <c r="D6379" t="s">
        <v>995</v>
      </c>
      <c r="E6379" t="s">
        <v>177</v>
      </c>
      <c r="F6379" s="1">
        <v>7166</v>
      </c>
      <c r="G6379" t="s">
        <v>11079</v>
      </c>
      <c r="H6379" s="3">
        <v>64119</v>
      </c>
      <c r="I6379" t="s">
        <v>11079</v>
      </c>
      <c r="J6379" s="1">
        <v>607</v>
      </c>
      <c r="K6379" t="s">
        <v>894</v>
      </c>
      <c r="L6379" s="1">
        <v>1113</v>
      </c>
      <c r="M6379" t="s">
        <v>7972</v>
      </c>
      <c r="N6379" s="1"/>
      <c r="P6379" s="1">
        <v>382</v>
      </c>
      <c r="Q6379" t="s">
        <v>45</v>
      </c>
      <c r="R6379" s="1">
        <v>889</v>
      </c>
      <c r="S6379" t="s">
        <v>45</v>
      </c>
      <c r="T6379" t="s">
        <v>1000</v>
      </c>
      <c r="U6379" t="s">
        <v>182</v>
      </c>
      <c r="V6379" s="1">
        <v>889</v>
      </c>
      <c r="W6379" t="s">
        <v>45</v>
      </c>
      <c r="X6379" t="s">
        <v>183</v>
      </c>
      <c r="Y6379" s="1"/>
      <c r="AA6379" t="s">
        <v>150</v>
      </c>
      <c r="AB6379" s="2">
        <v>296023</v>
      </c>
      <c r="AC6379" s="2">
        <v>0</v>
      </c>
      <c r="AD6379" t="s">
        <v>11111</v>
      </c>
      <c r="AF6379" s="1">
        <v>9</v>
      </c>
      <c r="AG6379" s="1"/>
      <c r="AH6379" s="1" t="b">
        <f>Export4Q22[[#This Row],[Pharmacy Controller ID]]&lt;&gt;Export4Q22[[#This Row],[Medical Controller ID]]</f>
        <v>1</v>
      </c>
      <c r="AI6379" t="str">
        <f t="shared" si="99"/>
        <v>61534HCA Hospital ServicesEmployerTRUECommercial7166OptumRx Select Standard64119OptumRx Select Standard607OptumRx Commercial1113HMAA382OptumRx889OptumRxNationalPBM Controlled889OptumRxPBM2960230AK,AL,AR,AZ,CA,CO,CT,DE,FL,GA,IA,ID,IL,IN,KS,KY,LA,MA,MO,MS,NC,NH,NM,NV,NY,OH,OK,OR,PA,RI,SC,TN,TX,UT,VA,WI,WV9</v>
      </c>
      <c r="AJ6379" s="8" t="str">
        <f>IFERROR(IF(_xlfn.XLOOKUP(Export4Q22[[#This Row],[Plan ID]],#REF!,#REF!)=Export4Q22[[#This Row],[Concatenate]],"Same","Change"),"New")</f>
        <v>New</v>
      </c>
    </row>
    <row r="6380" spans="1:36" x14ac:dyDescent="0.25">
      <c r="A6380" s="1">
        <v>61562</v>
      </c>
      <c r="B6380" t="s">
        <v>11112</v>
      </c>
      <c r="C6380" t="s">
        <v>176</v>
      </c>
      <c r="D6380" t="s">
        <v>995</v>
      </c>
      <c r="E6380" t="s">
        <v>177</v>
      </c>
      <c r="F6380" s="1">
        <v>7166</v>
      </c>
      <c r="G6380" t="s">
        <v>11079</v>
      </c>
      <c r="H6380" s="3">
        <v>64119</v>
      </c>
      <c r="I6380" t="s">
        <v>11079</v>
      </c>
      <c r="J6380" s="1">
        <v>607</v>
      </c>
      <c r="K6380" t="s">
        <v>894</v>
      </c>
      <c r="L6380" s="1">
        <v>1113</v>
      </c>
      <c r="M6380" t="s">
        <v>7972</v>
      </c>
      <c r="N6380" s="1"/>
      <c r="P6380" s="1">
        <v>382</v>
      </c>
      <c r="Q6380" t="s">
        <v>45</v>
      </c>
      <c r="R6380" s="1">
        <v>889</v>
      </c>
      <c r="S6380" t="s">
        <v>45</v>
      </c>
      <c r="T6380" t="s">
        <v>1000</v>
      </c>
      <c r="U6380" t="s">
        <v>182</v>
      </c>
      <c r="V6380" s="1">
        <v>889</v>
      </c>
      <c r="W6380" t="s">
        <v>45</v>
      </c>
      <c r="X6380" t="s">
        <v>183</v>
      </c>
      <c r="Y6380" s="1"/>
      <c r="AA6380" t="s">
        <v>150</v>
      </c>
      <c r="AB6380" s="2">
        <v>15460</v>
      </c>
      <c r="AC6380" s="2">
        <v>0</v>
      </c>
      <c r="AD6380" t="s">
        <v>99</v>
      </c>
      <c r="AF6380" s="1">
        <v>9</v>
      </c>
      <c r="AG6380" s="1"/>
      <c r="AH6380" s="1" t="b">
        <f>Export4Q22[[#This Row],[Pharmacy Controller ID]]&lt;&gt;Export4Q22[[#This Row],[Medical Controller ID]]</f>
        <v>1</v>
      </c>
      <c r="AI6380" t="str">
        <f t="shared" si="99"/>
        <v>61562Franciscan Alliance, Inc.EmployerTRUECommercial7166OptumRx Select Standard64119OptumRx Select Standard607OptumRx Commercial1113HMAA382OptumRx889OptumRxNationalPBM Controlled889OptumRxPBM154600IN9</v>
      </c>
      <c r="AJ6380" s="8" t="str">
        <f>IFERROR(IF(_xlfn.XLOOKUP(Export4Q22[[#This Row],[Plan ID]],#REF!,#REF!)=Export4Q22[[#This Row],[Concatenate]],"Same","Change"),"New")</f>
        <v>New</v>
      </c>
    </row>
    <row r="6381" spans="1:36" x14ac:dyDescent="0.25">
      <c r="A6381" s="1">
        <v>61905</v>
      </c>
      <c r="B6381" t="s">
        <v>14024</v>
      </c>
      <c r="C6381" t="s">
        <v>176</v>
      </c>
      <c r="D6381" t="s">
        <v>995</v>
      </c>
      <c r="E6381" t="s">
        <v>177</v>
      </c>
      <c r="F6381" s="1">
        <v>7166</v>
      </c>
      <c r="G6381" t="s">
        <v>11079</v>
      </c>
      <c r="H6381" s="3">
        <v>64119</v>
      </c>
      <c r="I6381" t="s">
        <v>11079</v>
      </c>
      <c r="J6381" s="1">
        <v>607</v>
      </c>
      <c r="K6381" t="s">
        <v>894</v>
      </c>
      <c r="L6381" s="1">
        <v>1113</v>
      </c>
      <c r="M6381" t="s">
        <v>7972</v>
      </c>
      <c r="N6381" s="1"/>
      <c r="P6381" s="1">
        <v>382</v>
      </c>
      <c r="Q6381" t="s">
        <v>45</v>
      </c>
      <c r="R6381" s="1">
        <v>889</v>
      </c>
      <c r="S6381" t="s">
        <v>45</v>
      </c>
      <c r="T6381" t="s">
        <v>1000</v>
      </c>
      <c r="U6381" t="s">
        <v>182</v>
      </c>
      <c r="V6381" s="1">
        <v>889</v>
      </c>
      <c r="W6381" t="s">
        <v>45</v>
      </c>
      <c r="X6381" t="s">
        <v>183</v>
      </c>
      <c r="Y6381" s="1"/>
      <c r="AA6381" t="s">
        <v>150</v>
      </c>
      <c r="AB6381" s="2">
        <v>1</v>
      </c>
      <c r="AC6381" s="2">
        <v>0</v>
      </c>
      <c r="AD6381" t="s">
        <v>132</v>
      </c>
      <c r="AF6381" s="1">
        <v>9</v>
      </c>
      <c r="AG6381" s="1"/>
      <c r="AH6381" s="1" t="b">
        <f>Export4Q22[[#This Row],[Pharmacy Controller ID]]&lt;&gt;Export4Q22[[#This Row],[Medical Controller ID]]</f>
        <v>1</v>
      </c>
      <c r="AI6381" t="str">
        <f t="shared" si="99"/>
        <v>61905HCA Florida Lake Monroe HospitalEmployerTRUECommercial7166OptumRx Select Standard64119OptumRx Select Standard607OptumRx Commercial1113HMAA382OptumRx889OptumRxNationalPBM Controlled889OptumRxPBM10FL9</v>
      </c>
      <c r="AJ6381" s="8" t="str">
        <f>IFERROR(IF(_xlfn.XLOOKUP(Export4Q22[[#This Row],[Plan ID]],#REF!,#REF!)=Export4Q22[[#This Row],[Concatenate]],"Same","Change"),"New")</f>
        <v>New</v>
      </c>
    </row>
    <row r="6382" spans="1:36" x14ac:dyDescent="0.25">
      <c r="A6382" s="1">
        <v>61936</v>
      </c>
      <c r="B6382" t="s">
        <v>11113</v>
      </c>
      <c r="C6382" t="s">
        <v>176</v>
      </c>
      <c r="D6382" t="s">
        <v>995</v>
      </c>
      <c r="E6382" t="s">
        <v>177</v>
      </c>
      <c r="F6382" s="1">
        <v>7166</v>
      </c>
      <c r="G6382" t="s">
        <v>11079</v>
      </c>
      <c r="H6382" s="3">
        <v>64119</v>
      </c>
      <c r="I6382" t="s">
        <v>11079</v>
      </c>
      <c r="J6382" s="1">
        <v>607</v>
      </c>
      <c r="K6382" t="s">
        <v>894</v>
      </c>
      <c r="L6382" s="1">
        <v>1113</v>
      </c>
      <c r="M6382" t="s">
        <v>7972</v>
      </c>
      <c r="N6382" s="1"/>
      <c r="P6382" s="1">
        <v>382</v>
      </c>
      <c r="Q6382" t="s">
        <v>45</v>
      </c>
      <c r="R6382" s="1">
        <v>889</v>
      </c>
      <c r="S6382" t="s">
        <v>45</v>
      </c>
      <c r="T6382" t="s">
        <v>1000</v>
      </c>
      <c r="U6382" t="s">
        <v>182</v>
      </c>
      <c r="V6382" s="1">
        <v>889</v>
      </c>
      <c r="W6382" t="s">
        <v>45</v>
      </c>
      <c r="X6382" t="s">
        <v>183</v>
      </c>
      <c r="Y6382" s="1"/>
      <c r="AA6382" t="s">
        <v>150</v>
      </c>
      <c r="AB6382" s="2">
        <v>4061</v>
      </c>
      <c r="AC6382" s="2">
        <v>0</v>
      </c>
      <c r="AD6382" t="s">
        <v>97</v>
      </c>
      <c r="AF6382" s="1">
        <v>9</v>
      </c>
      <c r="AG6382" s="1"/>
      <c r="AH6382" s="1" t="b">
        <f>Export4Q22[[#This Row],[Pharmacy Controller ID]]&lt;&gt;Export4Q22[[#This Row],[Medical Controller ID]]</f>
        <v>1</v>
      </c>
      <c r="AI6382" t="str">
        <f t="shared" si="99"/>
        <v>61936Eaton Corporation - USEmployerTRUECommercial7166OptumRx Select Standard64119OptumRx Select Standard607OptumRx Commercial1113HMAA382OptumRx889OptumRxNationalPBM Controlled889OptumRxPBM40610OH9</v>
      </c>
      <c r="AJ6382" s="8" t="str">
        <f>IFERROR(IF(_xlfn.XLOOKUP(Export4Q22[[#This Row],[Plan ID]],#REF!,#REF!)=Export4Q22[[#This Row],[Concatenate]],"Same","Change"),"New")</f>
        <v>New</v>
      </c>
    </row>
    <row r="6383" spans="1:36" x14ac:dyDescent="0.25">
      <c r="A6383" s="1">
        <v>62004</v>
      </c>
      <c r="B6383" t="s">
        <v>11114</v>
      </c>
      <c r="C6383" t="s">
        <v>176</v>
      </c>
      <c r="D6383" t="s">
        <v>995</v>
      </c>
      <c r="E6383" t="s">
        <v>177</v>
      </c>
      <c r="F6383" s="1">
        <v>7166</v>
      </c>
      <c r="G6383" t="s">
        <v>11079</v>
      </c>
      <c r="H6383" s="3">
        <v>64119</v>
      </c>
      <c r="I6383" t="s">
        <v>11079</v>
      </c>
      <c r="J6383" s="1">
        <v>607</v>
      </c>
      <c r="K6383" t="s">
        <v>894</v>
      </c>
      <c r="L6383" s="1">
        <v>1113</v>
      </c>
      <c r="M6383" t="s">
        <v>7972</v>
      </c>
      <c r="N6383" s="1"/>
      <c r="P6383" s="1">
        <v>382</v>
      </c>
      <c r="Q6383" t="s">
        <v>45</v>
      </c>
      <c r="R6383" s="1">
        <v>889</v>
      </c>
      <c r="S6383" t="s">
        <v>45</v>
      </c>
      <c r="T6383" t="s">
        <v>1000</v>
      </c>
      <c r="U6383" t="s">
        <v>182</v>
      </c>
      <c r="V6383" s="1">
        <v>889</v>
      </c>
      <c r="W6383" t="s">
        <v>45</v>
      </c>
      <c r="X6383" t="s">
        <v>183</v>
      </c>
      <c r="Y6383" s="1"/>
      <c r="AA6383" t="s">
        <v>150</v>
      </c>
      <c r="AB6383" s="2">
        <v>0</v>
      </c>
      <c r="AC6383" s="2">
        <v>0</v>
      </c>
      <c r="AD6383" t="s">
        <v>295</v>
      </c>
      <c r="AF6383" s="1">
        <v>9</v>
      </c>
      <c r="AG6383" s="1"/>
      <c r="AH6383" s="1" t="b">
        <f>Export4Q22[[#This Row],[Pharmacy Controller ID]]&lt;&gt;Export4Q22[[#This Row],[Medical Controller ID]]</f>
        <v>1</v>
      </c>
      <c r="AI6383" t="str">
        <f t="shared" si="99"/>
        <v>62004County of GloucesterEmployerTRUECommercial7166OptumRx Select Standard64119OptumRx Select Standard607OptumRx Commercial1113HMAA382OptumRx889OptumRxNationalPBM Controlled889OptumRxPBM00NJ9</v>
      </c>
      <c r="AJ6383" s="8" t="str">
        <f>IFERROR(IF(_xlfn.XLOOKUP(Export4Q22[[#This Row],[Plan ID]],#REF!,#REF!)=Export4Q22[[#This Row],[Concatenate]],"Same","Change"),"New")</f>
        <v>New</v>
      </c>
    </row>
    <row r="6384" spans="1:36" x14ac:dyDescent="0.25">
      <c r="A6384" s="1">
        <v>62043</v>
      </c>
      <c r="B6384" t="s">
        <v>11115</v>
      </c>
      <c r="C6384" t="s">
        <v>176</v>
      </c>
      <c r="D6384" t="s">
        <v>995</v>
      </c>
      <c r="E6384" t="s">
        <v>177</v>
      </c>
      <c r="F6384" s="1">
        <v>7166</v>
      </c>
      <c r="G6384" t="s">
        <v>11079</v>
      </c>
      <c r="H6384" s="3">
        <v>64119</v>
      </c>
      <c r="I6384" t="s">
        <v>11079</v>
      </c>
      <c r="J6384" s="1">
        <v>607</v>
      </c>
      <c r="K6384" t="s">
        <v>894</v>
      </c>
      <c r="L6384" s="1">
        <v>1113</v>
      </c>
      <c r="M6384" t="s">
        <v>7972</v>
      </c>
      <c r="N6384" s="1"/>
      <c r="P6384" s="1">
        <v>382</v>
      </c>
      <c r="Q6384" t="s">
        <v>45</v>
      </c>
      <c r="R6384" s="1">
        <v>889</v>
      </c>
      <c r="S6384" t="s">
        <v>45</v>
      </c>
      <c r="T6384" t="s">
        <v>1000</v>
      </c>
      <c r="U6384" t="s">
        <v>182</v>
      </c>
      <c r="V6384" s="1">
        <v>889</v>
      </c>
      <c r="W6384" t="s">
        <v>45</v>
      </c>
      <c r="X6384" t="s">
        <v>183</v>
      </c>
      <c r="Y6384" s="1"/>
      <c r="AA6384" t="s">
        <v>150</v>
      </c>
      <c r="AB6384" s="2">
        <v>0</v>
      </c>
      <c r="AC6384" s="2">
        <v>0</v>
      </c>
      <c r="AD6384" t="s">
        <v>778</v>
      </c>
      <c r="AF6384" s="1">
        <v>9</v>
      </c>
      <c r="AG6384" s="1"/>
      <c r="AH6384" s="1" t="b">
        <f>Export4Q22[[#This Row],[Pharmacy Controller ID]]&lt;&gt;Export4Q22[[#This Row],[Medical Controller ID]]</f>
        <v>1</v>
      </c>
      <c r="AI6384" t="str">
        <f t="shared" si="99"/>
        <v>62043Frisbie Memorial HospitalEmployerTRUECommercial7166OptumRx Select Standard64119OptumRx Select Standard607OptumRx Commercial1113HMAA382OptumRx889OptumRxNationalPBM Controlled889OptumRxPBM00NH9</v>
      </c>
      <c r="AJ6384" s="8" t="str">
        <f>IFERROR(IF(_xlfn.XLOOKUP(Export4Q22[[#This Row],[Plan ID]],#REF!,#REF!)=Export4Q22[[#This Row],[Concatenate]],"Same","Change"),"New")</f>
        <v>New</v>
      </c>
    </row>
    <row r="6385" spans="1:36" x14ac:dyDescent="0.25">
      <c r="A6385" s="1">
        <v>62213</v>
      </c>
      <c r="B6385" t="s">
        <v>11116</v>
      </c>
      <c r="C6385" t="s">
        <v>176</v>
      </c>
      <c r="D6385" t="s">
        <v>995</v>
      </c>
      <c r="E6385" t="s">
        <v>177</v>
      </c>
      <c r="F6385" s="1">
        <v>7166</v>
      </c>
      <c r="G6385" t="s">
        <v>11079</v>
      </c>
      <c r="H6385" s="3">
        <v>64119</v>
      </c>
      <c r="I6385" t="s">
        <v>11079</v>
      </c>
      <c r="J6385" s="1">
        <v>607</v>
      </c>
      <c r="K6385" t="s">
        <v>894</v>
      </c>
      <c r="L6385" s="1">
        <v>1113</v>
      </c>
      <c r="M6385" t="s">
        <v>7972</v>
      </c>
      <c r="N6385" s="1"/>
      <c r="P6385" s="1">
        <v>382</v>
      </c>
      <c r="Q6385" t="s">
        <v>45</v>
      </c>
      <c r="R6385" s="1">
        <v>889</v>
      </c>
      <c r="S6385" t="s">
        <v>45</v>
      </c>
      <c r="T6385" t="s">
        <v>1000</v>
      </c>
      <c r="U6385" t="s">
        <v>182</v>
      </c>
      <c r="V6385" s="1">
        <v>889</v>
      </c>
      <c r="W6385" t="s">
        <v>45</v>
      </c>
      <c r="X6385" t="s">
        <v>183</v>
      </c>
      <c r="Y6385" s="1"/>
      <c r="AA6385" t="s">
        <v>150</v>
      </c>
      <c r="AB6385" s="2">
        <v>0</v>
      </c>
      <c r="AC6385" s="2">
        <v>0</v>
      </c>
      <c r="AD6385" t="s">
        <v>314</v>
      </c>
      <c r="AF6385" s="1">
        <v>9</v>
      </c>
      <c r="AG6385" s="1"/>
      <c r="AH6385" s="1" t="b">
        <f>Export4Q22[[#This Row],[Pharmacy Controller ID]]&lt;&gt;Export4Q22[[#This Row],[Medical Controller ID]]</f>
        <v>1</v>
      </c>
      <c r="AI6385" t="str">
        <f t="shared" si="99"/>
        <v>62213WellSpan HealthEmployerTRUECommercial7166OptumRx Select Standard64119OptumRx Select Standard607OptumRx Commercial1113HMAA382OptumRx889OptumRxNationalPBM Controlled889OptumRxPBM00PA9</v>
      </c>
      <c r="AJ6385" s="8" t="str">
        <f>IFERROR(IF(_xlfn.XLOOKUP(Export4Q22[[#This Row],[Plan ID]],#REF!,#REF!)=Export4Q22[[#This Row],[Concatenate]],"Same","Change"),"New")</f>
        <v>New</v>
      </c>
    </row>
    <row r="6386" spans="1:36" x14ac:dyDescent="0.25">
      <c r="A6386" s="1">
        <v>62224</v>
      </c>
      <c r="B6386" t="s">
        <v>11117</v>
      </c>
      <c r="C6386" t="s">
        <v>176</v>
      </c>
      <c r="D6386" t="s">
        <v>995</v>
      </c>
      <c r="E6386" t="s">
        <v>177</v>
      </c>
      <c r="F6386" s="1">
        <v>7166</v>
      </c>
      <c r="G6386" t="s">
        <v>11079</v>
      </c>
      <c r="H6386" s="3">
        <v>64119</v>
      </c>
      <c r="I6386" t="s">
        <v>11079</v>
      </c>
      <c r="J6386" s="1">
        <v>607</v>
      </c>
      <c r="K6386" t="s">
        <v>894</v>
      </c>
      <c r="L6386" s="1">
        <v>1113</v>
      </c>
      <c r="M6386" t="s">
        <v>7972</v>
      </c>
      <c r="N6386" s="1"/>
      <c r="P6386" s="1">
        <v>382</v>
      </c>
      <c r="Q6386" t="s">
        <v>45</v>
      </c>
      <c r="R6386" s="1">
        <v>889</v>
      </c>
      <c r="S6386" t="s">
        <v>45</v>
      </c>
      <c r="T6386" t="s">
        <v>1000</v>
      </c>
      <c r="U6386" t="s">
        <v>182</v>
      </c>
      <c r="V6386" s="1">
        <v>889</v>
      </c>
      <c r="W6386" t="s">
        <v>45</v>
      </c>
      <c r="X6386" t="s">
        <v>183</v>
      </c>
      <c r="Y6386" s="1"/>
      <c r="AA6386" t="s">
        <v>150</v>
      </c>
      <c r="AB6386" s="2">
        <v>98591</v>
      </c>
      <c r="AC6386" s="2">
        <v>0</v>
      </c>
      <c r="AD6386" t="s">
        <v>5081</v>
      </c>
      <c r="AF6386" s="1">
        <v>9</v>
      </c>
      <c r="AG6386" s="1"/>
      <c r="AH6386" s="1" t="b">
        <f>Export4Q22[[#This Row],[Pharmacy Controller ID]]&lt;&gt;Export4Q22[[#This Row],[Medical Controller ID]]</f>
        <v>1</v>
      </c>
      <c r="AI6386" t="str">
        <f t="shared" si="99"/>
        <v>62224Hertz CorporationEmployerTRUECommercial7166OptumRx Select Standard64119OptumRx Select Standard607OptumRx Commercial1113HMAA382OptumRx889OptumRxNationalPBM Controlled889OptumRxPBM985910AK,AL,AR,AZ,CA,CO,CT,DC,DE,FL,GA,HI,IA,ID,IL,IN,KS,KY,LA,MA,MD,ME,MI,MN,MO,MS,MT,NC,ND,NE,NH,NJ,NM,NV,NY,OH,OK,OR,PA,PR,RI,SC,SD,TN,TX,UT,VA,VI,VT,WA,WI,WV,WY9</v>
      </c>
      <c r="AJ6386" s="8" t="str">
        <f>IFERROR(IF(_xlfn.XLOOKUP(Export4Q22[[#This Row],[Plan ID]],#REF!,#REF!)=Export4Q22[[#This Row],[Concatenate]],"Same","Change"),"New")</f>
        <v>New</v>
      </c>
    </row>
    <row r="6387" spans="1:36" x14ac:dyDescent="0.25">
      <c r="A6387" s="1">
        <v>62297</v>
      </c>
      <c r="B6387" t="s">
        <v>11118</v>
      </c>
      <c r="C6387" t="s">
        <v>176</v>
      </c>
      <c r="D6387" t="s">
        <v>995</v>
      </c>
      <c r="E6387" t="s">
        <v>177</v>
      </c>
      <c r="F6387" s="1">
        <v>7166</v>
      </c>
      <c r="G6387" t="s">
        <v>11079</v>
      </c>
      <c r="H6387" s="3">
        <v>64119</v>
      </c>
      <c r="I6387" t="s">
        <v>11079</v>
      </c>
      <c r="J6387" s="1">
        <v>607</v>
      </c>
      <c r="K6387" t="s">
        <v>894</v>
      </c>
      <c r="L6387" s="1">
        <v>1113</v>
      </c>
      <c r="M6387" t="s">
        <v>7972</v>
      </c>
      <c r="N6387" s="1"/>
      <c r="P6387" s="1">
        <v>382</v>
      </c>
      <c r="Q6387" t="s">
        <v>45</v>
      </c>
      <c r="R6387" s="1">
        <v>889</v>
      </c>
      <c r="S6387" t="s">
        <v>45</v>
      </c>
      <c r="T6387" t="s">
        <v>1000</v>
      </c>
      <c r="U6387" t="s">
        <v>182</v>
      </c>
      <c r="V6387" s="1">
        <v>889</v>
      </c>
      <c r="W6387" t="s">
        <v>45</v>
      </c>
      <c r="X6387" t="s">
        <v>183</v>
      </c>
      <c r="Y6387" s="1"/>
      <c r="AA6387" t="s">
        <v>150</v>
      </c>
      <c r="AB6387" s="2">
        <v>0</v>
      </c>
      <c r="AC6387" s="2">
        <v>0</v>
      </c>
      <c r="AD6387" t="s">
        <v>295</v>
      </c>
      <c r="AF6387" s="1">
        <v>9</v>
      </c>
      <c r="AG6387" s="1"/>
      <c r="AH6387" s="1" t="b">
        <f>Export4Q22[[#This Row],[Pharmacy Controller ID]]&lt;&gt;Export4Q22[[#This Row],[Medical Controller ID]]</f>
        <v>1</v>
      </c>
      <c r="AI6387" t="str">
        <f t="shared" si="99"/>
        <v>62297Northern New Jersey Teamsters Benefit PlanEmployerTRUECommercial7166OptumRx Select Standard64119OptumRx Select Standard607OptumRx Commercial1113HMAA382OptumRx889OptumRxNationalPBM Controlled889OptumRxPBM00NJ9</v>
      </c>
      <c r="AJ6387" s="8" t="str">
        <f>IFERROR(IF(_xlfn.XLOOKUP(Export4Q22[[#This Row],[Plan ID]],#REF!,#REF!)=Export4Q22[[#This Row],[Concatenate]],"Same","Change"),"New")</f>
        <v>New</v>
      </c>
    </row>
    <row r="6388" spans="1:36" x14ac:dyDescent="0.25">
      <c r="A6388" s="1">
        <v>62300</v>
      </c>
      <c r="B6388" t="s">
        <v>11119</v>
      </c>
      <c r="C6388" t="s">
        <v>176</v>
      </c>
      <c r="D6388" t="s">
        <v>995</v>
      </c>
      <c r="E6388" t="s">
        <v>177</v>
      </c>
      <c r="F6388" s="1">
        <v>7166</v>
      </c>
      <c r="G6388" t="s">
        <v>11079</v>
      </c>
      <c r="H6388" s="3">
        <v>64119</v>
      </c>
      <c r="I6388" t="s">
        <v>11079</v>
      </c>
      <c r="J6388" s="1">
        <v>607</v>
      </c>
      <c r="K6388" t="s">
        <v>894</v>
      </c>
      <c r="L6388" s="1">
        <v>1113</v>
      </c>
      <c r="M6388" t="s">
        <v>7972</v>
      </c>
      <c r="N6388" s="1"/>
      <c r="P6388" s="1">
        <v>382</v>
      </c>
      <c r="Q6388" t="s">
        <v>45</v>
      </c>
      <c r="R6388" s="1">
        <v>889</v>
      </c>
      <c r="S6388" t="s">
        <v>45</v>
      </c>
      <c r="T6388" t="s">
        <v>1000</v>
      </c>
      <c r="U6388" t="s">
        <v>182</v>
      </c>
      <c r="V6388" s="1">
        <v>889</v>
      </c>
      <c r="W6388" t="s">
        <v>45</v>
      </c>
      <c r="X6388" t="s">
        <v>183</v>
      </c>
      <c r="Y6388" s="1"/>
      <c r="AA6388" t="s">
        <v>150</v>
      </c>
      <c r="AB6388" s="2">
        <v>0</v>
      </c>
      <c r="AC6388" s="2">
        <v>0</v>
      </c>
      <c r="AD6388" t="s">
        <v>97</v>
      </c>
      <c r="AF6388" s="1">
        <v>9</v>
      </c>
      <c r="AG6388" s="1"/>
      <c r="AH6388" s="1" t="b">
        <f>Export4Q22[[#This Row],[Pharmacy Controller ID]]&lt;&gt;Export4Q22[[#This Row],[Medical Controller ID]]</f>
        <v>1</v>
      </c>
      <c r="AI6388" t="str">
        <f t="shared" si="99"/>
        <v>62300Ohio Conference of Plasterers &amp; Cement Masons Health &amp; Welfare Fund (OPCM)EmployerTRUECommercial7166OptumRx Select Standard64119OptumRx Select Standard607OptumRx Commercial1113HMAA382OptumRx889OptumRxNationalPBM Controlled889OptumRxPBM00OH9</v>
      </c>
      <c r="AJ6388" s="8" t="str">
        <f>IFERROR(IF(_xlfn.XLOOKUP(Export4Q22[[#This Row],[Plan ID]],#REF!,#REF!)=Export4Q22[[#This Row],[Concatenate]],"Same","Change"),"New")</f>
        <v>New</v>
      </c>
    </row>
    <row r="6389" spans="1:36" x14ac:dyDescent="0.25">
      <c r="A6389" s="1">
        <v>62332</v>
      </c>
      <c r="B6389" t="s">
        <v>11120</v>
      </c>
      <c r="C6389" t="s">
        <v>176</v>
      </c>
      <c r="D6389" t="s">
        <v>995</v>
      </c>
      <c r="E6389" t="s">
        <v>177</v>
      </c>
      <c r="F6389" s="1">
        <v>7166</v>
      </c>
      <c r="G6389" t="s">
        <v>11079</v>
      </c>
      <c r="H6389" s="3">
        <v>64119</v>
      </c>
      <c r="I6389" t="s">
        <v>11079</v>
      </c>
      <c r="J6389" s="1">
        <v>607</v>
      </c>
      <c r="K6389" t="s">
        <v>894</v>
      </c>
      <c r="L6389" s="1">
        <v>1113</v>
      </c>
      <c r="M6389" t="s">
        <v>7972</v>
      </c>
      <c r="N6389" s="1"/>
      <c r="P6389" s="1">
        <v>382</v>
      </c>
      <c r="Q6389" t="s">
        <v>45</v>
      </c>
      <c r="R6389" s="1">
        <v>889</v>
      </c>
      <c r="S6389" t="s">
        <v>45</v>
      </c>
      <c r="T6389" t="s">
        <v>1000</v>
      </c>
      <c r="U6389" t="s">
        <v>182</v>
      </c>
      <c r="V6389" s="1">
        <v>889</v>
      </c>
      <c r="W6389" t="s">
        <v>45</v>
      </c>
      <c r="X6389" t="s">
        <v>183</v>
      </c>
      <c r="Y6389" s="1"/>
      <c r="AA6389" t="s">
        <v>150</v>
      </c>
      <c r="AB6389" s="2">
        <v>0</v>
      </c>
      <c r="AC6389" s="2">
        <v>0</v>
      </c>
      <c r="AD6389" t="s">
        <v>89</v>
      </c>
      <c r="AF6389" s="1">
        <v>9</v>
      </c>
      <c r="AG6389" s="1"/>
      <c r="AH6389" s="1" t="b">
        <f>Export4Q22[[#This Row],[Pharmacy Controller ID]]&lt;&gt;Export4Q22[[#This Row],[Medical Controller ID]]</f>
        <v>1</v>
      </c>
      <c r="AI6389" t="str">
        <f t="shared" si="99"/>
        <v>62332United Teamsters FundEmployerTRUECommercial7166OptumRx Select Standard64119OptumRx Select Standard607OptumRx Commercial1113HMAA382OptumRx889OptumRxNationalPBM Controlled889OptumRxPBM00NY9</v>
      </c>
      <c r="AJ6389" s="8" t="str">
        <f>IFERROR(IF(_xlfn.XLOOKUP(Export4Q22[[#This Row],[Plan ID]],#REF!,#REF!)=Export4Q22[[#This Row],[Concatenate]],"Same","Change"),"New")</f>
        <v>New</v>
      </c>
    </row>
    <row r="6390" spans="1:36" x14ac:dyDescent="0.25">
      <c r="A6390" s="1">
        <v>62346</v>
      </c>
      <c r="B6390" t="s">
        <v>11121</v>
      </c>
      <c r="C6390" t="s">
        <v>176</v>
      </c>
      <c r="D6390" t="s">
        <v>995</v>
      </c>
      <c r="E6390" t="s">
        <v>177</v>
      </c>
      <c r="F6390" s="1">
        <v>7166</v>
      </c>
      <c r="G6390" t="s">
        <v>11079</v>
      </c>
      <c r="H6390" s="3">
        <v>64119</v>
      </c>
      <c r="I6390" t="s">
        <v>11079</v>
      </c>
      <c r="J6390" s="1">
        <v>607</v>
      </c>
      <c r="K6390" t="s">
        <v>894</v>
      </c>
      <c r="L6390" s="1">
        <v>1113</v>
      </c>
      <c r="M6390" t="s">
        <v>7972</v>
      </c>
      <c r="N6390" s="1"/>
      <c r="P6390" s="1">
        <v>382</v>
      </c>
      <c r="Q6390" t="s">
        <v>45</v>
      </c>
      <c r="R6390" s="1">
        <v>889</v>
      </c>
      <c r="S6390" t="s">
        <v>45</v>
      </c>
      <c r="T6390" t="s">
        <v>1000</v>
      </c>
      <c r="U6390" t="s">
        <v>182</v>
      </c>
      <c r="V6390" s="1">
        <v>889</v>
      </c>
      <c r="W6390" t="s">
        <v>45</v>
      </c>
      <c r="X6390" t="s">
        <v>183</v>
      </c>
      <c r="Y6390" s="1"/>
      <c r="AA6390" t="s">
        <v>150</v>
      </c>
      <c r="AB6390" s="2">
        <v>0</v>
      </c>
      <c r="AC6390" s="2">
        <v>0</v>
      </c>
      <c r="AD6390" t="s">
        <v>295</v>
      </c>
      <c r="AF6390" s="1">
        <v>9</v>
      </c>
      <c r="AG6390" s="1"/>
      <c r="AH6390" s="1" t="b">
        <f>Export4Q22[[#This Row],[Pharmacy Controller ID]]&lt;&gt;Export4Q22[[#This Row],[Medical Controller ID]]</f>
        <v>1</v>
      </c>
      <c r="AI6390" t="str">
        <f t="shared" si="99"/>
        <v>62346Teamsters Local 125EmployerTRUECommercial7166OptumRx Select Standard64119OptumRx Select Standard607OptumRx Commercial1113HMAA382OptumRx889OptumRxNationalPBM Controlled889OptumRxPBM00NJ9</v>
      </c>
      <c r="AJ6390" s="8" t="str">
        <f>IFERROR(IF(_xlfn.XLOOKUP(Export4Q22[[#This Row],[Plan ID]],#REF!,#REF!)=Export4Q22[[#This Row],[Concatenate]],"Same","Change"),"New")</f>
        <v>New</v>
      </c>
    </row>
    <row r="6391" spans="1:36" x14ac:dyDescent="0.25">
      <c r="A6391" s="1">
        <v>62767</v>
      </c>
      <c r="B6391" t="s">
        <v>11122</v>
      </c>
      <c r="C6391" t="s">
        <v>176</v>
      </c>
      <c r="D6391" t="s">
        <v>995</v>
      </c>
      <c r="E6391" t="s">
        <v>177</v>
      </c>
      <c r="F6391" s="1">
        <v>7166</v>
      </c>
      <c r="G6391" t="s">
        <v>11079</v>
      </c>
      <c r="H6391" s="3">
        <v>64119</v>
      </c>
      <c r="I6391" t="s">
        <v>11079</v>
      </c>
      <c r="J6391" s="1">
        <v>607</v>
      </c>
      <c r="K6391" t="s">
        <v>894</v>
      </c>
      <c r="L6391" s="1">
        <v>1113</v>
      </c>
      <c r="M6391" t="s">
        <v>7972</v>
      </c>
      <c r="N6391" s="1"/>
      <c r="P6391" s="1">
        <v>382</v>
      </c>
      <c r="Q6391" t="s">
        <v>45</v>
      </c>
      <c r="R6391" s="1">
        <v>889</v>
      </c>
      <c r="S6391" t="s">
        <v>45</v>
      </c>
      <c r="T6391" t="s">
        <v>1000</v>
      </c>
      <c r="U6391" t="s">
        <v>182</v>
      </c>
      <c r="V6391" s="1">
        <v>889</v>
      </c>
      <c r="W6391" t="s">
        <v>45</v>
      </c>
      <c r="X6391" t="s">
        <v>183</v>
      </c>
      <c r="Y6391" s="1"/>
      <c r="AA6391" t="s">
        <v>150</v>
      </c>
      <c r="AB6391" s="2">
        <v>85754</v>
      </c>
      <c r="AC6391" s="2">
        <v>0</v>
      </c>
      <c r="AD6391" t="s">
        <v>11123</v>
      </c>
      <c r="AF6391" s="1">
        <v>9</v>
      </c>
      <c r="AG6391" s="1"/>
      <c r="AH6391" s="1" t="b">
        <f>Export4Q22[[#This Row],[Pharmacy Controller ID]]&lt;&gt;Export4Q22[[#This Row],[Medical Controller ID]]</f>
        <v>1</v>
      </c>
      <c r="AI6391" t="str">
        <f t="shared" si="99"/>
        <v>62767Community Health Systems, Inc.EmployerTRUECommercial7166OptumRx Select Standard64119OptumRx Select Standard607OptumRx Commercial1113HMAA382OptumRx889OptumRxNationalPBM Controlled889OptumRxPBM857540AL,AR,AZ,CA,CO,FL,GA,ID,IL,IN,KY,LA,MA,MI,MO,MS,NC,NJ,NM,NV,NY,OH,OK,PA,SC,TN,TX,VA,VT,WA,WI,WV9</v>
      </c>
      <c r="AJ6391" s="8" t="str">
        <f>IFERROR(IF(_xlfn.XLOOKUP(Export4Q22[[#This Row],[Plan ID]],#REF!,#REF!)=Export4Q22[[#This Row],[Concatenate]],"Same","Change"),"New")</f>
        <v>New</v>
      </c>
    </row>
    <row r="6392" spans="1:36" x14ac:dyDescent="0.25">
      <c r="A6392" s="1">
        <v>63719</v>
      </c>
      <c r="B6392" t="s">
        <v>11124</v>
      </c>
      <c r="C6392" t="s">
        <v>176</v>
      </c>
      <c r="D6392" t="s">
        <v>995</v>
      </c>
      <c r="E6392" t="s">
        <v>177</v>
      </c>
      <c r="F6392" s="1">
        <v>7166</v>
      </c>
      <c r="G6392" t="s">
        <v>11079</v>
      </c>
      <c r="H6392" s="3">
        <v>64119</v>
      </c>
      <c r="I6392" t="s">
        <v>11079</v>
      </c>
      <c r="J6392" s="1">
        <v>607</v>
      </c>
      <c r="K6392" t="s">
        <v>894</v>
      </c>
      <c r="L6392" s="1">
        <v>1113</v>
      </c>
      <c r="M6392" t="s">
        <v>7972</v>
      </c>
      <c r="N6392" s="1"/>
      <c r="P6392" s="1">
        <v>382</v>
      </c>
      <c r="Q6392" t="s">
        <v>45</v>
      </c>
      <c r="R6392" s="1">
        <v>889</v>
      </c>
      <c r="S6392" t="s">
        <v>45</v>
      </c>
      <c r="T6392" t="s">
        <v>1000</v>
      </c>
      <c r="U6392" t="s">
        <v>182</v>
      </c>
      <c r="V6392" s="1">
        <v>889</v>
      </c>
      <c r="W6392" t="s">
        <v>45</v>
      </c>
      <c r="X6392" t="s">
        <v>183</v>
      </c>
      <c r="Y6392" s="1"/>
      <c r="AA6392" t="s">
        <v>150</v>
      </c>
      <c r="AB6392" s="2">
        <v>20008</v>
      </c>
      <c r="AC6392" s="2">
        <v>0</v>
      </c>
      <c r="AD6392" t="s">
        <v>7999</v>
      </c>
      <c r="AF6392" s="1">
        <v>9</v>
      </c>
      <c r="AG6392" s="1"/>
      <c r="AH6392" s="1" t="b">
        <f>Export4Q22[[#This Row],[Pharmacy Controller ID]]&lt;&gt;Export4Q22[[#This Row],[Medical Controller ID]]</f>
        <v>1</v>
      </c>
      <c r="AI6392" t="str">
        <f t="shared" si="99"/>
        <v>63719International Union of Operating Engineers Local 150EmployerTRUECommercial7166OptumRx Select Standard64119OptumRx Select Standard607OptumRx Commercial1113HMAA382OptumRx889OptumRxNationalPBM Controlled889OptumRxPBM200080IA,IL,IN9</v>
      </c>
      <c r="AJ6392" s="8" t="str">
        <f>IFERROR(IF(_xlfn.XLOOKUP(Export4Q22[[#This Row],[Plan ID]],#REF!,#REF!)=Export4Q22[[#This Row],[Concatenate]],"Same","Change"),"New")</f>
        <v>New</v>
      </c>
    </row>
    <row r="6393" spans="1:36" x14ac:dyDescent="0.25">
      <c r="A6393" s="1">
        <v>63873</v>
      </c>
      <c r="B6393" t="s">
        <v>11125</v>
      </c>
      <c r="C6393" t="s">
        <v>176</v>
      </c>
      <c r="D6393" t="s">
        <v>995</v>
      </c>
      <c r="E6393" t="s">
        <v>177</v>
      </c>
      <c r="F6393" s="1">
        <v>7166</v>
      </c>
      <c r="G6393" t="s">
        <v>11079</v>
      </c>
      <c r="H6393" s="3">
        <v>64119</v>
      </c>
      <c r="I6393" t="s">
        <v>11079</v>
      </c>
      <c r="J6393" s="1">
        <v>607</v>
      </c>
      <c r="K6393" t="s">
        <v>894</v>
      </c>
      <c r="L6393" s="1">
        <v>1113</v>
      </c>
      <c r="M6393" t="s">
        <v>7972</v>
      </c>
      <c r="N6393" s="1"/>
      <c r="P6393" s="1">
        <v>382</v>
      </c>
      <c r="Q6393" t="s">
        <v>45</v>
      </c>
      <c r="R6393" s="1">
        <v>889</v>
      </c>
      <c r="S6393" t="s">
        <v>45</v>
      </c>
      <c r="T6393" t="s">
        <v>1000</v>
      </c>
      <c r="U6393" t="s">
        <v>182</v>
      </c>
      <c r="V6393" s="1">
        <v>889</v>
      </c>
      <c r="W6393" t="s">
        <v>45</v>
      </c>
      <c r="X6393" t="s">
        <v>183</v>
      </c>
      <c r="Y6393" s="1"/>
      <c r="AA6393" t="s">
        <v>150</v>
      </c>
      <c r="AB6393" s="2">
        <v>0</v>
      </c>
      <c r="AC6393" s="2">
        <v>0</v>
      </c>
      <c r="AD6393" t="s">
        <v>295</v>
      </c>
      <c r="AF6393" s="1">
        <v>9</v>
      </c>
      <c r="AG6393" s="1"/>
      <c r="AH6393" s="1" t="b">
        <f>Export4Q22[[#This Row],[Pharmacy Controller ID]]&lt;&gt;Export4Q22[[#This Row],[Medical Controller ID]]</f>
        <v>1</v>
      </c>
      <c r="AI6393" t="str">
        <f t="shared" si="99"/>
        <v>63873Evesham Township School DistrictEmployerTRUECommercial7166OptumRx Select Standard64119OptumRx Select Standard607OptumRx Commercial1113HMAA382OptumRx889OptumRxNationalPBM Controlled889OptumRxPBM00NJ9</v>
      </c>
      <c r="AJ6393" s="8" t="str">
        <f>IFERROR(IF(_xlfn.XLOOKUP(Export4Q22[[#This Row],[Plan ID]],#REF!,#REF!)=Export4Q22[[#This Row],[Concatenate]],"Same","Change"),"New")</f>
        <v>New</v>
      </c>
    </row>
    <row r="6394" spans="1:36" x14ac:dyDescent="0.25">
      <c r="A6394" s="1">
        <v>63887</v>
      </c>
      <c r="B6394" t="s">
        <v>11126</v>
      </c>
      <c r="C6394" t="s">
        <v>176</v>
      </c>
      <c r="D6394" t="s">
        <v>995</v>
      </c>
      <c r="E6394" t="s">
        <v>177</v>
      </c>
      <c r="F6394" s="1">
        <v>7166</v>
      </c>
      <c r="G6394" t="s">
        <v>11079</v>
      </c>
      <c r="H6394" s="3">
        <v>64119</v>
      </c>
      <c r="I6394" t="s">
        <v>11079</v>
      </c>
      <c r="J6394" s="1">
        <v>607</v>
      </c>
      <c r="K6394" t="s">
        <v>894</v>
      </c>
      <c r="L6394" s="1">
        <v>1113</v>
      </c>
      <c r="M6394" t="s">
        <v>7972</v>
      </c>
      <c r="N6394" s="1"/>
      <c r="P6394" s="1">
        <v>382</v>
      </c>
      <c r="Q6394" t="s">
        <v>45</v>
      </c>
      <c r="R6394" s="1">
        <v>889</v>
      </c>
      <c r="S6394" t="s">
        <v>45</v>
      </c>
      <c r="T6394" t="s">
        <v>1000</v>
      </c>
      <c r="U6394" t="s">
        <v>182</v>
      </c>
      <c r="V6394" s="1">
        <v>889</v>
      </c>
      <c r="W6394" t="s">
        <v>45</v>
      </c>
      <c r="X6394" t="s">
        <v>183</v>
      </c>
      <c r="Y6394" s="1"/>
      <c r="AA6394" t="s">
        <v>150</v>
      </c>
      <c r="AB6394" s="2">
        <v>0</v>
      </c>
      <c r="AC6394" s="2">
        <v>0</v>
      </c>
      <c r="AD6394" t="s">
        <v>53</v>
      </c>
      <c r="AF6394" s="1">
        <v>9</v>
      </c>
      <c r="AG6394" s="1"/>
      <c r="AH6394" s="1" t="b">
        <f>Export4Q22[[#This Row],[Pharmacy Controller ID]]&lt;&gt;Export4Q22[[#This Row],[Medical Controller ID]]</f>
        <v>1</v>
      </c>
      <c r="AI6394" t="str">
        <f t="shared" si="99"/>
        <v>63887Pacific Union CollegeEmployerTRUECommercial7166OptumRx Select Standard64119OptumRx Select Standard607OptumRx Commercial1113HMAA382OptumRx889OptumRxNationalPBM Controlled889OptumRxPBM00CA9</v>
      </c>
      <c r="AJ6394" s="8" t="str">
        <f>IFERROR(IF(_xlfn.XLOOKUP(Export4Q22[[#This Row],[Plan ID]],#REF!,#REF!)=Export4Q22[[#This Row],[Concatenate]],"Same","Change"),"New")</f>
        <v>New</v>
      </c>
    </row>
    <row r="6395" spans="1:36" x14ac:dyDescent="0.25">
      <c r="A6395" s="1">
        <v>63926</v>
      </c>
      <c r="B6395" t="s">
        <v>11127</v>
      </c>
      <c r="C6395" t="s">
        <v>176</v>
      </c>
      <c r="D6395" t="s">
        <v>995</v>
      </c>
      <c r="E6395" t="s">
        <v>177</v>
      </c>
      <c r="F6395" s="1">
        <v>7166</v>
      </c>
      <c r="G6395" t="s">
        <v>11079</v>
      </c>
      <c r="H6395" s="3">
        <v>64119</v>
      </c>
      <c r="I6395" t="s">
        <v>11079</v>
      </c>
      <c r="J6395" s="1">
        <v>607</v>
      </c>
      <c r="K6395" t="s">
        <v>894</v>
      </c>
      <c r="L6395" s="1">
        <v>1113</v>
      </c>
      <c r="M6395" t="s">
        <v>7972</v>
      </c>
      <c r="N6395" s="1"/>
      <c r="P6395" s="1">
        <v>382</v>
      </c>
      <c r="Q6395" t="s">
        <v>45</v>
      </c>
      <c r="R6395" s="1">
        <v>889</v>
      </c>
      <c r="S6395" t="s">
        <v>45</v>
      </c>
      <c r="T6395" t="s">
        <v>1000</v>
      </c>
      <c r="U6395" t="s">
        <v>182</v>
      </c>
      <c r="V6395" s="1">
        <v>889</v>
      </c>
      <c r="W6395" t="s">
        <v>45</v>
      </c>
      <c r="X6395" t="s">
        <v>183</v>
      </c>
      <c r="Y6395" s="1"/>
      <c r="AA6395" t="s">
        <v>150</v>
      </c>
      <c r="AB6395" s="2">
        <v>8431</v>
      </c>
      <c r="AC6395" s="2">
        <v>0</v>
      </c>
      <c r="AD6395" t="s">
        <v>11128</v>
      </c>
      <c r="AF6395" s="1">
        <v>9</v>
      </c>
      <c r="AG6395" s="1"/>
      <c r="AH6395" s="1" t="b">
        <f>Export4Q22[[#This Row],[Pharmacy Controller ID]]&lt;&gt;Export4Q22[[#This Row],[Medical Controller ID]]</f>
        <v>1</v>
      </c>
      <c r="AI6395" t="str">
        <f t="shared" si="99"/>
        <v>63926Gordon Food ServiceEmployerTRUECommercial7166OptumRx Select Standard64119OptumRx Select Standard607OptumRx Commercial1113HMAA382OptumRx889OptumRxNationalPBM Controlled889OptumRxPBM84310FL,GA,IL,IN,KY,MA,MD,ME,MI,MO,NC,NJ,NY,OH,PA,RI,SC,TN,TX,WA,WI9</v>
      </c>
      <c r="AJ6395" s="8" t="str">
        <f>IFERROR(IF(_xlfn.XLOOKUP(Export4Q22[[#This Row],[Plan ID]],#REF!,#REF!)=Export4Q22[[#This Row],[Concatenate]],"Same","Change"),"New")</f>
        <v>New</v>
      </c>
    </row>
    <row r="6396" spans="1:36" x14ac:dyDescent="0.25">
      <c r="A6396" s="1">
        <v>63927</v>
      </c>
      <c r="B6396" t="s">
        <v>11129</v>
      </c>
      <c r="C6396" t="s">
        <v>176</v>
      </c>
      <c r="D6396" t="s">
        <v>995</v>
      </c>
      <c r="E6396" t="s">
        <v>177</v>
      </c>
      <c r="F6396" s="1">
        <v>7166</v>
      </c>
      <c r="G6396" t="s">
        <v>11079</v>
      </c>
      <c r="H6396" s="3">
        <v>64119</v>
      </c>
      <c r="I6396" t="s">
        <v>11079</v>
      </c>
      <c r="J6396" s="1">
        <v>607</v>
      </c>
      <c r="K6396" t="s">
        <v>894</v>
      </c>
      <c r="L6396" s="1">
        <v>1113</v>
      </c>
      <c r="M6396" t="s">
        <v>7972</v>
      </c>
      <c r="N6396" s="1"/>
      <c r="P6396" s="1">
        <v>382</v>
      </c>
      <c r="Q6396" t="s">
        <v>45</v>
      </c>
      <c r="R6396" s="1">
        <v>889</v>
      </c>
      <c r="S6396" t="s">
        <v>45</v>
      </c>
      <c r="T6396" t="s">
        <v>1000</v>
      </c>
      <c r="U6396" t="s">
        <v>182</v>
      </c>
      <c r="V6396" s="1">
        <v>889</v>
      </c>
      <c r="W6396" t="s">
        <v>45</v>
      </c>
      <c r="X6396" t="s">
        <v>183</v>
      </c>
      <c r="Y6396" s="1"/>
      <c r="AA6396" t="s">
        <v>150</v>
      </c>
      <c r="AB6396" s="2">
        <v>0</v>
      </c>
      <c r="AC6396" s="2">
        <v>0</v>
      </c>
      <c r="AD6396" t="s">
        <v>89</v>
      </c>
      <c r="AF6396" s="1">
        <v>9</v>
      </c>
      <c r="AG6396" s="1"/>
      <c r="AH6396" s="1" t="b">
        <f>Export4Q22[[#This Row],[Pharmacy Controller ID]]&lt;&gt;Export4Q22[[#This Row],[Medical Controller ID]]</f>
        <v>1</v>
      </c>
      <c r="AI6396" t="str">
        <f t="shared" si="99"/>
        <v>63927Hamilton CollegeEmployerTRUECommercial7166OptumRx Select Standard64119OptumRx Select Standard607OptumRx Commercial1113HMAA382OptumRx889OptumRxNationalPBM Controlled889OptumRxPBM00NY9</v>
      </c>
      <c r="AJ6396" s="8" t="str">
        <f>IFERROR(IF(_xlfn.XLOOKUP(Export4Q22[[#This Row],[Plan ID]],#REF!,#REF!)=Export4Q22[[#This Row],[Concatenate]],"Same","Change"),"New")</f>
        <v>New</v>
      </c>
    </row>
    <row r="6397" spans="1:36" x14ac:dyDescent="0.25">
      <c r="A6397" s="1">
        <v>63954</v>
      </c>
      <c r="B6397" t="s">
        <v>11130</v>
      </c>
      <c r="C6397" t="s">
        <v>176</v>
      </c>
      <c r="D6397" t="s">
        <v>995</v>
      </c>
      <c r="E6397" t="s">
        <v>177</v>
      </c>
      <c r="F6397" s="1">
        <v>7166</v>
      </c>
      <c r="G6397" t="s">
        <v>11079</v>
      </c>
      <c r="H6397" s="3">
        <v>64119</v>
      </c>
      <c r="I6397" t="s">
        <v>11079</v>
      </c>
      <c r="J6397" s="1">
        <v>607</v>
      </c>
      <c r="K6397" t="s">
        <v>894</v>
      </c>
      <c r="L6397" s="1">
        <v>1113</v>
      </c>
      <c r="M6397" t="s">
        <v>7972</v>
      </c>
      <c r="N6397" s="1"/>
      <c r="P6397" s="1">
        <v>382</v>
      </c>
      <c r="Q6397" t="s">
        <v>45</v>
      </c>
      <c r="R6397" s="1">
        <v>889</v>
      </c>
      <c r="S6397" t="s">
        <v>45</v>
      </c>
      <c r="T6397" t="s">
        <v>1000</v>
      </c>
      <c r="U6397" t="s">
        <v>182</v>
      </c>
      <c r="V6397" s="1">
        <v>889</v>
      </c>
      <c r="W6397" t="s">
        <v>45</v>
      </c>
      <c r="X6397" t="s">
        <v>183</v>
      </c>
      <c r="Y6397" s="1"/>
      <c r="AA6397" t="s">
        <v>150</v>
      </c>
      <c r="AB6397" s="2">
        <v>0</v>
      </c>
      <c r="AC6397" s="2">
        <v>0</v>
      </c>
      <c r="AD6397" t="s">
        <v>97</v>
      </c>
      <c r="AF6397" s="1">
        <v>9</v>
      </c>
      <c r="AG6397" s="1"/>
      <c r="AH6397" s="1" t="b">
        <f>Export4Q22[[#This Row],[Pharmacy Controller ID]]&lt;&gt;Export4Q22[[#This Row],[Medical Controller ID]]</f>
        <v>1</v>
      </c>
      <c r="AI6397" t="str">
        <f t="shared" si="99"/>
        <v>63954Kenyon CollegeEmployerTRUECommercial7166OptumRx Select Standard64119OptumRx Select Standard607OptumRx Commercial1113HMAA382OptumRx889OptumRxNationalPBM Controlled889OptumRxPBM00OH9</v>
      </c>
      <c r="AJ6397" s="8" t="str">
        <f>IFERROR(IF(_xlfn.XLOOKUP(Export4Q22[[#This Row],[Plan ID]],#REF!,#REF!)=Export4Q22[[#This Row],[Concatenate]],"Same","Change"),"New")</f>
        <v>New</v>
      </c>
    </row>
    <row r="6398" spans="1:36" x14ac:dyDescent="0.25">
      <c r="A6398" s="1">
        <v>63956</v>
      </c>
      <c r="B6398" t="s">
        <v>11131</v>
      </c>
      <c r="C6398" t="s">
        <v>176</v>
      </c>
      <c r="D6398" t="s">
        <v>995</v>
      </c>
      <c r="E6398" t="s">
        <v>177</v>
      </c>
      <c r="F6398" s="1">
        <v>7166</v>
      </c>
      <c r="G6398" t="s">
        <v>11079</v>
      </c>
      <c r="H6398" s="3">
        <v>64119</v>
      </c>
      <c r="I6398" t="s">
        <v>11079</v>
      </c>
      <c r="J6398" s="1">
        <v>607</v>
      </c>
      <c r="K6398" t="s">
        <v>894</v>
      </c>
      <c r="L6398" s="1">
        <v>1113</v>
      </c>
      <c r="M6398" t="s">
        <v>7972</v>
      </c>
      <c r="N6398" s="1"/>
      <c r="P6398" s="1">
        <v>382</v>
      </c>
      <c r="Q6398" t="s">
        <v>45</v>
      </c>
      <c r="R6398" s="1">
        <v>889</v>
      </c>
      <c r="S6398" t="s">
        <v>45</v>
      </c>
      <c r="T6398" t="s">
        <v>1000</v>
      </c>
      <c r="U6398" t="s">
        <v>182</v>
      </c>
      <c r="V6398" s="1">
        <v>889</v>
      </c>
      <c r="W6398" t="s">
        <v>45</v>
      </c>
      <c r="X6398" t="s">
        <v>183</v>
      </c>
      <c r="Y6398" s="1"/>
      <c r="AA6398" t="s">
        <v>150</v>
      </c>
      <c r="AB6398" s="2">
        <v>20540</v>
      </c>
      <c r="AC6398" s="2">
        <v>0</v>
      </c>
      <c r="AD6398" t="s">
        <v>11132</v>
      </c>
      <c r="AF6398" s="1">
        <v>9</v>
      </c>
      <c r="AG6398" s="1"/>
      <c r="AH6398" s="1" t="b">
        <f>Export4Q22[[#This Row],[Pharmacy Controller ID]]&lt;&gt;Export4Q22[[#This Row],[Medical Controller ID]]</f>
        <v>1</v>
      </c>
      <c r="AI6398" t="str">
        <f t="shared" si="99"/>
        <v>63956RollinsEmployerTRUECommercial7166OptumRx Select Standard64119OptumRx Select Standard607OptumRx Commercial1113HMAA382OptumRx889OptumRxNationalPBM Controlled889OptumRxPBM205400AL,AR,AZ,CA,CO,CT,DE,FL,GA,HI,IA,IL,IN,KS,KY,LA,MA,MD,ME,MI,MN,MO,MS,MT,NC,NE,NH,NJ,NM,NV,NY,OH,OK,OR,PA,RI,SC,SD,TN,TX,UT,VA,VT,WA,WI,WV,WY9</v>
      </c>
      <c r="AJ6398" s="8" t="str">
        <f>IFERROR(IF(_xlfn.XLOOKUP(Export4Q22[[#This Row],[Plan ID]],#REF!,#REF!)=Export4Q22[[#This Row],[Concatenate]],"Same","Change"),"New")</f>
        <v>New</v>
      </c>
    </row>
    <row r="6399" spans="1:36" x14ac:dyDescent="0.25">
      <c r="A6399" s="1">
        <v>63960</v>
      </c>
      <c r="B6399" t="s">
        <v>7151</v>
      </c>
      <c r="C6399" t="s">
        <v>176</v>
      </c>
      <c r="D6399" t="s">
        <v>995</v>
      </c>
      <c r="E6399" t="s">
        <v>177</v>
      </c>
      <c r="F6399" s="1">
        <v>7166</v>
      </c>
      <c r="G6399" t="s">
        <v>11079</v>
      </c>
      <c r="H6399" s="3">
        <v>64119</v>
      </c>
      <c r="I6399" t="s">
        <v>11079</v>
      </c>
      <c r="J6399" s="1">
        <v>607</v>
      </c>
      <c r="K6399" t="s">
        <v>894</v>
      </c>
      <c r="L6399" s="1">
        <v>1113</v>
      </c>
      <c r="M6399" t="s">
        <v>7972</v>
      </c>
      <c r="N6399" s="1"/>
      <c r="P6399" s="1">
        <v>382</v>
      </c>
      <c r="Q6399" t="s">
        <v>45</v>
      </c>
      <c r="R6399" s="1">
        <v>889</v>
      </c>
      <c r="S6399" t="s">
        <v>45</v>
      </c>
      <c r="T6399" t="s">
        <v>1000</v>
      </c>
      <c r="U6399" t="s">
        <v>182</v>
      </c>
      <c r="V6399" s="1">
        <v>889</v>
      </c>
      <c r="W6399" t="s">
        <v>45</v>
      </c>
      <c r="X6399" t="s">
        <v>183</v>
      </c>
      <c r="Y6399" s="1"/>
      <c r="AA6399" t="s">
        <v>150</v>
      </c>
      <c r="AB6399" s="2">
        <v>0</v>
      </c>
      <c r="AC6399" s="2">
        <v>0</v>
      </c>
      <c r="AD6399" t="s">
        <v>274</v>
      </c>
      <c r="AF6399" s="1">
        <v>9</v>
      </c>
      <c r="AG6399" s="1"/>
      <c r="AH6399" s="1" t="b">
        <f>Export4Q22[[#This Row],[Pharmacy Controller ID]]&lt;&gt;Export4Q22[[#This Row],[Medical Controller ID]]</f>
        <v>1</v>
      </c>
      <c r="AI6399" t="str">
        <f t="shared" si="99"/>
        <v>63960St. Elizabeth HealthcareEmployerTRUECommercial7166OptumRx Select Standard64119OptumRx Select Standard607OptumRx Commercial1113HMAA382OptumRx889OptumRxNationalPBM Controlled889OptumRxPBM00KY9</v>
      </c>
      <c r="AJ6399" s="8" t="str">
        <f>IFERROR(IF(_xlfn.XLOOKUP(Export4Q22[[#This Row],[Plan ID]],#REF!,#REF!)=Export4Q22[[#This Row],[Concatenate]],"Same","Change"),"New")</f>
        <v>New</v>
      </c>
    </row>
    <row r="6400" spans="1:36" x14ac:dyDescent="0.25">
      <c r="A6400" s="1">
        <v>63975</v>
      </c>
      <c r="B6400" t="s">
        <v>11133</v>
      </c>
      <c r="C6400" t="s">
        <v>176</v>
      </c>
      <c r="D6400" t="s">
        <v>995</v>
      </c>
      <c r="E6400" t="s">
        <v>177</v>
      </c>
      <c r="F6400" s="1">
        <v>7166</v>
      </c>
      <c r="G6400" t="s">
        <v>11079</v>
      </c>
      <c r="H6400" s="3">
        <v>64119</v>
      </c>
      <c r="I6400" t="s">
        <v>11079</v>
      </c>
      <c r="J6400" s="1">
        <v>607</v>
      </c>
      <c r="K6400" t="s">
        <v>894</v>
      </c>
      <c r="L6400" s="1">
        <v>1113</v>
      </c>
      <c r="M6400" t="s">
        <v>7972</v>
      </c>
      <c r="N6400" s="1"/>
      <c r="P6400" s="1">
        <v>382</v>
      </c>
      <c r="Q6400" t="s">
        <v>45</v>
      </c>
      <c r="R6400" s="1">
        <v>889</v>
      </c>
      <c r="S6400" t="s">
        <v>45</v>
      </c>
      <c r="T6400" t="s">
        <v>1000</v>
      </c>
      <c r="U6400" t="s">
        <v>182</v>
      </c>
      <c r="V6400" s="1">
        <v>889</v>
      </c>
      <c r="W6400" t="s">
        <v>45</v>
      </c>
      <c r="X6400" t="s">
        <v>183</v>
      </c>
      <c r="Y6400" s="1"/>
      <c r="AA6400" t="s">
        <v>150</v>
      </c>
      <c r="AB6400" s="2">
        <v>1033</v>
      </c>
      <c r="AC6400" s="2">
        <v>0</v>
      </c>
      <c r="AD6400" t="s">
        <v>53</v>
      </c>
      <c r="AF6400" s="1">
        <v>9</v>
      </c>
      <c r="AG6400" s="1"/>
      <c r="AH6400" s="1" t="b">
        <f>Export4Q22[[#This Row],[Pharmacy Controller ID]]&lt;&gt;Export4Q22[[#This Row],[Medical Controller ID]]</f>
        <v>1</v>
      </c>
      <c r="AI6400" t="str">
        <f t="shared" si="99"/>
        <v>63975Adventist Simi Valley HospitalEmployerTRUECommercial7166OptumRx Select Standard64119OptumRx Select Standard607OptumRx Commercial1113HMAA382OptumRx889OptumRxNationalPBM Controlled889OptumRxPBM10330CA9</v>
      </c>
      <c r="AJ6400" s="8" t="str">
        <f>IFERROR(IF(_xlfn.XLOOKUP(Export4Q22[[#This Row],[Plan ID]],#REF!,#REF!)=Export4Q22[[#This Row],[Concatenate]],"Same","Change"),"New")</f>
        <v>New</v>
      </c>
    </row>
    <row r="6401" spans="1:36" x14ac:dyDescent="0.25">
      <c r="A6401" s="1">
        <v>63988</v>
      </c>
      <c r="B6401" t="s">
        <v>11134</v>
      </c>
      <c r="C6401" t="s">
        <v>176</v>
      </c>
      <c r="D6401" t="s">
        <v>995</v>
      </c>
      <c r="E6401" t="s">
        <v>177</v>
      </c>
      <c r="F6401" s="1">
        <v>7166</v>
      </c>
      <c r="G6401" t="s">
        <v>11079</v>
      </c>
      <c r="H6401" s="3">
        <v>64119</v>
      </c>
      <c r="I6401" t="s">
        <v>11079</v>
      </c>
      <c r="J6401" s="1">
        <v>607</v>
      </c>
      <c r="K6401" t="s">
        <v>894</v>
      </c>
      <c r="L6401" s="1">
        <v>1113</v>
      </c>
      <c r="M6401" t="s">
        <v>7972</v>
      </c>
      <c r="N6401" s="1"/>
      <c r="P6401" s="1">
        <v>382</v>
      </c>
      <c r="Q6401" t="s">
        <v>45</v>
      </c>
      <c r="R6401" s="1">
        <v>889</v>
      </c>
      <c r="S6401" t="s">
        <v>45</v>
      </c>
      <c r="T6401" t="s">
        <v>1000</v>
      </c>
      <c r="U6401" t="s">
        <v>182</v>
      </c>
      <c r="V6401" s="1">
        <v>889</v>
      </c>
      <c r="W6401" t="s">
        <v>45</v>
      </c>
      <c r="X6401" t="s">
        <v>183</v>
      </c>
      <c r="Y6401" s="1"/>
      <c r="AA6401" t="s">
        <v>150</v>
      </c>
      <c r="AB6401" s="2">
        <v>745</v>
      </c>
      <c r="AC6401" s="2">
        <v>0</v>
      </c>
      <c r="AD6401" t="s">
        <v>53</v>
      </c>
      <c r="AF6401" s="1">
        <v>9</v>
      </c>
      <c r="AG6401" s="1"/>
      <c r="AH6401" s="1" t="b">
        <f>Export4Q22[[#This Row],[Pharmacy Controller ID]]&lt;&gt;Export4Q22[[#This Row],[Medical Controller ID]]</f>
        <v>1</v>
      </c>
      <c r="AI6401" t="str">
        <f t="shared" si="99"/>
        <v>63988Adventist Ukiah Valley Medical CenterEmployerTRUECommercial7166OptumRx Select Standard64119OptumRx Select Standard607OptumRx Commercial1113HMAA382OptumRx889OptumRxNationalPBM Controlled889OptumRxPBM7450CA9</v>
      </c>
      <c r="AJ6401" s="8" t="str">
        <f>IFERROR(IF(_xlfn.XLOOKUP(Export4Q22[[#This Row],[Plan ID]],#REF!,#REF!)=Export4Q22[[#This Row],[Concatenate]],"Same","Change"),"New")</f>
        <v>New</v>
      </c>
    </row>
    <row r="6402" spans="1:36" x14ac:dyDescent="0.25">
      <c r="A6402" s="1">
        <v>64025</v>
      </c>
      <c r="B6402" t="s">
        <v>7201</v>
      </c>
      <c r="C6402" t="s">
        <v>176</v>
      </c>
      <c r="D6402" t="s">
        <v>995</v>
      </c>
      <c r="E6402" t="s">
        <v>177</v>
      </c>
      <c r="F6402" s="1">
        <v>7166</v>
      </c>
      <c r="G6402" t="s">
        <v>11079</v>
      </c>
      <c r="H6402" s="3">
        <v>64119</v>
      </c>
      <c r="I6402" t="s">
        <v>11079</v>
      </c>
      <c r="J6402" s="1">
        <v>607</v>
      </c>
      <c r="K6402" t="s">
        <v>894</v>
      </c>
      <c r="L6402" s="1">
        <v>1113</v>
      </c>
      <c r="M6402" t="s">
        <v>7972</v>
      </c>
      <c r="N6402" s="1"/>
      <c r="P6402" s="1">
        <v>382</v>
      </c>
      <c r="Q6402" t="s">
        <v>45</v>
      </c>
      <c r="R6402" s="1">
        <v>889</v>
      </c>
      <c r="S6402" t="s">
        <v>45</v>
      </c>
      <c r="T6402" t="s">
        <v>1000</v>
      </c>
      <c r="U6402" t="s">
        <v>182</v>
      </c>
      <c r="V6402" s="1">
        <v>889</v>
      </c>
      <c r="W6402" t="s">
        <v>45</v>
      </c>
      <c r="X6402" t="s">
        <v>183</v>
      </c>
      <c r="Y6402" s="1"/>
      <c r="AA6402" t="s">
        <v>150</v>
      </c>
      <c r="AB6402" s="2">
        <v>825</v>
      </c>
      <c r="AC6402" s="2">
        <v>0</v>
      </c>
      <c r="AD6402" t="s">
        <v>836</v>
      </c>
      <c r="AF6402" s="1">
        <v>9</v>
      </c>
      <c r="AG6402" s="1"/>
      <c r="AH6402" s="1" t="b">
        <f>Export4Q22[[#This Row],[Pharmacy Controller ID]]&lt;&gt;Export4Q22[[#This Row],[Medical Controller ID]]</f>
        <v>1</v>
      </c>
      <c r="AI6402" t="str">
        <f t="shared" ref="AI6402:AI6465" si="100">_xlfn.CONCAT(A6402:AG6402)</f>
        <v>64025City of AlcoaEmployerTRUECommercial7166OptumRx Select Standard64119OptumRx Select Standard607OptumRx Commercial1113HMAA382OptumRx889OptumRxNationalPBM Controlled889OptumRxPBM8250TN9</v>
      </c>
      <c r="AJ6402" s="8" t="str">
        <f>IFERROR(IF(_xlfn.XLOOKUP(Export4Q22[[#This Row],[Plan ID]],#REF!,#REF!)=Export4Q22[[#This Row],[Concatenate]],"Same","Change"),"New")</f>
        <v>New</v>
      </c>
    </row>
    <row r="6403" spans="1:36" x14ac:dyDescent="0.25">
      <c r="A6403" s="1">
        <v>64091</v>
      </c>
      <c r="B6403" t="s">
        <v>11135</v>
      </c>
      <c r="C6403" t="s">
        <v>176</v>
      </c>
      <c r="D6403" t="s">
        <v>995</v>
      </c>
      <c r="E6403" t="s">
        <v>177</v>
      </c>
      <c r="F6403" s="1">
        <v>7166</v>
      </c>
      <c r="G6403" t="s">
        <v>11079</v>
      </c>
      <c r="H6403" s="3">
        <v>64119</v>
      </c>
      <c r="I6403" t="s">
        <v>11079</v>
      </c>
      <c r="J6403" s="1">
        <v>607</v>
      </c>
      <c r="K6403" t="s">
        <v>894</v>
      </c>
      <c r="L6403" s="1">
        <v>1113</v>
      </c>
      <c r="M6403" t="s">
        <v>7972</v>
      </c>
      <c r="N6403" s="1"/>
      <c r="P6403" s="1">
        <v>382</v>
      </c>
      <c r="Q6403" t="s">
        <v>45</v>
      </c>
      <c r="R6403" s="1">
        <v>889</v>
      </c>
      <c r="S6403" t="s">
        <v>45</v>
      </c>
      <c r="T6403" t="s">
        <v>1000</v>
      </c>
      <c r="U6403" t="s">
        <v>182</v>
      </c>
      <c r="V6403" s="1">
        <v>889</v>
      </c>
      <c r="W6403" t="s">
        <v>45</v>
      </c>
      <c r="X6403" t="s">
        <v>183</v>
      </c>
      <c r="Y6403" s="1"/>
      <c r="AA6403" t="s">
        <v>150</v>
      </c>
      <c r="AB6403" s="2">
        <v>0</v>
      </c>
      <c r="AC6403" s="2">
        <v>0</v>
      </c>
      <c r="AD6403" t="s">
        <v>74</v>
      </c>
      <c r="AF6403" s="1">
        <v>9</v>
      </c>
      <c r="AG6403" s="1"/>
      <c r="AH6403" s="1" t="b">
        <f>Export4Q22[[#This Row],[Pharmacy Controller ID]]&lt;&gt;Export4Q22[[#This Row],[Medical Controller ID]]</f>
        <v>1</v>
      </c>
      <c r="AI6403" t="str">
        <f t="shared" si="100"/>
        <v>64091Connecticut CollegeEmployerTRUECommercial7166OptumRx Select Standard64119OptumRx Select Standard607OptumRx Commercial1113HMAA382OptumRx889OptumRxNationalPBM Controlled889OptumRxPBM00CT9</v>
      </c>
      <c r="AJ6403" s="8" t="str">
        <f>IFERROR(IF(_xlfn.XLOOKUP(Export4Q22[[#This Row],[Plan ID]],#REF!,#REF!)=Export4Q22[[#This Row],[Concatenate]],"Same","Change"),"New")</f>
        <v>New</v>
      </c>
    </row>
    <row r="6404" spans="1:36" x14ac:dyDescent="0.25">
      <c r="A6404" s="1">
        <v>64107</v>
      </c>
      <c r="B6404" t="s">
        <v>11136</v>
      </c>
      <c r="C6404" t="s">
        <v>176</v>
      </c>
      <c r="D6404" t="s">
        <v>995</v>
      </c>
      <c r="E6404" t="s">
        <v>177</v>
      </c>
      <c r="F6404" s="1">
        <v>7166</v>
      </c>
      <c r="G6404" t="s">
        <v>11079</v>
      </c>
      <c r="H6404" s="3">
        <v>64119</v>
      </c>
      <c r="I6404" t="s">
        <v>11079</v>
      </c>
      <c r="J6404" s="1">
        <v>607</v>
      </c>
      <c r="K6404" t="s">
        <v>894</v>
      </c>
      <c r="L6404" s="1">
        <v>1113</v>
      </c>
      <c r="M6404" t="s">
        <v>7972</v>
      </c>
      <c r="N6404" s="1"/>
      <c r="P6404" s="1">
        <v>382</v>
      </c>
      <c r="Q6404" t="s">
        <v>45</v>
      </c>
      <c r="R6404" s="1">
        <v>889</v>
      </c>
      <c r="S6404" t="s">
        <v>45</v>
      </c>
      <c r="T6404" t="s">
        <v>1000</v>
      </c>
      <c r="U6404" t="s">
        <v>182</v>
      </c>
      <c r="V6404" s="1">
        <v>889</v>
      </c>
      <c r="W6404" t="s">
        <v>45</v>
      </c>
      <c r="X6404" t="s">
        <v>183</v>
      </c>
      <c r="Y6404" s="1"/>
      <c r="AA6404" t="s">
        <v>150</v>
      </c>
      <c r="AB6404" s="2">
        <v>0</v>
      </c>
      <c r="AC6404" s="2">
        <v>0</v>
      </c>
      <c r="AD6404" t="s">
        <v>113</v>
      </c>
      <c r="AF6404" s="1">
        <v>9</v>
      </c>
      <c r="AG6404" s="1"/>
      <c r="AH6404" s="1" t="b">
        <f>Export4Q22[[#This Row],[Pharmacy Controller ID]]&lt;&gt;Export4Q22[[#This Row],[Medical Controller ID]]</f>
        <v>1</v>
      </c>
      <c r="AI6404" t="str">
        <f t="shared" si="100"/>
        <v>64107Lake County IllinoisEmployerTRUECommercial7166OptumRx Select Standard64119OptumRx Select Standard607OptumRx Commercial1113HMAA382OptumRx889OptumRxNationalPBM Controlled889OptumRxPBM00IL9</v>
      </c>
      <c r="AJ6404" s="8" t="str">
        <f>IFERROR(IF(_xlfn.XLOOKUP(Export4Q22[[#This Row],[Plan ID]],#REF!,#REF!)=Export4Q22[[#This Row],[Concatenate]],"Same","Change"),"New")</f>
        <v>New</v>
      </c>
    </row>
    <row r="6405" spans="1:36" x14ac:dyDescent="0.25">
      <c r="A6405" s="1">
        <v>64152</v>
      </c>
      <c r="B6405" t="s">
        <v>11137</v>
      </c>
      <c r="C6405" t="s">
        <v>176</v>
      </c>
      <c r="D6405" t="s">
        <v>995</v>
      </c>
      <c r="E6405" t="s">
        <v>177</v>
      </c>
      <c r="F6405" s="1">
        <v>7166</v>
      </c>
      <c r="G6405" t="s">
        <v>11079</v>
      </c>
      <c r="H6405" s="3">
        <v>64119</v>
      </c>
      <c r="I6405" t="s">
        <v>11079</v>
      </c>
      <c r="J6405" s="1">
        <v>607</v>
      </c>
      <c r="K6405" t="s">
        <v>894</v>
      </c>
      <c r="L6405" s="1">
        <v>1113</v>
      </c>
      <c r="M6405" t="s">
        <v>7972</v>
      </c>
      <c r="N6405" s="1"/>
      <c r="P6405" s="1">
        <v>382</v>
      </c>
      <c r="Q6405" t="s">
        <v>45</v>
      </c>
      <c r="R6405" s="1">
        <v>889</v>
      </c>
      <c r="S6405" t="s">
        <v>45</v>
      </c>
      <c r="T6405" t="s">
        <v>1000</v>
      </c>
      <c r="U6405" t="s">
        <v>182</v>
      </c>
      <c r="V6405" s="1">
        <v>889</v>
      </c>
      <c r="W6405" t="s">
        <v>45</v>
      </c>
      <c r="X6405" t="s">
        <v>183</v>
      </c>
      <c r="Y6405" s="1"/>
      <c r="AA6405" t="s">
        <v>150</v>
      </c>
      <c r="AB6405" s="2">
        <v>1236</v>
      </c>
      <c r="AC6405" s="2">
        <v>0</v>
      </c>
      <c r="AD6405" t="s">
        <v>53</v>
      </c>
      <c r="AF6405" s="1">
        <v>9</v>
      </c>
      <c r="AG6405" s="1"/>
      <c r="AH6405" s="1" t="b">
        <f>Export4Q22[[#This Row],[Pharmacy Controller ID]]&lt;&gt;Export4Q22[[#This Row],[Medical Controller ID]]</f>
        <v>1</v>
      </c>
      <c r="AI6405" t="str">
        <f t="shared" si="100"/>
        <v>64152Adventist Health BakersfieldEmployerTRUECommercial7166OptumRx Select Standard64119OptumRx Select Standard607OptumRx Commercial1113HMAA382OptumRx889OptumRxNationalPBM Controlled889OptumRxPBM12360CA9</v>
      </c>
      <c r="AJ6405" s="8" t="str">
        <f>IFERROR(IF(_xlfn.XLOOKUP(Export4Q22[[#This Row],[Plan ID]],#REF!,#REF!)=Export4Q22[[#This Row],[Concatenate]],"Same","Change"),"New")</f>
        <v>New</v>
      </c>
    </row>
    <row r="6406" spans="1:36" x14ac:dyDescent="0.25">
      <c r="A6406" s="1">
        <v>64180</v>
      </c>
      <c r="B6406" t="s">
        <v>11138</v>
      </c>
      <c r="C6406" t="s">
        <v>176</v>
      </c>
      <c r="D6406" t="s">
        <v>995</v>
      </c>
      <c r="E6406" t="s">
        <v>177</v>
      </c>
      <c r="F6406" s="1">
        <v>7166</v>
      </c>
      <c r="G6406" t="s">
        <v>11079</v>
      </c>
      <c r="H6406" s="3">
        <v>64119</v>
      </c>
      <c r="I6406" t="s">
        <v>11079</v>
      </c>
      <c r="J6406" s="1">
        <v>607</v>
      </c>
      <c r="K6406" t="s">
        <v>894</v>
      </c>
      <c r="L6406" s="1">
        <v>1113</v>
      </c>
      <c r="M6406" t="s">
        <v>7972</v>
      </c>
      <c r="N6406" s="1"/>
      <c r="P6406" s="1">
        <v>382</v>
      </c>
      <c r="Q6406" t="s">
        <v>45</v>
      </c>
      <c r="R6406" s="1">
        <v>889</v>
      </c>
      <c r="S6406" t="s">
        <v>45</v>
      </c>
      <c r="T6406" t="s">
        <v>1000</v>
      </c>
      <c r="U6406" t="s">
        <v>182</v>
      </c>
      <c r="V6406" s="1">
        <v>889</v>
      </c>
      <c r="W6406" t="s">
        <v>45</v>
      </c>
      <c r="X6406" t="s">
        <v>183</v>
      </c>
      <c r="Y6406" s="1"/>
      <c r="AA6406" t="s">
        <v>150</v>
      </c>
      <c r="AB6406" s="2">
        <v>0</v>
      </c>
      <c r="AC6406" s="2">
        <v>0</v>
      </c>
      <c r="AD6406" t="s">
        <v>89</v>
      </c>
      <c r="AF6406" s="1">
        <v>9</v>
      </c>
      <c r="AG6406" s="1"/>
      <c r="AH6406" s="1" t="b">
        <f>Export4Q22[[#This Row],[Pharmacy Controller ID]]&lt;&gt;Export4Q22[[#This Row],[Medical Controller ID]]</f>
        <v>1</v>
      </c>
      <c r="AI6406" t="str">
        <f t="shared" si="100"/>
        <v>64180Plumbers and Steamfitters of Albany UA Local 7EmployerTRUECommercial7166OptumRx Select Standard64119OptumRx Select Standard607OptumRx Commercial1113HMAA382OptumRx889OptumRxNationalPBM Controlled889OptumRxPBM00NY9</v>
      </c>
      <c r="AJ6406" s="8" t="str">
        <f>IFERROR(IF(_xlfn.XLOOKUP(Export4Q22[[#This Row],[Plan ID]],#REF!,#REF!)=Export4Q22[[#This Row],[Concatenate]],"Same","Change"),"New")</f>
        <v>New</v>
      </c>
    </row>
    <row r="6407" spans="1:36" x14ac:dyDescent="0.25">
      <c r="A6407" s="1">
        <v>64212</v>
      </c>
      <c r="B6407" t="s">
        <v>11139</v>
      </c>
      <c r="C6407" t="s">
        <v>176</v>
      </c>
      <c r="D6407" t="s">
        <v>995</v>
      </c>
      <c r="E6407" t="s">
        <v>177</v>
      </c>
      <c r="F6407" s="1">
        <v>7166</v>
      </c>
      <c r="G6407" t="s">
        <v>11079</v>
      </c>
      <c r="H6407" s="3">
        <v>64119</v>
      </c>
      <c r="I6407" t="s">
        <v>11079</v>
      </c>
      <c r="J6407" s="1">
        <v>607</v>
      </c>
      <c r="K6407" t="s">
        <v>894</v>
      </c>
      <c r="L6407" s="1">
        <v>1113</v>
      </c>
      <c r="M6407" t="s">
        <v>7972</v>
      </c>
      <c r="N6407" s="1"/>
      <c r="P6407" s="1">
        <v>382</v>
      </c>
      <c r="Q6407" t="s">
        <v>45</v>
      </c>
      <c r="R6407" s="1">
        <v>889</v>
      </c>
      <c r="S6407" t="s">
        <v>45</v>
      </c>
      <c r="T6407" t="s">
        <v>1000</v>
      </c>
      <c r="U6407" t="s">
        <v>182</v>
      </c>
      <c r="V6407" s="1">
        <v>889</v>
      </c>
      <c r="W6407" t="s">
        <v>45</v>
      </c>
      <c r="X6407" t="s">
        <v>183</v>
      </c>
      <c r="Y6407" s="1"/>
      <c r="AA6407" t="s">
        <v>150</v>
      </c>
      <c r="AB6407" s="2">
        <v>3051</v>
      </c>
      <c r="AC6407" s="2">
        <v>0</v>
      </c>
      <c r="AD6407" t="s">
        <v>53</v>
      </c>
      <c r="AF6407" s="1">
        <v>9</v>
      </c>
      <c r="AG6407" s="1"/>
      <c r="AH6407" s="1" t="b">
        <f>Export4Q22[[#This Row],[Pharmacy Controller ID]]&lt;&gt;Export4Q22[[#This Row],[Medical Controller ID]]</f>
        <v>1</v>
      </c>
      <c r="AI6407" t="str">
        <f t="shared" si="100"/>
        <v>64212Glendale Adventist Medical CenterEmployerTRUECommercial7166OptumRx Select Standard64119OptumRx Select Standard607OptumRx Commercial1113HMAA382OptumRx889OptumRxNationalPBM Controlled889OptumRxPBM30510CA9</v>
      </c>
      <c r="AJ6407" s="8" t="str">
        <f>IFERROR(IF(_xlfn.XLOOKUP(Export4Q22[[#This Row],[Plan ID]],#REF!,#REF!)=Export4Q22[[#This Row],[Concatenate]],"Same","Change"),"New")</f>
        <v>New</v>
      </c>
    </row>
    <row r="6408" spans="1:36" x14ac:dyDescent="0.25">
      <c r="A6408" s="1">
        <v>64261</v>
      </c>
      <c r="B6408" t="s">
        <v>11140</v>
      </c>
      <c r="C6408" t="s">
        <v>176</v>
      </c>
      <c r="D6408" t="s">
        <v>995</v>
      </c>
      <c r="E6408" t="s">
        <v>177</v>
      </c>
      <c r="F6408" s="1">
        <v>7166</v>
      </c>
      <c r="G6408" t="s">
        <v>11079</v>
      </c>
      <c r="H6408" s="3">
        <v>64119</v>
      </c>
      <c r="I6408" t="s">
        <v>11079</v>
      </c>
      <c r="J6408" s="1">
        <v>607</v>
      </c>
      <c r="K6408" t="s">
        <v>894</v>
      </c>
      <c r="L6408" s="1">
        <v>1113</v>
      </c>
      <c r="M6408" t="s">
        <v>7972</v>
      </c>
      <c r="N6408" s="1"/>
      <c r="P6408" s="1">
        <v>382</v>
      </c>
      <c r="Q6408" t="s">
        <v>45</v>
      </c>
      <c r="R6408" s="1">
        <v>889</v>
      </c>
      <c r="S6408" t="s">
        <v>45</v>
      </c>
      <c r="T6408" t="s">
        <v>1000</v>
      </c>
      <c r="U6408" t="s">
        <v>182</v>
      </c>
      <c r="V6408" s="1">
        <v>889</v>
      </c>
      <c r="W6408" t="s">
        <v>45</v>
      </c>
      <c r="X6408" t="s">
        <v>183</v>
      </c>
      <c r="Y6408" s="1"/>
      <c r="AA6408" t="s">
        <v>150</v>
      </c>
      <c r="AB6408" s="2">
        <v>3001</v>
      </c>
      <c r="AC6408" s="2">
        <v>0</v>
      </c>
      <c r="AD6408" t="s">
        <v>89</v>
      </c>
      <c r="AF6408" s="1">
        <v>9</v>
      </c>
      <c r="AG6408" s="1"/>
      <c r="AH6408" s="1" t="b">
        <f>Export4Q22[[#This Row],[Pharmacy Controller ID]]&lt;&gt;Export4Q22[[#This Row],[Medical Controller ID]]</f>
        <v>1</v>
      </c>
      <c r="AI6408" t="str">
        <f t="shared" si="100"/>
        <v>64261IUOE Local 14 Welfare FundEmployerTRUECommercial7166OptumRx Select Standard64119OptumRx Select Standard607OptumRx Commercial1113HMAA382OptumRx889OptumRxNationalPBM Controlled889OptumRxPBM30010NY9</v>
      </c>
      <c r="AJ6408" s="8" t="str">
        <f>IFERROR(IF(_xlfn.XLOOKUP(Export4Q22[[#This Row],[Plan ID]],#REF!,#REF!)=Export4Q22[[#This Row],[Concatenate]],"Same","Change"),"New")</f>
        <v>New</v>
      </c>
    </row>
    <row r="6409" spans="1:36" x14ac:dyDescent="0.25">
      <c r="A6409" s="1">
        <v>64281</v>
      </c>
      <c r="B6409" t="s">
        <v>11141</v>
      </c>
      <c r="C6409" t="s">
        <v>176</v>
      </c>
      <c r="D6409" t="s">
        <v>995</v>
      </c>
      <c r="E6409" t="s">
        <v>177</v>
      </c>
      <c r="F6409" s="1">
        <v>7166</v>
      </c>
      <c r="G6409" t="s">
        <v>11079</v>
      </c>
      <c r="H6409" s="3">
        <v>64119</v>
      </c>
      <c r="I6409" t="s">
        <v>11079</v>
      </c>
      <c r="J6409" s="1">
        <v>607</v>
      </c>
      <c r="K6409" t="s">
        <v>894</v>
      </c>
      <c r="L6409" s="1">
        <v>1113</v>
      </c>
      <c r="M6409" t="s">
        <v>7972</v>
      </c>
      <c r="N6409" s="1"/>
      <c r="P6409" s="1">
        <v>382</v>
      </c>
      <c r="Q6409" t="s">
        <v>45</v>
      </c>
      <c r="R6409" s="1">
        <v>889</v>
      </c>
      <c r="S6409" t="s">
        <v>45</v>
      </c>
      <c r="T6409" t="s">
        <v>1000</v>
      </c>
      <c r="U6409" t="s">
        <v>182</v>
      </c>
      <c r="V6409" s="1">
        <v>889</v>
      </c>
      <c r="W6409" t="s">
        <v>45</v>
      </c>
      <c r="X6409" t="s">
        <v>183</v>
      </c>
      <c r="Y6409" s="1"/>
      <c r="AA6409" t="s">
        <v>150</v>
      </c>
      <c r="AB6409" s="2">
        <v>100029</v>
      </c>
      <c r="AC6409" s="2">
        <v>0</v>
      </c>
      <c r="AD6409" t="s">
        <v>89</v>
      </c>
      <c r="AF6409" s="1">
        <v>9</v>
      </c>
      <c r="AG6409" s="1"/>
      <c r="AH6409" s="1" t="b">
        <f>Export4Q22[[#This Row],[Pharmacy Controller ID]]&lt;&gt;Export4Q22[[#This Row],[Medical Controller ID]]</f>
        <v>1</v>
      </c>
      <c r="AI6409" t="str">
        <f t="shared" si="100"/>
        <v>64281Building Service 32BJ Benefit FundsEmployerTRUECommercial7166OptumRx Select Standard64119OptumRx Select Standard607OptumRx Commercial1113HMAA382OptumRx889OptumRxNationalPBM Controlled889OptumRxPBM1000290NY9</v>
      </c>
      <c r="AJ6409" s="8" t="str">
        <f>IFERROR(IF(_xlfn.XLOOKUP(Export4Q22[[#This Row],[Plan ID]],#REF!,#REF!)=Export4Q22[[#This Row],[Concatenate]],"Same","Change"),"New")</f>
        <v>New</v>
      </c>
    </row>
    <row r="6410" spans="1:36" x14ac:dyDescent="0.25">
      <c r="A6410" s="1">
        <v>64302</v>
      </c>
      <c r="B6410" t="s">
        <v>11142</v>
      </c>
      <c r="C6410" t="s">
        <v>176</v>
      </c>
      <c r="D6410" t="s">
        <v>995</v>
      </c>
      <c r="E6410" t="s">
        <v>177</v>
      </c>
      <c r="F6410" s="1">
        <v>7166</v>
      </c>
      <c r="G6410" t="s">
        <v>11079</v>
      </c>
      <c r="H6410" s="3">
        <v>64119</v>
      </c>
      <c r="I6410" t="s">
        <v>11079</v>
      </c>
      <c r="J6410" s="1">
        <v>607</v>
      </c>
      <c r="K6410" t="s">
        <v>894</v>
      </c>
      <c r="L6410" s="1">
        <v>1113</v>
      </c>
      <c r="M6410" t="s">
        <v>7972</v>
      </c>
      <c r="N6410" s="1"/>
      <c r="P6410" s="1">
        <v>382</v>
      </c>
      <c r="Q6410" t="s">
        <v>45</v>
      </c>
      <c r="R6410" s="1">
        <v>889</v>
      </c>
      <c r="S6410" t="s">
        <v>45</v>
      </c>
      <c r="T6410" t="s">
        <v>1000</v>
      </c>
      <c r="U6410" t="s">
        <v>182</v>
      </c>
      <c r="V6410" s="1">
        <v>889</v>
      </c>
      <c r="W6410" t="s">
        <v>45</v>
      </c>
      <c r="X6410" t="s">
        <v>183</v>
      </c>
      <c r="Y6410" s="1"/>
      <c r="AA6410" t="s">
        <v>150</v>
      </c>
      <c r="AB6410" s="2">
        <v>0</v>
      </c>
      <c r="AC6410" s="2">
        <v>0</v>
      </c>
      <c r="AD6410" t="s">
        <v>53</v>
      </c>
      <c r="AF6410" s="1">
        <v>9</v>
      </c>
      <c r="AG6410" s="1"/>
      <c r="AH6410" s="1" t="b">
        <f>Export4Q22[[#This Row],[Pharmacy Controller ID]]&lt;&gt;Export4Q22[[#This Row],[Medical Controller ID]]</f>
        <v>1</v>
      </c>
      <c r="AI6410" t="str">
        <f t="shared" si="100"/>
        <v>64302Adventist Health White MemorialEmployerTRUECommercial7166OptumRx Select Standard64119OptumRx Select Standard607OptumRx Commercial1113HMAA382OptumRx889OptumRxNationalPBM Controlled889OptumRxPBM00CA9</v>
      </c>
      <c r="AJ6410" s="8" t="str">
        <f>IFERROR(IF(_xlfn.XLOOKUP(Export4Q22[[#This Row],[Plan ID]],#REF!,#REF!)=Export4Q22[[#This Row],[Concatenate]],"Same","Change"),"New")</f>
        <v>New</v>
      </c>
    </row>
    <row r="6411" spans="1:36" x14ac:dyDescent="0.25">
      <c r="A6411" s="1">
        <v>64357</v>
      </c>
      <c r="B6411" t="s">
        <v>11143</v>
      </c>
      <c r="C6411" t="s">
        <v>176</v>
      </c>
      <c r="D6411" t="s">
        <v>995</v>
      </c>
      <c r="E6411" t="s">
        <v>177</v>
      </c>
      <c r="F6411" s="1">
        <v>7166</v>
      </c>
      <c r="G6411" t="s">
        <v>11079</v>
      </c>
      <c r="H6411" s="3">
        <v>64119</v>
      </c>
      <c r="I6411" t="s">
        <v>11079</v>
      </c>
      <c r="J6411" s="1">
        <v>607</v>
      </c>
      <c r="K6411" t="s">
        <v>894</v>
      </c>
      <c r="L6411" s="1">
        <v>1113</v>
      </c>
      <c r="M6411" t="s">
        <v>7972</v>
      </c>
      <c r="N6411" s="1"/>
      <c r="P6411" s="1">
        <v>382</v>
      </c>
      <c r="Q6411" t="s">
        <v>45</v>
      </c>
      <c r="R6411" s="1">
        <v>889</v>
      </c>
      <c r="S6411" t="s">
        <v>45</v>
      </c>
      <c r="T6411" t="s">
        <v>1000</v>
      </c>
      <c r="U6411" t="s">
        <v>182</v>
      </c>
      <c r="V6411" s="1">
        <v>889</v>
      </c>
      <c r="W6411" t="s">
        <v>45</v>
      </c>
      <c r="X6411" t="s">
        <v>183</v>
      </c>
      <c r="Y6411" s="1"/>
      <c r="AA6411" t="s">
        <v>150</v>
      </c>
      <c r="AB6411" s="2">
        <v>32844</v>
      </c>
      <c r="AC6411" s="2">
        <v>0</v>
      </c>
      <c r="AD6411" t="s">
        <v>151</v>
      </c>
      <c r="AF6411" s="1">
        <v>9</v>
      </c>
      <c r="AG6411" s="1"/>
      <c r="AH6411" s="1" t="b">
        <f>Export4Q22[[#This Row],[Pharmacy Controller ID]]&lt;&gt;Export4Q22[[#This Row],[Medical Controller ID]]</f>
        <v>1</v>
      </c>
      <c r="AI6411" t="str">
        <f t="shared" si="100"/>
        <v>64357Prudential FinancialEmployerTRUECommercial7166OptumRx Select Standard64119OptumRx Select Standard607OptumRx Commercial1113HMAA382OptumRx889OptumRxNationalPBM Controlled889OptumRxPBM328440AK,AL,AR,AZ,CA,CO,CT,DC,DE,FL,GA,HI,IA,ID,IL,IN,KS,KY,LA,MA,MD,ME,MI,MN,MO,MS,MT,NC,ND,NE,NH,NJ,NM,NV,NY,OH,OK,OR,PA,RI,SC,SD,TN,TX,UT,VA,VT,WA,WI,WV,WY9</v>
      </c>
      <c r="AJ6411" s="8" t="str">
        <f>IFERROR(IF(_xlfn.XLOOKUP(Export4Q22[[#This Row],[Plan ID]],#REF!,#REF!)=Export4Q22[[#This Row],[Concatenate]],"Same","Change"),"New")</f>
        <v>New</v>
      </c>
    </row>
    <row r="6412" spans="1:36" x14ac:dyDescent="0.25">
      <c r="A6412" s="1">
        <v>64398</v>
      </c>
      <c r="B6412" t="s">
        <v>11144</v>
      </c>
      <c r="C6412" t="s">
        <v>176</v>
      </c>
      <c r="D6412" t="s">
        <v>995</v>
      </c>
      <c r="E6412" t="s">
        <v>177</v>
      </c>
      <c r="F6412" s="1">
        <v>7166</v>
      </c>
      <c r="G6412" t="s">
        <v>11079</v>
      </c>
      <c r="H6412" s="3">
        <v>64119</v>
      </c>
      <c r="I6412" t="s">
        <v>11079</v>
      </c>
      <c r="J6412" s="1">
        <v>607</v>
      </c>
      <c r="K6412" t="s">
        <v>894</v>
      </c>
      <c r="L6412" s="1">
        <v>1113</v>
      </c>
      <c r="M6412" t="s">
        <v>7972</v>
      </c>
      <c r="N6412" s="1"/>
      <c r="P6412" s="1">
        <v>382</v>
      </c>
      <c r="Q6412" t="s">
        <v>45</v>
      </c>
      <c r="R6412" s="1">
        <v>889</v>
      </c>
      <c r="S6412" t="s">
        <v>45</v>
      </c>
      <c r="T6412" t="s">
        <v>1000</v>
      </c>
      <c r="U6412" t="s">
        <v>182</v>
      </c>
      <c r="V6412" s="1">
        <v>889</v>
      </c>
      <c r="W6412" t="s">
        <v>45</v>
      </c>
      <c r="X6412" t="s">
        <v>183</v>
      </c>
      <c r="Y6412" s="1"/>
      <c r="AA6412" t="s">
        <v>150</v>
      </c>
      <c r="AB6412" s="2">
        <v>2301</v>
      </c>
      <c r="AC6412" s="2">
        <v>0</v>
      </c>
      <c r="AD6412" t="s">
        <v>53</v>
      </c>
      <c r="AF6412" s="1">
        <v>9</v>
      </c>
      <c r="AG6412" s="1"/>
      <c r="AH6412" s="1" t="b">
        <f>Export4Q22[[#This Row],[Pharmacy Controller ID]]&lt;&gt;Export4Q22[[#This Row],[Medical Controller ID]]</f>
        <v>1</v>
      </c>
      <c r="AI6412" t="str">
        <f t="shared" si="100"/>
        <v>64398Adventist Medical Center HanfordEmployerTRUECommercial7166OptumRx Select Standard64119OptumRx Select Standard607OptumRx Commercial1113HMAA382OptumRx889OptumRxNationalPBM Controlled889OptumRxPBM23010CA9</v>
      </c>
      <c r="AJ6412" s="8" t="str">
        <f>IFERROR(IF(_xlfn.XLOOKUP(Export4Q22[[#This Row],[Plan ID]],#REF!,#REF!)=Export4Q22[[#This Row],[Concatenate]],"Same","Change"),"New")</f>
        <v>New</v>
      </c>
    </row>
    <row r="6413" spans="1:36" x14ac:dyDescent="0.25">
      <c r="A6413" s="1">
        <v>64399</v>
      </c>
      <c r="B6413" t="s">
        <v>11145</v>
      </c>
      <c r="C6413" t="s">
        <v>176</v>
      </c>
      <c r="D6413" t="s">
        <v>995</v>
      </c>
      <c r="E6413" t="s">
        <v>177</v>
      </c>
      <c r="F6413" s="1">
        <v>7166</v>
      </c>
      <c r="G6413" t="s">
        <v>11079</v>
      </c>
      <c r="H6413" s="3">
        <v>64119</v>
      </c>
      <c r="I6413" t="s">
        <v>11079</v>
      </c>
      <c r="J6413" s="1">
        <v>607</v>
      </c>
      <c r="K6413" t="s">
        <v>894</v>
      </c>
      <c r="L6413" s="1">
        <v>1113</v>
      </c>
      <c r="M6413" t="s">
        <v>7972</v>
      </c>
      <c r="N6413" s="1"/>
      <c r="P6413" s="1">
        <v>382</v>
      </c>
      <c r="Q6413" t="s">
        <v>45</v>
      </c>
      <c r="R6413" s="1">
        <v>889</v>
      </c>
      <c r="S6413" t="s">
        <v>45</v>
      </c>
      <c r="T6413" t="s">
        <v>1000</v>
      </c>
      <c r="U6413" t="s">
        <v>182</v>
      </c>
      <c r="V6413" s="1">
        <v>889</v>
      </c>
      <c r="W6413" t="s">
        <v>45</v>
      </c>
      <c r="X6413" t="s">
        <v>183</v>
      </c>
      <c r="Y6413" s="1"/>
      <c r="AA6413" t="s">
        <v>150</v>
      </c>
      <c r="AB6413" s="2">
        <v>0</v>
      </c>
      <c r="AC6413" s="2">
        <v>0</v>
      </c>
      <c r="AD6413" t="s">
        <v>551</v>
      </c>
      <c r="AF6413" s="1">
        <v>9</v>
      </c>
      <c r="AG6413" s="1"/>
      <c r="AH6413" s="1" t="b">
        <f>Export4Q22[[#This Row],[Pharmacy Controller ID]]&lt;&gt;Export4Q22[[#This Row],[Medical Controller ID]]</f>
        <v>1</v>
      </c>
      <c r="AI6413" t="str">
        <f t="shared" si="100"/>
        <v>64399IUOE Local 877EmployerTRUECommercial7166OptumRx Select Standard64119OptumRx Select Standard607OptumRx Commercial1113HMAA382OptumRx889OptumRxNationalPBM Controlled889OptumRxPBM00MA9</v>
      </c>
      <c r="AJ6413" s="8" t="str">
        <f>IFERROR(IF(_xlfn.XLOOKUP(Export4Q22[[#This Row],[Plan ID]],#REF!,#REF!)=Export4Q22[[#This Row],[Concatenate]],"Same","Change"),"New")</f>
        <v>New</v>
      </c>
    </row>
    <row r="6414" spans="1:36" x14ac:dyDescent="0.25">
      <c r="A6414" s="1">
        <v>64412</v>
      </c>
      <c r="B6414" t="s">
        <v>11146</v>
      </c>
      <c r="C6414" t="s">
        <v>176</v>
      </c>
      <c r="D6414" t="s">
        <v>995</v>
      </c>
      <c r="E6414" t="s">
        <v>177</v>
      </c>
      <c r="F6414" s="1">
        <v>7166</v>
      </c>
      <c r="G6414" t="s">
        <v>11079</v>
      </c>
      <c r="H6414" s="3">
        <v>64119</v>
      </c>
      <c r="I6414" t="s">
        <v>11079</v>
      </c>
      <c r="J6414" s="1">
        <v>607</v>
      </c>
      <c r="K6414" t="s">
        <v>894</v>
      </c>
      <c r="L6414" s="1">
        <v>1113</v>
      </c>
      <c r="M6414" t="s">
        <v>7972</v>
      </c>
      <c r="N6414" s="1"/>
      <c r="P6414" s="1">
        <v>382</v>
      </c>
      <c r="Q6414" t="s">
        <v>45</v>
      </c>
      <c r="R6414" s="1">
        <v>889</v>
      </c>
      <c r="S6414" t="s">
        <v>45</v>
      </c>
      <c r="T6414" t="s">
        <v>1000</v>
      </c>
      <c r="U6414" t="s">
        <v>182</v>
      </c>
      <c r="V6414" s="1">
        <v>889</v>
      </c>
      <c r="W6414" t="s">
        <v>45</v>
      </c>
      <c r="X6414" t="s">
        <v>183</v>
      </c>
      <c r="Y6414" s="1"/>
      <c r="AA6414" t="s">
        <v>150</v>
      </c>
      <c r="AB6414" s="2">
        <v>0</v>
      </c>
      <c r="AC6414" s="2">
        <v>0</v>
      </c>
      <c r="AD6414" t="s">
        <v>724</v>
      </c>
      <c r="AF6414" s="1">
        <v>9</v>
      </c>
      <c r="AG6414" s="1"/>
      <c r="AH6414" s="1" t="b">
        <f>Export4Q22[[#This Row],[Pharmacy Controller ID]]&lt;&gt;Export4Q22[[#This Row],[Medical Controller ID]]</f>
        <v>1</v>
      </c>
      <c r="AI6414" t="str">
        <f t="shared" si="100"/>
        <v>64412City of Sioux City IowaEmployerTRUECommercial7166OptumRx Select Standard64119OptumRx Select Standard607OptumRx Commercial1113HMAA382OptumRx889OptumRxNationalPBM Controlled889OptumRxPBM00IA9</v>
      </c>
      <c r="AJ6414" s="8" t="str">
        <f>IFERROR(IF(_xlfn.XLOOKUP(Export4Q22[[#This Row],[Plan ID]],#REF!,#REF!)=Export4Q22[[#This Row],[Concatenate]],"Same","Change"),"New")</f>
        <v>New</v>
      </c>
    </row>
    <row r="6415" spans="1:36" x14ac:dyDescent="0.25">
      <c r="A6415" s="1">
        <v>64436</v>
      </c>
      <c r="B6415" t="s">
        <v>6319</v>
      </c>
      <c r="C6415" t="s">
        <v>176</v>
      </c>
      <c r="D6415" t="s">
        <v>995</v>
      </c>
      <c r="E6415" t="s">
        <v>177</v>
      </c>
      <c r="F6415" s="1">
        <v>7166</v>
      </c>
      <c r="G6415" t="s">
        <v>11079</v>
      </c>
      <c r="H6415" s="3">
        <v>64119</v>
      </c>
      <c r="I6415" t="s">
        <v>11079</v>
      </c>
      <c r="J6415" s="1">
        <v>607</v>
      </c>
      <c r="K6415" t="s">
        <v>894</v>
      </c>
      <c r="L6415" s="1">
        <v>1113</v>
      </c>
      <c r="M6415" t="s">
        <v>7972</v>
      </c>
      <c r="N6415" s="1"/>
      <c r="P6415" s="1">
        <v>382</v>
      </c>
      <c r="Q6415" t="s">
        <v>45</v>
      </c>
      <c r="R6415" s="1">
        <v>889</v>
      </c>
      <c r="S6415" t="s">
        <v>45</v>
      </c>
      <c r="T6415" t="s">
        <v>1000</v>
      </c>
      <c r="U6415" t="s">
        <v>182</v>
      </c>
      <c r="V6415" s="1">
        <v>889</v>
      </c>
      <c r="W6415" t="s">
        <v>45</v>
      </c>
      <c r="X6415" t="s">
        <v>183</v>
      </c>
      <c r="Y6415" s="1"/>
      <c r="AA6415" t="s">
        <v>150</v>
      </c>
      <c r="AB6415" s="2">
        <v>0</v>
      </c>
      <c r="AC6415" s="2">
        <v>0</v>
      </c>
      <c r="AD6415" t="s">
        <v>778</v>
      </c>
      <c r="AF6415" s="1">
        <v>9</v>
      </c>
      <c r="AG6415" s="1"/>
      <c r="AH6415" s="1" t="b">
        <f>Export4Q22[[#This Row],[Pharmacy Controller ID]]&lt;&gt;Export4Q22[[#This Row],[Medical Controller ID]]</f>
        <v>1</v>
      </c>
      <c r="AI6415" t="str">
        <f t="shared" si="100"/>
        <v>64436Allegiant RxEmployerTRUECommercial7166OptumRx Select Standard64119OptumRx Select Standard607OptumRx Commercial1113HMAA382OptumRx889OptumRxNationalPBM Controlled889OptumRxPBM00NH9</v>
      </c>
      <c r="AJ6415" s="8" t="str">
        <f>IFERROR(IF(_xlfn.XLOOKUP(Export4Q22[[#This Row],[Plan ID]],#REF!,#REF!)=Export4Q22[[#This Row],[Concatenate]],"Same","Change"),"New")</f>
        <v>New</v>
      </c>
    </row>
    <row r="6416" spans="1:36" x14ac:dyDescent="0.25">
      <c r="A6416" s="1">
        <v>64447</v>
      </c>
      <c r="B6416" t="s">
        <v>11147</v>
      </c>
      <c r="C6416" t="s">
        <v>176</v>
      </c>
      <c r="D6416" t="s">
        <v>995</v>
      </c>
      <c r="E6416" t="s">
        <v>177</v>
      </c>
      <c r="F6416" s="1">
        <v>7166</v>
      </c>
      <c r="G6416" t="s">
        <v>11079</v>
      </c>
      <c r="H6416" s="3">
        <v>64119</v>
      </c>
      <c r="I6416" t="s">
        <v>11079</v>
      </c>
      <c r="J6416" s="1">
        <v>607</v>
      </c>
      <c r="K6416" t="s">
        <v>894</v>
      </c>
      <c r="L6416" s="1">
        <v>1113</v>
      </c>
      <c r="M6416" t="s">
        <v>7972</v>
      </c>
      <c r="N6416" s="1"/>
      <c r="P6416" s="1">
        <v>382</v>
      </c>
      <c r="Q6416" t="s">
        <v>45</v>
      </c>
      <c r="R6416" s="1">
        <v>889</v>
      </c>
      <c r="S6416" t="s">
        <v>45</v>
      </c>
      <c r="T6416" t="s">
        <v>1000</v>
      </c>
      <c r="U6416" t="s">
        <v>182</v>
      </c>
      <c r="V6416" s="1">
        <v>889</v>
      </c>
      <c r="W6416" t="s">
        <v>45</v>
      </c>
      <c r="X6416" t="s">
        <v>183</v>
      </c>
      <c r="Y6416" s="1"/>
      <c r="AA6416" t="s">
        <v>150</v>
      </c>
      <c r="AB6416" s="2">
        <v>1108</v>
      </c>
      <c r="AC6416" s="2">
        <v>0</v>
      </c>
      <c r="AD6416" t="s">
        <v>53</v>
      </c>
      <c r="AF6416" s="1">
        <v>9</v>
      </c>
      <c r="AG6416" s="1"/>
      <c r="AH6416" s="1" t="b">
        <f>Export4Q22[[#This Row],[Pharmacy Controller ID]]&lt;&gt;Export4Q22[[#This Row],[Medical Controller ID]]</f>
        <v>1</v>
      </c>
      <c r="AI6416" t="str">
        <f t="shared" si="100"/>
        <v>64447Feather River Hospital Adventist HealthEmployerTRUECommercial7166OptumRx Select Standard64119OptumRx Select Standard607OptumRx Commercial1113HMAA382OptumRx889OptumRxNationalPBM Controlled889OptumRxPBM11080CA9</v>
      </c>
      <c r="AJ6416" s="8" t="str">
        <f>IFERROR(IF(_xlfn.XLOOKUP(Export4Q22[[#This Row],[Plan ID]],#REF!,#REF!)=Export4Q22[[#This Row],[Concatenate]],"Same","Change"),"New")</f>
        <v>New</v>
      </c>
    </row>
    <row r="6417" spans="1:36" x14ac:dyDescent="0.25">
      <c r="A6417" s="1">
        <v>64458</v>
      </c>
      <c r="B6417" t="s">
        <v>11148</v>
      </c>
      <c r="C6417" t="s">
        <v>176</v>
      </c>
      <c r="D6417" t="s">
        <v>995</v>
      </c>
      <c r="E6417" t="s">
        <v>177</v>
      </c>
      <c r="F6417" s="1">
        <v>7166</v>
      </c>
      <c r="G6417" t="s">
        <v>11079</v>
      </c>
      <c r="H6417" s="3">
        <v>64119</v>
      </c>
      <c r="I6417" t="s">
        <v>11079</v>
      </c>
      <c r="J6417" s="1">
        <v>607</v>
      </c>
      <c r="K6417" t="s">
        <v>894</v>
      </c>
      <c r="L6417" s="1">
        <v>1113</v>
      </c>
      <c r="M6417" t="s">
        <v>7972</v>
      </c>
      <c r="N6417" s="1"/>
      <c r="P6417" s="1">
        <v>382</v>
      </c>
      <c r="Q6417" t="s">
        <v>45</v>
      </c>
      <c r="R6417" s="1">
        <v>889</v>
      </c>
      <c r="S6417" t="s">
        <v>45</v>
      </c>
      <c r="T6417" t="s">
        <v>1000</v>
      </c>
      <c r="U6417" t="s">
        <v>182</v>
      </c>
      <c r="V6417" s="1">
        <v>889</v>
      </c>
      <c r="W6417" t="s">
        <v>45</v>
      </c>
      <c r="X6417" t="s">
        <v>183</v>
      </c>
      <c r="Y6417" s="1"/>
      <c r="AA6417" t="s">
        <v>150</v>
      </c>
      <c r="AB6417" s="2">
        <v>702</v>
      </c>
      <c r="AC6417" s="2">
        <v>0</v>
      </c>
      <c r="AD6417" t="s">
        <v>53</v>
      </c>
      <c r="AF6417" s="1">
        <v>9</v>
      </c>
      <c r="AG6417" s="1"/>
      <c r="AH6417" s="1" t="b">
        <f>Export4Q22[[#This Row],[Pharmacy Controller ID]]&lt;&gt;Export4Q22[[#This Row],[Medical Controller ID]]</f>
        <v>1</v>
      </c>
      <c r="AI6417" t="str">
        <f t="shared" si="100"/>
        <v>64458Adventist Medical Center ReedleyEmployerTRUECommercial7166OptumRx Select Standard64119OptumRx Select Standard607OptumRx Commercial1113HMAA382OptumRx889OptumRxNationalPBM Controlled889OptumRxPBM7020CA9</v>
      </c>
      <c r="AJ6417" s="8" t="str">
        <f>IFERROR(IF(_xlfn.XLOOKUP(Export4Q22[[#This Row],[Plan ID]],#REF!,#REF!)=Export4Q22[[#This Row],[Concatenate]],"Same","Change"),"New")</f>
        <v>New</v>
      </c>
    </row>
    <row r="6418" spans="1:36" x14ac:dyDescent="0.25">
      <c r="A6418" s="1">
        <v>64529</v>
      </c>
      <c r="B6418" t="s">
        <v>11149</v>
      </c>
      <c r="C6418" t="s">
        <v>176</v>
      </c>
      <c r="D6418" t="s">
        <v>995</v>
      </c>
      <c r="E6418" t="s">
        <v>177</v>
      </c>
      <c r="F6418" s="1">
        <v>7166</v>
      </c>
      <c r="G6418" t="s">
        <v>11079</v>
      </c>
      <c r="H6418" s="3">
        <v>64119</v>
      </c>
      <c r="I6418" t="s">
        <v>11079</v>
      </c>
      <c r="J6418" s="1">
        <v>607</v>
      </c>
      <c r="K6418" t="s">
        <v>894</v>
      </c>
      <c r="L6418" s="1">
        <v>1113</v>
      </c>
      <c r="M6418" t="s">
        <v>7972</v>
      </c>
      <c r="N6418" s="1"/>
      <c r="P6418" s="1">
        <v>382</v>
      </c>
      <c r="Q6418" t="s">
        <v>45</v>
      </c>
      <c r="R6418" s="1">
        <v>889</v>
      </c>
      <c r="S6418" t="s">
        <v>45</v>
      </c>
      <c r="T6418" t="s">
        <v>1000</v>
      </c>
      <c r="U6418" t="s">
        <v>182</v>
      </c>
      <c r="V6418" s="1">
        <v>889</v>
      </c>
      <c r="W6418" t="s">
        <v>45</v>
      </c>
      <c r="X6418" t="s">
        <v>183</v>
      </c>
      <c r="Y6418" s="1"/>
      <c r="AA6418" t="s">
        <v>150</v>
      </c>
      <c r="AB6418" s="2">
        <v>0</v>
      </c>
      <c r="AC6418" s="2">
        <v>0</v>
      </c>
      <c r="AD6418" t="s">
        <v>286</v>
      </c>
      <c r="AF6418" s="1">
        <v>9</v>
      </c>
      <c r="AG6418" s="1"/>
      <c r="AH6418" s="1" t="b">
        <f>Export4Q22[[#This Row],[Pharmacy Controller ID]]&lt;&gt;Export4Q22[[#This Row],[Medical Controller ID]]</f>
        <v>1</v>
      </c>
      <c r="AI6418" t="str">
        <f t="shared" si="100"/>
        <v>64529ATU Local 689EmployerTRUECommercial7166OptumRx Select Standard64119OptumRx Select Standard607OptumRx Commercial1113HMAA382OptumRx889OptumRxNationalPBM Controlled889OptumRxPBM00MD9</v>
      </c>
      <c r="AJ6418" s="8" t="str">
        <f>IFERROR(IF(_xlfn.XLOOKUP(Export4Q22[[#This Row],[Plan ID]],#REF!,#REF!)=Export4Q22[[#This Row],[Concatenate]],"Same","Change"),"New")</f>
        <v>New</v>
      </c>
    </row>
    <row r="6419" spans="1:36" x14ac:dyDescent="0.25">
      <c r="A6419" s="1">
        <v>64557</v>
      </c>
      <c r="B6419" t="s">
        <v>11150</v>
      </c>
      <c r="C6419" t="s">
        <v>176</v>
      </c>
      <c r="D6419" t="s">
        <v>995</v>
      </c>
      <c r="E6419" t="s">
        <v>177</v>
      </c>
      <c r="F6419" s="1">
        <v>7166</v>
      </c>
      <c r="G6419" t="s">
        <v>11079</v>
      </c>
      <c r="H6419" s="3">
        <v>64119</v>
      </c>
      <c r="I6419" t="s">
        <v>11079</v>
      </c>
      <c r="J6419" s="1">
        <v>607</v>
      </c>
      <c r="K6419" t="s">
        <v>894</v>
      </c>
      <c r="L6419" s="1">
        <v>1113</v>
      </c>
      <c r="M6419" t="s">
        <v>7972</v>
      </c>
      <c r="N6419" s="1"/>
      <c r="P6419" s="1">
        <v>382</v>
      </c>
      <c r="Q6419" t="s">
        <v>45</v>
      </c>
      <c r="R6419" s="1">
        <v>889</v>
      </c>
      <c r="S6419" t="s">
        <v>45</v>
      </c>
      <c r="T6419" t="s">
        <v>1000</v>
      </c>
      <c r="U6419" t="s">
        <v>182</v>
      </c>
      <c r="V6419" s="1">
        <v>889</v>
      </c>
      <c r="W6419" t="s">
        <v>45</v>
      </c>
      <c r="X6419" t="s">
        <v>183</v>
      </c>
      <c r="Y6419" s="1"/>
      <c r="AA6419" t="s">
        <v>150</v>
      </c>
      <c r="AB6419" s="2">
        <v>400</v>
      </c>
      <c r="AC6419" s="2">
        <v>0</v>
      </c>
      <c r="AD6419" t="s">
        <v>53</v>
      </c>
      <c r="AF6419" s="1">
        <v>9</v>
      </c>
      <c r="AG6419" s="1"/>
      <c r="AH6419" s="1" t="b">
        <f>Export4Q22[[#This Row],[Pharmacy Controller ID]]&lt;&gt;Export4Q22[[#This Row],[Medical Controller ID]]</f>
        <v>1</v>
      </c>
      <c r="AI6419" t="str">
        <f t="shared" si="100"/>
        <v>64557Adventist Tulare Regional Medical Center (TRMC)EmployerTRUECommercial7166OptumRx Select Standard64119OptumRx Select Standard607OptumRx Commercial1113HMAA382OptumRx889OptumRxNationalPBM Controlled889OptumRxPBM4000CA9</v>
      </c>
      <c r="AJ6419" s="8" t="str">
        <f>IFERROR(IF(_xlfn.XLOOKUP(Export4Q22[[#This Row],[Plan ID]],#REF!,#REF!)=Export4Q22[[#This Row],[Concatenate]],"Same","Change"),"New")</f>
        <v>New</v>
      </c>
    </row>
    <row r="6420" spans="1:36" x14ac:dyDescent="0.25">
      <c r="A6420" s="1">
        <v>64569</v>
      </c>
      <c r="B6420" t="s">
        <v>11151</v>
      </c>
      <c r="C6420" t="s">
        <v>176</v>
      </c>
      <c r="D6420" t="s">
        <v>995</v>
      </c>
      <c r="E6420" t="s">
        <v>177</v>
      </c>
      <c r="F6420" s="1">
        <v>7166</v>
      </c>
      <c r="G6420" t="s">
        <v>11079</v>
      </c>
      <c r="H6420" s="3">
        <v>64119</v>
      </c>
      <c r="I6420" t="s">
        <v>11079</v>
      </c>
      <c r="J6420" s="1">
        <v>607</v>
      </c>
      <c r="K6420" t="s">
        <v>894</v>
      </c>
      <c r="L6420" s="1">
        <v>1113</v>
      </c>
      <c r="M6420" t="s">
        <v>7972</v>
      </c>
      <c r="N6420" s="1"/>
      <c r="P6420" s="1">
        <v>382</v>
      </c>
      <c r="Q6420" t="s">
        <v>45</v>
      </c>
      <c r="R6420" s="1">
        <v>889</v>
      </c>
      <c r="S6420" t="s">
        <v>45</v>
      </c>
      <c r="T6420" t="s">
        <v>1000</v>
      </c>
      <c r="U6420" t="s">
        <v>182</v>
      </c>
      <c r="V6420" s="1">
        <v>889</v>
      </c>
      <c r="W6420" t="s">
        <v>45</v>
      </c>
      <c r="X6420" t="s">
        <v>183</v>
      </c>
      <c r="Y6420" s="1"/>
      <c r="AA6420" t="s">
        <v>150</v>
      </c>
      <c r="AB6420" s="2">
        <v>0</v>
      </c>
      <c r="AC6420" s="2">
        <v>0</v>
      </c>
      <c r="AD6420" t="s">
        <v>706</v>
      </c>
      <c r="AF6420" s="1">
        <v>9</v>
      </c>
      <c r="AG6420" s="1"/>
      <c r="AH6420" s="1" t="b">
        <f>Export4Q22[[#This Row],[Pharmacy Controller ID]]&lt;&gt;Export4Q22[[#This Row],[Medical Controller ID]]</f>
        <v>1</v>
      </c>
      <c r="AI6420" t="str">
        <f t="shared" si="100"/>
        <v>64569Hawaii Laborers' Joint Trust FundsEmployerTRUECommercial7166OptumRx Select Standard64119OptumRx Select Standard607OptumRx Commercial1113HMAA382OptumRx889OptumRxNationalPBM Controlled889OptumRxPBM00HI9</v>
      </c>
      <c r="AJ6420" s="8" t="str">
        <f>IFERROR(IF(_xlfn.XLOOKUP(Export4Q22[[#This Row],[Plan ID]],#REF!,#REF!)=Export4Q22[[#This Row],[Concatenate]],"Same","Change"),"New")</f>
        <v>New</v>
      </c>
    </row>
    <row r="6421" spans="1:36" x14ac:dyDescent="0.25">
      <c r="A6421" s="1">
        <v>64588</v>
      </c>
      <c r="B6421" t="s">
        <v>11152</v>
      </c>
      <c r="C6421" t="s">
        <v>176</v>
      </c>
      <c r="D6421" t="s">
        <v>995</v>
      </c>
      <c r="E6421" t="s">
        <v>177</v>
      </c>
      <c r="F6421" s="1">
        <v>7166</v>
      </c>
      <c r="G6421" t="s">
        <v>11079</v>
      </c>
      <c r="H6421" s="3">
        <v>64119</v>
      </c>
      <c r="I6421" t="s">
        <v>11079</v>
      </c>
      <c r="J6421" s="1">
        <v>607</v>
      </c>
      <c r="K6421" t="s">
        <v>894</v>
      </c>
      <c r="L6421" s="1">
        <v>1113</v>
      </c>
      <c r="M6421" t="s">
        <v>7972</v>
      </c>
      <c r="N6421" s="1"/>
      <c r="P6421" s="1">
        <v>382</v>
      </c>
      <c r="Q6421" t="s">
        <v>45</v>
      </c>
      <c r="R6421" s="1">
        <v>889</v>
      </c>
      <c r="S6421" t="s">
        <v>45</v>
      </c>
      <c r="T6421" t="s">
        <v>1000</v>
      </c>
      <c r="U6421" t="s">
        <v>182</v>
      </c>
      <c r="V6421" s="1">
        <v>889</v>
      </c>
      <c r="W6421" t="s">
        <v>45</v>
      </c>
      <c r="X6421" t="s">
        <v>183</v>
      </c>
      <c r="Y6421" s="1"/>
      <c r="AA6421" t="s">
        <v>150</v>
      </c>
      <c r="AB6421" s="2">
        <v>3151</v>
      </c>
      <c r="AC6421" s="2">
        <v>0</v>
      </c>
      <c r="AD6421" t="s">
        <v>338</v>
      </c>
      <c r="AF6421" s="1">
        <v>9</v>
      </c>
      <c r="AG6421" s="1"/>
      <c r="AH6421" s="1" t="b">
        <f>Export4Q22[[#This Row],[Pharmacy Controller ID]]&lt;&gt;Export4Q22[[#This Row],[Medical Controller ID]]</f>
        <v>1</v>
      </c>
      <c r="AI6421" t="str">
        <f t="shared" si="100"/>
        <v>64588Columbus Consolidated GovernmentEmployerTRUECommercial7166OptumRx Select Standard64119OptumRx Select Standard607OptumRx Commercial1113HMAA382OptumRx889OptumRxNationalPBM Controlled889OptumRxPBM31510GA9</v>
      </c>
      <c r="AJ6421" s="8" t="str">
        <f>IFERROR(IF(_xlfn.XLOOKUP(Export4Q22[[#This Row],[Plan ID]],#REF!,#REF!)=Export4Q22[[#This Row],[Concatenate]],"Same","Change"),"New")</f>
        <v>New</v>
      </c>
    </row>
    <row r="6422" spans="1:36" x14ac:dyDescent="0.25">
      <c r="A6422" s="1">
        <v>64597</v>
      </c>
      <c r="B6422" t="s">
        <v>11153</v>
      </c>
      <c r="C6422" t="s">
        <v>176</v>
      </c>
      <c r="D6422" t="s">
        <v>995</v>
      </c>
      <c r="E6422" t="s">
        <v>177</v>
      </c>
      <c r="F6422" s="1">
        <v>7166</v>
      </c>
      <c r="G6422" t="s">
        <v>11079</v>
      </c>
      <c r="H6422" s="3">
        <v>64119</v>
      </c>
      <c r="I6422" t="s">
        <v>11079</v>
      </c>
      <c r="J6422" s="1">
        <v>607</v>
      </c>
      <c r="K6422" t="s">
        <v>894</v>
      </c>
      <c r="L6422" s="1">
        <v>1113</v>
      </c>
      <c r="M6422" t="s">
        <v>7972</v>
      </c>
      <c r="N6422" s="1"/>
      <c r="P6422" s="1">
        <v>382</v>
      </c>
      <c r="Q6422" t="s">
        <v>45</v>
      </c>
      <c r="R6422" s="1">
        <v>889</v>
      </c>
      <c r="S6422" t="s">
        <v>45</v>
      </c>
      <c r="T6422" t="s">
        <v>1000</v>
      </c>
      <c r="U6422" t="s">
        <v>182</v>
      </c>
      <c r="V6422" s="1">
        <v>889</v>
      </c>
      <c r="W6422" t="s">
        <v>45</v>
      </c>
      <c r="X6422" t="s">
        <v>183</v>
      </c>
      <c r="Y6422" s="1"/>
      <c r="AA6422" t="s">
        <v>150</v>
      </c>
      <c r="AB6422" s="2">
        <v>73</v>
      </c>
      <c r="AC6422" s="2">
        <v>0</v>
      </c>
      <c r="AD6422" t="s">
        <v>132</v>
      </c>
      <c r="AF6422" s="1">
        <v>9</v>
      </c>
      <c r="AG6422" s="1"/>
      <c r="AH6422" s="1" t="b">
        <f>Export4Q22[[#This Row],[Pharmacy Controller ID]]&lt;&gt;Export4Q22[[#This Row],[Medical Controller ID]]</f>
        <v>1</v>
      </c>
      <c r="AI6422" t="str">
        <f t="shared" si="100"/>
        <v>64597Mainline Information SystemsEmployerTRUECommercial7166OptumRx Select Standard64119OptumRx Select Standard607OptumRx Commercial1113HMAA382OptumRx889OptumRxNationalPBM Controlled889OptumRxPBM730FL9</v>
      </c>
      <c r="AJ6422" s="8" t="str">
        <f>IFERROR(IF(_xlfn.XLOOKUP(Export4Q22[[#This Row],[Plan ID]],#REF!,#REF!)=Export4Q22[[#This Row],[Concatenate]],"Same","Change"),"New")</f>
        <v>New</v>
      </c>
    </row>
    <row r="6423" spans="1:36" x14ac:dyDescent="0.25">
      <c r="A6423" s="1">
        <v>64611</v>
      </c>
      <c r="B6423" t="s">
        <v>11154</v>
      </c>
      <c r="C6423" t="s">
        <v>176</v>
      </c>
      <c r="D6423" t="s">
        <v>995</v>
      </c>
      <c r="E6423" t="s">
        <v>177</v>
      </c>
      <c r="F6423" s="1">
        <v>7166</v>
      </c>
      <c r="G6423" t="s">
        <v>11079</v>
      </c>
      <c r="H6423" s="3">
        <v>64119</v>
      </c>
      <c r="I6423" t="s">
        <v>11079</v>
      </c>
      <c r="J6423" s="1">
        <v>607</v>
      </c>
      <c r="K6423" t="s">
        <v>894</v>
      </c>
      <c r="L6423" s="1">
        <v>1113</v>
      </c>
      <c r="M6423" t="s">
        <v>7972</v>
      </c>
      <c r="N6423" s="1"/>
      <c r="P6423" s="1">
        <v>382</v>
      </c>
      <c r="Q6423" t="s">
        <v>45</v>
      </c>
      <c r="R6423" s="1">
        <v>889</v>
      </c>
      <c r="S6423" t="s">
        <v>45</v>
      </c>
      <c r="T6423" t="s">
        <v>1000</v>
      </c>
      <c r="U6423" t="s">
        <v>182</v>
      </c>
      <c r="V6423" s="1">
        <v>889</v>
      </c>
      <c r="W6423" t="s">
        <v>45</v>
      </c>
      <c r="X6423" t="s">
        <v>183</v>
      </c>
      <c r="Y6423" s="1"/>
      <c r="AA6423" t="s">
        <v>150</v>
      </c>
      <c r="AB6423" s="2">
        <v>9003</v>
      </c>
      <c r="AC6423" s="2">
        <v>0</v>
      </c>
      <c r="AD6423" t="s">
        <v>99</v>
      </c>
      <c r="AF6423" s="1">
        <v>9</v>
      </c>
      <c r="AG6423" s="1"/>
      <c r="AH6423" s="1" t="b">
        <f>Export4Q22[[#This Row],[Pharmacy Controller ID]]&lt;&gt;Export4Q22[[#This Row],[Medical Controller ID]]</f>
        <v>1</v>
      </c>
      <c r="AI6423" t="str">
        <f t="shared" si="100"/>
        <v>64611Mid Central Operating Engineers Health &amp; Welfare FundEmployerTRUECommercial7166OptumRx Select Standard64119OptumRx Select Standard607OptumRx Commercial1113HMAA382OptumRx889OptumRxNationalPBM Controlled889OptumRxPBM90030IN9</v>
      </c>
      <c r="AJ6423" s="8" t="str">
        <f>IFERROR(IF(_xlfn.XLOOKUP(Export4Q22[[#This Row],[Plan ID]],#REF!,#REF!)=Export4Q22[[#This Row],[Concatenate]],"Same","Change"),"New")</f>
        <v>New</v>
      </c>
    </row>
    <row r="6424" spans="1:36" x14ac:dyDescent="0.25">
      <c r="A6424" s="1">
        <v>64621</v>
      </c>
      <c r="B6424" t="s">
        <v>11155</v>
      </c>
      <c r="C6424" t="s">
        <v>176</v>
      </c>
      <c r="D6424" t="s">
        <v>995</v>
      </c>
      <c r="E6424" t="s">
        <v>177</v>
      </c>
      <c r="F6424" s="1">
        <v>7166</v>
      </c>
      <c r="G6424" t="s">
        <v>11079</v>
      </c>
      <c r="H6424" s="3">
        <v>64119</v>
      </c>
      <c r="I6424" t="s">
        <v>11079</v>
      </c>
      <c r="J6424" s="1">
        <v>607</v>
      </c>
      <c r="K6424" t="s">
        <v>894</v>
      </c>
      <c r="L6424" s="1">
        <v>1113</v>
      </c>
      <c r="M6424" t="s">
        <v>7972</v>
      </c>
      <c r="N6424" s="1"/>
      <c r="P6424" s="1">
        <v>382</v>
      </c>
      <c r="Q6424" t="s">
        <v>45</v>
      </c>
      <c r="R6424" s="1">
        <v>889</v>
      </c>
      <c r="S6424" t="s">
        <v>45</v>
      </c>
      <c r="T6424" t="s">
        <v>1000</v>
      </c>
      <c r="U6424" t="s">
        <v>182</v>
      </c>
      <c r="V6424" s="1">
        <v>889</v>
      </c>
      <c r="W6424" t="s">
        <v>45</v>
      </c>
      <c r="X6424" t="s">
        <v>183</v>
      </c>
      <c r="Y6424" s="1"/>
      <c r="AA6424" t="s">
        <v>150</v>
      </c>
      <c r="AB6424" s="2">
        <v>90409</v>
      </c>
      <c r="AC6424" s="2">
        <v>0</v>
      </c>
      <c r="AD6424" t="s">
        <v>553</v>
      </c>
      <c r="AF6424" s="1">
        <v>9</v>
      </c>
      <c r="AG6424" s="1"/>
      <c r="AH6424" s="1" t="b">
        <f>Export4Q22[[#This Row],[Pharmacy Controller ID]]&lt;&gt;Export4Q22[[#This Row],[Medical Controller ID]]</f>
        <v>1</v>
      </c>
      <c r="AI6424" t="str">
        <f t="shared" si="100"/>
        <v>64621Auto ZoneEmployerTRUECommercial7166OptumRx Select Standard64119OptumRx Select Standard607OptumRx Commercial1113HMAA382OptumRx889OptumRxNationalPBM Controlled889OptumRxPBM904090AK,AL,AR,AZ,CA,CO,CT,DC,DE,FL,GA,HI,IA,ID,IL,IN,KS,KY,LA,MA,MD,ME,MI,MN,MO,MS,MT,NC,ND,NE,NH,NJ,NM,NV,NY,OH,OK,OR,PA,PR,RI,SC,SD,TN,TX,UT,VA,VT,WA,WI,WV,WY9</v>
      </c>
      <c r="AJ6424" s="8" t="str">
        <f>IFERROR(IF(_xlfn.XLOOKUP(Export4Q22[[#This Row],[Plan ID]],#REF!,#REF!)=Export4Q22[[#This Row],[Concatenate]],"Same","Change"),"New")</f>
        <v>New</v>
      </c>
    </row>
    <row r="6425" spans="1:36" x14ac:dyDescent="0.25">
      <c r="A6425" s="1">
        <v>64720</v>
      </c>
      <c r="B6425" t="s">
        <v>5028</v>
      </c>
      <c r="C6425" t="s">
        <v>176</v>
      </c>
      <c r="D6425" t="s">
        <v>995</v>
      </c>
      <c r="E6425" t="s">
        <v>177</v>
      </c>
      <c r="F6425" s="1">
        <v>7166</v>
      </c>
      <c r="G6425" t="s">
        <v>11079</v>
      </c>
      <c r="H6425" s="3">
        <v>64119</v>
      </c>
      <c r="I6425" t="s">
        <v>11079</v>
      </c>
      <c r="J6425" s="1">
        <v>607</v>
      </c>
      <c r="K6425" t="s">
        <v>894</v>
      </c>
      <c r="L6425" s="1">
        <v>1113</v>
      </c>
      <c r="M6425" t="s">
        <v>7972</v>
      </c>
      <c r="N6425" s="1"/>
      <c r="P6425" s="1">
        <v>382</v>
      </c>
      <c r="Q6425" t="s">
        <v>45</v>
      </c>
      <c r="R6425" s="1">
        <v>889</v>
      </c>
      <c r="S6425" t="s">
        <v>45</v>
      </c>
      <c r="T6425" t="s">
        <v>1000</v>
      </c>
      <c r="U6425" t="s">
        <v>182</v>
      </c>
      <c r="V6425" s="1">
        <v>889</v>
      </c>
      <c r="W6425" t="s">
        <v>45</v>
      </c>
      <c r="X6425" t="s">
        <v>183</v>
      </c>
      <c r="Y6425" s="1"/>
      <c r="AA6425" t="s">
        <v>150</v>
      </c>
      <c r="AB6425" s="2">
        <v>5001</v>
      </c>
      <c r="AC6425" s="2">
        <v>0</v>
      </c>
      <c r="AD6425" t="s">
        <v>74</v>
      </c>
      <c r="AF6425" s="1">
        <v>9</v>
      </c>
      <c r="AG6425" s="1"/>
      <c r="AH6425" s="1" t="b">
        <f>Export4Q22[[#This Row],[Pharmacy Controller ID]]&lt;&gt;Export4Q22[[#This Row],[Medical Controller ID]]</f>
        <v>1</v>
      </c>
      <c r="AI6425" t="str">
        <f t="shared" si="100"/>
        <v>64720Operating Engineers Local 478EmployerTRUECommercial7166OptumRx Select Standard64119OptumRx Select Standard607OptumRx Commercial1113HMAA382OptumRx889OptumRxNationalPBM Controlled889OptumRxPBM50010CT9</v>
      </c>
      <c r="AJ6425" s="8" t="str">
        <f>IFERROR(IF(_xlfn.XLOOKUP(Export4Q22[[#This Row],[Plan ID]],#REF!,#REF!)=Export4Q22[[#This Row],[Concatenate]],"Same","Change"),"New")</f>
        <v>New</v>
      </c>
    </row>
    <row r="6426" spans="1:36" x14ac:dyDescent="0.25">
      <c r="A6426" s="1">
        <v>64781</v>
      </c>
      <c r="B6426" t="s">
        <v>11156</v>
      </c>
      <c r="C6426" t="s">
        <v>176</v>
      </c>
      <c r="D6426" t="s">
        <v>995</v>
      </c>
      <c r="E6426" t="s">
        <v>177</v>
      </c>
      <c r="F6426" s="1">
        <v>7166</v>
      </c>
      <c r="G6426" t="s">
        <v>11079</v>
      </c>
      <c r="H6426" s="3">
        <v>64119</v>
      </c>
      <c r="I6426" t="s">
        <v>11079</v>
      </c>
      <c r="J6426" s="1">
        <v>607</v>
      </c>
      <c r="K6426" t="s">
        <v>894</v>
      </c>
      <c r="L6426" s="1">
        <v>1113</v>
      </c>
      <c r="M6426" t="s">
        <v>7972</v>
      </c>
      <c r="N6426" s="1"/>
      <c r="P6426" s="1">
        <v>382</v>
      </c>
      <c r="Q6426" t="s">
        <v>45</v>
      </c>
      <c r="R6426" s="1">
        <v>889</v>
      </c>
      <c r="S6426" t="s">
        <v>45</v>
      </c>
      <c r="T6426" t="s">
        <v>1000</v>
      </c>
      <c r="U6426" t="s">
        <v>182</v>
      </c>
      <c r="V6426" s="1">
        <v>889</v>
      </c>
      <c r="W6426" t="s">
        <v>45</v>
      </c>
      <c r="X6426" t="s">
        <v>183</v>
      </c>
      <c r="Y6426" s="1"/>
      <c r="AA6426" t="s">
        <v>150</v>
      </c>
      <c r="AB6426" s="2">
        <v>7002</v>
      </c>
      <c r="AC6426" s="2">
        <v>0</v>
      </c>
      <c r="AD6426" t="s">
        <v>132</v>
      </c>
      <c r="AF6426" s="1">
        <v>9</v>
      </c>
      <c r="AG6426" s="1"/>
      <c r="AH6426" s="1" t="b">
        <f>Export4Q22[[#This Row],[Pharmacy Controller ID]]&lt;&gt;Export4Q22[[#This Row],[Medical Controller ID]]</f>
        <v>1</v>
      </c>
      <c r="AI6426" t="str">
        <f t="shared" si="100"/>
        <v>64781Masonite International CorporationEmployerTRUECommercial7166OptumRx Select Standard64119OptumRx Select Standard607OptumRx Commercial1113HMAA382OptumRx889OptumRxNationalPBM Controlled889OptumRxPBM70020FL9</v>
      </c>
      <c r="AJ6426" s="8" t="str">
        <f>IFERROR(IF(_xlfn.XLOOKUP(Export4Q22[[#This Row],[Plan ID]],#REF!,#REF!)=Export4Q22[[#This Row],[Concatenate]],"Same","Change"),"New")</f>
        <v>New</v>
      </c>
    </row>
    <row r="6427" spans="1:36" x14ac:dyDescent="0.25">
      <c r="A6427" s="1">
        <v>64800</v>
      </c>
      <c r="B6427" t="s">
        <v>11157</v>
      </c>
      <c r="C6427" t="s">
        <v>176</v>
      </c>
      <c r="D6427" t="s">
        <v>995</v>
      </c>
      <c r="E6427" t="s">
        <v>177</v>
      </c>
      <c r="F6427" s="1">
        <v>7166</v>
      </c>
      <c r="G6427" t="s">
        <v>11079</v>
      </c>
      <c r="H6427" s="3">
        <v>64119</v>
      </c>
      <c r="I6427" t="s">
        <v>11079</v>
      </c>
      <c r="J6427" s="1">
        <v>607</v>
      </c>
      <c r="K6427" t="s">
        <v>894</v>
      </c>
      <c r="L6427" s="1">
        <v>1113</v>
      </c>
      <c r="M6427" t="s">
        <v>7972</v>
      </c>
      <c r="N6427" s="1"/>
      <c r="P6427" s="1">
        <v>382</v>
      </c>
      <c r="Q6427" t="s">
        <v>45</v>
      </c>
      <c r="R6427" s="1">
        <v>889</v>
      </c>
      <c r="S6427" t="s">
        <v>45</v>
      </c>
      <c r="T6427" t="s">
        <v>1000</v>
      </c>
      <c r="U6427" t="s">
        <v>182</v>
      </c>
      <c r="V6427" s="1">
        <v>889</v>
      </c>
      <c r="W6427" t="s">
        <v>45</v>
      </c>
      <c r="X6427" t="s">
        <v>183</v>
      </c>
      <c r="Y6427" s="1"/>
      <c r="AA6427" t="s">
        <v>150</v>
      </c>
      <c r="AB6427" s="2">
        <v>1000</v>
      </c>
      <c r="AC6427" s="2">
        <v>0</v>
      </c>
      <c r="AD6427" t="s">
        <v>89</v>
      </c>
      <c r="AF6427" s="1">
        <v>9</v>
      </c>
      <c r="AG6427" s="1"/>
      <c r="AH6427" s="1" t="b">
        <f>Export4Q22[[#This Row],[Pharmacy Controller ID]]&lt;&gt;Export4Q22[[#This Row],[Medical Controller ID]]</f>
        <v>1</v>
      </c>
      <c r="AI6427" t="str">
        <f t="shared" si="100"/>
        <v>64800IUOE Local 138EmployerTRUECommercial7166OptumRx Select Standard64119OptumRx Select Standard607OptumRx Commercial1113HMAA382OptumRx889OptumRxNationalPBM Controlled889OptumRxPBM10000NY9</v>
      </c>
      <c r="AJ6427" s="8" t="str">
        <f>IFERROR(IF(_xlfn.XLOOKUP(Export4Q22[[#This Row],[Plan ID]],#REF!,#REF!)=Export4Q22[[#This Row],[Concatenate]],"Same","Change"),"New")</f>
        <v>New</v>
      </c>
    </row>
    <row r="6428" spans="1:36" x14ac:dyDescent="0.25">
      <c r="A6428" s="1">
        <v>64807</v>
      </c>
      <c r="B6428" t="s">
        <v>11158</v>
      </c>
      <c r="C6428" t="s">
        <v>176</v>
      </c>
      <c r="D6428" t="s">
        <v>995</v>
      </c>
      <c r="E6428" t="s">
        <v>177</v>
      </c>
      <c r="F6428" s="1">
        <v>7166</v>
      </c>
      <c r="G6428" t="s">
        <v>11079</v>
      </c>
      <c r="H6428" s="3">
        <v>64119</v>
      </c>
      <c r="I6428" t="s">
        <v>11079</v>
      </c>
      <c r="J6428" s="1">
        <v>607</v>
      </c>
      <c r="K6428" t="s">
        <v>894</v>
      </c>
      <c r="L6428" s="1">
        <v>1113</v>
      </c>
      <c r="M6428" t="s">
        <v>7972</v>
      </c>
      <c r="N6428" s="1"/>
      <c r="P6428" s="1">
        <v>382</v>
      </c>
      <c r="Q6428" t="s">
        <v>45</v>
      </c>
      <c r="R6428" s="1">
        <v>889</v>
      </c>
      <c r="S6428" t="s">
        <v>45</v>
      </c>
      <c r="T6428" t="s">
        <v>1000</v>
      </c>
      <c r="U6428" t="s">
        <v>182</v>
      </c>
      <c r="V6428" s="1">
        <v>889</v>
      </c>
      <c r="W6428" t="s">
        <v>45</v>
      </c>
      <c r="X6428" t="s">
        <v>183</v>
      </c>
      <c r="Y6428" s="1"/>
      <c r="AA6428" t="s">
        <v>150</v>
      </c>
      <c r="AB6428" s="2">
        <v>1000</v>
      </c>
      <c r="AC6428" s="2">
        <v>0</v>
      </c>
      <c r="AD6428" t="s">
        <v>557</v>
      </c>
      <c r="AF6428" s="1">
        <v>9</v>
      </c>
      <c r="AG6428" s="1"/>
      <c r="AH6428" s="1" t="b">
        <f>Export4Q22[[#This Row],[Pharmacy Controller ID]]&lt;&gt;Export4Q22[[#This Row],[Medical Controller ID]]</f>
        <v>1</v>
      </c>
      <c r="AI6428" t="str">
        <f t="shared" si="100"/>
        <v>64807Bricklayers &amp; Allied Craftworkers Local Union 1EmployerTRUECommercial7166OptumRx Select Standard64119OptumRx Select Standard607OptumRx Commercial1113HMAA382OptumRx889OptumRxNationalPBM Controlled889OptumRxPBM10000MN9</v>
      </c>
      <c r="AJ6428" s="8" t="str">
        <f>IFERROR(IF(_xlfn.XLOOKUP(Export4Q22[[#This Row],[Plan ID]],#REF!,#REF!)=Export4Q22[[#This Row],[Concatenate]],"Same","Change"),"New")</f>
        <v>New</v>
      </c>
    </row>
    <row r="6429" spans="1:36" x14ac:dyDescent="0.25">
      <c r="A6429" s="1">
        <v>64890</v>
      </c>
      <c r="B6429" t="s">
        <v>5096</v>
      </c>
      <c r="C6429" t="s">
        <v>176</v>
      </c>
      <c r="D6429" t="s">
        <v>995</v>
      </c>
      <c r="E6429" t="s">
        <v>177</v>
      </c>
      <c r="F6429" s="1">
        <v>7166</v>
      </c>
      <c r="G6429" t="s">
        <v>11079</v>
      </c>
      <c r="H6429" s="3">
        <v>64119</v>
      </c>
      <c r="I6429" t="s">
        <v>11079</v>
      </c>
      <c r="J6429" s="1">
        <v>607</v>
      </c>
      <c r="K6429" t="s">
        <v>894</v>
      </c>
      <c r="L6429" s="1">
        <v>1113</v>
      </c>
      <c r="M6429" t="s">
        <v>7972</v>
      </c>
      <c r="N6429" s="1"/>
      <c r="P6429" s="1">
        <v>382</v>
      </c>
      <c r="Q6429" t="s">
        <v>45</v>
      </c>
      <c r="R6429" s="1">
        <v>889</v>
      </c>
      <c r="S6429" t="s">
        <v>45</v>
      </c>
      <c r="T6429" t="s">
        <v>1000</v>
      </c>
      <c r="U6429" t="s">
        <v>182</v>
      </c>
      <c r="V6429" s="1">
        <v>889</v>
      </c>
      <c r="W6429" t="s">
        <v>45</v>
      </c>
      <c r="X6429" t="s">
        <v>183</v>
      </c>
      <c r="Y6429" s="1"/>
      <c r="AA6429" t="s">
        <v>150</v>
      </c>
      <c r="AB6429" s="2">
        <v>5001</v>
      </c>
      <c r="AC6429" s="2">
        <v>0</v>
      </c>
      <c r="AD6429" t="s">
        <v>53</v>
      </c>
      <c r="AF6429" s="1">
        <v>9</v>
      </c>
      <c r="AG6429" s="1"/>
      <c r="AH6429" s="1" t="b">
        <f>Export4Q22[[#This Row],[Pharmacy Controller ID]]&lt;&gt;Export4Q22[[#This Row],[Medical Controller ID]]</f>
        <v>1</v>
      </c>
      <c r="AI6429" t="str">
        <f t="shared" si="100"/>
        <v>64890East Bay Drayage Drivers SecurityEmployerTRUECommercial7166OptumRx Select Standard64119OptumRx Select Standard607OptumRx Commercial1113HMAA382OptumRx889OptumRxNationalPBM Controlled889OptumRxPBM50010CA9</v>
      </c>
      <c r="AJ6429" s="8" t="str">
        <f>IFERROR(IF(_xlfn.XLOOKUP(Export4Q22[[#This Row],[Plan ID]],#REF!,#REF!)=Export4Q22[[#This Row],[Concatenate]],"Same","Change"),"New")</f>
        <v>New</v>
      </c>
    </row>
    <row r="6430" spans="1:36" x14ac:dyDescent="0.25">
      <c r="A6430" s="1">
        <v>64931</v>
      </c>
      <c r="B6430" t="s">
        <v>11159</v>
      </c>
      <c r="C6430" t="s">
        <v>176</v>
      </c>
      <c r="D6430" t="s">
        <v>995</v>
      </c>
      <c r="E6430" t="s">
        <v>177</v>
      </c>
      <c r="F6430" s="1">
        <v>7166</v>
      </c>
      <c r="G6430" t="s">
        <v>11079</v>
      </c>
      <c r="H6430" s="3">
        <v>64119</v>
      </c>
      <c r="I6430" t="s">
        <v>11079</v>
      </c>
      <c r="J6430" s="1">
        <v>607</v>
      </c>
      <c r="K6430" t="s">
        <v>894</v>
      </c>
      <c r="L6430" s="1">
        <v>1113</v>
      </c>
      <c r="M6430" t="s">
        <v>7972</v>
      </c>
      <c r="N6430" s="1"/>
      <c r="P6430" s="1">
        <v>382</v>
      </c>
      <c r="Q6430" t="s">
        <v>45</v>
      </c>
      <c r="R6430" s="1">
        <v>889</v>
      </c>
      <c r="S6430" t="s">
        <v>45</v>
      </c>
      <c r="T6430" t="s">
        <v>1000</v>
      </c>
      <c r="U6430" t="s">
        <v>182</v>
      </c>
      <c r="V6430" s="1">
        <v>889</v>
      </c>
      <c r="W6430" t="s">
        <v>45</v>
      </c>
      <c r="X6430" t="s">
        <v>183</v>
      </c>
      <c r="Y6430" s="1"/>
      <c r="AA6430" t="s">
        <v>150</v>
      </c>
      <c r="AB6430" s="2">
        <v>2001</v>
      </c>
      <c r="AC6430" s="2">
        <v>0</v>
      </c>
      <c r="AD6430" t="s">
        <v>452</v>
      </c>
      <c r="AF6430" s="1">
        <v>9</v>
      </c>
      <c r="AG6430" s="1"/>
      <c r="AH6430" s="1" t="b">
        <f>Export4Q22[[#This Row],[Pharmacy Controller ID]]&lt;&gt;Export4Q22[[#This Row],[Medical Controller ID]]</f>
        <v>1</v>
      </c>
      <c r="AI6430" t="str">
        <f t="shared" si="100"/>
        <v>64931St. Anne HospitalEmployerTRUECommercial7166OptumRx Select Standard64119OptumRx Select Standard607OptumRx Commercial1113HMAA382OptumRx889OptumRxNationalPBM Controlled889OptumRxPBM20010WA9</v>
      </c>
      <c r="AJ6430" s="8" t="str">
        <f>IFERROR(IF(_xlfn.XLOOKUP(Export4Q22[[#This Row],[Plan ID]],#REF!,#REF!)=Export4Q22[[#This Row],[Concatenate]],"Same","Change"),"New")</f>
        <v>New</v>
      </c>
    </row>
    <row r="6431" spans="1:36" x14ac:dyDescent="0.25">
      <c r="A6431" s="1">
        <v>64955</v>
      </c>
      <c r="B6431" t="s">
        <v>11160</v>
      </c>
      <c r="C6431" t="s">
        <v>176</v>
      </c>
      <c r="D6431" t="s">
        <v>995</v>
      </c>
      <c r="E6431" t="s">
        <v>177</v>
      </c>
      <c r="F6431" s="1">
        <v>7166</v>
      </c>
      <c r="G6431" t="s">
        <v>11079</v>
      </c>
      <c r="H6431" s="3">
        <v>64119</v>
      </c>
      <c r="I6431" t="s">
        <v>11079</v>
      </c>
      <c r="J6431" s="1">
        <v>607</v>
      </c>
      <c r="K6431" t="s">
        <v>894</v>
      </c>
      <c r="L6431" s="1">
        <v>1113</v>
      </c>
      <c r="M6431" t="s">
        <v>7972</v>
      </c>
      <c r="N6431" s="1"/>
      <c r="P6431" s="1">
        <v>382</v>
      </c>
      <c r="Q6431" t="s">
        <v>45</v>
      </c>
      <c r="R6431" s="1">
        <v>889</v>
      </c>
      <c r="S6431" t="s">
        <v>45</v>
      </c>
      <c r="T6431" t="s">
        <v>1000</v>
      </c>
      <c r="U6431" t="s">
        <v>182</v>
      </c>
      <c r="V6431" s="1">
        <v>889</v>
      </c>
      <c r="W6431" t="s">
        <v>45</v>
      </c>
      <c r="X6431" t="s">
        <v>183</v>
      </c>
      <c r="Y6431" s="1"/>
      <c r="AA6431" t="s">
        <v>150</v>
      </c>
      <c r="AB6431" s="2">
        <v>8002</v>
      </c>
      <c r="AC6431" s="2">
        <v>0</v>
      </c>
      <c r="AD6431" t="s">
        <v>836</v>
      </c>
      <c r="AF6431" s="1">
        <v>9</v>
      </c>
      <c r="AG6431" s="1"/>
      <c r="AH6431" s="1" t="b">
        <f>Export4Q22[[#This Row],[Pharmacy Controller ID]]&lt;&gt;Export4Q22[[#This Row],[Medical Controller ID]]</f>
        <v>1</v>
      </c>
      <c r="AI6431" t="str">
        <f t="shared" si="100"/>
        <v>64955Ardent Health ServicesEmployerTRUECommercial7166OptumRx Select Standard64119OptumRx Select Standard607OptumRx Commercial1113HMAA382OptumRx889OptumRxNationalPBM Controlled889OptumRxPBM80020TN9</v>
      </c>
      <c r="AJ6431" s="8" t="str">
        <f>IFERROR(IF(_xlfn.XLOOKUP(Export4Q22[[#This Row],[Plan ID]],#REF!,#REF!)=Export4Q22[[#This Row],[Concatenate]],"Same","Change"),"New")</f>
        <v>New</v>
      </c>
    </row>
    <row r="6432" spans="1:36" x14ac:dyDescent="0.25">
      <c r="A6432" s="1">
        <v>64968</v>
      </c>
      <c r="B6432" t="s">
        <v>11161</v>
      </c>
      <c r="C6432" t="s">
        <v>176</v>
      </c>
      <c r="D6432" t="s">
        <v>995</v>
      </c>
      <c r="E6432" t="s">
        <v>177</v>
      </c>
      <c r="F6432" s="1">
        <v>7166</v>
      </c>
      <c r="G6432" t="s">
        <v>11079</v>
      </c>
      <c r="H6432" s="3">
        <v>64119</v>
      </c>
      <c r="I6432" t="s">
        <v>11079</v>
      </c>
      <c r="J6432" s="1">
        <v>607</v>
      </c>
      <c r="K6432" t="s">
        <v>894</v>
      </c>
      <c r="L6432" s="1">
        <v>1113</v>
      </c>
      <c r="M6432" t="s">
        <v>7972</v>
      </c>
      <c r="N6432" s="1"/>
      <c r="P6432" s="1">
        <v>382</v>
      </c>
      <c r="Q6432" t="s">
        <v>45</v>
      </c>
      <c r="R6432" s="1">
        <v>889</v>
      </c>
      <c r="S6432" t="s">
        <v>45</v>
      </c>
      <c r="T6432" t="s">
        <v>1000</v>
      </c>
      <c r="U6432" t="s">
        <v>182</v>
      </c>
      <c r="V6432" s="1">
        <v>889</v>
      </c>
      <c r="W6432" t="s">
        <v>45</v>
      </c>
      <c r="X6432" t="s">
        <v>183</v>
      </c>
      <c r="Y6432" s="1"/>
      <c r="AA6432" t="s">
        <v>150</v>
      </c>
      <c r="AB6432" s="2">
        <v>2001</v>
      </c>
      <c r="AC6432" s="2">
        <v>0</v>
      </c>
      <c r="AD6432" t="s">
        <v>314</v>
      </c>
      <c r="AF6432" s="1">
        <v>9</v>
      </c>
      <c r="AG6432" s="1"/>
      <c r="AH6432" s="1" t="b">
        <f>Export4Q22[[#This Row],[Pharmacy Controller ID]]&lt;&gt;Export4Q22[[#This Row],[Medical Controller ID]]</f>
        <v>1</v>
      </c>
      <c r="AI6432" t="str">
        <f t="shared" si="100"/>
        <v>64968Butler Area School DistrictEmployerTRUECommercial7166OptumRx Select Standard64119OptumRx Select Standard607OptumRx Commercial1113HMAA382OptumRx889OptumRxNationalPBM Controlled889OptumRxPBM20010PA9</v>
      </c>
      <c r="AJ6432" s="8" t="str">
        <f>IFERROR(IF(_xlfn.XLOOKUP(Export4Q22[[#This Row],[Plan ID]],#REF!,#REF!)=Export4Q22[[#This Row],[Concatenate]],"Same","Change"),"New")</f>
        <v>New</v>
      </c>
    </row>
    <row r="6433" spans="1:36" x14ac:dyDescent="0.25">
      <c r="A6433" s="1">
        <v>64993</v>
      </c>
      <c r="B6433" t="s">
        <v>11162</v>
      </c>
      <c r="C6433" t="s">
        <v>176</v>
      </c>
      <c r="D6433" t="s">
        <v>995</v>
      </c>
      <c r="E6433" t="s">
        <v>177</v>
      </c>
      <c r="F6433" s="1">
        <v>7166</v>
      </c>
      <c r="G6433" t="s">
        <v>11079</v>
      </c>
      <c r="H6433" s="3">
        <v>64119</v>
      </c>
      <c r="I6433" t="s">
        <v>11079</v>
      </c>
      <c r="J6433" s="1">
        <v>607</v>
      </c>
      <c r="K6433" t="s">
        <v>894</v>
      </c>
      <c r="L6433" s="1">
        <v>1113</v>
      </c>
      <c r="M6433" t="s">
        <v>7972</v>
      </c>
      <c r="N6433" s="1"/>
      <c r="P6433" s="1">
        <v>382</v>
      </c>
      <c r="Q6433" t="s">
        <v>45</v>
      </c>
      <c r="R6433" s="1">
        <v>889</v>
      </c>
      <c r="S6433" t="s">
        <v>45</v>
      </c>
      <c r="T6433" t="s">
        <v>1000</v>
      </c>
      <c r="U6433" t="s">
        <v>182</v>
      </c>
      <c r="V6433" s="1">
        <v>889</v>
      </c>
      <c r="W6433" t="s">
        <v>45</v>
      </c>
      <c r="X6433" t="s">
        <v>183</v>
      </c>
      <c r="Y6433" s="1"/>
      <c r="AA6433" t="s">
        <v>150</v>
      </c>
      <c r="AB6433" s="2">
        <v>2001</v>
      </c>
      <c r="AC6433" s="2">
        <v>0</v>
      </c>
      <c r="AD6433" t="s">
        <v>53</v>
      </c>
      <c r="AF6433" s="1">
        <v>9</v>
      </c>
      <c r="AG6433" s="1"/>
      <c r="AH6433" s="1" t="b">
        <f>Export4Q22[[#This Row],[Pharmacy Controller ID]]&lt;&gt;Export4Q22[[#This Row],[Medical Controller ID]]</f>
        <v>1</v>
      </c>
      <c r="AI6433" t="str">
        <f t="shared" si="100"/>
        <v>64993The Scripps Research InstituteEmployerTRUECommercial7166OptumRx Select Standard64119OptumRx Select Standard607OptumRx Commercial1113HMAA382OptumRx889OptumRxNationalPBM Controlled889OptumRxPBM20010CA9</v>
      </c>
      <c r="AJ6433" s="8" t="str">
        <f>IFERROR(IF(_xlfn.XLOOKUP(Export4Q22[[#This Row],[Plan ID]],#REF!,#REF!)=Export4Q22[[#This Row],[Concatenate]],"Same","Change"),"New")</f>
        <v>New</v>
      </c>
    </row>
    <row r="6434" spans="1:36" x14ac:dyDescent="0.25">
      <c r="A6434" s="1">
        <v>65024</v>
      </c>
      <c r="B6434" t="s">
        <v>5159</v>
      </c>
      <c r="C6434" t="s">
        <v>176</v>
      </c>
      <c r="D6434" t="s">
        <v>995</v>
      </c>
      <c r="E6434" t="s">
        <v>177</v>
      </c>
      <c r="F6434" s="1">
        <v>7166</v>
      </c>
      <c r="G6434" t="s">
        <v>11079</v>
      </c>
      <c r="H6434" s="3">
        <v>64119</v>
      </c>
      <c r="I6434" t="s">
        <v>11079</v>
      </c>
      <c r="J6434" s="1">
        <v>607</v>
      </c>
      <c r="K6434" t="s">
        <v>894</v>
      </c>
      <c r="L6434" s="1">
        <v>1113</v>
      </c>
      <c r="M6434" t="s">
        <v>7972</v>
      </c>
      <c r="N6434" s="1"/>
      <c r="P6434" s="1">
        <v>382</v>
      </c>
      <c r="Q6434" t="s">
        <v>45</v>
      </c>
      <c r="R6434" s="1">
        <v>889</v>
      </c>
      <c r="S6434" t="s">
        <v>45</v>
      </c>
      <c r="T6434" t="s">
        <v>1000</v>
      </c>
      <c r="U6434" t="s">
        <v>182</v>
      </c>
      <c r="V6434" s="1">
        <v>889</v>
      </c>
      <c r="W6434" t="s">
        <v>45</v>
      </c>
      <c r="X6434" t="s">
        <v>183</v>
      </c>
      <c r="Y6434" s="1"/>
      <c r="AA6434" t="s">
        <v>150</v>
      </c>
      <c r="AB6434" s="2">
        <v>1000</v>
      </c>
      <c r="AC6434" s="2">
        <v>0</v>
      </c>
      <c r="AD6434" t="s">
        <v>53</v>
      </c>
      <c r="AF6434" s="1">
        <v>9</v>
      </c>
      <c r="AG6434" s="1"/>
      <c r="AH6434" s="1" t="b">
        <f>Export4Q22[[#This Row],[Pharmacy Controller ID]]&lt;&gt;Export4Q22[[#This Row],[Medical Controller ID]]</f>
        <v>1</v>
      </c>
      <c r="AI6434" t="str">
        <f t="shared" si="100"/>
        <v>65024IUOE Stationary Engineers Local 39EmployerTRUECommercial7166OptumRx Select Standard64119OptumRx Select Standard607OptumRx Commercial1113HMAA382OptumRx889OptumRxNationalPBM Controlled889OptumRxPBM10000CA9</v>
      </c>
      <c r="AJ6434" s="8" t="str">
        <f>IFERROR(IF(_xlfn.XLOOKUP(Export4Q22[[#This Row],[Plan ID]],#REF!,#REF!)=Export4Q22[[#This Row],[Concatenate]],"Same","Change"),"New")</f>
        <v>New</v>
      </c>
    </row>
    <row r="6435" spans="1:36" x14ac:dyDescent="0.25">
      <c r="A6435" s="1">
        <v>65076</v>
      </c>
      <c r="B6435" t="s">
        <v>11163</v>
      </c>
      <c r="C6435" t="s">
        <v>176</v>
      </c>
      <c r="D6435" t="s">
        <v>995</v>
      </c>
      <c r="E6435" t="s">
        <v>177</v>
      </c>
      <c r="F6435" s="1">
        <v>7166</v>
      </c>
      <c r="G6435" t="s">
        <v>11079</v>
      </c>
      <c r="H6435" s="3">
        <v>64119</v>
      </c>
      <c r="I6435" t="s">
        <v>11079</v>
      </c>
      <c r="J6435" s="1">
        <v>607</v>
      </c>
      <c r="K6435" t="s">
        <v>894</v>
      </c>
      <c r="L6435" s="1">
        <v>1113</v>
      </c>
      <c r="M6435" t="s">
        <v>7972</v>
      </c>
      <c r="N6435" s="1"/>
      <c r="P6435" s="1">
        <v>382</v>
      </c>
      <c r="Q6435" t="s">
        <v>45</v>
      </c>
      <c r="R6435" s="1">
        <v>889</v>
      </c>
      <c r="S6435" t="s">
        <v>45</v>
      </c>
      <c r="T6435" t="s">
        <v>1000</v>
      </c>
      <c r="U6435" t="s">
        <v>182</v>
      </c>
      <c r="V6435" s="1">
        <v>889</v>
      </c>
      <c r="W6435" t="s">
        <v>45</v>
      </c>
      <c r="X6435" t="s">
        <v>183</v>
      </c>
      <c r="Y6435" s="1"/>
      <c r="AA6435" t="s">
        <v>150</v>
      </c>
      <c r="AB6435" s="2">
        <v>11003</v>
      </c>
      <c r="AC6435" s="2">
        <v>0</v>
      </c>
      <c r="AD6435" t="s">
        <v>295</v>
      </c>
      <c r="AF6435" s="1">
        <v>9</v>
      </c>
      <c r="AG6435" s="1"/>
      <c r="AH6435" s="1" t="b">
        <f>Export4Q22[[#This Row],[Pharmacy Controller ID]]&lt;&gt;Export4Q22[[#This Row],[Medical Controller ID]]</f>
        <v>1</v>
      </c>
      <c r="AI6435" t="str">
        <f t="shared" si="100"/>
        <v>65076IUOE Local 825EmployerTRUECommercial7166OptumRx Select Standard64119OptumRx Select Standard607OptumRx Commercial1113HMAA382OptumRx889OptumRxNationalPBM Controlled889OptumRxPBM110030NJ9</v>
      </c>
      <c r="AJ6435" s="8" t="str">
        <f>IFERROR(IF(_xlfn.XLOOKUP(Export4Q22[[#This Row],[Plan ID]],#REF!,#REF!)=Export4Q22[[#This Row],[Concatenate]],"Same","Change"),"New")</f>
        <v>New</v>
      </c>
    </row>
    <row r="6436" spans="1:36" x14ac:dyDescent="0.25">
      <c r="A6436" s="1">
        <v>65078</v>
      </c>
      <c r="B6436" t="s">
        <v>11164</v>
      </c>
      <c r="C6436" t="s">
        <v>176</v>
      </c>
      <c r="D6436" t="s">
        <v>995</v>
      </c>
      <c r="E6436" t="s">
        <v>177</v>
      </c>
      <c r="F6436" s="1">
        <v>7166</v>
      </c>
      <c r="G6436" t="s">
        <v>11079</v>
      </c>
      <c r="H6436" s="3">
        <v>64119</v>
      </c>
      <c r="I6436" t="s">
        <v>11079</v>
      </c>
      <c r="J6436" s="1">
        <v>607</v>
      </c>
      <c r="K6436" t="s">
        <v>894</v>
      </c>
      <c r="L6436" s="1">
        <v>1113</v>
      </c>
      <c r="M6436" t="s">
        <v>7972</v>
      </c>
      <c r="N6436" s="1"/>
      <c r="P6436" s="1">
        <v>382</v>
      </c>
      <c r="Q6436" t="s">
        <v>45</v>
      </c>
      <c r="R6436" s="1">
        <v>889</v>
      </c>
      <c r="S6436" t="s">
        <v>45</v>
      </c>
      <c r="T6436" t="s">
        <v>1000</v>
      </c>
      <c r="U6436" t="s">
        <v>182</v>
      </c>
      <c r="V6436" s="1">
        <v>889</v>
      </c>
      <c r="W6436" t="s">
        <v>45</v>
      </c>
      <c r="X6436" t="s">
        <v>183</v>
      </c>
      <c r="Y6436" s="1"/>
      <c r="AA6436" t="s">
        <v>150</v>
      </c>
      <c r="AB6436" s="2">
        <v>0</v>
      </c>
      <c r="AC6436" s="2">
        <v>0</v>
      </c>
      <c r="AD6436" t="s">
        <v>113</v>
      </c>
      <c r="AF6436" s="1">
        <v>9</v>
      </c>
      <c r="AG6436" s="1"/>
      <c r="AH6436" s="1" t="b">
        <f>Export4Q22[[#This Row],[Pharmacy Controller ID]]&lt;&gt;Export4Q22[[#This Row],[Medical Controller ID]]</f>
        <v>1</v>
      </c>
      <c r="AI6436" t="str">
        <f t="shared" si="100"/>
        <v>65078SEIU Local 1EmployerTRUECommercial7166OptumRx Select Standard64119OptumRx Select Standard607OptumRx Commercial1113HMAA382OptumRx889OptumRxNationalPBM Controlled889OptumRxPBM00IL9</v>
      </c>
      <c r="AJ6436" s="8" t="str">
        <f>IFERROR(IF(_xlfn.XLOOKUP(Export4Q22[[#This Row],[Plan ID]],#REF!,#REF!)=Export4Q22[[#This Row],[Concatenate]],"Same","Change"),"New")</f>
        <v>New</v>
      </c>
    </row>
    <row r="6437" spans="1:36" x14ac:dyDescent="0.25">
      <c r="A6437" s="1">
        <v>65083</v>
      </c>
      <c r="B6437" t="s">
        <v>11165</v>
      </c>
      <c r="C6437" t="s">
        <v>176</v>
      </c>
      <c r="D6437" t="s">
        <v>995</v>
      </c>
      <c r="E6437" t="s">
        <v>177</v>
      </c>
      <c r="F6437" s="1">
        <v>7166</v>
      </c>
      <c r="G6437" t="s">
        <v>11079</v>
      </c>
      <c r="H6437" s="3">
        <v>64119</v>
      </c>
      <c r="I6437" t="s">
        <v>11079</v>
      </c>
      <c r="J6437" s="1">
        <v>607</v>
      </c>
      <c r="K6437" t="s">
        <v>894</v>
      </c>
      <c r="L6437" s="1">
        <v>1113</v>
      </c>
      <c r="M6437" t="s">
        <v>7972</v>
      </c>
      <c r="N6437" s="1"/>
      <c r="P6437" s="1">
        <v>382</v>
      </c>
      <c r="Q6437" t="s">
        <v>45</v>
      </c>
      <c r="R6437" s="1">
        <v>889</v>
      </c>
      <c r="S6437" t="s">
        <v>45</v>
      </c>
      <c r="T6437" t="s">
        <v>1000</v>
      </c>
      <c r="U6437" t="s">
        <v>182</v>
      </c>
      <c r="V6437" s="1">
        <v>889</v>
      </c>
      <c r="W6437" t="s">
        <v>45</v>
      </c>
      <c r="X6437" t="s">
        <v>183</v>
      </c>
      <c r="Y6437" s="1"/>
      <c r="AA6437" t="s">
        <v>150</v>
      </c>
      <c r="AB6437" s="2">
        <v>0</v>
      </c>
      <c r="AC6437" s="2">
        <v>0</v>
      </c>
      <c r="AD6437" t="s">
        <v>74</v>
      </c>
      <c r="AF6437" s="1">
        <v>9</v>
      </c>
      <c r="AG6437" s="1"/>
      <c r="AH6437" s="1" t="b">
        <f>Export4Q22[[#This Row],[Pharmacy Controller ID]]&lt;&gt;Export4Q22[[#This Row],[Medical Controller ID]]</f>
        <v>1</v>
      </c>
      <c r="AI6437" t="str">
        <f t="shared" si="100"/>
        <v>65083UFCW Local 371EmployerTRUECommercial7166OptumRx Select Standard64119OptumRx Select Standard607OptumRx Commercial1113HMAA382OptumRx889OptumRxNationalPBM Controlled889OptumRxPBM00CT9</v>
      </c>
      <c r="AJ6437" s="8" t="str">
        <f>IFERROR(IF(_xlfn.XLOOKUP(Export4Q22[[#This Row],[Plan ID]],#REF!,#REF!)=Export4Q22[[#This Row],[Concatenate]],"Same","Change"),"New")</f>
        <v>New</v>
      </c>
    </row>
    <row r="6438" spans="1:36" x14ac:dyDescent="0.25">
      <c r="A6438" s="1">
        <v>65084</v>
      </c>
      <c r="B6438" t="s">
        <v>11166</v>
      </c>
      <c r="C6438" t="s">
        <v>176</v>
      </c>
      <c r="D6438" t="s">
        <v>995</v>
      </c>
      <c r="E6438" t="s">
        <v>177</v>
      </c>
      <c r="F6438" s="1">
        <v>7166</v>
      </c>
      <c r="G6438" t="s">
        <v>11079</v>
      </c>
      <c r="H6438" s="3">
        <v>64119</v>
      </c>
      <c r="I6438" t="s">
        <v>11079</v>
      </c>
      <c r="J6438" s="1">
        <v>607</v>
      </c>
      <c r="K6438" t="s">
        <v>894</v>
      </c>
      <c r="L6438" s="1">
        <v>1113</v>
      </c>
      <c r="M6438" t="s">
        <v>7972</v>
      </c>
      <c r="N6438" s="1"/>
      <c r="P6438" s="1">
        <v>382</v>
      </c>
      <c r="Q6438" t="s">
        <v>45</v>
      </c>
      <c r="R6438" s="1">
        <v>889</v>
      </c>
      <c r="S6438" t="s">
        <v>45</v>
      </c>
      <c r="T6438" t="s">
        <v>1000</v>
      </c>
      <c r="U6438" t="s">
        <v>182</v>
      </c>
      <c r="V6438" s="1">
        <v>889</v>
      </c>
      <c r="W6438" t="s">
        <v>45</v>
      </c>
      <c r="X6438" t="s">
        <v>183</v>
      </c>
      <c r="Y6438" s="1"/>
      <c r="AA6438" t="s">
        <v>150</v>
      </c>
      <c r="AB6438" s="2">
        <v>0</v>
      </c>
      <c r="AC6438" s="2">
        <v>0</v>
      </c>
      <c r="AD6438" t="s">
        <v>551</v>
      </c>
      <c r="AF6438" s="1">
        <v>9</v>
      </c>
      <c r="AG6438" s="1"/>
      <c r="AH6438" s="1" t="b">
        <f>Export4Q22[[#This Row],[Pharmacy Controller ID]]&lt;&gt;Export4Q22[[#This Row],[Medical Controller ID]]</f>
        <v>1</v>
      </c>
      <c r="AI6438" t="str">
        <f t="shared" si="100"/>
        <v>65084UFCW Local 1459EmployerTRUECommercial7166OptumRx Select Standard64119OptumRx Select Standard607OptumRx Commercial1113HMAA382OptumRx889OptumRxNationalPBM Controlled889OptumRxPBM00MA9</v>
      </c>
      <c r="AJ6438" s="8" t="str">
        <f>IFERROR(IF(_xlfn.XLOOKUP(Export4Q22[[#This Row],[Plan ID]],#REF!,#REF!)=Export4Q22[[#This Row],[Concatenate]],"Same","Change"),"New")</f>
        <v>New</v>
      </c>
    </row>
    <row r="6439" spans="1:36" x14ac:dyDescent="0.25">
      <c r="A6439" s="1">
        <v>66426</v>
      </c>
      <c r="B6439" t="s">
        <v>11167</v>
      </c>
      <c r="C6439" t="s">
        <v>176</v>
      </c>
      <c r="D6439" t="s">
        <v>995</v>
      </c>
      <c r="E6439" t="s">
        <v>177</v>
      </c>
      <c r="F6439" s="1">
        <v>7166</v>
      </c>
      <c r="G6439" t="s">
        <v>11079</v>
      </c>
      <c r="H6439" s="3">
        <v>64119</v>
      </c>
      <c r="I6439" t="s">
        <v>11079</v>
      </c>
      <c r="J6439" s="1">
        <v>607</v>
      </c>
      <c r="K6439" t="s">
        <v>894</v>
      </c>
      <c r="L6439" s="1">
        <v>1113</v>
      </c>
      <c r="M6439" t="s">
        <v>7972</v>
      </c>
      <c r="N6439" s="1"/>
      <c r="P6439" s="1">
        <v>382</v>
      </c>
      <c r="Q6439" t="s">
        <v>45</v>
      </c>
      <c r="R6439" s="1">
        <v>889</v>
      </c>
      <c r="S6439" t="s">
        <v>45</v>
      </c>
      <c r="T6439" t="s">
        <v>1000</v>
      </c>
      <c r="U6439" t="s">
        <v>182</v>
      </c>
      <c r="V6439" s="1">
        <v>889</v>
      </c>
      <c r="W6439" t="s">
        <v>45</v>
      </c>
      <c r="X6439" t="s">
        <v>183</v>
      </c>
      <c r="Y6439" s="1"/>
      <c r="AA6439" t="s">
        <v>150</v>
      </c>
      <c r="AB6439" s="2">
        <v>300877</v>
      </c>
      <c r="AC6439" s="2">
        <v>0</v>
      </c>
      <c r="AD6439" t="s">
        <v>2243</v>
      </c>
      <c r="AF6439" s="1">
        <v>9</v>
      </c>
      <c r="AG6439" s="1"/>
      <c r="AH6439" s="1" t="b">
        <f>Export4Q22[[#This Row],[Pharmacy Controller ID]]&lt;&gt;Export4Q22[[#This Row],[Medical Controller ID]]</f>
        <v>1</v>
      </c>
      <c r="AI6439" t="str">
        <f t="shared" si="100"/>
        <v>66426Walgreens EmployeesEmployerTRUECommercial7166OptumRx Select Standard64119OptumRx Select Standard607OptumRx Commercial1113HMAA382OptumRx889OptumRxNationalPBM Controlled889OptumRxPBM3008770AK,AL,AR,AZ,CA,CO,CT,DC,DE,FL,GA,GU,HI,IA,ID,IL,IN,KS,KY,LA,MA,MD,ME,MI,MN,MO,MS,MT,NC,ND,NE,NH,NJ,NM,NV,NY,OH,OK,OR,PA,PR,RI,SC,SD,TN,TX,UT,VA,VT,WA,WI,WV,WY9</v>
      </c>
      <c r="AJ6439" s="8" t="str">
        <f>IFERROR(IF(_xlfn.XLOOKUP(Export4Q22[[#This Row],[Plan ID]],#REF!,#REF!)=Export4Q22[[#This Row],[Concatenate]],"Same","Change"),"New")</f>
        <v>New</v>
      </c>
    </row>
    <row r="6440" spans="1:36" x14ac:dyDescent="0.25">
      <c r="A6440" s="1">
        <v>68553</v>
      </c>
      <c r="B6440" t="s">
        <v>11168</v>
      </c>
      <c r="C6440" t="s">
        <v>176</v>
      </c>
      <c r="D6440" t="s">
        <v>995</v>
      </c>
      <c r="E6440" t="s">
        <v>177</v>
      </c>
      <c r="F6440" s="1">
        <v>7166</v>
      </c>
      <c r="G6440" t="s">
        <v>11079</v>
      </c>
      <c r="H6440" s="3">
        <v>64119</v>
      </c>
      <c r="I6440" t="s">
        <v>11079</v>
      </c>
      <c r="J6440" s="1">
        <v>607</v>
      </c>
      <c r="K6440" t="s">
        <v>894</v>
      </c>
      <c r="L6440" s="1">
        <v>1113</v>
      </c>
      <c r="M6440" t="s">
        <v>7972</v>
      </c>
      <c r="N6440" s="1"/>
      <c r="P6440" s="1">
        <v>382</v>
      </c>
      <c r="Q6440" t="s">
        <v>45</v>
      </c>
      <c r="R6440" s="1">
        <v>889</v>
      </c>
      <c r="S6440" t="s">
        <v>45</v>
      </c>
      <c r="T6440" t="s">
        <v>1000</v>
      </c>
      <c r="V6440" s="1">
        <v>889</v>
      </c>
      <c r="W6440" t="s">
        <v>45</v>
      </c>
      <c r="X6440" t="s">
        <v>183</v>
      </c>
      <c r="Y6440" s="1"/>
      <c r="AA6440" t="s">
        <v>150</v>
      </c>
      <c r="AB6440" s="2">
        <v>45219</v>
      </c>
      <c r="AC6440" s="2">
        <v>0</v>
      </c>
      <c r="AD6440" t="s">
        <v>151</v>
      </c>
      <c r="AF6440" s="1">
        <v>9</v>
      </c>
      <c r="AG6440" s="1"/>
      <c r="AH6440" s="1" t="b">
        <f>Export4Q22[[#This Row],[Pharmacy Controller ID]]&lt;&gt;Export4Q22[[#This Row],[Medical Controller ID]]</f>
        <v>1</v>
      </c>
      <c r="AI6440" t="str">
        <f t="shared" si="100"/>
        <v>68553Apple Inc.EmployerTRUECommercial7166OptumRx Select Standard64119OptumRx Select Standard607OptumRx Commercial1113HMAA382OptumRx889OptumRxNational889OptumRxPBM452190AK,AL,AR,AZ,CA,CO,CT,DC,DE,FL,GA,HI,IA,ID,IL,IN,KS,KY,LA,MA,MD,ME,MI,MN,MO,MS,MT,NC,ND,NE,NH,NJ,NM,NV,NY,OH,OK,OR,PA,RI,SC,SD,TN,TX,UT,VA,VT,WA,WI,WV,WY9</v>
      </c>
      <c r="AJ6440" s="8" t="str">
        <f>IFERROR(IF(_xlfn.XLOOKUP(Export4Q22[[#This Row],[Plan ID]],#REF!,#REF!)=Export4Q22[[#This Row],[Concatenate]],"Same","Change"),"New")</f>
        <v>New</v>
      </c>
    </row>
    <row r="6441" spans="1:36" x14ac:dyDescent="0.25">
      <c r="A6441" s="1">
        <v>68747</v>
      </c>
      <c r="B6441" t="s">
        <v>11169</v>
      </c>
      <c r="C6441" t="s">
        <v>176</v>
      </c>
      <c r="D6441" t="s">
        <v>995</v>
      </c>
      <c r="E6441" t="s">
        <v>177</v>
      </c>
      <c r="F6441" s="1">
        <v>7166</v>
      </c>
      <c r="G6441" t="s">
        <v>11079</v>
      </c>
      <c r="H6441" s="3">
        <v>64119</v>
      </c>
      <c r="I6441" t="s">
        <v>11079</v>
      </c>
      <c r="J6441" s="1">
        <v>607</v>
      </c>
      <c r="K6441" t="s">
        <v>894</v>
      </c>
      <c r="L6441" s="1">
        <v>1113</v>
      </c>
      <c r="M6441" t="s">
        <v>7972</v>
      </c>
      <c r="N6441" s="1"/>
      <c r="P6441" s="1">
        <v>382</v>
      </c>
      <c r="Q6441" t="s">
        <v>45</v>
      </c>
      <c r="R6441" s="1">
        <v>889</v>
      </c>
      <c r="S6441" t="s">
        <v>45</v>
      </c>
      <c r="T6441" t="s">
        <v>1000</v>
      </c>
      <c r="U6441" t="s">
        <v>182</v>
      </c>
      <c r="V6441" s="1">
        <v>889</v>
      </c>
      <c r="W6441" t="s">
        <v>45</v>
      </c>
      <c r="X6441" t="s">
        <v>183</v>
      </c>
      <c r="Y6441" s="1"/>
      <c r="AA6441" t="s">
        <v>150</v>
      </c>
      <c r="AB6441" s="2">
        <v>47853</v>
      </c>
      <c r="AC6441" s="2">
        <v>0</v>
      </c>
      <c r="AD6441" t="s">
        <v>5081</v>
      </c>
      <c r="AF6441" s="1">
        <v>9</v>
      </c>
      <c r="AG6441" s="1"/>
      <c r="AH6441" s="1" t="b">
        <f>Export4Q22[[#This Row],[Pharmacy Controller ID]]&lt;&gt;Export4Q22[[#This Row],[Medical Controller ID]]</f>
        <v>1</v>
      </c>
      <c r="AI6441" t="str">
        <f t="shared" si="100"/>
        <v>68747Foot Locker, Inc.EmployerTRUECommercial7166OptumRx Select Standard64119OptumRx Select Standard607OptumRx Commercial1113HMAA382OptumRx889OptumRxNationalPBM Controlled889OptumRxPBM478530AK,AL,AR,AZ,CA,CO,CT,DC,DE,FL,GA,HI,IA,ID,IL,IN,KS,KY,LA,MA,MD,ME,MI,MN,MO,MS,MT,NC,ND,NE,NH,NJ,NM,NV,NY,OH,OK,OR,PA,PR,RI,SC,SD,TN,TX,UT,VA,VI,VT,WA,WI,WV,WY9</v>
      </c>
      <c r="AJ6441" s="8" t="str">
        <f>IFERROR(IF(_xlfn.XLOOKUP(Export4Q22[[#This Row],[Plan ID]],#REF!,#REF!)=Export4Q22[[#This Row],[Concatenate]],"Same","Change"),"New")</f>
        <v>New</v>
      </c>
    </row>
    <row r="6442" spans="1:36" x14ac:dyDescent="0.25">
      <c r="A6442" s="1">
        <v>68831</v>
      </c>
      <c r="B6442" t="s">
        <v>11170</v>
      </c>
      <c r="C6442" t="s">
        <v>176</v>
      </c>
      <c r="D6442" t="s">
        <v>995</v>
      </c>
      <c r="E6442" t="s">
        <v>177</v>
      </c>
      <c r="F6442" s="1">
        <v>7166</v>
      </c>
      <c r="G6442" t="s">
        <v>11079</v>
      </c>
      <c r="H6442" s="3">
        <v>64119</v>
      </c>
      <c r="I6442" t="s">
        <v>11079</v>
      </c>
      <c r="J6442" s="1">
        <v>607</v>
      </c>
      <c r="K6442" t="s">
        <v>894</v>
      </c>
      <c r="L6442" s="1">
        <v>1113</v>
      </c>
      <c r="M6442" t="s">
        <v>7972</v>
      </c>
      <c r="N6442" s="1"/>
      <c r="P6442" s="1">
        <v>382</v>
      </c>
      <c r="Q6442" t="s">
        <v>45</v>
      </c>
      <c r="R6442" s="1">
        <v>889</v>
      </c>
      <c r="S6442" t="s">
        <v>45</v>
      </c>
      <c r="T6442" t="s">
        <v>1000</v>
      </c>
      <c r="U6442" t="s">
        <v>182</v>
      </c>
      <c r="V6442" s="1">
        <v>889</v>
      </c>
      <c r="W6442" t="s">
        <v>45</v>
      </c>
      <c r="X6442" t="s">
        <v>183</v>
      </c>
      <c r="Y6442" s="1"/>
      <c r="AA6442" t="s">
        <v>150</v>
      </c>
      <c r="AB6442" s="2">
        <v>88559</v>
      </c>
      <c r="AC6442" s="2">
        <v>0</v>
      </c>
      <c r="AD6442" t="s">
        <v>151</v>
      </c>
      <c r="AF6442" s="1">
        <v>9</v>
      </c>
      <c r="AG6442" s="1"/>
      <c r="AH6442" s="1" t="b">
        <f>Export4Q22[[#This Row],[Pharmacy Controller ID]]&lt;&gt;Export4Q22[[#This Row],[Medical Controller ID]]</f>
        <v>1</v>
      </c>
      <c r="AI6442" t="str">
        <f t="shared" si="100"/>
        <v>68831L Brands, Inc.EmployerTRUECommercial7166OptumRx Select Standard64119OptumRx Select Standard607OptumRx Commercial1113HMAA382OptumRx889OptumRxNationalPBM Controlled889OptumRxPBM885590AK,AL,AR,AZ,CA,CO,CT,DC,DE,FL,GA,HI,IA,ID,IL,IN,KS,KY,LA,MA,MD,ME,MI,MN,MO,MS,MT,NC,ND,NE,NH,NJ,NM,NV,NY,OH,OK,OR,PA,RI,SC,SD,TN,TX,UT,VA,VT,WA,WI,WV,WY9</v>
      </c>
      <c r="AJ6442" s="8" t="str">
        <f>IFERROR(IF(_xlfn.XLOOKUP(Export4Q22[[#This Row],[Plan ID]],#REF!,#REF!)=Export4Q22[[#This Row],[Concatenate]],"Same","Change"),"New")</f>
        <v>New</v>
      </c>
    </row>
    <row r="6443" spans="1:36" x14ac:dyDescent="0.25">
      <c r="A6443" s="1">
        <v>68834</v>
      </c>
      <c r="B6443" t="s">
        <v>11171</v>
      </c>
      <c r="C6443" t="s">
        <v>176</v>
      </c>
      <c r="D6443" t="s">
        <v>995</v>
      </c>
      <c r="E6443" t="s">
        <v>177</v>
      </c>
      <c r="F6443" s="1">
        <v>7166</v>
      </c>
      <c r="G6443" t="s">
        <v>11079</v>
      </c>
      <c r="H6443" s="3">
        <v>64119</v>
      </c>
      <c r="I6443" t="s">
        <v>11079</v>
      </c>
      <c r="J6443" s="1">
        <v>607</v>
      </c>
      <c r="K6443" t="s">
        <v>894</v>
      </c>
      <c r="L6443" s="1">
        <v>1113</v>
      </c>
      <c r="M6443" t="s">
        <v>7972</v>
      </c>
      <c r="N6443" s="1"/>
      <c r="P6443" s="1">
        <v>382</v>
      </c>
      <c r="Q6443" t="s">
        <v>45</v>
      </c>
      <c r="R6443" s="1">
        <v>889</v>
      </c>
      <c r="S6443" t="s">
        <v>45</v>
      </c>
      <c r="T6443" t="s">
        <v>1000</v>
      </c>
      <c r="U6443" t="s">
        <v>182</v>
      </c>
      <c r="V6443" s="1">
        <v>889</v>
      </c>
      <c r="W6443" t="s">
        <v>45</v>
      </c>
      <c r="X6443" t="s">
        <v>183</v>
      </c>
      <c r="Y6443" s="1"/>
      <c r="AA6443" t="s">
        <v>150</v>
      </c>
      <c r="AB6443" s="2">
        <v>61357</v>
      </c>
      <c r="AC6443" s="2">
        <v>0</v>
      </c>
      <c r="AD6443" t="s">
        <v>553</v>
      </c>
      <c r="AF6443" s="1">
        <v>9</v>
      </c>
      <c r="AG6443" s="1"/>
      <c r="AH6443" s="1" t="b">
        <f>Export4Q22[[#This Row],[Pharmacy Controller ID]]&lt;&gt;Export4Q22[[#This Row],[Medical Controller ID]]</f>
        <v>1</v>
      </c>
      <c r="AI6443" t="str">
        <f t="shared" si="100"/>
        <v>68834Laboratory Corporation of America HoldingsEmployerTRUECommercial7166OptumRx Select Standard64119OptumRx Select Standard607OptumRx Commercial1113HMAA382OptumRx889OptumRxNationalPBM Controlled889OptumRxPBM613570AK,AL,AR,AZ,CA,CO,CT,DC,DE,FL,GA,HI,IA,ID,IL,IN,KS,KY,LA,MA,MD,ME,MI,MN,MO,MS,MT,NC,ND,NE,NH,NJ,NM,NV,NY,OH,OK,OR,PA,PR,RI,SC,SD,TN,TX,UT,VA,VT,WA,WI,WV,WY9</v>
      </c>
      <c r="AJ6443" s="8" t="str">
        <f>IFERROR(IF(_xlfn.XLOOKUP(Export4Q22[[#This Row],[Plan ID]],#REF!,#REF!)=Export4Q22[[#This Row],[Concatenate]],"Same","Change"),"New")</f>
        <v>New</v>
      </c>
    </row>
    <row r="6444" spans="1:36" x14ac:dyDescent="0.25">
      <c r="A6444" s="1">
        <v>68872</v>
      </c>
      <c r="B6444" t="s">
        <v>11172</v>
      </c>
      <c r="C6444" t="s">
        <v>176</v>
      </c>
      <c r="D6444" t="s">
        <v>995</v>
      </c>
      <c r="E6444" t="s">
        <v>177</v>
      </c>
      <c r="F6444" s="1">
        <v>7166</v>
      </c>
      <c r="G6444" t="s">
        <v>11079</v>
      </c>
      <c r="H6444" s="3">
        <v>64119</v>
      </c>
      <c r="I6444" t="s">
        <v>11079</v>
      </c>
      <c r="J6444" s="1">
        <v>607</v>
      </c>
      <c r="K6444" t="s">
        <v>894</v>
      </c>
      <c r="L6444" s="1">
        <v>1113</v>
      </c>
      <c r="M6444" t="s">
        <v>7972</v>
      </c>
      <c r="N6444" s="1"/>
      <c r="P6444" s="1">
        <v>382</v>
      </c>
      <c r="Q6444" t="s">
        <v>45</v>
      </c>
      <c r="R6444" s="1">
        <v>889</v>
      </c>
      <c r="S6444" t="s">
        <v>45</v>
      </c>
      <c r="T6444" t="s">
        <v>1000</v>
      </c>
      <c r="U6444" t="s">
        <v>182</v>
      </c>
      <c r="V6444" s="1">
        <v>889</v>
      </c>
      <c r="W6444" t="s">
        <v>45</v>
      </c>
      <c r="X6444" t="s">
        <v>183</v>
      </c>
      <c r="Y6444" s="1"/>
      <c r="AA6444" t="s">
        <v>150</v>
      </c>
      <c r="AB6444" s="2">
        <v>14153</v>
      </c>
      <c r="AC6444" s="2">
        <v>0</v>
      </c>
      <c r="AD6444" t="s">
        <v>91</v>
      </c>
      <c r="AF6444" s="1">
        <v>9</v>
      </c>
      <c r="AG6444" s="1"/>
      <c r="AH6444" s="1" t="b">
        <f>Export4Q22[[#This Row],[Pharmacy Controller ID]]&lt;&gt;Export4Q22[[#This Row],[Medical Controller ID]]</f>
        <v>1</v>
      </c>
      <c r="AI6444" t="str">
        <f t="shared" si="100"/>
        <v>68872Milwaukee Public Schools (inc)EmployerTRUECommercial7166OptumRx Select Standard64119OptumRx Select Standard607OptumRx Commercial1113HMAA382OptumRx889OptumRxNationalPBM Controlled889OptumRxPBM141530WI9</v>
      </c>
      <c r="AJ6444" s="8" t="str">
        <f>IFERROR(IF(_xlfn.XLOOKUP(Export4Q22[[#This Row],[Plan ID]],#REF!,#REF!)=Export4Q22[[#This Row],[Concatenate]],"Same","Change"),"New")</f>
        <v>New</v>
      </c>
    </row>
    <row r="6445" spans="1:36" x14ac:dyDescent="0.25">
      <c r="A6445" s="1">
        <v>68886</v>
      </c>
      <c r="B6445" t="s">
        <v>11173</v>
      </c>
      <c r="C6445" t="s">
        <v>176</v>
      </c>
      <c r="D6445" t="s">
        <v>995</v>
      </c>
      <c r="E6445" t="s">
        <v>177</v>
      </c>
      <c r="F6445" s="1">
        <v>7166</v>
      </c>
      <c r="G6445" t="s">
        <v>11079</v>
      </c>
      <c r="H6445" s="3">
        <v>64119</v>
      </c>
      <c r="I6445" t="s">
        <v>11079</v>
      </c>
      <c r="J6445" s="1">
        <v>607</v>
      </c>
      <c r="K6445" t="s">
        <v>894</v>
      </c>
      <c r="L6445" s="1">
        <v>1113</v>
      </c>
      <c r="M6445" t="s">
        <v>7972</v>
      </c>
      <c r="N6445" s="1"/>
      <c r="P6445" s="1">
        <v>382</v>
      </c>
      <c r="Q6445" t="s">
        <v>45</v>
      </c>
      <c r="R6445" s="1">
        <v>889</v>
      </c>
      <c r="S6445" t="s">
        <v>45</v>
      </c>
      <c r="T6445" t="s">
        <v>1000</v>
      </c>
      <c r="U6445" t="s">
        <v>182</v>
      </c>
      <c r="V6445" s="1">
        <v>889</v>
      </c>
      <c r="W6445" t="s">
        <v>45</v>
      </c>
      <c r="X6445" t="s">
        <v>183</v>
      </c>
      <c r="Y6445" s="1"/>
      <c r="AA6445" t="s">
        <v>150</v>
      </c>
      <c r="AB6445" s="2">
        <v>34411</v>
      </c>
      <c r="AC6445" s="2">
        <v>0</v>
      </c>
      <c r="AD6445" t="s">
        <v>11174</v>
      </c>
      <c r="AF6445" s="1">
        <v>9</v>
      </c>
      <c r="AG6445" s="1"/>
      <c r="AH6445" s="1" t="b">
        <f>Export4Q22[[#This Row],[Pharmacy Controller ID]]&lt;&gt;Export4Q22[[#This Row],[Medical Controller ID]]</f>
        <v>1</v>
      </c>
      <c r="AI6445" t="str">
        <f t="shared" si="100"/>
        <v>68886Nationwide Mutual Insurance CompanyEmployerTRUECommercial7166OptumRx Select Standard64119OptumRx Select Standard607OptumRx Commercial1113HMAA382OptumRx889OptumRxNationalPBM Controlled889OptumRxPBM344110AL,AR,AZ,CA,CO,CT,DC,DE,FL,GA,IA,ID,IL,IN,KS,KY,LA,MA,MD,ME,MI,MN,MO,MS,MT,NC,ND,NE,NH,NJ,NM,NV,NY,OH,OR,PA,RI,SC,SD,TN,TX,UT,VA,VT,WA,WI,WV9</v>
      </c>
      <c r="AJ6445" s="8" t="str">
        <f>IFERROR(IF(_xlfn.XLOOKUP(Export4Q22[[#This Row],[Plan ID]],#REF!,#REF!)=Export4Q22[[#This Row],[Concatenate]],"Same","Change"),"New")</f>
        <v>New</v>
      </c>
    </row>
    <row r="6446" spans="1:36" x14ac:dyDescent="0.25">
      <c r="A6446" s="1">
        <v>68942</v>
      </c>
      <c r="B6446" t="s">
        <v>11175</v>
      </c>
      <c r="C6446" t="s">
        <v>176</v>
      </c>
      <c r="D6446" t="s">
        <v>995</v>
      </c>
      <c r="E6446" t="s">
        <v>177</v>
      </c>
      <c r="F6446" s="1">
        <v>7166</v>
      </c>
      <c r="G6446" t="s">
        <v>11079</v>
      </c>
      <c r="H6446" s="3">
        <v>64119</v>
      </c>
      <c r="I6446" t="s">
        <v>11079</v>
      </c>
      <c r="J6446" s="1">
        <v>607</v>
      </c>
      <c r="K6446" t="s">
        <v>894</v>
      </c>
      <c r="L6446" s="1">
        <v>1113</v>
      </c>
      <c r="M6446" t="s">
        <v>7972</v>
      </c>
      <c r="N6446" s="1"/>
      <c r="P6446" s="1">
        <v>382</v>
      </c>
      <c r="Q6446" t="s">
        <v>45</v>
      </c>
      <c r="R6446" s="1">
        <v>889</v>
      </c>
      <c r="S6446" t="s">
        <v>45</v>
      </c>
      <c r="T6446" t="s">
        <v>1000</v>
      </c>
      <c r="U6446" t="s">
        <v>182</v>
      </c>
      <c r="V6446" s="1">
        <v>889</v>
      </c>
      <c r="W6446" t="s">
        <v>45</v>
      </c>
      <c r="X6446" t="s">
        <v>183</v>
      </c>
      <c r="Y6446" s="1"/>
      <c r="AA6446" t="s">
        <v>150</v>
      </c>
      <c r="AB6446" s="2">
        <v>13783</v>
      </c>
      <c r="AC6446" s="2">
        <v>0</v>
      </c>
      <c r="AD6446" t="s">
        <v>5081</v>
      </c>
      <c r="AF6446" s="1">
        <v>9</v>
      </c>
      <c r="AG6446" s="1"/>
      <c r="AH6446" s="1" t="b">
        <f>Export4Q22[[#This Row],[Pharmacy Controller ID]]&lt;&gt;Export4Q22[[#This Row],[Medical Controller ID]]</f>
        <v>1</v>
      </c>
      <c r="AI6446" t="str">
        <f t="shared" si="100"/>
        <v>68942Raymond James Financial, Inc.EmployerTRUECommercial7166OptumRx Select Standard64119OptumRx Select Standard607OptumRx Commercial1113HMAA382OptumRx889OptumRxNationalPBM Controlled889OptumRxPBM137830AK,AL,AR,AZ,CA,CO,CT,DC,DE,FL,GA,HI,IA,ID,IL,IN,KS,KY,LA,MA,MD,ME,MI,MN,MO,MS,MT,NC,ND,NE,NH,NJ,NM,NV,NY,OH,OK,OR,PA,PR,RI,SC,SD,TN,TX,UT,VA,VI,VT,WA,WI,WV,WY9</v>
      </c>
      <c r="AJ6446" s="8" t="str">
        <f>IFERROR(IF(_xlfn.XLOOKUP(Export4Q22[[#This Row],[Plan ID]],#REF!,#REF!)=Export4Q22[[#This Row],[Concatenate]],"Same","Change"),"New")</f>
        <v>New</v>
      </c>
    </row>
    <row r="6447" spans="1:36" x14ac:dyDescent="0.25">
      <c r="A6447" s="1">
        <v>68958</v>
      </c>
      <c r="B6447" t="s">
        <v>11176</v>
      </c>
      <c r="C6447" t="s">
        <v>176</v>
      </c>
      <c r="D6447" t="s">
        <v>995</v>
      </c>
      <c r="E6447" t="s">
        <v>177</v>
      </c>
      <c r="F6447" s="1">
        <v>7166</v>
      </c>
      <c r="G6447" t="s">
        <v>11079</v>
      </c>
      <c r="H6447" s="3">
        <v>64119</v>
      </c>
      <c r="I6447" t="s">
        <v>11079</v>
      </c>
      <c r="J6447" s="1">
        <v>607</v>
      </c>
      <c r="K6447" t="s">
        <v>894</v>
      </c>
      <c r="L6447" s="1">
        <v>1113</v>
      </c>
      <c r="M6447" t="s">
        <v>7972</v>
      </c>
      <c r="N6447" s="1"/>
      <c r="P6447" s="1">
        <v>382</v>
      </c>
      <c r="Q6447" t="s">
        <v>45</v>
      </c>
      <c r="R6447" s="1">
        <v>889</v>
      </c>
      <c r="S6447" t="s">
        <v>45</v>
      </c>
      <c r="T6447" t="s">
        <v>1000</v>
      </c>
      <c r="U6447" t="s">
        <v>182</v>
      </c>
      <c r="V6447" s="1">
        <v>889</v>
      </c>
      <c r="W6447" t="s">
        <v>45</v>
      </c>
      <c r="X6447" t="s">
        <v>183</v>
      </c>
      <c r="Y6447" s="1"/>
      <c r="AA6447" t="s">
        <v>150</v>
      </c>
      <c r="AB6447" s="2">
        <v>30440</v>
      </c>
      <c r="AC6447" s="2">
        <v>0</v>
      </c>
      <c r="AD6447" t="s">
        <v>11177</v>
      </c>
      <c r="AF6447" s="1">
        <v>9</v>
      </c>
      <c r="AG6447" s="1"/>
      <c r="AH6447" s="1" t="b">
        <f>Export4Q22[[#This Row],[Pharmacy Controller ID]]&lt;&gt;Export4Q22[[#This Row],[Medical Controller ID]]</f>
        <v>1</v>
      </c>
      <c r="AI6447" t="str">
        <f t="shared" si="100"/>
        <v>68958Rutgers, The State University of New JerseyEmployerTRUECommercial7166OptumRx Select Standard64119OptumRx Select Standard607OptumRx Commercial1113HMAA382OptumRx889OptumRxNationalPBM Controlled889OptumRxPBM304400CT,DC,NJ,NY9</v>
      </c>
      <c r="AJ6447" s="8" t="str">
        <f>IFERROR(IF(_xlfn.XLOOKUP(Export4Q22[[#This Row],[Plan ID]],#REF!,#REF!)=Export4Q22[[#This Row],[Concatenate]],"Same","Change"),"New")</f>
        <v>New</v>
      </c>
    </row>
    <row r="6448" spans="1:36" x14ac:dyDescent="0.25">
      <c r="A6448" s="1">
        <v>68964</v>
      </c>
      <c r="B6448" t="s">
        <v>11178</v>
      </c>
      <c r="C6448" t="s">
        <v>176</v>
      </c>
      <c r="D6448" t="s">
        <v>995</v>
      </c>
      <c r="E6448" t="s">
        <v>177</v>
      </c>
      <c r="F6448" s="1">
        <v>7166</v>
      </c>
      <c r="G6448" t="s">
        <v>11079</v>
      </c>
      <c r="H6448" s="3">
        <v>64119</v>
      </c>
      <c r="I6448" t="s">
        <v>11079</v>
      </c>
      <c r="J6448" s="1">
        <v>607</v>
      </c>
      <c r="K6448" t="s">
        <v>894</v>
      </c>
      <c r="L6448" s="1">
        <v>1113</v>
      </c>
      <c r="M6448" t="s">
        <v>7972</v>
      </c>
      <c r="N6448" s="1"/>
      <c r="P6448" s="1">
        <v>382</v>
      </c>
      <c r="Q6448" t="s">
        <v>45</v>
      </c>
      <c r="R6448" s="1">
        <v>889</v>
      </c>
      <c r="S6448" t="s">
        <v>45</v>
      </c>
      <c r="T6448" t="s">
        <v>1000</v>
      </c>
      <c r="V6448" s="1">
        <v>889</v>
      </c>
      <c r="W6448" t="s">
        <v>45</v>
      </c>
      <c r="X6448" t="s">
        <v>183</v>
      </c>
      <c r="Y6448" s="1"/>
      <c r="AA6448" t="s">
        <v>150</v>
      </c>
      <c r="AB6448" s="2">
        <v>7801</v>
      </c>
      <c r="AC6448" s="2">
        <v>0</v>
      </c>
      <c r="AD6448" t="s">
        <v>347</v>
      </c>
      <c r="AF6448" s="1">
        <v>9</v>
      </c>
      <c r="AG6448" s="1"/>
      <c r="AH6448" s="1" t="b">
        <f>Export4Q22[[#This Row],[Pharmacy Controller ID]]&lt;&gt;Export4Q22[[#This Row],[Medical Controller ID]]</f>
        <v>1</v>
      </c>
      <c r="AI6448" t="str">
        <f t="shared" si="100"/>
        <v>68964Save-A-Lot Food Stores Ltd.EmployerTRUECommercial7166OptumRx Select Standard64119OptumRx Select Standard607OptumRx Commercial1113HMAA382OptumRx889OptumRxNational889OptumRxPBM78010MO9</v>
      </c>
      <c r="AJ6448" s="8" t="str">
        <f>IFERROR(IF(_xlfn.XLOOKUP(Export4Q22[[#This Row],[Plan ID]],#REF!,#REF!)=Export4Q22[[#This Row],[Concatenate]],"Same","Change"),"New")</f>
        <v>New</v>
      </c>
    </row>
    <row r="6449" spans="1:36" x14ac:dyDescent="0.25">
      <c r="A6449" s="1">
        <v>69003</v>
      </c>
      <c r="B6449" t="s">
        <v>11179</v>
      </c>
      <c r="C6449" t="s">
        <v>176</v>
      </c>
      <c r="D6449" t="s">
        <v>995</v>
      </c>
      <c r="E6449" t="s">
        <v>177</v>
      </c>
      <c r="F6449" s="1">
        <v>7166</v>
      </c>
      <c r="G6449" t="s">
        <v>11079</v>
      </c>
      <c r="H6449" s="3">
        <v>64119</v>
      </c>
      <c r="I6449" t="s">
        <v>11079</v>
      </c>
      <c r="J6449" s="1">
        <v>607</v>
      </c>
      <c r="K6449" t="s">
        <v>894</v>
      </c>
      <c r="L6449" s="1">
        <v>1113</v>
      </c>
      <c r="M6449" t="s">
        <v>7972</v>
      </c>
      <c r="N6449" s="1"/>
      <c r="P6449" s="1">
        <v>382</v>
      </c>
      <c r="Q6449" t="s">
        <v>45</v>
      </c>
      <c r="R6449" s="1">
        <v>889</v>
      </c>
      <c r="S6449" t="s">
        <v>45</v>
      </c>
      <c r="T6449" t="s">
        <v>1000</v>
      </c>
      <c r="U6449" t="s">
        <v>182</v>
      </c>
      <c r="V6449" s="1">
        <v>889</v>
      </c>
      <c r="W6449" t="s">
        <v>45</v>
      </c>
      <c r="X6449" t="s">
        <v>183</v>
      </c>
      <c r="Y6449" s="1"/>
      <c r="AA6449" t="s">
        <v>150</v>
      </c>
      <c r="AB6449" s="2">
        <v>6678</v>
      </c>
      <c r="AC6449" s="2">
        <v>0</v>
      </c>
      <c r="AD6449" t="s">
        <v>11180</v>
      </c>
      <c r="AF6449" s="1">
        <v>9</v>
      </c>
      <c r="AG6449" s="1"/>
      <c r="AH6449" s="1" t="b">
        <f>Export4Q22[[#This Row],[Pharmacy Controller ID]]&lt;&gt;Export4Q22[[#This Row],[Medical Controller ID]]</f>
        <v>1</v>
      </c>
      <c r="AI6449" t="str">
        <f t="shared" si="100"/>
        <v>69003Stifel Financial Corp.EmployerTRUECommercial7166OptumRx Select Standard64119OptumRx Select Standard607OptumRx Commercial1113HMAA382OptumRx889OptumRxNationalPBM Controlled889OptumRxPBM66780AL,AR,AZ,CA,CO,CT,DC,DE,FL,GA,HI,IA,ID,IL,IN,KS,KY,LA,MA,MD,ME,MI,MN,MO,MS,MT,NC,ND,NE,NH,NJ,NV,NY,OH,OK,OR,PA,SC,SD,TN,TX,VA,VT,WA,WI,WY9</v>
      </c>
      <c r="AJ6449" s="8" t="str">
        <f>IFERROR(IF(_xlfn.XLOOKUP(Export4Q22[[#This Row],[Plan ID]],#REF!,#REF!)=Export4Q22[[#This Row],[Concatenate]],"Same","Change"),"New")</f>
        <v>New</v>
      </c>
    </row>
    <row r="6450" spans="1:36" x14ac:dyDescent="0.25">
      <c r="A6450" s="1">
        <v>69058</v>
      </c>
      <c r="B6450" t="s">
        <v>11181</v>
      </c>
      <c r="C6450" t="s">
        <v>176</v>
      </c>
      <c r="D6450" t="s">
        <v>995</v>
      </c>
      <c r="E6450" t="s">
        <v>177</v>
      </c>
      <c r="F6450" s="1">
        <v>7166</v>
      </c>
      <c r="G6450" t="s">
        <v>11079</v>
      </c>
      <c r="H6450" s="3">
        <v>64119</v>
      </c>
      <c r="I6450" t="s">
        <v>11079</v>
      </c>
      <c r="J6450" s="1">
        <v>607</v>
      </c>
      <c r="K6450" t="s">
        <v>894</v>
      </c>
      <c r="L6450" s="1">
        <v>1113</v>
      </c>
      <c r="M6450" t="s">
        <v>7972</v>
      </c>
      <c r="N6450" s="1"/>
      <c r="P6450" s="1">
        <v>382</v>
      </c>
      <c r="Q6450" t="s">
        <v>45</v>
      </c>
      <c r="R6450" s="1">
        <v>889</v>
      </c>
      <c r="S6450" t="s">
        <v>45</v>
      </c>
      <c r="T6450" t="s">
        <v>1000</v>
      </c>
      <c r="U6450" t="s">
        <v>182</v>
      </c>
      <c r="V6450" s="1">
        <v>889</v>
      </c>
      <c r="W6450" t="s">
        <v>45</v>
      </c>
      <c r="X6450" t="s">
        <v>183</v>
      </c>
      <c r="Y6450" s="1"/>
      <c r="AA6450" t="s">
        <v>150</v>
      </c>
      <c r="AB6450" s="2">
        <v>7685</v>
      </c>
      <c r="AC6450" s="2">
        <v>0</v>
      </c>
      <c r="AD6450" t="s">
        <v>11182</v>
      </c>
      <c r="AF6450" s="1">
        <v>9</v>
      </c>
      <c r="AG6450" s="1"/>
      <c r="AH6450" s="1" t="b">
        <f>Export4Q22[[#This Row],[Pharmacy Controller ID]]&lt;&gt;Export4Q22[[#This Row],[Medical Controller ID]]</f>
        <v>1</v>
      </c>
      <c r="AI6450" t="str">
        <f t="shared" si="100"/>
        <v>69058Globe Life Inc.EmployerTRUECommercial7166OptumRx Select Standard64119OptumRx Select Standard607OptumRx Commercial1113HMAA382OptumRx889OptumRxNationalPBM Controlled889OptumRxPBM76850AK,AL,AR,AZ,CA,CO,CT,DC,DE,FL,GA,HI,IA,ID,IL,IN,KS,KY,LA,MA,MD,ME,MI,MN,MO,MS,NC,ND,NE,NH,NJ,NM,NV,NY,OH,OK,OR,PA,SC,SD,TN,TX,UT,VA,VI,VT,WA,WI,WV9</v>
      </c>
      <c r="AJ6450" s="8" t="str">
        <f>IFERROR(IF(_xlfn.XLOOKUP(Export4Q22[[#This Row],[Plan ID]],#REF!,#REF!)=Export4Q22[[#This Row],[Concatenate]],"Same","Change"),"New")</f>
        <v>New</v>
      </c>
    </row>
    <row r="6451" spans="1:36" x14ac:dyDescent="0.25">
      <c r="A6451" s="1">
        <v>69073</v>
      </c>
      <c r="B6451" t="s">
        <v>11183</v>
      </c>
      <c r="C6451" t="s">
        <v>176</v>
      </c>
      <c r="D6451" t="s">
        <v>995</v>
      </c>
      <c r="E6451" t="s">
        <v>177</v>
      </c>
      <c r="F6451" s="1">
        <v>7166</v>
      </c>
      <c r="G6451" t="s">
        <v>11079</v>
      </c>
      <c r="H6451" s="3">
        <v>64119</v>
      </c>
      <c r="I6451" t="s">
        <v>11079</v>
      </c>
      <c r="J6451" s="1">
        <v>607</v>
      </c>
      <c r="K6451" t="s">
        <v>894</v>
      </c>
      <c r="L6451" s="1">
        <v>1113</v>
      </c>
      <c r="M6451" t="s">
        <v>7972</v>
      </c>
      <c r="N6451" s="1"/>
      <c r="P6451" s="1">
        <v>382</v>
      </c>
      <c r="Q6451" t="s">
        <v>45</v>
      </c>
      <c r="R6451" s="1">
        <v>889</v>
      </c>
      <c r="S6451" t="s">
        <v>45</v>
      </c>
      <c r="T6451" t="s">
        <v>1000</v>
      </c>
      <c r="V6451" s="1">
        <v>889</v>
      </c>
      <c r="W6451" t="s">
        <v>45</v>
      </c>
      <c r="X6451" t="s">
        <v>183</v>
      </c>
      <c r="Y6451" s="1"/>
      <c r="AA6451" t="s">
        <v>150</v>
      </c>
      <c r="AB6451" s="2">
        <v>40335</v>
      </c>
      <c r="AC6451" s="2">
        <v>0</v>
      </c>
      <c r="AD6451" t="s">
        <v>11184</v>
      </c>
      <c r="AF6451" s="1">
        <v>9</v>
      </c>
      <c r="AG6451" s="1"/>
      <c r="AH6451" s="1" t="b">
        <f>Export4Q22[[#This Row],[Pharmacy Controller ID]]&lt;&gt;Export4Q22[[#This Row],[Medical Controller ID]]</f>
        <v>1</v>
      </c>
      <c r="AI6451" t="str">
        <f t="shared" si="100"/>
        <v>69073Union Pacific CorporationEmployerTRUECommercial7166OptumRx Select Standard64119OptumRx Select Standard607OptumRx Commercial1113HMAA382OptumRx889OptumRxNational889OptumRxPBM403350AR,AZ,CA,CO,DC,FL,GA,IA,ID,IL,KS,KY,LA,MA,MI,MN,MO,MT,NC,NE,NM,NV,NY,OH,OK,OR,PA,TN,TX,UT,WA,WI,WY9</v>
      </c>
      <c r="AJ6451" s="8" t="str">
        <f>IFERROR(IF(_xlfn.XLOOKUP(Export4Q22[[#This Row],[Plan ID]],#REF!,#REF!)=Export4Q22[[#This Row],[Concatenate]],"Same","Change"),"New")</f>
        <v>New</v>
      </c>
    </row>
    <row r="6452" spans="1:36" x14ac:dyDescent="0.25">
      <c r="A6452" s="1">
        <v>69114</v>
      </c>
      <c r="B6452" t="s">
        <v>11185</v>
      </c>
      <c r="C6452" t="s">
        <v>176</v>
      </c>
      <c r="D6452" t="s">
        <v>995</v>
      </c>
      <c r="E6452" t="s">
        <v>177</v>
      </c>
      <c r="F6452" s="1">
        <v>7166</v>
      </c>
      <c r="G6452" t="s">
        <v>11079</v>
      </c>
      <c r="H6452" s="3">
        <v>64119</v>
      </c>
      <c r="I6452" t="s">
        <v>11079</v>
      </c>
      <c r="J6452" s="1">
        <v>607</v>
      </c>
      <c r="K6452" t="s">
        <v>894</v>
      </c>
      <c r="L6452" s="1">
        <v>1113</v>
      </c>
      <c r="M6452" t="s">
        <v>7972</v>
      </c>
      <c r="N6452" s="1"/>
      <c r="P6452" s="1">
        <v>382</v>
      </c>
      <c r="Q6452" t="s">
        <v>45</v>
      </c>
      <c r="R6452" s="1">
        <v>889</v>
      </c>
      <c r="S6452" t="s">
        <v>45</v>
      </c>
      <c r="T6452" t="s">
        <v>1000</v>
      </c>
      <c r="V6452" s="1">
        <v>889</v>
      </c>
      <c r="W6452" t="s">
        <v>45</v>
      </c>
      <c r="X6452" t="s">
        <v>183</v>
      </c>
      <c r="Y6452" s="1"/>
      <c r="AA6452" t="s">
        <v>150</v>
      </c>
      <c r="AB6452" s="2">
        <v>20259</v>
      </c>
      <c r="AC6452" s="2">
        <v>0</v>
      </c>
      <c r="AD6452" t="s">
        <v>6560</v>
      </c>
      <c r="AF6452" s="1">
        <v>9</v>
      </c>
      <c r="AG6452" s="1"/>
      <c r="AH6452" s="1" t="b">
        <f>Export4Q22[[#This Row],[Pharmacy Controller ID]]&lt;&gt;Export4Q22[[#This Row],[Medical Controller ID]]</f>
        <v>1</v>
      </c>
      <c r="AI6452" t="str">
        <f t="shared" si="100"/>
        <v>69114Wyndham Hotels &amp; Resorts, Inc.EmployerTRUECommercial7166OptumRx Select Standard64119OptumRx Select Standard607OptumRx Commercial1113HMAA382OptumRx889OptumRxNational889OptumRxPBM202590AL,AR,AZ,CA,CO,CT,DE,FL,GA,HI,IA,ID,IL,IN,KS,KY,LA,MA,MD,ME,MI,MN,MO,MS,MT,NC,ND,NE,NH,NJ,NM,NV,NY,OH,OK,OR,PA,RI,SC,SD,TN,TX,UT,VA,VT,WA,WI,WV,WY9</v>
      </c>
      <c r="AJ6452" s="8" t="str">
        <f>IFERROR(IF(_xlfn.XLOOKUP(Export4Q22[[#This Row],[Plan ID]],#REF!,#REF!)=Export4Q22[[#This Row],[Concatenate]],"Same","Change"),"New")</f>
        <v>New</v>
      </c>
    </row>
    <row r="6453" spans="1:36" x14ac:dyDescent="0.25">
      <c r="A6453" s="1">
        <v>70560</v>
      </c>
      <c r="B6453" t="s">
        <v>11079</v>
      </c>
      <c r="C6453" t="s">
        <v>994</v>
      </c>
      <c r="D6453" t="s">
        <v>995</v>
      </c>
      <c r="E6453" t="s">
        <v>177</v>
      </c>
      <c r="F6453" s="1">
        <v>7166</v>
      </c>
      <c r="G6453" t="s">
        <v>11079</v>
      </c>
      <c r="H6453" s="3">
        <v>64119</v>
      </c>
      <c r="I6453" t="s">
        <v>11079</v>
      </c>
      <c r="J6453" s="1">
        <v>607</v>
      </c>
      <c r="K6453" t="s">
        <v>894</v>
      </c>
      <c r="L6453" s="1">
        <v>1113</v>
      </c>
      <c r="M6453" t="s">
        <v>7972</v>
      </c>
      <c r="N6453" s="1"/>
      <c r="P6453" s="1">
        <v>382</v>
      </c>
      <c r="Q6453" t="s">
        <v>45</v>
      </c>
      <c r="R6453" s="1">
        <v>889</v>
      </c>
      <c r="S6453" t="s">
        <v>45</v>
      </c>
      <c r="T6453" t="s">
        <v>1000</v>
      </c>
      <c r="U6453" t="s">
        <v>182</v>
      </c>
      <c r="V6453" s="1">
        <v>889</v>
      </c>
      <c r="W6453" t="s">
        <v>45</v>
      </c>
      <c r="X6453" t="s">
        <v>183</v>
      </c>
      <c r="Y6453" s="1"/>
      <c r="AA6453" t="s">
        <v>150</v>
      </c>
      <c r="AB6453" s="2">
        <v>1581975</v>
      </c>
      <c r="AC6453" s="2">
        <v>0</v>
      </c>
      <c r="AD6453" t="s">
        <v>2243</v>
      </c>
      <c r="AF6453" s="1">
        <v>9</v>
      </c>
      <c r="AG6453" s="1"/>
      <c r="AH6453" s="1" t="b">
        <f>Export4Q22[[#This Row],[Pharmacy Controller ID]]&lt;&gt;Export4Q22[[#This Row],[Medical Controller ID]]</f>
        <v>1</v>
      </c>
      <c r="AI6453" t="str">
        <f t="shared" si="100"/>
        <v>70560OptumRx Select StandardPBM OfferingTRUECommercial7166OptumRx Select Standard64119OptumRx Select Standard607OptumRx Commercial1113HMAA382OptumRx889OptumRxNationalPBM Controlled889OptumRxPBM15819750AK,AL,AR,AZ,CA,CO,CT,DC,DE,FL,GA,GU,HI,IA,ID,IL,IN,KS,KY,LA,MA,MD,ME,MI,MN,MO,MS,MT,NC,ND,NE,NH,NJ,NM,NV,NY,OH,OK,OR,PA,PR,RI,SC,SD,TN,TX,UT,VA,VT,WA,WI,WV,WY9</v>
      </c>
      <c r="AJ6453" s="8" t="str">
        <f>IFERROR(IF(_xlfn.XLOOKUP(Export4Q22[[#This Row],[Plan ID]],#REF!,#REF!)=Export4Q22[[#This Row],[Concatenate]],"Same","Change"),"New")</f>
        <v>New</v>
      </c>
    </row>
    <row r="6454" spans="1:36" x14ac:dyDescent="0.25">
      <c r="A6454" s="1">
        <v>71746</v>
      </c>
      <c r="B6454" t="s">
        <v>11186</v>
      </c>
      <c r="C6454" t="s">
        <v>176</v>
      </c>
      <c r="D6454" t="s">
        <v>995</v>
      </c>
      <c r="E6454" t="s">
        <v>177</v>
      </c>
      <c r="F6454" s="1">
        <v>7166</v>
      </c>
      <c r="G6454" t="s">
        <v>11079</v>
      </c>
      <c r="H6454" s="3">
        <v>64119</v>
      </c>
      <c r="I6454" t="s">
        <v>11079</v>
      </c>
      <c r="J6454" s="1">
        <v>607</v>
      </c>
      <c r="K6454" t="s">
        <v>894</v>
      </c>
      <c r="L6454" s="1">
        <v>1113</v>
      </c>
      <c r="M6454" t="s">
        <v>7972</v>
      </c>
      <c r="N6454" s="1"/>
      <c r="P6454" s="1">
        <v>382</v>
      </c>
      <c r="Q6454" t="s">
        <v>45</v>
      </c>
      <c r="R6454" s="1">
        <v>889</v>
      </c>
      <c r="S6454" t="s">
        <v>45</v>
      </c>
      <c r="T6454" t="s">
        <v>1000</v>
      </c>
      <c r="V6454" s="1">
        <v>889</v>
      </c>
      <c r="W6454" t="s">
        <v>45</v>
      </c>
      <c r="X6454" t="s">
        <v>183</v>
      </c>
      <c r="Y6454" s="1"/>
      <c r="AA6454" t="s">
        <v>150</v>
      </c>
      <c r="AB6454" s="2">
        <v>111371</v>
      </c>
      <c r="AC6454" s="2">
        <v>0</v>
      </c>
      <c r="AD6454" t="s">
        <v>11187</v>
      </c>
      <c r="AF6454" s="1">
        <v>9</v>
      </c>
      <c r="AG6454" s="1"/>
      <c r="AH6454" s="1" t="b">
        <f>Export4Q22[[#This Row],[Pharmacy Controller ID]]&lt;&gt;Export4Q22[[#This Row],[Medical Controller ID]]</f>
        <v>1</v>
      </c>
      <c r="AI6454" t="str">
        <f t="shared" si="100"/>
        <v>71746Ford Motor CompanyEmployerTRUECommercial7166OptumRx Select Standard64119OptumRx Select Standard607OptumRx Commercial1113HMAA382OptumRx889OptumRxNational889OptumRxPBM1113710AL,AR,AZ,CA,CO,CT,DC,DE,FL,GA,HI,IA,ID,IL,IN,KS,KY,LA,MA,MD,ME,MI,MN,MO,MS,NC,ND,NE,NH,NJ,NM,NV,NY,OH,OK,OR,PA,PR,RI,SC,SD,TN,TX,UT,VA,VT,WA,WI,WV9</v>
      </c>
      <c r="AJ6454" s="8" t="str">
        <f>IFERROR(IF(_xlfn.XLOOKUP(Export4Q22[[#This Row],[Plan ID]],#REF!,#REF!)=Export4Q22[[#This Row],[Concatenate]],"Same","Change"),"New")</f>
        <v>New</v>
      </c>
    </row>
    <row r="6455" spans="1:36" x14ac:dyDescent="0.25">
      <c r="A6455" s="1">
        <v>71808</v>
      </c>
      <c r="B6455" t="s">
        <v>11188</v>
      </c>
      <c r="C6455" t="s">
        <v>176</v>
      </c>
      <c r="D6455" t="s">
        <v>995</v>
      </c>
      <c r="E6455" t="s">
        <v>177</v>
      </c>
      <c r="F6455" s="1">
        <v>7166</v>
      </c>
      <c r="G6455" t="s">
        <v>11079</v>
      </c>
      <c r="H6455" s="3">
        <v>64119</v>
      </c>
      <c r="I6455" t="s">
        <v>11079</v>
      </c>
      <c r="J6455" s="1">
        <v>607</v>
      </c>
      <c r="K6455" t="s">
        <v>894</v>
      </c>
      <c r="L6455" s="1">
        <v>1113</v>
      </c>
      <c r="M6455" t="s">
        <v>7972</v>
      </c>
      <c r="N6455" s="1"/>
      <c r="P6455" s="1">
        <v>382</v>
      </c>
      <c r="Q6455" t="s">
        <v>45</v>
      </c>
      <c r="R6455" s="1">
        <v>889</v>
      </c>
      <c r="S6455" t="s">
        <v>45</v>
      </c>
      <c r="T6455" t="s">
        <v>1000</v>
      </c>
      <c r="V6455" s="1">
        <v>889</v>
      </c>
      <c r="W6455" t="s">
        <v>45</v>
      </c>
      <c r="X6455" t="s">
        <v>183</v>
      </c>
      <c r="Y6455" s="1"/>
      <c r="AA6455" t="s">
        <v>150</v>
      </c>
      <c r="AB6455" s="2">
        <v>17000</v>
      </c>
      <c r="AC6455" s="2">
        <v>0</v>
      </c>
      <c r="AD6455" t="s">
        <v>11189</v>
      </c>
      <c r="AF6455" s="1">
        <v>9</v>
      </c>
      <c r="AG6455" s="1"/>
      <c r="AH6455" s="1" t="b">
        <f>Export4Q22[[#This Row],[Pharmacy Controller ID]]&lt;&gt;Export4Q22[[#This Row],[Medical Controller ID]]</f>
        <v>1</v>
      </c>
      <c r="AI6455" t="str">
        <f t="shared" si="100"/>
        <v>71808HonorHealthEmployerTRUECommercial7166OptumRx Select Standard64119OptumRx Select Standard607OptumRx Commercial1113HMAA382OptumRx889OptumRxNational889OptumRxPBM170000AZ,NE9</v>
      </c>
      <c r="AJ6455" s="8" t="str">
        <f>IFERROR(IF(_xlfn.XLOOKUP(Export4Q22[[#This Row],[Plan ID]],#REF!,#REF!)=Export4Q22[[#This Row],[Concatenate]],"Same","Change"),"New")</f>
        <v>New</v>
      </c>
    </row>
    <row r="6456" spans="1:36" x14ac:dyDescent="0.25">
      <c r="A6456" s="1">
        <v>71833</v>
      </c>
      <c r="B6456" t="s">
        <v>11190</v>
      </c>
      <c r="C6456" t="s">
        <v>176</v>
      </c>
      <c r="D6456" t="s">
        <v>995</v>
      </c>
      <c r="E6456" t="s">
        <v>177</v>
      </c>
      <c r="F6456" s="1">
        <v>7166</v>
      </c>
      <c r="G6456" t="s">
        <v>11079</v>
      </c>
      <c r="H6456" s="3">
        <v>64119</v>
      </c>
      <c r="I6456" t="s">
        <v>11079</v>
      </c>
      <c r="J6456" s="1">
        <v>607</v>
      </c>
      <c r="K6456" t="s">
        <v>894</v>
      </c>
      <c r="L6456" s="1">
        <v>1113</v>
      </c>
      <c r="M6456" t="s">
        <v>7972</v>
      </c>
      <c r="N6456" s="1"/>
      <c r="P6456" s="1">
        <v>382</v>
      </c>
      <c r="Q6456" t="s">
        <v>45</v>
      </c>
      <c r="R6456" s="1">
        <v>889</v>
      </c>
      <c r="S6456" t="s">
        <v>45</v>
      </c>
      <c r="T6456" t="s">
        <v>1000</v>
      </c>
      <c r="V6456" s="1">
        <v>889</v>
      </c>
      <c r="W6456" t="s">
        <v>45</v>
      </c>
      <c r="X6456" t="s">
        <v>183</v>
      </c>
      <c r="Y6456" s="1"/>
      <c r="AA6456" t="s">
        <v>150</v>
      </c>
      <c r="AB6456" s="2">
        <v>16933</v>
      </c>
      <c r="AC6456" s="2">
        <v>0</v>
      </c>
      <c r="AD6456" t="s">
        <v>11191</v>
      </c>
      <c r="AF6456" s="1">
        <v>9</v>
      </c>
      <c r="AG6456" s="1"/>
      <c r="AH6456" s="1" t="b">
        <f>Export4Q22[[#This Row],[Pharmacy Controller ID]]&lt;&gt;Export4Q22[[#This Row],[Medical Controller ID]]</f>
        <v>1</v>
      </c>
      <c r="AI6456" t="str">
        <f t="shared" si="100"/>
        <v>71833WakeMedEmployerTRUECommercial7166OptumRx Select Standard64119OptumRx Select Standard607OptumRx Commercial1113HMAA382OptumRx889OptumRxNational889OptumRxPBM169330IN,NC9</v>
      </c>
      <c r="AJ6456" s="8" t="str">
        <f>IFERROR(IF(_xlfn.XLOOKUP(Export4Q22[[#This Row],[Plan ID]],#REF!,#REF!)=Export4Q22[[#This Row],[Concatenate]],"Same","Change"),"New")</f>
        <v>New</v>
      </c>
    </row>
    <row r="6457" spans="1:36" x14ac:dyDescent="0.25">
      <c r="A6457" s="1">
        <v>71836</v>
      </c>
      <c r="B6457" t="s">
        <v>11192</v>
      </c>
      <c r="C6457" t="s">
        <v>176</v>
      </c>
      <c r="D6457" t="s">
        <v>995</v>
      </c>
      <c r="E6457" t="s">
        <v>177</v>
      </c>
      <c r="F6457" s="1">
        <v>7166</v>
      </c>
      <c r="G6457" t="s">
        <v>11079</v>
      </c>
      <c r="H6457" s="3">
        <v>64119</v>
      </c>
      <c r="I6457" t="s">
        <v>11079</v>
      </c>
      <c r="J6457" s="1">
        <v>607</v>
      </c>
      <c r="K6457" t="s">
        <v>894</v>
      </c>
      <c r="L6457" s="1">
        <v>1113</v>
      </c>
      <c r="M6457" t="s">
        <v>7972</v>
      </c>
      <c r="N6457" s="1"/>
      <c r="P6457" s="1">
        <v>382</v>
      </c>
      <c r="Q6457" t="s">
        <v>45</v>
      </c>
      <c r="R6457" s="1">
        <v>889</v>
      </c>
      <c r="S6457" t="s">
        <v>45</v>
      </c>
      <c r="T6457" t="s">
        <v>1000</v>
      </c>
      <c r="V6457" s="1">
        <v>889</v>
      </c>
      <c r="W6457" t="s">
        <v>45</v>
      </c>
      <c r="X6457" t="s">
        <v>183</v>
      </c>
      <c r="Y6457" s="1"/>
      <c r="AA6457" t="s">
        <v>150</v>
      </c>
      <c r="AB6457" s="2">
        <v>15959</v>
      </c>
      <c r="AC6457" s="2">
        <v>0</v>
      </c>
      <c r="AD6457" t="s">
        <v>11193</v>
      </c>
      <c r="AF6457" s="1">
        <v>9</v>
      </c>
      <c r="AG6457" s="1"/>
      <c r="AH6457" s="1" t="b">
        <f>Export4Q22[[#This Row],[Pharmacy Controller ID]]&lt;&gt;Export4Q22[[#This Row],[Medical Controller ID]]</f>
        <v>1</v>
      </c>
      <c r="AI6457" t="str">
        <f t="shared" si="100"/>
        <v>71836University System of New HampshireEmployerTRUECommercial7166OptumRx Select Standard64119OptumRx Select Standard607OptumRx Commercial1113HMAA382OptumRx889OptumRxNational889OptumRxPBM159590CA,DC,DE,FL,GA,IA,IL,KS,KY,MA,MD,MI,MN,NE,NH,NJ,NV,NY,OH,PA,SC,TX,VA,WI,WV9</v>
      </c>
      <c r="AJ6457" s="8" t="str">
        <f>IFERROR(IF(_xlfn.XLOOKUP(Export4Q22[[#This Row],[Plan ID]],#REF!,#REF!)=Export4Q22[[#This Row],[Concatenate]],"Same","Change"),"New")</f>
        <v>New</v>
      </c>
    </row>
    <row r="6458" spans="1:36" x14ac:dyDescent="0.25">
      <c r="A6458" s="1">
        <v>72403</v>
      </c>
      <c r="B6458" t="s">
        <v>11194</v>
      </c>
      <c r="C6458" t="s">
        <v>176</v>
      </c>
      <c r="D6458" t="s">
        <v>995</v>
      </c>
      <c r="E6458" t="s">
        <v>177</v>
      </c>
      <c r="F6458" s="1">
        <v>7166</v>
      </c>
      <c r="G6458" t="s">
        <v>11079</v>
      </c>
      <c r="H6458" s="3">
        <v>64119</v>
      </c>
      <c r="I6458" t="s">
        <v>11079</v>
      </c>
      <c r="J6458" s="1">
        <v>607</v>
      </c>
      <c r="K6458" t="s">
        <v>894</v>
      </c>
      <c r="L6458" s="1">
        <v>1113</v>
      </c>
      <c r="M6458" t="s">
        <v>7972</v>
      </c>
      <c r="N6458" s="1"/>
      <c r="P6458" s="1">
        <v>382</v>
      </c>
      <c r="Q6458" t="s">
        <v>45</v>
      </c>
      <c r="R6458" s="1">
        <v>889</v>
      </c>
      <c r="S6458" t="s">
        <v>45</v>
      </c>
      <c r="T6458" t="s">
        <v>1000</v>
      </c>
      <c r="V6458" s="1">
        <v>889</v>
      </c>
      <c r="W6458" t="s">
        <v>45</v>
      </c>
      <c r="X6458" t="s">
        <v>183</v>
      </c>
      <c r="Y6458" s="1"/>
      <c r="AA6458" t="s">
        <v>150</v>
      </c>
      <c r="AB6458" s="2">
        <v>160</v>
      </c>
      <c r="AC6458" s="2">
        <v>0</v>
      </c>
      <c r="AD6458" t="s">
        <v>11195</v>
      </c>
      <c r="AF6458" s="1">
        <v>9</v>
      </c>
      <c r="AG6458" s="1"/>
      <c r="AH6458" s="1" t="b">
        <f>Export4Q22[[#This Row],[Pharmacy Controller ID]]&lt;&gt;Export4Q22[[#This Row],[Medical Controller ID]]</f>
        <v>1</v>
      </c>
      <c r="AI6458" t="str">
        <f t="shared" si="100"/>
        <v>72403AFL-CIO Health and Welfare FundEmployerTRUECommercial7166OptumRx Select Standard64119OptumRx Select Standard607OptumRx Commercial1113HMAA382OptumRx889OptumRxNational889OptumRxPBM1600KY,LA9</v>
      </c>
      <c r="AJ6458" s="8" t="str">
        <f>IFERROR(IF(_xlfn.XLOOKUP(Export4Q22[[#This Row],[Plan ID]],#REF!,#REF!)=Export4Q22[[#This Row],[Concatenate]],"Same","Change"),"New")</f>
        <v>New</v>
      </c>
    </row>
    <row r="6459" spans="1:36" x14ac:dyDescent="0.25">
      <c r="A6459" s="1">
        <v>72425</v>
      </c>
      <c r="B6459" t="s">
        <v>11196</v>
      </c>
      <c r="C6459" t="s">
        <v>176</v>
      </c>
      <c r="D6459" t="s">
        <v>995</v>
      </c>
      <c r="E6459" t="s">
        <v>177</v>
      </c>
      <c r="F6459" s="1">
        <v>7166</v>
      </c>
      <c r="G6459" t="s">
        <v>11079</v>
      </c>
      <c r="H6459" s="3">
        <v>64119</v>
      </c>
      <c r="I6459" t="s">
        <v>11079</v>
      </c>
      <c r="J6459" s="1">
        <v>607</v>
      </c>
      <c r="K6459" t="s">
        <v>894</v>
      </c>
      <c r="L6459" s="1">
        <v>1113</v>
      </c>
      <c r="M6459" t="s">
        <v>7972</v>
      </c>
      <c r="N6459" s="1"/>
      <c r="P6459" s="1">
        <v>382</v>
      </c>
      <c r="Q6459" t="s">
        <v>45</v>
      </c>
      <c r="R6459" s="1">
        <v>889</v>
      </c>
      <c r="S6459" t="s">
        <v>45</v>
      </c>
      <c r="T6459" t="s">
        <v>1000</v>
      </c>
      <c r="V6459" s="1">
        <v>889</v>
      </c>
      <c r="W6459" t="s">
        <v>45</v>
      </c>
      <c r="X6459" t="s">
        <v>183</v>
      </c>
      <c r="Y6459" s="1"/>
      <c r="AA6459" t="s">
        <v>150</v>
      </c>
      <c r="AB6459" s="2">
        <v>6502</v>
      </c>
      <c r="AC6459" s="2">
        <v>0</v>
      </c>
      <c r="AD6459" t="s">
        <v>142</v>
      </c>
      <c r="AF6459" s="1">
        <v>9</v>
      </c>
      <c r="AG6459" s="1"/>
      <c r="AH6459" s="1" t="b">
        <f>Export4Q22[[#This Row],[Pharmacy Controller ID]]&lt;&gt;Export4Q22[[#This Row],[Medical Controller ID]]</f>
        <v>1</v>
      </c>
      <c r="AI6459" t="str">
        <f t="shared" si="100"/>
        <v>72425Texas Tech UniversityEmployerTRUECommercial7166OptumRx Select Standard64119OptumRx Select Standard607OptumRx Commercial1113HMAA382OptumRx889OptumRxNational889OptumRxPBM65020TX9</v>
      </c>
      <c r="AJ6459" s="8" t="str">
        <f>IFERROR(IF(_xlfn.XLOOKUP(Export4Q22[[#This Row],[Plan ID]],#REF!,#REF!)=Export4Q22[[#This Row],[Concatenate]],"Same","Change"),"New")</f>
        <v>New</v>
      </c>
    </row>
    <row r="6460" spans="1:36" x14ac:dyDescent="0.25">
      <c r="A6460" s="1">
        <v>72429</v>
      </c>
      <c r="B6460" t="s">
        <v>11197</v>
      </c>
      <c r="C6460" t="s">
        <v>176</v>
      </c>
      <c r="D6460" t="s">
        <v>995</v>
      </c>
      <c r="E6460" t="s">
        <v>177</v>
      </c>
      <c r="F6460" s="1">
        <v>7166</v>
      </c>
      <c r="G6460" t="s">
        <v>11079</v>
      </c>
      <c r="H6460" s="3">
        <v>64119</v>
      </c>
      <c r="I6460" t="s">
        <v>11079</v>
      </c>
      <c r="J6460" s="1">
        <v>607</v>
      </c>
      <c r="K6460" t="s">
        <v>894</v>
      </c>
      <c r="L6460" s="1">
        <v>1113</v>
      </c>
      <c r="M6460" t="s">
        <v>7972</v>
      </c>
      <c r="N6460" s="1"/>
      <c r="P6460" s="1">
        <v>382</v>
      </c>
      <c r="Q6460" t="s">
        <v>45</v>
      </c>
      <c r="R6460" s="1">
        <v>889</v>
      </c>
      <c r="S6460" t="s">
        <v>45</v>
      </c>
      <c r="T6460" t="s">
        <v>1000</v>
      </c>
      <c r="V6460" s="1">
        <v>889</v>
      </c>
      <c r="W6460" t="s">
        <v>45</v>
      </c>
      <c r="X6460" t="s">
        <v>183</v>
      </c>
      <c r="Y6460" s="1"/>
      <c r="AA6460" t="s">
        <v>150</v>
      </c>
      <c r="AB6460" s="2">
        <v>8154</v>
      </c>
      <c r="AC6460" s="2">
        <v>0</v>
      </c>
      <c r="AD6460" t="s">
        <v>11198</v>
      </c>
      <c r="AF6460" s="1">
        <v>9</v>
      </c>
      <c r="AG6460" s="1"/>
      <c r="AH6460" s="1" t="b">
        <f>Export4Q22[[#This Row],[Pharmacy Controller ID]]&lt;&gt;Export4Q22[[#This Row],[Medical Controller ID]]</f>
        <v>1</v>
      </c>
      <c r="AI6460" t="str">
        <f t="shared" si="100"/>
        <v>72429Schreiber FoodsEmployerTRUECommercial7166OptumRx Select Standard64119OptumRx Select Standard607OptumRx Commercial1113HMAA382OptumRx889OptumRxNational889OptumRxPBM81540AK,AZ,MI,MS,PA,TX,UT,WI9</v>
      </c>
      <c r="AJ6460" s="8" t="str">
        <f>IFERROR(IF(_xlfn.XLOOKUP(Export4Q22[[#This Row],[Plan ID]],#REF!,#REF!)=Export4Q22[[#This Row],[Concatenate]],"Same","Change"),"New")</f>
        <v>New</v>
      </c>
    </row>
    <row r="6461" spans="1:36" x14ac:dyDescent="0.25">
      <c r="A6461" s="1">
        <v>72441</v>
      </c>
      <c r="B6461" t="s">
        <v>11199</v>
      </c>
      <c r="C6461" t="s">
        <v>176</v>
      </c>
      <c r="D6461" t="s">
        <v>995</v>
      </c>
      <c r="E6461" t="s">
        <v>177</v>
      </c>
      <c r="F6461" s="1">
        <v>7166</v>
      </c>
      <c r="G6461" t="s">
        <v>11079</v>
      </c>
      <c r="H6461" s="3">
        <v>64119</v>
      </c>
      <c r="I6461" t="s">
        <v>11079</v>
      </c>
      <c r="J6461" s="1">
        <v>607</v>
      </c>
      <c r="K6461" t="s">
        <v>894</v>
      </c>
      <c r="L6461" s="1">
        <v>1113</v>
      </c>
      <c r="M6461" t="s">
        <v>7972</v>
      </c>
      <c r="N6461" s="1"/>
      <c r="P6461" s="1">
        <v>382</v>
      </c>
      <c r="Q6461" t="s">
        <v>45</v>
      </c>
      <c r="R6461" s="1">
        <v>889</v>
      </c>
      <c r="S6461" t="s">
        <v>45</v>
      </c>
      <c r="T6461" t="s">
        <v>1000</v>
      </c>
      <c r="V6461" s="1">
        <v>889</v>
      </c>
      <c r="W6461" t="s">
        <v>45</v>
      </c>
      <c r="X6461" t="s">
        <v>183</v>
      </c>
      <c r="Y6461" s="1"/>
      <c r="AA6461" t="s">
        <v>150</v>
      </c>
      <c r="AB6461" s="2">
        <v>6693</v>
      </c>
      <c r="AC6461" s="2">
        <v>0</v>
      </c>
      <c r="AD6461" t="s">
        <v>142</v>
      </c>
      <c r="AF6461" s="1">
        <v>9</v>
      </c>
      <c r="AG6461" s="1"/>
      <c r="AH6461" s="1" t="b">
        <f>Export4Q22[[#This Row],[Pharmacy Controller ID]]&lt;&gt;Export4Q22[[#This Row],[Medical Controller ID]]</f>
        <v>1</v>
      </c>
      <c r="AI6461" t="str">
        <f t="shared" si="100"/>
        <v>72441City Of Fort WorthEmployerTRUECommercial7166OptumRx Select Standard64119OptumRx Select Standard607OptumRx Commercial1113HMAA382OptumRx889OptumRxNational889OptumRxPBM66930TX9</v>
      </c>
      <c r="AJ6461" s="8" t="str">
        <f>IFERROR(IF(_xlfn.XLOOKUP(Export4Q22[[#This Row],[Plan ID]],#REF!,#REF!)=Export4Q22[[#This Row],[Concatenate]],"Same","Change"),"New")</f>
        <v>New</v>
      </c>
    </row>
    <row r="6462" spans="1:36" x14ac:dyDescent="0.25">
      <c r="A6462" s="1">
        <v>72446</v>
      </c>
      <c r="B6462" t="s">
        <v>11200</v>
      </c>
      <c r="C6462" t="s">
        <v>176</v>
      </c>
      <c r="D6462" t="s">
        <v>995</v>
      </c>
      <c r="E6462" t="s">
        <v>177</v>
      </c>
      <c r="F6462" s="1">
        <v>7166</v>
      </c>
      <c r="G6462" t="s">
        <v>11079</v>
      </c>
      <c r="H6462" s="3">
        <v>64119</v>
      </c>
      <c r="I6462" t="s">
        <v>11079</v>
      </c>
      <c r="J6462" s="1">
        <v>607</v>
      </c>
      <c r="K6462" t="s">
        <v>894</v>
      </c>
      <c r="L6462" s="1">
        <v>1113</v>
      </c>
      <c r="M6462" t="s">
        <v>7972</v>
      </c>
      <c r="N6462" s="1"/>
      <c r="P6462" s="1">
        <v>382</v>
      </c>
      <c r="Q6462" t="s">
        <v>45</v>
      </c>
      <c r="R6462" s="1">
        <v>889</v>
      </c>
      <c r="S6462" t="s">
        <v>45</v>
      </c>
      <c r="T6462" t="s">
        <v>1000</v>
      </c>
      <c r="V6462" s="1">
        <v>889</v>
      </c>
      <c r="W6462" t="s">
        <v>45</v>
      </c>
      <c r="X6462" t="s">
        <v>183</v>
      </c>
      <c r="Y6462" s="1"/>
      <c r="AA6462" t="s">
        <v>150</v>
      </c>
      <c r="AB6462" s="2">
        <v>827</v>
      </c>
      <c r="AC6462" s="2">
        <v>0</v>
      </c>
      <c r="AD6462" t="s">
        <v>97</v>
      </c>
      <c r="AF6462" s="1">
        <v>9</v>
      </c>
      <c r="AG6462" s="1"/>
      <c r="AH6462" s="1" t="b">
        <f>Export4Q22[[#This Row],[Pharmacy Controller ID]]&lt;&gt;Export4Q22[[#This Row],[Medical Controller ID]]</f>
        <v>1</v>
      </c>
      <c r="AI6462" t="str">
        <f t="shared" si="100"/>
        <v>72446City of ToledoEmployerTRUECommercial7166OptumRx Select Standard64119OptumRx Select Standard607OptumRx Commercial1113HMAA382OptumRx889OptumRxNational889OptumRxPBM8270OH9</v>
      </c>
      <c r="AJ6462" s="8" t="str">
        <f>IFERROR(IF(_xlfn.XLOOKUP(Export4Q22[[#This Row],[Plan ID]],#REF!,#REF!)=Export4Q22[[#This Row],[Concatenate]],"Same","Change"),"New")</f>
        <v>New</v>
      </c>
    </row>
    <row r="6463" spans="1:36" x14ac:dyDescent="0.25">
      <c r="A6463" s="1">
        <v>72454</v>
      </c>
      <c r="B6463" t="s">
        <v>11201</v>
      </c>
      <c r="C6463" t="s">
        <v>176</v>
      </c>
      <c r="D6463" t="s">
        <v>995</v>
      </c>
      <c r="E6463" t="s">
        <v>177</v>
      </c>
      <c r="F6463" s="1">
        <v>7166</v>
      </c>
      <c r="G6463" t="s">
        <v>11079</v>
      </c>
      <c r="H6463" s="3">
        <v>64119</v>
      </c>
      <c r="I6463" t="s">
        <v>11079</v>
      </c>
      <c r="J6463" s="1">
        <v>607</v>
      </c>
      <c r="K6463" t="s">
        <v>894</v>
      </c>
      <c r="L6463" s="1">
        <v>1113</v>
      </c>
      <c r="M6463" t="s">
        <v>7972</v>
      </c>
      <c r="N6463" s="1"/>
      <c r="P6463" s="1">
        <v>382</v>
      </c>
      <c r="Q6463" t="s">
        <v>45</v>
      </c>
      <c r="R6463" s="1">
        <v>889</v>
      </c>
      <c r="S6463" t="s">
        <v>45</v>
      </c>
      <c r="T6463" t="s">
        <v>1000</v>
      </c>
      <c r="V6463" s="1">
        <v>889</v>
      </c>
      <c r="W6463" t="s">
        <v>45</v>
      </c>
      <c r="X6463" t="s">
        <v>183</v>
      </c>
      <c r="Y6463" s="1"/>
      <c r="AA6463" t="s">
        <v>150</v>
      </c>
      <c r="AB6463" s="2">
        <v>155</v>
      </c>
      <c r="AC6463" s="2">
        <v>0</v>
      </c>
      <c r="AD6463" t="s">
        <v>706</v>
      </c>
      <c r="AF6463" s="1">
        <v>9</v>
      </c>
      <c r="AG6463" s="1"/>
      <c r="AH6463" s="1" t="b">
        <f>Export4Q22[[#This Row],[Pharmacy Controller ID]]&lt;&gt;Export4Q22[[#This Row],[Medical Controller ID]]</f>
        <v>1</v>
      </c>
      <c r="AI6463" t="str">
        <f t="shared" si="100"/>
        <v>72454Oahu Transit ServicesEmployerTRUECommercial7166OptumRx Select Standard64119OptumRx Select Standard607OptumRx Commercial1113HMAA382OptumRx889OptumRxNational889OptumRxPBM1550HI9</v>
      </c>
      <c r="AJ6463" s="8" t="str">
        <f>IFERROR(IF(_xlfn.XLOOKUP(Export4Q22[[#This Row],[Plan ID]],#REF!,#REF!)=Export4Q22[[#This Row],[Concatenate]],"Same","Change"),"New")</f>
        <v>New</v>
      </c>
    </row>
    <row r="6464" spans="1:36" x14ac:dyDescent="0.25">
      <c r="A6464" s="1">
        <v>72666</v>
      </c>
      <c r="B6464" t="s">
        <v>11202</v>
      </c>
      <c r="C6464" t="s">
        <v>176</v>
      </c>
      <c r="D6464" t="s">
        <v>995</v>
      </c>
      <c r="E6464" t="s">
        <v>177</v>
      </c>
      <c r="F6464" s="1">
        <v>7166</v>
      </c>
      <c r="G6464" t="s">
        <v>11079</v>
      </c>
      <c r="H6464" s="3">
        <v>64119</v>
      </c>
      <c r="I6464" t="s">
        <v>11079</v>
      </c>
      <c r="J6464" s="1">
        <v>607</v>
      </c>
      <c r="K6464" t="s">
        <v>894</v>
      </c>
      <c r="L6464" s="1">
        <v>1113</v>
      </c>
      <c r="M6464" t="s">
        <v>7972</v>
      </c>
      <c r="N6464" s="1"/>
      <c r="P6464" s="1">
        <v>382</v>
      </c>
      <c r="Q6464" t="s">
        <v>45</v>
      </c>
      <c r="R6464" s="1">
        <v>889</v>
      </c>
      <c r="S6464" t="s">
        <v>45</v>
      </c>
      <c r="T6464" t="s">
        <v>1000</v>
      </c>
      <c r="V6464" s="1">
        <v>889</v>
      </c>
      <c r="W6464" t="s">
        <v>45</v>
      </c>
      <c r="X6464" t="s">
        <v>183</v>
      </c>
      <c r="Y6464" s="1"/>
      <c r="AA6464" t="s">
        <v>150</v>
      </c>
      <c r="AB6464" s="2">
        <v>25288</v>
      </c>
      <c r="AC6464" s="2">
        <v>0</v>
      </c>
      <c r="AD6464" t="s">
        <v>11203</v>
      </c>
      <c r="AF6464" s="1">
        <v>9</v>
      </c>
      <c r="AG6464" s="1"/>
      <c r="AH6464" s="1" t="b">
        <f>Export4Q22[[#This Row],[Pharmacy Controller ID]]&lt;&gt;Export4Q22[[#This Row],[Medical Controller ID]]</f>
        <v>1</v>
      </c>
      <c r="AI6464" t="str">
        <f t="shared" si="100"/>
        <v>72666Reef Global IncEmployerTRUECommercial7166OptumRx Select Standard64119OptumRx Select Standard607OptumRx Commercial1113HMAA382OptumRx889OptumRxNational889OptumRxPBM252880AK,AL,AR,AZ,CA,CO,CT,DC,FL,GA,HI,IA,IL,IN,KY,LA,MA,MD,ME,MI,MN,MO,MS,MT,NC,NH,NJ,NY,OH,OK,OR,PA,SC,TN,TX,UT,VA,WA,WI,WV9</v>
      </c>
      <c r="AJ6464" s="8" t="str">
        <f>IFERROR(IF(_xlfn.XLOOKUP(Export4Q22[[#This Row],[Plan ID]],#REF!,#REF!)=Export4Q22[[#This Row],[Concatenate]],"Same","Change"),"New")</f>
        <v>New</v>
      </c>
    </row>
    <row r="6465" spans="1:36" x14ac:dyDescent="0.25">
      <c r="A6465" s="1">
        <v>72667</v>
      </c>
      <c r="B6465" t="s">
        <v>11204</v>
      </c>
      <c r="C6465" t="s">
        <v>176</v>
      </c>
      <c r="D6465" t="s">
        <v>995</v>
      </c>
      <c r="E6465" t="s">
        <v>177</v>
      </c>
      <c r="F6465" s="1">
        <v>7166</v>
      </c>
      <c r="G6465" t="s">
        <v>11079</v>
      </c>
      <c r="H6465" s="3">
        <v>64119</v>
      </c>
      <c r="I6465" t="s">
        <v>11079</v>
      </c>
      <c r="J6465" s="1">
        <v>607</v>
      </c>
      <c r="K6465" t="s">
        <v>894</v>
      </c>
      <c r="L6465" s="1">
        <v>1113</v>
      </c>
      <c r="M6465" t="s">
        <v>7972</v>
      </c>
      <c r="N6465" s="1"/>
      <c r="P6465" s="1">
        <v>382</v>
      </c>
      <c r="Q6465" t="s">
        <v>45</v>
      </c>
      <c r="R6465" s="1">
        <v>889</v>
      </c>
      <c r="S6465" t="s">
        <v>45</v>
      </c>
      <c r="T6465" t="s">
        <v>1000</v>
      </c>
      <c r="V6465" s="1">
        <v>889</v>
      </c>
      <c r="W6465" t="s">
        <v>45</v>
      </c>
      <c r="X6465" t="s">
        <v>183</v>
      </c>
      <c r="Y6465" s="1"/>
      <c r="AA6465" t="s">
        <v>150</v>
      </c>
      <c r="AB6465" s="2">
        <v>27888</v>
      </c>
      <c r="AC6465" s="2">
        <v>0</v>
      </c>
      <c r="AD6465" t="s">
        <v>553</v>
      </c>
      <c r="AF6465" s="1">
        <v>9</v>
      </c>
      <c r="AG6465" s="1"/>
      <c r="AH6465" s="1" t="b">
        <f>Export4Q22[[#This Row],[Pharmacy Controller ID]]&lt;&gt;Export4Q22[[#This Row],[Medical Controller ID]]</f>
        <v>1</v>
      </c>
      <c r="AI6465" t="str">
        <f t="shared" si="100"/>
        <v>72667Victoria's Secret &amp; CoEmployerTRUECommercial7166OptumRx Select Standard64119OptumRx Select Standard607OptumRx Commercial1113HMAA382OptumRx889OptumRxNational889OptumRxPBM278880AK,AL,AR,AZ,CA,CO,CT,DC,DE,FL,GA,HI,IA,ID,IL,IN,KS,KY,LA,MA,MD,ME,MI,MN,MO,MS,MT,NC,ND,NE,NH,NJ,NM,NV,NY,OH,OK,OR,PA,PR,RI,SC,SD,TN,TX,UT,VA,VT,WA,WI,WV,WY9</v>
      </c>
      <c r="AJ6465" s="8" t="str">
        <f>IFERROR(IF(_xlfn.XLOOKUP(Export4Q22[[#This Row],[Plan ID]],#REF!,#REF!)=Export4Q22[[#This Row],[Concatenate]],"Same","Change"),"New")</f>
        <v>New</v>
      </c>
    </row>
    <row r="6466" spans="1:36" x14ac:dyDescent="0.25">
      <c r="A6466" s="1">
        <v>60216</v>
      </c>
      <c r="B6466" t="s">
        <v>11205</v>
      </c>
      <c r="C6466" t="s">
        <v>176</v>
      </c>
      <c r="D6466" t="s">
        <v>37</v>
      </c>
      <c r="E6466" t="s">
        <v>177</v>
      </c>
      <c r="F6466" s="1">
        <v>8347</v>
      </c>
      <c r="G6466" t="s">
        <v>11206</v>
      </c>
      <c r="H6466" s="3">
        <v>59645</v>
      </c>
      <c r="I6466" t="s">
        <v>11207</v>
      </c>
      <c r="J6466" s="1">
        <v>608</v>
      </c>
      <c r="K6466" t="s">
        <v>11207</v>
      </c>
      <c r="L6466" s="1"/>
      <c r="N6466" s="1">
        <v>3362</v>
      </c>
      <c r="O6466" t="s">
        <v>10359</v>
      </c>
      <c r="P6466" s="1">
        <v>344</v>
      </c>
      <c r="Q6466" t="s">
        <v>10359</v>
      </c>
      <c r="R6466" s="1">
        <v>60242</v>
      </c>
      <c r="S6466" t="s">
        <v>645</v>
      </c>
      <c r="T6466" t="s">
        <v>46</v>
      </c>
      <c r="U6466" t="s">
        <v>47</v>
      </c>
      <c r="V6466" s="1">
        <v>3362</v>
      </c>
      <c r="W6466" t="s">
        <v>10359</v>
      </c>
      <c r="X6466" t="s">
        <v>48</v>
      </c>
      <c r="Y6466" s="1"/>
      <c r="AA6466" t="s">
        <v>150</v>
      </c>
      <c r="AB6466" s="2">
        <v>103866</v>
      </c>
      <c r="AC6466" s="2">
        <v>0</v>
      </c>
      <c r="AD6466" t="s">
        <v>646</v>
      </c>
      <c r="AF6466" s="1">
        <v>106</v>
      </c>
      <c r="AG6466" s="1"/>
      <c r="AH6466" s="1" t="b">
        <f>Export4Q22[[#This Row],[Pharmacy Controller ID]]&lt;&gt;Export4Q22[[#This Row],[Medical Controller ID]]</f>
        <v>1</v>
      </c>
      <c r="AI6466" t="str">
        <f t="shared" ref="AI6466:AI6529" si="101">_xlfn.CONCAT(A6466:AG6466)</f>
        <v>60216Oregon Educators Benefit Board (OEBB)EmployerFALSECommercial8347Oregon Educators Benefit Board High Performance Formulary59645Oregon Educators Benefit Board608Oregon Educators Benefit Board3362Moda Health344Moda Health60242Navitus Health Solutions PBMCustomPBM Claims3362Moda HealthParent1038660OR106</v>
      </c>
      <c r="AJ6466" s="8" t="str">
        <f>IFERROR(IF(_xlfn.XLOOKUP(Export4Q22[[#This Row],[Plan ID]],#REF!,#REF!)=Export4Q22[[#This Row],[Concatenate]],"Same","Change"),"New")</f>
        <v>New</v>
      </c>
    </row>
    <row r="6467" spans="1:36" x14ac:dyDescent="0.25">
      <c r="A6467" s="1">
        <v>2338</v>
      </c>
      <c r="B6467" t="s">
        <v>11208</v>
      </c>
      <c r="C6467" t="s">
        <v>899</v>
      </c>
      <c r="D6467" t="s">
        <v>37</v>
      </c>
      <c r="E6467" t="s">
        <v>899</v>
      </c>
      <c r="F6467" s="1">
        <v>7738</v>
      </c>
      <c r="G6467" t="s">
        <v>11209</v>
      </c>
      <c r="H6467" s="3">
        <v>59915</v>
      </c>
      <c r="I6467" t="s">
        <v>11210</v>
      </c>
      <c r="J6467" s="1">
        <v>758</v>
      </c>
      <c r="K6467" t="s">
        <v>11211</v>
      </c>
      <c r="L6467" s="1">
        <v>816</v>
      </c>
      <c r="M6467" t="s">
        <v>11212</v>
      </c>
      <c r="N6467" s="1">
        <v>63637</v>
      </c>
      <c r="O6467" t="s">
        <v>809</v>
      </c>
      <c r="P6467" s="1">
        <v>521</v>
      </c>
      <c r="Q6467" t="s">
        <v>809</v>
      </c>
      <c r="R6467" s="1">
        <v>6189</v>
      </c>
      <c r="S6467" t="s">
        <v>322</v>
      </c>
      <c r="T6467" t="s">
        <v>265</v>
      </c>
      <c r="U6467" t="s">
        <v>47</v>
      </c>
      <c r="V6467" s="1">
        <v>63637</v>
      </c>
      <c r="W6467" t="s">
        <v>809</v>
      </c>
      <c r="X6467" t="s">
        <v>48</v>
      </c>
      <c r="Y6467" s="1">
        <v>63637</v>
      </c>
      <c r="Z6467" t="s">
        <v>809</v>
      </c>
      <c r="AA6467" t="s">
        <v>48</v>
      </c>
      <c r="AB6467" s="2">
        <v>100031</v>
      </c>
      <c r="AC6467" s="2">
        <v>100031</v>
      </c>
      <c r="AD6467" t="s">
        <v>646</v>
      </c>
      <c r="AE6467" t="s">
        <v>646</v>
      </c>
      <c r="AF6467" s="1">
        <v>150</v>
      </c>
      <c r="AG6467" s="1">
        <v>178</v>
      </c>
      <c r="AH6467" s="1" t="b">
        <f>Export4Q22[[#This Row],[Pharmacy Controller ID]]&lt;&gt;Export4Q22[[#This Row],[Medical Controller ID]]</f>
        <v>0</v>
      </c>
      <c r="AI6467" t="str">
        <f t="shared" si="101"/>
        <v>2338Oregon Medicaid (Oregon Health Plan)State MedicaidFALSEState Medicaid7738Oregon Medicaid_Load_Batch_459915Oregon Health Plan (Medicaid)758State of OR Medicaid816State of Oregon State Medicaid63637State of Oregon521State of Oregon6189Gainwell TechnologiesProcessorPBM Claims63637State of OregonParent63637State of OregonParent100031100031OROR150178</v>
      </c>
      <c r="AJ6467" s="8" t="str">
        <f>IFERROR(IF(_xlfn.XLOOKUP(Export4Q22[[#This Row],[Plan ID]],#REF!,#REF!)=Export4Q22[[#This Row],[Concatenate]],"Same","Change"),"New")</f>
        <v>New</v>
      </c>
    </row>
    <row r="6468" spans="1:36" x14ac:dyDescent="0.25">
      <c r="A6468" s="1">
        <v>72487</v>
      </c>
      <c r="B6468" t="s">
        <v>11213</v>
      </c>
      <c r="C6468" t="s">
        <v>345</v>
      </c>
      <c r="D6468" t="s">
        <v>37</v>
      </c>
      <c r="E6468" t="s">
        <v>327</v>
      </c>
      <c r="F6468" s="1">
        <v>8314</v>
      </c>
      <c r="G6468" t="s">
        <v>11214</v>
      </c>
      <c r="H6468" s="3">
        <v>65353</v>
      </c>
      <c r="I6468" t="s">
        <v>11214</v>
      </c>
      <c r="J6468" s="1">
        <v>1172</v>
      </c>
      <c r="K6468" t="s">
        <v>11215</v>
      </c>
      <c r="L6468" s="1">
        <v>631</v>
      </c>
      <c r="M6468" t="s">
        <v>11216</v>
      </c>
      <c r="N6468" s="1">
        <v>63146</v>
      </c>
      <c r="O6468" t="s">
        <v>11217</v>
      </c>
      <c r="P6468" s="1">
        <v>384</v>
      </c>
      <c r="Q6468" t="s">
        <v>11217</v>
      </c>
      <c r="R6468" s="1">
        <v>884</v>
      </c>
      <c r="S6468" t="s">
        <v>172</v>
      </c>
      <c r="T6468" t="s">
        <v>46</v>
      </c>
      <c r="V6468" s="1">
        <v>63146</v>
      </c>
      <c r="W6468" t="s">
        <v>11217</v>
      </c>
      <c r="X6468" t="s">
        <v>48</v>
      </c>
      <c r="Y6468" s="1">
        <v>63146</v>
      </c>
      <c r="Z6468" t="s">
        <v>11217</v>
      </c>
      <c r="AA6468" t="s">
        <v>48</v>
      </c>
      <c r="AB6468" s="2">
        <v>605</v>
      </c>
      <c r="AC6468" s="2">
        <v>605</v>
      </c>
      <c r="AD6468" t="s">
        <v>678</v>
      </c>
      <c r="AE6468" t="s">
        <v>678</v>
      </c>
      <c r="AF6468" s="1">
        <v>55</v>
      </c>
      <c r="AG6468" s="1">
        <v>56</v>
      </c>
      <c r="AH6468" s="1" t="b">
        <f>Export4Q22[[#This Row],[Pharmacy Controller ID]]&lt;&gt;Export4Q22[[#This Row],[Medical Controller ID]]</f>
        <v>0</v>
      </c>
      <c r="AI6468" t="str">
        <f t="shared" si="101"/>
        <v>72487Oscar AR PPO HIXPPO-HIXFALSEHealth Exchange8314Oscar AR HIX65353Oscar AR HIX1172Oscar HIX631Oscar Insurance Health Exchange63146Oscar Insurance384Oscar Insurance884CVS Caremark RXCustom63146Oscar InsuranceParent63146Oscar InsuranceParent605605ARAR5556</v>
      </c>
      <c r="AJ6468" s="8" t="str">
        <f>IFERROR(IF(_xlfn.XLOOKUP(Export4Q22[[#This Row],[Plan ID]],#REF!,#REF!)=Export4Q22[[#This Row],[Concatenate]],"Same","Change"),"New")</f>
        <v>New</v>
      </c>
    </row>
    <row r="6469" spans="1:36" x14ac:dyDescent="0.25">
      <c r="A6469" s="1">
        <v>69580</v>
      </c>
      <c r="B6469" t="s">
        <v>11218</v>
      </c>
      <c r="C6469" t="s">
        <v>326</v>
      </c>
      <c r="D6469" t="s">
        <v>37</v>
      </c>
      <c r="E6469" t="s">
        <v>327</v>
      </c>
      <c r="F6469" s="1">
        <v>7440</v>
      </c>
      <c r="G6469" t="s">
        <v>11219</v>
      </c>
      <c r="H6469" s="3">
        <v>63860</v>
      </c>
      <c r="I6469" t="s">
        <v>11220</v>
      </c>
      <c r="J6469" s="1">
        <v>1172</v>
      </c>
      <c r="K6469" t="s">
        <v>11215</v>
      </c>
      <c r="L6469" s="1">
        <v>631</v>
      </c>
      <c r="M6469" t="s">
        <v>11216</v>
      </c>
      <c r="N6469" s="1">
        <v>63146</v>
      </c>
      <c r="O6469" t="s">
        <v>11217</v>
      </c>
      <c r="P6469" s="1">
        <v>384</v>
      </c>
      <c r="Q6469" t="s">
        <v>11217</v>
      </c>
      <c r="R6469" s="1">
        <v>884</v>
      </c>
      <c r="S6469" t="s">
        <v>172</v>
      </c>
      <c r="T6469" t="s">
        <v>46</v>
      </c>
      <c r="U6469" t="s">
        <v>47</v>
      </c>
      <c r="V6469" s="1">
        <v>63146</v>
      </c>
      <c r="W6469" t="s">
        <v>11217</v>
      </c>
      <c r="X6469" t="s">
        <v>48</v>
      </c>
      <c r="Y6469" s="1">
        <v>63146</v>
      </c>
      <c r="Z6469" t="s">
        <v>11217</v>
      </c>
      <c r="AA6469" t="s">
        <v>48</v>
      </c>
      <c r="AB6469" s="2">
        <v>9839</v>
      </c>
      <c r="AC6469" s="2">
        <v>9839</v>
      </c>
      <c r="AD6469" t="s">
        <v>71</v>
      </c>
      <c r="AE6469" t="s">
        <v>71</v>
      </c>
      <c r="AF6469" s="1">
        <v>55</v>
      </c>
      <c r="AG6469" s="1">
        <v>56</v>
      </c>
      <c r="AH6469" s="1" t="b">
        <f>Export4Q22[[#This Row],[Pharmacy Controller ID]]&lt;&gt;Export4Q22[[#This Row],[Medical Controller ID]]</f>
        <v>0</v>
      </c>
      <c r="AI6469" t="str">
        <f t="shared" si="101"/>
        <v>69580Oscar AZ HMO HIXHMO-HIXFALSEHealth Exchange7440Oscar AZ VA HIX63860Oscar AZ HIX1172Oscar HIX631Oscar Insurance Health Exchange63146Oscar Insurance384Oscar Insurance884CVS Caremark RXCustomPBM Claims63146Oscar InsuranceParent63146Oscar InsuranceParent98399839AZAZ5556</v>
      </c>
      <c r="AJ6469" s="8" t="str">
        <f>IFERROR(IF(_xlfn.XLOOKUP(Export4Q22[[#This Row],[Plan ID]],#REF!,#REF!)=Export4Q22[[#This Row],[Concatenate]],"Same","Change"),"New")</f>
        <v>New</v>
      </c>
    </row>
    <row r="6470" spans="1:36" x14ac:dyDescent="0.25">
      <c r="A6470" s="1">
        <v>71412</v>
      </c>
      <c r="B6470" t="s">
        <v>11221</v>
      </c>
      <c r="C6470" t="s">
        <v>332</v>
      </c>
      <c r="D6470" t="s">
        <v>37</v>
      </c>
      <c r="E6470" t="s">
        <v>327</v>
      </c>
      <c r="F6470" s="1">
        <v>7440</v>
      </c>
      <c r="G6470" t="s">
        <v>11219</v>
      </c>
      <c r="H6470" s="3">
        <v>63860</v>
      </c>
      <c r="I6470" t="s">
        <v>11220</v>
      </c>
      <c r="J6470" s="1">
        <v>1172</v>
      </c>
      <c r="K6470" t="s">
        <v>11215</v>
      </c>
      <c r="L6470" s="1">
        <v>631</v>
      </c>
      <c r="M6470" t="s">
        <v>11216</v>
      </c>
      <c r="N6470" s="1">
        <v>63146</v>
      </c>
      <c r="O6470" t="s">
        <v>11217</v>
      </c>
      <c r="P6470" s="1">
        <v>384</v>
      </c>
      <c r="Q6470" t="s">
        <v>11217</v>
      </c>
      <c r="R6470" s="1">
        <v>884</v>
      </c>
      <c r="S6470" t="s">
        <v>172</v>
      </c>
      <c r="T6470" t="s">
        <v>46</v>
      </c>
      <c r="V6470" s="1">
        <v>63146</v>
      </c>
      <c r="W6470" t="s">
        <v>11217</v>
      </c>
      <c r="X6470" t="s">
        <v>48</v>
      </c>
      <c r="Y6470" s="1">
        <v>63146</v>
      </c>
      <c r="Z6470" t="s">
        <v>11217</v>
      </c>
      <c r="AA6470" t="s">
        <v>48</v>
      </c>
      <c r="AB6470" s="2">
        <v>3181</v>
      </c>
      <c r="AC6470" s="2">
        <v>3181</v>
      </c>
      <c r="AD6470" t="s">
        <v>71</v>
      </c>
      <c r="AE6470" t="s">
        <v>71</v>
      </c>
      <c r="AF6470" s="1">
        <v>55</v>
      </c>
      <c r="AG6470" s="1">
        <v>56</v>
      </c>
      <c r="AH6470" s="1" t="b">
        <f>Export4Q22[[#This Row],[Pharmacy Controller ID]]&lt;&gt;Export4Q22[[#This Row],[Medical Controller ID]]</f>
        <v>0</v>
      </c>
      <c r="AI6470" t="str">
        <f t="shared" si="101"/>
        <v>71412Oscar AZ HDHP HIXHDHP-HIXFALSEHealth Exchange7440Oscar AZ VA HIX63860Oscar AZ HIX1172Oscar HIX631Oscar Insurance Health Exchange63146Oscar Insurance384Oscar Insurance884CVS Caremark RXCustom63146Oscar InsuranceParent63146Oscar InsuranceParent31813181AZAZ5556</v>
      </c>
      <c r="AJ6470" s="8" t="str">
        <f>IFERROR(IF(_xlfn.XLOOKUP(Export4Q22[[#This Row],[Plan ID]],#REF!,#REF!)=Export4Q22[[#This Row],[Concatenate]],"Same","Change"),"New")</f>
        <v>New</v>
      </c>
    </row>
    <row r="6471" spans="1:36" x14ac:dyDescent="0.25">
      <c r="A6471" s="1">
        <v>66238</v>
      </c>
      <c r="B6471" t="s">
        <v>11222</v>
      </c>
      <c r="C6471" t="s">
        <v>345</v>
      </c>
      <c r="D6471" t="s">
        <v>37</v>
      </c>
      <c r="E6471" t="s">
        <v>327</v>
      </c>
      <c r="F6471" s="1">
        <v>6709</v>
      </c>
      <c r="G6471" t="s">
        <v>11223</v>
      </c>
      <c r="H6471" s="3">
        <v>62029</v>
      </c>
      <c r="I6471" t="s">
        <v>11223</v>
      </c>
      <c r="J6471" s="1">
        <v>610</v>
      </c>
      <c r="K6471" t="s">
        <v>11223</v>
      </c>
      <c r="L6471" s="1">
        <v>631</v>
      </c>
      <c r="M6471" t="s">
        <v>11216</v>
      </c>
      <c r="N6471" s="1">
        <v>63146</v>
      </c>
      <c r="O6471" t="s">
        <v>11217</v>
      </c>
      <c r="P6471" s="1">
        <v>384</v>
      </c>
      <c r="Q6471" t="s">
        <v>11217</v>
      </c>
      <c r="R6471" s="1">
        <v>884</v>
      </c>
      <c r="S6471" t="s">
        <v>172</v>
      </c>
      <c r="T6471" t="s">
        <v>46</v>
      </c>
      <c r="U6471" t="s">
        <v>47</v>
      </c>
      <c r="V6471" s="1">
        <v>63146</v>
      </c>
      <c r="W6471" t="s">
        <v>11217</v>
      </c>
      <c r="X6471" t="s">
        <v>48</v>
      </c>
      <c r="Y6471" s="1">
        <v>63146</v>
      </c>
      <c r="Z6471" t="s">
        <v>11217</v>
      </c>
      <c r="AA6471" t="s">
        <v>48</v>
      </c>
      <c r="AB6471" s="2">
        <v>55691</v>
      </c>
      <c r="AC6471" s="2">
        <v>55691</v>
      </c>
      <c r="AD6471" t="s">
        <v>53</v>
      </c>
      <c r="AE6471" t="s">
        <v>53</v>
      </c>
      <c r="AF6471" s="1">
        <v>55</v>
      </c>
      <c r="AG6471" s="1">
        <v>56</v>
      </c>
      <c r="AH6471" s="1" t="b">
        <f>Export4Q22[[#This Row],[Pharmacy Controller ID]]&lt;&gt;Export4Q22[[#This Row],[Medical Controller ID]]</f>
        <v>0</v>
      </c>
      <c r="AI6471" t="str">
        <f t="shared" si="101"/>
        <v>66238Oscar CA PPO HIXPPO-HIXFALSEHealth Exchange6709Oscar CA HIX62029Oscar CA HIX610Oscar CA HIX631Oscar Insurance Health Exchange63146Oscar Insurance384Oscar Insurance884CVS Caremark RXCustomPBM Claims63146Oscar InsuranceParent63146Oscar InsuranceParent5569155691CACA5556</v>
      </c>
      <c r="AJ6471" s="8" t="str">
        <f>IFERROR(IF(_xlfn.XLOOKUP(Export4Q22[[#This Row],[Plan ID]],#REF!,#REF!)=Export4Q22[[#This Row],[Concatenate]],"Same","Change"),"New")</f>
        <v>New</v>
      </c>
    </row>
    <row r="6472" spans="1:36" x14ac:dyDescent="0.25">
      <c r="A6472" s="1">
        <v>72611</v>
      </c>
      <c r="B6472" t="s">
        <v>11224</v>
      </c>
      <c r="C6472" t="s">
        <v>332</v>
      </c>
      <c r="D6472" t="s">
        <v>37</v>
      </c>
      <c r="E6472" t="s">
        <v>327</v>
      </c>
      <c r="F6472" s="1">
        <v>6709</v>
      </c>
      <c r="G6472" t="s">
        <v>11223</v>
      </c>
      <c r="H6472" s="3">
        <v>62029</v>
      </c>
      <c r="I6472" t="s">
        <v>11223</v>
      </c>
      <c r="J6472" s="1">
        <v>610</v>
      </c>
      <c r="K6472" t="s">
        <v>11223</v>
      </c>
      <c r="L6472" s="1">
        <v>631</v>
      </c>
      <c r="M6472" t="s">
        <v>11216</v>
      </c>
      <c r="N6472" s="1">
        <v>63146</v>
      </c>
      <c r="O6472" t="s">
        <v>11217</v>
      </c>
      <c r="P6472" s="1">
        <v>384</v>
      </c>
      <c r="Q6472" t="s">
        <v>11217</v>
      </c>
      <c r="R6472" s="1">
        <v>884</v>
      </c>
      <c r="S6472" t="s">
        <v>172</v>
      </c>
      <c r="T6472" t="s">
        <v>46</v>
      </c>
      <c r="V6472" s="1">
        <v>63146</v>
      </c>
      <c r="W6472" t="s">
        <v>11217</v>
      </c>
      <c r="X6472" t="s">
        <v>48</v>
      </c>
      <c r="Y6472" s="1">
        <v>63146</v>
      </c>
      <c r="Z6472" t="s">
        <v>11217</v>
      </c>
      <c r="AA6472" t="s">
        <v>48</v>
      </c>
      <c r="AB6472" s="2">
        <v>4759</v>
      </c>
      <c r="AC6472" s="2">
        <v>4759</v>
      </c>
      <c r="AD6472" t="s">
        <v>53</v>
      </c>
      <c r="AE6472" t="s">
        <v>53</v>
      </c>
      <c r="AF6472" s="1">
        <v>55</v>
      </c>
      <c r="AG6472" s="1">
        <v>56</v>
      </c>
      <c r="AH6472" s="1" t="b">
        <f>Export4Q22[[#This Row],[Pharmacy Controller ID]]&lt;&gt;Export4Q22[[#This Row],[Medical Controller ID]]</f>
        <v>0</v>
      </c>
      <c r="AI6472" t="str">
        <f t="shared" si="101"/>
        <v>72611Oscar CA HDHP HIXHDHP-HIXFALSEHealth Exchange6709Oscar CA HIX62029Oscar CA HIX610Oscar CA HIX631Oscar Insurance Health Exchange63146Oscar Insurance384Oscar Insurance884CVS Caremark RXCustom63146Oscar InsuranceParent63146Oscar InsuranceParent47594759CACA5556</v>
      </c>
      <c r="AJ6472" s="8" t="str">
        <f>IFERROR(IF(_xlfn.XLOOKUP(Export4Q22[[#This Row],[Plan ID]],#REF!,#REF!)=Export4Q22[[#This Row],[Concatenate]],"Same","Change"),"New")</f>
        <v>New</v>
      </c>
    </row>
    <row r="6473" spans="1:36" x14ac:dyDescent="0.25">
      <c r="A6473" s="1">
        <v>71747</v>
      </c>
      <c r="B6473" t="s">
        <v>11225</v>
      </c>
      <c r="C6473" t="s">
        <v>192</v>
      </c>
      <c r="D6473" t="s">
        <v>37</v>
      </c>
      <c r="E6473" t="s">
        <v>177</v>
      </c>
      <c r="F6473" s="1">
        <v>8123</v>
      </c>
      <c r="G6473" t="s">
        <v>11226</v>
      </c>
      <c r="H6473" s="3">
        <v>64580</v>
      </c>
      <c r="I6473" t="s">
        <v>11226</v>
      </c>
      <c r="J6473" s="1">
        <v>1454</v>
      </c>
      <c r="K6473" t="s">
        <v>11227</v>
      </c>
      <c r="L6473" s="1">
        <v>631</v>
      </c>
      <c r="M6473" t="s">
        <v>11216</v>
      </c>
      <c r="N6473" s="1">
        <v>63146</v>
      </c>
      <c r="O6473" t="s">
        <v>11217</v>
      </c>
      <c r="P6473" s="1">
        <v>734</v>
      </c>
      <c r="Q6473" t="s">
        <v>11228</v>
      </c>
      <c r="R6473" s="1">
        <v>7504</v>
      </c>
      <c r="S6473" t="s">
        <v>1209</v>
      </c>
      <c r="T6473" t="s">
        <v>46</v>
      </c>
      <c r="V6473" s="1">
        <v>63146</v>
      </c>
      <c r="W6473" t="s">
        <v>11217</v>
      </c>
      <c r="X6473" t="s">
        <v>48</v>
      </c>
      <c r="Y6473" s="1">
        <v>63146</v>
      </c>
      <c r="Z6473" t="s">
        <v>11217</v>
      </c>
      <c r="AA6473" t="s">
        <v>48</v>
      </c>
      <c r="AB6473" s="2">
        <v>3910</v>
      </c>
      <c r="AC6473" s="2">
        <v>4137</v>
      </c>
      <c r="AD6473" t="s">
        <v>53</v>
      </c>
      <c r="AE6473" t="s">
        <v>53</v>
      </c>
      <c r="AF6473" s="1">
        <v>55</v>
      </c>
      <c r="AG6473" s="1">
        <v>56</v>
      </c>
      <c r="AH6473" s="1" t="b">
        <f>Export4Q22[[#This Row],[Pharmacy Controller ID]]&lt;&gt;Export4Q22[[#This Row],[Medical Controller ID]]</f>
        <v>0</v>
      </c>
      <c r="AI6473" t="str">
        <f t="shared" si="101"/>
        <v>71747Cigna+Oscar CA PPOPPOFALSECommercial8123Oscar Cigna CA64580Oscar Cigna CA1454Oscar Cigna Commercial631Oscar Insurance Health Exchange63146Oscar Insurance734Cigna+Oscar7504Express Scripts PBMCustom63146Oscar InsuranceParent63146Oscar InsuranceParent39104137CACA5556</v>
      </c>
      <c r="AJ6473" s="8" t="str">
        <f>IFERROR(IF(_xlfn.XLOOKUP(Export4Q22[[#This Row],[Plan ID]],#REF!,#REF!)=Export4Q22[[#This Row],[Concatenate]],"Same","Change"),"New")</f>
        <v>New</v>
      </c>
    </row>
    <row r="6474" spans="1:36" x14ac:dyDescent="0.25">
      <c r="A6474" s="1">
        <v>71749</v>
      </c>
      <c r="B6474" t="s">
        <v>11229</v>
      </c>
      <c r="C6474" t="s">
        <v>192</v>
      </c>
      <c r="D6474" t="s">
        <v>37</v>
      </c>
      <c r="E6474" t="s">
        <v>177</v>
      </c>
      <c r="F6474" s="1">
        <v>8121</v>
      </c>
      <c r="G6474" t="s">
        <v>11230</v>
      </c>
      <c r="H6474" s="3">
        <v>64578</v>
      </c>
      <c r="I6474" t="s">
        <v>11230</v>
      </c>
      <c r="J6474" s="1">
        <v>1454</v>
      </c>
      <c r="K6474" t="s">
        <v>11227</v>
      </c>
      <c r="L6474" s="1">
        <v>631</v>
      </c>
      <c r="M6474" t="s">
        <v>11216</v>
      </c>
      <c r="N6474" s="1">
        <v>63146</v>
      </c>
      <c r="O6474" t="s">
        <v>11217</v>
      </c>
      <c r="P6474" s="1">
        <v>734</v>
      </c>
      <c r="Q6474" t="s">
        <v>11228</v>
      </c>
      <c r="R6474" s="1">
        <v>7504</v>
      </c>
      <c r="S6474" t="s">
        <v>1209</v>
      </c>
      <c r="T6474" t="s">
        <v>46</v>
      </c>
      <c r="V6474" s="1">
        <v>63146</v>
      </c>
      <c r="W6474" t="s">
        <v>11217</v>
      </c>
      <c r="X6474" t="s">
        <v>48</v>
      </c>
      <c r="Y6474" s="1">
        <v>63146</v>
      </c>
      <c r="Z6474" t="s">
        <v>11217</v>
      </c>
      <c r="AA6474" t="s">
        <v>48</v>
      </c>
      <c r="AB6474" s="2">
        <v>2056</v>
      </c>
      <c r="AC6474" s="2">
        <v>1693</v>
      </c>
      <c r="AD6474" t="s">
        <v>338</v>
      </c>
      <c r="AE6474" t="s">
        <v>338</v>
      </c>
      <c r="AF6474" s="1">
        <v>55</v>
      </c>
      <c r="AG6474" s="1">
        <v>56</v>
      </c>
      <c r="AH6474" s="1" t="b">
        <f>Export4Q22[[#This Row],[Pharmacy Controller ID]]&lt;&gt;Export4Q22[[#This Row],[Medical Controller ID]]</f>
        <v>0</v>
      </c>
      <c r="AI6474" t="str">
        <f t="shared" si="101"/>
        <v>71749Cigna+Oscar GA PPOPPOFALSECommercial8121Oscar Cigna GA64578Oscar Cigna GA1454Oscar Cigna Commercial631Oscar Insurance Health Exchange63146Oscar Insurance734Cigna+Oscar7504Express Scripts PBMCustom63146Oscar InsuranceParent63146Oscar InsuranceParent20561693GAGA5556</v>
      </c>
      <c r="AJ6474" s="8" t="str">
        <f>IFERROR(IF(_xlfn.XLOOKUP(Export4Q22[[#This Row],[Plan ID]],#REF!,#REF!)=Export4Q22[[#This Row],[Concatenate]],"Same","Change"),"New")</f>
        <v>New</v>
      </c>
    </row>
    <row r="6475" spans="1:36" x14ac:dyDescent="0.25">
      <c r="A6475" s="1">
        <v>71748</v>
      </c>
      <c r="B6475" t="s">
        <v>11231</v>
      </c>
      <c r="C6475" t="s">
        <v>192</v>
      </c>
      <c r="D6475" t="s">
        <v>37</v>
      </c>
      <c r="E6475" t="s">
        <v>177</v>
      </c>
      <c r="F6475" s="1">
        <v>8122</v>
      </c>
      <c r="G6475" t="s">
        <v>11232</v>
      </c>
      <c r="H6475" s="3">
        <v>64579</v>
      </c>
      <c r="I6475" t="s">
        <v>11232</v>
      </c>
      <c r="J6475" s="1">
        <v>1454</v>
      </c>
      <c r="K6475" t="s">
        <v>11227</v>
      </c>
      <c r="L6475" s="1">
        <v>631</v>
      </c>
      <c r="M6475" t="s">
        <v>11216</v>
      </c>
      <c r="N6475" s="1">
        <v>63146</v>
      </c>
      <c r="O6475" t="s">
        <v>11217</v>
      </c>
      <c r="P6475" s="1">
        <v>734</v>
      </c>
      <c r="Q6475" t="s">
        <v>11228</v>
      </c>
      <c r="R6475" s="1">
        <v>7504</v>
      </c>
      <c r="S6475" t="s">
        <v>1209</v>
      </c>
      <c r="T6475" t="s">
        <v>46</v>
      </c>
      <c r="V6475" s="1">
        <v>63146</v>
      </c>
      <c r="W6475" t="s">
        <v>11217</v>
      </c>
      <c r="X6475" t="s">
        <v>48</v>
      </c>
      <c r="Y6475" s="1">
        <v>63146</v>
      </c>
      <c r="Z6475" t="s">
        <v>11217</v>
      </c>
      <c r="AA6475" t="s">
        <v>48</v>
      </c>
      <c r="AB6475" s="2">
        <v>2590</v>
      </c>
      <c r="AC6475" s="2">
        <v>2727</v>
      </c>
      <c r="AD6475" t="s">
        <v>836</v>
      </c>
      <c r="AE6475" t="s">
        <v>836</v>
      </c>
      <c r="AF6475" s="1">
        <v>55</v>
      </c>
      <c r="AG6475" s="1">
        <v>56</v>
      </c>
      <c r="AH6475" s="1" t="b">
        <f>Export4Q22[[#This Row],[Pharmacy Controller ID]]&lt;&gt;Export4Q22[[#This Row],[Medical Controller ID]]</f>
        <v>0</v>
      </c>
      <c r="AI6475" t="str">
        <f t="shared" si="101"/>
        <v>71748Cigna+Oscar TN PPOPPOFALSECommercial8122Oscar Cigna TN64579Oscar Cigna TN1454Oscar Cigna Commercial631Oscar Insurance Health Exchange63146Oscar Insurance734Cigna+Oscar7504Express Scripts PBMCustom63146Oscar InsuranceParent63146Oscar InsuranceParent25902727TNTN5556</v>
      </c>
      <c r="AJ6475" s="8" t="str">
        <f>IFERROR(IF(_xlfn.XLOOKUP(Export4Q22[[#This Row],[Plan ID]],#REF!,#REF!)=Export4Q22[[#This Row],[Concatenate]],"Same","Change"),"New")</f>
        <v>New</v>
      </c>
    </row>
    <row r="6476" spans="1:36" x14ac:dyDescent="0.25">
      <c r="A6476" s="1">
        <v>70312</v>
      </c>
      <c r="B6476" t="s">
        <v>11233</v>
      </c>
      <c r="C6476" t="s">
        <v>345</v>
      </c>
      <c r="D6476" t="s">
        <v>37</v>
      </c>
      <c r="E6476" t="s">
        <v>327</v>
      </c>
      <c r="F6476" s="1">
        <v>7444</v>
      </c>
      <c r="G6476" t="s">
        <v>11234</v>
      </c>
      <c r="H6476" s="3">
        <v>64021</v>
      </c>
      <c r="I6476" t="s">
        <v>11235</v>
      </c>
      <c r="J6476" s="1">
        <v>1172</v>
      </c>
      <c r="K6476" t="s">
        <v>11215</v>
      </c>
      <c r="L6476" s="1">
        <v>631</v>
      </c>
      <c r="M6476" t="s">
        <v>11216</v>
      </c>
      <c r="N6476" s="1">
        <v>63146</v>
      </c>
      <c r="O6476" t="s">
        <v>11217</v>
      </c>
      <c r="P6476" s="1">
        <v>384</v>
      </c>
      <c r="Q6476" t="s">
        <v>11217</v>
      </c>
      <c r="R6476" s="1">
        <v>884</v>
      </c>
      <c r="S6476" t="s">
        <v>172</v>
      </c>
      <c r="T6476" t="s">
        <v>46</v>
      </c>
      <c r="U6476" t="s">
        <v>47</v>
      </c>
      <c r="V6476" s="1">
        <v>63146</v>
      </c>
      <c r="W6476" t="s">
        <v>11217</v>
      </c>
      <c r="X6476" t="s">
        <v>48</v>
      </c>
      <c r="Y6476" s="1">
        <v>63146</v>
      </c>
      <c r="Z6476" t="s">
        <v>11217</v>
      </c>
      <c r="AA6476" t="s">
        <v>48</v>
      </c>
      <c r="AB6476" s="2">
        <v>1860</v>
      </c>
      <c r="AC6476" s="2">
        <v>1860</v>
      </c>
      <c r="AD6476" t="s">
        <v>421</v>
      </c>
      <c r="AE6476" t="s">
        <v>421</v>
      </c>
      <c r="AF6476" s="1">
        <v>55</v>
      </c>
      <c r="AG6476" s="1">
        <v>56</v>
      </c>
      <c r="AH6476" s="1" t="b">
        <f>Export4Q22[[#This Row],[Pharmacy Controller ID]]&lt;&gt;Export4Q22[[#This Row],[Medical Controller ID]]</f>
        <v>0</v>
      </c>
      <c r="AI6476" t="str">
        <f t="shared" si="101"/>
        <v>70312Oscar CO PPO HIXPPO-HIXFALSEHealth Exchange7444Oscar CO HIX Formulary64021Oscar CO HIX1172Oscar HIX631Oscar Insurance Health Exchange63146Oscar Insurance384Oscar Insurance884CVS Caremark RXCustomPBM Claims63146Oscar InsuranceParent63146Oscar InsuranceParent18601860COCO5556</v>
      </c>
      <c r="AJ6476" s="8" t="str">
        <f>IFERROR(IF(_xlfn.XLOOKUP(Export4Q22[[#This Row],[Plan ID]],#REF!,#REF!)=Export4Q22[[#This Row],[Concatenate]],"Same","Change"),"New")</f>
        <v>New</v>
      </c>
    </row>
    <row r="6477" spans="1:36" x14ac:dyDescent="0.25">
      <c r="A6477" s="1">
        <v>69567</v>
      </c>
      <c r="B6477" t="s">
        <v>11236</v>
      </c>
      <c r="C6477" t="s">
        <v>345</v>
      </c>
      <c r="D6477" t="s">
        <v>37</v>
      </c>
      <c r="E6477" t="s">
        <v>327</v>
      </c>
      <c r="F6477" s="1">
        <v>7439</v>
      </c>
      <c r="G6477" t="s">
        <v>11237</v>
      </c>
      <c r="H6477" s="3">
        <v>63855</v>
      </c>
      <c r="I6477" t="s">
        <v>11238</v>
      </c>
      <c r="J6477" s="1">
        <v>1172</v>
      </c>
      <c r="K6477" t="s">
        <v>11215</v>
      </c>
      <c r="L6477" s="1">
        <v>631</v>
      </c>
      <c r="M6477" t="s">
        <v>11216</v>
      </c>
      <c r="N6477" s="1">
        <v>63146</v>
      </c>
      <c r="O6477" t="s">
        <v>11217</v>
      </c>
      <c r="P6477" s="1">
        <v>384</v>
      </c>
      <c r="Q6477" t="s">
        <v>11217</v>
      </c>
      <c r="R6477" s="1">
        <v>884</v>
      </c>
      <c r="S6477" t="s">
        <v>172</v>
      </c>
      <c r="T6477" t="s">
        <v>46</v>
      </c>
      <c r="U6477" t="s">
        <v>47</v>
      </c>
      <c r="V6477" s="1">
        <v>63146</v>
      </c>
      <c r="W6477" t="s">
        <v>11217</v>
      </c>
      <c r="X6477" t="s">
        <v>48</v>
      </c>
      <c r="Y6477" s="1">
        <v>63146</v>
      </c>
      <c r="Z6477" t="s">
        <v>11217</v>
      </c>
      <c r="AA6477" t="s">
        <v>48</v>
      </c>
      <c r="AB6477" s="2">
        <v>402102</v>
      </c>
      <c r="AC6477" s="2">
        <v>402102</v>
      </c>
      <c r="AD6477" t="s">
        <v>132</v>
      </c>
      <c r="AE6477" t="s">
        <v>132</v>
      </c>
      <c r="AF6477" s="1">
        <v>55</v>
      </c>
      <c r="AG6477" s="1">
        <v>56</v>
      </c>
      <c r="AH6477" s="1" t="b">
        <f>Export4Q22[[#This Row],[Pharmacy Controller ID]]&lt;&gt;Export4Q22[[#This Row],[Medical Controller ID]]</f>
        <v>0</v>
      </c>
      <c r="AI6477" t="str">
        <f t="shared" si="101"/>
        <v>69567Oscar FL PPO HIXPPO-HIXFALSEHealth Exchange7439Oscar FL GA KS MI HIX63855Oscar FL HIX1172Oscar HIX631Oscar Insurance Health Exchange63146Oscar Insurance384Oscar Insurance884CVS Caremark RXCustomPBM Claims63146Oscar InsuranceParent63146Oscar InsuranceParent402102402102FLFL5556</v>
      </c>
      <c r="AJ6477" s="8" t="str">
        <f>IFERROR(IF(_xlfn.XLOOKUP(Export4Q22[[#This Row],[Plan ID]],#REF!,#REF!)=Export4Q22[[#This Row],[Concatenate]],"Same","Change"),"New")</f>
        <v>New</v>
      </c>
    </row>
    <row r="6478" spans="1:36" x14ac:dyDescent="0.25">
      <c r="A6478" s="1">
        <v>71413</v>
      </c>
      <c r="B6478" t="s">
        <v>11239</v>
      </c>
      <c r="C6478" t="s">
        <v>332</v>
      </c>
      <c r="D6478" t="s">
        <v>37</v>
      </c>
      <c r="E6478" t="s">
        <v>327</v>
      </c>
      <c r="F6478" s="1">
        <v>7439</v>
      </c>
      <c r="G6478" t="s">
        <v>11237</v>
      </c>
      <c r="H6478" s="3">
        <v>63855</v>
      </c>
      <c r="I6478" t="s">
        <v>11238</v>
      </c>
      <c r="J6478" s="1">
        <v>1172</v>
      </c>
      <c r="K6478" t="s">
        <v>11215</v>
      </c>
      <c r="L6478" s="1">
        <v>631</v>
      </c>
      <c r="M6478" t="s">
        <v>11216</v>
      </c>
      <c r="N6478" s="1">
        <v>63146</v>
      </c>
      <c r="O6478" t="s">
        <v>11217</v>
      </c>
      <c r="P6478" s="1">
        <v>384</v>
      </c>
      <c r="Q6478" t="s">
        <v>11217</v>
      </c>
      <c r="R6478" s="1">
        <v>884</v>
      </c>
      <c r="S6478" t="s">
        <v>172</v>
      </c>
      <c r="T6478" t="s">
        <v>46</v>
      </c>
      <c r="V6478" s="1">
        <v>63146</v>
      </c>
      <c r="W6478" t="s">
        <v>11217</v>
      </c>
      <c r="X6478" t="s">
        <v>48</v>
      </c>
      <c r="Y6478" s="1">
        <v>63146</v>
      </c>
      <c r="Z6478" t="s">
        <v>11217</v>
      </c>
      <c r="AA6478" t="s">
        <v>48</v>
      </c>
      <c r="AB6478" s="2">
        <v>155898</v>
      </c>
      <c r="AC6478" s="2">
        <v>155898</v>
      </c>
      <c r="AD6478" t="s">
        <v>132</v>
      </c>
      <c r="AE6478" t="s">
        <v>132</v>
      </c>
      <c r="AF6478" s="1">
        <v>55</v>
      </c>
      <c r="AG6478" s="1">
        <v>56</v>
      </c>
      <c r="AH6478" s="1" t="b">
        <f>Export4Q22[[#This Row],[Pharmacy Controller ID]]&lt;&gt;Export4Q22[[#This Row],[Medical Controller ID]]</f>
        <v>0</v>
      </c>
      <c r="AI6478" t="str">
        <f t="shared" si="101"/>
        <v>71413Oscar FL HDHP HIXHDHP-HIXFALSEHealth Exchange7439Oscar FL GA KS MI HIX63855Oscar FL HIX1172Oscar HIX631Oscar Insurance Health Exchange63146Oscar Insurance384Oscar Insurance884CVS Caremark RXCustom63146Oscar InsuranceParent63146Oscar InsuranceParent155898155898FLFL5556</v>
      </c>
      <c r="AJ6478" s="8" t="str">
        <f>IFERROR(IF(_xlfn.XLOOKUP(Export4Q22[[#This Row],[Plan ID]],#REF!,#REF!)=Export4Q22[[#This Row],[Concatenate]],"Same","Change"),"New")</f>
        <v>New</v>
      </c>
    </row>
    <row r="6479" spans="1:36" x14ac:dyDescent="0.25">
      <c r="A6479" s="1">
        <v>70074</v>
      </c>
      <c r="B6479" t="s">
        <v>11240</v>
      </c>
      <c r="C6479" t="s">
        <v>326</v>
      </c>
      <c r="D6479" t="s">
        <v>37</v>
      </c>
      <c r="E6479" t="s">
        <v>327</v>
      </c>
      <c r="F6479" s="1">
        <v>8309</v>
      </c>
      <c r="G6479" t="s">
        <v>11241</v>
      </c>
      <c r="H6479" s="3">
        <v>64022</v>
      </c>
      <c r="I6479" t="s">
        <v>11241</v>
      </c>
      <c r="J6479" s="1">
        <v>1172</v>
      </c>
      <c r="K6479" t="s">
        <v>11215</v>
      </c>
      <c r="L6479" s="1">
        <v>631</v>
      </c>
      <c r="M6479" t="s">
        <v>11216</v>
      </c>
      <c r="N6479" s="1">
        <v>63146</v>
      </c>
      <c r="O6479" t="s">
        <v>11217</v>
      </c>
      <c r="P6479" s="1">
        <v>384</v>
      </c>
      <c r="Q6479" t="s">
        <v>11217</v>
      </c>
      <c r="R6479" s="1">
        <v>884</v>
      </c>
      <c r="S6479" t="s">
        <v>172</v>
      </c>
      <c r="T6479" t="s">
        <v>46</v>
      </c>
      <c r="U6479" t="s">
        <v>47</v>
      </c>
      <c r="V6479" s="1">
        <v>63146</v>
      </c>
      <c r="W6479" t="s">
        <v>11217</v>
      </c>
      <c r="X6479" t="s">
        <v>48</v>
      </c>
      <c r="Y6479" s="1">
        <v>63146</v>
      </c>
      <c r="Z6479" t="s">
        <v>11217</v>
      </c>
      <c r="AA6479" t="s">
        <v>48</v>
      </c>
      <c r="AB6479" s="2">
        <v>49190</v>
      </c>
      <c r="AC6479" s="2">
        <v>49190</v>
      </c>
      <c r="AD6479" t="s">
        <v>338</v>
      </c>
      <c r="AE6479" t="s">
        <v>338</v>
      </c>
      <c r="AF6479" s="1">
        <v>55</v>
      </c>
      <c r="AG6479" s="1">
        <v>56</v>
      </c>
      <c r="AH6479" s="1" t="b">
        <f>Export4Q22[[#This Row],[Pharmacy Controller ID]]&lt;&gt;Export4Q22[[#This Row],[Medical Controller ID]]</f>
        <v>0</v>
      </c>
      <c r="AI6479" t="str">
        <f t="shared" si="101"/>
        <v>70074Oscar GA HMO HIXHMO-HIXFALSEHealth Exchange8309Oscar GA HIX64022Oscar GA HIX1172Oscar HIX631Oscar Insurance Health Exchange63146Oscar Insurance384Oscar Insurance884CVS Caremark RXCustomPBM Claims63146Oscar InsuranceParent63146Oscar InsuranceParent4919049190GAGA5556</v>
      </c>
      <c r="AJ6479" s="8" t="str">
        <f>IFERROR(IF(_xlfn.XLOOKUP(Export4Q22[[#This Row],[Plan ID]],#REF!,#REF!)=Export4Q22[[#This Row],[Concatenate]],"Same","Change"),"New")</f>
        <v>New</v>
      </c>
    </row>
    <row r="6480" spans="1:36" x14ac:dyDescent="0.25">
      <c r="A6480" s="1">
        <v>71414</v>
      </c>
      <c r="B6480" t="s">
        <v>11242</v>
      </c>
      <c r="C6480" t="s">
        <v>332</v>
      </c>
      <c r="D6480" t="s">
        <v>37</v>
      </c>
      <c r="E6480" t="s">
        <v>327</v>
      </c>
      <c r="F6480" s="1">
        <v>8309</v>
      </c>
      <c r="G6480" t="s">
        <v>11241</v>
      </c>
      <c r="H6480" s="3">
        <v>64022</v>
      </c>
      <c r="I6480" t="s">
        <v>11241</v>
      </c>
      <c r="J6480" s="1">
        <v>1172</v>
      </c>
      <c r="K6480" t="s">
        <v>11215</v>
      </c>
      <c r="L6480" s="1">
        <v>631</v>
      </c>
      <c r="M6480" t="s">
        <v>11216</v>
      </c>
      <c r="N6480" s="1">
        <v>63146</v>
      </c>
      <c r="O6480" t="s">
        <v>11217</v>
      </c>
      <c r="P6480" s="1">
        <v>384</v>
      </c>
      <c r="Q6480" t="s">
        <v>11217</v>
      </c>
      <c r="R6480" s="1">
        <v>884</v>
      </c>
      <c r="S6480" t="s">
        <v>172</v>
      </c>
      <c r="T6480" t="s">
        <v>46</v>
      </c>
      <c r="V6480" s="1">
        <v>63146</v>
      </c>
      <c r="W6480" t="s">
        <v>11217</v>
      </c>
      <c r="X6480" t="s">
        <v>48</v>
      </c>
      <c r="Y6480" s="1">
        <v>63146</v>
      </c>
      <c r="Z6480" t="s">
        <v>11217</v>
      </c>
      <c r="AA6480" t="s">
        <v>48</v>
      </c>
      <c r="AB6480" s="2">
        <v>15910</v>
      </c>
      <c r="AC6480" s="2">
        <v>15910</v>
      </c>
      <c r="AD6480" t="s">
        <v>338</v>
      </c>
      <c r="AE6480" t="s">
        <v>338</v>
      </c>
      <c r="AF6480" s="1">
        <v>55</v>
      </c>
      <c r="AG6480" s="1">
        <v>56</v>
      </c>
      <c r="AH6480" s="1" t="b">
        <f>Export4Q22[[#This Row],[Pharmacy Controller ID]]&lt;&gt;Export4Q22[[#This Row],[Medical Controller ID]]</f>
        <v>0</v>
      </c>
      <c r="AI6480" t="str">
        <f t="shared" si="101"/>
        <v>71414Oscar GA HDHP HIXHDHP-HIXFALSEHealth Exchange8309Oscar GA HIX64022Oscar GA HIX1172Oscar HIX631Oscar Insurance Health Exchange63146Oscar Insurance384Oscar Insurance884CVS Caremark RXCustom63146Oscar InsuranceParent63146Oscar InsuranceParent1591015910GAGA5556</v>
      </c>
      <c r="AJ6480" s="8" t="str">
        <f>IFERROR(IF(_xlfn.XLOOKUP(Export4Q22[[#This Row],[Plan ID]],#REF!,#REF!)=Export4Q22[[#This Row],[Concatenate]],"Same","Change"),"New")</f>
        <v>New</v>
      </c>
    </row>
    <row r="6481" spans="1:36" x14ac:dyDescent="0.25">
      <c r="A6481" s="1">
        <v>63474</v>
      </c>
      <c r="B6481" t="s">
        <v>11243</v>
      </c>
      <c r="C6481" t="s">
        <v>345</v>
      </c>
      <c r="D6481" t="s">
        <v>37</v>
      </c>
      <c r="E6481" t="s">
        <v>327</v>
      </c>
      <c r="F6481" s="1">
        <v>4503</v>
      </c>
      <c r="G6481" t="s">
        <v>11244</v>
      </c>
      <c r="H6481" s="3">
        <v>61274</v>
      </c>
      <c r="I6481" t="s">
        <v>11245</v>
      </c>
      <c r="J6481" s="1">
        <v>611</v>
      </c>
      <c r="K6481" t="s">
        <v>11245</v>
      </c>
      <c r="L6481" s="1">
        <v>631</v>
      </c>
      <c r="M6481" t="s">
        <v>11216</v>
      </c>
      <c r="N6481" s="1">
        <v>63146</v>
      </c>
      <c r="O6481" t="s">
        <v>11217</v>
      </c>
      <c r="P6481" s="1">
        <v>384</v>
      </c>
      <c r="Q6481" t="s">
        <v>11217</v>
      </c>
      <c r="R6481" s="1">
        <v>884</v>
      </c>
      <c r="S6481" t="s">
        <v>172</v>
      </c>
      <c r="T6481" t="s">
        <v>46</v>
      </c>
      <c r="U6481" t="s">
        <v>47</v>
      </c>
      <c r="V6481" s="1">
        <v>63146</v>
      </c>
      <c r="W6481" t="s">
        <v>11217</v>
      </c>
      <c r="X6481" t="s">
        <v>48</v>
      </c>
      <c r="Y6481" s="1">
        <v>63146</v>
      </c>
      <c r="Z6481" t="s">
        <v>11217</v>
      </c>
      <c r="AA6481" t="s">
        <v>48</v>
      </c>
      <c r="AB6481" s="2">
        <v>2066</v>
      </c>
      <c r="AC6481" s="2">
        <v>2066</v>
      </c>
      <c r="AD6481" t="s">
        <v>89</v>
      </c>
      <c r="AE6481" t="s">
        <v>89</v>
      </c>
      <c r="AF6481" s="1">
        <v>55</v>
      </c>
      <c r="AG6481" s="1">
        <v>56</v>
      </c>
      <c r="AH6481" s="1" t="b">
        <f>Export4Q22[[#This Row],[Pharmacy Controller ID]]&lt;&gt;Export4Q22[[#This Row],[Medical Controller ID]]</f>
        <v>0</v>
      </c>
      <c r="AI6481" t="str">
        <f t="shared" si="101"/>
        <v>63474Oscar NY PPO HIXPPO-HIXFALSEHealth Exchange4503Oscar NY HIX61274Oscar HIX NY611Oscar HIX NY631Oscar Insurance Health Exchange63146Oscar Insurance384Oscar Insurance884CVS Caremark RXCustomPBM Claims63146Oscar InsuranceParent63146Oscar InsuranceParent20662066NYNY5556</v>
      </c>
      <c r="AJ6481" s="8" t="str">
        <f>IFERROR(IF(_xlfn.XLOOKUP(Export4Q22[[#This Row],[Plan ID]],#REF!,#REF!)=Export4Q22[[#This Row],[Concatenate]],"Same","Change"),"New")</f>
        <v>New</v>
      </c>
    </row>
    <row r="6482" spans="1:36" x14ac:dyDescent="0.25">
      <c r="A6482" s="1">
        <v>71364</v>
      </c>
      <c r="B6482" t="s">
        <v>11246</v>
      </c>
      <c r="C6482" t="s">
        <v>345</v>
      </c>
      <c r="D6482" t="s">
        <v>37</v>
      </c>
      <c r="E6482" t="s">
        <v>327</v>
      </c>
      <c r="F6482" s="1">
        <v>8308</v>
      </c>
      <c r="G6482" t="s">
        <v>11247</v>
      </c>
      <c r="H6482" s="3">
        <v>64483</v>
      </c>
      <c r="I6482" t="s">
        <v>11247</v>
      </c>
      <c r="J6482" s="1">
        <v>1172</v>
      </c>
      <c r="K6482" t="s">
        <v>11215</v>
      </c>
      <c r="L6482" s="1">
        <v>631</v>
      </c>
      <c r="M6482" t="s">
        <v>11216</v>
      </c>
      <c r="N6482" s="1">
        <v>63146</v>
      </c>
      <c r="O6482" t="s">
        <v>11217</v>
      </c>
      <c r="P6482" s="1">
        <v>384</v>
      </c>
      <c r="Q6482" t="s">
        <v>11217</v>
      </c>
      <c r="R6482" s="1">
        <v>884</v>
      </c>
      <c r="S6482" t="s">
        <v>172</v>
      </c>
      <c r="T6482" t="s">
        <v>46</v>
      </c>
      <c r="V6482" s="1">
        <v>63146</v>
      </c>
      <c r="W6482" t="s">
        <v>11217</v>
      </c>
      <c r="X6482" t="s">
        <v>48</v>
      </c>
      <c r="Y6482" s="1">
        <v>63146</v>
      </c>
      <c r="Z6482" t="s">
        <v>11217</v>
      </c>
      <c r="AA6482" t="s">
        <v>48</v>
      </c>
      <c r="AB6482" s="2">
        <v>537</v>
      </c>
      <c r="AC6482" s="2">
        <v>537</v>
      </c>
      <c r="AD6482" t="s">
        <v>724</v>
      </c>
      <c r="AE6482" t="s">
        <v>724</v>
      </c>
      <c r="AF6482" s="1">
        <v>55</v>
      </c>
      <c r="AG6482" s="1">
        <v>56</v>
      </c>
      <c r="AH6482" s="1" t="b">
        <f>Export4Q22[[#This Row],[Pharmacy Controller ID]]&lt;&gt;Export4Q22[[#This Row],[Medical Controller ID]]</f>
        <v>0</v>
      </c>
      <c r="AI6482" t="str">
        <f t="shared" si="101"/>
        <v>71364Oscar IA PPO HIXPPO-HIXFALSEHealth Exchange8308Oscar IA HIX64483Oscar IA HIX1172Oscar HIX631Oscar Insurance Health Exchange63146Oscar Insurance384Oscar Insurance884CVS Caremark RXCustom63146Oscar InsuranceParent63146Oscar InsuranceParent537537IAIA5556</v>
      </c>
      <c r="AJ6482" s="8" t="str">
        <f>IFERROR(IF(_xlfn.XLOOKUP(Export4Q22[[#This Row],[Plan ID]],#REF!,#REF!)=Export4Q22[[#This Row],[Concatenate]],"Same","Change"),"New")</f>
        <v>New</v>
      </c>
    </row>
    <row r="6483" spans="1:36" x14ac:dyDescent="0.25">
      <c r="A6483" s="1">
        <v>71415</v>
      </c>
      <c r="B6483" t="s">
        <v>11248</v>
      </c>
      <c r="C6483" t="s">
        <v>332</v>
      </c>
      <c r="D6483" t="s">
        <v>37</v>
      </c>
      <c r="E6483" t="s">
        <v>327</v>
      </c>
      <c r="F6483" s="1">
        <v>8308</v>
      </c>
      <c r="G6483" t="s">
        <v>11247</v>
      </c>
      <c r="H6483" s="3">
        <v>64483</v>
      </c>
      <c r="I6483" t="s">
        <v>11247</v>
      </c>
      <c r="J6483" s="1">
        <v>1172</v>
      </c>
      <c r="K6483" t="s">
        <v>11215</v>
      </c>
      <c r="L6483" s="1">
        <v>631</v>
      </c>
      <c r="M6483" t="s">
        <v>11216</v>
      </c>
      <c r="N6483" s="1">
        <v>63146</v>
      </c>
      <c r="O6483" t="s">
        <v>11217</v>
      </c>
      <c r="P6483" s="1">
        <v>384</v>
      </c>
      <c r="Q6483" t="s">
        <v>11217</v>
      </c>
      <c r="R6483" s="1">
        <v>884</v>
      </c>
      <c r="S6483" t="s">
        <v>172</v>
      </c>
      <c r="T6483" t="s">
        <v>46</v>
      </c>
      <c r="V6483" s="1">
        <v>63146</v>
      </c>
      <c r="W6483" t="s">
        <v>11217</v>
      </c>
      <c r="X6483" t="s">
        <v>48</v>
      </c>
      <c r="Y6483" s="1">
        <v>63146</v>
      </c>
      <c r="Z6483" t="s">
        <v>11217</v>
      </c>
      <c r="AA6483" t="s">
        <v>48</v>
      </c>
      <c r="AB6483" s="2">
        <v>207</v>
      </c>
      <c r="AC6483" s="2">
        <v>207</v>
      </c>
      <c r="AD6483" t="s">
        <v>724</v>
      </c>
      <c r="AE6483" t="s">
        <v>724</v>
      </c>
      <c r="AF6483" s="1">
        <v>55</v>
      </c>
      <c r="AG6483" s="1">
        <v>56</v>
      </c>
      <c r="AH6483" s="1" t="b">
        <f>Export4Q22[[#This Row],[Pharmacy Controller ID]]&lt;&gt;Export4Q22[[#This Row],[Medical Controller ID]]</f>
        <v>0</v>
      </c>
      <c r="AI6483" t="str">
        <f t="shared" si="101"/>
        <v>71415Oscar IA HDHP HIXHDHP-HIXFALSEHealth Exchange8308Oscar IA HIX64483Oscar IA HIX1172Oscar HIX631Oscar Insurance Health Exchange63146Oscar Insurance384Oscar Insurance884CVS Caremark RXCustom63146Oscar InsuranceParent63146Oscar InsuranceParent207207IAIA5556</v>
      </c>
      <c r="AJ6483" s="8" t="str">
        <f>IFERROR(IF(_xlfn.XLOOKUP(Export4Q22[[#This Row],[Plan ID]],#REF!,#REF!)=Export4Q22[[#This Row],[Concatenate]],"Same","Change"),"New")</f>
        <v>New</v>
      </c>
    </row>
    <row r="6484" spans="1:36" x14ac:dyDescent="0.25">
      <c r="A6484" s="1">
        <v>72488</v>
      </c>
      <c r="B6484" t="s">
        <v>11249</v>
      </c>
      <c r="C6484" t="s">
        <v>326</v>
      </c>
      <c r="D6484" t="s">
        <v>37</v>
      </c>
      <c r="E6484" t="s">
        <v>327</v>
      </c>
      <c r="F6484" s="1">
        <v>8315</v>
      </c>
      <c r="G6484" t="s">
        <v>11250</v>
      </c>
      <c r="H6484" s="3">
        <v>65354</v>
      </c>
      <c r="I6484" t="s">
        <v>11250</v>
      </c>
      <c r="J6484" s="1">
        <v>1172</v>
      </c>
      <c r="K6484" t="s">
        <v>11215</v>
      </c>
      <c r="L6484" s="1">
        <v>631</v>
      </c>
      <c r="M6484" t="s">
        <v>11216</v>
      </c>
      <c r="N6484" s="1">
        <v>63146</v>
      </c>
      <c r="O6484" t="s">
        <v>11217</v>
      </c>
      <c r="P6484" s="1">
        <v>384</v>
      </c>
      <c r="Q6484" t="s">
        <v>11217</v>
      </c>
      <c r="R6484" s="1">
        <v>884</v>
      </c>
      <c r="S6484" t="s">
        <v>172</v>
      </c>
      <c r="T6484" t="s">
        <v>46</v>
      </c>
      <c r="V6484" s="1">
        <v>63146</v>
      </c>
      <c r="W6484" t="s">
        <v>11217</v>
      </c>
      <c r="X6484" t="s">
        <v>48</v>
      </c>
      <c r="Y6484" s="1">
        <v>63146</v>
      </c>
      <c r="Z6484" t="s">
        <v>11217</v>
      </c>
      <c r="AA6484" t="s">
        <v>48</v>
      </c>
      <c r="AB6484" s="2">
        <v>382</v>
      </c>
      <c r="AC6484" s="2">
        <v>382</v>
      </c>
      <c r="AD6484" t="s">
        <v>113</v>
      </c>
      <c r="AE6484" t="s">
        <v>113</v>
      </c>
      <c r="AF6484" s="1">
        <v>55</v>
      </c>
      <c r="AG6484" s="1">
        <v>56</v>
      </c>
      <c r="AH6484" s="1" t="b">
        <f>Export4Q22[[#This Row],[Pharmacy Controller ID]]&lt;&gt;Export4Q22[[#This Row],[Medical Controller ID]]</f>
        <v>0</v>
      </c>
      <c r="AI6484" t="str">
        <f t="shared" si="101"/>
        <v>72488Oscar IL HMO HIXHMO-HIXFALSEHealth Exchange8315Oscar IL HIX65354Oscar IL HIX1172Oscar HIX631Oscar Insurance Health Exchange63146Oscar Insurance384Oscar Insurance884CVS Caremark RXCustom63146Oscar InsuranceParent63146Oscar InsuranceParent382382ILIL5556</v>
      </c>
      <c r="AJ6484" s="8" t="str">
        <f>IFERROR(IF(_xlfn.XLOOKUP(Export4Q22[[#This Row],[Plan ID]],#REF!,#REF!)=Export4Q22[[#This Row],[Concatenate]],"Same","Change"),"New")</f>
        <v>New</v>
      </c>
    </row>
    <row r="6485" spans="1:36" x14ac:dyDescent="0.25">
      <c r="A6485" s="1">
        <v>70076</v>
      </c>
      <c r="B6485" t="s">
        <v>11251</v>
      </c>
      <c r="C6485" t="s">
        <v>345</v>
      </c>
      <c r="D6485" t="s">
        <v>37</v>
      </c>
      <c r="E6485" t="s">
        <v>327</v>
      </c>
      <c r="F6485" s="1">
        <v>4583</v>
      </c>
      <c r="G6485" t="s">
        <v>11252</v>
      </c>
      <c r="H6485" s="3">
        <v>64023</v>
      </c>
      <c r="I6485" t="s">
        <v>11253</v>
      </c>
      <c r="J6485" s="1">
        <v>1172</v>
      </c>
      <c r="K6485" t="s">
        <v>11215</v>
      </c>
      <c r="L6485" s="1">
        <v>631</v>
      </c>
      <c r="M6485" t="s">
        <v>11216</v>
      </c>
      <c r="N6485" s="1">
        <v>63146</v>
      </c>
      <c r="O6485" t="s">
        <v>11217</v>
      </c>
      <c r="P6485" s="1">
        <v>384</v>
      </c>
      <c r="Q6485" t="s">
        <v>11217</v>
      </c>
      <c r="R6485" s="1">
        <v>884</v>
      </c>
      <c r="S6485" t="s">
        <v>172</v>
      </c>
      <c r="T6485" t="s">
        <v>46</v>
      </c>
      <c r="U6485" t="s">
        <v>47</v>
      </c>
      <c r="V6485" s="1">
        <v>63146</v>
      </c>
      <c r="W6485" t="s">
        <v>11217</v>
      </c>
      <c r="X6485" t="s">
        <v>48</v>
      </c>
      <c r="Y6485" s="1">
        <v>63146</v>
      </c>
      <c r="Z6485" t="s">
        <v>11217</v>
      </c>
      <c r="AA6485" t="s">
        <v>48</v>
      </c>
      <c r="AB6485" s="2">
        <v>1005</v>
      </c>
      <c r="AC6485" s="2">
        <v>1005</v>
      </c>
      <c r="AD6485" t="s">
        <v>267</v>
      </c>
      <c r="AE6485" t="s">
        <v>267</v>
      </c>
      <c r="AF6485" s="1">
        <v>55</v>
      </c>
      <c r="AG6485" s="1">
        <v>56</v>
      </c>
      <c r="AH6485" s="1" t="b">
        <f>Export4Q22[[#This Row],[Pharmacy Controller ID]]&lt;&gt;Export4Q22[[#This Row],[Medical Controller ID]]</f>
        <v>0</v>
      </c>
      <c r="AI6485" t="str">
        <f t="shared" si="101"/>
        <v>70076Oscar KS PPO HIXPPO-HIXFALSEHealth Exchange4583Oscar TX HIX64023Oscar KS HIX1172Oscar HIX631Oscar Insurance Health Exchange63146Oscar Insurance384Oscar Insurance884CVS Caremark RXCustomPBM Claims63146Oscar InsuranceParent63146Oscar InsuranceParent10051005KSKS5556</v>
      </c>
      <c r="AJ6485" s="8" t="str">
        <f>IFERROR(IF(_xlfn.XLOOKUP(Export4Q22[[#This Row],[Plan ID]],#REF!,#REF!)=Export4Q22[[#This Row],[Concatenate]],"Same","Change"),"New")</f>
        <v>New</v>
      </c>
    </row>
    <row r="6486" spans="1:36" x14ac:dyDescent="0.25">
      <c r="A6486" s="1">
        <v>71416</v>
      </c>
      <c r="B6486" t="s">
        <v>11254</v>
      </c>
      <c r="C6486" t="s">
        <v>332</v>
      </c>
      <c r="D6486" t="s">
        <v>37</v>
      </c>
      <c r="E6486" t="s">
        <v>327</v>
      </c>
      <c r="F6486" s="1">
        <v>4583</v>
      </c>
      <c r="G6486" t="s">
        <v>11252</v>
      </c>
      <c r="H6486" s="3">
        <v>64023</v>
      </c>
      <c r="I6486" t="s">
        <v>11253</v>
      </c>
      <c r="J6486" s="1">
        <v>1172</v>
      </c>
      <c r="K6486" t="s">
        <v>11215</v>
      </c>
      <c r="L6486" s="1">
        <v>631</v>
      </c>
      <c r="M6486" t="s">
        <v>11216</v>
      </c>
      <c r="N6486" s="1">
        <v>63146</v>
      </c>
      <c r="O6486" t="s">
        <v>11217</v>
      </c>
      <c r="P6486" s="1">
        <v>384</v>
      </c>
      <c r="Q6486" t="s">
        <v>11217</v>
      </c>
      <c r="R6486" s="1">
        <v>884</v>
      </c>
      <c r="S6486" t="s">
        <v>172</v>
      </c>
      <c r="T6486" t="s">
        <v>46</v>
      </c>
      <c r="V6486" s="1">
        <v>63146</v>
      </c>
      <c r="W6486" t="s">
        <v>11217</v>
      </c>
      <c r="X6486" t="s">
        <v>48</v>
      </c>
      <c r="Y6486" s="1">
        <v>63146</v>
      </c>
      <c r="Z6486" t="s">
        <v>11217</v>
      </c>
      <c r="AA6486" t="s">
        <v>48</v>
      </c>
      <c r="AB6486" s="2">
        <v>390</v>
      </c>
      <c r="AC6486" s="2">
        <v>390</v>
      </c>
      <c r="AD6486" t="s">
        <v>267</v>
      </c>
      <c r="AE6486" t="s">
        <v>267</v>
      </c>
      <c r="AF6486" s="1">
        <v>55</v>
      </c>
      <c r="AG6486" s="1">
        <v>56</v>
      </c>
      <c r="AH6486" s="1" t="b">
        <f>Export4Q22[[#This Row],[Pharmacy Controller ID]]&lt;&gt;Export4Q22[[#This Row],[Medical Controller ID]]</f>
        <v>0</v>
      </c>
      <c r="AI6486" t="str">
        <f t="shared" si="101"/>
        <v>71416Oscar KS HDHP HIXHDHP-HIXFALSEHealth Exchange4583Oscar TX HIX64023Oscar KS HIX1172Oscar HIX631Oscar Insurance Health Exchange63146Oscar Insurance384Oscar Insurance884CVS Caremark RXCustom63146Oscar InsuranceParent63146Oscar InsuranceParent390390KSKS5556</v>
      </c>
      <c r="AJ6486" s="8" t="str">
        <f>IFERROR(IF(_xlfn.XLOOKUP(Export4Q22[[#This Row],[Plan ID]],#REF!,#REF!)=Export4Q22[[#This Row],[Concatenate]],"Same","Change"),"New")</f>
        <v>New</v>
      </c>
    </row>
    <row r="6487" spans="1:36" x14ac:dyDescent="0.25">
      <c r="A6487" s="1">
        <v>69992</v>
      </c>
      <c r="B6487" t="s">
        <v>11255</v>
      </c>
      <c r="C6487" t="s">
        <v>36</v>
      </c>
      <c r="D6487" t="s">
        <v>37</v>
      </c>
      <c r="E6487" t="s">
        <v>38</v>
      </c>
      <c r="F6487" s="1">
        <v>6945</v>
      </c>
      <c r="G6487" t="s">
        <v>11256</v>
      </c>
      <c r="H6487" s="3">
        <v>63927</v>
      </c>
      <c r="I6487" t="s">
        <v>11256</v>
      </c>
      <c r="J6487" s="1">
        <v>1295</v>
      </c>
      <c r="K6487" t="s">
        <v>11257</v>
      </c>
      <c r="L6487" s="1">
        <v>1090</v>
      </c>
      <c r="M6487" t="s">
        <v>11256</v>
      </c>
      <c r="N6487" s="1">
        <v>63146</v>
      </c>
      <c r="O6487" t="s">
        <v>11217</v>
      </c>
      <c r="P6487" s="1">
        <v>384</v>
      </c>
      <c r="Q6487" t="s">
        <v>11217</v>
      </c>
      <c r="R6487" s="1">
        <v>884</v>
      </c>
      <c r="S6487" t="s">
        <v>172</v>
      </c>
      <c r="T6487" t="s">
        <v>46</v>
      </c>
      <c r="U6487" t="s">
        <v>47</v>
      </c>
      <c r="V6487" s="1">
        <v>63146</v>
      </c>
      <c r="W6487" t="s">
        <v>11217</v>
      </c>
      <c r="X6487" t="s">
        <v>48</v>
      </c>
      <c r="Y6487" s="1">
        <v>63146</v>
      </c>
      <c r="Z6487" t="s">
        <v>11217</v>
      </c>
      <c r="AA6487" t="s">
        <v>48</v>
      </c>
      <c r="AB6487" s="2">
        <v>1432</v>
      </c>
      <c r="AC6487" s="2">
        <v>1432</v>
      </c>
      <c r="AD6487" t="s">
        <v>89</v>
      </c>
      <c r="AE6487" t="s">
        <v>89</v>
      </c>
      <c r="AF6487" s="1">
        <v>55</v>
      </c>
      <c r="AG6487" s="1">
        <v>56</v>
      </c>
      <c r="AH6487" s="1" t="b">
        <f>Export4Q22[[#This Row],[Pharmacy Controller ID]]&lt;&gt;Export4Q22[[#This Row],[Medical Controller ID]]</f>
        <v>0</v>
      </c>
      <c r="AI6487" t="str">
        <f t="shared" si="101"/>
        <v>69992Montefiore + Oscar Easy CareMA-PDFALSEMedicare6945Oscar Medicare63927Oscar Medicare1295Oscar Easy Care Medicare1090Oscar Medicare63146Oscar Insurance384Oscar Insurance884CVS Caremark RXCustomPBM Claims63146Oscar InsuranceParent63146Oscar InsuranceParent14321432NYNY5556</v>
      </c>
      <c r="AJ6487" s="8" t="str">
        <f>IFERROR(IF(_xlfn.XLOOKUP(Export4Q22[[#This Row],[Plan ID]],#REF!,#REF!)=Export4Q22[[#This Row],[Concatenate]],"Same","Change"),"New")</f>
        <v>New</v>
      </c>
    </row>
    <row r="6488" spans="1:36" x14ac:dyDescent="0.25">
      <c r="A6488" s="1">
        <v>69997</v>
      </c>
      <c r="B6488" t="s">
        <v>11258</v>
      </c>
      <c r="C6488" t="s">
        <v>36</v>
      </c>
      <c r="D6488" t="s">
        <v>37</v>
      </c>
      <c r="E6488" t="s">
        <v>38</v>
      </c>
      <c r="F6488" s="1">
        <v>6945</v>
      </c>
      <c r="G6488" t="s">
        <v>11256</v>
      </c>
      <c r="H6488" s="3">
        <v>63927</v>
      </c>
      <c r="I6488" t="s">
        <v>11256</v>
      </c>
      <c r="J6488" s="1">
        <v>1295</v>
      </c>
      <c r="K6488" t="s">
        <v>11257</v>
      </c>
      <c r="L6488" s="1">
        <v>1090</v>
      </c>
      <c r="M6488" t="s">
        <v>11256</v>
      </c>
      <c r="N6488" s="1">
        <v>63146</v>
      </c>
      <c r="O6488" t="s">
        <v>11217</v>
      </c>
      <c r="P6488" s="1">
        <v>384</v>
      </c>
      <c r="Q6488" t="s">
        <v>11217</v>
      </c>
      <c r="R6488" s="1">
        <v>884</v>
      </c>
      <c r="S6488" t="s">
        <v>172</v>
      </c>
      <c r="T6488" t="s">
        <v>46</v>
      </c>
      <c r="U6488" t="s">
        <v>47</v>
      </c>
      <c r="V6488" s="1">
        <v>63146</v>
      </c>
      <c r="W6488" t="s">
        <v>11217</v>
      </c>
      <c r="X6488" t="s">
        <v>48</v>
      </c>
      <c r="Y6488" s="1">
        <v>63146</v>
      </c>
      <c r="Z6488" t="s">
        <v>11217</v>
      </c>
      <c r="AA6488" t="s">
        <v>48</v>
      </c>
      <c r="AB6488" s="2">
        <v>1354</v>
      </c>
      <c r="AC6488" s="2">
        <v>1354</v>
      </c>
      <c r="AD6488" t="s">
        <v>4704</v>
      </c>
      <c r="AE6488" t="s">
        <v>4704</v>
      </c>
      <c r="AF6488" s="1">
        <v>55</v>
      </c>
      <c r="AG6488" s="1">
        <v>56</v>
      </c>
      <c r="AH6488" s="1" t="b">
        <f>Export4Q22[[#This Row],[Pharmacy Controller ID]]&lt;&gt;Export4Q22[[#This Row],[Medical Controller ID]]</f>
        <v>0</v>
      </c>
      <c r="AI6488" t="str">
        <f t="shared" si="101"/>
        <v>69997Oscar Easy CareMA-PDFALSEMedicare6945Oscar Medicare63927Oscar Medicare1295Oscar Easy Care Medicare1090Oscar Medicare63146Oscar Insurance384Oscar Insurance884CVS Caremark RXCustomPBM Claims63146Oscar InsuranceParent63146Oscar InsuranceParent13541354NY,TXNY,TX5556</v>
      </c>
      <c r="AJ6488" s="8" t="str">
        <f>IFERROR(IF(_xlfn.XLOOKUP(Export4Q22[[#This Row],[Plan ID]],#REF!,#REF!)=Export4Q22[[#This Row],[Concatenate]],"Same","Change"),"New")</f>
        <v>New</v>
      </c>
    </row>
    <row r="6489" spans="1:36" x14ac:dyDescent="0.25">
      <c r="A6489" s="1">
        <v>72333</v>
      </c>
      <c r="B6489" t="s">
        <v>11259</v>
      </c>
      <c r="C6489" t="s">
        <v>36</v>
      </c>
      <c r="D6489" t="s">
        <v>37</v>
      </c>
      <c r="E6489" t="s">
        <v>38</v>
      </c>
      <c r="F6489" s="1">
        <v>6945</v>
      </c>
      <c r="G6489" t="s">
        <v>11256</v>
      </c>
      <c r="H6489" s="3">
        <v>63927</v>
      </c>
      <c r="I6489" t="s">
        <v>11256</v>
      </c>
      <c r="J6489" s="1">
        <v>1295</v>
      </c>
      <c r="K6489" t="s">
        <v>11257</v>
      </c>
      <c r="L6489" s="1">
        <v>1090</v>
      </c>
      <c r="M6489" t="s">
        <v>11256</v>
      </c>
      <c r="N6489" s="1">
        <v>63146</v>
      </c>
      <c r="O6489" t="s">
        <v>11217</v>
      </c>
      <c r="P6489" s="1">
        <v>384</v>
      </c>
      <c r="Q6489" t="s">
        <v>11217</v>
      </c>
      <c r="R6489" s="1">
        <v>884</v>
      </c>
      <c r="S6489" t="s">
        <v>172</v>
      </c>
      <c r="T6489" t="s">
        <v>46</v>
      </c>
      <c r="V6489" s="1">
        <v>63146</v>
      </c>
      <c r="W6489" t="s">
        <v>11217</v>
      </c>
      <c r="X6489" t="s">
        <v>48</v>
      </c>
      <c r="Y6489" s="1">
        <v>63146</v>
      </c>
      <c r="Z6489" t="s">
        <v>11217</v>
      </c>
      <c r="AA6489" t="s">
        <v>48</v>
      </c>
      <c r="AB6489" s="2">
        <v>189</v>
      </c>
      <c r="AC6489" s="2">
        <v>189</v>
      </c>
      <c r="AD6489" t="s">
        <v>142</v>
      </c>
      <c r="AE6489" t="s">
        <v>142</v>
      </c>
      <c r="AF6489" s="1">
        <v>55</v>
      </c>
      <c r="AG6489" s="1">
        <v>56</v>
      </c>
      <c r="AH6489" s="1" t="b">
        <f>Export4Q22[[#This Row],[Pharmacy Controller ID]]&lt;&gt;Export4Q22[[#This Row],[Medical Controller ID]]</f>
        <v>0</v>
      </c>
      <c r="AI6489" t="str">
        <f t="shared" si="101"/>
        <v>72333Oscar Signature with $1000 O-CardMA-PDFALSEMedicare6945Oscar Medicare63927Oscar Medicare1295Oscar Easy Care Medicare1090Oscar Medicare63146Oscar Insurance384Oscar Insurance884CVS Caremark RXCustom63146Oscar InsuranceParent63146Oscar InsuranceParent189189TXTX5556</v>
      </c>
      <c r="AJ6489" s="8" t="str">
        <f>IFERROR(IF(_xlfn.XLOOKUP(Export4Q22[[#This Row],[Plan ID]],#REF!,#REF!)=Export4Q22[[#This Row],[Concatenate]],"Same","Change"),"New")</f>
        <v>New</v>
      </c>
    </row>
    <row r="6490" spans="1:36" x14ac:dyDescent="0.25">
      <c r="A6490" s="1">
        <v>72334</v>
      </c>
      <c r="B6490" t="s">
        <v>11260</v>
      </c>
      <c r="C6490" t="s">
        <v>36</v>
      </c>
      <c r="D6490" t="s">
        <v>37</v>
      </c>
      <c r="E6490" t="s">
        <v>38</v>
      </c>
      <c r="F6490" s="1">
        <v>6945</v>
      </c>
      <c r="G6490" t="s">
        <v>11256</v>
      </c>
      <c r="H6490" s="3">
        <v>63927</v>
      </c>
      <c r="I6490" t="s">
        <v>11256</v>
      </c>
      <c r="J6490" s="1">
        <v>1295</v>
      </c>
      <c r="K6490" t="s">
        <v>11257</v>
      </c>
      <c r="L6490" s="1">
        <v>1090</v>
      </c>
      <c r="M6490" t="s">
        <v>11256</v>
      </c>
      <c r="N6490" s="1">
        <v>63146</v>
      </c>
      <c r="O6490" t="s">
        <v>11217</v>
      </c>
      <c r="P6490" s="1">
        <v>384</v>
      </c>
      <c r="Q6490" t="s">
        <v>11217</v>
      </c>
      <c r="R6490" s="1">
        <v>884</v>
      </c>
      <c r="S6490" t="s">
        <v>172</v>
      </c>
      <c r="T6490" t="s">
        <v>46</v>
      </c>
      <c r="V6490" s="1">
        <v>63146</v>
      </c>
      <c r="W6490" t="s">
        <v>11217</v>
      </c>
      <c r="X6490" t="s">
        <v>48</v>
      </c>
      <c r="Y6490" s="1">
        <v>63146</v>
      </c>
      <c r="Z6490" t="s">
        <v>11217</v>
      </c>
      <c r="AA6490" t="s">
        <v>48</v>
      </c>
      <c r="AB6490" s="2">
        <v>286</v>
      </c>
      <c r="AC6490" s="2">
        <v>286</v>
      </c>
      <c r="AD6490" t="s">
        <v>132</v>
      </c>
      <c r="AE6490" t="s">
        <v>132</v>
      </c>
      <c r="AF6490" s="1">
        <v>55</v>
      </c>
      <c r="AG6490" s="1">
        <v>56</v>
      </c>
      <c r="AH6490" s="1" t="b">
        <f>Export4Q22[[#This Row],[Pharmacy Controller ID]]&lt;&gt;Export4Q22[[#This Row],[Medical Controller ID]]</f>
        <v>0</v>
      </c>
      <c r="AI6490" t="str">
        <f t="shared" si="101"/>
        <v>72334Oscar + Holy Cross + Memorial - with $1500 O-CardMA-PDFALSEMedicare6945Oscar Medicare63927Oscar Medicare1295Oscar Easy Care Medicare1090Oscar Medicare63146Oscar Insurance384Oscar Insurance884CVS Caremark RXCustom63146Oscar InsuranceParent63146Oscar InsuranceParent286286FLFL5556</v>
      </c>
      <c r="AJ6490" s="8" t="str">
        <f>IFERROR(IF(_xlfn.XLOOKUP(Export4Q22[[#This Row],[Plan ID]],#REF!,#REF!)=Export4Q22[[#This Row],[Concatenate]],"Same","Change"),"New")</f>
        <v>New</v>
      </c>
    </row>
    <row r="6491" spans="1:36" x14ac:dyDescent="0.25">
      <c r="A6491" s="1">
        <v>72335</v>
      </c>
      <c r="B6491" t="s">
        <v>11261</v>
      </c>
      <c r="C6491" t="s">
        <v>36</v>
      </c>
      <c r="D6491" t="s">
        <v>37</v>
      </c>
      <c r="E6491" t="s">
        <v>38</v>
      </c>
      <c r="F6491" s="1">
        <v>6945</v>
      </c>
      <c r="G6491" t="s">
        <v>11256</v>
      </c>
      <c r="H6491" s="3">
        <v>63927</v>
      </c>
      <c r="I6491" t="s">
        <v>11256</v>
      </c>
      <c r="J6491" s="1">
        <v>1295</v>
      </c>
      <c r="K6491" t="s">
        <v>11257</v>
      </c>
      <c r="L6491" s="1">
        <v>1090</v>
      </c>
      <c r="M6491" t="s">
        <v>11256</v>
      </c>
      <c r="N6491" s="1">
        <v>63146</v>
      </c>
      <c r="O6491" t="s">
        <v>11217</v>
      </c>
      <c r="P6491" s="1">
        <v>384</v>
      </c>
      <c r="Q6491" t="s">
        <v>11217</v>
      </c>
      <c r="R6491" s="1">
        <v>884</v>
      </c>
      <c r="S6491" t="s">
        <v>172</v>
      </c>
      <c r="T6491" t="s">
        <v>46</v>
      </c>
      <c r="V6491" s="1">
        <v>63146</v>
      </c>
      <c r="W6491" t="s">
        <v>11217</v>
      </c>
      <c r="X6491" t="s">
        <v>48</v>
      </c>
      <c r="Y6491" s="1">
        <v>63146</v>
      </c>
      <c r="Z6491" t="s">
        <v>11217</v>
      </c>
      <c r="AA6491" t="s">
        <v>48</v>
      </c>
      <c r="AB6491" s="2">
        <v>422</v>
      </c>
      <c r="AC6491" s="2">
        <v>422</v>
      </c>
      <c r="AD6491" t="s">
        <v>132</v>
      </c>
      <c r="AE6491" t="s">
        <v>132</v>
      </c>
      <c r="AF6491" s="1">
        <v>55</v>
      </c>
      <c r="AG6491" s="1">
        <v>56</v>
      </c>
      <c r="AH6491" s="1" t="b">
        <f>Export4Q22[[#This Row],[Pharmacy Controller ID]]&lt;&gt;Export4Q22[[#This Row],[Medical Controller ID]]</f>
        <v>0</v>
      </c>
      <c r="AI6491" t="str">
        <f t="shared" si="101"/>
        <v>72335Oscar + Holy Cross + Memorial - with Refund BonusMA-PDFALSEMedicare6945Oscar Medicare63927Oscar Medicare1295Oscar Easy Care Medicare1090Oscar Medicare63146Oscar Insurance384Oscar Insurance884CVS Caremark RXCustom63146Oscar InsuranceParent63146Oscar InsuranceParent422422FLFL5556</v>
      </c>
      <c r="AJ6491" s="8" t="str">
        <f>IFERROR(IF(_xlfn.XLOOKUP(Export4Q22[[#This Row],[Plan ID]],#REF!,#REF!)=Export4Q22[[#This Row],[Concatenate]],"Same","Change"),"New")</f>
        <v>New</v>
      </c>
    </row>
    <row r="6492" spans="1:36" x14ac:dyDescent="0.25">
      <c r="A6492" s="1">
        <v>72336</v>
      </c>
      <c r="B6492" t="s">
        <v>11262</v>
      </c>
      <c r="C6492" t="s">
        <v>36</v>
      </c>
      <c r="D6492" t="s">
        <v>37</v>
      </c>
      <c r="E6492" t="s">
        <v>38</v>
      </c>
      <c r="F6492" s="1">
        <v>6945</v>
      </c>
      <c r="G6492" t="s">
        <v>11256</v>
      </c>
      <c r="H6492" s="3">
        <v>63927</v>
      </c>
      <c r="I6492" t="s">
        <v>11256</v>
      </c>
      <c r="J6492" s="1">
        <v>1295</v>
      </c>
      <c r="K6492" t="s">
        <v>11257</v>
      </c>
      <c r="L6492" s="1">
        <v>1090</v>
      </c>
      <c r="M6492" t="s">
        <v>11256</v>
      </c>
      <c r="N6492" s="1">
        <v>63146</v>
      </c>
      <c r="O6492" t="s">
        <v>11217</v>
      </c>
      <c r="P6492" s="1">
        <v>384</v>
      </c>
      <c r="Q6492" t="s">
        <v>11217</v>
      </c>
      <c r="R6492" s="1">
        <v>884</v>
      </c>
      <c r="S6492" t="s">
        <v>172</v>
      </c>
      <c r="T6492" t="s">
        <v>46</v>
      </c>
      <c r="V6492" s="1">
        <v>63146</v>
      </c>
      <c r="W6492" t="s">
        <v>11217</v>
      </c>
      <c r="X6492" t="s">
        <v>48</v>
      </c>
      <c r="Y6492" s="1">
        <v>63146</v>
      </c>
      <c r="Z6492" t="s">
        <v>11217</v>
      </c>
      <c r="AA6492" t="s">
        <v>48</v>
      </c>
      <c r="AB6492" s="2">
        <v>690</v>
      </c>
      <c r="AC6492" s="2">
        <v>690</v>
      </c>
      <c r="AD6492" t="s">
        <v>132</v>
      </c>
      <c r="AE6492" t="s">
        <v>132</v>
      </c>
      <c r="AF6492" s="1">
        <v>55</v>
      </c>
      <c r="AG6492" s="1">
        <v>56</v>
      </c>
      <c r="AH6492" s="1" t="b">
        <f>Export4Q22[[#This Row],[Pharmacy Controller ID]]&lt;&gt;Export4Q22[[#This Row],[Medical Controller ID]]</f>
        <v>0</v>
      </c>
      <c r="AI6492" t="str">
        <f t="shared" si="101"/>
        <v>72336Oscar + Holy Cross + MemorialMA-PDFALSEMedicare6945Oscar Medicare63927Oscar Medicare1295Oscar Easy Care Medicare1090Oscar Medicare63146Oscar Insurance384Oscar Insurance884CVS Caremark RXCustom63146Oscar InsuranceParent63146Oscar InsuranceParent690690FLFL5556</v>
      </c>
      <c r="AJ6492" s="8" t="str">
        <f>IFERROR(IF(_xlfn.XLOOKUP(Export4Q22[[#This Row],[Plan ID]],#REF!,#REF!)=Export4Q22[[#This Row],[Concatenate]],"Same","Change"),"New")</f>
        <v>New</v>
      </c>
    </row>
    <row r="6493" spans="1:36" x14ac:dyDescent="0.25">
      <c r="A6493" s="1">
        <v>70863</v>
      </c>
      <c r="B6493" t="s">
        <v>11263</v>
      </c>
      <c r="C6493" t="s">
        <v>36</v>
      </c>
      <c r="D6493" t="s">
        <v>37</v>
      </c>
      <c r="E6493" t="s">
        <v>38</v>
      </c>
      <c r="F6493" s="1">
        <v>7898</v>
      </c>
      <c r="G6493" t="s">
        <v>11264</v>
      </c>
      <c r="H6493" s="3">
        <v>64439</v>
      </c>
      <c r="I6493" t="s">
        <v>11264</v>
      </c>
      <c r="J6493" s="1">
        <v>1402</v>
      </c>
      <c r="K6493" t="s">
        <v>11265</v>
      </c>
      <c r="L6493" s="1">
        <v>1090</v>
      </c>
      <c r="M6493" t="s">
        <v>11256</v>
      </c>
      <c r="N6493" s="1">
        <v>63146</v>
      </c>
      <c r="O6493" t="s">
        <v>11217</v>
      </c>
      <c r="P6493" s="1">
        <v>384</v>
      </c>
      <c r="Q6493" t="s">
        <v>11217</v>
      </c>
      <c r="R6493" s="1">
        <v>884</v>
      </c>
      <c r="S6493" t="s">
        <v>172</v>
      </c>
      <c r="T6493" t="s">
        <v>46</v>
      </c>
      <c r="V6493" s="1">
        <v>63146</v>
      </c>
      <c r="W6493" t="s">
        <v>11217</v>
      </c>
      <c r="X6493" t="s">
        <v>48</v>
      </c>
      <c r="Y6493" s="1">
        <v>63146</v>
      </c>
      <c r="Z6493" t="s">
        <v>11217</v>
      </c>
      <c r="AA6493" t="s">
        <v>48</v>
      </c>
      <c r="AB6493" s="2">
        <v>217</v>
      </c>
      <c r="AC6493" s="2">
        <v>217</v>
      </c>
      <c r="AD6493" t="s">
        <v>89</v>
      </c>
      <c r="AE6493" t="s">
        <v>89</v>
      </c>
      <c r="AF6493" s="1">
        <v>55</v>
      </c>
      <c r="AG6493" s="1">
        <v>56</v>
      </c>
      <c r="AH6493" s="1" t="b">
        <f>Export4Q22[[#This Row],[Pharmacy Controller ID]]&lt;&gt;Export4Q22[[#This Row],[Medical Controller ID]]</f>
        <v>0</v>
      </c>
      <c r="AI6493" t="str">
        <f t="shared" si="101"/>
        <v>70863Montefiore + Oscar Extra BenefitsMA-PDFALSEMedicare7898Oscar Medicare - Extra Benefits64439Oscar Medicare - Extra Benefits1402Oscar Extra Benefit Medicare1090Oscar Medicare63146Oscar Insurance384Oscar Insurance884CVS Caremark RXCustom63146Oscar InsuranceParent63146Oscar InsuranceParent217217NYNY5556</v>
      </c>
      <c r="AJ6493" s="8" t="str">
        <f>IFERROR(IF(_xlfn.XLOOKUP(Export4Q22[[#This Row],[Plan ID]],#REF!,#REF!)=Export4Q22[[#This Row],[Concatenate]],"Same","Change"),"New")</f>
        <v>New</v>
      </c>
    </row>
    <row r="6494" spans="1:36" x14ac:dyDescent="0.25">
      <c r="A6494" s="1">
        <v>69645</v>
      </c>
      <c r="B6494" t="s">
        <v>11266</v>
      </c>
      <c r="C6494" t="s">
        <v>345</v>
      </c>
      <c r="D6494" t="s">
        <v>37</v>
      </c>
      <c r="E6494" t="s">
        <v>327</v>
      </c>
      <c r="F6494" s="1">
        <v>8092</v>
      </c>
      <c r="G6494" t="s">
        <v>11267</v>
      </c>
      <c r="H6494" s="3">
        <v>63861</v>
      </c>
      <c r="I6494" t="s">
        <v>11268</v>
      </c>
      <c r="J6494" s="1">
        <v>1172</v>
      </c>
      <c r="K6494" t="s">
        <v>11215</v>
      </c>
      <c r="L6494" s="1">
        <v>631</v>
      </c>
      <c r="M6494" t="s">
        <v>11216</v>
      </c>
      <c r="N6494" s="1">
        <v>63146</v>
      </c>
      <c r="O6494" t="s">
        <v>11217</v>
      </c>
      <c r="P6494" s="1">
        <v>384</v>
      </c>
      <c r="Q6494" t="s">
        <v>11217</v>
      </c>
      <c r="R6494" s="1">
        <v>884</v>
      </c>
      <c r="S6494" t="s">
        <v>172</v>
      </c>
      <c r="T6494" t="s">
        <v>46</v>
      </c>
      <c r="U6494" t="s">
        <v>47</v>
      </c>
      <c r="V6494" s="1">
        <v>63146</v>
      </c>
      <c r="W6494" t="s">
        <v>11217</v>
      </c>
      <c r="X6494" t="s">
        <v>48</v>
      </c>
      <c r="Y6494" s="1">
        <v>63146</v>
      </c>
      <c r="Z6494" t="s">
        <v>11217</v>
      </c>
      <c r="AA6494" t="s">
        <v>48</v>
      </c>
      <c r="AB6494" s="2">
        <v>1341</v>
      </c>
      <c r="AC6494" s="2">
        <v>1341</v>
      </c>
      <c r="AD6494" t="s">
        <v>220</v>
      </c>
      <c r="AE6494" t="s">
        <v>220</v>
      </c>
      <c r="AF6494" s="1">
        <v>55</v>
      </c>
      <c r="AG6494" s="1">
        <v>56</v>
      </c>
      <c r="AH6494" s="1" t="b">
        <f>Export4Q22[[#This Row],[Pharmacy Controller ID]]&lt;&gt;Export4Q22[[#This Row],[Medical Controller ID]]</f>
        <v>0</v>
      </c>
      <c r="AI6494" t="str">
        <f t="shared" si="101"/>
        <v>69645Oscar MI PPO-HIXPPO-HIXFALSEHealth Exchange8092Oscar MI HIX Formulary63861Oscar MI HIX1172Oscar HIX631Oscar Insurance Health Exchange63146Oscar Insurance384Oscar Insurance884CVS Caremark RXCustomPBM Claims63146Oscar InsuranceParent63146Oscar InsuranceParent13411341MIMI5556</v>
      </c>
      <c r="AJ6494" s="8" t="str">
        <f>IFERROR(IF(_xlfn.XLOOKUP(Export4Q22[[#This Row],[Plan ID]],#REF!,#REF!)=Export4Q22[[#This Row],[Concatenate]],"Same","Change"),"New")</f>
        <v>New</v>
      </c>
    </row>
    <row r="6495" spans="1:36" x14ac:dyDescent="0.25">
      <c r="A6495" s="1">
        <v>71417</v>
      </c>
      <c r="B6495" t="s">
        <v>11269</v>
      </c>
      <c r="C6495" t="s">
        <v>332</v>
      </c>
      <c r="D6495" t="s">
        <v>37</v>
      </c>
      <c r="E6495" t="s">
        <v>327</v>
      </c>
      <c r="F6495" s="1">
        <v>8092</v>
      </c>
      <c r="G6495" t="s">
        <v>11267</v>
      </c>
      <c r="H6495" s="3">
        <v>63861</v>
      </c>
      <c r="I6495" t="s">
        <v>11268</v>
      </c>
      <c r="J6495" s="1">
        <v>1172</v>
      </c>
      <c r="K6495" t="s">
        <v>11215</v>
      </c>
      <c r="L6495" s="1">
        <v>631</v>
      </c>
      <c r="M6495" t="s">
        <v>11216</v>
      </c>
      <c r="N6495" s="1">
        <v>63146</v>
      </c>
      <c r="O6495" t="s">
        <v>11217</v>
      </c>
      <c r="P6495" s="1">
        <v>384</v>
      </c>
      <c r="Q6495" t="s">
        <v>11217</v>
      </c>
      <c r="R6495" s="1">
        <v>884</v>
      </c>
      <c r="S6495" t="s">
        <v>172</v>
      </c>
      <c r="T6495" t="s">
        <v>46</v>
      </c>
      <c r="V6495" s="1">
        <v>63146</v>
      </c>
      <c r="W6495" t="s">
        <v>11217</v>
      </c>
      <c r="X6495" t="s">
        <v>48</v>
      </c>
      <c r="Y6495" s="1">
        <v>63146</v>
      </c>
      <c r="Z6495" t="s">
        <v>11217</v>
      </c>
      <c r="AA6495" t="s">
        <v>48</v>
      </c>
      <c r="AB6495" s="2">
        <v>519</v>
      </c>
      <c r="AC6495" s="2">
        <v>519</v>
      </c>
      <c r="AD6495" t="s">
        <v>220</v>
      </c>
      <c r="AE6495" t="s">
        <v>220</v>
      </c>
      <c r="AF6495" s="1">
        <v>55</v>
      </c>
      <c r="AG6495" s="1">
        <v>56</v>
      </c>
      <c r="AH6495" s="1" t="b">
        <f>Export4Q22[[#This Row],[Pharmacy Controller ID]]&lt;&gt;Export4Q22[[#This Row],[Medical Controller ID]]</f>
        <v>0</v>
      </c>
      <c r="AI6495" t="str">
        <f t="shared" si="101"/>
        <v>71417Oscar MI HDHP-HIXHDHP-HIXFALSEHealth Exchange8092Oscar MI HIX Formulary63861Oscar MI HIX1172Oscar HIX631Oscar Insurance Health Exchange63146Oscar Insurance384Oscar Insurance884CVS Caremark RXCustom63146Oscar InsuranceParent63146Oscar InsuranceParent519519MIMI5556</v>
      </c>
      <c r="AJ6495" s="8" t="str">
        <f>IFERROR(IF(_xlfn.XLOOKUP(Export4Q22[[#This Row],[Plan ID]],#REF!,#REF!)=Export4Q22[[#This Row],[Concatenate]],"Same","Change"),"New")</f>
        <v>New</v>
      </c>
    </row>
    <row r="6496" spans="1:36" x14ac:dyDescent="0.25">
      <c r="A6496" s="1">
        <v>70086</v>
      </c>
      <c r="B6496" t="s">
        <v>11270</v>
      </c>
      <c r="C6496" t="s">
        <v>345</v>
      </c>
      <c r="D6496" t="s">
        <v>37</v>
      </c>
      <c r="E6496" t="s">
        <v>327</v>
      </c>
      <c r="F6496" s="1">
        <v>7445</v>
      </c>
      <c r="G6496" t="s">
        <v>11271</v>
      </c>
      <c r="H6496" s="3">
        <v>64024</v>
      </c>
      <c r="I6496" t="s">
        <v>11272</v>
      </c>
      <c r="J6496" s="1">
        <v>1172</v>
      </c>
      <c r="K6496" t="s">
        <v>11215</v>
      </c>
      <c r="L6496" s="1">
        <v>631</v>
      </c>
      <c r="M6496" t="s">
        <v>11216</v>
      </c>
      <c r="N6496" s="1">
        <v>63146</v>
      </c>
      <c r="O6496" t="s">
        <v>11217</v>
      </c>
      <c r="P6496" s="1">
        <v>384</v>
      </c>
      <c r="Q6496" t="s">
        <v>11217</v>
      </c>
      <c r="R6496" s="1">
        <v>884</v>
      </c>
      <c r="S6496" t="s">
        <v>172</v>
      </c>
      <c r="T6496" t="s">
        <v>46</v>
      </c>
      <c r="U6496" t="s">
        <v>47</v>
      </c>
      <c r="V6496" s="1">
        <v>63146</v>
      </c>
      <c r="W6496" t="s">
        <v>11217</v>
      </c>
      <c r="X6496" t="s">
        <v>48</v>
      </c>
      <c r="Y6496" s="1">
        <v>63146</v>
      </c>
      <c r="Z6496" t="s">
        <v>11217</v>
      </c>
      <c r="AA6496" t="s">
        <v>48</v>
      </c>
      <c r="AB6496" s="2">
        <v>1541</v>
      </c>
      <c r="AC6496" s="2">
        <v>1541</v>
      </c>
      <c r="AD6496" t="s">
        <v>347</v>
      </c>
      <c r="AE6496" t="s">
        <v>347</v>
      </c>
      <c r="AF6496" s="1">
        <v>55</v>
      </c>
      <c r="AG6496" s="1">
        <v>56</v>
      </c>
      <c r="AH6496" s="1" t="b">
        <f>Export4Q22[[#This Row],[Pharmacy Controller ID]]&lt;&gt;Export4Q22[[#This Row],[Medical Controller ID]]</f>
        <v>0</v>
      </c>
      <c r="AI6496" t="str">
        <f t="shared" si="101"/>
        <v>70086Oscar MO PPO HIXPPO-HIXFALSEHealth Exchange7445Oscar MO HIX Formulary64024Oscar MO HIX1172Oscar HIX631Oscar Insurance Health Exchange63146Oscar Insurance384Oscar Insurance884CVS Caremark RXCustomPBM Claims63146Oscar InsuranceParent63146Oscar InsuranceParent15411541MOMO5556</v>
      </c>
      <c r="AJ6496" s="8" t="str">
        <f>IFERROR(IF(_xlfn.XLOOKUP(Export4Q22[[#This Row],[Plan ID]],#REF!,#REF!)=Export4Q22[[#This Row],[Concatenate]],"Same","Change"),"New")</f>
        <v>New</v>
      </c>
    </row>
    <row r="6497" spans="1:36" x14ac:dyDescent="0.25">
      <c r="A6497" s="1">
        <v>71418</v>
      </c>
      <c r="B6497" t="s">
        <v>11273</v>
      </c>
      <c r="C6497" t="s">
        <v>332</v>
      </c>
      <c r="D6497" t="s">
        <v>37</v>
      </c>
      <c r="E6497" t="s">
        <v>327</v>
      </c>
      <c r="F6497" s="1">
        <v>7445</v>
      </c>
      <c r="G6497" t="s">
        <v>11271</v>
      </c>
      <c r="H6497" s="3">
        <v>64024</v>
      </c>
      <c r="I6497" t="s">
        <v>11272</v>
      </c>
      <c r="J6497" s="1">
        <v>1172</v>
      </c>
      <c r="K6497" t="s">
        <v>11215</v>
      </c>
      <c r="L6497" s="1">
        <v>631</v>
      </c>
      <c r="M6497" t="s">
        <v>11216</v>
      </c>
      <c r="N6497" s="1">
        <v>63146</v>
      </c>
      <c r="O6497" t="s">
        <v>11217</v>
      </c>
      <c r="P6497" s="1">
        <v>384</v>
      </c>
      <c r="Q6497" t="s">
        <v>11217</v>
      </c>
      <c r="R6497" s="1">
        <v>884</v>
      </c>
      <c r="S6497" t="s">
        <v>172</v>
      </c>
      <c r="T6497" t="s">
        <v>46</v>
      </c>
      <c r="V6497" s="1">
        <v>63146</v>
      </c>
      <c r="W6497" t="s">
        <v>11217</v>
      </c>
      <c r="X6497" t="s">
        <v>48</v>
      </c>
      <c r="Y6497" s="1">
        <v>63146</v>
      </c>
      <c r="Z6497" t="s">
        <v>11217</v>
      </c>
      <c r="AA6497" t="s">
        <v>48</v>
      </c>
      <c r="AB6497" s="2">
        <v>598</v>
      </c>
      <c r="AC6497" s="2">
        <v>598</v>
      </c>
      <c r="AD6497" t="s">
        <v>347</v>
      </c>
      <c r="AE6497" t="s">
        <v>347</v>
      </c>
      <c r="AF6497" s="1">
        <v>55</v>
      </c>
      <c r="AG6497" s="1">
        <v>56</v>
      </c>
      <c r="AH6497" s="1" t="b">
        <f>Export4Q22[[#This Row],[Pharmacy Controller ID]]&lt;&gt;Export4Q22[[#This Row],[Medical Controller ID]]</f>
        <v>0</v>
      </c>
      <c r="AI6497" t="str">
        <f t="shared" si="101"/>
        <v>71418Oscar MO HDHP HIXHDHP-HIXFALSEHealth Exchange7445Oscar MO HIX Formulary64024Oscar MO HIX1172Oscar HIX631Oscar Insurance Health Exchange63146Oscar Insurance384Oscar Insurance884CVS Caremark RXCustom63146Oscar InsuranceParent63146Oscar InsuranceParent598598MOMO5556</v>
      </c>
      <c r="AJ6497" s="8" t="str">
        <f>IFERROR(IF(_xlfn.XLOOKUP(Export4Q22[[#This Row],[Plan ID]],#REF!,#REF!)=Export4Q22[[#This Row],[Concatenate]],"Same","Change"),"New")</f>
        <v>New</v>
      </c>
    </row>
    <row r="6498" spans="1:36" x14ac:dyDescent="0.25">
      <c r="A6498" s="1">
        <v>71365</v>
      </c>
      <c r="B6498" t="s">
        <v>11274</v>
      </c>
      <c r="C6498" t="s">
        <v>326</v>
      </c>
      <c r="D6498" t="s">
        <v>37</v>
      </c>
      <c r="E6498" t="s">
        <v>327</v>
      </c>
      <c r="F6498" s="1">
        <v>8310</v>
      </c>
      <c r="G6498" t="s">
        <v>11275</v>
      </c>
      <c r="H6498" s="3">
        <v>64484</v>
      </c>
      <c r="I6498" t="s">
        <v>11275</v>
      </c>
      <c r="J6498" s="1">
        <v>1172</v>
      </c>
      <c r="K6498" t="s">
        <v>11215</v>
      </c>
      <c r="L6498" s="1">
        <v>631</v>
      </c>
      <c r="M6498" t="s">
        <v>11216</v>
      </c>
      <c r="N6498" s="1">
        <v>63146</v>
      </c>
      <c r="O6498" t="s">
        <v>11217</v>
      </c>
      <c r="P6498" s="1">
        <v>384</v>
      </c>
      <c r="Q6498" t="s">
        <v>11217</v>
      </c>
      <c r="R6498" s="1">
        <v>884</v>
      </c>
      <c r="S6498" t="s">
        <v>172</v>
      </c>
      <c r="T6498" t="s">
        <v>46</v>
      </c>
      <c r="V6498" s="1">
        <v>63146</v>
      </c>
      <c r="W6498" t="s">
        <v>11217</v>
      </c>
      <c r="X6498" t="s">
        <v>48</v>
      </c>
      <c r="Y6498" s="1">
        <v>63146</v>
      </c>
      <c r="Z6498" t="s">
        <v>11217</v>
      </c>
      <c r="AA6498" t="s">
        <v>48</v>
      </c>
      <c r="AB6498" s="2">
        <v>458</v>
      </c>
      <c r="AC6498" s="2">
        <v>458</v>
      </c>
      <c r="AD6498" t="s">
        <v>354</v>
      </c>
      <c r="AE6498" t="s">
        <v>354</v>
      </c>
      <c r="AF6498" s="1">
        <v>55</v>
      </c>
      <c r="AG6498" s="1">
        <v>56</v>
      </c>
      <c r="AH6498" s="1" t="b">
        <f>Export4Q22[[#This Row],[Pharmacy Controller ID]]&lt;&gt;Export4Q22[[#This Row],[Medical Controller ID]]</f>
        <v>0</v>
      </c>
      <c r="AI6498" t="str">
        <f t="shared" si="101"/>
        <v>71365Oscar NC HMO HIXHMO-HIXFALSEHealth Exchange8310Oscar NC HIX64484Oscar NC HIX1172Oscar HIX631Oscar Insurance Health Exchange63146Oscar Insurance384Oscar Insurance884CVS Caremark RXCustom63146Oscar InsuranceParent63146Oscar InsuranceParent458458NCNC5556</v>
      </c>
      <c r="AJ6498" s="8" t="str">
        <f>IFERROR(IF(_xlfn.XLOOKUP(Export4Q22[[#This Row],[Plan ID]],#REF!,#REF!)=Export4Q22[[#This Row],[Concatenate]],"Same","Change"),"New")</f>
        <v>New</v>
      </c>
    </row>
    <row r="6499" spans="1:36" x14ac:dyDescent="0.25">
      <c r="A6499" s="1">
        <v>71419</v>
      </c>
      <c r="B6499" t="s">
        <v>11276</v>
      </c>
      <c r="C6499" t="s">
        <v>332</v>
      </c>
      <c r="D6499" t="s">
        <v>37</v>
      </c>
      <c r="E6499" t="s">
        <v>327</v>
      </c>
      <c r="F6499" s="1">
        <v>8310</v>
      </c>
      <c r="G6499" t="s">
        <v>11275</v>
      </c>
      <c r="H6499" s="3">
        <v>64484</v>
      </c>
      <c r="I6499" t="s">
        <v>11275</v>
      </c>
      <c r="J6499" s="1">
        <v>1172</v>
      </c>
      <c r="K6499" t="s">
        <v>11215</v>
      </c>
      <c r="L6499" s="1">
        <v>631</v>
      </c>
      <c r="M6499" t="s">
        <v>11216</v>
      </c>
      <c r="N6499" s="1">
        <v>63146</v>
      </c>
      <c r="O6499" t="s">
        <v>11217</v>
      </c>
      <c r="P6499" s="1">
        <v>384</v>
      </c>
      <c r="Q6499" t="s">
        <v>11217</v>
      </c>
      <c r="R6499" s="1">
        <v>884</v>
      </c>
      <c r="S6499" t="s">
        <v>172</v>
      </c>
      <c r="T6499" t="s">
        <v>46</v>
      </c>
      <c r="V6499" s="1">
        <v>63146</v>
      </c>
      <c r="W6499" t="s">
        <v>11217</v>
      </c>
      <c r="X6499" t="s">
        <v>48</v>
      </c>
      <c r="Y6499" s="1">
        <v>63146</v>
      </c>
      <c r="Z6499" t="s">
        <v>11217</v>
      </c>
      <c r="AA6499" t="s">
        <v>48</v>
      </c>
      <c r="AB6499" s="2">
        <v>147</v>
      </c>
      <c r="AC6499" s="2">
        <v>147</v>
      </c>
      <c r="AD6499" t="s">
        <v>354</v>
      </c>
      <c r="AE6499" t="s">
        <v>354</v>
      </c>
      <c r="AF6499" s="1">
        <v>55</v>
      </c>
      <c r="AG6499" s="1">
        <v>56</v>
      </c>
      <c r="AH6499" s="1" t="b">
        <f>Export4Q22[[#This Row],[Pharmacy Controller ID]]&lt;&gt;Export4Q22[[#This Row],[Medical Controller ID]]</f>
        <v>0</v>
      </c>
      <c r="AI6499" t="str">
        <f t="shared" si="101"/>
        <v>71419Oscar NC HDHP HIXHDHP-HIXFALSEHealth Exchange8310Oscar NC HIX64484Oscar NC HIX1172Oscar HIX631Oscar Insurance Health Exchange63146Oscar Insurance384Oscar Insurance884CVS Caremark RXCustom63146Oscar InsuranceParent63146Oscar InsuranceParent147147NCNC5556</v>
      </c>
      <c r="AJ6499" s="8" t="str">
        <f>IFERROR(IF(_xlfn.XLOOKUP(Export4Q22[[#This Row],[Plan ID]],#REF!,#REF!)=Export4Q22[[#This Row],[Concatenate]],"Same","Change"),"New")</f>
        <v>New</v>
      </c>
    </row>
    <row r="6500" spans="1:36" x14ac:dyDescent="0.25">
      <c r="A6500" s="1">
        <v>72489</v>
      </c>
      <c r="B6500" t="s">
        <v>11277</v>
      </c>
      <c r="C6500" t="s">
        <v>345</v>
      </c>
      <c r="D6500" t="s">
        <v>37</v>
      </c>
      <c r="E6500" t="s">
        <v>327</v>
      </c>
      <c r="F6500" s="1">
        <v>8316</v>
      </c>
      <c r="G6500" t="s">
        <v>11278</v>
      </c>
      <c r="H6500" s="3">
        <v>65355</v>
      </c>
      <c r="I6500" t="s">
        <v>11278</v>
      </c>
      <c r="J6500" s="1">
        <v>1172</v>
      </c>
      <c r="K6500" t="s">
        <v>11215</v>
      </c>
      <c r="L6500" s="1">
        <v>631</v>
      </c>
      <c r="M6500" t="s">
        <v>11216</v>
      </c>
      <c r="N6500" s="1">
        <v>63146</v>
      </c>
      <c r="O6500" t="s">
        <v>11217</v>
      </c>
      <c r="P6500" s="1">
        <v>384</v>
      </c>
      <c r="Q6500" t="s">
        <v>11217</v>
      </c>
      <c r="R6500" s="1">
        <v>884</v>
      </c>
      <c r="S6500" t="s">
        <v>172</v>
      </c>
      <c r="T6500" t="s">
        <v>46</v>
      </c>
      <c r="V6500" s="1">
        <v>63146</v>
      </c>
      <c r="W6500" t="s">
        <v>11217</v>
      </c>
      <c r="X6500" t="s">
        <v>48</v>
      </c>
      <c r="Y6500" s="1">
        <v>63146</v>
      </c>
      <c r="Z6500" t="s">
        <v>11217</v>
      </c>
      <c r="AA6500" t="s">
        <v>48</v>
      </c>
      <c r="AB6500" s="2">
        <v>2604</v>
      </c>
      <c r="AC6500" s="2">
        <v>2604</v>
      </c>
      <c r="AD6500" t="s">
        <v>769</v>
      </c>
      <c r="AE6500" t="s">
        <v>769</v>
      </c>
      <c r="AF6500" s="1">
        <v>55</v>
      </c>
      <c r="AG6500" s="1">
        <v>56</v>
      </c>
      <c r="AH6500" s="1" t="b">
        <f>Export4Q22[[#This Row],[Pharmacy Controller ID]]&lt;&gt;Export4Q22[[#This Row],[Medical Controller ID]]</f>
        <v>0</v>
      </c>
      <c r="AI6500" t="str">
        <f t="shared" si="101"/>
        <v>72489Oscar NE PPO HIXPPO-HIXFALSEHealth Exchange8316Oscar NE HIX65355Oscar NE HIX1172Oscar HIX631Oscar Insurance Health Exchange63146Oscar Insurance384Oscar Insurance884CVS Caremark RXCustom63146Oscar InsuranceParent63146Oscar InsuranceParent26042604NENE5556</v>
      </c>
      <c r="AJ6500" s="8" t="str">
        <f>IFERROR(IF(_xlfn.XLOOKUP(Export4Q22[[#This Row],[Plan ID]],#REF!,#REF!)=Export4Q22[[#This Row],[Concatenate]],"Same","Change"),"New")</f>
        <v>New</v>
      </c>
    </row>
    <row r="6501" spans="1:36" x14ac:dyDescent="0.25">
      <c r="A6501" s="1">
        <v>68463</v>
      </c>
      <c r="B6501" t="s">
        <v>11279</v>
      </c>
      <c r="C6501" t="s">
        <v>345</v>
      </c>
      <c r="D6501" t="s">
        <v>37</v>
      </c>
      <c r="E6501" t="s">
        <v>327</v>
      </c>
      <c r="F6501" s="1">
        <v>7442</v>
      </c>
      <c r="G6501" t="s">
        <v>11280</v>
      </c>
      <c r="H6501" s="3">
        <v>63636</v>
      </c>
      <c r="I6501" t="s">
        <v>11281</v>
      </c>
      <c r="J6501" s="1">
        <v>612</v>
      </c>
      <c r="K6501" t="s">
        <v>11281</v>
      </c>
      <c r="L6501" s="1">
        <v>631</v>
      </c>
      <c r="M6501" t="s">
        <v>11216</v>
      </c>
      <c r="N6501" s="1">
        <v>63146</v>
      </c>
      <c r="O6501" t="s">
        <v>11217</v>
      </c>
      <c r="P6501" s="1">
        <v>384</v>
      </c>
      <c r="Q6501" t="s">
        <v>11217</v>
      </c>
      <c r="R6501" s="1">
        <v>884</v>
      </c>
      <c r="S6501" t="s">
        <v>172</v>
      </c>
      <c r="T6501" t="s">
        <v>46</v>
      </c>
      <c r="U6501" t="s">
        <v>47</v>
      </c>
      <c r="V6501" s="1">
        <v>63146</v>
      </c>
      <c r="W6501" t="s">
        <v>11217</v>
      </c>
      <c r="X6501" t="s">
        <v>48</v>
      </c>
      <c r="Y6501" s="1">
        <v>63146</v>
      </c>
      <c r="Z6501" t="s">
        <v>11217</v>
      </c>
      <c r="AA6501" t="s">
        <v>48</v>
      </c>
      <c r="AB6501" s="2">
        <v>13020</v>
      </c>
      <c r="AC6501" s="2">
        <v>13020</v>
      </c>
      <c r="AD6501" t="s">
        <v>295</v>
      </c>
      <c r="AE6501" t="s">
        <v>295</v>
      </c>
      <c r="AF6501" s="1">
        <v>55</v>
      </c>
      <c r="AG6501" s="1">
        <v>56</v>
      </c>
      <c r="AH6501" s="1" t="b">
        <f>Export4Q22[[#This Row],[Pharmacy Controller ID]]&lt;&gt;Export4Q22[[#This Row],[Medical Controller ID]]</f>
        <v>0</v>
      </c>
      <c r="AI6501" t="str">
        <f t="shared" si="101"/>
        <v>68463Oscar NJ PPO-HIXPPO-HIXFALSEHealth Exchange7442Oscar NJ HIX Formulary63636Oscar NJ HIX612Oscar NJ HIX631Oscar Insurance Health Exchange63146Oscar Insurance384Oscar Insurance884CVS Caremark RXCustomPBM Claims63146Oscar InsuranceParent63146Oscar InsuranceParent1302013020NJNJ5556</v>
      </c>
      <c r="AJ6501" s="8" t="str">
        <f>IFERROR(IF(_xlfn.XLOOKUP(Export4Q22[[#This Row],[Plan ID]],#REF!,#REF!)=Export4Q22[[#This Row],[Concatenate]],"Same","Change"),"New")</f>
        <v>New</v>
      </c>
    </row>
    <row r="6502" spans="1:36" x14ac:dyDescent="0.25">
      <c r="A6502" s="1">
        <v>69649</v>
      </c>
      <c r="B6502" t="s">
        <v>11282</v>
      </c>
      <c r="C6502" t="s">
        <v>326</v>
      </c>
      <c r="D6502" t="s">
        <v>37</v>
      </c>
      <c r="E6502" t="s">
        <v>327</v>
      </c>
      <c r="F6502" s="1">
        <v>7443</v>
      </c>
      <c r="G6502" t="s">
        <v>11283</v>
      </c>
      <c r="H6502" s="3">
        <v>63615</v>
      </c>
      <c r="I6502" t="s">
        <v>11284</v>
      </c>
      <c r="J6502" s="1">
        <v>1171</v>
      </c>
      <c r="K6502" t="s">
        <v>11284</v>
      </c>
      <c r="L6502" s="1">
        <v>631</v>
      </c>
      <c r="M6502" t="s">
        <v>11216</v>
      </c>
      <c r="N6502" s="1">
        <v>63146</v>
      </c>
      <c r="O6502" t="s">
        <v>11217</v>
      </c>
      <c r="P6502" s="1">
        <v>384</v>
      </c>
      <c r="Q6502" t="s">
        <v>11217</v>
      </c>
      <c r="R6502" s="1">
        <v>884</v>
      </c>
      <c r="S6502" t="s">
        <v>172</v>
      </c>
      <c r="T6502" t="s">
        <v>46</v>
      </c>
      <c r="U6502" t="s">
        <v>47</v>
      </c>
      <c r="V6502" s="1">
        <v>63146</v>
      </c>
      <c r="W6502" t="s">
        <v>11217</v>
      </c>
      <c r="X6502" t="s">
        <v>48</v>
      </c>
      <c r="Y6502" s="1">
        <v>63146</v>
      </c>
      <c r="Z6502" t="s">
        <v>11217</v>
      </c>
      <c r="AA6502" t="s">
        <v>48</v>
      </c>
      <c r="AB6502" s="2">
        <v>11948</v>
      </c>
      <c r="AC6502" s="2">
        <v>11948</v>
      </c>
      <c r="AD6502" t="s">
        <v>97</v>
      </c>
      <c r="AE6502" t="s">
        <v>97</v>
      </c>
      <c r="AF6502" s="1">
        <v>55</v>
      </c>
      <c r="AG6502" s="1">
        <v>56</v>
      </c>
      <c r="AH6502" s="1" t="b">
        <f>Export4Q22[[#This Row],[Pharmacy Controller ID]]&lt;&gt;Export4Q22[[#This Row],[Medical Controller ID]]</f>
        <v>0</v>
      </c>
      <c r="AI6502" t="str">
        <f t="shared" si="101"/>
        <v>69649Oscar OH HMO HIXHMO-HIXFALSEHealth Exchange7443Oscar OH HIX Formulary63615Oscar OH HIX1171Oscar OH HIX631Oscar Insurance Health Exchange63146Oscar Insurance384Oscar Insurance884CVS Caremark RXCustomPBM Claims63146Oscar InsuranceParent63146Oscar InsuranceParent1194811948OHOH5556</v>
      </c>
      <c r="AJ6502" s="8" t="str">
        <f>IFERROR(IF(_xlfn.XLOOKUP(Export4Q22[[#This Row],[Plan ID]],#REF!,#REF!)=Export4Q22[[#This Row],[Concatenate]],"Same","Change"),"New")</f>
        <v>New</v>
      </c>
    </row>
    <row r="6503" spans="1:36" x14ac:dyDescent="0.25">
      <c r="A6503" s="1">
        <v>71420</v>
      </c>
      <c r="B6503" t="s">
        <v>11285</v>
      </c>
      <c r="C6503" t="s">
        <v>332</v>
      </c>
      <c r="D6503" t="s">
        <v>37</v>
      </c>
      <c r="E6503" t="s">
        <v>327</v>
      </c>
      <c r="F6503" s="1">
        <v>7443</v>
      </c>
      <c r="G6503" t="s">
        <v>11283</v>
      </c>
      <c r="H6503" s="3">
        <v>63615</v>
      </c>
      <c r="I6503" t="s">
        <v>11284</v>
      </c>
      <c r="J6503" s="1">
        <v>1171</v>
      </c>
      <c r="K6503" t="s">
        <v>11284</v>
      </c>
      <c r="L6503" s="1">
        <v>631</v>
      </c>
      <c r="M6503" t="s">
        <v>11216</v>
      </c>
      <c r="N6503" s="1">
        <v>63146</v>
      </c>
      <c r="O6503" t="s">
        <v>11217</v>
      </c>
      <c r="P6503" s="1">
        <v>384</v>
      </c>
      <c r="Q6503" t="s">
        <v>11217</v>
      </c>
      <c r="R6503" s="1">
        <v>884</v>
      </c>
      <c r="S6503" t="s">
        <v>172</v>
      </c>
      <c r="T6503" t="s">
        <v>46</v>
      </c>
      <c r="V6503" s="1">
        <v>63146</v>
      </c>
      <c r="W6503" t="s">
        <v>11217</v>
      </c>
      <c r="X6503" t="s">
        <v>48</v>
      </c>
      <c r="Y6503" s="1">
        <v>63146</v>
      </c>
      <c r="Z6503" t="s">
        <v>11217</v>
      </c>
      <c r="AA6503" t="s">
        <v>48</v>
      </c>
      <c r="AB6503" s="2">
        <v>3862</v>
      </c>
      <c r="AC6503" s="2">
        <v>3862</v>
      </c>
      <c r="AD6503" t="s">
        <v>97</v>
      </c>
      <c r="AE6503" t="s">
        <v>97</v>
      </c>
      <c r="AF6503" s="1">
        <v>55</v>
      </c>
      <c r="AG6503" s="1">
        <v>56</v>
      </c>
      <c r="AH6503" s="1" t="b">
        <f>Export4Q22[[#This Row],[Pharmacy Controller ID]]&lt;&gt;Export4Q22[[#This Row],[Medical Controller ID]]</f>
        <v>0</v>
      </c>
      <c r="AI6503" t="str">
        <f t="shared" si="101"/>
        <v>71420Oscar OH HDHP HIXHDHP-HIXFALSEHealth Exchange7443Oscar OH HIX Formulary63615Oscar OH HIX1171Oscar OH HIX631Oscar Insurance Health Exchange63146Oscar Insurance384Oscar Insurance884CVS Caremark RXCustom63146Oscar InsuranceParent63146Oscar InsuranceParent38623862OHOH5556</v>
      </c>
      <c r="AJ6503" s="8" t="str">
        <f>IFERROR(IF(_xlfn.XLOOKUP(Export4Q22[[#This Row],[Plan ID]],#REF!,#REF!)=Export4Q22[[#This Row],[Concatenate]],"Same","Change"),"New")</f>
        <v>New</v>
      </c>
    </row>
    <row r="6504" spans="1:36" x14ac:dyDescent="0.25">
      <c r="A6504" s="1">
        <v>71374</v>
      </c>
      <c r="B6504" t="s">
        <v>11286</v>
      </c>
      <c r="C6504" t="s">
        <v>345</v>
      </c>
      <c r="D6504" t="s">
        <v>37</v>
      </c>
      <c r="E6504" t="s">
        <v>327</v>
      </c>
      <c r="F6504" s="1">
        <v>4583</v>
      </c>
      <c r="G6504" t="s">
        <v>11252</v>
      </c>
      <c r="H6504" s="3">
        <v>64482</v>
      </c>
      <c r="I6504" t="s">
        <v>11287</v>
      </c>
      <c r="J6504" s="1">
        <v>1172</v>
      </c>
      <c r="K6504" t="s">
        <v>11215</v>
      </c>
      <c r="L6504" s="1">
        <v>631</v>
      </c>
      <c r="M6504" t="s">
        <v>11216</v>
      </c>
      <c r="N6504" s="1">
        <v>63146</v>
      </c>
      <c r="O6504" t="s">
        <v>11217</v>
      </c>
      <c r="P6504" s="1">
        <v>384</v>
      </c>
      <c r="Q6504" t="s">
        <v>11217</v>
      </c>
      <c r="R6504" s="1">
        <v>884</v>
      </c>
      <c r="S6504" t="s">
        <v>172</v>
      </c>
      <c r="T6504" t="s">
        <v>46</v>
      </c>
      <c r="V6504" s="1">
        <v>63146</v>
      </c>
      <c r="W6504" t="s">
        <v>11217</v>
      </c>
      <c r="X6504" t="s">
        <v>48</v>
      </c>
      <c r="Y6504" s="1">
        <v>63146</v>
      </c>
      <c r="Z6504" t="s">
        <v>11217</v>
      </c>
      <c r="AA6504" t="s">
        <v>48</v>
      </c>
      <c r="AB6504" s="2">
        <v>1341</v>
      </c>
      <c r="AC6504" s="2">
        <v>1341</v>
      </c>
      <c r="AD6504" t="s">
        <v>449</v>
      </c>
      <c r="AE6504" t="s">
        <v>449</v>
      </c>
      <c r="AF6504" s="1">
        <v>55</v>
      </c>
      <c r="AG6504" s="1">
        <v>56</v>
      </c>
      <c r="AH6504" s="1" t="b">
        <f>Export4Q22[[#This Row],[Pharmacy Controller ID]]&lt;&gt;Export4Q22[[#This Row],[Medical Controller ID]]</f>
        <v>0</v>
      </c>
      <c r="AI6504" t="str">
        <f t="shared" si="101"/>
        <v>71374Oscar OK PPO HIXPPO-HIXFALSEHealth Exchange4583Oscar TX HIX64482Oscar OK HIX1172Oscar HIX631Oscar Insurance Health Exchange63146Oscar Insurance384Oscar Insurance884CVS Caremark RXCustom63146Oscar InsuranceParent63146Oscar InsuranceParent13411341OKOK5556</v>
      </c>
      <c r="AJ6504" s="8" t="str">
        <f>IFERROR(IF(_xlfn.XLOOKUP(Export4Q22[[#This Row],[Plan ID]],#REF!,#REF!)=Export4Q22[[#This Row],[Concatenate]],"Same","Change"),"New")</f>
        <v>New</v>
      </c>
    </row>
    <row r="6505" spans="1:36" x14ac:dyDescent="0.25">
      <c r="A6505" s="1">
        <v>71421</v>
      </c>
      <c r="B6505" t="s">
        <v>11288</v>
      </c>
      <c r="C6505" t="s">
        <v>332</v>
      </c>
      <c r="D6505" t="s">
        <v>37</v>
      </c>
      <c r="E6505" t="s">
        <v>327</v>
      </c>
      <c r="F6505" s="1">
        <v>4583</v>
      </c>
      <c r="G6505" t="s">
        <v>11252</v>
      </c>
      <c r="H6505" s="3">
        <v>64482</v>
      </c>
      <c r="I6505" t="s">
        <v>11287</v>
      </c>
      <c r="J6505" s="1">
        <v>1172</v>
      </c>
      <c r="K6505" t="s">
        <v>11215</v>
      </c>
      <c r="L6505" s="1">
        <v>631</v>
      </c>
      <c r="M6505" t="s">
        <v>11216</v>
      </c>
      <c r="N6505" s="1">
        <v>63146</v>
      </c>
      <c r="O6505" t="s">
        <v>11217</v>
      </c>
      <c r="P6505" s="1">
        <v>384</v>
      </c>
      <c r="Q6505" t="s">
        <v>11217</v>
      </c>
      <c r="R6505" s="1">
        <v>884</v>
      </c>
      <c r="S6505" t="s">
        <v>172</v>
      </c>
      <c r="T6505" t="s">
        <v>46</v>
      </c>
      <c r="V6505" s="1">
        <v>63146</v>
      </c>
      <c r="W6505" t="s">
        <v>11217</v>
      </c>
      <c r="X6505" t="s">
        <v>48</v>
      </c>
      <c r="Y6505" s="1">
        <v>63146</v>
      </c>
      <c r="Z6505" t="s">
        <v>11217</v>
      </c>
      <c r="AA6505" t="s">
        <v>48</v>
      </c>
      <c r="AB6505" s="2">
        <v>519</v>
      </c>
      <c r="AC6505" s="2">
        <v>519</v>
      </c>
      <c r="AD6505" t="s">
        <v>449</v>
      </c>
      <c r="AE6505" t="s">
        <v>449</v>
      </c>
      <c r="AF6505" s="1">
        <v>55</v>
      </c>
      <c r="AG6505" s="1">
        <v>56</v>
      </c>
      <c r="AH6505" s="1" t="b">
        <f>Export4Q22[[#This Row],[Pharmacy Controller ID]]&lt;&gt;Export4Q22[[#This Row],[Medical Controller ID]]</f>
        <v>0</v>
      </c>
      <c r="AI6505" t="str">
        <f t="shared" si="101"/>
        <v>71421Oscar OK HDHP HIXHDHP-HIXFALSEHealth Exchange4583Oscar TX HIX64482Oscar OK HIX1172Oscar HIX631Oscar Insurance Health Exchange63146Oscar Insurance384Oscar Insurance884CVS Caremark RXCustom63146Oscar InsuranceParent63146Oscar InsuranceParent519519OKOK5556</v>
      </c>
      <c r="AJ6505" s="8" t="str">
        <f>IFERROR(IF(_xlfn.XLOOKUP(Export4Q22[[#This Row],[Plan ID]],#REF!,#REF!)=Export4Q22[[#This Row],[Concatenate]],"Same","Change"),"New")</f>
        <v>New</v>
      </c>
    </row>
    <row r="6506" spans="1:36" x14ac:dyDescent="0.25">
      <c r="A6506" s="1">
        <v>70705</v>
      </c>
      <c r="B6506" t="s">
        <v>11289</v>
      </c>
      <c r="C6506" t="s">
        <v>326</v>
      </c>
      <c r="D6506" t="s">
        <v>37</v>
      </c>
      <c r="E6506" t="s">
        <v>327</v>
      </c>
      <c r="F6506" s="1">
        <v>7446</v>
      </c>
      <c r="G6506" t="s">
        <v>11290</v>
      </c>
      <c r="H6506" s="3">
        <v>64226</v>
      </c>
      <c r="I6506" t="s">
        <v>11291</v>
      </c>
      <c r="J6506" s="1">
        <v>1172</v>
      </c>
      <c r="K6506" t="s">
        <v>11215</v>
      </c>
      <c r="L6506" s="1">
        <v>631</v>
      </c>
      <c r="M6506" t="s">
        <v>11216</v>
      </c>
      <c r="N6506" s="1">
        <v>63146</v>
      </c>
      <c r="O6506" t="s">
        <v>11217</v>
      </c>
      <c r="P6506" s="1">
        <v>384</v>
      </c>
      <c r="Q6506" t="s">
        <v>11217</v>
      </c>
      <c r="R6506" s="1">
        <v>884</v>
      </c>
      <c r="S6506" t="s">
        <v>172</v>
      </c>
      <c r="T6506" t="s">
        <v>46</v>
      </c>
      <c r="V6506" s="1">
        <v>63146</v>
      </c>
      <c r="W6506" t="s">
        <v>11217</v>
      </c>
      <c r="X6506" t="s">
        <v>48</v>
      </c>
      <c r="Y6506" s="1">
        <v>63146</v>
      </c>
      <c r="Z6506" t="s">
        <v>11217</v>
      </c>
      <c r="AA6506" t="s">
        <v>48</v>
      </c>
      <c r="AB6506" s="2">
        <v>3720</v>
      </c>
      <c r="AC6506" s="2">
        <v>3720</v>
      </c>
      <c r="AD6506" t="s">
        <v>314</v>
      </c>
      <c r="AE6506" t="s">
        <v>314</v>
      </c>
      <c r="AF6506" s="1">
        <v>55</v>
      </c>
      <c r="AG6506" s="1">
        <v>56</v>
      </c>
      <c r="AH6506" s="1" t="b">
        <f>Export4Q22[[#This Row],[Pharmacy Controller ID]]&lt;&gt;Export4Q22[[#This Row],[Medical Controller ID]]</f>
        <v>0</v>
      </c>
      <c r="AI6506" t="str">
        <f t="shared" si="101"/>
        <v>70705Oscar PA HMO HIXHMO-HIXFALSEHealth Exchange7446Oscar PA HIX Formulary64226Oscar PA HIX1172Oscar HIX631Oscar Insurance Health Exchange63146Oscar Insurance384Oscar Insurance884CVS Caremark RXCustom63146Oscar InsuranceParent63146Oscar InsuranceParent37203720PAPA5556</v>
      </c>
      <c r="AJ6506" s="8" t="str">
        <f>IFERROR(IF(_xlfn.XLOOKUP(Export4Q22[[#This Row],[Plan ID]],#REF!,#REF!)=Export4Q22[[#This Row],[Concatenate]],"Same","Change"),"New")</f>
        <v>New</v>
      </c>
    </row>
    <row r="6507" spans="1:36" x14ac:dyDescent="0.25">
      <c r="A6507" s="1">
        <v>68478</v>
      </c>
      <c r="B6507" t="s">
        <v>11292</v>
      </c>
      <c r="C6507" t="s">
        <v>345</v>
      </c>
      <c r="D6507" t="s">
        <v>37</v>
      </c>
      <c r="E6507" t="s">
        <v>327</v>
      </c>
      <c r="F6507" s="1">
        <v>7441</v>
      </c>
      <c r="G6507" t="s">
        <v>11293</v>
      </c>
      <c r="H6507" s="3">
        <v>63616</v>
      </c>
      <c r="I6507" t="s">
        <v>11294</v>
      </c>
      <c r="J6507" s="1">
        <v>1172</v>
      </c>
      <c r="K6507" t="s">
        <v>11215</v>
      </c>
      <c r="L6507" s="1">
        <v>631</v>
      </c>
      <c r="M6507" t="s">
        <v>11216</v>
      </c>
      <c r="N6507" s="1">
        <v>63146</v>
      </c>
      <c r="O6507" t="s">
        <v>11217</v>
      </c>
      <c r="P6507" s="1">
        <v>384</v>
      </c>
      <c r="Q6507" t="s">
        <v>11217</v>
      </c>
      <c r="R6507" s="1">
        <v>884</v>
      </c>
      <c r="S6507" t="s">
        <v>172</v>
      </c>
      <c r="T6507" t="s">
        <v>46</v>
      </c>
      <c r="U6507" t="s">
        <v>47</v>
      </c>
      <c r="V6507" s="1">
        <v>63146</v>
      </c>
      <c r="W6507" t="s">
        <v>11217</v>
      </c>
      <c r="X6507" t="s">
        <v>48</v>
      </c>
      <c r="Y6507" s="1">
        <v>63146</v>
      </c>
      <c r="Z6507" t="s">
        <v>11217</v>
      </c>
      <c r="AA6507" t="s">
        <v>48</v>
      </c>
      <c r="AB6507" s="2">
        <v>3016</v>
      </c>
      <c r="AC6507" s="2">
        <v>3016</v>
      </c>
      <c r="AD6507" t="s">
        <v>836</v>
      </c>
      <c r="AE6507" t="s">
        <v>836</v>
      </c>
      <c r="AF6507" s="1">
        <v>55</v>
      </c>
      <c r="AG6507" s="1">
        <v>56</v>
      </c>
      <c r="AH6507" s="1" t="b">
        <f>Export4Q22[[#This Row],[Pharmacy Controller ID]]&lt;&gt;Export4Q22[[#This Row],[Medical Controller ID]]</f>
        <v>0</v>
      </c>
      <c r="AI6507" t="str">
        <f t="shared" si="101"/>
        <v>68478Oscar Tennessee PPO HIXPPO-HIXFALSEHealth Exchange7441Oscar TN HIX Formulary63616Oscar TN HIX1172Oscar HIX631Oscar Insurance Health Exchange63146Oscar Insurance384Oscar Insurance884CVS Caremark RXCustomPBM Claims63146Oscar InsuranceParent63146Oscar InsuranceParent30163016TNTN5556</v>
      </c>
      <c r="AJ6507" s="8" t="str">
        <f>IFERROR(IF(_xlfn.XLOOKUP(Export4Q22[[#This Row],[Plan ID]],#REF!,#REF!)=Export4Q22[[#This Row],[Concatenate]],"Same","Change"),"New")</f>
        <v>New</v>
      </c>
    </row>
    <row r="6508" spans="1:36" x14ac:dyDescent="0.25">
      <c r="A6508" s="1">
        <v>71422</v>
      </c>
      <c r="B6508" t="s">
        <v>11295</v>
      </c>
      <c r="C6508" t="s">
        <v>332</v>
      </c>
      <c r="D6508" t="s">
        <v>37</v>
      </c>
      <c r="E6508" t="s">
        <v>327</v>
      </c>
      <c r="F6508" s="1">
        <v>7441</v>
      </c>
      <c r="G6508" t="s">
        <v>11293</v>
      </c>
      <c r="H6508" s="3">
        <v>63616</v>
      </c>
      <c r="I6508" t="s">
        <v>11294</v>
      </c>
      <c r="J6508" s="1">
        <v>1172</v>
      </c>
      <c r="K6508" t="s">
        <v>11215</v>
      </c>
      <c r="L6508" s="1">
        <v>631</v>
      </c>
      <c r="M6508" t="s">
        <v>11216</v>
      </c>
      <c r="N6508" s="1">
        <v>63146</v>
      </c>
      <c r="O6508" t="s">
        <v>11217</v>
      </c>
      <c r="P6508" s="1">
        <v>384</v>
      </c>
      <c r="Q6508" t="s">
        <v>11217</v>
      </c>
      <c r="R6508" s="1">
        <v>884</v>
      </c>
      <c r="S6508" t="s">
        <v>172</v>
      </c>
      <c r="T6508" t="s">
        <v>46</v>
      </c>
      <c r="V6508" s="1">
        <v>63146</v>
      </c>
      <c r="W6508" t="s">
        <v>11217</v>
      </c>
      <c r="X6508" t="s">
        <v>48</v>
      </c>
      <c r="Y6508" s="1">
        <v>63146</v>
      </c>
      <c r="Z6508" t="s">
        <v>11217</v>
      </c>
      <c r="AA6508" t="s">
        <v>48</v>
      </c>
      <c r="AB6508" s="2">
        <v>1169</v>
      </c>
      <c r="AC6508" s="2">
        <v>1169</v>
      </c>
      <c r="AD6508" t="s">
        <v>836</v>
      </c>
      <c r="AE6508" t="s">
        <v>836</v>
      </c>
      <c r="AF6508" s="1">
        <v>55</v>
      </c>
      <c r="AG6508" s="1">
        <v>56</v>
      </c>
      <c r="AH6508" s="1" t="b">
        <f>Export4Q22[[#This Row],[Pharmacy Controller ID]]&lt;&gt;Export4Q22[[#This Row],[Medical Controller ID]]</f>
        <v>0</v>
      </c>
      <c r="AI6508" t="str">
        <f t="shared" si="101"/>
        <v>71422Oscar Tennessee HDHP HIXHDHP-HIXFALSEHealth Exchange7441Oscar TN HIX Formulary63616Oscar TN HIX1172Oscar HIX631Oscar Insurance Health Exchange63146Oscar Insurance384Oscar Insurance884CVS Caremark RXCustom63146Oscar InsuranceParent63146Oscar InsuranceParent11691169TNTN5556</v>
      </c>
      <c r="AJ6508" s="8" t="str">
        <f>IFERROR(IF(_xlfn.XLOOKUP(Export4Q22[[#This Row],[Plan ID]],#REF!,#REF!)=Export4Q22[[#This Row],[Concatenate]],"Same","Change"),"New")</f>
        <v>New</v>
      </c>
    </row>
    <row r="6509" spans="1:36" x14ac:dyDescent="0.25">
      <c r="A6509" s="1">
        <v>66349</v>
      </c>
      <c r="B6509" t="s">
        <v>11296</v>
      </c>
      <c r="C6509" t="s">
        <v>345</v>
      </c>
      <c r="D6509" t="s">
        <v>37</v>
      </c>
      <c r="E6509" t="s">
        <v>327</v>
      </c>
      <c r="F6509" s="1">
        <v>4583</v>
      </c>
      <c r="G6509" t="s">
        <v>11252</v>
      </c>
      <c r="H6509" s="3">
        <v>62047</v>
      </c>
      <c r="I6509" t="s">
        <v>11252</v>
      </c>
      <c r="J6509" s="1">
        <v>613</v>
      </c>
      <c r="K6509" t="s">
        <v>11252</v>
      </c>
      <c r="L6509" s="1">
        <v>631</v>
      </c>
      <c r="M6509" t="s">
        <v>11216</v>
      </c>
      <c r="N6509" s="1">
        <v>63146</v>
      </c>
      <c r="O6509" t="s">
        <v>11217</v>
      </c>
      <c r="P6509" s="1">
        <v>384</v>
      </c>
      <c r="Q6509" t="s">
        <v>11217</v>
      </c>
      <c r="R6509" s="1">
        <v>884</v>
      </c>
      <c r="S6509" t="s">
        <v>172</v>
      </c>
      <c r="T6509" t="s">
        <v>46</v>
      </c>
      <c r="U6509" t="s">
        <v>47</v>
      </c>
      <c r="V6509" s="1">
        <v>63146</v>
      </c>
      <c r="W6509" t="s">
        <v>11217</v>
      </c>
      <c r="X6509" t="s">
        <v>48</v>
      </c>
      <c r="Y6509" s="1">
        <v>63146</v>
      </c>
      <c r="Z6509" t="s">
        <v>11217</v>
      </c>
      <c r="AA6509" t="s">
        <v>48</v>
      </c>
      <c r="AB6509" s="2">
        <v>125550</v>
      </c>
      <c r="AC6509" s="2">
        <v>125550</v>
      </c>
      <c r="AD6509" t="s">
        <v>142</v>
      </c>
      <c r="AE6509" t="s">
        <v>142</v>
      </c>
      <c r="AF6509" s="1">
        <v>55</v>
      </c>
      <c r="AG6509" s="1">
        <v>56</v>
      </c>
      <c r="AH6509" s="1" t="b">
        <f>Export4Q22[[#This Row],[Pharmacy Controller ID]]&lt;&gt;Export4Q22[[#This Row],[Medical Controller ID]]</f>
        <v>0</v>
      </c>
      <c r="AI6509" t="str">
        <f t="shared" si="101"/>
        <v>66349Oscar TX PPO HIXPPO-HIXFALSEHealth Exchange4583Oscar TX HIX62047Oscar TX HIX613Oscar TX HIX631Oscar Insurance Health Exchange63146Oscar Insurance384Oscar Insurance884CVS Caremark RXCustomPBM Claims63146Oscar InsuranceParent63146Oscar InsuranceParent125550125550TXTX5556</v>
      </c>
      <c r="AJ6509" s="8" t="str">
        <f>IFERROR(IF(_xlfn.XLOOKUP(Export4Q22[[#This Row],[Plan ID]],#REF!,#REF!)=Export4Q22[[#This Row],[Concatenate]],"Same","Change"),"New")</f>
        <v>New</v>
      </c>
    </row>
    <row r="6510" spans="1:36" x14ac:dyDescent="0.25">
      <c r="A6510" s="1">
        <v>70313</v>
      </c>
      <c r="B6510" t="s">
        <v>11297</v>
      </c>
      <c r="C6510" t="s">
        <v>345</v>
      </c>
      <c r="D6510" t="s">
        <v>37</v>
      </c>
      <c r="E6510" t="s">
        <v>327</v>
      </c>
      <c r="F6510" s="1">
        <v>8307</v>
      </c>
      <c r="G6510" t="s">
        <v>11298</v>
      </c>
      <c r="H6510" s="3">
        <v>64025</v>
      </c>
      <c r="I6510" t="s">
        <v>11298</v>
      </c>
      <c r="J6510" s="1">
        <v>1172</v>
      </c>
      <c r="K6510" t="s">
        <v>11215</v>
      </c>
      <c r="L6510" s="1">
        <v>631</v>
      </c>
      <c r="M6510" t="s">
        <v>11216</v>
      </c>
      <c r="N6510" s="1">
        <v>63146</v>
      </c>
      <c r="O6510" t="s">
        <v>11217</v>
      </c>
      <c r="P6510" s="1">
        <v>384</v>
      </c>
      <c r="Q6510" t="s">
        <v>11217</v>
      </c>
      <c r="R6510" s="1">
        <v>884</v>
      </c>
      <c r="S6510" t="s">
        <v>172</v>
      </c>
      <c r="T6510" t="s">
        <v>46</v>
      </c>
      <c r="U6510" t="s">
        <v>47</v>
      </c>
      <c r="V6510" s="1">
        <v>63146</v>
      </c>
      <c r="W6510" t="s">
        <v>11217</v>
      </c>
      <c r="X6510" t="s">
        <v>48</v>
      </c>
      <c r="Y6510" s="1">
        <v>63146</v>
      </c>
      <c r="Z6510" t="s">
        <v>11217</v>
      </c>
      <c r="AA6510" t="s">
        <v>48</v>
      </c>
      <c r="AB6510" s="2">
        <v>537</v>
      </c>
      <c r="AC6510" s="2">
        <v>537</v>
      </c>
      <c r="AD6510" t="s">
        <v>307</v>
      </c>
      <c r="AE6510" t="s">
        <v>307</v>
      </c>
      <c r="AF6510" s="1">
        <v>55</v>
      </c>
      <c r="AG6510" s="1">
        <v>56</v>
      </c>
      <c r="AH6510" s="1" t="b">
        <f>Export4Q22[[#This Row],[Pharmacy Controller ID]]&lt;&gt;Export4Q22[[#This Row],[Medical Controller ID]]</f>
        <v>0</v>
      </c>
      <c r="AI6510" t="str">
        <f t="shared" si="101"/>
        <v>70313Oscar VA PPO HIXPPO-HIXFALSEHealth Exchange8307Oscar VA HIX64025Oscar VA HIX1172Oscar HIX631Oscar Insurance Health Exchange63146Oscar Insurance384Oscar Insurance884CVS Caremark RXCustomPBM Claims63146Oscar InsuranceParent63146Oscar InsuranceParent537537VAVA5556</v>
      </c>
      <c r="AJ6510" s="8" t="str">
        <f>IFERROR(IF(_xlfn.XLOOKUP(Export4Q22[[#This Row],[Plan ID]],#REF!,#REF!)=Export4Q22[[#This Row],[Concatenate]],"Same","Change"),"New")</f>
        <v>New</v>
      </c>
    </row>
    <row r="6511" spans="1:36" x14ac:dyDescent="0.25">
      <c r="A6511" s="1">
        <v>71424</v>
      </c>
      <c r="B6511" t="s">
        <v>11299</v>
      </c>
      <c r="C6511" t="s">
        <v>332</v>
      </c>
      <c r="D6511" t="s">
        <v>37</v>
      </c>
      <c r="E6511" t="s">
        <v>327</v>
      </c>
      <c r="F6511" s="1">
        <v>8307</v>
      </c>
      <c r="G6511" t="s">
        <v>11298</v>
      </c>
      <c r="H6511" s="3">
        <v>64025</v>
      </c>
      <c r="I6511" t="s">
        <v>11298</v>
      </c>
      <c r="J6511" s="1">
        <v>1172</v>
      </c>
      <c r="K6511" t="s">
        <v>11215</v>
      </c>
      <c r="L6511" s="1">
        <v>631</v>
      </c>
      <c r="M6511" t="s">
        <v>11216</v>
      </c>
      <c r="N6511" s="1">
        <v>63146</v>
      </c>
      <c r="O6511" t="s">
        <v>11217</v>
      </c>
      <c r="P6511" s="1">
        <v>384</v>
      </c>
      <c r="Q6511" t="s">
        <v>11217</v>
      </c>
      <c r="R6511" s="1">
        <v>884</v>
      </c>
      <c r="S6511" t="s">
        <v>172</v>
      </c>
      <c r="T6511" t="s">
        <v>46</v>
      </c>
      <c r="V6511" s="1">
        <v>63146</v>
      </c>
      <c r="W6511" t="s">
        <v>11217</v>
      </c>
      <c r="X6511" t="s">
        <v>48</v>
      </c>
      <c r="Y6511" s="1">
        <v>63146</v>
      </c>
      <c r="Z6511" t="s">
        <v>11217</v>
      </c>
      <c r="AA6511" t="s">
        <v>48</v>
      </c>
      <c r="AB6511" s="2">
        <v>207</v>
      </c>
      <c r="AC6511" s="2">
        <v>207</v>
      </c>
      <c r="AD6511" t="s">
        <v>307</v>
      </c>
      <c r="AE6511" t="s">
        <v>307</v>
      </c>
      <c r="AF6511" s="1">
        <v>55</v>
      </c>
      <c r="AG6511" s="1">
        <v>56</v>
      </c>
      <c r="AH6511" s="1" t="b">
        <f>Export4Q22[[#This Row],[Pharmacy Controller ID]]&lt;&gt;Export4Q22[[#This Row],[Medical Controller ID]]</f>
        <v>0</v>
      </c>
      <c r="AI6511" t="str">
        <f t="shared" si="101"/>
        <v>71424Oscar VA HDHP HIXHDHP-HIXFALSEHealth Exchange8307Oscar VA HIX64025Oscar VA HIX1172Oscar HIX631Oscar Insurance Health Exchange63146Oscar Insurance384Oscar Insurance884CVS Caremark RXCustom63146Oscar InsuranceParent63146Oscar InsuranceParent207207VAVA5556</v>
      </c>
      <c r="AJ6511" s="8" t="str">
        <f>IFERROR(IF(_xlfn.XLOOKUP(Export4Q22[[#This Row],[Plan ID]],#REF!,#REF!)=Export4Q22[[#This Row],[Concatenate]],"Same","Change"),"New")</f>
        <v>New</v>
      </c>
    </row>
    <row r="6512" spans="1:36" x14ac:dyDescent="0.25">
      <c r="A6512" s="1">
        <v>3672</v>
      </c>
      <c r="B6512" t="s">
        <v>11300</v>
      </c>
      <c r="C6512" t="s">
        <v>176</v>
      </c>
      <c r="D6512" t="s">
        <v>37</v>
      </c>
      <c r="E6512" t="s">
        <v>177</v>
      </c>
      <c r="F6512" s="1">
        <v>2316</v>
      </c>
      <c r="G6512" t="s">
        <v>11301</v>
      </c>
      <c r="H6512" s="3">
        <v>60843</v>
      </c>
      <c r="I6512" t="s">
        <v>11301</v>
      </c>
      <c r="J6512" s="1">
        <v>1079</v>
      </c>
      <c r="K6512" t="s">
        <v>11301</v>
      </c>
      <c r="L6512" s="1"/>
      <c r="N6512" s="1"/>
      <c r="P6512" s="1">
        <v>193</v>
      </c>
      <c r="Q6512" t="s">
        <v>2136</v>
      </c>
      <c r="R6512" s="1">
        <v>884</v>
      </c>
      <c r="S6512" t="s">
        <v>172</v>
      </c>
      <c r="T6512" t="s">
        <v>46</v>
      </c>
      <c r="U6512" t="s">
        <v>182</v>
      </c>
      <c r="V6512" s="1">
        <v>70777</v>
      </c>
      <c r="W6512" t="s">
        <v>189</v>
      </c>
      <c r="X6512" t="s">
        <v>240</v>
      </c>
      <c r="Y6512" s="1"/>
      <c r="AA6512" t="s">
        <v>150</v>
      </c>
      <c r="AB6512" s="2">
        <v>170552</v>
      </c>
      <c r="AC6512" s="2">
        <v>0</v>
      </c>
      <c r="AD6512" t="s">
        <v>11302</v>
      </c>
      <c r="AF6512" s="1">
        <v>1</v>
      </c>
      <c r="AG6512" s="1"/>
      <c r="AH6512" s="1" t="b">
        <f>Export4Q22[[#This Row],[Pharmacy Controller ID]]&lt;&gt;Export4Q22[[#This Row],[Medical Controller ID]]</f>
        <v>1</v>
      </c>
      <c r="AI6512" t="str">
        <f t="shared" si="101"/>
        <v>3672Pennsylvania Employee Benefit Trust Fund (PEBTF)EmployerFALSECommercial2316PA Employees Benefit Trust Fund60843PA Employees Benefit Trust Fund1079PA Employees Benefit Trust Fund193CVS Caremark884CVS Caremark RXCustomPBM Controlled70777CVS Health (Aetna)Override1705520AL,AR,DC,DE,HI,IL,MD,MS,ND,NJ,NY,OH,PA,WV1</v>
      </c>
      <c r="AJ6512" s="8" t="str">
        <f>IFERROR(IF(_xlfn.XLOOKUP(Export4Q22[[#This Row],[Plan ID]],#REF!,#REF!)=Export4Q22[[#This Row],[Concatenate]],"Same","Change"),"New")</f>
        <v>New</v>
      </c>
    </row>
    <row r="6513" spans="1:36" x14ac:dyDescent="0.25">
      <c r="A6513" s="1">
        <v>5297</v>
      </c>
      <c r="B6513" t="s">
        <v>11303</v>
      </c>
      <c r="C6513" t="s">
        <v>159</v>
      </c>
      <c r="D6513" t="s">
        <v>37</v>
      </c>
      <c r="E6513" t="s">
        <v>160</v>
      </c>
      <c r="F6513" s="1">
        <v>1883</v>
      </c>
      <c r="G6513" t="s">
        <v>11304</v>
      </c>
      <c r="H6513" s="3">
        <v>60619</v>
      </c>
      <c r="I6513" t="s">
        <v>11304</v>
      </c>
      <c r="J6513" s="1">
        <v>614</v>
      </c>
      <c r="K6513" t="s">
        <v>11304</v>
      </c>
      <c r="L6513" s="1">
        <v>634</v>
      </c>
      <c r="M6513" t="s">
        <v>11305</v>
      </c>
      <c r="N6513" s="1">
        <v>60218</v>
      </c>
      <c r="O6513" t="s">
        <v>11306</v>
      </c>
      <c r="P6513" s="1">
        <v>385</v>
      </c>
      <c r="Q6513" t="s">
        <v>11307</v>
      </c>
      <c r="R6513" s="1">
        <v>884</v>
      </c>
      <c r="S6513" t="s">
        <v>172</v>
      </c>
      <c r="T6513" t="s">
        <v>265</v>
      </c>
      <c r="U6513" t="s">
        <v>47</v>
      </c>
      <c r="V6513" s="1">
        <v>60218</v>
      </c>
      <c r="W6513" t="s">
        <v>11306</v>
      </c>
      <c r="X6513" t="s">
        <v>48</v>
      </c>
      <c r="Y6513" s="1">
        <v>60218</v>
      </c>
      <c r="Z6513" t="s">
        <v>11306</v>
      </c>
      <c r="AA6513" t="s">
        <v>48</v>
      </c>
      <c r="AB6513" s="2">
        <v>269723</v>
      </c>
      <c r="AC6513" s="2">
        <v>269723</v>
      </c>
      <c r="AD6513" t="s">
        <v>646</v>
      </c>
      <c r="AE6513" t="s">
        <v>646</v>
      </c>
      <c r="AF6513" s="1">
        <v>85</v>
      </c>
      <c r="AG6513" s="1">
        <v>78</v>
      </c>
      <c r="AH6513" s="1" t="b">
        <f>Export4Q22[[#This Row],[Pharmacy Controller ID]]&lt;&gt;Export4Q22[[#This Row],[Medical Controller ID]]</f>
        <v>0</v>
      </c>
      <c r="AI6513" t="str">
        <f t="shared" si="101"/>
        <v>5297PacificSource Community Solutions CCOHMO - MedicaidFALSEManaged Medicaid1883PacificSource Community Solutions60619PacificSource Community Solutions614PacificSource Community Solutions634PacificSource Health Plan Managed Medicaid OR60218PacificSource Health Plan385Pacificsource Community Solutions884CVS Caremark RXProcessorPBM Claims60218PacificSource Health PlanParent60218PacificSource Health PlanParent269723269723OROR8578</v>
      </c>
      <c r="AJ6513" s="8" t="str">
        <f>IFERROR(IF(_xlfn.XLOOKUP(Export4Q22[[#This Row],[Plan ID]],#REF!,#REF!)=Export4Q22[[#This Row],[Concatenate]],"Same","Change"),"New")</f>
        <v>New</v>
      </c>
    </row>
    <row r="6514" spans="1:36" x14ac:dyDescent="0.25">
      <c r="A6514" s="1">
        <v>70460</v>
      </c>
      <c r="B6514" t="s">
        <v>11308</v>
      </c>
      <c r="C6514" t="s">
        <v>551</v>
      </c>
      <c r="D6514" t="s">
        <v>37</v>
      </c>
      <c r="E6514" t="s">
        <v>38</v>
      </c>
      <c r="F6514" s="1">
        <v>7284</v>
      </c>
      <c r="G6514" t="s">
        <v>11309</v>
      </c>
      <c r="H6514" s="3">
        <v>64093</v>
      </c>
      <c r="I6514" t="s">
        <v>11309</v>
      </c>
      <c r="J6514" s="1"/>
      <c r="L6514" s="1">
        <v>635</v>
      </c>
      <c r="M6514" t="s">
        <v>11310</v>
      </c>
      <c r="N6514" s="1">
        <v>60218</v>
      </c>
      <c r="O6514" t="s">
        <v>11306</v>
      </c>
      <c r="P6514" s="1">
        <v>386</v>
      </c>
      <c r="Q6514" t="s">
        <v>11311</v>
      </c>
      <c r="R6514" s="1"/>
      <c r="U6514" t="s">
        <v>551</v>
      </c>
      <c r="V6514" s="1"/>
      <c r="X6514" t="s">
        <v>183</v>
      </c>
      <c r="Y6514" s="1">
        <v>60218</v>
      </c>
      <c r="Z6514" t="s">
        <v>11306</v>
      </c>
      <c r="AA6514" t="s">
        <v>48</v>
      </c>
      <c r="AB6514" s="2">
        <v>0</v>
      </c>
      <c r="AC6514" s="2">
        <v>2007</v>
      </c>
      <c r="AE6514" t="s">
        <v>646</v>
      </c>
      <c r="AF6514" s="1"/>
      <c r="AG6514" s="1">
        <v>78</v>
      </c>
      <c r="AH6514" s="1" t="b">
        <f>Export4Q22[[#This Row],[Pharmacy Controller ID]]&lt;&gt;Export4Q22[[#This Row],[Medical Controller ID]]</f>
        <v>1</v>
      </c>
      <c r="AI6514" t="str">
        <f t="shared" si="101"/>
        <v>70460PacificSource Medicare Essentials MA OnlyMAFALSEMedicare7284PacificSource Health Plan Medicare MA Only64093PacificSource Health Plan Medicare MA Only635PacificSource Health Plan Medicare60218PacificSource Health Plan386PacificSource Health PlansMAPBM60218PacificSource Health PlanParent02007OR78</v>
      </c>
      <c r="AJ6514" s="8" t="str">
        <f>IFERROR(IF(_xlfn.XLOOKUP(Export4Q22[[#This Row],[Plan ID]],#REF!,#REF!)=Export4Q22[[#This Row],[Concatenate]],"Same","Change"),"New")</f>
        <v>New</v>
      </c>
    </row>
    <row r="6515" spans="1:36" x14ac:dyDescent="0.25">
      <c r="A6515" s="1">
        <v>70461</v>
      </c>
      <c r="B6515" t="s">
        <v>11312</v>
      </c>
      <c r="C6515" t="s">
        <v>551</v>
      </c>
      <c r="D6515" t="s">
        <v>37</v>
      </c>
      <c r="E6515" t="s">
        <v>38</v>
      </c>
      <c r="F6515" s="1">
        <v>7284</v>
      </c>
      <c r="G6515" t="s">
        <v>11309</v>
      </c>
      <c r="H6515" s="3">
        <v>64093</v>
      </c>
      <c r="I6515" t="s">
        <v>11309</v>
      </c>
      <c r="J6515" s="1"/>
      <c r="L6515" s="1">
        <v>635</v>
      </c>
      <c r="M6515" t="s">
        <v>11310</v>
      </c>
      <c r="N6515" s="1">
        <v>60218</v>
      </c>
      <c r="O6515" t="s">
        <v>11306</v>
      </c>
      <c r="P6515" s="1">
        <v>386</v>
      </c>
      <c r="Q6515" t="s">
        <v>11311</v>
      </c>
      <c r="R6515" s="1"/>
      <c r="U6515" t="s">
        <v>551</v>
      </c>
      <c r="V6515" s="1"/>
      <c r="X6515" t="s">
        <v>183</v>
      </c>
      <c r="Y6515" s="1">
        <v>60218</v>
      </c>
      <c r="Z6515" t="s">
        <v>11306</v>
      </c>
      <c r="AA6515" t="s">
        <v>48</v>
      </c>
      <c r="AB6515" s="2">
        <v>0</v>
      </c>
      <c r="AC6515" s="2">
        <v>1559</v>
      </c>
      <c r="AE6515" t="s">
        <v>11313</v>
      </c>
      <c r="AF6515" s="1"/>
      <c r="AG6515" s="1">
        <v>78</v>
      </c>
      <c r="AH6515" s="1" t="b">
        <f>Export4Q22[[#This Row],[Pharmacy Controller ID]]&lt;&gt;Export4Q22[[#This Row],[Medical Controller ID]]</f>
        <v>1</v>
      </c>
      <c r="AI6515" t="str">
        <f t="shared" si="101"/>
        <v>70461PacificSource Medicare Explorer MA OnlyMAFALSEMedicare7284PacificSource Health Plan Medicare MA Only64093PacificSource Health Plan Medicare MA Only635PacificSource Health Plan Medicare60218PacificSource Health Plan386PacificSource Health PlansMAPBM60218PacificSource Health PlanParent01559ID,OR78</v>
      </c>
      <c r="AJ6515" s="8" t="str">
        <f>IFERROR(IF(_xlfn.XLOOKUP(Export4Q22[[#This Row],[Plan ID]],#REF!,#REF!)=Export4Q22[[#This Row],[Concatenate]],"Same","Change"),"New")</f>
        <v>New</v>
      </c>
    </row>
    <row r="6516" spans="1:36" x14ac:dyDescent="0.25">
      <c r="A6516" s="1">
        <v>70463</v>
      </c>
      <c r="B6516" t="s">
        <v>11314</v>
      </c>
      <c r="C6516" t="s">
        <v>551</v>
      </c>
      <c r="D6516" t="s">
        <v>37</v>
      </c>
      <c r="E6516" t="s">
        <v>38</v>
      </c>
      <c r="F6516" s="1">
        <v>7284</v>
      </c>
      <c r="G6516" t="s">
        <v>11309</v>
      </c>
      <c r="H6516" s="3">
        <v>64093</v>
      </c>
      <c r="I6516" t="s">
        <v>11309</v>
      </c>
      <c r="J6516" s="1"/>
      <c r="L6516" s="1">
        <v>635</v>
      </c>
      <c r="M6516" t="s">
        <v>11310</v>
      </c>
      <c r="N6516" s="1">
        <v>60218</v>
      </c>
      <c r="O6516" t="s">
        <v>11306</v>
      </c>
      <c r="P6516" s="1">
        <v>386</v>
      </c>
      <c r="Q6516" t="s">
        <v>11311</v>
      </c>
      <c r="R6516" s="1"/>
      <c r="U6516" t="s">
        <v>551</v>
      </c>
      <c r="V6516" s="1"/>
      <c r="X6516" t="s">
        <v>183</v>
      </c>
      <c r="Y6516" s="1">
        <v>60218</v>
      </c>
      <c r="Z6516" t="s">
        <v>11306</v>
      </c>
      <c r="AA6516" t="s">
        <v>48</v>
      </c>
      <c r="AB6516" s="2">
        <v>0</v>
      </c>
      <c r="AC6516" s="2">
        <v>40</v>
      </c>
      <c r="AE6516" t="s">
        <v>11315</v>
      </c>
      <c r="AF6516" s="1"/>
      <c r="AG6516" s="1">
        <v>78</v>
      </c>
      <c r="AH6516" s="1" t="b">
        <f>Export4Q22[[#This Row],[Pharmacy Controller ID]]&lt;&gt;Export4Q22[[#This Row],[Medical Controller ID]]</f>
        <v>1</v>
      </c>
      <c r="AI6516" t="str">
        <f t="shared" si="101"/>
        <v>70463PacificSource Medicare MyCare MA OnlyMAFALSEMedicare7284PacificSource Health Plan Medicare MA Only64093PacificSource Health Plan Medicare MA Only635PacificSource Health Plan Medicare60218PacificSource Health Plan386PacificSource Health PlansMAPBM60218PacificSource Health PlanParent040MT,WA78</v>
      </c>
      <c r="AJ6516" s="8" t="str">
        <f>IFERROR(IF(_xlfn.XLOOKUP(Export4Q22[[#This Row],[Plan ID]],#REF!,#REF!)=Export4Q22[[#This Row],[Concatenate]],"Same","Change"),"New")</f>
        <v>New</v>
      </c>
    </row>
    <row r="6517" spans="1:36" x14ac:dyDescent="0.25">
      <c r="A6517" s="1">
        <v>3272</v>
      </c>
      <c r="B6517" t="s">
        <v>11311</v>
      </c>
      <c r="C6517" t="s">
        <v>192</v>
      </c>
      <c r="D6517" t="s">
        <v>37</v>
      </c>
      <c r="E6517" t="s">
        <v>177</v>
      </c>
      <c r="F6517" s="1">
        <v>6491</v>
      </c>
      <c r="G6517" t="s">
        <v>11316</v>
      </c>
      <c r="H6517" s="3">
        <v>59639</v>
      </c>
      <c r="I6517" t="s">
        <v>11317</v>
      </c>
      <c r="J6517" s="1">
        <v>615</v>
      </c>
      <c r="K6517" t="s">
        <v>11318</v>
      </c>
      <c r="L6517" s="1">
        <v>632</v>
      </c>
      <c r="M6517" t="s">
        <v>11319</v>
      </c>
      <c r="N6517" s="1">
        <v>60218</v>
      </c>
      <c r="O6517" t="s">
        <v>11306</v>
      </c>
      <c r="P6517" s="1">
        <v>386</v>
      </c>
      <c r="Q6517" t="s">
        <v>11311</v>
      </c>
      <c r="R6517" s="1">
        <v>884</v>
      </c>
      <c r="S6517" t="s">
        <v>172</v>
      </c>
      <c r="T6517" t="s">
        <v>265</v>
      </c>
      <c r="U6517" t="s">
        <v>47</v>
      </c>
      <c r="V6517" s="1">
        <v>60218</v>
      </c>
      <c r="W6517" t="s">
        <v>11306</v>
      </c>
      <c r="X6517" t="s">
        <v>48</v>
      </c>
      <c r="Y6517" s="1">
        <v>60218</v>
      </c>
      <c r="Z6517" t="s">
        <v>11306</v>
      </c>
      <c r="AA6517" t="s">
        <v>48</v>
      </c>
      <c r="AB6517" s="2">
        <v>147864</v>
      </c>
      <c r="AC6517" s="2">
        <v>178554</v>
      </c>
      <c r="AD6517" t="s">
        <v>11320</v>
      </c>
      <c r="AE6517" t="s">
        <v>11320</v>
      </c>
      <c r="AF6517" s="1">
        <v>85</v>
      </c>
      <c r="AG6517" s="1">
        <v>78</v>
      </c>
      <c r="AH6517" s="1" t="b">
        <f>Export4Q22[[#This Row],[Pharmacy Controller ID]]&lt;&gt;Export4Q22[[#This Row],[Medical Controller ID]]</f>
        <v>0</v>
      </c>
      <c r="AI6517" t="str">
        <f t="shared" si="101"/>
        <v>3272PacificSource Health PlansPPOFALSECommercial6491PacificSource Health Plans PDL59639PacificSource Health Plans PDL/VDL615PacificSource Health Commercial632PacificSource Health Plan Commercial60218PacificSource Health Plan386PacificSource Health Plans884CVS Caremark RXProcessorPBM Claims60218PacificSource Health PlanParent60218PacificSource Health PlanParent147864178554ID,MT,OR,WAID,MT,OR,WA8578</v>
      </c>
      <c r="AJ6517" s="8" t="str">
        <f>IFERROR(IF(_xlfn.XLOOKUP(Export4Q22[[#This Row],[Plan ID]],#REF!,#REF!)=Export4Q22[[#This Row],[Concatenate]],"Same","Change"),"New")</f>
        <v>New</v>
      </c>
    </row>
    <row r="6518" spans="1:36" x14ac:dyDescent="0.25">
      <c r="A6518" s="1">
        <v>62755</v>
      </c>
      <c r="B6518" t="s">
        <v>11321</v>
      </c>
      <c r="C6518" t="s">
        <v>195</v>
      </c>
      <c r="D6518" t="s">
        <v>37</v>
      </c>
      <c r="E6518" t="s">
        <v>177</v>
      </c>
      <c r="F6518" s="1">
        <v>6491</v>
      </c>
      <c r="G6518" t="s">
        <v>11316</v>
      </c>
      <c r="H6518" s="3">
        <v>59639</v>
      </c>
      <c r="I6518" t="s">
        <v>11317</v>
      </c>
      <c r="J6518" s="1">
        <v>615</v>
      </c>
      <c r="K6518" t="s">
        <v>11318</v>
      </c>
      <c r="L6518" s="1">
        <v>632</v>
      </c>
      <c r="M6518" t="s">
        <v>11319</v>
      </c>
      <c r="N6518" s="1">
        <v>60218</v>
      </c>
      <c r="O6518" t="s">
        <v>11306</v>
      </c>
      <c r="P6518" s="1">
        <v>386</v>
      </c>
      <c r="Q6518" t="s">
        <v>11311</v>
      </c>
      <c r="R6518" s="1">
        <v>884</v>
      </c>
      <c r="S6518" t="s">
        <v>172</v>
      </c>
      <c r="T6518" t="s">
        <v>265</v>
      </c>
      <c r="U6518" t="s">
        <v>47</v>
      </c>
      <c r="V6518" s="1">
        <v>60218</v>
      </c>
      <c r="W6518" t="s">
        <v>11306</v>
      </c>
      <c r="X6518" t="s">
        <v>48</v>
      </c>
      <c r="Y6518" s="1">
        <v>60218</v>
      </c>
      <c r="Z6518" t="s">
        <v>11306</v>
      </c>
      <c r="AA6518" t="s">
        <v>48</v>
      </c>
      <c r="AB6518" s="2">
        <v>11119</v>
      </c>
      <c r="AC6518" s="2">
        <v>13427</v>
      </c>
      <c r="AD6518" t="s">
        <v>11322</v>
      </c>
      <c r="AE6518" t="s">
        <v>11322</v>
      </c>
      <c r="AF6518" s="1">
        <v>85</v>
      </c>
      <c r="AG6518" s="1">
        <v>78</v>
      </c>
      <c r="AH6518" s="1" t="b">
        <f>Export4Q22[[#This Row],[Pharmacy Controller ID]]&lt;&gt;Export4Q22[[#This Row],[Medical Controller ID]]</f>
        <v>0</v>
      </c>
      <c r="AI6518" t="str">
        <f t="shared" si="101"/>
        <v>62755PacificSource Health Plans HMOHMOFALSECommercial6491PacificSource Health Plans PDL59639PacificSource Health Plans PDL/VDL615PacificSource Health Commercial632PacificSource Health Plan Commercial60218PacificSource Health Plan386PacificSource Health Plans884CVS Caremark RXProcessorPBM Claims60218PacificSource Health PlanParent60218PacificSource Health PlanParent1111913427ID,MTID,MT8578</v>
      </c>
      <c r="AJ6518" s="8" t="str">
        <f>IFERROR(IF(_xlfn.XLOOKUP(Export4Q22[[#This Row],[Plan ID]],#REF!,#REF!)=Export4Q22[[#This Row],[Concatenate]],"Same","Change"),"New")</f>
        <v>New</v>
      </c>
    </row>
    <row r="6519" spans="1:36" x14ac:dyDescent="0.25">
      <c r="A6519" s="1">
        <v>66180</v>
      </c>
      <c r="B6519" t="s">
        <v>11323</v>
      </c>
      <c r="C6519" t="s">
        <v>326</v>
      </c>
      <c r="D6519" t="s">
        <v>37</v>
      </c>
      <c r="E6519" t="s">
        <v>327</v>
      </c>
      <c r="F6519" s="1">
        <v>3929</v>
      </c>
      <c r="G6519" t="s">
        <v>11324</v>
      </c>
      <c r="H6519" s="3">
        <v>61328</v>
      </c>
      <c r="I6519" t="s">
        <v>11325</v>
      </c>
      <c r="J6519" s="1">
        <v>1439</v>
      </c>
      <c r="K6519" t="s">
        <v>11326</v>
      </c>
      <c r="L6519" s="1">
        <v>633</v>
      </c>
      <c r="M6519" t="s">
        <v>11327</v>
      </c>
      <c r="N6519" s="1">
        <v>60218</v>
      </c>
      <c r="O6519" t="s">
        <v>11306</v>
      </c>
      <c r="P6519" s="1">
        <v>386</v>
      </c>
      <c r="Q6519" t="s">
        <v>11311</v>
      </c>
      <c r="R6519" s="1">
        <v>884</v>
      </c>
      <c r="S6519" t="s">
        <v>172</v>
      </c>
      <c r="T6519" t="s">
        <v>265</v>
      </c>
      <c r="U6519" t="s">
        <v>47</v>
      </c>
      <c r="V6519" s="1">
        <v>60218</v>
      </c>
      <c r="W6519" t="s">
        <v>11306</v>
      </c>
      <c r="X6519" t="s">
        <v>48</v>
      </c>
      <c r="Y6519" s="1">
        <v>60218</v>
      </c>
      <c r="Z6519" t="s">
        <v>11306</v>
      </c>
      <c r="AA6519" t="s">
        <v>48</v>
      </c>
      <c r="AB6519" s="2">
        <v>592</v>
      </c>
      <c r="AC6519" s="2">
        <v>592</v>
      </c>
      <c r="AD6519" t="s">
        <v>711</v>
      </c>
      <c r="AE6519" t="s">
        <v>711</v>
      </c>
      <c r="AF6519" s="1">
        <v>85</v>
      </c>
      <c r="AG6519" s="1">
        <v>78</v>
      </c>
      <c r="AH6519" s="1" t="b">
        <f>Export4Q22[[#This Row],[Pharmacy Controller ID]]&lt;&gt;Export4Q22[[#This Row],[Medical Controller ID]]</f>
        <v>0</v>
      </c>
      <c r="AI6519" t="str">
        <f t="shared" si="101"/>
        <v>66180PacificSource ID HMO HIXHMO-HIXFALSEHealth Exchange3929PacificSource Health Plans HIX ID MT OR61328PacificSource HIX ID1439PacificSource Health Plan HIX633PacificSource Health Plan Health Exchange60218PacificSource Health Plan386PacificSource Health Plans884CVS Caremark RXProcessorPBM Claims60218PacificSource Health PlanParent60218PacificSource Health PlanParent592592IDID8578</v>
      </c>
      <c r="AJ6519" s="8" t="str">
        <f>IFERROR(IF(_xlfn.XLOOKUP(Export4Q22[[#This Row],[Plan ID]],#REF!,#REF!)=Export4Q22[[#This Row],[Concatenate]],"Same","Change"),"New")</f>
        <v>New</v>
      </c>
    </row>
    <row r="6520" spans="1:36" x14ac:dyDescent="0.25">
      <c r="A6520" s="1">
        <v>63537</v>
      </c>
      <c r="B6520" t="s">
        <v>11328</v>
      </c>
      <c r="C6520" t="s">
        <v>345</v>
      </c>
      <c r="D6520" t="s">
        <v>37</v>
      </c>
      <c r="E6520" t="s">
        <v>327</v>
      </c>
      <c r="F6520" s="1">
        <v>3929</v>
      </c>
      <c r="G6520" t="s">
        <v>11324</v>
      </c>
      <c r="H6520" s="3">
        <v>61331</v>
      </c>
      <c r="I6520" t="s">
        <v>11329</v>
      </c>
      <c r="J6520" s="1">
        <v>1439</v>
      </c>
      <c r="K6520" t="s">
        <v>11326</v>
      </c>
      <c r="L6520" s="1">
        <v>633</v>
      </c>
      <c r="M6520" t="s">
        <v>11327</v>
      </c>
      <c r="N6520" s="1">
        <v>60218</v>
      </c>
      <c r="O6520" t="s">
        <v>11306</v>
      </c>
      <c r="P6520" s="1">
        <v>386</v>
      </c>
      <c r="Q6520" t="s">
        <v>11311</v>
      </c>
      <c r="R6520" s="1">
        <v>884</v>
      </c>
      <c r="S6520" t="s">
        <v>172</v>
      </c>
      <c r="T6520" t="s">
        <v>265</v>
      </c>
      <c r="U6520" t="s">
        <v>47</v>
      </c>
      <c r="V6520" s="1">
        <v>60218</v>
      </c>
      <c r="W6520" t="s">
        <v>11306</v>
      </c>
      <c r="X6520" t="s">
        <v>48</v>
      </c>
      <c r="Y6520" s="1">
        <v>60218</v>
      </c>
      <c r="Z6520" t="s">
        <v>11306</v>
      </c>
      <c r="AA6520" t="s">
        <v>48</v>
      </c>
      <c r="AB6520" s="2">
        <v>11067</v>
      </c>
      <c r="AC6520" s="2">
        <v>11067</v>
      </c>
      <c r="AD6520" t="s">
        <v>764</v>
      </c>
      <c r="AE6520" t="s">
        <v>764</v>
      </c>
      <c r="AF6520" s="1">
        <v>85</v>
      </c>
      <c r="AG6520" s="1">
        <v>78</v>
      </c>
      <c r="AH6520" s="1" t="b">
        <f>Export4Q22[[#This Row],[Pharmacy Controller ID]]&lt;&gt;Export4Q22[[#This Row],[Medical Controller ID]]</f>
        <v>0</v>
      </c>
      <c r="AI6520" t="str">
        <f t="shared" si="101"/>
        <v>63537PacificSource MT PPO HIXPPO-HIXFALSEHealth Exchange3929PacificSource Health Plans HIX ID MT OR61331PacificSource HIX MT1439PacificSource Health Plan HIX633PacificSource Health Plan Health Exchange60218PacificSource Health Plan386PacificSource Health Plans884CVS Caremark RXProcessorPBM Claims60218PacificSource Health PlanParent60218PacificSource Health PlanParent1106711067MTMT8578</v>
      </c>
      <c r="AJ6520" s="8" t="str">
        <f>IFERROR(IF(_xlfn.XLOOKUP(Export4Q22[[#This Row],[Plan ID]],#REF!,#REF!)=Export4Q22[[#This Row],[Concatenate]],"Same","Change"),"New")</f>
        <v>New</v>
      </c>
    </row>
    <row r="6521" spans="1:36" x14ac:dyDescent="0.25">
      <c r="A6521" s="1">
        <v>3843</v>
      </c>
      <c r="B6521" t="s">
        <v>11330</v>
      </c>
      <c r="C6521" t="s">
        <v>176</v>
      </c>
      <c r="D6521" t="s">
        <v>37</v>
      </c>
      <c r="E6521" t="s">
        <v>177</v>
      </c>
      <c r="F6521" s="1">
        <v>4972</v>
      </c>
      <c r="G6521" t="s">
        <v>11331</v>
      </c>
      <c r="H6521" s="3">
        <v>61319</v>
      </c>
      <c r="I6521" t="s">
        <v>11332</v>
      </c>
      <c r="J6521" s="1">
        <v>1439</v>
      </c>
      <c r="K6521" t="s">
        <v>11326</v>
      </c>
      <c r="L6521" s="1">
        <v>633</v>
      </c>
      <c r="M6521" t="s">
        <v>11327</v>
      </c>
      <c r="N6521" s="1">
        <v>60218</v>
      </c>
      <c r="O6521" t="s">
        <v>11306</v>
      </c>
      <c r="P6521" s="1">
        <v>386</v>
      </c>
      <c r="Q6521" t="s">
        <v>11311</v>
      </c>
      <c r="R6521" s="1">
        <v>884</v>
      </c>
      <c r="S6521" t="s">
        <v>172</v>
      </c>
      <c r="T6521" t="s">
        <v>265</v>
      </c>
      <c r="U6521" t="s">
        <v>182</v>
      </c>
      <c r="V6521" s="1">
        <v>60218</v>
      </c>
      <c r="W6521" t="s">
        <v>11306</v>
      </c>
      <c r="X6521" t="s">
        <v>48</v>
      </c>
      <c r="Y6521" s="1"/>
      <c r="AA6521" t="s">
        <v>150</v>
      </c>
      <c r="AB6521" s="2">
        <v>1</v>
      </c>
      <c r="AC6521" s="2">
        <v>0</v>
      </c>
      <c r="AD6521" t="s">
        <v>646</v>
      </c>
      <c r="AF6521" s="1">
        <v>85</v>
      </c>
      <c r="AG6521" s="1"/>
      <c r="AH6521" s="1" t="b">
        <f>Export4Q22[[#This Row],[Pharmacy Controller ID]]&lt;&gt;Export4Q22[[#This Row],[Medical Controller ID]]</f>
        <v>1</v>
      </c>
      <c r="AI6521" t="str">
        <f t="shared" si="101"/>
        <v>3843Western Grocers Employee Benefits TrustEmployerFALSECommercial4972PacificSource Health Plans OR61319PacificSource HIX OR1439PacificSource Health Plan HIX633PacificSource Health Plan Health Exchange60218PacificSource Health Plan386PacificSource Health Plans884CVS Caremark RXProcessorPBM Controlled60218PacificSource Health PlanParent10OR85</v>
      </c>
      <c r="AJ6521" s="8" t="str">
        <f>IFERROR(IF(_xlfn.XLOOKUP(Export4Q22[[#This Row],[Plan ID]],#REF!,#REF!)=Export4Q22[[#This Row],[Concatenate]],"Same","Change"),"New")</f>
        <v>New</v>
      </c>
    </row>
    <row r="6522" spans="1:36" x14ac:dyDescent="0.25">
      <c r="A6522" s="1">
        <v>63533</v>
      </c>
      <c r="B6522" t="s">
        <v>11333</v>
      </c>
      <c r="C6522" t="s">
        <v>345</v>
      </c>
      <c r="D6522" t="s">
        <v>37</v>
      </c>
      <c r="E6522" t="s">
        <v>327</v>
      </c>
      <c r="F6522" s="1">
        <v>4972</v>
      </c>
      <c r="G6522" t="s">
        <v>11331</v>
      </c>
      <c r="H6522" s="3">
        <v>61319</v>
      </c>
      <c r="I6522" t="s">
        <v>11332</v>
      </c>
      <c r="J6522" s="1">
        <v>1439</v>
      </c>
      <c r="K6522" t="s">
        <v>11326</v>
      </c>
      <c r="L6522" s="1">
        <v>633</v>
      </c>
      <c r="M6522" t="s">
        <v>11327</v>
      </c>
      <c r="N6522" s="1">
        <v>60218</v>
      </c>
      <c r="O6522" t="s">
        <v>11306</v>
      </c>
      <c r="P6522" s="1">
        <v>386</v>
      </c>
      <c r="Q6522" t="s">
        <v>11311</v>
      </c>
      <c r="R6522" s="1">
        <v>884</v>
      </c>
      <c r="S6522" t="s">
        <v>172</v>
      </c>
      <c r="T6522" t="s">
        <v>265</v>
      </c>
      <c r="U6522" t="s">
        <v>47</v>
      </c>
      <c r="V6522" s="1">
        <v>60218</v>
      </c>
      <c r="W6522" t="s">
        <v>11306</v>
      </c>
      <c r="X6522" t="s">
        <v>48</v>
      </c>
      <c r="Y6522" s="1">
        <v>60218</v>
      </c>
      <c r="Z6522" t="s">
        <v>11306</v>
      </c>
      <c r="AA6522" t="s">
        <v>48</v>
      </c>
      <c r="AB6522" s="2">
        <v>19372</v>
      </c>
      <c r="AC6522" s="2">
        <v>19372</v>
      </c>
      <c r="AD6522" t="s">
        <v>646</v>
      </c>
      <c r="AE6522" t="s">
        <v>646</v>
      </c>
      <c r="AF6522" s="1">
        <v>85</v>
      </c>
      <c r="AG6522" s="1">
        <v>78</v>
      </c>
      <c r="AH6522" s="1" t="b">
        <f>Export4Q22[[#This Row],[Pharmacy Controller ID]]&lt;&gt;Export4Q22[[#This Row],[Medical Controller ID]]</f>
        <v>0</v>
      </c>
      <c r="AI6522" t="str">
        <f t="shared" si="101"/>
        <v>63533PacificSource OR PPO HIXPPO-HIXFALSEHealth Exchange4972PacificSource Health Plans OR61319PacificSource HIX OR1439PacificSource Health Plan HIX633PacificSource Health Plan Health Exchange60218PacificSource Health Plan386PacificSource Health Plans884CVS Caremark RXProcessorPBM Claims60218PacificSource Health PlanParent60218PacificSource Health PlanParent1937219372OROR8578</v>
      </c>
      <c r="AJ6522" s="8" t="str">
        <f>IFERROR(IF(_xlfn.XLOOKUP(Export4Q22[[#This Row],[Plan ID]],#REF!,#REF!)=Export4Q22[[#This Row],[Concatenate]],"Same","Change"),"New")</f>
        <v>New</v>
      </c>
    </row>
    <row r="6523" spans="1:36" x14ac:dyDescent="0.25">
      <c r="A6523" s="1">
        <v>72437</v>
      </c>
      <c r="B6523" t="s">
        <v>11334</v>
      </c>
      <c r="C6523" t="s">
        <v>176</v>
      </c>
      <c r="D6523" t="s">
        <v>37</v>
      </c>
      <c r="E6523" t="s">
        <v>177</v>
      </c>
      <c r="F6523" s="1">
        <v>4972</v>
      </c>
      <c r="G6523" t="s">
        <v>11331</v>
      </c>
      <c r="H6523" s="3">
        <v>61319</v>
      </c>
      <c r="I6523" t="s">
        <v>11332</v>
      </c>
      <c r="J6523" s="1">
        <v>1439</v>
      </c>
      <c r="K6523" t="s">
        <v>11326</v>
      </c>
      <c r="L6523" s="1">
        <v>633</v>
      </c>
      <c r="M6523" t="s">
        <v>11327</v>
      </c>
      <c r="N6523" s="1">
        <v>60218</v>
      </c>
      <c r="O6523" t="s">
        <v>11306</v>
      </c>
      <c r="P6523" s="1">
        <v>386</v>
      </c>
      <c r="Q6523" t="s">
        <v>11311</v>
      </c>
      <c r="R6523" s="1">
        <v>884</v>
      </c>
      <c r="S6523" t="s">
        <v>172</v>
      </c>
      <c r="T6523" t="s">
        <v>265</v>
      </c>
      <c r="V6523" s="1">
        <v>60218</v>
      </c>
      <c r="W6523" t="s">
        <v>11306</v>
      </c>
      <c r="X6523" t="s">
        <v>48</v>
      </c>
      <c r="Y6523" s="1"/>
      <c r="AA6523" t="s">
        <v>150</v>
      </c>
      <c r="AB6523" s="2">
        <v>1400</v>
      </c>
      <c r="AC6523" s="2">
        <v>0</v>
      </c>
      <c r="AD6523" t="s">
        <v>646</v>
      </c>
      <c r="AF6523" s="1">
        <v>85</v>
      </c>
      <c r="AG6523" s="1"/>
      <c r="AH6523" s="1" t="b">
        <f>Export4Q22[[#This Row],[Pharmacy Controller ID]]&lt;&gt;Export4Q22[[#This Row],[Medical Controller ID]]</f>
        <v>1</v>
      </c>
      <c r="AI6523" t="str">
        <f t="shared" si="101"/>
        <v>72437City of Eugene OREmployerFALSECommercial4972PacificSource Health Plans OR61319PacificSource HIX OR1439PacificSource Health Plan HIX633PacificSource Health Plan Health Exchange60218PacificSource Health Plan386PacificSource Health Plans884CVS Caremark RXProcessor60218PacificSource Health PlanParent14000OR85</v>
      </c>
      <c r="AJ6523" s="8" t="str">
        <f>IFERROR(IF(_xlfn.XLOOKUP(Export4Q22[[#This Row],[Plan ID]],#REF!,#REF!)=Export4Q22[[#This Row],[Concatenate]],"Same","Change"),"New")</f>
        <v>New</v>
      </c>
    </row>
    <row r="6524" spans="1:36" x14ac:dyDescent="0.25">
      <c r="A6524" s="1">
        <v>70702</v>
      </c>
      <c r="B6524" t="s">
        <v>11335</v>
      </c>
      <c r="C6524" t="s">
        <v>345</v>
      </c>
      <c r="D6524" t="s">
        <v>37</v>
      </c>
      <c r="E6524" t="s">
        <v>327</v>
      </c>
      <c r="F6524" s="1">
        <v>3929</v>
      </c>
      <c r="G6524" t="s">
        <v>11324</v>
      </c>
      <c r="H6524" s="3">
        <v>64220</v>
      </c>
      <c r="I6524" t="s">
        <v>11336</v>
      </c>
      <c r="J6524" s="1">
        <v>1439</v>
      </c>
      <c r="K6524" t="s">
        <v>11326</v>
      </c>
      <c r="L6524" s="1">
        <v>633</v>
      </c>
      <c r="M6524" t="s">
        <v>11327</v>
      </c>
      <c r="N6524" s="1">
        <v>60218</v>
      </c>
      <c r="O6524" t="s">
        <v>11306</v>
      </c>
      <c r="P6524" s="1">
        <v>386</v>
      </c>
      <c r="Q6524" t="s">
        <v>11311</v>
      </c>
      <c r="R6524" s="1">
        <v>884</v>
      </c>
      <c r="S6524" t="s">
        <v>172</v>
      </c>
      <c r="T6524" t="s">
        <v>265</v>
      </c>
      <c r="V6524" s="1">
        <v>60218</v>
      </c>
      <c r="W6524" t="s">
        <v>11306</v>
      </c>
      <c r="X6524" t="s">
        <v>48</v>
      </c>
      <c r="Y6524" s="1">
        <v>60218</v>
      </c>
      <c r="Z6524" t="s">
        <v>11306</v>
      </c>
      <c r="AA6524" t="s">
        <v>48</v>
      </c>
      <c r="AB6524" s="2">
        <v>2501</v>
      </c>
      <c r="AC6524" s="2">
        <v>2501</v>
      </c>
      <c r="AD6524" t="s">
        <v>452</v>
      </c>
      <c r="AE6524" t="s">
        <v>452</v>
      </c>
      <c r="AF6524" s="1">
        <v>85</v>
      </c>
      <c r="AG6524" s="1">
        <v>78</v>
      </c>
      <c r="AH6524" s="1" t="b">
        <f>Export4Q22[[#This Row],[Pharmacy Controller ID]]&lt;&gt;Export4Q22[[#This Row],[Medical Controller ID]]</f>
        <v>0</v>
      </c>
      <c r="AI6524" t="str">
        <f t="shared" si="101"/>
        <v>70702PacificSource WA PPO HIXPPO-HIXFALSEHealth Exchange3929PacificSource Health Plans HIX ID MT OR64220PacificSource HIX WA1439PacificSource Health Plan HIX633PacificSource Health Plan Health Exchange60218PacificSource Health Plan386PacificSource Health Plans884CVS Caremark RXProcessor60218PacificSource Health PlanParent60218PacificSource Health PlanParent25012501WAWA8578</v>
      </c>
      <c r="AJ6524" s="8" t="str">
        <f>IFERROR(IF(_xlfn.XLOOKUP(Export4Q22[[#This Row],[Plan ID]],#REF!,#REF!)=Export4Q22[[#This Row],[Concatenate]],"Same","Change"),"New")</f>
        <v>New</v>
      </c>
    </row>
    <row r="6525" spans="1:36" x14ac:dyDescent="0.25">
      <c r="A6525" s="1">
        <v>10173</v>
      </c>
      <c r="B6525" t="s">
        <v>11337</v>
      </c>
      <c r="C6525" t="s">
        <v>36</v>
      </c>
      <c r="D6525" t="s">
        <v>37</v>
      </c>
      <c r="E6525" t="s">
        <v>38</v>
      </c>
      <c r="F6525" s="1">
        <v>4244</v>
      </c>
      <c r="G6525" t="s">
        <v>11338</v>
      </c>
      <c r="H6525" s="3">
        <v>59313</v>
      </c>
      <c r="I6525" t="s">
        <v>11339</v>
      </c>
      <c r="J6525" s="1">
        <v>616</v>
      </c>
      <c r="K6525" t="s">
        <v>11339</v>
      </c>
      <c r="L6525" s="1">
        <v>635</v>
      </c>
      <c r="M6525" t="s">
        <v>11310</v>
      </c>
      <c r="N6525" s="1">
        <v>60218</v>
      </c>
      <c r="O6525" t="s">
        <v>11306</v>
      </c>
      <c r="P6525" s="1">
        <v>386</v>
      </c>
      <c r="Q6525" t="s">
        <v>11311</v>
      </c>
      <c r="R6525" s="1">
        <v>884</v>
      </c>
      <c r="S6525" t="s">
        <v>172</v>
      </c>
      <c r="T6525" t="s">
        <v>265</v>
      </c>
      <c r="U6525" t="s">
        <v>47</v>
      </c>
      <c r="V6525" s="1">
        <v>60218</v>
      </c>
      <c r="W6525" t="s">
        <v>11306</v>
      </c>
      <c r="X6525" t="s">
        <v>48</v>
      </c>
      <c r="Y6525" s="1">
        <v>60218</v>
      </c>
      <c r="Z6525" t="s">
        <v>11306</v>
      </c>
      <c r="AA6525" t="s">
        <v>48</v>
      </c>
      <c r="AB6525" s="2">
        <v>826</v>
      </c>
      <c r="AC6525" s="2">
        <v>826</v>
      </c>
      <c r="AD6525" t="s">
        <v>646</v>
      </c>
      <c r="AE6525" t="s">
        <v>646</v>
      </c>
      <c r="AF6525" s="1">
        <v>85</v>
      </c>
      <c r="AG6525" s="1">
        <v>78</v>
      </c>
      <c r="AH6525" s="1" t="b">
        <f>Export4Q22[[#This Row],[Pharmacy Controller ID]]&lt;&gt;Export4Q22[[#This Row],[Medical Controller ID]]</f>
        <v>0</v>
      </c>
      <c r="AI6525" t="str">
        <f t="shared" si="101"/>
        <v>10173PacificSource Medicare Essentials Rx 6MA-PDFALSEMedicare4244PacificSource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PlanParent826826OROR8578</v>
      </c>
      <c r="AJ6525" s="8" t="str">
        <f>IFERROR(IF(_xlfn.XLOOKUP(Export4Q22[[#This Row],[Plan ID]],#REF!,#REF!)=Export4Q22[[#This Row],[Concatenate]],"Same","Change"),"New")</f>
        <v>New</v>
      </c>
    </row>
    <row r="6526" spans="1:36" x14ac:dyDescent="0.25">
      <c r="A6526" s="1">
        <v>10271</v>
      </c>
      <c r="B6526" t="s">
        <v>11340</v>
      </c>
      <c r="C6526" t="s">
        <v>36</v>
      </c>
      <c r="D6526" t="s">
        <v>37</v>
      </c>
      <c r="E6526" t="s">
        <v>38</v>
      </c>
      <c r="F6526" s="1">
        <v>4244</v>
      </c>
      <c r="G6526" t="s">
        <v>11338</v>
      </c>
      <c r="H6526" s="3">
        <v>59313</v>
      </c>
      <c r="I6526" t="s">
        <v>11339</v>
      </c>
      <c r="J6526" s="1">
        <v>616</v>
      </c>
      <c r="K6526" t="s">
        <v>11339</v>
      </c>
      <c r="L6526" s="1">
        <v>635</v>
      </c>
      <c r="M6526" t="s">
        <v>11310</v>
      </c>
      <c r="N6526" s="1">
        <v>60218</v>
      </c>
      <c r="O6526" t="s">
        <v>11306</v>
      </c>
      <c r="P6526" s="1">
        <v>386</v>
      </c>
      <c r="Q6526" t="s">
        <v>11311</v>
      </c>
      <c r="R6526" s="1">
        <v>884</v>
      </c>
      <c r="S6526" t="s">
        <v>172</v>
      </c>
      <c r="T6526" t="s">
        <v>265</v>
      </c>
      <c r="U6526" t="s">
        <v>47</v>
      </c>
      <c r="V6526" s="1">
        <v>60218</v>
      </c>
      <c r="W6526" t="s">
        <v>11306</v>
      </c>
      <c r="X6526" t="s">
        <v>48</v>
      </c>
      <c r="Y6526" s="1">
        <v>60218</v>
      </c>
      <c r="Z6526" t="s">
        <v>11306</v>
      </c>
      <c r="AA6526" t="s">
        <v>48</v>
      </c>
      <c r="AB6526" s="2">
        <v>259</v>
      </c>
      <c r="AC6526" s="2">
        <v>259</v>
      </c>
      <c r="AD6526" t="s">
        <v>646</v>
      </c>
      <c r="AE6526" t="s">
        <v>646</v>
      </c>
      <c r="AF6526" s="1">
        <v>85</v>
      </c>
      <c r="AG6526" s="1">
        <v>78</v>
      </c>
      <c r="AH6526" s="1" t="b">
        <f>Export4Q22[[#This Row],[Pharmacy Controller ID]]&lt;&gt;Export4Q22[[#This Row],[Medical Controller ID]]</f>
        <v>0</v>
      </c>
      <c r="AI6526" t="str">
        <f t="shared" si="101"/>
        <v>10271PacificSource Medicare Explorer Rx 7MA-PDFALSEMedicare4244PacificSource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PlanParent259259OROR8578</v>
      </c>
      <c r="AJ6526" s="8" t="str">
        <f>IFERROR(IF(_xlfn.XLOOKUP(Export4Q22[[#This Row],[Plan ID]],#REF!,#REF!)=Export4Q22[[#This Row],[Concatenate]],"Same","Change"),"New")</f>
        <v>New</v>
      </c>
    </row>
    <row r="6527" spans="1:36" x14ac:dyDescent="0.25">
      <c r="A6527" s="1">
        <v>60945</v>
      </c>
      <c r="B6527" t="s">
        <v>11341</v>
      </c>
      <c r="C6527" t="s">
        <v>36</v>
      </c>
      <c r="D6527" t="s">
        <v>37</v>
      </c>
      <c r="E6527" t="s">
        <v>38</v>
      </c>
      <c r="F6527" s="1">
        <v>4244</v>
      </c>
      <c r="G6527" t="s">
        <v>11338</v>
      </c>
      <c r="H6527" s="3">
        <v>59313</v>
      </c>
      <c r="I6527" t="s">
        <v>11339</v>
      </c>
      <c r="J6527" s="1">
        <v>616</v>
      </c>
      <c r="K6527" t="s">
        <v>11339</v>
      </c>
      <c r="L6527" s="1">
        <v>635</v>
      </c>
      <c r="M6527" t="s">
        <v>11310</v>
      </c>
      <c r="N6527" s="1">
        <v>60218</v>
      </c>
      <c r="O6527" t="s">
        <v>11306</v>
      </c>
      <c r="P6527" s="1">
        <v>386</v>
      </c>
      <c r="Q6527" t="s">
        <v>11311</v>
      </c>
      <c r="R6527" s="1">
        <v>884</v>
      </c>
      <c r="S6527" t="s">
        <v>172</v>
      </c>
      <c r="T6527" t="s">
        <v>265</v>
      </c>
      <c r="U6527" t="s">
        <v>47</v>
      </c>
      <c r="V6527" s="1">
        <v>60218</v>
      </c>
      <c r="W6527" t="s">
        <v>11306</v>
      </c>
      <c r="X6527" t="s">
        <v>48</v>
      </c>
      <c r="Y6527" s="1">
        <v>60218</v>
      </c>
      <c r="Z6527" t="s">
        <v>11306</v>
      </c>
      <c r="AA6527" t="s">
        <v>48</v>
      </c>
      <c r="AB6527" s="2">
        <v>5481</v>
      </c>
      <c r="AC6527" s="2">
        <v>5481</v>
      </c>
      <c r="AD6527" t="s">
        <v>646</v>
      </c>
      <c r="AE6527" t="s">
        <v>646</v>
      </c>
      <c r="AF6527" s="1">
        <v>85</v>
      </c>
      <c r="AG6527" s="1">
        <v>78</v>
      </c>
      <c r="AH6527" s="1" t="b">
        <f>Export4Q22[[#This Row],[Pharmacy Controller ID]]&lt;&gt;Export4Q22[[#This Row],[Medical Controller ID]]</f>
        <v>0</v>
      </c>
      <c r="AI6527" t="str">
        <f t="shared" si="101"/>
        <v>60945PacificSource Medicare Essentials Choice Rx 14MA-PDFALSEMedicare4244PacificSource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PlanParent54815481OROR8578</v>
      </c>
      <c r="AJ6527" s="8" t="str">
        <f>IFERROR(IF(_xlfn.XLOOKUP(Export4Q22[[#This Row],[Plan ID]],#REF!,#REF!)=Export4Q22[[#This Row],[Concatenate]],"Same","Change"),"New")</f>
        <v>New</v>
      </c>
    </row>
    <row r="6528" spans="1:36" x14ac:dyDescent="0.25">
      <c r="A6528" s="1">
        <v>61768</v>
      </c>
      <c r="B6528" t="s">
        <v>11342</v>
      </c>
      <c r="C6528" t="s">
        <v>36</v>
      </c>
      <c r="D6528" t="s">
        <v>37</v>
      </c>
      <c r="E6528" t="s">
        <v>38</v>
      </c>
      <c r="F6528" s="1">
        <v>4244</v>
      </c>
      <c r="G6528" t="s">
        <v>11338</v>
      </c>
      <c r="H6528" s="3">
        <v>59313</v>
      </c>
      <c r="I6528" t="s">
        <v>11339</v>
      </c>
      <c r="J6528" s="1">
        <v>616</v>
      </c>
      <c r="K6528" t="s">
        <v>11339</v>
      </c>
      <c r="L6528" s="1">
        <v>635</v>
      </c>
      <c r="M6528" t="s">
        <v>11310</v>
      </c>
      <c r="N6528" s="1">
        <v>60218</v>
      </c>
      <c r="O6528" t="s">
        <v>11306</v>
      </c>
      <c r="P6528" s="1">
        <v>386</v>
      </c>
      <c r="Q6528" t="s">
        <v>11311</v>
      </c>
      <c r="R6528" s="1">
        <v>884</v>
      </c>
      <c r="S6528" t="s">
        <v>172</v>
      </c>
      <c r="T6528" t="s">
        <v>265</v>
      </c>
      <c r="U6528" t="s">
        <v>47</v>
      </c>
      <c r="V6528" s="1">
        <v>60218</v>
      </c>
      <c r="W6528" t="s">
        <v>11306</v>
      </c>
      <c r="X6528" t="s">
        <v>48</v>
      </c>
      <c r="Y6528" s="1">
        <v>60218</v>
      </c>
      <c r="Z6528" t="s">
        <v>11306</v>
      </c>
      <c r="AA6528" t="s">
        <v>48</v>
      </c>
      <c r="AB6528" s="2">
        <v>563</v>
      </c>
      <c r="AC6528" s="2">
        <v>563</v>
      </c>
      <c r="AD6528" t="s">
        <v>646</v>
      </c>
      <c r="AE6528" t="s">
        <v>646</v>
      </c>
      <c r="AF6528" s="1">
        <v>85</v>
      </c>
      <c r="AG6528" s="1">
        <v>78</v>
      </c>
      <c r="AH6528" s="1" t="b">
        <f>Export4Q22[[#This Row],[Pharmacy Controller ID]]&lt;&gt;Export4Q22[[#This Row],[Medical Controller ID]]</f>
        <v>0</v>
      </c>
      <c r="AI6528" t="str">
        <f t="shared" si="101"/>
        <v>61768PacificSource Medicare Explorer Rx 4MA-PDFALSEMedicare4244PacificSource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PlanParent563563OROR8578</v>
      </c>
      <c r="AJ6528" s="8" t="str">
        <f>IFERROR(IF(_xlfn.XLOOKUP(Export4Q22[[#This Row],[Plan ID]],#REF!,#REF!)=Export4Q22[[#This Row],[Concatenate]],"Same","Change"),"New")</f>
        <v>New</v>
      </c>
    </row>
    <row r="6529" spans="1:36" x14ac:dyDescent="0.25">
      <c r="A6529" s="1">
        <v>62804</v>
      </c>
      <c r="B6529" t="s">
        <v>11343</v>
      </c>
      <c r="C6529" t="s">
        <v>36</v>
      </c>
      <c r="D6529" t="s">
        <v>37</v>
      </c>
      <c r="E6529" t="s">
        <v>38</v>
      </c>
      <c r="F6529" s="1">
        <v>4244</v>
      </c>
      <c r="G6529" t="s">
        <v>11338</v>
      </c>
      <c r="H6529" s="3">
        <v>59313</v>
      </c>
      <c r="I6529" t="s">
        <v>11339</v>
      </c>
      <c r="J6529" s="1">
        <v>616</v>
      </c>
      <c r="K6529" t="s">
        <v>11339</v>
      </c>
      <c r="L6529" s="1">
        <v>635</v>
      </c>
      <c r="M6529" t="s">
        <v>11310</v>
      </c>
      <c r="N6529" s="1">
        <v>60218</v>
      </c>
      <c r="O6529" t="s">
        <v>11306</v>
      </c>
      <c r="P6529" s="1">
        <v>386</v>
      </c>
      <c r="Q6529" t="s">
        <v>11311</v>
      </c>
      <c r="R6529" s="1">
        <v>884</v>
      </c>
      <c r="S6529" t="s">
        <v>172</v>
      </c>
      <c r="T6529" t="s">
        <v>265</v>
      </c>
      <c r="U6529" t="s">
        <v>47</v>
      </c>
      <c r="V6529" s="1">
        <v>60218</v>
      </c>
      <c r="W6529" t="s">
        <v>11306</v>
      </c>
      <c r="X6529" t="s">
        <v>48</v>
      </c>
      <c r="Y6529" s="1">
        <v>60218</v>
      </c>
      <c r="Z6529" t="s">
        <v>11306</v>
      </c>
      <c r="AA6529" t="s">
        <v>48</v>
      </c>
      <c r="AB6529" s="2">
        <v>378</v>
      </c>
      <c r="AC6529" s="2">
        <v>378</v>
      </c>
      <c r="AD6529" t="s">
        <v>711</v>
      </c>
      <c r="AE6529" t="s">
        <v>711</v>
      </c>
      <c r="AF6529" s="1">
        <v>85</v>
      </c>
      <c r="AG6529" s="1">
        <v>78</v>
      </c>
      <c r="AH6529" s="1" t="b">
        <f>Export4Q22[[#This Row],[Pharmacy Controller ID]]&lt;&gt;Export4Q22[[#This Row],[Medical Controller ID]]</f>
        <v>0</v>
      </c>
      <c r="AI6529" t="str">
        <f t="shared" si="101"/>
        <v>62804PacificSource Medicare Essentials Rx 21MA-PDFALSEMedicare4244PacificSource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PlanParent378378IDID8578</v>
      </c>
      <c r="AJ6529" s="8" t="str">
        <f>IFERROR(IF(_xlfn.XLOOKUP(Export4Q22[[#This Row],[Plan ID]],#REF!,#REF!)=Export4Q22[[#This Row],[Concatenate]],"Same","Change"),"New")</f>
        <v>New</v>
      </c>
    </row>
    <row r="6530" spans="1:36" x14ac:dyDescent="0.25">
      <c r="A6530" s="1">
        <v>62805</v>
      </c>
      <c r="B6530" t="s">
        <v>11344</v>
      </c>
      <c r="C6530" t="s">
        <v>36</v>
      </c>
      <c r="D6530" t="s">
        <v>37</v>
      </c>
      <c r="E6530" t="s">
        <v>38</v>
      </c>
      <c r="F6530" s="1">
        <v>4244</v>
      </c>
      <c r="G6530" t="s">
        <v>11338</v>
      </c>
      <c r="H6530" s="3">
        <v>59313</v>
      </c>
      <c r="I6530" t="s">
        <v>11339</v>
      </c>
      <c r="J6530" s="1">
        <v>616</v>
      </c>
      <c r="K6530" t="s">
        <v>11339</v>
      </c>
      <c r="L6530" s="1">
        <v>635</v>
      </c>
      <c r="M6530" t="s">
        <v>11310</v>
      </c>
      <c r="N6530" s="1">
        <v>60218</v>
      </c>
      <c r="O6530" t="s">
        <v>11306</v>
      </c>
      <c r="P6530" s="1">
        <v>386</v>
      </c>
      <c r="Q6530" t="s">
        <v>11311</v>
      </c>
      <c r="R6530" s="1">
        <v>884</v>
      </c>
      <c r="S6530" t="s">
        <v>172</v>
      </c>
      <c r="T6530" t="s">
        <v>265</v>
      </c>
      <c r="U6530" t="s">
        <v>47</v>
      </c>
      <c r="V6530" s="1">
        <v>60218</v>
      </c>
      <c r="W6530" t="s">
        <v>11306</v>
      </c>
      <c r="X6530" t="s">
        <v>48</v>
      </c>
      <c r="Y6530" s="1">
        <v>60218</v>
      </c>
      <c r="Z6530" t="s">
        <v>11306</v>
      </c>
      <c r="AA6530" t="s">
        <v>48</v>
      </c>
      <c r="AB6530" s="2">
        <v>4009</v>
      </c>
      <c r="AC6530" s="2">
        <v>4009</v>
      </c>
      <c r="AD6530" t="s">
        <v>711</v>
      </c>
      <c r="AE6530" t="s">
        <v>711</v>
      </c>
      <c r="AF6530" s="1">
        <v>85</v>
      </c>
      <c r="AG6530" s="1">
        <v>78</v>
      </c>
      <c r="AH6530" s="1" t="b">
        <f>Export4Q22[[#This Row],[Pharmacy Controller ID]]&lt;&gt;Export4Q22[[#This Row],[Medical Controller ID]]</f>
        <v>0</v>
      </c>
      <c r="AI6530" t="str">
        <f t="shared" ref="AI6530:AI6593" si="102">_xlfn.CONCAT(A6530:AG6530)</f>
        <v>62805PacificSource Medicare Explorer Rx 11MA-PDFALSEMedicare4244PacificSource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PlanParent40094009IDID8578</v>
      </c>
      <c r="AJ6530" s="8" t="str">
        <f>IFERROR(IF(_xlfn.XLOOKUP(Export4Q22[[#This Row],[Plan ID]],#REF!,#REF!)=Export4Q22[[#This Row],[Concatenate]],"Same","Change"),"New")</f>
        <v>New</v>
      </c>
    </row>
    <row r="6531" spans="1:36" x14ac:dyDescent="0.25">
      <c r="A6531" s="1">
        <v>62806</v>
      </c>
      <c r="B6531" t="s">
        <v>11345</v>
      </c>
      <c r="C6531" t="s">
        <v>36</v>
      </c>
      <c r="D6531" t="s">
        <v>37</v>
      </c>
      <c r="E6531" t="s">
        <v>38</v>
      </c>
      <c r="F6531" s="1">
        <v>4244</v>
      </c>
      <c r="G6531" t="s">
        <v>11338</v>
      </c>
      <c r="H6531" s="3">
        <v>59313</v>
      </c>
      <c r="I6531" t="s">
        <v>11339</v>
      </c>
      <c r="J6531" s="1">
        <v>616</v>
      </c>
      <c r="K6531" t="s">
        <v>11339</v>
      </c>
      <c r="L6531" s="1">
        <v>635</v>
      </c>
      <c r="M6531" t="s">
        <v>11310</v>
      </c>
      <c r="N6531" s="1">
        <v>60218</v>
      </c>
      <c r="O6531" t="s">
        <v>11306</v>
      </c>
      <c r="P6531" s="1">
        <v>386</v>
      </c>
      <c r="Q6531" t="s">
        <v>11311</v>
      </c>
      <c r="R6531" s="1">
        <v>884</v>
      </c>
      <c r="S6531" t="s">
        <v>172</v>
      </c>
      <c r="T6531" t="s">
        <v>265</v>
      </c>
      <c r="U6531" t="s">
        <v>47</v>
      </c>
      <c r="V6531" s="1">
        <v>60218</v>
      </c>
      <c r="W6531" t="s">
        <v>11306</v>
      </c>
      <c r="X6531" t="s">
        <v>48</v>
      </c>
      <c r="Y6531" s="1">
        <v>60218</v>
      </c>
      <c r="Z6531" t="s">
        <v>11306</v>
      </c>
      <c r="AA6531" t="s">
        <v>48</v>
      </c>
      <c r="AB6531" s="2">
        <v>1193</v>
      </c>
      <c r="AC6531" s="2">
        <v>1193</v>
      </c>
      <c r="AD6531" t="s">
        <v>711</v>
      </c>
      <c r="AE6531" t="s">
        <v>711</v>
      </c>
      <c r="AF6531" s="1">
        <v>85</v>
      </c>
      <c r="AG6531" s="1">
        <v>78</v>
      </c>
      <c r="AH6531" s="1" t="b">
        <f>Export4Q22[[#This Row],[Pharmacy Controller ID]]&lt;&gt;Export4Q22[[#This Row],[Medical Controller ID]]</f>
        <v>0</v>
      </c>
      <c r="AI6531" t="str">
        <f t="shared" si="102"/>
        <v>62806PacificSource Medicare Explorer Rx 9MA-PDFALSEMedicare4244PacificSource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PlanParent11931193IDID8578</v>
      </c>
      <c r="AJ6531" s="8" t="str">
        <f>IFERROR(IF(_xlfn.XLOOKUP(Export4Q22[[#This Row],[Plan ID]],#REF!,#REF!)=Export4Q22[[#This Row],[Concatenate]],"Same","Change"),"New")</f>
        <v>New</v>
      </c>
    </row>
    <row r="6532" spans="1:36" x14ac:dyDescent="0.25">
      <c r="A6532" s="1">
        <v>65308</v>
      </c>
      <c r="B6532" t="s">
        <v>11346</v>
      </c>
      <c r="C6532" t="s">
        <v>36</v>
      </c>
      <c r="D6532" t="s">
        <v>37</v>
      </c>
      <c r="E6532" t="s">
        <v>38</v>
      </c>
      <c r="F6532" s="1">
        <v>4244</v>
      </c>
      <c r="G6532" t="s">
        <v>11338</v>
      </c>
      <c r="H6532" s="3">
        <v>59313</v>
      </c>
      <c r="I6532" t="s">
        <v>11339</v>
      </c>
      <c r="J6532" s="1">
        <v>616</v>
      </c>
      <c r="K6532" t="s">
        <v>11339</v>
      </c>
      <c r="L6532" s="1">
        <v>635</v>
      </c>
      <c r="M6532" t="s">
        <v>11310</v>
      </c>
      <c r="N6532" s="1">
        <v>60218</v>
      </c>
      <c r="O6532" t="s">
        <v>11306</v>
      </c>
      <c r="P6532" s="1">
        <v>386</v>
      </c>
      <c r="Q6532" t="s">
        <v>11311</v>
      </c>
      <c r="R6532" s="1">
        <v>884</v>
      </c>
      <c r="S6532" t="s">
        <v>172</v>
      </c>
      <c r="T6532" t="s">
        <v>265</v>
      </c>
      <c r="U6532" t="s">
        <v>47</v>
      </c>
      <c r="V6532" s="1">
        <v>60218</v>
      </c>
      <c r="W6532" t="s">
        <v>11306</v>
      </c>
      <c r="X6532" t="s">
        <v>48</v>
      </c>
      <c r="Y6532" s="1">
        <v>60218</v>
      </c>
      <c r="Z6532" t="s">
        <v>11306</v>
      </c>
      <c r="AA6532" t="s">
        <v>48</v>
      </c>
      <c r="AB6532" s="2">
        <v>726</v>
      </c>
      <c r="AC6532" s="2">
        <v>726</v>
      </c>
      <c r="AD6532" t="s">
        <v>764</v>
      </c>
      <c r="AE6532" t="s">
        <v>764</v>
      </c>
      <c r="AF6532" s="1">
        <v>85</v>
      </c>
      <c r="AG6532" s="1">
        <v>78</v>
      </c>
      <c r="AH6532" s="1" t="b">
        <f>Export4Q22[[#This Row],[Pharmacy Controller ID]]&lt;&gt;Export4Q22[[#This Row],[Medical Controller ID]]</f>
        <v>0</v>
      </c>
      <c r="AI6532" t="str">
        <f t="shared" si="102"/>
        <v>65308PacificSource Medicare MyCare Choice Rx 29MA-PDFALSEMedicare4244PacificSource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PlanParent726726MTMT8578</v>
      </c>
      <c r="AJ6532" s="8" t="str">
        <f>IFERROR(IF(_xlfn.XLOOKUP(Export4Q22[[#This Row],[Plan ID]],#REF!,#REF!)=Export4Q22[[#This Row],[Concatenate]],"Same","Change"),"New")</f>
        <v>New</v>
      </c>
    </row>
    <row r="6533" spans="1:36" x14ac:dyDescent="0.25">
      <c r="A6533" s="1">
        <v>65309</v>
      </c>
      <c r="B6533" t="s">
        <v>11347</v>
      </c>
      <c r="C6533" t="s">
        <v>36</v>
      </c>
      <c r="D6533" t="s">
        <v>37</v>
      </c>
      <c r="E6533" t="s">
        <v>38</v>
      </c>
      <c r="F6533" s="1">
        <v>4244</v>
      </c>
      <c r="G6533" t="s">
        <v>11338</v>
      </c>
      <c r="H6533" s="3">
        <v>59313</v>
      </c>
      <c r="I6533" t="s">
        <v>11339</v>
      </c>
      <c r="J6533" s="1">
        <v>616</v>
      </c>
      <c r="K6533" t="s">
        <v>11339</v>
      </c>
      <c r="L6533" s="1">
        <v>635</v>
      </c>
      <c r="M6533" t="s">
        <v>11310</v>
      </c>
      <c r="N6533" s="1">
        <v>60218</v>
      </c>
      <c r="O6533" t="s">
        <v>11306</v>
      </c>
      <c r="P6533" s="1">
        <v>386</v>
      </c>
      <c r="Q6533" t="s">
        <v>11311</v>
      </c>
      <c r="R6533" s="1">
        <v>884</v>
      </c>
      <c r="S6533" t="s">
        <v>172</v>
      </c>
      <c r="T6533" t="s">
        <v>265</v>
      </c>
      <c r="U6533" t="s">
        <v>47</v>
      </c>
      <c r="V6533" s="1">
        <v>60218</v>
      </c>
      <c r="W6533" t="s">
        <v>11306</v>
      </c>
      <c r="X6533" t="s">
        <v>48</v>
      </c>
      <c r="Y6533" s="1">
        <v>60218</v>
      </c>
      <c r="Z6533" t="s">
        <v>11306</v>
      </c>
      <c r="AA6533" t="s">
        <v>48</v>
      </c>
      <c r="AB6533" s="2">
        <v>4455</v>
      </c>
      <c r="AC6533" s="2">
        <v>4455</v>
      </c>
      <c r="AD6533" t="s">
        <v>711</v>
      </c>
      <c r="AE6533" t="s">
        <v>711</v>
      </c>
      <c r="AF6533" s="1">
        <v>85</v>
      </c>
      <c r="AG6533" s="1">
        <v>78</v>
      </c>
      <c r="AH6533" s="1" t="b">
        <f>Export4Q22[[#This Row],[Pharmacy Controller ID]]&lt;&gt;Export4Q22[[#This Row],[Medical Controller ID]]</f>
        <v>0</v>
      </c>
      <c r="AI6533" t="str">
        <f t="shared" si="102"/>
        <v>65309PacificSource Medicare MyCare Choice Rx 24MA-PDFALSEMedicare4244PacificSource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PlanParent44554455IDID8578</v>
      </c>
      <c r="AJ6533" s="8" t="str">
        <f>IFERROR(IF(_xlfn.XLOOKUP(Export4Q22[[#This Row],[Plan ID]],#REF!,#REF!)=Export4Q22[[#This Row],[Concatenate]],"Same","Change"),"New")</f>
        <v>New</v>
      </c>
    </row>
    <row r="6534" spans="1:36" x14ac:dyDescent="0.25">
      <c r="A6534" s="1">
        <v>66600</v>
      </c>
      <c r="B6534" t="s">
        <v>11348</v>
      </c>
      <c r="C6534" t="s">
        <v>36</v>
      </c>
      <c r="D6534" t="s">
        <v>37</v>
      </c>
      <c r="E6534" t="s">
        <v>38</v>
      </c>
      <c r="F6534" s="1">
        <v>4244</v>
      </c>
      <c r="G6534" t="s">
        <v>11338</v>
      </c>
      <c r="H6534" s="3">
        <v>59313</v>
      </c>
      <c r="I6534" t="s">
        <v>11339</v>
      </c>
      <c r="J6534" s="1">
        <v>616</v>
      </c>
      <c r="K6534" t="s">
        <v>11339</v>
      </c>
      <c r="L6534" s="1">
        <v>635</v>
      </c>
      <c r="M6534" t="s">
        <v>11310</v>
      </c>
      <c r="N6534" s="1">
        <v>60218</v>
      </c>
      <c r="O6534" t="s">
        <v>11306</v>
      </c>
      <c r="P6534" s="1">
        <v>386</v>
      </c>
      <c r="Q6534" t="s">
        <v>11311</v>
      </c>
      <c r="R6534" s="1">
        <v>884</v>
      </c>
      <c r="S6534" t="s">
        <v>172</v>
      </c>
      <c r="T6534" t="s">
        <v>265</v>
      </c>
      <c r="U6534" t="s">
        <v>47</v>
      </c>
      <c r="V6534" s="1">
        <v>60218</v>
      </c>
      <c r="W6534" t="s">
        <v>11306</v>
      </c>
      <c r="X6534" t="s">
        <v>48</v>
      </c>
      <c r="Y6534" s="1">
        <v>60218</v>
      </c>
      <c r="Z6534" t="s">
        <v>11306</v>
      </c>
      <c r="AA6534" t="s">
        <v>48</v>
      </c>
      <c r="AB6534" s="2">
        <v>3472</v>
      </c>
      <c r="AC6534" s="2">
        <v>3472</v>
      </c>
      <c r="AD6534" t="s">
        <v>646</v>
      </c>
      <c r="AE6534" t="s">
        <v>646</v>
      </c>
      <c r="AF6534" s="1">
        <v>85</v>
      </c>
      <c r="AG6534" s="1">
        <v>78</v>
      </c>
      <c r="AH6534" s="1" t="b">
        <f>Export4Q22[[#This Row],[Pharmacy Controller ID]]&lt;&gt;Export4Q22[[#This Row],[Medical Controller ID]]</f>
        <v>0</v>
      </c>
      <c r="AI6534" t="str">
        <f t="shared" si="102"/>
        <v>66600PacificSource Medicare Essentials Rx 27MA-PDFALSEMedicare4244PacificSource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PlanParent34723472OROR8578</v>
      </c>
      <c r="AJ6534" s="8" t="str">
        <f>IFERROR(IF(_xlfn.XLOOKUP(Export4Q22[[#This Row],[Plan ID]],#REF!,#REF!)=Export4Q22[[#This Row],[Concatenate]],"Same","Change"),"New")</f>
        <v>New</v>
      </c>
    </row>
    <row r="6535" spans="1:36" x14ac:dyDescent="0.25">
      <c r="A6535" s="1">
        <v>68323</v>
      </c>
      <c r="B6535" t="s">
        <v>11349</v>
      </c>
      <c r="C6535" t="s">
        <v>36</v>
      </c>
      <c r="D6535" t="s">
        <v>37</v>
      </c>
      <c r="E6535" t="s">
        <v>38</v>
      </c>
      <c r="F6535" s="1">
        <v>4244</v>
      </c>
      <c r="G6535" t="s">
        <v>11338</v>
      </c>
      <c r="H6535" s="3">
        <v>59313</v>
      </c>
      <c r="I6535" t="s">
        <v>11339</v>
      </c>
      <c r="J6535" s="1">
        <v>616</v>
      </c>
      <c r="K6535" t="s">
        <v>11339</v>
      </c>
      <c r="L6535" s="1">
        <v>635</v>
      </c>
      <c r="M6535" t="s">
        <v>11310</v>
      </c>
      <c r="N6535" s="1">
        <v>60218</v>
      </c>
      <c r="O6535" t="s">
        <v>11306</v>
      </c>
      <c r="P6535" s="1">
        <v>386</v>
      </c>
      <c r="Q6535" t="s">
        <v>11311</v>
      </c>
      <c r="R6535" s="1">
        <v>884</v>
      </c>
      <c r="S6535" t="s">
        <v>172</v>
      </c>
      <c r="T6535" t="s">
        <v>265</v>
      </c>
      <c r="U6535" t="s">
        <v>47</v>
      </c>
      <c r="V6535" s="1">
        <v>60218</v>
      </c>
      <c r="W6535" t="s">
        <v>11306</v>
      </c>
      <c r="X6535" t="s">
        <v>48</v>
      </c>
      <c r="Y6535" s="1">
        <v>60218</v>
      </c>
      <c r="Z6535" t="s">
        <v>11306</v>
      </c>
      <c r="AA6535" t="s">
        <v>48</v>
      </c>
      <c r="AB6535" s="2">
        <v>1126</v>
      </c>
      <c r="AC6535" s="2">
        <v>1126</v>
      </c>
      <c r="AD6535" t="s">
        <v>711</v>
      </c>
      <c r="AE6535" t="s">
        <v>711</v>
      </c>
      <c r="AF6535" s="1">
        <v>85</v>
      </c>
      <c r="AG6535" s="1">
        <v>78</v>
      </c>
      <c r="AH6535" s="1" t="b">
        <f>Export4Q22[[#This Row],[Pharmacy Controller ID]]&lt;&gt;Export4Q22[[#This Row],[Medical Controller ID]]</f>
        <v>0</v>
      </c>
      <c r="AI6535" t="str">
        <f t="shared" si="102"/>
        <v>68323PacificSource Medicare MyCare Rx 32MA-PDFALSEMedicare4244PacificSource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PlanParent11261126IDID8578</v>
      </c>
      <c r="AJ6535" s="8" t="str">
        <f>IFERROR(IF(_xlfn.XLOOKUP(Export4Q22[[#This Row],[Plan ID]],#REF!,#REF!)=Export4Q22[[#This Row],[Concatenate]],"Same","Change"),"New")</f>
        <v>New</v>
      </c>
    </row>
    <row r="6536" spans="1:36" x14ac:dyDescent="0.25">
      <c r="A6536" s="1">
        <v>69393</v>
      </c>
      <c r="B6536" t="s">
        <v>11350</v>
      </c>
      <c r="C6536" t="s">
        <v>36</v>
      </c>
      <c r="D6536" t="s">
        <v>37</v>
      </c>
      <c r="E6536" t="s">
        <v>38</v>
      </c>
      <c r="F6536" s="1">
        <v>4244</v>
      </c>
      <c r="G6536" t="s">
        <v>11338</v>
      </c>
      <c r="H6536" s="3">
        <v>59313</v>
      </c>
      <c r="I6536" t="s">
        <v>11339</v>
      </c>
      <c r="J6536" s="1">
        <v>616</v>
      </c>
      <c r="K6536" t="s">
        <v>11339</v>
      </c>
      <c r="L6536" s="1">
        <v>635</v>
      </c>
      <c r="M6536" t="s">
        <v>11310</v>
      </c>
      <c r="N6536" s="1">
        <v>60218</v>
      </c>
      <c r="O6536" t="s">
        <v>11306</v>
      </c>
      <c r="P6536" s="1">
        <v>386</v>
      </c>
      <c r="Q6536" t="s">
        <v>11311</v>
      </c>
      <c r="R6536" s="1">
        <v>884</v>
      </c>
      <c r="S6536" t="s">
        <v>172</v>
      </c>
      <c r="T6536" t="s">
        <v>265</v>
      </c>
      <c r="U6536" t="s">
        <v>47</v>
      </c>
      <c r="V6536" s="1">
        <v>60218</v>
      </c>
      <c r="W6536" t="s">
        <v>11306</v>
      </c>
      <c r="X6536" t="s">
        <v>48</v>
      </c>
      <c r="Y6536" s="1">
        <v>60218</v>
      </c>
      <c r="Z6536" t="s">
        <v>11306</v>
      </c>
      <c r="AA6536" t="s">
        <v>48</v>
      </c>
      <c r="AB6536" s="2">
        <v>2112</v>
      </c>
      <c r="AC6536" s="2">
        <v>2112</v>
      </c>
      <c r="AD6536" t="s">
        <v>646</v>
      </c>
      <c r="AE6536" t="s">
        <v>646</v>
      </c>
      <c r="AF6536" s="1">
        <v>85</v>
      </c>
      <c r="AG6536" s="1">
        <v>78</v>
      </c>
      <c r="AH6536" s="1" t="b">
        <f>Export4Q22[[#This Row],[Pharmacy Controller ID]]&lt;&gt;Export4Q22[[#This Row],[Medical Controller ID]]</f>
        <v>0</v>
      </c>
      <c r="AI6536" t="str">
        <f t="shared" si="102"/>
        <v>69393PacificSource Medicare Essentials Rx 36MA-PDFALSEMedicare4244PacificSource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PlanParent21122112OROR8578</v>
      </c>
      <c r="AJ6536" s="8" t="str">
        <f>IFERROR(IF(_xlfn.XLOOKUP(Export4Q22[[#This Row],[Plan ID]],#REF!,#REF!)=Export4Q22[[#This Row],[Concatenate]],"Same","Change"),"New")</f>
        <v>New</v>
      </c>
    </row>
    <row r="6537" spans="1:36" x14ac:dyDescent="0.25">
      <c r="A6537" s="1">
        <v>69396</v>
      </c>
      <c r="B6537" t="s">
        <v>11351</v>
      </c>
      <c r="C6537" t="s">
        <v>36</v>
      </c>
      <c r="D6537" t="s">
        <v>37</v>
      </c>
      <c r="E6537" t="s">
        <v>38</v>
      </c>
      <c r="F6537" s="1">
        <v>4244</v>
      </c>
      <c r="G6537" t="s">
        <v>11338</v>
      </c>
      <c r="H6537" s="3">
        <v>59313</v>
      </c>
      <c r="I6537" t="s">
        <v>11339</v>
      </c>
      <c r="J6537" s="1">
        <v>616</v>
      </c>
      <c r="K6537" t="s">
        <v>11339</v>
      </c>
      <c r="L6537" s="1">
        <v>635</v>
      </c>
      <c r="M6537" t="s">
        <v>11310</v>
      </c>
      <c r="N6537" s="1">
        <v>60218</v>
      </c>
      <c r="O6537" t="s">
        <v>11306</v>
      </c>
      <c r="P6537" s="1">
        <v>386</v>
      </c>
      <c r="Q6537" t="s">
        <v>11311</v>
      </c>
      <c r="R6537" s="1">
        <v>884</v>
      </c>
      <c r="S6537" t="s">
        <v>172</v>
      </c>
      <c r="T6537" t="s">
        <v>265</v>
      </c>
      <c r="U6537" t="s">
        <v>47</v>
      </c>
      <c r="V6537" s="1">
        <v>60218</v>
      </c>
      <c r="W6537" t="s">
        <v>11306</v>
      </c>
      <c r="X6537" t="s">
        <v>48</v>
      </c>
      <c r="Y6537" s="1">
        <v>60218</v>
      </c>
      <c r="Z6537" t="s">
        <v>11306</v>
      </c>
      <c r="AA6537" t="s">
        <v>48</v>
      </c>
      <c r="AB6537" s="2">
        <v>1082</v>
      </c>
      <c r="AC6537" s="2">
        <v>1082</v>
      </c>
      <c r="AD6537" t="s">
        <v>452</v>
      </c>
      <c r="AE6537" t="s">
        <v>452</v>
      </c>
      <c r="AF6537" s="1">
        <v>85</v>
      </c>
      <c r="AG6537" s="1">
        <v>78</v>
      </c>
      <c r="AH6537" s="1" t="b">
        <f>Export4Q22[[#This Row],[Pharmacy Controller ID]]&lt;&gt;Export4Q22[[#This Row],[Medical Controller ID]]</f>
        <v>0</v>
      </c>
      <c r="AI6537" t="str">
        <f t="shared" si="102"/>
        <v>69396PacificSource Medicare MyCare Rx 37MA-PDFALSEMedicare4244PacificSource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PlanParent10821082WAWA8578</v>
      </c>
      <c r="AJ6537" s="8" t="str">
        <f>IFERROR(IF(_xlfn.XLOOKUP(Export4Q22[[#This Row],[Plan ID]],#REF!,#REF!)=Export4Q22[[#This Row],[Concatenate]],"Same","Change"),"New")</f>
        <v>New</v>
      </c>
    </row>
    <row r="6538" spans="1:36" x14ac:dyDescent="0.25">
      <c r="A6538" s="1">
        <v>69399</v>
      </c>
      <c r="B6538" t="s">
        <v>11352</v>
      </c>
      <c r="C6538" t="s">
        <v>36</v>
      </c>
      <c r="D6538" t="s">
        <v>37</v>
      </c>
      <c r="E6538" t="s">
        <v>38</v>
      </c>
      <c r="F6538" s="1">
        <v>4244</v>
      </c>
      <c r="G6538" t="s">
        <v>11338</v>
      </c>
      <c r="H6538" s="3">
        <v>59313</v>
      </c>
      <c r="I6538" t="s">
        <v>11339</v>
      </c>
      <c r="J6538" s="1">
        <v>616</v>
      </c>
      <c r="K6538" t="s">
        <v>11339</v>
      </c>
      <c r="L6538" s="1">
        <v>635</v>
      </c>
      <c r="M6538" t="s">
        <v>11310</v>
      </c>
      <c r="N6538" s="1">
        <v>60218</v>
      </c>
      <c r="O6538" t="s">
        <v>11306</v>
      </c>
      <c r="P6538" s="1">
        <v>386</v>
      </c>
      <c r="Q6538" t="s">
        <v>11311</v>
      </c>
      <c r="R6538" s="1">
        <v>884</v>
      </c>
      <c r="S6538" t="s">
        <v>172</v>
      </c>
      <c r="T6538" t="s">
        <v>265</v>
      </c>
      <c r="U6538" t="s">
        <v>47</v>
      </c>
      <c r="V6538" s="1">
        <v>60218</v>
      </c>
      <c r="W6538" t="s">
        <v>11306</v>
      </c>
      <c r="X6538" t="s">
        <v>48</v>
      </c>
      <c r="Y6538" s="1">
        <v>60218</v>
      </c>
      <c r="Z6538" t="s">
        <v>11306</v>
      </c>
      <c r="AA6538" t="s">
        <v>48</v>
      </c>
      <c r="AB6538" s="2">
        <v>1746</v>
      </c>
      <c r="AC6538" s="2">
        <v>1746</v>
      </c>
      <c r="AD6538" t="s">
        <v>646</v>
      </c>
      <c r="AE6538" t="s">
        <v>646</v>
      </c>
      <c r="AF6538" s="1">
        <v>85</v>
      </c>
      <c r="AG6538" s="1">
        <v>78</v>
      </c>
      <c r="AH6538" s="1" t="b">
        <f>Export4Q22[[#This Row],[Pharmacy Controller ID]]&lt;&gt;Export4Q22[[#This Row],[Medical Controller ID]]</f>
        <v>0</v>
      </c>
      <c r="AI6538" t="str">
        <f t="shared" si="102"/>
        <v>69399PacificSource Medicare MyCare Rx 40MA-PDFALSEMedicare4244PacificSource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PlanParent17461746OROR8578</v>
      </c>
      <c r="AJ6538" s="8" t="str">
        <f>IFERROR(IF(_xlfn.XLOOKUP(Export4Q22[[#This Row],[Plan ID]],#REF!,#REF!)=Export4Q22[[#This Row],[Concatenate]],"Same","Change"),"New")</f>
        <v>New</v>
      </c>
    </row>
    <row r="6539" spans="1:36" x14ac:dyDescent="0.25">
      <c r="A6539" s="1">
        <v>69820</v>
      </c>
      <c r="B6539" t="s">
        <v>11353</v>
      </c>
      <c r="C6539" t="s">
        <v>36</v>
      </c>
      <c r="D6539" t="s">
        <v>37</v>
      </c>
      <c r="E6539" t="s">
        <v>38</v>
      </c>
      <c r="F6539" s="1">
        <v>4244</v>
      </c>
      <c r="G6539" t="s">
        <v>11338</v>
      </c>
      <c r="H6539" s="3">
        <v>59313</v>
      </c>
      <c r="I6539" t="s">
        <v>11339</v>
      </c>
      <c r="J6539" s="1">
        <v>616</v>
      </c>
      <c r="K6539" t="s">
        <v>11339</v>
      </c>
      <c r="L6539" s="1">
        <v>635</v>
      </c>
      <c r="M6539" t="s">
        <v>11310</v>
      </c>
      <c r="N6539" s="1">
        <v>60218</v>
      </c>
      <c r="O6539" t="s">
        <v>11306</v>
      </c>
      <c r="P6539" s="1">
        <v>386</v>
      </c>
      <c r="Q6539" t="s">
        <v>11311</v>
      </c>
      <c r="R6539" s="1">
        <v>884</v>
      </c>
      <c r="S6539" t="s">
        <v>172</v>
      </c>
      <c r="T6539" t="s">
        <v>265</v>
      </c>
      <c r="U6539" t="s">
        <v>47</v>
      </c>
      <c r="V6539" s="1">
        <v>60218</v>
      </c>
      <c r="W6539" t="s">
        <v>11306</v>
      </c>
      <c r="X6539" t="s">
        <v>48</v>
      </c>
      <c r="Y6539" s="1">
        <v>60218</v>
      </c>
      <c r="Z6539" t="s">
        <v>11306</v>
      </c>
      <c r="AA6539" t="s">
        <v>48</v>
      </c>
      <c r="AB6539" s="2">
        <v>1466</v>
      </c>
      <c r="AC6539" s="2">
        <v>1466</v>
      </c>
      <c r="AD6539" t="s">
        <v>646</v>
      </c>
      <c r="AE6539" t="s">
        <v>646</v>
      </c>
      <c r="AF6539" s="1">
        <v>85</v>
      </c>
      <c r="AG6539" s="1">
        <v>78</v>
      </c>
      <c r="AH6539" s="1" t="b">
        <f>Export4Q22[[#This Row],[Pharmacy Controller ID]]&lt;&gt;Export4Q22[[#This Row],[Medical Controller ID]]</f>
        <v>0</v>
      </c>
      <c r="AI6539" t="str">
        <f t="shared" si="102"/>
        <v>69820PacificSource Medicare Essentials Rx 41MA-PDFALSEMedicare4244PacificSource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PlanParent14661466OROR8578</v>
      </c>
      <c r="AJ6539" s="8" t="str">
        <f>IFERROR(IF(_xlfn.XLOOKUP(Export4Q22[[#This Row],[Plan ID]],#REF!,#REF!)=Export4Q22[[#This Row],[Concatenate]],"Same","Change"),"New")</f>
        <v>New</v>
      </c>
    </row>
    <row r="6540" spans="1:36" x14ac:dyDescent="0.25">
      <c r="A6540" s="1">
        <v>70165</v>
      </c>
      <c r="B6540" t="s">
        <v>11354</v>
      </c>
      <c r="C6540" t="s">
        <v>36</v>
      </c>
      <c r="D6540" t="s">
        <v>37</v>
      </c>
      <c r="E6540" t="s">
        <v>38</v>
      </c>
      <c r="F6540" s="1">
        <v>4244</v>
      </c>
      <c r="G6540" t="s">
        <v>11338</v>
      </c>
      <c r="H6540" s="3">
        <v>59313</v>
      </c>
      <c r="I6540" t="s">
        <v>11339</v>
      </c>
      <c r="J6540" s="1">
        <v>616</v>
      </c>
      <c r="K6540" t="s">
        <v>11339</v>
      </c>
      <c r="L6540" s="1">
        <v>635</v>
      </c>
      <c r="M6540" t="s">
        <v>11310</v>
      </c>
      <c r="N6540" s="1">
        <v>60218</v>
      </c>
      <c r="O6540" t="s">
        <v>11306</v>
      </c>
      <c r="P6540" s="1">
        <v>386</v>
      </c>
      <c r="Q6540" t="s">
        <v>11311</v>
      </c>
      <c r="R6540" s="1">
        <v>884</v>
      </c>
      <c r="S6540" t="s">
        <v>172</v>
      </c>
      <c r="T6540" t="s">
        <v>265</v>
      </c>
      <c r="U6540" t="s">
        <v>47</v>
      </c>
      <c r="V6540" s="1">
        <v>60218</v>
      </c>
      <c r="W6540" t="s">
        <v>11306</v>
      </c>
      <c r="X6540" t="s">
        <v>48</v>
      </c>
      <c r="Y6540" s="1">
        <v>60218</v>
      </c>
      <c r="Z6540" t="s">
        <v>11306</v>
      </c>
      <c r="AA6540" t="s">
        <v>48</v>
      </c>
      <c r="AB6540" s="2">
        <v>1172</v>
      </c>
      <c r="AC6540" s="2">
        <v>1172</v>
      </c>
      <c r="AD6540" t="s">
        <v>2023</v>
      </c>
      <c r="AE6540" t="s">
        <v>2023</v>
      </c>
      <c r="AF6540" s="1">
        <v>85</v>
      </c>
      <c r="AG6540" s="1">
        <v>78</v>
      </c>
      <c r="AH6540" s="1" t="b">
        <f>Export4Q22[[#This Row],[Pharmacy Controller ID]]&lt;&gt;Export4Q22[[#This Row],[Medical Controller ID]]</f>
        <v>0</v>
      </c>
      <c r="AI6540" t="str">
        <f t="shared" si="102"/>
        <v>70165PacificSource Medicare Essentials Rx EGWPMA-PDFALSEMedicare4244PacificSource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PlanParent11721172OR,WAOR,WA8578</v>
      </c>
      <c r="AJ6540" s="8" t="str">
        <f>IFERROR(IF(_xlfn.XLOOKUP(Export4Q22[[#This Row],[Plan ID]],#REF!,#REF!)=Export4Q22[[#This Row],[Concatenate]],"Same","Change"),"New")</f>
        <v>New</v>
      </c>
    </row>
    <row r="6541" spans="1:36" x14ac:dyDescent="0.25">
      <c r="A6541" s="1">
        <v>70205</v>
      </c>
      <c r="B6541" t="s">
        <v>11355</v>
      </c>
      <c r="C6541" t="s">
        <v>36</v>
      </c>
      <c r="D6541" t="s">
        <v>37</v>
      </c>
      <c r="E6541" t="s">
        <v>38</v>
      </c>
      <c r="F6541" s="1">
        <v>4244</v>
      </c>
      <c r="G6541" t="s">
        <v>11338</v>
      </c>
      <c r="H6541" s="3">
        <v>59313</v>
      </c>
      <c r="I6541" t="s">
        <v>11339</v>
      </c>
      <c r="J6541" s="1">
        <v>616</v>
      </c>
      <c r="K6541" t="s">
        <v>11339</v>
      </c>
      <c r="L6541" s="1">
        <v>635</v>
      </c>
      <c r="M6541" t="s">
        <v>11310</v>
      </c>
      <c r="N6541" s="1">
        <v>60218</v>
      </c>
      <c r="O6541" t="s">
        <v>11306</v>
      </c>
      <c r="P6541" s="1">
        <v>386</v>
      </c>
      <c r="Q6541" t="s">
        <v>11311</v>
      </c>
      <c r="R6541" s="1">
        <v>884</v>
      </c>
      <c r="S6541" t="s">
        <v>172</v>
      </c>
      <c r="T6541" t="s">
        <v>265</v>
      </c>
      <c r="U6541" t="s">
        <v>47</v>
      </c>
      <c r="V6541" s="1">
        <v>60218</v>
      </c>
      <c r="W6541" t="s">
        <v>11306</v>
      </c>
      <c r="X6541" t="s">
        <v>48</v>
      </c>
      <c r="Y6541" s="1">
        <v>60218</v>
      </c>
      <c r="Z6541" t="s">
        <v>11306</v>
      </c>
      <c r="AA6541" t="s">
        <v>48</v>
      </c>
      <c r="AB6541" s="2">
        <v>0</v>
      </c>
      <c r="AC6541" s="2">
        <v>0</v>
      </c>
      <c r="AD6541" t="s">
        <v>646</v>
      </c>
      <c r="AE6541" t="s">
        <v>646</v>
      </c>
      <c r="AF6541" s="1">
        <v>85</v>
      </c>
      <c r="AG6541" s="1">
        <v>78</v>
      </c>
      <c r="AH6541" s="1" t="b">
        <f>Export4Q22[[#This Row],[Pharmacy Controller ID]]&lt;&gt;Export4Q22[[#This Row],[Medical Controller ID]]</f>
        <v>0</v>
      </c>
      <c r="AI6541" t="str">
        <f t="shared" si="102"/>
        <v>70205PacificSource Medicare Explorer Rx 802 (PPO) EGWPMA-PDFALSEMedicare4244PacificSource Medicare Formulary59313PacificSource Medicare616PacificSource Medicare635PacificSource Health Plan Medicare60218PacificSource Health Plan386PacificSource Health Plans884CVS Caremark RXProcessorPBM Claims60218PacificSource Health PlanParent60218PacificSource Health PlanParent00OROR8578</v>
      </c>
      <c r="AJ6541" s="8" t="str">
        <f>IFERROR(IF(_xlfn.XLOOKUP(Export4Q22[[#This Row],[Plan ID]],#REF!,#REF!)=Export4Q22[[#This Row],[Concatenate]],"Same","Change"),"New")</f>
        <v>New</v>
      </c>
    </row>
    <row r="6542" spans="1:36" x14ac:dyDescent="0.25">
      <c r="A6542" s="1">
        <v>71198</v>
      </c>
      <c r="B6542" t="s">
        <v>11356</v>
      </c>
      <c r="C6542" t="s">
        <v>36</v>
      </c>
      <c r="D6542" t="s">
        <v>37</v>
      </c>
      <c r="E6542" t="s">
        <v>38</v>
      </c>
      <c r="F6542" s="1">
        <v>4244</v>
      </c>
      <c r="G6542" t="s">
        <v>11338</v>
      </c>
      <c r="H6542" s="3">
        <v>59313</v>
      </c>
      <c r="I6542" t="s">
        <v>11339</v>
      </c>
      <c r="J6542" s="1">
        <v>616</v>
      </c>
      <c r="K6542" t="s">
        <v>11339</v>
      </c>
      <c r="L6542" s="1">
        <v>635</v>
      </c>
      <c r="M6542" t="s">
        <v>11310</v>
      </c>
      <c r="N6542" s="1">
        <v>60218</v>
      </c>
      <c r="O6542" t="s">
        <v>11306</v>
      </c>
      <c r="P6542" s="1">
        <v>386</v>
      </c>
      <c r="Q6542" t="s">
        <v>11311</v>
      </c>
      <c r="R6542" s="1">
        <v>884</v>
      </c>
      <c r="S6542" t="s">
        <v>172</v>
      </c>
      <c r="T6542" t="s">
        <v>265</v>
      </c>
      <c r="V6542" s="1">
        <v>60218</v>
      </c>
      <c r="W6542" t="s">
        <v>11306</v>
      </c>
      <c r="X6542" t="s">
        <v>48</v>
      </c>
      <c r="Y6542" s="1">
        <v>60218</v>
      </c>
      <c r="Z6542" t="s">
        <v>11306</v>
      </c>
      <c r="AA6542" t="s">
        <v>48</v>
      </c>
      <c r="AB6542" s="2">
        <v>90</v>
      </c>
      <c r="AC6542" s="2">
        <v>90</v>
      </c>
      <c r="AD6542" t="s">
        <v>11357</v>
      </c>
      <c r="AE6542" t="s">
        <v>11357</v>
      </c>
      <c r="AF6542" s="1">
        <v>85</v>
      </c>
      <c r="AG6542" s="1">
        <v>78</v>
      </c>
      <c r="AH6542" s="1" t="b">
        <f>Export4Q22[[#This Row],[Pharmacy Controller ID]]&lt;&gt;Export4Q22[[#This Row],[Medical Controller ID]]</f>
        <v>0</v>
      </c>
      <c r="AI6542" t="str">
        <f t="shared" si="102"/>
        <v>71198PacificSource Medicare Explorer Rx 17MA-PDFALSEMedicare4244PacificSource Medicare Formulary59313PacificSource Medicare616PacificSource Medicare635PacificSource Health Plan Medicare60218PacificSource Health Plan386PacificSource Health Plans884CVS Caremark RXProcessor60218PacificSource Health PlanParent60218PacificSource Health PlanParent9090MT,NYMT,NY8578</v>
      </c>
      <c r="AJ6542" s="8" t="str">
        <f>IFERROR(IF(_xlfn.XLOOKUP(Export4Q22[[#This Row],[Plan ID]],#REF!,#REF!)=Export4Q22[[#This Row],[Concatenate]],"Same","Change"),"New")</f>
        <v>New</v>
      </c>
    </row>
    <row r="6543" spans="1:36" x14ac:dyDescent="0.25">
      <c r="A6543" s="1">
        <v>72289</v>
      </c>
      <c r="B6543" t="s">
        <v>11358</v>
      </c>
      <c r="C6543" t="s">
        <v>36</v>
      </c>
      <c r="D6543" t="s">
        <v>37</v>
      </c>
      <c r="E6543" t="s">
        <v>38</v>
      </c>
      <c r="F6543" s="1">
        <v>4244</v>
      </c>
      <c r="G6543" t="s">
        <v>11338</v>
      </c>
      <c r="H6543" s="3">
        <v>59313</v>
      </c>
      <c r="I6543" t="s">
        <v>11339</v>
      </c>
      <c r="J6543" s="1">
        <v>616</v>
      </c>
      <c r="K6543" t="s">
        <v>11339</v>
      </c>
      <c r="L6543" s="1">
        <v>635</v>
      </c>
      <c r="M6543" t="s">
        <v>11310</v>
      </c>
      <c r="N6543" s="1">
        <v>60218</v>
      </c>
      <c r="O6543" t="s">
        <v>11306</v>
      </c>
      <c r="P6543" s="1">
        <v>386</v>
      </c>
      <c r="Q6543" t="s">
        <v>11311</v>
      </c>
      <c r="R6543" s="1">
        <v>884</v>
      </c>
      <c r="S6543" t="s">
        <v>172</v>
      </c>
      <c r="T6543" t="s">
        <v>265</v>
      </c>
      <c r="V6543" s="1">
        <v>60218</v>
      </c>
      <c r="W6543" t="s">
        <v>11306</v>
      </c>
      <c r="X6543" t="s">
        <v>48</v>
      </c>
      <c r="Y6543" s="1">
        <v>60218</v>
      </c>
      <c r="Z6543" t="s">
        <v>11306</v>
      </c>
      <c r="AA6543" t="s">
        <v>48</v>
      </c>
      <c r="AB6543" s="2">
        <v>131</v>
      </c>
      <c r="AC6543" s="2">
        <v>131</v>
      </c>
      <c r="AD6543" t="s">
        <v>646</v>
      </c>
      <c r="AE6543" t="s">
        <v>646</v>
      </c>
      <c r="AF6543" s="1">
        <v>85</v>
      </c>
      <c r="AG6543" s="1">
        <v>78</v>
      </c>
      <c r="AH6543" s="1" t="b">
        <f>Export4Q22[[#This Row],[Pharmacy Controller ID]]&lt;&gt;Export4Q22[[#This Row],[Medical Controller ID]]</f>
        <v>0</v>
      </c>
      <c r="AI6543" t="str">
        <f t="shared" si="102"/>
        <v>72289PacificSource Medicare Essentials Rx 42MA-PDFALSEMedicare4244PacificSource Medicare Formulary59313PacificSource Medicare616PacificSource Medicare635PacificSource Health Plan Medicare60218PacificSource Health Plan386PacificSource Health Plans884CVS Caremark RXProcessor60218PacificSource Health PlanParent60218PacificSource Health PlanParent131131OROR8578</v>
      </c>
      <c r="AJ6543" s="8" t="str">
        <f>IFERROR(IF(_xlfn.XLOOKUP(Export4Q22[[#This Row],[Plan ID]],#REF!,#REF!)=Export4Q22[[#This Row],[Concatenate]],"Same","Change"),"New")</f>
        <v>New</v>
      </c>
    </row>
    <row r="6544" spans="1:36" x14ac:dyDescent="0.25">
      <c r="A6544" s="1">
        <v>72290</v>
      </c>
      <c r="B6544" t="s">
        <v>11359</v>
      </c>
      <c r="C6544" t="s">
        <v>36</v>
      </c>
      <c r="D6544" t="s">
        <v>37</v>
      </c>
      <c r="E6544" t="s">
        <v>38</v>
      </c>
      <c r="F6544" s="1">
        <v>4244</v>
      </c>
      <c r="G6544" t="s">
        <v>11338</v>
      </c>
      <c r="H6544" s="3">
        <v>59313</v>
      </c>
      <c r="I6544" t="s">
        <v>11339</v>
      </c>
      <c r="J6544" s="1">
        <v>616</v>
      </c>
      <c r="K6544" t="s">
        <v>11339</v>
      </c>
      <c r="L6544" s="1">
        <v>635</v>
      </c>
      <c r="M6544" t="s">
        <v>11310</v>
      </c>
      <c r="N6544" s="1">
        <v>60218</v>
      </c>
      <c r="O6544" t="s">
        <v>11306</v>
      </c>
      <c r="P6544" s="1">
        <v>386</v>
      </c>
      <c r="Q6544" t="s">
        <v>11311</v>
      </c>
      <c r="R6544" s="1">
        <v>884</v>
      </c>
      <c r="S6544" t="s">
        <v>172</v>
      </c>
      <c r="T6544" t="s">
        <v>265</v>
      </c>
      <c r="V6544" s="1">
        <v>60218</v>
      </c>
      <c r="W6544" t="s">
        <v>11306</v>
      </c>
      <c r="X6544" t="s">
        <v>48</v>
      </c>
      <c r="Y6544" s="1">
        <v>60218</v>
      </c>
      <c r="Z6544" t="s">
        <v>11306</v>
      </c>
      <c r="AA6544" t="s">
        <v>48</v>
      </c>
      <c r="AB6544" s="2">
        <v>4305</v>
      </c>
      <c r="AC6544" s="2">
        <v>4305</v>
      </c>
      <c r="AD6544" t="s">
        <v>646</v>
      </c>
      <c r="AE6544" t="s">
        <v>646</v>
      </c>
      <c r="AF6544" s="1">
        <v>85</v>
      </c>
      <c r="AG6544" s="1">
        <v>78</v>
      </c>
      <c r="AH6544" s="1" t="b">
        <f>Export4Q22[[#This Row],[Pharmacy Controller ID]]&lt;&gt;Export4Q22[[#This Row],[Medical Controller ID]]</f>
        <v>0</v>
      </c>
      <c r="AI6544" t="str">
        <f t="shared" si="102"/>
        <v>72290PacificSource Dual Care SNPMA-PDFALSEMedicare4244PacificSource Medicare Formulary59313PacificSource Medicare616PacificSource Medicare635PacificSource Health Plan Medicare60218PacificSource Health Plan386PacificSource Health Plans884CVS Caremark RXProcessor60218PacificSource Health PlanParent60218PacificSource Health PlanParent43054305OROR8578</v>
      </c>
      <c r="AJ6544" s="8" t="str">
        <f>IFERROR(IF(_xlfn.XLOOKUP(Export4Q22[[#This Row],[Plan ID]],#REF!,#REF!)=Export4Q22[[#This Row],[Concatenate]],"Same","Change"),"New")</f>
        <v>New</v>
      </c>
    </row>
    <row r="6545" spans="1:36" x14ac:dyDescent="0.25">
      <c r="A6545" s="1">
        <v>72299</v>
      </c>
      <c r="B6545" t="s">
        <v>11360</v>
      </c>
      <c r="C6545" t="s">
        <v>36</v>
      </c>
      <c r="D6545" t="s">
        <v>37</v>
      </c>
      <c r="E6545" t="s">
        <v>38</v>
      </c>
      <c r="F6545" s="1">
        <v>4244</v>
      </c>
      <c r="G6545" t="s">
        <v>11338</v>
      </c>
      <c r="H6545" s="3">
        <v>59313</v>
      </c>
      <c r="I6545" t="s">
        <v>11339</v>
      </c>
      <c r="J6545" s="1">
        <v>616</v>
      </c>
      <c r="K6545" t="s">
        <v>11339</v>
      </c>
      <c r="L6545" s="1">
        <v>635</v>
      </c>
      <c r="M6545" t="s">
        <v>11310</v>
      </c>
      <c r="N6545" s="1">
        <v>60218</v>
      </c>
      <c r="O6545" t="s">
        <v>11306</v>
      </c>
      <c r="P6545" s="1">
        <v>386</v>
      </c>
      <c r="Q6545" t="s">
        <v>11311</v>
      </c>
      <c r="R6545" s="1">
        <v>884</v>
      </c>
      <c r="S6545" t="s">
        <v>172</v>
      </c>
      <c r="T6545" t="s">
        <v>265</v>
      </c>
      <c r="V6545" s="1">
        <v>60218</v>
      </c>
      <c r="W6545" t="s">
        <v>11306</v>
      </c>
      <c r="X6545" t="s">
        <v>48</v>
      </c>
      <c r="Y6545" s="1">
        <v>60218</v>
      </c>
      <c r="Z6545" t="s">
        <v>11306</v>
      </c>
      <c r="AA6545" t="s">
        <v>48</v>
      </c>
      <c r="AB6545" s="2">
        <v>226</v>
      </c>
      <c r="AC6545" s="2">
        <v>226</v>
      </c>
      <c r="AD6545" t="s">
        <v>452</v>
      </c>
      <c r="AE6545" t="s">
        <v>452</v>
      </c>
      <c r="AF6545" s="1">
        <v>85</v>
      </c>
      <c r="AG6545" s="1">
        <v>78</v>
      </c>
      <c r="AH6545" s="1" t="b">
        <f>Export4Q22[[#This Row],[Pharmacy Controller ID]]&lt;&gt;Export4Q22[[#This Row],[Medical Controller ID]]</f>
        <v>0</v>
      </c>
      <c r="AI6545" t="str">
        <f t="shared" si="102"/>
        <v>72299PacificSource Medicare MyCare Choice Rx 33MA-PDFALSEMedicare4244PacificSource Medicare Formulary59313PacificSource Medicare616PacificSource Medicare635PacificSource Health Plan Medicare60218PacificSource Health Plan386PacificSource Health Plans884CVS Caremark RXProcessor60218PacificSource Health PlanParent60218PacificSource Health PlanParent226226WAWA8578</v>
      </c>
      <c r="AJ6545" s="8" t="str">
        <f>IFERROR(IF(_xlfn.XLOOKUP(Export4Q22[[#This Row],[Plan ID]],#REF!,#REF!)=Export4Q22[[#This Row],[Concatenate]],"Same","Change"),"New")</f>
        <v>New</v>
      </c>
    </row>
    <row r="6546" spans="1:36" x14ac:dyDescent="0.25">
      <c r="A6546" s="1">
        <v>72304</v>
      </c>
      <c r="B6546" t="s">
        <v>11361</v>
      </c>
      <c r="C6546" t="s">
        <v>36</v>
      </c>
      <c r="D6546" t="s">
        <v>37</v>
      </c>
      <c r="E6546" t="s">
        <v>38</v>
      </c>
      <c r="F6546" s="1">
        <v>4244</v>
      </c>
      <c r="G6546" t="s">
        <v>11338</v>
      </c>
      <c r="H6546" s="3">
        <v>59313</v>
      </c>
      <c r="I6546" t="s">
        <v>11339</v>
      </c>
      <c r="J6546" s="1">
        <v>616</v>
      </c>
      <c r="K6546" t="s">
        <v>11339</v>
      </c>
      <c r="L6546" s="1">
        <v>635</v>
      </c>
      <c r="M6546" t="s">
        <v>11310</v>
      </c>
      <c r="N6546" s="1">
        <v>60218</v>
      </c>
      <c r="O6546" t="s">
        <v>11306</v>
      </c>
      <c r="P6546" s="1">
        <v>386</v>
      </c>
      <c r="Q6546" t="s">
        <v>11311</v>
      </c>
      <c r="R6546" s="1">
        <v>884</v>
      </c>
      <c r="S6546" t="s">
        <v>172</v>
      </c>
      <c r="T6546" t="s">
        <v>265</v>
      </c>
      <c r="V6546" s="1">
        <v>60218</v>
      </c>
      <c r="W6546" t="s">
        <v>11306</v>
      </c>
      <c r="X6546" t="s">
        <v>48</v>
      </c>
      <c r="Y6546" s="1">
        <v>60218</v>
      </c>
      <c r="Z6546" t="s">
        <v>11306</v>
      </c>
      <c r="AA6546" t="s">
        <v>48</v>
      </c>
      <c r="AB6546" s="2">
        <v>116</v>
      </c>
      <c r="AC6546" s="2">
        <v>116</v>
      </c>
      <c r="AD6546" t="s">
        <v>452</v>
      </c>
      <c r="AE6546" t="s">
        <v>452</v>
      </c>
      <c r="AF6546" s="1">
        <v>85</v>
      </c>
      <c r="AG6546" s="1">
        <v>78</v>
      </c>
      <c r="AH6546" s="1" t="b">
        <f>Export4Q22[[#This Row],[Pharmacy Controller ID]]&lt;&gt;Export4Q22[[#This Row],[Medical Controller ID]]</f>
        <v>0</v>
      </c>
      <c r="AI6546" t="str">
        <f t="shared" si="102"/>
        <v>72304PacificSource Medicare MyCare Rx34MA-PDFALSEMedicare4244PacificSource Medicare Formulary59313PacificSource Medicare616PacificSource Medicare635PacificSource Health Plan Medicare60218PacificSource Health Plan386PacificSource Health Plans884CVS Caremark RXProcessor60218PacificSource Health PlanParent60218PacificSource Health PlanParent116116WAWA8578</v>
      </c>
      <c r="AJ6546" s="8" t="str">
        <f>IFERROR(IF(_xlfn.XLOOKUP(Export4Q22[[#This Row],[Plan ID]],#REF!,#REF!)=Export4Q22[[#This Row],[Concatenate]],"Same","Change"),"New")</f>
        <v>New</v>
      </c>
    </row>
    <row r="6547" spans="1:36" x14ac:dyDescent="0.25">
      <c r="A6547" s="1">
        <v>68497</v>
      </c>
      <c r="B6547" t="s">
        <v>11362</v>
      </c>
      <c r="C6547" t="s">
        <v>195</v>
      </c>
      <c r="D6547" t="s">
        <v>37</v>
      </c>
      <c r="E6547" t="s">
        <v>177</v>
      </c>
      <c r="F6547" s="1">
        <v>6492</v>
      </c>
      <c r="G6547" t="s">
        <v>11363</v>
      </c>
      <c r="H6547" s="3">
        <v>63641</v>
      </c>
      <c r="I6547" t="s">
        <v>11363</v>
      </c>
      <c r="J6547" s="1">
        <v>1183</v>
      </c>
      <c r="K6547" t="s">
        <v>11364</v>
      </c>
      <c r="L6547" s="1">
        <v>636</v>
      </c>
      <c r="M6547" t="s">
        <v>11365</v>
      </c>
      <c r="N6547" s="1">
        <v>7413</v>
      </c>
      <c r="O6547" t="s">
        <v>11366</v>
      </c>
      <c r="P6547" s="1">
        <v>388</v>
      </c>
      <c r="Q6547" t="s">
        <v>11367</v>
      </c>
      <c r="R6547" s="1">
        <v>884</v>
      </c>
      <c r="S6547" t="s">
        <v>172</v>
      </c>
      <c r="T6547" t="s">
        <v>46</v>
      </c>
      <c r="U6547" t="s">
        <v>47</v>
      </c>
      <c r="V6547" s="1">
        <v>7413</v>
      </c>
      <c r="W6547" t="s">
        <v>11366</v>
      </c>
      <c r="X6547" t="s">
        <v>48</v>
      </c>
      <c r="Y6547" s="1">
        <v>7413</v>
      </c>
      <c r="Z6547" t="s">
        <v>11366</v>
      </c>
      <c r="AA6547" t="s">
        <v>48</v>
      </c>
      <c r="AB6547" s="2">
        <v>96</v>
      </c>
      <c r="AC6547" s="2">
        <v>3309</v>
      </c>
      <c r="AD6547" t="s">
        <v>97</v>
      </c>
      <c r="AE6547" t="s">
        <v>97</v>
      </c>
      <c r="AF6547" s="1">
        <v>181</v>
      </c>
      <c r="AG6547" s="1">
        <v>102</v>
      </c>
      <c r="AH6547" s="1" t="b">
        <f>Export4Q22[[#This Row],[Pharmacy Controller ID]]&lt;&gt;Export4Q22[[#This Row],[Medical Controller ID]]</f>
        <v>0</v>
      </c>
      <c r="AI6547" t="str">
        <f t="shared" si="102"/>
        <v>68497Paramount Healthcare Advanced Select HMOHMOFALSECommercial6492Paramount Advanced Select63641Paramount Advanced Select1183Paramount Health Care Commercial636Paramount Health Care, Inc. Commercial7413Paramount Health Care, Inc.388Paramount Health Care884CVS Caremark RXCustomPBM Claims7413Paramount Health Care, Inc.Parent7413Paramount Health Care, Inc.Parent963309OHOH181102</v>
      </c>
      <c r="AJ6547" s="8" t="str">
        <f>IFERROR(IF(_xlfn.XLOOKUP(Export4Q22[[#This Row],[Plan ID]],#REF!,#REF!)=Export4Q22[[#This Row],[Concatenate]],"Same","Change"),"New")</f>
        <v>New</v>
      </c>
    </row>
    <row r="6548" spans="1:36" x14ac:dyDescent="0.25">
      <c r="A6548" s="1">
        <v>68500</v>
      </c>
      <c r="B6548" t="s">
        <v>11368</v>
      </c>
      <c r="C6548" t="s">
        <v>192</v>
      </c>
      <c r="D6548" t="s">
        <v>37</v>
      </c>
      <c r="E6548" t="s">
        <v>177</v>
      </c>
      <c r="F6548" s="1">
        <v>6492</v>
      </c>
      <c r="G6548" t="s">
        <v>11363</v>
      </c>
      <c r="H6548" s="3">
        <v>63641</v>
      </c>
      <c r="I6548" t="s">
        <v>11363</v>
      </c>
      <c r="J6548" s="1">
        <v>1183</v>
      </c>
      <c r="K6548" t="s">
        <v>11364</v>
      </c>
      <c r="L6548" s="1">
        <v>636</v>
      </c>
      <c r="M6548" t="s">
        <v>11365</v>
      </c>
      <c r="N6548" s="1">
        <v>7413</v>
      </c>
      <c r="O6548" t="s">
        <v>11366</v>
      </c>
      <c r="P6548" s="1">
        <v>388</v>
      </c>
      <c r="Q6548" t="s">
        <v>11367</v>
      </c>
      <c r="R6548" s="1">
        <v>884</v>
      </c>
      <c r="S6548" t="s">
        <v>172</v>
      </c>
      <c r="T6548" t="s">
        <v>46</v>
      </c>
      <c r="U6548" t="s">
        <v>47</v>
      </c>
      <c r="V6548" s="1">
        <v>7413</v>
      </c>
      <c r="W6548" t="s">
        <v>11366</v>
      </c>
      <c r="X6548" t="s">
        <v>48</v>
      </c>
      <c r="Y6548" s="1">
        <v>7413</v>
      </c>
      <c r="Z6548" t="s">
        <v>11366</v>
      </c>
      <c r="AA6548" t="s">
        <v>48</v>
      </c>
      <c r="AB6548" s="2">
        <v>357</v>
      </c>
      <c r="AC6548" s="2">
        <v>12148</v>
      </c>
      <c r="AD6548" t="s">
        <v>3500</v>
      </c>
      <c r="AE6548" t="s">
        <v>3500</v>
      </c>
      <c r="AF6548" s="1">
        <v>181</v>
      </c>
      <c r="AG6548" s="1">
        <v>102</v>
      </c>
      <c r="AH6548" s="1" t="b">
        <f>Export4Q22[[#This Row],[Pharmacy Controller ID]]&lt;&gt;Export4Q22[[#This Row],[Medical Controller ID]]</f>
        <v>0</v>
      </c>
      <c r="AI6548" t="str">
        <f t="shared" si="102"/>
        <v>68500Paramount Healthcare Advanced Select PPOPPOFALSECommercial6492Paramount Advanced Select63641Paramount Advanced Select1183Paramount Health Care Commercial636Paramount Health Care, Inc. Commercial7413Paramount Health Care, Inc.388Paramount Health Care884CVS Caremark RXCustomPBM Claims7413Paramount Health Care, Inc.Parent7413Paramount Health Care, Inc.Parent35712148MI,OHMI,OH181102</v>
      </c>
      <c r="AJ6548" s="8" t="str">
        <f>IFERROR(IF(_xlfn.XLOOKUP(Export4Q22[[#This Row],[Plan ID]],#REF!,#REF!)=Export4Q22[[#This Row],[Concatenate]],"Same","Change"),"New")</f>
        <v>New</v>
      </c>
    </row>
    <row r="6549" spans="1:36" x14ac:dyDescent="0.25">
      <c r="A6549" s="1">
        <v>68501</v>
      </c>
      <c r="B6549" t="s">
        <v>11369</v>
      </c>
      <c r="C6549" t="s">
        <v>197</v>
      </c>
      <c r="D6549" t="s">
        <v>37</v>
      </c>
      <c r="E6549" t="s">
        <v>177</v>
      </c>
      <c r="F6549" s="1">
        <v>6492</v>
      </c>
      <c r="G6549" t="s">
        <v>11363</v>
      </c>
      <c r="H6549" s="3">
        <v>63641</v>
      </c>
      <c r="I6549" t="s">
        <v>11363</v>
      </c>
      <c r="J6549" s="1">
        <v>1183</v>
      </c>
      <c r="K6549" t="s">
        <v>11364</v>
      </c>
      <c r="L6549" s="1">
        <v>636</v>
      </c>
      <c r="M6549" t="s">
        <v>11365</v>
      </c>
      <c r="N6549" s="1">
        <v>7413</v>
      </c>
      <c r="O6549" t="s">
        <v>11366</v>
      </c>
      <c r="P6549" s="1">
        <v>388</v>
      </c>
      <c r="Q6549" t="s">
        <v>11367</v>
      </c>
      <c r="R6549" s="1">
        <v>884</v>
      </c>
      <c r="S6549" t="s">
        <v>172</v>
      </c>
      <c r="T6549" t="s">
        <v>46</v>
      </c>
      <c r="U6549" t="s">
        <v>47</v>
      </c>
      <c r="V6549" s="1">
        <v>7413</v>
      </c>
      <c r="W6549" t="s">
        <v>11366</v>
      </c>
      <c r="X6549" t="s">
        <v>48</v>
      </c>
      <c r="Y6549" s="1">
        <v>7413</v>
      </c>
      <c r="Z6549" t="s">
        <v>11366</v>
      </c>
      <c r="AA6549" t="s">
        <v>48</v>
      </c>
      <c r="AB6549" s="2">
        <v>59</v>
      </c>
      <c r="AC6549" s="2">
        <v>2065</v>
      </c>
      <c r="AD6549" t="s">
        <v>3500</v>
      </c>
      <c r="AE6549" t="s">
        <v>3500</v>
      </c>
      <c r="AF6549" s="1">
        <v>181</v>
      </c>
      <c r="AG6549" s="1">
        <v>102</v>
      </c>
      <c r="AH6549" s="1" t="b">
        <f>Export4Q22[[#This Row],[Pharmacy Controller ID]]&lt;&gt;Export4Q22[[#This Row],[Medical Controller ID]]</f>
        <v>0</v>
      </c>
      <c r="AI6549" t="str">
        <f t="shared" si="102"/>
        <v>68501Paramount Healthcare Advanced Select POSPOSFALSECommercial6492Paramount Advanced Select63641Paramount Advanced Select1183Paramount Health Care Commercial636Paramount Health Care, Inc. Commercial7413Paramount Health Care, Inc.388Paramount Health Care884CVS Caremark RXCustomPBM Claims7413Paramount Health Care, Inc.Parent7413Paramount Health Care, Inc.Parent592065MI,OHMI,OH181102</v>
      </c>
      <c r="AJ6549" s="8" t="str">
        <f>IFERROR(IF(_xlfn.XLOOKUP(Export4Q22[[#This Row],[Plan ID]],#REF!,#REF!)=Export4Q22[[#This Row],[Concatenate]],"Same","Change"),"New")</f>
        <v>New</v>
      </c>
    </row>
    <row r="6550" spans="1:36" x14ac:dyDescent="0.25">
      <c r="A6550" s="1">
        <v>6054</v>
      </c>
      <c r="B6550" t="s">
        <v>11370</v>
      </c>
      <c r="C6550" t="s">
        <v>159</v>
      </c>
      <c r="D6550" t="s">
        <v>37</v>
      </c>
      <c r="E6550" t="s">
        <v>160</v>
      </c>
      <c r="F6550" s="1">
        <v>7731</v>
      </c>
      <c r="G6550" t="s">
        <v>3491</v>
      </c>
      <c r="H6550" s="3">
        <v>59936</v>
      </c>
      <c r="I6550" t="s">
        <v>11371</v>
      </c>
      <c r="J6550" s="1">
        <v>618</v>
      </c>
      <c r="K6550" t="s">
        <v>11372</v>
      </c>
      <c r="L6550" s="1">
        <v>638</v>
      </c>
      <c r="M6550" t="s">
        <v>11373</v>
      </c>
      <c r="N6550" s="1">
        <v>7413</v>
      </c>
      <c r="O6550" t="s">
        <v>11366</v>
      </c>
      <c r="P6550" s="1">
        <v>388</v>
      </c>
      <c r="Q6550" t="s">
        <v>11367</v>
      </c>
      <c r="R6550" s="1">
        <v>884</v>
      </c>
      <c r="S6550" t="s">
        <v>172</v>
      </c>
      <c r="T6550" t="s">
        <v>46</v>
      </c>
      <c r="U6550" t="s">
        <v>47</v>
      </c>
      <c r="V6550" s="1">
        <v>63635</v>
      </c>
      <c r="W6550" t="s">
        <v>801</v>
      </c>
      <c r="X6550" t="s">
        <v>240</v>
      </c>
      <c r="Y6550" s="1">
        <v>7413</v>
      </c>
      <c r="Z6550" t="s">
        <v>11366</v>
      </c>
      <c r="AA6550" t="s">
        <v>48</v>
      </c>
      <c r="AB6550" s="2">
        <v>251991</v>
      </c>
      <c r="AC6550" s="2">
        <v>251991</v>
      </c>
      <c r="AD6550" t="s">
        <v>97</v>
      </c>
      <c r="AE6550" t="s">
        <v>97</v>
      </c>
      <c r="AF6550" s="1">
        <v>18</v>
      </c>
      <c r="AG6550" s="1">
        <v>102</v>
      </c>
      <c r="AH6550" s="1" t="b">
        <f>Export4Q22[[#This Row],[Pharmacy Controller ID]]&lt;&gt;Export4Q22[[#This Row],[Medical Controller ID]]</f>
        <v>1</v>
      </c>
      <c r="AI6550" t="str">
        <f t="shared" si="102"/>
        <v>6054Paramount AdvantageHMO - MedicaidFALSEManaged Medicaid7731Ohio Medicaid_Load_Batch_459936Paramount Advantage Medicaid618Paramount Health Care Managed Medicaid638Paramount Health Care, Inc. Managed Medicaid OH7413Paramount Health Care, Inc.388Paramount Health Care884CVS Caremark RXCustomPBM Claims63635State of OhioOverride7413Paramount Health Care, Inc.Parent251991251991OHOH18102</v>
      </c>
      <c r="AJ6550" s="8" t="str">
        <f>IFERROR(IF(_xlfn.XLOOKUP(Export4Q22[[#This Row],[Plan ID]],#REF!,#REF!)=Export4Q22[[#This Row],[Concatenate]],"Same","Change"),"New")</f>
        <v>New</v>
      </c>
    </row>
    <row r="6551" spans="1:36" x14ac:dyDescent="0.25">
      <c r="A6551" s="1">
        <v>71404</v>
      </c>
      <c r="B6551" t="s">
        <v>11374</v>
      </c>
      <c r="C6551" t="s">
        <v>147</v>
      </c>
      <c r="D6551" t="s">
        <v>37</v>
      </c>
      <c r="E6551" t="s">
        <v>38</v>
      </c>
      <c r="F6551" s="1">
        <v>2062</v>
      </c>
      <c r="G6551" t="s">
        <v>11375</v>
      </c>
      <c r="H6551" s="3">
        <v>59319</v>
      </c>
      <c r="I6551" t="s">
        <v>11376</v>
      </c>
      <c r="J6551" s="1">
        <v>1311</v>
      </c>
      <c r="K6551" t="s">
        <v>11376</v>
      </c>
      <c r="L6551" s="1">
        <v>639</v>
      </c>
      <c r="M6551" t="s">
        <v>11377</v>
      </c>
      <c r="N6551" s="1">
        <v>7413</v>
      </c>
      <c r="O6551" t="s">
        <v>11366</v>
      </c>
      <c r="P6551" s="1">
        <v>388</v>
      </c>
      <c r="Q6551" t="s">
        <v>11367</v>
      </c>
      <c r="R6551" s="1">
        <v>884</v>
      </c>
      <c r="S6551" t="s">
        <v>172</v>
      </c>
      <c r="T6551" t="s">
        <v>46</v>
      </c>
      <c r="V6551" s="1">
        <v>7413</v>
      </c>
      <c r="W6551" t="s">
        <v>11366</v>
      </c>
      <c r="X6551" t="s">
        <v>48</v>
      </c>
      <c r="Y6551" s="1"/>
      <c r="AA6551" t="s">
        <v>150</v>
      </c>
      <c r="AB6551" s="2">
        <v>0</v>
      </c>
      <c r="AC6551" s="2">
        <v>0</v>
      </c>
      <c r="AD6551" t="s">
        <v>295</v>
      </c>
      <c r="AF6551" s="1">
        <v>181</v>
      </c>
      <c r="AG6551" s="1"/>
      <c r="AH6551" s="1" t="b">
        <f>Export4Q22[[#This Row],[Pharmacy Controller ID]]&lt;&gt;Export4Q22[[#This Row],[Medical Controller ID]]</f>
        <v>1</v>
      </c>
      <c r="AI6551" t="str">
        <f t="shared" si="102"/>
        <v>71404Paramount Enhanced Prescription Drug Plan Employee (PDP)PDPFALSEMedicare2062Paramount Elite Enhanced Formulary59319Paramount Elite Enhanced1311Paramount Elite Enhanced639Paramount Health Care, Inc. Medicare7413Paramount Health Care, Inc.388Paramount Health Care884CVS Caremark RXCustom7413Paramount Health Care, Inc.Parent00NJ181</v>
      </c>
      <c r="AJ6551" s="8" t="str">
        <f>IFERROR(IF(_xlfn.XLOOKUP(Export4Q22[[#This Row],[Plan ID]],#REF!,#REF!)=Export4Q22[[#This Row],[Concatenate]],"Same","Change"),"New")</f>
        <v>New</v>
      </c>
    </row>
    <row r="6552" spans="1:36" x14ac:dyDescent="0.25">
      <c r="A6552" s="1">
        <v>71405</v>
      </c>
      <c r="B6552" t="s">
        <v>11378</v>
      </c>
      <c r="C6552" t="s">
        <v>147</v>
      </c>
      <c r="D6552" t="s">
        <v>37</v>
      </c>
      <c r="E6552" t="s">
        <v>38</v>
      </c>
      <c r="F6552" s="1">
        <v>2062</v>
      </c>
      <c r="G6552" t="s">
        <v>11375</v>
      </c>
      <c r="H6552" s="3">
        <v>59319</v>
      </c>
      <c r="I6552" t="s">
        <v>11376</v>
      </c>
      <c r="J6552" s="1">
        <v>1311</v>
      </c>
      <c r="K6552" t="s">
        <v>11376</v>
      </c>
      <c r="L6552" s="1">
        <v>639</v>
      </c>
      <c r="M6552" t="s">
        <v>11377</v>
      </c>
      <c r="N6552" s="1">
        <v>7413</v>
      </c>
      <c r="O6552" t="s">
        <v>11366</v>
      </c>
      <c r="P6552" s="1">
        <v>388</v>
      </c>
      <c r="Q6552" t="s">
        <v>11367</v>
      </c>
      <c r="R6552" s="1">
        <v>884</v>
      </c>
      <c r="S6552" t="s">
        <v>172</v>
      </c>
      <c r="T6552" t="s">
        <v>46</v>
      </c>
      <c r="V6552" s="1">
        <v>7413</v>
      </c>
      <c r="W6552" t="s">
        <v>11366</v>
      </c>
      <c r="X6552" t="s">
        <v>48</v>
      </c>
      <c r="Y6552" s="1"/>
      <c r="AA6552" t="s">
        <v>150</v>
      </c>
      <c r="AB6552" s="2">
        <v>0</v>
      </c>
      <c r="AC6552" s="2">
        <v>0</v>
      </c>
      <c r="AD6552" t="s">
        <v>89</v>
      </c>
      <c r="AF6552" s="1">
        <v>181</v>
      </c>
      <c r="AG6552" s="1"/>
      <c r="AH6552" s="1" t="b">
        <f>Export4Q22[[#This Row],[Pharmacy Controller ID]]&lt;&gt;Export4Q22[[#This Row],[Medical Controller ID]]</f>
        <v>1</v>
      </c>
      <c r="AI6552" t="str">
        <f t="shared" si="102"/>
        <v>71405Paramount Standard Prescription Drug Plan Employee (PDP)PDPFALSEMedicare2062Paramount Elite Enhanced Formulary59319Paramount Elite Enhanced1311Paramount Elite Enhanced639Paramount Health Care, Inc. Medicare7413Paramount Health Care, Inc.388Paramount Health Care884CVS Caremark RXCustom7413Paramount Health Care, Inc.Parent00NY181</v>
      </c>
      <c r="AJ6552" s="8" t="str">
        <f>IFERROR(IF(_xlfn.XLOOKUP(Export4Q22[[#This Row],[Plan ID]],#REF!,#REF!)=Export4Q22[[#This Row],[Concatenate]],"Same","Change"),"New")</f>
        <v>New</v>
      </c>
    </row>
    <row r="6553" spans="1:36" x14ac:dyDescent="0.25">
      <c r="A6553" s="1">
        <v>71918</v>
      </c>
      <c r="B6553" t="s">
        <v>11376</v>
      </c>
      <c r="C6553" t="s">
        <v>36</v>
      </c>
      <c r="D6553" t="s">
        <v>37</v>
      </c>
      <c r="E6553" t="s">
        <v>38</v>
      </c>
      <c r="F6553" s="1">
        <v>2062</v>
      </c>
      <c r="G6553" t="s">
        <v>11375</v>
      </c>
      <c r="H6553" s="3">
        <v>59319</v>
      </c>
      <c r="I6553" t="s">
        <v>11376</v>
      </c>
      <c r="J6553" s="1">
        <v>1311</v>
      </c>
      <c r="K6553" t="s">
        <v>11376</v>
      </c>
      <c r="L6553" s="1">
        <v>639</v>
      </c>
      <c r="M6553" t="s">
        <v>11377</v>
      </c>
      <c r="N6553" s="1">
        <v>7413</v>
      </c>
      <c r="O6553" t="s">
        <v>11366</v>
      </c>
      <c r="P6553" s="1">
        <v>388</v>
      </c>
      <c r="Q6553" t="s">
        <v>11367</v>
      </c>
      <c r="R6553" s="1">
        <v>884</v>
      </c>
      <c r="S6553" t="s">
        <v>172</v>
      </c>
      <c r="T6553" t="s">
        <v>46</v>
      </c>
      <c r="V6553" s="1">
        <v>7413</v>
      </c>
      <c r="W6553" t="s">
        <v>11366</v>
      </c>
      <c r="X6553" t="s">
        <v>48</v>
      </c>
      <c r="Y6553" s="1">
        <v>7413</v>
      </c>
      <c r="Z6553" t="s">
        <v>11366</v>
      </c>
      <c r="AA6553" t="s">
        <v>48</v>
      </c>
      <c r="AB6553" s="2">
        <v>6596</v>
      </c>
      <c r="AC6553" s="2">
        <v>6596</v>
      </c>
      <c r="AD6553" t="s">
        <v>3500</v>
      </c>
      <c r="AE6553" t="s">
        <v>3500</v>
      </c>
      <c r="AF6553" s="1">
        <v>181</v>
      </c>
      <c r="AG6553" s="1">
        <v>102</v>
      </c>
      <c r="AH6553" s="1" t="b">
        <f>Export4Q22[[#This Row],[Pharmacy Controller ID]]&lt;&gt;Export4Q22[[#This Row],[Medical Controller ID]]</f>
        <v>0</v>
      </c>
      <c r="AI6553" t="str">
        <f t="shared" si="102"/>
        <v>71918Paramount Elite EnhancedMA-PDFALSEMedicare2062Paramount Elite Enhanced Formulary59319Paramount Elite Enhanced1311Paramount Elite Enhanced639Paramount Health Care, Inc. Medicare7413Paramount Health Care, Inc.388Paramount Health Care884CVS Caremark RXCustom7413Paramount Health Care, Inc.Parent7413Paramount Health Care, Inc.Parent65966596MI,OHMI,OH181102</v>
      </c>
      <c r="AJ6553" s="8" t="str">
        <f>IFERROR(IF(_xlfn.XLOOKUP(Export4Q22[[#This Row],[Plan ID]],#REF!,#REF!)=Export4Q22[[#This Row],[Concatenate]],"Same","Change"),"New")</f>
        <v>New</v>
      </c>
    </row>
    <row r="6554" spans="1:36" x14ac:dyDescent="0.25">
      <c r="A6554" s="1">
        <v>69724</v>
      </c>
      <c r="B6554" t="s">
        <v>11379</v>
      </c>
      <c r="C6554" t="s">
        <v>36</v>
      </c>
      <c r="D6554" t="s">
        <v>37</v>
      </c>
      <c r="E6554" t="s">
        <v>38</v>
      </c>
      <c r="F6554" s="1">
        <v>4825</v>
      </c>
      <c r="G6554" t="s">
        <v>11380</v>
      </c>
      <c r="H6554" s="3">
        <v>62267</v>
      </c>
      <c r="I6554" t="s">
        <v>11381</v>
      </c>
      <c r="J6554" s="1">
        <v>617</v>
      </c>
      <c r="K6554" t="s">
        <v>11382</v>
      </c>
      <c r="L6554" s="1">
        <v>639</v>
      </c>
      <c r="M6554" t="s">
        <v>11377</v>
      </c>
      <c r="N6554" s="1">
        <v>7413</v>
      </c>
      <c r="O6554" t="s">
        <v>11366</v>
      </c>
      <c r="P6554" s="1">
        <v>388</v>
      </c>
      <c r="Q6554" t="s">
        <v>11367</v>
      </c>
      <c r="R6554" s="1">
        <v>884</v>
      </c>
      <c r="S6554" t="s">
        <v>172</v>
      </c>
      <c r="T6554" t="s">
        <v>46</v>
      </c>
      <c r="U6554" t="s">
        <v>47</v>
      </c>
      <c r="V6554" s="1">
        <v>7413</v>
      </c>
      <c r="W6554" t="s">
        <v>11366</v>
      </c>
      <c r="X6554" t="s">
        <v>48</v>
      </c>
      <c r="Y6554" s="1">
        <v>7413</v>
      </c>
      <c r="Z6554" t="s">
        <v>11366</v>
      </c>
      <c r="AA6554" t="s">
        <v>48</v>
      </c>
      <c r="AB6554" s="2">
        <v>0</v>
      </c>
      <c r="AC6554" s="2">
        <v>0</v>
      </c>
      <c r="AD6554" t="s">
        <v>97</v>
      </c>
      <c r="AE6554" t="s">
        <v>97</v>
      </c>
      <c r="AF6554" s="1">
        <v>181</v>
      </c>
      <c r="AG6554" s="1">
        <v>102</v>
      </c>
      <c r="AH6554" s="1" t="b">
        <f>Export4Q22[[#This Row],[Pharmacy Controller ID]]&lt;&gt;Export4Q22[[#This Row],[Medical Controller ID]]</f>
        <v>0</v>
      </c>
      <c r="AI6554" t="str">
        <f t="shared" si="102"/>
        <v>69724Paramount Elite- Preferred PPOMA-PDFALSEMedicare4825Paramount Elite Standard &amp; Prime62267Paramount Elite Standard Formulary617Paramount Elite Standard639Paramount Health Care, Inc. Medicare7413Paramount Health Care, Inc.388Paramount Health Care884CVS Caremark RXCustomPBM Claims7413Paramount Health Care, Inc.Parent7413Paramount Health Care, Inc.Parent00OHOH181102</v>
      </c>
      <c r="AJ6554" s="8" t="str">
        <f>IFERROR(IF(_xlfn.XLOOKUP(Export4Q22[[#This Row],[Plan ID]],#REF!,#REF!)=Export4Q22[[#This Row],[Concatenate]],"Same","Change"),"New")</f>
        <v>New</v>
      </c>
    </row>
    <row r="6555" spans="1:36" x14ac:dyDescent="0.25">
      <c r="A6555" s="1">
        <v>71919</v>
      </c>
      <c r="B6555" t="s">
        <v>11382</v>
      </c>
      <c r="C6555" t="s">
        <v>36</v>
      </c>
      <c r="D6555" t="s">
        <v>37</v>
      </c>
      <c r="E6555" t="s">
        <v>38</v>
      </c>
      <c r="F6555" s="1">
        <v>4825</v>
      </c>
      <c r="G6555" t="s">
        <v>11380</v>
      </c>
      <c r="H6555" s="3">
        <v>62267</v>
      </c>
      <c r="I6555" t="s">
        <v>11381</v>
      </c>
      <c r="J6555" s="1">
        <v>617</v>
      </c>
      <c r="K6555" t="s">
        <v>11382</v>
      </c>
      <c r="L6555" s="1">
        <v>639</v>
      </c>
      <c r="M6555" t="s">
        <v>11377</v>
      </c>
      <c r="N6555" s="1">
        <v>7413</v>
      </c>
      <c r="O6555" t="s">
        <v>11366</v>
      </c>
      <c r="P6555" s="1">
        <v>388</v>
      </c>
      <c r="Q6555" t="s">
        <v>11367</v>
      </c>
      <c r="R6555" s="1">
        <v>884</v>
      </c>
      <c r="S6555" t="s">
        <v>172</v>
      </c>
      <c r="T6555" t="s">
        <v>46</v>
      </c>
      <c r="V6555" s="1">
        <v>7413</v>
      </c>
      <c r="W6555" t="s">
        <v>11366</v>
      </c>
      <c r="X6555" t="s">
        <v>48</v>
      </c>
      <c r="Y6555" s="1">
        <v>7413</v>
      </c>
      <c r="Z6555" t="s">
        <v>11366</v>
      </c>
      <c r="AA6555" t="s">
        <v>48</v>
      </c>
      <c r="AB6555" s="2">
        <v>3576</v>
      </c>
      <c r="AC6555" s="2">
        <v>3576</v>
      </c>
      <c r="AD6555" t="s">
        <v>3500</v>
      </c>
      <c r="AE6555" t="s">
        <v>3500</v>
      </c>
      <c r="AF6555" s="1">
        <v>181</v>
      </c>
      <c r="AG6555" s="1">
        <v>102</v>
      </c>
      <c r="AH6555" s="1" t="b">
        <f>Export4Q22[[#This Row],[Pharmacy Controller ID]]&lt;&gt;Export4Q22[[#This Row],[Medical Controller ID]]</f>
        <v>0</v>
      </c>
      <c r="AI6555" t="str">
        <f t="shared" si="102"/>
        <v>71919Paramount Elite StandardMA-PDFALSEMedicare4825Paramount Elite Standard &amp; Prime62267Paramount Elite Standard Formulary617Paramount Elite Standard639Paramount Health Care, Inc. Medicare7413Paramount Health Care, Inc.388Paramount Health Care884CVS Caremark RXCustom7413Paramount Health Care, Inc.Parent7413Paramount Health Care, Inc.Parent35763576MI,OHMI,OH181102</v>
      </c>
      <c r="AJ6555" s="8" t="str">
        <f>IFERROR(IF(_xlfn.XLOOKUP(Export4Q22[[#This Row],[Plan ID]],#REF!,#REF!)=Export4Q22[[#This Row],[Concatenate]],"Same","Change"),"New")</f>
        <v>New</v>
      </c>
    </row>
    <row r="6556" spans="1:36" x14ac:dyDescent="0.25">
      <c r="A6556" s="1">
        <v>71920</v>
      </c>
      <c r="B6556" t="s">
        <v>11383</v>
      </c>
      <c r="C6556" t="s">
        <v>36</v>
      </c>
      <c r="D6556" t="s">
        <v>37</v>
      </c>
      <c r="E6556" t="s">
        <v>38</v>
      </c>
      <c r="F6556" s="1">
        <v>4825</v>
      </c>
      <c r="G6556" t="s">
        <v>11380</v>
      </c>
      <c r="H6556" s="3">
        <v>62267</v>
      </c>
      <c r="I6556" t="s">
        <v>11381</v>
      </c>
      <c r="J6556" s="1">
        <v>617</v>
      </c>
      <c r="K6556" t="s">
        <v>11382</v>
      </c>
      <c r="L6556" s="1">
        <v>639</v>
      </c>
      <c r="M6556" t="s">
        <v>11377</v>
      </c>
      <c r="N6556" s="1">
        <v>7413</v>
      </c>
      <c r="O6556" t="s">
        <v>11366</v>
      </c>
      <c r="P6556" s="1">
        <v>388</v>
      </c>
      <c r="Q6556" t="s">
        <v>11367</v>
      </c>
      <c r="R6556" s="1">
        <v>884</v>
      </c>
      <c r="S6556" t="s">
        <v>172</v>
      </c>
      <c r="T6556" t="s">
        <v>46</v>
      </c>
      <c r="V6556" s="1">
        <v>7413</v>
      </c>
      <c r="W6556" t="s">
        <v>11366</v>
      </c>
      <c r="X6556" t="s">
        <v>48</v>
      </c>
      <c r="Y6556" s="1">
        <v>7413</v>
      </c>
      <c r="Z6556" t="s">
        <v>11366</v>
      </c>
      <c r="AA6556" t="s">
        <v>48</v>
      </c>
      <c r="AB6556" s="2">
        <v>3516</v>
      </c>
      <c r="AC6556" s="2">
        <v>3516</v>
      </c>
      <c r="AD6556" t="s">
        <v>3500</v>
      </c>
      <c r="AE6556" t="s">
        <v>3500</v>
      </c>
      <c r="AF6556" s="1">
        <v>181</v>
      </c>
      <c r="AG6556" s="1">
        <v>102</v>
      </c>
      <c r="AH6556" s="1" t="b">
        <f>Export4Q22[[#This Row],[Pharmacy Controller ID]]&lt;&gt;Export4Q22[[#This Row],[Medical Controller ID]]</f>
        <v>0</v>
      </c>
      <c r="AI6556" t="str">
        <f t="shared" si="102"/>
        <v>71920Paramount Elite PrimeMA-PDFALSEMedicare4825Paramount Elite Standard &amp; Prime62267Paramount Elite Standard Formulary617Paramount Elite Standard639Paramount Health Care, Inc. Medicare7413Paramount Health Care, Inc.388Paramount Health Care884CVS Caremark RXCustom7413Paramount Health Care, Inc.Parent7413Paramount Health Care, Inc.Parent35163516MI,OHMI,OH181102</v>
      </c>
      <c r="AJ6556" s="8" t="str">
        <f>IFERROR(IF(_xlfn.XLOOKUP(Export4Q22[[#This Row],[Plan ID]],#REF!,#REF!)=Export4Q22[[#This Row],[Concatenate]],"Same","Change"),"New")</f>
        <v>New</v>
      </c>
    </row>
    <row r="6557" spans="1:36" x14ac:dyDescent="0.25">
      <c r="A6557" s="1">
        <v>71921</v>
      </c>
      <c r="B6557" t="s">
        <v>11384</v>
      </c>
      <c r="C6557" t="s">
        <v>36</v>
      </c>
      <c r="D6557" t="s">
        <v>37</v>
      </c>
      <c r="E6557" t="s">
        <v>38</v>
      </c>
      <c r="F6557" s="1">
        <v>4825</v>
      </c>
      <c r="G6557" t="s">
        <v>11380</v>
      </c>
      <c r="H6557" s="3">
        <v>62267</v>
      </c>
      <c r="I6557" t="s">
        <v>11381</v>
      </c>
      <c r="J6557" s="1">
        <v>617</v>
      </c>
      <c r="K6557" t="s">
        <v>11382</v>
      </c>
      <c r="L6557" s="1">
        <v>639</v>
      </c>
      <c r="M6557" t="s">
        <v>11377</v>
      </c>
      <c r="N6557" s="1">
        <v>7413</v>
      </c>
      <c r="O6557" t="s">
        <v>11366</v>
      </c>
      <c r="P6557" s="1">
        <v>388</v>
      </c>
      <c r="Q6557" t="s">
        <v>11367</v>
      </c>
      <c r="R6557" s="1">
        <v>884</v>
      </c>
      <c r="S6557" t="s">
        <v>172</v>
      </c>
      <c r="T6557" t="s">
        <v>46</v>
      </c>
      <c r="V6557" s="1">
        <v>7413</v>
      </c>
      <c r="W6557" t="s">
        <v>11366</v>
      </c>
      <c r="X6557" t="s">
        <v>48</v>
      </c>
      <c r="Y6557" s="1">
        <v>7413</v>
      </c>
      <c r="Z6557" t="s">
        <v>11366</v>
      </c>
      <c r="AA6557" t="s">
        <v>48</v>
      </c>
      <c r="AB6557" s="2">
        <v>0</v>
      </c>
      <c r="AC6557" s="2">
        <v>0</v>
      </c>
      <c r="AD6557" t="s">
        <v>97</v>
      </c>
      <c r="AE6557" t="s">
        <v>97</v>
      </c>
      <c r="AF6557" s="1">
        <v>181</v>
      </c>
      <c r="AG6557" s="1">
        <v>102</v>
      </c>
      <c r="AH6557" s="1" t="b">
        <f>Export4Q22[[#This Row],[Pharmacy Controller ID]]&lt;&gt;Export4Q22[[#This Row],[Medical Controller ID]]</f>
        <v>0</v>
      </c>
      <c r="AI6557" t="str">
        <f t="shared" si="102"/>
        <v>71921Paramount Elite ChoiceMA-PDFALSEMedicare4825Paramount Elite Standard &amp; Prime62267Paramount Elite Standard Formulary617Paramount Elite Standard639Paramount Health Care, Inc. Medicare7413Paramount Health Care, Inc.388Paramount Health Care884CVS Caremark RXCustom7413Paramount Health Care, Inc.Parent7413Paramount Health Care, Inc.Parent00OHOH181102</v>
      </c>
      <c r="AJ6557" s="8" t="str">
        <f>IFERROR(IF(_xlfn.XLOOKUP(Export4Q22[[#This Row],[Plan ID]],#REF!,#REF!)=Export4Q22[[#This Row],[Concatenate]],"Same","Change"),"New")</f>
        <v>New</v>
      </c>
    </row>
    <row r="6558" spans="1:36" x14ac:dyDescent="0.25">
      <c r="A6558" s="1">
        <v>71922</v>
      </c>
      <c r="B6558" t="s">
        <v>11385</v>
      </c>
      <c r="C6558" t="s">
        <v>36</v>
      </c>
      <c r="D6558" t="s">
        <v>37</v>
      </c>
      <c r="E6558" t="s">
        <v>38</v>
      </c>
      <c r="F6558" s="1">
        <v>4825</v>
      </c>
      <c r="G6558" t="s">
        <v>11380</v>
      </c>
      <c r="H6558" s="3">
        <v>62267</v>
      </c>
      <c r="I6558" t="s">
        <v>11381</v>
      </c>
      <c r="J6558" s="1">
        <v>617</v>
      </c>
      <c r="K6558" t="s">
        <v>11382</v>
      </c>
      <c r="L6558" s="1">
        <v>639</v>
      </c>
      <c r="M6558" t="s">
        <v>11377</v>
      </c>
      <c r="N6558" s="1">
        <v>7413</v>
      </c>
      <c r="O6558" t="s">
        <v>11366</v>
      </c>
      <c r="P6558" s="1">
        <v>388</v>
      </c>
      <c r="Q6558" t="s">
        <v>11367</v>
      </c>
      <c r="R6558" s="1">
        <v>884</v>
      </c>
      <c r="S6558" t="s">
        <v>172</v>
      </c>
      <c r="T6558" t="s">
        <v>46</v>
      </c>
      <c r="V6558" s="1">
        <v>7413</v>
      </c>
      <c r="W6558" t="s">
        <v>11366</v>
      </c>
      <c r="X6558" t="s">
        <v>48</v>
      </c>
      <c r="Y6558" s="1">
        <v>7413</v>
      </c>
      <c r="Z6558" t="s">
        <v>11366</v>
      </c>
      <c r="AA6558" t="s">
        <v>48</v>
      </c>
      <c r="AB6558" s="2">
        <v>11</v>
      </c>
      <c r="AC6558" s="2">
        <v>11</v>
      </c>
      <c r="AD6558" t="s">
        <v>97</v>
      </c>
      <c r="AE6558" t="s">
        <v>97</v>
      </c>
      <c r="AF6558" s="1">
        <v>181</v>
      </c>
      <c r="AG6558" s="1">
        <v>102</v>
      </c>
      <c r="AH6558" s="1" t="b">
        <f>Export4Q22[[#This Row],[Pharmacy Controller ID]]&lt;&gt;Export4Q22[[#This Row],[Medical Controller ID]]</f>
        <v>0</v>
      </c>
      <c r="AI6558" t="str">
        <f t="shared" si="102"/>
        <v>71922Paramount Elite EssentialMA-PDFALSEMedicare4825Paramount Elite Standard &amp; Prime62267Paramount Elite Standard Formulary617Paramount Elite Standard639Paramount Health Care, Inc. Medicare7413Paramount Health Care, Inc.388Paramount Health Care884CVS Caremark RXCustom7413Paramount Health Care, Inc.Parent7413Paramount Health Care, Inc.Parent1111OHOH181102</v>
      </c>
      <c r="AJ6558" s="8" t="str">
        <f>IFERROR(IF(_xlfn.XLOOKUP(Export4Q22[[#This Row],[Plan ID]],#REF!,#REF!)=Export4Q22[[#This Row],[Concatenate]],"Same","Change"),"New")</f>
        <v>New</v>
      </c>
    </row>
    <row r="6559" spans="1:36" x14ac:dyDescent="0.25">
      <c r="A6559" s="1">
        <v>72401</v>
      </c>
      <c r="B6559" t="s">
        <v>11386</v>
      </c>
      <c r="C6559" t="s">
        <v>36</v>
      </c>
      <c r="D6559" t="s">
        <v>37</v>
      </c>
      <c r="E6559" t="s">
        <v>38</v>
      </c>
      <c r="F6559" s="1">
        <v>4825</v>
      </c>
      <c r="G6559" t="s">
        <v>11380</v>
      </c>
      <c r="H6559" s="3">
        <v>62267</v>
      </c>
      <c r="I6559" t="s">
        <v>11381</v>
      </c>
      <c r="J6559" s="1">
        <v>617</v>
      </c>
      <c r="K6559" t="s">
        <v>11382</v>
      </c>
      <c r="L6559" s="1">
        <v>639</v>
      </c>
      <c r="M6559" t="s">
        <v>11377</v>
      </c>
      <c r="N6559" s="1">
        <v>7413</v>
      </c>
      <c r="O6559" t="s">
        <v>11366</v>
      </c>
      <c r="P6559" s="1">
        <v>388</v>
      </c>
      <c r="Q6559" t="s">
        <v>11367</v>
      </c>
      <c r="R6559" s="1">
        <v>884</v>
      </c>
      <c r="S6559" t="s">
        <v>172</v>
      </c>
      <c r="T6559" t="s">
        <v>46</v>
      </c>
      <c r="V6559" s="1">
        <v>7413</v>
      </c>
      <c r="W6559" t="s">
        <v>11366</v>
      </c>
      <c r="X6559" t="s">
        <v>48</v>
      </c>
      <c r="Y6559" s="1">
        <v>7413</v>
      </c>
      <c r="Z6559" t="s">
        <v>11366</v>
      </c>
      <c r="AA6559" t="s">
        <v>48</v>
      </c>
      <c r="AB6559" s="2">
        <v>56</v>
      </c>
      <c r="AC6559" s="2">
        <v>56</v>
      </c>
      <c r="AD6559" t="s">
        <v>97</v>
      </c>
      <c r="AE6559" t="s">
        <v>97</v>
      </c>
      <c r="AF6559" s="1">
        <v>181</v>
      </c>
      <c r="AG6559" s="1">
        <v>102</v>
      </c>
      <c r="AH6559" s="1" t="b">
        <f>Export4Q22[[#This Row],[Pharmacy Controller ID]]&lt;&gt;Export4Q22[[#This Row],[Medical Controller ID]]</f>
        <v>0</v>
      </c>
      <c r="AI6559" t="str">
        <f t="shared" si="102"/>
        <v>72401Paramount Elite EGWP HMOMA-PDFALSEMedicare4825Paramount Elite Standard &amp; Prime62267Paramount Elite Standard Formulary617Paramount Elite Standard639Paramount Health Care, Inc. Medicare7413Paramount Health Care, Inc.388Paramount Health Care884CVS Caremark RXCustom7413Paramount Health Care, Inc.Parent7413Paramount Health Care, Inc.Parent5656OHOH181102</v>
      </c>
      <c r="AJ6559" s="8" t="str">
        <f>IFERROR(IF(_xlfn.XLOOKUP(Export4Q22[[#This Row],[Plan ID]],#REF!,#REF!)=Export4Q22[[#This Row],[Concatenate]],"Same","Change"),"New")</f>
        <v>New</v>
      </c>
    </row>
    <row r="6560" spans="1:36" x14ac:dyDescent="0.25">
      <c r="A6560" s="1">
        <v>70464</v>
      </c>
      <c r="B6560" t="s">
        <v>11387</v>
      </c>
      <c r="C6560" t="s">
        <v>551</v>
      </c>
      <c r="D6560" t="s">
        <v>37</v>
      </c>
      <c r="E6560" t="s">
        <v>38</v>
      </c>
      <c r="F6560" s="1">
        <v>7285</v>
      </c>
      <c r="G6560" t="s">
        <v>11388</v>
      </c>
      <c r="H6560" s="3">
        <v>64094</v>
      </c>
      <c r="I6560" t="s">
        <v>11388</v>
      </c>
      <c r="J6560" s="1"/>
      <c r="L6560" s="1">
        <v>639</v>
      </c>
      <c r="M6560" t="s">
        <v>11377</v>
      </c>
      <c r="N6560" s="1">
        <v>7413</v>
      </c>
      <c r="O6560" t="s">
        <v>11366</v>
      </c>
      <c r="P6560" s="1">
        <v>388</v>
      </c>
      <c r="Q6560" t="s">
        <v>11367</v>
      </c>
      <c r="R6560" s="1"/>
      <c r="U6560" t="s">
        <v>551</v>
      </c>
      <c r="V6560" s="1"/>
      <c r="X6560" t="s">
        <v>183</v>
      </c>
      <c r="Y6560" s="1">
        <v>7413</v>
      </c>
      <c r="Z6560" t="s">
        <v>11366</v>
      </c>
      <c r="AA6560" t="s">
        <v>48</v>
      </c>
      <c r="AB6560" s="2">
        <v>0</v>
      </c>
      <c r="AC6560" s="2">
        <v>60</v>
      </c>
      <c r="AE6560" t="s">
        <v>3500</v>
      </c>
      <c r="AF6560" s="1"/>
      <c r="AG6560" s="1">
        <v>102</v>
      </c>
      <c r="AH6560" s="1" t="b">
        <f>Export4Q22[[#This Row],[Pharmacy Controller ID]]&lt;&gt;Export4Q22[[#This Row],[Medical Controller ID]]</f>
        <v>1</v>
      </c>
      <c r="AI6560" t="str">
        <f t="shared" si="102"/>
        <v>70464Paramount Elite - Enhanced Medical OnlyMAFALSEMedicare7285Paramount Health Care Medicare MA Only64094Paramount Health Care Medicare MA Only639Paramount Health Care, Inc. Medicare7413Paramount Health Care, Inc.388Paramount Health CareMAPBM7413Paramount Health Care, Inc.Parent060MI,OH102</v>
      </c>
      <c r="AJ6560" s="8" t="str">
        <f>IFERROR(IF(_xlfn.XLOOKUP(Export4Q22[[#This Row],[Plan ID]],#REF!,#REF!)=Export4Q22[[#This Row],[Concatenate]],"Same","Change"),"New")</f>
        <v>New</v>
      </c>
    </row>
    <row r="6561" spans="1:36" x14ac:dyDescent="0.25">
      <c r="A6561" s="1">
        <v>70465</v>
      </c>
      <c r="B6561" t="s">
        <v>11389</v>
      </c>
      <c r="C6561" t="s">
        <v>551</v>
      </c>
      <c r="D6561" t="s">
        <v>37</v>
      </c>
      <c r="E6561" t="s">
        <v>38</v>
      </c>
      <c r="F6561" s="1">
        <v>7285</v>
      </c>
      <c r="G6561" t="s">
        <v>11388</v>
      </c>
      <c r="H6561" s="3">
        <v>64094</v>
      </c>
      <c r="I6561" t="s">
        <v>11388</v>
      </c>
      <c r="J6561" s="1"/>
      <c r="L6561" s="1">
        <v>639</v>
      </c>
      <c r="M6561" t="s">
        <v>11377</v>
      </c>
      <c r="N6561" s="1">
        <v>7413</v>
      </c>
      <c r="O6561" t="s">
        <v>11366</v>
      </c>
      <c r="P6561" s="1">
        <v>388</v>
      </c>
      <c r="Q6561" t="s">
        <v>11367</v>
      </c>
      <c r="R6561" s="1"/>
      <c r="U6561" t="s">
        <v>551</v>
      </c>
      <c r="V6561" s="1"/>
      <c r="X6561" t="s">
        <v>183</v>
      </c>
      <c r="Y6561" s="1">
        <v>7413</v>
      </c>
      <c r="Z6561" t="s">
        <v>11366</v>
      </c>
      <c r="AA6561" t="s">
        <v>48</v>
      </c>
      <c r="AB6561" s="2">
        <v>0</v>
      </c>
      <c r="AC6561" s="2">
        <v>787</v>
      </c>
      <c r="AE6561" t="s">
        <v>3500</v>
      </c>
      <c r="AF6561" s="1"/>
      <c r="AG6561" s="1">
        <v>102</v>
      </c>
      <c r="AH6561" s="1" t="b">
        <f>Export4Q22[[#This Row],[Pharmacy Controller ID]]&lt;&gt;Export4Q22[[#This Row],[Medical Controller ID]]</f>
        <v>1</v>
      </c>
      <c r="AI6561" t="str">
        <f t="shared" si="102"/>
        <v>70465Paramount Elite Employer Group MA OnlyMAFALSEMedicare7285Paramount Health Care Medicare MA Only64094Paramount Health Care Medicare MA Only639Paramount Health Care, Inc. Medicare7413Paramount Health Care, Inc.388Paramount Health CareMAPBM7413Paramount Health Care, Inc.Parent0787MI,OH102</v>
      </c>
      <c r="AJ6561" s="8" t="str">
        <f>IFERROR(IF(_xlfn.XLOOKUP(Export4Q22[[#This Row],[Plan ID]],#REF!,#REF!)=Export4Q22[[#This Row],[Concatenate]],"Same","Change"),"New")</f>
        <v>New</v>
      </c>
    </row>
    <row r="6562" spans="1:36" x14ac:dyDescent="0.25">
      <c r="A6562" s="1">
        <v>532</v>
      </c>
      <c r="B6562" t="s">
        <v>11390</v>
      </c>
      <c r="C6562" t="s">
        <v>195</v>
      </c>
      <c r="D6562" t="s">
        <v>37</v>
      </c>
      <c r="E6562" t="s">
        <v>177</v>
      </c>
      <c r="F6562" s="1">
        <v>7203</v>
      </c>
      <c r="G6562" t="s">
        <v>11391</v>
      </c>
      <c r="H6562" s="3">
        <v>59584</v>
      </c>
      <c r="I6562" t="s">
        <v>11392</v>
      </c>
      <c r="J6562" s="1">
        <v>1183</v>
      </c>
      <c r="K6562" t="s">
        <v>11364</v>
      </c>
      <c r="L6562" s="1">
        <v>636</v>
      </c>
      <c r="M6562" t="s">
        <v>11365</v>
      </c>
      <c r="N6562" s="1">
        <v>7413</v>
      </c>
      <c r="O6562" t="s">
        <v>11366</v>
      </c>
      <c r="P6562" s="1">
        <v>388</v>
      </c>
      <c r="Q6562" t="s">
        <v>11367</v>
      </c>
      <c r="R6562" s="1">
        <v>884</v>
      </c>
      <c r="S6562" t="s">
        <v>172</v>
      </c>
      <c r="T6562" t="s">
        <v>46</v>
      </c>
      <c r="U6562" t="s">
        <v>47</v>
      </c>
      <c r="V6562" s="1">
        <v>7413</v>
      </c>
      <c r="W6562" t="s">
        <v>11366</v>
      </c>
      <c r="X6562" t="s">
        <v>48</v>
      </c>
      <c r="Y6562" s="1">
        <v>7413</v>
      </c>
      <c r="Z6562" t="s">
        <v>11366</v>
      </c>
      <c r="AA6562" t="s">
        <v>48</v>
      </c>
      <c r="AB6562" s="2">
        <v>26</v>
      </c>
      <c r="AC6562" s="2">
        <v>913</v>
      </c>
      <c r="AD6562" t="s">
        <v>97</v>
      </c>
      <c r="AE6562" t="s">
        <v>97</v>
      </c>
      <c r="AF6562" s="1">
        <v>181</v>
      </c>
      <c r="AG6562" s="1">
        <v>102</v>
      </c>
      <c r="AH6562" s="1" t="b">
        <f>Export4Q22[[#This Row],[Pharmacy Controller ID]]&lt;&gt;Export4Q22[[#This Row],[Medical Controller ID]]</f>
        <v>0</v>
      </c>
      <c r="AI6562" t="str">
        <f t="shared" si="102"/>
        <v>532Paramount Healthcare HMOHMOFALSECommercial7203Paramount Healthcare Formulary59584Paramount Healthcare1183Paramount Health Care Commercial636Paramount Health Care, Inc. Commercial7413Paramount Health Care, Inc.388Paramount Health Care884CVS Caremark RXCustomPBM Claims7413Paramount Health Care, Inc.Parent7413Paramount Health Care, Inc.Parent26913OHOH181102</v>
      </c>
      <c r="AJ6562" s="8" t="str">
        <f>IFERROR(IF(_xlfn.XLOOKUP(Export4Q22[[#This Row],[Plan ID]],#REF!,#REF!)=Export4Q22[[#This Row],[Concatenate]],"Same","Change"),"New")</f>
        <v>New</v>
      </c>
    </row>
    <row r="6563" spans="1:36" x14ac:dyDescent="0.25">
      <c r="A6563" s="1">
        <v>3123</v>
      </c>
      <c r="B6563" t="s">
        <v>11393</v>
      </c>
      <c r="C6563" t="s">
        <v>192</v>
      </c>
      <c r="D6563" t="s">
        <v>37</v>
      </c>
      <c r="E6563" t="s">
        <v>177</v>
      </c>
      <c r="F6563" s="1">
        <v>7203</v>
      </c>
      <c r="G6563" t="s">
        <v>11391</v>
      </c>
      <c r="H6563" s="3">
        <v>59584</v>
      </c>
      <c r="I6563" t="s">
        <v>11392</v>
      </c>
      <c r="J6563" s="1">
        <v>1183</v>
      </c>
      <c r="K6563" t="s">
        <v>11364</v>
      </c>
      <c r="L6563" s="1">
        <v>636</v>
      </c>
      <c r="M6563" t="s">
        <v>11365</v>
      </c>
      <c r="N6563" s="1">
        <v>7413</v>
      </c>
      <c r="O6563" t="s">
        <v>11366</v>
      </c>
      <c r="P6563" s="1">
        <v>388</v>
      </c>
      <c r="Q6563" t="s">
        <v>11367</v>
      </c>
      <c r="R6563" s="1">
        <v>884</v>
      </c>
      <c r="S6563" t="s">
        <v>172</v>
      </c>
      <c r="T6563" t="s">
        <v>46</v>
      </c>
      <c r="U6563" t="s">
        <v>47</v>
      </c>
      <c r="V6563" s="1">
        <v>7413</v>
      </c>
      <c r="W6563" t="s">
        <v>11366</v>
      </c>
      <c r="X6563" t="s">
        <v>48</v>
      </c>
      <c r="Y6563" s="1">
        <v>7413</v>
      </c>
      <c r="Z6563" t="s">
        <v>11366</v>
      </c>
      <c r="AA6563" t="s">
        <v>48</v>
      </c>
      <c r="AB6563" s="2">
        <v>99</v>
      </c>
      <c r="AC6563" s="2">
        <v>3355</v>
      </c>
      <c r="AD6563" t="s">
        <v>3500</v>
      </c>
      <c r="AE6563" t="s">
        <v>3500</v>
      </c>
      <c r="AF6563" s="1">
        <v>181</v>
      </c>
      <c r="AG6563" s="1">
        <v>102</v>
      </c>
      <c r="AH6563" s="1" t="b">
        <f>Export4Q22[[#This Row],[Pharmacy Controller ID]]&lt;&gt;Export4Q22[[#This Row],[Medical Controller ID]]</f>
        <v>0</v>
      </c>
      <c r="AI6563" t="str">
        <f t="shared" si="102"/>
        <v>3123Paramount Healthcare PPOPPOFALSECommercial7203Paramount Healthcare Formulary59584Paramount Healthcare1183Paramount Health Care Commercial636Paramount Health Care, Inc. Commercial7413Paramount Health Care, Inc.388Paramount Health Care884CVS Caremark RXCustomPBM Claims7413Paramount Health Care, Inc.Parent7413Paramount Health Care, Inc.Parent993355MI,OHMI,OH181102</v>
      </c>
      <c r="AJ6563" s="8" t="str">
        <f>IFERROR(IF(_xlfn.XLOOKUP(Export4Q22[[#This Row],[Plan ID]],#REF!,#REF!)=Export4Q22[[#This Row],[Concatenate]],"Same","Change"),"New")</f>
        <v>New</v>
      </c>
    </row>
    <row r="6564" spans="1:36" x14ac:dyDescent="0.25">
      <c r="A6564" s="1">
        <v>66643</v>
      </c>
      <c r="B6564" t="s">
        <v>11394</v>
      </c>
      <c r="C6564" t="s">
        <v>197</v>
      </c>
      <c r="D6564" t="s">
        <v>37</v>
      </c>
      <c r="E6564" t="s">
        <v>177</v>
      </c>
      <c r="F6564" s="1">
        <v>7203</v>
      </c>
      <c r="G6564" t="s">
        <v>11391</v>
      </c>
      <c r="H6564" s="3">
        <v>59584</v>
      </c>
      <c r="I6564" t="s">
        <v>11392</v>
      </c>
      <c r="J6564" s="1">
        <v>1183</v>
      </c>
      <c r="K6564" t="s">
        <v>11364</v>
      </c>
      <c r="L6564" s="1">
        <v>636</v>
      </c>
      <c r="M6564" t="s">
        <v>11365</v>
      </c>
      <c r="N6564" s="1">
        <v>7413</v>
      </c>
      <c r="O6564" t="s">
        <v>11366</v>
      </c>
      <c r="P6564" s="1">
        <v>388</v>
      </c>
      <c r="Q6564" t="s">
        <v>11367</v>
      </c>
      <c r="R6564" s="1">
        <v>884</v>
      </c>
      <c r="S6564" t="s">
        <v>172</v>
      </c>
      <c r="T6564" t="s">
        <v>46</v>
      </c>
      <c r="U6564" t="s">
        <v>47</v>
      </c>
      <c r="V6564" s="1">
        <v>7413</v>
      </c>
      <c r="W6564" t="s">
        <v>11366</v>
      </c>
      <c r="X6564" t="s">
        <v>48</v>
      </c>
      <c r="Y6564" s="1">
        <v>7413</v>
      </c>
      <c r="Z6564" t="s">
        <v>11366</v>
      </c>
      <c r="AA6564" t="s">
        <v>48</v>
      </c>
      <c r="AB6564" s="2">
        <v>16</v>
      </c>
      <c r="AC6564" s="2">
        <v>570</v>
      </c>
      <c r="AD6564" t="s">
        <v>3500</v>
      </c>
      <c r="AE6564" t="s">
        <v>3500</v>
      </c>
      <c r="AF6564" s="1">
        <v>181</v>
      </c>
      <c r="AG6564" s="1">
        <v>102</v>
      </c>
      <c r="AH6564" s="1" t="b">
        <f>Export4Q22[[#This Row],[Pharmacy Controller ID]]&lt;&gt;Export4Q22[[#This Row],[Medical Controller ID]]</f>
        <v>0</v>
      </c>
      <c r="AI6564" t="str">
        <f t="shared" si="102"/>
        <v>66643Paramount Healthcare POSPOSFALSECommercial7203Paramount Healthcare Formulary59584Paramount Healthcare1183Paramount Health Care Commercial636Paramount Health Care, Inc. Commercial7413Paramount Health Care, Inc.388Paramount Health Care884CVS Caremark RXCustomPBM Claims7413Paramount Health Care, Inc.Parent7413Paramount Health Care, Inc.Parent16570MI,OHMI,OH181102</v>
      </c>
      <c r="AJ6564" s="8" t="str">
        <f>IFERROR(IF(_xlfn.XLOOKUP(Export4Q22[[#This Row],[Plan ID]],#REF!,#REF!)=Export4Q22[[#This Row],[Concatenate]],"Same","Change"),"New")</f>
        <v>New</v>
      </c>
    </row>
    <row r="6565" spans="1:36" x14ac:dyDescent="0.25">
      <c r="A6565" s="1">
        <v>63574</v>
      </c>
      <c r="B6565" t="s">
        <v>11395</v>
      </c>
      <c r="C6565" t="s">
        <v>326</v>
      </c>
      <c r="D6565" t="s">
        <v>37</v>
      </c>
      <c r="E6565" t="s">
        <v>327</v>
      </c>
      <c r="F6565" s="1">
        <v>6320</v>
      </c>
      <c r="G6565" t="s">
        <v>11396</v>
      </c>
      <c r="H6565" s="3">
        <v>61344</v>
      </c>
      <c r="I6565" t="s">
        <v>11397</v>
      </c>
      <c r="J6565" s="1">
        <v>1344</v>
      </c>
      <c r="K6565" t="s">
        <v>11398</v>
      </c>
      <c r="L6565" s="1">
        <v>637</v>
      </c>
      <c r="M6565" t="s">
        <v>11399</v>
      </c>
      <c r="N6565" s="1">
        <v>7413</v>
      </c>
      <c r="O6565" t="s">
        <v>11366</v>
      </c>
      <c r="P6565" s="1">
        <v>388</v>
      </c>
      <c r="Q6565" t="s">
        <v>11367</v>
      </c>
      <c r="R6565" s="1">
        <v>884</v>
      </c>
      <c r="S6565" t="s">
        <v>172</v>
      </c>
      <c r="T6565" t="s">
        <v>46</v>
      </c>
      <c r="U6565" t="s">
        <v>47</v>
      </c>
      <c r="V6565" s="1">
        <v>7413</v>
      </c>
      <c r="W6565" t="s">
        <v>11366</v>
      </c>
      <c r="X6565" t="s">
        <v>48</v>
      </c>
      <c r="Y6565" s="1">
        <v>7413</v>
      </c>
      <c r="Z6565" t="s">
        <v>11366</v>
      </c>
      <c r="AA6565" t="s">
        <v>48</v>
      </c>
      <c r="AB6565" s="2">
        <v>1349</v>
      </c>
      <c r="AC6565" s="2">
        <v>1349</v>
      </c>
      <c r="AD6565" t="s">
        <v>97</v>
      </c>
      <c r="AE6565" t="s">
        <v>97</v>
      </c>
      <c r="AF6565" s="1">
        <v>181</v>
      </c>
      <c r="AG6565" s="1">
        <v>102</v>
      </c>
      <c r="AH6565" s="1" t="b">
        <f>Export4Q22[[#This Row],[Pharmacy Controller ID]]&lt;&gt;Export4Q22[[#This Row],[Medical Controller ID]]</f>
        <v>0</v>
      </c>
      <c r="AI6565" t="str">
        <f t="shared" si="102"/>
        <v>63574Paramount Healthcare HMO HIXHMO-HIXFALSEHealth Exchange6320Paramount Insurance HIX61344Paramount Marketplace Formulary1344Paramount Health Care HIX637Paramount Health Care, Inc. Health Exchange7413Paramount Health Care, Inc.388Paramount Health Care884CVS Caremark RXCustomPBM Claims7413Paramount Health Care, Inc.Parent7413Paramount Health Care, Inc.Parent13491349OHOH181102</v>
      </c>
      <c r="AJ6565" s="8" t="str">
        <f>IFERROR(IF(_xlfn.XLOOKUP(Export4Q22[[#This Row],[Plan ID]],#REF!,#REF!)=Export4Q22[[#This Row],[Concatenate]],"Same","Change"),"New")</f>
        <v>New</v>
      </c>
    </row>
    <row r="6566" spans="1:36" x14ac:dyDescent="0.25">
      <c r="A6566" s="1">
        <v>71745</v>
      </c>
      <c r="B6566" t="s">
        <v>11400</v>
      </c>
      <c r="C6566" t="s">
        <v>176</v>
      </c>
      <c r="D6566" t="s">
        <v>37</v>
      </c>
      <c r="E6566" t="s">
        <v>177</v>
      </c>
      <c r="F6566" s="1">
        <v>8108</v>
      </c>
      <c r="G6566" t="s">
        <v>11401</v>
      </c>
      <c r="H6566" s="3">
        <v>64563</v>
      </c>
      <c r="I6566" t="s">
        <v>11401</v>
      </c>
      <c r="J6566" s="1">
        <v>1455</v>
      </c>
      <c r="K6566" t="s">
        <v>11402</v>
      </c>
      <c r="L6566" s="1"/>
      <c r="N6566" s="1">
        <v>7413</v>
      </c>
      <c r="O6566" t="s">
        <v>11366</v>
      </c>
      <c r="P6566" s="1">
        <v>388</v>
      </c>
      <c r="Q6566" t="s">
        <v>11367</v>
      </c>
      <c r="R6566" s="1">
        <v>884</v>
      </c>
      <c r="S6566" t="s">
        <v>172</v>
      </c>
      <c r="T6566" t="s">
        <v>46</v>
      </c>
      <c r="V6566" s="1">
        <v>7413</v>
      </c>
      <c r="W6566" t="s">
        <v>11366</v>
      </c>
      <c r="X6566" t="s">
        <v>48</v>
      </c>
      <c r="Y6566" s="1"/>
      <c r="AA6566" t="s">
        <v>150</v>
      </c>
      <c r="AB6566" s="2">
        <v>52951</v>
      </c>
      <c r="AC6566" s="2">
        <v>0</v>
      </c>
      <c r="AD6566" t="s">
        <v>11403</v>
      </c>
      <c r="AF6566" s="1">
        <v>181</v>
      </c>
      <c r="AG6566" s="1"/>
      <c r="AH6566" s="1" t="b">
        <f>Export4Q22[[#This Row],[Pharmacy Controller ID]]&lt;&gt;Export4Q22[[#This Row],[Medical Controller ID]]</f>
        <v>1</v>
      </c>
      <c r="AI6566" t="str">
        <f t="shared" si="102"/>
        <v>71745ProMedica Employee Health PlanEmployerFALSECommercial8108Paramount ProMedica Employee Formulary64563Paramount ProMedica Employee Formulary1455Paramount ProMedica Employee7413Paramount Health Care, Inc.388Paramount Health Care884CVS Caremark RXCustom7413Paramount Health Care, Inc.Parent529510FL,MI,NJ,OH,SC181</v>
      </c>
      <c r="AJ6566" s="8" t="str">
        <f>IFERROR(IF(_xlfn.XLOOKUP(Export4Q22[[#This Row],[Plan ID]],#REF!,#REF!)=Export4Q22[[#This Row],[Concatenate]],"Same","Change"),"New")</f>
        <v>New</v>
      </c>
    </row>
    <row r="6567" spans="1:36" x14ac:dyDescent="0.25">
      <c r="A6567" s="1">
        <v>71923</v>
      </c>
      <c r="B6567" t="s">
        <v>11404</v>
      </c>
      <c r="C6567" t="s">
        <v>36</v>
      </c>
      <c r="D6567" t="s">
        <v>37</v>
      </c>
      <c r="E6567" t="s">
        <v>38</v>
      </c>
      <c r="F6567" s="1">
        <v>4825</v>
      </c>
      <c r="G6567" t="s">
        <v>11380</v>
      </c>
      <c r="H6567" s="3">
        <v>64446</v>
      </c>
      <c r="I6567" t="s">
        <v>11405</v>
      </c>
      <c r="J6567" s="1">
        <v>617</v>
      </c>
      <c r="K6567" t="s">
        <v>11382</v>
      </c>
      <c r="L6567" s="1">
        <v>639</v>
      </c>
      <c r="M6567" t="s">
        <v>11377</v>
      </c>
      <c r="N6567" s="1">
        <v>7413</v>
      </c>
      <c r="O6567" t="s">
        <v>11366</v>
      </c>
      <c r="P6567" s="1">
        <v>388</v>
      </c>
      <c r="Q6567" t="s">
        <v>11367</v>
      </c>
      <c r="R6567" s="1">
        <v>884</v>
      </c>
      <c r="S6567" t="s">
        <v>172</v>
      </c>
      <c r="T6567" t="s">
        <v>46</v>
      </c>
      <c r="V6567" s="1">
        <v>7413</v>
      </c>
      <c r="W6567" t="s">
        <v>11366</v>
      </c>
      <c r="X6567" t="s">
        <v>48</v>
      </c>
      <c r="Y6567" s="1">
        <v>7413</v>
      </c>
      <c r="Z6567" t="s">
        <v>11366</v>
      </c>
      <c r="AA6567" t="s">
        <v>48</v>
      </c>
      <c r="AB6567" s="2">
        <v>0</v>
      </c>
      <c r="AC6567" s="2">
        <v>0</v>
      </c>
      <c r="AD6567" t="s">
        <v>97</v>
      </c>
      <c r="AE6567" t="s">
        <v>97</v>
      </c>
      <c r="AF6567" s="1">
        <v>181</v>
      </c>
      <c r="AG6567" s="1">
        <v>102</v>
      </c>
      <c r="AH6567" s="1" t="b">
        <f>Export4Q22[[#This Row],[Pharmacy Controller ID]]&lt;&gt;Export4Q22[[#This Row],[Medical Controller ID]]</f>
        <v>0</v>
      </c>
      <c r="AI6567" t="str">
        <f t="shared" si="102"/>
        <v>71923ProMedica Medicare EssentialMA-PDFALSEMedicare4825Paramount Elite Standard &amp; Prime64446Paramount ProMedica Formulary617Paramount Elite Standard639Paramount Health Care, Inc. Medicare7413Paramount Health Care, Inc.388Paramount Health Care884CVS Caremark RXCustom7413Paramount Health Care, Inc.Parent7413Paramount Health Care, Inc.Parent00OHOH181102</v>
      </c>
      <c r="AJ6567" s="8" t="str">
        <f>IFERROR(IF(_xlfn.XLOOKUP(Export4Q22[[#This Row],[Plan ID]],#REF!,#REF!)=Export4Q22[[#This Row],[Concatenate]],"Same","Change"),"New")</f>
        <v>New</v>
      </c>
    </row>
    <row r="6568" spans="1:36" x14ac:dyDescent="0.25">
      <c r="A6568" s="1">
        <v>68502</v>
      </c>
      <c r="B6568" t="s">
        <v>11406</v>
      </c>
      <c r="C6568" t="s">
        <v>195</v>
      </c>
      <c r="D6568" t="s">
        <v>37</v>
      </c>
      <c r="E6568" t="s">
        <v>177</v>
      </c>
      <c r="F6568" s="1">
        <v>6506</v>
      </c>
      <c r="G6568" t="s">
        <v>11407</v>
      </c>
      <c r="H6568" s="3">
        <v>63647</v>
      </c>
      <c r="I6568" t="s">
        <v>11407</v>
      </c>
      <c r="J6568" s="1">
        <v>1183</v>
      </c>
      <c r="K6568" t="s">
        <v>11364</v>
      </c>
      <c r="L6568" s="1">
        <v>636</v>
      </c>
      <c r="M6568" t="s">
        <v>11365</v>
      </c>
      <c r="N6568" s="1">
        <v>7413</v>
      </c>
      <c r="O6568" t="s">
        <v>11366</v>
      </c>
      <c r="P6568" s="1">
        <v>388</v>
      </c>
      <c r="Q6568" t="s">
        <v>11367</v>
      </c>
      <c r="R6568" s="1">
        <v>884</v>
      </c>
      <c r="S6568" t="s">
        <v>172</v>
      </c>
      <c r="T6568" t="s">
        <v>46</v>
      </c>
      <c r="U6568" t="s">
        <v>47</v>
      </c>
      <c r="V6568" s="1">
        <v>7413</v>
      </c>
      <c r="W6568" t="s">
        <v>11366</v>
      </c>
      <c r="X6568" t="s">
        <v>48</v>
      </c>
      <c r="Y6568" s="1">
        <v>7413</v>
      </c>
      <c r="Z6568" t="s">
        <v>11366</v>
      </c>
      <c r="AA6568" t="s">
        <v>48</v>
      </c>
      <c r="AB6568" s="2">
        <v>275</v>
      </c>
      <c r="AC6568" s="2">
        <v>9411</v>
      </c>
      <c r="AD6568" t="s">
        <v>97</v>
      </c>
      <c r="AE6568" t="s">
        <v>97</v>
      </c>
      <c r="AF6568" s="1">
        <v>181</v>
      </c>
      <c r="AG6568" s="1">
        <v>102</v>
      </c>
      <c r="AH6568" s="1" t="b">
        <f>Export4Q22[[#This Row],[Pharmacy Controller ID]]&lt;&gt;Export4Q22[[#This Row],[Medical Controller ID]]</f>
        <v>0</v>
      </c>
      <c r="AI6568" t="str">
        <f t="shared" si="102"/>
        <v>68502Paramount Healthcare Select HMOHMOFALSECommercial6506Paramount Select63647Paramount Select1183Paramount Health Care Commercial636Paramount Health Care, Inc. Commercial7413Paramount Health Care, Inc.388Paramount Health Care884CVS Caremark RXCustomPBM Claims7413Paramount Health Care, Inc.Parent7413Paramount Health Care, Inc.Parent2759411OHOH181102</v>
      </c>
      <c r="AJ6568" s="8" t="str">
        <f>IFERROR(IF(_xlfn.XLOOKUP(Export4Q22[[#This Row],[Plan ID]],#REF!,#REF!)=Export4Q22[[#This Row],[Concatenate]],"Same","Change"),"New")</f>
        <v>New</v>
      </c>
    </row>
    <row r="6569" spans="1:36" x14ac:dyDescent="0.25">
      <c r="A6569" s="1">
        <v>68505</v>
      </c>
      <c r="B6569" t="s">
        <v>11408</v>
      </c>
      <c r="C6569" t="s">
        <v>197</v>
      </c>
      <c r="D6569" t="s">
        <v>37</v>
      </c>
      <c r="E6569" t="s">
        <v>177</v>
      </c>
      <c r="F6569" s="1">
        <v>6506</v>
      </c>
      <c r="G6569" t="s">
        <v>11407</v>
      </c>
      <c r="H6569" s="3">
        <v>63647</v>
      </c>
      <c r="I6569" t="s">
        <v>11407</v>
      </c>
      <c r="J6569" s="1">
        <v>1183</v>
      </c>
      <c r="K6569" t="s">
        <v>11364</v>
      </c>
      <c r="L6569" s="1">
        <v>636</v>
      </c>
      <c r="M6569" t="s">
        <v>11365</v>
      </c>
      <c r="N6569" s="1">
        <v>7413</v>
      </c>
      <c r="O6569" t="s">
        <v>11366</v>
      </c>
      <c r="P6569" s="1">
        <v>388</v>
      </c>
      <c r="Q6569" t="s">
        <v>11367</v>
      </c>
      <c r="R6569" s="1">
        <v>884</v>
      </c>
      <c r="S6569" t="s">
        <v>172</v>
      </c>
      <c r="T6569" t="s">
        <v>46</v>
      </c>
      <c r="U6569" t="s">
        <v>47</v>
      </c>
      <c r="V6569" s="1">
        <v>7413</v>
      </c>
      <c r="W6569" t="s">
        <v>11366</v>
      </c>
      <c r="X6569" t="s">
        <v>48</v>
      </c>
      <c r="Y6569" s="1">
        <v>7413</v>
      </c>
      <c r="Z6569" t="s">
        <v>11366</v>
      </c>
      <c r="AA6569" t="s">
        <v>48</v>
      </c>
      <c r="AB6569" s="2">
        <v>171</v>
      </c>
      <c r="AC6569" s="2">
        <v>5876</v>
      </c>
      <c r="AD6569" t="s">
        <v>3500</v>
      </c>
      <c r="AE6569" t="s">
        <v>3500</v>
      </c>
      <c r="AF6569" s="1">
        <v>181</v>
      </c>
      <c r="AG6569" s="1">
        <v>102</v>
      </c>
      <c r="AH6569" s="1" t="b">
        <f>Export4Q22[[#This Row],[Pharmacy Controller ID]]&lt;&gt;Export4Q22[[#This Row],[Medical Controller ID]]</f>
        <v>0</v>
      </c>
      <c r="AI6569" t="str">
        <f t="shared" si="102"/>
        <v>68505Paramount Healthcare Select POSPOSFALSECommercial6506Paramount Select63647Paramount Select1183Paramount Health Care Commercial636Paramount Health Care, Inc. Commercial7413Paramount Health Care, Inc.388Paramount Health Care884CVS Caremark RXCustomPBM Claims7413Paramount Health Care, Inc.Parent7413Paramount Health Care, Inc.Parent1715876MI,OHMI,OH181102</v>
      </c>
      <c r="AJ6569" s="8" t="str">
        <f>IFERROR(IF(_xlfn.XLOOKUP(Export4Q22[[#This Row],[Plan ID]],#REF!,#REF!)=Export4Q22[[#This Row],[Concatenate]],"Same","Change"),"New")</f>
        <v>New</v>
      </c>
    </row>
    <row r="6570" spans="1:36" x14ac:dyDescent="0.25">
      <c r="A6570" s="1">
        <v>68506</v>
      </c>
      <c r="B6570" t="s">
        <v>11409</v>
      </c>
      <c r="C6570" t="s">
        <v>192</v>
      </c>
      <c r="D6570" t="s">
        <v>37</v>
      </c>
      <c r="E6570" t="s">
        <v>177</v>
      </c>
      <c r="F6570" s="1">
        <v>6506</v>
      </c>
      <c r="G6570" t="s">
        <v>11407</v>
      </c>
      <c r="H6570" s="3">
        <v>63647</v>
      </c>
      <c r="I6570" t="s">
        <v>11407</v>
      </c>
      <c r="J6570" s="1">
        <v>1183</v>
      </c>
      <c r="K6570" t="s">
        <v>11364</v>
      </c>
      <c r="L6570" s="1">
        <v>636</v>
      </c>
      <c r="M6570" t="s">
        <v>11365</v>
      </c>
      <c r="N6570" s="1">
        <v>7413</v>
      </c>
      <c r="O6570" t="s">
        <v>11366</v>
      </c>
      <c r="P6570" s="1">
        <v>388</v>
      </c>
      <c r="Q6570" t="s">
        <v>11367</v>
      </c>
      <c r="R6570" s="1">
        <v>884</v>
      </c>
      <c r="S6570" t="s">
        <v>172</v>
      </c>
      <c r="T6570" t="s">
        <v>46</v>
      </c>
      <c r="U6570" t="s">
        <v>47</v>
      </c>
      <c r="V6570" s="1">
        <v>7413</v>
      </c>
      <c r="W6570" t="s">
        <v>11366</v>
      </c>
      <c r="X6570" t="s">
        <v>48</v>
      </c>
      <c r="Y6570" s="1">
        <v>7413</v>
      </c>
      <c r="Z6570" t="s">
        <v>11366</v>
      </c>
      <c r="AA6570" t="s">
        <v>48</v>
      </c>
      <c r="AB6570" s="2">
        <v>1012</v>
      </c>
      <c r="AC6570" s="2">
        <v>34543</v>
      </c>
      <c r="AD6570" t="s">
        <v>3500</v>
      </c>
      <c r="AE6570" t="s">
        <v>3500</v>
      </c>
      <c r="AF6570" s="1">
        <v>181</v>
      </c>
      <c r="AG6570" s="1">
        <v>102</v>
      </c>
      <c r="AH6570" s="1" t="b">
        <f>Export4Q22[[#This Row],[Pharmacy Controller ID]]&lt;&gt;Export4Q22[[#This Row],[Medical Controller ID]]</f>
        <v>0</v>
      </c>
      <c r="AI6570" t="str">
        <f t="shared" si="102"/>
        <v>68506Paramount Healthcare Select PPOPPOFALSECommercial6506Paramount Select63647Paramount Select1183Paramount Health Care Commercial636Paramount Health Care, Inc. Commercial7413Paramount Health Care, Inc.388Paramount Health Care884CVS Caremark RXCustomPBM Claims7413Paramount Health Care, Inc.Parent7413Paramount Health Care, Inc.Parent101234543MI,OHMI,OH181102</v>
      </c>
      <c r="AJ6570" s="8" t="str">
        <f>IFERROR(IF(_xlfn.XLOOKUP(Export4Q22[[#This Row],[Plan ID]],#REF!,#REF!)=Export4Q22[[#This Row],[Concatenate]],"Same","Change"),"New")</f>
        <v>New</v>
      </c>
    </row>
    <row r="6571" spans="1:36" x14ac:dyDescent="0.25">
      <c r="A6571" s="1">
        <v>4002</v>
      </c>
      <c r="B6571" t="s">
        <v>11410</v>
      </c>
      <c r="C6571" t="s">
        <v>159</v>
      </c>
      <c r="D6571" t="s">
        <v>37</v>
      </c>
      <c r="E6571" t="s">
        <v>160</v>
      </c>
      <c r="F6571" s="1">
        <v>3239</v>
      </c>
      <c r="G6571" t="s">
        <v>302</v>
      </c>
      <c r="H6571" s="3">
        <v>60768</v>
      </c>
      <c r="I6571" t="s">
        <v>11411</v>
      </c>
      <c r="J6571" s="1">
        <v>764</v>
      </c>
      <c r="K6571" t="s">
        <v>4298</v>
      </c>
      <c r="L6571" s="1">
        <v>640</v>
      </c>
      <c r="M6571" t="s">
        <v>11412</v>
      </c>
      <c r="N6571" s="1">
        <v>62434</v>
      </c>
      <c r="O6571" t="s">
        <v>11413</v>
      </c>
      <c r="P6571" s="1">
        <v>389</v>
      </c>
      <c r="Q6571" t="s">
        <v>11414</v>
      </c>
      <c r="R6571" s="1">
        <v>60242</v>
      </c>
      <c r="S6571" t="s">
        <v>645</v>
      </c>
      <c r="T6571" t="s">
        <v>46</v>
      </c>
      <c r="U6571" t="s">
        <v>47</v>
      </c>
      <c r="V6571" s="1">
        <v>63643</v>
      </c>
      <c r="W6571" t="s">
        <v>300</v>
      </c>
      <c r="X6571" t="s">
        <v>240</v>
      </c>
      <c r="Y6571" s="1">
        <v>62434</v>
      </c>
      <c r="Z6571" t="s">
        <v>11413</v>
      </c>
      <c r="AA6571" t="s">
        <v>48</v>
      </c>
      <c r="AB6571" s="2">
        <v>230566</v>
      </c>
      <c r="AC6571" s="2">
        <v>230566</v>
      </c>
      <c r="AD6571" t="s">
        <v>142</v>
      </c>
      <c r="AE6571" t="s">
        <v>142</v>
      </c>
      <c r="AF6571" s="1">
        <v>15</v>
      </c>
      <c r="AG6571" s="1">
        <v>132</v>
      </c>
      <c r="AH6571" s="1" t="b">
        <f>Export4Q22[[#This Row],[Pharmacy Controller ID]]&lt;&gt;Export4Q22[[#This Row],[Medical Controller ID]]</f>
        <v>1</v>
      </c>
      <c r="AI6571" t="str">
        <f t="shared" si="102"/>
        <v>4002Parkland HEALTHfirst StarHMO - MedicaidFALSEManaged Medicaid3239Texas MCO Formulary60768Parkland HEALTHfirst764Navitus TX Medicaid640Parkland Community Health Plan, Inc. Managed Medicaid TX62434Parkland Community Health Plan, Inc.389Parkland Community Health Plan60242Navitus Health Solutions PBMCustomPBM Claims63643State of TexasOverride62434Parkland Community Health Plan, Inc.Parent230566230566TXTX15132</v>
      </c>
      <c r="AJ6571" s="8" t="str">
        <f>IFERROR(IF(_xlfn.XLOOKUP(Export4Q22[[#This Row],[Plan ID]],#REF!,#REF!)=Export4Q22[[#This Row],[Concatenate]],"Same","Change"),"New")</f>
        <v>New</v>
      </c>
    </row>
    <row r="6572" spans="1:36" x14ac:dyDescent="0.25">
      <c r="A6572" s="1">
        <v>62418</v>
      </c>
      <c r="B6572" t="s">
        <v>11415</v>
      </c>
      <c r="C6572" t="s">
        <v>159</v>
      </c>
      <c r="D6572" t="s">
        <v>37</v>
      </c>
      <c r="E6572" t="s">
        <v>160</v>
      </c>
      <c r="F6572" s="1">
        <v>3238</v>
      </c>
      <c r="G6572" t="s">
        <v>297</v>
      </c>
      <c r="H6572" s="3">
        <v>62221</v>
      </c>
      <c r="I6572" t="s">
        <v>11415</v>
      </c>
      <c r="J6572" s="1">
        <v>764</v>
      </c>
      <c r="K6572" t="s">
        <v>4298</v>
      </c>
      <c r="L6572" s="1">
        <v>640</v>
      </c>
      <c r="M6572" t="s">
        <v>11412</v>
      </c>
      <c r="N6572" s="1">
        <v>62434</v>
      </c>
      <c r="O6572" t="s">
        <v>11413</v>
      </c>
      <c r="P6572" s="1">
        <v>389</v>
      </c>
      <c r="Q6572" t="s">
        <v>11414</v>
      </c>
      <c r="R6572" s="1">
        <v>60242</v>
      </c>
      <c r="S6572" t="s">
        <v>645</v>
      </c>
      <c r="T6572" t="s">
        <v>46</v>
      </c>
      <c r="U6572" t="s">
        <v>47</v>
      </c>
      <c r="V6572" s="1">
        <v>63643</v>
      </c>
      <c r="W6572" t="s">
        <v>300</v>
      </c>
      <c r="X6572" t="s">
        <v>240</v>
      </c>
      <c r="Y6572" s="1">
        <v>62434</v>
      </c>
      <c r="Z6572" t="s">
        <v>11413</v>
      </c>
      <c r="AA6572" t="s">
        <v>48</v>
      </c>
      <c r="AB6572" s="2">
        <v>5785</v>
      </c>
      <c r="AC6572" s="2">
        <v>5785</v>
      </c>
      <c r="AD6572" t="s">
        <v>142</v>
      </c>
      <c r="AE6572" t="s">
        <v>142</v>
      </c>
      <c r="AF6572" s="1">
        <v>15</v>
      </c>
      <c r="AG6572" s="1">
        <v>132</v>
      </c>
      <c r="AH6572" s="1" t="b">
        <f>Export4Q22[[#This Row],[Pharmacy Controller ID]]&lt;&gt;Export4Q22[[#This Row],[Medical Controller ID]]</f>
        <v>1</v>
      </c>
      <c r="AI6572" t="str">
        <f t="shared" si="102"/>
        <v>62418Parkland KIDSfirstHMO - MedicaidFALSEManaged Medicaid3238Texas CHIP Program Formulary62221Parkland KIDSfirst764Navitus TX Medicaid640Parkland Community Health Plan, Inc. Managed Medicaid TX62434Parkland Community Health Plan, Inc.389Parkland Community Health Plan60242Navitus Health Solutions PBMCustomPBM Claims63643State of TexasOverride62434Parkland Community Health Plan, Inc.Parent57855785TXTX15132</v>
      </c>
      <c r="AJ6572" s="8" t="str">
        <f>IFERROR(IF(_xlfn.XLOOKUP(Export4Q22[[#This Row],[Plan ID]],#REF!,#REF!)=Export4Q22[[#This Row],[Concatenate]],"Same","Change"),"New")</f>
        <v>New</v>
      </c>
    </row>
    <row r="6573" spans="1:36" x14ac:dyDescent="0.25">
      <c r="A6573" s="1">
        <v>60247</v>
      </c>
      <c r="B6573" t="s">
        <v>11416</v>
      </c>
      <c r="C6573" t="s">
        <v>159</v>
      </c>
      <c r="D6573" t="s">
        <v>37</v>
      </c>
      <c r="E6573" t="s">
        <v>160</v>
      </c>
      <c r="F6573" s="1">
        <v>7709</v>
      </c>
      <c r="G6573" t="s">
        <v>251</v>
      </c>
      <c r="H6573" s="3">
        <v>59934</v>
      </c>
      <c r="I6573" t="s">
        <v>11417</v>
      </c>
      <c r="J6573" s="1">
        <v>621</v>
      </c>
      <c r="K6573" t="s">
        <v>11417</v>
      </c>
      <c r="L6573" s="1">
        <v>643</v>
      </c>
      <c r="M6573" t="s">
        <v>11418</v>
      </c>
      <c r="N6573" s="1">
        <v>69675</v>
      </c>
      <c r="O6573" t="s">
        <v>11419</v>
      </c>
      <c r="P6573" s="1">
        <v>434</v>
      </c>
      <c r="Q6573" t="s">
        <v>11420</v>
      </c>
      <c r="R6573" s="1">
        <v>2596</v>
      </c>
      <c r="S6573" t="s">
        <v>238</v>
      </c>
      <c r="T6573" t="s">
        <v>46</v>
      </c>
      <c r="U6573" t="s">
        <v>47</v>
      </c>
      <c r="V6573" s="1">
        <v>63603</v>
      </c>
      <c r="W6573" t="s">
        <v>255</v>
      </c>
      <c r="X6573" t="s">
        <v>240</v>
      </c>
      <c r="Y6573" s="1">
        <v>69675</v>
      </c>
      <c r="Z6573" t="s">
        <v>11419</v>
      </c>
      <c r="AA6573" t="s">
        <v>48</v>
      </c>
      <c r="AB6573" s="2">
        <v>574894</v>
      </c>
      <c r="AC6573" s="2">
        <v>574894</v>
      </c>
      <c r="AD6573" t="s">
        <v>53</v>
      </c>
      <c r="AE6573" t="s">
        <v>53</v>
      </c>
      <c r="AF6573" s="1">
        <v>7</v>
      </c>
      <c r="AG6573" s="1">
        <v>75</v>
      </c>
      <c r="AH6573" s="1" t="b">
        <f>Export4Q22[[#This Row],[Pharmacy Controller ID]]&lt;&gt;Export4Q22[[#This Row],[Medical Controller ID]]</f>
        <v>1</v>
      </c>
      <c r="AI6573" t="str">
        <f t="shared" si="102"/>
        <v>60247Partnership HealthPlan of California Medi-CalHMO - MedicaidFALSEManaged Medicaid7709Medi Cal Medicaid_Load_Batch_459934Partnership HealthPlan of CA Medi-Cal621Partnership HealthPlan of CA Medi-Cal643Partnership HealthPlan of California, Inc. Managed Medicaid CA69675Solano-Napa-Yolo Commission on Medical Care434Partnership Health Plan of California2596Magellan Rx ManagementCustomPBM Claims63603State of CaliforniaOverride69675Solano-Napa-Yolo Commission on Medical CareParent574894574894CACA775</v>
      </c>
      <c r="AJ6573" s="8" t="str">
        <f>IFERROR(IF(_xlfn.XLOOKUP(Export4Q22[[#This Row],[Plan ID]],#REF!,#REF!)=Export4Q22[[#This Row],[Concatenate]],"Same","Change"),"New")</f>
        <v>New</v>
      </c>
    </row>
    <row r="6574" spans="1:36" x14ac:dyDescent="0.25">
      <c r="A6574" s="1">
        <v>66064</v>
      </c>
      <c r="B6574" t="s">
        <v>11421</v>
      </c>
      <c r="C6574" t="s">
        <v>36</v>
      </c>
      <c r="D6574" t="s">
        <v>37</v>
      </c>
      <c r="E6574" t="s">
        <v>38</v>
      </c>
      <c r="F6574" s="1">
        <v>8192</v>
      </c>
      <c r="G6574" t="s">
        <v>11422</v>
      </c>
      <c r="H6574" s="3">
        <v>61979</v>
      </c>
      <c r="I6574" t="s">
        <v>11423</v>
      </c>
      <c r="J6574" s="1">
        <v>622</v>
      </c>
      <c r="K6574" t="s">
        <v>11423</v>
      </c>
      <c r="L6574" s="1">
        <v>645</v>
      </c>
      <c r="M6574" t="s">
        <v>11424</v>
      </c>
      <c r="N6574" s="1">
        <v>6149</v>
      </c>
      <c r="O6574" t="s">
        <v>624</v>
      </c>
      <c r="P6574" s="1">
        <v>602</v>
      </c>
      <c r="Q6574" t="s">
        <v>10470</v>
      </c>
      <c r="R6574" s="1">
        <v>884</v>
      </c>
      <c r="S6574" t="s">
        <v>172</v>
      </c>
      <c r="T6574" t="s">
        <v>46</v>
      </c>
      <c r="U6574" t="s">
        <v>47</v>
      </c>
      <c r="V6574" s="1">
        <v>6149</v>
      </c>
      <c r="W6574" t="s">
        <v>624</v>
      </c>
      <c r="X6574" t="s">
        <v>48</v>
      </c>
      <c r="Y6574" s="1">
        <v>6149</v>
      </c>
      <c r="Z6574" t="s">
        <v>624</v>
      </c>
      <c r="AA6574" t="s">
        <v>48</v>
      </c>
      <c r="AB6574" s="2">
        <v>1771</v>
      </c>
      <c r="AC6574" s="2">
        <v>1771</v>
      </c>
      <c r="AD6574" t="s">
        <v>274</v>
      </c>
      <c r="AE6574" t="s">
        <v>274</v>
      </c>
      <c r="AF6574" s="1">
        <v>17</v>
      </c>
      <c r="AG6574" s="1">
        <v>13</v>
      </c>
      <c r="AH6574" s="1" t="b">
        <f>Export4Q22[[#This Row],[Pharmacy Controller ID]]&lt;&gt;Export4Q22[[#This Row],[Medical Controller ID]]</f>
        <v>0</v>
      </c>
      <c r="AI6574" t="str">
        <f t="shared" si="102"/>
        <v>66064Passport Advantage HMO SNPMA-PDFALSEMedicare8192Passport Advantage DSNP61979Passport Advantage622Passport Advantage645Passport Health Plan/University Health Care Medicare6149Molina Health Care, Inc.602Passport Health Plan884CVS Caremark RXCustomPBM Claims6149Molina Health Care, Inc.Parent6149Molina Health Care, Inc.Parent17711771KYKY1713</v>
      </c>
      <c r="AJ6574" s="8" t="str">
        <f>IFERROR(IF(_xlfn.XLOOKUP(Export4Q22[[#This Row],[Plan ID]],#REF!,#REF!)=Export4Q22[[#This Row],[Concatenate]],"Same","Change"),"New")</f>
        <v>New</v>
      </c>
    </row>
    <row r="6575" spans="1:36" x14ac:dyDescent="0.25">
      <c r="A6575" s="1">
        <v>3677</v>
      </c>
      <c r="B6575" t="s">
        <v>10470</v>
      </c>
      <c r="C6575" t="s">
        <v>159</v>
      </c>
      <c r="D6575" t="s">
        <v>37</v>
      </c>
      <c r="E6575" t="s">
        <v>160</v>
      </c>
      <c r="F6575" s="1">
        <v>8152</v>
      </c>
      <c r="G6575" t="s">
        <v>269</v>
      </c>
      <c r="H6575" s="3">
        <v>60329</v>
      </c>
      <c r="I6575" t="s">
        <v>10470</v>
      </c>
      <c r="J6575" s="1">
        <v>623</v>
      </c>
      <c r="K6575" t="s">
        <v>10470</v>
      </c>
      <c r="L6575" s="1">
        <v>644</v>
      </c>
      <c r="M6575" t="s">
        <v>11425</v>
      </c>
      <c r="N6575" s="1">
        <v>6149</v>
      </c>
      <c r="O6575" t="s">
        <v>624</v>
      </c>
      <c r="P6575" s="1">
        <v>602</v>
      </c>
      <c r="Q6575" t="s">
        <v>10470</v>
      </c>
      <c r="R6575" s="1">
        <v>60208</v>
      </c>
      <c r="S6575" t="s">
        <v>181</v>
      </c>
      <c r="T6575" t="s">
        <v>46</v>
      </c>
      <c r="U6575" t="s">
        <v>47</v>
      </c>
      <c r="V6575" s="1">
        <v>63617</v>
      </c>
      <c r="W6575" t="s">
        <v>273</v>
      </c>
      <c r="X6575" t="s">
        <v>240</v>
      </c>
      <c r="Y6575" s="1">
        <v>6149</v>
      </c>
      <c r="Z6575" t="s">
        <v>624</v>
      </c>
      <c r="AA6575" t="s">
        <v>48</v>
      </c>
      <c r="AB6575" s="2">
        <v>323576</v>
      </c>
      <c r="AC6575" s="2">
        <v>323576</v>
      </c>
      <c r="AD6575" t="s">
        <v>274</v>
      </c>
      <c r="AE6575" t="s">
        <v>274</v>
      </c>
      <c r="AF6575" s="1">
        <v>30</v>
      </c>
      <c r="AG6575" s="1">
        <v>13</v>
      </c>
      <c r="AH6575" s="1" t="b">
        <f>Export4Q22[[#This Row],[Pharmacy Controller ID]]&lt;&gt;Export4Q22[[#This Row],[Medical Controller ID]]</f>
        <v>1</v>
      </c>
      <c r="AI6575" t="str">
        <f t="shared" si="102"/>
        <v>3677Passport Health PlanHMO - MedicaidFALSEManaged Medicaid8152Kentucky Single Medicaid MCO60329Passport Health Plan623Passport Health Plan644Passport Health Plan/University Health Care Managed Medicaid KY6149Molina Health Care, Inc.602Passport Health Plan60208MedImpact Healthcare Systems, Inc.CustomPBM Claims63617State of KentuckyOverride6149Molina Health Care, Inc.Parent323576323576KYKY3013</v>
      </c>
      <c r="AJ6575" s="8" t="str">
        <f>IFERROR(IF(_xlfn.XLOOKUP(Export4Q22[[#This Row],[Plan ID]],#REF!,#REF!)=Export4Q22[[#This Row],[Concatenate]],"Same","Change"),"New")</f>
        <v>New</v>
      </c>
    </row>
    <row r="6576" spans="1:36" x14ac:dyDescent="0.25">
      <c r="A6576" s="1">
        <v>72211</v>
      </c>
      <c r="B6576" t="s">
        <v>11426</v>
      </c>
      <c r="C6576" t="s">
        <v>36</v>
      </c>
      <c r="D6576" t="s">
        <v>37</v>
      </c>
      <c r="E6576" t="s">
        <v>38</v>
      </c>
      <c r="F6576" s="1">
        <v>8193</v>
      </c>
      <c r="G6576" t="s">
        <v>11426</v>
      </c>
      <c r="H6576" s="3">
        <v>65243</v>
      </c>
      <c r="I6576" t="s">
        <v>11426</v>
      </c>
      <c r="J6576" s="1">
        <v>622</v>
      </c>
      <c r="K6576" t="s">
        <v>11423</v>
      </c>
      <c r="L6576" s="1">
        <v>645</v>
      </c>
      <c r="M6576" t="s">
        <v>11424</v>
      </c>
      <c r="N6576" s="1">
        <v>6149</v>
      </c>
      <c r="O6576" t="s">
        <v>624</v>
      </c>
      <c r="P6576" s="1">
        <v>602</v>
      </c>
      <c r="Q6576" t="s">
        <v>10470</v>
      </c>
      <c r="R6576" s="1">
        <v>884</v>
      </c>
      <c r="S6576" t="s">
        <v>172</v>
      </c>
      <c r="T6576" t="s">
        <v>46</v>
      </c>
      <c r="V6576" s="1">
        <v>6149</v>
      </c>
      <c r="W6576" t="s">
        <v>624</v>
      </c>
      <c r="X6576" t="s">
        <v>48</v>
      </c>
      <c r="Y6576" s="1">
        <v>6149</v>
      </c>
      <c r="Z6576" t="s">
        <v>624</v>
      </c>
      <c r="AA6576" t="s">
        <v>48</v>
      </c>
      <c r="AB6576" s="2">
        <v>168</v>
      </c>
      <c r="AC6576" s="2">
        <v>168</v>
      </c>
      <c r="AD6576" t="s">
        <v>274</v>
      </c>
      <c r="AE6576" t="s">
        <v>274</v>
      </c>
      <c r="AF6576" s="1">
        <v>17</v>
      </c>
      <c r="AG6576" s="1">
        <v>13</v>
      </c>
      <c r="AH6576" s="1" t="b">
        <f>Export4Q22[[#This Row],[Pharmacy Controller ID]]&lt;&gt;Export4Q22[[#This Row],[Medical Controller ID]]</f>
        <v>0</v>
      </c>
      <c r="AI6576" t="str">
        <f t="shared" si="102"/>
        <v>72211Passport Medicare Choice CareMA-PDFALSEMedicare8193Passport Medicare Choice Care65243Passport Medicare Choice Care622Passport Advantage645Passport Health Plan/University Health Care Medicare6149Molina Health Care, Inc.602Passport Health Plan884CVS Caremark RXCustom6149Molina Health Care, Inc.Parent6149Molina Health Care, Inc.Parent168168KYKY1713</v>
      </c>
      <c r="AJ6576" s="8" t="str">
        <f>IFERROR(IF(_xlfn.XLOOKUP(Export4Q22[[#This Row],[Plan ID]],#REF!,#REF!)=Export4Q22[[#This Row],[Concatenate]],"Same","Change"),"New")</f>
        <v>New</v>
      </c>
    </row>
    <row r="6577" spans="1:36" x14ac:dyDescent="0.25">
      <c r="A6577" s="1">
        <v>7541</v>
      </c>
      <c r="B6577" t="s">
        <v>1102</v>
      </c>
      <c r="C6577" t="s">
        <v>159</v>
      </c>
      <c r="D6577" t="s">
        <v>37</v>
      </c>
      <c r="E6577" t="s">
        <v>160</v>
      </c>
      <c r="F6577" s="1">
        <v>7171</v>
      </c>
      <c r="G6577" t="s">
        <v>11427</v>
      </c>
      <c r="H6577" s="3">
        <v>60161</v>
      </c>
      <c r="I6577" t="s">
        <v>11428</v>
      </c>
      <c r="J6577" s="1">
        <v>238</v>
      </c>
      <c r="K6577" t="s">
        <v>11429</v>
      </c>
      <c r="L6577" s="1">
        <v>218</v>
      </c>
      <c r="M6577" t="s">
        <v>11430</v>
      </c>
      <c r="N6577" s="1">
        <v>5702</v>
      </c>
      <c r="O6577" t="s">
        <v>163</v>
      </c>
      <c r="P6577" s="1">
        <v>148</v>
      </c>
      <c r="Q6577" t="s">
        <v>1102</v>
      </c>
      <c r="R6577" s="1">
        <v>6337</v>
      </c>
      <c r="S6577" t="s">
        <v>164</v>
      </c>
      <c r="T6577" t="s">
        <v>46</v>
      </c>
      <c r="U6577" t="s">
        <v>47</v>
      </c>
      <c r="V6577" s="1">
        <v>5702</v>
      </c>
      <c r="W6577" t="s">
        <v>163</v>
      </c>
      <c r="X6577" t="s">
        <v>48</v>
      </c>
      <c r="Y6577" s="1">
        <v>5702</v>
      </c>
      <c r="Z6577" t="s">
        <v>163</v>
      </c>
      <c r="AA6577" t="s">
        <v>48</v>
      </c>
      <c r="AB6577" s="2">
        <v>893674</v>
      </c>
      <c r="AC6577" s="2">
        <v>893674</v>
      </c>
      <c r="AD6577" t="s">
        <v>338</v>
      </c>
      <c r="AE6577" t="s">
        <v>338</v>
      </c>
      <c r="AF6577" s="1">
        <v>4</v>
      </c>
      <c r="AG6577" s="1">
        <v>4</v>
      </c>
      <c r="AH6577" s="1" t="b">
        <f>Export4Q22[[#This Row],[Pharmacy Controller ID]]&lt;&gt;Export4Q22[[#This Row],[Medical Controller ID]]</f>
        <v>0</v>
      </c>
      <c r="AI6577" t="str">
        <f t="shared" si="102"/>
        <v>7541Peach State Health PlanHMO - MedicaidFALSEManaged Medicaid7171Peach State Health Plan Medicaid Formulary60161Peach State Health Plan Medicaid238Centene Peach State Medicaid218Centene Managed Medicaid Georgia5702Centene Corporation148Peach State Health Plan6337Envolve Pharmacy SolutionsCustomPBM Claims5702Centene CorporationParent5702Centene CorporationParent893674893674GAGA44</v>
      </c>
      <c r="AJ6577" s="8" t="str">
        <f>IFERROR(IF(_xlfn.XLOOKUP(Export4Q22[[#This Row],[Plan ID]],#REF!,#REF!)=Export4Q22[[#This Row],[Concatenate]],"Same","Change"),"New")</f>
        <v>New</v>
      </c>
    </row>
    <row r="6578" spans="1:36" x14ac:dyDescent="0.25">
      <c r="A6578" s="1">
        <v>5941</v>
      </c>
      <c r="B6578" t="s">
        <v>11431</v>
      </c>
      <c r="C6578" t="s">
        <v>36</v>
      </c>
      <c r="D6578" t="s">
        <v>37</v>
      </c>
      <c r="E6578" t="s">
        <v>38</v>
      </c>
      <c r="F6578" s="1">
        <v>2621</v>
      </c>
      <c r="G6578" t="s">
        <v>11432</v>
      </c>
      <c r="H6578" s="3">
        <v>60036</v>
      </c>
      <c r="I6578" t="s">
        <v>11433</v>
      </c>
      <c r="J6578" s="1">
        <v>625</v>
      </c>
      <c r="K6578" t="s">
        <v>11433</v>
      </c>
      <c r="L6578" s="1">
        <v>646</v>
      </c>
      <c r="M6578" t="s">
        <v>11432</v>
      </c>
      <c r="N6578" s="1">
        <v>3180</v>
      </c>
      <c r="O6578" t="s">
        <v>43</v>
      </c>
      <c r="P6578" s="1">
        <v>572</v>
      </c>
      <c r="Q6578" t="s">
        <v>11433</v>
      </c>
      <c r="R6578" s="1">
        <v>889</v>
      </c>
      <c r="S6578" t="s">
        <v>45</v>
      </c>
      <c r="T6578" t="s">
        <v>46</v>
      </c>
      <c r="U6578" t="s">
        <v>47</v>
      </c>
      <c r="V6578" s="1">
        <v>3180</v>
      </c>
      <c r="W6578" t="s">
        <v>43</v>
      </c>
      <c r="X6578" t="s">
        <v>48</v>
      </c>
      <c r="Y6578" s="1">
        <v>3180</v>
      </c>
      <c r="Z6578" t="s">
        <v>43</v>
      </c>
      <c r="AA6578" t="s">
        <v>48</v>
      </c>
      <c r="AB6578" s="2">
        <v>2421</v>
      </c>
      <c r="AC6578" s="2">
        <v>2421</v>
      </c>
      <c r="AD6578" t="s">
        <v>281</v>
      </c>
      <c r="AE6578" t="s">
        <v>281</v>
      </c>
      <c r="AF6578" s="1">
        <v>2</v>
      </c>
      <c r="AG6578" s="1">
        <v>1</v>
      </c>
      <c r="AH6578" s="1" t="b">
        <f>Export4Q22[[#This Row],[Pharmacy Controller ID]]&lt;&gt;Export4Q22[[#This Row],[Medical Controller ID]]</f>
        <v>0</v>
      </c>
      <c r="AI6578" t="str">
        <f t="shared" si="102"/>
        <v>5941PHN Employee PlanMA-PDFALSEMedicare2621Peoples Health Medicare60036Peoples Health625Peoples Health646Peoples Health Medicare3180UnitedHealth Group, Inc.572Peoples Health889OptumRxCustomPBM Claims3180UnitedHealth Group, Inc.Parent3180UnitedHealth Group, Inc.Parent24212421LALA21</v>
      </c>
      <c r="AJ6578" s="8" t="str">
        <f>IFERROR(IF(_xlfn.XLOOKUP(Export4Q22[[#This Row],[Plan ID]],#REF!,#REF!)=Export4Q22[[#This Row],[Concatenate]],"Same","Change"),"New")</f>
        <v>New</v>
      </c>
    </row>
    <row r="6579" spans="1:36" x14ac:dyDescent="0.25">
      <c r="A6579" s="1">
        <v>66601</v>
      </c>
      <c r="B6579" t="s">
        <v>11434</v>
      </c>
      <c r="C6579" t="s">
        <v>36</v>
      </c>
      <c r="D6579" t="s">
        <v>37</v>
      </c>
      <c r="E6579" t="s">
        <v>38</v>
      </c>
      <c r="F6579" s="1">
        <v>2621</v>
      </c>
      <c r="G6579" t="s">
        <v>11432</v>
      </c>
      <c r="H6579" s="3">
        <v>60036</v>
      </c>
      <c r="I6579" t="s">
        <v>11433</v>
      </c>
      <c r="J6579" s="1">
        <v>625</v>
      </c>
      <c r="K6579" t="s">
        <v>11433</v>
      </c>
      <c r="L6579" s="1">
        <v>646</v>
      </c>
      <c r="M6579" t="s">
        <v>11432</v>
      </c>
      <c r="N6579" s="1">
        <v>3180</v>
      </c>
      <c r="O6579" t="s">
        <v>43</v>
      </c>
      <c r="P6579" s="1">
        <v>572</v>
      </c>
      <c r="Q6579" t="s">
        <v>11433</v>
      </c>
      <c r="R6579" s="1">
        <v>889</v>
      </c>
      <c r="S6579" t="s">
        <v>45</v>
      </c>
      <c r="T6579" t="s">
        <v>46</v>
      </c>
      <c r="U6579" t="s">
        <v>47</v>
      </c>
      <c r="V6579" s="1">
        <v>3180</v>
      </c>
      <c r="W6579" t="s">
        <v>43</v>
      </c>
      <c r="X6579" t="s">
        <v>48</v>
      </c>
      <c r="Y6579" s="1">
        <v>3180</v>
      </c>
      <c r="Z6579" t="s">
        <v>43</v>
      </c>
      <c r="AA6579" t="s">
        <v>48</v>
      </c>
      <c r="AB6579" s="2">
        <v>2784</v>
      </c>
      <c r="AC6579" s="2">
        <v>2784</v>
      </c>
      <c r="AD6579" t="s">
        <v>281</v>
      </c>
      <c r="AE6579" t="s">
        <v>281</v>
      </c>
      <c r="AF6579" s="1">
        <v>2</v>
      </c>
      <c r="AG6579" s="1">
        <v>1</v>
      </c>
      <c r="AH6579" s="1" t="b">
        <f>Export4Q22[[#This Row],[Pharmacy Controller ID]]&lt;&gt;Export4Q22[[#This Row],[Medical Controller ID]]</f>
        <v>0</v>
      </c>
      <c r="AI6579" t="str">
        <f t="shared" si="102"/>
        <v>66601Peoples Health Choices GoldMA-PDFALSEMedicare2621Peoples Health Medicare60036Peoples Health625Peoples Health646Peoples Health Medicare3180UnitedHealth Group, Inc.572Peoples Health889OptumRxCustomPBM Claims3180UnitedHealth Group, Inc.Parent3180UnitedHealth Group, Inc.Parent27842784LALA21</v>
      </c>
      <c r="AJ6579" s="8" t="str">
        <f>IFERROR(IF(_xlfn.XLOOKUP(Export4Q22[[#This Row],[Plan ID]],#REF!,#REF!)=Export4Q22[[#This Row],[Concatenate]],"Same","Change"),"New")</f>
        <v>New</v>
      </c>
    </row>
    <row r="6580" spans="1:36" x14ac:dyDescent="0.25">
      <c r="A6580" s="1">
        <v>71185</v>
      </c>
      <c r="B6580" t="s">
        <v>11435</v>
      </c>
      <c r="C6580" t="s">
        <v>36</v>
      </c>
      <c r="D6580" t="s">
        <v>37</v>
      </c>
      <c r="E6580" t="s">
        <v>38</v>
      </c>
      <c r="F6580" s="1">
        <v>2621</v>
      </c>
      <c r="G6580" t="s">
        <v>11432</v>
      </c>
      <c r="H6580" s="3">
        <v>60036</v>
      </c>
      <c r="I6580" t="s">
        <v>11433</v>
      </c>
      <c r="J6580" s="1">
        <v>625</v>
      </c>
      <c r="K6580" t="s">
        <v>11433</v>
      </c>
      <c r="L6580" s="1">
        <v>646</v>
      </c>
      <c r="M6580" t="s">
        <v>11432</v>
      </c>
      <c r="N6580" s="1">
        <v>3180</v>
      </c>
      <c r="O6580" t="s">
        <v>43</v>
      </c>
      <c r="P6580" s="1">
        <v>572</v>
      </c>
      <c r="Q6580" t="s">
        <v>11433</v>
      </c>
      <c r="R6580" s="1">
        <v>889</v>
      </c>
      <c r="S6580" t="s">
        <v>45</v>
      </c>
      <c r="T6580" t="s">
        <v>46</v>
      </c>
      <c r="V6580" s="1">
        <v>3180</v>
      </c>
      <c r="W6580" t="s">
        <v>43</v>
      </c>
      <c r="X6580" t="s">
        <v>48</v>
      </c>
      <c r="Y6580" s="1">
        <v>3180</v>
      </c>
      <c r="Z6580" t="s">
        <v>43</v>
      </c>
      <c r="AA6580" t="s">
        <v>48</v>
      </c>
      <c r="AB6580" s="2">
        <v>2305</v>
      </c>
      <c r="AC6580" s="2">
        <v>2305</v>
      </c>
      <c r="AD6580" t="s">
        <v>3716</v>
      </c>
      <c r="AE6580" t="s">
        <v>3716</v>
      </c>
      <c r="AF6580" s="1">
        <v>2</v>
      </c>
      <c r="AG6580" s="1">
        <v>1</v>
      </c>
      <c r="AH6580" s="1" t="b">
        <f>Export4Q22[[#This Row],[Pharmacy Controller ID]]&lt;&gt;Export4Q22[[#This Row],[Medical Controller ID]]</f>
        <v>0</v>
      </c>
      <c r="AI6580" t="str">
        <f t="shared" si="102"/>
        <v>71185Peoples Health ChoicesMA-PDFALSEMedicare2621Peoples Health Medicare60036Peoples Health625Peoples Health646Peoples Health Medicare3180UnitedHealth Group, Inc.572Peoples Health889OptumRxCustom3180UnitedHealth Group, Inc.Parent3180UnitedHealth Group, Inc.Parent23052305FL,LAFL,LA21</v>
      </c>
      <c r="AJ6580" s="8" t="str">
        <f>IFERROR(IF(_xlfn.XLOOKUP(Export4Q22[[#This Row],[Plan ID]],#REF!,#REF!)=Export4Q22[[#This Row],[Concatenate]],"Same","Change"),"New")</f>
        <v>New</v>
      </c>
    </row>
    <row r="6581" spans="1:36" x14ac:dyDescent="0.25">
      <c r="A6581" s="1">
        <v>71187</v>
      </c>
      <c r="B6581" t="s">
        <v>11436</v>
      </c>
      <c r="C6581" t="s">
        <v>36</v>
      </c>
      <c r="D6581" t="s">
        <v>37</v>
      </c>
      <c r="E6581" t="s">
        <v>38</v>
      </c>
      <c r="F6581" s="1">
        <v>2621</v>
      </c>
      <c r="G6581" t="s">
        <v>11432</v>
      </c>
      <c r="H6581" s="3">
        <v>60036</v>
      </c>
      <c r="I6581" t="s">
        <v>11433</v>
      </c>
      <c r="J6581" s="1">
        <v>625</v>
      </c>
      <c r="K6581" t="s">
        <v>11433</v>
      </c>
      <c r="L6581" s="1">
        <v>646</v>
      </c>
      <c r="M6581" t="s">
        <v>11432</v>
      </c>
      <c r="N6581" s="1">
        <v>3180</v>
      </c>
      <c r="O6581" t="s">
        <v>43</v>
      </c>
      <c r="P6581" s="1">
        <v>572</v>
      </c>
      <c r="Q6581" t="s">
        <v>11433</v>
      </c>
      <c r="R6581" s="1">
        <v>889</v>
      </c>
      <c r="S6581" t="s">
        <v>45</v>
      </c>
      <c r="T6581" t="s">
        <v>46</v>
      </c>
      <c r="V6581" s="1">
        <v>3180</v>
      </c>
      <c r="W6581" t="s">
        <v>43</v>
      </c>
      <c r="X6581" t="s">
        <v>48</v>
      </c>
      <c r="Y6581" s="1">
        <v>3180</v>
      </c>
      <c r="Z6581" t="s">
        <v>43</v>
      </c>
      <c r="AA6581" t="s">
        <v>48</v>
      </c>
      <c r="AB6581" s="2">
        <v>53759</v>
      </c>
      <c r="AC6581" s="2">
        <v>53759</v>
      </c>
      <c r="AD6581" t="s">
        <v>281</v>
      </c>
      <c r="AE6581" t="s">
        <v>281</v>
      </c>
      <c r="AF6581" s="1">
        <v>2</v>
      </c>
      <c r="AG6581" s="1">
        <v>1</v>
      </c>
      <c r="AH6581" s="1" t="b">
        <f>Export4Q22[[#This Row],[Pharmacy Controller ID]]&lt;&gt;Export4Q22[[#This Row],[Medical Controller ID]]</f>
        <v>0</v>
      </c>
      <c r="AI6581" t="str">
        <f t="shared" si="102"/>
        <v>71187Peoples Health Choices 65 HMOMA-PDFALSEMedicare2621Peoples Health Medicare60036Peoples Health625Peoples Health646Peoples Health Medicare3180UnitedHealth Group, Inc.572Peoples Health889OptumRxCustom3180UnitedHealth Group, Inc.Parent3180UnitedHealth Group, Inc.Parent5375953759LALA21</v>
      </c>
      <c r="AJ6581" s="8" t="str">
        <f>IFERROR(IF(_xlfn.XLOOKUP(Export4Q22[[#This Row],[Plan ID]],#REF!,#REF!)=Export4Q22[[#This Row],[Concatenate]],"Same","Change"),"New")</f>
        <v>New</v>
      </c>
    </row>
    <row r="6582" spans="1:36" x14ac:dyDescent="0.25">
      <c r="A6582" s="1">
        <v>10004</v>
      </c>
      <c r="B6582" t="s">
        <v>11437</v>
      </c>
      <c r="C6582" t="s">
        <v>36</v>
      </c>
      <c r="D6582" t="s">
        <v>37</v>
      </c>
      <c r="E6582" t="s">
        <v>38</v>
      </c>
      <c r="F6582" s="1">
        <v>6699</v>
      </c>
      <c r="G6582" t="s">
        <v>11438</v>
      </c>
      <c r="H6582" s="3">
        <v>63784</v>
      </c>
      <c r="I6582" t="s">
        <v>11438</v>
      </c>
      <c r="J6582" s="1">
        <v>625</v>
      </c>
      <c r="K6582" t="s">
        <v>11433</v>
      </c>
      <c r="L6582" s="1">
        <v>646</v>
      </c>
      <c r="M6582" t="s">
        <v>11432</v>
      </c>
      <c r="N6582" s="1">
        <v>3180</v>
      </c>
      <c r="O6582" t="s">
        <v>43</v>
      </c>
      <c r="P6582" s="1">
        <v>572</v>
      </c>
      <c r="Q6582" t="s">
        <v>11433</v>
      </c>
      <c r="R6582" s="1">
        <v>889</v>
      </c>
      <c r="S6582" t="s">
        <v>45</v>
      </c>
      <c r="T6582" t="s">
        <v>46</v>
      </c>
      <c r="U6582" t="s">
        <v>47</v>
      </c>
      <c r="V6582" s="1">
        <v>3180</v>
      </c>
      <c r="W6582" t="s">
        <v>43</v>
      </c>
      <c r="X6582" t="s">
        <v>48</v>
      </c>
      <c r="Y6582" s="1">
        <v>3180</v>
      </c>
      <c r="Z6582" t="s">
        <v>43</v>
      </c>
      <c r="AA6582" t="s">
        <v>48</v>
      </c>
      <c r="AB6582" s="2">
        <v>14700</v>
      </c>
      <c r="AC6582" s="2">
        <v>14700</v>
      </c>
      <c r="AD6582" t="s">
        <v>281</v>
      </c>
      <c r="AE6582" t="s">
        <v>281</v>
      </c>
      <c r="AF6582" s="1">
        <v>2</v>
      </c>
      <c r="AG6582" s="1">
        <v>1</v>
      </c>
      <c r="AH6582" s="1" t="b">
        <f>Export4Q22[[#This Row],[Pharmacy Controller ID]]&lt;&gt;Export4Q22[[#This Row],[Medical Controller ID]]</f>
        <v>0</v>
      </c>
      <c r="AI6582" t="str">
        <f t="shared" si="102"/>
        <v>10004Peoples Health Secure Health SNPMA-PDFALSEMedicare6699Peoples Health Medicare SNP63784Peoples Health Medicare SNP625Peoples Health646Peoples Health Medicare3180UnitedHealth Group, Inc.572Peoples Health889OptumRxCustomPBM Claims3180UnitedHealth Group, Inc.Parent3180UnitedHealth Group, Inc.Parent1470014700LALA21</v>
      </c>
      <c r="AJ6582" s="8" t="str">
        <f>IFERROR(IF(_xlfn.XLOOKUP(Export4Q22[[#This Row],[Plan ID]],#REF!,#REF!)=Export4Q22[[#This Row],[Concatenate]],"Same","Change"),"New")</f>
        <v>New</v>
      </c>
    </row>
    <row r="6583" spans="1:36" x14ac:dyDescent="0.25">
      <c r="A6583" s="1">
        <v>71182</v>
      </c>
      <c r="B6583" t="s">
        <v>11439</v>
      </c>
      <c r="C6583" t="s">
        <v>36</v>
      </c>
      <c r="D6583" t="s">
        <v>37</v>
      </c>
      <c r="E6583" t="s">
        <v>38</v>
      </c>
      <c r="F6583" s="1">
        <v>6699</v>
      </c>
      <c r="G6583" t="s">
        <v>11438</v>
      </c>
      <c r="H6583" s="3">
        <v>63784</v>
      </c>
      <c r="I6583" t="s">
        <v>11438</v>
      </c>
      <c r="J6583" s="1">
        <v>625</v>
      </c>
      <c r="K6583" t="s">
        <v>11433</v>
      </c>
      <c r="L6583" s="1">
        <v>646</v>
      </c>
      <c r="M6583" t="s">
        <v>11432</v>
      </c>
      <c r="N6583" s="1">
        <v>3180</v>
      </c>
      <c r="O6583" t="s">
        <v>43</v>
      </c>
      <c r="P6583" s="1">
        <v>572</v>
      </c>
      <c r="Q6583" t="s">
        <v>11433</v>
      </c>
      <c r="R6583" s="1">
        <v>889</v>
      </c>
      <c r="S6583" t="s">
        <v>45</v>
      </c>
      <c r="T6583" t="s">
        <v>46</v>
      </c>
      <c r="V6583" s="1">
        <v>3180</v>
      </c>
      <c r="W6583" t="s">
        <v>43</v>
      </c>
      <c r="X6583" t="s">
        <v>48</v>
      </c>
      <c r="Y6583" s="1">
        <v>3180</v>
      </c>
      <c r="Z6583" t="s">
        <v>43</v>
      </c>
      <c r="AA6583" t="s">
        <v>48</v>
      </c>
      <c r="AB6583" s="2">
        <v>29</v>
      </c>
      <c r="AC6583" s="2">
        <v>29</v>
      </c>
      <c r="AD6583" t="s">
        <v>281</v>
      </c>
      <c r="AE6583" t="s">
        <v>281</v>
      </c>
      <c r="AF6583" s="1">
        <v>2</v>
      </c>
      <c r="AG6583" s="1">
        <v>1</v>
      </c>
      <c r="AH6583" s="1" t="b">
        <f>Export4Q22[[#This Row],[Pharmacy Controller ID]]&lt;&gt;Export4Q22[[#This Row],[Medical Controller ID]]</f>
        <v>0</v>
      </c>
      <c r="AI6583" t="str">
        <f t="shared" si="102"/>
        <v>71182Peoples Health Secure Choice SNPMA-PDFALSEMedicare6699Peoples Health Medicare SNP63784Peoples Health Medicare SNP625Peoples Health646Peoples Health Medicare3180UnitedHealth Group, Inc.572Peoples Health889OptumRxCustom3180UnitedHealth Group, Inc.Parent3180UnitedHealth Group, Inc.Parent2929LALA21</v>
      </c>
      <c r="AJ6583" s="8" t="str">
        <f>IFERROR(IF(_xlfn.XLOOKUP(Export4Q22[[#This Row],[Plan ID]],#REF!,#REF!)=Export4Q22[[#This Row],[Concatenate]],"Same","Change"),"New")</f>
        <v>New</v>
      </c>
    </row>
    <row r="6584" spans="1:36" x14ac:dyDescent="0.25">
      <c r="A6584" s="1">
        <v>71184</v>
      </c>
      <c r="B6584" t="s">
        <v>11440</v>
      </c>
      <c r="C6584" t="s">
        <v>36</v>
      </c>
      <c r="D6584" t="s">
        <v>37</v>
      </c>
      <c r="E6584" t="s">
        <v>38</v>
      </c>
      <c r="F6584" s="1">
        <v>6699</v>
      </c>
      <c r="G6584" t="s">
        <v>11438</v>
      </c>
      <c r="H6584" s="3">
        <v>63784</v>
      </c>
      <c r="I6584" t="s">
        <v>11438</v>
      </c>
      <c r="J6584" s="1">
        <v>625</v>
      </c>
      <c r="K6584" t="s">
        <v>11433</v>
      </c>
      <c r="L6584" s="1">
        <v>646</v>
      </c>
      <c r="M6584" t="s">
        <v>11432</v>
      </c>
      <c r="N6584" s="1">
        <v>3180</v>
      </c>
      <c r="O6584" t="s">
        <v>43</v>
      </c>
      <c r="P6584" s="1">
        <v>572</v>
      </c>
      <c r="Q6584" t="s">
        <v>11433</v>
      </c>
      <c r="R6584" s="1">
        <v>889</v>
      </c>
      <c r="S6584" t="s">
        <v>45</v>
      </c>
      <c r="T6584" t="s">
        <v>46</v>
      </c>
      <c r="V6584" s="1">
        <v>3180</v>
      </c>
      <c r="W6584" t="s">
        <v>43</v>
      </c>
      <c r="X6584" t="s">
        <v>48</v>
      </c>
      <c r="Y6584" s="1">
        <v>3180</v>
      </c>
      <c r="Z6584" t="s">
        <v>43</v>
      </c>
      <c r="AA6584" t="s">
        <v>48</v>
      </c>
      <c r="AB6584" s="2">
        <v>14547</v>
      </c>
      <c r="AC6584" s="2">
        <v>14547</v>
      </c>
      <c r="AD6584" t="s">
        <v>3716</v>
      </c>
      <c r="AE6584" t="s">
        <v>3716</v>
      </c>
      <c r="AF6584" s="1">
        <v>2</v>
      </c>
      <c r="AG6584" s="1">
        <v>1</v>
      </c>
      <c r="AH6584" s="1" t="b">
        <f>Export4Q22[[#This Row],[Pharmacy Controller ID]]&lt;&gt;Export4Q22[[#This Row],[Medical Controller ID]]</f>
        <v>0</v>
      </c>
      <c r="AI6584" t="str">
        <f t="shared" si="102"/>
        <v>71184Peoples Health Secure Complete SNPMA-PDFALSEMedicare6699Peoples Health Medicare SNP63784Peoples Health Medicare SNP625Peoples Health646Peoples Health Medicare3180UnitedHealth Group, Inc.572Peoples Health889OptumRxCustom3180UnitedHealth Group, Inc.Parent3180UnitedHealth Group, Inc.Parent1454714547FL,LAFL,LA21</v>
      </c>
      <c r="AJ6584" s="8" t="str">
        <f>IFERROR(IF(_xlfn.XLOOKUP(Export4Q22[[#This Row],[Plan ID]],#REF!,#REF!)=Export4Q22[[#This Row],[Concatenate]],"Same","Change"),"New")</f>
        <v>New</v>
      </c>
    </row>
    <row r="6585" spans="1:36" x14ac:dyDescent="0.25">
      <c r="A6585" s="1">
        <v>71355</v>
      </c>
      <c r="B6585" t="s">
        <v>11441</v>
      </c>
      <c r="C6585" t="s">
        <v>36</v>
      </c>
      <c r="D6585" t="s">
        <v>37</v>
      </c>
      <c r="E6585" t="s">
        <v>38</v>
      </c>
      <c r="F6585" s="1">
        <v>7911</v>
      </c>
      <c r="G6585" t="s">
        <v>11442</v>
      </c>
      <c r="H6585" s="3">
        <v>64461</v>
      </c>
      <c r="I6585" t="s">
        <v>11442</v>
      </c>
      <c r="J6585" s="1">
        <v>1403</v>
      </c>
      <c r="K6585" t="s">
        <v>11442</v>
      </c>
      <c r="L6585" s="1">
        <v>1138</v>
      </c>
      <c r="M6585" t="s">
        <v>11443</v>
      </c>
      <c r="N6585" s="1">
        <v>71066</v>
      </c>
      <c r="O6585" t="s">
        <v>11444</v>
      </c>
      <c r="P6585" s="1">
        <v>719</v>
      </c>
      <c r="Q6585" t="s">
        <v>11444</v>
      </c>
      <c r="R6585" s="1">
        <v>60242</v>
      </c>
      <c r="S6585" t="s">
        <v>645</v>
      </c>
      <c r="T6585" t="s">
        <v>46</v>
      </c>
      <c r="V6585" s="1">
        <v>71066</v>
      </c>
      <c r="W6585" t="s">
        <v>11444</v>
      </c>
      <c r="X6585" t="s">
        <v>48</v>
      </c>
      <c r="Y6585" s="1">
        <v>71066</v>
      </c>
      <c r="Z6585" t="s">
        <v>11444</v>
      </c>
      <c r="AA6585" t="s">
        <v>48</v>
      </c>
      <c r="AB6585" s="2">
        <v>0</v>
      </c>
      <c r="AC6585" s="2">
        <v>0</v>
      </c>
      <c r="AD6585" t="s">
        <v>89</v>
      </c>
      <c r="AE6585" t="s">
        <v>89</v>
      </c>
      <c r="AF6585" s="1">
        <v>315</v>
      </c>
      <c r="AG6585" s="1">
        <v>321</v>
      </c>
      <c r="AH6585" s="1" t="b">
        <f>Export4Q22[[#This Row],[Pharmacy Controller ID]]&lt;&gt;Export4Q22[[#This Row],[Medical Controller ID]]</f>
        <v>0</v>
      </c>
      <c r="AI6585" t="str">
        <f t="shared" si="102"/>
        <v>71355Perennial Advantage Concierge SNPMA-PDFALSEMedicare7911Perennial Advantage Concierge64461Perennial Advantage Concierge1403Perennial Advantage Concierge1138Perennial Advantage Medicare71066Perennial Advantage719Perennial Advantage60242Navitus Health Solutions PBMCustom71066Perennial AdvantageParent71066Perennial AdvantageParent00NYNY315321</v>
      </c>
      <c r="AJ6585" s="8" t="str">
        <f>IFERROR(IF(_xlfn.XLOOKUP(Export4Q22[[#This Row],[Plan ID]],#REF!,#REF!)=Export4Q22[[#This Row],[Concatenate]],"Same","Change"),"New")</f>
        <v>New</v>
      </c>
    </row>
    <row r="6586" spans="1:36" x14ac:dyDescent="0.25">
      <c r="A6586" s="1">
        <v>71352</v>
      </c>
      <c r="B6586" t="s">
        <v>11445</v>
      </c>
      <c r="C6586" t="s">
        <v>36</v>
      </c>
      <c r="D6586" t="s">
        <v>37</v>
      </c>
      <c r="E6586" t="s">
        <v>38</v>
      </c>
      <c r="F6586" s="1">
        <v>7912</v>
      </c>
      <c r="G6586" t="s">
        <v>11446</v>
      </c>
      <c r="H6586" s="3">
        <v>64462</v>
      </c>
      <c r="I6586" t="s">
        <v>11446</v>
      </c>
      <c r="J6586" s="1">
        <v>1404</v>
      </c>
      <c r="K6586" t="s">
        <v>11446</v>
      </c>
      <c r="L6586" s="1">
        <v>1138</v>
      </c>
      <c r="M6586" t="s">
        <v>11443</v>
      </c>
      <c r="N6586" s="1">
        <v>71066</v>
      </c>
      <c r="O6586" t="s">
        <v>11444</v>
      </c>
      <c r="P6586" s="1">
        <v>719</v>
      </c>
      <c r="Q6586" t="s">
        <v>11444</v>
      </c>
      <c r="R6586" s="1">
        <v>60242</v>
      </c>
      <c r="S6586" t="s">
        <v>645</v>
      </c>
      <c r="T6586" t="s">
        <v>46</v>
      </c>
      <c r="V6586" s="1">
        <v>71066</v>
      </c>
      <c r="W6586" t="s">
        <v>11444</v>
      </c>
      <c r="X6586" t="s">
        <v>48</v>
      </c>
      <c r="Y6586" s="1">
        <v>71066</v>
      </c>
      <c r="Z6586" t="s">
        <v>11444</v>
      </c>
      <c r="AA6586" t="s">
        <v>48</v>
      </c>
      <c r="AB6586" s="2">
        <v>459</v>
      </c>
      <c r="AC6586" s="2">
        <v>459</v>
      </c>
      <c r="AD6586" t="s">
        <v>11447</v>
      </c>
      <c r="AE6586" t="s">
        <v>11447</v>
      </c>
      <c r="AF6586" s="1">
        <v>315</v>
      </c>
      <c r="AG6586" s="1">
        <v>321</v>
      </c>
      <c r="AH6586" s="1" t="b">
        <f>Export4Q22[[#This Row],[Pharmacy Controller ID]]&lt;&gt;Export4Q22[[#This Row],[Medical Controller ID]]</f>
        <v>0</v>
      </c>
      <c r="AI6586" t="str">
        <f t="shared" si="102"/>
        <v>71352Perennial Advantage Strive SNPMA-PDFALSEMedicare7912Perennial Advantage Strive64462Perennial Advantage Strive1404Perennial Advantage Strive1138Perennial Advantage Medicare71066Perennial Advantage719Perennial Advantage60242Navitus Health Solutions PBMCustom71066Perennial AdvantageParent71066Perennial AdvantageParent459459CO,NY,OHCO,NY,OH315321</v>
      </c>
      <c r="AJ6586" s="8" t="str">
        <f>IFERROR(IF(_xlfn.XLOOKUP(Export4Q22[[#This Row],[Plan ID]],#REF!,#REF!)=Export4Q22[[#This Row],[Concatenate]],"Same","Change"),"New")</f>
        <v>New</v>
      </c>
    </row>
    <row r="6587" spans="1:36" x14ac:dyDescent="0.25">
      <c r="A6587" s="1">
        <v>61816</v>
      </c>
      <c r="B6587" t="s">
        <v>11448</v>
      </c>
      <c r="C6587" t="s">
        <v>147</v>
      </c>
      <c r="D6587" t="s">
        <v>37</v>
      </c>
      <c r="E6587" t="s">
        <v>38</v>
      </c>
      <c r="F6587" s="1">
        <v>7050</v>
      </c>
      <c r="G6587" t="s">
        <v>11449</v>
      </c>
      <c r="H6587" s="3">
        <v>60682</v>
      </c>
      <c r="I6587" t="s">
        <v>11450</v>
      </c>
      <c r="J6587" s="1">
        <v>626</v>
      </c>
      <c r="K6587" t="s">
        <v>11450</v>
      </c>
      <c r="L6587" s="1">
        <v>630</v>
      </c>
      <c r="N6587" s="1">
        <v>3362</v>
      </c>
      <c r="O6587" t="s">
        <v>10359</v>
      </c>
      <c r="P6587" s="1">
        <v>344</v>
      </c>
      <c r="Q6587" t="s">
        <v>10359</v>
      </c>
      <c r="R6587" s="1">
        <v>60242</v>
      </c>
      <c r="S6587" t="s">
        <v>645</v>
      </c>
      <c r="T6587" t="s">
        <v>46</v>
      </c>
      <c r="U6587" t="s">
        <v>47</v>
      </c>
      <c r="V6587" s="1">
        <v>3362</v>
      </c>
      <c r="W6587" t="s">
        <v>10359</v>
      </c>
      <c r="X6587" t="s">
        <v>48</v>
      </c>
      <c r="Y6587" s="1"/>
      <c r="AA6587" t="s">
        <v>150</v>
      </c>
      <c r="AB6587" s="2">
        <v>23273</v>
      </c>
      <c r="AC6587" s="2">
        <v>0</v>
      </c>
      <c r="AD6587" t="s">
        <v>11451</v>
      </c>
      <c r="AF6587" s="1">
        <v>106</v>
      </c>
      <c r="AG6587" s="1"/>
      <c r="AH6587" s="1" t="b">
        <f>Export4Q22[[#This Row],[Pharmacy Controller ID]]&lt;&gt;Export4Q22[[#This Row],[Medical Controller ID]]</f>
        <v>1</v>
      </c>
      <c r="AI6587" t="str">
        <f t="shared" si="102"/>
        <v>61816Oregon Public Employees Retirement System PDP EGWPPDPFALSEMedicare7050MODA Health Plan 202060682PERS Moda Health PPORX626PERS Moda Health PPORX6303362Moda Health344Moda Health60242Navitus Health Solutions PBMCustomPBM Claims3362Moda HealthParent232730AK,AZ,CA,CO,FL,HI,ID,MT,NM,NV,OR,TX,UT,WA106</v>
      </c>
      <c r="AJ6587" s="8" t="str">
        <f>IFERROR(IF(_xlfn.XLOOKUP(Export4Q22[[#This Row],[Plan ID]],#REF!,#REF!)=Export4Q22[[#This Row],[Concatenate]],"Same","Change"),"New")</f>
        <v>New</v>
      </c>
    </row>
    <row r="6588" spans="1:36" x14ac:dyDescent="0.25">
      <c r="A6588" s="1">
        <v>7341</v>
      </c>
      <c r="B6588" t="s">
        <v>11452</v>
      </c>
      <c r="C6588" t="s">
        <v>176</v>
      </c>
      <c r="D6588" t="s">
        <v>37</v>
      </c>
      <c r="E6588" t="s">
        <v>177</v>
      </c>
      <c r="F6588" s="1">
        <v>2745</v>
      </c>
      <c r="G6588" t="s">
        <v>11453</v>
      </c>
      <c r="H6588" s="3">
        <v>61073</v>
      </c>
      <c r="I6588" t="s">
        <v>11453</v>
      </c>
      <c r="J6588" s="1">
        <v>285</v>
      </c>
      <c r="K6588" t="s">
        <v>4180</v>
      </c>
      <c r="L6588" s="1"/>
      <c r="N6588" s="1"/>
      <c r="P6588" s="1">
        <v>193</v>
      </c>
      <c r="Q6588" t="s">
        <v>2136</v>
      </c>
      <c r="R6588" s="1">
        <v>884</v>
      </c>
      <c r="S6588" t="s">
        <v>172</v>
      </c>
      <c r="T6588" t="s">
        <v>46</v>
      </c>
      <c r="U6588" t="s">
        <v>182</v>
      </c>
      <c r="V6588" s="1">
        <v>70777</v>
      </c>
      <c r="W6588" t="s">
        <v>189</v>
      </c>
      <c r="X6588" t="s">
        <v>240</v>
      </c>
      <c r="Y6588" s="1"/>
      <c r="AA6588" t="s">
        <v>150</v>
      </c>
      <c r="AB6588" s="2">
        <v>61075</v>
      </c>
      <c r="AC6588" s="2">
        <v>0</v>
      </c>
      <c r="AD6588" t="s">
        <v>11454</v>
      </c>
      <c r="AF6588" s="1">
        <v>1</v>
      </c>
      <c r="AG6588" s="1"/>
      <c r="AH6588" s="1" t="b">
        <f>Export4Q22[[#This Row],[Pharmacy Controller ID]]&lt;&gt;Export4Q22[[#This Row],[Medical Controller ID]]</f>
        <v>1</v>
      </c>
      <c r="AI6588" t="str">
        <f t="shared" si="102"/>
        <v>7341Pfizer, Inc.EmployerFALSECommercial2745Pfizer Prescription Drug Program61073Pfizer Prescription Drug Program285CVS Caremark SGM193CVS Caremark884CVS Caremark RXCustomPBM Controlled70777CVS Health (Aetna)Override610750AL,AR,AZ,CA,CO,CT,DC,DE,FL,GA,HI,IA,IL,IN,KS,KY,LA,MA,MD,MI,MN,MO,MS,MT,NC,NE,NH,NJ,NM,NV,NY,OH,OK,OR,PA,PR,SC,SD,TN,TX,UT,VA,VT,WA,WI,WV,WY1</v>
      </c>
      <c r="AJ6588" s="8" t="str">
        <f>IFERROR(IF(_xlfn.XLOOKUP(Export4Q22[[#This Row],[Plan ID]],#REF!,#REF!)=Export4Q22[[#This Row],[Concatenate]],"Same","Change"),"New")</f>
        <v>New</v>
      </c>
    </row>
    <row r="6589" spans="1:36" x14ac:dyDescent="0.25">
      <c r="A6589" s="1">
        <v>68512</v>
      </c>
      <c r="B6589" t="s">
        <v>11455</v>
      </c>
      <c r="C6589" t="s">
        <v>994</v>
      </c>
      <c r="D6589" t="s">
        <v>995</v>
      </c>
      <c r="E6589" t="s">
        <v>177</v>
      </c>
      <c r="F6589" s="1">
        <v>6524</v>
      </c>
      <c r="G6589" t="s">
        <v>11455</v>
      </c>
      <c r="H6589" s="3">
        <v>63649</v>
      </c>
      <c r="I6589" t="s">
        <v>11455</v>
      </c>
      <c r="J6589" s="1">
        <v>1182</v>
      </c>
      <c r="K6589" t="s">
        <v>11456</v>
      </c>
      <c r="L6589" s="1"/>
      <c r="N6589" s="1"/>
      <c r="P6589" s="1">
        <v>392</v>
      </c>
      <c r="Q6589" t="s">
        <v>11455</v>
      </c>
      <c r="R6589" s="1">
        <v>61916</v>
      </c>
      <c r="S6589" t="s">
        <v>9182</v>
      </c>
      <c r="T6589" t="s">
        <v>1000</v>
      </c>
      <c r="U6589" t="s">
        <v>182</v>
      </c>
      <c r="V6589" s="1">
        <v>61916</v>
      </c>
      <c r="W6589" t="s">
        <v>9182</v>
      </c>
      <c r="X6589" t="s">
        <v>183</v>
      </c>
      <c r="Y6589" s="1"/>
      <c r="AA6589" t="s">
        <v>150</v>
      </c>
      <c r="AB6589" s="2">
        <v>37399</v>
      </c>
      <c r="AC6589" s="2">
        <v>0</v>
      </c>
      <c r="AD6589" t="s">
        <v>2243</v>
      </c>
      <c r="AF6589" s="1">
        <v>179</v>
      </c>
      <c r="AG6589" s="1"/>
      <c r="AH6589" s="1" t="b">
        <f>Export4Q22[[#This Row],[Pharmacy Controller ID]]&lt;&gt;Export4Q22[[#This Row],[Medical Controller ID]]</f>
        <v>1</v>
      </c>
      <c r="AI6589" t="str">
        <f t="shared" si="102"/>
        <v>68512Pharmacy Benefit DimensionsPBM OfferingTRUECommercial6524Pharmacy Benefit Dimensions63649Pharmacy Benefit Dimensions1182Pharmacy Benefit Dimension392Pharmacy Benefit Dimensions61916Pharmacy Benefit Dimensions PBMNationalPBM Controlled61916Pharmacy Benefit Dimensions PBMPBM373990AK,AL,AR,AZ,CA,CO,CT,DC,DE,FL,GA,GU,HI,IA,ID,IL,IN,KS,KY,LA,MA,MD,ME,MI,MN,MO,MS,MT,NC,ND,NE,NH,NJ,NM,NV,NY,OH,OK,OR,PA,PR,RI,SC,SD,TN,TX,UT,VA,VT,WA,WI,WV,WY179</v>
      </c>
      <c r="AJ6589" s="8" t="str">
        <f>IFERROR(IF(_xlfn.XLOOKUP(Export4Q22[[#This Row],[Plan ID]],#REF!,#REF!)=Export4Q22[[#This Row],[Concatenate]],"Same","Change"),"New")</f>
        <v>New</v>
      </c>
    </row>
    <row r="6590" spans="1:36" x14ac:dyDescent="0.25">
      <c r="A6590" s="1">
        <v>70304</v>
      </c>
      <c r="B6590" t="s">
        <v>11457</v>
      </c>
      <c r="C6590" t="s">
        <v>994</v>
      </c>
      <c r="D6590" t="s">
        <v>995</v>
      </c>
      <c r="E6590" t="s">
        <v>177</v>
      </c>
      <c r="F6590" s="1">
        <v>7177</v>
      </c>
      <c r="G6590" t="s">
        <v>11457</v>
      </c>
      <c r="H6590" s="3">
        <v>64014</v>
      </c>
      <c r="I6590" t="s">
        <v>11457</v>
      </c>
      <c r="J6590" s="1">
        <v>1182</v>
      </c>
      <c r="K6590" t="s">
        <v>11456</v>
      </c>
      <c r="L6590" s="1"/>
      <c r="N6590" s="1"/>
      <c r="P6590" s="1">
        <v>392</v>
      </c>
      <c r="Q6590" t="s">
        <v>11455</v>
      </c>
      <c r="R6590" s="1">
        <v>61916</v>
      </c>
      <c r="S6590" t="s">
        <v>9182</v>
      </c>
      <c r="T6590" t="s">
        <v>1000</v>
      </c>
      <c r="U6590" t="s">
        <v>182</v>
      </c>
      <c r="V6590" s="1">
        <v>61916</v>
      </c>
      <c r="W6590" t="s">
        <v>9182</v>
      </c>
      <c r="X6590" t="s">
        <v>183</v>
      </c>
      <c r="Y6590" s="1"/>
      <c r="AA6590" t="s">
        <v>150</v>
      </c>
      <c r="AB6590" s="2">
        <v>21990</v>
      </c>
      <c r="AC6590" s="2">
        <v>0</v>
      </c>
      <c r="AD6590" t="s">
        <v>2243</v>
      </c>
      <c r="AF6590" s="1">
        <v>179</v>
      </c>
      <c r="AG6590" s="1"/>
      <c r="AH6590" s="1" t="b">
        <f>Export4Q22[[#This Row],[Pharmacy Controller ID]]&lt;&gt;Export4Q22[[#This Row],[Medical Controller ID]]</f>
        <v>1</v>
      </c>
      <c r="AI6590" t="str">
        <f t="shared" si="102"/>
        <v>70304Pharmacy Benefit Dimensions 4 TierPBM OfferingTRUECommercial7177Pharmacy Benefit Dimensions 4 Tier64014Pharmacy Benefit Dimensions 4 Tier1182Pharmacy Benefit Dimension392Pharmacy Benefit Dimensions61916Pharmacy Benefit Dimensions PBMNationalPBM Controlled61916Pharmacy Benefit Dimensions PBMPBM219900AK,AL,AR,AZ,CA,CO,CT,DC,DE,FL,GA,GU,HI,IA,ID,IL,IN,KS,KY,LA,MA,MD,ME,MI,MN,MO,MS,MT,NC,ND,NE,NH,NJ,NM,NV,NY,OH,OK,OR,PA,PR,RI,SC,SD,TN,TX,UT,VA,VT,WA,WI,WV,WY179</v>
      </c>
      <c r="AJ6590" s="8" t="str">
        <f>IFERROR(IF(_xlfn.XLOOKUP(Export4Q22[[#This Row],[Plan ID]],#REF!,#REF!)=Export4Q22[[#This Row],[Concatenate]],"Same","Change"),"New")</f>
        <v>New</v>
      </c>
    </row>
    <row r="6591" spans="1:36" x14ac:dyDescent="0.25">
      <c r="A6591" s="1">
        <v>70305</v>
      </c>
      <c r="B6591" t="s">
        <v>11458</v>
      </c>
      <c r="C6591" t="s">
        <v>994</v>
      </c>
      <c r="D6591" t="s">
        <v>995</v>
      </c>
      <c r="E6591" t="s">
        <v>177</v>
      </c>
      <c r="F6591" s="1">
        <v>7178</v>
      </c>
      <c r="G6591" t="s">
        <v>11458</v>
      </c>
      <c r="H6591" s="3">
        <v>64015</v>
      </c>
      <c r="I6591" t="s">
        <v>11458</v>
      </c>
      <c r="J6591" s="1">
        <v>1182</v>
      </c>
      <c r="K6591" t="s">
        <v>11456</v>
      </c>
      <c r="L6591" s="1"/>
      <c r="N6591" s="1"/>
      <c r="P6591" s="1">
        <v>392</v>
      </c>
      <c r="Q6591" t="s">
        <v>11455</v>
      </c>
      <c r="R6591" s="1">
        <v>61916</v>
      </c>
      <c r="S6591" t="s">
        <v>9182</v>
      </c>
      <c r="T6591" t="s">
        <v>1000</v>
      </c>
      <c r="U6591" t="s">
        <v>182</v>
      </c>
      <c r="V6591" s="1">
        <v>61916</v>
      </c>
      <c r="W6591" t="s">
        <v>9182</v>
      </c>
      <c r="X6591" t="s">
        <v>183</v>
      </c>
      <c r="Y6591" s="1"/>
      <c r="AA6591" t="s">
        <v>150</v>
      </c>
      <c r="AB6591" s="2">
        <v>13936</v>
      </c>
      <c r="AC6591" s="2">
        <v>0</v>
      </c>
      <c r="AD6591" t="s">
        <v>2243</v>
      </c>
      <c r="AF6591" s="1">
        <v>179</v>
      </c>
      <c r="AG6591" s="1"/>
      <c r="AH6591" s="1" t="b">
        <f>Export4Q22[[#This Row],[Pharmacy Controller ID]]&lt;&gt;Export4Q22[[#This Row],[Medical Controller ID]]</f>
        <v>1</v>
      </c>
      <c r="AI6591" t="str">
        <f t="shared" si="102"/>
        <v>70305Pharmacy Benefit Dimensions 5 TierPBM OfferingTRUECommercial7178Pharmacy Benefit Dimensions 5 Tier64015Pharmacy Benefit Dimensions 5 Tier1182Pharmacy Benefit Dimension392Pharmacy Benefit Dimensions61916Pharmacy Benefit Dimensions PBMNationalPBM Controlled61916Pharmacy Benefit Dimensions PBMPBM139360AK,AL,AR,AZ,CA,CO,CT,DC,DE,FL,GA,GU,HI,IA,ID,IL,IN,KS,KY,LA,MA,MD,ME,MI,MN,MO,MS,MT,NC,ND,NE,NH,NJ,NM,NV,NY,OH,OK,OR,PA,PR,RI,SC,SD,TN,TX,UT,VA,VT,WA,WI,WV,WY179</v>
      </c>
      <c r="AJ6591" s="8" t="str">
        <f>IFERROR(IF(_xlfn.XLOOKUP(Export4Q22[[#This Row],[Plan ID]],#REF!,#REF!)=Export4Q22[[#This Row],[Concatenate]],"Same","Change"),"New")</f>
        <v>New</v>
      </c>
    </row>
    <row r="6592" spans="1:36" x14ac:dyDescent="0.25">
      <c r="A6592" s="1">
        <v>70316</v>
      </c>
      <c r="B6592" t="s">
        <v>11459</v>
      </c>
      <c r="C6592" t="s">
        <v>147</v>
      </c>
      <c r="D6592" t="s">
        <v>37</v>
      </c>
      <c r="E6592" t="s">
        <v>38</v>
      </c>
      <c r="F6592" s="1">
        <v>7172</v>
      </c>
      <c r="G6592" t="s">
        <v>11459</v>
      </c>
      <c r="H6592" s="3">
        <v>64004</v>
      </c>
      <c r="I6592" t="s">
        <v>11460</v>
      </c>
      <c r="J6592" s="1">
        <v>960</v>
      </c>
      <c r="K6592" t="s">
        <v>9184</v>
      </c>
      <c r="L6592" s="1"/>
      <c r="N6592" s="1">
        <v>7387</v>
      </c>
      <c r="O6592" t="s">
        <v>9174</v>
      </c>
      <c r="P6592" s="1">
        <v>281</v>
      </c>
      <c r="Q6592" t="s">
        <v>9175</v>
      </c>
      <c r="R6592" s="1">
        <v>61916</v>
      </c>
      <c r="S6592" t="s">
        <v>9182</v>
      </c>
      <c r="T6592" t="s">
        <v>46</v>
      </c>
      <c r="U6592" t="s">
        <v>47</v>
      </c>
      <c r="V6592" s="1">
        <v>7387</v>
      </c>
      <c r="W6592" t="s">
        <v>9174</v>
      </c>
      <c r="X6592" t="s">
        <v>48</v>
      </c>
      <c r="Y6592" s="1"/>
      <c r="AA6592" t="s">
        <v>150</v>
      </c>
      <c r="AB6592" s="2">
        <v>6909</v>
      </c>
      <c r="AC6592" s="2">
        <v>0</v>
      </c>
      <c r="AD6592" t="s">
        <v>11461</v>
      </c>
      <c r="AF6592" s="1">
        <v>122</v>
      </c>
      <c r="AG6592" s="1"/>
      <c r="AH6592" s="1" t="b">
        <f>Export4Q22[[#This Row],[Pharmacy Controller ID]]&lt;&gt;Export4Q22[[#This Row],[Medical Controller ID]]</f>
        <v>1</v>
      </c>
      <c r="AI6592" t="str">
        <f t="shared" si="102"/>
        <v>70316Pharmacy Benefit Dimensions EGWPPDPFALSEMedicare7172Pharmacy Benefit Dimensions EGWP64004Pharmacy Benefit Dimensions PDP960Independent Health Medicare Advantage7387Independent Health Association, Inc.281Independent Health Association61916Pharmacy Benefit Dimensions PBMCustomPBM Claims7387Independent Health Association, Inc.Parent69090CT,IL,MO,NY122</v>
      </c>
      <c r="AJ6592" s="8" t="str">
        <f>IFERROR(IF(_xlfn.XLOOKUP(Export4Q22[[#This Row],[Plan ID]],#REF!,#REF!)=Export4Q22[[#This Row],[Concatenate]],"Same","Change"),"New")</f>
        <v>New</v>
      </c>
    </row>
    <row r="6593" spans="1:36" x14ac:dyDescent="0.25">
      <c r="A6593" s="1">
        <v>72645</v>
      </c>
      <c r="B6593" t="s">
        <v>11462</v>
      </c>
      <c r="C6593" t="s">
        <v>994</v>
      </c>
      <c r="D6593" t="s">
        <v>995</v>
      </c>
      <c r="E6593" t="s">
        <v>177</v>
      </c>
      <c r="F6593" s="1">
        <v>8493</v>
      </c>
      <c r="G6593" t="s">
        <v>11463</v>
      </c>
      <c r="H6593" s="3">
        <v>65455</v>
      </c>
      <c r="I6593" t="s">
        <v>11463</v>
      </c>
      <c r="J6593" s="1">
        <v>1352</v>
      </c>
      <c r="K6593" t="s">
        <v>11464</v>
      </c>
      <c r="L6593" s="1"/>
      <c r="N6593" s="1"/>
      <c r="P6593" s="1">
        <v>699</v>
      </c>
      <c r="Q6593" t="s">
        <v>11465</v>
      </c>
      <c r="R6593" s="1">
        <v>70788</v>
      </c>
      <c r="S6593" t="s">
        <v>11466</v>
      </c>
      <c r="T6593" t="s">
        <v>1000</v>
      </c>
      <c r="V6593" s="1">
        <v>70788</v>
      </c>
      <c r="W6593" t="s">
        <v>11466</v>
      </c>
      <c r="X6593" t="s">
        <v>183</v>
      </c>
      <c r="Y6593" s="1"/>
      <c r="AA6593" t="s">
        <v>150</v>
      </c>
      <c r="AB6593" s="2">
        <v>0</v>
      </c>
      <c r="AC6593" s="2">
        <v>0</v>
      </c>
      <c r="AD6593" t="s">
        <v>553</v>
      </c>
      <c r="AF6593" s="1">
        <v>331</v>
      </c>
      <c r="AG6593" s="1"/>
      <c r="AH6593" s="1" t="b">
        <f>Export4Q22[[#This Row],[Pharmacy Controller ID]]&lt;&gt;Export4Q22[[#This Row],[Medical Controller ID]]</f>
        <v>1</v>
      </c>
      <c r="AI6593" t="str">
        <f t="shared" si="102"/>
        <v>72645PharmAvail FocusPBM OfferingTRUECommercial8493PharmAvail Focus Formulary65455PharmAvail Focus Formulary1352PharmAvail Commercial699Pharmavail70788Pharmavail PBMNational70788Pharmavail PBMPBM00AK,AL,AR,AZ,CA,CO,CT,DC,DE,FL,GA,HI,IA,ID,IL,IN,KS,KY,LA,MA,MD,ME,MI,MN,MO,MS,MT,NC,ND,NE,NH,NJ,NM,NV,NY,OH,OK,OR,PA,PR,RI,SC,SD,TN,TX,UT,VA,VT,WA,WI,WV,WY331</v>
      </c>
      <c r="AJ6593" s="8" t="str">
        <f>IFERROR(IF(_xlfn.XLOOKUP(Export4Q22[[#This Row],[Plan ID]],#REF!,#REF!)=Export4Q22[[#This Row],[Concatenate]],"Same","Change"),"New")</f>
        <v>New</v>
      </c>
    </row>
    <row r="6594" spans="1:36" x14ac:dyDescent="0.25">
      <c r="A6594" s="1">
        <v>70799</v>
      </c>
      <c r="B6594" t="s">
        <v>11467</v>
      </c>
      <c r="C6594" t="s">
        <v>994</v>
      </c>
      <c r="D6594" t="s">
        <v>995</v>
      </c>
      <c r="E6594" t="s">
        <v>177</v>
      </c>
      <c r="F6594" s="1">
        <v>7515</v>
      </c>
      <c r="G6594" t="s">
        <v>11468</v>
      </c>
      <c r="H6594" s="3">
        <v>64265</v>
      </c>
      <c r="I6594" t="s">
        <v>11469</v>
      </c>
      <c r="J6594" s="1">
        <v>1352</v>
      </c>
      <c r="K6594" t="s">
        <v>11464</v>
      </c>
      <c r="L6594" s="1"/>
      <c r="N6594" s="1"/>
      <c r="P6594" s="1">
        <v>699</v>
      </c>
      <c r="Q6594" t="s">
        <v>11465</v>
      </c>
      <c r="R6594" s="1">
        <v>70788</v>
      </c>
      <c r="S6594" t="s">
        <v>11466</v>
      </c>
      <c r="T6594" t="s">
        <v>1000</v>
      </c>
      <c r="V6594" s="1">
        <v>70788</v>
      </c>
      <c r="W6594" t="s">
        <v>11466</v>
      </c>
      <c r="X6594" t="s">
        <v>183</v>
      </c>
      <c r="Y6594" s="1"/>
      <c r="AA6594" t="s">
        <v>150</v>
      </c>
      <c r="AB6594" s="2">
        <v>0</v>
      </c>
      <c r="AC6594" s="2">
        <v>0</v>
      </c>
      <c r="AD6594" t="s">
        <v>193</v>
      </c>
      <c r="AF6594" s="1">
        <v>331</v>
      </c>
      <c r="AG6594" s="1"/>
      <c r="AH6594" s="1" t="b">
        <f>Export4Q22[[#This Row],[Pharmacy Controller ID]]&lt;&gt;Export4Q22[[#This Row],[Medical Controller ID]]</f>
        <v>1</v>
      </c>
      <c r="AI6594" t="str">
        <f t="shared" ref="AI6594:AI6657" si="103">_xlfn.CONCAT(A6594:AG6594)</f>
        <v>70799PharmAvailPBM OfferingTRUECommercial7515PharmAvail Preferred Drug List64265PharmAvail Open Formulary1352PharmAvail Commercial699Pharmavail70788Pharmavail PBMNational70788Pharmavail PBMPBM00AK,AL,AR,AS,AZ,CA,CO,CT,DC,DE,FL,GA,GU,HI,IA,ID,IL,IN,KS,KY,LA,MA,MD,ME,MI,MN,MO,MP,MS,MT,NC,ND,NE,NH,NJ,NM,NV,NY,OH,OK,OR,PA,PR,RI,SC,SD,TN,TX,UM,UT,VA,VI,VT,WA,WI,WV,WY331</v>
      </c>
      <c r="AJ6594" s="8" t="str">
        <f>IFERROR(IF(_xlfn.XLOOKUP(Export4Q22[[#This Row],[Plan ID]],#REF!,#REF!)=Export4Q22[[#This Row],[Concatenate]],"Same","Change"),"New")</f>
        <v>New</v>
      </c>
    </row>
    <row r="6595" spans="1:36" x14ac:dyDescent="0.25">
      <c r="A6595" s="1">
        <v>70791</v>
      </c>
      <c r="B6595" t="s">
        <v>11470</v>
      </c>
      <c r="C6595" t="s">
        <v>994</v>
      </c>
      <c r="D6595" t="s">
        <v>995</v>
      </c>
      <c r="E6595" t="s">
        <v>177</v>
      </c>
      <c r="F6595" s="1">
        <v>7509</v>
      </c>
      <c r="G6595" t="s">
        <v>11471</v>
      </c>
      <c r="H6595" s="3">
        <v>64260</v>
      </c>
      <c r="I6595" t="s">
        <v>11471</v>
      </c>
      <c r="J6595" s="1">
        <v>1349</v>
      </c>
      <c r="K6595" t="s">
        <v>11472</v>
      </c>
      <c r="L6595" s="1"/>
      <c r="N6595" s="1"/>
      <c r="P6595" s="1">
        <v>702</v>
      </c>
      <c r="Q6595" t="s">
        <v>9939</v>
      </c>
      <c r="R6595" s="1">
        <v>68491</v>
      </c>
      <c r="S6595" t="s">
        <v>9939</v>
      </c>
      <c r="T6595" t="s">
        <v>1000</v>
      </c>
      <c r="V6595" s="1">
        <v>68491</v>
      </c>
      <c r="W6595" t="s">
        <v>9939</v>
      </c>
      <c r="X6595" t="s">
        <v>183</v>
      </c>
      <c r="Y6595" s="1"/>
      <c r="AA6595" t="s">
        <v>150</v>
      </c>
      <c r="AB6595" s="2">
        <v>0</v>
      </c>
      <c r="AC6595" s="2">
        <v>0</v>
      </c>
      <c r="AD6595" t="s">
        <v>193</v>
      </c>
      <c r="AF6595" s="1">
        <v>331</v>
      </c>
      <c r="AG6595" s="1"/>
      <c r="AH6595" s="1" t="b">
        <f>Export4Q22[[#This Row],[Pharmacy Controller ID]]&lt;&gt;Export4Q22[[#This Row],[Medical Controller ID]]</f>
        <v>1</v>
      </c>
      <c r="AI6595" t="str">
        <f t="shared" si="103"/>
        <v>70791PharmPix PDLPBM OfferingTRUECommercial7509Pharmpix Formulary64260Pharmpix Formulary1349PhamPix Commercial702PharmPix68491PharmPixNational68491PharmPixPBM00AK,AL,AR,AS,AZ,CA,CO,CT,DC,DE,FL,GA,GU,HI,IA,ID,IL,IN,KS,KY,LA,MA,MD,ME,MI,MN,MO,MP,MS,MT,NC,ND,NE,NH,NJ,NM,NV,NY,OH,OK,OR,PA,PR,RI,SC,SD,TN,TX,UM,UT,VA,VI,VT,WA,WI,WV,WY331</v>
      </c>
      <c r="AJ6595" s="8" t="str">
        <f>IFERROR(IF(_xlfn.XLOOKUP(Export4Q22[[#This Row],[Plan ID]],#REF!,#REF!)=Export4Q22[[#This Row],[Concatenate]],"Same","Change"),"New")</f>
        <v>New</v>
      </c>
    </row>
    <row r="6596" spans="1:36" x14ac:dyDescent="0.25">
      <c r="A6596" s="1">
        <v>69998</v>
      </c>
      <c r="B6596" t="s">
        <v>11473</v>
      </c>
      <c r="C6596" t="s">
        <v>36</v>
      </c>
      <c r="D6596" t="s">
        <v>37</v>
      </c>
      <c r="E6596" t="s">
        <v>38</v>
      </c>
      <c r="F6596" s="1">
        <v>6946</v>
      </c>
      <c r="G6596" t="s">
        <v>4443</v>
      </c>
      <c r="H6596" s="3">
        <v>63919</v>
      </c>
      <c r="I6596" t="s">
        <v>11473</v>
      </c>
      <c r="J6596" s="1">
        <v>1278</v>
      </c>
      <c r="K6596" t="s">
        <v>4443</v>
      </c>
      <c r="L6596" s="1">
        <v>1089</v>
      </c>
      <c r="M6596" t="s">
        <v>4444</v>
      </c>
      <c r="N6596" s="1">
        <v>60553</v>
      </c>
      <c r="O6596" t="s">
        <v>4445</v>
      </c>
      <c r="P6596" s="1">
        <v>439</v>
      </c>
      <c r="Q6596" t="s">
        <v>11474</v>
      </c>
      <c r="R6596" s="1">
        <v>7504</v>
      </c>
      <c r="S6596" t="s">
        <v>1209</v>
      </c>
      <c r="T6596" t="s">
        <v>46</v>
      </c>
      <c r="U6596" t="s">
        <v>47</v>
      </c>
      <c r="V6596" s="1">
        <v>60553</v>
      </c>
      <c r="W6596" t="s">
        <v>4445</v>
      </c>
      <c r="X6596" t="s">
        <v>48</v>
      </c>
      <c r="Y6596" s="1">
        <v>60553</v>
      </c>
      <c r="Z6596" t="s">
        <v>4445</v>
      </c>
      <c r="AA6596" t="s">
        <v>48</v>
      </c>
      <c r="AB6596" s="2">
        <v>122</v>
      </c>
      <c r="AC6596" s="2">
        <v>122</v>
      </c>
      <c r="AD6596" t="s">
        <v>220</v>
      </c>
      <c r="AE6596" t="s">
        <v>220</v>
      </c>
      <c r="AF6596" s="1">
        <v>197</v>
      </c>
      <c r="AG6596" s="1">
        <v>201</v>
      </c>
      <c r="AH6596" s="1" t="b">
        <f>Export4Q22[[#This Row],[Pharmacy Controller ID]]&lt;&gt;Export4Q22[[#This Row],[Medical Controller ID]]</f>
        <v>0</v>
      </c>
      <c r="AI6596" t="str">
        <f t="shared" si="103"/>
        <v>69998PHP AdvantageMA-PDFALSEMedicare6946PHP Medicare63919PHP Advantage1278PHP Medicare1089Sparrow Health Medicare60553Sparrow Health System439Physicians Health Plan7504Express Scripts PBMCustomPBM Claims60553Sparrow Health SystemParent60553Sparrow Health SystemParent122122MIMI197201</v>
      </c>
      <c r="AJ6596" s="8" t="str">
        <f>IFERROR(IF(_xlfn.XLOOKUP(Export4Q22[[#This Row],[Plan ID]],#REF!,#REF!)=Export4Q22[[#This Row],[Concatenate]],"Same","Change"),"New")</f>
        <v>New</v>
      </c>
    </row>
    <row r="6597" spans="1:36" x14ac:dyDescent="0.25">
      <c r="A6597" s="1">
        <v>69999</v>
      </c>
      <c r="B6597" t="s">
        <v>11475</v>
      </c>
      <c r="C6597" t="s">
        <v>36</v>
      </c>
      <c r="D6597" t="s">
        <v>37</v>
      </c>
      <c r="E6597" t="s">
        <v>38</v>
      </c>
      <c r="F6597" s="1">
        <v>6946</v>
      </c>
      <c r="G6597" t="s">
        <v>4443</v>
      </c>
      <c r="H6597" s="3">
        <v>63919</v>
      </c>
      <c r="I6597" t="s">
        <v>11473</v>
      </c>
      <c r="J6597" s="1">
        <v>1278</v>
      </c>
      <c r="K6597" t="s">
        <v>4443</v>
      </c>
      <c r="L6597" s="1">
        <v>1089</v>
      </c>
      <c r="M6597" t="s">
        <v>4444</v>
      </c>
      <c r="N6597" s="1">
        <v>60553</v>
      </c>
      <c r="O6597" t="s">
        <v>4445</v>
      </c>
      <c r="P6597" s="1">
        <v>439</v>
      </c>
      <c r="Q6597" t="s">
        <v>11474</v>
      </c>
      <c r="R6597" s="1">
        <v>7504</v>
      </c>
      <c r="S6597" t="s">
        <v>1209</v>
      </c>
      <c r="T6597" t="s">
        <v>46</v>
      </c>
      <c r="U6597" t="s">
        <v>47</v>
      </c>
      <c r="V6597" s="1">
        <v>60553</v>
      </c>
      <c r="W6597" t="s">
        <v>4445</v>
      </c>
      <c r="X6597" t="s">
        <v>48</v>
      </c>
      <c r="Y6597" s="1">
        <v>60553</v>
      </c>
      <c r="Z6597" t="s">
        <v>4445</v>
      </c>
      <c r="AA6597" t="s">
        <v>48</v>
      </c>
      <c r="AB6597" s="2">
        <v>73</v>
      </c>
      <c r="AC6597" s="2">
        <v>73</v>
      </c>
      <c r="AD6597" t="s">
        <v>220</v>
      </c>
      <c r="AE6597" t="s">
        <v>220</v>
      </c>
      <c r="AF6597" s="1">
        <v>197</v>
      </c>
      <c r="AG6597" s="1">
        <v>201</v>
      </c>
      <c r="AH6597" s="1" t="b">
        <f>Export4Q22[[#This Row],[Pharmacy Controller ID]]&lt;&gt;Export4Q22[[#This Row],[Medical Controller ID]]</f>
        <v>0</v>
      </c>
      <c r="AI6597" t="str">
        <f t="shared" si="103"/>
        <v>69999PHP Advantage PlusMA-PDFALSEMedicare6946PHP Medicare63919PHP Advantage1278PHP Medicare1089Sparrow Health Medicare60553Sparrow Health System439Physicians Health Plan7504Express Scripts PBMCustomPBM Claims60553Sparrow Health SystemParent60553Sparrow Health SystemParent7373MIMI197201</v>
      </c>
      <c r="AJ6597" s="8" t="str">
        <f>IFERROR(IF(_xlfn.XLOOKUP(Export4Q22[[#This Row],[Plan ID]],#REF!,#REF!)=Export4Q22[[#This Row],[Concatenate]],"Same","Change"),"New")</f>
        <v>New</v>
      </c>
    </row>
    <row r="6598" spans="1:36" x14ac:dyDescent="0.25">
      <c r="A6598" s="1">
        <v>72295</v>
      </c>
      <c r="B6598" t="s">
        <v>11476</v>
      </c>
      <c r="C6598" t="s">
        <v>36</v>
      </c>
      <c r="D6598" t="s">
        <v>37</v>
      </c>
      <c r="E6598" t="s">
        <v>38</v>
      </c>
      <c r="F6598" s="1">
        <v>6946</v>
      </c>
      <c r="G6598" t="s">
        <v>4443</v>
      </c>
      <c r="H6598" s="3">
        <v>63919</v>
      </c>
      <c r="I6598" t="s">
        <v>11473</v>
      </c>
      <c r="J6598" s="1">
        <v>1278</v>
      </c>
      <c r="K6598" t="s">
        <v>4443</v>
      </c>
      <c r="L6598" s="1">
        <v>1089</v>
      </c>
      <c r="M6598" t="s">
        <v>4444</v>
      </c>
      <c r="N6598" s="1">
        <v>60553</v>
      </c>
      <c r="O6598" t="s">
        <v>4445</v>
      </c>
      <c r="P6598" s="1">
        <v>439</v>
      </c>
      <c r="Q6598" t="s">
        <v>11474</v>
      </c>
      <c r="R6598" s="1">
        <v>7504</v>
      </c>
      <c r="S6598" t="s">
        <v>1209</v>
      </c>
      <c r="T6598" t="s">
        <v>46</v>
      </c>
      <c r="V6598" s="1">
        <v>60553</v>
      </c>
      <c r="W6598" t="s">
        <v>4445</v>
      </c>
      <c r="X6598" t="s">
        <v>48</v>
      </c>
      <c r="Y6598" s="1">
        <v>60553</v>
      </c>
      <c r="Z6598" t="s">
        <v>4445</v>
      </c>
      <c r="AA6598" t="s">
        <v>48</v>
      </c>
      <c r="AB6598" s="2">
        <v>119</v>
      </c>
      <c r="AC6598" s="2">
        <v>119</v>
      </c>
      <c r="AD6598" t="s">
        <v>220</v>
      </c>
      <c r="AE6598" t="s">
        <v>220</v>
      </c>
      <c r="AF6598" s="1">
        <v>197</v>
      </c>
      <c r="AG6598" s="1">
        <v>201</v>
      </c>
      <c r="AH6598" s="1" t="b">
        <f>Export4Q22[[#This Row],[Pharmacy Controller ID]]&lt;&gt;Export4Q22[[#This Row],[Medical Controller ID]]</f>
        <v>0</v>
      </c>
      <c r="AI6598" t="str">
        <f t="shared" si="103"/>
        <v>72295PHP Advantage EGWPMA-PDFALSEMedicare6946PHP Medicare63919PHP Advantage1278PHP Medicare1089Sparrow Health Medicare60553Sparrow Health System439Physicians Health Plan7504Express Scripts PBMCustom60553Sparrow Health SystemParent60553Sparrow Health SystemParent119119MIMI197201</v>
      </c>
      <c r="AJ6598" s="8" t="str">
        <f>IFERROR(IF(_xlfn.XLOOKUP(Export4Q22[[#This Row],[Plan ID]],#REF!,#REF!)=Export4Q22[[#This Row],[Concatenate]],"Same","Change"),"New")</f>
        <v>New</v>
      </c>
    </row>
    <row r="6599" spans="1:36" x14ac:dyDescent="0.25">
      <c r="A6599" s="1">
        <v>72296</v>
      </c>
      <c r="B6599" t="s">
        <v>11477</v>
      </c>
      <c r="C6599" t="s">
        <v>551</v>
      </c>
      <c r="D6599" t="s">
        <v>37</v>
      </c>
      <c r="E6599" t="s">
        <v>38</v>
      </c>
      <c r="F6599" s="1">
        <v>8285</v>
      </c>
      <c r="G6599" t="s">
        <v>11477</v>
      </c>
      <c r="H6599" s="3">
        <v>65333</v>
      </c>
      <c r="I6599" t="s">
        <v>11477</v>
      </c>
      <c r="J6599" s="1"/>
      <c r="L6599" s="1">
        <v>1089</v>
      </c>
      <c r="M6599" t="s">
        <v>4444</v>
      </c>
      <c r="N6599" s="1">
        <v>60553</v>
      </c>
      <c r="O6599" t="s">
        <v>4445</v>
      </c>
      <c r="P6599" s="1">
        <v>439</v>
      </c>
      <c r="Q6599" t="s">
        <v>11474</v>
      </c>
      <c r="R6599" s="1"/>
      <c r="V6599" s="1"/>
      <c r="X6599" t="s">
        <v>183</v>
      </c>
      <c r="Y6599" s="1">
        <v>60553</v>
      </c>
      <c r="Z6599" t="s">
        <v>4445</v>
      </c>
      <c r="AA6599" t="s">
        <v>48</v>
      </c>
      <c r="AB6599" s="2">
        <v>0</v>
      </c>
      <c r="AC6599" s="2">
        <v>0</v>
      </c>
      <c r="AE6599" t="s">
        <v>220</v>
      </c>
      <c r="AF6599" s="1"/>
      <c r="AG6599" s="1">
        <v>201</v>
      </c>
      <c r="AH6599" s="1" t="b">
        <f>Export4Q22[[#This Row],[Pharmacy Controller ID]]&lt;&gt;Export4Q22[[#This Row],[Medical Controller ID]]</f>
        <v>1</v>
      </c>
      <c r="AI6599" t="str">
        <f t="shared" si="103"/>
        <v>72296PHP Advantage EGWP MA OnlyMAFALSEMedicare8285PHP Advantage EGWP MA Only65333PHP Advantage EGWP MA Only1089Sparrow Health Medicare60553Sparrow Health System439Physicians Health PlanPBM60553Sparrow Health SystemParent00MI201</v>
      </c>
      <c r="AJ6599" s="8" t="str">
        <f>IFERROR(IF(_xlfn.XLOOKUP(Export4Q22[[#This Row],[Plan ID]],#REF!,#REF!)=Export4Q22[[#This Row],[Concatenate]],"Same","Change"),"New")</f>
        <v>New</v>
      </c>
    </row>
    <row r="6600" spans="1:36" x14ac:dyDescent="0.25">
      <c r="A6600" s="1">
        <v>66624</v>
      </c>
      <c r="B6600" t="s">
        <v>11478</v>
      </c>
      <c r="C6600" t="s">
        <v>36</v>
      </c>
      <c r="D6600" t="s">
        <v>37</v>
      </c>
      <c r="E6600" t="s">
        <v>38</v>
      </c>
      <c r="F6600" s="1">
        <v>4826</v>
      </c>
      <c r="G6600" t="s">
        <v>11479</v>
      </c>
      <c r="H6600" s="3">
        <v>62268</v>
      </c>
      <c r="I6600" t="s">
        <v>11479</v>
      </c>
      <c r="J6600" s="1">
        <v>1069</v>
      </c>
      <c r="K6600" t="s">
        <v>11479</v>
      </c>
      <c r="L6600" s="1">
        <v>642</v>
      </c>
      <c r="M6600" t="s">
        <v>11480</v>
      </c>
      <c r="N6600" s="1">
        <v>66473</v>
      </c>
      <c r="O6600" t="s">
        <v>11481</v>
      </c>
      <c r="P6600" s="1">
        <v>390</v>
      </c>
      <c r="Q6600" t="s">
        <v>11481</v>
      </c>
      <c r="R6600" s="1">
        <v>60208</v>
      </c>
      <c r="S6600" t="s">
        <v>181</v>
      </c>
      <c r="T6600" t="s">
        <v>46</v>
      </c>
      <c r="U6600" t="s">
        <v>47</v>
      </c>
      <c r="V6600" s="1">
        <v>66473</v>
      </c>
      <c r="W6600" t="s">
        <v>11481</v>
      </c>
      <c r="X6600" t="s">
        <v>48</v>
      </c>
      <c r="Y6600" s="1">
        <v>66473</v>
      </c>
      <c r="Z6600" t="s">
        <v>11481</v>
      </c>
      <c r="AA6600" t="s">
        <v>48</v>
      </c>
      <c r="AB6600" s="2">
        <v>1657</v>
      </c>
      <c r="AC6600" s="2">
        <v>1657</v>
      </c>
      <c r="AD6600" t="s">
        <v>89</v>
      </c>
      <c r="AE6600" t="s">
        <v>89</v>
      </c>
      <c r="AF6600" s="1">
        <v>292</v>
      </c>
      <c r="AG6600" s="1">
        <v>298</v>
      </c>
      <c r="AH6600" s="1" t="b">
        <f>Export4Q22[[#This Row],[Pharmacy Controller ID]]&lt;&gt;Export4Q22[[#This Row],[Medical Controller ID]]</f>
        <v>0</v>
      </c>
      <c r="AI6600" t="str">
        <f t="shared" si="103"/>
        <v>66624PHP Care Complete FIDA-IDD Plan MMPMA-PDFALSEMedicare4826PHP Care Complete FIDA IDD Plan62268PHP Care Complete FIDA IDD Plan1069PHP Care Complete FIDA IDD Plan642Partners Health Plan Medicare66473Partners Health Plan390Partners Health Plan60208MedImpact Healthcare Systems, Inc.CustomPBM Claims66473Partners Health PlanParent66473Partners Health PlanParent16571657NYNY292298</v>
      </c>
      <c r="AJ6600" s="8" t="str">
        <f>IFERROR(IF(_xlfn.XLOOKUP(Export4Q22[[#This Row],[Plan ID]],#REF!,#REF!)=Export4Q22[[#This Row],[Concatenate]],"Same","Change"),"New")</f>
        <v>New</v>
      </c>
    </row>
    <row r="6601" spans="1:36" x14ac:dyDescent="0.25">
      <c r="A6601" s="1">
        <v>323</v>
      </c>
      <c r="B6601" t="s">
        <v>11482</v>
      </c>
      <c r="C6601" t="s">
        <v>195</v>
      </c>
      <c r="D6601" t="s">
        <v>37</v>
      </c>
      <c r="E6601" t="s">
        <v>177</v>
      </c>
      <c r="F6601" s="1">
        <v>4521</v>
      </c>
      <c r="G6601" t="s">
        <v>11483</v>
      </c>
      <c r="H6601" s="3">
        <v>60055</v>
      </c>
      <c r="I6601" t="s">
        <v>11484</v>
      </c>
      <c r="J6601" s="1">
        <v>630</v>
      </c>
      <c r="K6601" t="s">
        <v>11485</v>
      </c>
      <c r="L6601" s="1">
        <v>735</v>
      </c>
      <c r="M6601" t="s">
        <v>11486</v>
      </c>
      <c r="N6601" s="1">
        <v>60553</v>
      </c>
      <c r="O6601" t="s">
        <v>4445</v>
      </c>
      <c r="P6601" s="1">
        <v>439</v>
      </c>
      <c r="Q6601" t="s">
        <v>11474</v>
      </c>
      <c r="R6601" s="1">
        <v>884</v>
      </c>
      <c r="S6601" t="s">
        <v>172</v>
      </c>
      <c r="T6601" t="s">
        <v>46</v>
      </c>
      <c r="U6601" t="s">
        <v>47</v>
      </c>
      <c r="V6601" s="1">
        <v>60553</v>
      </c>
      <c r="W6601" t="s">
        <v>4445</v>
      </c>
      <c r="X6601" t="s">
        <v>48</v>
      </c>
      <c r="Y6601" s="1">
        <v>60553</v>
      </c>
      <c r="Z6601" t="s">
        <v>4445</v>
      </c>
      <c r="AA6601" t="s">
        <v>48</v>
      </c>
      <c r="AB6601" s="2">
        <v>4398</v>
      </c>
      <c r="AC6601" s="2">
        <v>5554</v>
      </c>
      <c r="AD6601" t="s">
        <v>220</v>
      </c>
      <c r="AE6601" t="s">
        <v>220</v>
      </c>
      <c r="AF6601" s="1">
        <v>197</v>
      </c>
      <c r="AG6601" s="1">
        <v>201</v>
      </c>
      <c r="AH6601" s="1" t="b">
        <f>Export4Q22[[#This Row],[Pharmacy Controller ID]]&lt;&gt;Export4Q22[[#This Row],[Medical Controller ID]]</f>
        <v>0</v>
      </c>
      <c r="AI6601" t="str">
        <f t="shared" si="103"/>
        <v>323Physicians Health Plan of Michigan HMOHMOFALSECommercial4521Physicians Health Plan of Michigan60055Physicians Health Plan of Michigan 3 Tier w/Specialty630Physicians Health Plan of Michigan Commercial-HIX735Sparrow Health System Commercial60553Sparrow Health System439Physicians Health Plan884CVS Caremark RXCustomPBM Claims60553Sparrow Health SystemParent60553Sparrow Health SystemParent43985554MIMI197201</v>
      </c>
      <c r="AJ6601" s="8" t="str">
        <f>IFERROR(IF(_xlfn.XLOOKUP(Export4Q22[[#This Row],[Plan ID]],#REF!,#REF!)=Export4Q22[[#This Row],[Concatenate]],"Same","Change"),"New")</f>
        <v>New</v>
      </c>
    </row>
    <row r="6602" spans="1:36" x14ac:dyDescent="0.25">
      <c r="A6602" s="1">
        <v>61681</v>
      </c>
      <c r="B6602" t="s">
        <v>11487</v>
      </c>
      <c r="C6602" t="s">
        <v>192</v>
      </c>
      <c r="D6602" t="s">
        <v>37</v>
      </c>
      <c r="E6602" t="s">
        <v>177</v>
      </c>
      <c r="F6602" s="1">
        <v>4521</v>
      </c>
      <c r="G6602" t="s">
        <v>11483</v>
      </c>
      <c r="H6602" s="3">
        <v>60055</v>
      </c>
      <c r="I6602" t="s">
        <v>11484</v>
      </c>
      <c r="J6602" s="1">
        <v>630</v>
      </c>
      <c r="K6602" t="s">
        <v>11485</v>
      </c>
      <c r="L6602" s="1">
        <v>735</v>
      </c>
      <c r="M6602" t="s">
        <v>11486</v>
      </c>
      <c r="N6602" s="1">
        <v>60553</v>
      </c>
      <c r="O6602" t="s">
        <v>4445</v>
      </c>
      <c r="P6602" s="1">
        <v>439</v>
      </c>
      <c r="Q6602" t="s">
        <v>11474</v>
      </c>
      <c r="R6602" s="1">
        <v>884</v>
      </c>
      <c r="S6602" t="s">
        <v>172</v>
      </c>
      <c r="T6602" t="s">
        <v>46</v>
      </c>
      <c r="U6602" t="s">
        <v>47</v>
      </c>
      <c r="V6602" s="1">
        <v>60553</v>
      </c>
      <c r="W6602" t="s">
        <v>4445</v>
      </c>
      <c r="X6602" t="s">
        <v>48</v>
      </c>
      <c r="Y6602" s="1">
        <v>60553</v>
      </c>
      <c r="Z6602" t="s">
        <v>4445</v>
      </c>
      <c r="AA6602" t="s">
        <v>48</v>
      </c>
      <c r="AB6602" s="2">
        <v>7953</v>
      </c>
      <c r="AC6602" s="2">
        <v>10040</v>
      </c>
      <c r="AD6602" t="s">
        <v>220</v>
      </c>
      <c r="AE6602" t="s">
        <v>220</v>
      </c>
      <c r="AF6602" s="1">
        <v>197</v>
      </c>
      <c r="AG6602" s="1">
        <v>201</v>
      </c>
      <c r="AH6602" s="1" t="b">
        <f>Export4Q22[[#This Row],[Pharmacy Controller ID]]&lt;&gt;Export4Q22[[#This Row],[Medical Controller ID]]</f>
        <v>0</v>
      </c>
      <c r="AI6602" t="str">
        <f t="shared" si="103"/>
        <v>61681Physicians Health Plan of Michigan BasicsPPOFALSECommercial4521Physicians Health Plan of Michigan60055Physicians Health Plan of Michigan 3 Tier w/Specialty630Physicians Health Plan of Michigan Commercial-HIX735Sparrow Health System Commercial60553Sparrow Health System439Physicians Health Plan884CVS Caremark RXCustomPBM Claims60553Sparrow Health SystemParent60553Sparrow Health SystemParent795310040MIMI197201</v>
      </c>
      <c r="AJ6602" s="8" t="str">
        <f>IFERROR(IF(_xlfn.XLOOKUP(Export4Q22[[#This Row],[Plan ID]],#REF!,#REF!)=Export4Q22[[#This Row],[Concatenate]],"Same","Change"),"New")</f>
        <v>New</v>
      </c>
    </row>
    <row r="6603" spans="1:36" x14ac:dyDescent="0.25">
      <c r="A6603" s="1">
        <v>61682</v>
      </c>
      <c r="B6603" t="s">
        <v>11488</v>
      </c>
      <c r="C6603" t="s">
        <v>192</v>
      </c>
      <c r="D6603" t="s">
        <v>37</v>
      </c>
      <c r="E6603" t="s">
        <v>177</v>
      </c>
      <c r="F6603" s="1">
        <v>4521</v>
      </c>
      <c r="G6603" t="s">
        <v>11483</v>
      </c>
      <c r="H6603" s="3">
        <v>60055</v>
      </c>
      <c r="I6603" t="s">
        <v>11484</v>
      </c>
      <c r="J6603" s="1">
        <v>630</v>
      </c>
      <c r="K6603" t="s">
        <v>11485</v>
      </c>
      <c r="L6603" s="1">
        <v>735</v>
      </c>
      <c r="M6603" t="s">
        <v>11486</v>
      </c>
      <c r="N6603" s="1">
        <v>60553</v>
      </c>
      <c r="O6603" t="s">
        <v>4445</v>
      </c>
      <c r="P6603" s="1">
        <v>439</v>
      </c>
      <c r="Q6603" t="s">
        <v>11474</v>
      </c>
      <c r="R6603" s="1">
        <v>884</v>
      </c>
      <c r="S6603" t="s">
        <v>172</v>
      </c>
      <c r="T6603" t="s">
        <v>46</v>
      </c>
      <c r="U6603" t="s">
        <v>47</v>
      </c>
      <c r="V6603" s="1">
        <v>60553</v>
      </c>
      <c r="W6603" t="s">
        <v>4445</v>
      </c>
      <c r="X6603" t="s">
        <v>48</v>
      </c>
      <c r="Y6603" s="1">
        <v>60553</v>
      </c>
      <c r="Z6603" t="s">
        <v>4445</v>
      </c>
      <c r="AA6603" t="s">
        <v>48</v>
      </c>
      <c r="AB6603" s="2">
        <v>7950</v>
      </c>
      <c r="AC6603" s="2">
        <v>10039</v>
      </c>
      <c r="AD6603" t="s">
        <v>220</v>
      </c>
      <c r="AE6603" t="s">
        <v>220</v>
      </c>
      <c r="AF6603" s="1">
        <v>197</v>
      </c>
      <c r="AG6603" s="1">
        <v>201</v>
      </c>
      <c r="AH6603" s="1" t="b">
        <f>Export4Q22[[#This Row],[Pharmacy Controller ID]]&lt;&gt;Export4Q22[[#This Row],[Medical Controller ID]]</f>
        <v>0</v>
      </c>
      <c r="AI6603" t="str">
        <f t="shared" si="103"/>
        <v>61682Physicians Health Plan of Michigan HDHP PPOPPOFALSECommercial4521Physicians Health Plan of Michigan60055Physicians Health Plan of Michigan 3 Tier w/Specialty630Physicians Health Plan of Michigan Commercial-HIX735Sparrow Health System Commercial60553Sparrow Health System439Physicians Health Plan884CVS Caremark RXCustomPBM Claims60553Sparrow Health SystemParent60553Sparrow Health SystemParent795010039MIMI197201</v>
      </c>
      <c r="AJ6603" s="8" t="str">
        <f>IFERROR(IF(_xlfn.XLOOKUP(Export4Q22[[#This Row],[Plan ID]],#REF!,#REF!)=Export4Q22[[#This Row],[Concatenate]],"Same","Change"),"New")</f>
        <v>New</v>
      </c>
    </row>
    <row r="6604" spans="1:36" x14ac:dyDescent="0.25">
      <c r="A6604" s="1">
        <v>61683</v>
      </c>
      <c r="B6604" t="s">
        <v>11489</v>
      </c>
      <c r="C6604" t="s">
        <v>197</v>
      </c>
      <c r="D6604" t="s">
        <v>37</v>
      </c>
      <c r="E6604" t="s">
        <v>177</v>
      </c>
      <c r="F6604" s="1">
        <v>4521</v>
      </c>
      <c r="G6604" t="s">
        <v>11483</v>
      </c>
      <c r="H6604" s="3">
        <v>60055</v>
      </c>
      <c r="I6604" t="s">
        <v>11484</v>
      </c>
      <c r="J6604" s="1">
        <v>630</v>
      </c>
      <c r="K6604" t="s">
        <v>11485</v>
      </c>
      <c r="L6604" s="1">
        <v>735</v>
      </c>
      <c r="M6604" t="s">
        <v>11486</v>
      </c>
      <c r="N6604" s="1">
        <v>60553</v>
      </c>
      <c r="O6604" t="s">
        <v>4445</v>
      </c>
      <c r="P6604" s="1">
        <v>439</v>
      </c>
      <c r="Q6604" t="s">
        <v>11474</v>
      </c>
      <c r="R6604" s="1">
        <v>884</v>
      </c>
      <c r="S6604" t="s">
        <v>172</v>
      </c>
      <c r="T6604" t="s">
        <v>46</v>
      </c>
      <c r="U6604" t="s">
        <v>47</v>
      </c>
      <c r="V6604" s="1">
        <v>60553</v>
      </c>
      <c r="W6604" t="s">
        <v>4445</v>
      </c>
      <c r="X6604" t="s">
        <v>48</v>
      </c>
      <c r="Y6604" s="1">
        <v>60553</v>
      </c>
      <c r="Z6604" t="s">
        <v>4445</v>
      </c>
      <c r="AA6604" t="s">
        <v>48</v>
      </c>
      <c r="AB6604" s="2">
        <v>2705</v>
      </c>
      <c r="AC6604" s="2">
        <v>3416</v>
      </c>
      <c r="AD6604" t="s">
        <v>220</v>
      </c>
      <c r="AE6604" t="s">
        <v>220</v>
      </c>
      <c r="AF6604" s="1">
        <v>197</v>
      </c>
      <c r="AG6604" s="1">
        <v>201</v>
      </c>
      <c r="AH6604" s="1" t="b">
        <f>Export4Q22[[#This Row],[Pharmacy Controller ID]]&lt;&gt;Export4Q22[[#This Row],[Medical Controller ID]]</f>
        <v>0</v>
      </c>
      <c r="AI6604" t="str">
        <f t="shared" si="103"/>
        <v>61683Physicians Health Plan of Michigan POSPOSFALSECommercial4521Physicians Health Plan of Michigan60055Physicians Health Plan of Michigan 3 Tier w/Specialty630Physicians Health Plan of Michigan Commercial-HIX735Sparrow Health System Commercial60553Sparrow Health System439Physicians Health Plan884CVS Caremark RXCustomPBM Claims60553Sparrow Health SystemParent60553Sparrow Health SystemParent27053416MIMI197201</v>
      </c>
      <c r="AJ6604" s="8" t="str">
        <f>IFERROR(IF(_xlfn.XLOOKUP(Export4Q22[[#This Row],[Plan ID]],#REF!,#REF!)=Export4Q22[[#This Row],[Concatenate]],"Same","Change"),"New")</f>
        <v>New</v>
      </c>
    </row>
    <row r="6605" spans="1:36" x14ac:dyDescent="0.25">
      <c r="A6605" s="1">
        <v>67118</v>
      </c>
      <c r="B6605" t="s">
        <v>11490</v>
      </c>
      <c r="C6605" t="s">
        <v>195</v>
      </c>
      <c r="D6605" t="s">
        <v>37</v>
      </c>
      <c r="E6605" t="s">
        <v>177</v>
      </c>
      <c r="F6605" s="1">
        <v>5253</v>
      </c>
      <c r="G6605" t="s">
        <v>11491</v>
      </c>
      <c r="H6605" s="3">
        <v>62500</v>
      </c>
      <c r="I6605" t="s">
        <v>11491</v>
      </c>
      <c r="J6605" s="1">
        <v>630</v>
      </c>
      <c r="K6605" t="s">
        <v>11485</v>
      </c>
      <c r="L6605" s="1">
        <v>735</v>
      </c>
      <c r="M6605" t="s">
        <v>11486</v>
      </c>
      <c r="N6605" s="1">
        <v>60553</v>
      </c>
      <c r="O6605" t="s">
        <v>4445</v>
      </c>
      <c r="P6605" s="1">
        <v>439</v>
      </c>
      <c r="Q6605" t="s">
        <v>11474</v>
      </c>
      <c r="R6605" s="1">
        <v>884</v>
      </c>
      <c r="S6605" t="s">
        <v>172</v>
      </c>
      <c r="T6605" t="s">
        <v>46</v>
      </c>
      <c r="U6605" t="s">
        <v>47</v>
      </c>
      <c r="V6605" s="1">
        <v>60553</v>
      </c>
      <c r="W6605" t="s">
        <v>4445</v>
      </c>
      <c r="X6605" t="s">
        <v>48</v>
      </c>
      <c r="Y6605" s="1">
        <v>60553</v>
      </c>
      <c r="Z6605" t="s">
        <v>4445</v>
      </c>
      <c r="AA6605" t="s">
        <v>48</v>
      </c>
      <c r="AB6605" s="2">
        <v>2933</v>
      </c>
      <c r="AC6605" s="2">
        <v>3704</v>
      </c>
      <c r="AD6605" t="s">
        <v>220</v>
      </c>
      <c r="AE6605" t="s">
        <v>220</v>
      </c>
      <c r="AF6605" s="1">
        <v>197</v>
      </c>
      <c r="AG6605" s="1">
        <v>201</v>
      </c>
      <c r="AH6605" s="1" t="b">
        <f>Export4Q22[[#This Row],[Pharmacy Controller ID]]&lt;&gt;Export4Q22[[#This Row],[Medical Controller ID]]</f>
        <v>0</v>
      </c>
      <c r="AI6605" t="str">
        <f t="shared" si="103"/>
        <v>67118Physicians Health Plan of Michigan 4 Tier HMOHMOFALSECommercial5253Physicians Health Plan of Michigan 4 Tier62500Physicians Health Plan of Michigan 4 Tier630Physicians Health Plan of Michigan Commercial-HIX735Sparrow Health System Commercial60553Sparrow Health System439Physicians Health Plan884CVS Caremark RXCustomPBM Claims60553Sparrow Health SystemParent60553Sparrow Health SystemParent29333704MIMI197201</v>
      </c>
      <c r="AJ6605" s="8" t="str">
        <f>IFERROR(IF(_xlfn.XLOOKUP(Export4Q22[[#This Row],[Plan ID]],#REF!,#REF!)=Export4Q22[[#This Row],[Concatenate]],"Same","Change"),"New")</f>
        <v>New</v>
      </c>
    </row>
    <row r="6606" spans="1:36" x14ac:dyDescent="0.25">
      <c r="A6606" s="1">
        <v>70256</v>
      </c>
      <c r="B6606" t="s">
        <v>11492</v>
      </c>
      <c r="C6606" t="s">
        <v>197</v>
      </c>
      <c r="D6606" t="s">
        <v>37</v>
      </c>
      <c r="E6606" t="s">
        <v>177</v>
      </c>
      <c r="F6606" s="1">
        <v>5253</v>
      </c>
      <c r="G6606" t="s">
        <v>11491</v>
      </c>
      <c r="H6606" s="3">
        <v>62500</v>
      </c>
      <c r="I6606" t="s">
        <v>11491</v>
      </c>
      <c r="J6606" s="1">
        <v>630</v>
      </c>
      <c r="K6606" t="s">
        <v>11485</v>
      </c>
      <c r="L6606" s="1">
        <v>735</v>
      </c>
      <c r="M6606" t="s">
        <v>11486</v>
      </c>
      <c r="N6606" s="1">
        <v>60553</v>
      </c>
      <c r="O6606" t="s">
        <v>4445</v>
      </c>
      <c r="P6606" s="1">
        <v>439</v>
      </c>
      <c r="Q6606" t="s">
        <v>11474</v>
      </c>
      <c r="R6606" s="1">
        <v>884</v>
      </c>
      <c r="S6606" t="s">
        <v>172</v>
      </c>
      <c r="T6606" t="s">
        <v>46</v>
      </c>
      <c r="U6606" t="s">
        <v>47</v>
      </c>
      <c r="V6606" s="1">
        <v>60553</v>
      </c>
      <c r="W6606" t="s">
        <v>4445</v>
      </c>
      <c r="X6606" t="s">
        <v>48</v>
      </c>
      <c r="Y6606" s="1">
        <v>60553</v>
      </c>
      <c r="Z6606" t="s">
        <v>4445</v>
      </c>
      <c r="AA6606" t="s">
        <v>48</v>
      </c>
      <c r="AB6606" s="2">
        <v>1804</v>
      </c>
      <c r="AC6606" s="2">
        <v>2278</v>
      </c>
      <c r="AD6606" t="s">
        <v>220</v>
      </c>
      <c r="AE6606" t="s">
        <v>220</v>
      </c>
      <c r="AF6606" s="1">
        <v>197</v>
      </c>
      <c r="AG6606" s="1">
        <v>201</v>
      </c>
      <c r="AH6606" s="1" t="b">
        <f>Export4Q22[[#This Row],[Pharmacy Controller ID]]&lt;&gt;Export4Q22[[#This Row],[Medical Controller ID]]</f>
        <v>0</v>
      </c>
      <c r="AI6606" t="str">
        <f t="shared" si="103"/>
        <v>70256Physicians Health Plan of Michigan 4 Tier POSPOSFALSECommercial5253Physicians Health Plan of Michigan 4 Tier62500Physicians Health Plan of Michigan 4 Tier630Physicians Health Plan of Michigan Commercial-HIX735Sparrow Health System Commercial60553Sparrow Health System439Physicians Health Plan884CVS Caremark RXCustomPBM Claims60553Sparrow Health SystemParent60553Sparrow Health SystemParent18042278MIMI197201</v>
      </c>
      <c r="AJ6606" s="8" t="str">
        <f>IFERROR(IF(_xlfn.XLOOKUP(Export4Q22[[#This Row],[Plan ID]],#REF!,#REF!)=Export4Q22[[#This Row],[Concatenate]],"Same","Change"),"New")</f>
        <v>New</v>
      </c>
    </row>
    <row r="6607" spans="1:36" x14ac:dyDescent="0.25">
      <c r="A6607" s="1">
        <v>70741</v>
      </c>
      <c r="B6607" t="s">
        <v>11493</v>
      </c>
      <c r="C6607" t="s">
        <v>192</v>
      </c>
      <c r="D6607" t="s">
        <v>37</v>
      </c>
      <c r="E6607" t="s">
        <v>177</v>
      </c>
      <c r="F6607" s="1">
        <v>5253</v>
      </c>
      <c r="G6607" t="s">
        <v>11491</v>
      </c>
      <c r="H6607" s="3">
        <v>62500</v>
      </c>
      <c r="I6607" t="s">
        <v>11491</v>
      </c>
      <c r="J6607" s="1">
        <v>630</v>
      </c>
      <c r="K6607" t="s">
        <v>11485</v>
      </c>
      <c r="L6607" s="1">
        <v>735</v>
      </c>
      <c r="M6607" t="s">
        <v>11486</v>
      </c>
      <c r="N6607" s="1">
        <v>60553</v>
      </c>
      <c r="O6607" t="s">
        <v>4445</v>
      </c>
      <c r="P6607" s="1">
        <v>439</v>
      </c>
      <c r="Q6607" t="s">
        <v>11474</v>
      </c>
      <c r="R6607" s="1">
        <v>884</v>
      </c>
      <c r="S6607" t="s">
        <v>172</v>
      </c>
      <c r="T6607" t="s">
        <v>46</v>
      </c>
      <c r="V6607" s="1">
        <v>60553</v>
      </c>
      <c r="W6607" t="s">
        <v>4445</v>
      </c>
      <c r="X6607" t="s">
        <v>48</v>
      </c>
      <c r="Y6607" s="1">
        <v>60553</v>
      </c>
      <c r="Z6607" t="s">
        <v>4445</v>
      </c>
      <c r="AA6607" t="s">
        <v>48</v>
      </c>
      <c r="AB6607" s="2">
        <v>10608</v>
      </c>
      <c r="AC6607" s="2">
        <v>13394</v>
      </c>
      <c r="AD6607" t="s">
        <v>220</v>
      </c>
      <c r="AE6607" t="s">
        <v>220</v>
      </c>
      <c r="AF6607" s="1">
        <v>197</v>
      </c>
      <c r="AG6607" s="1">
        <v>201</v>
      </c>
      <c r="AH6607" s="1" t="b">
        <f>Export4Q22[[#This Row],[Pharmacy Controller ID]]&lt;&gt;Export4Q22[[#This Row],[Medical Controller ID]]</f>
        <v>0</v>
      </c>
      <c r="AI6607" t="str">
        <f t="shared" si="103"/>
        <v>70741Physicians Health Plan of Michigan 4 Tier PPOPPOFALSECommercial5253Physicians Health Plan of Michigan 4 Tier62500Physicians Health Plan of Michigan 4 Tier630Physicians Health Plan of Michigan Commercial-HIX735Sparrow Health System Commercial60553Sparrow Health System439Physicians Health Plan884CVS Caremark RXCustom60553Sparrow Health SystemParent60553Sparrow Health SystemParent1060813394MIMI197201</v>
      </c>
      <c r="AJ6607" s="8" t="str">
        <f>IFERROR(IF(_xlfn.XLOOKUP(Export4Q22[[#This Row],[Plan ID]],#REF!,#REF!)=Export4Q22[[#This Row],[Concatenate]],"Same","Change"),"New")</f>
        <v>New</v>
      </c>
    </row>
    <row r="6608" spans="1:36" x14ac:dyDescent="0.25">
      <c r="A6608" s="1">
        <v>65495</v>
      </c>
      <c r="B6608" t="s">
        <v>11494</v>
      </c>
      <c r="C6608" t="s">
        <v>326</v>
      </c>
      <c r="D6608" t="s">
        <v>37</v>
      </c>
      <c r="E6608" t="s">
        <v>327</v>
      </c>
      <c r="F6608" s="1">
        <v>8046</v>
      </c>
      <c r="G6608" t="s">
        <v>11495</v>
      </c>
      <c r="H6608" s="3">
        <v>62131</v>
      </c>
      <c r="I6608" t="s">
        <v>11495</v>
      </c>
      <c r="J6608" s="1">
        <v>630</v>
      </c>
      <c r="K6608" t="s">
        <v>11485</v>
      </c>
      <c r="L6608" s="1">
        <v>736</v>
      </c>
      <c r="M6608" t="s">
        <v>11496</v>
      </c>
      <c r="N6608" s="1">
        <v>60553</v>
      </c>
      <c r="O6608" t="s">
        <v>4445</v>
      </c>
      <c r="P6608" s="1">
        <v>439</v>
      </c>
      <c r="Q6608" t="s">
        <v>11474</v>
      </c>
      <c r="R6608" s="1">
        <v>884</v>
      </c>
      <c r="S6608" t="s">
        <v>172</v>
      </c>
      <c r="T6608" t="s">
        <v>46</v>
      </c>
      <c r="U6608" t="s">
        <v>47</v>
      </c>
      <c r="V6608" s="1">
        <v>60553</v>
      </c>
      <c r="W6608" t="s">
        <v>4445</v>
      </c>
      <c r="X6608" t="s">
        <v>48</v>
      </c>
      <c r="Y6608" s="1">
        <v>60553</v>
      </c>
      <c r="Z6608" t="s">
        <v>4445</v>
      </c>
      <c r="AA6608" t="s">
        <v>48</v>
      </c>
      <c r="AB6608" s="2">
        <v>6138</v>
      </c>
      <c r="AC6608" s="2">
        <v>6138</v>
      </c>
      <c r="AD6608" t="s">
        <v>220</v>
      </c>
      <c r="AE6608" t="s">
        <v>220</v>
      </c>
      <c r="AF6608" s="1">
        <v>197</v>
      </c>
      <c r="AG6608" s="1">
        <v>201</v>
      </c>
      <c r="AH6608" s="1" t="b">
        <f>Export4Q22[[#This Row],[Pharmacy Controller ID]]&lt;&gt;Export4Q22[[#This Row],[Medical Controller ID]]</f>
        <v>0</v>
      </c>
      <c r="AI6608" t="str">
        <f t="shared" si="103"/>
        <v>65495Physicians Health Plan of Michigan HMO HIXHMO-HIXFALSEHealth Exchange8046Physicians Health Plan of Michigan HIX62131Physicians Health Plan of Michigan HIX630Physicians Health Plan of Michigan Commercial-HIX736Sparrow Health System Health Exchange60553Sparrow Health System439Physicians Health Plan884CVS Caremark RXCustomPBM Claims60553Sparrow Health SystemParent60553Sparrow Health SystemParent61386138MIMI197201</v>
      </c>
      <c r="AJ6608" s="8" t="str">
        <f>IFERROR(IF(_xlfn.XLOOKUP(Export4Q22[[#This Row],[Plan ID]],#REF!,#REF!)=Export4Q22[[#This Row],[Concatenate]],"Same","Change"),"New")</f>
        <v>New</v>
      </c>
    </row>
    <row r="6609" spans="1:36" x14ac:dyDescent="0.25">
      <c r="A6609" s="1">
        <v>66407</v>
      </c>
      <c r="B6609" t="s">
        <v>11497</v>
      </c>
      <c r="C6609" t="s">
        <v>195</v>
      </c>
      <c r="D6609" t="s">
        <v>37</v>
      </c>
      <c r="E6609" t="s">
        <v>177</v>
      </c>
      <c r="F6609" s="1">
        <v>4885</v>
      </c>
      <c r="G6609" t="s">
        <v>11498</v>
      </c>
      <c r="H6609" s="3">
        <v>62120</v>
      </c>
      <c r="I6609" t="s">
        <v>11499</v>
      </c>
      <c r="J6609" s="1">
        <v>631</v>
      </c>
      <c r="K6609" t="s">
        <v>11498</v>
      </c>
      <c r="L6609" s="1">
        <v>650</v>
      </c>
      <c r="M6609" t="s">
        <v>11500</v>
      </c>
      <c r="N6609" s="1">
        <v>17179</v>
      </c>
      <c r="O6609" t="s">
        <v>11501</v>
      </c>
      <c r="P6609" s="1">
        <v>394</v>
      </c>
      <c r="Q6609" t="s">
        <v>11499</v>
      </c>
      <c r="R6609" s="1">
        <v>7504</v>
      </c>
      <c r="S6609" t="s">
        <v>1209</v>
      </c>
      <c r="T6609" t="s">
        <v>46</v>
      </c>
      <c r="U6609" t="s">
        <v>47</v>
      </c>
      <c r="V6609" s="1">
        <v>17179</v>
      </c>
      <c r="W6609" t="s">
        <v>11501</v>
      </c>
      <c r="X6609" t="s">
        <v>48</v>
      </c>
      <c r="Y6609" s="1">
        <v>17179</v>
      </c>
      <c r="Z6609" t="s">
        <v>11501</v>
      </c>
      <c r="AA6609" t="s">
        <v>48</v>
      </c>
      <c r="AB6609" s="2">
        <v>17221</v>
      </c>
      <c r="AC6609" s="2">
        <v>29634</v>
      </c>
      <c r="AD6609" t="s">
        <v>99</v>
      </c>
      <c r="AE6609" t="s">
        <v>99</v>
      </c>
      <c r="AF6609" s="1">
        <v>223</v>
      </c>
      <c r="AG6609" s="1">
        <v>215</v>
      </c>
      <c r="AH6609" s="1" t="b">
        <f>Export4Q22[[#This Row],[Pharmacy Controller ID]]&lt;&gt;Export4Q22[[#This Row],[Medical Controller ID]]</f>
        <v>0</v>
      </c>
      <c r="AI6609" t="str">
        <f t="shared" si="103"/>
        <v>66407PHPNI HMOHMOFALSECommercial4885Physicians Health Plan of Northern Indiana Formulary62120Physicians Health Plan of Northern Indiana631Physicians Health Plan of Northern Indiana Formulary650Physicians Health Plan of Northern Indiana, Inc Commercial17179Physicians Health Plan of Northern Indiana, Inc394Physicians Health Plan of Northern Indiana7504Express Scripts PBMCustomPBM Claims17179Physicians Health Plan of Northern Indiana, IncParent17179Physicians Health Plan of Northern Indiana, IncParent1722129634ININ223215</v>
      </c>
      <c r="AJ6609" s="8" t="str">
        <f>IFERROR(IF(_xlfn.XLOOKUP(Export4Q22[[#This Row],[Plan ID]],#REF!,#REF!)=Export4Q22[[#This Row],[Concatenate]],"Same","Change"),"New")</f>
        <v>New</v>
      </c>
    </row>
    <row r="6610" spans="1:36" x14ac:dyDescent="0.25">
      <c r="A6610" s="1">
        <v>66408</v>
      </c>
      <c r="B6610" t="s">
        <v>11502</v>
      </c>
      <c r="C6610" t="s">
        <v>197</v>
      </c>
      <c r="D6610" t="s">
        <v>37</v>
      </c>
      <c r="E6610" t="s">
        <v>177</v>
      </c>
      <c r="F6610" s="1">
        <v>4885</v>
      </c>
      <c r="G6610" t="s">
        <v>11498</v>
      </c>
      <c r="H6610" s="3">
        <v>62120</v>
      </c>
      <c r="I6610" t="s">
        <v>11499</v>
      </c>
      <c r="J6610" s="1">
        <v>631</v>
      </c>
      <c r="K6610" t="s">
        <v>11498</v>
      </c>
      <c r="L6610" s="1">
        <v>650</v>
      </c>
      <c r="M6610" t="s">
        <v>11500</v>
      </c>
      <c r="N6610" s="1">
        <v>17179</v>
      </c>
      <c r="O6610" t="s">
        <v>11501</v>
      </c>
      <c r="P6610" s="1">
        <v>394</v>
      </c>
      <c r="Q6610" t="s">
        <v>11499</v>
      </c>
      <c r="R6610" s="1">
        <v>7504</v>
      </c>
      <c r="S6610" t="s">
        <v>1209</v>
      </c>
      <c r="T6610" t="s">
        <v>46</v>
      </c>
      <c r="U6610" t="s">
        <v>47</v>
      </c>
      <c r="V6610" s="1">
        <v>17179</v>
      </c>
      <c r="W6610" t="s">
        <v>11501</v>
      </c>
      <c r="X6610" t="s">
        <v>48</v>
      </c>
      <c r="Y6610" s="1">
        <v>17179</v>
      </c>
      <c r="Z6610" t="s">
        <v>11501</v>
      </c>
      <c r="AA6610" t="s">
        <v>48</v>
      </c>
      <c r="AB6610" s="2">
        <v>10591</v>
      </c>
      <c r="AC6610" s="2">
        <v>18226</v>
      </c>
      <c r="AD6610" t="s">
        <v>99</v>
      </c>
      <c r="AE6610" t="s">
        <v>99</v>
      </c>
      <c r="AF6610" s="1">
        <v>223</v>
      </c>
      <c r="AG6610" s="1">
        <v>215</v>
      </c>
      <c r="AH6610" s="1" t="b">
        <f>Export4Q22[[#This Row],[Pharmacy Controller ID]]&lt;&gt;Export4Q22[[#This Row],[Medical Controller ID]]</f>
        <v>0</v>
      </c>
      <c r="AI6610" t="str">
        <f t="shared" si="103"/>
        <v>66408PHPNI POSPOSFALSECommercial4885Physicians Health Plan of Northern Indiana Formulary62120Physicians Health Plan of Northern Indiana631Physicians Health Plan of Northern Indiana Formulary650Physicians Health Plan of Northern Indiana, Inc Commercial17179Physicians Health Plan of Northern Indiana, Inc394Physicians Health Plan of Northern Indiana7504Express Scripts PBMCustomPBM Claims17179Physicians Health Plan of Northern Indiana, IncParent17179Physicians Health Plan of Northern Indiana, IncParent1059118226ININ223215</v>
      </c>
      <c r="AJ6610" s="8" t="str">
        <f>IFERROR(IF(_xlfn.XLOOKUP(Export4Q22[[#This Row],[Plan ID]],#REF!,#REF!)=Export4Q22[[#This Row],[Concatenate]],"Same","Change"),"New")</f>
        <v>New</v>
      </c>
    </row>
    <row r="6611" spans="1:36" x14ac:dyDescent="0.25">
      <c r="A6611" s="1">
        <v>61607</v>
      </c>
      <c r="B6611" t="s">
        <v>11503</v>
      </c>
      <c r="C6611" t="s">
        <v>192</v>
      </c>
      <c r="D6611" t="s">
        <v>37</v>
      </c>
      <c r="E6611" t="s">
        <v>177</v>
      </c>
      <c r="F6611" s="1">
        <v>8159</v>
      </c>
      <c r="G6611" t="s">
        <v>11504</v>
      </c>
      <c r="H6611" s="3">
        <v>64250</v>
      </c>
      <c r="I6611" t="s">
        <v>11504</v>
      </c>
      <c r="J6611" s="1">
        <v>1335</v>
      </c>
      <c r="K6611" t="s">
        <v>11505</v>
      </c>
      <c r="L6611" s="1">
        <v>1111</v>
      </c>
      <c r="M6611" t="s">
        <v>11506</v>
      </c>
      <c r="N6611" s="1">
        <v>60912</v>
      </c>
      <c r="O6611" t="s">
        <v>11507</v>
      </c>
      <c r="P6611" s="1">
        <v>159</v>
      </c>
      <c r="Q6611" t="s">
        <v>11504</v>
      </c>
      <c r="R6611" s="1">
        <v>884</v>
      </c>
      <c r="S6611" t="s">
        <v>172</v>
      </c>
      <c r="T6611" t="s">
        <v>46</v>
      </c>
      <c r="U6611" t="s">
        <v>182</v>
      </c>
      <c r="V6611" s="1">
        <v>60912</v>
      </c>
      <c r="W6611" t="s">
        <v>11507</v>
      </c>
      <c r="X6611" t="s">
        <v>48</v>
      </c>
      <c r="Y6611" s="1">
        <v>60912</v>
      </c>
      <c r="Z6611" t="s">
        <v>11507</v>
      </c>
      <c r="AA6611" t="s">
        <v>48</v>
      </c>
      <c r="AB6611" s="2">
        <v>13465</v>
      </c>
      <c r="AC6611" s="2">
        <v>13465</v>
      </c>
      <c r="AD6611" t="s">
        <v>307</v>
      </c>
      <c r="AE6611" t="s">
        <v>307</v>
      </c>
      <c r="AF6611" s="1">
        <v>232</v>
      </c>
      <c r="AG6611" s="1">
        <v>253</v>
      </c>
      <c r="AH6611" s="1" t="b">
        <f>Export4Q22[[#This Row],[Pharmacy Controller ID]]&lt;&gt;Export4Q22[[#This Row],[Medical Controller ID]]</f>
        <v>0</v>
      </c>
      <c r="AI6611" t="str">
        <f t="shared" si="103"/>
        <v>61607Piedmont Community HealthCare PPOPPOFALSECommercial8159Piedmont Community Health Plan64250Piedmont Community Health Plan1335Piedmont Community HealthCare Commercial1111Piedmont Community HealthCare60912Piedmont Community Health Plan, Inc.159Piedmont Community Health Plan884CVS Caremark RXCustomPBM Controlled60912Piedmont Community Health Plan, Inc.Parent60912Piedmont Community Health Plan, Inc.Parent1346513465VAVA232253</v>
      </c>
      <c r="AJ6611" s="8" t="str">
        <f>IFERROR(IF(_xlfn.XLOOKUP(Export4Q22[[#This Row],[Plan ID]],#REF!,#REF!)=Export4Q22[[#This Row],[Concatenate]],"Same","Change"),"New")</f>
        <v>New</v>
      </c>
    </row>
    <row r="6612" spans="1:36" x14ac:dyDescent="0.25">
      <c r="A6612" s="1">
        <v>70673</v>
      </c>
      <c r="B6612" t="s">
        <v>11508</v>
      </c>
      <c r="C6612" t="s">
        <v>195</v>
      </c>
      <c r="D6612" t="s">
        <v>37</v>
      </c>
      <c r="E6612" t="s">
        <v>177</v>
      </c>
      <c r="F6612" s="1">
        <v>8159</v>
      </c>
      <c r="G6612" t="s">
        <v>11504</v>
      </c>
      <c r="H6612" s="3">
        <v>64250</v>
      </c>
      <c r="I6612" t="s">
        <v>11504</v>
      </c>
      <c r="J6612" s="1">
        <v>1335</v>
      </c>
      <c r="K6612" t="s">
        <v>11505</v>
      </c>
      <c r="L6612" s="1">
        <v>1111</v>
      </c>
      <c r="M6612" t="s">
        <v>11506</v>
      </c>
      <c r="N6612" s="1">
        <v>60912</v>
      </c>
      <c r="O6612" t="s">
        <v>11507</v>
      </c>
      <c r="P6612" s="1">
        <v>159</v>
      </c>
      <c r="Q6612" t="s">
        <v>11504</v>
      </c>
      <c r="R6612" s="1">
        <v>884</v>
      </c>
      <c r="S6612" t="s">
        <v>172</v>
      </c>
      <c r="T6612" t="s">
        <v>46</v>
      </c>
      <c r="V6612" s="1">
        <v>60912</v>
      </c>
      <c r="W6612" t="s">
        <v>11507</v>
      </c>
      <c r="X6612" t="s">
        <v>48</v>
      </c>
      <c r="Y6612" s="1">
        <v>60912</v>
      </c>
      <c r="Z6612" t="s">
        <v>11507</v>
      </c>
      <c r="AA6612" t="s">
        <v>48</v>
      </c>
      <c r="AB6612" s="2">
        <v>3724</v>
      </c>
      <c r="AC6612" s="2">
        <v>3724</v>
      </c>
      <c r="AD6612" t="s">
        <v>307</v>
      </c>
      <c r="AE6612" t="s">
        <v>307</v>
      </c>
      <c r="AF6612" s="1">
        <v>232</v>
      </c>
      <c r="AG6612" s="1">
        <v>253</v>
      </c>
      <c r="AH6612" s="1" t="b">
        <f>Export4Q22[[#This Row],[Pharmacy Controller ID]]&lt;&gt;Export4Q22[[#This Row],[Medical Controller ID]]</f>
        <v>0</v>
      </c>
      <c r="AI6612" t="str">
        <f t="shared" si="103"/>
        <v>70673Piedmont Community HealthCare HMOHMOFALSECommercial8159Piedmont Community Health Plan64250Piedmont Community Health Plan1335Piedmont Community HealthCare Commercial1111Piedmont Community HealthCare60912Piedmont Community Health Plan, Inc.159Piedmont Community Health Plan884CVS Caremark RXCustom60912Piedmont Community Health Plan, Inc.Parent60912Piedmont Community Health Plan, Inc.Parent37243724VAVA232253</v>
      </c>
      <c r="AJ6612" s="8" t="str">
        <f>IFERROR(IF(_xlfn.XLOOKUP(Export4Q22[[#This Row],[Plan ID]],#REF!,#REF!)=Export4Q22[[#This Row],[Concatenate]],"Same","Change"),"New")</f>
        <v>New</v>
      </c>
    </row>
    <row r="6613" spans="1:36" x14ac:dyDescent="0.25">
      <c r="A6613" s="1">
        <v>68481</v>
      </c>
      <c r="B6613" t="s">
        <v>11509</v>
      </c>
      <c r="C6613" t="s">
        <v>326</v>
      </c>
      <c r="D6613" t="s">
        <v>37</v>
      </c>
      <c r="E6613" t="s">
        <v>327</v>
      </c>
      <c r="F6613" s="1">
        <v>4200</v>
      </c>
      <c r="G6613" t="s">
        <v>11510</v>
      </c>
      <c r="H6613" s="3">
        <v>61693</v>
      </c>
      <c r="I6613" t="s">
        <v>11511</v>
      </c>
      <c r="J6613" s="1">
        <v>633</v>
      </c>
      <c r="K6613" t="s">
        <v>11511</v>
      </c>
      <c r="L6613" s="1">
        <v>652</v>
      </c>
      <c r="M6613" t="s">
        <v>11512</v>
      </c>
      <c r="N6613" s="1">
        <v>60912</v>
      </c>
      <c r="O6613" t="s">
        <v>11507</v>
      </c>
      <c r="P6613" s="1">
        <v>159</v>
      </c>
      <c r="Q6613" t="s">
        <v>11504</v>
      </c>
      <c r="R6613" s="1">
        <v>884</v>
      </c>
      <c r="S6613" t="s">
        <v>172</v>
      </c>
      <c r="T6613" t="s">
        <v>46</v>
      </c>
      <c r="U6613" t="s">
        <v>47</v>
      </c>
      <c r="V6613" s="1">
        <v>60912</v>
      </c>
      <c r="W6613" t="s">
        <v>11507</v>
      </c>
      <c r="X6613" t="s">
        <v>48</v>
      </c>
      <c r="Y6613" s="1">
        <v>60912</v>
      </c>
      <c r="Z6613" t="s">
        <v>11507</v>
      </c>
      <c r="AA6613" t="s">
        <v>48</v>
      </c>
      <c r="AB6613" s="2">
        <v>5006</v>
      </c>
      <c r="AC6613" s="2">
        <v>5006</v>
      </c>
      <c r="AD6613" t="s">
        <v>307</v>
      </c>
      <c r="AE6613" t="s">
        <v>307</v>
      </c>
      <c r="AF6613" s="1">
        <v>232</v>
      </c>
      <c r="AG6613" s="1">
        <v>253</v>
      </c>
      <c r="AH6613" s="1" t="b">
        <f>Export4Q22[[#This Row],[Pharmacy Controller ID]]&lt;&gt;Export4Q22[[#This Row],[Medical Controller ID]]</f>
        <v>0</v>
      </c>
      <c r="AI6613" t="str">
        <f t="shared" si="103"/>
        <v>68481Piedmont Community HealthCare HMO HIXHMO-HIXFALSEHealth Exchange4200Piedmont Community HealthCare HIX Formulary61693Piedmont Community HealthCare HIX633Piedmont Community HealthCare HIX652Piedmont Community Health Plan, Inc. Health Exchange60912Piedmont Community Health Plan, Inc.159Piedmont Community Health Plan884CVS Caremark RXCustomPBM Claims60912Piedmont Community Health Plan, Inc.Parent60912Piedmont Community Health Plan, Inc.Parent50065006VAVA232253</v>
      </c>
      <c r="AJ6613" s="8" t="str">
        <f>IFERROR(IF(_xlfn.XLOOKUP(Export4Q22[[#This Row],[Plan ID]],#REF!,#REF!)=Export4Q22[[#This Row],[Concatenate]],"Same","Change"),"New")</f>
        <v>New</v>
      </c>
    </row>
    <row r="6614" spans="1:36" x14ac:dyDescent="0.25">
      <c r="A6614" s="1">
        <v>62432</v>
      </c>
      <c r="B6614" t="s">
        <v>11513</v>
      </c>
      <c r="C6614" t="s">
        <v>176</v>
      </c>
      <c r="D6614" t="s">
        <v>995</v>
      </c>
      <c r="E6614" t="s">
        <v>177</v>
      </c>
      <c r="F6614" s="1">
        <v>4051</v>
      </c>
      <c r="G6614" t="s">
        <v>11514</v>
      </c>
      <c r="H6614" s="3">
        <v>61829</v>
      </c>
      <c r="I6614" t="s">
        <v>11514</v>
      </c>
      <c r="J6614" s="1">
        <v>635</v>
      </c>
      <c r="K6614" t="s">
        <v>11514</v>
      </c>
      <c r="L6614" s="1"/>
      <c r="N6614" s="1"/>
      <c r="P6614" s="1">
        <v>395</v>
      </c>
      <c r="Q6614" t="s">
        <v>11515</v>
      </c>
      <c r="R6614" s="1">
        <v>65782</v>
      </c>
      <c r="S6614" t="s">
        <v>11516</v>
      </c>
      <c r="T6614" t="s">
        <v>1000</v>
      </c>
      <c r="U6614" t="s">
        <v>182</v>
      </c>
      <c r="V6614" s="1">
        <v>65782</v>
      </c>
      <c r="W6614" t="s">
        <v>11516</v>
      </c>
      <c r="X6614" t="s">
        <v>183</v>
      </c>
      <c r="Y6614" s="1"/>
      <c r="AA6614" t="s">
        <v>150</v>
      </c>
      <c r="AB6614" s="2">
        <v>0</v>
      </c>
      <c r="AC6614" s="2">
        <v>0</v>
      </c>
      <c r="AD6614" t="s">
        <v>53</v>
      </c>
      <c r="AF6614" s="1">
        <v>331</v>
      </c>
      <c r="AG6614" s="1"/>
      <c r="AH6614" s="1" t="b">
        <f>Export4Q22[[#This Row],[Pharmacy Controller ID]]&lt;&gt;Export4Q22[[#This Row],[Medical Controller ID]]</f>
        <v>1</v>
      </c>
      <c r="AI6614" t="str">
        <f t="shared" si="103"/>
        <v>62432Western GrowersEmployerTRUECommercial4051Pinnacle RxSolutions Performance Drug List61829Pinnacle RxSolutions Performance Drug List635Pinnacle RxSolutions Performance Drug List395Pinnacle RxSolution65782Pinnacle RxSolution PBMNationalPBM Controlled65782Pinnacle RxSolution PBMPBM00CA331</v>
      </c>
      <c r="AJ6614" s="8" t="str">
        <f>IFERROR(IF(_xlfn.XLOOKUP(Export4Q22[[#This Row],[Plan ID]],#REF!,#REF!)=Export4Q22[[#This Row],[Concatenate]],"Same","Change"),"New")</f>
        <v>New</v>
      </c>
    </row>
    <row r="6615" spans="1:36" x14ac:dyDescent="0.25">
      <c r="A6615" s="1">
        <v>65784</v>
      </c>
      <c r="B6615" t="s">
        <v>11517</v>
      </c>
      <c r="C6615" t="s">
        <v>994</v>
      </c>
      <c r="D6615" t="s">
        <v>995</v>
      </c>
      <c r="E6615" t="s">
        <v>177</v>
      </c>
      <c r="F6615" s="1">
        <v>4051</v>
      </c>
      <c r="G6615" t="s">
        <v>11514</v>
      </c>
      <c r="H6615" s="3">
        <v>61829</v>
      </c>
      <c r="I6615" t="s">
        <v>11514</v>
      </c>
      <c r="J6615" s="1">
        <v>635</v>
      </c>
      <c r="K6615" t="s">
        <v>11514</v>
      </c>
      <c r="L6615" s="1"/>
      <c r="N6615" s="1"/>
      <c r="P6615" s="1">
        <v>395</v>
      </c>
      <c r="Q6615" t="s">
        <v>11515</v>
      </c>
      <c r="R6615" s="1">
        <v>65782</v>
      </c>
      <c r="S6615" t="s">
        <v>11516</v>
      </c>
      <c r="T6615" t="s">
        <v>1000</v>
      </c>
      <c r="U6615" t="s">
        <v>182</v>
      </c>
      <c r="V6615" s="1">
        <v>65782</v>
      </c>
      <c r="W6615" t="s">
        <v>11516</v>
      </c>
      <c r="X6615" t="s">
        <v>183</v>
      </c>
      <c r="Y6615" s="1"/>
      <c r="AA6615" t="s">
        <v>150</v>
      </c>
      <c r="AB6615" s="2">
        <v>0</v>
      </c>
      <c r="AC6615" s="2">
        <v>0</v>
      </c>
      <c r="AD6615" t="s">
        <v>2243</v>
      </c>
      <c r="AF6615" s="1">
        <v>331</v>
      </c>
      <c r="AG6615" s="1"/>
      <c r="AH6615" s="1" t="b">
        <f>Export4Q22[[#This Row],[Pharmacy Controller ID]]&lt;&gt;Export4Q22[[#This Row],[Medical Controller ID]]</f>
        <v>1</v>
      </c>
      <c r="AI6615" t="str">
        <f t="shared" si="103"/>
        <v>65784Pinnacle RxSolutionsPBM OfferingTRUECommercial4051Pinnacle RxSolutions Performance Drug List61829Pinnacle RxSolutions Performance Drug List635Pinnacle RxSolutions Performance Drug List395Pinnacle RxSolution65782Pinnacle RxSolution PBMNationalPBM Controlled65782Pinnacle RxSolution PBMPBM00AK,AL,AR,AZ,CA,CO,CT,DC,DE,FL,GA,GU,HI,IA,ID,IL,IN,KS,KY,LA,MA,MD,ME,MI,MN,MO,MS,MT,NC,ND,NE,NH,NJ,NM,NV,NY,OH,OK,OR,PA,PR,RI,SC,SD,TN,TX,UT,VA,VT,WA,WI,WV,WY331</v>
      </c>
      <c r="AJ6615" s="8" t="str">
        <f>IFERROR(IF(_xlfn.XLOOKUP(Export4Q22[[#This Row],[Plan ID]],#REF!,#REF!)=Export4Q22[[#This Row],[Concatenate]],"Same","Change"),"New")</f>
        <v>New</v>
      </c>
    </row>
    <row r="6616" spans="1:36" x14ac:dyDescent="0.25">
      <c r="A6616" s="1">
        <v>15204</v>
      </c>
      <c r="B6616" t="s">
        <v>11518</v>
      </c>
      <c r="C6616" t="s">
        <v>36</v>
      </c>
      <c r="D6616" t="s">
        <v>37</v>
      </c>
      <c r="E6616" t="s">
        <v>38</v>
      </c>
      <c r="F6616" s="1">
        <v>7046</v>
      </c>
      <c r="G6616" t="s">
        <v>11519</v>
      </c>
      <c r="H6616" s="3">
        <v>59356</v>
      </c>
      <c r="I6616" t="s">
        <v>11520</v>
      </c>
      <c r="J6616" s="1">
        <v>637</v>
      </c>
      <c r="K6616" t="s">
        <v>11520</v>
      </c>
      <c r="L6616" s="1">
        <v>655</v>
      </c>
      <c r="M6616" t="s">
        <v>11521</v>
      </c>
      <c r="N6616" s="1">
        <v>7655</v>
      </c>
      <c r="O6616" t="s">
        <v>11522</v>
      </c>
      <c r="P6616" s="1">
        <v>396</v>
      </c>
      <c r="Q6616" t="s">
        <v>11522</v>
      </c>
      <c r="R6616" s="1">
        <v>60208</v>
      </c>
      <c r="S6616" t="s">
        <v>181</v>
      </c>
      <c r="T6616" t="s">
        <v>46</v>
      </c>
      <c r="U6616" t="s">
        <v>47</v>
      </c>
      <c r="V6616" s="1">
        <v>7655</v>
      </c>
      <c r="W6616" t="s">
        <v>11522</v>
      </c>
      <c r="X6616" t="s">
        <v>48</v>
      </c>
      <c r="Y6616" s="1">
        <v>7655</v>
      </c>
      <c r="Z6616" t="s">
        <v>11522</v>
      </c>
      <c r="AA6616" t="s">
        <v>48</v>
      </c>
      <c r="AB6616" s="2">
        <v>1960</v>
      </c>
      <c r="AC6616" s="2">
        <v>1960</v>
      </c>
      <c r="AD6616" t="s">
        <v>11523</v>
      </c>
      <c r="AE6616" t="s">
        <v>11523</v>
      </c>
      <c r="AF6616" s="1">
        <v>287</v>
      </c>
      <c r="AG6616" s="1">
        <v>294</v>
      </c>
      <c r="AH6616" s="1" t="b">
        <f>Export4Q22[[#This Row],[Pharmacy Controller ID]]&lt;&gt;Export4Q22[[#This Row],[Medical Controller ID]]</f>
        <v>0</v>
      </c>
      <c r="AI6616" t="str">
        <f t="shared" si="103"/>
        <v>15204PHP SNPMA-PDFALSEMedicare7046Positive Healthcare Partners Formulary59356Positive Healthcare Partners637Positive Healthcare Partners655Positive Healthcare Medicare7655Positive Healthcare396Positive Healthcare60208MedImpact Healthcare Systems, Inc.CustomPBM Claims7655Positive HealthcareParent7655Positive HealthcareParent19601960CA,FL,GACA,FL,GA287294</v>
      </c>
      <c r="AJ6616" s="8" t="str">
        <f>IFERROR(IF(_xlfn.XLOOKUP(Export4Q22[[#This Row],[Plan ID]],#REF!,#REF!)=Export4Q22[[#This Row],[Concatenate]],"Same","Change"),"New")</f>
        <v>New</v>
      </c>
    </row>
    <row r="6617" spans="1:36" x14ac:dyDescent="0.25">
      <c r="A6617" s="1">
        <v>72028</v>
      </c>
      <c r="B6617" t="s">
        <v>11524</v>
      </c>
      <c r="C6617" t="s">
        <v>36</v>
      </c>
      <c r="D6617" t="s">
        <v>37</v>
      </c>
      <c r="E6617" t="s">
        <v>38</v>
      </c>
      <c r="F6617" s="1">
        <v>8416</v>
      </c>
      <c r="G6617" t="s">
        <v>11525</v>
      </c>
      <c r="H6617" s="3">
        <v>65414</v>
      </c>
      <c r="I6617" t="s">
        <v>11525</v>
      </c>
      <c r="J6617" s="1">
        <v>507</v>
      </c>
      <c r="K6617" t="s">
        <v>11526</v>
      </c>
      <c r="L6617" s="1">
        <v>546</v>
      </c>
      <c r="M6617" t="s">
        <v>11527</v>
      </c>
      <c r="N6617" s="1">
        <v>3180</v>
      </c>
      <c r="O6617" t="s">
        <v>43</v>
      </c>
      <c r="P6617" s="1">
        <v>571</v>
      </c>
      <c r="Q6617" t="s">
        <v>11528</v>
      </c>
      <c r="R6617" s="1">
        <v>889</v>
      </c>
      <c r="S6617" t="s">
        <v>45</v>
      </c>
      <c r="T6617" t="s">
        <v>46</v>
      </c>
      <c r="V6617" s="1">
        <v>3180</v>
      </c>
      <c r="W6617" t="s">
        <v>43</v>
      </c>
      <c r="X6617" t="s">
        <v>48</v>
      </c>
      <c r="Y6617" s="1">
        <v>3180</v>
      </c>
      <c r="Z6617" t="s">
        <v>43</v>
      </c>
      <c r="AA6617" t="s">
        <v>48</v>
      </c>
      <c r="AB6617" s="2">
        <v>29252</v>
      </c>
      <c r="AC6617" s="2">
        <v>29252</v>
      </c>
      <c r="AD6617" t="s">
        <v>132</v>
      </c>
      <c r="AE6617" t="s">
        <v>132</v>
      </c>
      <c r="AF6617" s="1">
        <v>2</v>
      </c>
      <c r="AG6617" s="1">
        <v>1</v>
      </c>
      <c r="AH6617" s="1" t="b">
        <f>Export4Q22[[#This Row],[Pharmacy Controller ID]]&lt;&gt;Export4Q22[[#This Row],[Medical Controller ID]]</f>
        <v>0</v>
      </c>
      <c r="AI6617" t="str">
        <f t="shared" si="103"/>
        <v>72028MedicareMaxMA-PDFALSEMedicare8416Preferred Care Network MedicareMax and MedicareMax Plus 165414Preferred Care Network MedicareMax and MedicareMax Plus 1507Medica HealthCare Plans Medicare546Medica Healthcare Plans (UHC) Medicare3180UnitedHealth Group, Inc.571Preferred Care Network889OptumRxCustom3180UnitedHealth Group, Inc.Parent3180UnitedHealth Group, Inc.Parent2925229252FLFL21</v>
      </c>
      <c r="AJ6617" s="8" t="str">
        <f>IFERROR(IF(_xlfn.XLOOKUP(Export4Q22[[#This Row],[Plan ID]],#REF!,#REF!)=Export4Q22[[#This Row],[Concatenate]],"Same","Change"),"New")</f>
        <v>New</v>
      </c>
    </row>
    <row r="6618" spans="1:36" x14ac:dyDescent="0.25">
      <c r="A6618" s="1">
        <v>72029</v>
      </c>
      <c r="B6618" t="s">
        <v>11529</v>
      </c>
      <c r="C6618" t="s">
        <v>36</v>
      </c>
      <c r="D6618" t="s">
        <v>37</v>
      </c>
      <c r="E6618" t="s">
        <v>38</v>
      </c>
      <c r="F6618" s="1">
        <v>8416</v>
      </c>
      <c r="G6618" t="s">
        <v>11525</v>
      </c>
      <c r="H6618" s="3">
        <v>65414</v>
      </c>
      <c r="I6618" t="s">
        <v>11525</v>
      </c>
      <c r="J6618" s="1">
        <v>507</v>
      </c>
      <c r="K6618" t="s">
        <v>11526</v>
      </c>
      <c r="L6618" s="1">
        <v>546</v>
      </c>
      <c r="M6618" t="s">
        <v>11527</v>
      </c>
      <c r="N6618" s="1">
        <v>3180</v>
      </c>
      <c r="O6618" t="s">
        <v>43</v>
      </c>
      <c r="P6618" s="1">
        <v>571</v>
      </c>
      <c r="Q6618" t="s">
        <v>11528</v>
      </c>
      <c r="R6618" s="1">
        <v>889</v>
      </c>
      <c r="S6618" t="s">
        <v>45</v>
      </c>
      <c r="T6618" t="s">
        <v>46</v>
      </c>
      <c r="V6618" s="1">
        <v>3180</v>
      </c>
      <c r="W6618" t="s">
        <v>43</v>
      </c>
      <c r="X6618" t="s">
        <v>48</v>
      </c>
      <c r="Y6618" s="1">
        <v>3180</v>
      </c>
      <c r="Z6618" t="s">
        <v>43</v>
      </c>
      <c r="AA6618" t="s">
        <v>48</v>
      </c>
      <c r="AB6618" s="2">
        <v>7265</v>
      </c>
      <c r="AC6618" s="2">
        <v>7265</v>
      </c>
      <c r="AD6618" t="s">
        <v>132</v>
      </c>
      <c r="AE6618" t="s">
        <v>132</v>
      </c>
      <c r="AF6618" s="1">
        <v>2</v>
      </c>
      <c r="AG6618" s="1">
        <v>1</v>
      </c>
      <c r="AH6618" s="1" t="b">
        <f>Export4Q22[[#This Row],[Pharmacy Controller ID]]&lt;&gt;Export4Q22[[#This Row],[Medical Controller ID]]</f>
        <v>0</v>
      </c>
      <c r="AI6618" t="str">
        <f t="shared" si="103"/>
        <v>72029MedicareMax Plus 1 SNPMA-PDFALSEMedicare8416Preferred Care Network MedicareMax and MedicareMax Plus 165414Preferred Care Network MedicareMax and MedicareMax Plus 1507Medica HealthCare Plans Medicare546Medica Healthcare Plans (UHC) Medicare3180UnitedHealth Group, Inc.571Preferred Care Network889OptumRxCustom3180UnitedHealth Group, Inc.Parent3180UnitedHealth Group, Inc.Parent72657265FLFL21</v>
      </c>
      <c r="AJ6618" s="8" t="str">
        <f>IFERROR(IF(_xlfn.XLOOKUP(Export4Q22[[#This Row],[Plan ID]],#REF!,#REF!)=Export4Q22[[#This Row],[Concatenate]],"Same","Change"),"New")</f>
        <v>New</v>
      </c>
    </row>
    <row r="6619" spans="1:36" x14ac:dyDescent="0.25">
      <c r="A6619" s="1">
        <v>72026</v>
      </c>
      <c r="B6619" t="s">
        <v>11530</v>
      </c>
      <c r="C6619" t="s">
        <v>36</v>
      </c>
      <c r="D6619" t="s">
        <v>37</v>
      </c>
      <c r="E6619" t="s">
        <v>38</v>
      </c>
      <c r="F6619" s="1">
        <v>8419</v>
      </c>
      <c r="G6619" t="s">
        <v>11531</v>
      </c>
      <c r="H6619" s="3">
        <v>65417</v>
      </c>
      <c r="I6619" t="s">
        <v>11531</v>
      </c>
      <c r="J6619" s="1">
        <v>507</v>
      </c>
      <c r="K6619" t="s">
        <v>11526</v>
      </c>
      <c r="L6619" s="1">
        <v>546</v>
      </c>
      <c r="M6619" t="s">
        <v>11527</v>
      </c>
      <c r="N6619" s="1">
        <v>3180</v>
      </c>
      <c r="O6619" t="s">
        <v>43</v>
      </c>
      <c r="P6619" s="1">
        <v>571</v>
      </c>
      <c r="Q6619" t="s">
        <v>11528</v>
      </c>
      <c r="R6619" s="1">
        <v>889</v>
      </c>
      <c r="S6619" t="s">
        <v>45</v>
      </c>
      <c r="T6619" t="s">
        <v>46</v>
      </c>
      <c r="V6619" s="1">
        <v>3180</v>
      </c>
      <c r="W6619" t="s">
        <v>43</v>
      </c>
      <c r="X6619" t="s">
        <v>48</v>
      </c>
      <c r="Y6619" s="1">
        <v>3180</v>
      </c>
      <c r="Z6619" t="s">
        <v>43</v>
      </c>
      <c r="AA6619" t="s">
        <v>48</v>
      </c>
      <c r="AB6619" s="2">
        <v>4910</v>
      </c>
      <c r="AC6619" s="2">
        <v>4910</v>
      </c>
      <c r="AD6619" t="s">
        <v>132</v>
      </c>
      <c r="AE6619" t="s">
        <v>132</v>
      </c>
      <c r="AF6619" s="1">
        <v>2</v>
      </c>
      <c r="AG6619" s="1">
        <v>1</v>
      </c>
      <c r="AH6619" s="1" t="b">
        <f>Export4Q22[[#This Row],[Pharmacy Controller ID]]&lt;&gt;Export4Q22[[#This Row],[Medical Controller ID]]</f>
        <v>0</v>
      </c>
      <c r="AI6619" t="str">
        <f t="shared" si="103"/>
        <v>72026MedicareMax Plus 2 SNPMA-PDFALSEMedicare8419Preferred Care Network MedicareMax Plus 265417Preferred Care Network MedicareMax Plus 2507Medica HealthCare Plans Medicare546Medica Healthcare Plans (UHC) Medicare3180UnitedHealth Group, Inc.571Preferred Care Network889OptumRxCustom3180UnitedHealth Group, Inc.Parent3180UnitedHealth Group, Inc.Parent49104910FLFL21</v>
      </c>
      <c r="AJ6619" s="8" t="str">
        <f>IFERROR(IF(_xlfn.XLOOKUP(Export4Q22[[#This Row],[Plan ID]],#REF!,#REF!)=Export4Q22[[#This Row],[Concatenate]],"Same","Change"),"New")</f>
        <v>New</v>
      </c>
    </row>
    <row r="6620" spans="1:36" x14ac:dyDescent="0.25">
      <c r="A6620" s="1">
        <v>10226</v>
      </c>
      <c r="B6620" t="s">
        <v>11532</v>
      </c>
      <c r="C6620" t="s">
        <v>36</v>
      </c>
      <c r="D6620" t="s">
        <v>37</v>
      </c>
      <c r="E6620" t="s">
        <v>38</v>
      </c>
      <c r="F6620" s="1">
        <v>4266</v>
      </c>
      <c r="G6620" t="s">
        <v>11533</v>
      </c>
      <c r="H6620" s="3">
        <v>60310</v>
      </c>
      <c r="I6620" t="s">
        <v>11534</v>
      </c>
      <c r="J6620" s="1">
        <v>639</v>
      </c>
      <c r="K6620" t="s">
        <v>11535</v>
      </c>
      <c r="L6620" s="1">
        <v>656</v>
      </c>
      <c r="M6620" t="s">
        <v>11536</v>
      </c>
      <c r="N6620" s="1">
        <v>3180</v>
      </c>
      <c r="O6620" t="s">
        <v>43</v>
      </c>
      <c r="P6620" s="1">
        <v>597</v>
      </c>
      <c r="Q6620" t="s">
        <v>44</v>
      </c>
      <c r="R6620" s="1">
        <v>889</v>
      </c>
      <c r="S6620" t="s">
        <v>45</v>
      </c>
      <c r="T6620" t="s">
        <v>46</v>
      </c>
      <c r="U6620" t="s">
        <v>47</v>
      </c>
      <c r="V6620" s="1">
        <v>3180</v>
      </c>
      <c r="W6620" t="s">
        <v>43</v>
      </c>
      <c r="X6620" t="s">
        <v>48</v>
      </c>
      <c r="Y6620" s="1">
        <v>3180</v>
      </c>
      <c r="Z6620" t="s">
        <v>43</v>
      </c>
      <c r="AA6620" t="s">
        <v>48</v>
      </c>
      <c r="AB6620" s="2">
        <v>21113</v>
      </c>
      <c r="AC6620" s="2">
        <v>21113</v>
      </c>
      <c r="AD6620" t="s">
        <v>132</v>
      </c>
      <c r="AE6620" t="s">
        <v>132</v>
      </c>
      <c r="AF6620" s="1">
        <v>2</v>
      </c>
      <c r="AG6620" s="1">
        <v>1</v>
      </c>
      <c r="AH6620" s="1" t="b">
        <f>Export4Q22[[#This Row],[Pharmacy Controller ID]]&lt;&gt;Export4Q22[[#This Row],[Medical Controller ID]]</f>
        <v>0</v>
      </c>
      <c r="AI6620" t="str">
        <f t="shared" si="103"/>
        <v>10226Preferred Choice DadeMA-PDFALSEMedicare4266Preferred Choice/Medicare Assist/Special Care60310Preferred Choice and Medicare Assist639UHC Medicare MSOFLPlus656Preferred Care Partners, Inc. Medicare3180UnitedHealth Group, Inc.597UnitedHealthcare (UHC)889OptumRxCustomPBM Claims3180UnitedHealth Group, Inc.Parent3180UnitedHealth Group, Inc.Parent2111321113FLFL21</v>
      </c>
      <c r="AJ6620" s="8" t="str">
        <f>IFERROR(IF(_xlfn.XLOOKUP(Export4Q22[[#This Row],[Plan ID]],#REF!,#REF!)=Export4Q22[[#This Row],[Concatenate]],"Same","Change"),"New")</f>
        <v>New</v>
      </c>
    </row>
    <row r="6621" spans="1:36" x14ac:dyDescent="0.25">
      <c r="A6621" s="1">
        <v>61764</v>
      </c>
      <c r="B6621" t="s">
        <v>11537</v>
      </c>
      <c r="C6621" t="s">
        <v>36</v>
      </c>
      <c r="D6621" t="s">
        <v>37</v>
      </c>
      <c r="E6621" t="s">
        <v>38</v>
      </c>
      <c r="F6621" s="1">
        <v>4266</v>
      </c>
      <c r="G6621" t="s">
        <v>11533</v>
      </c>
      <c r="H6621" s="3">
        <v>60310</v>
      </c>
      <c r="I6621" t="s">
        <v>11534</v>
      </c>
      <c r="J6621" s="1">
        <v>639</v>
      </c>
      <c r="K6621" t="s">
        <v>11535</v>
      </c>
      <c r="L6621" s="1">
        <v>656</v>
      </c>
      <c r="M6621" t="s">
        <v>11536</v>
      </c>
      <c r="N6621" s="1">
        <v>3180</v>
      </c>
      <c r="O6621" t="s">
        <v>43</v>
      </c>
      <c r="P6621" s="1">
        <v>597</v>
      </c>
      <c r="Q6621" t="s">
        <v>44</v>
      </c>
      <c r="R6621" s="1">
        <v>889</v>
      </c>
      <c r="S6621" t="s">
        <v>45</v>
      </c>
      <c r="T6621" t="s">
        <v>46</v>
      </c>
      <c r="U6621" t="s">
        <v>47</v>
      </c>
      <c r="V6621" s="1">
        <v>3180</v>
      </c>
      <c r="W6621" t="s">
        <v>43</v>
      </c>
      <c r="X6621" t="s">
        <v>48</v>
      </c>
      <c r="Y6621" s="1">
        <v>3180</v>
      </c>
      <c r="Z6621" t="s">
        <v>43</v>
      </c>
      <c r="AA6621" t="s">
        <v>48</v>
      </c>
      <c r="AB6621" s="2">
        <v>14317</v>
      </c>
      <c r="AC6621" s="2">
        <v>14317</v>
      </c>
      <c r="AD6621" t="s">
        <v>132</v>
      </c>
      <c r="AE6621" t="s">
        <v>132</v>
      </c>
      <c r="AF6621" s="1">
        <v>2</v>
      </c>
      <c r="AG6621" s="1">
        <v>1</v>
      </c>
      <c r="AH6621" s="1" t="b">
        <f>Export4Q22[[#This Row],[Pharmacy Controller ID]]&lt;&gt;Export4Q22[[#This Row],[Medical Controller ID]]</f>
        <v>0</v>
      </c>
      <c r="AI6621" t="str">
        <f t="shared" si="103"/>
        <v>61764Preferred Choice BrowardMA-PDFALSEMedicare4266Preferred Choice/Medicare Assist/Special Care60310Preferred Choice and Medicare Assist639UHC Medicare MSOFLPlus656Preferred Care Partners, Inc. Medicare3180UnitedHealth Group, Inc.597UnitedHealthcare (UHC)889OptumRxCustomPBM Claims3180UnitedHealth Group, Inc.Parent3180UnitedHealth Group, Inc.Parent1431714317FLFL21</v>
      </c>
      <c r="AJ6621" s="8" t="str">
        <f>IFERROR(IF(_xlfn.XLOOKUP(Export4Q22[[#This Row],[Plan ID]],#REF!,#REF!)=Export4Q22[[#This Row],[Concatenate]],"Same","Change"),"New")</f>
        <v>New</v>
      </c>
    </row>
    <row r="6622" spans="1:36" x14ac:dyDescent="0.25">
      <c r="A6622" s="1">
        <v>66091</v>
      </c>
      <c r="B6622" t="s">
        <v>11538</v>
      </c>
      <c r="C6622" t="s">
        <v>36</v>
      </c>
      <c r="D6622" t="s">
        <v>37</v>
      </c>
      <c r="E6622" t="s">
        <v>38</v>
      </c>
      <c r="F6622" s="1">
        <v>4266</v>
      </c>
      <c r="G6622" t="s">
        <v>11533</v>
      </c>
      <c r="H6622" s="3">
        <v>60310</v>
      </c>
      <c r="I6622" t="s">
        <v>11534</v>
      </c>
      <c r="J6622" s="1">
        <v>639</v>
      </c>
      <c r="K6622" t="s">
        <v>11535</v>
      </c>
      <c r="L6622" s="1">
        <v>656</v>
      </c>
      <c r="M6622" t="s">
        <v>11536</v>
      </c>
      <c r="N6622" s="1">
        <v>3180</v>
      </c>
      <c r="O6622" t="s">
        <v>43</v>
      </c>
      <c r="P6622" s="1">
        <v>597</v>
      </c>
      <c r="Q6622" t="s">
        <v>44</v>
      </c>
      <c r="R6622" s="1">
        <v>889</v>
      </c>
      <c r="S6622" t="s">
        <v>45</v>
      </c>
      <c r="T6622" t="s">
        <v>46</v>
      </c>
      <c r="U6622" t="s">
        <v>47</v>
      </c>
      <c r="V6622" s="1">
        <v>3180</v>
      </c>
      <c r="W6622" t="s">
        <v>43</v>
      </c>
      <c r="X6622" t="s">
        <v>48</v>
      </c>
      <c r="Y6622" s="1">
        <v>3180</v>
      </c>
      <c r="Z6622" t="s">
        <v>43</v>
      </c>
      <c r="AA6622" t="s">
        <v>48</v>
      </c>
      <c r="AB6622" s="2">
        <v>1911</v>
      </c>
      <c r="AC6622" s="2">
        <v>1911</v>
      </c>
      <c r="AD6622" t="s">
        <v>132</v>
      </c>
      <c r="AE6622" t="s">
        <v>132</v>
      </c>
      <c r="AF6622" s="1">
        <v>2</v>
      </c>
      <c r="AG6622" s="1">
        <v>1</v>
      </c>
      <c r="AH6622" s="1" t="b">
        <f>Export4Q22[[#This Row],[Pharmacy Controller ID]]&lt;&gt;Export4Q22[[#This Row],[Medical Controller ID]]</f>
        <v>0</v>
      </c>
      <c r="AI6622" t="str">
        <f t="shared" si="103"/>
        <v>66091Preferred Choice Palm BeachMA-PDFALSEMedicare4266Preferred Choice/Medicare Assist/Special Care60310Preferred Choice and Medicare Assist639UHC Medicare MSOFLPlus656Preferred Care Partners, Inc. Medicare3180UnitedHealth Group, Inc.597UnitedHealthcare (UHC)889OptumRxCustomPBM Claims3180UnitedHealth Group, Inc.Parent3180UnitedHealth Group, Inc.Parent19111911FLFL21</v>
      </c>
      <c r="AJ6622" s="8" t="str">
        <f>IFERROR(IF(_xlfn.XLOOKUP(Export4Q22[[#This Row],[Plan ID]],#REF!,#REF!)=Export4Q22[[#This Row],[Concatenate]],"Same","Change"),"New")</f>
        <v>New</v>
      </c>
    </row>
    <row r="6623" spans="1:36" x14ac:dyDescent="0.25">
      <c r="A6623" s="1">
        <v>71196</v>
      </c>
      <c r="B6623" t="s">
        <v>11539</v>
      </c>
      <c r="C6623" t="s">
        <v>36</v>
      </c>
      <c r="D6623" t="s">
        <v>37</v>
      </c>
      <c r="E6623" t="s">
        <v>38</v>
      </c>
      <c r="F6623" s="1">
        <v>4266</v>
      </c>
      <c r="G6623" t="s">
        <v>11533</v>
      </c>
      <c r="H6623" s="3">
        <v>60310</v>
      </c>
      <c r="I6623" t="s">
        <v>11534</v>
      </c>
      <c r="J6623" s="1">
        <v>639</v>
      </c>
      <c r="K6623" t="s">
        <v>11535</v>
      </c>
      <c r="L6623" s="1">
        <v>656</v>
      </c>
      <c r="M6623" t="s">
        <v>11536</v>
      </c>
      <c r="N6623" s="1">
        <v>3180</v>
      </c>
      <c r="O6623" t="s">
        <v>43</v>
      </c>
      <c r="P6623" s="1">
        <v>597</v>
      </c>
      <c r="Q6623" t="s">
        <v>44</v>
      </c>
      <c r="R6623" s="1">
        <v>889</v>
      </c>
      <c r="S6623" t="s">
        <v>45</v>
      </c>
      <c r="T6623" t="s">
        <v>46</v>
      </c>
      <c r="V6623" s="1">
        <v>3180</v>
      </c>
      <c r="W6623" t="s">
        <v>43</v>
      </c>
      <c r="X6623" t="s">
        <v>48</v>
      </c>
      <c r="Y6623" s="1">
        <v>3180</v>
      </c>
      <c r="Z6623" t="s">
        <v>43</v>
      </c>
      <c r="AA6623" t="s">
        <v>48</v>
      </c>
      <c r="AB6623" s="2">
        <v>6715</v>
      </c>
      <c r="AC6623" s="2">
        <v>6715</v>
      </c>
      <c r="AD6623" t="s">
        <v>132</v>
      </c>
      <c r="AE6623" t="s">
        <v>132</v>
      </c>
      <c r="AF6623" s="1">
        <v>2</v>
      </c>
      <c r="AG6623" s="1">
        <v>1</v>
      </c>
      <c r="AH6623" s="1" t="b">
        <f>Export4Q22[[#This Row],[Pharmacy Controller ID]]&lt;&gt;Export4Q22[[#This Row],[Medical Controller ID]]</f>
        <v>0</v>
      </c>
      <c r="AI6623" t="str">
        <f t="shared" si="103"/>
        <v>71196Preferred Medicare Assist Plan 1 SNPMA-PDFALSEMedicare4266Preferred Choice/Medicare Assist/Special Care60310Preferred Choice and Medicare Assist639UHC Medicare MSOFLPlus656Preferred Care Partners, Inc. Medicare3180UnitedHealth Group, Inc.597UnitedHealthcare (UHC)889OptumRxCustom3180UnitedHealth Group, Inc.Parent3180UnitedHealth Group, Inc.Parent67156715FLFL21</v>
      </c>
      <c r="AJ6623" s="8" t="str">
        <f>IFERROR(IF(_xlfn.XLOOKUP(Export4Q22[[#This Row],[Plan ID]],#REF!,#REF!)=Export4Q22[[#This Row],[Concatenate]],"Same","Change"),"New")</f>
        <v>New</v>
      </c>
    </row>
    <row r="6624" spans="1:36" x14ac:dyDescent="0.25">
      <c r="A6624" s="1">
        <v>66092</v>
      </c>
      <c r="B6624" t="s">
        <v>11540</v>
      </c>
      <c r="C6624" t="s">
        <v>36</v>
      </c>
      <c r="D6624" t="s">
        <v>37</v>
      </c>
      <c r="E6624" t="s">
        <v>38</v>
      </c>
      <c r="F6624" s="1">
        <v>6649</v>
      </c>
      <c r="G6624" t="s">
        <v>11541</v>
      </c>
      <c r="H6624" s="3">
        <v>63731</v>
      </c>
      <c r="I6624" t="s">
        <v>11541</v>
      </c>
      <c r="J6624" s="1">
        <v>832</v>
      </c>
      <c r="K6624" t="s">
        <v>11542</v>
      </c>
      <c r="L6624" s="1">
        <v>656</v>
      </c>
      <c r="M6624" t="s">
        <v>11536</v>
      </c>
      <c r="N6624" s="1">
        <v>3180</v>
      </c>
      <c r="O6624" t="s">
        <v>43</v>
      </c>
      <c r="P6624" s="1">
        <v>597</v>
      </c>
      <c r="Q6624" t="s">
        <v>44</v>
      </c>
      <c r="R6624" s="1">
        <v>889</v>
      </c>
      <c r="S6624" t="s">
        <v>45</v>
      </c>
      <c r="T6624" t="s">
        <v>46</v>
      </c>
      <c r="U6624" t="s">
        <v>47</v>
      </c>
      <c r="V6624" s="1">
        <v>3180</v>
      </c>
      <c r="W6624" t="s">
        <v>43</v>
      </c>
      <c r="X6624" t="s">
        <v>48</v>
      </c>
      <c r="Y6624" s="1">
        <v>3180</v>
      </c>
      <c r="Z6624" t="s">
        <v>43</v>
      </c>
      <c r="AA6624" t="s">
        <v>48</v>
      </c>
      <c r="AB6624" s="2">
        <v>1882</v>
      </c>
      <c r="AC6624" s="2">
        <v>1882</v>
      </c>
      <c r="AD6624" t="s">
        <v>132</v>
      </c>
      <c r="AE6624" t="s">
        <v>132</v>
      </c>
      <c r="AF6624" s="1">
        <v>2</v>
      </c>
      <c r="AG6624" s="1">
        <v>1</v>
      </c>
      <c r="AH6624" s="1" t="b">
        <f>Export4Q22[[#This Row],[Pharmacy Controller ID]]&lt;&gt;Export4Q22[[#This Row],[Medical Controller ID]]</f>
        <v>0</v>
      </c>
      <c r="AI6624" t="str">
        <f t="shared" si="103"/>
        <v>66092Preferred Medicare Assist Palm Beach SNPMA-PDFALSEMedicare6649Preferred Complete Care63731Preferred Complete Care832UHC Medicare MCORE Plus656Preferred Care Partners, Inc. Medicare3180UnitedHealth Group, Inc.597UnitedHealthcare (UHC)889OptumRxCustomPBM Claims3180UnitedHealth Group, Inc.Parent3180UnitedHealth Group, Inc.Parent18821882FLFL21</v>
      </c>
      <c r="AJ6624" s="8" t="str">
        <f>IFERROR(IF(_xlfn.XLOOKUP(Export4Q22[[#This Row],[Plan ID]],#REF!,#REF!)=Export4Q22[[#This Row],[Concatenate]],"Same","Change"),"New")</f>
        <v>New</v>
      </c>
    </row>
    <row r="6625" spans="1:36" x14ac:dyDescent="0.25">
      <c r="A6625" s="1">
        <v>71197</v>
      </c>
      <c r="B6625" t="s">
        <v>11543</v>
      </c>
      <c r="C6625" t="s">
        <v>36</v>
      </c>
      <c r="D6625" t="s">
        <v>37</v>
      </c>
      <c r="E6625" t="s">
        <v>38</v>
      </c>
      <c r="F6625" s="1">
        <v>6649</v>
      </c>
      <c r="G6625" t="s">
        <v>11541</v>
      </c>
      <c r="H6625" s="3">
        <v>63731</v>
      </c>
      <c r="I6625" t="s">
        <v>11541</v>
      </c>
      <c r="J6625" s="1">
        <v>832</v>
      </c>
      <c r="K6625" t="s">
        <v>11542</v>
      </c>
      <c r="L6625" s="1">
        <v>656</v>
      </c>
      <c r="M6625" t="s">
        <v>11536</v>
      </c>
      <c r="N6625" s="1">
        <v>3180</v>
      </c>
      <c r="O6625" t="s">
        <v>43</v>
      </c>
      <c r="P6625" s="1">
        <v>597</v>
      </c>
      <c r="Q6625" t="s">
        <v>44</v>
      </c>
      <c r="R6625" s="1">
        <v>889</v>
      </c>
      <c r="S6625" t="s">
        <v>45</v>
      </c>
      <c r="T6625" t="s">
        <v>46</v>
      </c>
      <c r="V6625" s="1">
        <v>3180</v>
      </c>
      <c r="W6625" t="s">
        <v>43</v>
      </c>
      <c r="X6625" t="s">
        <v>48</v>
      </c>
      <c r="Y6625" s="1">
        <v>3180</v>
      </c>
      <c r="Z6625" t="s">
        <v>43</v>
      </c>
      <c r="AA6625" t="s">
        <v>48</v>
      </c>
      <c r="AB6625" s="2">
        <v>13589</v>
      </c>
      <c r="AC6625" s="2">
        <v>13589</v>
      </c>
      <c r="AD6625" t="s">
        <v>132</v>
      </c>
      <c r="AE6625" t="s">
        <v>132</v>
      </c>
      <c r="AF6625" s="1">
        <v>2</v>
      </c>
      <c r="AG6625" s="1">
        <v>1</v>
      </c>
      <c r="AH6625" s="1" t="b">
        <f>Export4Q22[[#This Row],[Pharmacy Controller ID]]&lt;&gt;Export4Q22[[#This Row],[Medical Controller ID]]</f>
        <v>0</v>
      </c>
      <c r="AI6625" t="str">
        <f t="shared" si="103"/>
        <v>71197Preferred Medicare Assist Plan 2 SNPMA-PDFALSEMedicare6649Preferred Complete Care63731Preferred Complete Care832UHC Medicare MCORE Plus656Preferred Care Partners, Inc. Medicare3180UnitedHealth Group, Inc.597UnitedHealthcare (UHC)889OptumRxCustom3180UnitedHealth Group, Inc.Parent3180UnitedHealth Group, Inc.Parent1358913589FLFL21</v>
      </c>
      <c r="AJ6625" s="8" t="str">
        <f>IFERROR(IF(_xlfn.XLOOKUP(Export4Q22[[#This Row],[Plan ID]],#REF!,#REF!)=Export4Q22[[#This Row],[Concatenate]],"Same","Change"),"New")</f>
        <v>New</v>
      </c>
    </row>
    <row r="6626" spans="1:36" x14ac:dyDescent="0.25">
      <c r="A6626" s="1">
        <v>60452</v>
      </c>
      <c r="B6626" t="s">
        <v>11544</v>
      </c>
      <c r="C6626" t="s">
        <v>36</v>
      </c>
      <c r="D6626" t="s">
        <v>37</v>
      </c>
      <c r="E6626" t="s">
        <v>38</v>
      </c>
      <c r="F6626" s="1">
        <v>8281</v>
      </c>
      <c r="G6626" t="s">
        <v>11545</v>
      </c>
      <c r="H6626" s="3">
        <v>65329</v>
      </c>
      <c r="I6626" t="s">
        <v>11545</v>
      </c>
      <c r="J6626" s="1">
        <v>1410</v>
      </c>
      <c r="K6626" t="s">
        <v>11546</v>
      </c>
      <c r="L6626" s="1">
        <v>656</v>
      </c>
      <c r="M6626" t="s">
        <v>11536</v>
      </c>
      <c r="N6626" s="1">
        <v>3180</v>
      </c>
      <c r="O6626" t="s">
        <v>43</v>
      </c>
      <c r="P6626" s="1">
        <v>597</v>
      </c>
      <c r="Q6626" t="s">
        <v>44</v>
      </c>
      <c r="R6626" s="1">
        <v>889</v>
      </c>
      <c r="S6626" t="s">
        <v>45</v>
      </c>
      <c r="T6626" t="s">
        <v>46</v>
      </c>
      <c r="U6626" t="s">
        <v>47</v>
      </c>
      <c r="V6626" s="1">
        <v>3180</v>
      </c>
      <c r="W6626" t="s">
        <v>43</v>
      </c>
      <c r="X6626" t="s">
        <v>48</v>
      </c>
      <c r="Y6626" s="1">
        <v>3180</v>
      </c>
      <c r="Z6626" t="s">
        <v>43</v>
      </c>
      <c r="AA6626" t="s">
        <v>48</v>
      </c>
      <c r="AB6626" s="2">
        <v>1642</v>
      </c>
      <c r="AC6626" s="2">
        <v>1642</v>
      </c>
      <c r="AD6626" t="s">
        <v>132</v>
      </c>
      <c r="AE6626" t="s">
        <v>132</v>
      </c>
      <c r="AF6626" s="1">
        <v>2</v>
      </c>
      <c r="AG6626" s="1">
        <v>1</v>
      </c>
      <c r="AH6626" s="1" t="b">
        <f>Export4Q22[[#This Row],[Pharmacy Controller ID]]&lt;&gt;Export4Q22[[#This Row],[Medical Controller ID]]</f>
        <v>0</v>
      </c>
      <c r="AI6626" t="str">
        <f t="shared" si="103"/>
        <v>60452Preferred Special Care Miami-Dade SNPMA-PDFALSEMedicare8281Preferred Special Care65329Preferred Special Care1410UHC Medicare MCSNP Enhanced656Preferred Care Partners, Inc. Medicare3180UnitedHealth Group, Inc.597UnitedHealthcare (UHC)889OptumRxCustomPBM Claims3180UnitedHealth Group, Inc.Parent3180UnitedHealth Group, Inc.Parent16421642FLFL21</v>
      </c>
      <c r="AJ6626" s="8" t="str">
        <f>IFERROR(IF(_xlfn.XLOOKUP(Export4Q22[[#This Row],[Plan ID]],#REF!,#REF!)=Export4Q22[[#This Row],[Concatenate]],"Same","Change"),"New")</f>
        <v>New</v>
      </c>
    </row>
    <row r="6627" spans="1:36" x14ac:dyDescent="0.25">
      <c r="A6627" s="1">
        <v>2774</v>
      </c>
      <c r="B6627" t="s">
        <v>11547</v>
      </c>
      <c r="C6627" t="s">
        <v>195</v>
      </c>
      <c r="D6627" t="s">
        <v>37</v>
      </c>
      <c r="E6627" t="s">
        <v>177</v>
      </c>
      <c r="F6627" s="1">
        <v>7168</v>
      </c>
      <c r="G6627" t="s">
        <v>11548</v>
      </c>
      <c r="H6627" s="3">
        <v>61710</v>
      </c>
      <c r="I6627" t="s">
        <v>11549</v>
      </c>
      <c r="J6627" s="1">
        <v>640</v>
      </c>
      <c r="K6627" t="s">
        <v>11548</v>
      </c>
      <c r="L6627" s="1">
        <v>657</v>
      </c>
      <c r="M6627" t="s">
        <v>4149</v>
      </c>
      <c r="N6627" s="1">
        <v>3372</v>
      </c>
      <c r="O6627" t="s">
        <v>4150</v>
      </c>
      <c r="P6627" s="1">
        <v>397</v>
      </c>
      <c r="Q6627" t="s">
        <v>4151</v>
      </c>
      <c r="R6627" s="1">
        <v>63088</v>
      </c>
      <c r="S6627" t="s">
        <v>4152</v>
      </c>
      <c r="T6627" t="s">
        <v>46</v>
      </c>
      <c r="U6627" t="s">
        <v>47</v>
      </c>
      <c r="V6627" s="1">
        <v>3372</v>
      </c>
      <c r="W6627" t="s">
        <v>4150</v>
      </c>
      <c r="X6627" t="s">
        <v>48</v>
      </c>
      <c r="Y6627" s="1">
        <v>3372</v>
      </c>
      <c r="Z6627" t="s">
        <v>4150</v>
      </c>
      <c r="AA6627" t="s">
        <v>48</v>
      </c>
      <c r="AB6627" s="2">
        <v>171229</v>
      </c>
      <c r="AC6627" s="2">
        <v>225675</v>
      </c>
      <c r="AD6627" t="s">
        <v>557</v>
      </c>
      <c r="AE6627" t="s">
        <v>557</v>
      </c>
      <c r="AF6627" s="1">
        <v>136</v>
      </c>
      <c r="AG6627" s="1">
        <v>134</v>
      </c>
      <c r="AH6627" s="1" t="b">
        <f>Export4Q22[[#This Row],[Pharmacy Controller ID]]&lt;&gt;Export4Q22[[#This Row],[Medical Controller ID]]</f>
        <v>0</v>
      </c>
      <c r="AI6627" t="str">
        <f t="shared" si="103"/>
        <v>2774PreferredOne  PIC &amp; PCHP HMOHMOFALSECommercial7168PreferredOne Formulary61710PreferredOne Formulary PIC &amp; PCHP640PreferredOne Formulary657PreferredOne Corporation Commercial3372PreferredOne Corporation397PreferredOne63088ClearScript PBMCustomPBM Claims3372PreferredOne CorporationParent3372PreferredOne CorporationParent171229225675MNMN136134</v>
      </c>
      <c r="AJ6627" s="8" t="str">
        <f>IFERROR(IF(_xlfn.XLOOKUP(Export4Q22[[#This Row],[Plan ID]],#REF!,#REF!)=Export4Q22[[#This Row],[Concatenate]],"Same","Change"),"New")</f>
        <v>New</v>
      </c>
    </row>
    <row r="6628" spans="1:36" x14ac:dyDescent="0.25">
      <c r="A6628" s="1">
        <v>62626</v>
      </c>
      <c r="B6628" t="s">
        <v>11550</v>
      </c>
      <c r="C6628" t="s">
        <v>176</v>
      </c>
      <c r="D6628" t="s">
        <v>37</v>
      </c>
      <c r="E6628" t="s">
        <v>177</v>
      </c>
      <c r="F6628" s="1">
        <v>7168</v>
      </c>
      <c r="G6628" t="s">
        <v>11548</v>
      </c>
      <c r="H6628" s="3">
        <v>61710</v>
      </c>
      <c r="I6628" t="s">
        <v>11549</v>
      </c>
      <c r="J6628" s="1">
        <v>640</v>
      </c>
      <c r="K6628" t="s">
        <v>11548</v>
      </c>
      <c r="L6628" s="1">
        <v>657</v>
      </c>
      <c r="M6628" t="s">
        <v>4149</v>
      </c>
      <c r="N6628" s="1">
        <v>3372</v>
      </c>
      <c r="O6628" t="s">
        <v>4150</v>
      </c>
      <c r="P6628" s="1">
        <v>397</v>
      </c>
      <c r="Q6628" t="s">
        <v>4151</v>
      </c>
      <c r="R6628" s="1">
        <v>63088</v>
      </c>
      <c r="S6628" t="s">
        <v>4152</v>
      </c>
      <c r="T6628" t="s">
        <v>46</v>
      </c>
      <c r="U6628" t="s">
        <v>182</v>
      </c>
      <c r="V6628" s="1">
        <v>3372</v>
      </c>
      <c r="W6628" t="s">
        <v>4150</v>
      </c>
      <c r="X6628" t="s">
        <v>48</v>
      </c>
      <c r="Y6628" s="1"/>
      <c r="AA6628" t="s">
        <v>150</v>
      </c>
      <c r="AB6628" s="2">
        <v>1</v>
      </c>
      <c r="AC6628" s="2">
        <v>0</v>
      </c>
      <c r="AD6628" t="s">
        <v>724</v>
      </c>
      <c r="AF6628" s="1">
        <v>136</v>
      </c>
      <c r="AG6628" s="1"/>
      <c r="AH6628" s="1" t="b">
        <f>Export4Q22[[#This Row],[Pharmacy Controller ID]]&lt;&gt;Export4Q22[[#This Row],[Medical Controller ID]]</f>
        <v>1</v>
      </c>
      <c r="AI6628" t="str">
        <f t="shared" si="103"/>
        <v>62626Black Hawk CountyEmployerFALSECommercial7168PreferredOne Formulary61710PreferredOne Formulary PIC &amp; PCHP640PreferredOne Formulary657PreferredOne Corporation Commercial3372PreferredOne Corporation397PreferredOne63088ClearScript PBMCustomPBM Controlled3372PreferredOne CorporationParent10IA136</v>
      </c>
      <c r="AJ6628" s="8" t="str">
        <f>IFERROR(IF(_xlfn.XLOOKUP(Export4Q22[[#This Row],[Plan ID]],#REF!,#REF!)=Export4Q22[[#This Row],[Concatenate]],"Same","Change"),"New")</f>
        <v>New</v>
      </c>
    </row>
    <row r="6629" spans="1:36" x14ac:dyDescent="0.25">
      <c r="A6629" s="1">
        <v>17293</v>
      </c>
      <c r="B6629" t="s">
        <v>11551</v>
      </c>
      <c r="C6629" t="s">
        <v>36</v>
      </c>
      <c r="D6629" t="s">
        <v>37</v>
      </c>
      <c r="E6629" t="s">
        <v>38</v>
      </c>
      <c r="F6629" s="1">
        <v>4828</v>
      </c>
      <c r="G6629" t="s">
        <v>11552</v>
      </c>
      <c r="H6629" s="3">
        <v>61251</v>
      </c>
      <c r="I6629" t="s">
        <v>11553</v>
      </c>
      <c r="J6629" s="1">
        <v>641</v>
      </c>
      <c r="K6629" t="s">
        <v>11553</v>
      </c>
      <c r="L6629" s="1">
        <v>661</v>
      </c>
      <c r="M6629" t="s">
        <v>11554</v>
      </c>
      <c r="N6629" s="1">
        <v>5802</v>
      </c>
      <c r="O6629" t="s">
        <v>9675</v>
      </c>
      <c r="P6629" s="1">
        <v>398</v>
      </c>
      <c r="Q6629" t="s">
        <v>9676</v>
      </c>
      <c r="R6629" s="1">
        <v>884</v>
      </c>
      <c r="S6629" t="s">
        <v>172</v>
      </c>
      <c r="T6629" t="s">
        <v>46</v>
      </c>
      <c r="U6629" t="s">
        <v>47</v>
      </c>
      <c r="V6629" s="1">
        <v>5802</v>
      </c>
      <c r="W6629" t="s">
        <v>9675</v>
      </c>
      <c r="X6629" t="s">
        <v>48</v>
      </c>
      <c r="Y6629" s="1">
        <v>5802</v>
      </c>
      <c r="Z6629" t="s">
        <v>9675</v>
      </c>
      <c r="AA6629" t="s">
        <v>48</v>
      </c>
      <c r="AB6629" s="2">
        <v>392</v>
      </c>
      <c r="AC6629" s="2">
        <v>392</v>
      </c>
      <c r="AD6629" t="s">
        <v>452</v>
      </c>
      <c r="AE6629" t="s">
        <v>452</v>
      </c>
      <c r="AF6629" s="1">
        <v>35</v>
      </c>
      <c r="AG6629" s="1">
        <v>30</v>
      </c>
      <c r="AH6629" s="1" t="b">
        <f>Export4Q22[[#This Row],[Pharmacy Controller ID]]&lt;&gt;Export4Q22[[#This Row],[Medical Controller ID]]</f>
        <v>0</v>
      </c>
      <c r="AI6629" t="str">
        <f t="shared" si="103"/>
        <v>17293Premera Blue Cross Charter + RxMA-PDFALSEMedicare4828Premera Blue Cross Medicare61251Premera Blue Cross Medicare Advantage641Premera Blue Cross Medicare Advantage661Premera Medicare5802Premera, Inc.398Premera884CVS Caremark RXCustomPBM Claims5802Premera, Inc.Parent5802Premera, Inc.Parent392392WAWA3530</v>
      </c>
      <c r="AJ6629" s="8" t="str">
        <f>IFERROR(IF(_xlfn.XLOOKUP(Export4Q22[[#This Row],[Plan ID]],#REF!,#REF!)=Export4Q22[[#This Row],[Concatenate]],"Same","Change"),"New")</f>
        <v>New</v>
      </c>
    </row>
    <row r="6630" spans="1:36" x14ac:dyDescent="0.25">
      <c r="A6630" s="1">
        <v>60072</v>
      </c>
      <c r="B6630" t="s">
        <v>11555</v>
      </c>
      <c r="C6630" t="s">
        <v>36</v>
      </c>
      <c r="D6630" t="s">
        <v>37</v>
      </c>
      <c r="E6630" t="s">
        <v>38</v>
      </c>
      <c r="F6630" s="1">
        <v>4828</v>
      </c>
      <c r="G6630" t="s">
        <v>11552</v>
      </c>
      <c r="H6630" s="3">
        <v>61251</v>
      </c>
      <c r="I6630" t="s">
        <v>11553</v>
      </c>
      <c r="J6630" s="1">
        <v>641</v>
      </c>
      <c r="K6630" t="s">
        <v>11553</v>
      </c>
      <c r="L6630" s="1">
        <v>661</v>
      </c>
      <c r="M6630" t="s">
        <v>11554</v>
      </c>
      <c r="N6630" s="1">
        <v>5802</v>
      </c>
      <c r="O6630" t="s">
        <v>9675</v>
      </c>
      <c r="P6630" s="1">
        <v>398</v>
      </c>
      <c r="Q6630" t="s">
        <v>9676</v>
      </c>
      <c r="R6630" s="1">
        <v>884</v>
      </c>
      <c r="S6630" t="s">
        <v>172</v>
      </c>
      <c r="T6630" t="s">
        <v>46</v>
      </c>
      <c r="U6630" t="s">
        <v>47</v>
      </c>
      <c r="V6630" s="1">
        <v>5802</v>
      </c>
      <c r="W6630" t="s">
        <v>9675</v>
      </c>
      <c r="X6630" t="s">
        <v>48</v>
      </c>
      <c r="Y6630" s="1">
        <v>5802</v>
      </c>
      <c r="Z6630" t="s">
        <v>9675</v>
      </c>
      <c r="AA6630" t="s">
        <v>48</v>
      </c>
      <c r="AB6630" s="2">
        <v>2226</v>
      </c>
      <c r="AC6630" s="2">
        <v>2226</v>
      </c>
      <c r="AD6630" t="s">
        <v>452</v>
      </c>
      <c r="AE6630" t="s">
        <v>452</v>
      </c>
      <c r="AF6630" s="1">
        <v>35</v>
      </c>
      <c r="AG6630" s="1">
        <v>30</v>
      </c>
      <c r="AH6630" s="1" t="b">
        <f>Export4Q22[[#This Row],[Pharmacy Controller ID]]&lt;&gt;Export4Q22[[#This Row],[Medical Controller ID]]</f>
        <v>0</v>
      </c>
      <c r="AI6630" t="str">
        <f t="shared" si="103"/>
        <v>60072Premera Blue Cross Sound + RxMA-PDFALSEMedicare4828Premera Blue Cross Medicare61251Premera Blue Cross Medicare Advantage641Premera Blue Cross Medicare Advantage661Premera Medicare5802Premera, Inc.398Premera884CVS Caremark RXCustomPBM Claims5802Premera, Inc.Parent5802Premera, Inc.Parent22262226WAWA3530</v>
      </c>
      <c r="AJ6630" s="8" t="str">
        <f>IFERROR(IF(_xlfn.XLOOKUP(Export4Q22[[#This Row],[Plan ID]],#REF!,#REF!)=Export4Q22[[#This Row],[Concatenate]],"Same","Change"),"New")</f>
        <v>New</v>
      </c>
    </row>
    <row r="6631" spans="1:36" x14ac:dyDescent="0.25">
      <c r="A6631" s="1">
        <v>63308</v>
      </c>
      <c r="B6631" t="s">
        <v>11553</v>
      </c>
      <c r="C6631" t="s">
        <v>36</v>
      </c>
      <c r="D6631" t="s">
        <v>37</v>
      </c>
      <c r="E6631" t="s">
        <v>38</v>
      </c>
      <c r="F6631" s="1">
        <v>4828</v>
      </c>
      <c r="G6631" t="s">
        <v>11552</v>
      </c>
      <c r="H6631" s="3">
        <v>61251</v>
      </c>
      <c r="I6631" t="s">
        <v>11553</v>
      </c>
      <c r="J6631" s="1">
        <v>641</v>
      </c>
      <c r="K6631" t="s">
        <v>11553</v>
      </c>
      <c r="L6631" s="1">
        <v>661</v>
      </c>
      <c r="M6631" t="s">
        <v>11554</v>
      </c>
      <c r="N6631" s="1">
        <v>5802</v>
      </c>
      <c r="O6631" t="s">
        <v>9675</v>
      </c>
      <c r="P6631" s="1">
        <v>398</v>
      </c>
      <c r="Q6631" t="s">
        <v>9676</v>
      </c>
      <c r="R6631" s="1">
        <v>884</v>
      </c>
      <c r="S6631" t="s">
        <v>172</v>
      </c>
      <c r="T6631" t="s">
        <v>46</v>
      </c>
      <c r="U6631" t="s">
        <v>47</v>
      </c>
      <c r="V6631" s="1">
        <v>5802</v>
      </c>
      <c r="W6631" t="s">
        <v>9675</v>
      </c>
      <c r="X6631" t="s">
        <v>48</v>
      </c>
      <c r="Y6631" s="1">
        <v>5802</v>
      </c>
      <c r="Z6631" t="s">
        <v>9675</v>
      </c>
      <c r="AA6631" t="s">
        <v>48</v>
      </c>
      <c r="AB6631" s="2">
        <v>9962</v>
      </c>
      <c r="AC6631" s="2">
        <v>9962</v>
      </c>
      <c r="AD6631" t="s">
        <v>452</v>
      </c>
      <c r="AE6631" t="s">
        <v>452</v>
      </c>
      <c r="AF6631" s="1">
        <v>35</v>
      </c>
      <c r="AG6631" s="1">
        <v>30</v>
      </c>
      <c r="AH6631" s="1" t="b">
        <f>Export4Q22[[#This Row],[Pharmacy Controller ID]]&lt;&gt;Export4Q22[[#This Row],[Medical Controller ID]]</f>
        <v>0</v>
      </c>
      <c r="AI6631" t="str">
        <f t="shared" si="103"/>
        <v>63308Premera Blue Cross Medicare AdvantageMA-PDFALSEMedicare4828Premera Blue Cross Medicare61251Premera Blue Cross Medicare Advantage641Premera Blue Cross Medicare Advantage661Premera Medicare5802Premera, Inc.398Premera884CVS Caremark RXCustomPBM Claims5802Premera, Inc.Parent5802Premera, Inc.Parent99629962WAWA3530</v>
      </c>
      <c r="AJ6631" s="8" t="str">
        <f>IFERROR(IF(_xlfn.XLOOKUP(Export4Q22[[#This Row],[Plan ID]],#REF!,#REF!)=Export4Q22[[#This Row],[Concatenate]],"Same","Change"),"New")</f>
        <v>New</v>
      </c>
    </row>
    <row r="6632" spans="1:36" x14ac:dyDescent="0.25">
      <c r="A6632" s="1">
        <v>63322</v>
      </c>
      <c r="B6632" t="s">
        <v>11556</v>
      </c>
      <c r="C6632" t="s">
        <v>36</v>
      </c>
      <c r="D6632" t="s">
        <v>37</v>
      </c>
      <c r="E6632" t="s">
        <v>38</v>
      </c>
      <c r="F6632" s="1">
        <v>4828</v>
      </c>
      <c r="G6632" t="s">
        <v>11552</v>
      </c>
      <c r="H6632" s="3">
        <v>61251</v>
      </c>
      <c r="I6632" t="s">
        <v>11553</v>
      </c>
      <c r="J6632" s="1">
        <v>641</v>
      </c>
      <c r="K6632" t="s">
        <v>11553</v>
      </c>
      <c r="L6632" s="1">
        <v>661</v>
      </c>
      <c r="M6632" t="s">
        <v>11554</v>
      </c>
      <c r="N6632" s="1">
        <v>5802</v>
      </c>
      <c r="O6632" t="s">
        <v>9675</v>
      </c>
      <c r="P6632" s="1">
        <v>398</v>
      </c>
      <c r="Q6632" t="s">
        <v>9676</v>
      </c>
      <c r="R6632" s="1">
        <v>884</v>
      </c>
      <c r="S6632" t="s">
        <v>172</v>
      </c>
      <c r="T6632" t="s">
        <v>46</v>
      </c>
      <c r="U6632" t="s">
        <v>47</v>
      </c>
      <c r="V6632" s="1">
        <v>5802</v>
      </c>
      <c r="W6632" t="s">
        <v>9675</v>
      </c>
      <c r="X6632" t="s">
        <v>48</v>
      </c>
      <c r="Y6632" s="1">
        <v>5802</v>
      </c>
      <c r="Z6632" t="s">
        <v>9675</v>
      </c>
      <c r="AA6632" t="s">
        <v>48</v>
      </c>
      <c r="AB6632" s="2">
        <v>568</v>
      </c>
      <c r="AC6632" s="2">
        <v>568</v>
      </c>
      <c r="AD6632" t="s">
        <v>452</v>
      </c>
      <c r="AE6632" t="s">
        <v>452</v>
      </c>
      <c r="AF6632" s="1">
        <v>35</v>
      </c>
      <c r="AG6632" s="1">
        <v>30</v>
      </c>
      <c r="AH6632" s="1" t="b">
        <f>Export4Q22[[#This Row],[Pharmacy Controller ID]]&lt;&gt;Export4Q22[[#This Row],[Medical Controller ID]]</f>
        <v>0</v>
      </c>
      <c r="AI6632" t="str">
        <f t="shared" si="103"/>
        <v>63322Premera Blue Cross Medicare Advantage Classic PlusMA-PDFALSEMedicare4828Premera Blue Cross Medicare61251Premera Blue Cross Medicare Advantage641Premera Blue Cross Medicare Advantage661Premera Medicare5802Premera, Inc.398Premera884CVS Caremark RXCustomPBM Claims5802Premera, Inc.Parent5802Premera, Inc.Parent568568WAWA3530</v>
      </c>
      <c r="AJ6632" s="8" t="str">
        <f>IFERROR(IF(_xlfn.XLOOKUP(Export4Q22[[#This Row],[Plan ID]],#REF!,#REF!)=Export4Q22[[#This Row],[Concatenate]],"Same","Change"),"New")</f>
        <v>New</v>
      </c>
    </row>
    <row r="6633" spans="1:36" x14ac:dyDescent="0.25">
      <c r="A6633" s="1">
        <v>63423</v>
      </c>
      <c r="B6633" t="s">
        <v>11557</v>
      </c>
      <c r="C6633" t="s">
        <v>36</v>
      </c>
      <c r="D6633" t="s">
        <v>37</v>
      </c>
      <c r="E6633" t="s">
        <v>38</v>
      </c>
      <c r="F6633" s="1">
        <v>4828</v>
      </c>
      <c r="G6633" t="s">
        <v>11552</v>
      </c>
      <c r="H6633" s="3">
        <v>61251</v>
      </c>
      <c r="I6633" t="s">
        <v>11553</v>
      </c>
      <c r="J6633" s="1">
        <v>641</v>
      </c>
      <c r="K6633" t="s">
        <v>11553</v>
      </c>
      <c r="L6633" s="1">
        <v>661</v>
      </c>
      <c r="M6633" t="s">
        <v>11554</v>
      </c>
      <c r="N6633" s="1">
        <v>5802</v>
      </c>
      <c r="O6633" t="s">
        <v>9675</v>
      </c>
      <c r="P6633" s="1">
        <v>398</v>
      </c>
      <c r="Q6633" t="s">
        <v>9676</v>
      </c>
      <c r="R6633" s="1">
        <v>884</v>
      </c>
      <c r="S6633" t="s">
        <v>172</v>
      </c>
      <c r="T6633" t="s">
        <v>46</v>
      </c>
      <c r="U6633" t="s">
        <v>47</v>
      </c>
      <c r="V6633" s="1">
        <v>5802</v>
      </c>
      <c r="W6633" t="s">
        <v>9675</v>
      </c>
      <c r="X6633" t="s">
        <v>48</v>
      </c>
      <c r="Y6633" s="1">
        <v>5802</v>
      </c>
      <c r="Z6633" t="s">
        <v>9675</v>
      </c>
      <c r="AA6633" t="s">
        <v>48</v>
      </c>
      <c r="AB6633" s="2">
        <v>7071</v>
      </c>
      <c r="AC6633" s="2">
        <v>7071</v>
      </c>
      <c r="AD6633" t="s">
        <v>452</v>
      </c>
      <c r="AE6633" t="s">
        <v>452</v>
      </c>
      <c r="AF6633" s="1">
        <v>35</v>
      </c>
      <c r="AG6633" s="1">
        <v>30</v>
      </c>
      <c r="AH6633" s="1" t="b">
        <f>Export4Q22[[#This Row],[Pharmacy Controller ID]]&lt;&gt;Export4Q22[[#This Row],[Medical Controller ID]]</f>
        <v>0</v>
      </c>
      <c r="AI6633" t="str">
        <f t="shared" si="103"/>
        <v>63423Premera Blue Cross Peak + RxMA-PDFALSEMedicare4828Premera Blue Cross Medicare61251Premera Blue Cross Medicare Advantage641Premera Blue Cross Medicare Advantage661Premera Medicare5802Premera, Inc.398Premera884CVS Caremark RXCustomPBM Claims5802Premera, Inc.Parent5802Premera, Inc.Parent70717071WAWA3530</v>
      </c>
      <c r="AJ6633" s="8" t="str">
        <f>IFERROR(IF(_xlfn.XLOOKUP(Export4Q22[[#This Row],[Plan ID]],#REF!,#REF!)=Export4Q22[[#This Row],[Concatenate]],"Same","Change"),"New")</f>
        <v>New</v>
      </c>
    </row>
    <row r="6634" spans="1:36" x14ac:dyDescent="0.25">
      <c r="A6634" s="1">
        <v>68285</v>
      </c>
      <c r="B6634" t="s">
        <v>11558</v>
      </c>
      <c r="C6634" t="s">
        <v>36</v>
      </c>
      <c r="D6634" t="s">
        <v>37</v>
      </c>
      <c r="E6634" t="s">
        <v>38</v>
      </c>
      <c r="F6634" s="1">
        <v>4828</v>
      </c>
      <c r="G6634" t="s">
        <v>11552</v>
      </c>
      <c r="H6634" s="3">
        <v>61251</v>
      </c>
      <c r="I6634" t="s">
        <v>11553</v>
      </c>
      <c r="J6634" s="1">
        <v>641</v>
      </c>
      <c r="K6634" t="s">
        <v>11553</v>
      </c>
      <c r="L6634" s="1">
        <v>661</v>
      </c>
      <c r="M6634" t="s">
        <v>11554</v>
      </c>
      <c r="N6634" s="1">
        <v>5802</v>
      </c>
      <c r="O6634" t="s">
        <v>9675</v>
      </c>
      <c r="P6634" s="1">
        <v>398</v>
      </c>
      <c r="Q6634" t="s">
        <v>9676</v>
      </c>
      <c r="R6634" s="1">
        <v>884</v>
      </c>
      <c r="S6634" t="s">
        <v>172</v>
      </c>
      <c r="T6634" t="s">
        <v>46</v>
      </c>
      <c r="U6634" t="s">
        <v>47</v>
      </c>
      <c r="V6634" s="1">
        <v>5802</v>
      </c>
      <c r="W6634" t="s">
        <v>9675</v>
      </c>
      <c r="X6634" t="s">
        <v>48</v>
      </c>
      <c r="Y6634" s="1">
        <v>5802</v>
      </c>
      <c r="Z6634" t="s">
        <v>9675</v>
      </c>
      <c r="AA6634" t="s">
        <v>48</v>
      </c>
      <c r="AB6634" s="2">
        <v>5911</v>
      </c>
      <c r="AC6634" s="2">
        <v>5911</v>
      </c>
      <c r="AD6634" t="s">
        <v>452</v>
      </c>
      <c r="AE6634" t="s">
        <v>452</v>
      </c>
      <c r="AF6634" s="1">
        <v>35</v>
      </c>
      <c r="AG6634" s="1">
        <v>30</v>
      </c>
      <c r="AH6634" s="1" t="b">
        <f>Export4Q22[[#This Row],[Pharmacy Controller ID]]&lt;&gt;Export4Q22[[#This Row],[Medical Controller ID]]</f>
        <v>0</v>
      </c>
      <c r="AI6634" t="str">
        <f t="shared" si="103"/>
        <v>68285Premera Blue Cross Medicare Advantage Total HealthMA-PDFALSEMedicare4828Premera Blue Cross Medicare61251Premera Blue Cross Medicare Advantage641Premera Blue Cross Medicare Advantage661Premera Medicare5802Premera, Inc.398Premera884CVS Caremark RXCustomPBM Claims5802Premera, Inc.Parent5802Premera, Inc.Parent59115911WAWA3530</v>
      </c>
      <c r="AJ6634" s="8" t="str">
        <f>IFERROR(IF(_xlfn.XLOOKUP(Export4Q22[[#This Row],[Plan ID]],#REF!,#REF!)=Export4Q22[[#This Row],[Concatenate]],"Same","Change"),"New")</f>
        <v>New</v>
      </c>
    </row>
    <row r="6635" spans="1:36" x14ac:dyDescent="0.25">
      <c r="A6635" s="1">
        <v>69330</v>
      </c>
      <c r="B6635" t="s">
        <v>11559</v>
      </c>
      <c r="C6635" t="s">
        <v>36</v>
      </c>
      <c r="D6635" t="s">
        <v>37</v>
      </c>
      <c r="E6635" t="s">
        <v>38</v>
      </c>
      <c r="F6635" s="1">
        <v>4828</v>
      </c>
      <c r="G6635" t="s">
        <v>11552</v>
      </c>
      <c r="H6635" s="3">
        <v>61251</v>
      </c>
      <c r="I6635" t="s">
        <v>11553</v>
      </c>
      <c r="J6635" s="1">
        <v>641</v>
      </c>
      <c r="K6635" t="s">
        <v>11553</v>
      </c>
      <c r="L6635" s="1">
        <v>661</v>
      </c>
      <c r="M6635" t="s">
        <v>11554</v>
      </c>
      <c r="N6635" s="1">
        <v>5802</v>
      </c>
      <c r="O6635" t="s">
        <v>9675</v>
      </c>
      <c r="P6635" s="1">
        <v>398</v>
      </c>
      <c r="Q6635" t="s">
        <v>9676</v>
      </c>
      <c r="R6635" s="1">
        <v>884</v>
      </c>
      <c r="S6635" t="s">
        <v>172</v>
      </c>
      <c r="T6635" t="s">
        <v>46</v>
      </c>
      <c r="U6635" t="s">
        <v>47</v>
      </c>
      <c r="V6635" s="1">
        <v>5802</v>
      </c>
      <c r="W6635" t="s">
        <v>9675</v>
      </c>
      <c r="X6635" t="s">
        <v>48</v>
      </c>
      <c r="Y6635" s="1">
        <v>5802</v>
      </c>
      <c r="Z6635" t="s">
        <v>9675</v>
      </c>
      <c r="AA6635" t="s">
        <v>48</v>
      </c>
      <c r="AB6635" s="2">
        <v>9140</v>
      </c>
      <c r="AC6635" s="2">
        <v>9140</v>
      </c>
      <c r="AD6635" t="s">
        <v>452</v>
      </c>
      <c r="AE6635" t="s">
        <v>452</v>
      </c>
      <c r="AF6635" s="1">
        <v>35</v>
      </c>
      <c r="AG6635" s="1">
        <v>30</v>
      </c>
      <c r="AH6635" s="1" t="b">
        <f>Export4Q22[[#This Row],[Pharmacy Controller ID]]&lt;&gt;Export4Q22[[#This Row],[Medical Controller ID]]</f>
        <v>0</v>
      </c>
      <c r="AI6635" t="str">
        <f t="shared" si="103"/>
        <v>69330Premera Blue Cross Medicare Advantage ClassicMA-PDFALSEMedicare4828Premera Blue Cross Medicare61251Premera Blue Cross Medicare Advantage641Premera Blue Cross Medicare Advantage661Premera Medicare5802Premera, Inc.398Premera884CVS Caremark RXCustomPBM Claims5802Premera, Inc.Parent5802Premera, Inc.Parent91409140WAWA3530</v>
      </c>
      <c r="AJ6635" s="8" t="str">
        <f>IFERROR(IF(_xlfn.XLOOKUP(Export4Q22[[#This Row],[Plan ID]],#REF!,#REF!)=Export4Q22[[#This Row],[Concatenate]],"Same","Change"),"New")</f>
        <v>New</v>
      </c>
    </row>
    <row r="6636" spans="1:36" x14ac:dyDescent="0.25">
      <c r="A6636" s="1">
        <v>70203</v>
      </c>
      <c r="B6636" t="s">
        <v>11560</v>
      </c>
      <c r="C6636" t="s">
        <v>36</v>
      </c>
      <c r="D6636" t="s">
        <v>37</v>
      </c>
      <c r="E6636" t="s">
        <v>38</v>
      </c>
      <c r="F6636" s="1">
        <v>4828</v>
      </c>
      <c r="G6636" t="s">
        <v>11552</v>
      </c>
      <c r="H6636" s="3">
        <v>61251</v>
      </c>
      <c r="I6636" t="s">
        <v>11553</v>
      </c>
      <c r="J6636" s="1">
        <v>641</v>
      </c>
      <c r="K6636" t="s">
        <v>11553</v>
      </c>
      <c r="L6636" s="1">
        <v>661</v>
      </c>
      <c r="M6636" t="s">
        <v>11554</v>
      </c>
      <c r="N6636" s="1">
        <v>5802</v>
      </c>
      <c r="O6636" t="s">
        <v>9675</v>
      </c>
      <c r="P6636" s="1">
        <v>398</v>
      </c>
      <c r="Q6636" t="s">
        <v>9676</v>
      </c>
      <c r="R6636" s="1">
        <v>884</v>
      </c>
      <c r="S6636" t="s">
        <v>172</v>
      </c>
      <c r="T6636" t="s">
        <v>46</v>
      </c>
      <c r="U6636" t="s">
        <v>47</v>
      </c>
      <c r="V6636" s="1">
        <v>5802</v>
      </c>
      <c r="W6636" t="s">
        <v>9675</v>
      </c>
      <c r="X6636" t="s">
        <v>48</v>
      </c>
      <c r="Y6636" s="1">
        <v>5802</v>
      </c>
      <c r="Z6636" t="s">
        <v>9675</v>
      </c>
      <c r="AA6636" t="s">
        <v>48</v>
      </c>
      <c r="AB6636" s="2">
        <v>0</v>
      </c>
      <c r="AC6636" s="2">
        <v>0</v>
      </c>
      <c r="AD6636" t="s">
        <v>452</v>
      </c>
      <c r="AE6636" t="s">
        <v>452</v>
      </c>
      <c r="AF6636" s="1">
        <v>35</v>
      </c>
      <c r="AG6636" s="1">
        <v>30</v>
      </c>
      <c r="AH6636" s="1" t="b">
        <f>Export4Q22[[#This Row],[Pharmacy Controller ID]]&lt;&gt;Export4Q22[[#This Row],[Medical Controller ID]]</f>
        <v>0</v>
      </c>
      <c r="AI6636" t="str">
        <f t="shared" si="103"/>
        <v>70203Premera Blue Cross Medicare Advantage + Rx (HMO) EGWPMA-PDFALSEMedicare4828Premera Blue Cross Medicare61251Premera Blue Cross Medicare Advantage641Premera Blue Cross Medicare Advantage661Premera Medicare5802Premera, Inc.398Premera884CVS Caremark RXCustomPBM Claims5802Premera, Inc.Parent5802Premera, Inc.Parent00WAWA3530</v>
      </c>
      <c r="AJ6636" s="8" t="str">
        <f>IFERROR(IF(_xlfn.XLOOKUP(Export4Q22[[#This Row],[Plan ID]],#REF!,#REF!)=Export4Q22[[#This Row],[Concatenate]],"Same","Change"),"New")</f>
        <v>New</v>
      </c>
    </row>
    <row r="6637" spans="1:36" x14ac:dyDescent="0.25">
      <c r="A6637" s="1">
        <v>66401</v>
      </c>
      <c r="B6637" t="s">
        <v>11561</v>
      </c>
      <c r="C6637" t="s">
        <v>176</v>
      </c>
      <c r="D6637" t="s">
        <v>37</v>
      </c>
      <c r="E6637" t="s">
        <v>177</v>
      </c>
      <c r="F6637" s="1">
        <v>8056</v>
      </c>
      <c r="G6637" t="s">
        <v>11562</v>
      </c>
      <c r="H6637" s="3">
        <v>64520</v>
      </c>
      <c r="I6637" t="s">
        <v>11562</v>
      </c>
      <c r="J6637" s="1">
        <v>642</v>
      </c>
      <c r="K6637" t="s">
        <v>9673</v>
      </c>
      <c r="L6637" s="1">
        <v>659</v>
      </c>
      <c r="M6637" t="s">
        <v>9674</v>
      </c>
      <c r="N6637" s="1">
        <v>5802</v>
      </c>
      <c r="O6637" t="s">
        <v>9675</v>
      </c>
      <c r="P6637" s="1">
        <v>398</v>
      </c>
      <c r="Q6637" t="s">
        <v>9676</v>
      </c>
      <c r="R6637" s="1">
        <v>7504</v>
      </c>
      <c r="S6637" t="s">
        <v>1209</v>
      </c>
      <c r="T6637" t="s">
        <v>46</v>
      </c>
      <c r="U6637" t="s">
        <v>47</v>
      </c>
      <c r="V6637" s="1">
        <v>5802</v>
      </c>
      <c r="W6637" t="s">
        <v>9675</v>
      </c>
      <c r="X6637" t="s">
        <v>48</v>
      </c>
      <c r="Y6637" s="1"/>
      <c r="AA6637" t="s">
        <v>150</v>
      </c>
      <c r="AB6637" s="2">
        <v>311850</v>
      </c>
      <c r="AC6637" s="2">
        <v>0</v>
      </c>
      <c r="AD6637" t="s">
        <v>553</v>
      </c>
      <c r="AF6637" s="1">
        <v>35</v>
      </c>
      <c r="AG6637" s="1"/>
      <c r="AH6637" s="1" t="b">
        <f>Export4Q22[[#This Row],[Pharmacy Controller ID]]&lt;&gt;Export4Q22[[#This Row],[Medical Controller ID]]</f>
        <v>1</v>
      </c>
      <c r="AI6637" t="str">
        <f t="shared" si="103"/>
        <v>66401StarbucksEmployerFALSECommercial8056Premera Essentials E364520Premera Essentials E3642Premera Commercial-HIX659Premera Commercial5802Premera, Inc.398Premera7504Express Scripts PBMCustomPBM Claims5802Premera, Inc.Parent3118500AK,AL,AR,AZ,CA,CO,CT,DC,DE,FL,GA,HI,IA,ID,IL,IN,KS,KY,LA,MA,MD,ME,MI,MN,MO,MS,MT,NC,ND,NE,NH,NJ,NM,NV,NY,OH,OK,OR,PA,PR,RI,SC,SD,TN,TX,UT,VA,VT,WA,WI,WV,WY35</v>
      </c>
      <c r="AJ6637" s="8" t="str">
        <f>IFERROR(IF(_xlfn.XLOOKUP(Export4Q22[[#This Row],[Plan ID]],#REF!,#REF!)=Export4Q22[[#This Row],[Concatenate]],"Same","Change"),"New")</f>
        <v>New</v>
      </c>
    </row>
    <row r="6638" spans="1:36" x14ac:dyDescent="0.25">
      <c r="A6638" s="1">
        <v>61584</v>
      </c>
      <c r="B6638" t="s">
        <v>11563</v>
      </c>
      <c r="C6638" t="s">
        <v>176</v>
      </c>
      <c r="D6638" t="s">
        <v>37</v>
      </c>
      <c r="E6638" t="s">
        <v>177</v>
      </c>
      <c r="F6638" s="1">
        <v>7945</v>
      </c>
      <c r="G6638" t="s">
        <v>11564</v>
      </c>
      <c r="H6638" s="3">
        <v>62408</v>
      </c>
      <c r="I6638" t="s">
        <v>11565</v>
      </c>
      <c r="J6638" s="1">
        <v>642</v>
      </c>
      <c r="K6638" t="s">
        <v>9673</v>
      </c>
      <c r="L6638" s="1">
        <v>659</v>
      </c>
      <c r="M6638" t="s">
        <v>9674</v>
      </c>
      <c r="N6638" s="1">
        <v>5802</v>
      </c>
      <c r="O6638" t="s">
        <v>9675</v>
      </c>
      <c r="P6638" s="1">
        <v>398</v>
      </c>
      <c r="Q6638" t="s">
        <v>9676</v>
      </c>
      <c r="R6638" s="1">
        <v>7504</v>
      </c>
      <c r="S6638" t="s">
        <v>1209</v>
      </c>
      <c r="T6638" t="s">
        <v>46</v>
      </c>
      <c r="U6638" t="s">
        <v>47</v>
      </c>
      <c r="V6638" s="1">
        <v>5802</v>
      </c>
      <c r="W6638" t="s">
        <v>9675</v>
      </c>
      <c r="X6638" t="s">
        <v>48</v>
      </c>
      <c r="Y6638" s="1"/>
      <c r="AA6638" t="s">
        <v>150</v>
      </c>
      <c r="AB6638" s="2">
        <v>30735</v>
      </c>
      <c r="AC6638" s="2">
        <v>0</v>
      </c>
      <c r="AD6638" t="s">
        <v>151</v>
      </c>
      <c r="AF6638" s="1">
        <v>35</v>
      </c>
      <c r="AG6638" s="1"/>
      <c r="AH6638" s="1" t="b">
        <f>Export4Q22[[#This Row],[Pharmacy Controller ID]]&lt;&gt;Export4Q22[[#This Row],[Medical Controller ID]]</f>
        <v>1</v>
      </c>
      <c r="AI6638" t="str">
        <f t="shared" si="103"/>
        <v>61584Weyerhaeuser Company - E4EmployerFALSECommercial7945Premera Essentials E4 Formulary62408Premera Essentials E4642Premera Commercial-HIX659Premera Commercial5802Premera, Inc.398Premera7504Express Scripts PBMCustomPBM Claims5802Premera, Inc.Parent307350AK,AL,AR,AZ,CA,CO,CT,DC,DE,FL,GA,HI,IA,ID,IL,IN,KS,KY,LA,MA,MD,ME,MI,MN,MO,MS,MT,NC,ND,NE,NH,NJ,NM,NV,NY,OH,OK,OR,PA,RI,SC,SD,TN,TX,UT,VA,VT,WA,WI,WV,WY35</v>
      </c>
      <c r="AJ6638" s="8" t="str">
        <f>IFERROR(IF(_xlfn.XLOOKUP(Export4Q22[[#This Row],[Plan ID]],#REF!,#REF!)=Export4Q22[[#This Row],[Concatenate]],"Same","Change"),"New")</f>
        <v>New</v>
      </c>
    </row>
    <row r="6639" spans="1:36" x14ac:dyDescent="0.25">
      <c r="A6639" s="1">
        <v>66710</v>
      </c>
      <c r="B6639" t="s">
        <v>11566</v>
      </c>
      <c r="C6639" t="s">
        <v>192</v>
      </c>
      <c r="D6639" t="s">
        <v>37</v>
      </c>
      <c r="E6639" t="s">
        <v>177</v>
      </c>
      <c r="F6639" s="1">
        <v>7945</v>
      </c>
      <c r="G6639" t="s">
        <v>11564</v>
      </c>
      <c r="H6639" s="3">
        <v>62408</v>
      </c>
      <c r="I6639" t="s">
        <v>11565</v>
      </c>
      <c r="J6639" s="1">
        <v>642</v>
      </c>
      <c r="K6639" t="s">
        <v>9673</v>
      </c>
      <c r="L6639" s="1">
        <v>659</v>
      </c>
      <c r="M6639" t="s">
        <v>9674</v>
      </c>
      <c r="N6639" s="1">
        <v>5802</v>
      </c>
      <c r="O6639" t="s">
        <v>9675</v>
      </c>
      <c r="P6639" s="1">
        <v>398</v>
      </c>
      <c r="Q6639" t="s">
        <v>9676</v>
      </c>
      <c r="R6639" s="1">
        <v>7504</v>
      </c>
      <c r="S6639" t="s">
        <v>1209</v>
      </c>
      <c r="T6639" t="s">
        <v>46</v>
      </c>
      <c r="U6639" t="s">
        <v>47</v>
      </c>
      <c r="V6639" s="1">
        <v>5802</v>
      </c>
      <c r="W6639" t="s">
        <v>9675</v>
      </c>
      <c r="X6639" t="s">
        <v>48</v>
      </c>
      <c r="Y6639" s="1">
        <v>5802</v>
      </c>
      <c r="Z6639" t="s">
        <v>9675</v>
      </c>
      <c r="AA6639" t="s">
        <v>48</v>
      </c>
      <c r="AB6639" s="2">
        <v>29701</v>
      </c>
      <c r="AC6639" s="2">
        <v>75257</v>
      </c>
      <c r="AD6639" t="s">
        <v>11567</v>
      </c>
      <c r="AE6639" t="s">
        <v>11567</v>
      </c>
      <c r="AF6639" s="1">
        <v>35</v>
      </c>
      <c r="AG6639" s="1">
        <v>30</v>
      </c>
      <c r="AH6639" s="1" t="b">
        <f>Export4Q22[[#This Row],[Pharmacy Controller ID]]&lt;&gt;Export4Q22[[#This Row],[Medical Controller ID]]</f>
        <v>0</v>
      </c>
      <c r="AI6639" t="str">
        <f t="shared" si="103"/>
        <v>66710Premera Essentials - E4 PPOPPOFALSECommercial7945Premera Essentials E4 Formulary62408Premera Essentials E4642Premera Commercial-HIX659Premera Commercial5802Premera, Inc.398Premera7504Express Scripts PBMCustomPBM Claims5802Premera, Inc.Parent5802Premera, Inc.Parent2970175257AK,WAAK,WA3530</v>
      </c>
      <c r="AJ6639" s="8" t="str">
        <f>IFERROR(IF(_xlfn.XLOOKUP(Export4Q22[[#This Row],[Plan ID]],#REF!,#REF!)=Export4Q22[[#This Row],[Concatenate]],"Same","Change"),"New")</f>
        <v>New</v>
      </c>
    </row>
    <row r="6640" spans="1:36" x14ac:dyDescent="0.25">
      <c r="A6640" s="1">
        <v>70253</v>
      </c>
      <c r="B6640" t="s">
        <v>11568</v>
      </c>
      <c r="C6640" t="s">
        <v>195</v>
      </c>
      <c r="D6640" t="s">
        <v>37</v>
      </c>
      <c r="E6640" t="s">
        <v>177</v>
      </c>
      <c r="F6640" s="1">
        <v>7945</v>
      </c>
      <c r="G6640" t="s">
        <v>11564</v>
      </c>
      <c r="H6640" s="3">
        <v>62408</v>
      </c>
      <c r="I6640" t="s">
        <v>11565</v>
      </c>
      <c r="J6640" s="1">
        <v>642</v>
      </c>
      <c r="K6640" t="s">
        <v>9673</v>
      </c>
      <c r="L6640" s="1">
        <v>659</v>
      </c>
      <c r="M6640" t="s">
        <v>9674</v>
      </c>
      <c r="N6640" s="1">
        <v>5802</v>
      </c>
      <c r="O6640" t="s">
        <v>9675</v>
      </c>
      <c r="P6640" s="1">
        <v>398</v>
      </c>
      <c r="Q6640" t="s">
        <v>9676</v>
      </c>
      <c r="R6640" s="1">
        <v>7504</v>
      </c>
      <c r="S6640" t="s">
        <v>1209</v>
      </c>
      <c r="T6640" t="s">
        <v>46</v>
      </c>
      <c r="U6640" t="s">
        <v>47</v>
      </c>
      <c r="V6640" s="1">
        <v>5802</v>
      </c>
      <c r="W6640" t="s">
        <v>9675</v>
      </c>
      <c r="X6640" t="s">
        <v>48</v>
      </c>
      <c r="Y6640" s="1">
        <v>5802</v>
      </c>
      <c r="Z6640" t="s">
        <v>9675</v>
      </c>
      <c r="AA6640" t="s">
        <v>48</v>
      </c>
      <c r="AB6640" s="2">
        <v>8214</v>
      </c>
      <c r="AC6640" s="2">
        <v>20817</v>
      </c>
      <c r="AD6640" t="s">
        <v>11567</v>
      </c>
      <c r="AE6640" t="s">
        <v>11567</v>
      </c>
      <c r="AF6640" s="1">
        <v>35</v>
      </c>
      <c r="AG6640" s="1">
        <v>30</v>
      </c>
      <c r="AH6640" s="1" t="b">
        <f>Export4Q22[[#This Row],[Pharmacy Controller ID]]&lt;&gt;Export4Q22[[#This Row],[Medical Controller ID]]</f>
        <v>0</v>
      </c>
      <c r="AI6640" t="str">
        <f t="shared" si="103"/>
        <v>70253Premera Essentials - E4 HMOHMOFALSECommercial7945Premera Essentials E4 Formulary62408Premera Essentials E4642Premera Commercial-HIX659Premera Commercial5802Premera, Inc.398Premera7504Express Scripts PBMCustomPBM Claims5802Premera, Inc.Parent5802Premera, Inc.Parent821420817AK,WAAK,WA3530</v>
      </c>
      <c r="AJ6640" s="8" t="str">
        <f>IFERROR(IF(_xlfn.XLOOKUP(Export4Q22[[#This Row],[Plan ID]],#REF!,#REF!)=Export4Q22[[#This Row],[Concatenate]],"Same","Change"),"New")</f>
        <v>New</v>
      </c>
    </row>
    <row r="6641" spans="1:36" x14ac:dyDescent="0.25">
      <c r="A6641" s="1">
        <v>63312</v>
      </c>
      <c r="B6641" t="s">
        <v>11569</v>
      </c>
      <c r="C6641" t="s">
        <v>345</v>
      </c>
      <c r="D6641" t="s">
        <v>37</v>
      </c>
      <c r="E6641" t="s">
        <v>327</v>
      </c>
      <c r="F6641" s="1">
        <v>4998</v>
      </c>
      <c r="G6641" t="s">
        <v>9671</v>
      </c>
      <c r="H6641" s="3">
        <v>62386</v>
      </c>
      <c r="I6641" t="s">
        <v>9671</v>
      </c>
      <c r="J6641" s="1">
        <v>642</v>
      </c>
      <c r="K6641" t="s">
        <v>9673</v>
      </c>
      <c r="L6641" s="1">
        <v>660</v>
      </c>
      <c r="M6641" t="s">
        <v>11570</v>
      </c>
      <c r="N6641" s="1">
        <v>5802</v>
      </c>
      <c r="O6641" t="s">
        <v>9675</v>
      </c>
      <c r="P6641" s="1">
        <v>398</v>
      </c>
      <c r="Q6641" t="s">
        <v>9676</v>
      </c>
      <c r="R6641" s="1">
        <v>7504</v>
      </c>
      <c r="S6641" t="s">
        <v>1209</v>
      </c>
      <c r="T6641" t="s">
        <v>46</v>
      </c>
      <c r="U6641" t="s">
        <v>47</v>
      </c>
      <c r="V6641" s="1">
        <v>5802</v>
      </c>
      <c r="W6641" t="s">
        <v>9675</v>
      </c>
      <c r="X6641" t="s">
        <v>48</v>
      </c>
      <c r="Y6641" s="1">
        <v>5802</v>
      </c>
      <c r="Z6641" t="s">
        <v>9675</v>
      </c>
      <c r="AA6641" t="s">
        <v>48</v>
      </c>
      <c r="AB6641" s="2">
        <v>7439</v>
      </c>
      <c r="AC6641" s="2">
        <v>7439</v>
      </c>
      <c r="AD6641" t="s">
        <v>669</v>
      </c>
      <c r="AE6641" t="s">
        <v>669</v>
      </c>
      <c r="AF6641" s="1">
        <v>35</v>
      </c>
      <c r="AG6641" s="1">
        <v>30</v>
      </c>
      <c r="AH6641" s="1" t="b">
        <f>Export4Q22[[#This Row],[Pharmacy Controller ID]]&lt;&gt;Export4Q22[[#This Row],[Medical Controller ID]]</f>
        <v>0</v>
      </c>
      <c r="AI6641" t="str">
        <f t="shared" si="103"/>
        <v>63312Premera Blue Cross Blue Shield of Alaska M2 HIXPPO-HIXFALSEHealth Exchange4998Premera HIX M262386Premera HIX M2642Premera Commercial-HIX660Premera Health Exchange5802Premera, Inc.398Premera7504Express Scripts PBMCustomPBM Claims5802Premera, Inc.Parent5802Premera, Inc.Parent74397439AKAK3530</v>
      </c>
      <c r="AJ6641" s="8" t="str">
        <f>IFERROR(IF(_xlfn.XLOOKUP(Export4Q22[[#This Row],[Plan ID]],#REF!,#REF!)=Export4Q22[[#This Row],[Concatenate]],"Same","Change"),"New")</f>
        <v>New</v>
      </c>
    </row>
    <row r="6642" spans="1:36" x14ac:dyDescent="0.25">
      <c r="A6642" s="1">
        <v>63320</v>
      </c>
      <c r="B6642" t="s">
        <v>11571</v>
      </c>
      <c r="C6642" t="s">
        <v>345</v>
      </c>
      <c r="D6642" t="s">
        <v>37</v>
      </c>
      <c r="E6642" t="s">
        <v>327</v>
      </c>
      <c r="F6642" s="1">
        <v>4998</v>
      </c>
      <c r="G6642" t="s">
        <v>9671</v>
      </c>
      <c r="H6642" s="3">
        <v>62386</v>
      </c>
      <c r="I6642" t="s">
        <v>9671</v>
      </c>
      <c r="J6642" s="1">
        <v>642</v>
      </c>
      <c r="K6642" t="s">
        <v>9673</v>
      </c>
      <c r="L6642" s="1">
        <v>660</v>
      </c>
      <c r="M6642" t="s">
        <v>11570</v>
      </c>
      <c r="N6642" s="1">
        <v>5802</v>
      </c>
      <c r="O6642" t="s">
        <v>9675</v>
      </c>
      <c r="P6642" s="1">
        <v>398</v>
      </c>
      <c r="Q6642" t="s">
        <v>9676</v>
      </c>
      <c r="R6642" s="1">
        <v>7504</v>
      </c>
      <c r="S6642" t="s">
        <v>1209</v>
      </c>
      <c r="T6642" t="s">
        <v>46</v>
      </c>
      <c r="U6642" t="s">
        <v>47</v>
      </c>
      <c r="V6642" s="1">
        <v>5802</v>
      </c>
      <c r="W6642" t="s">
        <v>9675</v>
      </c>
      <c r="X6642" t="s">
        <v>48</v>
      </c>
      <c r="Y6642" s="1">
        <v>5802</v>
      </c>
      <c r="Z6642" t="s">
        <v>9675</v>
      </c>
      <c r="AA6642" t="s">
        <v>48</v>
      </c>
      <c r="AB6642" s="2">
        <v>14834</v>
      </c>
      <c r="AC6642" s="2">
        <v>14834</v>
      </c>
      <c r="AD6642" t="s">
        <v>452</v>
      </c>
      <c r="AE6642" t="s">
        <v>452</v>
      </c>
      <c r="AF6642" s="1">
        <v>35</v>
      </c>
      <c r="AG6642" s="1">
        <v>30</v>
      </c>
      <c r="AH6642" s="1" t="b">
        <f>Export4Q22[[#This Row],[Pharmacy Controller ID]]&lt;&gt;Export4Q22[[#This Row],[Medical Controller ID]]</f>
        <v>0</v>
      </c>
      <c r="AI6642" t="str">
        <f t="shared" si="103"/>
        <v>63320Premera Blue Cross of Washington M2 PPO HIXPPO-HIXFALSEHealth Exchange4998Premera HIX M262386Premera HIX M2642Premera Commercial-HIX660Premera Health Exchange5802Premera, Inc.398Premera7504Express Scripts PBMCustomPBM Claims5802Premera, Inc.Parent5802Premera, Inc.Parent1483414834WAWA3530</v>
      </c>
      <c r="AJ6642" s="8" t="str">
        <f>IFERROR(IF(_xlfn.XLOOKUP(Export4Q22[[#This Row],[Plan ID]],#REF!,#REF!)=Export4Q22[[#This Row],[Concatenate]],"Same","Change"),"New")</f>
        <v>New</v>
      </c>
    </row>
    <row r="6643" spans="1:36" x14ac:dyDescent="0.25">
      <c r="A6643" s="1">
        <v>63311</v>
      </c>
      <c r="B6643" t="s">
        <v>11572</v>
      </c>
      <c r="C6643" t="s">
        <v>345</v>
      </c>
      <c r="D6643" t="s">
        <v>37</v>
      </c>
      <c r="E6643" t="s">
        <v>327</v>
      </c>
      <c r="F6643" s="1">
        <v>4999</v>
      </c>
      <c r="G6643" t="s">
        <v>9678</v>
      </c>
      <c r="H6643" s="3">
        <v>62387</v>
      </c>
      <c r="I6643" t="s">
        <v>9678</v>
      </c>
      <c r="J6643" s="1">
        <v>642</v>
      </c>
      <c r="K6643" t="s">
        <v>9673</v>
      </c>
      <c r="L6643" s="1">
        <v>660</v>
      </c>
      <c r="M6643" t="s">
        <v>11570</v>
      </c>
      <c r="N6643" s="1">
        <v>5802</v>
      </c>
      <c r="O6643" t="s">
        <v>9675</v>
      </c>
      <c r="P6643" s="1">
        <v>398</v>
      </c>
      <c r="Q6643" t="s">
        <v>9676</v>
      </c>
      <c r="R6643" s="1">
        <v>7504</v>
      </c>
      <c r="S6643" t="s">
        <v>1209</v>
      </c>
      <c r="T6643" t="s">
        <v>46</v>
      </c>
      <c r="U6643" t="s">
        <v>47</v>
      </c>
      <c r="V6643" s="1">
        <v>5802</v>
      </c>
      <c r="W6643" t="s">
        <v>9675</v>
      </c>
      <c r="X6643" t="s">
        <v>48</v>
      </c>
      <c r="Y6643" s="1">
        <v>5802</v>
      </c>
      <c r="Z6643" t="s">
        <v>9675</v>
      </c>
      <c r="AA6643" t="s">
        <v>48</v>
      </c>
      <c r="AB6643" s="2">
        <v>11161</v>
      </c>
      <c r="AC6643" s="2">
        <v>11161</v>
      </c>
      <c r="AD6643" t="s">
        <v>669</v>
      </c>
      <c r="AE6643" t="s">
        <v>669</v>
      </c>
      <c r="AF6643" s="1">
        <v>35</v>
      </c>
      <c r="AG6643" s="1">
        <v>30</v>
      </c>
      <c r="AH6643" s="1" t="b">
        <f>Export4Q22[[#This Row],[Pharmacy Controller ID]]&lt;&gt;Export4Q22[[#This Row],[Medical Controller ID]]</f>
        <v>0</v>
      </c>
      <c r="AI6643" t="str">
        <f t="shared" si="103"/>
        <v>63311Premera Blue Cross Blue Shield of Alaska M4 PPO HIXPPO-HIXFALSEHealth Exchange4999Premera HIX M462387Premera HIX M4642Premera Commercial-HIX660Premera Health Exchange5802Premera, Inc.398Premera7504Express Scripts PBMCustomPBM Claims5802Premera, Inc.Parent5802Premera, Inc.Parent1116111161AKAK3530</v>
      </c>
      <c r="AJ6643" s="8" t="str">
        <f>IFERROR(IF(_xlfn.XLOOKUP(Export4Q22[[#This Row],[Plan ID]],#REF!,#REF!)=Export4Q22[[#This Row],[Concatenate]],"Same","Change"),"New")</f>
        <v>New</v>
      </c>
    </row>
    <row r="6644" spans="1:36" x14ac:dyDescent="0.25">
      <c r="A6644" s="1">
        <v>63319</v>
      </c>
      <c r="B6644" t="s">
        <v>11573</v>
      </c>
      <c r="C6644" t="s">
        <v>345</v>
      </c>
      <c r="D6644" t="s">
        <v>37</v>
      </c>
      <c r="E6644" t="s">
        <v>327</v>
      </c>
      <c r="F6644" s="1">
        <v>4999</v>
      </c>
      <c r="G6644" t="s">
        <v>9678</v>
      </c>
      <c r="H6644" s="3">
        <v>62387</v>
      </c>
      <c r="I6644" t="s">
        <v>9678</v>
      </c>
      <c r="J6644" s="1">
        <v>642</v>
      </c>
      <c r="K6644" t="s">
        <v>9673</v>
      </c>
      <c r="L6644" s="1">
        <v>660</v>
      </c>
      <c r="M6644" t="s">
        <v>11570</v>
      </c>
      <c r="N6644" s="1">
        <v>5802</v>
      </c>
      <c r="O6644" t="s">
        <v>9675</v>
      </c>
      <c r="P6644" s="1">
        <v>398</v>
      </c>
      <c r="Q6644" t="s">
        <v>9676</v>
      </c>
      <c r="R6644" s="1">
        <v>7504</v>
      </c>
      <c r="S6644" t="s">
        <v>1209</v>
      </c>
      <c r="T6644" t="s">
        <v>46</v>
      </c>
      <c r="U6644" t="s">
        <v>47</v>
      </c>
      <c r="V6644" s="1">
        <v>5802</v>
      </c>
      <c r="W6644" t="s">
        <v>9675</v>
      </c>
      <c r="X6644" t="s">
        <v>48</v>
      </c>
      <c r="Y6644" s="1">
        <v>5802</v>
      </c>
      <c r="Z6644" t="s">
        <v>9675</v>
      </c>
      <c r="AA6644" t="s">
        <v>48</v>
      </c>
      <c r="AB6644" s="2">
        <v>12976</v>
      </c>
      <c r="AC6644" s="2">
        <v>12976</v>
      </c>
      <c r="AD6644" t="s">
        <v>452</v>
      </c>
      <c r="AE6644" t="s">
        <v>452</v>
      </c>
      <c r="AF6644" s="1">
        <v>35</v>
      </c>
      <c r="AG6644" s="1">
        <v>30</v>
      </c>
      <c r="AH6644" s="1" t="b">
        <f>Export4Q22[[#This Row],[Pharmacy Controller ID]]&lt;&gt;Export4Q22[[#This Row],[Medical Controller ID]]</f>
        <v>0</v>
      </c>
      <c r="AI6644" t="str">
        <f t="shared" si="103"/>
        <v>63319Premera Blue Cross of Washington M4 PPO HIXPPO-HIXFALSEHealth Exchange4999Premera HIX M462387Premera HIX M4642Premera Commercial-HIX660Premera Health Exchange5802Premera, Inc.398Premera7504Express Scripts PBMCustomPBM Claims5802Premera, Inc.Parent5802Premera, Inc.Parent1297612976WAWA3530</v>
      </c>
      <c r="AJ6644" s="8" t="str">
        <f>IFERROR(IF(_xlfn.XLOOKUP(Export4Q22[[#This Row],[Plan ID]],#REF!,#REF!)=Export4Q22[[#This Row],[Concatenate]],"Same","Change"),"New")</f>
        <v>New</v>
      </c>
    </row>
    <row r="6645" spans="1:36" x14ac:dyDescent="0.25">
      <c r="A6645" s="1">
        <v>70396</v>
      </c>
      <c r="B6645" t="s">
        <v>11574</v>
      </c>
      <c r="C6645" t="s">
        <v>551</v>
      </c>
      <c r="D6645" t="s">
        <v>37</v>
      </c>
      <c r="E6645" t="s">
        <v>38</v>
      </c>
      <c r="F6645" s="1">
        <v>7286</v>
      </c>
      <c r="G6645" t="s">
        <v>11575</v>
      </c>
      <c r="H6645" s="3">
        <v>64095</v>
      </c>
      <c r="I6645" t="s">
        <v>11575</v>
      </c>
      <c r="J6645" s="1"/>
      <c r="L6645" s="1">
        <v>661</v>
      </c>
      <c r="M6645" t="s">
        <v>11554</v>
      </c>
      <c r="N6645" s="1">
        <v>5802</v>
      </c>
      <c r="O6645" t="s">
        <v>9675</v>
      </c>
      <c r="P6645" s="1">
        <v>398</v>
      </c>
      <c r="Q6645" t="s">
        <v>9676</v>
      </c>
      <c r="R6645" s="1"/>
      <c r="U6645" t="s">
        <v>551</v>
      </c>
      <c r="V6645" s="1"/>
      <c r="X6645" t="s">
        <v>183</v>
      </c>
      <c r="Y6645" s="1">
        <v>5802</v>
      </c>
      <c r="Z6645" t="s">
        <v>9675</v>
      </c>
      <c r="AA6645" t="s">
        <v>48</v>
      </c>
      <c r="AB6645" s="2">
        <v>0</v>
      </c>
      <c r="AC6645" s="2">
        <v>141</v>
      </c>
      <c r="AE6645" t="s">
        <v>452</v>
      </c>
      <c r="AF6645" s="1"/>
      <c r="AG6645" s="1">
        <v>30</v>
      </c>
      <c r="AH6645" s="1" t="b">
        <f>Export4Q22[[#This Row],[Pharmacy Controller ID]]&lt;&gt;Export4Q22[[#This Row],[Medical Controller ID]]</f>
        <v>1</v>
      </c>
      <c r="AI6645" t="str">
        <f t="shared" si="103"/>
        <v>70396Premera Blue Cross Medicare Advantage Alpine MA OnlyMAFALSEMedicare7286Premera Medicare MA Only64095Premera Medicare MA Only661Premera Medicare5802Premera, Inc.398PremeraMAPBM5802Premera, Inc.Parent0141WA30</v>
      </c>
      <c r="AJ6645" s="8" t="str">
        <f>IFERROR(IF(_xlfn.XLOOKUP(Export4Q22[[#This Row],[Plan ID]],#REF!,#REF!)=Export4Q22[[#This Row],[Concatenate]],"Same","Change"),"New")</f>
        <v>New</v>
      </c>
    </row>
    <row r="6646" spans="1:36" x14ac:dyDescent="0.25">
      <c r="A6646" s="1">
        <v>7187</v>
      </c>
      <c r="B6646" t="s">
        <v>11576</v>
      </c>
      <c r="C6646" t="s">
        <v>192</v>
      </c>
      <c r="D6646" t="s">
        <v>37</v>
      </c>
      <c r="E6646" t="s">
        <v>177</v>
      </c>
      <c r="F6646" s="1">
        <v>2817</v>
      </c>
      <c r="G6646" t="s">
        <v>11577</v>
      </c>
      <c r="H6646" s="3">
        <v>60410</v>
      </c>
      <c r="I6646" t="s">
        <v>11578</v>
      </c>
      <c r="J6646" s="1">
        <v>642</v>
      </c>
      <c r="K6646" t="s">
        <v>9673</v>
      </c>
      <c r="L6646" s="1">
        <v>659</v>
      </c>
      <c r="M6646" t="s">
        <v>9674</v>
      </c>
      <c r="N6646" s="1">
        <v>5802</v>
      </c>
      <c r="O6646" t="s">
        <v>9675</v>
      </c>
      <c r="P6646" s="1">
        <v>398</v>
      </c>
      <c r="Q6646" t="s">
        <v>9676</v>
      </c>
      <c r="R6646" s="1">
        <v>7504</v>
      </c>
      <c r="S6646" t="s">
        <v>1209</v>
      </c>
      <c r="T6646" t="s">
        <v>46</v>
      </c>
      <c r="U6646" t="s">
        <v>47</v>
      </c>
      <c r="V6646" s="1">
        <v>5802</v>
      </c>
      <c r="W6646" t="s">
        <v>9675</v>
      </c>
      <c r="X6646" t="s">
        <v>48</v>
      </c>
      <c r="Y6646" s="1">
        <v>5802</v>
      </c>
      <c r="Z6646" t="s">
        <v>9675</v>
      </c>
      <c r="AA6646" t="s">
        <v>48</v>
      </c>
      <c r="AB6646" s="2">
        <v>360560</v>
      </c>
      <c r="AC6646" s="2">
        <v>913624</v>
      </c>
      <c r="AD6646" t="s">
        <v>11567</v>
      </c>
      <c r="AE6646" t="s">
        <v>11567</v>
      </c>
      <c r="AF6646" s="1">
        <v>35</v>
      </c>
      <c r="AG6646" s="1">
        <v>30</v>
      </c>
      <c r="AH6646" s="1" t="b">
        <f>Export4Q22[[#This Row],[Pharmacy Controller ID]]&lt;&gt;Export4Q22[[#This Row],[Medical Controller ID]]</f>
        <v>0</v>
      </c>
      <c r="AI6646" t="str">
        <f t="shared" si="103"/>
        <v>7187Premera Preferred 3 Tier - B3 PPOPPOFALSECommercial2817Premera 3 Tier Incentive (Preferred B3)60410Premera Preferred 3-Tier - B3642Premera Commercial-HIX659Premera Commercial5802Premera, Inc.398Premera7504Express Scripts PBMCustomPBM Claims5802Premera, Inc.Parent5802Premera, Inc.Parent360560913624AK,WAAK,WA3530</v>
      </c>
      <c r="AJ6646" s="8" t="str">
        <f>IFERROR(IF(_xlfn.XLOOKUP(Export4Q22[[#This Row],[Plan ID]],#REF!,#REF!)=Export4Q22[[#This Row],[Concatenate]],"Same","Change"),"New")</f>
        <v>New</v>
      </c>
    </row>
    <row r="6647" spans="1:36" x14ac:dyDescent="0.25">
      <c r="A6647" s="1">
        <v>60994</v>
      </c>
      <c r="B6647" t="s">
        <v>11579</v>
      </c>
      <c r="C6647" t="s">
        <v>176</v>
      </c>
      <c r="D6647" t="s">
        <v>995</v>
      </c>
      <c r="E6647" t="s">
        <v>177</v>
      </c>
      <c r="F6647" s="1">
        <v>2817</v>
      </c>
      <c r="G6647" t="s">
        <v>11577</v>
      </c>
      <c r="H6647" s="3">
        <v>60410</v>
      </c>
      <c r="I6647" t="s">
        <v>11578</v>
      </c>
      <c r="J6647" s="1">
        <v>642</v>
      </c>
      <c r="K6647" t="s">
        <v>9673</v>
      </c>
      <c r="L6647" s="1">
        <v>659</v>
      </c>
      <c r="M6647" t="s">
        <v>9674</v>
      </c>
      <c r="N6647" s="1">
        <v>5802</v>
      </c>
      <c r="O6647" t="s">
        <v>9675</v>
      </c>
      <c r="P6647" s="1">
        <v>398</v>
      </c>
      <c r="Q6647" t="s">
        <v>9676</v>
      </c>
      <c r="R6647" s="1">
        <v>7504</v>
      </c>
      <c r="S6647" t="s">
        <v>1209</v>
      </c>
      <c r="T6647" t="s">
        <v>1000</v>
      </c>
      <c r="U6647" t="s">
        <v>182</v>
      </c>
      <c r="V6647" s="1">
        <v>5802</v>
      </c>
      <c r="W6647" t="s">
        <v>9675</v>
      </c>
      <c r="X6647" t="s">
        <v>48</v>
      </c>
      <c r="Y6647" s="1"/>
      <c r="AA6647" t="s">
        <v>150</v>
      </c>
      <c r="AB6647" s="2">
        <v>0</v>
      </c>
      <c r="AC6647" s="2">
        <v>0</v>
      </c>
      <c r="AD6647" t="s">
        <v>669</v>
      </c>
      <c r="AF6647" s="1">
        <v>35</v>
      </c>
      <c r="AG6647" s="1"/>
      <c r="AH6647" s="1" t="b">
        <f>Export4Q22[[#This Row],[Pharmacy Controller ID]]&lt;&gt;Export4Q22[[#This Row],[Medical Controller ID]]</f>
        <v>1</v>
      </c>
      <c r="AI6647" t="str">
        <f t="shared" si="103"/>
        <v>60994South Peninsula HospitalEmployerTRUECommercial2817Premera 3 Tier Incentive (Preferred B3)60410Premera Preferred 3-Tier - B3642Premera Commercial-HIX659Premera Commercial5802Premera, Inc.398Premera7504Express Scripts PBMNationalPBM Controlled5802Premera, Inc.Parent00AK35</v>
      </c>
      <c r="AJ6647" s="8" t="str">
        <f>IFERROR(IF(_xlfn.XLOOKUP(Export4Q22[[#This Row],[Plan ID]],#REF!,#REF!)=Export4Q22[[#This Row],[Concatenate]],"Same","Change"),"New")</f>
        <v>New</v>
      </c>
    </row>
    <row r="6648" spans="1:36" x14ac:dyDescent="0.25">
      <c r="A6648" s="1">
        <v>66402</v>
      </c>
      <c r="B6648" t="s">
        <v>11580</v>
      </c>
      <c r="C6648" t="s">
        <v>176</v>
      </c>
      <c r="D6648" t="s">
        <v>37</v>
      </c>
      <c r="E6648" t="s">
        <v>177</v>
      </c>
      <c r="F6648" s="1">
        <v>2817</v>
      </c>
      <c r="G6648" t="s">
        <v>11577</v>
      </c>
      <c r="H6648" s="3">
        <v>60410</v>
      </c>
      <c r="I6648" t="s">
        <v>11578</v>
      </c>
      <c r="J6648" s="1">
        <v>642</v>
      </c>
      <c r="K6648" t="s">
        <v>9673</v>
      </c>
      <c r="L6648" s="1">
        <v>659</v>
      </c>
      <c r="M6648" t="s">
        <v>9674</v>
      </c>
      <c r="N6648" s="1">
        <v>5802</v>
      </c>
      <c r="O6648" t="s">
        <v>9675</v>
      </c>
      <c r="P6648" s="1">
        <v>398</v>
      </c>
      <c r="Q6648" t="s">
        <v>9676</v>
      </c>
      <c r="R6648" s="1">
        <v>7504</v>
      </c>
      <c r="S6648" t="s">
        <v>1209</v>
      </c>
      <c r="T6648" t="s">
        <v>46</v>
      </c>
      <c r="U6648" t="s">
        <v>47</v>
      </c>
      <c r="V6648" s="1">
        <v>5802</v>
      </c>
      <c r="W6648" t="s">
        <v>9675</v>
      </c>
      <c r="X6648" t="s">
        <v>48</v>
      </c>
      <c r="Y6648" s="1"/>
      <c r="AA6648" t="s">
        <v>150</v>
      </c>
      <c r="AB6648" s="2">
        <v>19506</v>
      </c>
      <c r="AC6648" s="2">
        <v>0</v>
      </c>
      <c r="AD6648" t="s">
        <v>151</v>
      </c>
      <c r="AF6648" s="1">
        <v>35</v>
      </c>
      <c r="AG6648" s="1"/>
      <c r="AH6648" s="1" t="b">
        <f>Export4Q22[[#This Row],[Pharmacy Controller ID]]&lt;&gt;Export4Q22[[#This Row],[Medical Controller ID]]</f>
        <v>1</v>
      </c>
      <c r="AI6648" t="str">
        <f t="shared" si="103"/>
        <v>66402PACCAR - B3EmployerFALSECommercial2817Premera 3 Tier Incentive (Preferred B3)60410Premera Preferred 3-Tier - B3642Premera Commercial-HIX659Premera Commercial5802Premera, Inc.398Premera7504Express Scripts PBMCustomPBM Claims5802Premera, Inc.Parent195060AK,AL,AR,AZ,CA,CO,CT,DC,DE,FL,GA,HI,IA,ID,IL,IN,KS,KY,LA,MA,MD,ME,MI,MN,MO,MS,MT,NC,ND,NE,NH,NJ,NM,NV,NY,OH,OK,OR,PA,RI,SC,SD,TN,TX,UT,VA,VT,WA,WI,WV,WY35</v>
      </c>
      <c r="AJ6648" s="8" t="str">
        <f>IFERROR(IF(_xlfn.XLOOKUP(Export4Q22[[#This Row],[Plan ID]],#REF!,#REF!)=Export4Q22[[#This Row],[Concatenate]],"Same","Change"),"New")</f>
        <v>New</v>
      </c>
    </row>
    <row r="6649" spans="1:36" x14ac:dyDescent="0.25">
      <c r="A6649" s="1">
        <v>66403</v>
      </c>
      <c r="B6649" t="s">
        <v>11581</v>
      </c>
      <c r="C6649" t="s">
        <v>176</v>
      </c>
      <c r="D6649" t="s">
        <v>37</v>
      </c>
      <c r="E6649" t="s">
        <v>177</v>
      </c>
      <c r="F6649" s="1">
        <v>2817</v>
      </c>
      <c r="G6649" t="s">
        <v>11577</v>
      </c>
      <c r="H6649" s="3">
        <v>60410</v>
      </c>
      <c r="I6649" t="s">
        <v>11578</v>
      </c>
      <c r="J6649" s="1">
        <v>642</v>
      </c>
      <c r="K6649" t="s">
        <v>9673</v>
      </c>
      <c r="L6649" s="1">
        <v>659</v>
      </c>
      <c r="M6649" t="s">
        <v>9674</v>
      </c>
      <c r="N6649" s="1">
        <v>5802</v>
      </c>
      <c r="O6649" t="s">
        <v>9675</v>
      </c>
      <c r="P6649" s="1">
        <v>398</v>
      </c>
      <c r="Q6649" t="s">
        <v>9676</v>
      </c>
      <c r="R6649" s="1">
        <v>7504</v>
      </c>
      <c r="S6649" t="s">
        <v>1209</v>
      </c>
      <c r="T6649" t="s">
        <v>46</v>
      </c>
      <c r="U6649" t="s">
        <v>47</v>
      </c>
      <c r="V6649" s="1">
        <v>5802</v>
      </c>
      <c r="W6649" t="s">
        <v>9675</v>
      </c>
      <c r="X6649" t="s">
        <v>48</v>
      </c>
      <c r="Y6649" s="1"/>
      <c r="AA6649" t="s">
        <v>150</v>
      </c>
      <c r="AB6649" s="2">
        <v>21264</v>
      </c>
      <c r="AC6649" s="2">
        <v>0</v>
      </c>
      <c r="AD6649" t="s">
        <v>151</v>
      </c>
      <c r="AF6649" s="1">
        <v>35</v>
      </c>
      <c r="AG6649" s="1"/>
      <c r="AH6649" s="1" t="b">
        <f>Export4Q22[[#This Row],[Pharmacy Controller ID]]&lt;&gt;Export4Q22[[#This Row],[Medical Controller ID]]</f>
        <v>1</v>
      </c>
      <c r="AI6649" t="str">
        <f t="shared" si="103"/>
        <v>66403Alaska Air Group - B3EmployerFALSECommercial2817Premera 3 Tier Incentive (Preferred B3)60410Premera Preferred 3-Tier - B3642Premera Commercial-HIX659Premera Commercial5802Premera, Inc.398Premera7504Express Scripts PBMCustomPBM Claims5802Premera, Inc.Parent212640AK,AL,AR,AZ,CA,CO,CT,DC,DE,FL,GA,HI,IA,ID,IL,IN,KS,KY,LA,MA,MD,ME,MI,MN,MO,MS,MT,NC,ND,NE,NH,NJ,NM,NV,NY,OH,OK,OR,PA,RI,SC,SD,TN,TX,UT,VA,VT,WA,WI,WV,WY35</v>
      </c>
      <c r="AJ6649" s="8" t="str">
        <f>IFERROR(IF(_xlfn.XLOOKUP(Export4Q22[[#This Row],[Plan ID]],#REF!,#REF!)=Export4Q22[[#This Row],[Concatenate]],"Same","Change"),"New")</f>
        <v>New</v>
      </c>
    </row>
    <row r="6650" spans="1:36" x14ac:dyDescent="0.25">
      <c r="A6650" s="1">
        <v>70297</v>
      </c>
      <c r="B6650" t="s">
        <v>11582</v>
      </c>
      <c r="C6650" t="s">
        <v>195</v>
      </c>
      <c r="D6650" t="s">
        <v>37</v>
      </c>
      <c r="E6650" t="s">
        <v>177</v>
      </c>
      <c r="F6650" s="1">
        <v>2817</v>
      </c>
      <c r="G6650" t="s">
        <v>11577</v>
      </c>
      <c r="H6650" s="3">
        <v>60410</v>
      </c>
      <c r="I6650" t="s">
        <v>11578</v>
      </c>
      <c r="J6650" s="1">
        <v>642</v>
      </c>
      <c r="K6650" t="s">
        <v>9673</v>
      </c>
      <c r="L6650" s="1">
        <v>659</v>
      </c>
      <c r="M6650" t="s">
        <v>9674</v>
      </c>
      <c r="N6650" s="1">
        <v>5802</v>
      </c>
      <c r="O6650" t="s">
        <v>9675</v>
      </c>
      <c r="P6650" s="1">
        <v>398</v>
      </c>
      <c r="Q6650" t="s">
        <v>9676</v>
      </c>
      <c r="R6650" s="1">
        <v>7504</v>
      </c>
      <c r="S6650" t="s">
        <v>1209</v>
      </c>
      <c r="T6650" t="s">
        <v>46</v>
      </c>
      <c r="U6650" t="s">
        <v>47</v>
      </c>
      <c r="V6650" s="1">
        <v>5802</v>
      </c>
      <c r="W6650" t="s">
        <v>9675</v>
      </c>
      <c r="X6650" t="s">
        <v>48</v>
      </c>
      <c r="Y6650" s="1">
        <v>5802</v>
      </c>
      <c r="Z6650" t="s">
        <v>9675</v>
      </c>
      <c r="AA6650" t="s">
        <v>48</v>
      </c>
      <c r="AB6650" s="2">
        <v>99737</v>
      </c>
      <c r="AC6650" s="2">
        <v>252726</v>
      </c>
      <c r="AD6650" t="s">
        <v>11567</v>
      </c>
      <c r="AE6650" t="s">
        <v>11567</v>
      </c>
      <c r="AF6650" s="1">
        <v>35</v>
      </c>
      <c r="AG6650" s="1">
        <v>30</v>
      </c>
      <c r="AH6650" s="1" t="b">
        <f>Export4Q22[[#This Row],[Pharmacy Controller ID]]&lt;&gt;Export4Q22[[#This Row],[Medical Controller ID]]</f>
        <v>0</v>
      </c>
      <c r="AI6650" t="str">
        <f t="shared" si="103"/>
        <v>70297Premera Preferred 3 Tier - B3 HMOHMOFALSECommercial2817Premera 3 Tier Incentive (Preferred B3)60410Premera Preferred 3-Tier - B3642Premera Commercial-HIX659Premera Commercial5802Premera, Inc.398Premera7504Express Scripts PBMCustomPBM Claims5802Premera, Inc.Parent5802Premera, Inc.Parent99737252726AK,WAAK,WA3530</v>
      </c>
      <c r="AJ6650" s="8" t="str">
        <f>IFERROR(IF(_xlfn.XLOOKUP(Export4Q22[[#This Row],[Plan ID]],#REF!,#REF!)=Export4Q22[[#This Row],[Concatenate]],"Same","Change"),"New")</f>
        <v>New</v>
      </c>
    </row>
    <row r="6651" spans="1:36" x14ac:dyDescent="0.25">
      <c r="A6651" s="1">
        <v>4531</v>
      </c>
      <c r="B6651" t="s">
        <v>11583</v>
      </c>
      <c r="C6651" t="s">
        <v>176</v>
      </c>
      <c r="D6651" t="s">
        <v>37</v>
      </c>
      <c r="E6651" t="s">
        <v>177</v>
      </c>
      <c r="F6651" s="1">
        <v>2818</v>
      </c>
      <c r="G6651" t="s">
        <v>11584</v>
      </c>
      <c r="H6651" s="3">
        <v>61099</v>
      </c>
      <c r="I6651" t="s">
        <v>11585</v>
      </c>
      <c r="J6651" s="1">
        <v>642</v>
      </c>
      <c r="K6651" t="s">
        <v>9673</v>
      </c>
      <c r="L6651" s="1">
        <v>659</v>
      </c>
      <c r="M6651" t="s">
        <v>9674</v>
      </c>
      <c r="N6651" s="1">
        <v>5802</v>
      </c>
      <c r="O6651" t="s">
        <v>9675</v>
      </c>
      <c r="P6651" s="1">
        <v>398</v>
      </c>
      <c r="Q6651" t="s">
        <v>9676</v>
      </c>
      <c r="R6651" s="1">
        <v>7504</v>
      </c>
      <c r="S6651" t="s">
        <v>1209</v>
      </c>
      <c r="T6651" t="s">
        <v>46</v>
      </c>
      <c r="U6651" t="s">
        <v>47</v>
      </c>
      <c r="V6651" s="1">
        <v>5802</v>
      </c>
      <c r="W6651" t="s">
        <v>9675</v>
      </c>
      <c r="X6651" t="s">
        <v>48</v>
      </c>
      <c r="Y6651" s="1"/>
      <c r="AA6651" t="s">
        <v>150</v>
      </c>
      <c r="AB6651" s="2">
        <v>128370</v>
      </c>
      <c r="AC6651" s="2">
        <v>0</v>
      </c>
      <c r="AD6651" t="s">
        <v>553</v>
      </c>
      <c r="AF6651" s="1">
        <v>35</v>
      </c>
      <c r="AG6651" s="1"/>
      <c r="AH6651" s="1" t="b">
        <f>Export4Q22[[#This Row],[Pharmacy Controller ID]]&lt;&gt;Export4Q22[[#This Row],[Medical Controller ID]]</f>
        <v>1</v>
      </c>
      <c r="AI6651" t="str">
        <f t="shared" si="103"/>
        <v>4531Microsoft - B4EmployerFALSECommercial2818Premera Incentive 4 Tier (Preferred B4)61099Premera Preferred 4-Tier - B4642Premera Commercial-HIX659Premera Commercial5802Premera, Inc.398Premera7504Express Scripts PBMCustomPBM Claims5802Premera, Inc.Parent1283700AK,AL,AR,AZ,CA,CO,CT,DC,DE,FL,GA,HI,IA,ID,IL,IN,KS,KY,LA,MA,MD,ME,MI,MN,MO,MS,MT,NC,ND,NE,NH,NJ,NM,NV,NY,OH,OK,OR,PA,PR,RI,SC,SD,TN,TX,UT,VA,VT,WA,WI,WV,WY35</v>
      </c>
      <c r="AJ6651" s="8" t="str">
        <f>IFERROR(IF(_xlfn.XLOOKUP(Export4Q22[[#This Row],[Plan ID]],#REF!,#REF!)=Export4Q22[[#This Row],[Concatenate]],"Same","Change"),"New")</f>
        <v>New</v>
      </c>
    </row>
    <row r="6652" spans="1:36" x14ac:dyDescent="0.25">
      <c r="A6652" s="1">
        <v>60688</v>
      </c>
      <c r="B6652" t="s">
        <v>11586</v>
      </c>
      <c r="C6652" t="s">
        <v>192</v>
      </c>
      <c r="D6652" t="s">
        <v>37</v>
      </c>
      <c r="E6652" t="s">
        <v>177</v>
      </c>
      <c r="F6652" s="1">
        <v>2818</v>
      </c>
      <c r="G6652" t="s">
        <v>11584</v>
      </c>
      <c r="H6652" s="3">
        <v>61099</v>
      </c>
      <c r="I6652" t="s">
        <v>11585</v>
      </c>
      <c r="J6652" s="1">
        <v>642</v>
      </c>
      <c r="K6652" t="s">
        <v>9673</v>
      </c>
      <c r="L6652" s="1">
        <v>659</v>
      </c>
      <c r="M6652" t="s">
        <v>9674</v>
      </c>
      <c r="N6652" s="1">
        <v>5802</v>
      </c>
      <c r="O6652" t="s">
        <v>9675</v>
      </c>
      <c r="P6652" s="1">
        <v>398</v>
      </c>
      <c r="Q6652" t="s">
        <v>9676</v>
      </c>
      <c r="R6652" s="1">
        <v>7504</v>
      </c>
      <c r="S6652" t="s">
        <v>1209</v>
      </c>
      <c r="T6652" t="s">
        <v>46</v>
      </c>
      <c r="U6652" t="s">
        <v>47</v>
      </c>
      <c r="V6652" s="1">
        <v>5802</v>
      </c>
      <c r="W6652" t="s">
        <v>9675</v>
      </c>
      <c r="X6652" t="s">
        <v>48</v>
      </c>
      <c r="Y6652" s="1">
        <v>5802</v>
      </c>
      <c r="Z6652" t="s">
        <v>9675</v>
      </c>
      <c r="AA6652" t="s">
        <v>48</v>
      </c>
      <c r="AB6652" s="2">
        <v>160382</v>
      </c>
      <c r="AC6652" s="2">
        <v>406389</v>
      </c>
      <c r="AD6652" t="s">
        <v>11567</v>
      </c>
      <c r="AE6652" t="s">
        <v>11567</v>
      </c>
      <c r="AF6652" s="1">
        <v>35</v>
      </c>
      <c r="AG6652" s="1">
        <v>30</v>
      </c>
      <c r="AH6652" s="1" t="b">
        <f>Export4Q22[[#This Row],[Pharmacy Controller ID]]&lt;&gt;Export4Q22[[#This Row],[Medical Controller ID]]</f>
        <v>0</v>
      </c>
      <c r="AI6652" t="str">
        <f t="shared" si="103"/>
        <v>60688Premera Preferred 4 Tier - B4 PPOPPOFALSECommercial2818Premera Incentive 4 Tier (Preferred B4)61099Premera Preferred 4-Tier - B4642Premera Commercial-HIX659Premera Commercial5802Premera, Inc.398Premera7504Express Scripts PBMCustomPBM Claims5802Premera, Inc.Parent5802Premera, Inc.Parent160382406389AK,WAAK,WA3530</v>
      </c>
      <c r="AJ6652" s="8" t="str">
        <f>IFERROR(IF(_xlfn.XLOOKUP(Export4Q22[[#This Row],[Plan ID]],#REF!,#REF!)=Export4Q22[[#This Row],[Concatenate]],"Same","Change"),"New")</f>
        <v>New</v>
      </c>
    </row>
    <row r="6653" spans="1:36" x14ac:dyDescent="0.25">
      <c r="A6653" s="1">
        <v>70251</v>
      </c>
      <c r="B6653" t="s">
        <v>11587</v>
      </c>
      <c r="C6653" t="s">
        <v>195</v>
      </c>
      <c r="D6653" t="s">
        <v>37</v>
      </c>
      <c r="E6653" t="s">
        <v>177</v>
      </c>
      <c r="F6653" s="1">
        <v>2818</v>
      </c>
      <c r="G6653" t="s">
        <v>11584</v>
      </c>
      <c r="H6653" s="3">
        <v>61099</v>
      </c>
      <c r="I6653" t="s">
        <v>11585</v>
      </c>
      <c r="J6653" s="1">
        <v>642</v>
      </c>
      <c r="K6653" t="s">
        <v>9673</v>
      </c>
      <c r="L6653" s="1">
        <v>659</v>
      </c>
      <c r="M6653" t="s">
        <v>9674</v>
      </c>
      <c r="N6653" s="1">
        <v>5802</v>
      </c>
      <c r="O6653" t="s">
        <v>9675</v>
      </c>
      <c r="P6653" s="1">
        <v>398</v>
      </c>
      <c r="Q6653" t="s">
        <v>9676</v>
      </c>
      <c r="R6653" s="1">
        <v>7504</v>
      </c>
      <c r="S6653" t="s">
        <v>1209</v>
      </c>
      <c r="T6653" t="s">
        <v>46</v>
      </c>
      <c r="U6653" t="s">
        <v>47</v>
      </c>
      <c r="V6653" s="1">
        <v>5802</v>
      </c>
      <c r="W6653" t="s">
        <v>9675</v>
      </c>
      <c r="X6653" t="s">
        <v>48</v>
      </c>
      <c r="Y6653" s="1">
        <v>5802</v>
      </c>
      <c r="Z6653" t="s">
        <v>9675</v>
      </c>
      <c r="AA6653" t="s">
        <v>48</v>
      </c>
      <c r="AB6653" s="2">
        <v>44363</v>
      </c>
      <c r="AC6653" s="2">
        <v>112414</v>
      </c>
      <c r="AD6653" t="s">
        <v>11567</v>
      </c>
      <c r="AE6653" t="s">
        <v>11567</v>
      </c>
      <c r="AF6653" s="1">
        <v>35</v>
      </c>
      <c r="AG6653" s="1">
        <v>30</v>
      </c>
      <c r="AH6653" s="1" t="b">
        <f>Export4Q22[[#This Row],[Pharmacy Controller ID]]&lt;&gt;Export4Q22[[#This Row],[Medical Controller ID]]</f>
        <v>0</v>
      </c>
      <c r="AI6653" t="str">
        <f t="shared" si="103"/>
        <v>70251Premera Preferred 4 Tier - B4 HMOHMOFALSECommercial2818Premera Incentive 4 Tier (Preferred B4)61099Premera Preferred 4-Tier - B4642Premera Commercial-HIX659Premera Commercial5802Premera, Inc.398Premera7504Express Scripts PBMCustomPBM Claims5802Premera, Inc.Parent5802Premera, Inc.Parent44363112414AK,WAAK,WA3530</v>
      </c>
      <c r="AJ6653" s="8" t="str">
        <f>IFERROR(IF(_xlfn.XLOOKUP(Export4Q22[[#This Row],[Plan ID]],#REF!,#REF!)=Export4Q22[[#This Row],[Concatenate]],"Same","Change"),"New")</f>
        <v>New</v>
      </c>
    </row>
    <row r="6654" spans="1:36" x14ac:dyDescent="0.25">
      <c r="A6654" s="1">
        <v>60687</v>
      </c>
      <c r="B6654" t="s">
        <v>11588</v>
      </c>
      <c r="C6654" t="s">
        <v>192</v>
      </c>
      <c r="D6654" t="s">
        <v>37</v>
      </c>
      <c r="E6654" t="s">
        <v>177</v>
      </c>
      <c r="F6654" s="1">
        <v>7407</v>
      </c>
      <c r="G6654" t="s">
        <v>11589</v>
      </c>
      <c r="H6654" s="3">
        <v>64211</v>
      </c>
      <c r="I6654" t="s">
        <v>11589</v>
      </c>
      <c r="J6654" s="1">
        <v>642</v>
      </c>
      <c r="K6654" t="s">
        <v>9673</v>
      </c>
      <c r="L6654" s="1">
        <v>659</v>
      </c>
      <c r="M6654" t="s">
        <v>9674</v>
      </c>
      <c r="N6654" s="1">
        <v>5802</v>
      </c>
      <c r="O6654" t="s">
        <v>9675</v>
      </c>
      <c r="P6654" s="1">
        <v>398</v>
      </c>
      <c r="Q6654" t="s">
        <v>9676</v>
      </c>
      <c r="R6654" s="1">
        <v>7504</v>
      </c>
      <c r="S6654" t="s">
        <v>1209</v>
      </c>
      <c r="T6654" t="s">
        <v>46</v>
      </c>
      <c r="U6654" t="s">
        <v>47</v>
      </c>
      <c r="V6654" s="1">
        <v>5802</v>
      </c>
      <c r="W6654" t="s">
        <v>9675</v>
      </c>
      <c r="X6654" t="s">
        <v>48</v>
      </c>
      <c r="Y6654" s="1">
        <v>5802</v>
      </c>
      <c r="Z6654" t="s">
        <v>9675</v>
      </c>
      <c r="AA6654" t="s">
        <v>48</v>
      </c>
      <c r="AB6654" s="2">
        <v>40023</v>
      </c>
      <c r="AC6654" s="2">
        <v>101411</v>
      </c>
      <c r="AD6654" t="s">
        <v>452</v>
      </c>
      <c r="AE6654" t="s">
        <v>452</v>
      </c>
      <c r="AF6654" s="1">
        <v>35</v>
      </c>
      <c r="AG6654" s="1">
        <v>30</v>
      </c>
      <c r="AH6654" s="1" t="b">
        <f>Export4Q22[[#This Row],[Pharmacy Controller ID]]&lt;&gt;Export4Q22[[#This Row],[Medical Controller ID]]</f>
        <v>0</v>
      </c>
      <c r="AI6654" t="str">
        <f t="shared" si="103"/>
        <v>60687Premera Preferred 2 Tier - A2 PPOPPOFALSECommercial7407Premera Preferred A264211Premera Preferred A2642Premera Commercial-HIX659Premera Commercial5802Premera, Inc.398Premera7504Express Scripts PBMCustomPBM Claims5802Premera, Inc.Parent5802Premera, Inc.Parent40023101411WAWA3530</v>
      </c>
      <c r="AJ6654" s="8" t="str">
        <f>IFERROR(IF(_xlfn.XLOOKUP(Export4Q22[[#This Row],[Plan ID]],#REF!,#REF!)=Export4Q22[[#This Row],[Concatenate]],"Same","Change"),"New")</f>
        <v>New</v>
      </c>
    </row>
    <row r="6655" spans="1:36" x14ac:dyDescent="0.25">
      <c r="A6655" s="1">
        <v>64806</v>
      </c>
      <c r="B6655" t="s">
        <v>11590</v>
      </c>
      <c r="C6655" t="s">
        <v>176</v>
      </c>
      <c r="D6655" t="s">
        <v>37</v>
      </c>
      <c r="E6655" t="s">
        <v>177</v>
      </c>
      <c r="F6655" s="1">
        <v>7407</v>
      </c>
      <c r="G6655" t="s">
        <v>11589</v>
      </c>
      <c r="H6655" s="3">
        <v>64211</v>
      </c>
      <c r="I6655" t="s">
        <v>11589</v>
      </c>
      <c r="J6655" s="1">
        <v>642</v>
      </c>
      <c r="K6655" t="s">
        <v>9673</v>
      </c>
      <c r="L6655" s="1">
        <v>659</v>
      </c>
      <c r="M6655" t="s">
        <v>9674</v>
      </c>
      <c r="N6655" s="1">
        <v>5802</v>
      </c>
      <c r="O6655" t="s">
        <v>9675</v>
      </c>
      <c r="P6655" s="1">
        <v>398</v>
      </c>
      <c r="Q6655" t="s">
        <v>9676</v>
      </c>
      <c r="R6655" s="1">
        <v>7504</v>
      </c>
      <c r="S6655" t="s">
        <v>1209</v>
      </c>
      <c r="T6655" t="s">
        <v>46</v>
      </c>
      <c r="U6655" t="s">
        <v>182</v>
      </c>
      <c r="V6655" s="1">
        <v>5802</v>
      </c>
      <c r="W6655" t="s">
        <v>9675</v>
      </c>
      <c r="X6655" t="s">
        <v>48</v>
      </c>
      <c r="Y6655" s="1"/>
      <c r="AA6655" t="s">
        <v>150</v>
      </c>
      <c r="AB6655" s="2">
        <v>1000</v>
      </c>
      <c r="AC6655" s="2">
        <v>0</v>
      </c>
      <c r="AD6655" t="s">
        <v>452</v>
      </c>
      <c r="AF6655" s="1">
        <v>35</v>
      </c>
      <c r="AG6655" s="1"/>
      <c r="AH6655" s="1" t="b">
        <f>Export4Q22[[#This Row],[Pharmacy Controller ID]]&lt;&gt;Export4Q22[[#This Row],[Medical Controller ID]]</f>
        <v>1</v>
      </c>
      <c r="AI6655" t="str">
        <f t="shared" si="103"/>
        <v>64806City of RedmondEmployerFALSECommercial7407Premera Preferred A264211Premera Preferred A2642Premera Commercial-HIX659Premera Commercial5802Premera, Inc.398Premera7504Express Scripts PBMCustomPBM Controlled5802Premera, Inc.Parent10000WA35</v>
      </c>
      <c r="AJ6655" s="8" t="str">
        <f>IFERROR(IF(_xlfn.XLOOKUP(Export4Q22[[#This Row],[Plan ID]],#REF!,#REF!)=Export4Q22[[#This Row],[Concatenate]],"Same","Change"),"New")</f>
        <v>New</v>
      </c>
    </row>
    <row r="6656" spans="1:36" x14ac:dyDescent="0.25">
      <c r="A6656" s="1">
        <v>70252</v>
      </c>
      <c r="B6656" t="s">
        <v>11591</v>
      </c>
      <c r="C6656" t="s">
        <v>195</v>
      </c>
      <c r="D6656" t="s">
        <v>37</v>
      </c>
      <c r="E6656" t="s">
        <v>177</v>
      </c>
      <c r="F6656" s="1">
        <v>7407</v>
      </c>
      <c r="G6656" t="s">
        <v>11589</v>
      </c>
      <c r="H6656" s="3">
        <v>64211</v>
      </c>
      <c r="I6656" t="s">
        <v>11589</v>
      </c>
      <c r="J6656" s="1">
        <v>642</v>
      </c>
      <c r="K6656" t="s">
        <v>9673</v>
      </c>
      <c r="L6656" s="1">
        <v>659</v>
      </c>
      <c r="M6656" t="s">
        <v>9674</v>
      </c>
      <c r="N6656" s="1">
        <v>5802</v>
      </c>
      <c r="O6656" t="s">
        <v>9675</v>
      </c>
      <c r="P6656" s="1">
        <v>398</v>
      </c>
      <c r="Q6656" t="s">
        <v>9676</v>
      </c>
      <c r="R6656" s="1">
        <v>7504</v>
      </c>
      <c r="S6656" t="s">
        <v>1209</v>
      </c>
      <c r="T6656" t="s">
        <v>46</v>
      </c>
      <c r="U6656" t="s">
        <v>47</v>
      </c>
      <c r="V6656" s="1">
        <v>5802</v>
      </c>
      <c r="W6656" t="s">
        <v>9675</v>
      </c>
      <c r="X6656" t="s">
        <v>48</v>
      </c>
      <c r="Y6656" s="1">
        <v>5802</v>
      </c>
      <c r="Z6656" t="s">
        <v>9675</v>
      </c>
      <c r="AA6656" t="s">
        <v>48</v>
      </c>
      <c r="AB6656" s="2">
        <v>13059</v>
      </c>
      <c r="AC6656" s="2">
        <v>33093</v>
      </c>
      <c r="AD6656" t="s">
        <v>11567</v>
      </c>
      <c r="AE6656" t="s">
        <v>11567</v>
      </c>
      <c r="AF6656" s="1">
        <v>35</v>
      </c>
      <c r="AG6656" s="1">
        <v>30</v>
      </c>
      <c r="AH6656" s="1" t="b">
        <f>Export4Q22[[#This Row],[Pharmacy Controller ID]]&lt;&gt;Export4Q22[[#This Row],[Medical Controller ID]]</f>
        <v>0</v>
      </c>
      <c r="AI6656" t="str">
        <f t="shared" si="103"/>
        <v>70252Premera Preferred 2 Tier - A2 HMOHMOFALSECommercial7407Premera Preferred A264211Premera Preferred A2642Premera Commercial-HIX659Premera Commercial5802Premera, Inc.398Premera7504Express Scripts PBMCustomPBM Claims5802Premera, Inc.Parent5802Premera, Inc.Parent1305933093AK,WAAK,WA3530</v>
      </c>
      <c r="AJ6656" s="8" t="str">
        <f>IFERROR(IF(_xlfn.XLOOKUP(Export4Q22[[#This Row],[Plan ID]],#REF!,#REF!)=Export4Q22[[#This Row],[Concatenate]],"Same","Change"),"New")</f>
        <v>New</v>
      </c>
    </row>
    <row r="6657" spans="1:36" x14ac:dyDescent="0.25">
      <c r="A6657" s="1">
        <v>60689</v>
      </c>
      <c r="B6657" t="s">
        <v>11592</v>
      </c>
      <c r="C6657" t="s">
        <v>192</v>
      </c>
      <c r="D6657" t="s">
        <v>37</v>
      </c>
      <c r="E6657" t="s">
        <v>177</v>
      </c>
      <c r="F6657" s="1">
        <v>2820</v>
      </c>
      <c r="G6657" t="s">
        <v>11593</v>
      </c>
      <c r="H6657" s="3">
        <v>61100</v>
      </c>
      <c r="I6657" t="s">
        <v>11594</v>
      </c>
      <c r="J6657" s="1">
        <v>642</v>
      </c>
      <c r="K6657" t="s">
        <v>9673</v>
      </c>
      <c r="L6657" s="1">
        <v>659</v>
      </c>
      <c r="M6657" t="s">
        <v>9674</v>
      </c>
      <c r="N6657" s="1">
        <v>5802</v>
      </c>
      <c r="O6657" t="s">
        <v>9675</v>
      </c>
      <c r="P6657" s="1">
        <v>398</v>
      </c>
      <c r="Q6657" t="s">
        <v>9676</v>
      </c>
      <c r="R6657" s="1">
        <v>7504</v>
      </c>
      <c r="S6657" t="s">
        <v>1209</v>
      </c>
      <c r="T6657" t="s">
        <v>46</v>
      </c>
      <c r="U6657" t="s">
        <v>47</v>
      </c>
      <c r="V6657" s="1">
        <v>5802</v>
      </c>
      <c r="W6657" t="s">
        <v>9675</v>
      </c>
      <c r="X6657" t="s">
        <v>48</v>
      </c>
      <c r="Y6657" s="1">
        <v>5802</v>
      </c>
      <c r="Z6657" t="s">
        <v>9675</v>
      </c>
      <c r="AA6657" t="s">
        <v>48</v>
      </c>
      <c r="AB6657" s="2">
        <v>2274</v>
      </c>
      <c r="AC6657" s="2">
        <v>216</v>
      </c>
      <c r="AD6657" t="s">
        <v>669</v>
      </c>
      <c r="AE6657" t="s">
        <v>669</v>
      </c>
      <c r="AF6657" s="1">
        <v>35</v>
      </c>
      <c r="AG6657" s="1">
        <v>30</v>
      </c>
      <c r="AH6657" s="1" t="b">
        <f>Export4Q22[[#This Row],[Pharmacy Controller ID]]&lt;&gt;Export4Q22[[#This Row],[Medical Controller ID]]</f>
        <v>0</v>
      </c>
      <c r="AI6657" t="str">
        <f t="shared" si="103"/>
        <v>60689Premera Select - C4PPOFALSECommercial2820Premera-Select (Select C4)61100Premera-Select C4642Premera Commercial-HIX659Premera Commercial5802Premera, Inc.398Premera7504Express Scripts PBMCustomPBM Claims5802Premera, Inc.Parent5802Premera, Inc.Parent2274216AKAK3530</v>
      </c>
      <c r="AJ6657" s="8" t="str">
        <f>IFERROR(IF(_xlfn.XLOOKUP(Export4Q22[[#This Row],[Plan ID]],#REF!,#REF!)=Export4Q22[[#This Row],[Concatenate]],"Same","Change"),"New")</f>
        <v>New</v>
      </c>
    </row>
    <row r="6658" spans="1:36" x14ac:dyDescent="0.25">
      <c r="A6658" s="1">
        <v>66556</v>
      </c>
      <c r="B6658" t="s">
        <v>11595</v>
      </c>
      <c r="C6658" t="s">
        <v>36</v>
      </c>
      <c r="D6658" t="s">
        <v>37</v>
      </c>
      <c r="E6658" t="s">
        <v>38</v>
      </c>
      <c r="F6658" s="1">
        <v>2514</v>
      </c>
      <c r="G6658" t="s">
        <v>11596</v>
      </c>
      <c r="H6658" s="3">
        <v>63571</v>
      </c>
      <c r="I6658" t="s">
        <v>11597</v>
      </c>
      <c r="J6658" s="1">
        <v>647</v>
      </c>
      <c r="K6658" t="s">
        <v>11598</v>
      </c>
      <c r="L6658" s="1">
        <v>668</v>
      </c>
      <c r="M6658" t="s">
        <v>11599</v>
      </c>
      <c r="N6658" s="1">
        <v>7430</v>
      </c>
      <c r="O6658" t="s">
        <v>11600</v>
      </c>
      <c r="P6658" s="1">
        <v>400</v>
      </c>
      <c r="Q6658" t="s">
        <v>11601</v>
      </c>
      <c r="R6658" s="1">
        <v>889</v>
      </c>
      <c r="S6658" t="s">
        <v>45</v>
      </c>
      <c r="T6658" t="s">
        <v>46</v>
      </c>
      <c r="U6658" t="s">
        <v>47</v>
      </c>
      <c r="V6658" s="1">
        <v>7430</v>
      </c>
      <c r="W6658" t="s">
        <v>11600</v>
      </c>
      <c r="X6658" t="s">
        <v>48</v>
      </c>
      <c r="Y6658" s="1">
        <v>7430</v>
      </c>
      <c r="Z6658" t="s">
        <v>11600</v>
      </c>
      <c r="AA6658" t="s">
        <v>48</v>
      </c>
      <c r="AB6658" s="2">
        <v>14324</v>
      </c>
      <c r="AC6658" s="2">
        <v>14324</v>
      </c>
      <c r="AD6658" t="s">
        <v>783</v>
      </c>
      <c r="AE6658" t="s">
        <v>783</v>
      </c>
      <c r="AF6658" s="1">
        <v>88</v>
      </c>
      <c r="AG6658" s="1">
        <v>79</v>
      </c>
      <c r="AH6658" s="1" t="b">
        <f>Export4Q22[[#This Row],[Pharmacy Controller ID]]&lt;&gt;Export4Q22[[#This Row],[Medical Controller ID]]</f>
        <v>0</v>
      </c>
      <c r="AI6658" t="str">
        <f t="shared" ref="AI6658:AI6721" si="104">_xlfn.CONCAT(A6658:AG6658)</f>
        <v>66556Presbyterian Dual Plus SNPMA-PDFALSEMedicare2514Presbyterian Senior Care/MediCare/Dual Plus63571Presbyterian Dual Plus647Presbyterian Senior Care/MediCare PPO668Presbyterian Health Care Services Medicare7430Presbyterian Health Care Services400Presbyterian Health Plan889OptumRxCustomPBM Claims7430Presbyterian Health Care ServicesParent7430Presbyterian Health Care ServicesParent1432414324NMNM8879</v>
      </c>
      <c r="AJ6658" s="8" t="str">
        <f>IFERROR(IF(_xlfn.XLOOKUP(Export4Q22[[#This Row],[Plan ID]],#REF!,#REF!)=Export4Q22[[#This Row],[Concatenate]],"Same","Change"),"New")</f>
        <v>New</v>
      </c>
    </row>
    <row r="6659" spans="1:36" x14ac:dyDescent="0.25">
      <c r="A6659" s="1">
        <v>70398</v>
      </c>
      <c r="B6659" t="s">
        <v>11602</v>
      </c>
      <c r="C6659" t="s">
        <v>551</v>
      </c>
      <c r="D6659" t="s">
        <v>37</v>
      </c>
      <c r="E6659" t="s">
        <v>38</v>
      </c>
      <c r="F6659" s="1">
        <v>7287</v>
      </c>
      <c r="G6659" t="s">
        <v>11603</v>
      </c>
      <c r="H6659" s="3">
        <v>64096</v>
      </c>
      <c r="I6659" t="s">
        <v>11603</v>
      </c>
      <c r="J6659" s="1"/>
      <c r="L6659" s="1">
        <v>668</v>
      </c>
      <c r="M6659" t="s">
        <v>11599</v>
      </c>
      <c r="N6659" s="1">
        <v>7430</v>
      </c>
      <c r="O6659" t="s">
        <v>11600</v>
      </c>
      <c r="P6659" s="1">
        <v>400</v>
      </c>
      <c r="Q6659" t="s">
        <v>11601</v>
      </c>
      <c r="R6659" s="1"/>
      <c r="U6659" t="s">
        <v>551</v>
      </c>
      <c r="V6659" s="1"/>
      <c r="X6659" t="s">
        <v>183</v>
      </c>
      <c r="Y6659" s="1">
        <v>7430</v>
      </c>
      <c r="Z6659" t="s">
        <v>11600</v>
      </c>
      <c r="AA6659" t="s">
        <v>48</v>
      </c>
      <c r="AB6659" s="2">
        <v>0</v>
      </c>
      <c r="AC6659" s="2">
        <v>0</v>
      </c>
      <c r="AE6659" t="s">
        <v>783</v>
      </c>
      <c r="AF6659" s="1"/>
      <c r="AG6659" s="1">
        <v>79</v>
      </c>
      <c r="AH6659" s="1" t="b">
        <f>Export4Q22[[#This Row],[Pharmacy Controller ID]]&lt;&gt;Export4Q22[[#This Row],[Medical Controller ID]]</f>
        <v>1</v>
      </c>
      <c r="AI6659" t="str">
        <f t="shared" si="104"/>
        <v>70398Pres Medicare PPO Employer Group MA OnlyMAFALSEMedicare7287Presbyterian Health Care Services Medicare MA Only64096Presbyterian Health Care Services Medicare MA Only668Presbyterian Health Care Services Medicare7430Presbyterian Health Care Services400Presbyterian Health PlanMAPBM7430Presbyterian Health Care ServicesParent00NM79</v>
      </c>
      <c r="AJ6659" s="8" t="str">
        <f>IFERROR(IF(_xlfn.XLOOKUP(Export4Q22[[#This Row],[Plan ID]],#REF!,#REF!)=Export4Q22[[#This Row],[Concatenate]],"Same","Change"),"New")</f>
        <v>New</v>
      </c>
    </row>
    <row r="6660" spans="1:36" x14ac:dyDescent="0.25">
      <c r="A6660" s="1">
        <v>70401</v>
      </c>
      <c r="B6660" t="s">
        <v>11604</v>
      </c>
      <c r="C6660" t="s">
        <v>551</v>
      </c>
      <c r="D6660" t="s">
        <v>37</v>
      </c>
      <c r="E6660" t="s">
        <v>38</v>
      </c>
      <c r="F6660" s="1">
        <v>7287</v>
      </c>
      <c r="G6660" t="s">
        <v>11603</v>
      </c>
      <c r="H6660" s="3">
        <v>64096</v>
      </c>
      <c r="I6660" t="s">
        <v>11603</v>
      </c>
      <c r="J6660" s="1"/>
      <c r="L6660" s="1">
        <v>668</v>
      </c>
      <c r="M6660" t="s">
        <v>11599</v>
      </c>
      <c r="N6660" s="1">
        <v>7430</v>
      </c>
      <c r="O6660" t="s">
        <v>11600</v>
      </c>
      <c r="P6660" s="1">
        <v>400</v>
      </c>
      <c r="Q6660" t="s">
        <v>11601</v>
      </c>
      <c r="R6660" s="1"/>
      <c r="U6660" t="s">
        <v>551</v>
      </c>
      <c r="V6660" s="1"/>
      <c r="X6660" t="s">
        <v>183</v>
      </c>
      <c r="Y6660" s="1">
        <v>7430</v>
      </c>
      <c r="Z6660" t="s">
        <v>11600</v>
      </c>
      <c r="AA6660" t="s">
        <v>48</v>
      </c>
      <c r="AB6660" s="2">
        <v>0</v>
      </c>
      <c r="AC6660" s="2">
        <v>0</v>
      </c>
      <c r="AE6660" t="s">
        <v>783</v>
      </c>
      <c r="AF6660" s="1"/>
      <c r="AG6660" s="1">
        <v>79</v>
      </c>
      <c r="AH6660" s="1" t="b">
        <f>Export4Q22[[#This Row],[Pharmacy Controller ID]]&lt;&gt;Export4Q22[[#This Row],[Medical Controller ID]]</f>
        <v>1</v>
      </c>
      <c r="AI6660" t="str">
        <f t="shared" si="104"/>
        <v>70401Presbyterian Senior Care Employer Group MA OnlyMAFALSEMedicare7287Presbyterian Health Care Services Medicare MA Only64096Presbyterian Health Care Services Medicare MA Only668Presbyterian Health Care Services Medicare7430Presbyterian Health Care Services400Presbyterian Health PlanMAPBM7430Presbyterian Health Care ServicesParent00NM79</v>
      </c>
      <c r="AJ6660" s="8" t="str">
        <f>IFERROR(IF(_xlfn.XLOOKUP(Export4Q22[[#This Row],[Plan ID]],#REF!,#REF!)=Export4Q22[[#This Row],[Concatenate]],"Same","Change"),"New")</f>
        <v>New</v>
      </c>
    </row>
    <row r="6661" spans="1:36" x14ac:dyDescent="0.25">
      <c r="A6661" s="1">
        <v>70403</v>
      </c>
      <c r="B6661" t="s">
        <v>11605</v>
      </c>
      <c r="C6661" t="s">
        <v>551</v>
      </c>
      <c r="D6661" t="s">
        <v>37</v>
      </c>
      <c r="E6661" t="s">
        <v>38</v>
      </c>
      <c r="F6661" s="1">
        <v>7287</v>
      </c>
      <c r="G6661" t="s">
        <v>11603</v>
      </c>
      <c r="H6661" s="3">
        <v>64096</v>
      </c>
      <c r="I6661" t="s">
        <v>11603</v>
      </c>
      <c r="J6661" s="1"/>
      <c r="L6661" s="1">
        <v>668</v>
      </c>
      <c r="M6661" t="s">
        <v>11599</v>
      </c>
      <c r="N6661" s="1">
        <v>7430</v>
      </c>
      <c r="O6661" t="s">
        <v>11600</v>
      </c>
      <c r="P6661" s="1">
        <v>400</v>
      </c>
      <c r="Q6661" t="s">
        <v>11601</v>
      </c>
      <c r="R6661" s="1"/>
      <c r="U6661" t="s">
        <v>551</v>
      </c>
      <c r="V6661" s="1"/>
      <c r="X6661" t="s">
        <v>183</v>
      </c>
      <c r="Y6661" s="1">
        <v>7430</v>
      </c>
      <c r="Z6661" t="s">
        <v>11600</v>
      </c>
      <c r="AA6661" t="s">
        <v>48</v>
      </c>
      <c r="AB6661" s="2">
        <v>0</v>
      </c>
      <c r="AC6661" s="2">
        <v>1900</v>
      </c>
      <c r="AE6661" t="s">
        <v>783</v>
      </c>
      <c r="AF6661" s="1"/>
      <c r="AG6661" s="1">
        <v>79</v>
      </c>
      <c r="AH6661" s="1" t="b">
        <f>Export4Q22[[#This Row],[Pharmacy Controller ID]]&lt;&gt;Export4Q22[[#This Row],[Medical Controller ID]]</f>
        <v>1</v>
      </c>
      <c r="AI6661" t="str">
        <f t="shared" si="104"/>
        <v>70403Presbyterian Senior Care Plan 1 MA OnlyMAFALSEMedicare7287Presbyterian Health Care Services Medicare MA Only64096Presbyterian Health Care Services Medicare MA Only668Presbyterian Health Care Services Medicare7430Presbyterian Health Care Services400Presbyterian Health PlanMAPBM7430Presbyterian Health Care ServicesParent01900NM79</v>
      </c>
      <c r="AJ6661" s="8" t="str">
        <f>IFERROR(IF(_xlfn.XLOOKUP(Export4Q22[[#This Row],[Plan ID]],#REF!,#REF!)=Export4Q22[[#This Row],[Concatenate]],"Same","Change"),"New")</f>
        <v>New</v>
      </c>
    </row>
    <row r="6662" spans="1:36" x14ac:dyDescent="0.25">
      <c r="A6662" s="1">
        <v>71621</v>
      </c>
      <c r="B6662" t="s">
        <v>11606</v>
      </c>
      <c r="C6662" t="s">
        <v>551</v>
      </c>
      <c r="D6662" t="s">
        <v>37</v>
      </c>
      <c r="E6662" t="s">
        <v>38</v>
      </c>
      <c r="F6662" s="1">
        <v>7287</v>
      </c>
      <c r="G6662" t="s">
        <v>11603</v>
      </c>
      <c r="H6662" s="3">
        <v>64096</v>
      </c>
      <c r="I6662" t="s">
        <v>11603</v>
      </c>
      <c r="J6662" s="1"/>
      <c r="L6662" s="1">
        <v>668</v>
      </c>
      <c r="M6662" t="s">
        <v>11599</v>
      </c>
      <c r="N6662" s="1">
        <v>7430</v>
      </c>
      <c r="O6662" t="s">
        <v>11600</v>
      </c>
      <c r="P6662" s="1">
        <v>400</v>
      </c>
      <c r="Q6662" t="s">
        <v>11601</v>
      </c>
      <c r="R6662" s="1"/>
      <c r="V6662" s="1"/>
      <c r="X6662" t="s">
        <v>183</v>
      </c>
      <c r="Y6662" s="1">
        <v>7430</v>
      </c>
      <c r="Z6662" t="s">
        <v>11600</v>
      </c>
      <c r="AA6662" t="s">
        <v>48</v>
      </c>
      <c r="AB6662" s="2">
        <v>0</v>
      </c>
      <c r="AC6662" s="2">
        <v>52</v>
      </c>
      <c r="AE6662" t="s">
        <v>783</v>
      </c>
      <c r="AF6662" s="1"/>
      <c r="AG6662" s="1">
        <v>79</v>
      </c>
      <c r="AH6662" s="1" t="b">
        <f>Export4Q22[[#This Row],[Pharmacy Controller ID]]&lt;&gt;Export4Q22[[#This Row],[Medical Controller ID]]</f>
        <v>1</v>
      </c>
      <c r="AI6662" t="str">
        <f t="shared" si="104"/>
        <v>71621Presbyterian MediCare MA OnlyMAFALSEMedicare7287Presbyterian Health Care Services Medicare MA Only64096Presbyterian Health Care Services Medicare MA Only668Presbyterian Health Care Services Medicare7430Presbyterian Health Care Services400Presbyterian Health PlanPBM7430Presbyterian Health Care ServicesParent052NM79</v>
      </c>
      <c r="AJ6662" s="8" t="str">
        <f>IFERROR(IF(_xlfn.XLOOKUP(Export4Q22[[#This Row],[Plan ID]],#REF!,#REF!)=Export4Q22[[#This Row],[Concatenate]],"Same","Change"),"New")</f>
        <v>New</v>
      </c>
    </row>
    <row r="6663" spans="1:36" x14ac:dyDescent="0.25">
      <c r="A6663" s="1">
        <v>3303</v>
      </c>
      <c r="B6663" t="s">
        <v>11607</v>
      </c>
      <c r="C6663" t="s">
        <v>159</v>
      </c>
      <c r="D6663" t="s">
        <v>37</v>
      </c>
      <c r="E6663" t="s">
        <v>160</v>
      </c>
      <c r="F6663" s="1">
        <v>3723</v>
      </c>
      <c r="G6663" t="s">
        <v>11607</v>
      </c>
      <c r="H6663" s="3">
        <v>59721</v>
      </c>
      <c r="I6663" t="s">
        <v>11608</v>
      </c>
      <c r="J6663" s="1">
        <v>645</v>
      </c>
      <c r="K6663" t="s">
        <v>11608</v>
      </c>
      <c r="L6663" s="1">
        <v>667</v>
      </c>
      <c r="M6663" t="s">
        <v>11609</v>
      </c>
      <c r="N6663" s="1">
        <v>7430</v>
      </c>
      <c r="O6663" t="s">
        <v>11600</v>
      </c>
      <c r="P6663" s="1">
        <v>400</v>
      </c>
      <c r="Q6663" t="s">
        <v>11601</v>
      </c>
      <c r="R6663" s="1">
        <v>889</v>
      </c>
      <c r="S6663" t="s">
        <v>45</v>
      </c>
      <c r="T6663" t="s">
        <v>46</v>
      </c>
      <c r="U6663" t="s">
        <v>47</v>
      </c>
      <c r="V6663" s="1">
        <v>7430</v>
      </c>
      <c r="W6663" t="s">
        <v>11600</v>
      </c>
      <c r="X6663" t="s">
        <v>48</v>
      </c>
      <c r="Y6663" s="1">
        <v>7430</v>
      </c>
      <c r="Z6663" t="s">
        <v>11600</v>
      </c>
      <c r="AA6663" t="s">
        <v>48</v>
      </c>
      <c r="AB6663" s="2">
        <v>373425</v>
      </c>
      <c r="AC6663" s="2">
        <v>373425</v>
      </c>
      <c r="AD6663" t="s">
        <v>783</v>
      </c>
      <c r="AE6663" t="s">
        <v>783</v>
      </c>
      <c r="AF6663" s="1">
        <v>88</v>
      </c>
      <c r="AG6663" s="1">
        <v>79</v>
      </c>
      <c r="AH6663" s="1" t="b">
        <f>Export4Q22[[#This Row],[Pharmacy Controller ID]]&lt;&gt;Export4Q22[[#This Row],[Medical Controller ID]]</f>
        <v>0</v>
      </c>
      <c r="AI6663" t="str">
        <f t="shared" si="104"/>
        <v>3303Presbyterian Centennial CareHMO - MedicaidFALSEManaged Medicaid3723Presbyterian Centennial Care59721Presbyterian Health Plan Centennial Care645Presbyterian Health Plan Centennial Care667Presbyterian Health Care Services Managed Medicaid NM7430Presbyterian Health Care Services400Presbyterian Health Plan889OptumRxCustomPBM Claims7430Presbyterian Health Care ServicesParent7430Presbyterian Health Care ServicesParent373425373425NMNM8879</v>
      </c>
      <c r="AJ6663" s="8" t="str">
        <f>IFERROR(IF(_xlfn.XLOOKUP(Export4Q22[[#This Row],[Plan ID]],#REF!,#REF!)=Export4Q22[[#This Row],[Concatenate]],"Same","Change"),"New")</f>
        <v>New</v>
      </c>
    </row>
    <row r="6664" spans="1:36" x14ac:dyDescent="0.25">
      <c r="A6664" s="1">
        <v>18004</v>
      </c>
      <c r="B6664" t="s">
        <v>11610</v>
      </c>
      <c r="C6664" t="s">
        <v>201</v>
      </c>
      <c r="D6664" t="s">
        <v>37</v>
      </c>
      <c r="E6664" t="s">
        <v>177</v>
      </c>
      <c r="F6664" s="1">
        <v>4099</v>
      </c>
      <c r="G6664" t="s">
        <v>11611</v>
      </c>
      <c r="H6664" s="3">
        <v>62231</v>
      </c>
      <c r="I6664" t="s">
        <v>11612</v>
      </c>
      <c r="J6664" s="1">
        <v>646</v>
      </c>
      <c r="K6664" t="s">
        <v>11613</v>
      </c>
      <c r="L6664" s="1">
        <v>665</v>
      </c>
      <c r="M6664" t="s">
        <v>11614</v>
      </c>
      <c r="N6664" s="1">
        <v>7430</v>
      </c>
      <c r="O6664" t="s">
        <v>11600</v>
      </c>
      <c r="P6664" s="1">
        <v>400</v>
      </c>
      <c r="Q6664" t="s">
        <v>11601</v>
      </c>
      <c r="R6664" s="1">
        <v>889</v>
      </c>
      <c r="S6664" t="s">
        <v>45</v>
      </c>
      <c r="T6664" t="s">
        <v>46</v>
      </c>
      <c r="U6664" t="s">
        <v>47</v>
      </c>
      <c r="V6664" s="1">
        <v>7430</v>
      </c>
      <c r="W6664" t="s">
        <v>11600</v>
      </c>
      <c r="X6664" t="s">
        <v>48</v>
      </c>
      <c r="Y6664" s="1">
        <v>7430</v>
      </c>
      <c r="Z6664" t="s">
        <v>11600</v>
      </c>
      <c r="AA6664" t="s">
        <v>48</v>
      </c>
      <c r="AB6664" s="2">
        <v>10099</v>
      </c>
      <c r="AC6664" s="2">
        <v>10099</v>
      </c>
      <c r="AD6664" t="s">
        <v>783</v>
      </c>
      <c r="AE6664" t="s">
        <v>783</v>
      </c>
      <c r="AF6664" s="1">
        <v>88</v>
      </c>
      <c r="AG6664" s="1">
        <v>79</v>
      </c>
      <c r="AH6664" s="1" t="b">
        <f>Export4Q22[[#This Row],[Pharmacy Controller ID]]&lt;&gt;Export4Q22[[#This Row],[Medical Controller ID]]</f>
        <v>0</v>
      </c>
      <c r="AI6664" t="str">
        <f t="shared" si="104"/>
        <v>18004Presbyterian Health FEHBPOther InsurerFALSECommercial4099Presbyterian Health Plan Group 4 Tier62231Presbyterian Health Plan FEHBP646Presbyterian Health Plan Commercial-HIX665Presbyterian Health Care Services Commercial7430Presbyterian Health Care Services400Presbyterian Health Plan889OptumRxCustomPBM Claims7430Presbyterian Health Care ServicesParent7430Presbyterian Health Care ServicesParent1009910099NMNM8879</v>
      </c>
      <c r="AJ6664" s="8" t="str">
        <f>IFERROR(IF(_xlfn.XLOOKUP(Export4Q22[[#This Row],[Plan ID]],#REF!,#REF!)=Export4Q22[[#This Row],[Concatenate]],"Same","Change"),"New")</f>
        <v>New</v>
      </c>
    </row>
    <row r="6665" spans="1:36" x14ac:dyDescent="0.25">
      <c r="A6665" s="1">
        <v>3121</v>
      </c>
      <c r="B6665" t="s">
        <v>11615</v>
      </c>
      <c r="C6665" t="s">
        <v>192</v>
      </c>
      <c r="D6665" t="s">
        <v>37</v>
      </c>
      <c r="E6665" t="s">
        <v>177</v>
      </c>
      <c r="F6665" s="1">
        <v>4099</v>
      </c>
      <c r="G6665" t="s">
        <v>11611</v>
      </c>
      <c r="H6665" s="3">
        <v>59769</v>
      </c>
      <c r="I6665" t="s">
        <v>11611</v>
      </c>
      <c r="J6665" s="1">
        <v>646</v>
      </c>
      <c r="K6665" t="s">
        <v>11613</v>
      </c>
      <c r="L6665" s="1">
        <v>665</v>
      </c>
      <c r="M6665" t="s">
        <v>11614</v>
      </c>
      <c r="N6665" s="1">
        <v>7430</v>
      </c>
      <c r="O6665" t="s">
        <v>11600</v>
      </c>
      <c r="P6665" s="1">
        <v>400</v>
      </c>
      <c r="Q6665" t="s">
        <v>11601</v>
      </c>
      <c r="R6665" s="1">
        <v>889</v>
      </c>
      <c r="S6665" t="s">
        <v>45</v>
      </c>
      <c r="T6665" t="s">
        <v>46</v>
      </c>
      <c r="U6665" t="s">
        <v>47</v>
      </c>
      <c r="V6665" s="1">
        <v>7430</v>
      </c>
      <c r="W6665" t="s">
        <v>11600</v>
      </c>
      <c r="X6665" t="s">
        <v>48</v>
      </c>
      <c r="Y6665" s="1">
        <v>7430</v>
      </c>
      <c r="Z6665" t="s">
        <v>11600</v>
      </c>
      <c r="AA6665" t="s">
        <v>48</v>
      </c>
      <c r="AB6665" s="2">
        <v>18203</v>
      </c>
      <c r="AC6665" s="2">
        <v>68293</v>
      </c>
      <c r="AD6665" t="s">
        <v>783</v>
      </c>
      <c r="AE6665" t="s">
        <v>783</v>
      </c>
      <c r="AF6665" s="1">
        <v>88</v>
      </c>
      <c r="AG6665" s="1">
        <v>79</v>
      </c>
      <c r="AH6665" s="1" t="b">
        <f>Export4Q22[[#This Row],[Pharmacy Controller ID]]&lt;&gt;Export4Q22[[#This Row],[Medical Controller ID]]</f>
        <v>0</v>
      </c>
      <c r="AI6665" t="str">
        <f t="shared" si="104"/>
        <v>3121Presbyterian Commercial 4 Tier PPOPPOFALSECommercial4099Presbyterian Health Plan Group 4 Tier59769Presbyterian Health Plan Group 4 Tier646Presbyterian Health Plan Commercial-HIX665Presbyterian Health Care Services Commercial7430Presbyterian Health Care Services400Presbyterian Health Plan889OptumRxCustomPBM Claims7430Presbyterian Health Care ServicesParent7430Presbyterian Health Care ServicesParent1820368293NMNM8879</v>
      </c>
      <c r="AJ6665" s="8" t="str">
        <f>IFERROR(IF(_xlfn.XLOOKUP(Export4Q22[[#This Row],[Plan ID]],#REF!,#REF!)=Export4Q22[[#This Row],[Concatenate]],"Same","Change"),"New")</f>
        <v>New</v>
      </c>
    </row>
    <row r="6666" spans="1:36" x14ac:dyDescent="0.25">
      <c r="A6666" s="1">
        <v>5947</v>
      </c>
      <c r="B6666" t="s">
        <v>11616</v>
      </c>
      <c r="C6666" t="s">
        <v>195</v>
      </c>
      <c r="D6666" t="s">
        <v>37</v>
      </c>
      <c r="E6666" t="s">
        <v>177</v>
      </c>
      <c r="F6666" s="1">
        <v>4099</v>
      </c>
      <c r="G6666" t="s">
        <v>11611</v>
      </c>
      <c r="H6666" s="3">
        <v>59769</v>
      </c>
      <c r="I6666" t="s">
        <v>11611</v>
      </c>
      <c r="J6666" s="1">
        <v>646</v>
      </c>
      <c r="K6666" t="s">
        <v>11613</v>
      </c>
      <c r="L6666" s="1">
        <v>665</v>
      </c>
      <c r="M6666" t="s">
        <v>11614</v>
      </c>
      <c r="N6666" s="1">
        <v>7430</v>
      </c>
      <c r="O6666" t="s">
        <v>11600</v>
      </c>
      <c r="P6666" s="1">
        <v>400</v>
      </c>
      <c r="Q6666" t="s">
        <v>11601</v>
      </c>
      <c r="R6666" s="1">
        <v>889</v>
      </c>
      <c r="S6666" t="s">
        <v>45</v>
      </c>
      <c r="T6666" t="s">
        <v>46</v>
      </c>
      <c r="U6666" t="s">
        <v>47</v>
      </c>
      <c r="V6666" s="1">
        <v>7430</v>
      </c>
      <c r="W6666" t="s">
        <v>11600</v>
      </c>
      <c r="X6666" t="s">
        <v>48</v>
      </c>
      <c r="Y6666" s="1">
        <v>7430</v>
      </c>
      <c r="Z6666" t="s">
        <v>11600</v>
      </c>
      <c r="AA6666" t="s">
        <v>48</v>
      </c>
      <c r="AB6666" s="2">
        <v>5035</v>
      </c>
      <c r="AC6666" s="2">
        <v>18891</v>
      </c>
      <c r="AD6666" t="s">
        <v>783</v>
      </c>
      <c r="AE6666" t="s">
        <v>783</v>
      </c>
      <c r="AF6666" s="1">
        <v>88</v>
      </c>
      <c r="AG6666" s="1">
        <v>79</v>
      </c>
      <c r="AH6666" s="1" t="b">
        <f>Export4Q22[[#This Row],[Pharmacy Controller ID]]&lt;&gt;Export4Q22[[#This Row],[Medical Controller ID]]</f>
        <v>0</v>
      </c>
      <c r="AI6666" t="str">
        <f t="shared" si="104"/>
        <v>5947Presbyterian Commercial 4 Tier HMOHMOFALSECommercial4099Presbyterian Health Plan Group 4 Tier59769Presbyterian Health Plan Group 4 Tier646Presbyterian Health Plan Commercial-HIX665Presbyterian Health Care Services Commercial7430Presbyterian Health Care Services400Presbyterian Health Plan889OptumRxCustomPBM Claims7430Presbyterian Health Care ServicesParent7430Presbyterian Health Care ServicesParent503518891NMNM8879</v>
      </c>
      <c r="AJ6666" s="8" t="str">
        <f>IFERROR(IF(_xlfn.XLOOKUP(Export4Q22[[#This Row],[Plan ID]],#REF!,#REF!)=Export4Q22[[#This Row],[Concatenate]],"Same","Change"),"New")</f>
        <v>New</v>
      </c>
    </row>
    <row r="6667" spans="1:36" x14ac:dyDescent="0.25">
      <c r="A6667" s="1">
        <v>66453</v>
      </c>
      <c r="B6667" t="s">
        <v>11617</v>
      </c>
      <c r="C6667" t="s">
        <v>176</v>
      </c>
      <c r="D6667" t="s">
        <v>37</v>
      </c>
      <c r="E6667" t="s">
        <v>177</v>
      </c>
      <c r="F6667" s="1">
        <v>4099</v>
      </c>
      <c r="G6667" t="s">
        <v>11611</v>
      </c>
      <c r="H6667" s="3">
        <v>59769</v>
      </c>
      <c r="I6667" t="s">
        <v>11611</v>
      </c>
      <c r="J6667" s="1">
        <v>646</v>
      </c>
      <c r="K6667" t="s">
        <v>11613</v>
      </c>
      <c r="L6667" s="1">
        <v>665</v>
      </c>
      <c r="M6667" t="s">
        <v>11614</v>
      </c>
      <c r="N6667" s="1">
        <v>7430</v>
      </c>
      <c r="O6667" t="s">
        <v>11600</v>
      </c>
      <c r="P6667" s="1">
        <v>400</v>
      </c>
      <c r="Q6667" t="s">
        <v>11601</v>
      </c>
      <c r="R6667" s="1">
        <v>889</v>
      </c>
      <c r="S6667" t="s">
        <v>45</v>
      </c>
      <c r="T6667" t="s">
        <v>46</v>
      </c>
      <c r="U6667" t="s">
        <v>47</v>
      </c>
      <c r="V6667" s="1">
        <v>7430</v>
      </c>
      <c r="W6667" t="s">
        <v>11600</v>
      </c>
      <c r="X6667" t="s">
        <v>48</v>
      </c>
      <c r="Y6667" s="1"/>
      <c r="AA6667" t="s">
        <v>150</v>
      </c>
      <c r="AB6667" s="2">
        <v>1</v>
      </c>
      <c r="AC6667" s="2">
        <v>0</v>
      </c>
      <c r="AD6667" t="s">
        <v>783</v>
      </c>
      <c r="AF6667" s="1">
        <v>88</v>
      </c>
      <c r="AG6667" s="1"/>
      <c r="AH6667" s="1" t="b">
        <f>Export4Q22[[#This Row],[Pharmacy Controller ID]]&lt;&gt;Export4Q22[[#This Row],[Medical Controller ID]]</f>
        <v>1</v>
      </c>
      <c r="AI6667" t="str">
        <f t="shared" si="104"/>
        <v>66453Presbyterian Commercial 4 Tier - Pres Employee (GR002180)EmployerFALSECommercial4099Presbyterian Health Plan Group 4 Tier59769Presbyterian Health Plan Group 4 Tier646Presbyterian Health Plan Commercial-HIX665Presbyterian Health Care Services Commercial7430Presbyterian Health Care Services400Presbyterian Health Plan889OptumRxCustomPBM Claims7430Presbyterian Health Care ServicesParent10NM88</v>
      </c>
      <c r="AJ6667" s="8" t="str">
        <f>IFERROR(IF(_xlfn.XLOOKUP(Export4Q22[[#This Row],[Plan ID]],#REF!,#REF!)=Export4Q22[[#This Row],[Concatenate]],"Same","Change"),"New")</f>
        <v>New</v>
      </c>
    </row>
    <row r="6668" spans="1:36" x14ac:dyDescent="0.25">
      <c r="A6668" s="1">
        <v>66454</v>
      </c>
      <c r="B6668" t="s">
        <v>11618</v>
      </c>
      <c r="C6668" t="s">
        <v>176</v>
      </c>
      <c r="D6668" t="s">
        <v>37</v>
      </c>
      <c r="E6668" t="s">
        <v>177</v>
      </c>
      <c r="F6668" s="1">
        <v>4099</v>
      </c>
      <c r="G6668" t="s">
        <v>11611</v>
      </c>
      <c r="H6668" s="3">
        <v>59769</v>
      </c>
      <c r="I6668" t="s">
        <v>11611</v>
      </c>
      <c r="J6668" s="1">
        <v>646</v>
      </c>
      <c r="K6668" t="s">
        <v>11613</v>
      </c>
      <c r="L6668" s="1">
        <v>665</v>
      </c>
      <c r="M6668" t="s">
        <v>11614</v>
      </c>
      <c r="N6668" s="1">
        <v>7430</v>
      </c>
      <c r="O6668" t="s">
        <v>11600</v>
      </c>
      <c r="P6668" s="1">
        <v>400</v>
      </c>
      <c r="Q6668" t="s">
        <v>11601</v>
      </c>
      <c r="R6668" s="1">
        <v>889</v>
      </c>
      <c r="S6668" t="s">
        <v>45</v>
      </c>
      <c r="T6668" t="s">
        <v>46</v>
      </c>
      <c r="U6668" t="s">
        <v>47</v>
      </c>
      <c r="V6668" s="1">
        <v>7430</v>
      </c>
      <c r="W6668" t="s">
        <v>11600</v>
      </c>
      <c r="X6668" t="s">
        <v>48</v>
      </c>
      <c r="Y6668" s="1"/>
      <c r="AA6668" t="s">
        <v>150</v>
      </c>
      <c r="AB6668" s="2">
        <v>1</v>
      </c>
      <c r="AC6668" s="2">
        <v>0</v>
      </c>
      <c r="AD6668" t="s">
        <v>783</v>
      </c>
      <c r="AF6668" s="1">
        <v>88</v>
      </c>
      <c r="AG6668" s="1"/>
      <c r="AH6668" s="1" t="b">
        <f>Export4Q22[[#This Row],[Pharmacy Controller ID]]&lt;&gt;Export4Q22[[#This Row],[Medical Controller ID]]</f>
        <v>1</v>
      </c>
      <c r="AI6668" t="str">
        <f t="shared" si="104"/>
        <v>66454Presbyterian Commercial 4 Tier - Intel Connected Care (GR009412)EmployerFALSECommercial4099Presbyterian Health Plan Group 4 Tier59769Presbyterian Health Plan Group 4 Tier646Presbyterian Health Plan Commercial-HIX665Presbyterian Health Care Services Commercial7430Presbyterian Health Care Services400Presbyterian Health Plan889OptumRxCustomPBM Claims7430Presbyterian Health Care ServicesParent10NM88</v>
      </c>
      <c r="AJ6668" s="8" t="str">
        <f>IFERROR(IF(_xlfn.XLOOKUP(Export4Q22[[#This Row],[Plan ID]],#REF!,#REF!)=Export4Q22[[#This Row],[Concatenate]],"Same","Change"),"New")</f>
        <v>New</v>
      </c>
    </row>
    <row r="6669" spans="1:36" x14ac:dyDescent="0.25">
      <c r="A6669" s="1">
        <v>66455</v>
      </c>
      <c r="B6669" t="s">
        <v>11619</v>
      </c>
      <c r="C6669" t="s">
        <v>176</v>
      </c>
      <c r="D6669" t="s">
        <v>37</v>
      </c>
      <c r="E6669" t="s">
        <v>177</v>
      </c>
      <c r="F6669" s="1">
        <v>4099</v>
      </c>
      <c r="G6669" t="s">
        <v>11611</v>
      </c>
      <c r="H6669" s="3">
        <v>59769</v>
      </c>
      <c r="I6669" t="s">
        <v>11611</v>
      </c>
      <c r="J6669" s="1">
        <v>646</v>
      </c>
      <c r="K6669" t="s">
        <v>11613</v>
      </c>
      <c r="L6669" s="1">
        <v>665</v>
      </c>
      <c r="M6669" t="s">
        <v>11614</v>
      </c>
      <c r="N6669" s="1">
        <v>7430</v>
      </c>
      <c r="O6669" t="s">
        <v>11600</v>
      </c>
      <c r="P6669" s="1">
        <v>400</v>
      </c>
      <c r="Q6669" t="s">
        <v>11601</v>
      </c>
      <c r="R6669" s="1">
        <v>889</v>
      </c>
      <c r="S6669" t="s">
        <v>45</v>
      </c>
      <c r="T6669" t="s">
        <v>46</v>
      </c>
      <c r="U6669" t="s">
        <v>47</v>
      </c>
      <c r="V6669" s="1">
        <v>7430</v>
      </c>
      <c r="W6669" t="s">
        <v>11600</v>
      </c>
      <c r="X6669" t="s">
        <v>48</v>
      </c>
      <c r="Y6669" s="1"/>
      <c r="AA6669" t="s">
        <v>150</v>
      </c>
      <c r="AB6669" s="2">
        <v>1</v>
      </c>
      <c r="AC6669" s="2">
        <v>0</v>
      </c>
      <c r="AD6669" t="s">
        <v>783</v>
      </c>
      <c r="AF6669" s="1">
        <v>88</v>
      </c>
      <c r="AG6669" s="1"/>
      <c r="AH6669" s="1" t="b">
        <f>Export4Q22[[#This Row],[Pharmacy Controller ID]]&lt;&gt;Export4Q22[[#This Row],[Medical Controller ID]]</f>
        <v>1</v>
      </c>
      <c r="AI6669" t="str">
        <f t="shared" si="104"/>
        <v>66455Presbyterian Commercial 4 Tier - Wagner (GR002183)EmployerFALSECommercial4099Presbyterian Health Plan Group 4 Tier59769Presbyterian Health Plan Group 4 Tier646Presbyterian Health Plan Commercial-HIX665Presbyterian Health Care Services Commercial7430Presbyterian Health Care Services400Presbyterian Health Plan889OptumRxCustomPBM Claims7430Presbyterian Health Care ServicesParent10NM88</v>
      </c>
      <c r="AJ6669" s="8" t="str">
        <f>IFERROR(IF(_xlfn.XLOOKUP(Export4Q22[[#This Row],[Plan ID]],#REF!,#REF!)=Export4Q22[[#This Row],[Concatenate]],"Same","Change"),"New")</f>
        <v>New</v>
      </c>
    </row>
    <row r="6670" spans="1:36" x14ac:dyDescent="0.25">
      <c r="A6670" s="1">
        <v>72512</v>
      </c>
      <c r="B6670" t="s">
        <v>11620</v>
      </c>
      <c r="C6670" t="s">
        <v>326</v>
      </c>
      <c r="D6670" t="s">
        <v>37</v>
      </c>
      <c r="E6670" t="s">
        <v>327</v>
      </c>
      <c r="F6670" s="1">
        <v>8334</v>
      </c>
      <c r="G6670" t="s">
        <v>11621</v>
      </c>
      <c r="H6670" s="3">
        <v>65364</v>
      </c>
      <c r="I6670" t="s">
        <v>11621</v>
      </c>
      <c r="J6670" s="1">
        <v>646</v>
      </c>
      <c r="K6670" t="s">
        <v>11613</v>
      </c>
      <c r="L6670" s="1">
        <v>1205</v>
      </c>
      <c r="M6670" t="s">
        <v>11622</v>
      </c>
      <c r="N6670" s="1">
        <v>7430</v>
      </c>
      <c r="O6670" t="s">
        <v>11600</v>
      </c>
      <c r="P6670" s="1">
        <v>400</v>
      </c>
      <c r="Q6670" t="s">
        <v>11601</v>
      </c>
      <c r="R6670" s="1">
        <v>889</v>
      </c>
      <c r="S6670" t="s">
        <v>45</v>
      </c>
      <c r="T6670" t="s">
        <v>46</v>
      </c>
      <c r="V6670" s="1">
        <v>7430</v>
      </c>
      <c r="W6670" t="s">
        <v>11600</v>
      </c>
      <c r="X6670" t="s">
        <v>48</v>
      </c>
      <c r="Y6670" s="1">
        <v>7430</v>
      </c>
      <c r="Z6670" t="s">
        <v>11600</v>
      </c>
      <c r="AA6670" t="s">
        <v>48</v>
      </c>
      <c r="AB6670" s="2">
        <v>3163</v>
      </c>
      <c r="AC6670" s="2">
        <v>3163</v>
      </c>
      <c r="AD6670" t="s">
        <v>783</v>
      </c>
      <c r="AE6670" t="s">
        <v>783</v>
      </c>
      <c r="AF6670" s="1">
        <v>88</v>
      </c>
      <c r="AG6670" s="1">
        <v>79</v>
      </c>
      <c r="AH6670" s="1" t="b">
        <f>Export4Q22[[#This Row],[Pharmacy Controller ID]]&lt;&gt;Export4Q22[[#This Row],[Medical Controller ID]]</f>
        <v>0</v>
      </c>
      <c r="AI6670" t="str">
        <f t="shared" si="104"/>
        <v>72512Presbyterian Health Plan HIX 5 Tier HMOHMO-HIXFALSEHealth Exchange8334Presbyterian Health Plan HIX65364Presbyterian Health Plan HIX646Presbyterian Health Plan Commercial-HIX1205Presbyterian Health Care Services HIX7430Presbyterian Health Care Services400Presbyterian Health Plan889OptumRxCustom7430Presbyterian Health Care ServicesParent7430Presbyterian Health Care ServicesParent31633163NMNM8879</v>
      </c>
      <c r="AJ6670" s="8" t="str">
        <f>IFERROR(IF(_xlfn.XLOOKUP(Export4Q22[[#This Row],[Plan ID]],#REF!,#REF!)=Export4Q22[[#This Row],[Concatenate]],"Same","Change"),"New")</f>
        <v>New</v>
      </c>
    </row>
    <row r="6671" spans="1:36" x14ac:dyDescent="0.25">
      <c r="A6671" s="1">
        <v>72513</v>
      </c>
      <c r="B6671" t="s">
        <v>11623</v>
      </c>
      <c r="C6671" t="s">
        <v>332</v>
      </c>
      <c r="D6671" t="s">
        <v>37</v>
      </c>
      <c r="E6671" t="s">
        <v>327</v>
      </c>
      <c r="F6671" s="1">
        <v>8334</v>
      </c>
      <c r="G6671" t="s">
        <v>11621</v>
      </c>
      <c r="H6671" s="3">
        <v>65364</v>
      </c>
      <c r="I6671" t="s">
        <v>11621</v>
      </c>
      <c r="J6671" s="1">
        <v>646</v>
      </c>
      <c r="K6671" t="s">
        <v>11613</v>
      </c>
      <c r="L6671" s="1">
        <v>1205</v>
      </c>
      <c r="M6671" t="s">
        <v>11622</v>
      </c>
      <c r="N6671" s="1">
        <v>7430</v>
      </c>
      <c r="O6671" t="s">
        <v>11600</v>
      </c>
      <c r="P6671" s="1">
        <v>400</v>
      </c>
      <c r="Q6671" t="s">
        <v>11601</v>
      </c>
      <c r="R6671" s="1">
        <v>889</v>
      </c>
      <c r="S6671" t="s">
        <v>45</v>
      </c>
      <c r="T6671" t="s">
        <v>46</v>
      </c>
      <c r="V6671" s="1">
        <v>7430</v>
      </c>
      <c r="W6671" t="s">
        <v>11600</v>
      </c>
      <c r="X6671" t="s">
        <v>48</v>
      </c>
      <c r="Y6671" s="1">
        <v>7430</v>
      </c>
      <c r="Z6671" t="s">
        <v>11600</v>
      </c>
      <c r="AA6671" t="s">
        <v>48</v>
      </c>
      <c r="AB6671" s="2">
        <v>1022</v>
      </c>
      <c r="AC6671" s="2">
        <v>1022</v>
      </c>
      <c r="AD6671" t="s">
        <v>783</v>
      </c>
      <c r="AE6671" t="s">
        <v>783</v>
      </c>
      <c r="AF6671" s="1">
        <v>88</v>
      </c>
      <c r="AG6671" s="1">
        <v>79</v>
      </c>
      <c r="AH6671" s="1" t="b">
        <f>Export4Q22[[#This Row],[Pharmacy Controller ID]]&lt;&gt;Export4Q22[[#This Row],[Medical Controller ID]]</f>
        <v>0</v>
      </c>
      <c r="AI6671" t="str">
        <f t="shared" si="104"/>
        <v>72513Presbyterian Health Plan HIX 5 Tier HDHPHDHP-HIXFALSEHealth Exchange8334Presbyterian Health Plan HIX65364Presbyterian Health Plan HIX646Presbyterian Health Plan Commercial-HIX1205Presbyterian Health Care Services HIX7430Presbyterian Health Care Services400Presbyterian Health Plan889OptumRxCustom7430Presbyterian Health Care ServicesParent7430Presbyterian Health Care ServicesParent10221022NMNM8879</v>
      </c>
      <c r="AJ6671" s="8" t="str">
        <f>IFERROR(IF(_xlfn.XLOOKUP(Export4Q22[[#This Row],[Plan ID]],#REF!,#REF!)=Export4Q22[[#This Row],[Concatenate]],"Same","Change"),"New")</f>
        <v>New</v>
      </c>
    </row>
    <row r="6672" spans="1:36" x14ac:dyDescent="0.25">
      <c r="A6672" s="1">
        <v>10832</v>
      </c>
      <c r="B6672" t="s">
        <v>11624</v>
      </c>
      <c r="C6672" t="s">
        <v>36</v>
      </c>
      <c r="D6672" t="s">
        <v>37</v>
      </c>
      <c r="E6672" t="s">
        <v>38</v>
      </c>
      <c r="F6672" s="1">
        <v>2514</v>
      </c>
      <c r="G6672" t="s">
        <v>11596</v>
      </c>
      <c r="H6672" s="3">
        <v>59202</v>
      </c>
      <c r="I6672" t="s">
        <v>11625</v>
      </c>
      <c r="J6672" s="1">
        <v>647</v>
      </c>
      <c r="K6672" t="s">
        <v>11598</v>
      </c>
      <c r="L6672" s="1">
        <v>668</v>
      </c>
      <c r="M6672" t="s">
        <v>11599</v>
      </c>
      <c r="N6672" s="1">
        <v>7430</v>
      </c>
      <c r="O6672" t="s">
        <v>11600</v>
      </c>
      <c r="P6672" s="1">
        <v>400</v>
      </c>
      <c r="Q6672" t="s">
        <v>11601</v>
      </c>
      <c r="R6672" s="1">
        <v>889</v>
      </c>
      <c r="S6672" t="s">
        <v>45</v>
      </c>
      <c r="T6672" t="s">
        <v>46</v>
      </c>
      <c r="U6672" t="s">
        <v>47</v>
      </c>
      <c r="V6672" s="1">
        <v>7430</v>
      </c>
      <c r="W6672" t="s">
        <v>11600</v>
      </c>
      <c r="X6672" t="s">
        <v>48</v>
      </c>
      <c r="Y6672" s="1">
        <v>7430</v>
      </c>
      <c r="Z6672" t="s">
        <v>11600</v>
      </c>
      <c r="AA6672" t="s">
        <v>48</v>
      </c>
      <c r="AB6672" s="2">
        <v>24634</v>
      </c>
      <c r="AC6672" s="2">
        <v>24634</v>
      </c>
      <c r="AD6672" t="s">
        <v>783</v>
      </c>
      <c r="AE6672" t="s">
        <v>783</v>
      </c>
      <c r="AF6672" s="1">
        <v>88</v>
      </c>
      <c r="AG6672" s="1">
        <v>79</v>
      </c>
      <c r="AH6672" s="1" t="b">
        <f>Export4Q22[[#This Row],[Pharmacy Controller ID]]&lt;&gt;Export4Q22[[#This Row],[Medical Controller ID]]</f>
        <v>0</v>
      </c>
      <c r="AI6672" t="str">
        <f t="shared" si="104"/>
        <v>10832Presbyterian Senior Care Plan 2 with RxMA-PDFALSEMedicare2514Presbyterian Senior Care/MediCare/Dual Plus59202Presbyterian Senior Care647Presbyterian Senior Care/MediCare PPO668Presbyterian Health Care Services Medicare7430Presbyterian Health Care Services400Presbyterian Health Plan889OptumRxCustomPBM Claims7430Presbyterian Health Care ServicesParent7430Presbyterian Health Care ServicesParent2463424634NMNM8879</v>
      </c>
      <c r="AJ6672" s="8" t="str">
        <f>IFERROR(IF(_xlfn.XLOOKUP(Export4Q22[[#This Row],[Plan ID]],#REF!,#REF!)=Export4Q22[[#This Row],[Concatenate]],"Same","Change"),"New")</f>
        <v>New</v>
      </c>
    </row>
    <row r="6673" spans="1:36" x14ac:dyDescent="0.25">
      <c r="A6673" s="1">
        <v>10833</v>
      </c>
      <c r="B6673" t="s">
        <v>11626</v>
      </c>
      <c r="C6673" t="s">
        <v>36</v>
      </c>
      <c r="D6673" t="s">
        <v>37</v>
      </c>
      <c r="E6673" t="s">
        <v>38</v>
      </c>
      <c r="F6673" s="1">
        <v>2514</v>
      </c>
      <c r="G6673" t="s">
        <v>11596</v>
      </c>
      <c r="H6673" s="3">
        <v>59202</v>
      </c>
      <c r="I6673" t="s">
        <v>11625</v>
      </c>
      <c r="J6673" s="1">
        <v>647</v>
      </c>
      <c r="K6673" t="s">
        <v>11598</v>
      </c>
      <c r="L6673" s="1">
        <v>668</v>
      </c>
      <c r="M6673" t="s">
        <v>11599</v>
      </c>
      <c r="N6673" s="1">
        <v>7430</v>
      </c>
      <c r="O6673" t="s">
        <v>11600</v>
      </c>
      <c r="P6673" s="1">
        <v>400</v>
      </c>
      <c r="Q6673" t="s">
        <v>11601</v>
      </c>
      <c r="R6673" s="1">
        <v>889</v>
      </c>
      <c r="S6673" t="s">
        <v>45</v>
      </c>
      <c r="T6673" t="s">
        <v>46</v>
      </c>
      <c r="U6673" t="s">
        <v>47</v>
      </c>
      <c r="V6673" s="1">
        <v>7430</v>
      </c>
      <c r="W6673" t="s">
        <v>11600</v>
      </c>
      <c r="X6673" t="s">
        <v>48</v>
      </c>
      <c r="Y6673" s="1">
        <v>7430</v>
      </c>
      <c r="Z6673" t="s">
        <v>11600</v>
      </c>
      <c r="AA6673" t="s">
        <v>48</v>
      </c>
      <c r="AB6673" s="2">
        <v>2652</v>
      </c>
      <c r="AC6673" s="2">
        <v>2652</v>
      </c>
      <c r="AD6673" t="s">
        <v>783</v>
      </c>
      <c r="AE6673" t="s">
        <v>783</v>
      </c>
      <c r="AF6673" s="1">
        <v>88</v>
      </c>
      <c r="AG6673" s="1">
        <v>79</v>
      </c>
      <c r="AH6673" s="1" t="b">
        <f>Export4Q22[[#This Row],[Pharmacy Controller ID]]&lt;&gt;Export4Q22[[#This Row],[Medical Controller ID]]</f>
        <v>0</v>
      </c>
      <c r="AI6673" t="str">
        <f t="shared" si="104"/>
        <v>10833Presbyterian Senior Care Plan 3 with RxMA-PDFALSEMedicare2514Presbyterian Senior Care/MediCare/Dual Plus59202Presbyterian Senior Care647Presbyterian Senior Care/MediCare PPO668Presbyterian Health Care Services Medicare7430Presbyterian Health Care Services400Presbyterian Health Plan889OptumRxCustomPBM Claims7430Presbyterian Health Care ServicesParent7430Presbyterian Health Care ServicesParent26522652NMNM8879</v>
      </c>
      <c r="AJ6673" s="8" t="str">
        <f>IFERROR(IF(_xlfn.XLOOKUP(Export4Q22[[#This Row],[Plan ID]],#REF!,#REF!)=Export4Q22[[#This Row],[Concatenate]],"Same","Change"),"New")</f>
        <v>New</v>
      </c>
    </row>
    <row r="6674" spans="1:36" x14ac:dyDescent="0.25">
      <c r="A6674" s="1">
        <v>10857</v>
      </c>
      <c r="B6674" t="s">
        <v>11627</v>
      </c>
      <c r="C6674" t="s">
        <v>36</v>
      </c>
      <c r="D6674" t="s">
        <v>37</v>
      </c>
      <c r="E6674" t="s">
        <v>38</v>
      </c>
      <c r="F6674" s="1">
        <v>2514</v>
      </c>
      <c r="G6674" t="s">
        <v>11596</v>
      </c>
      <c r="H6674" s="3">
        <v>59202</v>
      </c>
      <c r="I6674" t="s">
        <v>11625</v>
      </c>
      <c r="J6674" s="1">
        <v>647</v>
      </c>
      <c r="K6674" t="s">
        <v>11598</v>
      </c>
      <c r="L6674" s="1">
        <v>668</v>
      </c>
      <c r="M6674" t="s">
        <v>11599</v>
      </c>
      <c r="N6674" s="1">
        <v>7430</v>
      </c>
      <c r="O6674" t="s">
        <v>11600</v>
      </c>
      <c r="P6674" s="1">
        <v>400</v>
      </c>
      <c r="Q6674" t="s">
        <v>11601</v>
      </c>
      <c r="R6674" s="1">
        <v>889</v>
      </c>
      <c r="S6674" t="s">
        <v>45</v>
      </c>
      <c r="T6674" t="s">
        <v>46</v>
      </c>
      <c r="U6674" t="s">
        <v>47</v>
      </c>
      <c r="V6674" s="1">
        <v>7430</v>
      </c>
      <c r="W6674" t="s">
        <v>11600</v>
      </c>
      <c r="X6674" t="s">
        <v>48</v>
      </c>
      <c r="Y6674" s="1">
        <v>7430</v>
      </c>
      <c r="Z6674" t="s">
        <v>11600</v>
      </c>
      <c r="AA6674" t="s">
        <v>48</v>
      </c>
      <c r="AB6674" s="2">
        <v>1555</v>
      </c>
      <c r="AC6674" s="2">
        <v>1555</v>
      </c>
      <c r="AD6674" t="s">
        <v>783</v>
      </c>
      <c r="AE6674" t="s">
        <v>783</v>
      </c>
      <c r="AF6674" s="1">
        <v>88</v>
      </c>
      <c r="AG6674" s="1">
        <v>79</v>
      </c>
      <c r="AH6674" s="1" t="b">
        <f>Export4Q22[[#This Row],[Pharmacy Controller ID]]&lt;&gt;Export4Q22[[#This Row],[Medical Controller ID]]</f>
        <v>0</v>
      </c>
      <c r="AI6674" t="str">
        <f t="shared" si="104"/>
        <v>10857Presbyterian MediCare PPO Plan 2 with RxMA-PDFALSEMedicare2514Presbyterian Senior Care/MediCare/Dual Plus59202Presbyterian Senior Care647Presbyterian Senior Care/MediCare PPO668Presbyterian Health Care Services Medicare7430Presbyterian Health Care Services400Presbyterian Health Plan889OptumRxCustomPBM Claims7430Presbyterian Health Care ServicesParent7430Presbyterian Health Care ServicesParent15551555NMNM8879</v>
      </c>
      <c r="AJ6674" s="8" t="str">
        <f>IFERROR(IF(_xlfn.XLOOKUP(Export4Q22[[#This Row],[Plan ID]],#REF!,#REF!)=Export4Q22[[#This Row],[Concatenate]],"Same","Change"),"New")</f>
        <v>New</v>
      </c>
    </row>
    <row r="6675" spans="1:36" x14ac:dyDescent="0.25">
      <c r="A6675" s="1">
        <v>70183</v>
      </c>
      <c r="B6675" t="s">
        <v>11628</v>
      </c>
      <c r="C6675" t="s">
        <v>36</v>
      </c>
      <c r="D6675" t="s">
        <v>37</v>
      </c>
      <c r="E6675" t="s">
        <v>38</v>
      </c>
      <c r="F6675" s="1">
        <v>2514</v>
      </c>
      <c r="G6675" t="s">
        <v>11596</v>
      </c>
      <c r="H6675" s="3">
        <v>59202</v>
      </c>
      <c r="I6675" t="s">
        <v>11625</v>
      </c>
      <c r="J6675" s="1">
        <v>647</v>
      </c>
      <c r="K6675" t="s">
        <v>11598</v>
      </c>
      <c r="L6675" s="1">
        <v>668</v>
      </c>
      <c r="M6675" t="s">
        <v>11599</v>
      </c>
      <c r="N6675" s="1">
        <v>7430</v>
      </c>
      <c r="O6675" t="s">
        <v>11600</v>
      </c>
      <c r="P6675" s="1">
        <v>400</v>
      </c>
      <c r="Q6675" t="s">
        <v>11601</v>
      </c>
      <c r="R6675" s="1">
        <v>889</v>
      </c>
      <c r="S6675" t="s">
        <v>45</v>
      </c>
      <c r="T6675" t="s">
        <v>46</v>
      </c>
      <c r="U6675" t="s">
        <v>47</v>
      </c>
      <c r="V6675" s="1">
        <v>7430</v>
      </c>
      <c r="W6675" t="s">
        <v>11600</v>
      </c>
      <c r="X6675" t="s">
        <v>48</v>
      </c>
      <c r="Y6675" s="1">
        <v>7430</v>
      </c>
      <c r="Z6675" t="s">
        <v>11600</v>
      </c>
      <c r="AA6675" t="s">
        <v>48</v>
      </c>
      <c r="AB6675" s="2">
        <v>0</v>
      </c>
      <c r="AC6675" s="2">
        <v>0</v>
      </c>
      <c r="AD6675" t="s">
        <v>783</v>
      </c>
      <c r="AE6675" t="s">
        <v>783</v>
      </c>
      <c r="AF6675" s="1">
        <v>88</v>
      </c>
      <c r="AG6675" s="1">
        <v>79</v>
      </c>
      <c r="AH6675" s="1" t="b">
        <f>Export4Q22[[#This Row],[Pharmacy Controller ID]]&lt;&gt;Export4Q22[[#This Row],[Medical Controller ID]]</f>
        <v>0</v>
      </c>
      <c r="AI6675" t="str">
        <f t="shared" si="104"/>
        <v>70183Presbyterian MediCare PPO Emp Group Plan EGWPMA-PDFALSEMedicare2514Presbyterian Senior Care/MediCare/Dual Plus59202Presbyterian Senior Care647Presbyterian Senior Care/MediCare PPO668Presbyterian Health Care Services Medicare7430Presbyterian Health Care Services400Presbyterian Health Plan889OptumRxCustomPBM Claims7430Presbyterian Health Care ServicesParent7430Presbyterian Health Care ServicesParent00NMNM8879</v>
      </c>
      <c r="AJ6675" s="8" t="str">
        <f>IFERROR(IF(_xlfn.XLOOKUP(Export4Q22[[#This Row],[Plan ID]],#REF!,#REF!)=Export4Q22[[#This Row],[Concatenate]],"Same","Change"),"New")</f>
        <v>New</v>
      </c>
    </row>
    <row r="6676" spans="1:36" x14ac:dyDescent="0.25">
      <c r="A6676" s="1">
        <v>72452</v>
      </c>
      <c r="B6676" t="s">
        <v>11629</v>
      </c>
      <c r="C6676" t="s">
        <v>36</v>
      </c>
      <c r="D6676" t="s">
        <v>37</v>
      </c>
      <c r="E6676" t="s">
        <v>38</v>
      </c>
      <c r="F6676" s="1">
        <v>2514</v>
      </c>
      <c r="G6676" t="s">
        <v>11596</v>
      </c>
      <c r="H6676" s="3">
        <v>59202</v>
      </c>
      <c r="I6676" t="s">
        <v>11625</v>
      </c>
      <c r="J6676" s="1">
        <v>647</v>
      </c>
      <c r="K6676" t="s">
        <v>11598</v>
      </c>
      <c r="L6676" s="1">
        <v>668</v>
      </c>
      <c r="M6676" t="s">
        <v>11599</v>
      </c>
      <c r="N6676" s="1">
        <v>7430</v>
      </c>
      <c r="O6676" t="s">
        <v>11600</v>
      </c>
      <c r="P6676" s="1">
        <v>400</v>
      </c>
      <c r="Q6676" t="s">
        <v>11601</v>
      </c>
      <c r="R6676" s="1">
        <v>889</v>
      </c>
      <c r="S6676" t="s">
        <v>45</v>
      </c>
      <c r="T6676" t="s">
        <v>46</v>
      </c>
      <c r="V6676" s="1">
        <v>7430</v>
      </c>
      <c r="W6676" t="s">
        <v>11600</v>
      </c>
      <c r="X6676" t="s">
        <v>48</v>
      </c>
      <c r="Y6676" s="1">
        <v>7430</v>
      </c>
      <c r="Z6676" t="s">
        <v>11600</v>
      </c>
      <c r="AA6676" t="s">
        <v>48</v>
      </c>
      <c r="AB6676" s="2">
        <v>10304</v>
      </c>
      <c r="AC6676" s="2">
        <v>10304</v>
      </c>
      <c r="AD6676" t="s">
        <v>783</v>
      </c>
      <c r="AE6676" t="s">
        <v>783</v>
      </c>
      <c r="AF6676" s="1">
        <v>88</v>
      </c>
      <c r="AG6676" s="1">
        <v>79</v>
      </c>
      <c r="AH6676" s="1" t="b">
        <f>Export4Q22[[#This Row],[Pharmacy Controller ID]]&lt;&gt;Export4Q22[[#This Row],[Medical Controller ID]]</f>
        <v>0</v>
      </c>
      <c r="AI6676" t="str">
        <f t="shared" si="104"/>
        <v>72452Presbyterian Senior Care EGWPMA-PDFALSEMedicare2514Presbyterian Senior Care/MediCare/Dual Plus59202Presbyterian Senior Care647Presbyterian Senior Care/MediCare PPO668Presbyterian Health Care Services Medicare7430Presbyterian Health Care Services400Presbyterian Health Plan889OptumRxCustom7430Presbyterian Health Care ServicesParent7430Presbyterian Health Care ServicesParent1030410304NMNM8879</v>
      </c>
      <c r="AJ6676" s="8" t="str">
        <f>IFERROR(IF(_xlfn.XLOOKUP(Export4Q22[[#This Row],[Plan ID]],#REF!,#REF!)=Export4Q22[[#This Row],[Concatenate]],"Same","Change"),"New")</f>
        <v>New</v>
      </c>
    </row>
    <row r="6677" spans="1:36" x14ac:dyDescent="0.25">
      <c r="A6677" s="1">
        <v>72646</v>
      </c>
      <c r="B6677" t="s">
        <v>11630</v>
      </c>
      <c r="C6677" t="s">
        <v>994</v>
      </c>
      <c r="D6677" t="s">
        <v>995</v>
      </c>
      <c r="E6677" t="s">
        <v>177</v>
      </c>
      <c r="F6677" s="1">
        <v>8494</v>
      </c>
      <c r="G6677" t="s">
        <v>11631</v>
      </c>
      <c r="H6677" s="3">
        <v>65456</v>
      </c>
      <c r="I6677" t="s">
        <v>11631</v>
      </c>
      <c r="J6677" s="1">
        <v>1516</v>
      </c>
      <c r="K6677" t="s">
        <v>11632</v>
      </c>
      <c r="L6677" s="1"/>
      <c r="N6677" s="1"/>
      <c r="P6677" s="1">
        <v>750</v>
      </c>
      <c r="Q6677" t="s">
        <v>11630</v>
      </c>
      <c r="R6677" s="1">
        <v>72672</v>
      </c>
      <c r="S6677" t="s">
        <v>11633</v>
      </c>
      <c r="T6677" t="s">
        <v>1000</v>
      </c>
      <c r="V6677" s="1">
        <v>72672</v>
      </c>
      <c r="W6677" t="s">
        <v>11633</v>
      </c>
      <c r="X6677" t="s">
        <v>183</v>
      </c>
      <c r="Y6677" s="1"/>
      <c r="AA6677" t="s">
        <v>150</v>
      </c>
      <c r="AB6677" s="2">
        <v>0</v>
      </c>
      <c r="AC6677" s="2">
        <v>0</v>
      </c>
      <c r="AD6677" t="s">
        <v>553</v>
      </c>
      <c r="AF6677" s="1">
        <v>331</v>
      </c>
      <c r="AG6677" s="1"/>
      <c r="AH6677" s="1" t="b">
        <f>Export4Q22[[#This Row],[Pharmacy Controller ID]]&lt;&gt;Export4Q22[[#This Row],[Medical Controller ID]]</f>
        <v>1</v>
      </c>
      <c r="AI6677" t="str">
        <f t="shared" si="104"/>
        <v>72646PrescryptivePBM OfferingTRUECommercial8494Prescryptive Standard Formulary65456Prescryptive Standard Formulary1516Prescryptive Commercial750Prescryptive72672Prescryptive PBMNational72672Prescryptive PBMPBM00AK,AL,AR,AZ,CA,CO,CT,DC,DE,FL,GA,HI,IA,ID,IL,IN,KS,KY,LA,MA,MD,ME,MI,MN,MO,MS,MT,NC,ND,NE,NH,NJ,NM,NV,NY,OH,OK,OR,PA,PR,RI,SC,SD,TN,TX,UT,VA,VT,WA,WI,WV,WY331</v>
      </c>
      <c r="AJ6677" s="8" t="str">
        <f>IFERROR(IF(_xlfn.XLOOKUP(Export4Q22[[#This Row],[Plan ID]],#REF!,#REF!)=Export4Q22[[#This Row],[Concatenate]],"Same","Change"),"New")</f>
        <v>New</v>
      </c>
    </row>
    <row r="6678" spans="1:36" x14ac:dyDescent="0.25">
      <c r="A6678" s="1">
        <v>70845</v>
      </c>
      <c r="B6678" t="s">
        <v>11634</v>
      </c>
      <c r="C6678" t="s">
        <v>332</v>
      </c>
      <c r="D6678" t="s">
        <v>37</v>
      </c>
      <c r="E6678" t="s">
        <v>327</v>
      </c>
      <c r="F6678" s="1">
        <v>7661</v>
      </c>
      <c r="G6678" t="s">
        <v>11634</v>
      </c>
      <c r="H6678" s="3">
        <v>64352</v>
      </c>
      <c r="I6678" t="s">
        <v>11634</v>
      </c>
      <c r="J6678" s="1">
        <v>292</v>
      </c>
      <c r="K6678" t="s">
        <v>5804</v>
      </c>
      <c r="L6678" s="1">
        <v>290</v>
      </c>
      <c r="M6678" t="s">
        <v>5809</v>
      </c>
      <c r="N6678" s="1">
        <v>69678</v>
      </c>
      <c r="O6678" t="s">
        <v>5791</v>
      </c>
      <c r="P6678" s="1">
        <v>441</v>
      </c>
      <c r="Q6678" t="s">
        <v>5792</v>
      </c>
      <c r="R6678" s="1">
        <v>60242</v>
      </c>
      <c r="S6678" t="s">
        <v>645</v>
      </c>
      <c r="T6678" t="s">
        <v>46</v>
      </c>
      <c r="V6678" s="1">
        <v>69678</v>
      </c>
      <c r="W6678" t="s">
        <v>5791</v>
      </c>
      <c r="X6678" t="s">
        <v>48</v>
      </c>
      <c r="Y6678" s="1">
        <v>69678</v>
      </c>
      <c r="Z6678" t="s">
        <v>5791</v>
      </c>
      <c r="AA6678" t="s">
        <v>48</v>
      </c>
      <c r="AB6678" s="2">
        <v>1396</v>
      </c>
      <c r="AC6678" s="2">
        <v>1396</v>
      </c>
      <c r="AD6678" t="s">
        <v>91</v>
      </c>
      <c r="AE6678" t="s">
        <v>91</v>
      </c>
      <c r="AF6678" s="1">
        <v>131</v>
      </c>
      <c r="AG6678" s="1">
        <v>123</v>
      </c>
      <c r="AH6678" s="1" t="b">
        <f>Export4Q22[[#This Row],[Pharmacy Controller ID]]&lt;&gt;Export4Q22[[#This Row],[Medical Controller ID]]</f>
        <v>0</v>
      </c>
      <c r="AI6678" t="str">
        <f t="shared" si="104"/>
        <v>70845Prevea360 Health Plan HDHP HIXHDHP-HIXFALSEHealth Exchange7661Prevea360 Health Plan HDHP HIX64352Prevea360 Health Plan HDHP HIX292Dean Health Plan Commercial-HIX290Dean Health System Health Exchange69678SSM Health Dean Medical Group441Dean Health Plan60242Navitus Health Solutions PBMCustom69678SSM Health Dean Medical GroupParent69678SSM Health Dean Medical GroupParent13961396WIWI131123</v>
      </c>
      <c r="AJ6678" s="8" t="str">
        <f>IFERROR(IF(_xlfn.XLOOKUP(Export4Q22[[#This Row],[Plan ID]],#REF!,#REF!)=Export4Q22[[#This Row],[Concatenate]],"Same","Change"),"New")</f>
        <v>New</v>
      </c>
    </row>
    <row r="6679" spans="1:36" x14ac:dyDescent="0.25">
      <c r="A6679" s="1">
        <v>70844</v>
      </c>
      <c r="B6679" t="s">
        <v>11635</v>
      </c>
      <c r="C6679" t="s">
        <v>326</v>
      </c>
      <c r="D6679" t="s">
        <v>37</v>
      </c>
      <c r="E6679" t="s">
        <v>327</v>
      </c>
      <c r="F6679" s="1">
        <v>7660</v>
      </c>
      <c r="G6679" t="s">
        <v>11636</v>
      </c>
      <c r="H6679" s="3">
        <v>64351</v>
      </c>
      <c r="I6679" t="s">
        <v>11636</v>
      </c>
      <c r="J6679" s="1">
        <v>292</v>
      </c>
      <c r="K6679" t="s">
        <v>5804</v>
      </c>
      <c r="L6679" s="1">
        <v>290</v>
      </c>
      <c r="M6679" t="s">
        <v>5809</v>
      </c>
      <c r="N6679" s="1">
        <v>69678</v>
      </c>
      <c r="O6679" t="s">
        <v>5791</v>
      </c>
      <c r="P6679" s="1">
        <v>441</v>
      </c>
      <c r="Q6679" t="s">
        <v>5792</v>
      </c>
      <c r="R6679" s="1">
        <v>60242</v>
      </c>
      <c r="S6679" t="s">
        <v>645</v>
      </c>
      <c r="T6679" t="s">
        <v>46</v>
      </c>
      <c r="V6679" s="1">
        <v>69678</v>
      </c>
      <c r="W6679" t="s">
        <v>5791</v>
      </c>
      <c r="X6679" t="s">
        <v>48</v>
      </c>
      <c r="Y6679" s="1">
        <v>69678</v>
      </c>
      <c r="Z6679" t="s">
        <v>5791</v>
      </c>
      <c r="AA6679" t="s">
        <v>48</v>
      </c>
      <c r="AB6679" s="2">
        <v>4320</v>
      </c>
      <c r="AC6679" s="2">
        <v>4320</v>
      </c>
      <c r="AD6679" t="s">
        <v>91</v>
      </c>
      <c r="AE6679" t="s">
        <v>91</v>
      </c>
      <c r="AF6679" s="1">
        <v>131</v>
      </c>
      <c r="AG6679" s="1">
        <v>123</v>
      </c>
      <c r="AH6679" s="1" t="b">
        <f>Export4Q22[[#This Row],[Pharmacy Controller ID]]&lt;&gt;Export4Q22[[#This Row],[Medical Controller ID]]</f>
        <v>0</v>
      </c>
      <c r="AI6679" t="str">
        <f t="shared" si="104"/>
        <v>70844Prevea360 Health Plan HMO HIXHMO-HIXFALSEHealth Exchange7660Prevea360 Health Plan HIX64351Prevea360 Health Plan HIX292Dean Health Plan Commercial-HIX290Dean Health System Health Exchange69678SSM Health Dean Medical Group441Dean Health Plan60242Navitus Health Solutions PBMCustom69678SSM Health Dean Medical GroupParent69678SSM Health Dean Medical GroupParent43204320WIWI131123</v>
      </c>
      <c r="AJ6679" s="8" t="str">
        <f>IFERROR(IF(_xlfn.XLOOKUP(Export4Q22[[#This Row],[Plan ID]],#REF!,#REF!)=Export4Q22[[#This Row],[Concatenate]],"Same","Change"),"New")</f>
        <v>New</v>
      </c>
    </row>
    <row r="6680" spans="1:36" x14ac:dyDescent="0.25">
      <c r="A6680" s="1">
        <v>68496</v>
      </c>
      <c r="B6680" t="s">
        <v>11637</v>
      </c>
      <c r="C6680" t="s">
        <v>195</v>
      </c>
      <c r="D6680" t="s">
        <v>37</v>
      </c>
      <c r="E6680" t="s">
        <v>177</v>
      </c>
      <c r="F6680" s="1">
        <v>6504</v>
      </c>
      <c r="G6680" t="s">
        <v>11638</v>
      </c>
      <c r="H6680" s="3">
        <v>63646</v>
      </c>
      <c r="I6680" t="s">
        <v>11639</v>
      </c>
      <c r="J6680" s="1">
        <v>292</v>
      </c>
      <c r="K6680" t="s">
        <v>5804</v>
      </c>
      <c r="L6680" s="1">
        <v>289</v>
      </c>
      <c r="M6680" t="s">
        <v>5805</v>
      </c>
      <c r="N6680" s="1">
        <v>69678</v>
      </c>
      <c r="O6680" t="s">
        <v>5791</v>
      </c>
      <c r="P6680" s="1">
        <v>441</v>
      </c>
      <c r="Q6680" t="s">
        <v>5792</v>
      </c>
      <c r="R6680" s="1">
        <v>60242</v>
      </c>
      <c r="S6680" t="s">
        <v>645</v>
      </c>
      <c r="T6680" t="s">
        <v>46</v>
      </c>
      <c r="U6680" t="s">
        <v>47</v>
      </c>
      <c r="V6680" s="1">
        <v>69678</v>
      </c>
      <c r="W6680" t="s">
        <v>5791</v>
      </c>
      <c r="X6680" t="s">
        <v>48</v>
      </c>
      <c r="Y6680" s="1">
        <v>69678</v>
      </c>
      <c r="Z6680" t="s">
        <v>5791</v>
      </c>
      <c r="AA6680" t="s">
        <v>48</v>
      </c>
      <c r="AB6680" s="2">
        <v>3715</v>
      </c>
      <c r="AC6680" s="2">
        <v>4065</v>
      </c>
      <c r="AD6680" t="s">
        <v>91</v>
      </c>
      <c r="AE6680" t="s">
        <v>91</v>
      </c>
      <c r="AF6680" s="1">
        <v>131</v>
      </c>
      <c r="AG6680" s="1">
        <v>123</v>
      </c>
      <c r="AH6680" s="1" t="b">
        <f>Export4Q22[[#This Row],[Pharmacy Controller ID]]&lt;&gt;Export4Q22[[#This Row],[Medical Controller ID]]</f>
        <v>0</v>
      </c>
      <c r="AI6680" t="str">
        <f t="shared" si="104"/>
        <v>68496Prevea360 Select 3 Tier HMOHMOFALSECommercial6504Prevea360 Three Tier63646Prevea360 Select Three Tier292Dean Health Plan Commercial-HIX289Dean Health System Commercial69678SSM Health Dean Medical Group441Dean Health Plan60242Navitus Health Solutions PBMCustomPBM Claims69678SSM Health Dean Medical GroupParent69678SSM Health Dean Medical GroupParent37154065WIWI131123</v>
      </c>
      <c r="AJ6680" s="8" t="str">
        <f>IFERROR(IF(_xlfn.XLOOKUP(Export4Q22[[#This Row],[Plan ID]],#REF!,#REF!)=Export4Q22[[#This Row],[Concatenate]],"Same","Change"),"New")</f>
        <v>New</v>
      </c>
    </row>
    <row r="6681" spans="1:36" x14ac:dyDescent="0.25">
      <c r="A6681" s="1">
        <v>68498</v>
      </c>
      <c r="B6681" t="s">
        <v>11640</v>
      </c>
      <c r="C6681" t="s">
        <v>197</v>
      </c>
      <c r="D6681" t="s">
        <v>37</v>
      </c>
      <c r="E6681" t="s">
        <v>177</v>
      </c>
      <c r="F6681" s="1">
        <v>6504</v>
      </c>
      <c r="G6681" t="s">
        <v>11638</v>
      </c>
      <c r="H6681" s="3">
        <v>63646</v>
      </c>
      <c r="I6681" t="s">
        <v>11639</v>
      </c>
      <c r="J6681" s="1">
        <v>292</v>
      </c>
      <c r="K6681" t="s">
        <v>5804</v>
      </c>
      <c r="L6681" s="1">
        <v>289</v>
      </c>
      <c r="M6681" t="s">
        <v>5805</v>
      </c>
      <c r="N6681" s="1">
        <v>69678</v>
      </c>
      <c r="O6681" t="s">
        <v>5791</v>
      </c>
      <c r="P6681" s="1">
        <v>441</v>
      </c>
      <c r="Q6681" t="s">
        <v>5792</v>
      </c>
      <c r="R6681" s="1">
        <v>60242</v>
      </c>
      <c r="S6681" t="s">
        <v>645</v>
      </c>
      <c r="T6681" t="s">
        <v>46</v>
      </c>
      <c r="U6681" t="s">
        <v>47</v>
      </c>
      <c r="V6681" s="1">
        <v>69678</v>
      </c>
      <c r="W6681" t="s">
        <v>5791</v>
      </c>
      <c r="X6681" t="s">
        <v>48</v>
      </c>
      <c r="Y6681" s="1">
        <v>69678</v>
      </c>
      <c r="Z6681" t="s">
        <v>5791</v>
      </c>
      <c r="AA6681" t="s">
        <v>48</v>
      </c>
      <c r="AB6681" s="2">
        <v>2285</v>
      </c>
      <c r="AC6681" s="2">
        <v>2500</v>
      </c>
      <c r="AD6681" t="s">
        <v>91</v>
      </c>
      <c r="AE6681" t="s">
        <v>91</v>
      </c>
      <c r="AF6681" s="1">
        <v>131</v>
      </c>
      <c r="AG6681" s="1">
        <v>123</v>
      </c>
      <c r="AH6681" s="1" t="b">
        <f>Export4Q22[[#This Row],[Pharmacy Controller ID]]&lt;&gt;Export4Q22[[#This Row],[Medical Controller ID]]</f>
        <v>0</v>
      </c>
      <c r="AI6681" t="str">
        <f t="shared" si="104"/>
        <v>68498Prevea360 Select 3 Tier POSPOSFALSECommercial6504Prevea360 Three Tier63646Prevea360 Select Three Tier292Dean Health Plan Commercial-HIX289Dean Health System Commercial69678SSM Health Dean Medical Group441Dean Health Plan60242Navitus Health Solutions PBMCustomPBM Claims69678SSM Health Dean Medical GroupParent69678SSM Health Dean Medical GroupParent22852500WIWI131123</v>
      </c>
      <c r="AJ6681" s="8" t="str">
        <f>IFERROR(IF(_xlfn.XLOOKUP(Export4Q22[[#This Row],[Plan ID]],#REF!,#REF!)=Export4Q22[[#This Row],[Concatenate]],"Same","Change"),"New")</f>
        <v>New</v>
      </c>
    </row>
    <row r="6682" spans="1:36" x14ac:dyDescent="0.25">
      <c r="A6682" s="1">
        <v>68499</v>
      </c>
      <c r="B6682" t="s">
        <v>11641</v>
      </c>
      <c r="C6682" t="s">
        <v>192</v>
      </c>
      <c r="D6682" t="s">
        <v>37</v>
      </c>
      <c r="E6682" t="s">
        <v>177</v>
      </c>
      <c r="F6682" s="1">
        <v>6504</v>
      </c>
      <c r="G6682" t="s">
        <v>11638</v>
      </c>
      <c r="H6682" s="3">
        <v>63646</v>
      </c>
      <c r="I6682" t="s">
        <v>11639</v>
      </c>
      <c r="J6682" s="1">
        <v>292</v>
      </c>
      <c r="K6682" t="s">
        <v>5804</v>
      </c>
      <c r="L6682" s="1">
        <v>289</v>
      </c>
      <c r="M6682" t="s">
        <v>5805</v>
      </c>
      <c r="N6682" s="1">
        <v>69678</v>
      </c>
      <c r="O6682" t="s">
        <v>5791</v>
      </c>
      <c r="P6682" s="1">
        <v>441</v>
      </c>
      <c r="Q6682" t="s">
        <v>5792</v>
      </c>
      <c r="R6682" s="1">
        <v>60242</v>
      </c>
      <c r="S6682" t="s">
        <v>645</v>
      </c>
      <c r="T6682" t="s">
        <v>46</v>
      </c>
      <c r="U6682" t="s">
        <v>47</v>
      </c>
      <c r="V6682" s="1">
        <v>69678</v>
      </c>
      <c r="W6682" t="s">
        <v>5791</v>
      </c>
      <c r="X6682" t="s">
        <v>48</v>
      </c>
      <c r="Y6682" s="1">
        <v>69678</v>
      </c>
      <c r="Z6682" t="s">
        <v>5791</v>
      </c>
      <c r="AA6682" t="s">
        <v>48</v>
      </c>
      <c r="AB6682" s="2">
        <v>13431</v>
      </c>
      <c r="AC6682" s="2">
        <v>14699</v>
      </c>
      <c r="AD6682" t="s">
        <v>91</v>
      </c>
      <c r="AE6682" t="s">
        <v>91</v>
      </c>
      <c r="AF6682" s="1">
        <v>131</v>
      </c>
      <c r="AG6682" s="1">
        <v>123</v>
      </c>
      <c r="AH6682" s="1" t="b">
        <f>Export4Q22[[#This Row],[Pharmacy Controller ID]]&lt;&gt;Export4Q22[[#This Row],[Medical Controller ID]]</f>
        <v>0</v>
      </c>
      <c r="AI6682" t="str">
        <f t="shared" si="104"/>
        <v>68499Prevea360 Select 3 Tier PPOPPOFALSECommercial6504Prevea360 Three Tier63646Prevea360 Select Three Tier292Dean Health Plan Commercial-HIX289Dean Health System Commercial69678SSM Health Dean Medical Group441Dean Health Plan60242Navitus Health Solutions PBMCustomPBM Claims69678SSM Health Dean Medical GroupParent69678SSM Health Dean Medical GroupParent1343114699WIWI131123</v>
      </c>
      <c r="AJ6682" s="8" t="str">
        <f>IFERROR(IF(_xlfn.XLOOKUP(Export4Q22[[#This Row],[Plan ID]],#REF!,#REF!)=Export4Q22[[#This Row],[Concatenate]],"Same","Change"),"New")</f>
        <v>New</v>
      </c>
    </row>
    <row r="6683" spans="1:36" x14ac:dyDescent="0.25">
      <c r="A6683" s="1">
        <v>63018</v>
      </c>
      <c r="B6683" t="s">
        <v>11642</v>
      </c>
      <c r="C6683" t="s">
        <v>176</v>
      </c>
      <c r="D6683" t="s">
        <v>995</v>
      </c>
      <c r="E6683" t="s">
        <v>177</v>
      </c>
      <c r="F6683" s="1">
        <v>6573</v>
      </c>
      <c r="G6683" t="s">
        <v>11643</v>
      </c>
      <c r="H6683" s="3">
        <v>63681</v>
      </c>
      <c r="I6683" t="s">
        <v>11643</v>
      </c>
      <c r="J6683" s="1">
        <v>650</v>
      </c>
      <c r="K6683" t="s">
        <v>11644</v>
      </c>
      <c r="L6683" s="1"/>
      <c r="N6683" s="1"/>
      <c r="P6683" s="1">
        <v>403</v>
      </c>
      <c r="Q6683" t="s">
        <v>936</v>
      </c>
      <c r="R6683" s="1">
        <v>60243</v>
      </c>
      <c r="S6683" t="s">
        <v>936</v>
      </c>
      <c r="T6683" t="s">
        <v>1000</v>
      </c>
      <c r="U6683" t="s">
        <v>182</v>
      </c>
      <c r="V6683" s="1">
        <v>60243</v>
      </c>
      <c r="W6683" t="s">
        <v>936</v>
      </c>
      <c r="X6683" t="s">
        <v>183</v>
      </c>
      <c r="Y6683" s="1"/>
      <c r="AA6683" t="s">
        <v>150</v>
      </c>
      <c r="AB6683" s="2">
        <v>8577</v>
      </c>
      <c r="AC6683" s="2">
        <v>0</v>
      </c>
      <c r="AD6683" t="s">
        <v>7882</v>
      </c>
      <c r="AF6683" s="1">
        <v>95</v>
      </c>
      <c r="AG6683" s="1"/>
      <c r="AH6683" s="1" t="b">
        <f>Export4Q22[[#This Row],[Pharmacy Controller ID]]&lt;&gt;Export4Q22[[#This Row],[Medical Controller ID]]</f>
        <v>1</v>
      </c>
      <c r="AI6683" t="str">
        <f t="shared" si="104"/>
        <v>63018Jennie-O Turkey StoreEmployerTRUECommercial6573Prime NetResults A Series63681Prime NetResults A Series650PrimeChoice Commercial403Prime Therapeutics60243Prime TherapeuticsNationalPBM Controlled60243Prime TherapeuticsPBM85770MN,WI95</v>
      </c>
      <c r="AJ6683" s="8" t="str">
        <f>IFERROR(IF(_xlfn.XLOOKUP(Export4Q22[[#This Row],[Plan ID]],#REF!,#REF!)=Export4Q22[[#This Row],[Concatenate]],"Same","Change"),"New")</f>
        <v>New</v>
      </c>
    </row>
    <row r="6684" spans="1:36" x14ac:dyDescent="0.25">
      <c r="A6684" s="1">
        <v>69493</v>
      </c>
      <c r="B6684" t="s">
        <v>11645</v>
      </c>
      <c r="C6684" t="s">
        <v>994</v>
      </c>
      <c r="D6684" t="s">
        <v>995</v>
      </c>
      <c r="E6684" t="s">
        <v>177</v>
      </c>
      <c r="F6684" s="1">
        <v>6573</v>
      </c>
      <c r="G6684" t="s">
        <v>11643</v>
      </c>
      <c r="H6684" s="3">
        <v>63681</v>
      </c>
      <c r="I6684" t="s">
        <v>11643</v>
      </c>
      <c r="J6684" s="1">
        <v>650</v>
      </c>
      <c r="K6684" t="s">
        <v>11644</v>
      </c>
      <c r="L6684" s="1"/>
      <c r="N6684" s="1"/>
      <c r="P6684" s="1">
        <v>403</v>
      </c>
      <c r="Q6684" t="s">
        <v>936</v>
      </c>
      <c r="R6684" s="1">
        <v>60243</v>
      </c>
      <c r="S6684" t="s">
        <v>936</v>
      </c>
      <c r="T6684" t="s">
        <v>1000</v>
      </c>
      <c r="U6684" t="s">
        <v>182</v>
      </c>
      <c r="V6684" s="1">
        <v>60243</v>
      </c>
      <c r="W6684" t="s">
        <v>936</v>
      </c>
      <c r="X6684" t="s">
        <v>183</v>
      </c>
      <c r="Y6684" s="1"/>
      <c r="AA6684" t="s">
        <v>150</v>
      </c>
      <c r="AB6684" s="2">
        <v>13124</v>
      </c>
      <c r="AC6684" s="2">
        <v>0</v>
      </c>
      <c r="AD6684" t="s">
        <v>2243</v>
      </c>
      <c r="AF6684" s="1">
        <v>95</v>
      </c>
      <c r="AG6684" s="1"/>
      <c r="AH6684" s="1" t="b">
        <f>Export4Q22[[#This Row],[Pharmacy Controller ID]]&lt;&gt;Export4Q22[[#This Row],[Medical Controller ID]]</f>
        <v>1</v>
      </c>
      <c r="AI6684" t="str">
        <f t="shared" si="104"/>
        <v>69493NetResults A-Series Prescription Drug GuidePBM OfferingTRUECommercial6573Prime NetResults A Series63681Prime NetResults A Series650PrimeChoice Commercial403Prime Therapeutics60243Prime TherapeuticsNationalPBM Controlled60243Prime TherapeuticsPBM131240AK,AL,AR,AZ,CA,CO,CT,DC,DE,FL,GA,GU,HI,IA,ID,IL,IN,KS,KY,LA,MA,MD,ME,MI,MN,MO,MS,MT,NC,ND,NE,NH,NJ,NM,NV,NY,OH,OK,OR,PA,PR,RI,SC,SD,TN,TX,UT,VA,VT,WA,WI,WV,WY95</v>
      </c>
      <c r="AJ6684" s="8" t="str">
        <f>IFERROR(IF(_xlfn.XLOOKUP(Export4Q22[[#This Row],[Plan ID]],#REF!,#REF!)=Export4Q22[[#This Row],[Concatenate]],"Same","Change"),"New")</f>
        <v>New</v>
      </c>
    </row>
    <row r="6685" spans="1:36" x14ac:dyDescent="0.25">
      <c r="A6685" s="1">
        <v>69494</v>
      </c>
      <c r="B6685" t="s">
        <v>11646</v>
      </c>
      <c r="C6685" t="s">
        <v>994</v>
      </c>
      <c r="D6685" t="s">
        <v>995</v>
      </c>
      <c r="E6685" t="s">
        <v>177</v>
      </c>
      <c r="F6685" s="1">
        <v>6900</v>
      </c>
      <c r="G6685" t="s">
        <v>11647</v>
      </c>
      <c r="H6685" s="3">
        <v>63682</v>
      </c>
      <c r="I6685" t="s">
        <v>11648</v>
      </c>
      <c r="J6685" s="1">
        <v>650</v>
      </c>
      <c r="K6685" t="s">
        <v>11644</v>
      </c>
      <c r="L6685" s="1"/>
      <c r="N6685" s="1"/>
      <c r="P6685" s="1">
        <v>403</v>
      </c>
      <c r="Q6685" t="s">
        <v>936</v>
      </c>
      <c r="R6685" s="1">
        <v>60243</v>
      </c>
      <c r="S6685" t="s">
        <v>936</v>
      </c>
      <c r="T6685" t="s">
        <v>1000</v>
      </c>
      <c r="U6685" t="s">
        <v>182</v>
      </c>
      <c r="V6685" s="1">
        <v>60243</v>
      </c>
      <c r="W6685" t="s">
        <v>936</v>
      </c>
      <c r="X6685" t="s">
        <v>183</v>
      </c>
      <c r="Y6685" s="1"/>
      <c r="AA6685" t="s">
        <v>150</v>
      </c>
      <c r="AB6685" s="2">
        <v>61535</v>
      </c>
      <c r="AC6685" s="2">
        <v>0</v>
      </c>
      <c r="AD6685" t="s">
        <v>553</v>
      </c>
      <c r="AF6685" s="1">
        <v>95</v>
      </c>
      <c r="AG6685" s="1"/>
      <c r="AH6685" s="1" t="b">
        <f>Export4Q22[[#This Row],[Pharmacy Controller ID]]&lt;&gt;Export4Q22[[#This Row],[Medical Controller ID]]</f>
        <v>1</v>
      </c>
      <c r="AI6685" t="str">
        <f t="shared" si="104"/>
        <v>69494NetResults F-Series Prescription Drug GuidePBM OfferingTRUECommercial6900Prime NetResults F Series Formulary63682Prime NetResults F Series650PrimeChoice Commercial403Prime Therapeutics60243Prime TherapeuticsNationalPBM Controlled60243Prime TherapeuticsPBM615350AK,AL,AR,AZ,CA,CO,CT,DC,DE,FL,GA,HI,IA,ID,IL,IN,KS,KY,LA,MA,MD,ME,MI,MN,MO,MS,MT,NC,ND,NE,NH,NJ,NM,NV,NY,OH,OK,OR,PA,PR,RI,SC,SD,TN,TX,UT,VA,VT,WA,WI,WV,WY95</v>
      </c>
      <c r="AJ6685" s="8" t="str">
        <f>IFERROR(IF(_xlfn.XLOOKUP(Export4Q22[[#This Row],[Plan ID]],#REF!,#REF!)=Export4Q22[[#This Row],[Concatenate]],"Same","Change"),"New")</f>
        <v>New</v>
      </c>
    </row>
    <row r="6686" spans="1:36" x14ac:dyDescent="0.25">
      <c r="A6686" s="1">
        <v>5153</v>
      </c>
      <c r="B6686" t="s">
        <v>11649</v>
      </c>
      <c r="C6686" t="s">
        <v>176</v>
      </c>
      <c r="D6686" t="s">
        <v>995</v>
      </c>
      <c r="E6686" t="s">
        <v>177</v>
      </c>
      <c r="F6686" s="1">
        <v>2127</v>
      </c>
      <c r="G6686" t="s">
        <v>11650</v>
      </c>
      <c r="H6686" s="3">
        <v>60719</v>
      </c>
      <c r="I6686" t="s">
        <v>11650</v>
      </c>
      <c r="J6686" s="1">
        <v>650</v>
      </c>
      <c r="K6686" t="s">
        <v>11644</v>
      </c>
      <c r="L6686" s="1"/>
      <c r="N6686" s="1"/>
      <c r="P6686" s="1">
        <v>403</v>
      </c>
      <c r="Q6686" t="s">
        <v>936</v>
      </c>
      <c r="R6686" s="1">
        <v>60243</v>
      </c>
      <c r="S6686" t="s">
        <v>936</v>
      </c>
      <c r="T6686" t="s">
        <v>1000</v>
      </c>
      <c r="U6686" t="s">
        <v>182</v>
      </c>
      <c r="V6686" s="1">
        <v>60243</v>
      </c>
      <c r="W6686" t="s">
        <v>936</v>
      </c>
      <c r="X6686" t="s">
        <v>183</v>
      </c>
      <c r="Y6686" s="1"/>
      <c r="AA6686" t="s">
        <v>150</v>
      </c>
      <c r="AB6686" s="2">
        <v>85</v>
      </c>
      <c r="AC6686" s="2">
        <v>0</v>
      </c>
      <c r="AD6686" t="s">
        <v>557</v>
      </c>
      <c r="AF6686" s="1">
        <v>95</v>
      </c>
      <c r="AG6686" s="1"/>
      <c r="AH6686" s="1" t="b">
        <f>Export4Q22[[#This Row],[Pharmacy Controller ID]]&lt;&gt;Export4Q22[[#This Row],[Medical Controller ID]]</f>
        <v>1</v>
      </c>
      <c r="AI6686" t="str">
        <f t="shared" si="104"/>
        <v>5153Electrical Workers Local 292EmployerTRUECommercial2127PrimeChoice Accord 3 Tier60719PrimeChoice Accord 3 Tier650PrimeChoice Commercial403Prime Therapeutics60243Prime TherapeuticsNationalPBM Controlled60243Prime TherapeuticsPBM850MN95</v>
      </c>
      <c r="AJ6686" s="8" t="str">
        <f>IFERROR(IF(_xlfn.XLOOKUP(Export4Q22[[#This Row],[Plan ID]],#REF!,#REF!)=Export4Q22[[#This Row],[Concatenate]],"Same","Change"),"New")</f>
        <v>New</v>
      </c>
    </row>
    <row r="6687" spans="1:36" x14ac:dyDescent="0.25">
      <c r="A6687" s="1">
        <v>61518</v>
      </c>
      <c r="B6687" t="s">
        <v>11651</v>
      </c>
      <c r="C6687" t="s">
        <v>176</v>
      </c>
      <c r="D6687" t="s">
        <v>995</v>
      </c>
      <c r="E6687" t="s">
        <v>177</v>
      </c>
      <c r="F6687" s="1">
        <v>2127</v>
      </c>
      <c r="G6687" t="s">
        <v>11650</v>
      </c>
      <c r="H6687" s="3">
        <v>60719</v>
      </c>
      <c r="I6687" t="s">
        <v>11650</v>
      </c>
      <c r="J6687" s="1">
        <v>650</v>
      </c>
      <c r="K6687" t="s">
        <v>11644</v>
      </c>
      <c r="L6687" s="1"/>
      <c r="N6687" s="1"/>
      <c r="P6687" s="1">
        <v>403</v>
      </c>
      <c r="Q6687" t="s">
        <v>936</v>
      </c>
      <c r="R6687" s="1">
        <v>60243</v>
      </c>
      <c r="S6687" t="s">
        <v>936</v>
      </c>
      <c r="T6687" t="s">
        <v>1000</v>
      </c>
      <c r="U6687" t="s">
        <v>182</v>
      </c>
      <c r="V6687" s="1">
        <v>60243</v>
      </c>
      <c r="W6687" t="s">
        <v>936</v>
      </c>
      <c r="X6687" t="s">
        <v>183</v>
      </c>
      <c r="Y6687" s="1"/>
      <c r="AA6687" t="s">
        <v>150</v>
      </c>
      <c r="AB6687" s="2">
        <v>10247</v>
      </c>
      <c r="AC6687" s="2">
        <v>0</v>
      </c>
      <c r="AD6687" t="s">
        <v>557</v>
      </c>
      <c r="AF6687" s="1">
        <v>95</v>
      </c>
      <c r="AG6687" s="1"/>
      <c r="AH6687" s="1" t="b">
        <f>Export4Q22[[#This Row],[Pharmacy Controller ID]]&lt;&gt;Export4Q22[[#This Row],[Medical Controller ID]]</f>
        <v>1</v>
      </c>
      <c r="AI6687" t="str">
        <f t="shared" si="104"/>
        <v>61518Hormel Foods CorporationEmployerTRUECommercial2127PrimeChoice Accord 3 Tier60719PrimeChoice Accord 3 Tier650PrimeChoice Commercial403Prime Therapeutics60243Prime TherapeuticsNationalPBM Controlled60243Prime TherapeuticsPBM102470MN95</v>
      </c>
      <c r="AJ6687" s="8" t="str">
        <f>IFERROR(IF(_xlfn.XLOOKUP(Export4Q22[[#This Row],[Plan ID]],#REF!,#REF!)=Export4Q22[[#This Row],[Concatenate]],"Same","Change"),"New")</f>
        <v>New</v>
      </c>
    </row>
    <row r="6688" spans="1:36" x14ac:dyDescent="0.25">
      <c r="A6688" s="1">
        <v>61904</v>
      </c>
      <c r="B6688" t="s">
        <v>11652</v>
      </c>
      <c r="C6688" t="s">
        <v>994</v>
      </c>
      <c r="D6688" t="s">
        <v>995</v>
      </c>
      <c r="E6688" t="s">
        <v>177</v>
      </c>
      <c r="F6688" s="1">
        <v>2127</v>
      </c>
      <c r="G6688" t="s">
        <v>11650</v>
      </c>
      <c r="H6688" s="3">
        <v>60719</v>
      </c>
      <c r="I6688" t="s">
        <v>11650</v>
      </c>
      <c r="J6688" s="1">
        <v>650</v>
      </c>
      <c r="K6688" t="s">
        <v>11644</v>
      </c>
      <c r="L6688" s="1"/>
      <c r="N6688" s="1"/>
      <c r="P6688" s="1">
        <v>403</v>
      </c>
      <c r="Q6688" t="s">
        <v>936</v>
      </c>
      <c r="R6688" s="1">
        <v>60243</v>
      </c>
      <c r="S6688" t="s">
        <v>936</v>
      </c>
      <c r="T6688" t="s">
        <v>1000</v>
      </c>
      <c r="U6688" t="s">
        <v>182</v>
      </c>
      <c r="V6688" s="1">
        <v>60243</v>
      </c>
      <c r="W6688" t="s">
        <v>936</v>
      </c>
      <c r="X6688" t="s">
        <v>183</v>
      </c>
      <c r="Y6688" s="1"/>
      <c r="AA6688" t="s">
        <v>150</v>
      </c>
      <c r="AB6688" s="2">
        <v>3313</v>
      </c>
      <c r="AC6688" s="2">
        <v>0</v>
      </c>
      <c r="AD6688" t="s">
        <v>2243</v>
      </c>
      <c r="AF6688" s="1">
        <v>95</v>
      </c>
      <c r="AG6688" s="1"/>
      <c r="AH6688" s="1" t="b">
        <f>Export4Q22[[#This Row],[Pharmacy Controller ID]]&lt;&gt;Export4Q22[[#This Row],[Medical Controller ID]]</f>
        <v>1</v>
      </c>
      <c r="AI6688" t="str">
        <f t="shared" si="104"/>
        <v>61904Prime Therapeutics AccordPBM OfferingTRUECommercial2127PrimeChoice Accord 3 Tier60719PrimeChoice Accord 3 Tier650PrimeChoice Commercial403Prime Therapeutics60243Prime TherapeuticsNationalPBM Controlled60243Prime TherapeuticsPBM33130AK,AL,AR,AZ,CA,CO,CT,DC,DE,FL,GA,GU,HI,IA,ID,IL,IN,KS,KY,LA,MA,MD,ME,MI,MN,MO,MS,MT,NC,ND,NE,NH,NJ,NM,NV,NY,OH,OK,OR,PA,PR,RI,SC,SD,TN,TX,UT,VA,VT,WA,WI,WV,WY95</v>
      </c>
      <c r="AJ6688" s="8" t="str">
        <f>IFERROR(IF(_xlfn.XLOOKUP(Export4Q22[[#This Row],[Plan ID]],#REF!,#REF!)=Export4Q22[[#This Row],[Concatenate]],"Same","Change"),"New")</f>
        <v>New</v>
      </c>
    </row>
    <row r="6689" spans="1:36" x14ac:dyDescent="0.25">
      <c r="A6689" s="1">
        <v>62046</v>
      </c>
      <c r="B6689" t="s">
        <v>11653</v>
      </c>
      <c r="C6689" t="s">
        <v>176</v>
      </c>
      <c r="D6689" t="s">
        <v>995</v>
      </c>
      <c r="E6689" t="s">
        <v>177</v>
      </c>
      <c r="F6689" s="1">
        <v>2127</v>
      </c>
      <c r="G6689" t="s">
        <v>11650</v>
      </c>
      <c r="H6689" s="3">
        <v>60719</v>
      </c>
      <c r="I6689" t="s">
        <v>11650</v>
      </c>
      <c r="J6689" s="1">
        <v>650</v>
      </c>
      <c r="K6689" t="s">
        <v>11644</v>
      </c>
      <c r="L6689" s="1"/>
      <c r="N6689" s="1"/>
      <c r="P6689" s="1">
        <v>403</v>
      </c>
      <c r="Q6689" t="s">
        <v>936</v>
      </c>
      <c r="R6689" s="1">
        <v>60243</v>
      </c>
      <c r="S6689" t="s">
        <v>936</v>
      </c>
      <c r="T6689" t="s">
        <v>1000</v>
      </c>
      <c r="U6689" t="s">
        <v>182</v>
      </c>
      <c r="V6689" s="1">
        <v>60243</v>
      </c>
      <c r="W6689" t="s">
        <v>936</v>
      </c>
      <c r="X6689" t="s">
        <v>183</v>
      </c>
      <c r="Y6689" s="1"/>
      <c r="AA6689" t="s">
        <v>150</v>
      </c>
      <c r="AB6689" s="2">
        <v>92898</v>
      </c>
      <c r="AC6689" s="2">
        <v>0</v>
      </c>
      <c r="AD6689" t="s">
        <v>11654</v>
      </c>
      <c r="AF6689" s="1">
        <v>95</v>
      </c>
      <c r="AG6689" s="1"/>
      <c r="AH6689" s="1" t="b">
        <f>Export4Q22[[#This Row],[Pharmacy Controller ID]]&lt;&gt;Export4Q22[[#This Row],[Medical Controller ID]]</f>
        <v>1</v>
      </c>
      <c r="AI6689" t="str">
        <f t="shared" si="104"/>
        <v>62046General DynamicsEmployerTRUECommercial2127PrimeChoice Accord 3 Tier60719PrimeChoice Accord 3 Tier650PrimeChoice Commercial403Prime Therapeutics60243Prime TherapeuticsNationalPBM Controlled60243Prime TherapeuticsPBM928980AK,AL,AR,AZ,CA,CO,CT,DC,FL,GA,HI,IA,ID,IL,IN,KS,KY,LA,MA,MD,ME,MI,MN,MO,MS,MT,NC,NE,NH,NJ,NM,NV,NY,OH,OK,OR,PA,RI,SC,TN,TX,UT,VA,VT,WA,WI,WV95</v>
      </c>
      <c r="AJ6689" s="8" t="str">
        <f>IFERROR(IF(_xlfn.XLOOKUP(Export4Q22[[#This Row],[Plan ID]],#REF!,#REF!)=Export4Q22[[#This Row],[Concatenate]],"Same","Change"),"New")</f>
        <v>New</v>
      </c>
    </row>
    <row r="6690" spans="1:36" x14ac:dyDescent="0.25">
      <c r="A6690" s="1">
        <v>64154</v>
      </c>
      <c r="B6690" t="s">
        <v>11655</v>
      </c>
      <c r="C6690" t="s">
        <v>176</v>
      </c>
      <c r="D6690" t="s">
        <v>995</v>
      </c>
      <c r="E6690" t="s">
        <v>177</v>
      </c>
      <c r="F6690" s="1">
        <v>2127</v>
      </c>
      <c r="G6690" t="s">
        <v>11650</v>
      </c>
      <c r="H6690" s="3">
        <v>60719</v>
      </c>
      <c r="I6690" t="s">
        <v>11650</v>
      </c>
      <c r="J6690" s="1">
        <v>650</v>
      </c>
      <c r="K6690" t="s">
        <v>11644</v>
      </c>
      <c r="L6690" s="1"/>
      <c r="N6690" s="1"/>
      <c r="P6690" s="1">
        <v>403</v>
      </c>
      <c r="Q6690" t="s">
        <v>936</v>
      </c>
      <c r="R6690" s="1">
        <v>60243</v>
      </c>
      <c r="S6690" t="s">
        <v>936</v>
      </c>
      <c r="T6690" t="s">
        <v>1000</v>
      </c>
      <c r="U6690" t="s">
        <v>182</v>
      </c>
      <c r="V6690" s="1">
        <v>60243</v>
      </c>
      <c r="W6690" t="s">
        <v>936</v>
      </c>
      <c r="X6690" t="s">
        <v>183</v>
      </c>
      <c r="Y6690" s="1"/>
      <c r="AA6690" t="s">
        <v>150</v>
      </c>
      <c r="AB6690" s="2">
        <v>4501</v>
      </c>
      <c r="AC6690" s="2">
        <v>0</v>
      </c>
      <c r="AD6690" t="s">
        <v>449</v>
      </c>
      <c r="AF6690" s="1">
        <v>95</v>
      </c>
      <c r="AG6690" s="1"/>
      <c r="AH6690" s="1" t="b">
        <f>Export4Q22[[#This Row],[Pharmacy Controller ID]]&lt;&gt;Export4Q22[[#This Row],[Medical Controller ID]]</f>
        <v>1</v>
      </c>
      <c r="AI6690" t="str">
        <f t="shared" si="104"/>
        <v>64154The City of Oklahoma CityEmployerTRUECommercial2127PrimeChoice Accord 3 Tier60719PrimeChoice Accord 3 Tier650PrimeChoice Commercial403Prime Therapeutics60243Prime TherapeuticsNationalPBM Controlled60243Prime TherapeuticsPBM45010OK95</v>
      </c>
      <c r="AJ6690" s="8" t="str">
        <f>IFERROR(IF(_xlfn.XLOOKUP(Export4Q22[[#This Row],[Plan ID]],#REF!,#REF!)=Export4Q22[[#This Row],[Concatenate]],"Same","Change"),"New")</f>
        <v>New</v>
      </c>
    </row>
    <row r="6691" spans="1:36" x14ac:dyDescent="0.25">
      <c r="A6691" s="1">
        <v>64434</v>
      </c>
      <c r="B6691" t="s">
        <v>11656</v>
      </c>
      <c r="C6691" t="s">
        <v>176</v>
      </c>
      <c r="D6691" t="s">
        <v>995</v>
      </c>
      <c r="E6691" t="s">
        <v>177</v>
      </c>
      <c r="F6691" s="1">
        <v>2127</v>
      </c>
      <c r="G6691" t="s">
        <v>11650</v>
      </c>
      <c r="H6691" s="3">
        <v>60719</v>
      </c>
      <c r="I6691" t="s">
        <v>11650</v>
      </c>
      <c r="J6691" s="1">
        <v>650</v>
      </c>
      <c r="K6691" t="s">
        <v>11644</v>
      </c>
      <c r="L6691" s="1"/>
      <c r="N6691" s="1"/>
      <c r="P6691" s="1">
        <v>403</v>
      </c>
      <c r="Q6691" t="s">
        <v>936</v>
      </c>
      <c r="R6691" s="1">
        <v>60243</v>
      </c>
      <c r="S6691" t="s">
        <v>936</v>
      </c>
      <c r="T6691" t="s">
        <v>1000</v>
      </c>
      <c r="U6691" t="s">
        <v>182</v>
      </c>
      <c r="V6691" s="1">
        <v>60243</v>
      </c>
      <c r="W6691" t="s">
        <v>936</v>
      </c>
      <c r="X6691" t="s">
        <v>183</v>
      </c>
      <c r="Y6691" s="1"/>
      <c r="AA6691" t="s">
        <v>150</v>
      </c>
      <c r="AB6691" s="2">
        <v>0</v>
      </c>
      <c r="AC6691" s="2">
        <v>0</v>
      </c>
      <c r="AD6691" t="s">
        <v>113</v>
      </c>
      <c r="AF6691" s="1">
        <v>95</v>
      </c>
      <c r="AG6691" s="1"/>
      <c r="AH6691" s="1" t="b">
        <f>Export4Q22[[#This Row],[Pharmacy Controller ID]]&lt;&gt;Export4Q22[[#This Row],[Medical Controller ID]]</f>
        <v>1</v>
      </c>
      <c r="AI6691" t="str">
        <f t="shared" si="104"/>
        <v>64434GATX CorporationEmployerTRUECommercial2127PrimeChoice Accord 3 Tier60719PrimeChoice Accord 3 Tier650PrimeChoice Commercial403Prime Therapeutics60243Prime TherapeuticsNationalPBM Controlled60243Prime TherapeuticsPBM00IL95</v>
      </c>
      <c r="AJ6691" s="8" t="str">
        <f>IFERROR(IF(_xlfn.XLOOKUP(Export4Q22[[#This Row],[Plan ID]],#REF!,#REF!)=Export4Q22[[#This Row],[Concatenate]],"Same","Change"),"New")</f>
        <v>New</v>
      </c>
    </row>
    <row r="6692" spans="1:36" x14ac:dyDescent="0.25">
      <c r="A6692" s="1">
        <v>71797</v>
      </c>
      <c r="B6692" t="s">
        <v>11657</v>
      </c>
      <c r="C6692" t="s">
        <v>176</v>
      </c>
      <c r="D6692" t="s">
        <v>995</v>
      </c>
      <c r="E6692" t="s">
        <v>177</v>
      </c>
      <c r="F6692" s="1">
        <v>2127</v>
      </c>
      <c r="G6692" t="s">
        <v>11650</v>
      </c>
      <c r="H6692" s="3">
        <v>60719</v>
      </c>
      <c r="I6692" t="s">
        <v>11650</v>
      </c>
      <c r="J6692" s="1">
        <v>650</v>
      </c>
      <c r="K6692" t="s">
        <v>11644</v>
      </c>
      <c r="L6692" s="1"/>
      <c r="N6692" s="1"/>
      <c r="P6692" s="1">
        <v>403</v>
      </c>
      <c r="Q6692" t="s">
        <v>936</v>
      </c>
      <c r="R6692" s="1">
        <v>60243</v>
      </c>
      <c r="S6692" t="s">
        <v>936</v>
      </c>
      <c r="T6692" t="s">
        <v>1000</v>
      </c>
      <c r="V6692" s="1">
        <v>60243</v>
      </c>
      <c r="W6692" t="s">
        <v>936</v>
      </c>
      <c r="X6692" t="s">
        <v>183</v>
      </c>
      <c r="Y6692" s="1"/>
      <c r="AA6692" t="s">
        <v>150</v>
      </c>
      <c r="AB6692" s="2">
        <v>8002</v>
      </c>
      <c r="AC6692" s="2">
        <v>0</v>
      </c>
      <c r="AD6692" t="s">
        <v>11658</v>
      </c>
      <c r="AF6692" s="1">
        <v>95</v>
      </c>
      <c r="AG6692" s="1"/>
      <c r="AH6692" s="1" t="b">
        <f>Export4Q22[[#This Row],[Pharmacy Controller ID]]&lt;&gt;Export4Q22[[#This Row],[Medical Controller ID]]</f>
        <v>1</v>
      </c>
      <c r="AI6692" t="str">
        <f t="shared" si="104"/>
        <v>71797Nabors IndustriesEmployerTRUECommercial2127PrimeChoice Accord 3 Tier60719PrimeChoice Accord 3 Tier650PrimeChoice Commercial403Prime Therapeutics60243Prime TherapeuticsNational60243Prime TherapeuticsPBM80020CO,CT,FL,GA,MD,MI,NC,NE,NY,PA,SC,TN,TX,WA,WV95</v>
      </c>
      <c r="AJ6692" s="8" t="str">
        <f>IFERROR(IF(_xlfn.XLOOKUP(Export4Q22[[#This Row],[Plan ID]],#REF!,#REF!)=Export4Q22[[#This Row],[Concatenate]],"Same","Change"),"New")</f>
        <v>New</v>
      </c>
    </row>
    <row r="6693" spans="1:36" x14ac:dyDescent="0.25">
      <c r="A6693" s="1">
        <v>10399</v>
      </c>
      <c r="B6693" t="s">
        <v>11659</v>
      </c>
      <c r="C6693" t="s">
        <v>36</v>
      </c>
      <c r="D6693" t="s">
        <v>37</v>
      </c>
      <c r="E6693" t="s">
        <v>38</v>
      </c>
      <c r="F6693" s="1">
        <v>2928</v>
      </c>
      <c r="G6693" t="s">
        <v>11660</v>
      </c>
      <c r="H6693" s="3">
        <v>60042</v>
      </c>
      <c r="I6693" t="s">
        <v>11660</v>
      </c>
      <c r="J6693" s="1">
        <v>651</v>
      </c>
      <c r="K6693" t="s">
        <v>11661</v>
      </c>
      <c r="L6693" s="1">
        <v>87</v>
      </c>
      <c r="M6693" t="s">
        <v>2062</v>
      </c>
      <c r="N6693" s="1">
        <v>3325</v>
      </c>
      <c r="O6693" t="s">
        <v>2054</v>
      </c>
      <c r="P6693" s="1">
        <v>56</v>
      </c>
      <c r="Q6693" t="s">
        <v>2055</v>
      </c>
      <c r="R6693" s="1">
        <v>889</v>
      </c>
      <c r="S6693" t="s">
        <v>45</v>
      </c>
      <c r="T6693" t="s">
        <v>265</v>
      </c>
      <c r="U6693" t="s">
        <v>47</v>
      </c>
      <c r="V6693" s="1">
        <v>3325</v>
      </c>
      <c r="W6693" t="s">
        <v>2054</v>
      </c>
      <c r="X6693" t="s">
        <v>48</v>
      </c>
      <c r="Y6693" s="1">
        <v>3325</v>
      </c>
      <c r="Z6693" t="s">
        <v>2054</v>
      </c>
      <c r="AA6693" t="s">
        <v>48</v>
      </c>
      <c r="AB6693" s="2">
        <v>5703</v>
      </c>
      <c r="AC6693" s="2">
        <v>5703</v>
      </c>
      <c r="AD6693" t="s">
        <v>97</v>
      </c>
      <c r="AE6693" t="s">
        <v>97</v>
      </c>
      <c r="AF6693" s="1">
        <v>201</v>
      </c>
      <c r="AG6693" s="1">
        <v>87</v>
      </c>
      <c r="AH6693" s="1" t="b">
        <f>Export4Q22[[#This Row],[Pharmacy Controller ID]]&lt;&gt;Export4Q22[[#This Row],[Medical Controller ID]]</f>
        <v>0</v>
      </c>
      <c r="AI6693" t="str">
        <f t="shared" si="104"/>
        <v>10399PrimeTime Health Plan PlusMA-PDFALSEMedicare2928PrimeTime Health Plan60042PrimeTime Health Plan651PrimeTime Health Plans87AultCare Health Foundation Medicare3325AultCare Health Foundation56AultCare Health Plans889OptumRxProcessorPBM Claims3325AultCare Health FoundationParent3325AultCare Health FoundationParent57035703OHOH20187</v>
      </c>
      <c r="AJ6693" s="8" t="str">
        <f>IFERROR(IF(_xlfn.XLOOKUP(Export4Q22[[#This Row],[Plan ID]],#REF!,#REF!)=Export4Q22[[#This Row],[Concatenate]],"Same","Change"),"New")</f>
        <v>New</v>
      </c>
    </row>
    <row r="6694" spans="1:36" x14ac:dyDescent="0.25">
      <c r="A6694" s="1">
        <v>63248</v>
      </c>
      <c r="B6694" t="s">
        <v>11662</v>
      </c>
      <c r="C6694" t="s">
        <v>36</v>
      </c>
      <c r="D6694" t="s">
        <v>37</v>
      </c>
      <c r="E6694" t="s">
        <v>38</v>
      </c>
      <c r="F6694" s="1">
        <v>2928</v>
      </c>
      <c r="G6694" t="s">
        <v>11660</v>
      </c>
      <c r="H6694" s="3">
        <v>60042</v>
      </c>
      <c r="I6694" t="s">
        <v>11660</v>
      </c>
      <c r="J6694" s="1">
        <v>651</v>
      </c>
      <c r="K6694" t="s">
        <v>11661</v>
      </c>
      <c r="L6694" s="1">
        <v>87</v>
      </c>
      <c r="M6694" t="s">
        <v>2062</v>
      </c>
      <c r="N6694" s="1">
        <v>3325</v>
      </c>
      <c r="O6694" t="s">
        <v>2054</v>
      </c>
      <c r="P6694" s="1">
        <v>56</v>
      </c>
      <c r="Q6694" t="s">
        <v>2055</v>
      </c>
      <c r="R6694" s="1">
        <v>889</v>
      </c>
      <c r="S6694" t="s">
        <v>45</v>
      </c>
      <c r="T6694" t="s">
        <v>265</v>
      </c>
      <c r="U6694" t="s">
        <v>47</v>
      </c>
      <c r="V6694" s="1">
        <v>3325</v>
      </c>
      <c r="W6694" t="s">
        <v>2054</v>
      </c>
      <c r="X6694" t="s">
        <v>48</v>
      </c>
      <c r="Y6694" s="1">
        <v>3325</v>
      </c>
      <c r="Z6694" t="s">
        <v>2054</v>
      </c>
      <c r="AA6694" t="s">
        <v>48</v>
      </c>
      <c r="AB6694" s="2">
        <v>3863</v>
      </c>
      <c r="AC6694" s="2">
        <v>3863</v>
      </c>
      <c r="AD6694" t="s">
        <v>97</v>
      </c>
      <c r="AE6694" t="s">
        <v>97</v>
      </c>
      <c r="AF6694" s="1">
        <v>201</v>
      </c>
      <c r="AG6694" s="1">
        <v>87</v>
      </c>
      <c r="AH6694" s="1" t="b">
        <f>Export4Q22[[#This Row],[Pharmacy Controller ID]]&lt;&gt;Export4Q22[[#This Row],[Medical Controller ID]]</f>
        <v>0</v>
      </c>
      <c r="AI6694" t="str">
        <f t="shared" si="104"/>
        <v>63248PrimeTime Health Plan ClassicMA-PDFALSEMedicare2928PrimeTime Health Plan60042PrimeTime Health Plan651PrimeTime Health Plans87AultCare Health Foundation Medicare3325AultCare Health Foundation56AultCare Health Plans889OptumRxProcessorPBM Claims3325AultCare Health FoundationParent3325AultCare Health FoundationParent38633863OHOH20187</v>
      </c>
      <c r="AJ6694" s="8" t="str">
        <f>IFERROR(IF(_xlfn.XLOOKUP(Export4Q22[[#This Row],[Plan ID]],#REF!,#REF!)=Export4Q22[[#This Row],[Concatenate]],"Same","Change"),"New")</f>
        <v>New</v>
      </c>
    </row>
    <row r="6695" spans="1:36" x14ac:dyDescent="0.25">
      <c r="A6695" s="1">
        <v>65199</v>
      </c>
      <c r="B6695" t="s">
        <v>11663</v>
      </c>
      <c r="C6695" t="s">
        <v>36</v>
      </c>
      <c r="D6695" t="s">
        <v>37</v>
      </c>
      <c r="E6695" t="s">
        <v>38</v>
      </c>
      <c r="F6695" s="1">
        <v>2928</v>
      </c>
      <c r="G6695" t="s">
        <v>11660</v>
      </c>
      <c r="H6695" s="3">
        <v>60042</v>
      </c>
      <c r="I6695" t="s">
        <v>11660</v>
      </c>
      <c r="J6695" s="1">
        <v>651</v>
      </c>
      <c r="K6695" t="s">
        <v>11661</v>
      </c>
      <c r="L6695" s="1">
        <v>87</v>
      </c>
      <c r="M6695" t="s">
        <v>2062</v>
      </c>
      <c r="N6695" s="1">
        <v>3325</v>
      </c>
      <c r="O6695" t="s">
        <v>2054</v>
      </c>
      <c r="P6695" s="1">
        <v>56</v>
      </c>
      <c r="Q6695" t="s">
        <v>2055</v>
      </c>
      <c r="R6695" s="1">
        <v>889</v>
      </c>
      <c r="S6695" t="s">
        <v>45</v>
      </c>
      <c r="T6695" t="s">
        <v>265</v>
      </c>
      <c r="U6695" t="s">
        <v>47</v>
      </c>
      <c r="V6695" s="1">
        <v>3325</v>
      </c>
      <c r="W6695" t="s">
        <v>2054</v>
      </c>
      <c r="X6695" t="s">
        <v>48</v>
      </c>
      <c r="Y6695" s="1">
        <v>3325</v>
      </c>
      <c r="Z6695" t="s">
        <v>2054</v>
      </c>
      <c r="AA6695" t="s">
        <v>48</v>
      </c>
      <c r="AB6695" s="2">
        <v>3099</v>
      </c>
      <c r="AC6695" s="2">
        <v>3099</v>
      </c>
      <c r="AD6695" t="s">
        <v>97</v>
      </c>
      <c r="AE6695" t="s">
        <v>97</v>
      </c>
      <c r="AF6695" s="1">
        <v>201</v>
      </c>
      <c r="AG6695" s="1">
        <v>87</v>
      </c>
      <c r="AH6695" s="1" t="b">
        <f>Export4Q22[[#This Row],[Pharmacy Controller ID]]&lt;&gt;Export4Q22[[#This Row],[Medical Controller ID]]</f>
        <v>0</v>
      </c>
      <c r="AI6695" t="str">
        <f t="shared" si="104"/>
        <v>65199PrimeTime Health Plan AultimateMA-PDFALSEMedicare2928PrimeTime Health Plan60042PrimeTime Health Plan651PrimeTime Health Plans87AultCare Health Foundation Medicare3325AultCare Health Foundation56AultCare Health Plans889OptumRxProcessorPBM Claims3325AultCare Health FoundationParent3325AultCare Health FoundationParent30993099OHOH20187</v>
      </c>
      <c r="AJ6695" s="8" t="str">
        <f>IFERROR(IF(_xlfn.XLOOKUP(Export4Q22[[#This Row],[Plan ID]],#REF!,#REF!)=Export4Q22[[#This Row],[Concatenate]],"Same","Change"),"New")</f>
        <v>New</v>
      </c>
    </row>
    <row r="6696" spans="1:36" x14ac:dyDescent="0.25">
      <c r="A6696" s="1">
        <v>70175</v>
      </c>
      <c r="B6696" t="s">
        <v>11664</v>
      </c>
      <c r="C6696" t="s">
        <v>36</v>
      </c>
      <c r="D6696" t="s">
        <v>37</v>
      </c>
      <c r="E6696" t="s">
        <v>38</v>
      </c>
      <c r="F6696" s="1">
        <v>2928</v>
      </c>
      <c r="G6696" t="s">
        <v>11660</v>
      </c>
      <c r="H6696" s="3">
        <v>60042</v>
      </c>
      <c r="I6696" t="s">
        <v>11660</v>
      </c>
      <c r="J6696" s="1">
        <v>651</v>
      </c>
      <c r="K6696" t="s">
        <v>11661</v>
      </c>
      <c r="L6696" s="1">
        <v>87</v>
      </c>
      <c r="M6696" t="s">
        <v>2062</v>
      </c>
      <c r="N6696" s="1">
        <v>3325</v>
      </c>
      <c r="O6696" t="s">
        <v>2054</v>
      </c>
      <c r="P6696" s="1">
        <v>56</v>
      </c>
      <c r="Q6696" t="s">
        <v>2055</v>
      </c>
      <c r="R6696" s="1">
        <v>889</v>
      </c>
      <c r="S6696" t="s">
        <v>45</v>
      </c>
      <c r="T6696" t="s">
        <v>265</v>
      </c>
      <c r="U6696" t="s">
        <v>47</v>
      </c>
      <c r="V6696" s="1">
        <v>3325</v>
      </c>
      <c r="W6696" t="s">
        <v>2054</v>
      </c>
      <c r="X6696" t="s">
        <v>48</v>
      </c>
      <c r="Y6696" s="1">
        <v>3325</v>
      </c>
      <c r="Z6696" t="s">
        <v>2054</v>
      </c>
      <c r="AA6696" t="s">
        <v>48</v>
      </c>
      <c r="AB6696" s="2">
        <v>470</v>
      </c>
      <c r="AC6696" s="2">
        <v>470</v>
      </c>
      <c r="AD6696" t="s">
        <v>97</v>
      </c>
      <c r="AE6696" t="s">
        <v>97</v>
      </c>
      <c r="AF6696" s="1">
        <v>201</v>
      </c>
      <c r="AG6696" s="1">
        <v>87</v>
      </c>
      <c r="AH6696" s="1" t="b">
        <f>Export4Q22[[#This Row],[Pharmacy Controller ID]]&lt;&gt;Export4Q22[[#This Row],[Medical Controller ID]]</f>
        <v>0</v>
      </c>
      <c r="AI6696" t="str">
        <f t="shared" si="104"/>
        <v>70175PrimeTime Health Plan Employer Group HMO EGWPMA-PDFALSEMedicare2928PrimeTime Health Plan60042PrimeTime Health Plan651PrimeTime Health Plans87AultCare Health Foundation Medicare3325AultCare Health Foundation56AultCare Health Plans889OptumRxProcessorPBM Claims3325AultCare Health FoundationParent3325AultCare Health FoundationParent470470OHOH20187</v>
      </c>
      <c r="AJ6696" s="8" t="str">
        <f>IFERROR(IF(_xlfn.XLOOKUP(Export4Q22[[#This Row],[Plan ID]],#REF!,#REF!)=Export4Q22[[#This Row],[Concatenate]],"Same","Change"),"New")</f>
        <v>New</v>
      </c>
    </row>
    <row r="6697" spans="1:36" x14ac:dyDescent="0.25">
      <c r="A6697" s="1">
        <v>18112</v>
      </c>
      <c r="B6697" t="s">
        <v>11665</v>
      </c>
      <c r="C6697" t="s">
        <v>159</v>
      </c>
      <c r="D6697" t="s">
        <v>37</v>
      </c>
      <c r="E6697" t="s">
        <v>160</v>
      </c>
      <c r="F6697" s="1">
        <v>8415</v>
      </c>
      <c r="G6697" t="s">
        <v>11666</v>
      </c>
      <c r="H6697" s="3">
        <v>59696</v>
      </c>
      <c r="I6697" t="s">
        <v>11667</v>
      </c>
      <c r="J6697" s="1">
        <v>652</v>
      </c>
      <c r="K6697" t="s">
        <v>11667</v>
      </c>
      <c r="L6697" s="1">
        <v>671</v>
      </c>
      <c r="M6697" t="s">
        <v>11668</v>
      </c>
      <c r="N6697" s="1">
        <v>7438</v>
      </c>
      <c r="O6697" t="s">
        <v>11669</v>
      </c>
      <c r="P6697" s="1">
        <v>404</v>
      </c>
      <c r="Q6697" t="s">
        <v>11670</v>
      </c>
      <c r="R6697" s="1">
        <v>60208</v>
      </c>
      <c r="S6697" t="s">
        <v>181</v>
      </c>
      <c r="T6697" t="s">
        <v>46</v>
      </c>
      <c r="U6697" t="s">
        <v>47</v>
      </c>
      <c r="V6697" s="1">
        <v>7438</v>
      </c>
      <c r="W6697" t="s">
        <v>11669</v>
      </c>
      <c r="X6697" t="s">
        <v>48</v>
      </c>
      <c r="Y6697" s="1">
        <v>7438</v>
      </c>
      <c r="Z6697" t="s">
        <v>11669</v>
      </c>
      <c r="AA6697" t="s">
        <v>48</v>
      </c>
      <c r="AB6697" s="2">
        <v>37942</v>
      </c>
      <c r="AC6697" s="2">
        <v>37942</v>
      </c>
      <c r="AD6697" t="s">
        <v>557</v>
      </c>
      <c r="AE6697" t="s">
        <v>557</v>
      </c>
      <c r="AF6697" s="1">
        <v>204</v>
      </c>
      <c r="AG6697" s="1">
        <v>220</v>
      </c>
      <c r="AH6697" s="1" t="b">
        <f>Export4Q22[[#This Row],[Pharmacy Controller ID]]&lt;&gt;Export4Q22[[#This Row],[Medical Controller ID]]</f>
        <v>0</v>
      </c>
      <c r="AI6697" t="str">
        <f t="shared" si="104"/>
        <v>18112PrimeWest MedicaidHMO - MedicaidFALSEManaged Medicaid8415PrimeWest Health Minnesota Medicaid59696PrimeWest Health Medicaid652PrimeWest Health Medicaid671Prime West Central County Based Purchasing Initiative Inc. Managed Medicaid MN7438Prime West Central County Based Purchasing Initiative Inc.404PrimeWest60208MedImpact Healthcare Systems, Inc.CustomPBM Claims7438Prime West Central County Based Purchasing Initiative Inc.Parent7438Prime West Central County Based Purchasing Initiative Inc.Parent3794237942MNMN204220</v>
      </c>
      <c r="AJ6697" s="8" t="str">
        <f>IFERROR(IF(_xlfn.XLOOKUP(Export4Q22[[#This Row],[Plan ID]],#REF!,#REF!)=Export4Q22[[#This Row],[Concatenate]],"Same","Change"),"New")</f>
        <v>New</v>
      </c>
    </row>
    <row r="6698" spans="1:36" x14ac:dyDescent="0.25">
      <c r="A6698" s="1">
        <v>65637</v>
      </c>
      <c r="B6698" t="s">
        <v>11671</v>
      </c>
      <c r="C6698" t="s">
        <v>159</v>
      </c>
      <c r="D6698" t="s">
        <v>37</v>
      </c>
      <c r="E6698" t="s">
        <v>160</v>
      </c>
      <c r="F6698" s="1">
        <v>8415</v>
      </c>
      <c r="G6698" t="s">
        <v>11666</v>
      </c>
      <c r="H6698" s="3">
        <v>59696</v>
      </c>
      <c r="I6698" t="s">
        <v>11667</v>
      </c>
      <c r="J6698" s="1">
        <v>652</v>
      </c>
      <c r="K6698" t="s">
        <v>11667</v>
      </c>
      <c r="L6698" s="1">
        <v>671</v>
      </c>
      <c r="M6698" t="s">
        <v>11668</v>
      </c>
      <c r="N6698" s="1">
        <v>7438</v>
      </c>
      <c r="O6698" t="s">
        <v>11669</v>
      </c>
      <c r="P6698" s="1">
        <v>404</v>
      </c>
      <c r="Q6698" t="s">
        <v>11670</v>
      </c>
      <c r="R6698" s="1">
        <v>60208</v>
      </c>
      <c r="S6698" t="s">
        <v>181</v>
      </c>
      <c r="T6698" t="s">
        <v>46</v>
      </c>
      <c r="U6698" t="s">
        <v>47</v>
      </c>
      <c r="V6698" s="1">
        <v>7438</v>
      </c>
      <c r="W6698" t="s">
        <v>11669</v>
      </c>
      <c r="X6698" t="s">
        <v>48</v>
      </c>
      <c r="Y6698" s="1">
        <v>7438</v>
      </c>
      <c r="Z6698" t="s">
        <v>11669</v>
      </c>
      <c r="AA6698" t="s">
        <v>48</v>
      </c>
      <c r="AB6698" s="2">
        <v>2785</v>
      </c>
      <c r="AC6698" s="2">
        <v>2785</v>
      </c>
      <c r="AD6698" t="s">
        <v>557</v>
      </c>
      <c r="AE6698" t="s">
        <v>557</v>
      </c>
      <c r="AF6698" s="1">
        <v>204</v>
      </c>
      <c r="AG6698" s="1">
        <v>220</v>
      </c>
      <c r="AH6698" s="1" t="b">
        <f>Export4Q22[[#This Row],[Pharmacy Controller ID]]&lt;&gt;Export4Q22[[#This Row],[Medical Controller ID]]</f>
        <v>0</v>
      </c>
      <c r="AI6698" t="str">
        <f t="shared" si="104"/>
        <v>65637PrimeWest MinnesotaCareHMO - MedicaidFALSEManaged Medicaid8415PrimeWest Health Minnesota Medicaid59696PrimeWest Health Medicaid652PrimeWest Health Medicaid671Prime West Central County Based Purchasing Initiative Inc. Managed Medicaid MN7438Prime West Central County Based Purchasing Initiative Inc.404PrimeWest60208MedImpact Healthcare Systems, Inc.CustomPBM Claims7438Prime West Central County Based Purchasing Initiative Inc.Parent7438Prime West Central County Based Purchasing Initiative Inc.Parent27852785MNMN204220</v>
      </c>
      <c r="AJ6698" s="8" t="str">
        <f>IFERROR(IF(_xlfn.XLOOKUP(Export4Q22[[#This Row],[Plan ID]],#REF!,#REF!)=Export4Q22[[#This Row],[Concatenate]],"Same","Change"),"New")</f>
        <v>New</v>
      </c>
    </row>
    <row r="6699" spans="1:36" x14ac:dyDescent="0.25">
      <c r="A6699" s="1">
        <v>10509</v>
      </c>
      <c r="B6699" t="s">
        <v>11672</v>
      </c>
      <c r="C6699" t="s">
        <v>36</v>
      </c>
      <c r="D6699" t="s">
        <v>37</v>
      </c>
      <c r="E6699" t="s">
        <v>38</v>
      </c>
      <c r="F6699" s="1">
        <v>3499</v>
      </c>
      <c r="G6699" t="s">
        <v>11673</v>
      </c>
      <c r="H6699" s="3">
        <v>59147</v>
      </c>
      <c r="I6699" t="s">
        <v>11674</v>
      </c>
      <c r="J6699" s="1">
        <v>653</v>
      </c>
      <c r="K6699" t="s">
        <v>11674</v>
      </c>
      <c r="L6699" s="1">
        <v>672</v>
      </c>
      <c r="M6699" t="s">
        <v>11675</v>
      </c>
      <c r="N6699" s="1">
        <v>7438</v>
      </c>
      <c r="O6699" t="s">
        <v>11669</v>
      </c>
      <c r="P6699" s="1">
        <v>404</v>
      </c>
      <c r="Q6699" t="s">
        <v>11670</v>
      </c>
      <c r="R6699" s="1">
        <v>60208</v>
      </c>
      <c r="S6699" t="s">
        <v>181</v>
      </c>
      <c r="T6699" t="s">
        <v>46</v>
      </c>
      <c r="U6699" t="s">
        <v>47</v>
      </c>
      <c r="V6699" s="1">
        <v>7438</v>
      </c>
      <c r="W6699" t="s">
        <v>11669</v>
      </c>
      <c r="X6699" t="s">
        <v>48</v>
      </c>
      <c r="Y6699" s="1">
        <v>7438</v>
      </c>
      <c r="Z6699" t="s">
        <v>11669</v>
      </c>
      <c r="AA6699" t="s">
        <v>48</v>
      </c>
      <c r="AB6699" s="2">
        <v>1875</v>
      </c>
      <c r="AC6699" s="2">
        <v>1875</v>
      </c>
      <c r="AD6699" t="s">
        <v>557</v>
      </c>
      <c r="AE6699" t="s">
        <v>557</v>
      </c>
      <c r="AF6699" s="1">
        <v>204</v>
      </c>
      <c r="AG6699" s="1">
        <v>220</v>
      </c>
      <c r="AH6699" s="1" t="b">
        <f>Export4Q22[[#This Row],[Pharmacy Controller ID]]&lt;&gt;Export4Q22[[#This Row],[Medical Controller ID]]</f>
        <v>0</v>
      </c>
      <c r="AI6699" t="str">
        <f t="shared" si="104"/>
        <v>10509PrimeWest Senior Health Complete HMO SNPMA-PDFALSEMedicare3499Prime Health Complete/PrimeWest Senior Health Complete59147PrimeWest Health Medicare653PrimeWest Health Medicare672Prime West Central County Based Purchasing Initiative Inc. Medicare7438Prime West Central County Based Purchasing Initiative Inc.404PrimeWest60208MedImpact Healthcare Systems, Inc.CustomPBM Claims7438Prime West Central County Based Purchasing Initiative Inc.Parent7438Prime West Central County Based Purchasing Initiative Inc.Parent18751875MNMN204220</v>
      </c>
      <c r="AJ6699" s="8" t="str">
        <f>IFERROR(IF(_xlfn.XLOOKUP(Export4Q22[[#This Row],[Plan ID]],#REF!,#REF!)=Export4Q22[[#This Row],[Concatenate]],"Same","Change"),"New")</f>
        <v>New</v>
      </c>
    </row>
    <row r="6700" spans="1:36" x14ac:dyDescent="0.25">
      <c r="A6700" s="1">
        <v>61759</v>
      </c>
      <c r="B6700" t="s">
        <v>11676</v>
      </c>
      <c r="C6700" t="s">
        <v>36</v>
      </c>
      <c r="D6700" t="s">
        <v>37</v>
      </c>
      <c r="E6700" t="s">
        <v>38</v>
      </c>
      <c r="F6700" s="1">
        <v>3499</v>
      </c>
      <c r="G6700" t="s">
        <v>11673</v>
      </c>
      <c r="H6700" s="3">
        <v>59147</v>
      </c>
      <c r="I6700" t="s">
        <v>11674</v>
      </c>
      <c r="J6700" s="1">
        <v>653</v>
      </c>
      <c r="K6700" t="s">
        <v>11674</v>
      </c>
      <c r="L6700" s="1">
        <v>672</v>
      </c>
      <c r="M6700" t="s">
        <v>11675</v>
      </c>
      <c r="N6700" s="1">
        <v>7438</v>
      </c>
      <c r="O6700" t="s">
        <v>11669</v>
      </c>
      <c r="P6700" s="1">
        <v>404</v>
      </c>
      <c r="Q6700" t="s">
        <v>11670</v>
      </c>
      <c r="R6700" s="1">
        <v>60208</v>
      </c>
      <c r="S6700" t="s">
        <v>181</v>
      </c>
      <c r="T6700" t="s">
        <v>46</v>
      </c>
      <c r="U6700" t="s">
        <v>47</v>
      </c>
      <c r="V6700" s="1">
        <v>7438</v>
      </c>
      <c r="W6700" t="s">
        <v>11669</v>
      </c>
      <c r="X6700" t="s">
        <v>48</v>
      </c>
      <c r="Y6700" s="1">
        <v>7438</v>
      </c>
      <c r="Z6700" t="s">
        <v>11669</v>
      </c>
      <c r="AA6700" t="s">
        <v>48</v>
      </c>
      <c r="AB6700" s="2">
        <v>186</v>
      </c>
      <c r="AC6700" s="2">
        <v>186</v>
      </c>
      <c r="AD6700" t="s">
        <v>557</v>
      </c>
      <c r="AE6700" t="s">
        <v>557</v>
      </c>
      <c r="AF6700" s="1">
        <v>204</v>
      </c>
      <c r="AG6700" s="1">
        <v>220</v>
      </c>
      <c r="AH6700" s="1" t="b">
        <f>Export4Q22[[#This Row],[Pharmacy Controller ID]]&lt;&gt;Export4Q22[[#This Row],[Medical Controller ID]]</f>
        <v>0</v>
      </c>
      <c r="AI6700" t="str">
        <f t="shared" si="104"/>
        <v>61759Prime Health Complete HMO SNPMA-PDFALSEMedicare3499Prime Health Complete/PrimeWest Senior Health Complete59147PrimeWest Health Medicare653PrimeWest Health Medicare672Prime West Central County Based Purchasing Initiative Inc. Medicare7438Prime West Central County Based Purchasing Initiative Inc.404PrimeWest60208MedImpact Healthcare Systems, Inc.CustomPBM Claims7438Prime West Central County Based Purchasing Initiative Inc.Parent7438Prime West Central County Based Purchasing Initiative Inc.Parent186186MNMN204220</v>
      </c>
      <c r="AJ6700" s="8" t="str">
        <f>IFERROR(IF(_xlfn.XLOOKUP(Export4Q22[[#This Row],[Plan ID]],#REF!,#REF!)=Export4Q22[[#This Row],[Concatenate]],"Same","Change"),"New")</f>
        <v>New</v>
      </c>
    </row>
    <row r="6701" spans="1:36" x14ac:dyDescent="0.25">
      <c r="A6701" s="1">
        <v>15249</v>
      </c>
      <c r="B6701" t="s">
        <v>11677</v>
      </c>
      <c r="C6701" t="s">
        <v>36</v>
      </c>
      <c r="D6701" t="s">
        <v>37</v>
      </c>
      <c r="E6701" t="s">
        <v>38</v>
      </c>
      <c r="F6701" s="1">
        <v>3500</v>
      </c>
      <c r="G6701" t="s">
        <v>11678</v>
      </c>
      <c r="H6701" s="3">
        <v>59329</v>
      </c>
      <c r="I6701" t="s">
        <v>11678</v>
      </c>
      <c r="J6701" s="1">
        <v>654</v>
      </c>
      <c r="K6701" t="s">
        <v>11678</v>
      </c>
      <c r="L6701" s="1">
        <v>676</v>
      </c>
      <c r="M6701" t="s">
        <v>11679</v>
      </c>
      <c r="N6701" s="1">
        <v>69677</v>
      </c>
      <c r="O6701" t="s">
        <v>10671</v>
      </c>
      <c r="P6701" s="1">
        <v>440</v>
      </c>
      <c r="Q6701" t="s">
        <v>10672</v>
      </c>
      <c r="R6701" s="1">
        <v>7504</v>
      </c>
      <c r="S6701" t="s">
        <v>1209</v>
      </c>
      <c r="T6701" t="s">
        <v>46</v>
      </c>
      <c r="U6701" t="s">
        <v>47</v>
      </c>
      <c r="V6701" s="1">
        <v>69677</v>
      </c>
      <c r="W6701" t="s">
        <v>10671</v>
      </c>
      <c r="X6701" t="s">
        <v>48</v>
      </c>
      <c r="Y6701" s="1">
        <v>69677</v>
      </c>
      <c r="Z6701" t="s">
        <v>10671</v>
      </c>
      <c r="AA6701" t="s">
        <v>48</v>
      </c>
      <c r="AB6701" s="2">
        <v>10542</v>
      </c>
      <c r="AC6701" s="2">
        <v>10542</v>
      </c>
      <c r="AD6701" t="s">
        <v>220</v>
      </c>
      <c r="AE6701" t="s">
        <v>220</v>
      </c>
      <c r="AF6701" s="1">
        <v>50</v>
      </c>
      <c r="AG6701" s="1">
        <v>44</v>
      </c>
      <c r="AH6701" s="1" t="b">
        <f>Export4Q22[[#This Row],[Pharmacy Controller ID]]&lt;&gt;Export4Q22[[#This Row],[Medical Controller ID]]</f>
        <v>0</v>
      </c>
      <c r="AI6701" t="str">
        <f t="shared" si="104"/>
        <v>15249PriorityMedicareMA-PDFALSEMedicare3500Priority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SystemParent1054210542MIMI5044</v>
      </c>
      <c r="AJ6701" s="8" t="str">
        <f>IFERROR(IF(_xlfn.XLOOKUP(Export4Q22[[#This Row],[Plan ID]],#REF!,#REF!)=Export4Q22[[#This Row],[Concatenate]],"Same","Change"),"New")</f>
        <v>New</v>
      </c>
    </row>
    <row r="6702" spans="1:36" x14ac:dyDescent="0.25">
      <c r="A6702" s="1">
        <v>17344</v>
      </c>
      <c r="B6702" t="s">
        <v>11680</v>
      </c>
      <c r="C6702" t="s">
        <v>36</v>
      </c>
      <c r="D6702" t="s">
        <v>37</v>
      </c>
      <c r="E6702" t="s">
        <v>38</v>
      </c>
      <c r="F6702" s="1">
        <v>3500</v>
      </c>
      <c r="G6702" t="s">
        <v>11678</v>
      </c>
      <c r="H6702" s="3">
        <v>59329</v>
      </c>
      <c r="I6702" t="s">
        <v>11678</v>
      </c>
      <c r="J6702" s="1">
        <v>654</v>
      </c>
      <c r="K6702" t="s">
        <v>11678</v>
      </c>
      <c r="L6702" s="1">
        <v>676</v>
      </c>
      <c r="M6702" t="s">
        <v>11679</v>
      </c>
      <c r="N6702" s="1">
        <v>69677</v>
      </c>
      <c r="O6702" t="s">
        <v>10671</v>
      </c>
      <c r="P6702" s="1">
        <v>440</v>
      </c>
      <c r="Q6702" t="s">
        <v>10672</v>
      </c>
      <c r="R6702" s="1">
        <v>7504</v>
      </c>
      <c r="S6702" t="s">
        <v>1209</v>
      </c>
      <c r="T6702" t="s">
        <v>46</v>
      </c>
      <c r="U6702" t="s">
        <v>47</v>
      </c>
      <c r="V6702" s="1">
        <v>69677</v>
      </c>
      <c r="W6702" t="s">
        <v>10671</v>
      </c>
      <c r="X6702" t="s">
        <v>48</v>
      </c>
      <c r="Y6702" s="1">
        <v>69677</v>
      </c>
      <c r="Z6702" t="s">
        <v>10671</v>
      </c>
      <c r="AA6702" t="s">
        <v>48</v>
      </c>
      <c r="AB6702" s="2">
        <v>51709</v>
      </c>
      <c r="AC6702" s="2">
        <v>51709</v>
      </c>
      <c r="AD6702" t="s">
        <v>220</v>
      </c>
      <c r="AE6702" t="s">
        <v>220</v>
      </c>
      <c r="AF6702" s="1">
        <v>50</v>
      </c>
      <c r="AG6702" s="1">
        <v>44</v>
      </c>
      <c r="AH6702" s="1" t="b">
        <f>Export4Q22[[#This Row],[Pharmacy Controller ID]]&lt;&gt;Export4Q22[[#This Row],[Medical Controller ID]]</f>
        <v>0</v>
      </c>
      <c r="AI6702" t="str">
        <f t="shared" si="104"/>
        <v>17344PriorityMedicare ValueMA-PDFALSEMedicare3500Priority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SystemParent5170951709MIMI5044</v>
      </c>
      <c r="AJ6702" s="8" t="str">
        <f>IFERROR(IF(_xlfn.XLOOKUP(Export4Q22[[#This Row],[Plan ID]],#REF!,#REF!)=Export4Q22[[#This Row],[Concatenate]],"Same","Change"),"New")</f>
        <v>New</v>
      </c>
    </row>
    <row r="6703" spans="1:36" x14ac:dyDescent="0.25">
      <c r="A6703" s="1">
        <v>60414</v>
      </c>
      <c r="B6703" t="s">
        <v>11681</v>
      </c>
      <c r="C6703" t="s">
        <v>36</v>
      </c>
      <c r="D6703" t="s">
        <v>37</v>
      </c>
      <c r="E6703" t="s">
        <v>38</v>
      </c>
      <c r="F6703" s="1">
        <v>3500</v>
      </c>
      <c r="G6703" t="s">
        <v>11678</v>
      </c>
      <c r="H6703" s="3">
        <v>59329</v>
      </c>
      <c r="I6703" t="s">
        <v>11678</v>
      </c>
      <c r="J6703" s="1">
        <v>654</v>
      </c>
      <c r="K6703" t="s">
        <v>11678</v>
      </c>
      <c r="L6703" s="1">
        <v>676</v>
      </c>
      <c r="M6703" t="s">
        <v>11679</v>
      </c>
      <c r="N6703" s="1">
        <v>69677</v>
      </c>
      <c r="O6703" t="s">
        <v>10671</v>
      </c>
      <c r="P6703" s="1">
        <v>440</v>
      </c>
      <c r="Q6703" t="s">
        <v>10672</v>
      </c>
      <c r="R6703" s="1">
        <v>7504</v>
      </c>
      <c r="S6703" t="s">
        <v>1209</v>
      </c>
      <c r="T6703" t="s">
        <v>46</v>
      </c>
      <c r="U6703" t="s">
        <v>47</v>
      </c>
      <c r="V6703" s="1">
        <v>69677</v>
      </c>
      <c r="W6703" t="s">
        <v>10671</v>
      </c>
      <c r="X6703" t="s">
        <v>48</v>
      </c>
      <c r="Y6703" s="1">
        <v>69677</v>
      </c>
      <c r="Z6703" t="s">
        <v>10671</v>
      </c>
      <c r="AA6703" t="s">
        <v>48</v>
      </c>
      <c r="AB6703" s="2">
        <v>9908</v>
      </c>
      <c r="AC6703" s="2">
        <v>9908</v>
      </c>
      <c r="AD6703" t="s">
        <v>220</v>
      </c>
      <c r="AE6703" t="s">
        <v>220</v>
      </c>
      <c r="AF6703" s="1">
        <v>50</v>
      </c>
      <c r="AG6703" s="1">
        <v>44</v>
      </c>
      <c r="AH6703" s="1" t="b">
        <f>Export4Q22[[#This Row],[Pharmacy Controller ID]]&lt;&gt;Export4Q22[[#This Row],[Medical Controller ID]]</f>
        <v>0</v>
      </c>
      <c r="AI6703" t="str">
        <f t="shared" si="104"/>
        <v>60414PriorityMedicare MeritMA-PDFALSEMedicare3500Priority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SystemParent99089908MIMI5044</v>
      </c>
      <c r="AJ6703" s="8" t="str">
        <f>IFERROR(IF(_xlfn.XLOOKUP(Export4Q22[[#This Row],[Plan ID]],#REF!,#REF!)=Export4Q22[[#This Row],[Concatenate]],"Same","Change"),"New")</f>
        <v>New</v>
      </c>
    </row>
    <row r="6704" spans="1:36" x14ac:dyDescent="0.25">
      <c r="A6704" s="1">
        <v>60884</v>
      </c>
      <c r="B6704" t="s">
        <v>11682</v>
      </c>
      <c r="C6704" t="s">
        <v>36</v>
      </c>
      <c r="D6704" t="s">
        <v>37</v>
      </c>
      <c r="E6704" t="s">
        <v>38</v>
      </c>
      <c r="F6704" s="1">
        <v>3500</v>
      </c>
      <c r="G6704" t="s">
        <v>11678</v>
      </c>
      <c r="H6704" s="3">
        <v>59329</v>
      </c>
      <c r="I6704" t="s">
        <v>11678</v>
      </c>
      <c r="J6704" s="1">
        <v>654</v>
      </c>
      <c r="K6704" t="s">
        <v>11678</v>
      </c>
      <c r="L6704" s="1">
        <v>676</v>
      </c>
      <c r="M6704" t="s">
        <v>11679</v>
      </c>
      <c r="N6704" s="1">
        <v>69677</v>
      </c>
      <c r="O6704" t="s">
        <v>10671</v>
      </c>
      <c r="P6704" s="1">
        <v>440</v>
      </c>
      <c r="Q6704" t="s">
        <v>10672</v>
      </c>
      <c r="R6704" s="1">
        <v>7504</v>
      </c>
      <c r="S6704" t="s">
        <v>1209</v>
      </c>
      <c r="T6704" t="s">
        <v>46</v>
      </c>
      <c r="U6704" t="s">
        <v>47</v>
      </c>
      <c r="V6704" s="1">
        <v>69677</v>
      </c>
      <c r="W6704" t="s">
        <v>10671</v>
      </c>
      <c r="X6704" t="s">
        <v>48</v>
      </c>
      <c r="Y6704" s="1">
        <v>69677</v>
      </c>
      <c r="Z6704" t="s">
        <v>10671</v>
      </c>
      <c r="AA6704" t="s">
        <v>48</v>
      </c>
      <c r="AB6704" s="2">
        <v>3049</v>
      </c>
      <c r="AC6704" s="2">
        <v>3049</v>
      </c>
      <c r="AD6704" t="s">
        <v>220</v>
      </c>
      <c r="AE6704" t="s">
        <v>220</v>
      </c>
      <c r="AF6704" s="1">
        <v>50</v>
      </c>
      <c r="AG6704" s="1">
        <v>44</v>
      </c>
      <c r="AH6704" s="1" t="b">
        <f>Export4Q22[[#This Row],[Pharmacy Controller ID]]&lt;&gt;Export4Q22[[#This Row],[Medical Controller ID]]</f>
        <v>0</v>
      </c>
      <c r="AI6704" t="str">
        <f t="shared" si="104"/>
        <v>60884PriorityMedicare SelectMA-PDFALSEMedicare3500Priority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SystemParent30493049MIMI5044</v>
      </c>
      <c r="AJ6704" s="8" t="str">
        <f>IFERROR(IF(_xlfn.XLOOKUP(Export4Q22[[#This Row],[Plan ID]],#REF!,#REF!)=Export4Q22[[#This Row],[Concatenate]],"Same","Change"),"New")</f>
        <v>New</v>
      </c>
    </row>
    <row r="6705" spans="1:36" x14ac:dyDescent="0.25">
      <c r="A6705" s="1">
        <v>65251</v>
      </c>
      <c r="B6705" t="s">
        <v>11683</v>
      </c>
      <c r="C6705" t="s">
        <v>36</v>
      </c>
      <c r="D6705" t="s">
        <v>37</v>
      </c>
      <c r="E6705" t="s">
        <v>38</v>
      </c>
      <c r="F6705" s="1">
        <v>3500</v>
      </c>
      <c r="G6705" t="s">
        <v>11678</v>
      </c>
      <c r="H6705" s="3">
        <v>59329</v>
      </c>
      <c r="I6705" t="s">
        <v>11678</v>
      </c>
      <c r="J6705" s="1">
        <v>654</v>
      </c>
      <c r="K6705" t="s">
        <v>11678</v>
      </c>
      <c r="L6705" s="1">
        <v>676</v>
      </c>
      <c r="M6705" t="s">
        <v>11679</v>
      </c>
      <c r="N6705" s="1">
        <v>69677</v>
      </c>
      <c r="O6705" t="s">
        <v>10671</v>
      </c>
      <c r="P6705" s="1">
        <v>440</v>
      </c>
      <c r="Q6705" t="s">
        <v>10672</v>
      </c>
      <c r="R6705" s="1">
        <v>7504</v>
      </c>
      <c r="S6705" t="s">
        <v>1209</v>
      </c>
      <c r="T6705" t="s">
        <v>46</v>
      </c>
      <c r="U6705" t="s">
        <v>47</v>
      </c>
      <c r="V6705" s="1">
        <v>69677</v>
      </c>
      <c r="W6705" t="s">
        <v>10671</v>
      </c>
      <c r="X6705" t="s">
        <v>48</v>
      </c>
      <c r="Y6705" s="1">
        <v>69677</v>
      </c>
      <c r="Z6705" t="s">
        <v>10671</v>
      </c>
      <c r="AA6705" t="s">
        <v>48</v>
      </c>
      <c r="AB6705" s="2">
        <v>6117</v>
      </c>
      <c r="AC6705" s="2">
        <v>6117</v>
      </c>
      <c r="AD6705" t="s">
        <v>220</v>
      </c>
      <c r="AE6705" t="s">
        <v>220</v>
      </c>
      <c r="AF6705" s="1">
        <v>50</v>
      </c>
      <c r="AG6705" s="1">
        <v>44</v>
      </c>
      <c r="AH6705" s="1" t="b">
        <f>Export4Q22[[#This Row],[Pharmacy Controller ID]]&lt;&gt;Export4Q22[[#This Row],[Medical Controller ID]]</f>
        <v>0</v>
      </c>
      <c r="AI6705" t="str">
        <f t="shared" si="104"/>
        <v>65251PriorityMedicare IdealMA-PDFALSEMedicare3500Priority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SystemParent61176117MIMI5044</v>
      </c>
      <c r="AJ6705" s="8" t="str">
        <f>IFERROR(IF(_xlfn.XLOOKUP(Export4Q22[[#This Row],[Plan ID]],#REF!,#REF!)=Export4Q22[[#This Row],[Concatenate]],"Same","Change"),"New")</f>
        <v>New</v>
      </c>
    </row>
    <row r="6706" spans="1:36" x14ac:dyDescent="0.25">
      <c r="A6706" s="1">
        <v>66074</v>
      </c>
      <c r="B6706" t="s">
        <v>11684</v>
      </c>
      <c r="C6706" t="s">
        <v>36</v>
      </c>
      <c r="D6706" t="s">
        <v>37</v>
      </c>
      <c r="E6706" t="s">
        <v>38</v>
      </c>
      <c r="F6706" s="1">
        <v>3500</v>
      </c>
      <c r="G6706" t="s">
        <v>11678</v>
      </c>
      <c r="H6706" s="3">
        <v>59329</v>
      </c>
      <c r="I6706" t="s">
        <v>11678</v>
      </c>
      <c r="J6706" s="1">
        <v>654</v>
      </c>
      <c r="K6706" t="s">
        <v>11678</v>
      </c>
      <c r="L6706" s="1">
        <v>676</v>
      </c>
      <c r="M6706" t="s">
        <v>11679</v>
      </c>
      <c r="N6706" s="1">
        <v>69677</v>
      </c>
      <c r="O6706" t="s">
        <v>10671</v>
      </c>
      <c r="P6706" s="1">
        <v>440</v>
      </c>
      <c r="Q6706" t="s">
        <v>10672</v>
      </c>
      <c r="R6706" s="1">
        <v>7504</v>
      </c>
      <c r="S6706" t="s">
        <v>1209</v>
      </c>
      <c r="T6706" t="s">
        <v>46</v>
      </c>
      <c r="U6706" t="s">
        <v>47</v>
      </c>
      <c r="V6706" s="1">
        <v>69677</v>
      </c>
      <c r="W6706" t="s">
        <v>10671</v>
      </c>
      <c r="X6706" t="s">
        <v>48</v>
      </c>
      <c r="Y6706" s="1">
        <v>69677</v>
      </c>
      <c r="Z6706" t="s">
        <v>10671</v>
      </c>
      <c r="AA6706" t="s">
        <v>48</v>
      </c>
      <c r="AB6706" s="2">
        <v>75079</v>
      </c>
      <c r="AC6706" s="2">
        <v>75079</v>
      </c>
      <c r="AD6706" t="s">
        <v>220</v>
      </c>
      <c r="AE6706" t="s">
        <v>220</v>
      </c>
      <c r="AF6706" s="1">
        <v>50</v>
      </c>
      <c r="AG6706" s="1">
        <v>44</v>
      </c>
      <c r="AH6706" s="1" t="b">
        <f>Export4Q22[[#This Row],[Pharmacy Controller ID]]&lt;&gt;Export4Q22[[#This Row],[Medical Controller ID]]</f>
        <v>0</v>
      </c>
      <c r="AI6706" t="str">
        <f t="shared" si="104"/>
        <v>66074PriorityMedicare KeyMA-PDFALSEMedicare3500Priority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SystemParent7507975079MIMI5044</v>
      </c>
      <c r="AJ6706" s="8" t="str">
        <f>IFERROR(IF(_xlfn.XLOOKUP(Export4Q22[[#This Row],[Plan ID]],#REF!,#REF!)=Export4Q22[[#This Row],[Concatenate]],"Same","Change"),"New")</f>
        <v>New</v>
      </c>
    </row>
    <row r="6707" spans="1:36" x14ac:dyDescent="0.25">
      <c r="A6707" s="1">
        <v>69766</v>
      </c>
      <c r="B6707" t="s">
        <v>11685</v>
      </c>
      <c r="C6707" t="s">
        <v>36</v>
      </c>
      <c r="D6707" t="s">
        <v>37</v>
      </c>
      <c r="E6707" t="s">
        <v>38</v>
      </c>
      <c r="F6707" s="1">
        <v>3500</v>
      </c>
      <c r="G6707" t="s">
        <v>11678</v>
      </c>
      <c r="H6707" s="3">
        <v>59329</v>
      </c>
      <c r="I6707" t="s">
        <v>11678</v>
      </c>
      <c r="J6707" s="1">
        <v>654</v>
      </c>
      <c r="K6707" t="s">
        <v>11678</v>
      </c>
      <c r="L6707" s="1">
        <v>676</v>
      </c>
      <c r="M6707" t="s">
        <v>11679</v>
      </c>
      <c r="N6707" s="1">
        <v>69677</v>
      </c>
      <c r="O6707" t="s">
        <v>10671</v>
      </c>
      <c r="P6707" s="1">
        <v>440</v>
      </c>
      <c r="Q6707" t="s">
        <v>10672</v>
      </c>
      <c r="R6707" s="1">
        <v>7504</v>
      </c>
      <c r="S6707" t="s">
        <v>1209</v>
      </c>
      <c r="T6707" t="s">
        <v>46</v>
      </c>
      <c r="U6707" t="s">
        <v>47</v>
      </c>
      <c r="V6707" s="1">
        <v>69677</v>
      </c>
      <c r="W6707" t="s">
        <v>10671</v>
      </c>
      <c r="X6707" t="s">
        <v>48</v>
      </c>
      <c r="Y6707" s="1">
        <v>69677</v>
      </c>
      <c r="Z6707" t="s">
        <v>10671</v>
      </c>
      <c r="AA6707" t="s">
        <v>48</v>
      </c>
      <c r="AB6707" s="2">
        <v>48069</v>
      </c>
      <c r="AC6707" s="2">
        <v>48069</v>
      </c>
      <c r="AD6707" t="s">
        <v>220</v>
      </c>
      <c r="AE6707" t="s">
        <v>220</v>
      </c>
      <c r="AF6707" s="1">
        <v>50</v>
      </c>
      <c r="AG6707" s="1">
        <v>44</v>
      </c>
      <c r="AH6707" s="1" t="b">
        <f>Export4Q22[[#This Row],[Pharmacy Controller ID]]&lt;&gt;Export4Q22[[#This Row],[Medical Controller ID]]</f>
        <v>0</v>
      </c>
      <c r="AI6707" t="str">
        <f t="shared" si="104"/>
        <v>69766PriorityMedicare EdgeMA-PDFALSEMedicare3500Priority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SystemParent4806948069MIMI5044</v>
      </c>
      <c r="AJ6707" s="8" t="str">
        <f>IFERROR(IF(_xlfn.XLOOKUP(Export4Q22[[#This Row],[Plan ID]],#REF!,#REF!)=Export4Q22[[#This Row],[Concatenate]],"Same","Change"),"New")</f>
        <v>New</v>
      </c>
    </row>
    <row r="6708" spans="1:36" x14ac:dyDescent="0.25">
      <c r="A6708" s="1">
        <v>70154</v>
      </c>
      <c r="B6708" t="s">
        <v>11686</v>
      </c>
      <c r="C6708" t="s">
        <v>36</v>
      </c>
      <c r="D6708" t="s">
        <v>37</v>
      </c>
      <c r="E6708" t="s">
        <v>38</v>
      </c>
      <c r="F6708" s="1">
        <v>3500</v>
      </c>
      <c r="G6708" t="s">
        <v>11678</v>
      </c>
      <c r="H6708" s="3">
        <v>59329</v>
      </c>
      <c r="I6708" t="s">
        <v>11678</v>
      </c>
      <c r="J6708" s="1">
        <v>654</v>
      </c>
      <c r="K6708" t="s">
        <v>11678</v>
      </c>
      <c r="L6708" s="1">
        <v>676</v>
      </c>
      <c r="M6708" t="s">
        <v>11679</v>
      </c>
      <c r="N6708" s="1">
        <v>69677</v>
      </c>
      <c r="O6708" t="s">
        <v>10671</v>
      </c>
      <c r="P6708" s="1">
        <v>440</v>
      </c>
      <c r="Q6708" t="s">
        <v>10672</v>
      </c>
      <c r="R6708" s="1">
        <v>7504</v>
      </c>
      <c r="S6708" t="s">
        <v>1209</v>
      </c>
      <c r="T6708" t="s">
        <v>46</v>
      </c>
      <c r="U6708" t="s">
        <v>47</v>
      </c>
      <c r="V6708" s="1">
        <v>69677</v>
      </c>
      <c r="W6708" t="s">
        <v>10671</v>
      </c>
      <c r="X6708" t="s">
        <v>48</v>
      </c>
      <c r="Y6708" s="1">
        <v>69677</v>
      </c>
      <c r="Z6708" t="s">
        <v>10671</v>
      </c>
      <c r="AA6708" t="s">
        <v>48</v>
      </c>
      <c r="AB6708" s="2">
        <v>4076</v>
      </c>
      <c r="AC6708" s="2">
        <v>4076</v>
      </c>
      <c r="AD6708" t="s">
        <v>11687</v>
      </c>
      <c r="AE6708" t="s">
        <v>11687</v>
      </c>
      <c r="AF6708" s="1">
        <v>50</v>
      </c>
      <c r="AG6708" s="1">
        <v>44</v>
      </c>
      <c r="AH6708" s="1" t="b">
        <f>Export4Q22[[#This Row],[Pharmacy Controller ID]]&lt;&gt;Export4Q22[[#This Row],[Medical Controller ID]]</f>
        <v>0</v>
      </c>
      <c r="AI6708" t="str">
        <f t="shared" si="104"/>
        <v>70154PriorityMedicare PPO EGWPMA-PDFALSEMedicare3500Priority Health Medicare59329Priority Health Medicare654Priority Health Medicare676Priority Health, Inc. Medicare69677Spectrum Health System440Priority Health7504Express Scripts PBMCustomPBM Claims69677Spectrum Health SystemParent69677Spectrum Health SystemParent40764076AZ,FL,MI,NV,OHAZ,FL,MI,NV,OH5044</v>
      </c>
      <c r="AJ6708" s="8" t="str">
        <f>IFERROR(IF(_xlfn.XLOOKUP(Export4Q22[[#This Row],[Plan ID]],#REF!,#REF!)=Export4Q22[[#This Row],[Concatenate]],"Same","Change"),"New")</f>
        <v>New</v>
      </c>
    </row>
    <row r="6709" spans="1:36" x14ac:dyDescent="0.25">
      <c r="A6709" s="1">
        <v>71055</v>
      </c>
      <c r="B6709" t="s">
        <v>11688</v>
      </c>
      <c r="C6709" t="s">
        <v>36</v>
      </c>
      <c r="D6709" t="s">
        <v>37</v>
      </c>
      <c r="E6709" t="s">
        <v>38</v>
      </c>
      <c r="F6709" s="1">
        <v>3500</v>
      </c>
      <c r="G6709" t="s">
        <v>11678</v>
      </c>
      <c r="H6709" s="3">
        <v>59329</v>
      </c>
      <c r="I6709" t="s">
        <v>11678</v>
      </c>
      <c r="J6709" s="1">
        <v>654</v>
      </c>
      <c r="K6709" t="s">
        <v>11678</v>
      </c>
      <c r="L6709" s="1">
        <v>676</v>
      </c>
      <c r="M6709" t="s">
        <v>11679</v>
      </c>
      <c r="N6709" s="1">
        <v>69677</v>
      </c>
      <c r="O6709" t="s">
        <v>10671</v>
      </c>
      <c r="P6709" s="1">
        <v>440</v>
      </c>
      <c r="Q6709" t="s">
        <v>10672</v>
      </c>
      <c r="R6709" s="1">
        <v>7504</v>
      </c>
      <c r="S6709" t="s">
        <v>1209</v>
      </c>
      <c r="T6709" t="s">
        <v>46</v>
      </c>
      <c r="V6709" s="1">
        <v>69677</v>
      </c>
      <c r="W6709" t="s">
        <v>10671</v>
      </c>
      <c r="X6709" t="s">
        <v>48</v>
      </c>
      <c r="Y6709" s="1">
        <v>69677</v>
      </c>
      <c r="Z6709" t="s">
        <v>10671</v>
      </c>
      <c r="AA6709" t="s">
        <v>48</v>
      </c>
      <c r="AB6709" s="2">
        <v>3878</v>
      </c>
      <c r="AC6709" s="2">
        <v>3878</v>
      </c>
      <c r="AD6709" t="s">
        <v>5394</v>
      </c>
      <c r="AE6709" t="s">
        <v>5394</v>
      </c>
      <c r="AF6709" s="1">
        <v>50</v>
      </c>
      <c r="AG6709" s="1">
        <v>44</v>
      </c>
      <c r="AH6709" s="1" t="b">
        <f>Export4Q22[[#This Row],[Pharmacy Controller ID]]&lt;&gt;Export4Q22[[#This Row],[Medical Controller ID]]</f>
        <v>0</v>
      </c>
      <c r="AI6709" t="str">
        <f t="shared" si="104"/>
        <v>71055PriorityMedicare CompassMA-PDFALSEMedicare3500Priority Health Medicare59329Priority Health Medicare654Priority Health Medicare676Priority Health, Inc. Medicare69677Spectrum Health System440Priority Health7504Express Scripts PBMCustom69677Spectrum Health SystemParent69677Spectrum Health SystemParent38783878MI,NYMI,NY5044</v>
      </c>
      <c r="AJ6709" s="8" t="str">
        <f>IFERROR(IF(_xlfn.XLOOKUP(Export4Q22[[#This Row],[Plan ID]],#REF!,#REF!)=Export4Q22[[#This Row],[Concatenate]],"Same","Change"),"New")</f>
        <v>New</v>
      </c>
    </row>
    <row r="6710" spans="1:36" x14ac:dyDescent="0.25">
      <c r="A6710" s="1">
        <v>71056</v>
      </c>
      <c r="B6710" t="s">
        <v>11689</v>
      </c>
      <c r="C6710" t="s">
        <v>36</v>
      </c>
      <c r="D6710" t="s">
        <v>37</v>
      </c>
      <c r="E6710" t="s">
        <v>38</v>
      </c>
      <c r="F6710" s="1">
        <v>3500</v>
      </c>
      <c r="G6710" t="s">
        <v>11678</v>
      </c>
      <c r="H6710" s="3">
        <v>59329</v>
      </c>
      <c r="I6710" t="s">
        <v>11678</v>
      </c>
      <c r="J6710" s="1">
        <v>654</v>
      </c>
      <c r="K6710" t="s">
        <v>11678</v>
      </c>
      <c r="L6710" s="1">
        <v>676</v>
      </c>
      <c r="M6710" t="s">
        <v>11679</v>
      </c>
      <c r="N6710" s="1">
        <v>69677</v>
      </c>
      <c r="O6710" t="s">
        <v>10671</v>
      </c>
      <c r="P6710" s="1">
        <v>440</v>
      </c>
      <c r="Q6710" t="s">
        <v>10672</v>
      </c>
      <c r="R6710" s="1">
        <v>7504</v>
      </c>
      <c r="S6710" t="s">
        <v>1209</v>
      </c>
      <c r="T6710" t="s">
        <v>46</v>
      </c>
      <c r="V6710" s="1">
        <v>69677</v>
      </c>
      <c r="W6710" t="s">
        <v>10671</v>
      </c>
      <c r="X6710" t="s">
        <v>48</v>
      </c>
      <c r="Y6710" s="1">
        <v>69677</v>
      </c>
      <c r="Z6710" t="s">
        <v>10671</v>
      </c>
      <c r="AA6710" t="s">
        <v>48</v>
      </c>
      <c r="AB6710" s="2">
        <v>1559</v>
      </c>
      <c r="AC6710" s="2">
        <v>1559</v>
      </c>
      <c r="AD6710" t="s">
        <v>5394</v>
      </c>
      <c r="AE6710" t="s">
        <v>5394</v>
      </c>
      <c r="AF6710" s="1">
        <v>50</v>
      </c>
      <c r="AG6710" s="1">
        <v>44</v>
      </c>
      <c r="AH6710" s="1" t="b">
        <f>Export4Q22[[#This Row],[Pharmacy Controller ID]]&lt;&gt;Export4Q22[[#This Row],[Medical Controller ID]]</f>
        <v>0</v>
      </c>
      <c r="AI6710" t="str">
        <f t="shared" si="104"/>
        <v>71056PriorityMedicare VitalMA-PDFALSEMedicare3500Priority Health Medicare59329Priority Health Medicare654Priority Health Medicare676Priority Health, Inc. Medicare69677Spectrum Health System440Priority Health7504Express Scripts PBMCustom69677Spectrum Health SystemParent69677Spectrum Health SystemParent15591559MI,NYMI,NY5044</v>
      </c>
      <c r="AJ6710" s="8" t="str">
        <f>IFERROR(IF(_xlfn.XLOOKUP(Export4Q22[[#This Row],[Plan ID]],#REF!,#REF!)=Export4Q22[[#This Row],[Concatenate]],"Same","Change"),"New")</f>
        <v>New</v>
      </c>
    </row>
    <row r="6711" spans="1:36" x14ac:dyDescent="0.25">
      <c r="A6711" s="1">
        <v>72327</v>
      </c>
      <c r="B6711" t="s">
        <v>11690</v>
      </c>
      <c r="C6711" t="s">
        <v>147</v>
      </c>
      <c r="D6711" t="s">
        <v>37</v>
      </c>
      <c r="E6711" t="s">
        <v>38</v>
      </c>
      <c r="F6711" s="1">
        <v>3500</v>
      </c>
      <c r="G6711" t="s">
        <v>11678</v>
      </c>
      <c r="H6711" s="3">
        <v>59329</v>
      </c>
      <c r="I6711" t="s">
        <v>11678</v>
      </c>
      <c r="J6711" s="1">
        <v>654</v>
      </c>
      <c r="K6711" t="s">
        <v>11678</v>
      </c>
      <c r="L6711" s="1">
        <v>676</v>
      </c>
      <c r="M6711" t="s">
        <v>11679</v>
      </c>
      <c r="N6711" s="1">
        <v>69677</v>
      </c>
      <c r="O6711" t="s">
        <v>10671</v>
      </c>
      <c r="P6711" s="1">
        <v>440</v>
      </c>
      <c r="Q6711" t="s">
        <v>10672</v>
      </c>
      <c r="R6711" s="1">
        <v>7504</v>
      </c>
      <c r="S6711" t="s">
        <v>1209</v>
      </c>
      <c r="T6711" t="s">
        <v>46</v>
      </c>
      <c r="V6711" s="1">
        <v>69677</v>
      </c>
      <c r="W6711" t="s">
        <v>10671</v>
      </c>
      <c r="X6711" t="s">
        <v>48</v>
      </c>
      <c r="Y6711" s="1"/>
      <c r="AA6711" t="s">
        <v>150</v>
      </c>
      <c r="AB6711" s="2">
        <v>15</v>
      </c>
      <c r="AC6711" s="2">
        <v>0</v>
      </c>
      <c r="AD6711" t="s">
        <v>220</v>
      </c>
      <c r="AF6711" s="1">
        <v>50</v>
      </c>
      <c r="AG6711" s="1"/>
      <c r="AH6711" s="1" t="b">
        <f>Export4Q22[[#This Row],[Pharmacy Controller ID]]&lt;&gt;Export4Q22[[#This Row],[Medical Controller ID]]</f>
        <v>1</v>
      </c>
      <c r="AI6711" t="str">
        <f t="shared" si="104"/>
        <v>72327PriorityMedicare Rx Group PDPPDPFALSEMedicare3500Priority Health Medicare59329Priority Health Medicare654Priority Health Medicare676Priority Health, Inc. Medicare69677Spectrum Health System440Priority Health7504Express Scripts PBMCustom69677Spectrum Health SystemParent150MI50</v>
      </c>
      <c r="AJ6711" s="8" t="str">
        <f>IFERROR(IF(_xlfn.XLOOKUP(Export4Q22[[#This Row],[Plan ID]],#REF!,#REF!)=Export4Q22[[#This Row],[Concatenate]],"Same","Change"),"New")</f>
        <v>New</v>
      </c>
    </row>
    <row r="6712" spans="1:36" x14ac:dyDescent="0.25">
      <c r="A6712" s="1">
        <v>69765</v>
      </c>
      <c r="B6712" t="s">
        <v>11691</v>
      </c>
      <c r="C6712" t="s">
        <v>36</v>
      </c>
      <c r="D6712" t="s">
        <v>37</v>
      </c>
      <c r="E6712" t="s">
        <v>38</v>
      </c>
      <c r="F6712" s="1">
        <v>8249</v>
      </c>
      <c r="G6712" t="s">
        <v>11692</v>
      </c>
      <c r="H6712" s="3">
        <v>64395</v>
      </c>
      <c r="I6712" t="s">
        <v>11693</v>
      </c>
      <c r="J6712" s="1">
        <v>654</v>
      </c>
      <c r="K6712" t="s">
        <v>11678</v>
      </c>
      <c r="L6712" s="1">
        <v>676</v>
      </c>
      <c r="M6712" t="s">
        <v>11679</v>
      </c>
      <c r="N6712" s="1">
        <v>69677</v>
      </c>
      <c r="O6712" t="s">
        <v>10671</v>
      </c>
      <c r="P6712" s="1">
        <v>440</v>
      </c>
      <c r="Q6712" t="s">
        <v>10672</v>
      </c>
      <c r="R6712" s="1">
        <v>7504</v>
      </c>
      <c r="S6712" t="s">
        <v>1209</v>
      </c>
      <c r="T6712" t="s">
        <v>46</v>
      </c>
      <c r="U6712" t="s">
        <v>47</v>
      </c>
      <c r="V6712" s="1">
        <v>69677</v>
      </c>
      <c r="W6712" t="s">
        <v>10671</v>
      </c>
      <c r="X6712" t="s">
        <v>48</v>
      </c>
      <c r="Y6712" s="1">
        <v>69677</v>
      </c>
      <c r="Z6712" t="s">
        <v>10671</v>
      </c>
      <c r="AA6712" t="s">
        <v>48</v>
      </c>
      <c r="AB6712" s="2">
        <v>9233</v>
      </c>
      <c r="AC6712" s="2">
        <v>9233</v>
      </c>
      <c r="AD6712" t="s">
        <v>220</v>
      </c>
      <c r="AE6712" t="s">
        <v>220</v>
      </c>
      <c r="AF6712" s="1">
        <v>50</v>
      </c>
      <c r="AG6712" s="1">
        <v>44</v>
      </c>
      <c r="AH6712" s="1" t="b">
        <f>Export4Q22[[#This Row],[Pharmacy Controller ID]]&lt;&gt;Export4Q22[[#This Row],[Medical Controller ID]]</f>
        <v>0</v>
      </c>
      <c r="AI6712" t="str">
        <f t="shared" si="104"/>
        <v>69765PriorityMedicare D-SNPMA-PDFALSEMedicare8249Priority Health Medicare SNP Formulary64395Priority Health Medicare - SNP654Priority Health Medicare676Priority Health, Inc. Medicare69677Spectrum Health System440Priority Health7504Express Scripts PBMCustomPBM Claims69677Spectrum Health SystemParent69677Spectrum Health SystemParent92339233MIMI5044</v>
      </c>
      <c r="AJ6712" s="8" t="str">
        <f>IFERROR(IF(_xlfn.XLOOKUP(Export4Q22[[#This Row],[Plan ID]],#REF!,#REF!)=Export4Q22[[#This Row],[Concatenate]],"Same","Change"),"New")</f>
        <v>New</v>
      </c>
    </row>
    <row r="6713" spans="1:36" x14ac:dyDescent="0.25">
      <c r="A6713" s="1">
        <v>70434</v>
      </c>
      <c r="B6713" t="s">
        <v>11694</v>
      </c>
      <c r="C6713" t="s">
        <v>551</v>
      </c>
      <c r="D6713" t="s">
        <v>37</v>
      </c>
      <c r="E6713" t="s">
        <v>38</v>
      </c>
      <c r="F6713" s="1">
        <v>7295</v>
      </c>
      <c r="G6713" t="s">
        <v>11695</v>
      </c>
      <c r="H6713" s="3">
        <v>64104</v>
      </c>
      <c r="I6713" t="s">
        <v>11695</v>
      </c>
      <c r="J6713" s="1"/>
      <c r="L6713" s="1">
        <v>676</v>
      </c>
      <c r="M6713" t="s">
        <v>11679</v>
      </c>
      <c r="N6713" s="1">
        <v>69677</v>
      </c>
      <c r="O6713" t="s">
        <v>10671</v>
      </c>
      <c r="P6713" s="1">
        <v>440</v>
      </c>
      <c r="Q6713" t="s">
        <v>10672</v>
      </c>
      <c r="R6713" s="1"/>
      <c r="U6713" t="s">
        <v>551</v>
      </c>
      <c r="V6713" s="1"/>
      <c r="X6713" t="s">
        <v>183</v>
      </c>
      <c r="Y6713" s="1">
        <v>69677</v>
      </c>
      <c r="Z6713" t="s">
        <v>10671</v>
      </c>
      <c r="AA6713" t="s">
        <v>48</v>
      </c>
      <c r="AB6713" s="2">
        <v>0</v>
      </c>
      <c r="AC6713" s="2">
        <v>0</v>
      </c>
      <c r="AE6713" t="s">
        <v>151</v>
      </c>
      <c r="AF6713" s="1"/>
      <c r="AG6713" s="1">
        <v>44</v>
      </c>
      <c r="AH6713" s="1" t="b">
        <f>Export4Q22[[#This Row],[Pharmacy Controller ID]]&lt;&gt;Export4Q22[[#This Row],[Medical Controller ID]]</f>
        <v>1</v>
      </c>
      <c r="AI6713" t="str">
        <f t="shared" si="104"/>
        <v>70434PriorityMedicare EG MA OnlyMAFALSEMedicare7295Priority Health Medicare MA Only64104Priority Health Medicare MA Only676Priority Health, Inc. Medicare69677Spectrum Health System440Priority HealthMAPBM69677Spectrum Health SystemParent00AK,AL,AR,AZ,CA,CO,CT,DC,DE,FL,GA,HI,IA,ID,IL,IN,KS,KY,LA,MA,MD,ME,MI,MN,MO,MS,MT,NC,ND,NE,NH,NJ,NM,NV,NY,OH,OK,OR,PA,RI,SC,SD,TN,TX,UT,VA,VT,WA,WI,WV,WY44</v>
      </c>
      <c r="AJ6713" s="8" t="str">
        <f>IFERROR(IF(_xlfn.XLOOKUP(Export4Q22[[#This Row],[Plan ID]],#REF!,#REF!)=Export4Q22[[#This Row],[Concatenate]],"Same","Change"),"New")</f>
        <v>New</v>
      </c>
    </row>
    <row r="6714" spans="1:36" x14ac:dyDescent="0.25">
      <c r="A6714" s="1">
        <v>164</v>
      </c>
      <c r="B6714" t="s">
        <v>11696</v>
      </c>
      <c r="C6714" t="s">
        <v>195</v>
      </c>
      <c r="D6714" t="s">
        <v>37</v>
      </c>
      <c r="E6714" t="s">
        <v>177</v>
      </c>
      <c r="F6714" s="1">
        <v>7941</v>
      </c>
      <c r="G6714" t="s">
        <v>11697</v>
      </c>
      <c r="H6714" s="3">
        <v>59911</v>
      </c>
      <c r="I6714" t="s">
        <v>11698</v>
      </c>
      <c r="J6714" s="1">
        <v>655</v>
      </c>
      <c r="K6714" t="s">
        <v>10669</v>
      </c>
      <c r="L6714" s="1">
        <v>673</v>
      </c>
      <c r="M6714" t="s">
        <v>11699</v>
      </c>
      <c r="N6714" s="1">
        <v>69677</v>
      </c>
      <c r="O6714" t="s">
        <v>10671</v>
      </c>
      <c r="P6714" s="1">
        <v>440</v>
      </c>
      <c r="Q6714" t="s">
        <v>10672</v>
      </c>
      <c r="R6714" s="1">
        <v>7504</v>
      </c>
      <c r="S6714" t="s">
        <v>1209</v>
      </c>
      <c r="T6714" t="s">
        <v>46</v>
      </c>
      <c r="U6714" t="s">
        <v>47</v>
      </c>
      <c r="V6714" s="1">
        <v>69677</v>
      </c>
      <c r="W6714" t="s">
        <v>10671</v>
      </c>
      <c r="X6714" t="s">
        <v>48</v>
      </c>
      <c r="Y6714" s="1">
        <v>69677</v>
      </c>
      <c r="Z6714" t="s">
        <v>10671</v>
      </c>
      <c r="AA6714" t="s">
        <v>48</v>
      </c>
      <c r="AB6714" s="2">
        <v>86538</v>
      </c>
      <c r="AC6714" s="2">
        <v>93678</v>
      </c>
      <c r="AD6714" t="s">
        <v>220</v>
      </c>
      <c r="AE6714" t="s">
        <v>220</v>
      </c>
      <c r="AF6714" s="1">
        <v>50</v>
      </c>
      <c r="AG6714" s="1">
        <v>44</v>
      </c>
      <c r="AH6714" s="1" t="b">
        <f>Export4Q22[[#This Row],[Pharmacy Controller ID]]&lt;&gt;Export4Q22[[#This Row],[Medical Controller ID]]</f>
        <v>0</v>
      </c>
      <c r="AI6714" t="str">
        <f t="shared" si="104"/>
        <v>164Priority Health Michigan HMOHMOFALSECommercial7941Priority Health Michigan Commercial59911Priority Health Michigan Commercial Formulary655Priority Health Michigan Commercial-HIX673Priority Health, Inc. Commercial69677Spectrum Health System440Priority Health7504Express Scripts PBMCustomPBM Claims69677Spectrum Health SystemParent69677Spectrum Health SystemParent8653893678MIMI5044</v>
      </c>
      <c r="AJ6714" s="8" t="str">
        <f>IFERROR(IF(_xlfn.XLOOKUP(Export4Q22[[#This Row],[Plan ID]],#REF!,#REF!)=Export4Q22[[#This Row],[Concatenate]],"Same","Change"),"New")</f>
        <v>New</v>
      </c>
    </row>
    <row r="6715" spans="1:36" x14ac:dyDescent="0.25">
      <c r="A6715" s="1">
        <v>2550</v>
      </c>
      <c r="B6715" t="s">
        <v>11700</v>
      </c>
      <c r="C6715" t="s">
        <v>176</v>
      </c>
      <c r="D6715" t="s">
        <v>37</v>
      </c>
      <c r="E6715" t="s">
        <v>177</v>
      </c>
      <c r="F6715" s="1">
        <v>7941</v>
      </c>
      <c r="G6715" t="s">
        <v>11697</v>
      </c>
      <c r="H6715" s="3">
        <v>59911</v>
      </c>
      <c r="I6715" t="s">
        <v>11698</v>
      </c>
      <c r="J6715" s="1">
        <v>655</v>
      </c>
      <c r="K6715" t="s">
        <v>10669</v>
      </c>
      <c r="L6715" s="1">
        <v>673</v>
      </c>
      <c r="M6715" t="s">
        <v>11699</v>
      </c>
      <c r="N6715" s="1">
        <v>69677</v>
      </c>
      <c r="O6715" t="s">
        <v>10671</v>
      </c>
      <c r="P6715" s="1">
        <v>440</v>
      </c>
      <c r="Q6715" t="s">
        <v>10672</v>
      </c>
      <c r="R6715" s="1">
        <v>7504</v>
      </c>
      <c r="S6715" t="s">
        <v>1209</v>
      </c>
      <c r="T6715" t="s">
        <v>46</v>
      </c>
      <c r="U6715" t="s">
        <v>47</v>
      </c>
      <c r="V6715" s="1">
        <v>69677</v>
      </c>
      <c r="W6715" t="s">
        <v>10671</v>
      </c>
      <c r="X6715" t="s">
        <v>48</v>
      </c>
      <c r="Y6715" s="1"/>
      <c r="AA6715" t="s">
        <v>150</v>
      </c>
      <c r="AB6715" s="2">
        <v>16991</v>
      </c>
      <c r="AC6715" s="2">
        <v>0</v>
      </c>
      <c r="AD6715" t="s">
        <v>220</v>
      </c>
      <c r="AF6715" s="1">
        <v>50</v>
      </c>
      <c r="AG6715" s="1"/>
      <c r="AH6715" s="1" t="b">
        <f>Export4Q22[[#This Row],[Pharmacy Controller ID]]&lt;&gt;Export4Q22[[#This Row],[Medical Controller ID]]</f>
        <v>1</v>
      </c>
      <c r="AI6715" t="str">
        <f t="shared" si="104"/>
        <v>2550Spectrum HealthEmployerFALSECommercial7941Priority Health Michigan Commercial59911Priority Health Michigan Commercial Formulary655Priority Health Michigan Commercial-HIX673Priority Health, Inc. Commercial69677Spectrum Health System440Priority Health7504Express Scripts PBMCustomPBM Claims69677Spectrum Health SystemParent169910MI50</v>
      </c>
      <c r="AJ6715" s="8" t="str">
        <f>IFERROR(IF(_xlfn.XLOOKUP(Export4Q22[[#This Row],[Plan ID]],#REF!,#REF!)=Export4Q22[[#This Row],[Concatenate]],"Same","Change"),"New")</f>
        <v>New</v>
      </c>
    </row>
    <row r="6716" spans="1:36" x14ac:dyDescent="0.25">
      <c r="A6716" s="1">
        <v>5416</v>
      </c>
      <c r="B6716" t="s">
        <v>11701</v>
      </c>
      <c r="C6716" t="s">
        <v>192</v>
      </c>
      <c r="D6716" t="s">
        <v>37</v>
      </c>
      <c r="E6716" t="s">
        <v>177</v>
      </c>
      <c r="F6716" s="1">
        <v>7941</v>
      </c>
      <c r="G6716" t="s">
        <v>11697</v>
      </c>
      <c r="H6716" s="3">
        <v>59911</v>
      </c>
      <c r="I6716" t="s">
        <v>11698</v>
      </c>
      <c r="J6716" s="1">
        <v>655</v>
      </c>
      <c r="K6716" t="s">
        <v>10669</v>
      </c>
      <c r="L6716" s="1">
        <v>673</v>
      </c>
      <c r="M6716" t="s">
        <v>11699</v>
      </c>
      <c r="N6716" s="1">
        <v>69677</v>
      </c>
      <c r="O6716" t="s">
        <v>10671</v>
      </c>
      <c r="P6716" s="1">
        <v>440</v>
      </c>
      <c r="Q6716" t="s">
        <v>10672</v>
      </c>
      <c r="R6716" s="1">
        <v>7504</v>
      </c>
      <c r="S6716" t="s">
        <v>1209</v>
      </c>
      <c r="T6716" t="s">
        <v>46</v>
      </c>
      <c r="U6716" t="s">
        <v>47</v>
      </c>
      <c r="V6716" s="1">
        <v>69677</v>
      </c>
      <c r="W6716" t="s">
        <v>10671</v>
      </c>
      <c r="X6716" t="s">
        <v>48</v>
      </c>
      <c r="Y6716" s="1">
        <v>69677</v>
      </c>
      <c r="Z6716" t="s">
        <v>10671</v>
      </c>
      <c r="AA6716" t="s">
        <v>48</v>
      </c>
      <c r="AB6716" s="2">
        <v>312842</v>
      </c>
      <c r="AC6716" s="2">
        <v>338654</v>
      </c>
      <c r="AD6716" t="s">
        <v>220</v>
      </c>
      <c r="AE6716" t="s">
        <v>220</v>
      </c>
      <c r="AF6716" s="1">
        <v>50</v>
      </c>
      <c r="AG6716" s="1">
        <v>44</v>
      </c>
      <c r="AH6716" s="1" t="b">
        <f>Export4Q22[[#This Row],[Pharmacy Controller ID]]&lt;&gt;Export4Q22[[#This Row],[Medical Controller ID]]</f>
        <v>0</v>
      </c>
      <c r="AI6716" t="str">
        <f t="shared" si="104"/>
        <v>5416Priority Health Michigan PPOPPOFALSECommercial7941Priority Health Michigan Commercial59911Priority Health Michigan Commercial Formulary655Priority Health Michigan Commercial-HIX673Priority Health, Inc. Commercial69677Spectrum Health System440Priority Health7504Express Scripts PBMCustomPBM Claims69677Spectrum Health SystemParent69677Spectrum Health SystemParent312842338654MIMI5044</v>
      </c>
      <c r="AJ6716" s="8" t="str">
        <f>IFERROR(IF(_xlfn.XLOOKUP(Export4Q22[[#This Row],[Plan ID]],#REF!,#REF!)=Export4Q22[[#This Row],[Concatenate]],"Same","Change"),"New")</f>
        <v>New</v>
      </c>
    </row>
    <row r="6717" spans="1:36" x14ac:dyDescent="0.25">
      <c r="A6717" s="1">
        <v>6055</v>
      </c>
      <c r="B6717" t="s">
        <v>11702</v>
      </c>
      <c r="C6717" t="s">
        <v>197</v>
      </c>
      <c r="D6717" t="s">
        <v>37</v>
      </c>
      <c r="E6717" t="s">
        <v>177</v>
      </c>
      <c r="F6717" s="1">
        <v>7941</v>
      </c>
      <c r="G6717" t="s">
        <v>11697</v>
      </c>
      <c r="H6717" s="3">
        <v>59911</v>
      </c>
      <c r="I6717" t="s">
        <v>11698</v>
      </c>
      <c r="J6717" s="1">
        <v>655</v>
      </c>
      <c r="K6717" t="s">
        <v>10669</v>
      </c>
      <c r="L6717" s="1">
        <v>673</v>
      </c>
      <c r="M6717" t="s">
        <v>11699</v>
      </c>
      <c r="N6717" s="1">
        <v>69677</v>
      </c>
      <c r="O6717" t="s">
        <v>10671</v>
      </c>
      <c r="P6717" s="1">
        <v>440</v>
      </c>
      <c r="Q6717" t="s">
        <v>10672</v>
      </c>
      <c r="R6717" s="1">
        <v>7504</v>
      </c>
      <c r="S6717" t="s">
        <v>1209</v>
      </c>
      <c r="T6717" t="s">
        <v>46</v>
      </c>
      <c r="U6717" t="s">
        <v>47</v>
      </c>
      <c r="V6717" s="1">
        <v>69677</v>
      </c>
      <c r="W6717" t="s">
        <v>10671</v>
      </c>
      <c r="X6717" t="s">
        <v>48</v>
      </c>
      <c r="Y6717" s="1">
        <v>69677</v>
      </c>
      <c r="Z6717" t="s">
        <v>10671</v>
      </c>
      <c r="AA6717" t="s">
        <v>48</v>
      </c>
      <c r="AB6717" s="2">
        <v>53226</v>
      </c>
      <c r="AC6717" s="2">
        <v>57618</v>
      </c>
      <c r="AD6717" t="s">
        <v>220</v>
      </c>
      <c r="AE6717" t="s">
        <v>220</v>
      </c>
      <c r="AF6717" s="1">
        <v>50</v>
      </c>
      <c r="AG6717" s="1">
        <v>44</v>
      </c>
      <c r="AH6717" s="1" t="b">
        <f>Export4Q22[[#This Row],[Pharmacy Controller ID]]&lt;&gt;Export4Q22[[#This Row],[Medical Controller ID]]</f>
        <v>0</v>
      </c>
      <c r="AI6717" t="str">
        <f t="shared" si="104"/>
        <v>6055Priority Health Michigan POSPOSFALSECommercial7941Priority Health Michigan Commercial59911Priority Health Michigan Commercial Formulary655Priority Health Michigan Commercial-HIX673Priority Health, Inc. Commercial69677Spectrum Health System440Priority Health7504Express Scripts PBMCustomPBM Claims69677Spectrum Health SystemParent69677Spectrum Health SystemParent5322657618MIMI5044</v>
      </c>
      <c r="AJ6717" s="8" t="str">
        <f>IFERROR(IF(_xlfn.XLOOKUP(Export4Q22[[#This Row],[Plan ID]],#REF!,#REF!)=Export4Q22[[#This Row],[Concatenate]],"Same","Change"),"New")</f>
        <v>New</v>
      </c>
    </row>
    <row r="6718" spans="1:36" x14ac:dyDescent="0.25">
      <c r="A6718" s="1">
        <v>60707</v>
      </c>
      <c r="B6718" t="s">
        <v>11703</v>
      </c>
      <c r="C6718" t="s">
        <v>176</v>
      </c>
      <c r="D6718" t="s">
        <v>37</v>
      </c>
      <c r="E6718" t="s">
        <v>177</v>
      </c>
      <c r="F6718" s="1">
        <v>7941</v>
      </c>
      <c r="G6718" t="s">
        <v>11697</v>
      </c>
      <c r="H6718" s="3">
        <v>59911</v>
      </c>
      <c r="I6718" t="s">
        <v>11698</v>
      </c>
      <c r="J6718" s="1">
        <v>655</v>
      </c>
      <c r="K6718" t="s">
        <v>10669</v>
      </c>
      <c r="L6718" s="1">
        <v>673</v>
      </c>
      <c r="M6718" t="s">
        <v>11699</v>
      </c>
      <c r="N6718" s="1">
        <v>69677</v>
      </c>
      <c r="O6718" t="s">
        <v>10671</v>
      </c>
      <c r="P6718" s="1">
        <v>440</v>
      </c>
      <c r="Q6718" t="s">
        <v>10672</v>
      </c>
      <c r="R6718" s="1">
        <v>7504</v>
      </c>
      <c r="S6718" t="s">
        <v>1209</v>
      </c>
      <c r="T6718" t="s">
        <v>46</v>
      </c>
      <c r="U6718" t="s">
        <v>182</v>
      </c>
      <c r="V6718" s="1">
        <v>69677</v>
      </c>
      <c r="W6718" t="s">
        <v>10671</v>
      </c>
      <c r="X6718" t="s">
        <v>48</v>
      </c>
      <c r="Y6718" s="1"/>
      <c r="AA6718" t="s">
        <v>150</v>
      </c>
      <c r="AB6718" s="2">
        <v>1</v>
      </c>
      <c r="AC6718" s="2">
        <v>0</v>
      </c>
      <c r="AD6718" t="s">
        <v>220</v>
      </c>
      <c r="AF6718" s="1">
        <v>50</v>
      </c>
      <c r="AG6718" s="1"/>
      <c r="AH6718" s="1" t="b">
        <f>Export4Q22[[#This Row],[Pharmacy Controller ID]]&lt;&gt;Export4Q22[[#This Row],[Medical Controller ID]]</f>
        <v>1</v>
      </c>
      <c r="AI6718" t="str">
        <f t="shared" si="104"/>
        <v>60707County of OttawaEmployerFALSECommercial7941Priority Health Michigan Commercial59911Priority Health Michigan Commercial Formulary655Priority Health Michigan Commercial-HIX673Priority Health, Inc. Commercial69677Spectrum Health System440Priority Health7504Express Scripts PBMCustomPBM Controlled69677Spectrum Health SystemParent10MI50</v>
      </c>
      <c r="AJ6718" s="8" t="str">
        <f>IFERROR(IF(_xlfn.XLOOKUP(Export4Q22[[#This Row],[Plan ID]],#REF!,#REF!)=Export4Q22[[#This Row],[Concatenate]],"Same","Change"),"New")</f>
        <v>New</v>
      </c>
    </row>
    <row r="6719" spans="1:36" x14ac:dyDescent="0.25">
      <c r="A6719" s="1">
        <v>62694</v>
      </c>
      <c r="B6719" t="s">
        <v>11704</v>
      </c>
      <c r="C6719" t="s">
        <v>176</v>
      </c>
      <c r="D6719" t="s">
        <v>37</v>
      </c>
      <c r="E6719" t="s">
        <v>177</v>
      </c>
      <c r="F6719" s="1">
        <v>7941</v>
      </c>
      <c r="G6719" t="s">
        <v>11697</v>
      </c>
      <c r="H6719" s="3">
        <v>59911</v>
      </c>
      <c r="I6719" t="s">
        <v>11698</v>
      </c>
      <c r="J6719" s="1">
        <v>655</v>
      </c>
      <c r="K6719" t="s">
        <v>10669</v>
      </c>
      <c r="L6719" s="1">
        <v>673</v>
      </c>
      <c r="M6719" t="s">
        <v>11699</v>
      </c>
      <c r="N6719" s="1">
        <v>69677</v>
      </c>
      <c r="O6719" t="s">
        <v>10671</v>
      </c>
      <c r="P6719" s="1">
        <v>440</v>
      </c>
      <c r="Q6719" t="s">
        <v>10672</v>
      </c>
      <c r="R6719" s="1">
        <v>7504</v>
      </c>
      <c r="S6719" t="s">
        <v>1209</v>
      </c>
      <c r="T6719" t="s">
        <v>46</v>
      </c>
      <c r="U6719" t="s">
        <v>182</v>
      </c>
      <c r="V6719" s="1">
        <v>69677</v>
      </c>
      <c r="W6719" t="s">
        <v>10671</v>
      </c>
      <c r="X6719" t="s">
        <v>48</v>
      </c>
      <c r="Y6719" s="1"/>
      <c r="AA6719" t="s">
        <v>150</v>
      </c>
      <c r="AB6719" s="2">
        <v>260</v>
      </c>
      <c r="AC6719" s="2">
        <v>0</v>
      </c>
      <c r="AD6719" t="s">
        <v>220</v>
      </c>
      <c r="AF6719" s="1">
        <v>50</v>
      </c>
      <c r="AG6719" s="1"/>
      <c r="AH6719" s="1" t="b">
        <f>Export4Q22[[#This Row],[Pharmacy Controller ID]]&lt;&gt;Export4Q22[[#This Row],[Medical Controller ID]]</f>
        <v>1</v>
      </c>
      <c r="AI6719" t="str">
        <f t="shared" si="104"/>
        <v>62694Berrien RESAEmployerFALSECommercial7941Priority Health Michigan Commercial59911Priority Health Michigan Commercial Formulary655Priority Health Michigan Commercial-HIX673Priority Health, Inc. Commercial69677Spectrum Health System440Priority Health7504Express Scripts PBMCustomPBM Controlled69677Spectrum Health SystemParent2600MI50</v>
      </c>
      <c r="AJ6719" s="8" t="str">
        <f>IFERROR(IF(_xlfn.XLOOKUP(Export4Q22[[#This Row],[Plan ID]],#REF!,#REF!)=Export4Q22[[#This Row],[Concatenate]],"Same","Change"),"New")</f>
        <v>New</v>
      </c>
    </row>
    <row r="6720" spans="1:36" x14ac:dyDescent="0.25">
      <c r="A6720" s="1">
        <v>69665</v>
      </c>
      <c r="B6720" t="s">
        <v>11705</v>
      </c>
      <c r="C6720" t="s">
        <v>201</v>
      </c>
      <c r="D6720" t="s">
        <v>37</v>
      </c>
      <c r="E6720" t="s">
        <v>177</v>
      </c>
      <c r="F6720" s="1">
        <v>7941</v>
      </c>
      <c r="G6720" t="s">
        <v>11697</v>
      </c>
      <c r="H6720" s="3">
        <v>59911</v>
      </c>
      <c r="I6720" t="s">
        <v>11698</v>
      </c>
      <c r="J6720" s="1">
        <v>655</v>
      </c>
      <c r="K6720" t="s">
        <v>10669</v>
      </c>
      <c r="L6720" s="1">
        <v>673</v>
      </c>
      <c r="M6720" t="s">
        <v>11699</v>
      </c>
      <c r="N6720" s="1">
        <v>69677</v>
      </c>
      <c r="O6720" t="s">
        <v>10671</v>
      </c>
      <c r="P6720" s="1">
        <v>440</v>
      </c>
      <c r="Q6720" t="s">
        <v>10672</v>
      </c>
      <c r="R6720" s="1">
        <v>7504</v>
      </c>
      <c r="S6720" t="s">
        <v>1209</v>
      </c>
      <c r="T6720" t="s">
        <v>46</v>
      </c>
      <c r="U6720" t="s">
        <v>47</v>
      </c>
      <c r="V6720" s="1">
        <v>69677</v>
      </c>
      <c r="W6720" t="s">
        <v>10671</v>
      </c>
      <c r="X6720" t="s">
        <v>48</v>
      </c>
      <c r="Y6720" s="1">
        <v>69677</v>
      </c>
      <c r="Z6720" t="s">
        <v>10671</v>
      </c>
      <c r="AA6720" t="s">
        <v>48</v>
      </c>
      <c r="AB6720" s="2">
        <v>1867</v>
      </c>
      <c r="AC6720" s="2">
        <v>1867</v>
      </c>
      <c r="AD6720" t="s">
        <v>220</v>
      </c>
      <c r="AE6720" t="s">
        <v>220</v>
      </c>
      <c r="AF6720" s="1">
        <v>50</v>
      </c>
      <c r="AG6720" s="1">
        <v>44</v>
      </c>
      <c r="AH6720" s="1" t="b">
        <f>Export4Q22[[#This Row],[Pharmacy Controller ID]]&lt;&gt;Export4Q22[[#This Row],[Medical Controller ID]]</f>
        <v>0</v>
      </c>
      <c r="AI6720" t="str">
        <f t="shared" si="104"/>
        <v>69665PriorityHealth FEHBPOther InsurerFALSECommercial7941Priority Health Michigan Commercial59911Priority Health Michigan Commercial Formulary655Priority Health Michigan Commercial-HIX673Priority Health, Inc. Commercial69677Spectrum Health System440Priority Health7504Express Scripts PBMCustomPBM Claims69677Spectrum Health SystemParent69677Spectrum Health SystemParent18671867MIMI5044</v>
      </c>
      <c r="AJ6720" s="8" t="str">
        <f>IFERROR(IF(_xlfn.XLOOKUP(Export4Q22[[#This Row],[Plan ID]],#REF!,#REF!)=Export4Q22[[#This Row],[Concatenate]],"Same","Change"),"New")</f>
        <v>New</v>
      </c>
    </row>
    <row r="6721" spans="1:36" x14ac:dyDescent="0.25">
      <c r="A6721" s="1">
        <v>2761</v>
      </c>
      <c r="B6721" t="s">
        <v>11706</v>
      </c>
      <c r="C6721" t="s">
        <v>159</v>
      </c>
      <c r="D6721" t="s">
        <v>37</v>
      </c>
      <c r="E6721" t="s">
        <v>160</v>
      </c>
      <c r="F6721" s="1">
        <v>8021</v>
      </c>
      <c r="G6721" t="s">
        <v>11707</v>
      </c>
      <c r="H6721" s="3">
        <v>60061</v>
      </c>
      <c r="I6721" t="s">
        <v>11706</v>
      </c>
      <c r="J6721" s="1">
        <v>1021</v>
      </c>
      <c r="K6721" t="s">
        <v>9898</v>
      </c>
      <c r="L6721" s="1">
        <v>675</v>
      </c>
      <c r="M6721" t="s">
        <v>11708</v>
      </c>
      <c r="N6721" s="1">
        <v>69677</v>
      </c>
      <c r="O6721" t="s">
        <v>10671</v>
      </c>
      <c r="P6721" s="1">
        <v>440</v>
      </c>
      <c r="Q6721" t="s">
        <v>10672</v>
      </c>
      <c r="R6721" s="1">
        <v>7504</v>
      </c>
      <c r="S6721" t="s">
        <v>1209</v>
      </c>
      <c r="T6721" t="s">
        <v>46</v>
      </c>
      <c r="U6721" t="s">
        <v>47</v>
      </c>
      <c r="V6721" s="1">
        <v>69677</v>
      </c>
      <c r="W6721" t="s">
        <v>10671</v>
      </c>
      <c r="X6721" t="s">
        <v>48</v>
      </c>
      <c r="Y6721" s="1">
        <v>69677</v>
      </c>
      <c r="Z6721" t="s">
        <v>10671</v>
      </c>
      <c r="AA6721" t="s">
        <v>48</v>
      </c>
      <c r="AB6721" s="2">
        <v>134712</v>
      </c>
      <c r="AC6721" s="2">
        <v>134712</v>
      </c>
      <c r="AD6721" t="s">
        <v>220</v>
      </c>
      <c r="AE6721" t="s">
        <v>220</v>
      </c>
      <c r="AF6721" s="1">
        <v>50</v>
      </c>
      <c r="AG6721" s="1">
        <v>44</v>
      </c>
      <c r="AH6721" s="1" t="b">
        <f>Export4Q22[[#This Row],[Pharmacy Controller ID]]&lt;&gt;Export4Q22[[#This Row],[Medical Controller ID]]</f>
        <v>0</v>
      </c>
      <c r="AI6721" t="str">
        <f t="shared" si="104"/>
        <v>2761Priority Health Michigan MedicaidHMO - MedicaidFALSEManaged Medicaid8021Priority Health Michigan Medicaid Formulary60061Priority Health Michigan Medicaid1021State of MI Medicaid Common Formulary675Priority Health, Inc. Managed Medicaid MI69677Spectrum Health System440Priority Health7504Express Scripts PBMCustomPBM Claims69677Spectrum Health SystemParent69677Spectrum Health SystemParent134712134712MIMI5044</v>
      </c>
      <c r="AJ6721" s="8" t="str">
        <f>IFERROR(IF(_xlfn.XLOOKUP(Export4Q22[[#This Row],[Plan ID]],#REF!,#REF!)=Export4Q22[[#This Row],[Concatenate]],"Same","Change"),"New")</f>
        <v>New</v>
      </c>
    </row>
    <row r="6722" spans="1:36" x14ac:dyDescent="0.25">
      <c r="A6722" s="1">
        <v>65654</v>
      </c>
      <c r="B6722" t="s">
        <v>11709</v>
      </c>
      <c r="C6722" t="s">
        <v>159</v>
      </c>
      <c r="D6722" t="s">
        <v>37</v>
      </c>
      <c r="E6722" t="s">
        <v>160</v>
      </c>
      <c r="F6722" s="1">
        <v>8021</v>
      </c>
      <c r="G6722" t="s">
        <v>11707</v>
      </c>
      <c r="H6722" s="3">
        <v>60061</v>
      </c>
      <c r="I6722" t="s">
        <v>11706</v>
      </c>
      <c r="J6722" s="1">
        <v>1021</v>
      </c>
      <c r="K6722" t="s">
        <v>9898</v>
      </c>
      <c r="L6722" s="1">
        <v>675</v>
      </c>
      <c r="M6722" t="s">
        <v>11708</v>
      </c>
      <c r="N6722" s="1">
        <v>69677</v>
      </c>
      <c r="O6722" t="s">
        <v>10671</v>
      </c>
      <c r="P6722" s="1">
        <v>440</v>
      </c>
      <c r="Q6722" t="s">
        <v>10672</v>
      </c>
      <c r="R6722" s="1">
        <v>7504</v>
      </c>
      <c r="S6722" t="s">
        <v>1209</v>
      </c>
      <c r="T6722" t="s">
        <v>46</v>
      </c>
      <c r="U6722" t="s">
        <v>47</v>
      </c>
      <c r="V6722" s="1">
        <v>69677</v>
      </c>
      <c r="W6722" t="s">
        <v>10671</v>
      </c>
      <c r="X6722" t="s">
        <v>48</v>
      </c>
      <c r="Y6722" s="1">
        <v>69677</v>
      </c>
      <c r="Z6722" t="s">
        <v>10671</v>
      </c>
      <c r="AA6722" t="s">
        <v>48</v>
      </c>
      <c r="AB6722" s="2">
        <v>85110</v>
      </c>
      <c r="AC6722" s="2">
        <v>85110</v>
      </c>
      <c r="AD6722" t="s">
        <v>220</v>
      </c>
      <c r="AE6722" t="s">
        <v>220</v>
      </c>
      <c r="AF6722" s="1">
        <v>50</v>
      </c>
      <c r="AG6722" s="1">
        <v>44</v>
      </c>
      <c r="AH6722" s="1" t="b">
        <f>Export4Q22[[#This Row],[Pharmacy Controller ID]]&lt;&gt;Export4Q22[[#This Row],[Medical Controller ID]]</f>
        <v>0</v>
      </c>
      <c r="AI6722" t="str">
        <f t="shared" ref="AI6722:AI6785" si="105">_xlfn.CONCAT(A6722:AG6722)</f>
        <v>65654Priority Health Choice Healthy MichiganHMO - MedicaidFALSEManaged Medicaid8021Priority Health Michigan Medicaid Formulary60061Priority Health Michigan Medicaid1021State of MI Medicaid Common Formulary675Priority Health, Inc. Managed Medicaid MI69677Spectrum Health System440Priority Health7504Express Scripts PBMCustomPBM Claims69677Spectrum Health SystemParent69677Spectrum Health SystemParent8511085110MIMI5044</v>
      </c>
      <c r="AJ6722" s="8" t="str">
        <f>IFERROR(IF(_xlfn.XLOOKUP(Export4Q22[[#This Row],[Plan ID]],#REF!,#REF!)=Export4Q22[[#This Row],[Concatenate]],"Same","Change"),"New")</f>
        <v>New</v>
      </c>
    </row>
    <row r="6723" spans="1:36" x14ac:dyDescent="0.25">
      <c r="A6723" s="1">
        <v>3627</v>
      </c>
      <c r="B6723" t="s">
        <v>11710</v>
      </c>
      <c r="C6723" t="s">
        <v>159</v>
      </c>
      <c r="D6723" t="s">
        <v>37</v>
      </c>
      <c r="E6723" t="s">
        <v>160</v>
      </c>
      <c r="F6723" s="1">
        <v>3997</v>
      </c>
      <c r="G6723" t="s">
        <v>11711</v>
      </c>
      <c r="H6723" s="3">
        <v>59834</v>
      </c>
      <c r="I6723" t="s">
        <v>11712</v>
      </c>
      <c r="J6723" s="1">
        <v>657</v>
      </c>
      <c r="K6723" t="s">
        <v>11712</v>
      </c>
      <c r="L6723" s="1">
        <v>677</v>
      </c>
      <c r="M6723" t="s">
        <v>11713</v>
      </c>
      <c r="N6723" s="1">
        <v>65934</v>
      </c>
      <c r="O6723" t="s">
        <v>9293</v>
      </c>
      <c r="P6723" s="1">
        <v>405</v>
      </c>
      <c r="Q6723" t="s">
        <v>11712</v>
      </c>
      <c r="R6723" s="1">
        <v>884</v>
      </c>
      <c r="S6723" t="s">
        <v>172</v>
      </c>
      <c r="T6723" t="s">
        <v>265</v>
      </c>
      <c r="U6723" t="s">
        <v>47</v>
      </c>
      <c r="V6723" s="1">
        <v>65934</v>
      </c>
      <c r="W6723" t="s">
        <v>9293</v>
      </c>
      <c r="X6723" t="s">
        <v>48</v>
      </c>
      <c r="Y6723" s="1">
        <v>65934</v>
      </c>
      <c r="Z6723" t="s">
        <v>9293</v>
      </c>
      <c r="AA6723" t="s">
        <v>48</v>
      </c>
      <c r="AB6723" s="2">
        <v>353302</v>
      </c>
      <c r="AC6723" s="2">
        <v>353302</v>
      </c>
      <c r="AD6723" t="s">
        <v>286</v>
      </c>
      <c r="AE6723" t="s">
        <v>286</v>
      </c>
      <c r="AF6723" s="1">
        <v>90</v>
      </c>
      <c r="AG6723" s="1">
        <v>95</v>
      </c>
      <c r="AH6723" s="1" t="b">
        <f>Export4Q22[[#This Row],[Pharmacy Controller ID]]&lt;&gt;Export4Q22[[#This Row],[Medical Controller ID]]</f>
        <v>0</v>
      </c>
      <c r="AI6723" t="str">
        <f t="shared" si="105"/>
        <v>3627Priority Partners Maryland HealthChoiceHMO - MedicaidFALSEManaged Medicaid3997Priority Partners (690)59834Priority Partners657Priority Partners677Priority Partners MCO Managed Medicaid MD65934Johns Hopkins HealthCare LLC405Priority Partners884CVS Caremark RXProcessorPBM Claims65934Johns Hopkins HealthCare LLCParent65934Johns Hopkins HealthCare LLCParent353302353302MDMD9095</v>
      </c>
      <c r="AJ6723" s="8" t="str">
        <f>IFERROR(IF(_xlfn.XLOOKUP(Export4Q22[[#This Row],[Plan ID]],#REF!,#REF!)=Export4Q22[[#This Row],[Concatenate]],"Same","Change"),"New")</f>
        <v>New</v>
      </c>
    </row>
    <row r="6724" spans="1:36" x14ac:dyDescent="0.25">
      <c r="A6724" s="1">
        <v>17073</v>
      </c>
      <c r="B6724" t="s">
        <v>11719</v>
      </c>
      <c r="C6724" t="s">
        <v>176</v>
      </c>
      <c r="D6724" t="s">
        <v>995</v>
      </c>
      <c r="E6724" t="s">
        <v>177</v>
      </c>
      <c r="F6724" s="1">
        <v>8398</v>
      </c>
      <c r="G6724" t="s">
        <v>11715</v>
      </c>
      <c r="H6724" s="3">
        <v>65404</v>
      </c>
      <c r="I6724" t="s">
        <v>11715</v>
      </c>
      <c r="J6724" s="1">
        <v>1346</v>
      </c>
      <c r="K6724" t="s">
        <v>11716</v>
      </c>
      <c r="L6724" s="1"/>
      <c r="N6724" s="1"/>
      <c r="P6724" s="1">
        <v>697</v>
      </c>
      <c r="Q6724" t="s">
        <v>11717</v>
      </c>
      <c r="R6724" s="1">
        <v>70779</v>
      </c>
      <c r="S6724" t="s">
        <v>11718</v>
      </c>
      <c r="T6724" t="s">
        <v>1000</v>
      </c>
      <c r="U6724" t="s">
        <v>182</v>
      </c>
      <c r="V6724" s="1">
        <v>70779</v>
      </c>
      <c r="W6724" t="s">
        <v>11718</v>
      </c>
      <c r="X6724" t="s">
        <v>183</v>
      </c>
      <c r="Y6724" s="1"/>
      <c r="AA6724" t="s">
        <v>150</v>
      </c>
      <c r="AB6724" s="2">
        <v>0</v>
      </c>
      <c r="AC6724" s="2">
        <v>0</v>
      </c>
      <c r="AD6724" t="s">
        <v>295</v>
      </c>
      <c r="AF6724" s="1">
        <v>331</v>
      </c>
      <c r="AG6724" s="1"/>
      <c r="AH6724" s="1" t="b">
        <f>Export4Q22[[#This Row],[Pharmacy Controller ID]]&lt;&gt;Export4Q22[[#This Row],[Medical Controller ID]]</f>
        <v>1</v>
      </c>
      <c r="AI6724" t="str">
        <f t="shared" si="105"/>
        <v>17073County of MercerEmployerTRUECommercial8398ProAct Advantage Formulary65404ProAct Advantage Formulary1346ProAct Commercial697ProAct70779ProAct PBMNationalPBM Controlled70779ProAct PBMPBM00NJ331</v>
      </c>
      <c r="AJ6724" s="8" t="str">
        <f>IFERROR(IF(_xlfn.XLOOKUP(Export4Q22[[#This Row],[Plan ID]],#REF!,#REF!)=Export4Q22[[#This Row],[Concatenate]],"Same","Change"),"New")</f>
        <v>New</v>
      </c>
    </row>
    <row r="6725" spans="1:36" x14ac:dyDescent="0.25">
      <c r="A6725" s="1">
        <v>64405</v>
      </c>
      <c r="B6725" t="s">
        <v>11720</v>
      </c>
      <c r="C6725" t="s">
        <v>176</v>
      </c>
      <c r="D6725" t="s">
        <v>995</v>
      </c>
      <c r="E6725" t="s">
        <v>177</v>
      </c>
      <c r="F6725" s="1">
        <v>8398</v>
      </c>
      <c r="G6725" t="s">
        <v>11715</v>
      </c>
      <c r="H6725" s="3">
        <v>65404</v>
      </c>
      <c r="I6725" t="s">
        <v>11715</v>
      </c>
      <c r="J6725" s="1">
        <v>1346</v>
      </c>
      <c r="K6725" t="s">
        <v>11716</v>
      </c>
      <c r="L6725" s="1"/>
      <c r="N6725" s="1"/>
      <c r="P6725" s="1">
        <v>697</v>
      </c>
      <c r="Q6725" t="s">
        <v>11717</v>
      </c>
      <c r="R6725" s="1">
        <v>70779</v>
      </c>
      <c r="S6725" t="s">
        <v>11718</v>
      </c>
      <c r="T6725" t="s">
        <v>1000</v>
      </c>
      <c r="U6725" t="s">
        <v>182</v>
      </c>
      <c r="V6725" s="1">
        <v>70779</v>
      </c>
      <c r="W6725" t="s">
        <v>11718</v>
      </c>
      <c r="X6725" t="s">
        <v>183</v>
      </c>
      <c r="Y6725" s="1"/>
      <c r="AA6725" t="s">
        <v>150</v>
      </c>
      <c r="AB6725" s="2">
        <v>0</v>
      </c>
      <c r="AC6725" s="2">
        <v>0</v>
      </c>
      <c r="AD6725" t="s">
        <v>89</v>
      </c>
      <c r="AF6725" s="1">
        <v>331</v>
      </c>
      <c r="AG6725" s="1"/>
      <c r="AH6725" s="1" t="b">
        <f>Export4Q22[[#This Row],[Pharmacy Controller ID]]&lt;&gt;Export4Q22[[#This Row],[Medical Controller ID]]</f>
        <v>1</v>
      </c>
      <c r="AI6725" t="str">
        <f t="shared" si="105"/>
        <v>64405UCE of FIT Welfare FundEmployerTRUECommercial8398ProAct Advantage Formulary65404ProAct Advantage Formulary1346ProAct Commercial697ProAct70779ProAct PBMNationalPBM Controlled70779ProAct PBMPBM00NY331</v>
      </c>
      <c r="AJ6725" s="8" t="str">
        <f>IFERROR(IF(_xlfn.XLOOKUP(Export4Q22[[#This Row],[Plan ID]],#REF!,#REF!)=Export4Q22[[#This Row],[Concatenate]],"Same","Change"),"New")</f>
        <v>New</v>
      </c>
    </row>
    <row r="6726" spans="1:36" x14ac:dyDescent="0.25">
      <c r="A6726" s="1">
        <v>72519</v>
      </c>
      <c r="B6726" t="s">
        <v>11721</v>
      </c>
      <c r="C6726" t="s">
        <v>994</v>
      </c>
      <c r="D6726" t="s">
        <v>995</v>
      </c>
      <c r="E6726" t="s">
        <v>177</v>
      </c>
      <c r="F6726" s="1">
        <v>8398</v>
      </c>
      <c r="G6726" t="s">
        <v>11715</v>
      </c>
      <c r="H6726" s="3">
        <v>65404</v>
      </c>
      <c r="I6726" t="s">
        <v>11715</v>
      </c>
      <c r="J6726" s="1">
        <v>1346</v>
      </c>
      <c r="K6726" t="s">
        <v>11716</v>
      </c>
      <c r="L6726" s="1"/>
      <c r="N6726" s="1"/>
      <c r="P6726" s="1">
        <v>697</v>
      </c>
      <c r="Q6726" t="s">
        <v>11717</v>
      </c>
      <c r="R6726" s="1">
        <v>70779</v>
      </c>
      <c r="S6726" t="s">
        <v>11718</v>
      </c>
      <c r="T6726" t="s">
        <v>1000</v>
      </c>
      <c r="V6726" s="1">
        <v>70779</v>
      </c>
      <c r="W6726" t="s">
        <v>11718</v>
      </c>
      <c r="X6726" t="s">
        <v>183</v>
      </c>
      <c r="Y6726" s="1"/>
      <c r="AA6726" t="s">
        <v>150</v>
      </c>
      <c r="AB6726" s="2">
        <v>0</v>
      </c>
      <c r="AC6726" s="2">
        <v>0</v>
      </c>
      <c r="AD6726" t="s">
        <v>151</v>
      </c>
      <c r="AF6726" s="1">
        <v>331</v>
      </c>
      <c r="AG6726" s="1"/>
      <c r="AH6726" s="1" t="b">
        <f>Export4Q22[[#This Row],[Pharmacy Controller ID]]&lt;&gt;Export4Q22[[#This Row],[Medical Controller ID]]</f>
        <v>1</v>
      </c>
      <c r="AI6726" t="str">
        <f t="shared" si="105"/>
        <v>72519ProAct AdvantagePBM OfferingTRUECommercial8398ProAct Advantage Formulary65404ProAct Advantage Formulary1346ProAct Commercial697ProAct70779ProAct PBMNational70779ProAct PBMPBM00AK,AL,AR,AZ,CA,CO,CT,DC,DE,FL,GA,HI,IA,ID,IL,IN,KS,KY,LA,MA,MD,ME,MI,MN,MO,MS,MT,NC,ND,NE,NH,NJ,NM,NV,NY,OH,OK,OR,PA,RI,SC,SD,TN,TX,UT,VA,VT,WA,WI,WV,WY331</v>
      </c>
      <c r="AJ6726" s="8" t="str">
        <f>IFERROR(IF(_xlfn.XLOOKUP(Export4Q22[[#This Row],[Plan ID]],#REF!,#REF!)=Export4Q22[[#This Row],[Concatenate]],"Same","Change"),"New")</f>
        <v>New</v>
      </c>
    </row>
    <row r="6727" spans="1:36" x14ac:dyDescent="0.25">
      <c r="A6727" s="1">
        <v>62100</v>
      </c>
      <c r="B6727" t="s">
        <v>11722</v>
      </c>
      <c r="C6727" t="s">
        <v>176</v>
      </c>
      <c r="D6727" t="s">
        <v>995</v>
      </c>
      <c r="E6727" t="s">
        <v>177</v>
      </c>
      <c r="F6727" s="1">
        <v>8397</v>
      </c>
      <c r="G6727" t="s">
        <v>11723</v>
      </c>
      <c r="H6727" s="3">
        <v>65403</v>
      </c>
      <c r="I6727" t="s">
        <v>11723</v>
      </c>
      <c r="J6727" s="1">
        <v>1346</v>
      </c>
      <c r="K6727" t="s">
        <v>11716</v>
      </c>
      <c r="L6727" s="1"/>
      <c r="N6727" s="1"/>
      <c r="P6727" s="1">
        <v>697</v>
      </c>
      <c r="Q6727" t="s">
        <v>11717</v>
      </c>
      <c r="R6727" s="1">
        <v>70779</v>
      </c>
      <c r="S6727" t="s">
        <v>11718</v>
      </c>
      <c r="T6727" t="s">
        <v>1000</v>
      </c>
      <c r="U6727" t="s">
        <v>182</v>
      </c>
      <c r="V6727" s="1">
        <v>70779</v>
      </c>
      <c r="W6727" t="s">
        <v>11718</v>
      </c>
      <c r="X6727" t="s">
        <v>183</v>
      </c>
      <c r="Y6727" s="1"/>
      <c r="AA6727" t="s">
        <v>150</v>
      </c>
      <c r="AB6727" s="2">
        <v>0</v>
      </c>
      <c r="AC6727" s="2">
        <v>0</v>
      </c>
      <c r="AD6727" t="s">
        <v>89</v>
      </c>
      <c r="AF6727" s="1">
        <v>331</v>
      </c>
      <c r="AG6727" s="1"/>
      <c r="AH6727" s="1" t="b">
        <f>Export4Q22[[#This Row],[Pharmacy Controller ID]]&lt;&gt;Export4Q22[[#This Row],[Medical Controller ID]]</f>
        <v>1</v>
      </c>
      <c r="AI6727" t="str">
        <f t="shared" si="105"/>
        <v>62100Mamaroneck Union Free School DistrictEmployerTRUECommercial8397ProAct Core Tiered Formulary65403ProAct Core Tiered Formulary1346ProAct Commercial697ProAct70779ProAct PBMNationalPBM Controlled70779ProAct PBMPBM00NY331</v>
      </c>
      <c r="AJ6727" s="8" t="str">
        <f>IFERROR(IF(_xlfn.XLOOKUP(Export4Q22[[#This Row],[Plan ID]],#REF!,#REF!)=Export4Q22[[#This Row],[Concatenate]],"Same","Change"),"New")</f>
        <v>New</v>
      </c>
    </row>
    <row r="6728" spans="1:36" x14ac:dyDescent="0.25">
      <c r="A6728" s="1">
        <v>65086</v>
      </c>
      <c r="B6728" t="s">
        <v>7488</v>
      </c>
      <c r="C6728" t="s">
        <v>176</v>
      </c>
      <c r="D6728" t="s">
        <v>995</v>
      </c>
      <c r="E6728" t="s">
        <v>177</v>
      </c>
      <c r="F6728" s="1">
        <v>8397</v>
      </c>
      <c r="G6728" t="s">
        <v>11723</v>
      </c>
      <c r="H6728" s="3">
        <v>65403</v>
      </c>
      <c r="I6728" t="s">
        <v>11723</v>
      </c>
      <c r="J6728" s="1">
        <v>1346</v>
      </c>
      <c r="K6728" t="s">
        <v>11716</v>
      </c>
      <c r="L6728" s="1"/>
      <c r="N6728" s="1"/>
      <c r="P6728" s="1">
        <v>697</v>
      </c>
      <c r="Q6728" t="s">
        <v>11717</v>
      </c>
      <c r="R6728" s="1">
        <v>70779</v>
      </c>
      <c r="S6728" t="s">
        <v>11718</v>
      </c>
      <c r="T6728" t="s">
        <v>1000</v>
      </c>
      <c r="U6728" t="s">
        <v>182</v>
      </c>
      <c r="V6728" s="1">
        <v>70779</v>
      </c>
      <c r="W6728" t="s">
        <v>11718</v>
      </c>
      <c r="X6728" t="s">
        <v>183</v>
      </c>
      <c r="Y6728" s="1"/>
      <c r="AA6728" t="s">
        <v>150</v>
      </c>
      <c r="AB6728" s="2">
        <v>0</v>
      </c>
      <c r="AC6728" s="2">
        <v>0</v>
      </c>
      <c r="AD6728" t="s">
        <v>295</v>
      </c>
      <c r="AF6728" s="1">
        <v>331</v>
      </c>
      <c r="AG6728" s="1"/>
      <c r="AH6728" s="1" t="b">
        <f>Export4Q22[[#This Row],[Pharmacy Controller ID]]&lt;&gt;Export4Q22[[#This Row],[Medical Controller ID]]</f>
        <v>1</v>
      </c>
      <c r="AI6728" t="str">
        <f t="shared" si="105"/>
        <v>65086RWDSU Local 262EmployerTRUECommercial8397ProAct Core Tiered Formulary65403ProAct Core Tiered Formulary1346ProAct Commercial697ProAct70779ProAct PBMNationalPBM Controlled70779ProAct PBMPBM00NJ331</v>
      </c>
      <c r="AJ6728" s="8" t="str">
        <f>IFERROR(IF(_xlfn.XLOOKUP(Export4Q22[[#This Row],[Plan ID]],#REF!,#REF!)=Export4Q22[[#This Row],[Concatenate]],"Same","Change"),"New")</f>
        <v>New</v>
      </c>
    </row>
    <row r="6729" spans="1:36" x14ac:dyDescent="0.25">
      <c r="A6729" s="1">
        <v>72518</v>
      </c>
      <c r="B6729" t="s">
        <v>11724</v>
      </c>
      <c r="C6729" t="s">
        <v>994</v>
      </c>
      <c r="D6729" t="s">
        <v>995</v>
      </c>
      <c r="E6729" t="s">
        <v>177</v>
      </c>
      <c r="F6729" s="1">
        <v>8397</v>
      </c>
      <c r="G6729" t="s">
        <v>11723</v>
      </c>
      <c r="H6729" s="3">
        <v>65403</v>
      </c>
      <c r="I6729" t="s">
        <v>11723</v>
      </c>
      <c r="J6729" s="1">
        <v>1346</v>
      </c>
      <c r="K6729" t="s">
        <v>11716</v>
      </c>
      <c r="L6729" s="1"/>
      <c r="N6729" s="1"/>
      <c r="P6729" s="1">
        <v>697</v>
      </c>
      <c r="Q6729" t="s">
        <v>11717</v>
      </c>
      <c r="R6729" s="1">
        <v>70779</v>
      </c>
      <c r="S6729" t="s">
        <v>11718</v>
      </c>
      <c r="T6729" t="s">
        <v>1000</v>
      </c>
      <c r="V6729" s="1">
        <v>70779</v>
      </c>
      <c r="W6729" t="s">
        <v>11718</v>
      </c>
      <c r="X6729" t="s">
        <v>183</v>
      </c>
      <c r="Y6729" s="1"/>
      <c r="AA6729" t="s">
        <v>150</v>
      </c>
      <c r="AB6729" s="2">
        <v>0</v>
      </c>
      <c r="AC6729" s="2">
        <v>0</v>
      </c>
      <c r="AD6729" t="s">
        <v>151</v>
      </c>
      <c r="AF6729" s="1">
        <v>331</v>
      </c>
      <c r="AG6729" s="1"/>
      <c r="AH6729" s="1" t="b">
        <f>Export4Q22[[#This Row],[Pharmacy Controller ID]]&lt;&gt;Export4Q22[[#This Row],[Medical Controller ID]]</f>
        <v>1</v>
      </c>
      <c r="AI6729" t="str">
        <f t="shared" si="105"/>
        <v>72518ProAct Core TieredPBM OfferingTRUECommercial8397ProAct Core Tiered Formulary65403ProAct Core Tiered Formulary1346ProAct Commercial697ProAct70779ProAct PBMNational70779ProAct PBMPBM00AK,AL,AR,AZ,CA,CO,CT,DC,DE,FL,GA,HI,IA,ID,IL,IN,KS,KY,LA,MA,MD,ME,MI,MN,MO,MS,MT,NC,ND,NE,NH,NJ,NM,NV,NY,OH,OK,OR,PA,RI,SC,SD,TN,TX,UT,VA,VT,WA,WI,WV,WY331</v>
      </c>
      <c r="AJ6729" s="8" t="str">
        <f>IFERROR(IF(_xlfn.XLOOKUP(Export4Q22[[#This Row],[Plan ID]],#REF!,#REF!)=Export4Q22[[#This Row],[Concatenate]],"Same","Change"),"New")</f>
        <v>New</v>
      </c>
    </row>
    <row r="6730" spans="1:36" x14ac:dyDescent="0.25">
      <c r="A6730" s="1">
        <v>70043</v>
      </c>
      <c r="B6730" t="s">
        <v>11725</v>
      </c>
      <c r="C6730" t="s">
        <v>36</v>
      </c>
      <c r="D6730" t="s">
        <v>37</v>
      </c>
      <c r="E6730" t="s">
        <v>38</v>
      </c>
      <c r="F6730" s="1">
        <v>6936</v>
      </c>
      <c r="G6730" t="s">
        <v>11726</v>
      </c>
      <c r="H6730" s="3">
        <v>63924</v>
      </c>
      <c r="I6730" t="s">
        <v>11726</v>
      </c>
      <c r="J6730" s="1">
        <v>1296</v>
      </c>
      <c r="K6730" t="s">
        <v>11727</v>
      </c>
      <c r="L6730" s="1">
        <v>1103</v>
      </c>
      <c r="M6730" t="s">
        <v>11728</v>
      </c>
      <c r="N6730" s="1">
        <v>70056</v>
      </c>
      <c r="O6730" t="s">
        <v>11726</v>
      </c>
      <c r="P6730" s="1">
        <v>682</v>
      </c>
      <c r="Q6730" t="s">
        <v>11726</v>
      </c>
      <c r="R6730" s="1">
        <v>60242</v>
      </c>
      <c r="S6730" t="s">
        <v>645</v>
      </c>
      <c r="T6730" t="s">
        <v>46</v>
      </c>
      <c r="U6730" t="s">
        <v>47</v>
      </c>
      <c r="V6730" s="1">
        <v>70056</v>
      </c>
      <c r="W6730" t="s">
        <v>11726</v>
      </c>
      <c r="X6730" t="s">
        <v>48</v>
      </c>
      <c r="Y6730" s="1">
        <v>70056</v>
      </c>
      <c r="Z6730" t="s">
        <v>11726</v>
      </c>
      <c r="AA6730" t="s">
        <v>48</v>
      </c>
      <c r="AB6730" s="2">
        <v>488</v>
      </c>
      <c r="AC6730" s="2">
        <v>488</v>
      </c>
      <c r="AD6730" t="s">
        <v>142</v>
      </c>
      <c r="AE6730" t="s">
        <v>142</v>
      </c>
      <c r="AF6730" s="1">
        <v>312</v>
      </c>
      <c r="AG6730" s="1">
        <v>318</v>
      </c>
      <c r="AH6730" s="1" t="b">
        <f>Export4Q22[[#This Row],[Pharmacy Controller ID]]&lt;&gt;Export4Q22[[#This Row],[Medical Controller ID]]</f>
        <v>0</v>
      </c>
      <c r="AI6730" t="str">
        <f t="shared" si="105"/>
        <v>70043ProCare Advantage SNPMA-PDFALSEMedicare6936ProCare Advantage63924ProCare Advantage1296ProCare Medicare1103ProCare Advantage Medicare70056ProCare Advantage682ProCare Advantage60242Navitus Health Solutions PBMCustomPBM Claims70056ProCare AdvantageParent70056ProCare AdvantageParent488488TXTX312318</v>
      </c>
      <c r="AJ6730" s="8" t="str">
        <f>IFERROR(IF(_xlfn.XLOOKUP(Export4Q22[[#This Row],[Plan ID]],#REF!,#REF!)=Export4Q22[[#This Row],[Concatenate]],"Same","Change"),"New")</f>
        <v>New</v>
      </c>
    </row>
    <row r="6731" spans="1:36" x14ac:dyDescent="0.25">
      <c r="A6731" s="1">
        <v>65329</v>
      </c>
      <c r="B6731" t="s">
        <v>11729</v>
      </c>
      <c r="C6731" t="s">
        <v>36</v>
      </c>
      <c r="D6731" t="s">
        <v>37</v>
      </c>
      <c r="E6731" t="s">
        <v>38</v>
      </c>
      <c r="F6731" s="1">
        <v>6368</v>
      </c>
      <c r="G6731" t="s">
        <v>11730</v>
      </c>
      <c r="H6731" s="3">
        <v>61564</v>
      </c>
      <c r="I6731" t="s">
        <v>11731</v>
      </c>
      <c r="J6731" s="1">
        <v>659</v>
      </c>
      <c r="K6731" t="s">
        <v>11731</v>
      </c>
      <c r="L6731" s="1">
        <v>924</v>
      </c>
      <c r="M6731" t="s">
        <v>11732</v>
      </c>
      <c r="N6731" s="1">
        <v>63038</v>
      </c>
      <c r="O6731" t="s">
        <v>11733</v>
      </c>
      <c r="P6731" s="1">
        <v>599</v>
      </c>
      <c r="Q6731" t="s">
        <v>11731</v>
      </c>
      <c r="R6731" s="1">
        <v>60208</v>
      </c>
      <c r="S6731" t="s">
        <v>181</v>
      </c>
      <c r="T6731" t="s">
        <v>46</v>
      </c>
      <c r="U6731" t="s">
        <v>47</v>
      </c>
      <c r="V6731" s="1">
        <v>63038</v>
      </c>
      <c r="W6731" t="s">
        <v>11733</v>
      </c>
      <c r="X6731" t="s">
        <v>48</v>
      </c>
      <c r="Y6731" s="1">
        <v>63038</v>
      </c>
      <c r="Z6731" t="s">
        <v>11733</v>
      </c>
      <c r="AA6731" t="s">
        <v>48</v>
      </c>
      <c r="AB6731" s="2">
        <v>23775</v>
      </c>
      <c r="AC6731" s="2">
        <v>23775</v>
      </c>
      <c r="AD6731" t="s">
        <v>11734</v>
      </c>
      <c r="AE6731" t="s">
        <v>11734</v>
      </c>
      <c r="AF6731" s="1">
        <v>199</v>
      </c>
      <c r="AG6731" s="1">
        <v>217</v>
      </c>
      <c r="AH6731" s="1" t="b">
        <f>Export4Q22[[#This Row],[Pharmacy Controller ID]]&lt;&gt;Export4Q22[[#This Row],[Medical Controller ID]]</f>
        <v>0</v>
      </c>
      <c r="AI6731" t="str">
        <f t="shared" si="105"/>
        <v>65329Prominence PlusMA-PDFALSEMedicare6368Prominence Health61564Prominence Health Plan659Prominence Health Plan924Universal Health Services, Inc. Medicare63038Universal Health Services, Inc.599Prominence Health Plan60208MedImpact Healthcare Systems, Inc.CustomPBM Claims63038Universal Health Services, Inc.Parent63038Universal Health Services, Inc.Parent2377523775FL,NV,TXFL,NV,TX199217</v>
      </c>
      <c r="AJ6731" s="8" t="str">
        <f>IFERROR(IF(_xlfn.XLOOKUP(Export4Q22[[#This Row],[Plan ID]],#REF!,#REF!)=Export4Q22[[#This Row],[Concatenate]],"Same","Change"),"New")</f>
        <v>New</v>
      </c>
    </row>
    <row r="6732" spans="1:36" x14ac:dyDescent="0.25">
      <c r="A6732" s="1">
        <v>72291</v>
      </c>
      <c r="B6732" t="s">
        <v>11735</v>
      </c>
      <c r="C6732" t="s">
        <v>36</v>
      </c>
      <c r="D6732" t="s">
        <v>37</v>
      </c>
      <c r="E6732" t="s">
        <v>38</v>
      </c>
      <c r="F6732" s="1">
        <v>6368</v>
      </c>
      <c r="G6732" t="s">
        <v>11730</v>
      </c>
      <c r="H6732" s="3">
        <v>61564</v>
      </c>
      <c r="I6732" t="s">
        <v>11731</v>
      </c>
      <c r="J6732" s="1">
        <v>659</v>
      </c>
      <c r="K6732" t="s">
        <v>11731</v>
      </c>
      <c r="L6732" s="1">
        <v>924</v>
      </c>
      <c r="M6732" t="s">
        <v>11732</v>
      </c>
      <c r="N6732" s="1">
        <v>63038</v>
      </c>
      <c r="O6732" t="s">
        <v>11733</v>
      </c>
      <c r="P6732" s="1">
        <v>599</v>
      </c>
      <c r="Q6732" t="s">
        <v>11731</v>
      </c>
      <c r="R6732" s="1">
        <v>60208</v>
      </c>
      <c r="S6732" t="s">
        <v>181</v>
      </c>
      <c r="T6732" t="s">
        <v>46</v>
      </c>
      <c r="V6732" s="1">
        <v>63038</v>
      </c>
      <c r="W6732" t="s">
        <v>11733</v>
      </c>
      <c r="X6732" t="s">
        <v>48</v>
      </c>
      <c r="Y6732" s="1">
        <v>63038</v>
      </c>
      <c r="Z6732" t="s">
        <v>11733</v>
      </c>
      <c r="AA6732" t="s">
        <v>48</v>
      </c>
      <c r="AB6732" s="2">
        <v>0</v>
      </c>
      <c r="AC6732" s="2">
        <v>0</v>
      </c>
      <c r="AD6732" t="s">
        <v>11734</v>
      </c>
      <c r="AE6732" t="s">
        <v>11734</v>
      </c>
      <c r="AF6732" s="1">
        <v>199</v>
      </c>
      <c r="AG6732" s="1">
        <v>217</v>
      </c>
      <c r="AH6732" s="1" t="b">
        <f>Export4Q22[[#This Row],[Pharmacy Controller ID]]&lt;&gt;Export4Q22[[#This Row],[Medical Controller ID]]</f>
        <v>0</v>
      </c>
      <c r="AI6732" t="str">
        <f t="shared" si="105"/>
        <v>72291Prominence Health Plan EGWPMA-PDFALSEMedicare6368Prominence Health61564Prominence Health Plan659Prominence Health Plan924Universal Health Services, Inc. Medicare63038Universal Health Services, Inc.599Prominence Health Plan60208MedImpact Healthcare Systems, Inc.Custom63038Universal Health Services, Inc.Parent63038Universal Health Services, Inc.Parent00FL,NV,TXFL,NV,TX199217</v>
      </c>
      <c r="AJ6732" s="8" t="str">
        <f>IFERROR(IF(_xlfn.XLOOKUP(Export4Q22[[#This Row],[Plan ID]],#REF!,#REF!)=Export4Q22[[#This Row],[Concatenate]],"Same","Change"),"New")</f>
        <v>New</v>
      </c>
    </row>
    <row r="6733" spans="1:36" x14ac:dyDescent="0.25">
      <c r="A6733" s="1">
        <v>72040</v>
      </c>
      <c r="B6733" t="s">
        <v>11736</v>
      </c>
      <c r="C6733" t="s">
        <v>36</v>
      </c>
      <c r="D6733" t="s">
        <v>37</v>
      </c>
      <c r="E6733" t="s">
        <v>38</v>
      </c>
      <c r="F6733" s="1">
        <v>8232</v>
      </c>
      <c r="G6733" t="s">
        <v>11737</v>
      </c>
      <c r="H6733" s="3">
        <v>65280</v>
      </c>
      <c r="I6733" t="s">
        <v>11737</v>
      </c>
      <c r="J6733" s="1">
        <v>659</v>
      </c>
      <c r="K6733" t="s">
        <v>11731</v>
      </c>
      <c r="L6733" s="1">
        <v>924</v>
      </c>
      <c r="M6733" t="s">
        <v>11732</v>
      </c>
      <c r="N6733" s="1">
        <v>63038</v>
      </c>
      <c r="O6733" t="s">
        <v>11733</v>
      </c>
      <c r="P6733" s="1">
        <v>599</v>
      </c>
      <c r="Q6733" t="s">
        <v>11731</v>
      </c>
      <c r="R6733" s="1">
        <v>60208</v>
      </c>
      <c r="S6733" t="s">
        <v>181</v>
      </c>
      <c r="T6733" t="s">
        <v>46</v>
      </c>
      <c r="V6733" s="1">
        <v>63038</v>
      </c>
      <c r="W6733" t="s">
        <v>11733</v>
      </c>
      <c r="X6733" t="s">
        <v>48</v>
      </c>
      <c r="Y6733" s="1">
        <v>63038</v>
      </c>
      <c r="Z6733" t="s">
        <v>11733</v>
      </c>
      <c r="AA6733" t="s">
        <v>48</v>
      </c>
      <c r="AB6733" s="2">
        <v>1142</v>
      </c>
      <c r="AC6733" s="2">
        <v>1142</v>
      </c>
      <c r="AD6733" t="s">
        <v>4004</v>
      </c>
      <c r="AE6733" t="s">
        <v>4004</v>
      </c>
      <c r="AF6733" s="1">
        <v>199</v>
      </c>
      <c r="AG6733" s="1">
        <v>217</v>
      </c>
      <c r="AH6733" s="1" t="b">
        <f>Export4Q22[[#This Row],[Pharmacy Controller ID]]&lt;&gt;Export4Q22[[#This Row],[Medical Controller ID]]</f>
        <v>0</v>
      </c>
      <c r="AI6733" t="str">
        <f t="shared" si="105"/>
        <v>72040Prominence Dual SNPMA-PDFALSEMedicare8232Prominence Health Plan Dual65280Prominence Health Plan Dual659Prominence Health Plan924Universal Health Services, Inc. Medicare63038Universal Health Services, Inc.599Prominence Health Plan60208MedImpact Healthcare Systems, Inc.Custom63038Universal Health Services, Inc.Parent63038Universal Health Services, Inc.Parent11421142FL,TXFL,TX199217</v>
      </c>
      <c r="AJ6733" s="8" t="str">
        <f>IFERROR(IF(_xlfn.XLOOKUP(Export4Q22[[#This Row],[Plan ID]],#REF!,#REF!)=Export4Q22[[#This Row],[Concatenate]],"Same","Change"),"New")</f>
        <v>New</v>
      </c>
    </row>
    <row r="6734" spans="1:36" x14ac:dyDescent="0.25">
      <c r="A6734" s="1">
        <v>499</v>
      </c>
      <c r="B6734" t="s">
        <v>11738</v>
      </c>
      <c r="C6734" t="s">
        <v>195</v>
      </c>
      <c r="D6734" t="s">
        <v>37</v>
      </c>
      <c r="E6734" t="s">
        <v>177</v>
      </c>
      <c r="F6734" s="1">
        <v>4417</v>
      </c>
      <c r="G6734" t="s">
        <v>11739</v>
      </c>
      <c r="H6734" s="3">
        <v>62012</v>
      </c>
      <c r="I6734" t="s">
        <v>11739</v>
      </c>
      <c r="J6734" s="1">
        <v>660</v>
      </c>
      <c r="K6734" t="s">
        <v>11740</v>
      </c>
      <c r="L6734" s="1">
        <v>921</v>
      </c>
      <c r="M6734" t="s">
        <v>11741</v>
      </c>
      <c r="N6734" s="1">
        <v>63038</v>
      </c>
      <c r="O6734" t="s">
        <v>11733</v>
      </c>
      <c r="P6734" s="1">
        <v>599</v>
      </c>
      <c r="Q6734" t="s">
        <v>11731</v>
      </c>
      <c r="R6734" s="1">
        <v>60208</v>
      </c>
      <c r="S6734" t="s">
        <v>181</v>
      </c>
      <c r="T6734" t="s">
        <v>46</v>
      </c>
      <c r="U6734" t="s">
        <v>47</v>
      </c>
      <c r="V6734" s="1">
        <v>63038</v>
      </c>
      <c r="W6734" t="s">
        <v>11733</v>
      </c>
      <c r="X6734" t="s">
        <v>48</v>
      </c>
      <c r="Y6734" s="1">
        <v>63038</v>
      </c>
      <c r="Z6734" t="s">
        <v>11733</v>
      </c>
      <c r="AA6734" t="s">
        <v>48</v>
      </c>
      <c r="AB6734" s="2">
        <v>4244</v>
      </c>
      <c r="AC6734" s="2">
        <v>4244</v>
      </c>
      <c r="AD6734" t="s">
        <v>111</v>
      </c>
      <c r="AE6734" t="s">
        <v>111</v>
      </c>
      <c r="AF6734" s="1">
        <v>199</v>
      </c>
      <c r="AG6734" s="1">
        <v>217</v>
      </c>
      <c r="AH6734" s="1" t="b">
        <f>Export4Q22[[#This Row],[Pharmacy Controller ID]]&lt;&gt;Export4Q22[[#This Row],[Medical Controller ID]]</f>
        <v>0</v>
      </c>
      <c r="AI6734" t="str">
        <f t="shared" si="105"/>
        <v>499Prominence Health Plan HealthFirst NV HMOHMOFALSECommercial4417Prominence Health Plan Nevada62012Prominence Health Plan Nevada660Prominence Health Plan NV TX Commercial-HIX921Universal Health Services, Inc. Commercial63038Universal Health Services, Inc.599Prominence Health Plan60208MedImpact Healthcare Systems, Inc.CustomPBM Claims63038Universal Health Services, Inc.Parent63038Universal Health Services, Inc.Parent42444244NVNV199217</v>
      </c>
      <c r="AJ6734" s="8" t="str">
        <f>IFERROR(IF(_xlfn.XLOOKUP(Export4Q22[[#This Row],[Plan ID]],#REF!,#REF!)=Export4Q22[[#This Row],[Concatenate]],"Same","Change"),"New")</f>
        <v>New</v>
      </c>
    </row>
    <row r="6735" spans="1:36" x14ac:dyDescent="0.25">
      <c r="A6735" s="1">
        <v>7545</v>
      </c>
      <c r="B6735" t="s">
        <v>11742</v>
      </c>
      <c r="C6735" t="s">
        <v>197</v>
      </c>
      <c r="D6735" t="s">
        <v>37</v>
      </c>
      <c r="E6735" t="s">
        <v>177</v>
      </c>
      <c r="F6735" s="1">
        <v>4417</v>
      </c>
      <c r="G6735" t="s">
        <v>11739</v>
      </c>
      <c r="H6735" s="3">
        <v>62012</v>
      </c>
      <c r="I6735" t="s">
        <v>11739</v>
      </c>
      <c r="J6735" s="1">
        <v>660</v>
      </c>
      <c r="K6735" t="s">
        <v>11740</v>
      </c>
      <c r="L6735" s="1">
        <v>921</v>
      </c>
      <c r="M6735" t="s">
        <v>11741</v>
      </c>
      <c r="N6735" s="1">
        <v>63038</v>
      </c>
      <c r="O6735" t="s">
        <v>11733</v>
      </c>
      <c r="P6735" s="1">
        <v>599</v>
      </c>
      <c r="Q6735" t="s">
        <v>11731</v>
      </c>
      <c r="R6735" s="1">
        <v>60208</v>
      </c>
      <c r="S6735" t="s">
        <v>181</v>
      </c>
      <c r="T6735" t="s">
        <v>46</v>
      </c>
      <c r="U6735" t="s">
        <v>47</v>
      </c>
      <c r="V6735" s="1">
        <v>63038</v>
      </c>
      <c r="W6735" t="s">
        <v>11733</v>
      </c>
      <c r="X6735" t="s">
        <v>48</v>
      </c>
      <c r="Y6735" s="1">
        <v>63038</v>
      </c>
      <c r="Z6735" t="s">
        <v>11733</v>
      </c>
      <c r="AA6735" t="s">
        <v>48</v>
      </c>
      <c r="AB6735" s="2">
        <v>2610</v>
      </c>
      <c r="AC6735" s="2">
        <v>2610</v>
      </c>
      <c r="AD6735" t="s">
        <v>111</v>
      </c>
      <c r="AE6735" t="s">
        <v>111</v>
      </c>
      <c r="AF6735" s="1">
        <v>199</v>
      </c>
      <c r="AG6735" s="1">
        <v>217</v>
      </c>
      <c r="AH6735" s="1" t="b">
        <f>Export4Q22[[#This Row],[Pharmacy Controller ID]]&lt;&gt;Export4Q22[[#This Row],[Medical Controller ID]]</f>
        <v>0</v>
      </c>
      <c r="AI6735" t="str">
        <f t="shared" si="105"/>
        <v>7545Prominence Health Plan HealthFirst NV POSPOSFALSECommercial4417Prominence Health Plan Nevada62012Prominence Health Plan Nevada660Prominence Health Plan NV TX Commercial-HIX921Universal Health Services, Inc. Commercial63038Universal Health Services, Inc.599Prominence Health Plan60208MedImpact Healthcare Systems, Inc.CustomPBM Claims63038Universal Health Services, Inc.Parent63038Universal Health Services, Inc.Parent26102610NVNV199217</v>
      </c>
      <c r="AJ6735" s="8" t="str">
        <f>IFERROR(IF(_xlfn.XLOOKUP(Export4Q22[[#This Row],[Plan ID]],#REF!,#REF!)=Export4Q22[[#This Row],[Concatenate]],"Same","Change"),"New")</f>
        <v>New</v>
      </c>
    </row>
    <row r="6736" spans="1:36" x14ac:dyDescent="0.25">
      <c r="A6736" s="1">
        <v>7546</v>
      </c>
      <c r="B6736" t="s">
        <v>11743</v>
      </c>
      <c r="C6736" t="s">
        <v>192</v>
      </c>
      <c r="D6736" t="s">
        <v>37</v>
      </c>
      <c r="E6736" t="s">
        <v>177</v>
      </c>
      <c r="F6736" s="1">
        <v>4417</v>
      </c>
      <c r="G6736" t="s">
        <v>11739</v>
      </c>
      <c r="H6736" s="3">
        <v>62012</v>
      </c>
      <c r="I6736" t="s">
        <v>11739</v>
      </c>
      <c r="J6736" s="1">
        <v>660</v>
      </c>
      <c r="K6736" t="s">
        <v>11740</v>
      </c>
      <c r="L6736" s="1">
        <v>921</v>
      </c>
      <c r="M6736" t="s">
        <v>11741</v>
      </c>
      <c r="N6736" s="1">
        <v>63038</v>
      </c>
      <c r="O6736" t="s">
        <v>11733</v>
      </c>
      <c r="P6736" s="1">
        <v>599</v>
      </c>
      <c r="Q6736" t="s">
        <v>11731</v>
      </c>
      <c r="R6736" s="1">
        <v>60208</v>
      </c>
      <c r="S6736" t="s">
        <v>181</v>
      </c>
      <c r="T6736" t="s">
        <v>46</v>
      </c>
      <c r="U6736" t="s">
        <v>47</v>
      </c>
      <c r="V6736" s="1">
        <v>63038</v>
      </c>
      <c r="W6736" t="s">
        <v>11733</v>
      </c>
      <c r="X6736" t="s">
        <v>48</v>
      </c>
      <c r="Y6736" s="1">
        <v>63038</v>
      </c>
      <c r="Z6736" t="s">
        <v>11733</v>
      </c>
      <c r="AA6736" t="s">
        <v>48</v>
      </c>
      <c r="AB6736" s="2">
        <v>15346</v>
      </c>
      <c r="AC6736" s="2">
        <v>15346</v>
      </c>
      <c r="AD6736" t="s">
        <v>111</v>
      </c>
      <c r="AE6736" t="s">
        <v>111</v>
      </c>
      <c r="AF6736" s="1">
        <v>199</v>
      </c>
      <c r="AG6736" s="1">
        <v>217</v>
      </c>
      <c r="AH6736" s="1" t="b">
        <f>Export4Q22[[#This Row],[Pharmacy Controller ID]]&lt;&gt;Export4Q22[[#This Row],[Medical Controller ID]]</f>
        <v>0</v>
      </c>
      <c r="AI6736" t="str">
        <f t="shared" si="105"/>
        <v>7546Prominence Health Plan HealthFirst NV PPOPPOFALSECommercial4417Prominence Health Plan Nevada62012Prominence Health Plan Nevada660Prominence Health Plan NV TX Commercial-HIX921Universal Health Services, Inc. Commercial63038Universal Health Services, Inc.599Prominence Health Plan60208MedImpact Healthcare Systems, Inc.CustomPBM Claims63038Universal Health Services, Inc.Parent63038Universal Health Services, Inc.Parent1534615346NVNV199217</v>
      </c>
      <c r="AJ6736" s="8" t="str">
        <f>IFERROR(IF(_xlfn.XLOOKUP(Export4Q22[[#This Row],[Plan ID]],#REF!,#REF!)=Export4Q22[[#This Row],[Concatenate]],"Same","Change"),"New")</f>
        <v>New</v>
      </c>
    </row>
    <row r="6737" spans="1:36" x14ac:dyDescent="0.25">
      <c r="A6737" s="1">
        <v>70842</v>
      </c>
      <c r="B6737" t="s">
        <v>11744</v>
      </c>
      <c r="C6737" t="s">
        <v>176</v>
      </c>
      <c r="D6737" t="s">
        <v>37</v>
      </c>
      <c r="E6737" t="s">
        <v>177</v>
      </c>
      <c r="F6737" s="1">
        <v>7652</v>
      </c>
      <c r="G6737" t="s">
        <v>11745</v>
      </c>
      <c r="H6737" s="3">
        <v>64346</v>
      </c>
      <c r="I6737" t="s">
        <v>11745</v>
      </c>
      <c r="J6737" s="1">
        <v>331</v>
      </c>
      <c r="K6737" t="s">
        <v>7590</v>
      </c>
      <c r="L6737" s="1"/>
      <c r="N6737" s="1"/>
      <c r="P6737" s="1">
        <v>709</v>
      </c>
      <c r="Q6737" t="s">
        <v>11746</v>
      </c>
      <c r="R6737" s="1">
        <v>62490</v>
      </c>
      <c r="S6737" t="s">
        <v>3621</v>
      </c>
      <c r="T6737" t="s">
        <v>46</v>
      </c>
      <c r="V6737" s="1">
        <v>62490</v>
      </c>
      <c r="W6737" t="s">
        <v>3621</v>
      </c>
      <c r="X6737" t="s">
        <v>183</v>
      </c>
      <c r="Y6737" s="1"/>
      <c r="AA6737" t="s">
        <v>150</v>
      </c>
      <c r="AB6737" s="2">
        <v>0</v>
      </c>
      <c r="AC6737" s="2">
        <v>0</v>
      </c>
      <c r="AD6737" t="s">
        <v>817</v>
      </c>
      <c r="AF6737" s="1">
        <v>331</v>
      </c>
      <c r="AG6737" s="1"/>
      <c r="AH6737" s="1" t="b">
        <f>Export4Q22[[#This Row],[Pharmacy Controller ID]]&lt;&gt;Export4Q22[[#This Row],[Medical Controller ID]]</f>
        <v>1</v>
      </c>
      <c r="AI6737" t="str">
        <f t="shared" si="105"/>
        <v>70842PROSSAMEmployerFALSECommercial7652PROSSAM Five Tier64346PROSSAM Five Tier331First Medical Health Plan Commercial709Abarca62490Abarca HealthCustom62490Abarca HealthPBM00PR331</v>
      </c>
      <c r="AJ6737" s="8" t="str">
        <f>IFERROR(IF(_xlfn.XLOOKUP(Export4Q22[[#This Row],[Plan ID]],#REF!,#REF!)=Export4Q22[[#This Row],[Concatenate]],"Same","Change"),"New")</f>
        <v>New</v>
      </c>
    </row>
    <row r="6738" spans="1:36" x14ac:dyDescent="0.25">
      <c r="A6738" s="1">
        <v>6053</v>
      </c>
      <c r="B6738" t="s">
        <v>11747</v>
      </c>
      <c r="C6738" t="s">
        <v>195</v>
      </c>
      <c r="D6738" t="s">
        <v>37</v>
      </c>
      <c r="E6738" t="s">
        <v>177</v>
      </c>
      <c r="F6738" s="1">
        <v>4771</v>
      </c>
      <c r="G6738" t="s">
        <v>11748</v>
      </c>
      <c r="H6738" s="3">
        <v>59534</v>
      </c>
      <c r="I6738" t="s">
        <v>11749</v>
      </c>
      <c r="J6738" s="1">
        <v>661</v>
      </c>
      <c r="K6738" t="s">
        <v>11750</v>
      </c>
      <c r="L6738" s="1">
        <v>679</v>
      </c>
      <c r="M6738" t="s">
        <v>11751</v>
      </c>
      <c r="N6738" s="1">
        <v>7437</v>
      </c>
      <c r="O6738" t="s">
        <v>11752</v>
      </c>
      <c r="P6738" s="1">
        <v>407</v>
      </c>
      <c r="Q6738" t="s">
        <v>11753</v>
      </c>
      <c r="R6738" s="1">
        <v>66417</v>
      </c>
      <c r="S6738" t="s">
        <v>11754</v>
      </c>
      <c r="T6738" t="s">
        <v>46</v>
      </c>
      <c r="U6738" t="s">
        <v>47</v>
      </c>
      <c r="V6738" s="1">
        <v>7437</v>
      </c>
      <c r="W6738" t="s">
        <v>11752</v>
      </c>
      <c r="X6738" t="s">
        <v>48</v>
      </c>
      <c r="Y6738" s="1">
        <v>7437</v>
      </c>
      <c r="Z6738" t="s">
        <v>11752</v>
      </c>
      <c r="AA6738" t="s">
        <v>48</v>
      </c>
      <c r="AB6738" s="2">
        <v>26324</v>
      </c>
      <c r="AC6738" s="2">
        <v>239248</v>
      </c>
      <c r="AD6738" t="s">
        <v>2023</v>
      </c>
      <c r="AE6738" t="s">
        <v>2023</v>
      </c>
      <c r="AF6738" s="1">
        <v>123</v>
      </c>
      <c r="AG6738" s="1">
        <v>70</v>
      </c>
      <c r="AH6738" s="1" t="b">
        <f>Export4Q22[[#This Row],[Pharmacy Controller ID]]&lt;&gt;Export4Q22[[#This Row],[Medical Controller ID]]</f>
        <v>0</v>
      </c>
      <c r="AI6738" t="str">
        <f t="shared" si="105"/>
        <v>6053Providence Health Plan Formulary A HMOHMOFALSECommercial4771Providence Health Plan Formulary-A59534Providence Health Plan Formulary A661Providence Health Plan Commercial-HIX679Providence Health System Commercial7437Providence Health System407Providence Health Plan66417Providence Health Plan PBMCustomPBM Claims7437Providence Health SystemParent7437Providence Health SystemParent26324239248OR,WAOR,WA12370</v>
      </c>
      <c r="AJ6738" s="8" t="str">
        <f>IFERROR(IF(_xlfn.XLOOKUP(Export4Q22[[#This Row],[Plan ID]],#REF!,#REF!)=Export4Q22[[#This Row],[Concatenate]],"Same","Change"),"New")</f>
        <v>New</v>
      </c>
    </row>
    <row r="6739" spans="1:36" x14ac:dyDescent="0.25">
      <c r="A6739" s="1">
        <v>6225</v>
      </c>
      <c r="B6739" t="s">
        <v>11755</v>
      </c>
      <c r="C6739" t="s">
        <v>176</v>
      </c>
      <c r="D6739" t="s">
        <v>37</v>
      </c>
      <c r="E6739" t="s">
        <v>177</v>
      </c>
      <c r="F6739" s="1">
        <v>4771</v>
      </c>
      <c r="G6739" t="s">
        <v>11748</v>
      </c>
      <c r="H6739" s="3">
        <v>59534</v>
      </c>
      <c r="I6739" t="s">
        <v>11749</v>
      </c>
      <c r="J6739" s="1">
        <v>661</v>
      </c>
      <c r="K6739" t="s">
        <v>11750</v>
      </c>
      <c r="L6739" s="1">
        <v>679</v>
      </c>
      <c r="M6739" t="s">
        <v>11751</v>
      </c>
      <c r="N6739" s="1">
        <v>7437</v>
      </c>
      <c r="O6739" t="s">
        <v>11752</v>
      </c>
      <c r="P6739" s="1">
        <v>407</v>
      </c>
      <c r="Q6739" t="s">
        <v>11753</v>
      </c>
      <c r="R6739" s="1">
        <v>66417</v>
      </c>
      <c r="S6739" t="s">
        <v>11754</v>
      </c>
      <c r="T6739" t="s">
        <v>46</v>
      </c>
      <c r="U6739" t="s">
        <v>47</v>
      </c>
      <c r="V6739" s="1">
        <v>7437</v>
      </c>
      <c r="W6739" t="s">
        <v>11752</v>
      </c>
      <c r="X6739" t="s">
        <v>48</v>
      </c>
      <c r="Y6739" s="1"/>
      <c r="AA6739" t="s">
        <v>150</v>
      </c>
      <c r="AB6739" s="2">
        <v>136</v>
      </c>
      <c r="AC6739" s="2">
        <v>0</v>
      </c>
      <c r="AD6739" t="s">
        <v>452</v>
      </c>
      <c r="AF6739" s="1">
        <v>123</v>
      </c>
      <c r="AG6739" s="1"/>
      <c r="AH6739" s="1" t="b">
        <f>Export4Q22[[#This Row],[Pharmacy Controller ID]]&lt;&gt;Export4Q22[[#This Row],[Medical Controller ID]]</f>
        <v>1</v>
      </c>
      <c r="AI6739" t="str">
        <f t="shared" si="105"/>
        <v>6225Providence Health System Washington EmployeesEmployerFALSECommercial4771Providence Health Plan Formulary-A59534Providence Health Plan Formulary A661Providence Health Plan Commercial-HIX679Providence Health System Commercial7437Providence Health System407Providence Health Plan66417Providence Health Plan PBMCustomPBM Claims7437Providence Health SystemParent1360WA123</v>
      </c>
      <c r="AJ6739" s="8" t="str">
        <f>IFERROR(IF(_xlfn.XLOOKUP(Export4Q22[[#This Row],[Plan ID]],#REF!,#REF!)=Export4Q22[[#This Row],[Concatenate]],"Same","Change"),"New")</f>
        <v>New</v>
      </c>
    </row>
    <row r="6740" spans="1:36" x14ac:dyDescent="0.25">
      <c r="A6740" s="1">
        <v>66730</v>
      </c>
      <c r="B6740" t="s">
        <v>11756</v>
      </c>
      <c r="C6740" t="s">
        <v>195</v>
      </c>
      <c r="D6740" t="s">
        <v>37</v>
      </c>
      <c r="E6740" t="s">
        <v>177</v>
      </c>
      <c r="F6740" s="1">
        <v>4937</v>
      </c>
      <c r="G6740" t="s">
        <v>11757</v>
      </c>
      <c r="H6740" s="3">
        <v>62303</v>
      </c>
      <c r="I6740" t="s">
        <v>11758</v>
      </c>
      <c r="J6740" s="1">
        <v>661</v>
      </c>
      <c r="K6740" t="s">
        <v>11750</v>
      </c>
      <c r="L6740" s="1">
        <v>679</v>
      </c>
      <c r="M6740" t="s">
        <v>11751</v>
      </c>
      <c r="N6740" s="1">
        <v>7437</v>
      </c>
      <c r="O6740" t="s">
        <v>11752</v>
      </c>
      <c r="P6740" s="1">
        <v>407</v>
      </c>
      <c r="Q6740" t="s">
        <v>11753</v>
      </c>
      <c r="R6740" s="1">
        <v>66417</v>
      </c>
      <c r="S6740" t="s">
        <v>11754</v>
      </c>
      <c r="T6740" t="s">
        <v>46</v>
      </c>
      <c r="U6740" t="s">
        <v>47</v>
      </c>
      <c r="V6740" s="1">
        <v>7437</v>
      </c>
      <c r="W6740" t="s">
        <v>11752</v>
      </c>
      <c r="X6740" t="s">
        <v>48</v>
      </c>
      <c r="Y6740" s="1">
        <v>7437</v>
      </c>
      <c r="Z6740" t="s">
        <v>11752</v>
      </c>
      <c r="AA6740" t="s">
        <v>48</v>
      </c>
      <c r="AB6740" s="2">
        <v>3103</v>
      </c>
      <c r="AC6740" s="2">
        <v>28205</v>
      </c>
      <c r="AD6740" t="s">
        <v>2023</v>
      </c>
      <c r="AE6740" t="s">
        <v>2023</v>
      </c>
      <c r="AF6740" s="1">
        <v>123</v>
      </c>
      <c r="AG6740" s="1">
        <v>70</v>
      </c>
      <c r="AH6740" s="1" t="b">
        <f>Export4Q22[[#This Row],[Pharmacy Controller ID]]&lt;&gt;Export4Q22[[#This Row],[Medical Controller ID]]</f>
        <v>0</v>
      </c>
      <c r="AI6740" t="str">
        <f t="shared" si="105"/>
        <v>66730Providence Health Plan Formulary B HMOHMOFALSECommercial4937Providence Health Formulary B62303Providence Health Plan Formulary B661Providence Health Plan Commercial-HIX679Providence Health System Commercial7437Providence Health System407Providence Health Plan66417Providence Health Plan PBMCustomPBM Claims7437Providence Health SystemParent7437Providence Health SystemParent310328205OR,WAOR,WA12370</v>
      </c>
      <c r="AJ6740" s="8" t="str">
        <f>IFERROR(IF(_xlfn.XLOOKUP(Export4Q22[[#This Row],[Plan ID]],#REF!,#REF!)=Export4Q22[[#This Row],[Concatenate]],"Same","Change"),"New")</f>
        <v>New</v>
      </c>
    </row>
    <row r="6741" spans="1:36" x14ac:dyDescent="0.25">
      <c r="A6741" s="1">
        <v>66197</v>
      </c>
      <c r="B6741" t="s">
        <v>11759</v>
      </c>
      <c r="C6741" t="s">
        <v>176</v>
      </c>
      <c r="D6741" t="s">
        <v>37</v>
      </c>
      <c r="E6741" t="s">
        <v>177</v>
      </c>
      <c r="F6741" s="1">
        <v>4422</v>
      </c>
      <c r="G6741" t="s">
        <v>11760</v>
      </c>
      <c r="H6741" s="3">
        <v>62015</v>
      </c>
      <c r="I6741" t="s">
        <v>11761</v>
      </c>
      <c r="J6741" s="1">
        <v>661</v>
      </c>
      <c r="K6741" t="s">
        <v>11750</v>
      </c>
      <c r="L6741" s="1">
        <v>679</v>
      </c>
      <c r="M6741" t="s">
        <v>11751</v>
      </c>
      <c r="N6741" s="1">
        <v>7437</v>
      </c>
      <c r="O6741" t="s">
        <v>11752</v>
      </c>
      <c r="P6741" s="1">
        <v>407</v>
      </c>
      <c r="Q6741" t="s">
        <v>11753</v>
      </c>
      <c r="R6741" s="1">
        <v>66417</v>
      </c>
      <c r="S6741" t="s">
        <v>11754</v>
      </c>
      <c r="T6741" t="s">
        <v>46</v>
      </c>
      <c r="U6741" t="s">
        <v>47</v>
      </c>
      <c r="V6741" s="1">
        <v>7437</v>
      </c>
      <c r="W6741" t="s">
        <v>11752</v>
      </c>
      <c r="X6741" t="s">
        <v>48</v>
      </c>
      <c r="Y6741" s="1"/>
      <c r="AA6741" t="s">
        <v>150</v>
      </c>
      <c r="AB6741" s="2">
        <v>1</v>
      </c>
      <c r="AC6741" s="2">
        <v>0</v>
      </c>
      <c r="AD6741" t="s">
        <v>2023</v>
      </c>
      <c r="AF6741" s="1">
        <v>123</v>
      </c>
      <c r="AG6741" s="1"/>
      <c r="AH6741" s="1" t="b">
        <f>Export4Q22[[#This Row],[Pharmacy Controller ID]]&lt;&gt;Export4Q22[[#This Row],[Medical Controller ID]]</f>
        <v>1</v>
      </c>
      <c r="AI6741" t="str">
        <f t="shared" si="105"/>
        <v>66197Intel Corporation by Providence Health PlanEmployerFALSECommercial4422Intel Providence Health Plan62015Providence Health Plan Formulary C661Providence Health Plan Commercial-HIX679Providence Health System Commercial7437Providence Health System407Providence Health Plan66417Providence Health Plan PBMCustomPBM Claims7437Providence Health SystemParent10OR,WA123</v>
      </c>
      <c r="AJ6741" s="8" t="str">
        <f>IFERROR(IF(_xlfn.XLOOKUP(Export4Q22[[#This Row],[Plan ID]],#REF!,#REF!)=Export4Q22[[#This Row],[Concatenate]],"Same","Change"),"New")</f>
        <v>New</v>
      </c>
    </row>
    <row r="6742" spans="1:36" x14ac:dyDescent="0.25">
      <c r="A6742" s="1">
        <v>67113</v>
      </c>
      <c r="B6742" t="s">
        <v>11762</v>
      </c>
      <c r="C6742" t="s">
        <v>176</v>
      </c>
      <c r="D6742" t="s">
        <v>37</v>
      </c>
      <c r="E6742" t="s">
        <v>177</v>
      </c>
      <c r="F6742" s="1">
        <v>4422</v>
      </c>
      <c r="G6742" t="s">
        <v>11760</v>
      </c>
      <c r="H6742" s="3">
        <v>62015</v>
      </c>
      <c r="I6742" t="s">
        <v>11761</v>
      </c>
      <c r="J6742" s="1">
        <v>661</v>
      </c>
      <c r="K6742" t="s">
        <v>11750</v>
      </c>
      <c r="L6742" s="1">
        <v>679</v>
      </c>
      <c r="M6742" t="s">
        <v>11751</v>
      </c>
      <c r="N6742" s="1">
        <v>7437</v>
      </c>
      <c r="O6742" t="s">
        <v>11752</v>
      </c>
      <c r="P6742" s="1">
        <v>407</v>
      </c>
      <c r="Q6742" t="s">
        <v>11753</v>
      </c>
      <c r="R6742" s="1">
        <v>66417</v>
      </c>
      <c r="S6742" t="s">
        <v>11754</v>
      </c>
      <c r="T6742" t="s">
        <v>46</v>
      </c>
      <c r="U6742" t="s">
        <v>47</v>
      </c>
      <c r="V6742" s="1">
        <v>7437</v>
      </c>
      <c r="W6742" t="s">
        <v>11752</v>
      </c>
      <c r="X6742" t="s">
        <v>48</v>
      </c>
      <c r="Y6742" s="1"/>
      <c r="AA6742" t="s">
        <v>150</v>
      </c>
      <c r="AB6742" s="2">
        <v>0</v>
      </c>
      <c r="AC6742" s="2">
        <v>0</v>
      </c>
      <c r="AD6742" t="s">
        <v>669</v>
      </c>
      <c r="AF6742" s="1">
        <v>123</v>
      </c>
      <c r="AG6742" s="1"/>
      <c r="AH6742" s="1" t="b">
        <f>Export4Q22[[#This Row],[Pharmacy Controller ID]]&lt;&gt;Export4Q22[[#This Row],[Medical Controller ID]]</f>
        <v>1</v>
      </c>
      <c r="AI6742" t="str">
        <f t="shared" si="105"/>
        <v>67113Providence Health and Services AlaskaEmployerFALSECommercial4422Intel Providence Health Plan62015Providence Health Plan Formulary C661Providence Health Plan Commercial-HIX679Providence Health System Commercial7437Providence Health System407Providence Health Plan66417Providence Health Plan PBMCustomPBM Claims7437Providence Health SystemParent00AK123</v>
      </c>
      <c r="AJ6742" s="8" t="str">
        <f>IFERROR(IF(_xlfn.XLOOKUP(Export4Q22[[#This Row],[Plan ID]],#REF!,#REF!)=Export4Q22[[#This Row],[Concatenate]],"Same","Change"),"New")</f>
        <v>New</v>
      </c>
    </row>
    <row r="6743" spans="1:36" x14ac:dyDescent="0.25">
      <c r="A6743" s="1">
        <v>67116</v>
      </c>
      <c r="B6743" t="s">
        <v>11763</v>
      </c>
      <c r="C6743" t="s">
        <v>176</v>
      </c>
      <c r="D6743" t="s">
        <v>37</v>
      </c>
      <c r="E6743" t="s">
        <v>177</v>
      </c>
      <c r="F6743" s="1">
        <v>4422</v>
      </c>
      <c r="G6743" t="s">
        <v>11760</v>
      </c>
      <c r="H6743" s="3">
        <v>62015</v>
      </c>
      <c r="I6743" t="s">
        <v>11761</v>
      </c>
      <c r="J6743" s="1">
        <v>661</v>
      </c>
      <c r="K6743" t="s">
        <v>11750</v>
      </c>
      <c r="L6743" s="1">
        <v>679</v>
      </c>
      <c r="M6743" t="s">
        <v>11751</v>
      </c>
      <c r="N6743" s="1">
        <v>7437</v>
      </c>
      <c r="O6743" t="s">
        <v>11752</v>
      </c>
      <c r="P6743" s="1">
        <v>407</v>
      </c>
      <c r="Q6743" t="s">
        <v>11753</v>
      </c>
      <c r="R6743" s="1">
        <v>66417</v>
      </c>
      <c r="S6743" t="s">
        <v>11754</v>
      </c>
      <c r="T6743" t="s">
        <v>46</v>
      </c>
      <c r="U6743" t="s">
        <v>47</v>
      </c>
      <c r="V6743" s="1">
        <v>7437</v>
      </c>
      <c r="W6743" t="s">
        <v>11752</v>
      </c>
      <c r="X6743" t="s">
        <v>48</v>
      </c>
      <c r="Y6743" s="1"/>
      <c r="AA6743" t="s">
        <v>150</v>
      </c>
      <c r="AB6743" s="2">
        <v>0</v>
      </c>
      <c r="AC6743" s="2">
        <v>0</v>
      </c>
      <c r="AD6743" t="s">
        <v>452</v>
      </c>
      <c r="AF6743" s="1">
        <v>123</v>
      </c>
      <c r="AG6743" s="1"/>
      <c r="AH6743" s="1" t="b">
        <f>Export4Q22[[#This Row],[Pharmacy Controller ID]]&lt;&gt;Export4Q22[[#This Row],[Medical Controller ID]]</f>
        <v>1</v>
      </c>
      <c r="AI6743" t="str">
        <f t="shared" si="105"/>
        <v>67116Providence Health System Oregon EmployeesEmployerFALSECommercial4422Intel Providence Health Plan62015Providence Health Plan Formulary C661Providence Health Plan Commercial-HIX679Providence Health System Commercial7437Providence Health System407Providence Health Plan66417Providence Health Plan PBMCustomPBM Claims7437Providence Health SystemParent00WA123</v>
      </c>
      <c r="AJ6743" s="8" t="str">
        <f>IFERROR(IF(_xlfn.XLOOKUP(Export4Q22[[#This Row],[Plan ID]],#REF!,#REF!)=Export4Q22[[#This Row],[Concatenate]],"Same","Change"),"New")</f>
        <v>New</v>
      </c>
    </row>
    <row r="6744" spans="1:36" x14ac:dyDescent="0.25">
      <c r="A6744" s="1">
        <v>17024</v>
      </c>
      <c r="B6744" t="s">
        <v>11764</v>
      </c>
      <c r="C6744" t="s">
        <v>176</v>
      </c>
      <c r="D6744" t="s">
        <v>37</v>
      </c>
      <c r="E6744" t="s">
        <v>177</v>
      </c>
      <c r="F6744" s="1">
        <v>4662</v>
      </c>
      <c r="G6744" t="s">
        <v>11765</v>
      </c>
      <c r="H6744" s="3">
        <v>60589</v>
      </c>
      <c r="I6744" t="s">
        <v>11765</v>
      </c>
      <c r="J6744" s="1">
        <v>661</v>
      </c>
      <c r="K6744" t="s">
        <v>11750</v>
      </c>
      <c r="L6744" s="1">
        <v>679</v>
      </c>
      <c r="M6744" t="s">
        <v>11751</v>
      </c>
      <c r="N6744" s="1">
        <v>7437</v>
      </c>
      <c r="O6744" t="s">
        <v>11752</v>
      </c>
      <c r="P6744" s="1">
        <v>407</v>
      </c>
      <c r="Q6744" t="s">
        <v>11753</v>
      </c>
      <c r="R6744" s="1">
        <v>66417</v>
      </c>
      <c r="S6744" t="s">
        <v>11754</v>
      </c>
      <c r="T6744" t="s">
        <v>46</v>
      </c>
      <c r="U6744" t="s">
        <v>47</v>
      </c>
      <c r="V6744" s="1">
        <v>7437</v>
      </c>
      <c r="W6744" t="s">
        <v>11752</v>
      </c>
      <c r="X6744" t="s">
        <v>48</v>
      </c>
      <c r="Y6744" s="1"/>
      <c r="AA6744" t="s">
        <v>150</v>
      </c>
      <c r="AB6744" s="2">
        <v>71980</v>
      </c>
      <c r="AC6744" s="2">
        <v>0</v>
      </c>
      <c r="AD6744" t="s">
        <v>2023</v>
      </c>
      <c r="AF6744" s="1">
        <v>123</v>
      </c>
      <c r="AG6744" s="1"/>
      <c r="AH6744" s="1" t="b">
        <f>Export4Q22[[#This Row],[Pharmacy Controller ID]]&lt;&gt;Export4Q22[[#This Row],[Medical Controller ID]]</f>
        <v>1</v>
      </c>
      <c r="AI6744" t="str">
        <f t="shared" si="105"/>
        <v>17024State Employees of OregonEmployerFALSECommercial4662Providence Health Plan Formulary D60589Providence Health Plan Formulary D661Providence Health Plan Commercial-HIX679Providence Health System Commercial7437Providence Health System407Providence Health Plan66417Providence Health Plan PBMCustomPBM Claims7437Providence Health SystemParent719800OR,WA123</v>
      </c>
      <c r="AJ6744" s="8" t="str">
        <f>IFERROR(IF(_xlfn.XLOOKUP(Export4Q22[[#This Row],[Plan ID]],#REF!,#REF!)=Export4Q22[[#This Row],[Concatenate]],"Same","Change"),"New")</f>
        <v>New</v>
      </c>
    </row>
    <row r="6745" spans="1:36" x14ac:dyDescent="0.25">
      <c r="A6745" s="1">
        <v>61601</v>
      </c>
      <c r="B6745" t="s">
        <v>11766</v>
      </c>
      <c r="C6745" t="s">
        <v>192</v>
      </c>
      <c r="D6745" t="s">
        <v>37</v>
      </c>
      <c r="E6745" t="s">
        <v>177</v>
      </c>
      <c r="F6745" s="1">
        <v>4662</v>
      </c>
      <c r="G6745" t="s">
        <v>11765</v>
      </c>
      <c r="H6745" s="3">
        <v>60589</v>
      </c>
      <c r="I6745" t="s">
        <v>11765</v>
      </c>
      <c r="J6745" s="1">
        <v>661</v>
      </c>
      <c r="K6745" t="s">
        <v>11750</v>
      </c>
      <c r="L6745" s="1">
        <v>679</v>
      </c>
      <c r="M6745" t="s">
        <v>11751</v>
      </c>
      <c r="N6745" s="1">
        <v>7437</v>
      </c>
      <c r="O6745" t="s">
        <v>11752</v>
      </c>
      <c r="P6745" s="1">
        <v>407</v>
      </c>
      <c r="Q6745" t="s">
        <v>11753</v>
      </c>
      <c r="R6745" s="1">
        <v>66417</v>
      </c>
      <c r="S6745" t="s">
        <v>11754</v>
      </c>
      <c r="T6745" t="s">
        <v>46</v>
      </c>
      <c r="U6745" t="s">
        <v>47</v>
      </c>
      <c r="V6745" s="1">
        <v>7437</v>
      </c>
      <c r="W6745" t="s">
        <v>11752</v>
      </c>
      <c r="X6745" t="s">
        <v>48</v>
      </c>
      <c r="Y6745" s="1">
        <v>7437</v>
      </c>
      <c r="Z6745" t="s">
        <v>11752</v>
      </c>
      <c r="AA6745" t="s">
        <v>48</v>
      </c>
      <c r="AB6745" s="2">
        <v>21835</v>
      </c>
      <c r="AC6745" s="2">
        <v>198446</v>
      </c>
      <c r="AD6745" t="s">
        <v>2023</v>
      </c>
      <c r="AE6745" t="s">
        <v>2023</v>
      </c>
      <c r="AF6745" s="1">
        <v>123</v>
      </c>
      <c r="AG6745" s="1">
        <v>70</v>
      </c>
      <c r="AH6745" s="1" t="b">
        <f>Export4Q22[[#This Row],[Pharmacy Controller ID]]&lt;&gt;Export4Q22[[#This Row],[Medical Controller ID]]</f>
        <v>0</v>
      </c>
      <c r="AI6745" t="str">
        <f t="shared" si="105"/>
        <v>61601Providence Health Plan Formulary D PPOPPOFALSECommercial4662Providence Health Plan Formulary D60589Providence Health Plan Formulary D661Providence Health Plan Commercial-HIX679Providence Health System Commercial7437Providence Health System407Providence Health Plan66417Providence Health Plan PBMCustomPBM Claims7437Providence Health SystemParent7437Providence Health SystemParent21835198446OR,WAOR,WA12370</v>
      </c>
      <c r="AJ6745" s="8" t="str">
        <f>IFERROR(IF(_xlfn.XLOOKUP(Export4Q22[[#This Row],[Plan ID]],#REF!,#REF!)=Export4Q22[[#This Row],[Concatenate]],"Same","Change"),"New")</f>
        <v>New</v>
      </c>
    </row>
    <row r="6746" spans="1:36" x14ac:dyDescent="0.25">
      <c r="A6746" s="1">
        <v>70701</v>
      </c>
      <c r="B6746" t="s">
        <v>11767</v>
      </c>
      <c r="C6746" t="s">
        <v>195</v>
      </c>
      <c r="D6746" t="s">
        <v>37</v>
      </c>
      <c r="E6746" t="s">
        <v>177</v>
      </c>
      <c r="F6746" s="1">
        <v>7349</v>
      </c>
      <c r="G6746" t="s">
        <v>11768</v>
      </c>
      <c r="H6746" s="3">
        <v>64192</v>
      </c>
      <c r="I6746" t="s">
        <v>11768</v>
      </c>
      <c r="J6746" s="1">
        <v>661</v>
      </c>
      <c r="K6746" t="s">
        <v>11750</v>
      </c>
      <c r="L6746" s="1">
        <v>679</v>
      </c>
      <c r="M6746" t="s">
        <v>11751</v>
      </c>
      <c r="N6746" s="1">
        <v>7437</v>
      </c>
      <c r="O6746" t="s">
        <v>11752</v>
      </c>
      <c r="P6746" s="1">
        <v>407</v>
      </c>
      <c r="Q6746" t="s">
        <v>11753</v>
      </c>
      <c r="R6746" s="1">
        <v>66417</v>
      </c>
      <c r="S6746" t="s">
        <v>11754</v>
      </c>
      <c r="T6746" t="s">
        <v>46</v>
      </c>
      <c r="V6746" s="1">
        <v>7437</v>
      </c>
      <c r="W6746" t="s">
        <v>11752</v>
      </c>
      <c r="X6746" t="s">
        <v>48</v>
      </c>
      <c r="Y6746" s="1">
        <v>7437</v>
      </c>
      <c r="Z6746" t="s">
        <v>11752</v>
      </c>
      <c r="AA6746" t="s">
        <v>48</v>
      </c>
      <c r="AB6746" s="2">
        <v>2493</v>
      </c>
      <c r="AC6746" s="2">
        <v>22664</v>
      </c>
      <c r="AD6746" t="s">
        <v>2023</v>
      </c>
      <c r="AE6746" t="s">
        <v>2023</v>
      </c>
      <c r="AF6746" s="1">
        <v>123</v>
      </c>
      <c r="AG6746" s="1">
        <v>70</v>
      </c>
      <c r="AH6746" s="1" t="b">
        <f>Export4Q22[[#This Row],[Pharmacy Controller ID]]&lt;&gt;Export4Q22[[#This Row],[Medical Controller ID]]</f>
        <v>0</v>
      </c>
      <c r="AI6746" t="str">
        <f t="shared" si="105"/>
        <v>70701Providence Health Plan Formulary F HMOHMOFALSECommercial7349Providence Health Plan Formulary F64192Providence Health Plan Formulary F661Providence Health Plan Commercial-HIX679Providence Health System Commercial7437Providence Health System407Providence Health Plan66417Providence Health Plan PBMCustom7437Providence Health SystemParent7437Providence Health SystemParent249322664OR,WAOR,WA12370</v>
      </c>
      <c r="AJ6746" s="8" t="str">
        <f>IFERROR(IF(_xlfn.XLOOKUP(Export4Q22[[#This Row],[Plan ID]],#REF!,#REF!)=Export4Q22[[#This Row],[Concatenate]],"Same","Change"),"New")</f>
        <v>New</v>
      </c>
    </row>
    <row r="6747" spans="1:36" x14ac:dyDescent="0.25">
      <c r="A6747" s="1">
        <v>69596</v>
      </c>
      <c r="B6747" t="s">
        <v>11769</v>
      </c>
      <c r="C6747" t="s">
        <v>345</v>
      </c>
      <c r="D6747" t="s">
        <v>37</v>
      </c>
      <c r="E6747" t="s">
        <v>327</v>
      </c>
      <c r="F6747" s="1">
        <v>8085</v>
      </c>
      <c r="G6747" t="s">
        <v>11770</v>
      </c>
      <c r="H6747" s="3">
        <v>64550</v>
      </c>
      <c r="I6747" t="s">
        <v>11770</v>
      </c>
      <c r="J6747" s="1">
        <v>661</v>
      </c>
      <c r="K6747" t="s">
        <v>11750</v>
      </c>
      <c r="L6747" s="1">
        <v>680</v>
      </c>
      <c r="M6747" t="s">
        <v>11771</v>
      </c>
      <c r="N6747" s="1">
        <v>7437</v>
      </c>
      <c r="O6747" t="s">
        <v>11752</v>
      </c>
      <c r="P6747" s="1">
        <v>407</v>
      </c>
      <c r="Q6747" t="s">
        <v>11753</v>
      </c>
      <c r="R6747" s="1">
        <v>66417</v>
      </c>
      <c r="S6747" t="s">
        <v>11754</v>
      </c>
      <c r="T6747" t="s">
        <v>46</v>
      </c>
      <c r="U6747" t="s">
        <v>47</v>
      </c>
      <c r="V6747" s="1">
        <v>7437</v>
      </c>
      <c r="W6747" t="s">
        <v>11752</v>
      </c>
      <c r="X6747" t="s">
        <v>48</v>
      </c>
      <c r="Y6747" s="1">
        <v>7437</v>
      </c>
      <c r="Z6747" t="s">
        <v>11752</v>
      </c>
      <c r="AA6747" t="s">
        <v>48</v>
      </c>
      <c r="AB6747" s="2">
        <v>36951</v>
      </c>
      <c r="AC6747" s="2">
        <v>36951</v>
      </c>
      <c r="AD6747" t="s">
        <v>646</v>
      </c>
      <c r="AE6747" t="s">
        <v>646</v>
      </c>
      <c r="AF6747" s="1">
        <v>123</v>
      </c>
      <c r="AG6747" s="1">
        <v>70</v>
      </c>
      <c r="AH6747" s="1" t="b">
        <f>Export4Q22[[#This Row],[Pharmacy Controller ID]]&lt;&gt;Export4Q22[[#This Row],[Medical Controller ID]]</f>
        <v>0</v>
      </c>
      <c r="AI6747" t="str">
        <f t="shared" si="105"/>
        <v>69596Providence Health Plan Formulary N OR PPO HIXPPO-HIXFALSEHealth Exchange8085Providence Health Plan Formulary N64550Providence Health Plan Formulary N661Providence Health Plan Commercial-HIX680Providence Health System Health Exchange7437Providence Health System407Providence Health Plan66417Providence Health Plan PBMCustomPBM Claims7437Providence Health SystemParent7437Providence Health SystemParent3695136951OROR12370</v>
      </c>
      <c r="AJ6747" s="8" t="str">
        <f>IFERROR(IF(_xlfn.XLOOKUP(Export4Q22[[#This Row],[Plan ID]],#REF!,#REF!)=Export4Q22[[#This Row],[Concatenate]],"Same","Change"),"New")</f>
        <v>New</v>
      </c>
    </row>
    <row r="6748" spans="1:36" x14ac:dyDescent="0.25">
      <c r="A6748" s="1">
        <v>71713</v>
      </c>
      <c r="B6748" t="s">
        <v>11772</v>
      </c>
      <c r="C6748" t="s">
        <v>192</v>
      </c>
      <c r="D6748" t="s">
        <v>37</v>
      </c>
      <c r="E6748" t="s">
        <v>177</v>
      </c>
      <c r="F6748" s="1">
        <v>8086</v>
      </c>
      <c r="G6748" t="s">
        <v>11773</v>
      </c>
      <c r="H6748" s="3">
        <v>64551</v>
      </c>
      <c r="I6748" t="s">
        <v>11773</v>
      </c>
      <c r="J6748" s="1">
        <v>661</v>
      </c>
      <c r="K6748" t="s">
        <v>11750</v>
      </c>
      <c r="L6748" s="1">
        <v>679</v>
      </c>
      <c r="M6748" t="s">
        <v>11751</v>
      </c>
      <c r="N6748" s="1">
        <v>7437</v>
      </c>
      <c r="O6748" t="s">
        <v>11752</v>
      </c>
      <c r="P6748" s="1">
        <v>407</v>
      </c>
      <c r="Q6748" t="s">
        <v>11753</v>
      </c>
      <c r="R6748" s="1">
        <v>66417</v>
      </c>
      <c r="S6748" t="s">
        <v>11754</v>
      </c>
      <c r="T6748" t="s">
        <v>46</v>
      </c>
      <c r="V6748" s="1">
        <v>7437</v>
      </c>
      <c r="W6748" t="s">
        <v>11752</v>
      </c>
      <c r="X6748" t="s">
        <v>48</v>
      </c>
      <c r="Y6748" s="1">
        <v>7437</v>
      </c>
      <c r="Z6748" t="s">
        <v>11752</v>
      </c>
      <c r="AA6748" t="s">
        <v>48</v>
      </c>
      <c r="AB6748" s="2">
        <v>1662</v>
      </c>
      <c r="AC6748" s="2">
        <v>15109</v>
      </c>
      <c r="AD6748" t="s">
        <v>2023</v>
      </c>
      <c r="AE6748" t="s">
        <v>2023</v>
      </c>
      <c r="AF6748" s="1">
        <v>123</v>
      </c>
      <c r="AG6748" s="1">
        <v>70</v>
      </c>
      <c r="AH6748" s="1" t="b">
        <f>Export4Q22[[#This Row],[Pharmacy Controller ID]]&lt;&gt;Export4Q22[[#This Row],[Medical Controller ID]]</f>
        <v>0</v>
      </c>
      <c r="AI6748" t="str">
        <f t="shared" si="105"/>
        <v>71713Providence Health Plan Formulary P PPOPPOFALSECommercial8086Providence Health Plan Formulary P64551Providence Health Plan Formulary P661Providence Health Plan Commercial-HIX679Providence Health System Commercial7437Providence Health System407Providence Health Plan66417Providence Health Plan PBMCustom7437Providence Health SystemParent7437Providence Health SystemParent166215109OR,WAOR,WA12370</v>
      </c>
      <c r="AJ6748" s="8" t="str">
        <f>IFERROR(IF(_xlfn.XLOOKUP(Export4Q22[[#This Row],[Plan ID]],#REF!,#REF!)=Export4Q22[[#This Row],[Concatenate]],"Same","Change"),"New")</f>
        <v>New</v>
      </c>
    </row>
    <row r="6749" spans="1:36" x14ac:dyDescent="0.25">
      <c r="A6749" s="1">
        <v>63056</v>
      </c>
      <c r="B6749" t="s">
        <v>11774</v>
      </c>
      <c r="C6749" t="s">
        <v>159</v>
      </c>
      <c r="D6749" t="s">
        <v>37</v>
      </c>
      <c r="E6749" t="s">
        <v>160</v>
      </c>
      <c r="F6749" s="1">
        <v>4504</v>
      </c>
      <c r="G6749" t="s">
        <v>11775</v>
      </c>
      <c r="H6749" s="3">
        <v>60559</v>
      </c>
      <c r="I6749" t="s">
        <v>11775</v>
      </c>
      <c r="J6749" s="1">
        <v>662</v>
      </c>
      <c r="K6749" t="s">
        <v>11775</v>
      </c>
      <c r="L6749" s="1">
        <v>681</v>
      </c>
      <c r="M6749" t="s">
        <v>11776</v>
      </c>
      <c r="N6749" s="1">
        <v>7437</v>
      </c>
      <c r="O6749" t="s">
        <v>11752</v>
      </c>
      <c r="P6749" s="1">
        <v>407</v>
      </c>
      <c r="Q6749" t="s">
        <v>11753</v>
      </c>
      <c r="R6749" s="1">
        <v>66417</v>
      </c>
      <c r="S6749" t="s">
        <v>11754</v>
      </c>
      <c r="T6749" t="s">
        <v>46</v>
      </c>
      <c r="U6749" t="s">
        <v>47</v>
      </c>
      <c r="V6749" s="1">
        <v>7437</v>
      </c>
      <c r="W6749" t="s">
        <v>11752</v>
      </c>
      <c r="X6749" t="s">
        <v>48</v>
      </c>
      <c r="Y6749" s="1">
        <v>7437</v>
      </c>
      <c r="Z6749" t="s">
        <v>11752</v>
      </c>
      <c r="AA6749" t="s">
        <v>48</v>
      </c>
      <c r="AB6749" s="2">
        <v>1403</v>
      </c>
      <c r="AC6749" s="2">
        <v>1403</v>
      </c>
      <c r="AD6749" t="s">
        <v>646</v>
      </c>
      <c r="AE6749" t="s">
        <v>646</v>
      </c>
      <c r="AF6749" s="1">
        <v>123</v>
      </c>
      <c r="AG6749" s="1">
        <v>70</v>
      </c>
      <c r="AH6749" s="1" t="b">
        <f>Export4Q22[[#This Row],[Pharmacy Controller ID]]&lt;&gt;Export4Q22[[#This Row],[Medical Controller ID]]</f>
        <v>0</v>
      </c>
      <c r="AI6749" t="str">
        <f t="shared" si="105"/>
        <v>63056Health Share ProvidenceHMO - MedicaidFALSEManaged Medicaid4504Providence Health Plan-Oregon Health Plan60559Providence Health Plan-Oregon Health Plan662Providence Health Plan-Oregon Health Plan681Providence Health System Managed Medicaid OR7437Providence Health System407Providence Health Plan66417Providence Health Plan PBMCustomPBM Claims7437Providence Health SystemParent7437Providence Health SystemParent14031403OROR12370</v>
      </c>
      <c r="AJ6749" s="8" t="str">
        <f>IFERROR(IF(_xlfn.XLOOKUP(Export4Q22[[#This Row],[Plan ID]],#REF!,#REF!)=Export4Q22[[#This Row],[Concatenate]],"Same","Change"),"New")</f>
        <v>New</v>
      </c>
    </row>
    <row r="6750" spans="1:36" x14ac:dyDescent="0.25">
      <c r="A6750" s="1">
        <v>70404</v>
      </c>
      <c r="B6750" t="s">
        <v>11777</v>
      </c>
      <c r="C6750" t="s">
        <v>551</v>
      </c>
      <c r="D6750" t="s">
        <v>37</v>
      </c>
      <c r="E6750" t="s">
        <v>38</v>
      </c>
      <c r="F6750" s="1">
        <v>7288</v>
      </c>
      <c r="G6750" t="s">
        <v>11778</v>
      </c>
      <c r="H6750" s="3">
        <v>64097</v>
      </c>
      <c r="I6750" t="s">
        <v>11778</v>
      </c>
      <c r="J6750" s="1"/>
      <c r="L6750" s="1">
        <v>682</v>
      </c>
      <c r="M6750" t="s">
        <v>11779</v>
      </c>
      <c r="N6750" s="1">
        <v>7437</v>
      </c>
      <c r="O6750" t="s">
        <v>11752</v>
      </c>
      <c r="P6750" s="1">
        <v>407</v>
      </c>
      <c r="Q6750" t="s">
        <v>11753</v>
      </c>
      <c r="R6750" s="1"/>
      <c r="U6750" t="s">
        <v>551</v>
      </c>
      <c r="V6750" s="1"/>
      <c r="X6750" t="s">
        <v>183</v>
      </c>
      <c r="Y6750" s="1">
        <v>7437</v>
      </c>
      <c r="Z6750" t="s">
        <v>11752</v>
      </c>
      <c r="AA6750" t="s">
        <v>48</v>
      </c>
      <c r="AB6750" s="2">
        <v>0</v>
      </c>
      <c r="AC6750" s="2">
        <v>374</v>
      </c>
      <c r="AE6750" t="s">
        <v>2023</v>
      </c>
      <c r="AF6750" s="1"/>
      <c r="AG6750" s="1">
        <v>70</v>
      </c>
      <c r="AH6750" s="1" t="b">
        <f>Export4Q22[[#This Row],[Pharmacy Controller ID]]&lt;&gt;Export4Q22[[#This Row],[Medical Controller ID]]</f>
        <v>1</v>
      </c>
      <c r="AI6750" t="str">
        <f t="shared" si="105"/>
        <v>70404Providence Medicare Focus MedicalMAFALSEMedicare7288Providence Health System Medicare MA Only64097Providence Health System Medicare MA Only682Providence Health System Medicare7437Providence Health System407Providence Health PlanMAPBM7437Providence Health SystemParent0374OR,WA70</v>
      </c>
      <c r="AJ6750" s="8" t="str">
        <f>IFERROR(IF(_xlfn.XLOOKUP(Export4Q22[[#This Row],[Plan ID]],#REF!,#REF!)=Export4Q22[[#This Row],[Concatenate]],"Same","Change"),"New")</f>
        <v>New</v>
      </c>
    </row>
    <row r="6751" spans="1:36" x14ac:dyDescent="0.25">
      <c r="A6751" s="1">
        <v>70405</v>
      </c>
      <c r="B6751" t="s">
        <v>11780</v>
      </c>
      <c r="C6751" t="s">
        <v>551</v>
      </c>
      <c r="D6751" t="s">
        <v>37</v>
      </c>
      <c r="E6751" t="s">
        <v>38</v>
      </c>
      <c r="F6751" s="1">
        <v>7288</v>
      </c>
      <c r="G6751" t="s">
        <v>11778</v>
      </c>
      <c r="H6751" s="3">
        <v>64097</v>
      </c>
      <c r="I6751" t="s">
        <v>11778</v>
      </c>
      <c r="J6751" s="1"/>
      <c r="L6751" s="1">
        <v>682</v>
      </c>
      <c r="M6751" t="s">
        <v>11779</v>
      </c>
      <c r="N6751" s="1">
        <v>7437</v>
      </c>
      <c r="O6751" t="s">
        <v>11752</v>
      </c>
      <c r="P6751" s="1">
        <v>407</v>
      </c>
      <c r="Q6751" t="s">
        <v>11753</v>
      </c>
      <c r="R6751" s="1"/>
      <c r="U6751" t="s">
        <v>551</v>
      </c>
      <c r="V6751" s="1"/>
      <c r="X6751" t="s">
        <v>183</v>
      </c>
      <c r="Y6751" s="1">
        <v>7437</v>
      </c>
      <c r="Z6751" t="s">
        <v>11752</v>
      </c>
      <c r="AA6751" t="s">
        <v>48</v>
      </c>
      <c r="AB6751" s="2">
        <v>0</v>
      </c>
      <c r="AC6751" s="2">
        <v>763</v>
      </c>
      <c r="AE6751" t="s">
        <v>2023</v>
      </c>
      <c r="AF6751" s="1"/>
      <c r="AG6751" s="1">
        <v>70</v>
      </c>
      <c r="AH6751" s="1" t="b">
        <f>Export4Q22[[#This Row],[Pharmacy Controller ID]]&lt;&gt;Export4Q22[[#This Row],[Medical Controller ID]]</f>
        <v>1</v>
      </c>
      <c r="AI6751" t="str">
        <f t="shared" si="105"/>
        <v>70405Providence Medicare Select MedicalMAFALSEMedicare7288Providence Health System Medicare MA Only64097Providence Health System Medicare MA Only682Providence Health System Medicare7437Providence Health System407Providence Health PlanMAPBM7437Providence Health SystemParent0763OR,WA70</v>
      </c>
      <c r="AJ6751" s="8" t="str">
        <f>IFERROR(IF(_xlfn.XLOOKUP(Export4Q22[[#This Row],[Plan ID]],#REF!,#REF!)=Export4Q22[[#This Row],[Concatenate]],"Same","Change"),"New")</f>
        <v>New</v>
      </c>
    </row>
    <row r="6752" spans="1:36" x14ac:dyDescent="0.25">
      <c r="A6752" s="1">
        <v>65252</v>
      </c>
      <c r="B6752" t="s">
        <v>11781</v>
      </c>
      <c r="C6752" t="s">
        <v>36</v>
      </c>
      <c r="D6752" t="s">
        <v>37</v>
      </c>
      <c r="E6752" t="s">
        <v>38</v>
      </c>
      <c r="F6752" s="1">
        <v>8162</v>
      </c>
      <c r="G6752" t="s">
        <v>11782</v>
      </c>
      <c r="H6752" s="3">
        <v>63904</v>
      </c>
      <c r="I6752" t="s">
        <v>11782</v>
      </c>
      <c r="J6752" s="1">
        <v>663</v>
      </c>
      <c r="K6752" t="s">
        <v>11783</v>
      </c>
      <c r="L6752" s="1">
        <v>682</v>
      </c>
      <c r="M6752" t="s">
        <v>11779</v>
      </c>
      <c r="N6752" s="1">
        <v>7437</v>
      </c>
      <c r="O6752" t="s">
        <v>11752</v>
      </c>
      <c r="P6752" s="1">
        <v>407</v>
      </c>
      <c r="Q6752" t="s">
        <v>11753</v>
      </c>
      <c r="R6752" s="1">
        <v>66417</v>
      </c>
      <c r="S6752" t="s">
        <v>11754</v>
      </c>
      <c r="T6752" t="s">
        <v>46</v>
      </c>
      <c r="U6752" t="s">
        <v>47</v>
      </c>
      <c r="V6752" s="1">
        <v>7437</v>
      </c>
      <c r="W6752" t="s">
        <v>11752</v>
      </c>
      <c r="X6752" t="s">
        <v>48</v>
      </c>
      <c r="Y6752" s="1">
        <v>7437</v>
      </c>
      <c r="Z6752" t="s">
        <v>11752</v>
      </c>
      <c r="AA6752" t="s">
        <v>48</v>
      </c>
      <c r="AB6752" s="2">
        <v>12264</v>
      </c>
      <c r="AC6752" s="2">
        <v>12264</v>
      </c>
      <c r="AD6752" t="s">
        <v>646</v>
      </c>
      <c r="AE6752" t="s">
        <v>646</v>
      </c>
      <c r="AF6752" s="1">
        <v>123</v>
      </c>
      <c r="AG6752" s="1">
        <v>70</v>
      </c>
      <c r="AH6752" s="1" t="b">
        <f>Export4Q22[[#This Row],[Pharmacy Controller ID]]&lt;&gt;Export4Q22[[#This Row],[Medical Controller ID]]</f>
        <v>0</v>
      </c>
      <c r="AI6752" t="str">
        <f t="shared" si="105"/>
        <v>65252Providence Medicare Prime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SystemParent1226412264OROR12370</v>
      </c>
      <c r="AJ6752" s="8" t="str">
        <f>IFERROR(IF(_xlfn.XLOOKUP(Export4Q22[[#This Row],[Plan ID]],#REF!,#REF!)=Export4Q22[[#This Row],[Concatenate]],"Same","Change"),"New")</f>
        <v>New</v>
      </c>
    </row>
    <row r="6753" spans="1:36" x14ac:dyDescent="0.25">
      <c r="A6753" s="1">
        <v>65253</v>
      </c>
      <c r="B6753" t="s">
        <v>11784</v>
      </c>
      <c r="C6753" t="s">
        <v>36</v>
      </c>
      <c r="D6753" t="s">
        <v>37</v>
      </c>
      <c r="E6753" t="s">
        <v>38</v>
      </c>
      <c r="F6753" s="1">
        <v>8162</v>
      </c>
      <c r="G6753" t="s">
        <v>11782</v>
      </c>
      <c r="H6753" s="3">
        <v>63904</v>
      </c>
      <c r="I6753" t="s">
        <v>11782</v>
      </c>
      <c r="J6753" s="1">
        <v>663</v>
      </c>
      <c r="K6753" t="s">
        <v>11783</v>
      </c>
      <c r="L6753" s="1">
        <v>682</v>
      </c>
      <c r="M6753" t="s">
        <v>11779</v>
      </c>
      <c r="N6753" s="1">
        <v>7437</v>
      </c>
      <c r="O6753" t="s">
        <v>11752</v>
      </c>
      <c r="P6753" s="1">
        <v>407</v>
      </c>
      <c r="Q6753" t="s">
        <v>11753</v>
      </c>
      <c r="R6753" s="1">
        <v>66417</v>
      </c>
      <c r="S6753" t="s">
        <v>11754</v>
      </c>
      <c r="T6753" t="s">
        <v>46</v>
      </c>
      <c r="U6753" t="s">
        <v>47</v>
      </c>
      <c r="V6753" s="1">
        <v>7437</v>
      </c>
      <c r="W6753" t="s">
        <v>11752</v>
      </c>
      <c r="X6753" t="s">
        <v>48</v>
      </c>
      <c r="Y6753" s="1">
        <v>7437</v>
      </c>
      <c r="Z6753" t="s">
        <v>11752</v>
      </c>
      <c r="AA6753" t="s">
        <v>48</v>
      </c>
      <c r="AB6753" s="2">
        <v>1129</v>
      </c>
      <c r="AC6753" s="2">
        <v>1129</v>
      </c>
      <c r="AD6753" t="s">
        <v>646</v>
      </c>
      <c r="AE6753" t="s">
        <v>646</v>
      </c>
      <c r="AF6753" s="1">
        <v>123</v>
      </c>
      <c r="AG6753" s="1">
        <v>70</v>
      </c>
      <c r="AH6753" s="1" t="b">
        <f>Export4Q22[[#This Row],[Pharmacy Controller ID]]&lt;&gt;Export4Q22[[#This Row],[Medical Controller ID]]</f>
        <v>0</v>
      </c>
      <c r="AI6753" t="str">
        <f t="shared" si="105"/>
        <v>65253Providence Medicare Compass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SystemParent11291129OROR12370</v>
      </c>
      <c r="AJ6753" s="8" t="str">
        <f>IFERROR(IF(_xlfn.XLOOKUP(Export4Q22[[#This Row],[Plan ID]],#REF!,#REF!)=Export4Q22[[#This Row],[Concatenate]],"Same","Change"),"New")</f>
        <v>New</v>
      </c>
    </row>
    <row r="6754" spans="1:36" x14ac:dyDescent="0.25">
      <c r="A6754" s="1">
        <v>68291</v>
      </c>
      <c r="B6754" t="s">
        <v>11785</v>
      </c>
      <c r="C6754" t="s">
        <v>36</v>
      </c>
      <c r="D6754" t="s">
        <v>37</v>
      </c>
      <c r="E6754" t="s">
        <v>38</v>
      </c>
      <c r="F6754" s="1">
        <v>8162</v>
      </c>
      <c r="G6754" t="s">
        <v>11782</v>
      </c>
      <c r="H6754" s="3">
        <v>63904</v>
      </c>
      <c r="I6754" t="s">
        <v>11782</v>
      </c>
      <c r="J6754" s="1">
        <v>663</v>
      </c>
      <c r="K6754" t="s">
        <v>11783</v>
      </c>
      <c r="L6754" s="1">
        <v>682</v>
      </c>
      <c r="M6754" t="s">
        <v>11779</v>
      </c>
      <c r="N6754" s="1">
        <v>7437</v>
      </c>
      <c r="O6754" t="s">
        <v>11752</v>
      </c>
      <c r="P6754" s="1">
        <v>407</v>
      </c>
      <c r="Q6754" t="s">
        <v>11753</v>
      </c>
      <c r="R6754" s="1">
        <v>66417</v>
      </c>
      <c r="S6754" t="s">
        <v>11754</v>
      </c>
      <c r="T6754" t="s">
        <v>46</v>
      </c>
      <c r="U6754" t="s">
        <v>47</v>
      </c>
      <c r="V6754" s="1">
        <v>7437</v>
      </c>
      <c r="W6754" t="s">
        <v>11752</v>
      </c>
      <c r="X6754" t="s">
        <v>48</v>
      </c>
      <c r="Y6754" s="1">
        <v>7437</v>
      </c>
      <c r="Z6754" t="s">
        <v>11752</v>
      </c>
      <c r="AA6754" t="s">
        <v>48</v>
      </c>
      <c r="AB6754" s="2">
        <v>82</v>
      </c>
      <c r="AC6754" s="2">
        <v>82</v>
      </c>
      <c r="AD6754" t="s">
        <v>452</v>
      </c>
      <c r="AE6754" t="s">
        <v>452</v>
      </c>
      <c r="AF6754" s="1">
        <v>123</v>
      </c>
      <c r="AG6754" s="1">
        <v>70</v>
      </c>
      <c r="AH6754" s="1" t="b">
        <f>Export4Q22[[#This Row],[Pharmacy Controller ID]]&lt;&gt;Export4Q22[[#This Row],[Medical Controller ID]]</f>
        <v>0</v>
      </c>
      <c r="AI6754" t="str">
        <f t="shared" si="105"/>
        <v>68291Providence Medicare Summit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SystemParent8282WAWA12370</v>
      </c>
      <c r="AJ6754" s="8" t="str">
        <f>IFERROR(IF(_xlfn.XLOOKUP(Export4Q22[[#This Row],[Plan ID]],#REF!,#REF!)=Export4Q22[[#This Row],[Concatenate]],"Same","Change"),"New")</f>
        <v>New</v>
      </c>
    </row>
    <row r="6755" spans="1:36" x14ac:dyDescent="0.25">
      <c r="A6755" s="1">
        <v>68292</v>
      </c>
      <c r="B6755" t="s">
        <v>11786</v>
      </c>
      <c r="C6755" t="s">
        <v>36</v>
      </c>
      <c r="D6755" t="s">
        <v>37</v>
      </c>
      <c r="E6755" t="s">
        <v>38</v>
      </c>
      <c r="F6755" s="1">
        <v>8162</v>
      </c>
      <c r="G6755" t="s">
        <v>11782</v>
      </c>
      <c r="H6755" s="3">
        <v>63904</v>
      </c>
      <c r="I6755" t="s">
        <v>11782</v>
      </c>
      <c r="J6755" s="1">
        <v>663</v>
      </c>
      <c r="K6755" t="s">
        <v>11783</v>
      </c>
      <c r="L6755" s="1">
        <v>682</v>
      </c>
      <c r="M6755" t="s">
        <v>11779</v>
      </c>
      <c r="N6755" s="1">
        <v>7437</v>
      </c>
      <c r="O6755" t="s">
        <v>11752</v>
      </c>
      <c r="P6755" s="1">
        <v>407</v>
      </c>
      <c r="Q6755" t="s">
        <v>11753</v>
      </c>
      <c r="R6755" s="1">
        <v>66417</v>
      </c>
      <c r="S6755" t="s">
        <v>11754</v>
      </c>
      <c r="T6755" t="s">
        <v>46</v>
      </c>
      <c r="U6755" t="s">
        <v>47</v>
      </c>
      <c r="V6755" s="1">
        <v>7437</v>
      </c>
      <c r="W6755" t="s">
        <v>11752</v>
      </c>
      <c r="X6755" t="s">
        <v>48</v>
      </c>
      <c r="Y6755" s="1">
        <v>7437</v>
      </c>
      <c r="Z6755" t="s">
        <v>11752</v>
      </c>
      <c r="AA6755" t="s">
        <v>48</v>
      </c>
      <c r="AB6755" s="2">
        <v>265</v>
      </c>
      <c r="AC6755" s="2">
        <v>265</v>
      </c>
      <c r="AD6755" t="s">
        <v>452</v>
      </c>
      <c r="AE6755" t="s">
        <v>452</v>
      </c>
      <c r="AF6755" s="1">
        <v>123</v>
      </c>
      <c r="AG6755" s="1">
        <v>70</v>
      </c>
      <c r="AH6755" s="1" t="b">
        <f>Export4Q22[[#This Row],[Pharmacy Controller ID]]&lt;&gt;Export4Q22[[#This Row],[Medical Controller ID]]</f>
        <v>0</v>
      </c>
      <c r="AI6755" t="str">
        <f t="shared" si="105"/>
        <v>68292Providence Medicare Harbor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SystemParent265265WAWA12370</v>
      </c>
      <c r="AJ6755" s="8" t="str">
        <f>IFERROR(IF(_xlfn.XLOOKUP(Export4Q22[[#This Row],[Plan ID]],#REF!,#REF!)=Export4Q22[[#This Row],[Concatenate]],"Same","Change"),"New")</f>
        <v>New</v>
      </c>
    </row>
    <row r="6756" spans="1:36" x14ac:dyDescent="0.25">
      <c r="A6756" s="1">
        <v>69340</v>
      </c>
      <c r="B6756" t="s">
        <v>11787</v>
      </c>
      <c r="C6756" t="s">
        <v>36</v>
      </c>
      <c r="D6756" t="s">
        <v>37</v>
      </c>
      <c r="E6756" t="s">
        <v>38</v>
      </c>
      <c r="F6756" s="1">
        <v>8162</v>
      </c>
      <c r="G6756" t="s">
        <v>11782</v>
      </c>
      <c r="H6756" s="3">
        <v>63904</v>
      </c>
      <c r="I6756" t="s">
        <v>11782</v>
      </c>
      <c r="J6756" s="1">
        <v>663</v>
      </c>
      <c r="K6756" t="s">
        <v>11783</v>
      </c>
      <c r="L6756" s="1">
        <v>682</v>
      </c>
      <c r="M6756" t="s">
        <v>11779</v>
      </c>
      <c r="N6756" s="1">
        <v>7437</v>
      </c>
      <c r="O6756" t="s">
        <v>11752</v>
      </c>
      <c r="P6756" s="1">
        <v>407</v>
      </c>
      <c r="Q6756" t="s">
        <v>11753</v>
      </c>
      <c r="R6756" s="1">
        <v>66417</v>
      </c>
      <c r="S6756" t="s">
        <v>11754</v>
      </c>
      <c r="T6756" t="s">
        <v>46</v>
      </c>
      <c r="U6756" t="s">
        <v>47</v>
      </c>
      <c r="V6756" s="1">
        <v>7437</v>
      </c>
      <c r="W6756" t="s">
        <v>11752</v>
      </c>
      <c r="X6756" t="s">
        <v>48</v>
      </c>
      <c r="Y6756" s="1">
        <v>7437</v>
      </c>
      <c r="Z6756" t="s">
        <v>11752</v>
      </c>
      <c r="AA6756" t="s">
        <v>48</v>
      </c>
      <c r="AB6756" s="2">
        <v>4287</v>
      </c>
      <c r="AC6756" s="2">
        <v>4287</v>
      </c>
      <c r="AD6756" t="s">
        <v>2023</v>
      </c>
      <c r="AE6756" t="s">
        <v>2023</v>
      </c>
      <c r="AF6756" s="1">
        <v>123</v>
      </c>
      <c r="AG6756" s="1">
        <v>70</v>
      </c>
      <c r="AH6756" s="1" t="b">
        <f>Export4Q22[[#This Row],[Pharmacy Controller ID]]&lt;&gt;Export4Q22[[#This Row],[Medical Controller ID]]</f>
        <v>0</v>
      </c>
      <c r="AI6756" t="str">
        <f t="shared" si="105"/>
        <v>69340Providence Medicare Timber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SystemParent42874287OR,WAOR,WA12370</v>
      </c>
      <c r="AJ6756" s="8" t="str">
        <f>IFERROR(IF(_xlfn.XLOOKUP(Export4Q22[[#This Row],[Plan ID]],#REF!,#REF!)=Export4Q22[[#This Row],[Concatenate]],"Same","Change"),"New")</f>
        <v>New</v>
      </c>
    </row>
    <row r="6757" spans="1:36" x14ac:dyDescent="0.25">
      <c r="A6757" s="1">
        <v>69777</v>
      </c>
      <c r="B6757" t="s">
        <v>11788</v>
      </c>
      <c r="C6757" t="s">
        <v>36</v>
      </c>
      <c r="D6757" t="s">
        <v>37</v>
      </c>
      <c r="E6757" t="s">
        <v>38</v>
      </c>
      <c r="F6757" s="1">
        <v>8162</v>
      </c>
      <c r="G6757" t="s">
        <v>11782</v>
      </c>
      <c r="H6757" s="3">
        <v>63904</v>
      </c>
      <c r="I6757" t="s">
        <v>11782</v>
      </c>
      <c r="J6757" s="1">
        <v>663</v>
      </c>
      <c r="K6757" t="s">
        <v>11783</v>
      </c>
      <c r="L6757" s="1">
        <v>682</v>
      </c>
      <c r="M6757" t="s">
        <v>11779</v>
      </c>
      <c r="N6757" s="1">
        <v>7437</v>
      </c>
      <c r="O6757" t="s">
        <v>11752</v>
      </c>
      <c r="P6757" s="1">
        <v>407</v>
      </c>
      <c r="Q6757" t="s">
        <v>11753</v>
      </c>
      <c r="R6757" s="1">
        <v>66417</v>
      </c>
      <c r="S6757" t="s">
        <v>11754</v>
      </c>
      <c r="T6757" t="s">
        <v>46</v>
      </c>
      <c r="U6757" t="s">
        <v>47</v>
      </c>
      <c r="V6757" s="1">
        <v>7437</v>
      </c>
      <c r="W6757" t="s">
        <v>11752</v>
      </c>
      <c r="X6757" t="s">
        <v>48</v>
      </c>
      <c r="Y6757" s="1">
        <v>7437</v>
      </c>
      <c r="Z6757" t="s">
        <v>11752</v>
      </c>
      <c r="AA6757" t="s">
        <v>48</v>
      </c>
      <c r="AB6757" s="2">
        <v>5770</v>
      </c>
      <c r="AC6757" s="2">
        <v>5770</v>
      </c>
      <c r="AD6757" t="s">
        <v>646</v>
      </c>
      <c r="AE6757" t="s">
        <v>646</v>
      </c>
      <c r="AF6757" s="1">
        <v>123</v>
      </c>
      <c r="AG6757" s="1">
        <v>70</v>
      </c>
      <c r="AH6757" s="1" t="b">
        <f>Export4Q22[[#This Row],[Pharmacy Controller ID]]&lt;&gt;Export4Q22[[#This Row],[Medical Controller ID]]</f>
        <v>0</v>
      </c>
      <c r="AI6757" t="str">
        <f t="shared" si="105"/>
        <v>69777Providence Medicare Bridge 1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SystemParent57705770OROR12370</v>
      </c>
      <c r="AJ6757" s="8" t="str">
        <f>IFERROR(IF(_xlfn.XLOOKUP(Export4Q22[[#This Row],[Plan ID]],#REF!,#REF!)=Export4Q22[[#This Row],[Concatenate]],"Same","Change"),"New")</f>
        <v>New</v>
      </c>
    </row>
    <row r="6758" spans="1:36" x14ac:dyDescent="0.25">
      <c r="A6758" s="1">
        <v>69778</v>
      </c>
      <c r="B6758" t="s">
        <v>11789</v>
      </c>
      <c r="C6758" t="s">
        <v>36</v>
      </c>
      <c r="D6758" t="s">
        <v>37</v>
      </c>
      <c r="E6758" t="s">
        <v>38</v>
      </c>
      <c r="F6758" s="1">
        <v>8162</v>
      </c>
      <c r="G6758" t="s">
        <v>11782</v>
      </c>
      <c r="H6758" s="3">
        <v>63904</v>
      </c>
      <c r="I6758" t="s">
        <v>11782</v>
      </c>
      <c r="J6758" s="1">
        <v>663</v>
      </c>
      <c r="K6758" t="s">
        <v>11783</v>
      </c>
      <c r="L6758" s="1">
        <v>682</v>
      </c>
      <c r="M6758" t="s">
        <v>11779</v>
      </c>
      <c r="N6758" s="1">
        <v>7437</v>
      </c>
      <c r="O6758" t="s">
        <v>11752</v>
      </c>
      <c r="P6758" s="1">
        <v>407</v>
      </c>
      <c r="Q6758" t="s">
        <v>11753</v>
      </c>
      <c r="R6758" s="1">
        <v>66417</v>
      </c>
      <c r="S6758" t="s">
        <v>11754</v>
      </c>
      <c r="T6758" t="s">
        <v>46</v>
      </c>
      <c r="U6758" t="s">
        <v>47</v>
      </c>
      <c r="V6758" s="1">
        <v>7437</v>
      </c>
      <c r="W6758" t="s">
        <v>11752</v>
      </c>
      <c r="X6758" t="s">
        <v>48</v>
      </c>
      <c r="Y6758" s="1">
        <v>7437</v>
      </c>
      <c r="Z6758" t="s">
        <v>11752</v>
      </c>
      <c r="AA6758" t="s">
        <v>48</v>
      </c>
      <c r="AB6758" s="2">
        <v>884</v>
      </c>
      <c r="AC6758" s="2">
        <v>884</v>
      </c>
      <c r="AD6758" t="s">
        <v>2023</v>
      </c>
      <c r="AE6758" t="s">
        <v>2023</v>
      </c>
      <c r="AF6758" s="1">
        <v>123</v>
      </c>
      <c r="AG6758" s="1">
        <v>70</v>
      </c>
      <c r="AH6758" s="1" t="b">
        <f>Export4Q22[[#This Row],[Pharmacy Controller ID]]&lt;&gt;Export4Q22[[#This Row],[Medical Controller ID]]</f>
        <v>0</v>
      </c>
      <c r="AI6758" t="str">
        <f t="shared" si="105"/>
        <v>69778Providence Medicare Bridge 2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SystemParent884884OR,WAOR,WA12370</v>
      </c>
      <c r="AJ6758" s="8" t="str">
        <f>IFERROR(IF(_xlfn.XLOOKUP(Export4Q22[[#This Row],[Plan ID]],#REF!,#REF!)=Export4Q22[[#This Row],[Concatenate]],"Same","Change"),"New")</f>
        <v>New</v>
      </c>
    </row>
    <row r="6759" spans="1:36" x14ac:dyDescent="0.25">
      <c r="A6759" s="1">
        <v>69779</v>
      </c>
      <c r="B6759" t="s">
        <v>11790</v>
      </c>
      <c r="C6759" t="s">
        <v>36</v>
      </c>
      <c r="D6759" t="s">
        <v>37</v>
      </c>
      <c r="E6759" t="s">
        <v>38</v>
      </c>
      <c r="F6759" s="1">
        <v>8162</v>
      </c>
      <c r="G6759" t="s">
        <v>11782</v>
      </c>
      <c r="H6759" s="3">
        <v>63904</v>
      </c>
      <c r="I6759" t="s">
        <v>11782</v>
      </c>
      <c r="J6759" s="1">
        <v>663</v>
      </c>
      <c r="K6759" t="s">
        <v>11783</v>
      </c>
      <c r="L6759" s="1">
        <v>682</v>
      </c>
      <c r="M6759" t="s">
        <v>11779</v>
      </c>
      <c r="N6759" s="1">
        <v>7437</v>
      </c>
      <c r="O6759" t="s">
        <v>11752</v>
      </c>
      <c r="P6759" s="1">
        <v>407</v>
      </c>
      <c r="Q6759" t="s">
        <v>11753</v>
      </c>
      <c r="R6759" s="1">
        <v>66417</v>
      </c>
      <c r="S6759" t="s">
        <v>11754</v>
      </c>
      <c r="T6759" t="s">
        <v>46</v>
      </c>
      <c r="U6759" t="s">
        <v>47</v>
      </c>
      <c r="V6759" s="1">
        <v>7437</v>
      </c>
      <c r="W6759" t="s">
        <v>11752</v>
      </c>
      <c r="X6759" t="s">
        <v>48</v>
      </c>
      <c r="Y6759" s="1">
        <v>7437</v>
      </c>
      <c r="Z6759" t="s">
        <v>11752</v>
      </c>
      <c r="AA6759" t="s">
        <v>48</v>
      </c>
      <c r="AB6759" s="2">
        <v>141</v>
      </c>
      <c r="AC6759" s="2">
        <v>141</v>
      </c>
      <c r="AD6759" t="s">
        <v>452</v>
      </c>
      <c r="AE6759" t="s">
        <v>452</v>
      </c>
      <c r="AF6759" s="1">
        <v>123</v>
      </c>
      <c r="AG6759" s="1">
        <v>70</v>
      </c>
      <c r="AH6759" s="1" t="b">
        <f>Export4Q22[[#This Row],[Pharmacy Controller ID]]&lt;&gt;Export4Q22[[#This Row],[Medical Controller ID]]</f>
        <v>0</v>
      </c>
      <c r="AI6759" t="str">
        <f t="shared" si="105"/>
        <v>69779Providence Medicare Cottonwood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SystemParent141141WAWA12370</v>
      </c>
      <c r="AJ6759" s="8" t="str">
        <f>IFERROR(IF(_xlfn.XLOOKUP(Export4Q22[[#This Row],[Plan ID]],#REF!,#REF!)=Export4Q22[[#This Row],[Concatenate]],"Same","Change"),"New")</f>
        <v>New</v>
      </c>
    </row>
    <row r="6760" spans="1:36" x14ac:dyDescent="0.25">
      <c r="A6760" s="1">
        <v>69780</v>
      </c>
      <c r="B6760" t="s">
        <v>11791</v>
      </c>
      <c r="C6760" t="s">
        <v>36</v>
      </c>
      <c r="D6760" t="s">
        <v>37</v>
      </c>
      <c r="E6760" t="s">
        <v>38</v>
      </c>
      <c r="F6760" s="1">
        <v>8162</v>
      </c>
      <c r="G6760" t="s">
        <v>11782</v>
      </c>
      <c r="H6760" s="3">
        <v>63904</v>
      </c>
      <c r="I6760" t="s">
        <v>11782</v>
      </c>
      <c r="J6760" s="1">
        <v>663</v>
      </c>
      <c r="K6760" t="s">
        <v>11783</v>
      </c>
      <c r="L6760" s="1">
        <v>682</v>
      </c>
      <c r="M6760" t="s">
        <v>11779</v>
      </c>
      <c r="N6760" s="1">
        <v>7437</v>
      </c>
      <c r="O6760" t="s">
        <v>11752</v>
      </c>
      <c r="P6760" s="1">
        <v>407</v>
      </c>
      <c r="Q6760" t="s">
        <v>11753</v>
      </c>
      <c r="R6760" s="1">
        <v>66417</v>
      </c>
      <c r="S6760" t="s">
        <v>11754</v>
      </c>
      <c r="T6760" t="s">
        <v>46</v>
      </c>
      <c r="U6760" t="s">
        <v>47</v>
      </c>
      <c r="V6760" s="1">
        <v>7437</v>
      </c>
      <c r="W6760" t="s">
        <v>11752</v>
      </c>
      <c r="X6760" t="s">
        <v>48</v>
      </c>
      <c r="Y6760" s="1">
        <v>7437</v>
      </c>
      <c r="Z6760" t="s">
        <v>11752</v>
      </c>
      <c r="AA6760" t="s">
        <v>48</v>
      </c>
      <c r="AB6760" s="2">
        <v>282</v>
      </c>
      <c r="AC6760" s="2">
        <v>282</v>
      </c>
      <c r="AD6760" t="s">
        <v>452</v>
      </c>
      <c r="AE6760" t="s">
        <v>452</v>
      </c>
      <c r="AF6760" s="1">
        <v>123</v>
      </c>
      <c r="AG6760" s="1">
        <v>70</v>
      </c>
      <c r="AH6760" s="1" t="b">
        <f>Export4Q22[[#This Row],[Pharmacy Controller ID]]&lt;&gt;Export4Q22[[#This Row],[Medical Controller ID]]</f>
        <v>0</v>
      </c>
      <c r="AI6760" t="str">
        <f t="shared" si="105"/>
        <v>69780Providence Medicare Pine + RXMA-PDFALSEMedicare8162Providence Medicare Advantage63904Providence Medicare Advantage663Providence Medicare682Providence Health System Medicare7437Providence Health System407Providence Health Plan66417Providence Health Plan PBMCustomPBM Claims7437Providence Health SystemParent7437Providence Health SystemParent282282WAWA12370</v>
      </c>
      <c r="AJ6760" s="8" t="str">
        <f>IFERROR(IF(_xlfn.XLOOKUP(Export4Q22[[#This Row],[Plan ID]],#REF!,#REF!)=Export4Q22[[#This Row],[Concatenate]],"Same","Change"),"New")</f>
        <v>New</v>
      </c>
    </row>
    <row r="6761" spans="1:36" x14ac:dyDescent="0.25">
      <c r="A6761" s="1">
        <v>71431</v>
      </c>
      <c r="B6761" t="s">
        <v>11792</v>
      </c>
      <c r="C6761" t="s">
        <v>36</v>
      </c>
      <c r="D6761" t="s">
        <v>37</v>
      </c>
      <c r="E6761" t="s">
        <v>38</v>
      </c>
      <c r="F6761" s="1">
        <v>8162</v>
      </c>
      <c r="G6761" t="s">
        <v>11782</v>
      </c>
      <c r="H6761" s="3">
        <v>63904</v>
      </c>
      <c r="I6761" t="s">
        <v>11782</v>
      </c>
      <c r="J6761" s="1">
        <v>663</v>
      </c>
      <c r="K6761" t="s">
        <v>11783</v>
      </c>
      <c r="L6761" s="1">
        <v>682</v>
      </c>
      <c r="M6761" t="s">
        <v>11779</v>
      </c>
      <c r="N6761" s="1">
        <v>7437</v>
      </c>
      <c r="O6761" t="s">
        <v>11752</v>
      </c>
      <c r="P6761" s="1">
        <v>407</v>
      </c>
      <c r="Q6761" t="s">
        <v>11753</v>
      </c>
      <c r="R6761" s="1">
        <v>66417</v>
      </c>
      <c r="S6761" t="s">
        <v>11754</v>
      </c>
      <c r="T6761" t="s">
        <v>46</v>
      </c>
      <c r="V6761" s="1">
        <v>7437</v>
      </c>
      <c r="W6761" t="s">
        <v>11752</v>
      </c>
      <c r="X6761" t="s">
        <v>48</v>
      </c>
      <c r="Y6761" s="1">
        <v>7437</v>
      </c>
      <c r="Z6761" t="s">
        <v>11752</v>
      </c>
      <c r="AA6761" t="s">
        <v>48</v>
      </c>
      <c r="AB6761" s="2">
        <v>11248</v>
      </c>
      <c r="AC6761" s="2">
        <v>11248</v>
      </c>
      <c r="AD6761" t="s">
        <v>9491</v>
      </c>
      <c r="AE6761" t="s">
        <v>9491</v>
      </c>
      <c r="AF6761" s="1">
        <v>123</v>
      </c>
      <c r="AG6761" s="1">
        <v>70</v>
      </c>
      <c r="AH6761" s="1" t="b">
        <f>Export4Q22[[#This Row],[Pharmacy Controller ID]]&lt;&gt;Export4Q22[[#This Row],[Medical Controller ID]]</f>
        <v>0</v>
      </c>
      <c r="AI6761" t="str">
        <f t="shared" si="105"/>
        <v>71431Providence Medicare EGWPMA-PDFALSEMedicare8162Providence Medicare Advantage63904Providence Medicare Advantage663Providence Medicare682Providence Health System Medicare7437Providence Health System407Providence Health Plan66417Providence Health Plan PBMCustom7437Providence Health SystemParent7437Providence Health SystemParent1124811248NY,OR,WANY,OR,WA12370</v>
      </c>
      <c r="AJ6761" s="8" t="str">
        <f>IFERROR(IF(_xlfn.XLOOKUP(Export4Q22[[#This Row],[Plan ID]],#REF!,#REF!)=Export4Q22[[#This Row],[Concatenate]],"Same","Change"),"New")</f>
        <v>New</v>
      </c>
    </row>
    <row r="6762" spans="1:36" x14ac:dyDescent="0.25">
      <c r="A6762" s="1">
        <v>72328</v>
      </c>
      <c r="B6762" t="s">
        <v>11793</v>
      </c>
      <c r="C6762" t="s">
        <v>147</v>
      </c>
      <c r="D6762" t="s">
        <v>37</v>
      </c>
      <c r="E6762" t="s">
        <v>38</v>
      </c>
      <c r="F6762" s="1">
        <v>8162</v>
      </c>
      <c r="G6762" t="s">
        <v>11782</v>
      </c>
      <c r="H6762" s="3">
        <v>63904</v>
      </c>
      <c r="I6762" t="s">
        <v>11782</v>
      </c>
      <c r="J6762" s="1">
        <v>663</v>
      </c>
      <c r="K6762" t="s">
        <v>11783</v>
      </c>
      <c r="L6762" s="1">
        <v>682</v>
      </c>
      <c r="M6762" t="s">
        <v>11779</v>
      </c>
      <c r="N6762" s="1">
        <v>7437</v>
      </c>
      <c r="O6762" t="s">
        <v>11752</v>
      </c>
      <c r="P6762" s="1">
        <v>407</v>
      </c>
      <c r="Q6762" t="s">
        <v>11753</v>
      </c>
      <c r="R6762" s="1">
        <v>66417</v>
      </c>
      <c r="S6762" t="s">
        <v>11754</v>
      </c>
      <c r="T6762" t="s">
        <v>46</v>
      </c>
      <c r="V6762" s="1">
        <v>7437</v>
      </c>
      <c r="W6762" t="s">
        <v>11752</v>
      </c>
      <c r="X6762" t="s">
        <v>48</v>
      </c>
      <c r="Y6762" s="1"/>
      <c r="AA6762" t="s">
        <v>150</v>
      </c>
      <c r="AB6762" s="2">
        <v>0</v>
      </c>
      <c r="AC6762" s="2">
        <v>0</v>
      </c>
      <c r="AD6762" t="s">
        <v>2023</v>
      </c>
      <c r="AF6762" s="1">
        <v>123</v>
      </c>
      <c r="AG6762" s="1"/>
      <c r="AH6762" s="1" t="b">
        <f>Export4Q22[[#This Row],[Pharmacy Controller ID]]&lt;&gt;Export4Q22[[#This Row],[Medical Controller ID]]</f>
        <v>1</v>
      </c>
      <c r="AI6762" t="str">
        <f t="shared" si="105"/>
        <v>72328Providence Medicare Part D Group Plan (PDP)PDPFALSEMedicare8162Providence Medicare Advantage63904Providence Medicare Advantage663Providence Medicare682Providence Health System Medicare7437Providence Health System407Providence Health Plan66417Providence Health Plan PBMCustom7437Providence Health SystemParent00OR,WA123</v>
      </c>
      <c r="AJ6762" s="8" t="str">
        <f>IFERROR(IF(_xlfn.XLOOKUP(Export4Q22[[#This Row],[Plan ID]],#REF!,#REF!)=Export4Q22[[#This Row],[Concatenate]],"Same","Change"),"New")</f>
        <v>New</v>
      </c>
    </row>
    <row r="6763" spans="1:36" x14ac:dyDescent="0.25">
      <c r="A6763" s="1">
        <v>68290</v>
      </c>
      <c r="B6763" t="s">
        <v>11794</v>
      </c>
      <c r="C6763" t="s">
        <v>36</v>
      </c>
      <c r="D6763" t="s">
        <v>37</v>
      </c>
      <c r="E6763" t="s">
        <v>38</v>
      </c>
      <c r="F6763" s="1">
        <v>8162</v>
      </c>
      <c r="G6763" t="s">
        <v>11782</v>
      </c>
      <c r="H6763" s="3">
        <v>65258</v>
      </c>
      <c r="I6763" t="s">
        <v>11795</v>
      </c>
      <c r="J6763" s="1">
        <v>663</v>
      </c>
      <c r="K6763" t="s">
        <v>11783</v>
      </c>
      <c r="L6763" s="1">
        <v>682</v>
      </c>
      <c r="M6763" t="s">
        <v>11779</v>
      </c>
      <c r="N6763" s="1">
        <v>7437</v>
      </c>
      <c r="O6763" t="s">
        <v>11752</v>
      </c>
      <c r="P6763" s="1">
        <v>407</v>
      </c>
      <c r="Q6763" t="s">
        <v>11753</v>
      </c>
      <c r="R6763" s="1">
        <v>66417</v>
      </c>
      <c r="S6763" t="s">
        <v>11754</v>
      </c>
      <c r="T6763" t="s">
        <v>46</v>
      </c>
      <c r="U6763" t="s">
        <v>47</v>
      </c>
      <c r="V6763" s="1">
        <v>7437</v>
      </c>
      <c r="W6763" t="s">
        <v>11752</v>
      </c>
      <c r="X6763" t="s">
        <v>48</v>
      </c>
      <c r="Y6763" s="1">
        <v>7437</v>
      </c>
      <c r="Z6763" t="s">
        <v>11752</v>
      </c>
      <c r="AA6763" t="s">
        <v>48</v>
      </c>
      <c r="AB6763" s="2">
        <v>85</v>
      </c>
      <c r="AC6763" s="2">
        <v>85</v>
      </c>
      <c r="AD6763" t="s">
        <v>646</v>
      </c>
      <c r="AE6763" t="s">
        <v>646</v>
      </c>
      <c r="AF6763" s="1">
        <v>123</v>
      </c>
      <c r="AG6763" s="1">
        <v>70</v>
      </c>
      <c r="AH6763" s="1" t="b">
        <f>Export4Q22[[#This Row],[Pharmacy Controller ID]]&lt;&gt;Export4Q22[[#This Row],[Medical Controller ID]]</f>
        <v>0</v>
      </c>
      <c r="AI6763" t="str">
        <f t="shared" si="105"/>
        <v>68290Providence Medicare Enrich + RXMA-PDFALSEMedicare8162Providence Medicare Advantage65258Providence Medicare Advantage Enrich663Providence Medicare682Providence Health System Medicare7437Providence Health System407Providence Health Plan66417Providence Health Plan PBMCustomPBM Claims7437Providence Health SystemParent7437Providence Health SystemParent8585OROR12370</v>
      </c>
      <c r="AJ6763" s="8" t="str">
        <f>IFERROR(IF(_xlfn.XLOOKUP(Export4Q22[[#This Row],[Plan ID]],#REF!,#REF!)=Export4Q22[[#This Row],[Concatenate]],"Same","Change"),"New")</f>
        <v>New</v>
      </c>
    </row>
    <row r="6764" spans="1:36" x14ac:dyDescent="0.25">
      <c r="A6764" s="1">
        <v>61289</v>
      </c>
      <c r="B6764" t="s">
        <v>11796</v>
      </c>
      <c r="C6764" t="s">
        <v>36</v>
      </c>
      <c r="D6764" t="s">
        <v>37</v>
      </c>
      <c r="E6764" t="s">
        <v>38</v>
      </c>
      <c r="F6764" s="1">
        <v>8162</v>
      </c>
      <c r="G6764" t="s">
        <v>11782</v>
      </c>
      <c r="H6764" s="3">
        <v>63905</v>
      </c>
      <c r="I6764" t="s">
        <v>11797</v>
      </c>
      <c r="J6764" s="1">
        <v>663</v>
      </c>
      <c r="K6764" t="s">
        <v>11783</v>
      </c>
      <c r="L6764" s="1">
        <v>682</v>
      </c>
      <c r="M6764" t="s">
        <v>11779</v>
      </c>
      <c r="N6764" s="1">
        <v>7437</v>
      </c>
      <c r="O6764" t="s">
        <v>11752</v>
      </c>
      <c r="P6764" s="1">
        <v>407</v>
      </c>
      <c r="Q6764" t="s">
        <v>11753</v>
      </c>
      <c r="R6764" s="1">
        <v>66417</v>
      </c>
      <c r="S6764" t="s">
        <v>11754</v>
      </c>
      <c r="T6764" t="s">
        <v>46</v>
      </c>
      <c r="U6764" t="s">
        <v>47</v>
      </c>
      <c r="V6764" s="1">
        <v>7437</v>
      </c>
      <c r="W6764" t="s">
        <v>11752</v>
      </c>
      <c r="X6764" t="s">
        <v>48</v>
      </c>
      <c r="Y6764" s="1">
        <v>7437</v>
      </c>
      <c r="Z6764" t="s">
        <v>11752</v>
      </c>
      <c r="AA6764" t="s">
        <v>48</v>
      </c>
      <c r="AB6764" s="2">
        <v>6200</v>
      </c>
      <c r="AC6764" s="2">
        <v>6200</v>
      </c>
      <c r="AD6764" t="s">
        <v>2023</v>
      </c>
      <c r="AE6764" t="s">
        <v>2023</v>
      </c>
      <c r="AF6764" s="1">
        <v>123</v>
      </c>
      <c r="AG6764" s="1">
        <v>70</v>
      </c>
      <c r="AH6764" s="1" t="b">
        <f>Export4Q22[[#This Row],[Pharmacy Controller ID]]&lt;&gt;Export4Q22[[#This Row],[Medical Controller ID]]</f>
        <v>0</v>
      </c>
      <c r="AI6764" t="str">
        <f t="shared" si="105"/>
        <v>61289Providence Medicare Extra + RXMA-PDFALSEMedicare8162Providence Medicare Advantage63905Providence Medicare Advantage Extra, Choice, Latitude663Providence Medicare682Providence Health System Medicare7437Providence Health System407Providence Health Plan66417Providence Health Plan PBMCustomPBM Claims7437Providence Health SystemParent7437Providence Health SystemParent62006200OR,WAOR,WA12370</v>
      </c>
      <c r="AJ6764" s="8" t="str">
        <f>IFERROR(IF(_xlfn.XLOOKUP(Export4Q22[[#This Row],[Plan ID]],#REF!,#REF!)=Export4Q22[[#This Row],[Concatenate]],"Same","Change"),"New")</f>
        <v>New</v>
      </c>
    </row>
    <row r="6765" spans="1:36" x14ac:dyDescent="0.25">
      <c r="A6765" s="1">
        <v>61290</v>
      </c>
      <c r="B6765" t="s">
        <v>11798</v>
      </c>
      <c r="C6765" t="s">
        <v>36</v>
      </c>
      <c r="D6765" t="s">
        <v>37</v>
      </c>
      <c r="E6765" t="s">
        <v>38</v>
      </c>
      <c r="F6765" s="1">
        <v>8162</v>
      </c>
      <c r="G6765" t="s">
        <v>11782</v>
      </c>
      <c r="H6765" s="3">
        <v>63905</v>
      </c>
      <c r="I6765" t="s">
        <v>11797</v>
      </c>
      <c r="J6765" s="1">
        <v>663</v>
      </c>
      <c r="K6765" t="s">
        <v>11783</v>
      </c>
      <c r="L6765" s="1">
        <v>682</v>
      </c>
      <c r="M6765" t="s">
        <v>11779</v>
      </c>
      <c r="N6765" s="1">
        <v>7437</v>
      </c>
      <c r="O6765" t="s">
        <v>11752</v>
      </c>
      <c r="P6765" s="1">
        <v>407</v>
      </c>
      <c r="Q6765" t="s">
        <v>11753</v>
      </c>
      <c r="R6765" s="1">
        <v>66417</v>
      </c>
      <c r="S6765" t="s">
        <v>11754</v>
      </c>
      <c r="T6765" t="s">
        <v>46</v>
      </c>
      <c r="U6765" t="s">
        <v>47</v>
      </c>
      <c r="V6765" s="1">
        <v>7437</v>
      </c>
      <c r="W6765" t="s">
        <v>11752</v>
      </c>
      <c r="X6765" t="s">
        <v>48</v>
      </c>
      <c r="Y6765" s="1">
        <v>7437</v>
      </c>
      <c r="Z6765" t="s">
        <v>11752</v>
      </c>
      <c r="AA6765" t="s">
        <v>48</v>
      </c>
      <c r="AB6765" s="2">
        <v>16090</v>
      </c>
      <c r="AC6765" s="2">
        <v>16090</v>
      </c>
      <c r="AD6765" t="s">
        <v>2023</v>
      </c>
      <c r="AE6765" t="s">
        <v>2023</v>
      </c>
      <c r="AF6765" s="1">
        <v>123</v>
      </c>
      <c r="AG6765" s="1">
        <v>70</v>
      </c>
      <c r="AH6765" s="1" t="b">
        <f>Export4Q22[[#This Row],[Pharmacy Controller ID]]&lt;&gt;Export4Q22[[#This Row],[Medical Controller ID]]</f>
        <v>0</v>
      </c>
      <c r="AI6765" t="str">
        <f t="shared" si="105"/>
        <v>61290Providence Medicare Choice + RXMA-PDFALSEMedicare8162Providence Medicare Advantage63905Providence Medicare Advantage Extra, Choice, Latitude663Providence Medicare682Providence Health System Medicare7437Providence Health System407Providence Health Plan66417Providence Health Plan PBMCustomPBM Claims7437Providence Health SystemParent7437Providence Health SystemParent1609016090OR,WAOR,WA12370</v>
      </c>
      <c r="AJ6765" s="8" t="str">
        <f>IFERROR(IF(_xlfn.XLOOKUP(Export4Q22[[#This Row],[Plan ID]],#REF!,#REF!)=Export4Q22[[#This Row],[Concatenate]],"Same","Change"),"New")</f>
        <v>New</v>
      </c>
    </row>
    <row r="6766" spans="1:36" x14ac:dyDescent="0.25">
      <c r="A6766" s="1">
        <v>65254</v>
      </c>
      <c r="B6766" t="s">
        <v>11799</v>
      </c>
      <c r="C6766" t="s">
        <v>36</v>
      </c>
      <c r="D6766" t="s">
        <v>37</v>
      </c>
      <c r="E6766" t="s">
        <v>38</v>
      </c>
      <c r="F6766" s="1">
        <v>8162</v>
      </c>
      <c r="G6766" t="s">
        <v>11782</v>
      </c>
      <c r="H6766" s="3">
        <v>63905</v>
      </c>
      <c r="I6766" t="s">
        <v>11797</v>
      </c>
      <c r="J6766" s="1">
        <v>663</v>
      </c>
      <c r="K6766" t="s">
        <v>11783</v>
      </c>
      <c r="L6766" s="1">
        <v>682</v>
      </c>
      <c r="M6766" t="s">
        <v>11779</v>
      </c>
      <c r="N6766" s="1">
        <v>7437</v>
      </c>
      <c r="O6766" t="s">
        <v>11752</v>
      </c>
      <c r="P6766" s="1">
        <v>407</v>
      </c>
      <c r="Q6766" t="s">
        <v>11753</v>
      </c>
      <c r="R6766" s="1">
        <v>66417</v>
      </c>
      <c r="S6766" t="s">
        <v>11754</v>
      </c>
      <c r="T6766" t="s">
        <v>46</v>
      </c>
      <c r="U6766" t="s">
        <v>47</v>
      </c>
      <c r="V6766" s="1">
        <v>7437</v>
      </c>
      <c r="W6766" t="s">
        <v>11752</v>
      </c>
      <c r="X6766" t="s">
        <v>48</v>
      </c>
      <c r="Y6766" s="1">
        <v>7437</v>
      </c>
      <c r="Z6766" t="s">
        <v>11752</v>
      </c>
      <c r="AA6766" t="s">
        <v>48</v>
      </c>
      <c r="AB6766" s="2">
        <v>164</v>
      </c>
      <c r="AC6766" s="2">
        <v>164</v>
      </c>
      <c r="AD6766" t="s">
        <v>2023</v>
      </c>
      <c r="AE6766" t="s">
        <v>2023</v>
      </c>
      <c r="AF6766" s="1">
        <v>123</v>
      </c>
      <c r="AG6766" s="1">
        <v>70</v>
      </c>
      <c r="AH6766" s="1" t="b">
        <f>Export4Q22[[#This Row],[Pharmacy Controller ID]]&lt;&gt;Export4Q22[[#This Row],[Medical Controller ID]]</f>
        <v>0</v>
      </c>
      <c r="AI6766" t="str">
        <f t="shared" si="105"/>
        <v>65254Providence Medicare Latitude + RXMA-PDFALSEMedicare8162Providence Medicare Advantage63905Providence Medicare Advantage Extra, Choice, Latitude663Providence Medicare682Providence Health System Medicare7437Providence Health System407Providence Health Plan66417Providence Health Plan PBMCustomPBM Claims7437Providence Health SystemParent7437Providence Health SystemParent164164OR,WAOR,WA12370</v>
      </c>
      <c r="AJ6766" s="8" t="str">
        <f>IFERROR(IF(_xlfn.XLOOKUP(Export4Q22[[#This Row],[Plan ID]],#REF!,#REF!)=Export4Q22[[#This Row],[Concatenate]],"Same","Change"),"New")</f>
        <v>New</v>
      </c>
    </row>
    <row r="6767" spans="1:36" x14ac:dyDescent="0.25">
      <c r="A6767" s="1">
        <v>66557</v>
      </c>
      <c r="B6767" t="s">
        <v>11800</v>
      </c>
      <c r="C6767" t="s">
        <v>36</v>
      </c>
      <c r="D6767" t="s">
        <v>37</v>
      </c>
      <c r="E6767" t="s">
        <v>38</v>
      </c>
      <c r="F6767" s="1">
        <v>6332</v>
      </c>
      <c r="G6767" t="s">
        <v>11801</v>
      </c>
      <c r="H6767" s="3">
        <v>62275</v>
      </c>
      <c r="I6767" t="s">
        <v>11802</v>
      </c>
      <c r="J6767" s="1">
        <v>663</v>
      </c>
      <c r="K6767" t="s">
        <v>11783</v>
      </c>
      <c r="L6767" s="1">
        <v>682</v>
      </c>
      <c r="M6767" t="s">
        <v>11779</v>
      </c>
      <c r="N6767" s="1">
        <v>7437</v>
      </c>
      <c r="O6767" t="s">
        <v>11752</v>
      </c>
      <c r="P6767" s="1">
        <v>407</v>
      </c>
      <c r="Q6767" t="s">
        <v>11753</v>
      </c>
      <c r="R6767" s="1">
        <v>66417</v>
      </c>
      <c r="S6767" t="s">
        <v>11754</v>
      </c>
      <c r="T6767" t="s">
        <v>46</v>
      </c>
      <c r="U6767" t="s">
        <v>47</v>
      </c>
      <c r="V6767" s="1">
        <v>7437</v>
      </c>
      <c r="W6767" t="s">
        <v>11752</v>
      </c>
      <c r="X6767" t="s">
        <v>48</v>
      </c>
      <c r="Y6767" s="1">
        <v>7437</v>
      </c>
      <c r="Z6767" t="s">
        <v>11752</v>
      </c>
      <c r="AA6767" t="s">
        <v>48</v>
      </c>
      <c r="AB6767" s="2">
        <v>1778</v>
      </c>
      <c r="AC6767" s="2">
        <v>1778</v>
      </c>
      <c r="AD6767" t="s">
        <v>646</v>
      </c>
      <c r="AE6767" t="s">
        <v>646</v>
      </c>
      <c r="AF6767" s="1">
        <v>123</v>
      </c>
      <c r="AG6767" s="1">
        <v>70</v>
      </c>
      <c r="AH6767" s="1" t="b">
        <f>Export4Q22[[#This Row],[Pharmacy Controller ID]]&lt;&gt;Export4Q22[[#This Row],[Medical Controller ID]]</f>
        <v>0</v>
      </c>
      <c r="AI6767" t="str">
        <f t="shared" si="105"/>
        <v>66557Providence Medicare Dual Plus SNPMA-PDFALSEMedicare6332Providence Medicare Dual Plus HMO-SNP62275Providence Medicare Dual Plus663Providence Medicare682Providence Health System Medicare7437Providence Health System407Providence Health Plan66417Providence Health Plan PBMCustomPBM Claims7437Providence Health SystemParent7437Providence Health SystemParent17781778OROR12370</v>
      </c>
      <c r="AJ6767" s="8" t="str">
        <f>IFERROR(IF(_xlfn.XLOOKUP(Export4Q22[[#This Row],[Plan ID]],#REF!,#REF!)=Export4Q22[[#This Row],[Concatenate]],"Same","Change"),"New")</f>
        <v>New</v>
      </c>
    </row>
    <row r="6768" spans="1:36" x14ac:dyDescent="0.25">
      <c r="A6768" s="1">
        <v>69420</v>
      </c>
      <c r="B6768" t="s">
        <v>11803</v>
      </c>
      <c r="C6768" t="s">
        <v>36</v>
      </c>
      <c r="D6768" t="s">
        <v>37</v>
      </c>
      <c r="E6768" t="s">
        <v>38</v>
      </c>
      <c r="F6768" s="1">
        <v>4834</v>
      </c>
      <c r="G6768" t="s">
        <v>11804</v>
      </c>
      <c r="H6768" s="3">
        <v>63716</v>
      </c>
      <c r="I6768" t="s">
        <v>11805</v>
      </c>
      <c r="J6768" s="1">
        <v>1312</v>
      </c>
      <c r="K6768" t="s">
        <v>11806</v>
      </c>
      <c r="L6768" s="1">
        <v>683</v>
      </c>
      <c r="M6768" t="s">
        <v>11807</v>
      </c>
      <c r="N6768" s="1">
        <v>65938</v>
      </c>
      <c r="O6768" t="s">
        <v>11808</v>
      </c>
      <c r="P6768" s="1">
        <v>408</v>
      </c>
      <c r="Q6768" t="s">
        <v>11808</v>
      </c>
      <c r="R6768" s="1">
        <v>5997</v>
      </c>
      <c r="S6768" t="s">
        <v>653</v>
      </c>
      <c r="T6768" t="s">
        <v>46</v>
      </c>
      <c r="U6768" t="s">
        <v>47</v>
      </c>
      <c r="V6768" s="1">
        <v>65938</v>
      </c>
      <c r="W6768" t="s">
        <v>11808</v>
      </c>
      <c r="X6768" t="s">
        <v>48</v>
      </c>
      <c r="Y6768" s="1">
        <v>65938</v>
      </c>
      <c r="Z6768" t="s">
        <v>11808</v>
      </c>
      <c r="AA6768" t="s">
        <v>48</v>
      </c>
      <c r="AB6768" s="2">
        <v>1336</v>
      </c>
      <c r="AC6768" s="2">
        <v>1336</v>
      </c>
      <c r="AD6768" t="s">
        <v>113</v>
      </c>
      <c r="AE6768" t="s">
        <v>113</v>
      </c>
      <c r="AF6768" s="1">
        <v>270</v>
      </c>
      <c r="AG6768" s="1">
        <v>276</v>
      </c>
      <c r="AH6768" s="1" t="b">
        <f>Export4Q22[[#This Row],[Pharmacy Controller ID]]&lt;&gt;Export4Q22[[#This Row],[Medical Controller ID]]</f>
        <v>0</v>
      </c>
      <c r="AI6768" t="str">
        <f t="shared" si="105"/>
        <v>69420Provider Partners Illinois Advantage Plan (HMO SNP)MA-PDFALSEMedicare4834Provider Partners Advantage Plan63716Provider Partners Illinois Advantage Plan1312Provider Partners IL Advantage Plan683Provider Partners Health Plan Medicare65938Provider Partners Health Plan408Provider Partners Health Plan5997Elixir PBMCustomPBM Claims65938Provider Partners Health PlanParent65938Provider Partners Health PlanParent13361336ILIL270276</v>
      </c>
      <c r="AJ6768" s="8" t="str">
        <f>IFERROR(IF(_xlfn.XLOOKUP(Export4Q22[[#This Row],[Plan ID]],#REF!,#REF!)=Export4Q22[[#This Row],[Concatenate]],"Same","Change"),"New")</f>
        <v>New</v>
      </c>
    </row>
    <row r="6769" spans="1:36" x14ac:dyDescent="0.25">
      <c r="A6769" s="1">
        <v>72306</v>
      </c>
      <c r="B6769" t="s">
        <v>11809</v>
      </c>
      <c r="C6769" t="s">
        <v>36</v>
      </c>
      <c r="D6769" t="s">
        <v>37</v>
      </c>
      <c r="E6769" t="s">
        <v>38</v>
      </c>
      <c r="F6769" s="1">
        <v>4834</v>
      </c>
      <c r="G6769" t="s">
        <v>11804</v>
      </c>
      <c r="H6769" s="3">
        <v>63716</v>
      </c>
      <c r="I6769" t="s">
        <v>11805</v>
      </c>
      <c r="J6769" s="1">
        <v>1312</v>
      </c>
      <c r="K6769" t="s">
        <v>11806</v>
      </c>
      <c r="L6769" s="1">
        <v>683</v>
      </c>
      <c r="M6769" t="s">
        <v>11807</v>
      </c>
      <c r="N6769" s="1">
        <v>65938</v>
      </c>
      <c r="O6769" t="s">
        <v>11808</v>
      </c>
      <c r="P6769" s="1">
        <v>408</v>
      </c>
      <c r="Q6769" t="s">
        <v>11808</v>
      </c>
      <c r="R6769" s="1">
        <v>5997</v>
      </c>
      <c r="S6769" t="s">
        <v>653</v>
      </c>
      <c r="T6769" t="s">
        <v>46</v>
      </c>
      <c r="V6769" s="1">
        <v>65938</v>
      </c>
      <c r="W6769" t="s">
        <v>11808</v>
      </c>
      <c r="X6769" t="s">
        <v>48</v>
      </c>
      <c r="Y6769" s="1">
        <v>65938</v>
      </c>
      <c r="Z6769" t="s">
        <v>11808</v>
      </c>
      <c r="AA6769" t="s">
        <v>48</v>
      </c>
      <c r="AB6769" s="2">
        <v>0</v>
      </c>
      <c r="AC6769" s="2">
        <v>0</v>
      </c>
      <c r="AD6769" t="s">
        <v>286</v>
      </c>
      <c r="AE6769" t="s">
        <v>286</v>
      </c>
      <c r="AF6769" s="1">
        <v>270</v>
      </c>
      <c r="AG6769" s="1">
        <v>276</v>
      </c>
      <c r="AH6769" s="1" t="b">
        <f>Export4Q22[[#This Row],[Pharmacy Controller ID]]&lt;&gt;Export4Q22[[#This Row],[Medical Controller ID]]</f>
        <v>0</v>
      </c>
      <c r="AI6769" t="str">
        <f t="shared" si="105"/>
        <v>72306Provider Partners Illinois Community Plan SNPMA-PDFALSEMedicare4834Provider Partners Advantage Plan63716Provider Partners Illinois Advantage Plan1312Provider Partners IL Advantage Plan683Provider Partners Health Plan Medicare65938Provider Partners Health Plan408Provider Partners Health Plan5997Elixir PBMCustom65938Provider Partners Health PlanParent65938Provider Partners Health PlanParent00MDMD270276</v>
      </c>
      <c r="AJ6769" s="8" t="str">
        <f>IFERROR(IF(_xlfn.XLOOKUP(Export4Q22[[#This Row],[Plan ID]],#REF!,#REF!)=Export4Q22[[#This Row],[Concatenate]],"Same","Change"),"New")</f>
        <v>New</v>
      </c>
    </row>
    <row r="6770" spans="1:36" x14ac:dyDescent="0.25">
      <c r="A6770" s="1">
        <v>66163</v>
      </c>
      <c r="B6770" t="s">
        <v>11810</v>
      </c>
      <c r="C6770" t="s">
        <v>36</v>
      </c>
      <c r="D6770" t="s">
        <v>37</v>
      </c>
      <c r="E6770" t="s">
        <v>38</v>
      </c>
      <c r="F6770" s="1">
        <v>4834</v>
      </c>
      <c r="G6770" t="s">
        <v>11804</v>
      </c>
      <c r="H6770" s="3">
        <v>61981</v>
      </c>
      <c r="I6770" t="s">
        <v>11811</v>
      </c>
      <c r="J6770" s="1">
        <v>1313</v>
      </c>
      <c r="K6770" t="s">
        <v>11811</v>
      </c>
      <c r="L6770" s="1">
        <v>683</v>
      </c>
      <c r="M6770" t="s">
        <v>11807</v>
      </c>
      <c r="N6770" s="1">
        <v>65938</v>
      </c>
      <c r="O6770" t="s">
        <v>11808</v>
      </c>
      <c r="P6770" s="1">
        <v>408</v>
      </c>
      <c r="Q6770" t="s">
        <v>11808</v>
      </c>
      <c r="R6770" s="1">
        <v>5997</v>
      </c>
      <c r="S6770" t="s">
        <v>653</v>
      </c>
      <c r="T6770" t="s">
        <v>46</v>
      </c>
      <c r="U6770" t="s">
        <v>47</v>
      </c>
      <c r="V6770" s="1">
        <v>65938</v>
      </c>
      <c r="W6770" t="s">
        <v>11808</v>
      </c>
      <c r="X6770" t="s">
        <v>48</v>
      </c>
      <c r="Y6770" s="1">
        <v>65938</v>
      </c>
      <c r="Z6770" t="s">
        <v>11808</v>
      </c>
      <c r="AA6770" t="s">
        <v>48</v>
      </c>
      <c r="AB6770" s="2">
        <v>308</v>
      </c>
      <c r="AC6770" s="2">
        <v>308</v>
      </c>
      <c r="AD6770" t="s">
        <v>286</v>
      </c>
      <c r="AE6770" t="s">
        <v>286</v>
      </c>
      <c r="AF6770" s="1">
        <v>270</v>
      </c>
      <c r="AG6770" s="1">
        <v>276</v>
      </c>
      <c r="AH6770" s="1" t="b">
        <f>Export4Q22[[#This Row],[Pharmacy Controller ID]]&lt;&gt;Export4Q22[[#This Row],[Medical Controller ID]]</f>
        <v>0</v>
      </c>
      <c r="AI6770" t="str">
        <f t="shared" si="105"/>
        <v>66163Provider Partners Maryland Advantage Plan (HMO SNP)MA-PDFALSEMedicare4834Provider Partners Advantage Plan61981Provider Partners MD Advantage Plan1313Provider Partners MD Advantage Plan683Provider Partners Health Plan Medicare65938Provider Partners Health Plan408Provider Partners Health Plan5997Elixir PBMCustomPBM Claims65938Provider Partners Health PlanParent65938Provider Partners Health PlanParent308308MDMD270276</v>
      </c>
      <c r="AJ6770" s="8" t="str">
        <f>IFERROR(IF(_xlfn.XLOOKUP(Export4Q22[[#This Row],[Plan ID]],#REF!,#REF!)=Export4Q22[[#This Row],[Concatenate]],"Same","Change"),"New")</f>
        <v>New</v>
      </c>
    </row>
    <row r="6771" spans="1:36" x14ac:dyDescent="0.25">
      <c r="A6771" s="1">
        <v>71318</v>
      </c>
      <c r="B6771" t="s">
        <v>11812</v>
      </c>
      <c r="C6771" t="s">
        <v>36</v>
      </c>
      <c r="D6771" t="s">
        <v>37</v>
      </c>
      <c r="E6771" t="s">
        <v>38</v>
      </c>
      <c r="F6771" s="1">
        <v>4834</v>
      </c>
      <c r="G6771" t="s">
        <v>11804</v>
      </c>
      <c r="H6771" s="3">
        <v>61981</v>
      </c>
      <c r="I6771" t="s">
        <v>11811</v>
      </c>
      <c r="J6771" s="1">
        <v>1313</v>
      </c>
      <c r="K6771" t="s">
        <v>11811</v>
      </c>
      <c r="L6771" s="1">
        <v>683</v>
      </c>
      <c r="M6771" t="s">
        <v>11807</v>
      </c>
      <c r="N6771" s="1">
        <v>65938</v>
      </c>
      <c r="O6771" t="s">
        <v>11808</v>
      </c>
      <c r="P6771" s="1">
        <v>408</v>
      </c>
      <c r="Q6771" t="s">
        <v>11808</v>
      </c>
      <c r="R6771" s="1">
        <v>5997</v>
      </c>
      <c r="S6771" t="s">
        <v>653</v>
      </c>
      <c r="T6771" t="s">
        <v>46</v>
      </c>
      <c r="V6771" s="1">
        <v>65938</v>
      </c>
      <c r="W6771" t="s">
        <v>11808</v>
      </c>
      <c r="X6771" t="s">
        <v>48</v>
      </c>
      <c r="Y6771" s="1">
        <v>65938</v>
      </c>
      <c r="Z6771" t="s">
        <v>11808</v>
      </c>
      <c r="AA6771" t="s">
        <v>48</v>
      </c>
      <c r="AB6771" s="2">
        <v>0</v>
      </c>
      <c r="AC6771" s="2">
        <v>0</v>
      </c>
      <c r="AD6771" t="s">
        <v>89</v>
      </c>
      <c r="AE6771" t="s">
        <v>89</v>
      </c>
      <c r="AF6771" s="1">
        <v>270</v>
      </c>
      <c r="AG6771" s="1">
        <v>276</v>
      </c>
      <c r="AH6771" s="1" t="b">
        <f>Export4Q22[[#This Row],[Pharmacy Controller ID]]&lt;&gt;Export4Q22[[#This Row],[Medical Controller ID]]</f>
        <v>0</v>
      </c>
      <c r="AI6771" t="str">
        <f t="shared" si="105"/>
        <v>71318Provider Partners Maryland Community Plan SNPMA-PDFALSEMedicare4834Provider Partners Advantage Plan61981Provider Partners MD Advantage Plan1313Provider Partners MD Advantage Plan683Provider Partners Health Plan Medicare65938Provider Partners Health Plan408Provider Partners Health Plan5997Elixir PBMCustom65938Provider Partners Health PlanParent65938Provider Partners Health PlanParent00NYNY270276</v>
      </c>
      <c r="AJ6771" s="8" t="str">
        <f>IFERROR(IF(_xlfn.XLOOKUP(Export4Q22[[#This Row],[Plan ID]],#REF!,#REF!)=Export4Q22[[#This Row],[Concatenate]],"Same","Change"),"New")</f>
        <v>New</v>
      </c>
    </row>
    <row r="6772" spans="1:36" x14ac:dyDescent="0.25">
      <c r="A6772" s="1">
        <v>71315</v>
      </c>
      <c r="B6772" t="s">
        <v>11813</v>
      </c>
      <c r="C6772" t="s">
        <v>36</v>
      </c>
      <c r="D6772" t="s">
        <v>37</v>
      </c>
      <c r="E6772" t="s">
        <v>38</v>
      </c>
      <c r="F6772" s="1">
        <v>4834</v>
      </c>
      <c r="G6772" t="s">
        <v>11804</v>
      </c>
      <c r="H6772" s="3">
        <v>64434</v>
      </c>
      <c r="I6772" t="s">
        <v>11814</v>
      </c>
      <c r="J6772" s="1">
        <v>1405</v>
      </c>
      <c r="K6772" t="s">
        <v>11814</v>
      </c>
      <c r="L6772" s="1">
        <v>683</v>
      </c>
      <c r="M6772" t="s">
        <v>11807</v>
      </c>
      <c r="N6772" s="1">
        <v>65938</v>
      </c>
      <c r="O6772" t="s">
        <v>11808</v>
      </c>
      <c r="P6772" s="1">
        <v>408</v>
      </c>
      <c r="Q6772" t="s">
        <v>11808</v>
      </c>
      <c r="R6772" s="1">
        <v>5997</v>
      </c>
      <c r="S6772" t="s">
        <v>653</v>
      </c>
      <c r="T6772" t="s">
        <v>46</v>
      </c>
      <c r="V6772" s="1">
        <v>65938</v>
      </c>
      <c r="W6772" t="s">
        <v>11808</v>
      </c>
      <c r="X6772" t="s">
        <v>48</v>
      </c>
      <c r="Y6772" s="1">
        <v>65938</v>
      </c>
      <c r="Z6772" t="s">
        <v>11808</v>
      </c>
      <c r="AA6772" t="s">
        <v>48</v>
      </c>
      <c r="AB6772" s="2">
        <v>1104</v>
      </c>
      <c r="AC6772" s="2">
        <v>1104</v>
      </c>
      <c r="AD6772" t="s">
        <v>11815</v>
      </c>
      <c r="AE6772" t="s">
        <v>11815</v>
      </c>
      <c r="AF6772" s="1">
        <v>270</v>
      </c>
      <c r="AG6772" s="1">
        <v>276</v>
      </c>
      <c r="AH6772" s="1" t="b">
        <f>Export4Q22[[#This Row],[Pharmacy Controller ID]]&lt;&gt;Export4Q22[[#This Row],[Medical Controller ID]]</f>
        <v>0</v>
      </c>
      <c r="AI6772" t="str">
        <f t="shared" si="105"/>
        <v>71315Provider Partners Missouri Advantage Plan SNPMA-PDFALSEMedicare4834Provider Partners Advantage Plan64434Provider Partners MO Advantage Plan1405Provider Partners MO Advantage Plan683Provider Partners Health Plan Medicare65938Provider Partners Health Plan408Provider Partners Health Plan5997Elixir PBMCustom65938Provider Partners Health PlanParent65938Provider Partners Health PlanParent11041104MO,NYMO,NY270276</v>
      </c>
      <c r="AJ6772" s="8" t="str">
        <f>IFERROR(IF(_xlfn.XLOOKUP(Export4Q22[[#This Row],[Plan ID]],#REF!,#REF!)=Export4Q22[[#This Row],[Concatenate]],"Same","Change"),"New")</f>
        <v>New</v>
      </c>
    </row>
    <row r="6773" spans="1:36" x14ac:dyDescent="0.25">
      <c r="A6773" s="1">
        <v>66618</v>
      </c>
      <c r="B6773" t="s">
        <v>11816</v>
      </c>
      <c r="C6773" t="s">
        <v>36</v>
      </c>
      <c r="D6773" t="s">
        <v>37</v>
      </c>
      <c r="E6773" t="s">
        <v>38</v>
      </c>
      <c r="F6773" s="1">
        <v>4834</v>
      </c>
      <c r="G6773" t="s">
        <v>11804</v>
      </c>
      <c r="H6773" s="3">
        <v>62270</v>
      </c>
      <c r="I6773" t="s">
        <v>11817</v>
      </c>
      <c r="J6773" s="1">
        <v>1066</v>
      </c>
      <c r="K6773" t="s">
        <v>11817</v>
      </c>
      <c r="L6773" s="1">
        <v>683</v>
      </c>
      <c r="M6773" t="s">
        <v>11807</v>
      </c>
      <c r="N6773" s="1">
        <v>65938</v>
      </c>
      <c r="O6773" t="s">
        <v>11808</v>
      </c>
      <c r="P6773" s="1">
        <v>408</v>
      </c>
      <c r="Q6773" t="s">
        <v>11808</v>
      </c>
      <c r="R6773" s="1">
        <v>5997</v>
      </c>
      <c r="S6773" t="s">
        <v>653</v>
      </c>
      <c r="T6773" t="s">
        <v>46</v>
      </c>
      <c r="U6773" t="s">
        <v>47</v>
      </c>
      <c r="V6773" s="1">
        <v>65938</v>
      </c>
      <c r="W6773" t="s">
        <v>11808</v>
      </c>
      <c r="X6773" t="s">
        <v>48</v>
      </c>
      <c r="Y6773" s="1">
        <v>65938</v>
      </c>
      <c r="Z6773" t="s">
        <v>11808</v>
      </c>
      <c r="AA6773" t="s">
        <v>48</v>
      </c>
      <c r="AB6773" s="2">
        <v>697</v>
      </c>
      <c r="AC6773" s="2">
        <v>697</v>
      </c>
      <c r="AD6773" t="s">
        <v>314</v>
      </c>
      <c r="AE6773" t="s">
        <v>314</v>
      </c>
      <c r="AF6773" s="1">
        <v>270</v>
      </c>
      <c r="AG6773" s="1">
        <v>276</v>
      </c>
      <c r="AH6773" s="1" t="b">
        <f>Export4Q22[[#This Row],[Pharmacy Controller ID]]&lt;&gt;Export4Q22[[#This Row],[Medical Controller ID]]</f>
        <v>0</v>
      </c>
      <c r="AI6773" t="str">
        <f t="shared" si="105"/>
        <v>66618Provider Partners Pennsylvania Advantage Plan (HMO SNP)MA-PDFALSEMedicare4834Provider Partners Advantage Plan62270Provider Partners PA Advantage Plan1066Provider Partners PA Advantage Plan683Provider Partners Health Plan Medicare65938Provider Partners Health Plan408Provider Partners Health Plan5997Elixir PBMCustomPBM Claims65938Provider Partners Health PlanParent65938Provider Partners Health PlanParent697697PAPA270276</v>
      </c>
      <c r="AJ6773" s="8" t="str">
        <f>IFERROR(IF(_xlfn.XLOOKUP(Export4Q22[[#This Row],[Plan ID]],#REF!,#REF!)=Export4Q22[[#This Row],[Concatenate]],"Same","Change"),"New")</f>
        <v>New</v>
      </c>
    </row>
    <row r="6774" spans="1:36" x14ac:dyDescent="0.25">
      <c r="A6774" s="1">
        <v>71316</v>
      </c>
      <c r="B6774" t="s">
        <v>11818</v>
      </c>
      <c r="C6774" t="s">
        <v>36</v>
      </c>
      <c r="D6774" t="s">
        <v>37</v>
      </c>
      <c r="E6774" t="s">
        <v>38</v>
      </c>
      <c r="F6774" s="1">
        <v>4834</v>
      </c>
      <c r="G6774" t="s">
        <v>11804</v>
      </c>
      <c r="H6774" s="3">
        <v>62270</v>
      </c>
      <c r="I6774" t="s">
        <v>11817</v>
      </c>
      <c r="J6774" s="1">
        <v>1066</v>
      </c>
      <c r="K6774" t="s">
        <v>11817</v>
      </c>
      <c r="L6774" s="1">
        <v>683</v>
      </c>
      <c r="M6774" t="s">
        <v>11807</v>
      </c>
      <c r="N6774" s="1">
        <v>65938</v>
      </c>
      <c r="O6774" t="s">
        <v>11808</v>
      </c>
      <c r="P6774" s="1">
        <v>408</v>
      </c>
      <c r="Q6774" t="s">
        <v>11808</v>
      </c>
      <c r="R6774" s="1">
        <v>5997</v>
      </c>
      <c r="S6774" t="s">
        <v>653</v>
      </c>
      <c r="T6774" t="s">
        <v>46</v>
      </c>
      <c r="V6774" s="1">
        <v>65938</v>
      </c>
      <c r="W6774" t="s">
        <v>11808</v>
      </c>
      <c r="X6774" t="s">
        <v>48</v>
      </c>
      <c r="Y6774" s="1">
        <v>65938</v>
      </c>
      <c r="Z6774" t="s">
        <v>11808</v>
      </c>
      <c r="AA6774" t="s">
        <v>48</v>
      </c>
      <c r="AB6774" s="2">
        <v>0</v>
      </c>
      <c r="AC6774" s="2">
        <v>0</v>
      </c>
      <c r="AD6774" t="s">
        <v>89</v>
      </c>
      <c r="AE6774" t="s">
        <v>89</v>
      </c>
      <c r="AF6774" s="1">
        <v>270</v>
      </c>
      <c r="AG6774" s="1">
        <v>276</v>
      </c>
      <c r="AH6774" s="1" t="b">
        <f>Export4Q22[[#This Row],[Pharmacy Controller ID]]&lt;&gt;Export4Q22[[#This Row],[Medical Controller ID]]</f>
        <v>0</v>
      </c>
      <c r="AI6774" t="str">
        <f t="shared" si="105"/>
        <v>71316Provider Partners Pennsylvania Community Plan SNPMA-PDFALSEMedicare4834Provider Partners Advantage Plan62270Provider Partners PA Advantage Plan1066Provider Partners PA Advantage Plan683Provider Partners Health Plan Medicare65938Provider Partners Health Plan408Provider Partners Health Plan5997Elixir PBMCustom65938Provider Partners Health PlanParent65938Provider Partners Health PlanParent00NYNY270276</v>
      </c>
      <c r="AJ6774" s="8" t="str">
        <f>IFERROR(IF(_xlfn.XLOOKUP(Export4Q22[[#This Row],[Plan ID]],#REF!,#REF!)=Export4Q22[[#This Row],[Concatenate]],"Same","Change"),"New")</f>
        <v>New</v>
      </c>
    </row>
    <row r="6775" spans="1:36" x14ac:dyDescent="0.25">
      <c r="A6775" s="1">
        <v>72308</v>
      </c>
      <c r="B6775" t="s">
        <v>11819</v>
      </c>
      <c r="C6775" t="s">
        <v>36</v>
      </c>
      <c r="D6775" t="s">
        <v>37</v>
      </c>
      <c r="E6775" t="s">
        <v>38</v>
      </c>
      <c r="F6775" s="1">
        <v>4834</v>
      </c>
      <c r="G6775" t="s">
        <v>11804</v>
      </c>
      <c r="H6775" s="3">
        <v>65286</v>
      </c>
      <c r="I6775" t="s">
        <v>11820</v>
      </c>
      <c r="J6775" s="1">
        <v>1066</v>
      </c>
      <c r="K6775" t="s">
        <v>11817</v>
      </c>
      <c r="L6775" s="1">
        <v>683</v>
      </c>
      <c r="M6775" t="s">
        <v>11807</v>
      </c>
      <c r="N6775" s="1">
        <v>65938</v>
      </c>
      <c r="O6775" t="s">
        <v>11808</v>
      </c>
      <c r="P6775" s="1">
        <v>408</v>
      </c>
      <c r="Q6775" t="s">
        <v>11808</v>
      </c>
      <c r="R6775" s="1">
        <v>5997</v>
      </c>
      <c r="S6775" t="s">
        <v>653</v>
      </c>
      <c r="T6775" t="s">
        <v>46</v>
      </c>
      <c r="V6775" s="1">
        <v>65938</v>
      </c>
      <c r="W6775" t="s">
        <v>11808</v>
      </c>
      <c r="X6775" t="s">
        <v>48</v>
      </c>
      <c r="Y6775" s="1">
        <v>65938</v>
      </c>
      <c r="Z6775" t="s">
        <v>11808</v>
      </c>
      <c r="AA6775" t="s">
        <v>48</v>
      </c>
      <c r="AB6775" s="2">
        <v>775</v>
      </c>
      <c r="AC6775" s="2">
        <v>775</v>
      </c>
      <c r="AD6775" t="s">
        <v>142</v>
      </c>
      <c r="AE6775" t="s">
        <v>142</v>
      </c>
      <c r="AF6775" s="1">
        <v>270</v>
      </c>
      <c r="AG6775" s="1">
        <v>276</v>
      </c>
      <c r="AH6775" s="1" t="b">
        <f>Export4Q22[[#This Row],[Pharmacy Controller ID]]&lt;&gt;Export4Q22[[#This Row],[Medical Controller ID]]</f>
        <v>0</v>
      </c>
      <c r="AI6775" t="str">
        <f t="shared" si="105"/>
        <v>72308Provider Partners Texas Advantage Plan SNPMA-PDFALSEMedicare4834Provider Partners Advantage Plan65286Provider Partners Texas Advantage Plan1066Provider Partners PA Advantage Plan683Provider Partners Health Plan Medicare65938Provider Partners Health Plan408Provider Partners Health Plan5997Elixir PBMCustom65938Provider Partners Health PlanParent65938Provider Partners Health PlanParent775775TXTX270276</v>
      </c>
      <c r="AJ6775" s="8" t="str">
        <f>IFERROR(IF(_xlfn.XLOOKUP(Export4Q22[[#This Row],[Plan ID]],#REF!,#REF!)=Export4Q22[[#This Row],[Concatenate]],"Same","Change"),"New")</f>
        <v>New</v>
      </c>
    </row>
    <row r="6776" spans="1:36" x14ac:dyDescent="0.25">
      <c r="A6776" s="1">
        <v>72309</v>
      </c>
      <c r="B6776" t="s">
        <v>11821</v>
      </c>
      <c r="C6776" t="s">
        <v>36</v>
      </c>
      <c r="D6776" t="s">
        <v>37</v>
      </c>
      <c r="E6776" t="s">
        <v>38</v>
      </c>
      <c r="F6776" s="1">
        <v>4834</v>
      </c>
      <c r="G6776" t="s">
        <v>11804</v>
      </c>
      <c r="H6776" s="3">
        <v>65286</v>
      </c>
      <c r="I6776" t="s">
        <v>11820</v>
      </c>
      <c r="J6776" s="1">
        <v>1066</v>
      </c>
      <c r="K6776" t="s">
        <v>11817</v>
      </c>
      <c r="L6776" s="1">
        <v>683</v>
      </c>
      <c r="M6776" t="s">
        <v>11807</v>
      </c>
      <c r="N6776" s="1">
        <v>65938</v>
      </c>
      <c r="O6776" t="s">
        <v>11808</v>
      </c>
      <c r="P6776" s="1">
        <v>408</v>
      </c>
      <c r="Q6776" t="s">
        <v>11808</v>
      </c>
      <c r="R6776" s="1">
        <v>5997</v>
      </c>
      <c r="S6776" t="s">
        <v>653</v>
      </c>
      <c r="T6776" t="s">
        <v>46</v>
      </c>
      <c r="V6776" s="1">
        <v>65938</v>
      </c>
      <c r="W6776" t="s">
        <v>11808</v>
      </c>
      <c r="X6776" t="s">
        <v>48</v>
      </c>
      <c r="Y6776" s="1">
        <v>65938</v>
      </c>
      <c r="Z6776" t="s">
        <v>11808</v>
      </c>
      <c r="AA6776" t="s">
        <v>48</v>
      </c>
      <c r="AB6776" s="2">
        <v>0</v>
      </c>
      <c r="AC6776" s="2">
        <v>0</v>
      </c>
      <c r="AD6776" t="s">
        <v>286</v>
      </c>
      <c r="AE6776" t="s">
        <v>286</v>
      </c>
      <c r="AF6776" s="1">
        <v>270</v>
      </c>
      <c r="AG6776" s="1">
        <v>276</v>
      </c>
      <c r="AH6776" s="1" t="b">
        <f>Export4Q22[[#This Row],[Pharmacy Controller ID]]&lt;&gt;Export4Q22[[#This Row],[Medical Controller ID]]</f>
        <v>0</v>
      </c>
      <c r="AI6776" t="str">
        <f t="shared" si="105"/>
        <v>72309Provider Partners Texas Community Plan SNPMA-PDFALSEMedicare4834Provider Partners Advantage Plan65286Provider Partners Texas Advantage Plan1066Provider Partners PA Advantage Plan683Provider Partners Health Plan Medicare65938Provider Partners Health Plan408Provider Partners Health Plan5997Elixir PBMCustom65938Provider Partners Health PlanParent65938Provider Partners Health PlanParent00MDMD270276</v>
      </c>
      <c r="AJ6776" s="8" t="str">
        <f>IFERROR(IF(_xlfn.XLOOKUP(Export4Q22[[#This Row],[Plan ID]],#REF!,#REF!)=Export4Q22[[#This Row],[Concatenate]],"Same","Change"),"New")</f>
        <v>New</v>
      </c>
    </row>
    <row r="6777" spans="1:36" x14ac:dyDescent="0.25">
      <c r="A6777" s="1">
        <v>66161</v>
      </c>
      <c r="B6777" t="s">
        <v>11822</v>
      </c>
      <c r="C6777" t="s">
        <v>36</v>
      </c>
      <c r="D6777" t="s">
        <v>37</v>
      </c>
      <c r="E6777" t="s">
        <v>38</v>
      </c>
      <c r="F6777" s="1">
        <v>4262</v>
      </c>
      <c r="G6777" t="s">
        <v>11823</v>
      </c>
      <c r="H6777" s="3">
        <v>63528</v>
      </c>
      <c r="I6777" t="s">
        <v>11824</v>
      </c>
      <c r="J6777" s="1">
        <v>665</v>
      </c>
      <c r="K6777" t="s">
        <v>11823</v>
      </c>
      <c r="L6777" s="1">
        <v>684</v>
      </c>
      <c r="M6777" t="s">
        <v>11825</v>
      </c>
      <c r="N6777" s="1">
        <v>65936</v>
      </c>
      <c r="O6777" t="s">
        <v>11826</v>
      </c>
      <c r="P6777" s="1">
        <v>409</v>
      </c>
      <c r="Q6777" t="s">
        <v>11827</v>
      </c>
      <c r="R6777" s="1">
        <v>60242</v>
      </c>
      <c r="S6777" t="s">
        <v>645</v>
      </c>
      <c r="T6777" t="s">
        <v>46</v>
      </c>
      <c r="U6777" t="s">
        <v>47</v>
      </c>
      <c r="V6777" s="1">
        <v>65936</v>
      </c>
      <c r="W6777" t="s">
        <v>11826</v>
      </c>
      <c r="X6777" t="s">
        <v>48</v>
      </c>
      <c r="Y6777" s="1">
        <v>65936</v>
      </c>
      <c r="Z6777" t="s">
        <v>11826</v>
      </c>
      <c r="AA6777" t="s">
        <v>48</v>
      </c>
      <c r="AB6777" s="2">
        <v>1268</v>
      </c>
      <c r="AC6777" s="2">
        <v>1268</v>
      </c>
      <c r="AD6777" t="s">
        <v>338</v>
      </c>
      <c r="AE6777" t="s">
        <v>338</v>
      </c>
      <c r="AF6777" s="1">
        <v>291</v>
      </c>
      <c r="AG6777" s="1">
        <v>297</v>
      </c>
      <c r="AH6777" s="1" t="b">
        <f>Export4Q22[[#This Row],[Pharmacy Controller ID]]&lt;&gt;Export4Q22[[#This Row],[Medical Controller ID]]</f>
        <v>0</v>
      </c>
      <c r="AI6777" t="str">
        <f t="shared" si="105"/>
        <v>66161PruittHealth Premier GA SNPMA-PDFALSEMedicare4262PruittHealth Premier63528PruittHealth Premier Georgia665PruittHealth Premier684PruittHealth Corporation Medicare65936PruittHealth Corporation409PruittHealth60242Navitus Health Solutions PBMCustomPBM Claims65936PruittHealth CorporationParent65936PruittHealth CorporationParent12681268GAGA291297</v>
      </c>
      <c r="AJ6777" s="8" t="str">
        <f>IFERROR(IF(_xlfn.XLOOKUP(Export4Q22[[#This Row],[Plan ID]],#REF!,#REF!)=Export4Q22[[#This Row],[Concatenate]],"Same","Change"),"New")</f>
        <v>New</v>
      </c>
    </row>
    <row r="6778" spans="1:36" x14ac:dyDescent="0.25">
      <c r="A6778" s="1">
        <v>68346</v>
      </c>
      <c r="B6778" t="s">
        <v>11828</v>
      </c>
      <c r="C6778" t="s">
        <v>36</v>
      </c>
      <c r="D6778" t="s">
        <v>37</v>
      </c>
      <c r="E6778" t="s">
        <v>38</v>
      </c>
      <c r="F6778" s="1">
        <v>4262</v>
      </c>
      <c r="G6778" t="s">
        <v>11823</v>
      </c>
      <c r="H6778" s="3">
        <v>63528</v>
      </c>
      <c r="I6778" t="s">
        <v>11824</v>
      </c>
      <c r="J6778" s="1">
        <v>665</v>
      </c>
      <c r="K6778" t="s">
        <v>11823</v>
      </c>
      <c r="L6778" s="1">
        <v>684</v>
      </c>
      <c r="M6778" t="s">
        <v>11825</v>
      </c>
      <c r="N6778" s="1">
        <v>65936</v>
      </c>
      <c r="O6778" t="s">
        <v>11826</v>
      </c>
      <c r="P6778" s="1">
        <v>409</v>
      </c>
      <c r="Q6778" t="s">
        <v>11827</v>
      </c>
      <c r="R6778" s="1">
        <v>60242</v>
      </c>
      <c r="S6778" t="s">
        <v>645</v>
      </c>
      <c r="T6778" t="s">
        <v>46</v>
      </c>
      <c r="U6778" t="s">
        <v>47</v>
      </c>
      <c r="V6778" s="1">
        <v>65936</v>
      </c>
      <c r="W6778" t="s">
        <v>11826</v>
      </c>
      <c r="X6778" t="s">
        <v>48</v>
      </c>
      <c r="Y6778" s="1">
        <v>65936</v>
      </c>
      <c r="Z6778" t="s">
        <v>11826</v>
      </c>
      <c r="AA6778" t="s">
        <v>48</v>
      </c>
      <c r="AB6778" s="2">
        <v>0</v>
      </c>
      <c r="AC6778" s="2">
        <v>0</v>
      </c>
      <c r="AD6778" t="s">
        <v>338</v>
      </c>
      <c r="AE6778" t="s">
        <v>338</v>
      </c>
      <c r="AF6778" s="1">
        <v>291</v>
      </c>
      <c r="AG6778" s="1">
        <v>297</v>
      </c>
      <c r="AH6778" s="1" t="b">
        <f>Export4Q22[[#This Row],[Pharmacy Controller ID]]&lt;&gt;Export4Q22[[#This Row],[Medical Controller ID]]</f>
        <v>0</v>
      </c>
      <c r="AI6778" t="str">
        <f t="shared" si="105"/>
        <v>68346PruittHealth Premier D-SNPMA-PDFALSEMedicare4262PruittHealth Premier63528PruittHealth Premier Georgia665PruittHealth Premier684PruittHealth Corporation Medicare65936PruittHealth Corporation409PruittHealth60242Navitus Health Solutions PBMCustomPBM Claims65936PruittHealth CorporationParent65936PruittHealth CorporationParent00GAGA291297</v>
      </c>
      <c r="AJ6778" s="8" t="str">
        <f>IFERROR(IF(_xlfn.XLOOKUP(Export4Q22[[#This Row],[Plan ID]],#REF!,#REF!)=Export4Q22[[#This Row],[Concatenate]],"Same","Change"),"New")</f>
        <v>New</v>
      </c>
    </row>
    <row r="6779" spans="1:36" x14ac:dyDescent="0.25">
      <c r="A6779" s="1">
        <v>69418</v>
      </c>
      <c r="B6779" t="s">
        <v>11829</v>
      </c>
      <c r="C6779" t="s">
        <v>36</v>
      </c>
      <c r="D6779" t="s">
        <v>37</v>
      </c>
      <c r="E6779" t="s">
        <v>38</v>
      </c>
      <c r="F6779" s="1">
        <v>4262</v>
      </c>
      <c r="G6779" t="s">
        <v>11823</v>
      </c>
      <c r="H6779" s="3">
        <v>61902</v>
      </c>
      <c r="I6779" t="s">
        <v>11830</v>
      </c>
      <c r="J6779" s="1">
        <v>665</v>
      </c>
      <c r="K6779" t="s">
        <v>11823</v>
      </c>
      <c r="L6779" s="1">
        <v>684</v>
      </c>
      <c r="M6779" t="s">
        <v>11825</v>
      </c>
      <c r="N6779" s="1">
        <v>65936</v>
      </c>
      <c r="O6779" t="s">
        <v>11826</v>
      </c>
      <c r="P6779" s="1">
        <v>409</v>
      </c>
      <c r="Q6779" t="s">
        <v>11827</v>
      </c>
      <c r="R6779" s="1">
        <v>60242</v>
      </c>
      <c r="S6779" t="s">
        <v>645</v>
      </c>
      <c r="T6779" t="s">
        <v>46</v>
      </c>
      <c r="U6779" t="s">
        <v>47</v>
      </c>
      <c r="V6779" s="1">
        <v>65936</v>
      </c>
      <c r="W6779" t="s">
        <v>11826</v>
      </c>
      <c r="X6779" t="s">
        <v>48</v>
      </c>
      <c r="Y6779" s="1">
        <v>65936</v>
      </c>
      <c r="Z6779" t="s">
        <v>11826</v>
      </c>
      <c r="AA6779" t="s">
        <v>48</v>
      </c>
      <c r="AB6779" s="2">
        <v>183</v>
      </c>
      <c r="AC6779" s="2">
        <v>183</v>
      </c>
      <c r="AD6779" t="s">
        <v>354</v>
      </c>
      <c r="AE6779" t="s">
        <v>354</v>
      </c>
      <c r="AF6779" s="1">
        <v>291</v>
      </c>
      <c r="AG6779" s="1">
        <v>297</v>
      </c>
      <c r="AH6779" s="1" t="b">
        <f>Export4Q22[[#This Row],[Pharmacy Controller ID]]&lt;&gt;Export4Q22[[#This Row],[Medical Controller ID]]</f>
        <v>0</v>
      </c>
      <c r="AI6779" t="str">
        <f t="shared" si="105"/>
        <v>69418PruittHealth Premier NC SNPMA-PDFALSEMedicare4262PruittHealth Premier61902PruittHealth Premier North and South Carolina665PruittHealth Premier684PruittHealth Corporation Medicare65936PruittHealth Corporation409PruittHealth60242Navitus Health Solutions PBMCustomPBM Claims65936PruittHealth CorporationParent65936PruittHealth CorporationParent183183NCNC291297</v>
      </c>
      <c r="AJ6779" s="8" t="str">
        <f>IFERROR(IF(_xlfn.XLOOKUP(Export4Q22[[#This Row],[Plan ID]],#REF!,#REF!)=Export4Q22[[#This Row],[Concatenate]],"Same","Change"),"New")</f>
        <v>New</v>
      </c>
    </row>
    <row r="6780" spans="1:36" x14ac:dyDescent="0.25">
      <c r="A6780" s="1">
        <v>69419</v>
      </c>
      <c r="B6780" t="s">
        <v>11831</v>
      </c>
      <c r="C6780" t="s">
        <v>36</v>
      </c>
      <c r="D6780" t="s">
        <v>37</v>
      </c>
      <c r="E6780" t="s">
        <v>38</v>
      </c>
      <c r="F6780" s="1">
        <v>4262</v>
      </c>
      <c r="G6780" t="s">
        <v>11823</v>
      </c>
      <c r="H6780" s="3">
        <v>61902</v>
      </c>
      <c r="I6780" t="s">
        <v>11830</v>
      </c>
      <c r="J6780" s="1">
        <v>665</v>
      </c>
      <c r="K6780" t="s">
        <v>11823</v>
      </c>
      <c r="L6780" s="1">
        <v>684</v>
      </c>
      <c r="M6780" t="s">
        <v>11825</v>
      </c>
      <c r="N6780" s="1">
        <v>65936</v>
      </c>
      <c r="O6780" t="s">
        <v>11826</v>
      </c>
      <c r="P6780" s="1">
        <v>409</v>
      </c>
      <c r="Q6780" t="s">
        <v>11827</v>
      </c>
      <c r="R6780" s="1">
        <v>60242</v>
      </c>
      <c r="S6780" t="s">
        <v>645</v>
      </c>
      <c r="T6780" t="s">
        <v>46</v>
      </c>
      <c r="U6780" t="s">
        <v>47</v>
      </c>
      <c r="V6780" s="1">
        <v>65936</v>
      </c>
      <c r="W6780" t="s">
        <v>11826</v>
      </c>
      <c r="X6780" t="s">
        <v>48</v>
      </c>
      <c r="Y6780" s="1">
        <v>65936</v>
      </c>
      <c r="Z6780" t="s">
        <v>11826</v>
      </c>
      <c r="AA6780" t="s">
        <v>48</v>
      </c>
      <c r="AB6780" s="2">
        <v>349</v>
      </c>
      <c r="AC6780" s="2">
        <v>349</v>
      </c>
      <c r="AD6780" t="s">
        <v>165</v>
      </c>
      <c r="AE6780" t="s">
        <v>165</v>
      </c>
      <c r="AF6780" s="1">
        <v>291</v>
      </c>
      <c r="AG6780" s="1">
        <v>297</v>
      </c>
      <c r="AH6780" s="1" t="b">
        <f>Export4Q22[[#This Row],[Pharmacy Controller ID]]&lt;&gt;Export4Q22[[#This Row],[Medical Controller ID]]</f>
        <v>0</v>
      </c>
      <c r="AI6780" t="str">
        <f t="shared" si="105"/>
        <v>69419PruittHealth Premier SC SNPMA-PDFALSEMedicare4262PruittHealth Premier61902PruittHealth Premier North and South Carolina665PruittHealth Premier684PruittHealth Corporation Medicare65936PruittHealth Corporation409PruittHealth60242Navitus Health Solutions PBMCustomPBM Claims65936PruittHealth CorporationParent65936PruittHealth CorporationParent349349SCSC291297</v>
      </c>
      <c r="AJ6780" s="8" t="str">
        <f>IFERROR(IF(_xlfn.XLOOKUP(Export4Q22[[#This Row],[Plan ID]],#REF!,#REF!)=Export4Q22[[#This Row],[Concatenate]],"Same","Change"),"New")</f>
        <v>New</v>
      </c>
    </row>
    <row r="6781" spans="1:36" x14ac:dyDescent="0.25">
      <c r="A6781" s="1">
        <v>72686</v>
      </c>
      <c r="B6781" t="s">
        <v>14025</v>
      </c>
      <c r="C6781" t="s">
        <v>195</v>
      </c>
      <c r="D6781" t="s">
        <v>37</v>
      </c>
      <c r="E6781" t="s">
        <v>177</v>
      </c>
      <c r="F6781" s="1">
        <v>8511</v>
      </c>
      <c r="G6781" t="s">
        <v>14026</v>
      </c>
      <c r="H6781" s="3">
        <v>65463</v>
      </c>
      <c r="I6781" t="s">
        <v>14026</v>
      </c>
      <c r="J6781" s="1"/>
      <c r="L6781" s="1"/>
      <c r="N6781" s="1">
        <v>69622</v>
      </c>
      <c r="O6781" t="s">
        <v>10212</v>
      </c>
      <c r="P6781" s="1">
        <v>339</v>
      </c>
      <c r="Q6781" t="s">
        <v>10213</v>
      </c>
      <c r="R6781" s="1">
        <v>62490</v>
      </c>
      <c r="S6781" t="s">
        <v>3621</v>
      </c>
      <c r="T6781" t="s">
        <v>46</v>
      </c>
      <c r="V6781" s="1">
        <v>69622</v>
      </c>
      <c r="W6781" t="s">
        <v>10212</v>
      </c>
      <c r="X6781" t="s">
        <v>48</v>
      </c>
      <c r="Y6781" s="1">
        <v>69622</v>
      </c>
      <c r="Z6781" t="s">
        <v>10212</v>
      </c>
      <c r="AA6781" t="s">
        <v>48</v>
      </c>
      <c r="AB6781" s="2">
        <v>26323</v>
      </c>
      <c r="AC6781" s="2">
        <v>26323</v>
      </c>
      <c r="AD6781" t="s">
        <v>817</v>
      </c>
      <c r="AE6781" t="s">
        <v>817</v>
      </c>
      <c r="AF6781" s="1">
        <v>224</v>
      </c>
      <c r="AG6781" s="1">
        <v>153</v>
      </c>
      <c r="AH6781" s="1" t="b">
        <f>Export4Q22[[#This Row],[Pharmacy Controller ID]]&lt;&gt;Export4Q22[[#This Row],[Medical Controller ID]]</f>
        <v>0</v>
      </c>
      <c r="AI6781" t="str">
        <f t="shared" si="105"/>
        <v>72686Plan de Salud Menonita HMOHMOFALSECommercial8511PSM Formulary65463PSM Formulary69622Mennonite Health System339Plan de Salud Menonita62490Abarca HealthCustom69622Mennonite Health SystemParent69622Mennonite Health SystemParent2632326323PRPR224153</v>
      </c>
      <c r="AJ6781" s="8" t="str">
        <f>IFERROR(IF(_xlfn.XLOOKUP(Export4Q22[[#This Row],[Plan ID]],#REF!,#REF!)=Export4Q22[[#This Row],[Concatenate]],"Same","Change"),"New")</f>
        <v>New</v>
      </c>
    </row>
    <row r="6782" spans="1:36" x14ac:dyDescent="0.25">
      <c r="A6782" s="1">
        <v>7362</v>
      </c>
      <c r="B6782" t="s">
        <v>11832</v>
      </c>
      <c r="C6782" t="s">
        <v>176</v>
      </c>
      <c r="D6782" t="s">
        <v>37</v>
      </c>
      <c r="E6782" t="s">
        <v>177</v>
      </c>
      <c r="F6782" s="1">
        <v>8306</v>
      </c>
      <c r="G6782" t="s">
        <v>11833</v>
      </c>
      <c r="H6782" s="3">
        <v>60053</v>
      </c>
      <c r="I6782" t="s">
        <v>11834</v>
      </c>
      <c r="J6782" s="1">
        <v>311</v>
      </c>
      <c r="K6782" t="s">
        <v>1206</v>
      </c>
      <c r="L6782" s="1"/>
      <c r="N6782" s="1"/>
      <c r="P6782" s="1">
        <v>217</v>
      </c>
      <c r="Q6782" t="s">
        <v>3039</v>
      </c>
      <c r="R6782" s="1">
        <v>7504</v>
      </c>
      <c r="S6782" t="s">
        <v>1209</v>
      </c>
      <c r="T6782" t="s">
        <v>46</v>
      </c>
      <c r="U6782" t="s">
        <v>182</v>
      </c>
      <c r="V6782" s="1">
        <v>7504</v>
      </c>
      <c r="W6782" t="s">
        <v>1209</v>
      </c>
      <c r="X6782" t="s">
        <v>183</v>
      </c>
      <c r="Y6782" s="1"/>
      <c r="AA6782" t="s">
        <v>150</v>
      </c>
      <c r="AB6782" s="2">
        <v>229067</v>
      </c>
      <c r="AC6782" s="2">
        <v>0</v>
      </c>
      <c r="AD6782" t="s">
        <v>664</v>
      </c>
      <c r="AF6782" s="1">
        <v>3</v>
      </c>
      <c r="AG6782" s="1"/>
      <c r="AH6782" s="1" t="b">
        <f>Export4Q22[[#This Row],[Pharmacy Controller ID]]&lt;&gt;Export4Q22[[#This Row],[Medical Controller ID]]</f>
        <v>1</v>
      </c>
      <c r="AI6782" t="str">
        <f t="shared" si="105"/>
        <v>7362Public Education Employees' Health Insurance Plan (PEEHIP)EmployerFALSECommercial8306Public Education Employees Health Insurance Plan60053Public Education Employees' Health Insurance Plan311ESI Commercial217Express Scripts (ESI)7504Express Scripts PBMCustomPBM Controlled7504Express Scripts PBMPBM2290670AL3</v>
      </c>
      <c r="AJ6782" s="8" t="str">
        <f>IFERROR(IF(_xlfn.XLOOKUP(Export4Q22[[#This Row],[Plan ID]],#REF!,#REF!)=Export4Q22[[#This Row],[Concatenate]],"Same","Change"),"New")</f>
        <v>New</v>
      </c>
    </row>
    <row r="6783" spans="1:36" x14ac:dyDescent="0.25">
      <c r="A6783" s="1">
        <v>60611</v>
      </c>
      <c r="B6783" t="s">
        <v>11835</v>
      </c>
      <c r="C6783" t="s">
        <v>176</v>
      </c>
      <c r="D6783" t="s">
        <v>37</v>
      </c>
      <c r="E6783" t="s">
        <v>177</v>
      </c>
      <c r="F6783" s="1">
        <v>8306</v>
      </c>
      <c r="G6783" t="s">
        <v>11833</v>
      </c>
      <c r="H6783" s="3">
        <v>60053</v>
      </c>
      <c r="I6783" t="s">
        <v>11834</v>
      </c>
      <c r="J6783" s="1">
        <v>311</v>
      </c>
      <c r="K6783" t="s">
        <v>1206</v>
      </c>
      <c r="L6783" s="1"/>
      <c r="N6783" s="1"/>
      <c r="P6783" s="1">
        <v>217</v>
      </c>
      <c r="Q6783" t="s">
        <v>3039</v>
      </c>
      <c r="R6783" s="1">
        <v>7504</v>
      </c>
      <c r="S6783" t="s">
        <v>1209</v>
      </c>
      <c r="T6783" t="s">
        <v>46</v>
      </c>
      <c r="U6783" t="s">
        <v>182</v>
      </c>
      <c r="V6783" s="1">
        <v>7504</v>
      </c>
      <c r="W6783" t="s">
        <v>1209</v>
      </c>
      <c r="X6783" t="s">
        <v>183</v>
      </c>
      <c r="Y6783" s="1"/>
      <c r="AA6783" t="s">
        <v>150</v>
      </c>
      <c r="AB6783" s="2">
        <v>1</v>
      </c>
      <c r="AC6783" s="2">
        <v>0</v>
      </c>
      <c r="AD6783" t="s">
        <v>664</v>
      </c>
      <c r="AF6783" s="1">
        <v>3</v>
      </c>
      <c r="AG6783" s="1"/>
      <c r="AH6783" s="1" t="b">
        <f>Export4Q22[[#This Row],[Pharmacy Controller ID]]&lt;&gt;Export4Q22[[#This Row],[Medical Controller ID]]</f>
        <v>1</v>
      </c>
      <c r="AI6783" t="str">
        <f t="shared" si="105"/>
        <v>60611Anniston City School SystemEmployerFALSECommercial8306Public Education Employees Health Insurance Plan60053Public Education Employees' Health Insurance Plan311ESI Commercial217Express Scripts (ESI)7504Express Scripts PBMCustomPBM Controlled7504Express Scripts PBMPBM10AL3</v>
      </c>
      <c r="AJ6783" s="8" t="str">
        <f>IFERROR(IF(_xlfn.XLOOKUP(Export4Q22[[#This Row],[Plan ID]],#REF!,#REF!)=Export4Q22[[#This Row],[Concatenate]],"Same","Change"),"New")</f>
        <v>New</v>
      </c>
    </row>
    <row r="6784" spans="1:36" x14ac:dyDescent="0.25">
      <c r="A6784" s="1">
        <v>60613</v>
      </c>
      <c r="B6784" t="s">
        <v>11836</v>
      </c>
      <c r="C6784" t="s">
        <v>176</v>
      </c>
      <c r="D6784" t="s">
        <v>37</v>
      </c>
      <c r="E6784" t="s">
        <v>177</v>
      </c>
      <c r="F6784" s="1">
        <v>8306</v>
      </c>
      <c r="G6784" t="s">
        <v>11833</v>
      </c>
      <c r="H6784" s="3">
        <v>60053</v>
      </c>
      <c r="I6784" t="s">
        <v>11834</v>
      </c>
      <c r="J6784" s="1">
        <v>311</v>
      </c>
      <c r="K6784" t="s">
        <v>1206</v>
      </c>
      <c r="L6784" s="1"/>
      <c r="N6784" s="1"/>
      <c r="P6784" s="1">
        <v>217</v>
      </c>
      <c r="Q6784" t="s">
        <v>3039</v>
      </c>
      <c r="R6784" s="1">
        <v>7504</v>
      </c>
      <c r="S6784" t="s">
        <v>1209</v>
      </c>
      <c r="T6784" t="s">
        <v>46</v>
      </c>
      <c r="U6784" t="s">
        <v>182</v>
      </c>
      <c r="V6784" s="1">
        <v>7504</v>
      </c>
      <c r="W6784" t="s">
        <v>1209</v>
      </c>
      <c r="X6784" t="s">
        <v>183</v>
      </c>
      <c r="Y6784" s="1"/>
      <c r="AA6784" t="s">
        <v>150</v>
      </c>
      <c r="AB6784" s="2">
        <v>1</v>
      </c>
      <c r="AC6784" s="2">
        <v>0</v>
      </c>
      <c r="AD6784" t="s">
        <v>664</v>
      </c>
      <c r="AF6784" s="1">
        <v>3</v>
      </c>
      <c r="AG6784" s="1"/>
      <c r="AH6784" s="1" t="b">
        <f>Export4Q22[[#This Row],[Pharmacy Controller ID]]&lt;&gt;Export4Q22[[#This Row],[Medical Controller ID]]</f>
        <v>1</v>
      </c>
      <c r="AI6784" t="str">
        <f t="shared" si="105"/>
        <v>60613Tuscaloosa City SchoolsEmployerFALSECommercial8306Public Education Employees Health Insurance Plan60053Public Education Employees' Health Insurance Plan311ESI Commercial217Express Scripts (ESI)7504Express Scripts PBMCustomPBM Controlled7504Express Scripts PBMPBM10AL3</v>
      </c>
      <c r="AJ6784" s="8" t="str">
        <f>IFERROR(IF(_xlfn.XLOOKUP(Export4Q22[[#This Row],[Plan ID]],#REF!,#REF!)=Export4Q22[[#This Row],[Concatenate]],"Same","Change"),"New")</f>
        <v>New</v>
      </c>
    </row>
    <row r="6785" spans="1:36" x14ac:dyDescent="0.25">
      <c r="A6785" s="1">
        <v>60617</v>
      </c>
      <c r="B6785" t="s">
        <v>11837</v>
      </c>
      <c r="C6785" t="s">
        <v>176</v>
      </c>
      <c r="D6785" t="s">
        <v>37</v>
      </c>
      <c r="E6785" t="s">
        <v>177</v>
      </c>
      <c r="F6785" s="1">
        <v>8306</v>
      </c>
      <c r="G6785" t="s">
        <v>11833</v>
      </c>
      <c r="H6785" s="3">
        <v>60053</v>
      </c>
      <c r="I6785" t="s">
        <v>11834</v>
      </c>
      <c r="J6785" s="1">
        <v>311</v>
      </c>
      <c r="K6785" t="s">
        <v>1206</v>
      </c>
      <c r="L6785" s="1"/>
      <c r="N6785" s="1"/>
      <c r="P6785" s="1">
        <v>217</v>
      </c>
      <c r="Q6785" t="s">
        <v>3039</v>
      </c>
      <c r="R6785" s="1">
        <v>7504</v>
      </c>
      <c r="S6785" t="s">
        <v>1209</v>
      </c>
      <c r="T6785" t="s">
        <v>46</v>
      </c>
      <c r="U6785" t="s">
        <v>182</v>
      </c>
      <c r="V6785" s="1">
        <v>7504</v>
      </c>
      <c r="W6785" t="s">
        <v>1209</v>
      </c>
      <c r="X6785" t="s">
        <v>183</v>
      </c>
      <c r="Y6785" s="1"/>
      <c r="AA6785" t="s">
        <v>150</v>
      </c>
      <c r="AB6785" s="2">
        <v>1</v>
      </c>
      <c r="AC6785" s="2">
        <v>0</v>
      </c>
      <c r="AD6785" t="s">
        <v>664</v>
      </c>
      <c r="AF6785" s="1">
        <v>3</v>
      </c>
      <c r="AG6785" s="1"/>
      <c r="AH6785" s="1" t="b">
        <f>Export4Q22[[#This Row],[Pharmacy Controller ID]]&lt;&gt;Export4Q22[[#This Row],[Medical Controller ID]]</f>
        <v>1</v>
      </c>
      <c r="AI6785" t="str">
        <f t="shared" si="105"/>
        <v>60617Etowah County Public SchoolsEmployerFALSECommercial8306Public Education Employees Health Insurance Plan60053Public Education Employees' Health Insurance Plan311ESI Commercial217Express Scripts (ESI)7504Express Scripts PBMCustomPBM Controlled7504Express Scripts PBMPBM10AL3</v>
      </c>
      <c r="AJ6785" s="8" t="str">
        <f>IFERROR(IF(_xlfn.XLOOKUP(Export4Q22[[#This Row],[Plan ID]],#REF!,#REF!)=Export4Q22[[#This Row],[Concatenate]],"Same","Change"),"New")</f>
        <v>New</v>
      </c>
    </row>
    <row r="6786" spans="1:36" x14ac:dyDescent="0.25">
      <c r="A6786" s="1">
        <v>60620</v>
      </c>
      <c r="B6786" t="s">
        <v>11838</v>
      </c>
      <c r="C6786" t="s">
        <v>176</v>
      </c>
      <c r="D6786" t="s">
        <v>37</v>
      </c>
      <c r="E6786" t="s">
        <v>177</v>
      </c>
      <c r="F6786" s="1">
        <v>8306</v>
      </c>
      <c r="G6786" t="s">
        <v>11833</v>
      </c>
      <c r="H6786" s="3">
        <v>60053</v>
      </c>
      <c r="I6786" t="s">
        <v>11834</v>
      </c>
      <c r="J6786" s="1">
        <v>311</v>
      </c>
      <c r="K6786" t="s">
        <v>1206</v>
      </c>
      <c r="L6786" s="1"/>
      <c r="N6786" s="1"/>
      <c r="P6786" s="1">
        <v>217</v>
      </c>
      <c r="Q6786" t="s">
        <v>3039</v>
      </c>
      <c r="R6786" s="1">
        <v>7504</v>
      </c>
      <c r="S6786" t="s">
        <v>1209</v>
      </c>
      <c r="T6786" t="s">
        <v>46</v>
      </c>
      <c r="U6786" t="s">
        <v>182</v>
      </c>
      <c r="V6786" s="1">
        <v>7504</v>
      </c>
      <c r="W6786" t="s">
        <v>1209</v>
      </c>
      <c r="X6786" t="s">
        <v>183</v>
      </c>
      <c r="Y6786" s="1"/>
      <c r="AA6786" t="s">
        <v>150</v>
      </c>
      <c r="AB6786" s="2">
        <v>1</v>
      </c>
      <c r="AC6786" s="2">
        <v>0</v>
      </c>
      <c r="AD6786" t="s">
        <v>664</v>
      </c>
      <c r="AF6786" s="1">
        <v>3</v>
      </c>
      <c r="AG6786" s="1"/>
      <c r="AH6786" s="1" t="b">
        <f>Export4Q22[[#This Row],[Pharmacy Controller ID]]&lt;&gt;Export4Q22[[#This Row],[Medical Controller ID]]</f>
        <v>1</v>
      </c>
      <c r="AI6786" t="str">
        <f t="shared" ref="AI6786:AI6849" si="106">_xlfn.CONCAT(A6786:AG6786)</f>
        <v>60620Gadsden State Community CollegeEmployerFALSECommercial8306Public Education Employees Health Insurance Plan60053Public Education Employees' Health Insurance Plan311ESI Commercial217Express Scripts (ESI)7504Express Scripts PBMCustomPBM Controlled7504Express Scripts PBMPBM10AL3</v>
      </c>
      <c r="AJ6786" s="8" t="str">
        <f>IFERROR(IF(_xlfn.XLOOKUP(Export4Q22[[#This Row],[Plan ID]],#REF!,#REF!)=Export4Q22[[#This Row],[Concatenate]],"Same","Change"),"New")</f>
        <v>New</v>
      </c>
    </row>
    <row r="6787" spans="1:36" x14ac:dyDescent="0.25">
      <c r="A6787" s="1">
        <v>60621</v>
      </c>
      <c r="B6787" t="s">
        <v>11839</v>
      </c>
      <c r="C6787" t="s">
        <v>176</v>
      </c>
      <c r="D6787" t="s">
        <v>37</v>
      </c>
      <c r="E6787" t="s">
        <v>177</v>
      </c>
      <c r="F6787" s="1">
        <v>8306</v>
      </c>
      <c r="G6787" t="s">
        <v>11833</v>
      </c>
      <c r="H6787" s="3">
        <v>60053</v>
      </c>
      <c r="I6787" t="s">
        <v>11834</v>
      </c>
      <c r="J6787" s="1">
        <v>311</v>
      </c>
      <c r="K6787" t="s">
        <v>1206</v>
      </c>
      <c r="L6787" s="1"/>
      <c r="N6787" s="1"/>
      <c r="P6787" s="1">
        <v>217</v>
      </c>
      <c r="Q6787" t="s">
        <v>3039</v>
      </c>
      <c r="R6787" s="1">
        <v>7504</v>
      </c>
      <c r="S6787" t="s">
        <v>1209</v>
      </c>
      <c r="T6787" t="s">
        <v>46</v>
      </c>
      <c r="U6787" t="s">
        <v>182</v>
      </c>
      <c r="V6787" s="1">
        <v>7504</v>
      </c>
      <c r="W6787" t="s">
        <v>1209</v>
      </c>
      <c r="X6787" t="s">
        <v>183</v>
      </c>
      <c r="Y6787" s="1"/>
      <c r="AA6787" t="s">
        <v>150</v>
      </c>
      <c r="AB6787" s="2">
        <v>1</v>
      </c>
      <c r="AC6787" s="2">
        <v>0</v>
      </c>
      <c r="AD6787" t="s">
        <v>664</v>
      </c>
      <c r="AF6787" s="1">
        <v>3</v>
      </c>
      <c r="AG6787" s="1"/>
      <c r="AH6787" s="1" t="b">
        <f>Export4Q22[[#This Row],[Pharmacy Controller ID]]&lt;&gt;Export4Q22[[#This Row],[Medical Controller ID]]</f>
        <v>1</v>
      </c>
      <c r="AI6787" t="str">
        <f t="shared" si="106"/>
        <v>60621Hartselle City SchoolsEmployerFALSECommercial8306Public Education Employees Health Insurance Plan60053Public Education Employees' Health Insurance Plan311ESI Commercial217Express Scripts (ESI)7504Express Scripts PBMCustomPBM Controlled7504Express Scripts PBMPBM10AL3</v>
      </c>
      <c r="AJ6787" s="8" t="str">
        <f>IFERROR(IF(_xlfn.XLOOKUP(Export4Q22[[#This Row],[Plan ID]],#REF!,#REF!)=Export4Q22[[#This Row],[Concatenate]],"Same","Change"),"New")</f>
        <v>New</v>
      </c>
    </row>
    <row r="6788" spans="1:36" x14ac:dyDescent="0.25">
      <c r="A6788" s="1">
        <v>60622</v>
      </c>
      <c r="B6788" t="s">
        <v>11840</v>
      </c>
      <c r="C6788" t="s">
        <v>176</v>
      </c>
      <c r="D6788" t="s">
        <v>37</v>
      </c>
      <c r="E6788" t="s">
        <v>177</v>
      </c>
      <c r="F6788" s="1">
        <v>8306</v>
      </c>
      <c r="G6788" t="s">
        <v>11833</v>
      </c>
      <c r="H6788" s="3">
        <v>60053</v>
      </c>
      <c r="I6788" t="s">
        <v>11834</v>
      </c>
      <c r="J6788" s="1">
        <v>311</v>
      </c>
      <c r="K6788" t="s">
        <v>1206</v>
      </c>
      <c r="L6788" s="1"/>
      <c r="N6788" s="1"/>
      <c r="P6788" s="1">
        <v>217</v>
      </c>
      <c r="Q6788" t="s">
        <v>3039</v>
      </c>
      <c r="R6788" s="1">
        <v>7504</v>
      </c>
      <c r="S6788" t="s">
        <v>1209</v>
      </c>
      <c r="T6788" t="s">
        <v>46</v>
      </c>
      <c r="U6788" t="s">
        <v>182</v>
      </c>
      <c r="V6788" s="1">
        <v>7504</v>
      </c>
      <c r="W6788" t="s">
        <v>1209</v>
      </c>
      <c r="X6788" t="s">
        <v>183</v>
      </c>
      <c r="Y6788" s="1"/>
      <c r="AA6788" t="s">
        <v>150</v>
      </c>
      <c r="AB6788" s="2">
        <v>1</v>
      </c>
      <c r="AC6788" s="2">
        <v>0</v>
      </c>
      <c r="AD6788" t="s">
        <v>664</v>
      </c>
      <c r="AF6788" s="1">
        <v>3</v>
      </c>
      <c r="AG6788" s="1"/>
      <c r="AH6788" s="1" t="b">
        <f>Export4Q22[[#This Row],[Pharmacy Controller ID]]&lt;&gt;Export4Q22[[#This Row],[Medical Controller ID]]</f>
        <v>1</v>
      </c>
      <c r="AI6788" t="str">
        <f t="shared" si="106"/>
        <v>60622Jacksonville State UniversityEmployerFALSECommercial8306Public Education Employees Health Insurance Plan60053Public Education Employees' Health Insurance Plan311ESI Commercial217Express Scripts (ESI)7504Express Scripts PBMCustomPBM Controlled7504Express Scripts PBMPBM10AL3</v>
      </c>
      <c r="AJ6788" s="8" t="str">
        <f>IFERROR(IF(_xlfn.XLOOKUP(Export4Q22[[#This Row],[Plan ID]],#REF!,#REF!)=Export4Q22[[#This Row],[Concatenate]],"Same","Change"),"New")</f>
        <v>New</v>
      </c>
    </row>
    <row r="6789" spans="1:36" x14ac:dyDescent="0.25">
      <c r="A6789" s="1">
        <v>60623</v>
      </c>
      <c r="B6789" t="s">
        <v>11841</v>
      </c>
      <c r="C6789" t="s">
        <v>176</v>
      </c>
      <c r="D6789" t="s">
        <v>37</v>
      </c>
      <c r="E6789" t="s">
        <v>177</v>
      </c>
      <c r="F6789" s="1">
        <v>8306</v>
      </c>
      <c r="G6789" t="s">
        <v>11833</v>
      </c>
      <c r="H6789" s="3">
        <v>60053</v>
      </c>
      <c r="I6789" t="s">
        <v>11834</v>
      </c>
      <c r="J6789" s="1">
        <v>311</v>
      </c>
      <c r="K6789" t="s">
        <v>1206</v>
      </c>
      <c r="L6789" s="1"/>
      <c r="N6789" s="1"/>
      <c r="P6789" s="1">
        <v>217</v>
      </c>
      <c r="Q6789" t="s">
        <v>3039</v>
      </c>
      <c r="R6789" s="1">
        <v>7504</v>
      </c>
      <c r="S6789" t="s">
        <v>1209</v>
      </c>
      <c r="T6789" t="s">
        <v>46</v>
      </c>
      <c r="U6789" t="s">
        <v>182</v>
      </c>
      <c r="V6789" s="1">
        <v>7504</v>
      </c>
      <c r="W6789" t="s">
        <v>1209</v>
      </c>
      <c r="X6789" t="s">
        <v>183</v>
      </c>
      <c r="Y6789" s="1"/>
      <c r="AA6789" t="s">
        <v>150</v>
      </c>
      <c r="AB6789" s="2">
        <v>1</v>
      </c>
      <c r="AC6789" s="2">
        <v>0</v>
      </c>
      <c r="AD6789" t="s">
        <v>664</v>
      </c>
      <c r="AF6789" s="1">
        <v>3</v>
      </c>
      <c r="AG6789" s="1"/>
      <c r="AH6789" s="1" t="b">
        <f>Export4Q22[[#This Row],[Pharmacy Controller ID]]&lt;&gt;Export4Q22[[#This Row],[Medical Controller ID]]</f>
        <v>1</v>
      </c>
      <c r="AI6789" t="str">
        <f t="shared" si="106"/>
        <v>60623Mobile County Public School SystemEmployerFALSECommercial8306Public Education Employees Health Insurance Plan60053Public Education Employees' Health Insurance Plan311ESI Commercial217Express Scripts (ESI)7504Express Scripts PBMCustomPBM Controlled7504Express Scripts PBMPBM10AL3</v>
      </c>
      <c r="AJ6789" s="8" t="str">
        <f>IFERROR(IF(_xlfn.XLOOKUP(Export4Q22[[#This Row],[Plan ID]],#REF!,#REF!)=Export4Q22[[#This Row],[Concatenate]],"Same","Change"),"New")</f>
        <v>New</v>
      </c>
    </row>
    <row r="6790" spans="1:36" x14ac:dyDescent="0.25">
      <c r="A6790" s="1">
        <v>60624</v>
      </c>
      <c r="B6790" t="s">
        <v>11842</v>
      </c>
      <c r="C6790" t="s">
        <v>176</v>
      </c>
      <c r="D6790" t="s">
        <v>37</v>
      </c>
      <c r="E6790" t="s">
        <v>177</v>
      </c>
      <c r="F6790" s="1">
        <v>8306</v>
      </c>
      <c r="G6790" t="s">
        <v>11833</v>
      </c>
      <c r="H6790" s="3">
        <v>60053</v>
      </c>
      <c r="I6790" t="s">
        <v>11834</v>
      </c>
      <c r="J6790" s="1">
        <v>311</v>
      </c>
      <c r="K6790" t="s">
        <v>1206</v>
      </c>
      <c r="L6790" s="1"/>
      <c r="N6790" s="1"/>
      <c r="P6790" s="1">
        <v>217</v>
      </c>
      <c r="Q6790" t="s">
        <v>3039</v>
      </c>
      <c r="R6790" s="1">
        <v>7504</v>
      </c>
      <c r="S6790" t="s">
        <v>1209</v>
      </c>
      <c r="T6790" t="s">
        <v>46</v>
      </c>
      <c r="U6790" t="s">
        <v>182</v>
      </c>
      <c r="V6790" s="1">
        <v>7504</v>
      </c>
      <c r="W6790" t="s">
        <v>1209</v>
      </c>
      <c r="X6790" t="s">
        <v>183</v>
      </c>
      <c r="Y6790" s="1"/>
      <c r="AA6790" t="s">
        <v>150</v>
      </c>
      <c r="AB6790" s="2">
        <v>1</v>
      </c>
      <c r="AC6790" s="2">
        <v>0</v>
      </c>
      <c r="AD6790" t="s">
        <v>664</v>
      </c>
      <c r="AF6790" s="1">
        <v>3</v>
      </c>
      <c r="AG6790" s="1"/>
      <c r="AH6790" s="1" t="b">
        <f>Export4Q22[[#This Row],[Pharmacy Controller ID]]&lt;&gt;Export4Q22[[#This Row],[Medical Controller ID]]</f>
        <v>1</v>
      </c>
      <c r="AI6790" t="str">
        <f t="shared" si="106"/>
        <v>60624Lauderdale County SchoolsEmployerFALSECommercial8306Public Education Employees Health Insurance Plan60053Public Education Employees' Health Insurance Plan311ESI Commercial217Express Scripts (ESI)7504Express Scripts PBMCustomPBM Controlled7504Express Scripts PBMPBM10AL3</v>
      </c>
      <c r="AJ6790" s="8" t="str">
        <f>IFERROR(IF(_xlfn.XLOOKUP(Export4Q22[[#This Row],[Plan ID]],#REF!,#REF!)=Export4Q22[[#This Row],[Concatenate]],"Same","Change"),"New")</f>
        <v>New</v>
      </c>
    </row>
    <row r="6791" spans="1:36" x14ac:dyDescent="0.25">
      <c r="A6791" s="1">
        <v>60626</v>
      </c>
      <c r="B6791" t="s">
        <v>11843</v>
      </c>
      <c r="C6791" t="s">
        <v>176</v>
      </c>
      <c r="D6791" t="s">
        <v>37</v>
      </c>
      <c r="E6791" t="s">
        <v>177</v>
      </c>
      <c r="F6791" s="1">
        <v>8306</v>
      </c>
      <c r="G6791" t="s">
        <v>11833</v>
      </c>
      <c r="H6791" s="3">
        <v>60053</v>
      </c>
      <c r="I6791" t="s">
        <v>11834</v>
      </c>
      <c r="J6791" s="1">
        <v>311</v>
      </c>
      <c r="K6791" t="s">
        <v>1206</v>
      </c>
      <c r="L6791" s="1"/>
      <c r="N6791" s="1"/>
      <c r="P6791" s="1">
        <v>217</v>
      </c>
      <c r="Q6791" t="s">
        <v>3039</v>
      </c>
      <c r="R6791" s="1">
        <v>7504</v>
      </c>
      <c r="S6791" t="s">
        <v>1209</v>
      </c>
      <c r="T6791" t="s">
        <v>46</v>
      </c>
      <c r="U6791" t="s">
        <v>182</v>
      </c>
      <c r="V6791" s="1">
        <v>7504</v>
      </c>
      <c r="W6791" t="s">
        <v>1209</v>
      </c>
      <c r="X6791" t="s">
        <v>183</v>
      </c>
      <c r="Y6791" s="1"/>
      <c r="AA6791" t="s">
        <v>150</v>
      </c>
      <c r="AB6791" s="2">
        <v>1</v>
      </c>
      <c r="AC6791" s="2">
        <v>0</v>
      </c>
      <c r="AD6791" t="s">
        <v>664</v>
      </c>
      <c r="AF6791" s="1">
        <v>3</v>
      </c>
      <c r="AG6791" s="1"/>
      <c r="AH6791" s="1" t="b">
        <f>Export4Q22[[#This Row],[Pharmacy Controller ID]]&lt;&gt;Export4Q22[[#This Row],[Medical Controller ID]]</f>
        <v>1</v>
      </c>
      <c r="AI6791" t="str">
        <f t="shared" si="106"/>
        <v>60626Montgomery Public SchoolsEmployerFALSECommercial8306Public Education Employees Health Insurance Plan60053Public Education Employees' Health Insurance Plan311ESI Commercial217Express Scripts (ESI)7504Express Scripts PBMCustomPBM Controlled7504Express Scripts PBMPBM10AL3</v>
      </c>
      <c r="AJ6791" s="8" t="str">
        <f>IFERROR(IF(_xlfn.XLOOKUP(Export4Q22[[#This Row],[Plan ID]],#REF!,#REF!)=Export4Q22[[#This Row],[Concatenate]],"Same","Change"),"New")</f>
        <v>New</v>
      </c>
    </row>
    <row r="6792" spans="1:36" x14ac:dyDescent="0.25">
      <c r="A6792" s="1">
        <v>60627</v>
      </c>
      <c r="B6792" t="s">
        <v>11844</v>
      </c>
      <c r="C6792" t="s">
        <v>176</v>
      </c>
      <c r="D6792" t="s">
        <v>37</v>
      </c>
      <c r="E6792" t="s">
        <v>177</v>
      </c>
      <c r="F6792" s="1">
        <v>8306</v>
      </c>
      <c r="G6792" t="s">
        <v>11833</v>
      </c>
      <c r="H6792" s="3">
        <v>60053</v>
      </c>
      <c r="I6792" t="s">
        <v>11834</v>
      </c>
      <c r="J6792" s="1">
        <v>311</v>
      </c>
      <c r="K6792" t="s">
        <v>1206</v>
      </c>
      <c r="L6792" s="1"/>
      <c r="N6792" s="1"/>
      <c r="P6792" s="1">
        <v>217</v>
      </c>
      <c r="Q6792" t="s">
        <v>3039</v>
      </c>
      <c r="R6792" s="1">
        <v>7504</v>
      </c>
      <c r="S6792" t="s">
        <v>1209</v>
      </c>
      <c r="T6792" t="s">
        <v>46</v>
      </c>
      <c r="U6792" t="s">
        <v>182</v>
      </c>
      <c r="V6792" s="1">
        <v>7504</v>
      </c>
      <c r="W6792" t="s">
        <v>1209</v>
      </c>
      <c r="X6792" t="s">
        <v>183</v>
      </c>
      <c r="Y6792" s="1"/>
      <c r="AA6792" t="s">
        <v>150</v>
      </c>
      <c r="AB6792" s="2">
        <v>1</v>
      </c>
      <c r="AC6792" s="2">
        <v>0</v>
      </c>
      <c r="AD6792" t="s">
        <v>664</v>
      </c>
      <c r="AF6792" s="1">
        <v>3</v>
      </c>
      <c r="AG6792" s="1"/>
      <c r="AH6792" s="1" t="b">
        <f>Export4Q22[[#This Row],[Pharmacy Controller ID]]&lt;&gt;Export4Q22[[#This Row],[Medical Controller ID]]</f>
        <v>1</v>
      </c>
      <c r="AI6792" t="str">
        <f t="shared" si="106"/>
        <v>60627Morgan County SchoolsEmployerFALSECommercial8306Public Education Employees Health Insurance Plan60053Public Education Employees' Health Insurance Plan311ESI Commercial217Express Scripts (ESI)7504Express Scripts PBMCustomPBM Controlled7504Express Scripts PBMPBM10AL3</v>
      </c>
      <c r="AJ6792" s="8" t="str">
        <f>IFERROR(IF(_xlfn.XLOOKUP(Export4Q22[[#This Row],[Plan ID]],#REF!,#REF!)=Export4Q22[[#This Row],[Concatenate]],"Same","Change"),"New")</f>
        <v>New</v>
      </c>
    </row>
    <row r="6793" spans="1:36" x14ac:dyDescent="0.25">
      <c r="A6793" s="1">
        <v>60628</v>
      </c>
      <c r="B6793" t="s">
        <v>11845</v>
      </c>
      <c r="C6793" t="s">
        <v>176</v>
      </c>
      <c r="D6793" t="s">
        <v>37</v>
      </c>
      <c r="E6793" t="s">
        <v>177</v>
      </c>
      <c r="F6793" s="1">
        <v>8306</v>
      </c>
      <c r="G6793" t="s">
        <v>11833</v>
      </c>
      <c r="H6793" s="3">
        <v>60053</v>
      </c>
      <c r="I6793" t="s">
        <v>11834</v>
      </c>
      <c r="J6793" s="1">
        <v>311</v>
      </c>
      <c r="K6793" t="s">
        <v>1206</v>
      </c>
      <c r="L6793" s="1"/>
      <c r="N6793" s="1"/>
      <c r="P6793" s="1">
        <v>217</v>
      </c>
      <c r="Q6793" t="s">
        <v>3039</v>
      </c>
      <c r="R6793" s="1">
        <v>7504</v>
      </c>
      <c r="S6793" t="s">
        <v>1209</v>
      </c>
      <c r="T6793" t="s">
        <v>46</v>
      </c>
      <c r="U6793" t="s">
        <v>182</v>
      </c>
      <c r="V6793" s="1">
        <v>7504</v>
      </c>
      <c r="W6793" t="s">
        <v>1209</v>
      </c>
      <c r="X6793" t="s">
        <v>183</v>
      </c>
      <c r="Y6793" s="1"/>
      <c r="AA6793" t="s">
        <v>150</v>
      </c>
      <c r="AB6793" s="2">
        <v>1</v>
      </c>
      <c r="AC6793" s="2">
        <v>0</v>
      </c>
      <c r="AD6793" t="s">
        <v>664</v>
      </c>
      <c r="AF6793" s="1">
        <v>3</v>
      </c>
      <c r="AG6793" s="1"/>
      <c r="AH6793" s="1" t="b">
        <f>Export4Q22[[#This Row],[Pharmacy Controller ID]]&lt;&gt;Export4Q22[[#This Row],[Medical Controller ID]]</f>
        <v>1</v>
      </c>
      <c r="AI6793" t="str">
        <f t="shared" si="106"/>
        <v>60628NW-Shoals Community CollegeEmployerFALSECommercial8306Public Education Employees Health Insurance Plan60053Public Education Employees' Health Insurance Plan311ESI Commercial217Express Scripts (ESI)7504Express Scripts PBMCustomPBM Controlled7504Express Scripts PBMPBM10AL3</v>
      </c>
      <c r="AJ6793" s="8" t="str">
        <f>IFERROR(IF(_xlfn.XLOOKUP(Export4Q22[[#This Row],[Plan ID]],#REF!,#REF!)=Export4Q22[[#This Row],[Concatenate]],"Same","Change"),"New")</f>
        <v>New</v>
      </c>
    </row>
    <row r="6794" spans="1:36" x14ac:dyDescent="0.25">
      <c r="A6794" s="1">
        <v>60636</v>
      </c>
      <c r="B6794" t="s">
        <v>11846</v>
      </c>
      <c r="C6794" t="s">
        <v>176</v>
      </c>
      <c r="D6794" t="s">
        <v>37</v>
      </c>
      <c r="E6794" t="s">
        <v>177</v>
      </c>
      <c r="F6794" s="1">
        <v>8306</v>
      </c>
      <c r="G6794" t="s">
        <v>11833</v>
      </c>
      <c r="H6794" s="3">
        <v>60053</v>
      </c>
      <c r="I6794" t="s">
        <v>11834</v>
      </c>
      <c r="J6794" s="1">
        <v>311</v>
      </c>
      <c r="K6794" t="s">
        <v>1206</v>
      </c>
      <c r="L6794" s="1"/>
      <c r="N6794" s="1"/>
      <c r="P6794" s="1">
        <v>217</v>
      </c>
      <c r="Q6794" t="s">
        <v>3039</v>
      </c>
      <c r="R6794" s="1">
        <v>7504</v>
      </c>
      <c r="S6794" t="s">
        <v>1209</v>
      </c>
      <c r="T6794" t="s">
        <v>46</v>
      </c>
      <c r="U6794" t="s">
        <v>182</v>
      </c>
      <c r="V6794" s="1">
        <v>7504</v>
      </c>
      <c r="W6794" t="s">
        <v>1209</v>
      </c>
      <c r="X6794" t="s">
        <v>183</v>
      </c>
      <c r="Y6794" s="1"/>
      <c r="AA6794" t="s">
        <v>150</v>
      </c>
      <c r="AB6794" s="2">
        <v>1</v>
      </c>
      <c r="AC6794" s="2">
        <v>0</v>
      </c>
      <c r="AD6794" t="s">
        <v>664</v>
      </c>
      <c r="AF6794" s="1">
        <v>3</v>
      </c>
      <c r="AG6794" s="1"/>
      <c r="AH6794" s="1" t="b">
        <f>Export4Q22[[#This Row],[Pharmacy Controller ID]]&lt;&gt;Export4Q22[[#This Row],[Medical Controller ID]]</f>
        <v>1</v>
      </c>
      <c r="AI6794" t="str">
        <f t="shared" si="106"/>
        <v>60636Decatur City SchoolsEmployerFALSECommercial8306Public Education Employees Health Insurance Plan60053Public Education Employees' Health Insurance Plan311ESI Commercial217Express Scripts (ESI)7504Express Scripts PBMCustomPBM Controlled7504Express Scripts PBMPBM10AL3</v>
      </c>
      <c r="AJ6794" s="8" t="str">
        <f>IFERROR(IF(_xlfn.XLOOKUP(Export4Q22[[#This Row],[Plan ID]],#REF!,#REF!)=Export4Q22[[#This Row],[Concatenate]],"Same","Change"),"New")</f>
        <v>New</v>
      </c>
    </row>
    <row r="6795" spans="1:36" x14ac:dyDescent="0.25">
      <c r="A6795" s="1">
        <v>60637</v>
      </c>
      <c r="B6795" t="s">
        <v>11847</v>
      </c>
      <c r="C6795" t="s">
        <v>176</v>
      </c>
      <c r="D6795" t="s">
        <v>37</v>
      </c>
      <c r="E6795" t="s">
        <v>177</v>
      </c>
      <c r="F6795" s="1">
        <v>8306</v>
      </c>
      <c r="G6795" t="s">
        <v>11833</v>
      </c>
      <c r="H6795" s="3">
        <v>60053</v>
      </c>
      <c r="I6795" t="s">
        <v>11834</v>
      </c>
      <c r="J6795" s="1">
        <v>311</v>
      </c>
      <c r="K6795" t="s">
        <v>1206</v>
      </c>
      <c r="L6795" s="1"/>
      <c r="N6795" s="1"/>
      <c r="P6795" s="1">
        <v>217</v>
      </c>
      <c r="Q6795" t="s">
        <v>3039</v>
      </c>
      <c r="R6795" s="1">
        <v>7504</v>
      </c>
      <c r="S6795" t="s">
        <v>1209</v>
      </c>
      <c r="T6795" t="s">
        <v>46</v>
      </c>
      <c r="U6795" t="s">
        <v>182</v>
      </c>
      <c r="V6795" s="1">
        <v>7504</v>
      </c>
      <c r="W6795" t="s">
        <v>1209</v>
      </c>
      <c r="X6795" t="s">
        <v>183</v>
      </c>
      <c r="Y6795" s="1"/>
      <c r="AA6795" t="s">
        <v>150</v>
      </c>
      <c r="AB6795" s="2">
        <v>1</v>
      </c>
      <c r="AC6795" s="2">
        <v>0</v>
      </c>
      <c r="AD6795" t="s">
        <v>664</v>
      </c>
      <c r="AF6795" s="1">
        <v>3</v>
      </c>
      <c r="AG6795" s="1"/>
      <c r="AH6795" s="1" t="b">
        <f>Export4Q22[[#This Row],[Pharmacy Controller ID]]&lt;&gt;Export4Q22[[#This Row],[Medical Controller ID]]</f>
        <v>1</v>
      </c>
      <c r="AI6795" t="str">
        <f t="shared" si="106"/>
        <v>60637Dothan City SchoolsEmployerFALSECommercial8306Public Education Employees Health Insurance Plan60053Public Education Employees' Health Insurance Plan311ESI Commercial217Express Scripts (ESI)7504Express Scripts PBMCustomPBM Controlled7504Express Scripts PBMPBM10AL3</v>
      </c>
      <c r="AJ6795" s="8" t="str">
        <f>IFERROR(IF(_xlfn.XLOOKUP(Export4Q22[[#This Row],[Plan ID]],#REF!,#REF!)=Export4Q22[[#This Row],[Concatenate]],"Same","Change"),"New")</f>
        <v>New</v>
      </c>
    </row>
    <row r="6796" spans="1:36" x14ac:dyDescent="0.25">
      <c r="A6796" s="1">
        <v>60638</v>
      </c>
      <c r="B6796" t="s">
        <v>11848</v>
      </c>
      <c r="C6796" t="s">
        <v>176</v>
      </c>
      <c r="D6796" t="s">
        <v>37</v>
      </c>
      <c r="E6796" t="s">
        <v>177</v>
      </c>
      <c r="F6796" s="1">
        <v>8306</v>
      </c>
      <c r="G6796" t="s">
        <v>11833</v>
      </c>
      <c r="H6796" s="3">
        <v>60053</v>
      </c>
      <c r="I6796" t="s">
        <v>11834</v>
      </c>
      <c r="J6796" s="1">
        <v>311</v>
      </c>
      <c r="K6796" t="s">
        <v>1206</v>
      </c>
      <c r="L6796" s="1"/>
      <c r="N6796" s="1"/>
      <c r="P6796" s="1">
        <v>217</v>
      </c>
      <c r="Q6796" t="s">
        <v>3039</v>
      </c>
      <c r="R6796" s="1">
        <v>7504</v>
      </c>
      <c r="S6796" t="s">
        <v>1209</v>
      </c>
      <c r="T6796" t="s">
        <v>46</v>
      </c>
      <c r="U6796" t="s">
        <v>182</v>
      </c>
      <c r="V6796" s="1">
        <v>7504</v>
      </c>
      <c r="W6796" t="s">
        <v>1209</v>
      </c>
      <c r="X6796" t="s">
        <v>183</v>
      </c>
      <c r="Y6796" s="1"/>
      <c r="AA6796" t="s">
        <v>150</v>
      </c>
      <c r="AB6796" s="2">
        <v>1</v>
      </c>
      <c r="AC6796" s="2">
        <v>0</v>
      </c>
      <c r="AD6796" t="s">
        <v>664</v>
      </c>
      <c r="AF6796" s="1">
        <v>3</v>
      </c>
      <c r="AG6796" s="1"/>
      <c r="AH6796" s="1" t="b">
        <f>Export4Q22[[#This Row],[Pharmacy Controller ID]]&lt;&gt;Export4Q22[[#This Row],[Medical Controller ID]]</f>
        <v>1</v>
      </c>
      <c r="AI6796" t="str">
        <f t="shared" si="106"/>
        <v>60638Houston County SchoolsEmployerFALSECommercial8306Public Education Employees Health Insurance Plan60053Public Education Employees' Health Insurance Plan311ESI Commercial217Express Scripts (ESI)7504Express Scripts PBMCustomPBM Controlled7504Express Scripts PBMPBM10AL3</v>
      </c>
      <c r="AJ6796" s="8" t="str">
        <f>IFERROR(IF(_xlfn.XLOOKUP(Export4Q22[[#This Row],[Plan ID]],#REF!,#REF!)=Export4Q22[[#This Row],[Concatenate]],"Same","Change"),"New")</f>
        <v>New</v>
      </c>
    </row>
    <row r="6797" spans="1:36" x14ac:dyDescent="0.25">
      <c r="A6797" s="1">
        <v>60641</v>
      </c>
      <c r="B6797" t="s">
        <v>11849</v>
      </c>
      <c r="C6797" t="s">
        <v>176</v>
      </c>
      <c r="D6797" t="s">
        <v>37</v>
      </c>
      <c r="E6797" t="s">
        <v>177</v>
      </c>
      <c r="F6797" s="1">
        <v>8306</v>
      </c>
      <c r="G6797" t="s">
        <v>11833</v>
      </c>
      <c r="H6797" s="3">
        <v>60053</v>
      </c>
      <c r="I6797" t="s">
        <v>11834</v>
      </c>
      <c r="J6797" s="1">
        <v>311</v>
      </c>
      <c r="K6797" t="s">
        <v>1206</v>
      </c>
      <c r="L6797" s="1"/>
      <c r="N6797" s="1"/>
      <c r="P6797" s="1">
        <v>217</v>
      </c>
      <c r="Q6797" t="s">
        <v>3039</v>
      </c>
      <c r="R6797" s="1">
        <v>7504</v>
      </c>
      <c r="S6797" t="s">
        <v>1209</v>
      </c>
      <c r="T6797" t="s">
        <v>46</v>
      </c>
      <c r="U6797" t="s">
        <v>182</v>
      </c>
      <c r="V6797" s="1">
        <v>7504</v>
      </c>
      <c r="W6797" t="s">
        <v>1209</v>
      </c>
      <c r="X6797" t="s">
        <v>183</v>
      </c>
      <c r="Y6797" s="1"/>
      <c r="AA6797" t="s">
        <v>150</v>
      </c>
      <c r="AB6797" s="2">
        <v>1</v>
      </c>
      <c r="AC6797" s="2">
        <v>0</v>
      </c>
      <c r="AD6797" t="s">
        <v>664</v>
      </c>
      <c r="AF6797" s="1">
        <v>3</v>
      </c>
      <c r="AG6797" s="1"/>
      <c r="AH6797" s="1" t="b">
        <f>Export4Q22[[#This Row],[Pharmacy Controller ID]]&lt;&gt;Export4Q22[[#This Row],[Medical Controller ID]]</f>
        <v>1</v>
      </c>
      <c r="AI6797" t="str">
        <f t="shared" si="106"/>
        <v>60641Florence City SchoolsEmployerFALSECommercial8306Public Education Employees Health Insurance Plan60053Public Education Employees' Health Insurance Plan311ESI Commercial217Express Scripts (ESI)7504Express Scripts PBMCustomPBM Controlled7504Express Scripts PBMPBM10AL3</v>
      </c>
      <c r="AJ6797" s="8" t="str">
        <f>IFERROR(IF(_xlfn.XLOOKUP(Export4Q22[[#This Row],[Plan ID]],#REF!,#REF!)=Export4Q22[[#This Row],[Concatenate]],"Same","Change"),"New")</f>
        <v>New</v>
      </c>
    </row>
    <row r="6798" spans="1:36" x14ac:dyDescent="0.25">
      <c r="A6798" s="1">
        <v>60645</v>
      </c>
      <c r="B6798" t="s">
        <v>11850</v>
      </c>
      <c r="C6798" t="s">
        <v>176</v>
      </c>
      <c r="D6798" t="s">
        <v>37</v>
      </c>
      <c r="E6798" t="s">
        <v>177</v>
      </c>
      <c r="F6798" s="1">
        <v>8306</v>
      </c>
      <c r="G6798" t="s">
        <v>11833</v>
      </c>
      <c r="H6798" s="3">
        <v>60053</v>
      </c>
      <c r="I6798" t="s">
        <v>11834</v>
      </c>
      <c r="J6798" s="1">
        <v>311</v>
      </c>
      <c r="K6798" t="s">
        <v>1206</v>
      </c>
      <c r="L6798" s="1"/>
      <c r="N6798" s="1"/>
      <c r="P6798" s="1">
        <v>217</v>
      </c>
      <c r="Q6798" t="s">
        <v>3039</v>
      </c>
      <c r="R6798" s="1">
        <v>7504</v>
      </c>
      <c r="S6798" t="s">
        <v>1209</v>
      </c>
      <c r="T6798" t="s">
        <v>46</v>
      </c>
      <c r="U6798" t="s">
        <v>182</v>
      </c>
      <c r="V6798" s="1">
        <v>7504</v>
      </c>
      <c r="W6798" t="s">
        <v>1209</v>
      </c>
      <c r="X6798" t="s">
        <v>183</v>
      </c>
      <c r="Y6798" s="1"/>
      <c r="AA6798" t="s">
        <v>150</v>
      </c>
      <c r="AB6798" s="2">
        <v>1</v>
      </c>
      <c r="AC6798" s="2">
        <v>0</v>
      </c>
      <c r="AD6798" t="s">
        <v>664</v>
      </c>
      <c r="AF6798" s="1">
        <v>3</v>
      </c>
      <c r="AG6798" s="1"/>
      <c r="AH6798" s="1" t="b">
        <f>Export4Q22[[#This Row],[Pharmacy Controller ID]]&lt;&gt;Export4Q22[[#This Row],[Medical Controller ID]]</f>
        <v>1</v>
      </c>
      <c r="AI6798" t="str">
        <f t="shared" si="106"/>
        <v>60645Oxford City SchoolsEmployerFALSECommercial8306Public Education Employees Health Insurance Plan60053Public Education Employees' Health Insurance Plan311ESI Commercial217Express Scripts (ESI)7504Express Scripts PBMCustomPBM Controlled7504Express Scripts PBMPBM10AL3</v>
      </c>
      <c r="AJ6798" s="8" t="str">
        <f>IFERROR(IF(_xlfn.XLOOKUP(Export4Q22[[#This Row],[Plan ID]],#REF!,#REF!)=Export4Q22[[#This Row],[Concatenate]],"Same","Change"),"New")</f>
        <v>New</v>
      </c>
    </row>
    <row r="6799" spans="1:36" x14ac:dyDescent="0.25">
      <c r="A6799" s="1">
        <v>60646</v>
      </c>
      <c r="B6799" t="s">
        <v>11851</v>
      </c>
      <c r="C6799" t="s">
        <v>176</v>
      </c>
      <c r="D6799" t="s">
        <v>37</v>
      </c>
      <c r="E6799" t="s">
        <v>177</v>
      </c>
      <c r="F6799" s="1">
        <v>8306</v>
      </c>
      <c r="G6799" t="s">
        <v>11833</v>
      </c>
      <c r="H6799" s="3">
        <v>60053</v>
      </c>
      <c r="I6799" t="s">
        <v>11834</v>
      </c>
      <c r="J6799" s="1">
        <v>311</v>
      </c>
      <c r="K6799" t="s">
        <v>1206</v>
      </c>
      <c r="L6799" s="1"/>
      <c r="N6799" s="1"/>
      <c r="P6799" s="1">
        <v>217</v>
      </c>
      <c r="Q6799" t="s">
        <v>3039</v>
      </c>
      <c r="R6799" s="1">
        <v>7504</v>
      </c>
      <c r="S6799" t="s">
        <v>1209</v>
      </c>
      <c r="T6799" t="s">
        <v>46</v>
      </c>
      <c r="U6799" t="s">
        <v>182</v>
      </c>
      <c r="V6799" s="1">
        <v>7504</v>
      </c>
      <c r="W6799" t="s">
        <v>1209</v>
      </c>
      <c r="X6799" t="s">
        <v>183</v>
      </c>
      <c r="Y6799" s="1"/>
      <c r="AA6799" t="s">
        <v>150</v>
      </c>
      <c r="AB6799" s="2">
        <v>1</v>
      </c>
      <c r="AC6799" s="2">
        <v>0</v>
      </c>
      <c r="AD6799" t="s">
        <v>664</v>
      </c>
      <c r="AF6799" s="1">
        <v>3</v>
      </c>
      <c r="AG6799" s="1"/>
      <c r="AH6799" s="1" t="b">
        <f>Export4Q22[[#This Row],[Pharmacy Controller ID]]&lt;&gt;Export4Q22[[#This Row],[Medical Controller ID]]</f>
        <v>1</v>
      </c>
      <c r="AI6799" t="str">
        <f t="shared" si="106"/>
        <v>60646Tuscaloosa County School SystemEmployerFALSECommercial8306Public Education Employees Health Insurance Plan60053Public Education Employees' Health Insurance Plan311ESI Commercial217Express Scripts (ESI)7504Express Scripts PBMCustomPBM Controlled7504Express Scripts PBMPBM10AL3</v>
      </c>
      <c r="AJ6799" s="8" t="str">
        <f>IFERROR(IF(_xlfn.XLOOKUP(Export4Q22[[#This Row],[Plan ID]],#REF!,#REF!)=Export4Q22[[#This Row],[Concatenate]],"Same","Change"),"New")</f>
        <v>New</v>
      </c>
    </row>
    <row r="6800" spans="1:36" x14ac:dyDescent="0.25">
      <c r="A6800" s="1">
        <v>60647</v>
      </c>
      <c r="B6800" t="s">
        <v>11852</v>
      </c>
      <c r="C6800" t="s">
        <v>176</v>
      </c>
      <c r="D6800" t="s">
        <v>37</v>
      </c>
      <c r="E6800" t="s">
        <v>177</v>
      </c>
      <c r="F6800" s="1">
        <v>8306</v>
      </c>
      <c r="G6800" t="s">
        <v>11833</v>
      </c>
      <c r="H6800" s="3">
        <v>60053</v>
      </c>
      <c r="I6800" t="s">
        <v>11834</v>
      </c>
      <c r="J6800" s="1">
        <v>311</v>
      </c>
      <c r="K6800" t="s">
        <v>1206</v>
      </c>
      <c r="L6800" s="1"/>
      <c r="N6800" s="1"/>
      <c r="P6800" s="1">
        <v>217</v>
      </c>
      <c r="Q6800" t="s">
        <v>3039</v>
      </c>
      <c r="R6800" s="1">
        <v>7504</v>
      </c>
      <c r="S6800" t="s">
        <v>1209</v>
      </c>
      <c r="T6800" t="s">
        <v>46</v>
      </c>
      <c r="U6800" t="s">
        <v>182</v>
      </c>
      <c r="V6800" s="1">
        <v>7504</v>
      </c>
      <c r="W6800" t="s">
        <v>1209</v>
      </c>
      <c r="X6800" t="s">
        <v>183</v>
      </c>
      <c r="Y6800" s="1"/>
      <c r="AA6800" t="s">
        <v>150</v>
      </c>
      <c r="AB6800" s="2">
        <v>1</v>
      </c>
      <c r="AC6800" s="2">
        <v>0</v>
      </c>
      <c r="AD6800" t="s">
        <v>664</v>
      </c>
      <c r="AF6800" s="1">
        <v>3</v>
      </c>
      <c r="AG6800" s="1"/>
      <c r="AH6800" s="1" t="b">
        <f>Export4Q22[[#This Row],[Pharmacy Controller ID]]&lt;&gt;Export4Q22[[#This Row],[Medical Controller ID]]</f>
        <v>1</v>
      </c>
      <c r="AI6800" t="str">
        <f t="shared" si="106"/>
        <v>60647Muscle Shoals City SchoolsEmployerFALSECommercial8306Public Education Employees Health Insurance Plan60053Public Education Employees' Health Insurance Plan311ESI Commercial217Express Scripts (ESI)7504Express Scripts PBMCustomPBM Controlled7504Express Scripts PBMPBM10AL3</v>
      </c>
      <c r="AJ6800" s="8" t="str">
        <f>IFERROR(IF(_xlfn.XLOOKUP(Export4Q22[[#This Row],[Plan ID]],#REF!,#REF!)=Export4Q22[[#This Row],[Concatenate]],"Same","Change"),"New")</f>
        <v>New</v>
      </c>
    </row>
    <row r="6801" spans="1:36" x14ac:dyDescent="0.25">
      <c r="A6801" s="1">
        <v>60660</v>
      </c>
      <c r="B6801" t="s">
        <v>11853</v>
      </c>
      <c r="C6801" t="s">
        <v>176</v>
      </c>
      <c r="D6801" t="s">
        <v>37</v>
      </c>
      <c r="E6801" t="s">
        <v>177</v>
      </c>
      <c r="F6801" s="1">
        <v>8306</v>
      </c>
      <c r="G6801" t="s">
        <v>11833</v>
      </c>
      <c r="H6801" s="3">
        <v>60053</v>
      </c>
      <c r="I6801" t="s">
        <v>11834</v>
      </c>
      <c r="J6801" s="1">
        <v>311</v>
      </c>
      <c r="K6801" t="s">
        <v>1206</v>
      </c>
      <c r="L6801" s="1"/>
      <c r="N6801" s="1"/>
      <c r="P6801" s="1">
        <v>217</v>
      </c>
      <c r="Q6801" t="s">
        <v>3039</v>
      </c>
      <c r="R6801" s="1">
        <v>7504</v>
      </c>
      <c r="S6801" t="s">
        <v>1209</v>
      </c>
      <c r="T6801" t="s">
        <v>46</v>
      </c>
      <c r="U6801" t="s">
        <v>182</v>
      </c>
      <c r="V6801" s="1">
        <v>7504</v>
      </c>
      <c r="W6801" t="s">
        <v>1209</v>
      </c>
      <c r="X6801" t="s">
        <v>183</v>
      </c>
      <c r="Y6801" s="1"/>
      <c r="AA6801" t="s">
        <v>150</v>
      </c>
      <c r="AB6801" s="2">
        <v>398</v>
      </c>
      <c r="AC6801" s="2">
        <v>0</v>
      </c>
      <c r="AD6801" t="s">
        <v>664</v>
      </c>
      <c r="AF6801" s="1">
        <v>3</v>
      </c>
      <c r="AG6801" s="1"/>
      <c r="AH6801" s="1" t="b">
        <f>Export4Q22[[#This Row],[Pharmacy Controller ID]]&lt;&gt;Export4Q22[[#This Row],[Medical Controller ID]]</f>
        <v>1</v>
      </c>
      <c r="AI6801" t="str">
        <f t="shared" si="106"/>
        <v>60660Colbert County SchoolsEmployerFALSECommercial8306Public Education Employees Health Insurance Plan60053Public Education Employees' Health Insurance Plan311ESI Commercial217Express Scripts (ESI)7504Express Scripts PBMCustomPBM Controlled7504Express Scripts PBMPBM3980AL3</v>
      </c>
      <c r="AJ6801" s="8" t="str">
        <f>IFERROR(IF(_xlfn.XLOOKUP(Export4Q22[[#This Row],[Plan ID]],#REF!,#REF!)=Export4Q22[[#This Row],[Concatenate]],"Same","Change"),"New")</f>
        <v>New</v>
      </c>
    </row>
    <row r="6802" spans="1:36" x14ac:dyDescent="0.25">
      <c r="A6802" s="1">
        <v>65103</v>
      </c>
      <c r="B6802" t="s">
        <v>11854</v>
      </c>
      <c r="C6802" t="s">
        <v>176</v>
      </c>
      <c r="D6802" t="s">
        <v>37</v>
      </c>
      <c r="E6802" t="s">
        <v>177</v>
      </c>
      <c r="F6802" s="1">
        <v>8306</v>
      </c>
      <c r="G6802" t="s">
        <v>11833</v>
      </c>
      <c r="H6802" s="3">
        <v>60053</v>
      </c>
      <c r="I6802" t="s">
        <v>11834</v>
      </c>
      <c r="J6802" s="1">
        <v>311</v>
      </c>
      <c r="K6802" t="s">
        <v>1206</v>
      </c>
      <c r="L6802" s="1"/>
      <c r="N6802" s="1"/>
      <c r="P6802" s="1">
        <v>217</v>
      </c>
      <c r="Q6802" t="s">
        <v>3039</v>
      </c>
      <c r="R6802" s="1">
        <v>7504</v>
      </c>
      <c r="S6802" t="s">
        <v>1209</v>
      </c>
      <c r="T6802" t="s">
        <v>46</v>
      </c>
      <c r="U6802" t="s">
        <v>182</v>
      </c>
      <c r="V6802" s="1">
        <v>7504</v>
      </c>
      <c r="W6802" t="s">
        <v>1209</v>
      </c>
      <c r="X6802" t="s">
        <v>183</v>
      </c>
      <c r="Y6802" s="1"/>
      <c r="AA6802" t="s">
        <v>150</v>
      </c>
      <c r="AB6802" s="2">
        <v>0</v>
      </c>
      <c r="AC6802" s="2">
        <v>0</v>
      </c>
      <c r="AD6802" t="s">
        <v>664</v>
      </c>
      <c r="AF6802" s="1">
        <v>3</v>
      </c>
      <c r="AG6802" s="1"/>
      <c r="AH6802" s="1" t="b">
        <f>Export4Q22[[#This Row],[Pharmacy Controller ID]]&lt;&gt;Export4Q22[[#This Row],[Medical Controller ID]]</f>
        <v>1</v>
      </c>
      <c r="AI6802" t="str">
        <f t="shared" si="106"/>
        <v>65103Viva Health - PEEHIPEmployerFALSECommercial8306Public Education Employees Health Insurance Plan60053Public Education Employees' Health Insurance Plan311ESI Commercial217Express Scripts (ESI)7504Express Scripts PBMCustomPBM Controlled7504Express Scripts PBMPBM00AL3</v>
      </c>
      <c r="AJ6802" s="8" t="str">
        <f>IFERROR(IF(_xlfn.XLOOKUP(Export4Q22[[#This Row],[Plan ID]],#REF!,#REF!)=Export4Q22[[#This Row],[Concatenate]],"Same","Change"),"New")</f>
        <v>New</v>
      </c>
    </row>
    <row r="6803" spans="1:36" x14ac:dyDescent="0.25">
      <c r="A6803" s="1">
        <v>2821</v>
      </c>
      <c r="B6803" t="s">
        <v>11855</v>
      </c>
      <c r="C6803" t="s">
        <v>176</v>
      </c>
      <c r="D6803" t="s">
        <v>37</v>
      </c>
      <c r="E6803" t="s">
        <v>177</v>
      </c>
      <c r="F6803" s="1">
        <v>4018</v>
      </c>
      <c r="G6803" t="s">
        <v>11856</v>
      </c>
      <c r="H6803" s="3">
        <v>60293</v>
      </c>
      <c r="I6803" t="s">
        <v>11855</v>
      </c>
      <c r="J6803" s="1">
        <v>667</v>
      </c>
      <c r="K6803" t="s">
        <v>11855</v>
      </c>
      <c r="L6803" s="1"/>
      <c r="N6803" s="1">
        <v>63644</v>
      </c>
      <c r="O6803" t="s">
        <v>843</v>
      </c>
      <c r="P6803" s="1">
        <v>537</v>
      </c>
      <c r="Q6803" t="s">
        <v>843</v>
      </c>
      <c r="R6803" s="1">
        <v>7504</v>
      </c>
      <c r="S6803" t="s">
        <v>1209</v>
      </c>
      <c r="T6803" t="s">
        <v>265</v>
      </c>
      <c r="U6803" t="s">
        <v>47</v>
      </c>
      <c r="V6803" s="1">
        <v>63644</v>
      </c>
      <c r="W6803" t="s">
        <v>843</v>
      </c>
      <c r="X6803" t="s">
        <v>48</v>
      </c>
      <c r="Y6803" s="1"/>
      <c r="AA6803" t="s">
        <v>150</v>
      </c>
      <c r="AB6803" s="2">
        <v>114033</v>
      </c>
      <c r="AC6803" s="2">
        <v>0</v>
      </c>
      <c r="AD6803" t="s">
        <v>477</v>
      </c>
      <c r="AF6803" s="1">
        <v>129</v>
      </c>
      <c r="AG6803" s="1"/>
      <c r="AH6803" s="1" t="b">
        <f>Export4Q22[[#This Row],[Pharmacy Controller ID]]&lt;&gt;Export4Q22[[#This Row],[Medical Controller ID]]</f>
        <v>1</v>
      </c>
      <c r="AI6803" t="str">
        <f t="shared" si="106"/>
        <v>2821Public Employees Health Program (PEHP)EmployerFALSECommercial4018Public Employees Health Plan (PEHP)60293Public Employees Health Program (PEHP)667Public Employees Health Program (PEHP)63644State of Utah537State of Utah7504Express Scripts PBMProcessorPBM Claims63644State of UtahParent1140330UT129</v>
      </c>
      <c r="AJ6803" s="8" t="str">
        <f>IFERROR(IF(_xlfn.XLOOKUP(Export4Q22[[#This Row],[Plan ID]],#REF!,#REF!)=Export4Q22[[#This Row],[Concatenate]],"Same","Change"),"New")</f>
        <v>New</v>
      </c>
    </row>
    <row r="6804" spans="1:36" x14ac:dyDescent="0.25">
      <c r="A6804" s="1">
        <v>61018</v>
      </c>
      <c r="B6804" t="s">
        <v>11857</v>
      </c>
      <c r="C6804" t="s">
        <v>201</v>
      </c>
      <c r="D6804" t="s">
        <v>37</v>
      </c>
      <c r="E6804" t="s">
        <v>177</v>
      </c>
      <c r="F6804" s="1">
        <v>8395</v>
      </c>
      <c r="G6804" t="s">
        <v>11858</v>
      </c>
      <c r="H6804" s="3">
        <v>60543</v>
      </c>
      <c r="I6804" t="s">
        <v>11857</v>
      </c>
      <c r="J6804" s="1">
        <v>669</v>
      </c>
      <c r="K6804" t="s">
        <v>11859</v>
      </c>
      <c r="L6804" s="1">
        <v>685</v>
      </c>
      <c r="M6804" t="s">
        <v>11860</v>
      </c>
      <c r="N6804" s="1">
        <v>5702</v>
      </c>
      <c r="O6804" t="s">
        <v>163</v>
      </c>
      <c r="P6804" s="1">
        <v>410</v>
      </c>
      <c r="Q6804" t="s">
        <v>11861</v>
      </c>
      <c r="R6804" s="1">
        <v>2596</v>
      </c>
      <c r="S6804" t="s">
        <v>238</v>
      </c>
      <c r="T6804" t="s">
        <v>46</v>
      </c>
      <c r="U6804" t="s">
        <v>47</v>
      </c>
      <c r="V6804" s="1">
        <v>5702</v>
      </c>
      <c r="W6804" t="s">
        <v>163</v>
      </c>
      <c r="X6804" t="s">
        <v>48</v>
      </c>
      <c r="Y6804" s="1">
        <v>5702</v>
      </c>
      <c r="Z6804" t="s">
        <v>163</v>
      </c>
      <c r="AA6804" t="s">
        <v>48</v>
      </c>
      <c r="AB6804" s="2">
        <v>617</v>
      </c>
      <c r="AC6804" s="2">
        <v>617</v>
      </c>
      <c r="AD6804" t="s">
        <v>678</v>
      </c>
      <c r="AE6804" t="s">
        <v>678</v>
      </c>
      <c r="AF6804" s="1">
        <v>4</v>
      </c>
      <c r="AG6804" s="1">
        <v>4</v>
      </c>
      <c r="AH6804" s="1" t="b">
        <f>Export4Q22[[#This Row],[Pharmacy Controller ID]]&lt;&gt;Export4Q22[[#This Row],[Medical Controller ID]]</f>
        <v>0</v>
      </c>
      <c r="AI6804" t="str">
        <f t="shared" si="106"/>
        <v>61018QualChoice FEHBPOther InsurerFALSECommercial8395QualChoice Standard60543QualChoice FEHBP669QualChoice of AR Commercial-HIX685QualChoice of Arkansas, Inc Commercial5702Centene Corporation410QCA Health Plan2596Magellan Rx ManagementCustomPBM Claims5702Centene CorporationParent5702Centene CorporationParent617617ARAR44</v>
      </c>
      <c r="AJ6804" s="8" t="str">
        <f>IFERROR(IF(_xlfn.XLOOKUP(Export4Q22[[#This Row],[Plan ID]],#REF!,#REF!)=Export4Q22[[#This Row],[Concatenate]],"Same","Change"),"New")</f>
        <v>New</v>
      </c>
    </row>
    <row r="6805" spans="1:36" x14ac:dyDescent="0.25">
      <c r="A6805" s="1">
        <v>72554</v>
      </c>
      <c r="B6805" t="s">
        <v>11862</v>
      </c>
      <c r="C6805" t="s">
        <v>197</v>
      </c>
      <c r="D6805" t="s">
        <v>37</v>
      </c>
      <c r="E6805" t="s">
        <v>177</v>
      </c>
      <c r="F6805" s="1">
        <v>8395</v>
      </c>
      <c r="G6805" t="s">
        <v>11858</v>
      </c>
      <c r="H6805" s="3">
        <v>65401</v>
      </c>
      <c r="I6805" t="s">
        <v>11858</v>
      </c>
      <c r="J6805" s="1">
        <v>669</v>
      </c>
      <c r="K6805" t="s">
        <v>11859</v>
      </c>
      <c r="L6805" s="1">
        <v>685</v>
      </c>
      <c r="M6805" t="s">
        <v>11860</v>
      </c>
      <c r="N6805" s="1">
        <v>5702</v>
      </c>
      <c r="O6805" t="s">
        <v>163</v>
      </c>
      <c r="P6805" s="1">
        <v>410</v>
      </c>
      <c r="Q6805" t="s">
        <v>11861</v>
      </c>
      <c r="R6805" s="1">
        <v>2596</v>
      </c>
      <c r="S6805" t="s">
        <v>238</v>
      </c>
      <c r="T6805" t="s">
        <v>46</v>
      </c>
      <c r="V6805" s="1">
        <v>5702</v>
      </c>
      <c r="W6805" t="s">
        <v>163</v>
      </c>
      <c r="X6805" t="s">
        <v>48</v>
      </c>
      <c r="Y6805" s="1">
        <v>5702</v>
      </c>
      <c r="Z6805" t="s">
        <v>163</v>
      </c>
      <c r="AA6805" t="s">
        <v>48</v>
      </c>
      <c r="AB6805" s="2">
        <v>1736</v>
      </c>
      <c r="AC6805" s="2">
        <v>1736</v>
      </c>
      <c r="AD6805" t="s">
        <v>678</v>
      </c>
      <c r="AE6805" t="s">
        <v>678</v>
      </c>
      <c r="AF6805" s="1">
        <v>4</v>
      </c>
      <c r="AG6805" s="1">
        <v>4</v>
      </c>
      <c r="AH6805" s="1" t="b">
        <f>Export4Q22[[#This Row],[Pharmacy Controller ID]]&lt;&gt;Export4Q22[[#This Row],[Medical Controller ID]]</f>
        <v>0</v>
      </c>
      <c r="AI6805" t="str">
        <f t="shared" si="106"/>
        <v>72554QualChoice Standard POSPOSFALSECommercial8395QualChoice Standard65401QualChoice Standard669QualChoice of AR Commercial-HIX685QualChoice of Arkansas, Inc Commercial5702Centene Corporation410QCA Health Plan2596Magellan Rx ManagementCustom5702Centene CorporationParent5702Centene CorporationParent17361736ARAR44</v>
      </c>
      <c r="AJ6805" s="8" t="str">
        <f>IFERROR(IF(_xlfn.XLOOKUP(Export4Q22[[#This Row],[Plan ID]],#REF!,#REF!)=Export4Q22[[#This Row],[Concatenate]],"Same","Change"),"New")</f>
        <v>New</v>
      </c>
    </row>
    <row r="6806" spans="1:36" x14ac:dyDescent="0.25">
      <c r="A6806" s="1">
        <v>72555</v>
      </c>
      <c r="B6806" t="s">
        <v>11863</v>
      </c>
      <c r="C6806" t="s">
        <v>192</v>
      </c>
      <c r="D6806" t="s">
        <v>37</v>
      </c>
      <c r="E6806" t="s">
        <v>177</v>
      </c>
      <c r="F6806" s="1">
        <v>8395</v>
      </c>
      <c r="G6806" t="s">
        <v>11858</v>
      </c>
      <c r="H6806" s="3">
        <v>65401</v>
      </c>
      <c r="I6806" t="s">
        <v>11858</v>
      </c>
      <c r="J6806" s="1">
        <v>669</v>
      </c>
      <c r="K6806" t="s">
        <v>11859</v>
      </c>
      <c r="L6806" s="1">
        <v>685</v>
      </c>
      <c r="M6806" t="s">
        <v>11860</v>
      </c>
      <c r="N6806" s="1">
        <v>5702</v>
      </c>
      <c r="O6806" t="s">
        <v>163</v>
      </c>
      <c r="P6806" s="1">
        <v>410</v>
      </c>
      <c r="Q6806" t="s">
        <v>11861</v>
      </c>
      <c r="R6806" s="1">
        <v>2596</v>
      </c>
      <c r="S6806" t="s">
        <v>238</v>
      </c>
      <c r="T6806" t="s">
        <v>46</v>
      </c>
      <c r="V6806" s="1">
        <v>5702</v>
      </c>
      <c r="W6806" t="s">
        <v>163</v>
      </c>
      <c r="X6806" t="s">
        <v>48</v>
      </c>
      <c r="Y6806" s="1">
        <v>5702</v>
      </c>
      <c r="Z6806" t="s">
        <v>163</v>
      </c>
      <c r="AA6806" t="s">
        <v>48</v>
      </c>
      <c r="AB6806" s="2">
        <v>10204</v>
      </c>
      <c r="AC6806" s="2">
        <v>10204</v>
      </c>
      <c r="AD6806" t="s">
        <v>678</v>
      </c>
      <c r="AE6806" t="s">
        <v>678</v>
      </c>
      <c r="AF6806" s="1">
        <v>4</v>
      </c>
      <c r="AG6806" s="1">
        <v>4</v>
      </c>
      <c r="AH6806" s="1" t="b">
        <f>Export4Q22[[#This Row],[Pharmacy Controller ID]]&lt;&gt;Export4Q22[[#This Row],[Medical Controller ID]]</f>
        <v>0</v>
      </c>
      <c r="AI6806" t="str">
        <f t="shared" si="106"/>
        <v>72555QualChoice Standard PPOPPOFALSECommercial8395QualChoice Standard65401QualChoice Standard669QualChoice of AR Commercial-HIX685QualChoice of Arkansas, Inc Commercial5702Centene Corporation410QCA Health Plan2596Magellan Rx ManagementCustom5702Centene CorporationParent5702Centene CorporationParent1020410204ARAR44</v>
      </c>
      <c r="AJ6806" s="8" t="str">
        <f>IFERROR(IF(_xlfn.XLOOKUP(Export4Q22[[#This Row],[Plan ID]],#REF!,#REF!)=Export4Q22[[#This Row],[Concatenate]],"Same","Change"),"New")</f>
        <v>New</v>
      </c>
    </row>
    <row r="6807" spans="1:36" x14ac:dyDescent="0.25">
      <c r="A6807" s="1">
        <v>68449</v>
      </c>
      <c r="B6807" t="s">
        <v>11864</v>
      </c>
      <c r="C6807" t="s">
        <v>159</v>
      </c>
      <c r="D6807" t="s">
        <v>37</v>
      </c>
      <c r="E6807" t="s">
        <v>160</v>
      </c>
      <c r="F6807" s="1">
        <v>7718</v>
      </c>
      <c r="G6807" t="s">
        <v>1320</v>
      </c>
      <c r="H6807" s="3">
        <v>62195</v>
      </c>
      <c r="I6807" t="s">
        <v>11864</v>
      </c>
      <c r="J6807" s="1">
        <v>769</v>
      </c>
      <c r="K6807" t="s">
        <v>1321</v>
      </c>
      <c r="L6807" s="1">
        <v>917</v>
      </c>
      <c r="M6807" t="s">
        <v>11865</v>
      </c>
      <c r="N6807" s="1">
        <v>68389</v>
      </c>
      <c r="O6807" t="s">
        <v>7890</v>
      </c>
      <c r="P6807" s="1">
        <v>412</v>
      </c>
      <c r="Q6807" t="s">
        <v>7890</v>
      </c>
      <c r="R6807" s="1">
        <v>6189</v>
      </c>
      <c r="S6807" t="s">
        <v>322</v>
      </c>
      <c r="T6807" t="s">
        <v>265</v>
      </c>
      <c r="U6807" t="s">
        <v>47</v>
      </c>
      <c r="V6807" s="1">
        <v>63649</v>
      </c>
      <c r="W6807" t="s">
        <v>872</v>
      </c>
      <c r="X6807" t="s">
        <v>240</v>
      </c>
      <c r="Y6807" s="1">
        <v>68389</v>
      </c>
      <c r="Z6807" t="s">
        <v>7890</v>
      </c>
      <c r="AA6807" t="s">
        <v>48</v>
      </c>
      <c r="AB6807" s="2">
        <v>29622</v>
      </c>
      <c r="AC6807" s="2">
        <v>29622</v>
      </c>
      <c r="AD6807" t="s">
        <v>91</v>
      </c>
      <c r="AE6807" t="s">
        <v>91</v>
      </c>
      <c r="AF6807" s="1">
        <v>45</v>
      </c>
      <c r="AG6807" s="1">
        <v>105</v>
      </c>
      <c r="AH6807" s="1" t="b">
        <f>Export4Q22[[#This Row],[Pharmacy Controller ID]]&lt;&gt;Export4Q22[[#This Row],[Medical Controller ID]]</f>
        <v>1</v>
      </c>
      <c r="AI6807" t="str">
        <f t="shared" si="106"/>
        <v>68449Quartz BadgerCare PlusHMO - MedicaidFALSEManaged Medicaid7718Wisconsin Medicaid_Load_Batch_462195Quartz BadgerCare Plus769State of WI Medicaid917Quartz Health Solutions Managed Medicaid WI68389Quartz Health Solutions412Quartz Health Solutions6189Gainwell TechnologiesProcessorPBM Claims63649State of WisconsinOverride68389Quartz Health SolutionsParent2962229622WIWI45105</v>
      </c>
      <c r="AJ6807" s="8" t="str">
        <f>IFERROR(IF(_xlfn.XLOOKUP(Export4Q22[[#This Row],[Plan ID]],#REF!,#REF!)=Export4Q22[[#This Row],[Concatenate]],"Same","Change"),"New")</f>
        <v>New</v>
      </c>
    </row>
    <row r="6808" spans="1:36" x14ac:dyDescent="0.25">
      <c r="A6808" s="1">
        <v>63729</v>
      </c>
      <c r="B6808" t="s">
        <v>11866</v>
      </c>
      <c r="C6808" t="s">
        <v>326</v>
      </c>
      <c r="D6808" t="s">
        <v>37</v>
      </c>
      <c r="E6808" t="s">
        <v>327</v>
      </c>
      <c r="F6808" s="1">
        <v>4490</v>
      </c>
      <c r="G6808" t="s">
        <v>11867</v>
      </c>
      <c r="H6808" s="3">
        <v>62038</v>
      </c>
      <c r="I6808" t="s">
        <v>11867</v>
      </c>
      <c r="J6808" s="1">
        <v>843</v>
      </c>
      <c r="K6808" t="s">
        <v>11868</v>
      </c>
      <c r="L6808" s="1">
        <v>915</v>
      </c>
      <c r="M6808" t="s">
        <v>11869</v>
      </c>
      <c r="N6808" s="1">
        <v>68389</v>
      </c>
      <c r="O6808" t="s">
        <v>7890</v>
      </c>
      <c r="P6808" s="1">
        <v>412</v>
      </c>
      <c r="Q6808" t="s">
        <v>7890</v>
      </c>
      <c r="R6808" s="1">
        <v>60208</v>
      </c>
      <c r="S6808" t="s">
        <v>181</v>
      </c>
      <c r="T6808" t="s">
        <v>46</v>
      </c>
      <c r="U6808" t="s">
        <v>47</v>
      </c>
      <c r="V6808" s="1">
        <v>68389</v>
      </c>
      <c r="W6808" t="s">
        <v>7890</v>
      </c>
      <c r="X6808" t="s">
        <v>48</v>
      </c>
      <c r="Y6808" s="1">
        <v>68389</v>
      </c>
      <c r="Z6808" t="s">
        <v>7890</v>
      </c>
      <c r="AA6808" t="s">
        <v>48</v>
      </c>
      <c r="AB6808" s="2">
        <v>15568</v>
      </c>
      <c r="AC6808" s="2">
        <v>15568</v>
      </c>
      <c r="AD6808" t="s">
        <v>91</v>
      </c>
      <c r="AE6808" t="s">
        <v>91</v>
      </c>
      <c r="AF6808" s="1">
        <v>111</v>
      </c>
      <c r="AG6808" s="1">
        <v>105</v>
      </c>
      <c r="AH6808" s="1" t="b">
        <f>Export4Q22[[#This Row],[Pharmacy Controller ID]]&lt;&gt;Export4Q22[[#This Row],[Medical Controller ID]]</f>
        <v>0</v>
      </c>
      <c r="AI6808" t="str">
        <f t="shared" si="106"/>
        <v>63729Quartz Health Solutions Choice WI HIXHMO-HIXFALSEHealth Exchange4490Quartz Health Solutions Standard Choice Four Tier62038Quartz Health Solutions Standard Choice Four Tier843Unity Health Plan Commercial-HIX915Quartz Health Solutions Commercial68389Quartz Health Solutions412Quartz Health Solutions60208MedImpact Healthcare Systems, Inc.CustomPBM Claims68389Quartz Health SolutionsParent68389Quartz Health SolutionsParent1556815568WIWI111105</v>
      </c>
      <c r="AJ6808" s="8" t="str">
        <f>IFERROR(IF(_xlfn.XLOOKUP(Export4Q22[[#This Row],[Plan ID]],#REF!,#REF!)=Export4Q22[[#This Row],[Concatenate]],"Same","Change"),"New")</f>
        <v>New</v>
      </c>
    </row>
    <row r="6809" spans="1:36" x14ac:dyDescent="0.25">
      <c r="A6809" s="1">
        <v>66235</v>
      </c>
      <c r="B6809" t="s">
        <v>11870</v>
      </c>
      <c r="C6809" t="s">
        <v>195</v>
      </c>
      <c r="D6809" t="s">
        <v>37</v>
      </c>
      <c r="E6809" t="s">
        <v>177</v>
      </c>
      <c r="F6809" s="1">
        <v>4490</v>
      </c>
      <c r="G6809" t="s">
        <v>11867</v>
      </c>
      <c r="H6809" s="3">
        <v>62038</v>
      </c>
      <c r="I6809" t="s">
        <v>11867</v>
      </c>
      <c r="J6809" s="1">
        <v>843</v>
      </c>
      <c r="K6809" t="s">
        <v>11868</v>
      </c>
      <c r="L6809" s="1">
        <v>915</v>
      </c>
      <c r="M6809" t="s">
        <v>11869</v>
      </c>
      <c r="N6809" s="1">
        <v>68389</v>
      </c>
      <c r="O6809" t="s">
        <v>7890</v>
      </c>
      <c r="P6809" s="1">
        <v>412</v>
      </c>
      <c r="Q6809" t="s">
        <v>7890</v>
      </c>
      <c r="R6809" s="1">
        <v>60208</v>
      </c>
      <c r="S6809" t="s">
        <v>181</v>
      </c>
      <c r="T6809" t="s">
        <v>46</v>
      </c>
      <c r="U6809" t="s">
        <v>47</v>
      </c>
      <c r="V6809" s="1">
        <v>68389</v>
      </c>
      <c r="W6809" t="s">
        <v>7890</v>
      </c>
      <c r="X6809" t="s">
        <v>48</v>
      </c>
      <c r="Y6809" s="1">
        <v>68389</v>
      </c>
      <c r="Z6809" t="s">
        <v>7890</v>
      </c>
      <c r="AA6809" t="s">
        <v>48</v>
      </c>
      <c r="AB6809" s="2">
        <v>12628</v>
      </c>
      <c r="AC6809" s="2">
        <v>13878</v>
      </c>
      <c r="AD6809" t="s">
        <v>11871</v>
      </c>
      <c r="AE6809" t="s">
        <v>11871</v>
      </c>
      <c r="AF6809" s="1">
        <v>111</v>
      </c>
      <c r="AG6809" s="1">
        <v>105</v>
      </c>
      <c r="AH6809" s="1" t="b">
        <f>Export4Q22[[#This Row],[Pharmacy Controller ID]]&lt;&gt;Export4Q22[[#This Row],[Medical Controller ID]]</f>
        <v>0</v>
      </c>
      <c r="AI6809" t="str">
        <f t="shared" si="106"/>
        <v>66235Quartz Health Solutions Standard Choice 4 Tier HMOHMOFALSECommercial4490Quartz Health Solutions Standard Choice Four Tier62038Quartz Health Solutions Standard Choice Four Tier843Unity Health Plan Commercial-HIX915Quartz Health Solutions Commercial68389Quartz Health Solutions412Quartz Health Solutions60208MedImpact Healthcare Systems, Inc.CustomPBM Claims68389Quartz Health SolutionsParent68389Quartz Health SolutionsParent1262813878IA,IL,MN,WIIA,IL,MN,WI111105</v>
      </c>
      <c r="AJ6809" s="8" t="str">
        <f>IFERROR(IF(_xlfn.XLOOKUP(Export4Q22[[#This Row],[Plan ID]],#REF!,#REF!)=Export4Q22[[#This Row],[Concatenate]],"Same","Change"),"New")</f>
        <v>New</v>
      </c>
    </row>
    <row r="6810" spans="1:36" x14ac:dyDescent="0.25">
      <c r="A6810" s="1">
        <v>66236</v>
      </c>
      <c r="B6810" t="s">
        <v>11872</v>
      </c>
      <c r="C6810" t="s">
        <v>192</v>
      </c>
      <c r="D6810" t="s">
        <v>37</v>
      </c>
      <c r="E6810" t="s">
        <v>177</v>
      </c>
      <c r="F6810" s="1">
        <v>4490</v>
      </c>
      <c r="G6810" t="s">
        <v>11867</v>
      </c>
      <c r="H6810" s="3">
        <v>62038</v>
      </c>
      <c r="I6810" t="s">
        <v>11867</v>
      </c>
      <c r="J6810" s="1">
        <v>843</v>
      </c>
      <c r="K6810" t="s">
        <v>11868</v>
      </c>
      <c r="L6810" s="1">
        <v>915</v>
      </c>
      <c r="M6810" t="s">
        <v>11869</v>
      </c>
      <c r="N6810" s="1">
        <v>68389</v>
      </c>
      <c r="O6810" t="s">
        <v>7890</v>
      </c>
      <c r="P6810" s="1">
        <v>412</v>
      </c>
      <c r="Q6810" t="s">
        <v>7890</v>
      </c>
      <c r="R6810" s="1">
        <v>60208</v>
      </c>
      <c r="S6810" t="s">
        <v>181</v>
      </c>
      <c r="T6810" t="s">
        <v>46</v>
      </c>
      <c r="U6810" t="s">
        <v>47</v>
      </c>
      <c r="V6810" s="1">
        <v>68389</v>
      </c>
      <c r="W6810" t="s">
        <v>7890</v>
      </c>
      <c r="X6810" t="s">
        <v>48</v>
      </c>
      <c r="Y6810" s="1">
        <v>68389</v>
      </c>
      <c r="Z6810" t="s">
        <v>7890</v>
      </c>
      <c r="AA6810" t="s">
        <v>48</v>
      </c>
      <c r="AB6810" s="2">
        <v>40156</v>
      </c>
      <c r="AC6810" s="2">
        <v>44128</v>
      </c>
      <c r="AD6810" t="s">
        <v>11873</v>
      </c>
      <c r="AE6810" t="s">
        <v>11873</v>
      </c>
      <c r="AF6810" s="1">
        <v>111</v>
      </c>
      <c r="AG6810" s="1">
        <v>105</v>
      </c>
      <c r="AH6810" s="1" t="b">
        <f>Export4Q22[[#This Row],[Pharmacy Controller ID]]&lt;&gt;Export4Q22[[#This Row],[Medical Controller ID]]</f>
        <v>0</v>
      </c>
      <c r="AI6810" t="str">
        <f t="shared" si="106"/>
        <v>66236Quartz Health Solutions Standard Choice 4 Tier PPOPPOFALSECommercial4490Quartz Health Solutions Standard Choice Four Tier62038Quartz Health Solutions Standard Choice Four Tier843Unity Health Plan Commercial-HIX915Quartz Health Solutions Commercial68389Quartz Health Solutions412Quartz Health Solutions60208MedImpact Healthcare Systems, Inc.CustomPBM Claims68389Quartz Health SolutionsParent68389Quartz Health SolutionsParent4015644128IA,WIIA,WI111105</v>
      </c>
      <c r="AJ6810" s="8" t="str">
        <f>IFERROR(IF(_xlfn.XLOOKUP(Export4Q22[[#This Row],[Plan ID]],#REF!,#REF!)=Export4Q22[[#This Row],[Concatenate]],"Same","Change"),"New")</f>
        <v>New</v>
      </c>
    </row>
    <row r="6811" spans="1:36" x14ac:dyDescent="0.25">
      <c r="A6811" s="1">
        <v>66237</v>
      </c>
      <c r="B6811" t="s">
        <v>11874</v>
      </c>
      <c r="C6811" t="s">
        <v>197</v>
      </c>
      <c r="D6811" t="s">
        <v>37</v>
      </c>
      <c r="E6811" t="s">
        <v>177</v>
      </c>
      <c r="F6811" s="1">
        <v>4490</v>
      </c>
      <c r="G6811" t="s">
        <v>11867</v>
      </c>
      <c r="H6811" s="3">
        <v>62038</v>
      </c>
      <c r="I6811" t="s">
        <v>11867</v>
      </c>
      <c r="J6811" s="1">
        <v>843</v>
      </c>
      <c r="K6811" t="s">
        <v>11868</v>
      </c>
      <c r="L6811" s="1">
        <v>915</v>
      </c>
      <c r="M6811" t="s">
        <v>11869</v>
      </c>
      <c r="N6811" s="1">
        <v>68389</v>
      </c>
      <c r="O6811" t="s">
        <v>7890</v>
      </c>
      <c r="P6811" s="1">
        <v>412</v>
      </c>
      <c r="Q6811" t="s">
        <v>7890</v>
      </c>
      <c r="R6811" s="1">
        <v>60208</v>
      </c>
      <c r="S6811" t="s">
        <v>181</v>
      </c>
      <c r="T6811" t="s">
        <v>46</v>
      </c>
      <c r="U6811" t="s">
        <v>47</v>
      </c>
      <c r="V6811" s="1">
        <v>68389</v>
      </c>
      <c r="W6811" t="s">
        <v>7890</v>
      </c>
      <c r="X6811" t="s">
        <v>48</v>
      </c>
      <c r="Y6811" s="1">
        <v>68389</v>
      </c>
      <c r="Z6811" t="s">
        <v>7890</v>
      </c>
      <c r="AA6811" t="s">
        <v>48</v>
      </c>
      <c r="AB6811" s="2">
        <v>7579</v>
      </c>
      <c r="AC6811" s="2">
        <v>8328</v>
      </c>
      <c r="AD6811" t="s">
        <v>10066</v>
      </c>
      <c r="AE6811" t="s">
        <v>10066</v>
      </c>
      <c r="AF6811" s="1">
        <v>111</v>
      </c>
      <c r="AG6811" s="1">
        <v>105</v>
      </c>
      <c r="AH6811" s="1" t="b">
        <f>Export4Q22[[#This Row],[Pharmacy Controller ID]]&lt;&gt;Export4Q22[[#This Row],[Medical Controller ID]]</f>
        <v>0</v>
      </c>
      <c r="AI6811" t="str">
        <f t="shared" si="106"/>
        <v>66237Quartz Health Solutions Standard Choice 4 Tier POSPOSFALSECommercial4490Quartz Health Solutions Standard Choice Four Tier62038Quartz Health Solutions Standard Choice Four Tier843Unity Health Plan Commercial-HIX915Quartz Health Solutions Commercial68389Quartz Health Solutions412Quartz Health Solutions60208MedImpact Healthcare Systems, Inc.CustomPBM Claims68389Quartz Health SolutionsParent68389Quartz Health SolutionsParent75798328IA,IL,WIIA,IL,WI111105</v>
      </c>
      <c r="AJ6811" s="8" t="str">
        <f>IFERROR(IF(_xlfn.XLOOKUP(Export4Q22[[#This Row],[Plan ID]],#REF!,#REF!)=Export4Q22[[#This Row],[Concatenate]],"Same","Change"),"New")</f>
        <v>New</v>
      </c>
    </row>
    <row r="6812" spans="1:36" x14ac:dyDescent="0.25">
      <c r="A6812" s="1">
        <v>69646</v>
      </c>
      <c r="B6812" t="s">
        <v>11875</v>
      </c>
      <c r="C6812" t="s">
        <v>326</v>
      </c>
      <c r="D6812" t="s">
        <v>37</v>
      </c>
      <c r="E6812" t="s">
        <v>327</v>
      </c>
      <c r="F6812" s="1">
        <v>4490</v>
      </c>
      <c r="G6812" t="s">
        <v>11867</v>
      </c>
      <c r="H6812" s="3">
        <v>62038</v>
      </c>
      <c r="I6812" t="s">
        <v>11867</v>
      </c>
      <c r="J6812" s="1">
        <v>843</v>
      </c>
      <c r="K6812" t="s">
        <v>11868</v>
      </c>
      <c r="L6812" s="1">
        <v>915</v>
      </c>
      <c r="M6812" t="s">
        <v>11869</v>
      </c>
      <c r="N6812" s="1">
        <v>68389</v>
      </c>
      <c r="O6812" t="s">
        <v>7890</v>
      </c>
      <c r="P6812" s="1">
        <v>412</v>
      </c>
      <c r="Q6812" t="s">
        <v>7890</v>
      </c>
      <c r="R6812" s="1">
        <v>60208</v>
      </c>
      <c r="S6812" t="s">
        <v>181</v>
      </c>
      <c r="T6812" t="s">
        <v>46</v>
      </c>
      <c r="U6812" t="s">
        <v>47</v>
      </c>
      <c r="V6812" s="1">
        <v>68389</v>
      </c>
      <c r="W6812" t="s">
        <v>7890</v>
      </c>
      <c r="X6812" t="s">
        <v>48</v>
      </c>
      <c r="Y6812" s="1">
        <v>68389</v>
      </c>
      <c r="Z6812" t="s">
        <v>7890</v>
      </c>
      <c r="AA6812" t="s">
        <v>48</v>
      </c>
      <c r="AB6812" s="2">
        <v>125</v>
      </c>
      <c r="AC6812" s="2">
        <v>125</v>
      </c>
      <c r="AD6812" t="s">
        <v>113</v>
      </c>
      <c r="AE6812" t="s">
        <v>113</v>
      </c>
      <c r="AF6812" s="1">
        <v>111</v>
      </c>
      <c r="AG6812" s="1">
        <v>105</v>
      </c>
      <c r="AH6812" s="1" t="b">
        <f>Export4Q22[[#This Row],[Pharmacy Controller ID]]&lt;&gt;Export4Q22[[#This Row],[Medical Controller ID]]</f>
        <v>0</v>
      </c>
      <c r="AI6812" t="str">
        <f t="shared" si="106"/>
        <v>69646Quartz Health Solutions Choice IL HIXHMO-HIXFALSEHealth Exchange4490Quartz Health Solutions Standard Choice Four Tier62038Quartz Health Solutions Standard Choice Four Tier843Unity Health Plan Commercial-HIX915Quartz Health Solutions Commercial68389Quartz Health Solutions412Quartz Health Solutions60208MedImpact Healthcare Systems, Inc.CustomPBM Claims68389Quartz Health SolutionsParent68389Quartz Health SolutionsParent125125ILIL111105</v>
      </c>
      <c r="AJ6812" s="8" t="str">
        <f>IFERROR(IF(_xlfn.XLOOKUP(Export4Q22[[#This Row],[Plan ID]],#REF!,#REF!)=Export4Q22[[#This Row],[Concatenate]],"Same","Change"),"New")</f>
        <v>New</v>
      </c>
    </row>
    <row r="6813" spans="1:36" x14ac:dyDescent="0.25">
      <c r="A6813" s="1">
        <v>71446</v>
      </c>
      <c r="B6813" t="s">
        <v>11876</v>
      </c>
      <c r="C6813" t="s">
        <v>326</v>
      </c>
      <c r="D6813" t="s">
        <v>37</v>
      </c>
      <c r="E6813" t="s">
        <v>327</v>
      </c>
      <c r="F6813" s="1">
        <v>4490</v>
      </c>
      <c r="G6813" t="s">
        <v>11867</v>
      </c>
      <c r="H6813" s="3">
        <v>62038</v>
      </c>
      <c r="I6813" t="s">
        <v>11867</v>
      </c>
      <c r="J6813" s="1">
        <v>843</v>
      </c>
      <c r="K6813" t="s">
        <v>11868</v>
      </c>
      <c r="L6813" s="1">
        <v>915</v>
      </c>
      <c r="M6813" t="s">
        <v>11869</v>
      </c>
      <c r="N6813" s="1">
        <v>68389</v>
      </c>
      <c r="O6813" t="s">
        <v>7890</v>
      </c>
      <c r="P6813" s="1">
        <v>412</v>
      </c>
      <c r="Q6813" t="s">
        <v>7890</v>
      </c>
      <c r="R6813" s="1">
        <v>60208</v>
      </c>
      <c r="S6813" t="s">
        <v>181</v>
      </c>
      <c r="T6813" t="s">
        <v>46</v>
      </c>
      <c r="V6813" s="1">
        <v>68389</v>
      </c>
      <c r="W6813" t="s">
        <v>7890</v>
      </c>
      <c r="X6813" t="s">
        <v>48</v>
      </c>
      <c r="Y6813" s="1">
        <v>68389</v>
      </c>
      <c r="Z6813" t="s">
        <v>7890</v>
      </c>
      <c r="AA6813" t="s">
        <v>48</v>
      </c>
      <c r="AB6813" s="2">
        <v>277</v>
      </c>
      <c r="AC6813" s="2">
        <v>277</v>
      </c>
      <c r="AD6813" t="s">
        <v>557</v>
      </c>
      <c r="AE6813" t="s">
        <v>557</v>
      </c>
      <c r="AF6813" s="1">
        <v>111</v>
      </c>
      <c r="AG6813" s="1">
        <v>105</v>
      </c>
      <c r="AH6813" s="1" t="b">
        <f>Export4Q22[[#This Row],[Pharmacy Controller ID]]&lt;&gt;Export4Q22[[#This Row],[Medical Controller ID]]</f>
        <v>0</v>
      </c>
      <c r="AI6813" t="str">
        <f t="shared" si="106"/>
        <v>71446Quartz Health Solutions Choice MN HIXHMO-HIXFALSEHealth Exchange4490Quartz Health Solutions Standard Choice Four Tier62038Quartz Health Solutions Standard Choice Four Tier843Unity Health Plan Commercial-HIX915Quartz Health Solutions Commercial68389Quartz Health Solutions412Quartz Health Solutions60208MedImpact Healthcare Systems, Inc.Custom68389Quartz Health SolutionsParent68389Quartz Health SolutionsParent277277MNMN111105</v>
      </c>
      <c r="AJ6813" s="8" t="str">
        <f>IFERROR(IF(_xlfn.XLOOKUP(Export4Q22[[#This Row],[Plan ID]],#REF!,#REF!)=Export4Q22[[#This Row],[Concatenate]],"Same","Change"),"New")</f>
        <v>New</v>
      </c>
    </row>
    <row r="6814" spans="1:36" x14ac:dyDescent="0.25">
      <c r="A6814" s="1">
        <v>722</v>
      </c>
      <c r="B6814" t="s">
        <v>11877</v>
      </c>
      <c r="C6814" t="s">
        <v>195</v>
      </c>
      <c r="D6814" t="s">
        <v>37</v>
      </c>
      <c r="E6814" t="s">
        <v>177</v>
      </c>
      <c r="F6814" s="1">
        <v>5164</v>
      </c>
      <c r="G6814" t="s">
        <v>11878</v>
      </c>
      <c r="H6814" s="3">
        <v>59591</v>
      </c>
      <c r="I6814" t="s">
        <v>11878</v>
      </c>
      <c r="J6814" s="1">
        <v>843</v>
      </c>
      <c r="K6814" t="s">
        <v>11868</v>
      </c>
      <c r="L6814" s="1">
        <v>915</v>
      </c>
      <c r="M6814" t="s">
        <v>11869</v>
      </c>
      <c r="N6814" s="1">
        <v>68389</v>
      </c>
      <c r="O6814" t="s">
        <v>7890</v>
      </c>
      <c r="P6814" s="1">
        <v>412</v>
      </c>
      <c r="Q6814" t="s">
        <v>7890</v>
      </c>
      <c r="R6814" s="1">
        <v>60208</v>
      </c>
      <c r="S6814" t="s">
        <v>181</v>
      </c>
      <c r="T6814" t="s">
        <v>265</v>
      </c>
      <c r="U6814" t="s">
        <v>47</v>
      </c>
      <c r="V6814" s="1">
        <v>68389</v>
      </c>
      <c r="W6814" t="s">
        <v>7890</v>
      </c>
      <c r="X6814" t="s">
        <v>48</v>
      </c>
      <c r="Y6814" s="1">
        <v>68389</v>
      </c>
      <c r="Z6814" t="s">
        <v>7890</v>
      </c>
      <c r="AA6814" t="s">
        <v>48</v>
      </c>
      <c r="AB6814" s="2">
        <v>16373</v>
      </c>
      <c r="AC6814" s="2">
        <v>17997</v>
      </c>
      <c r="AD6814" t="s">
        <v>11871</v>
      </c>
      <c r="AE6814" t="s">
        <v>11871</v>
      </c>
      <c r="AF6814" s="1">
        <v>111</v>
      </c>
      <c r="AG6814" s="1">
        <v>105</v>
      </c>
      <c r="AH6814" s="1" t="b">
        <f>Export4Q22[[#This Row],[Pharmacy Controller ID]]&lt;&gt;Export4Q22[[#This Row],[Medical Controller ID]]</f>
        <v>0</v>
      </c>
      <c r="AI6814" t="str">
        <f t="shared" si="106"/>
        <v>722Quartz Health Solutions Standard Choice 3 Tier HMOHMOFALSECommercial5164Quartz Health Solutions Standard Choice Three Tier59591Quartz Health Solutions Standard Choice Three Tier843Unity Health Plan Commercial-HIX915Quartz Health Solutions Commercial68389Quartz Health Solutions412Quartz Health Solutions60208MedImpact Healthcare Systems, Inc.ProcessorPBM Claims68389Quartz Health SolutionsParent68389Quartz Health SolutionsParent1637317997IA,IL,MN,WIIA,IL,MN,WI111105</v>
      </c>
      <c r="AJ6814" s="8" t="str">
        <f>IFERROR(IF(_xlfn.XLOOKUP(Export4Q22[[#This Row],[Plan ID]],#REF!,#REF!)=Export4Q22[[#This Row],[Concatenate]],"Same","Change"),"New")</f>
        <v>New</v>
      </c>
    </row>
    <row r="6815" spans="1:36" x14ac:dyDescent="0.25">
      <c r="A6815" s="1">
        <v>62597</v>
      </c>
      <c r="B6815" t="s">
        <v>11879</v>
      </c>
      <c r="C6815" t="s">
        <v>192</v>
      </c>
      <c r="D6815" t="s">
        <v>37</v>
      </c>
      <c r="E6815" t="s">
        <v>177</v>
      </c>
      <c r="F6815" s="1">
        <v>5164</v>
      </c>
      <c r="G6815" t="s">
        <v>11878</v>
      </c>
      <c r="H6815" s="3">
        <v>59591</v>
      </c>
      <c r="I6815" t="s">
        <v>11878</v>
      </c>
      <c r="J6815" s="1">
        <v>843</v>
      </c>
      <c r="K6815" t="s">
        <v>11868</v>
      </c>
      <c r="L6815" s="1">
        <v>915</v>
      </c>
      <c r="M6815" t="s">
        <v>11869</v>
      </c>
      <c r="N6815" s="1">
        <v>68389</v>
      </c>
      <c r="O6815" t="s">
        <v>7890</v>
      </c>
      <c r="P6815" s="1">
        <v>412</v>
      </c>
      <c r="Q6815" t="s">
        <v>7890</v>
      </c>
      <c r="R6815" s="1">
        <v>60208</v>
      </c>
      <c r="S6815" t="s">
        <v>181</v>
      </c>
      <c r="T6815" t="s">
        <v>265</v>
      </c>
      <c r="U6815" t="s">
        <v>47</v>
      </c>
      <c r="V6815" s="1">
        <v>68389</v>
      </c>
      <c r="W6815" t="s">
        <v>7890</v>
      </c>
      <c r="X6815" t="s">
        <v>48</v>
      </c>
      <c r="Y6815" s="1">
        <v>68389</v>
      </c>
      <c r="Z6815" t="s">
        <v>7890</v>
      </c>
      <c r="AA6815" t="s">
        <v>48</v>
      </c>
      <c r="AB6815" s="2">
        <v>52051</v>
      </c>
      <c r="AC6815" s="2">
        <v>57206</v>
      </c>
      <c r="AD6815" t="s">
        <v>11873</v>
      </c>
      <c r="AE6815" t="s">
        <v>11873</v>
      </c>
      <c r="AF6815" s="1">
        <v>111</v>
      </c>
      <c r="AG6815" s="1">
        <v>105</v>
      </c>
      <c r="AH6815" s="1" t="b">
        <f>Export4Q22[[#This Row],[Pharmacy Controller ID]]&lt;&gt;Export4Q22[[#This Row],[Medical Controller ID]]</f>
        <v>0</v>
      </c>
      <c r="AI6815" t="str">
        <f t="shared" si="106"/>
        <v>62597Quartz Health Solutions Standard Choice 3 Tier PPOPPOFALSECommercial5164Quartz Health Solutions Standard Choice Three Tier59591Quartz Health Solutions Standard Choice Three Tier843Unity Health Plan Commercial-HIX915Quartz Health Solutions Commercial68389Quartz Health Solutions412Quartz Health Solutions60208MedImpact Healthcare Systems, Inc.ProcessorPBM Claims68389Quartz Health SolutionsParent68389Quartz Health SolutionsParent5205157206IA,WIIA,WI111105</v>
      </c>
      <c r="AJ6815" s="8" t="str">
        <f>IFERROR(IF(_xlfn.XLOOKUP(Export4Q22[[#This Row],[Plan ID]],#REF!,#REF!)=Export4Q22[[#This Row],[Concatenate]],"Same","Change"),"New")</f>
        <v>New</v>
      </c>
    </row>
    <row r="6816" spans="1:36" x14ac:dyDescent="0.25">
      <c r="A6816" s="1">
        <v>62599</v>
      </c>
      <c r="B6816" t="s">
        <v>11880</v>
      </c>
      <c r="C6816" t="s">
        <v>197</v>
      </c>
      <c r="D6816" t="s">
        <v>37</v>
      </c>
      <c r="E6816" t="s">
        <v>177</v>
      </c>
      <c r="F6816" s="1">
        <v>5164</v>
      </c>
      <c r="G6816" t="s">
        <v>11878</v>
      </c>
      <c r="H6816" s="3">
        <v>59591</v>
      </c>
      <c r="I6816" t="s">
        <v>11878</v>
      </c>
      <c r="J6816" s="1">
        <v>843</v>
      </c>
      <c r="K6816" t="s">
        <v>11868</v>
      </c>
      <c r="L6816" s="1">
        <v>915</v>
      </c>
      <c r="M6816" t="s">
        <v>11869</v>
      </c>
      <c r="N6816" s="1">
        <v>68389</v>
      </c>
      <c r="O6816" t="s">
        <v>7890</v>
      </c>
      <c r="P6816" s="1">
        <v>412</v>
      </c>
      <c r="Q6816" t="s">
        <v>7890</v>
      </c>
      <c r="R6816" s="1">
        <v>60208</v>
      </c>
      <c r="S6816" t="s">
        <v>181</v>
      </c>
      <c r="T6816" t="s">
        <v>265</v>
      </c>
      <c r="U6816" t="s">
        <v>47</v>
      </c>
      <c r="V6816" s="1">
        <v>68389</v>
      </c>
      <c r="W6816" t="s">
        <v>7890</v>
      </c>
      <c r="X6816" t="s">
        <v>48</v>
      </c>
      <c r="Y6816" s="1">
        <v>68389</v>
      </c>
      <c r="Z6816" t="s">
        <v>7890</v>
      </c>
      <c r="AA6816" t="s">
        <v>48</v>
      </c>
      <c r="AB6816" s="2">
        <v>9825</v>
      </c>
      <c r="AC6816" s="2">
        <v>10799</v>
      </c>
      <c r="AD6816" t="s">
        <v>10066</v>
      </c>
      <c r="AE6816" t="s">
        <v>10066</v>
      </c>
      <c r="AF6816" s="1">
        <v>111</v>
      </c>
      <c r="AG6816" s="1">
        <v>105</v>
      </c>
      <c r="AH6816" s="1" t="b">
        <f>Export4Q22[[#This Row],[Pharmacy Controller ID]]&lt;&gt;Export4Q22[[#This Row],[Medical Controller ID]]</f>
        <v>0</v>
      </c>
      <c r="AI6816" t="str">
        <f t="shared" si="106"/>
        <v>62599Quartz Health Solutions Standard Choice 3 Tier POSPOSFALSECommercial5164Quartz Health Solutions Standard Choice Three Tier59591Quartz Health Solutions Standard Choice Three Tier843Unity Health Plan Commercial-HIX915Quartz Health Solutions Commercial68389Quartz Health Solutions412Quartz Health Solutions60208MedImpact Healthcare Systems, Inc.ProcessorPBM Claims68389Quartz Health SolutionsParent68389Quartz Health SolutionsParent982510799IA,IL,WIIA,IL,WI111105</v>
      </c>
      <c r="AJ6816" s="8" t="str">
        <f>IFERROR(IF(_xlfn.XLOOKUP(Export4Q22[[#This Row],[Plan ID]],#REF!,#REF!)=Export4Q22[[#This Row],[Concatenate]],"Same","Change"),"New")</f>
        <v>New</v>
      </c>
    </row>
    <row r="6817" spans="1:36" x14ac:dyDescent="0.25">
      <c r="A6817" s="1">
        <v>710</v>
      </c>
      <c r="B6817" t="s">
        <v>11881</v>
      </c>
      <c r="C6817" t="s">
        <v>192</v>
      </c>
      <c r="D6817" t="s">
        <v>37</v>
      </c>
      <c r="E6817" t="s">
        <v>177</v>
      </c>
      <c r="F6817" s="1">
        <v>4491</v>
      </c>
      <c r="G6817" t="s">
        <v>11882</v>
      </c>
      <c r="H6817" s="3">
        <v>59976</v>
      </c>
      <c r="I6817" t="s">
        <v>11883</v>
      </c>
      <c r="J6817" s="1">
        <v>358</v>
      </c>
      <c r="K6817" t="s">
        <v>11884</v>
      </c>
      <c r="L6817" s="1">
        <v>371</v>
      </c>
      <c r="M6817" t="s">
        <v>11885</v>
      </c>
      <c r="N6817" s="1">
        <v>68389</v>
      </c>
      <c r="O6817" t="s">
        <v>7890</v>
      </c>
      <c r="P6817" s="1">
        <v>412</v>
      </c>
      <c r="Q6817" t="s">
        <v>7890</v>
      </c>
      <c r="R6817" s="1">
        <v>60208</v>
      </c>
      <c r="S6817" t="s">
        <v>181</v>
      </c>
      <c r="T6817" t="s">
        <v>46</v>
      </c>
      <c r="U6817" t="s">
        <v>47</v>
      </c>
      <c r="V6817" s="1">
        <v>68389</v>
      </c>
      <c r="W6817" t="s">
        <v>7890</v>
      </c>
      <c r="X6817" t="s">
        <v>48</v>
      </c>
      <c r="Y6817" s="1">
        <v>68389</v>
      </c>
      <c r="Z6817" t="s">
        <v>7890</v>
      </c>
      <c r="AA6817" t="s">
        <v>48</v>
      </c>
      <c r="AB6817" s="2">
        <v>44618</v>
      </c>
      <c r="AC6817" s="2">
        <v>49031</v>
      </c>
      <c r="AD6817" t="s">
        <v>11873</v>
      </c>
      <c r="AE6817" t="s">
        <v>11873</v>
      </c>
      <c r="AF6817" s="1">
        <v>111</v>
      </c>
      <c r="AG6817" s="1">
        <v>105</v>
      </c>
      <c r="AH6817" s="1" t="b">
        <f>Export4Q22[[#This Row],[Pharmacy Controller ID]]&lt;&gt;Export4Q22[[#This Row],[Medical Controller ID]]</f>
        <v>0</v>
      </c>
      <c r="AI6817" t="str">
        <f t="shared" si="106"/>
        <v>710Quartz Health Solutions Standard 4 Tier PPOPPOFALSECommercial4491Quartz Health Solutions Standard59976Quartz Health Solutions Standard Four Tier358Gundersen Lutheran Health Plan Commercial-HIX371Gundersen Health System Commercial68389Quartz Health Solutions412Quartz Health Solutions60208MedImpact Healthcare Systems, Inc.CustomPBM Claims68389Quartz Health SolutionsParent68389Quartz Health SolutionsParent4461849031IA,WIIA,WI111105</v>
      </c>
      <c r="AJ6817" s="8" t="str">
        <f>IFERROR(IF(_xlfn.XLOOKUP(Export4Q22[[#This Row],[Plan ID]],#REF!,#REF!)=Export4Q22[[#This Row],[Concatenate]],"Same","Change"),"New")</f>
        <v>New</v>
      </c>
    </row>
    <row r="6818" spans="1:36" x14ac:dyDescent="0.25">
      <c r="A6818" s="1">
        <v>62740</v>
      </c>
      <c r="B6818" t="s">
        <v>11886</v>
      </c>
      <c r="C6818" t="s">
        <v>195</v>
      </c>
      <c r="D6818" t="s">
        <v>37</v>
      </c>
      <c r="E6818" t="s">
        <v>177</v>
      </c>
      <c r="F6818" s="1">
        <v>4491</v>
      </c>
      <c r="G6818" t="s">
        <v>11882</v>
      </c>
      <c r="H6818" s="3">
        <v>59976</v>
      </c>
      <c r="I6818" t="s">
        <v>11883</v>
      </c>
      <c r="J6818" s="1">
        <v>358</v>
      </c>
      <c r="K6818" t="s">
        <v>11884</v>
      </c>
      <c r="L6818" s="1">
        <v>371</v>
      </c>
      <c r="M6818" t="s">
        <v>11885</v>
      </c>
      <c r="N6818" s="1">
        <v>68389</v>
      </c>
      <c r="O6818" t="s">
        <v>7890</v>
      </c>
      <c r="P6818" s="1">
        <v>412</v>
      </c>
      <c r="Q6818" t="s">
        <v>7890</v>
      </c>
      <c r="R6818" s="1">
        <v>60208</v>
      </c>
      <c r="S6818" t="s">
        <v>181</v>
      </c>
      <c r="T6818" t="s">
        <v>46</v>
      </c>
      <c r="U6818" t="s">
        <v>47</v>
      </c>
      <c r="V6818" s="1">
        <v>68389</v>
      </c>
      <c r="W6818" t="s">
        <v>7890</v>
      </c>
      <c r="X6818" t="s">
        <v>48</v>
      </c>
      <c r="Y6818" s="1">
        <v>68389</v>
      </c>
      <c r="Z6818" t="s">
        <v>7890</v>
      </c>
      <c r="AA6818" t="s">
        <v>48</v>
      </c>
      <c r="AB6818" s="2">
        <v>14032</v>
      </c>
      <c r="AC6818" s="2">
        <v>15421</v>
      </c>
      <c r="AD6818" t="s">
        <v>11871</v>
      </c>
      <c r="AE6818" t="s">
        <v>11871</v>
      </c>
      <c r="AF6818" s="1">
        <v>111</v>
      </c>
      <c r="AG6818" s="1">
        <v>105</v>
      </c>
      <c r="AH6818" s="1" t="b">
        <f>Export4Q22[[#This Row],[Pharmacy Controller ID]]&lt;&gt;Export4Q22[[#This Row],[Medical Controller ID]]</f>
        <v>0</v>
      </c>
      <c r="AI6818" t="str">
        <f t="shared" si="106"/>
        <v>62740Quartz Health Solutions Standard 4 Tier HMOHMOFALSECommercial4491Quartz Health Solutions Standard59976Quartz Health Solutions Standard Four Tier358Gundersen Lutheran Health Plan Commercial-HIX371Gundersen Health System Commercial68389Quartz Health Solutions412Quartz Health Solutions60208MedImpact Healthcare Systems, Inc.CustomPBM Claims68389Quartz Health SolutionsParent68389Quartz Health SolutionsParent1403215421IA,IL,MN,WIIA,IL,MN,WI111105</v>
      </c>
      <c r="AJ6818" s="8" t="str">
        <f>IFERROR(IF(_xlfn.XLOOKUP(Export4Q22[[#This Row],[Plan ID]],#REF!,#REF!)=Export4Q22[[#This Row],[Concatenate]],"Same","Change"),"New")</f>
        <v>New</v>
      </c>
    </row>
    <row r="6819" spans="1:36" x14ac:dyDescent="0.25">
      <c r="A6819" s="1">
        <v>65911</v>
      </c>
      <c r="B6819" t="s">
        <v>11887</v>
      </c>
      <c r="C6819" t="s">
        <v>326</v>
      </c>
      <c r="D6819" t="s">
        <v>37</v>
      </c>
      <c r="E6819" t="s">
        <v>327</v>
      </c>
      <c r="F6819" s="1">
        <v>4491</v>
      </c>
      <c r="G6819" t="s">
        <v>11882</v>
      </c>
      <c r="H6819" s="3">
        <v>59976</v>
      </c>
      <c r="I6819" t="s">
        <v>11883</v>
      </c>
      <c r="J6819" s="1">
        <v>358</v>
      </c>
      <c r="K6819" t="s">
        <v>11884</v>
      </c>
      <c r="L6819" s="1">
        <v>371</v>
      </c>
      <c r="M6819" t="s">
        <v>11885</v>
      </c>
      <c r="N6819" s="1">
        <v>68389</v>
      </c>
      <c r="O6819" t="s">
        <v>7890</v>
      </c>
      <c r="P6819" s="1">
        <v>412</v>
      </c>
      <c r="Q6819" t="s">
        <v>7890</v>
      </c>
      <c r="R6819" s="1">
        <v>60208</v>
      </c>
      <c r="S6819" t="s">
        <v>181</v>
      </c>
      <c r="T6819" t="s">
        <v>46</v>
      </c>
      <c r="U6819" t="s">
        <v>47</v>
      </c>
      <c r="V6819" s="1">
        <v>68389</v>
      </c>
      <c r="W6819" t="s">
        <v>7890</v>
      </c>
      <c r="X6819" t="s">
        <v>48</v>
      </c>
      <c r="Y6819" s="1">
        <v>68389</v>
      </c>
      <c r="Z6819" t="s">
        <v>7890</v>
      </c>
      <c r="AA6819" t="s">
        <v>48</v>
      </c>
      <c r="AB6819" s="2">
        <v>5032</v>
      </c>
      <c r="AC6819" s="2">
        <v>5032</v>
      </c>
      <c r="AD6819" t="s">
        <v>91</v>
      </c>
      <c r="AE6819" t="s">
        <v>91</v>
      </c>
      <c r="AF6819" s="1">
        <v>111</v>
      </c>
      <c r="AG6819" s="1">
        <v>105</v>
      </c>
      <c r="AH6819" s="1" t="b">
        <f>Export4Q22[[#This Row],[Pharmacy Controller ID]]&lt;&gt;Export4Q22[[#This Row],[Medical Controller ID]]</f>
        <v>0</v>
      </c>
      <c r="AI6819" t="str">
        <f t="shared" si="106"/>
        <v>65911Quartz Health Solutions WI HIXHMO-HIXFALSEHealth Exchange4491Quartz Health Solutions Standard59976Quartz Health Solutions Standard Four Tier358Gundersen Lutheran Health Plan Commercial-HIX371Gundersen Health System Commercial68389Quartz Health Solutions412Quartz Health Solutions60208MedImpact Healthcare Systems, Inc.CustomPBM Claims68389Quartz Health SolutionsParent68389Quartz Health SolutionsParent50325032WIWI111105</v>
      </c>
      <c r="AJ6819" s="8" t="str">
        <f>IFERROR(IF(_xlfn.XLOOKUP(Export4Q22[[#This Row],[Plan ID]],#REF!,#REF!)=Export4Q22[[#This Row],[Concatenate]],"Same","Change"),"New")</f>
        <v>New</v>
      </c>
    </row>
    <row r="6820" spans="1:36" x14ac:dyDescent="0.25">
      <c r="A6820" s="1">
        <v>69541</v>
      </c>
      <c r="B6820" t="s">
        <v>11888</v>
      </c>
      <c r="C6820" t="s">
        <v>197</v>
      </c>
      <c r="D6820" t="s">
        <v>37</v>
      </c>
      <c r="E6820" t="s">
        <v>177</v>
      </c>
      <c r="F6820" s="1">
        <v>4491</v>
      </c>
      <c r="G6820" t="s">
        <v>11882</v>
      </c>
      <c r="H6820" s="3">
        <v>59976</v>
      </c>
      <c r="I6820" t="s">
        <v>11883</v>
      </c>
      <c r="J6820" s="1">
        <v>358</v>
      </c>
      <c r="K6820" t="s">
        <v>11884</v>
      </c>
      <c r="L6820" s="1">
        <v>371</v>
      </c>
      <c r="M6820" t="s">
        <v>11885</v>
      </c>
      <c r="N6820" s="1">
        <v>68389</v>
      </c>
      <c r="O6820" t="s">
        <v>7890</v>
      </c>
      <c r="P6820" s="1">
        <v>412</v>
      </c>
      <c r="Q6820" t="s">
        <v>7890</v>
      </c>
      <c r="R6820" s="1">
        <v>60208</v>
      </c>
      <c r="S6820" t="s">
        <v>181</v>
      </c>
      <c r="T6820" t="s">
        <v>46</v>
      </c>
      <c r="V6820" s="1">
        <v>68389</v>
      </c>
      <c r="W6820" t="s">
        <v>7890</v>
      </c>
      <c r="X6820" t="s">
        <v>48</v>
      </c>
      <c r="Y6820" s="1">
        <v>68389</v>
      </c>
      <c r="Z6820" t="s">
        <v>7890</v>
      </c>
      <c r="AA6820" t="s">
        <v>48</v>
      </c>
      <c r="AB6820" s="2">
        <v>8421</v>
      </c>
      <c r="AC6820" s="2">
        <v>9254</v>
      </c>
      <c r="AD6820" t="s">
        <v>10066</v>
      </c>
      <c r="AE6820" t="s">
        <v>10066</v>
      </c>
      <c r="AF6820" s="1">
        <v>111</v>
      </c>
      <c r="AG6820" s="1">
        <v>105</v>
      </c>
      <c r="AH6820" s="1" t="b">
        <f>Export4Q22[[#This Row],[Pharmacy Controller ID]]&lt;&gt;Export4Q22[[#This Row],[Medical Controller ID]]</f>
        <v>0</v>
      </c>
      <c r="AI6820" t="str">
        <f t="shared" si="106"/>
        <v>69541Quartz Health Solutions Standard 4 Tier POSPOSFALSECommercial4491Quartz Health Solutions Standard59976Quartz Health Solutions Standard Four Tier358Gundersen Lutheran Health Plan Commercial-HIX371Gundersen Health System Commercial68389Quartz Health Solutions412Quartz Health Solutions60208MedImpact Healthcare Systems, Inc.Custom68389Quartz Health SolutionsParent68389Quartz Health SolutionsParent84219254IA,IL,WIIA,IL,WI111105</v>
      </c>
      <c r="AJ6820" s="8" t="str">
        <f>IFERROR(IF(_xlfn.XLOOKUP(Export4Q22[[#This Row],[Plan ID]],#REF!,#REF!)=Export4Q22[[#This Row],[Concatenate]],"Same","Change"),"New")</f>
        <v>New</v>
      </c>
    </row>
    <row r="6821" spans="1:36" x14ac:dyDescent="0.25">
      <c r="A6821" s="1">
        <v>69647</v>
      </c>
      <c r="B6821" t="s">
        <v>11889</v>
      </c>
      <c r="C6821" t="s">
        <v>326</v>
      </c>
      <c r="D6821" t="s">
        <v>37</v>
      </c>
      <c r="E6821" t="s">
        <v>327</v>
      </c>
      <c r="F6821" s="1">
        <v>4491</v>
      </c>
      <c r="G6821" t="s">
        <v>11882</v>
      </c>
      <c r="H6821" s="3">
        <v>59976</v>
      </c>
      <c r="I6821" t="s">
        <v>11883</v>
      </c>
      <c r="J6821" s="1">
        <v>358</v>
      </c>
      <c r="K6821" t="s">
        <v>11884</v>
      </c>
      <c r="L6821" s="1">
        <v>371</v>
      </c>
      <c r="M6821" t="s">
        <v>11885</v>
      </c>
      <c r="N6821" s="1">
        <v>68389</v>
      </c>
      <c r="O6821" t="s">
        <v>7890</v>
      </c>
      <c r="P6821" s="1">
        <v>412</v>
      </c>
      <c r="Q6821" t="s">
        <v>7890</v>
      </c>
      <c r="R6821" s="1">
        <v>60208</v>
      </c>
      <c r="S6821" t="s">
        <v>181</v>
      </c>
      <c r="T6821" t="s">
        <v>46</v>
      </c>
      <c r="U6821" t="s">
        <v>47</v>
      </c>
      <c r="V6821" s="1">
        <v>68389</v>
      </c>
      <c r="W6821" t="s">
        <v>7890</v>
      </c>
      <c r="X6821" t="s">
        <v>48</v>
      </c>
      <c r="Y6821" s="1">
        <v>68389</v>
      </c>
      <c r="Z6821" t="s">
        <v>7890</v>
      </c>
      <c r="AA6821" t="s">
        <v>48</v>
      </c>
      <c r="AB6821" s="2">
        <v>258</v>
      </c>
      <c r="AC6821" s="2">
        <v>258</v>
      </c>
      <c r="AD6821" t="s">
        <v>113</v>
      </c>
      <c r="AE6821" t="s">
        <v>113</v>
      </c>
      <c r="AF6821" s="1">
        <v>111</v>
      </c>
      <c r="AG6821" s="1">
        <v>105</v>
      </c>
      <c r="AH6821" s="1" t="b">
        <f>Export4Q22[[#This Row],[Pharmacy Controller ID]]&lt;&gt;Export4Q22[[#This Row],[Medical Controller ID]]</f>
        <v>0</v>
      </c>
      <c r="AI6821" t="str">
        <f t="shared" si="106"/>
        <v>69647Quartz Health Solutions IL HIXHMO-HIXFALSEHealth Exchange4491Quartz Health Solutions Standard59976Quartz Health Solutions Standard Four Tier358Gundersen Lutheran Health Plan Commercial-HIX371Gundersen Health System Commercial68389Quartz Health Solutions412Quartz Health Solutions60208MedImpact Healthcare Systems, Inc.CustomPBM Claims68389Quartz Health SolutionsParent68389Quartz Health SolutionsParent258258ILIL111105</v>
      </c>
      <c r="AJ6821" s="8" t="str">
        <f>IFERROR(IF(_xlfn.XLOOKUP(Export4Q22[[#This Row],[Plan ID]],#REF!,#REF!)=Export4Q22[[#This Row],[Concatenate]],"Same","Change"),"New")</f>
        <v>New</v>
      </c>
    </row>
    <row r="6822" spans="1:36" x14ac:dyDescent="0.25">
      <c r="A6822" s="1">
        <v>71445</v>
      </c>
      <c r="B6822" t="s">
        <v>11890</v>
      </c>
      <c r="C6822" t="s">
        <v>326</v>
      </c>
      <c r="D6822" t="s">
        <v>37</v>
      </c>
      <c r="E6822" t="s">
        <v>327</v>
      </c>
      <c r="F6822" s="1">
        <v>4491</v>
      </c>
      <c r="G6822" t="s">
        <v>11882</v>
      </c>
      <c r="H6822" s="3">
        <v>59976</v>
      </c>
      <c r="I6822" t="s">
        <v>11883</v>
      </c>
      <c r="J6822" s="1">
        <v>358</v>
      </c>
      <c r="K6822" t="s">
        <v>11884</v>
      </c>
      <c r="L6822" s="1">
        <v>371</v>
      </c>
      <c r="M6822" t="s">
        <v>11885</v>
      </c>
      <c r="N6822" s="1">
        <v>68389</v>
      </c>
      <c r="O6822" t="s">
        <v>7890</v>
      </c>
      <c r="P6822" s="1">
        <v>412</v>
      </c>
      <c r="Q6822" t="s">
        <v>7890</v>
      </c>
      <c r="R6822" s="1">
        <v>60208</v>
      </c>
      <c r="S6822" t="s">
        <v>181</v>
      </c>
      <c r="T6822" t="s">
        <v>46</v>
      </c>
      <c r="V6822" s="1">
        <v>68389</v>
      </c>
      <c r="W6822" t="s">
        <v>7890</v>
      </c>
      <c r="X6822" t="s">
        <v>48</v>
      </c>
      <c r="Y6822" s="1">
        <v>68389</v>
      </c>
      <c r="Z6822" t="s">
        <v>7890</v>
      </c>
      <c r="AA6822" t="s">
        <v>48</v>
      </c>
      <c r="AB6822" s="2">
        <v>679</v>
      </c>
      <c r="AC6822" s="2">
        <v>679</v>
      </c>
      <c r="AD6822" t="s">
        <v>557</v>
      </c>
      <c r="AE6822" t="s">
        <v>557</v>
      </c>
      <c r="AF6822" s="1">
        <v>111</v>
      </c>
      <c r="AG6822" s="1">
        <v>105</v>
      </c>
      <c r="AH6822" s="1" t="b">
        <f>Export4Q22[[#This Row],[Pharmacy Controller ID]]&lt;&gt;Export4Q22[[#This Row],[Medical Controller ID]]</f>
        <v>0</v>
      </c>
      <c r="AI6822" t="str">
        <f t="shared" si="106"/>
        <v>71445Quartz Health Solutions MN HIXHMO-HIXFALSEHealth Exchange4491Quartz Health Solutions Standard59976Quartz Health Solutions Standard Four Tier358Gundersen Lutheran Health Plan Commercial-HIX371Gundersen Health System Commercial68389Quartz Health Solutions412Quartz Health Solutions60208MedImpact Healthcare Systems, Inc.Custom68389Quartz Health SolutionsParent68389Quartz Health SolutionsParent679679MNMN111105</v>
      </c>
      <c r="AJ6822" s="8" t="str">
        <f>IFERROR(IF(_xlfn.XLOOKUP(Export4Q22[[#This Row],[Plan ID]],#REF!,#REF!)=Export4Q22[[#This Row],[Concatenate]],"Same","Change"),"New")</f>
        <v>New</v>
      </c>
    </row>
    <row r="6823" spans="1:36" x14ac:dyDescent="0.25">
      <c r="A6823" s="1">
        <v>70689</v>
      </c>
      <c r="B6823" t="s">
        <v>11891</v>
      </c>
      <c r="C6823" t="s">
        <v>195</v>
      </c>
      <c r="D6823" t="s">
        <v>37</v>
      </c>
      <c r="E6823" t="s">
        <v>177</v>
      </c>
      <c r="F6823" s="1">
        <v>7370</v>
      </c>
      <c r="G6823" t="s">
        <v>11892</v>
      </c>
      <c r="H6823" s="3">
        <v>64198</v>
      </c>
      <c r="I6823" t="s">
        <v>11892</v>
      </c>
      <c r="J6823" s="1">
        <v>843</v>
      </c>
      <c r="K6823" t="s">
        <v>11868</v>
      </c>
      <c r="L6823" s="1">
        <v>915</v>
      </c>
      <c r="M6823" t="s">
        <v>11869</v>
      </c>
      <c r="N6823" s="1">
        <v>68389</v>
      </c>
      <c r="O6823" t="s">
        <v>7890</v>
      </c>
      <c r="P6823" s="1">
        <v>412</v>
      </c>
      <c r="Q6823" t="s">
        <v>7890</v>
      </c>
      <c r="R6823" s="1">
        <v>60208</v>
      </c>
      <c r="S6823" t="s">
        <v>181</v>
      </c>
      <c r="T6823" t="s">
        <v>46</v>
      </c>
      <c r="V6823" s="1">
        <v>68389</v>
      </c>
      <c r="W6823" t="s">
        <v>7890</v>
      </c>
      <c r="X6823" t="s">
        <v>48</v>
      </c>
      <c r="Y6823" s="1">
        <v>68389</v>
      </c>
      <c r="Z6823" t="s">
        <v>7890</v>
      </c>
      <c r="AA6823" t="s">
        <v>48</v>
      </c>
      <c r="AB6823" s="2">
        <v>3741</v>
      </c>
      <c r="AC6823" s="2">
        <v>4111</v>
      </c>
      <c r="AD6823" t="s">
        <v>11871</v>
      </c>
      <c r="AE6823" t="s">
        <v>11871</v>
      </c>
      <c r="AF6823" s="1">
        <v>111</v>
      </c>
      <c r="AG6823" s="1">
        <v>105</v>
      </c>
      <c r="AH6823" s="1" t="b">
        <f>Export4Q22[[#This Row],[Pharmacy Controller ID]]&lt;&gt;Export4Q22[[#This Row],[Medical Controller ID]]</f>
        <v>0</v>
      </c>
      <c r="AI6823" t="str">
        <f t="shared" si="106"/>
        <v>70689Quartz Health Solutions Standard 3 Tier HMOHMOFALSECommercial7370Quartz Health Solutions Standard Three Tier64198Quartz Health Solutions Standard Three Tier843Unity Health Plan Commercial-HIX915Quartz Health Solutions Commercial68389Quartz Health Solutions412Quartz Health Solutions60208MedImpact Healthcare Systems, Inc.Custom68389Quartz Health SolutionsParent68389Quartz Health SolutionsParent37414111IA,IL,MN,WIIA,IL,MN,WI111105</v>
      </c>
      <c r="AJ6823" s="8" t="str">
        <f>IFERROR(IF(_xlfn.XLOOKUP(Export4Q22[[#This Row],[Plan ID]],#REF!,#REF!)=Export4Q22[[#This Row],[Concatenate]],"Same","Change"),"New")</f>
        <v>New</v>
      </c>
    </row>
    <row r="6824" spans="1:36" x14ac:dyDescent="0.25">
      <c r="A6824" s="1">
        <v>70690</v>
      </c>
      <c r="B6824" t="s">
        <v>11893</v>
      </c>
      <c r="C6824" t="s">
        <v>192</v>
      </c>
      <c r="D6824" t="s">
        <v>37</v>
      </c>
      <c r="E6824" t="s">
        <v>177</v>
      </c>
      <c r="F6824" s="1">
        <v>7370</v>
      </c>
      <c r="G6824" t="s">
        <v>11892</v>
      </c>
      <c r="H6824" s="3">
        <v>64198</v>
      </c>
      <c r="I6824" t="s">
        <v>11892</v>
      </c>
      <c r="J6824" s="1">
        <v>843</v>
      </c>
      <c r="K6824" t="s">
        <v>11868</v>
      </c>
      <c r="L6824" s="1">
        <v>915</v>
      </c>
      <c r="M6824" t="s">
        <v>11869</v>
      </c>
      <c r="N6824" s="1">
        <v>68389</v>
      </c>
      <c r="O6824" t="s">
        <v>7890</v>
      </c>
      <c r="P6824" s="1">
        <v>412</v>
      </c>
      <c r="Q6824" t="s">
        <v>7890</v>
      </c>
      <c r="R6824" s="1">
        <v>60208</v>
      </c>
      <c r="S6824" t="s">
        <v>181</v>
      </c>
      <c r="T6824" t="s">
        <v>46</v>
      </c>
      <c r="V6824" s="1">
        <v>68389</v>
      </c>
      <c r="W6824" t="s">
        <v>7890</v>
      </c>
      <c r="X6824" t="s">
        <v>48</v>
      </c>
      <c r="Y6824" s="1">
        <v>68389</v>
      </c>
      <c r="Z6824" t="s">
        <v>7890</v>
      </c>
      <c r="AA6824" t="s">
        <v>48</v>
      </c>
      <c r="AB6824" s="2">
        <v>11900</v>
      </c>
      <c r="AC6824" s="2">
        <v>13076</v>
      </c>
      <c r="AD6824" t="s">
        <v>11873</v>
      </c>
      <c r="AE6824" t="s">
        <v>11873</v>
      </c>
      <c r="AF6824" s="1">
        <v>111</v>
      </c>
      <c r="AG6824" s="1">
        <v>105</v>
      </c>
      <c r="AH6824" s="1" t="b">
        <f>Export4Q22[[#This Row],[Pharmacy Controller ID]]&lt;&gt;Export4Q22[[#This Row],[Medical Controller ID]]</f>
        <v>0</v>
      </c>
      <c r="AI6824" t="str">
        <f t="shared" si="106"/>
        <v>70690Quartz Health Solutions Standard 3 Tier PPOPPOFALSECommercial7370Quartz Health Solutions Standard Three Tier64198Quartz Health Solutions Standard Three Tier843Unity Health Plan Commercial-HIX915Quartz Health Solutions Commercial68389Quartz Health Solutions412Quartz Health Solutions60208MedImpact Healthcare Systems, Inc.Custom68389Quartz Health SolutionsParent68389Quartz Health SolutionsParent1190013076IA,WIIA,WI111105</v>
      </c>
      <c r="AJ6824" s="8" t="str">
        <f>IFERROR(IF(_xlfn.XLOOKUP(Export4Q22[[#This Row],[Plan ID]],#REF!,#REF!)=Export4Q22[[#This Row],[Concatenate]],"Same","Change"),"New")</f>
        <v>New</v>
      </c>
    </row>
    <row r="6825" spans="1:36" x14ac:dyDescent="0.25">
      <c r="A6825" s="1">
        <v>70691</v>
      </c>
      <c r="B6825" t="s">
        <v>11894</v>
      </c>
      <c r="C6825" t="s">
        <v>197</v>
      </c>
      <c r="D6825" t="s">
        <v>37</v>
      </c>
      <c r="E6825" t="s">
        <v>177</v>
      </c>
      <c r="F6825" s="1">
        <v>7370</v>
      </c>
      <c r="G6825" t="s">
        <v>11892</v>
      </c>
      <c r="H6825" s="3">
        <v>64198</v>
      </c>
      <c r="I6825" t="s">
        <v>11892</v>
      </c>
      <c r="J6825" s="1">
        <v>843</v>
      </c>
      <c r="K6825" t="s">
        <v>11868</v>
      </c>
      <c r="L6825" s="1">
        <v>915</v>
      </c>
      <c r="M6825" t="s">
        <v>11869</v>
      </c>
      <c r="N6825" s="1">
        <v>68389</v>
      </c>
      <c r="O6825" t="s">
        <v>7890</v>
      </c>
      <c r="P6825" s="1">
        <v>412</v>
      </c>
      <c r="Q6825" t="s">
        <v>7890</v>
      </c>
      <c r="R6825" s="1">
        <v>60208</v>
      </c>
      <c r="S6825" t="s">
        <v>181</v>
      </c>
      <c r="T6825" t="s">
        <v>46</v>
      </c>
      <c r="V6825" s="1">
        <v>68389</v>
      </c>
      <c r="W6825" t="s">
        <v>7890</v>
      </c>
      <c r="X6825" t="s">
        <v>48</v>
      </c>
      <c r="Y6825" s="1">
        <v>68389</v>
      </c>
      <c r="Z6825" t="s">
        <v>7890</v>
      </c>
      <c r="AA6825" t="s">
        <v>48</v>
      </c>
      <c r="AB6825" s="2">
        <v>2244</v>
      </c>
      <c r="AC6825" s="2">
        <v>2467</v>
      </c>
      <c r="AD6825" t="s">
        <v>10066</v>
      </c>
      <c r="AE6825" t="s">
        <v>10066</v>
      </c>
      <c r="AF6825" s="1">
        <v>111</v>
      </c>
      <c r="AG6825" s="1">
        <v>105</v>
      </c>
      <c r="AH6825" s="1" t="b">
        <f>Export4Q22[[#This Row],[Pharmacy Controller ID]]&lt;&gt;Export4Q22[[#This Row],[Medical Controller ID]]</f>
        <v>0</v>
      </c>
      <c r="AI6825" t="str">
        <f t="shared" si="106"/>
        <v>70691Quartz Health Solutions Standard 3 Tier POSPOSFALSECommercial7370Quartz Health Solutions Standard Three Tier64198Quartz Health Solutions Standard Three Tier843Unity Health Plan Commercial-HIX915Quartz Health Solutions Commercial68389Quartz Health Solutions412Quartz Health Solutions60208MedImpact Healthcare Systems, Inc.Custom68389Quartz Health SolutionsParent68389Quartz Health SolutionsParent22442467IA,IL,WIIA,IL,WI111105</v>
      </c>
      <c r="AJ6825" s="8" t="str">
        <f>IFERROR(IF(_xlfn.XLOOKUP(Export4Q22[[#This Row],[Plan ID]],#REF!,#REF!)=Export4Q22[[#This Row],[Concatenate]],"Same","Change"),"New")</f>
        <v>New</v>
      </c>
    </row>
    <row r="6826" spans="1:36" x14ac:dyDescent="0.25">
      <c r="A6826" s="1">
        <v>70177</v>
      </c>
      <c r="B6826" t="s">
        <v>11895</v>
      </c>
      <c r="C6826" t="s">
        <v>36</v>
      </c>
      <c r="D6826" t="s">
        <v>37</v>
      </c>
      <c r="E6826" t="s">
        <v>38</v>
      </c>
      <c r="F6826" s="1">
        <v>8255</v>
      </c>
      <c r="G6826" t="s">
        <v>11896</v>
      </c>
      <c r="H6826" s="3">
        <v>59366</v>
      </c>
      <c r="I6826" t="s">
        <v>11896</v>
      </c>
      <c r="J6826" s="1">
        <v>359</v>
      </c>
      <c r="K6826" t="s">
        <v>11897</v>
      </c>
      <c r="L6826" s="1">
        <v>373</v>
      </c>
      <c r="M6826" t="s">
        <v>7889</v>
      </c>
      <c r="N6826" s="1">
        <v>68389</v>
      </c>
      <c r="O6826" t="s">
        <v>7890</v>
      </c>
      <c r="P6826" s="1">
        <v>412</v>
      </c>
      <c r="Q6826" t="s">
        <v>7890</v>
      </c>
      <c r="R6826" s="1">
        <v>60208</v>
      </c>
      <c r="S6826" t="s">
        <v>181</v>
      </c>
      <c r="T6826" t="s">
        <v>46</v>
      </c>
      <c r="U6826" t="s">
        <v>47</v>
      </c>
      <c r="V6826" s="1">
        <v>68389</v>
      </c>
      <c r="W6826" t="s">
        <v>7890</v>
      </c>
      <c r="X6826" t="s">
        <v>48</v>
      </c>
      <c r="Y6826" s="1">
        <v>68389</v>
      </c>
      <c r="Z6826" t="s">
        <v>7890</v>
      </c>
      <c r="AA6826" t="s">
        <v>48</v>
      </c>
      <c r="AB6826" s="2">
        <v>0</v>
      </c>
      <c r="AC6826" s="2">
        <v>0</v>
      </c>
      <c r="AD6826" t="s">
        <v>91</v>
      </c>
      <c r="AE6826" t="s">
        <v>91</v>
      </c>
      <c r="AF6826" s="1">
        <v>111</v>
      </c>
      <c r="AG6826" s="1">
        <v>105</v>
      </c>
      <c r="AH6826" s="1" t="b">
        <f>Export4Q22[[#This Row],[Pharmacy Controller ID]]&lt;&gt;Export4Q22[[#This Row],[Medical Controller ID]]</f>
        <v>0</v>
      </c>
      <c r="AI6826" t="str">
        <f t="shared" si="106"/>
        <v>70177Employer Group Senior Preferred w/ Rx EGWPMA-PDFALSEMedicare8255Quartz Medicare Advantage59366Quartz Medicare Advantage359Gundersen Lutheran Senior Preferred373Gundersen Health System Medicare68389Quartz Health Solutions412Quartz Health Solutions60208MedImpact Healthcare Systems, Inc.CustomPBM Claims68389Quartz Health SolutionsParent68389Quartz Health SolutionsParent00WIWI111105</v>
      </c>
      <c r="AJ6826" s="8" t="str">
        <f>IFERROR(IF(_xlfn.XLOOKUP(Export4Q22[[#This Row],[Plan ID]],#REF!,#REF!)=Export4Q22[[#This Row],[Concatenate]],"Same","Change"),"New")</f>
        <v>New</v>
      </c>
    </row>
    <row r="6827" spans="1:36" x14ac:dyDescent="0.25">
      <c r="A6827" s="1">
        <v>71208</v>
      </c>
      <c r="B6827" t="s">
        <v>11898</v>
      </c>
      <c r="C6827" t="s">
        <v>36</v>
      </c>
      <c r="D6827" t="s">
        <v>37</v>
      </c>
      <c r="E6827" t="s">
        <v>38</v>
      </c>
      <c r="F6827" s="1">
        <v>8255</v>
      </c>
      <c r="G6827" t="s">
        <v>11896</v>
      </c>
      <c r="H6827" s="3">
        <v>59366</v>
      </c>
      <c r="I6827" t="s">
        <v>11896</v>
      </c>
      <c r="J6827" s="1">
        <v>359</v>
      </c>
      <c r="K6827" t="s">
        <v>11897</v>
      </c>
      <c r="L6827" s="1">
        <v>373</v>
      </c>
      <c r="M6827" t="s">
        <v>7889</v>
      </c>
      <c r="N6827" s="1">
        <v>68389</v>
      </c>
      <c r="O6827" t="s">
        <v>7890</v>
      </c>
      <c r="P6827" s="1">
        <v>412</v>
      </c>
      <c r="Q6827" t="s">
        <v>7890</v>
      </c>
      <c r="R6827" s="1">
        <v>60208</v>
      </c>
      <c r="S6827" t="s">
        <v>181</v>
      </c>
      <c r="T6827" t="s">
        <v>46</v>
      </c>
      <c r="V6827" s="1">
        <v>68389</v>
      </c>
      <c r="W6827" t="s">
        <v>7890</v>
      </c>
      <c r="X6827" t="s">
        <v>48</v>
      </c>
      <c r="Y6827" s="1">
        <v>68389</v>
      </c>
      <c r="Z6827" t="s">
        <v>7890</v>
      </c>
      <c r="AA6827" t="s">
        <v>48</v>
      </c>
      <c r="AB6827" s="2">
        <v>5480</v>
      </c>
      <c r="AC6827" s="2">
        <v>5480</v>
      </c>
      <c r="AD6827" t="s">
        <v>11873</v>
      </c>
      <c r="AE6827" t="s">
        <v>11873</v>
      </c>
      <c r="AF6827" s="1">
        <v>111</v>
      </c>
      <c r="AG6827" s="1">
        <v>105</v>
      </c>
      <c r="AH6827" s="1" t="b">
        <f>Export4Q22[[#This Row],[Pharmacy Controller ID]]&lt;&gt;Export4Q22[[#This Row],[Medical Controller ID]]</f>
        <v>0</v>
      </c>
      <c r="AI6827" t="str">
        <f t="shared" si="106"/>
        <v>71208Gundersen Quartz Med Advantage Elite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SolutionsParent54805480IA,WIIA,WI111105</v>
      </c>
      <c r="AJ6827" s="8" t="str">
        <f>IFERROR(IF(_xlfn.XLOOKUP(Export4Q22[[#This Row],[Plan ID]],#REF!,#REF!)=Export4Q22[[#This Row],[Concatenate]],"Same","Change"),"New")</f>
        <v>New</v>
      </c>
    </row>
    <row r="6828" spans="1:36" x14ac:dyDescent="0.25">
      <c r="A6828" s="1">
        <v>71209</v>
      </c>
      <c r="B6828" t="s">
        <v>11899</v>
      </c>
      <c r="C6828" t="s">
        <v>36</v>
      </c>
      <c r="D6828" t="s">
        <v>37</v>
      </c>
      <c r="E6828" t="s">
        <v>38</v>
      </c>
      <c r="F6828" s="1">
        <v>8255</v>
      </c>
      <c r="G6828" t="s">
        <v>11896</v>
      </c>
      <c r="H6828" s="3">
        <v>59366</v>
      </c>
      <c r="I6828" t="s">
        <v>11896</v>
      </c>
      <c r="J6828" s="1">
        <v>359</v>
      </c>
      <c r="K6828" t="s">
        <v>11897</v>
      </c>
      <c r="L6828" s="1">
        <v>373</v>
      </c>
      <c r="M6828" t="s">
        <v>7889</v>
      </c>
      <c r="N6828" s="1">
        <v>68389</v>
      </c>
      <c r="O6828" t="s">
        <v>7890</v>
      </c>
      <c r="P6828" s="1">
        <v>412</v>
      </c>
      <c r="Q6828" t="s">
        <v>7890</v>
      </c>
      <c r="R6828" s="1">
        <v>60208</v>
      </c>
      <c r="S6828" t="s">
        <v>181</v>
      </c>
      <c r="T6828" t="s">
        <v>46</v>
      </c>
      <c r="V6828" s="1">
        <v>68389</v>
      </c>
      <c r="W6828" t="s">
        <v>7890</v>
      </c>
      <c r="X6828" t="s">
        <v>48</v>
      </c>
      <c r="Y6828" s="1">
        <v>68389</v>
      </c>
      <c r="Z6828" t="s">
        <v>7890</v>
      </c>
      <c r="AA6828" t="s">
        <v>48</v>
      </c>
      <c r="AB6828" s="2">
        <v>3177</v>
      </c>
      <c r="AC6828" s="2">
        <v>3177</v>
      </c>
      <c r="AD6828" t="s">
        <v>91</v>
      </c>
      <c r="AE6828" t="s">
        <v>91</v>
      </c>
      <c r="AF6828" s="1">
        <v>111</v>
      </c>
      <c r="AG6828" s="1">
        <v>105</v>
      </c>
      <c r="AH6828" s="1" t="b">
        <f>Export4Q22[[#This Row],[Pharmacy Controller ID]]&lt;&gt;Export4Q22[[#This Row],[Medical Controller ID]]</f>
        <v>0</v>
      </c>
      <c r="AI6828" t="str">
        <f t="shared" si="106"/>
        <v>71209UW Health Quartz Med Advantage Elite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SolutionsParent31773177WIWI111105</v>
      </c>
      <c r="AJ6828" s="8" t="str">
        <f>IFERROR(IF(_xlfn.XLOOKUP(Export4Q22[[#This Row],[Plan ID]],#REF!,#REF!)=Export4Q22[[#This Row],[Concatenate]],"Same","Change"),"New")</f>
        <v>New</v>
      </c>
    </row>
    <row r="6829" spans="1:36" x14ac:dyDescent="0.25">
      <c r="A6829" s="1">
        <v>71210</v>
      </c>
      <c r="B6829" t="s">
        <v>11900</v>
      </c>
      <c r="C6829" t="s">
        <v>36</v>
      </c>
      <c r="D6829" t="s">
        <v>37</v>
      </c>
      <c r="E6829" t="s">
        <v>38</v>
      </c>
      <c r="F6829" s="1">
        <v>8255</v>
      </c>
      <c r="G6829" t="s">
        <v>11896</v>
      </c>
      <c r="H6829" s="3">
        <v>59366</v>
      </c>
      <c r="I6829" t="s">
        <v>11896</v>
      </c>
      <c r="J6829" s="1">
        <v>359</v>
      </c>
      <c r="K6829" t="s">
        <v>11897</v>
      </c>
      <c r="L6829" s="1">
        <v>373</v>
      </c>
      <c r="M6829" t="s">
        <v>7889</v>
      </c>
      <c r="N6829" s="1">
        <v>68389</v>
      </c>
      <c r="O6829" t="s">
        <v>7890</v>
      </c>
      <c r="P6829" s="1">
        <v>412</v>
      </c>
      <c r="Q6829" t="s">
        <v>7890</v>
      </c>
      <c r="R6829" s="1">
        <v>60208</v>
      </c>
      <c r="S6829" t="s">
        <v>181</v>
      </c>
      <c r="T6829" t="s">
        <v>46</v>
      </c>
      <c r="V6829" s="1">
        <v>68389</v>
      </c>
      <c r="W6829" t="s">
        <v>7890</v>
      </c>
      <c r="X6829" t="s">
        <v>48</v>
      </c>
      <c r="Y6829" s="1">
        <v>68389</v>
      </c>
      <c r="Z6829" t="s">
        <v>7890</v>
      </c>
      <c r="AA6829" t="s">
        <v>48</v>
      </c>
      <c r="AB6829" s="2">
        <v>820</v>
      </c>
      <c r="AC6829" s="2">
        <v>820</v>
      </c>
      <c r="AD6829" t="s">
        <v>11901</v>
      </c>
      <c r="AE6829" t="s">
        <v>11901</v>
      </c>
      <c r="AF6829" s="1">
        <v>111</v>
      </c>
      <c r="AG6829" s="1">
        <v>105</v>
      </c>
      <c r="AH6829" s="1" t="b">
        <f>Export4Q22[[#This Row],[Pharmacy Controller ID]]&lt;&gt;Export4Q22[[#This Row],[Medical Controller ID]]</f>
        <v>0</v>
      </c>
      <c r="AI6829" t="str">
        <f t="shared" si="106"/>
        <v>71210Aurora Health Quartz Med Advantage Elite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SolutionsParent820820NY,WINY,WI111105</v>
      </c>
      <c r="AJ6829" s="8" t="str">
        <f>IFERROR(IF(_xlfn.XLOOKUP(Export4Q22[[#This Row],[Plan ID]],#REF!,#REF!)=Export4Q22[[#This Row],[Concatenate]],"Same","Change"),"New")</f>
        <v>New</v>
      </c>
    </row>
    <row r="6830" spans="1:36" x14ac:dyDescent="0.25">
      <c r="A6830" s="1">
        <v>71212</v>
      </c>
      <c r="B6830" t="s">
        <v>11902</v>
      </c>
      <c r="C6830" t="s">
        <v>36</v>
      </c>
      <c r="D6830" t="s">
        <v>37</v>
      </c>
      <c r="E6830" t="s">
        <v>38</v>
      </c>
      <c r="F6830" s="1">
        <v>8255</v>
      </c>
      <c r="G6830" t="s">
        <v>11896</v>
      </c>
      <c r="H6830" s="3">
        <v>59366</v>
      </c>
      <c r="I6830" t="s">
        <v>11896</v>
      </c>
      <c r="J6830" s="1">
        <v>359</v>
      </c>
      <c r="K6830" t="s">
        <v>11897</v>
      </c>
      <c r="L6830" s="1">
        <v>373</v>
      </c>
      <c r="M6830" t="s">
        <v>7889</v>
      </c>
      <c r="N6830" s="1">
        <v>68389</v>
      </c>
      <c r="O6830" t="s">
        <v>7890</v>
      </c>
      <c r="P6830" s="1">
        <v>412</v>
      </c>
      <c r="Q6830" t="s">
        <v>7890</v>
      </c>
      <c r="R6830" s="1">
        <v>60208</v>
      </c>
      <c r="S6830" t="s">
        <v>181</v>
      </c>
      <c r="T6830" t="s">
        <v>46</v>
      </c>
      <c r="V6830" s="1">
        <v>68389</v>
      </c>
      <c r="W6830" t="s">
        <v>7890</v>
      </c>
      <c r="X6830" t="s">
        <v>48</v>
      </c>
      <c r="Y6830" s="1">
        <v>68389</v>
      </c>
      <c r="Z6830" t="s">
        <v>7890</v>
      </c>
      <c r="AA6830" t="s">
        <v>48</v>
      </c>
      <c r="AB6830" s="2">
        <v>618</v>
      </c>
      <c r="AC6830" s="2">
        <v>618</v>
      </c>
      <c r="AD6830" t="s">
        <v>557</v>
      </c>
      <c r="AE6830" t="s">
        <v>557</v>
      </c>
      <c r="AF6830" s="1">
        <v>111</v>
      </c>
      <c r="AG6830" s="1">
        <v>105</v>
      </c>
      <c r="AH6830" s="1" t="b">
        <f>Export4Q22[[#This Row],[Pharmacy Controller ID]]&lt;&gt;Export4Q22[[#This Row],[Medical Controller ID]]</f>
        <v>0</v>
      </c>
      <c r="AI6830" t="str">
        <f t="shared" si="106"/>
        <v>71212Gundersen MN Quartz Med Advantage Elite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SolutionsParent618618MNMN111105</v>
      </c>
      <c r="AJ6830" s="8" t="str">
        <f>IFERROR(IF(_xlfn.XLOOKUP(Export4Q22[[#This Row],[Plan ID]],#REF!,#REF!)=Export4Q22[[#This Row],[Concatenate]],"Same","Change"),"New")</f>
        <v>New</v>
      </c>
    </row>
    <row r="6831" spans="1:36" x14ac:dyDescent="0.25">
      <c r="A6831" s="1">
        <v>71213</v>
      </c>
      <c r="B6831" t="s">
        <v>11903</v>
      </c>
      <c r="C6831" t="s">
        <v>36</v>
      </c>
      <c r="D6831" t="s">
        <v>37</v>
      </c>
      <c r="E6831" t="s">
        <v>38</v>
      </c>
      <c r="F6831" s="1">
        <v>8255</v>
      </c>
      <c r="G6831" t="s">
        <v>11896</v>
      </c>
      <c r="H6831" s="3">
        <v>59366</v>
      </c>
      <c r="I6831" t="s">
        <v>11896</v>
      </c>
      <c r="J6831" s="1">
        <v>359</v>
      </c>
      <c r="K6831" t="s">
        <v>11897</v>
      </c>
      <c r="L6831" s="1">
        <v>373</v>
      </c>
      <c r="M6831" t="s">
        <v>7889</v>
      </c>
      <c r="N6831" s="1">
        <v>68389</v>
      </c>
      <c r="O6831" t="s">
        <v>7890</v>
      </c>
      <c r="P6831" s="1">
        <v>412</v>
      </c>
      <c r="Q6831" t="s">
        <v>7890</v>
      </c>
      <c r="R6831" s="1">
        <v>60208</v>
      </c>
      <c r="S6831" t="s">
        <v>181</v>
      </c>
      <c r="T6831" t="s">
        <v>46</v>
      </c>
      <c r="V6831" s="1">
        <v>68389</v>
      </c>
      <c r="W6831" t="s">
        <v>7890</v>
      </c>
      <c r="X6831" t="s">
        <v>48</v>
      </c>
      <c r="Y6831" s="1">
        <v>68389</v>
      </c>
      <c r="Z6831" t="s">
        <v>7890</v>
      </c>
      <c r="AA6831" t="s">
        <v>48</v>
      </c>
      <c r="AB6831" s="2">
        <v>8046</v>
      </c>
      <c r="AC6831" s="2">
        <v>8046</v>
      </c>
      <c r="AD6831" t="s">
        <v>11873</v>
      </c>
      <c r="AE6831" t="s">
        <v>11873</v>
      </c>
      <c r="AF6831" s="1">
        <v>111</v>
      </c>
      <c r="AG6831" s="1">
        <v>105</v>
      </c>
      <c r="AH6831" s="1" t="b">
        <f>Export4Q22[[#This Row],[Pharmacy Controller ID]]&lt;&gt;Export4Q22[[#This Row],[Medical Controller ID]]</f>
        <v>0</v>
      </c>
      <c r="AI6831" t="str">
        <f t="shared" si="106"/>
        <v>71213Gundersen Quartz Med Advantage Value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SolutionsParent80468046IA,WIIA,WI111105</v>
      </c>
      <c r="AJ6831" s="8" t="str">
        <f>IFERROR(IF(_xlfn.XLOOKUP(Export4Q22[[#This Row],[Plan ID]],#REF!,#REF!)=Export4Q22[[#This Row],[Concatenate]],"Same","Change"),"New")</f>
        <v>New</v>
      </c>
    </row>
    <row r="6832" spans="1:36" x14ac:dyDescent="0.25">
      <c r="A6832" s="1">
        <v>71214</v>
      </c>
      <c r="B6832" t="s">
        <v>11904</v>
      </c>
      <c r="C6832" t="s">
        <v>36</v>
      </c>
      <c r="D6832" t="s">
        <v>37</v>
      </c>
      <c r="E6832" t="s">
        <v>38</v>
      </c>
      <c r="F6832" s="1">
        <v>8255</v>
      </c>
      <c r="G6832" t="s">
        <v>11896</v>
      </c>
      <c r="H6832" s="3">
        <v>59366</v>
      </c>
      <c r="I6832" t="s">
        <v>11896</v>
      </c>
      <c r="J6832" s="1">
        <v>359</v>
      </c>
      <c r="K6832" t="s">
        <v>11897</v>
      </c>
      <c r="L6832" s="1">
        <v>373</v>
      </c>
      <c r="M6832" t="s">
        <v>7889</v>
      </c>
      <c r="N6832" s="1">
        <v>68389</v>
      </c>
      <c r="O6832" t="s">
        <v>7890</v>
      </c>
      <c r="P6832" s="1">
        <v>412</v>
      </c>
      <c r="Q6832" t="s">
        <v>7890</v>
      </c>
      <c r="R6832" s="1">
        <v>60208</v>
      </c>
      <c r="S6832" t="s">
        <v>181</v>
      </c>
      <c r="T6832" t="s">
        <v>46</v>
      </c>
      <c r="V6832" s="1">
        <v>68389</v>
      </c>
      <c r="W6832" t="s">
        <v>7890</v>
      </c>
      <c r="X6832" t="s">
        <v>48</v>
      </c>
      <c r="Y6832" s="1">
        <v>68389</v>
      </c>
      <c r="Z6832" t="s">
        <v>7890</v>
      </c>
      <c r="AA6832" t="s">
        <v>48</v>
      </c>
      <c r="AB6832" s="2">
        <v>928</v>
      </c>
      <c r="AC6832" s="2">
        <v>928</v>
      </c>
      <c r="AD6832" t="s">
        <v>91</v>
      </c>
      <c r="AE6832" t="s">
        <v>91</v>
      </c>
      <c r="AF6832" s="1">
        <v>111</v>
      </c>
      <c r="AG6832" s="1">
        <v>105</v>
      </c>
      <c r="AH6832" s="1" t="b">
        <f>Export4Q22[[#This Row],[Pharmacy Controller ID]]&lt;&gt;Export4Q22[[#This Row],[Medical Controller ID]]</f>
        <v>0</v>
      </c>
      <c r="AI6832" t="str">
        <f t="shared" si="106"/>
        <v>71214UW Health Quartz Med Advantage Value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SolutionsParent928928WIWI111105</v>
      </c>
      <c r="AJ6832" s="8" t="str">
        <f>IFERROR(IF(_xlfn.XLOOKUP(Export4Q22[[#This Row],[Plan ID]],#REF!,#REF!)=Export4Q22[[#This Row],[Concatenate]],"Same","Change"),"New")</f>
        <v>New</v>
      </c>
    </row>
    <row r="6833" spans="1:36" x14ac:dyDescent="0.25">
      <c r="A6833" s="1">
        <v>71215</v>
      </c>
      <c r="B6833" t="s">
        <v>11905</v>
      </c>
      <c r="C6833" t="s">
        <v>36</v>
      </c>
      <c r="D6833" t="s">
        <v>37</v>
      </c>
      <c r="E6833" t="s">
        <v>38</v>
      </c>
      <c r="F6833" s="1">
        <v>8255</v>
      </c>
      <c r="G6833" t="s">
        <v>11896</v>
      </c>
      <c r="H6833" s="3">
        <v>59366</v>
      </c>
      <c r="I6833" t="s">
        <v>11896</v>
      </c>
      <c r="J6833" s="1">
        <v>359</v>
      </c>
      <c r="K6833" t="s">
        <v>11897</v>
      </c>
      <c r="L6833" s="1">
        <v>373</v>
      </c>
      <c r="M6833" t="s">
        <v>7889</v>
      </c>
      <c r="N6833" s="1">
        <v>68389</v>
      </c>
      <c r="O6833" t="s">
        <v>7890</v>
      </c>
      <c r="P6833" s="1">
        <v>412</v>
      </c>
      <c r="Q6833" t="s">
        <v>7890</v>
      </c>
      <c r="R6833" s="1">
        <v>60208</v>
      </c>
      <c r="S6833" t="s">
        <v>181</v>
      </c>
      <c r="T6833" t="s">
        <v>46</v>
      </c>
      <c r="V6833" s="1">
        <v>68389</v>
      </c>
      <c r="W6833" t="s">
        <v>7890</v>
      </c>
      <c r="X6833" t="s">
        <v>48</v>
      </c>
      <c r="Y6833" s="1">
        <v>68389</v>
      </c>
      <c r="Z6833" t="s">
        <v>7890</v>
      </c>
      <c r="AA6833" t="s">
        <v>48</v>
      </c>
      <c r="AB6833" s="2">
        <v>765</v>
      </c>
      <c r="AC6833" s="2">
        <v>765</v>
      </c>
      <c r="AD6833" t="s">
        <v>91</v>
      </c>
      <c r="AE6833" t="s">
        <v>91</v>
      </c>
      <c r="AF6833" s="1">
        <v>111</v>
      </c>
      <c r="AG6833" s="1">
        <v>105</v>
      </c>
      <c r="AH6833" s="1" t="b">
        <f>Export4Q22[[#This Row],[Pharmacy Controller ID]]&lt;&gt;Export4Q22[[#This Row],[Medical Controller ID]]</f>
        <v>0</v>
      </c>
      <c r="AI6833" t="str">
        <f t="shared" si="106"/>
        <v>71215Aurora Health Quartz Med Advantage Value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SolutionsParent765765WIWI111105</v>
      </c>
      <c r="AJ6833" s="8" t="str">
        <f>IFERROR(IF(_xlfn.XLOOKUP(Export4Q22[[#This Row],[Plan ID]],#REF!,#REF!)=Export4Q22[[#This Row],[Concatenate]],"Same","Change"),"New")</f>
        <v>New</v>
      </c>
    </row>
    <row r="6834" spans="1:36" x14ac:dyDescent="0.25">
      <c r="A6834" s="1">
        <v>71217</v>
      </c>
      <c r="B6834" t="s">
        <v>11906</v>
      </c>
      <c r="C6834" t="s">
        <v>36</v>
      </c>
      <c r="D6834" t="s">
        <v>37</v>
      </c>
      <c r="E6834" t="s">
        <v>38</v>
      </c>
      <c r="F6834" s="1">
        <v>8255</v>
      </c>
      <c r="G6834" t="s">
        <v>11896</v>
      </c>
      <c r="H6834" s="3">
        <v>59366</v>
      </c>
      <c r="I6834" t="s">
        <v>11896</v>
      </c>
      <c r="J6834" s="1">
        <v>359</v>
      </c>
      <c r="K6834" t="s">
        <v>11897</v>
      </c>
      <c r="L6834" s="1">
        <v>373</v>
      </c>
      <c r="M6834" t="s">
        <v>7889</v>
      </c>
      <c r="N6834" s="1">
        <v>68389</v>
      </c>
      <c r="O6834" t="s">
        <v>7890</v>
      </c>
      <c r="P6834" s="1">
        <v>412</v>
      </c>
      <c r="Q6834" t="s">
        <v>7890</v>
      </c>
      <c r="R6834" s="1">
        <v>60208</v>
      </c>
      <c r="S6834" t="s">
        <v>181</v>
      </c>
      <c r="T6834" t="s">
        <v>46</v>
      </c>
      <c r="V6834" s="1">
        <v>68389</v>
      </c>
      <c r="W6834" t="s">
        <v>7890</v>
      </c>
      <c r="X6834" t="s">
        <v>48</v>
      </c>
      <c r="Y6834" s="1">
        <v>68389</v>
      </c>
      <c r="Z6834" t="s">
        <v>7890</v>
      </c>
      <c r="AA6834" t="s">
        <v>48</v>
      </c>
      <c r="AB6834" s="2">
        <v>2175</v>
      </c>
      <c r="AC6834" s="2">
        <v>2175</v>
      </c>
      <c r="AD6834" t="s">
        <v>557</v>
      </c>
      <c r="AE6834" t="s">
        <v>557</v>
      </c>
      <c r="AF6834" s="1">
        <v>111</v>
      </c>
      <c r="AG6834" s="1">
        <v>105</v>
      </c>
      <c r="AH6834" s="1" t="b">
        <f>Export4Q22[[#This Row],[Pharmacy Controller ID]]&lt;&gt;Export4Q22[[#This Row],[Medical Controller ID]]</f>
        <v>0</v>
      </c>
      <c r="AI6834" t="str">
        <f t="shared" si="106"/>
        <v>71217Gundersen MN Quartz Med Advantage Value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SolutionsParent21752175MNMN111105</v>
      </c>
      <c r="AJ6834" s="8" t="str">
        <f>IFERROR(IF(_xlfn.XLOOKUP(Export4Q22[[#This Row],[Plan ID]],#REF!,#REF!)=Export4Q22[[#This Row],[Concatenate]],"Same","Change"),"New")</f>
        <v>New</v>
      </c>
    </row>
    <row r="6835" spans="1:36" x14ac:dyDescent="0.25">
      <c r="A6835" s="1">
        <v>71218</v>
      </c>
      <c r="B6835" t="s">
        <v>11907</v>
      </c>
      <c r="C6835" t="s">
        <v>36</v>
      </c>
      <c r="D6835" t="s">
        <v>37</v>
      </c>
      <c r="E6835" t="s">
        <v>38</v>
      </c>
      <c r="F6835" s="1">
        <v>8255</v>
      </c>
      <c r="G6835" t="s">
        <v>11896</v>
      </c>
      <c r="H6835" s="3">
        <v>59366</v>
      </c>
      <c r="I6835" t="s">
        <v>11896</v>
      </c>
      <c r="J6835" s="1">
        <v>359</v>
      </c>
      <c r="K6835" t="s">
        <v>11897</v>
      </c>
      <c r="L6835" s="1">
        <v>373</v>
      </c>
      <c r="M6835" t="s">
        <v>7889</v>
      </c>
      <c r="N6835" s="1">
        <v>68389</v>
      </c>
      <c r="O6835" t="s">
        <v>7890</v>
      </c>
      <c r="P6835" s="1">
        <v>412</v>
      </c>
      <c r="Q6835" t="s">
        <v>7890</v>
      </c>
      <c r="R6835" s="1">
        <v>60208</v>
      </c>
      <c r="S6835" t="s">
        <v>181</v>
      </c>
      <c r="T6835" t="s">
        <v>46</v>
      </c>
      <c r="V6835" s="1">
        <v>68389</v>
      </c>
      <c r="W6835" t="s">
        <v>7890</v>
      </c>
      <c r="X6835" t="s">
        <v>48</v>
      </c>
      <c r="Y6835" s="1">
        <v>68389</v>
      </c>
      <c r="Z6835" t="s">
        <v>7890</v>
      </c>
      <c r="AA6835" t="s">
        <v>48</v>
      </c>
      <c r="AB6835" s="2">
        <v>1258</v>
      </c>
      <c r="AC6835" s="2">
        <v>1258</v>
      </c>
      <c r="AD6835" t="s">
        <v>91</v>
      </c>
      <c r="AE6835" t="s">
        <v>91</v>
      </c>
      <c r="AF6835" s="1">
        <v>111</v>
      </c>
      <c r="AG6835" s="1">
        <v>105</v>
      </c>
      <c r="AH6835" s="1" t="b">
        <f>Export4Q22[[#This Row],[Pharmacy Controller ID]]&lt;&gt;Export4Q22[[#This Row],[Medical Controller ID]]</f>
        <v>0</v>
      </c>
      <c r="AI6835" t="str">
        <f t="shared" si="106"/>
        <v>71218Aurora Health Quartz Med Advantage Core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SolutionsParent12581258WIWI111105</v>
      </c>
      <c r="AJ6835" s="8" t="str">
        <f>IFERROR(IF(_xlfn.XLOOKUP(Export4Q22[[#This Row],[Plan ID]],#REF!,#REF!)=Export4Q22[[#This Row],[Concatenate]],"Same","Change"),"New")</f>
        <v>New</v>
      </c>
    </row>
    <row r="6836" spans="1:36" x14ac:dyDescent="0.25">
      <c r="A6836" s="1">
        <v>71220</v>
      </c>
      <c r="B6836" t="s">
        <v>11908</v>
      </c>
      <c r="C6836" t="s">
        <v>36</v>
      </c>
      <c r="D6836" t="s">
        <v>37</v>
      </c>
      <c r="E6836" t="s">
        <v>38</v>
      </c>
      <c r="F6836" s="1">
        <v>8255</v>
      </c>
      <c r="G6836" t="s">
        <v>11896</v>
      </c>
      <c r="H6836" s="3">
        <v>59366</v>
      </c>
      <c r="I6836" t="s">
        <v>11896</v>
      </c>
      <c r="J6836" s="1">
        <v>359</v>
      </c>
      <c r="K6836" t="s">
        <v>11897</v>
      </c>
      <c r="L6836" s="1">
        <v>373</v>
      </c>
      <c r="M6836" t="s">
        <v>7889</v>
      </c>
      <c r="N6836" s="1">
        <v>68389</v>
      </c>
      <c r="O6836" t="s">
        <v>7890</v>
      </c>
      <c r="P6836" s="1">
        <v>412</v>
      </c>
      <c r="Q6836" t="s">
        <v>7890</v>
      </c>
      <c r="R6836" s="1">
        <v>60208</v>
      </c>
      <c r="S6836" t="s">
        <v>181</v>
      </c>
      <c r="T6836" t="s">
        <v>46</v>
      </c>
      <c r="V6836" s="1">
        <v>68389</v>
      </c>
      <c r="W6836" t="s">
        <v>7890</v>
      </c>
      <c r="X6836" t="s">
        <v>48</v>
      </c>
      <c r="Y6836" s="1">
        <v>68389</v>
      </c>
      <c r="Z6836" t="s">
        <v>7890</v>
      </c>
      <c r="AA6836" t="s">
        <v>48</v>
      </c>
      <c r="AB6836" s="2">
        <v>627</v>
      </c>
      <c r="AC6836" s="2">
        <v>627</v>
      </c>
      <c r="AD6836" t="s">
        <v>11873</v>
      </c>
      <c r="AE6836" t="s">
        <v>11873</v>
      </c>
      <c r="AF6836" s="1">
        <v>111</v>
      </c>
      <c r="AG6836" s="1">
        <v>105</v>
      </c>
      <c r="AH6836" s="1" t="b">
        <f>Export4Q22[[#This Row],[Pharmacy Controller ID]]&lt;&gt;Export4Q22[[#This Row],[Medical Controller ID]]</f>
        <v>0</v>
      </c>
      <c r="AI6836" t="str">
        <f t="shared" si="106"/>
        <v>71220Gundersen Quartz Med Advantage Core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SolutionsParent627627IA,WIIA,WI111105</v>
      </c>
      <c r="AJ6836" s="8" t="str">
        <f>IFERROR(IF(_xlfn.XLOOKUP(Export4Q22[[#This Row],[Plan ID]],#REF!,#REF!)=Export4Q22[[#This Row],[Concatenate]],"Same","Change"),"New")</f>
        <v>New</v>
      </c>
    </row>
    <row r="6837" spans="1:36" x14ac:dyDescent="0.25">
      <c r="A6837" s="1">
        <v>71221</v>
      </c>
      <c r="B6837" t="s">
        <v>11909</v>
      </c>
      <c r="C6837" t="s">
        <v>36</v>
      </c>
      <c r="D6837" t="s">
        <v>37</v>
      </c>
      <c r="E6837" t="s">
        <v>38</v>
      </c>
      <c r="F6837" s="1">
        <v>8255</v>
      </c>
      <c r="G6837" t="s">
        <v>11896</v>
      </c>
      <c r="H6837" s="3">
        <v>59366</v>
      </c>
      <c r="I6837" t="s">
        <v>11896</v>
      </c>
      <c r="J6837" s="1">
        <v>359</v>
      </c>
      <c r="K6837" t="s">
        <v>11897</v>
      </c>
      <c r="L6837" s="1">
        <v>373</v>
      </c>
      <c r="M6837" t="s">
        <v>7889</v>
      </c>
      <c r="N6837" s="1">
        <v>68389</v>
      </c>
      <c r="O6837" t="s">
        <v>7890</v>
      </c>
      <c r="P6837" s="1">
        <v>412</v>
      </c>
      <c r="Q6837" t="s">
        <v>7890</v>
      </c>
      <c r="R6837" s="1">
        <v>60208</v>
      </c>
      <c r="S6837" t="s">
        <v>181</v>
      </c>
      <c r="T6837" t="s">
        <v>46</v>
      </c>
      <c r="V6837" s="1">
        <v>68389</v>
      </c>
      <c r="W6837" t="s">
        <v>7890</v>
      </c>
      <c r="X6837" t="s">
        <v>48</v>
      </c>
      <c r="Y6837" s="1">
        <v>68389</v>
      </c>
      <c r="Z6837" t="s">
        <v>7890</v>
      </c>
      <c r="AA6837" t="s">
        <v>48</v>
      </c>
      <c r="AB6837" s="2">
        <v>1624</v>
      </c>
      <c r="AC6837" s="2">
        <v>1624</v>
      </c>
      <c r="AD6837" t="s">
        <v>91</v>
      </c>
      <c r="AE6837" t="s">
        <v>91</v>
      </c>
      <c r="AF6837" s="1">
        <v>111</v>
      </c>
      <c r="AG6837" s="1">
        <v>105</v>
      </c>
      <c r="AH6837" s="1" t="b">
        <f>Export4Q22[[#This Row],[Pharmacy Controller ID]]&lt;&gt;Export4Q22[[#This Row],[Medical Controller ID]]</f>
        <v>0</v>
      </c>
      <c r="AI6837" t="str">
        <f t="shared" si="106"/>
        <v>71221UW Health Quartz Med Advantage Core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SolutionsParent16241624WIWI111105</v>
      </c>
      <c r="AJ6837" s="8" t="str">
        <f>IFERROR(IF(_xlfn.XLOOKUP(Export4Q22[[#This Row],[Plan ID]],#REF!,#REF!)=Export4Q22[[#This Row],[Concatenate]],"Same","Change"),"New")</f>
        <v>New</v>
      </c>
    </row>
    <row r="6838" spans="1:36" x14ac:dyDescent="0.25">
      <c r="A6838" s="1">
        <v>71222</v>
      </c>
      <c r="B6838" t="s">
        <v>11910</v>
      </c>
      <c r="C6838" t="s">
        <v>36</v>
      </c>
      <c r="D6838" t="s">
        <v>37</v>
      </c>
      <c r="E6838" t="s">
        <v>38</v>
      </c>
      <c r="F6838" s="1">
        <v>8255</v>
      </c>
      <c r="G6838" t="s">
        <v>11896</v>
      </c>
      <c r="H6838" s="3">
        <v>59366</v>
      </c>
      <c r="I6838" t="s">
        <v>11896</v>
      </c>
      <c r="J6838" s="1">
        <v>359</v>
      </c>
      <c r="K6838" t="s">
        <v>11897</v>
      </c>
      <c r="L6838" s="1">
        <v>373</v>
      </c>
      <c r="M6838" t="s">
        <v>7889</v>
      </c>
      <c r="N6838" s="1">
        <v>68389</v>
      </c>
      <c r="O6838" t="s">
        <v>7890</v>
      </c>
      <c r="P6838" s="1">
        <v>412</v>
      </c>
      <c r="Q6838" t="s">
        <v>7890</v>
      </c>
      <c r="R6838" s="1">
        <v>60208</v>
      </c>
      <c r="S6838" t="s">
        <v>181</v>
      </c>
      <c r="T6838" t="s">
        <v>46</v>
      </c>
      <c r="V6838" s="1">
        <v>68389</v>
      </c>
      <c r="W6838" t="s">
        <v>7890</v>
      </c>
      <c r="X6838" t="s">
        <v>48</v>
      </c>
      <c r="Y6838" s="1">
        <v>68389</v>
      </c>
      <c r="Z6838" t="s">
        <v>7890</v>
      </c>
      <c r="AA6838" t="s">
        <v>48</v>
      </c>
      <c r="AB6838" s="2">
        <v>237</v>
      </c>
      <c r="AC6838" s="2">
        <v>237</v>
      </c>
      <c r="AD6838" t="s">
        <v>557</v>
      </c>
      <c r="AE6838" t="s">
        <v>557</v>
      </c>
      <c r="AF6838" s="1">
        <v>111</v>
      </c>
      <c r="AG6838" s="1">
        <v>105</v>
      </c>
      <c r="AH6838" s="1" t="b">
        <f>Export4Q22[[#This Row],[Pharmacy Controller ID]]&lt;&gt;Export4Q22[[#This Row],[Medical Controller ID]]</f>
        <v>0</v>
      </c>
      <c r="AI6838" t="str">
        <f t="shared" si="106"/>
        <v>71222Gundersen MN Quartz Med Advantage Core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SolutionsParent237237MNMN111105</v>
      </c>
      <c r="AJ6838" s="8" t="str">
        <f>IFERROR(IF(_xlfn.XLOOKUP(Export4Q22[[#This Row],[Plan ID]],#REF!,#REF!)=Export4Q22[[#This Row],[Concatenate]],"Same","Change"),"New")</f>
        <v>New</v>
      </c>
    </row>
    <row r="6839" spans="1:36" x14ac:dyDescent="0.25">
      <c r="A6839" s="1">
        <v>71855</v>
      </c>
      <c r="B6839" t="s">
        <v>11911</v>
      </c>
      <c r="C6839" t="s">
        <v>36</v>
      </c>
      <c r="D6839" t="s">
        <v>37</v>
      </c>
      <c r="E6839" t="s">
        <v>38</v>
      </c>
      <c r="F6839" s="1">
        <v>8255</v>
      </c>
      <c r="G6839" t="s">
        <v>11896</v>
      </c>
      <c r="H6839" s="3">
        <v>59366</v>
      </c>
      <c r="I6839" t="s">
        <v>11896</v>
      </c>
      <c r="J6839" s="1">
        <v>359</v>
      </c>
      <c r="K6839" t="s">
        <v>11897</v>
      </c>
      <c r="L6839" s="1">
        <v>373</v>
      </c>
      <c r="M6839" t="s">
        <v>7889</v>
      </c>
      <c r="N6839" s="1">
        <v>68389</v>
      </c>
      <c r="O6839" t="s">
        <v>7890</v>
      </c>
      <c r="P6839" s="1">
        <v>412</v>
      </c>
      <c r="Q6839" t="s">
        <v>7890</v>
      </c>
      <c r="R6839" s="1">
        <v>60208</v>
      </c>
      <c r="S6839" t="s">
        <v>181</v>
      </c>
      <c r="T6839" t="s">
        <v>46</v>
      </c>
      <c r="V6839" s="1">
        <v>68389</v>
      </c>
      <c r="W6839" t="s">
        <v>7890</v>
      </c>
      <c r="X6839" t="s">
        <v>48</v>
      </c>
      <c r="Y6839" s="1">
        <v>68389</v>
      </c>
      <c r="Z6839" t="s">
        <v>7890</v>
      </c>
      <c r="AA6839" t="s">
        <v>48</v>
      </c>
      <c r="AB6839" s="2">
        <v>50</v>
      </c>
      <c r="AC6839" s="2">
        <v>50</v>
      </c>
      <c r="AD6839" t="s">
        <v>113</v>
      </c>
      <c r="AE6839" t="s">
        <v>113</v>
      </c>
      <c r="AF6839" s="1">
        <v>111</v>
      </c>
      <c r="AG6839" s="1">
        <v>105</v>
      </c>
      <c r="AH6839" s="1" t="b">
        <f>Export4Q22[[#This Row],[Pharmacy Controller ID]]&lt;&gt;Export4Q22[[#This Row],[Medical Controller ID]]</f>
        <v>0</v>
      </c>
      <c r="AI6839" t="str">
        <f t="shared" si="106"/>
        <v>71855UW Health IL Quartz Med Advantage Value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SolutionsParent5050ILIL111105</v>
      </c>
      <c r="AJ6839" s="8" t="str">
        <f>IFERROR(IF(_xlfn.XLOOKUP(Export4Q22[[#This Row],[Plan ID]],#REF!,#REF!)=Export4Q22[[#This Row],[Concatenate]],"Same","Change"),"New")</f>
        <v>New</v>
      </c>
    </row>
    <row r="6840" spans="1:36" x14ac:dyDescent="0.25">
      <c r="A6840" s="1">
        <v>71856</v>
      </c>
      <c r="B6840" t="s">
        <v>11912</v>
      </c>
      <c r="C6840" t="s">
        <v>36</v>
      </c>
      <c r="D6840" t="s">
        <v>37</v>
      </c>
      <c r="E6840" t="s">
        <v>38</v>
      </c>
      <c r="F6840" s="1">
        <v>8255</v>
      </c>
      <c r="G6840" t="s">
        <v>11896</v>
      </c>
      <c r="H6840" s="3">
        <v>59366</v>
      </c>
      <c r="I6840" t="s">
        <v>11896</v>
      </c>
      <c r="J6840" s="1">
        <v>359</v>
      </c>
      <c r="K6840" t="s">
        <v>11897</v>
      </c>
      <c r="L6840" s="1">
        <v>373</v>
      </c>
      <c r="M6840" t="s">
        <v>7889</v>
      </c>
      <c r="N6840" s="1">
        <v>68389</v>
      </c>
      <c r="O6840" t="s">
        <v>7890</v>
      </c>
      <c r="P6840" s="1">
        <v>412</v>
      </c>
      <c r="Q6840" t="s">
        <v>7890</v>
      </c>
      <c r="R6840" s="1">
        <v>60208</v>
      </c>
      <c r="S6840" t="s">
        <v>181</v>
      </c>
      <c r="T6840" t="s">
        <v>46</v>
      </c>
      <c r="V6840" s="1">
        <v>68389</v>
      </c>
      <c r="W6840" t="s">
        <v>7890</v>
      </c>
      <c r="X6840" t="s">
        <v>48</v>
      </c>
      <c r="Y6840" s="1">
        <v>68389</v>
      </c>
      <c r="Z6840" t="s">
        <v>7890</v>
      </c>
      <c r="AA6840" t="s">
        <v>48</v>
      </c>
      <c r="AB6840" s="2">
        <v>121</v>
      </c>
      <c r="AC6840" s="2">
        <v>121</v>
      </c>
      <c r="AD6840" t="s">
        <v>113</v>
      </c>
      <c r="AE6840" t="s">
        <v>113</v>
      </c>
      <c r="AF6840" s="1">
        <v>111</v>
      </c>
      <c r="AG6840" s="1">
        <v>105</v>
      </c>
      <c r="AH6840" s="1" t="b">
        <f>Export4Q22[[#This Row],[Pharmacy Controller ID]]&lt;&gt;Export4Q22[[#This Row],[Medical Controller ID]]</f>
        <v>0</v>
      </c>
      <c r="AI6840" t="str">
        <f t="shared" si="106"/>
        <v>71856UW Health IL Quartz Med Advantage Core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SolutionsParent121121ILIL111105</v>
      </c>
      <c r="AJ6840" s="8" t="str">
        <f>IFERROR(IF(_xlfn.XLOOKUP(Export4Q22[[#This Row],[Plan ID]],#REF!,#REF!)=Export4Q22[[#This Row],[Concatenate]],"Same","Change"),"New")</f>
        <v>New</v>
      </c>
    </row>
    <row r="6841" spans="1:36" x14ac:dyDescent="0.25">
      <c r="A6841" s="1">
        <v>71857</v>
      </c>
      <c r="B6841" t="s">
        <v>11913</v>
      </c>
      <c r="C6841" t="s">
        <v>36</v>
      </c>
      <c r="D6841" t="s">
        <v>37</v>
      </c>
      <c r="E6841" t="s">
        <v>38</v>
      </c>
      <c r="F6841" s="1">
        <v>8255</v>
      </c>
      <c r="G6841" t="s">
        <v>11896</v>
      </c>
      <c r="H6841" s="3">
        <v>59366</v>
      </c>
      <c r="I6841" t="s">
        <v>11896</v>
      </c>
      <c r="J6841" s="1">
        <v>359</v>
      </c>
      <c r="K6841" t="s">
        <v>11897</v>
      </c>
      <c r="L6841" s="1">
        <v>373</v>
      </c>
      <c r="M6841" t="s">
        <v>7889</v>
      </c>
      <c r="N6841" s="1">
        <v>68389</v>
      </c>
      <c r="O6841" t="s">
        <v>7890</v>
      </c>
      <c r="P6841" s="1">
        <v>412</v>
      </c>
      <c r="Q6841" t="s">
        <v>7890</v>
      </c>
      <c r="R6841" s="1">
        <v>60208</v>
      </c>
      <c r="S6841" t="s">
        <v>181</v>
      </c>
      <c r="T6841" t="s">
        <v>46</v>
      </c>
      <c r="V6841" s="1">
        <v>68389</v>
      </c>
      <c r="W6841" t="s">
        <v>7890</v>
      </c>
      <c r="X6841" t="s">
        <v>48</v>
      </c>
      <c r="Y6841" s="1">
        <v>68389</v>
      </c>
      <c r="Z6841" t="s">
        <v>7890</v>
      </c>
      <c r="AA6841" t="s">
        <v>48</v>
      </c>
      <c r="AB6841" s="2">
        <v>76</v>
      </c>
      <c r="AC6841" s="2">
        <v>76</v>
      </c>
      <c r="AD6841" t="s">
        <v>113</v>
      </c>
      <c r="AE6841" t="s">
        <v>113</v>
      </c>
      <c r="AF6841" s="1">
        <v>111</v>
      </c>
      <c r="AG6841" s="1">
        <v>105</v>
      </c>
      <c r="AH6841" s="1" t="b">
        <f>Export4Q22[[#This Row],[Pharmacy Controller ID]]&lt;&gt;Export4Q22[[#This Row],[Medical Controller ID]]</f>
        <v>0</v>
      </c>
      <c r="AI6841" t="str">
        <f t="shared" si="106"/>
        <v>71857UW Health IL Quartz Med Advantage Elite D (w/Rx)MA-PDFALSEMedicare8255Quartz Medicare Advantage59366Quartz Medicare Advantage359Gundersen Lutheran Senior Preferred373Gundersen Health System Medicare68389Quartz Health Solutions412Quartz Health Solutions60208MedImpact Healthcare Systems, Inc.Custom68389Quartz Health SolutionsParent68389Quartz Health SolutionsParent7676ILIL111105</v>
      </c>
      <c r="AJ6841" s="8" t="str">
        <f>IFERROR(IF(_xlfn.XLOOKUP(Export4Q22[[#This Row],[Plan ID]],#REF!,#REF!)=Export4Q22[[#This Row],[Concatenate]],"Same","Change"),"New")</f>
        <v>New</v>
      </c>
    </row>
    <row r="6842" spans="1:36" x14ac:dyDescent="0.25">
      <c r="A6842" s="1">
        <v>5766</v>
      </c>
      <c r="B6842" t="s">
        <v>11914</v>
      </c>
      <c r="C6842" t="s">
        <v>176</v>
      </c>
      <c r="D6842" t="s">
        <v>37</v>
      </c>
      <c r="E6842" t="s">
        <v>177</v>
      </c>
      <c r="F6842" s="1">
        <v>2677</v>
      </c>
      <c r="G6842" t="s">
        <v>11914</v>
      </c>
      <c r="H6842" s="3">
        <v>61055</v>
      </c>
      <c r="I6842" t="s">
        <v>11914</v>
      </c>
      <c r="J6842" s="1">
        <v>285</v>
      </c>
      <c r="K6842" t="s">
        <v>4180</v>
      </c>
      <c r="L6842" s="1"/>
      <c r="N6842" s="1"/>
      <c r="P6842" s="1">
        <v>193</v>
      </c>
      <c r="Q6842" t="s">
        <v>2136</v>
      </c>
      <c r="R6842" s="1">
        <v>884</v>
      </c>
      <c r="S6842" t="s">
        <v>172</v>
      </c>
      <c r="T6842" t="s">
        <v>46</v>
      </c>
      <c r="U6842" t="s">
        <v>182</v>
      </c>
      <c r="V6842" s="1">
        <v>70777</v>
      </c>
      <c r="W6842" t="s">
        <v>189</v>
      </c>
      <c r="X6842" t="s">
        <v>240</v>
      </c>
      <c r="Y6842" s="1"/>
      <c r="AA6842" t="s">
        <v>150</v>
      </c>
      <c r="AB6842" s="2">
        <v>129571</v>
      </c>
      <c r="AC6842" s="2">
        <v>0</v>
      </c>
      <c r="AD6842" t="s">
        <v>11915</v>
      </c>
      <c r="AF6842" s="1">
        <v>1</v>
      </c>
      <c r="AG6842" s="1"/>
      <c r="AH6842" s="1" t="b">
        <f>Export4Q22[[#This Row],[Pharmacy Controller ID]]&lt;&gt;Export4Q22[[#This Row],[Medical Controller ID]]</f>
        <v>1</v>
      </c>
      <c r="AI6842" t="str">
        <f t="shared" si="106"/>
        <v>5766RaytheonEmployerFALSECommercial2677Raytheon61055Raytheon285CVS Caremark SGM193CVS Caremark884CVS Caremark RXCustomPBM Controlled70777CVS Health (Aetna)Override1295710AK,AL,AR,AZ,CA,CO,CT,DC,DE,FL,GA,HI,IL,IN,KS,KY,LA,MA,MD,MI,MN,MO,MS,NC,NE,NH,NJ,NM,NV,NY,OH,OK,OR,PA,RI,SC,SD,TN,TX,UT,VA,WA,WY1</v>
      </c>
      <c r="AJ6842" s="8" t="str">
        <f>IFERROR(IF(_xlfn.XLOOKUP(Export4Q22[[#This Row],[Plan ID]],#REF!,#REF!)=Export4Q22[[#This Row],[Concatenate]],"Same","Change"),"New")</f>
        <v>New</v>
      </c>
    </row>
    <row r="6843" spans="1:36" x14ac:dyDescent="0.25">
      <c r="A6843" s="1">
        <v>10742</v>
      </c>
      <c r="B6843" t="s">
        <v>11916</v>
      </c>
      <c r="C6843" t="s">
        <v>36</v>
      </c>
      <c r="D6843" t="s">
        <v>37</v>
      </c>
      <c r="E6843" t="s">
        <v>38</v>
      </c>
      <c r="F6843" s="1">
        <v>6601</v>
      </c>
      <c r="G6843" t="s">
        <v>11917</v>
      </c>
      <c r="H6843" s="3">
        <v>61415</v>
      </c>
      <c r="I6843" t="s">
        <v>11918</v>
      </c>
      <c r="J6843" s="1">
        <v>673</v>
      </c>
      <c r="K6843" t="s">
        <v>2027</v>
      </c>
      <c r="L6843" s="1">
        <v>691</v>
      </c>
      <c r="M6843" t="s">
        <v>2017</v>
      </c>
      <c r="N6843" s="1">
        <v>63149</v>
      </c>
      <c r="O6843" t="s">
        <v>2018</v>
      </c>
      <c r="P6843" s="1">
        <v>105</v>
      </c>
      <c r="Q6843" t="s">
        <v>11919</v>
      </c>
      <c r="R6843" s="1">
        <v>60243</v>
      </c>
      <c r="S6843" t="s">
        <v>936</v>
      </c>
      <c r="T6843" t="s">
        <v>46</v>
      </c>
      <c r="U6843" t="s">
        <v>47</v>
      </c>
      <c r="V6843" s="1">
        <v>63149</v>
      </c>
      <c r="W6843" t="s">
        <v>2018</v>
      </c>
      <c r="X6843" t="s">
        <v>48</v>
      </c>
      <c r="Y6843" s="1">
        <v>63149</v>
      </c>
      <c r="Z6843" t="s">
        <v>2018</v>
      </c>
      <c r="AA6843" t="s">
        <v>48</v>
      </c>
      <c r="AB6843" s="2">
        <v>24921</v>
      </c>
      <c r="AC6843" s="2">
        <v>24921</v>
      </c>
      <c r="AD6843" t="s">
        <v>11920</v>
      </c>
      <c r="AE6843" t="s">
        <v>11920</v>
      </c>
      <c r="AF6843" s="1">
        <v>39</v>
      </c>
      <c r="AG6843" s="1">
        <v>34</v>
      </c>
      <c r="AH6843" s="1" t="b">
        <f>Export4Q22[[#This Row],[Pharmacy Controller ID]]&lt;&gt;Export4Q22[[#This Row],[Medical Controller ID]]</f>
        <v>0</v>
      </c>
      <c r="AI6843" t="str">
        <f t="shared" si="106"/>
        <v>10742Regence MedAdvantage + Rx Classic OregonMA-PDFALSEMedicare6601Regence BCBS of Oregon MedAdvantage + RxClassic PPO + RxEnhanced PPO61415Regence BCBS of Oregon BlueAdvantage/MedAdvantage673Regence MedAdvantage691Regence Medicare63149Cambia Health Solutions105Regence BlueCross BlueShield60243Prime TherapeuticsCustomPBM Claims63149Cambia Health SolutionsParent63149Cambia Health SolutionsParent2492124921AZ,ID,OR,UT,WAAZ,ID,OR,UT,WA3934</v>
      </c>
      <c r="AJ6843" s="8" t="str">
        <f>IFERROR(IF(_xlfn.XLOOKUP(Export4Q22[[#This Row],[Plan ID]],#REF!,#REF!)=Export4Q22[[#This Row],[Concatenate]],"Same","Change"),"New")</f>
        <v>New</v>
      </c>
    </row>
    <row r="6844" spans="1:36" x14ac:dyDescent="0.25">
      <c r="A6844" s="1">
        <v>16754</v>
      </c>
      <c r="B6844" t="s">
        <v>11921</v>
      </c>
      <c r="C6844" t="s">
        <v>36</v>
      </c>
      <c r="D6844" t="s">
        <v>37</v>
      </c>
      <c r="E6844" t="s">
        <v>38</v>
      </c>
      <c r="F6844" s="1">
        <v>6601</v>
      </c>
      <c r="G6844" t="s">
        <v>11917</v>
      </c>
      <c r="H6844" s="3">
        <v>61415</v>
      </c>
      <c r="I6844" t="s">
        <v>11918</v>
      </c>
      <c r="J6844" s="1">
        <v>673</v>
      </c>
      <c r="K6844" t="s">
        <v>2027</v>
      </c>
      <c r="L6844" s="1">
        <v>691</v>
      </c>
      <c r="M6844" t="s">
        <v>2017</v>
      </c>
      <c r="N6844" s="1">
        <v>63149</v>
      </c>
      <c r="O6844" t="s">
        <v>2018</v>
      </c>
      <c r="P6844" s="1">
        <v>105</v>
      </c>
      <c r="Q6844" t="s">
        <v>11919</v>
      </c>
      <c r="R6844" s="1">
        <v>60243</v>
      </c>
      <c r="S6844" t="s">
        <v>936</v>
      </c>
      <c r="T6844" t="s">
        <v>46</v>
      </c>
      <c r="U6844" t="s">
        <v>47</v>
      </c>
      <c r="V6844" s="1">
        <v>63149</v>
      </c>
      <c r="W6844" t="s">
        <v>2018</v>
      </c>
      <c r="X6844" t="s">
        <v>48</v>
      </c>
      <c r="Y6844" s="1">
        <v>63149</v>
      </c>
      <c r="Z6844" t="s">
        <v>2018</v>
      </c>
      <c r="AA6844" t="s">
        <v>48</v>
      </c>
      <c r="AB6844" s="2">
        <v>7902</v>
      </c>
      <c r="AC6844" s="2">
        <v>7902</v>
      </c>
      <c r="AD6844" t="s">
        <v>2023</v>
      </c>
      <c r="AE6844" t="s">
        <v>2023</v>
      </c>
      <c r="AF6844" s="1">
        <v>39</v>
      </c>
      <c r="AG6844" s="1">
        <v>34</v>
      </c>
      <c r="AH6844" s="1" t="b">
        <f>Export4Q22[[#This Row],[Pharmacy Controller ID]]&lt;&gt;Export4Q22[[#This Row],[Medical Controller ID]]</f>
        <v>0</v>
      </c>
      <c r="AI6844" t="str">
        <f t="shared" si="106"/>
        <v>16754Regence MedAdvantage + Rx Enhanced OregonMA-PDFALSEMedicare6601Regence BCBS of Oregon MedAdvantage + RxClassic PPO + RxEnhanced PPO61415Regence BCBS of Oregon BlueAdvantage/MedAdvantage673Regence MedAdvantage691Regence Medicare63149Cambia Health Solutions105Regence BlueCross BlueShield60243Prime TherapeuticsCustomPBM Claims63149Cambia Health SolutionsParent63149Cambia Health SolutionsParent79027902OR,WAOR,WA3934</v>
      </c>
      <c r="AJ6844" s="8" t="str">
        <f>IFERROR(IF(_xlfn.XLOOKUP(Export4Q22[[#This Row],[Plan ID]],#REF!,#REF!)=Export4Q22[[#This Row],[Concatenate]],"Same","Change"),"New")</f>
        <v>New</v>
      </c>
    </row>
    <row r="6845" spans="1:36" x14ac:dyDescent="0.25">
      <c r="A6845" s="1">
        <v>63788</v>
      </c>
      <c r="B6845" t="s">
        <v>11922</v>
      </c>
      <c r="C6845" t="s">
        <v>36</v>
      </c>
      <c r="D6845" t="s">
        <v>37</v>
      </c>
      <c r="E6845" t="s">
        <v>38</v>
      </c>
      <c r="F6845" s="1">
        <v>6601</v>
      </c>
      <c r="G6845" t="s">
        <v>11917</v>
      </c>
      <c r="H6845" s="3">
        <v>61415</v>
      </c>
      <c r="I6845" t="s">
        <v>11918</v>
      </c>
      <c r="J6845" s="1">
        <v>673</v>
      </c>
      <c r="K6845" t="s">
        <v>2027</v>
      </c>
      <c r="L6845" s="1">
        <v>691</v>
      </c>
      <c r="M6845" t="s">
        <v>2017</v>
      </c>
      <c r="N6845" s="1">
        <v>63149</v>
      </c>
      <c r="O6845" t="s">
        <v>2018</v>
      </c>
      <c r="P6845" s="1">
        <v>105</v>
      </c>
      <c r="Q6845" t="s">
        <v>11919</v>
      </c>
      <c r="R6845" s="1">
        <v>60243</v>
      </c>
      <c r="S6845" t="s">
        <v>936</v>
      </c>
      <c r="T6845" t="s">
        <v>46</v>
      </c>
      <c r="U6845" t="s">
        <v>47</v>
      </c>
      <c r="V6845" s="1">
        <v>63149</v>
      </c>
      <c r="W6845" t="s">
        <v>2018</v>
      </c>
      <c r="X6845" t="s">
        <v>48</v>
      </c>
      <c r="Y6845" s="1">
        <v>63149</v>
      </c>
      <c r="Z6845" t="s">
        <v>2018</v>
      </c>
      <c r="AA6845" t="s">
        <v>48</v>
      </c>
      <c r="AB6845" s="2">
        <v>5837</v>
      </c>
      <c r="AC6845" s="2">
        <v>5837</v>
      </c>
      <c r="AD6845" t="s">
        <v>2023</v>
      </c>
      <c r="AE6845" t="s">
        <v>2023</v>
      </c>
      <c r="AF6845" s="1">
        <v>39</v>
      </c>
      <c r="AG6845" s="1">
        <v>34</v>
      </c>
      <c r="AH6845" s="1" t="b">
        <f>Export4Q22[[#This Row],[Pharmacy Controller ID]]&lt;&gt;Export4Q22[[#This Row],[Medical Controller ID]]</f>
        <v>0</v>
      </c>
      <c r="AI6845" t="str">
        <f t="shared" si="106"/>
        <v>63788Regence BlueAdvantage HMO OregonMA-PDFALSEMedicare6601Regence BCBS of Oregon MedAdvantage + RxClassic PPO + RxEnhanced PPO61415Regence BCBS of Oregon BlueAdvantage/MedAdvantage673Regence MedAdvantage691Regence Medicare63149Cambia Health Solutions105Regence BlueCross BlueShield60243Prime TherapeuticsCustomPBM Claims63149Cambia Health SolutionsParent63149Cambia Health SolutionsParent58375837OR,WAOR,WA3934</v>
      </c>
      <c r="AJ6845" s="8" t="str">
        <f>IFERROR(IF(_xlfn.XLOOKUP(Export4Q22[[#This Row],[Plan ID]],#REF!,#REF!)=Export4Q22[[#This Row],[Concatenate]],"Same","Change"),"New")</f>
        <v>New</v>
      </c>
    </row>
    <row r="6846" spans="1:36" x14ac:dyDescent="0.25">
      <c r="A6846" s="1">
        <v>68336</v>
      </c>
      <c r="B6846" t="s">
        <v>11923</v>
      </c>
      <c r="C6846" t="s">
        <v>36</v>
      </c>
      <c r="D6846" t="s">
        <v>37</v>
      </c>
      <c r="E6846" t="s">
        <v>38</v>
      </c>
      <c r="F6846" s="1">
        <v>6601</v>
      </c>
      <c r="G6846" t="s">
        <v>11917</v>
      </c>
      <c r="H6846" s="3">
        <v>61415</v>
      </c>
      <c r="I6846" t="s">
        <v>11918</v>
      </c>
      <c r="J6846" s="1">
        <v>673</v>
      </c>
      <c r="K6846" t="s">
        <v>2027</v>
      </c>
      <c r="L6846" s="1">
        <v>691</v>
      </c>
      <c r="M6846" t="s">
        <v>2017</v>
      </c>
      <c r="N6846" s="1">
        <v>63149</v>
      </c>
      <c r="O6846" t="s">
        <v>2018</v>
      </c>
      <c r="P6846" s="1">
        <v>105</v>
      </c>
      <c r="Q6846" t="s">
        <v>11919</v>
      </c>
      <c r="R6846" s="1">
        <v>60243</v>
      </c>
      <c r="S6846" t="s">
        <v>936</v>
      </c>
      <c r="T6846" t="s">
        <v>46</v>
      </c>
      <c r="U6846" t="s">
        <v>47</v>
      </c>
      <c r="V6846" s="1">
        <v>63149</v>
      </c>
      <c r="W6846" t="s">
        <v>2018</v>
      </c>
      <c r="X6846" t="s">
        <v>48</v>
      </c>
      <c r="Y6846" s="1">
        <v>63149</v>
      </c>
      <c r="Z6846" t="s">
        <v>2018</v>
      </c>
      <c r="AA6846" t="s">
        <v>48</v>
      </c>
      <c r="AB6846" s="2">
        <v>3268</v>
      </c>
      <c r="AC6846" s="2">
        <v>3268</v>
      </c>
      <c r="AD6846" t="s">
        <v>2023</v>
      </c>
      <c r="AE6846" t="s">
        <v>2023</v>
      </c>
      <c r="AF6846" s="1">
        <v>39</v>
      </c>
      <c r="AG6846" s="1">
        <v>34</v>
      </c>
      <c r="AH6846" s="1" t="b">
        <f>Export4Q22[[#This Row],[Pharmacy Controller ID]]&lt;&gt;Export4Q22[[#This Row],[Medical Controller ID]]</f>
        <v>0</v>
      </c>
      <c r="AI6846" t="str">
        <f t="shared" si="106"/>
        <v>68336Regence BlueAdvantage HMO Plus  OregonMA-PDFALSEMedicare6601Regence BCBS of Oregon MedAdvantage + RxClassic PPO + RxEnhanced PPO61415Regence BCBS of Oregon BlueAdvantage/MedAdvantage673Regence MedAdvantage691Regence Medicare63149Cambia Health Solutions105Regence BlueCross BlueShield60243Prime TherapeuticsCustomPBM Claims63149Cambia Health SolutionsParent63149Cambia Health SolutionsParent32683268OR,WAOR,WA3934</v>
      </c>
      <c r="AJ6846" s="8" t="str">
        <f>IFERROR(IF(_xlfn.XLOOKUP(Export4Q22[[#This Row],[Plan ID]],#REF!,#REF!)=Export4Q22[[#This Row],[Concatenate]],"Same","Change"),"New")</f>
        <v>New</v>
      </c>
    </row>
    <row r="6847" spans="1:36" x14ac:dyDescent="0.25">
      <c r="A6847" s="1">
        <v>69412</v>
      </c>
      <c r="B6847" t="s">
        <v>11924</v>
      </c>
      <c r="C6847" t="s">
        <v>36</v>
      </c>
      <c r="D6847" t="s">
        <v>37</v>
      </c>
      <c r="E6847" t="s">
        <v>38</v>
      </c>
      <c r="F6847" s="1">
        <v>6601</v>
      </c>
      <c r="G6847" t="s">
        <v>11917</v>
      </c>
      <c r="H6847" s="3">
        <v>61415</v>
      </c>
      <c r="I6847" t="s">
        <v>11918</v>
      </c>
      <c r="J6847" s="1">
        <v>673</v>
      </c>
      <c r="K6847" t="s">
        <v>2027</v>
      </c>
      <c r="L6847" s="1">
        <v>691</v>
      </c>
      <c r="M6847" t="s">
        <v>2017</v>
      </c>
      <c r="N6847" s="1">
        <v>63149</v>
      </c>
      <c r="O6847" t="s">
        <v>2018</v>
      </c>
      <c r="P6847" s="1">
        <v>105</v>
      </c>
      <c r="Q6847" t="s">
        <v>11919</v>
      </c>
      <c r="R6847" s="1">
        <v>60243</v>
      </c>
      <c r="S6847" t="s">
        <v>936</v>
      </c>
      <c r="T6847" t="s">
        <v>46</v>
      </c>
      <c r="U6847" t="s">
        <v>47</v>
      </c>
      <c r="V6847" s="1">
        <v>63149</v>
      </c>
      <c r="W6847" t="s">
        <v>2018</v>
      </c>
      <c r="X6847" t="s">
        <v>48</v>
      </c>
      <c r="Y6847" s="1">
        <v>63149</v>
      </c>
      <c r="Z6847" t="s">
        <v>2018</v>
      </c>
      <c r="AA6847" t="s">
        <v>48</v>
      </c>
      <c r="AB6847" s="2">
        <v>28308</v>
      </c>
      <c r="AC6847" s="2">
        <v>28308</v>
      </c>
      <c r="AD6847" t="s">
        <v>2023</v>
      </c>
      <c r="AE6847" t="s">
        <v>2023</v>
      </c>
      <c r="AF6847" s="1">
        <v>39</v>
      </c>
      <c r="AG6847" s="1">
        <v>34</v>
      </c>
      <c r="AH6847" s="1" t="b">
        <f>Export4Q22[[#This Row],[Pharmacy Controller ID]]&lt;&gt;Export4Q22[[#This Row],[Medical Controller ID]]</f>
        <v>0</v>
      </c>
      <c r="AI6847" t="str">
        <f t="shared" si="106"/>
        <v>69412Regence MedAdvantage + Rx Primary OregonMA-PDFALSEMedicare6601Regence BCBS of Oregon MedAdvantage + RxClassic PPO + RxEnhanced PPO61415Regence BCBS of Oregon BlueAdvantage/MedAdvantage673Regence MedAdvantage691Regence Medicare63149Cambia Health Solutions105Regence BlueCross BlueShield60243Prime TherapeuticsCustomPBM Claims63149Cambia Health SolutionsParent63149Cambia Health SolutionsParent2830828308OR,WAOR,WA3934</v>
      </c>
      <c r="AJ6847" s="8" t="str">
        <f>IFERROR(IF(_xlfn.XLOOKUP(Export4Q22[[#This Row],[Plan ID]],#REF!,#REF!)=Export4Q22[[#This Row],[Concatenate]],"Same","Change"),"New")</f>
        <v>New</v>
      </c>
    </row>
    <row r="6848" spans="1:36" x14ac:dyDescent="0.25">
      <c r="A6848" s="1">
        <v>71426</v>
      </c>
      <c r="B6848" t="s">
        <v>11925</v>
      </c>
      <c r="C6848" t="s">
        <v>36</v>
      </c>
      <c r="D6848" t="s">
        <v>37</v>
      </c>
      <c r="E6848" t="s">
        <v>38</v>
      </c>
      <c r="F6848" s="1">
        <v>6601</v>
      </c>
      <c r="G6848" t="s">
        <v>11917</v>
      </c>
      <c r="H6848" s="3">
        <v>61415</v>
      </c>
      <c r="I6848" t="s">
        <v>11918</v>
      </c>
      <c r="J6848" s="1">
        <v>673</v>
      </c>
      <c r="K6848" t="s">
        <v>2027</v>
      </c>
      <c r="L6848" s="1">
        <v>691</v>
      </c>
      <c r="M6848" t="s">
        <v>2017</v>
      </c>
      <c r="N6848" s="1">
        <v>63149</v>
      </c>
      <c r="O6848" t="s">
        <v>2018</v>
      </c>
      <c r="P6848" s="1">
        <v>105</v>
      </c>
      <c r="Q6848" t="s">
        <v>11919</v>
      </c>
      <c r="R6848" s="1">
        <v>60243</v>
      </c>
      <c r="S6848" t="s">
        <v>936</v>
      </c>
      <c r="T6848" t="s">
        <v>46</v>
      </c>
      <c r="V6848" s="1">
        <v>63149</v>
      </c>
      <c r="W6848" t="s">
        <v>2018</v>
      </c>
      <c r="X6848" t="s">
        <v>48</v>
      </c>
      <c r="Y6848" s="1">
        <v>63149</v>
      </c>
      <c r="Z6848" t="s">
        <v>2018</v>
      </c>
      <c r="AA6848" t="s">
        <v>48</v>
      </c>
      <c r="AB6848" s="2">
        <v>3071</v>
      </c>
      <c r="AC6848" s="2">
        <v>3071</v>
      </c>
      <c r="AD6848" t="s">
        <v>11926</v>
      </c>
      <c r="AE6848" t="s">
        <v>11926</v>
      </c>
      <c r="AF6848" s="1">
        <v>39</v>
      </c>
      <c r="AG6848" s="1">
        <v>34</v>
      </c>
      <c r="AH6848" s="1" t="b">
        <f>Export4Q22[[#This Row],[Pharmacy Controller ID]]&lt;&gt;Export4Q22[[#This Row],[Medical Controller ID]]</f>
        <v>0</v>
      </c>
      <c r="AI6848" t="str">
        <f t="shared" si="106"/>
        <v>71426Regence MedAdvantage OR (PPO) EGWPMA-PDFALSEMedicare6601Regence BCBS of Oregon MedAdvantage + RxClassic PPO + RxEnhanced PPO61415Regence BCBS of Oregon BlueAdvantage/MedAdvantage673Regence MedAdvantage691Regence Medicare63149Cambia Health Solutions105Regence BlueCross BlueShield60243Prime TherapeuticsCustom63149Cambia Health SolutionsParent63149Cambia Health SolutionsParent30713071AZ,ID,NJ,NV,OR,UT,WAAZ,ID,NJ,NV,OR,UT,WA3934</v>
      </c>
      <c r="AJ6848" s="8" t="str">
        <f>IFERROR(IF(_xlfn.XLOOKUP(Export4Q22[[#This Row],[Plan ID]],#REF!,#REF!)=Export4Q22[[#This Row],[Concatenate]],"Same","Change"),"New")</f>
        <v>New</v>
      </c>
    </row>
    <row r="6849" spans="1:36" x14ac:dyDescent="0.25">
      <c r="A6849" s="1">
        <v>10706</v>
      </c>
      <c r="B6849" t="s">
        <v>11927</v>
      </c>
      <c r="C6849" t="s">
        <v>36</v>
      </c>
      <c r="D6849" t="s">
        <v>37</v>
      </c>
      <c r="E6849" t="s">
        <v>38</v>
      </c>
      <c r="F6849" s="1">
        <v>6603</v>
      </c>
      <c r="G6849" t="s">
        <v>11928</v>
      </c>
      <c r="H6849" s="3">
        <v>61418</v>
      </c>
      <c r="I6849" t="s">
        <v>11929</v>
      </c>
      <c r="J6849" s="1">
        <v>673</v>
      </c>
      <c r="K6849" t="s">
        <v>2027</v>
      </c>
      <c r="L6849" s="1">
        <v>691</v>
      </c>
      <c r="M6849" t="s">
        <v>2017</v>
      </c>
      <c r="N6849" s="1">
        <v>63149</v>
      </c>
      <c r="O6849" t="s">
        <v>2018</v>
      </c>
      <c r="P6849" s="1">
        <v>105</v>
      </c>
      <c r="Q6849" t="s">
        <v>11919</v>
      </c>
      <c r="R6849" s="1">
        <v>60243</v>
      </c>
      <c r="S6849" t="s">
        <v>936</v>
      </c>
      <c r="T6849" t="s">
        <v>46</v>
      </c>
      <c r="U6849" t="s">
        <v>47</v>
      </c>
      <c r="V6849" s="1">
        <v>63149</v>
      </c>
      <c r="W6849" t="s">
        <v>2018</v>
      </c>
      <c r="X6849" t="s">
        <v>48</v>
      </c>
      <c r="Y6849" s="1">
        <v>63149</v>
      </c>
      <c r="Z6849" t="s">
        <v>2018</v>
      </c>
      <c r="AA6849" t="s">
        <v>48</v>
      </c>
      <c r="AB6849" s="2">
        <v>4151</v>
      </c>
      <c r="AC6849" s="2">
        <v>4151</v>
      </c>
      <c r="AD6849" t="s">
        <v>477</v>
      </c>
      <c r="AE6849" t="s">
        <v>477</v>
      </c>
      <c r="AF6849" s="1">
        <v>39</v>
      </c>
      <c r="AG6849" s="1">
        <v>34</v>
      </c>
      <c r="AH6849" s="1" t="b">
        <f>Export4Q22[[#This Row],[Pharmacy Controller ID]]&lt;&gt;Export4Q22[[#This Row],[Medical Controller ID]]</f>
        <v>0</v>
      </c>
      <c r="AI6849" t="str">
        <f t="shared" si="106"/>
        <v>10706Regence MedAdvantage + Rx Classic UtahMA-PDFALSEMedicare6603Regence BCBS of Utah MedAdvantage &amp; Rx Classic &amp; Rx Enhanced  &amp; Rx Primary61418Regence BCBS of Utah MedAdvantage + Rx Classic + Rx Enhanced + Rx Primary673Regence MedAdvantage691Regence Medicare63149Cambia Health Solutions105Regence BlueCross BlueShield60243Prime TherapeuticsCustomPBM Claims63149Cambia Health SolutionsParent63149Cambia Health SolutionsParent41514151UTUT3934</v>
      </c>
      <c r="AJ6849" s="8" t="str">
        <f>IFERROR(IF(_xlfn.XLOOKUP(Export4Q22[[#This Row],[Plan ID]],#REF!,#REF!)=Export4Q22[[#This Row],[Concatenate]],"Same","Change"),"New")</f>
        <v>New</v>
      </c>
    </row>
    <row r="6850" spans="1:36" x14ac:dyDescent="0.25">
      <c r="A6850" s="1">
        <v>16756</v>
      </c>
      <c r="B6850" t="s">
        <v>11930</v>
      </c>
      <c r="C6850" t="s">
        <v>36</v>
      </c>
      <c r="D6850" t="s">
        <v>37</v>
      </c>
      <c r="E6850" t="s">
        <v>38</v>
      </c>
      <c r="F6850" s="1">
        <v>6603</v>
      </c>
      <c r="G6850" t="s">
        <v>11928</v>
      </c>
      <c r="H6850" s="3">
        <v>61418</v>
      </c>
      <c r="I6850" t="s">
        <v>11929</v>
      </c>
      <c r="J6850" s="1">
        <v>673</v>
      </c>
      <c r="K6850" t="s">
        <v>2027</v>
      </c>
      <c r="L6850" s="1">
        <v>691</v>
      </c>
      <c r="M6850" t="s">
        <v>2017</v>
      </c>
      <c r="N6850" s="1">
        <v>63149</v>
      </c>
      <c r="O6850" t="s">
        <v>2018</v>
      </c>
      <c r="P6850" s="1">
        <v>105</v>
      </c>
      <c r="Q6850" t="s">
        <v>11919</v>
      </c>
      <c r="R6850" s="1">
        <v>60243</v>
      </c>
      <c r="S6850" t="s">
        <v>936</v>
      </c>
      <c r="T6850" t="s">
        <v>46</v>
      </c>
      <c r="U6850" t="s">
        <v>47</v>
      </c>
      <c r="V6850" s="1">
        <v>63149</v>
      </c>
      <c r="W6850" t="s">
        <v>2018</v>
      </c>
      <c r="X6850" t="s">
        <v>48</v>
      </c>
      <c r="Y6850" s="1">
        <v>63149</v>
      </c>
      <c r="Z6850" t="s">
        <v>2018</v>
      </c>
      <c r="AA6850" t="s">
        <v>48</v>
      </c>
      <c r="AB6850" s="2">
        <v>1363</v>
      </c>
      <c r="AC6850" s="2">
        <v>1363</v>
      </c>
      <c r="AD6850" t="s">
        <v>477</v>
      </c>
      <c r="AE6850" t="s">
        <v>477</v>
      </c>
      <c r="AF6850" s="1">
        <v>39</v>
      </c>
      <c r="AG6850" s="1">
        <v>34</v>
      </c>
      <c r="AH6850" s="1" t="b">
        <f>Export4Q22[[#This Row],[Pharmacy Controller ID]]&lt;&gt;Export4Q22[[#This Row],[Medical Controller ID]]</f>
        <v>0</v>
      </c>
      <c r="AI6850" t="str">
        <f t="shared" ref="AI6850:AI6913" si="107">_xlfn.CONCAT(A6850:AG6850)</f>
        <v>16756Regence MedAdvantage + Rx Enhanced UtahMA-PDFALSEMedicare6603Regence BCBS of Utah MedAdvantage &amp; Rx Classic &amp; Rx Enhanced  &amp; Rx Primary61418Regence BCBS of Utah MedAdvantage + Rx Classic + Rx Enhanced + Rx Primary673Regence MedAdvantage691Regence Medicare63149Cambia Health Solutions105Regence BlueCross BlueShield60243Prime TherapeuticsCustomPBM Claims63149Cambia Health SolutionsParent63149Cambia Health SolutionsParent13631363UTUT3934</v>
      </c>
      <c r="AJ6850" s="8" t="str">
        <f>IFERROR(IF(_xlfn.XLOOKUP(Export4Q22[[#This Row],[Plan ID]],#REF!,#REF!)=Export4Q22[[#This Row],[Concatenate]],"Same","Change"),"New")</f>
        <v>New</v>
      </c>
    </row>
    <row r="6851" spans="1:36" x14ac:dyDescent="0.25">
      <c r="A6851" s="1">
        <v>69411</v>
      </c>
      <c r="B6851" t="s">
        <v>11931</v>
      </c>
      <c r="C6851" t="s">
        <v>36</v>
      </c>
      <c r="D6851" t="s">
        <v>37</v>
      </c>
      <c r="E6851" t="s">
        <v>38</v>
      </c>
      <c r="F6851" s="1">
        <v>6603</v>
      </c>
      <c r="G6851" t="s">
        <v>11928</v>
      </c>
      <c r="H6851" s="3">
        <v>61418</v>
      </c>
      <c r="I6851" t="s">
        <v>11929</v>
      </c>
      <c r="J6851" s="1">
        <v>673</v>
      </c>
      <c r="K6851" t="s">
        <v>2027</v>
      </c>
      <c r="L6851" s="1">
        <v>691</v>
      </c>
      <c r="M6851" t="s">
        <v>2017</v>
      </c>
      <c r="N6851" s="1">
        <v>63149</v>
      </c>
      <c r="O6851" t="s">
        <v>2018</v>
      </c>
      <c r="P6851" s="1">
        <v>105</v>
      </c>
      <c r="Q6851" t="s">
        <v>11919</v>
      </c>
      <c r="R6851" s="1">
        <v>60243</v>
      </c>
      <c r="S6851" t="s">
        <v>936</v>
      </c>
      <c r="T6851" t="s">
        <v>46</v>
      </c>
      <c r="U6851" t="s">
        <v>47</v>
      </c>
      <c r="V6851" s="1">
        <v>63149</v>
      </c>
      <c r="W6851" t="s">
        <v>2018</v>
      </c>
      <c r="X6851" t="s">
        <v>48</v>
      </c>
      <c r="Y6851" s="1">
        <v>63149</v>
      </c>
      <c r="Z6851" t="s">
        <v>2018</v>
      </c>
      <c r="AA6851" t="s">
        <v>48</v>
      </c>
      <c r="AB6851" s="2">
        <v>5432</v>
      </c>
      <c r="AC6851" s="2">
        <v>5432</v>
      </c>
      <c r="AD6851" t="s">
        <v>477</v>
      </c>
      <c r="AE6851" t="s">
        <v>477</v>
      </c>
      <c r="AF6851" s="1">
        <v>39</v>
      </c>
      <c r="AG6851" s="1">
        <v>34</v>
      </c>
      <c r="AH6851" s="1" t="b">
        <f>Export4Q22[[#This Row],[Pharmacy Controller ID]]&lt;&gt;Export4Q22[[#This Row],[Medical Controller ID]]</f>
        <v>0</v>
      </c>
      <c r="AI6851" t="str">
        <f t="shared" si="107"/>
        <v>69411Regence MedAdvantage + Rx Primary UtahMA-PDFALSEMedicare6603Regence BCBS of Utah MedAdvantage &amp; Rx Classic &amp; Rx Enhanced  &amp; Rx Primary61418Regence BCBS of Utah MedAdvantage + Rx Classic + Rx Enhanced + Rx Primary673Regence MedAdvantage691Regence Medicare63149Cambia Health Solutions105Regence BlueCross BlueShield60243Prime TherapeuticsCustomPBM Claims63149Cambia Health SolutionsParent63149Cambia Health SolutionsParent54325432UTUT3934</v>
      </c>
      <c r="AJ6851" s="8" t="str">
        <f>IFERROR(IF(_xlfn.XLOOKUP(Export4Q22[[#This Row],[Plan ID]],#REF!,#REF!)=Export4Q22[[#This Row],[Concatenate]],"Same","Change"),"New")</f>
        <v>New</v>
      </c>
    </row>
    <row r="6852" spans="1:36" x14ac:dyDescent="0.25">
      <c r="A6852" s="1">
        <v>70150</v>
      </c>
      <c r="B6852" t="s">
        <v>11932</v>
      </c>
      <c r="C6852" t="s">
        <v>36</v>
      </c>
      <c r="D6852" t="s">
        <v>37</v>
      </c>
      <c r="E6852" t="s">
        <v>38</v>
      </c>
      <c r="F6852" s="1">
        <v>6603</v>
      </c>
      <c r="G6852" t="s">
        <v>11928</v>
      </c>
      <c r="H6852" s="3">
        <v>61418</v>
      </c>
      <c r="I6852" t="s">
        <v>11929</v>
      </c>
      <c r="J6852" s="1">
        <v>673</v>
      </c>
      <c r="K6852" t="s">
        <v>2027</v>
      </c>
      <c r="L6852" s="1">
        <v>691</v>
      </c>
      <c r="M6852" t="s">
        <v>2017</v>
      </c>
      <c r="N6852" s="1">
        <v>63149</v>
      </c>
      <c r="O6852" t="s">
        <v>2018</v>
      </c>
      <c r="P6852" s="1">
        <v>105</v>
      </c>
      <c r="Q6852" t="s">
        <v>11919</v>
      </c>
      <c r="R6852" s="1">
        <v>60243</v>
      </c>
      <c r="S6852" t="s">
        <v>936</v>
      </c>
      <c r="T6852" t="s">
        <v>46</v>
      </c>
      <c r="U6852" t="s">
        <v>47</v>
      </c>
      <c r="V6852" s="1">
        <v>63149</v>
      </c>
      <c r="W6852" t="s">
        <v>2018</v>
      </c>
      <c r="X6852" t="s">
        <v>48</v>
      </c>
      <c r="Y6852" s="1">
        <v>63149</v>
      </c>
      <c r="Z6852" t="s">
        <v>2018</v>
      </c>
      <c r="AA6852" t="s">
        <v>48</v>
      </c>
      <c r="AB6852" s="2">
        <v>529</v>
      </c>
      <c r="AC6852" s="2">
        <v>529</v>
      </c>
      <c r="AD6852" t="s">
        <v>477</v>
      </c>
      <c r="AE6852" t="s">
        <v>477</v>
      </c>
      <c r="AF6852" s="1">
        <v>39</v>
      </c>
      <c r="AG6852" s="1">
        <v>34</v>
      </c>
      <c r="AH6852" s="1" t="b">
        <f>Export4Q22[[#This Row],[Pharmacy Controller ID]]&lt;&gt;Export4Q22[[#This Row],[Medical Controller ID]]</f>
        <v>0</v>
      </c>
      <c r="AI6852" t="str">
        <f t="shared" si="107"/>
        <v>70150Regence MedAdvantage Utah (PPO) EGWPMA-PDFALSEMedicare6603Regence BCBS of Utah MedAdvantage &amp; Rx Classic &amp; Rx Enhanced  &amp; Rx Primary61418Regence BCBS of Utah MedAdvantage + Rx Classic + Rx Enhanced + Rx Primary673Regence MedAdvantage691Regence Medicare63149Cambia Health Solutions105Regence BlueCross BlueShield60243Prime TherapeuticsCustomPBM Claims63149Cambia Health SolutionsParent63149Cambia Health SolutionsParent529529UTUT3934</v>
      </c>
      <c r="AJ6852" s="8" t="str">
        <f>IFERROR(IF(_xlfn.XLOOKUP(Export4Q22[[#This Row],[Plan ID]],#REF!,#REF!)=Export4Q22[[#This Row],[Concatenate]],"Same","Change"),"New")</f>
        <v>New</v>
      </c>
    </row>
    <row r="6853" spans="1:36" x14ac:dyDescent="0.25">
      <c r="A6853" s="1">
        <v>10392</v>
      </c>
      <c r="B6853" t="s">
        <v>11933</v>
      </c>
      <c r="C6853" t="s">
        <v>36</v>
      </c>
      <c r="D6853" t="s">
        <v>37</v>
      </c>
      <c r="E6853" t="s">
        <v>38</v>
      </c>
      <c r="F6853" s="1">
        <v>6600</v>
      </c>
      <c r="G6853" t="s">
        <v>11934</v>
      </c>
      <c r="H6853" s="3">
        <v>61416</v>
      </c>
      <c r="I6853" t="s">
        <v>11935</v>
      </c>
      <c r="J6853" s="1">
        <v>673</v>
      </c>
      <c r="K6853" t="s">
        <v>2027</v>
      </c>
      <c r="L6853" s="1">
        <v>691</v>
      </c>
      <c r="M6853" t="s">
        <v>2017</v>
      </c>
      <c r="N6853" s="1">
        <v>63149</v>
      </c>
      <c r="O6853" t="s">
        <v>2018</v>
      </c>
      <c r="P6853" s="1">
        <v>107</v>
      </c>
      <c r="Q6853" t="s">
        <v>11936</v>
      </c>
      <c r="R6853" s="1">
        <v>60243</v>
      </c>
      <c r="S6853" t="s">
        <v>936</v>
      </c>
      <c r="T6853" t="s">
        <v>46</v>
      </c>
      <c r="U6853" t="s">
        <v>47</v>
      </c>
      <c r="V6853" s="1">
        <v>63149</v>
      </c>
      <c r="W6853" t="s">
        <v>2018</v>
      </c>
      <c r="X6853" t="s">
        <v>48</v>
      </c>
      <c r="Y6853" s="1">
        <v>63149</v>
      </c>
      <c r="Z6853" t="s">
        <v>2018</v>
      </c>
      <c r="AA6853" t="s">
        <v>48</v>
      </c>
      <c r="AB6853" s="2">
        <v>2365</v>
      </c>
      <c r="AC6853" s="2">
        <v>2365</v>
      </c>
      <c r="AD6853" t="s">
        <v>9527</v>
      </c>
      <c r="AE6853" t="s">
        <v>9527</v>
      </c>
      <c r="AF6853" s="1">
        <v>39</v>
      </c>
      <c r="AG6853" s="1">
        <v>34</v>
      </c>
      <c r="AH6853" s="1" t="b">
        <f>Export4Q22[[#This Row],[Pharmacy Controller ID]]&lt;&gt;Export4Q22[[#This Row],[Medical Controller ID]]</f>
        <v>0</v>
      </c>
      <c r="AI6853" t="str">
        <f t="shared" si="107"/>
        <v>10392Regence MedAdvantage + Rx Classic IdahoMA-PDFALSEMedicare6600Regence BlueShield of Idaho MedAdvantage &amp; Rx Classic PPO &amp; Rx Enhanced PPO61416Regence BlueShield of Idaho Blue MedAdvantage/MedAdvantage + Rx673Regence MedAdvantage691Regence Medicare63149Cambia Health Solutions107Regence BlueShield of Idaho60243Prime TherapeuticsCustomPBM Claims63149Cambia Health SolutionsParent63149Cambia Health SolutionsParent23652365ID,WAID,WA3934</v>
      </c>
      <c r="AJ6853" s="8" t="str">
        <f>IFERROR(IF(_xlfn.XLOOKUP(Export4Q22[[#This Row],[Plan ID]],#REF!,#REF!)=Export4Q22[[#This Row],[Concatenate]],"Same","Change"),"New")</f>
        <v>New</v>
      </c>
    </row>
    <row r="6854" spans="1:36" x14ac:dyDescent="0.25">
      <c r="A6854" s="1">
        <v>16760</v>
      </c>
      <c r="B6854" t="s">
        <v>11937</v>
      </c>
      <c r="C6854" t="s">
        <v>36</v>
      </c>
      <c r="D6854" t="s">
        <v>37</v>
      </c>
      <c r="E6854" t="s">
        <v>38</v>
      </c>
      <c r="F6854" s="1">
        <v>6600</v>
      </c>
      <c r="G6854" t="s">
        <v>11934</v>
      </c>
      <c r="H6854" s="3">
        <v>61416</v>
      </c>
      <c r="I6854" t="s">
        <v>11935</v>
      </c>
      <c r="J6854" s="1">
        <v>673</v>
      </c>
      <c r="K6854" t="s">
        <v>2027</v>
      </c>
      <c r="L6854" s="1">
        <v>691</v>
      </c>
      <c r="M6854" t="s">
        <v>2017</v>
      </c>
      <c r="N6854" s="1">
        <v>63149</v>
      </c>
      <c r="O6854" t="s">
        <v>2018</v>
      </c>
      <c r="P6854" s="1">
        <v>107</v>
      </c>
      <c r="Q6854" t="s">
        <v>11936</v>
      </c>
      <c r="R6854" s="1">
        <v>60243</v>
      </c>
      <c r="S6854" t="s">
        <v>936</v>
      </c>
      <c r="T6854" t="s">
        <v>46</v>
      </c>
      <c r="U6854" t="s">
        <v>47</v>
      </c>
      <c r="V6854" s="1">
        <v>63149</v>
      </c>
      <c r="W6854" t="s">
        <v>2018</v>
      </c>
      <c r="X6854" t="s">
        <v>48</v>
      </c>
      <c r="Y6854" s="1">
        <v>63149</v>
      </c>
      <c r="Z6854" t="s">
        <v>2018</v>
      </c>
      <c r="AA6854" t="s">
        <v>48</v>
      </c>
      <c r="AB6854" s="2">
        <v>936</v>
      </c>
      <c r="AC6854" s="2">
        <v>936</v>
      </c>
      <c r="AD6854" t="s">
        <v>9527</v>
      </c>
      <c r="AE6854" t="s">
        <v>9527</v>
      </c>
      <c r="AF6854" s="1">
        <v>39</v>
      </c>
      <c r="AG6854" s="1">
        <v>34</v>
      </c>
      <c r="AH6854" s="1" t="b">
        <f>Export4Q22[[#This Row],[Pharmacy Controller ID]]&lt;&gt;Export4Q22[[#This Row],[Medical Controller ID]]</f>
        <v>0</v>
      </c>
      <c r="AI6854" t="str">
        <f t="shared" si="107"/>
        <v>16760Regence MedAdvantage + Rx Enhanced IdahoMA-PDFALSEMedicare6600Regence BlueShield of Idaho MedAdvantage &amp; Rx Classic PPO &amp; Rx Enhanced PPO61416Regence BlueShield of Idaho Blue MedAdvantage/MedAdvantage + Rx673Regence MedAdvantage691Regence Medicare63149Cambia Health Solutions107Regence BlueShield of Idaho60243Prime TherapeuticsCustomPBM Claims63149Cambia Health SolutionsParent63149Cambia Health SolutionsParent936936ID,WAID,WA3934</v>
      </c>
      <c r="AJ6854" s="8" t="str">
        <f>IFERROR(IF(_xlfn.XLOOKUP(Export4Q22[[#This Row],[Plan ID]],#REF!,#REF!)=Export4Q22[[#This Row],[Concatenate]],"Same","Change"),"New")</f>
        <v>New</v>
      </c>
    </row>
    <row r="6855" spans="1:36" x14ac:dyDescent="0.25">
      <c r="A6855" s="1">
        <v>65211</v>
      </c>
      <c r="B6855" t="s">
        <v>11938</v>
      </c>
      <c r="C6855" t="s">
        <v>36</v>
      </c>
      <c r="D6855" t="s">
        <v>37</v>
      </c>
      <c r="E6855" t="s">
        <v>38</v>
      </c>
      <c r="F6855" s="1">
        <v>6600</v>
      </c>
      <c r="G6855" t="s">
        <v>11934</v>
      </c>
      <c r="H6855" s="3">
        <v>61416</v>
      </c>
      <c r="I6855" t="s">
        <v>11935</v>
      </c>
      <c r="J6855" s="1">
        <v>673</v>
      </c>
      <c r="K6855" t="s">
        <v>2027</v>
      </c>
      <c r="L6855" s="1">
        <v>691</v>
      </c>
      <c r="M6855" t="s">
        <v>2017</v>
      </c>
      <c r="N6855" s="1">
        <v>63149</v>
      </c>
      <c r="O6855" t="s">
        <v>2018</v>
      </c>
      <c r="P6855" s="1">
        <v>107</v>
      </c>
      <c r="Q6855" t="s">
        <v>11936</v>
      </c>
      <c r="R6855" s="1">
        <v>60243</v>
      </c>
      <c r="S6855" t="s">
        <v>936</v>
      </c>
      <c r="T6855" t="s">
        <v>46</v>
      </c>
      <c r="U6855" t="s">
        <v>47</v>
      </c>
      <c r="V6855" s="1">
        <v>63149</v>
      </c>
      <c r="W6855" t="s">
        <v>2018</v>
      </c>
      <c r="X6855" t="s">
        <v>48</v>
      </c>
      <c r="Y6855" s="1">
        <v>63149</v>
      </c>
      <c r="Z6855" t="s">
        <v>2018</v>
      </c>
      <c r="AA6855" t="s">
        <v>48</v>
      </c>
      <c r="AB6855" s="2">
        <v>727</v>
      </c>
      <c r="AC6855" s="2">
        <v>727</v>
      </c>
      <c r="AD6855" t="s">
        <v>711</v>
      </c>
      <c r="AE6855" t="s">
        <v>711</v>
      </c>
      <c r="AF6855" s="1">
        <v>39</v>
      </c>
      <c r="AG6855" s="1">
        <v>34</v>
      </c>
      <c r="AH6855" s="1" t="b">
        <f>Export4Q22[[#This Row],[Pharmacy Controller ID]]&lt;&gt;Export4Q22[[#This Row],[Medical Controller ID]]</f>
        <v>0</v>
      </c>
      <c r="AI6855" t="str">
        <f t="shared" si="107"/>
        <v>65211Regence Blue MedAdvantage HMOMA-PDFALSEMedicare6600Regence BlueShield of Idaho MedAdvantage &amp; Rx Classic PPO &amp; Rx Enhanced PPO61416Regence BlueShield of Idaho Blue MedAdvantage/MedAdvantage + Rx673Regence MedAdvantage691Regence Medicare63149Cambia Health Solutions107Regence BlueShield of Idaho60243Prime TherapeuticsCustomPBM Claims63149Cambia Health SolutionsParent63149Cambia Health SolutionsParent727727IDID3934</v>
      </c>
      <c r="AJ6855" s="8" t="str">
        <f>IFERROR(IF(_xlfn.XLOOKUP(Export4Q22[[#This Row],[Plan ID]],#REF!,#REF!)=Export4Q22[[#This Row],[Concatenate]],"Same","Change"),"New")</f>
        <v>New</v>
      </c>
    </row>
    <row r="6856" spans="1:36" x14ac:dyDescent="0.25">
      <c r="A6856" s="1">
        <v>65212</v>
      </c>
      <c r="B6856" t="s">
        <v>11939</v>
      </c>
      <c r="C6856" t="s">
        <v>36</v>
      </c>
      <c r="D6856" t="s">
        <v>37</v>
      </c>
      <c r="E6856" t="s">
        <v>38</v>
      </c>
      <c r="F6856" s="1">
        <v>6600</v>
      </c>
      <c r="G6856" t="s">
        <v>11934</v>
      </c>
      <c r="H6856" s="3">
        <v>61416</v>
      </c>
      <c r="I6856" t="s">
        <v>11935</v>
      </c>
      <c r="J6856" s="1">
        <v>673</v>
      </c>
      <c r="K6856" t="s">
        <v>2027</v>
      </c>
      <c r="L6856" s="1">
        <v>691</v>
      </c>
      <c r="M6856" t="s">
        <v>2017</v>
      </c>
      <c r="N6856" s="1">
        <v>63149</v>
      </c>
      <c r="O6856" t="s">
        <v>2018</v>
      </c>
      <c r="P6856" s="1">
        <v>107</v>
      </c>
      <c r="Q6856" t="s">
        <v>11936</v>
      </c>
      <c r="R6856" s="1">
        <v>60243</v>
      </c>
      <c r="S6856" t="s">
        <v>936</v>
      </c>
      <c r="T6856" t="s">
        <v>46</v>
      </c>
      <c r="U6856" t="s">
        <v>47</v>
      </c>
      <c r="V6856" s="1">
        <v>63149</v>
      </c>
      <c r="W6856" t="s">
        <v>2018</v>
      </c>
      <c r="X6856" t="s">
        <v>48</v>
      </c>
      <c r="Y6856" s="1">
        <v>63149</v>
      </c>
      <c r="Z6856" t="s">
        <v>2018</v>
      </c>
      <c r="AA6856" t="s">
        <v>48</v>
      </c>
      <c r="AB6856" s="2">
        <v>264</v>
      </c>
      <c r="AC6856" s="2">
        <v>264</v>
      </c>
      <c r="AD6856" t="s">
        <v>711</v>
      </c>
      <c r="AE6856" t="s">
        <v>711</v>
      </c>
      <c r="AF6856" s="1">
        <v>39</v>
      </c>
      <c r="AG6856" s="1">
        <v>34</v>
      </c>
      <c r="AH6856" s="1" t="b">
        <f>Export4Q22[[#This Row],[Pharmacy Controller ID]]&lt;&gt;Export4Q22[[#This Row],[Medical Controller ID]]</f>
        <v>0</v>
      </c>
      <c r="AI6856" t="str">
        <f t="shared" si="107"/>
        <v>65212Regence Blue MedAdvantage HMO PlusMA-PDFALSEMedicare6600Regence BlueShield of Idaho MedAdvantage &amp; Rx Classic PPO &amp; Rx Enhanced PPO61416Regence BlueShield of Idaho Blue MedAdvantage/MedAdvantage + Rx673Regence MedAdvantage691Regence Medicare63149Cambia Health Solutions107Regence BlueShield of Idaho60243Prime TherapeuticsCustomPBM Claims63149Cambia Health SolutionsParent63149Cambia Health SolutionsParent264264IDID3934</v>
      </c>
      <c r="AJ6856" s="8" t="str">
        <f>IFERROR(IF(_xlfn.XLOOKUP(Export4Q22[[#This Row],[Plan ID]],#REF!,#REF!)=Export4Q22[[#This Row],[Concatenate]],"Same","Change"),"New")</f>
        <v>New</v>
      </c>
    </row>
    <row r="6857" spans="1:36" x14ac:dyDescent="0.25">
      <c r="A6857" s="1">
        <v>69821</v>
      </c>
      <c r="B6857" t="s">
        <v>11940</v>
      </c>
      <c r="C6857" t="s">
        <v>36</v>
      </c>
      <c r="D6857" t="s">
        <v>37</v>
      </c>
      <c r="E6857" t="s">
        <v>38</v>
      </c>
      <c r="F6857" s="1">
        <v>6600</v>
      </c>
      <c r="G6857" t="s">
        <v>11934</v>
      </c>
      <c r="H6857" s="3">
        <v>61416</v>
      </c>
      <c r="I6857" t="s">
        <v>11935</v>
      </c>
      <c r="J6857" s="1">
        <v>673</v>
      </c>
      <c r="K6857" t="s">
        <v>2027</v>
      </c>
      <c r="L6857" s="1">
        <v>691</v>
      </c>
      <c r="M6857" t="s">
        <v>2017</v>
      </c>
      <c r="N6857" s="1">
        <v>63149</v>
      </c>
      <c r="O6857" t="s">
        <v>2018</v>
      </c>
      <c r="P6857" s="1">
        <v>107</v>
      </c>
      <c r="Q6857" t="s">
        <v>11936</v>
      </c>
      <c r="R6857" s="1">
        <v>60243</v>
      </c>
      <c r="S6857" t="s">
        <v>936</v>
      </c>
      <c r="T6857" t="s">
        <v>46</v>
      </c>
      <c r="U6857" t="s">
        <v>47</v>
      </c>
      <c r="V6857" s="1">
        <v>63149</v>
      </c>
      <c r="W6857" t="s">
        <v>2018</v>
      </c>
      <c r="X6857" t="s">
        <v>48</v>
      </c>
      <c r="Y6857" s="1">
        <v>63149</v>
      </c>
      <c r="Z6857" t="s">
        <v>2018</v>
      </c>
      <c r="AA6857" t="s">
        <v>48</v>
      </c>
      <c r="AB6857" s="2">
        <v>3221</v>
      </c>
      <c r="AC6857" s="2">
        <v>3221</v>
      </c>
      <c r="AD6857" t="s">
        <v>9527</v>
      </c>
      <c r="AE6857" t="s">
        <v>9527</v>
      </c>
      <c r="AF6857" s="1">
        <v>39</v>
      </c>
      <c r="AG6857" s="1">
        <v>34</v>
      </c>
      <c r="AH6857" s="1" t="b">
        <f>Export4Q22[[#This Row],[Pharmacy Controller ID]]&lt;&gt;Export4Q22[[#This Row],[Medical Controller ID]]</f>
        <v>0</v>
      </c>
      <c r="AI6857" t="str">
        <f t="shared" si="107"/>
        <v>69821Regence MedAdvantage + Rx Primary IdahoMA-PDFALSEMedicare6600Regence BlueShield of Idaho MedAdvantage &amp; Rx Classic PPO &amp; Rx Enhanced PPO61416Regence BlueShield of Idaho Blue MedAdvantage/MedAdvantage + Rx673Regence MedAdvantage691Regence Medicare63149Cambia Health Solutions107Regence BlueShield of Idaho60243Prime TherapeuticsCustomPBM Claims63149Cambia Health SolutionsParent63149Cambia Health SolutionsParent32213221ID,WAID,WA3934</v>
      </c>
      <c r="AJ6857" s="8" t="str">
        <f>IFERROR(IF(_xlfn.XLOOKUP(Export4Q22[[#This Row],[Plan ID]],#REF!,#REF!)=Export4Q22[[#This Row],[Concatenate]],"Same","Change"),"New")</f>
        <v>New</v>
      </c>
    </row>
    <row r="6858" spans="1:36" x14ac:dyDescent="0.25">
      <c r="A6858" s="1">
        <v>70151</v>
      </c>
      <c r="B6858" t="s">
        <v>11941</v>
      </c>
      <c r="C6858" t="s">
        <v>36</v>
      </c>
      <c r="D6858" t="s">
        <v>37</v>
      </c>
      <c r="E6858" t="s">
        <v>38</v>
      </c>
      <c r="F6858" s="1">
        <v>6600</v>
      </c>
      <c r="G6858" t="s">
        <v>11934</v>
      </c>
      <c r="H6858" s="3">
        <v>61416</v>
      </c>
      <c r="I6858" t="s">
        <v>11935</v>
      </c>
      <c r="J6858" s="1">
        <v>673</v>
      </c>
      <c r="K6858" t="s">
        <v>2027</v>
      </c>
      <c r="L6858" s="1">
        <v>691</v>
      </c>
      <c r="M6858" t="s">
        <v>2017</v>
      </c>
      <c r="N6858" s="1">
        <v>63149</v>
      </c>
      <c r="O6858" t="s">
        <v>2018</v>
      </c>
      <c r="P6858" s="1">
        <v>105</v>
      </c>
      <c r="Q6858" t="s">
        <v>11919</v>
      </c>
      <c r="R6858" s="1">
        <v>60243</v>
      </c>
      <c r="S6858" t="s">
        <v>936</v>
      </c>
      <c r="T6858" t="s">
        <v>46</v>
      </c>
      <c r="U6858" t="s">
        <v>47</v>
      </c>
      <c r="V6858" s="1">
        <v>63149</v>
      </c>
      <c r="W6858" t="s">
        <v>2018</v>
      </c>
      <c r="X6858" t="s">
        <v>48</v>
      </c>
      <c r="Y6858" s="1">
        <v>63149</v>
      </c>
      <c r="Z6858" t="s">
        <v>2018</v>
      </c>
      <c r="AA6858" t="s">
        <v>48</v>
      </c>
      <c r="AB6858" s="2">
        <v>555</v>
      </c>
      <c r="AC6858" s="2">
        <v>555</v>
      </c>
      <c r="AD6858" t="s">
        <v>711</v>
      </c>
      <c r="AE6858" t="s">
        <v>711</v>
      </c>
      <c r="AF6858" s="1">
        <v>39</v>
      </c>
      <c r="AG6858" s="1">
        <v>34</v>
      </c>
      <c r="AH6858" s="1" t="b">
        <f>Export4Q22[[#This Row],[Pharmacy Controller ID]]&lt;&gt;Export4Q22[[#This Row],[Medical Controller ID]]</f>
        <v>0</v>
      </c>
      <c r="AI6858" t="str">
        <f t="shared" si="107"/>
        <v>70151Regence MedAdvantage ID (PPO) EGWPMA-PDFALSEMedicare6600Regence BlueShield of Idaho MedAdvantage &amp; Rx Classic PPO &amp; Rx Enhanced PPO61416Regence BlueShield of Idaho Blue MedAdvantage/MedAdvantage + Rx673Regence MedAdvantage691Regence Medicare63149Cambia Health Solutions105Regence BlueCross BlueShield60243Prime TherapeuticsCustomPBM Claims63149Cambia Health SolutionsParent63149Cambia Health SolutionsParent555555IDID3934</v>
      </c>
      <c r="AJ6858" s="8" t="str">
        <f>IFERROR(IF(_xlfn.XLOOKUP(Export4Q22[[#This Row],[Plan ID]],#REF!,#REF!)=Export4Q22[[#This Row],[Concatenate]],"Same","Change"),"New")</f>
        <v>New</v>
      </c>
    </row>
    <row r="6859" spans="1:36" x14ac:dyDescent="0.25">
      <c r="A6859" s="1">
        <v>69826</v>
      </c>
      <c r="B6859" t="s">
        <v>11942</v>
      </c>
      <c r="C6859" t="s">
        <v>36</v>
      </c>
      <c r="D6859" t="s">
        <v>37</v>
      </c>
      <c r="E6859" t="s">
        <v>38</v>
      </c>
      <c r="F6859" s="1">
        <v>7021</v>
      </c>
      <c r="G6859" t="s">
        <v>11943</v>
      </c>
      <c r="H6859" s="3">
        <v>63989</v>
      </c>
      <c r="I6859" t="s">
        <v>11943</v>
      </c>
      <c r="J6859" s="1">
        <v>673</v>
      </c>
      <c r="K6859" t="s">
        <v>2027</v>
      </c>
      <c r="L6859" s="1">
        <v>691</v>
      </c>
      <c r="M6859" t="s">
        <v>2017</v>
      </c>
      <c r="N6859" s="1">
        <v>63149</v>
      </c>
      <c r="O6859" t="s">
        <v>2018</v>
      </c>
      <c r="P6859" s="1">
        <v>107</v>
      </c>
      <c r="Q6859" t="s">
        <v>11936</v>
      </c>
      <c r="R6859" s="1">
        <v>60243</v>
      </c>
      <c r="S6859" t="s">
        <v>936</v>
      </c>
      <c r="T6859" t="s">
        <v>46</v>
      </c>
      <c r="U6859" t="s">
        <v>47</v>
      </c>
      <c r="V6859" s="1">
        <v>63149</v>
      </c>
      <c r="W6859" t="s">
        <v>2018</v>
      </c>
      <c r="X6859" t="s">
        <v>48</v>
      </c>
      <c r="Y6859" s="1">
        <v>63149</v>
      </c>
      <c r="Z6859" t="s">
        <v>2018</v>
      </c>
      <c r="AA6859" t="s">
        <v>48</v>
      </c>
      <c r="AB6859" s="2">
        <v>1147</v>
      </c>
      <c r="AC6859" s="2">
        <v>1147</v>
      </c>
      <c r="AD6859" t="s">
        <v>711</v>
      </c>
      <c r="AE6859" t="s">
        <v>711</v>
      </c>
      <c r="AF6859" s="1">
        <v>39</v>
      </c>
      <c r="AG6859" s="1">
        <v>34</v>
      </c>
      <c r="AH6859" s="1" t="b">
        <f>Export4Q22[[#This Row],[Pharmacy Controller ID]]&lt;&gt;Export4Q22[[#This Row],[Medical Controller ID]]</f>
        <v>0</v>
      </c>
      <c r="AI6859" t="str">
        <f t="shared" si="107"/>
        <v>69826Regence St. Luke's Health Partners AlignMA-PDFALSEMedicare7021Regence BlueShield of Idaho St. Lukes Health Partners63989Regence BlueShield of Idaho St. Lukes Health Partners673Regence MedAdvantage691Regence Medicare63149Cambia Health Solutions107Regence BlueShield of Idaho60243Prime TherapeuticsCustomPBM Claims63149Cambia Health SolutionsParent63149Cambia Health SolutionsParent11471147IDID3934</v>
      </c>
      <c r="AJ6859" s="8" t="str">
        <f>IFERROR(IF(_xlfn.XLOOKUP(Export4Q22[[#This Row],[Plan ID]],#REF!,#REF!)=Export4Q22[[#This Row],[Concatenate]],"Same","Change"),"New")</f>
        <v>New</v>
      </c>
    </row>
    <row r="6860" spans="1:36" x14ac:dyDescent="0.25">
      <c r="A6860" s="1">
        <v>69827</v>
      </c>
      <c r="B6860" t="s">
        <v>11944</v>
      </c>
      <c r="C6860" t="s">
        <v>36</v>
      </c>
      <c r="D6860" t="s">
        <v>37</v>
      </c>
      <c r="E6860" t="s">
        <v>38</v>
      </c>
      <c r="F6860" s="1">
        <v>7021</v>
      </c>
      <c r="G6860" t="s">
        <v>11943</v>
      </c>
      <c r="H6860" s="3">
        <v>63989</v>
      </c>
      <c r="I6860" t="s">
        <v>11943</v>
      </c>
      <c r="J6860" s="1">
        <v>673</v>
      </c>
      <c r="K6860" t="s">
        <v>2027</v>
      </c>
      <c r="L6860" s="1">
        <v>691</v>
      </c>
      <c r="M6860" t="s">
        <v>2017</v>
      </c>
      <c r="N6860" s="1">
        <v>63149</v>
      </c>
      <c r="O6860" t="s">
        <v>2018</v>
      </c>
      <c r="P6860" s="1">
        <v>107</v>
      </c>
      <c r="Q6860" t="s">
        <v>11936</v>
      </c>
      <c r="R6860" s="1">
        <v>60243</v>
      </c>
      <c r="S6860" t="s">
        <v>936</v>
      </c>
      <c r="T6860" t="s">
        <v>46</v>
      </c>
      <c r="U6860" t="s">
        <v>47</v>
      </c>
      <c r="V6860" s="1">
        <v>63149</v>
      </c>
      <c r="W6860" t="s">
        <v>2018</v>
      </c>
      <c r="X6860" t="s">
        <v>48</v>
      </c>
      <c r="Y6860" s="1">
        <v>63149</v>
      </c>
      <c r="Z6860" t="s">
        <v>2018</v>
      </c>
      <c r="AA6860" t="s">
        <v>48</v>
      </c>
      <c r="AB6860" s="2">
        <v>85</v>
      </c>
      <c r="AC6860" s="2">
        <v>85</v>
      </c>
      <c r="AD6860" t="s">
        <v>711</v>
      </c>
      <c r="AE6860" t="s">
        <v>711</v>
      </c>
      <c r="AF6860" s="1">
        <v>39</v>
      </c>
      <c r="AG6860" s="1">
        <v>34</v>
      </c>
      <c r="AH6860" s="1" t="b">
        <f>Export4Q22[[#This Row],[Pharmacy Controller ID]]&lt;&gt;Export4Q22[[#This Row],[Medical Controller ID]]</f>
        <v>0</v>
      </c>
      <c r="AI6860" t="str">
        <f t="shared" si="107"/>
        <v>69827Regence St. Luke's Health Partners Align PlusMA-PDFALSEMedicare7021Regence BlueShield of Idaho St. Lukes Health Partners63989Regence BlueShield of Idaho St. Lukes Health Partners673Regence MedAdvantage691Regence Medicare63149Cambia Health Solutions107Regence BlueShield of Idaho60243Prime TherapeuticsCustomPBM Claims63149Cambia Health SolutionsParent63149Cambia Health SolutionsParent8585IDID3934</v>
      </c>
      <c r="AJ6860" s="8" t="str">
        <f>IFERROR(IF(_xlfn.XLOOKUP(Export4Q22[[#This Row],[Plan ID]],#REF!,#REF!)=Export4Q22[[#This Row],[Concatenate]],"Same","Change"),"New")</f>
        <v>New</v>
      </c>
    </row>
    <row r="6861" spans="1:36" x14ac:dyDescent="0.25">
      <c r="A6861" s="1">
        <v>10203</v>
      </c>
      <c r="B6861" t="s">
        <v>11945</v>
      </c>
      <c r="C6861" t="s">
        <v>36</v>
      </c>
      <c r="D6861" t="s">
        <v>37</v>
      </c>
      <c r="E6861" t="s">
        <v>38</v>
      </c>
      <c r="F6861" s="1">
        <v>6593</v>
      </c>
      <c r="G6861" t="s">
        <v>11946</v>
      </c>
      <c r="H6861" s="3">
        <v>61419</v>
      </c>
      <c r="I6861" t="s">
        <v>11947</v>
      </c>
      <c r="J6861" s="1">
        <v>673</v>
      </c>
      <c r="K6861" t="s">
        <v>2027</v>
      </c>
      <c r="L6861" s="1">
        <v>691</v>
      </c>
      <c r="M6861" t="s">
        <v>2017</v>
      </c>
      <c r="N6861" s="1">
        <v>63149</v>
      </c>
      <c r="O6861" t="s">
        <v>2018</v>
      </c>
      <c r="P6861" s="1">
        <v>102</v>
      </c>
      <c r="Q6861" t="s">
        <v>11948</v>
      </c>
      <c r="R6861" s="1">
        <v>60243</v>
      </c>
      <c r="S6861" t="s">
        <v>936</v>
      </c>
      <c r="T6861" t="s">
        <v>46</v>
      </c>
      <c r="U6861" t="s">
        <v>47</v>
      </c>
      <c r="V6861" s="1">
        <v>63149</v>
      </c>
      <c r="W6861" t="s">
        <v>2018</v>
      </c>
      <c r="X6861" t="s">
        <v>48</v>
      </c>
      <c r="Y6861" s="1">
        <v>63149</v>
      </c>
      <c r="Z6861" t="s">
        <v>2018</v>
      </c>
      <c r="AA6861" t="s">
        <v>48</v>
      </c>
      <c r="AB6861" s="2">
        <v>3792</v>
      </c>
      <c r="AC6861" s="2">
        <v>3792</v>
      </c>
      <c r="AD6861" t="s">
        <v>452</v>
      </c>
      <c r="AE6861" t="s">
        <v>452</v>
      </c>
      <c r="AF6861" s="1">
        <v>39</v>
      </c>
      <c r="AG6861" s="1">
        <v>34</v>
      </c>
      <c r="AH6861" s="1" t="b">
        <f>Export4Q22[[#This Row],[Pharmacy Controller ID]]&lt;&gt;Export4Q22[[#This Row],[Medical Controller ID]]</f>
        <v>0</v>
      </c>
      <c r="AI6861" t="str">
        <f t="shared" si="107"/>
        <v>10203Regence MedAdvantage + Rx Classic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SolutionsParent37923792WAWA3934</v>
      </c>
      <c r="AJ6861" s="8" t="str">
        <f>IFERROR(IF(_xlfn.XLOOKUP(Export4Q22[[#This Row],[Plan ID]],#REF!,#REF!)=Export4Q22[[#This Row],[Concatenate]],"Same","Change"),"New")</f>
        <v>New</v>
      </c>
    </row>
    <row r="6862" spans="1:36" x14ac:dyDescent="0.25">
      <c r="A6862" s="1">
        <v>63266</v>
      </c>
      <c r="B6862" t="s">
        <v>11949</v>
      </c>
      <c r="C6862" t="s">
        <v>36</v>
      </c>
      <c r="D6862" t="s">
        <v>37</v>
      </c>
      <c r="E6862" t="s">
        <v>38</v>
      </c>
      <c r="F6862" s="1">
        <v>6593</v>
      </c>
      <c r="G6862" t="s">
        <v>11946</v>
      </c>
      <c r="H6862" s="3">
        <v>61419</v>
      </c>
      <c r="I6862" t="s">
        <v>11947</v>
      </c>
      <c r="J6862" s="1">
        <v>673</v>
      </c>
      <c r="K6862" t="s">
        <v>2027</v>
      </c>
      <c r="L6862" s="1">
        <v>691</v>
      </c>
      <c r="M6862" t="s">
        <v>2017</v>
      </c>
      <c r="N6862" s="1">
        <v>63149</v>
      </c>
      <c r="O6862" t="s">
        <v>2018</v>
      </c>
      <c r="P6862" s="1">
        <v>102</v>
      </c>
      <c r="Q6862" t="s">
        <v>11948</v>
      </c>
      <c r="R6862" s="1">
        <v>60243</v>
      </c>
      <c r="S6862" t="s">
        <v>936</v>
      </c>
      <c r="T6862" t="s">
        <v>46</v>
      </c>
      <c r="U6862" t="s">
        <v>47</v>
      </c>
      <c r="V6862" s="1">
        <v>63149</v>
      </c>
      <c r="W6862" t="s">
        <v>2018</v>
      </c>
      <c r="X6862" t="s">
        <v>48</v>
      </c>
      <c r="Y6862" s="1">
        <v>63149</v>
      </c>
      <c r="Z6862" t="s">
        <v>2018</v>
      </c>
      <c r="AA6862" t="s">
        <v>48</v>
      </c>
      <c r="AB6862" s="2">
        <v>2108</v>
      </c>
      <c r="AC6862" s="2">
        <v>2108</v>
      </c>
      <c r="AD6862" t="s">
        <v>452</v>
      </c>
      <c r="AE6862" t="s">
        <v>452</v>
      </c>
      <c r="AF6862" s="1">
        <v>39</v>
      </c>
      <c r="AG6862" s="1">
        <v>34</v>
      </c>
      <c r="AH6862" s="1" t="b">
        <f>Export4Q22[[#This Row],[Pharmacy Controller ID]]&lt;&gt;Export4Q22[[#This Row],[Medical Controller ID]]</f>
        <v>0</v>
      </c>
      <c r="AI6862" t="str">
        <f t="shared" si="107"/>
        <v>63266Regence BlueAdvantage HMO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SolutionsParent21082108WAWA3934</v>
      </c>
      <c r="AJ6862" s="8" t="str">
        <f>IFERROR(IF(_xlfn.XLOOKUP(Export4Q22[[#This Row],[Plan ID]],#REF!,#REF!)=Export4Q22[[#This Row],[Concatenate]],"Same","Change"),"New")</f>
        <v>New</v>
      </c>
    </row>
    <row r="6863" spans="1:36" x14ac:dyDescent="0.25">
      <c r="A6863" s="1">
        <v>68335</v>
      </c>
      <c r="B6863" t="s">
        <v>11950</v>
      </c>
      <c r="C6863" t="s">
        <v>36</v>
      </c>
      <c r="D6863" t="s">
        <v>37</v>
      </c>
      <c r="E6863" t="s">
        <v>38</v>
      </c>
      <c r="F6863" s="1">
        <v>6593</v>
      </c>
      <c r="G6863" t="s">
        <v>11946</v>
      </c>
      <c r="H6863" s="3">
        <v>61419</v>
      </c>
      <c r="I6863" t="s">
        <v>11947</v>
      </c>
      <c r="J6863" s="1">
        <v>673</v>
      </c>
      <c r="K6863" t="s">
        <v>2027</v>
      </c>
      <c r="L6863" s="1">
        <v>691</v>
      </c>
      <c r="M6863" t="s">
        <v>2017</v>
      </c>
      <c r="N6863" s="1">
        <v>63149</v>
      </c>
      <c r="O6863" t="s">
        <v>2018</v>
      </c>
      <c r="P6863" s="1">
        <v>102</v>
      </c>
      <c r="Q6863" t="s">
        <v>11948</v>
      </c>
      <c r="R6863" s="1">
        <v>60243</v>
      </c>
      <c r="S6863" t="s">
        <v>936</v>
      </c>
      <c r="T6863" t="s">
        <v>46</v>
      </c>
      <c r="U6863" t="s">
        <v>47</v>
      </c>
      <c r="V6863" s="1">
        <v>63149</v>
      </c>
      <c r="W6863" t="s">
        <v>2018</v>
      </c>
      <c r="X6863" t="s">
        <v>48</v>
      </c>
      <c r="Y6863" s="1">
        <v>63149</v>
      </c>
      <c r="Z6863" t="s">
        <v>2018</v>
      </c>
      <c r="AA6863" t="s">
        <v>48</v>
      </c>
      <c r="AB6863" s="2">
        <v>1537</v>
      </c>
      <c r="AC6863" s="2">
        <v>1537</v>
      </c>
      <c r="AD6863" t="s">
        <v>452</v>
      </c>
      <c r="AE6863" t="s">
        <v>452</v>
      </c>
      <c r="AF6863" s="1">
        <v>39</v>
      </c>
      <c r="AG6863" s="1">
        <v>34</v>
      </c>
      <c r="AH6863" s="1" t="b">
        <f>Export4Q22[[#This Row],[Pharmacy Controller ID]]&lt;&gt;Export4Q22[[#This Row],[Medical Controller ID]]</f>
        <v>0</v>
      </c>
      <c r="AI6863" t="str">
        <f t="shared" si="107"/>
        <v>68335Regence BlueAdvantage HMO Plus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SolutionsParent15371537WAWA3934</v>
      </c>
      <c r="AJ6863" s="8" t="str">
        <f>IFERROR(IF(_xlfn.XLOOKUP(Export4Q22[[#This Row],[Plan ID]],#REF!,#REF!)=Export4Q22[[#This Row],[Concatenate]],"Same","Change"),"New")</f>
        <v>New</v>
      </c>
    </row>
    <row r="6864" spans="1:36" x14ac:dyDescent="0.25">
      <c r="A6864" s="1">
        <v>68337</v>
      </c>
      <c r="B6864" t="s">
        <v>11951</v>
      </c>
      <c r="C6864" t="s">
        <v>36</v>
      </c>
      <c r="D6864" t="s">
        <v>37</v>
      </c>
      <c r="E6864" t="s">
        <v>38</v>
      </c>
      <c r="F6864" s="1">
        <v>6593</v>
      </c>
      <c r="G6864" t="s">
        <v>11946</v>
      </c>
      <c r="H6864" s="3">
        <v>61419</v>
      </c>
      <c r="I6864" t="s">
        <v>11947</v>
      </c>
      <c r="J6864" s="1">
        <v>673</v>
      </c>
      <c r="K6864" t="s">
        <v>2027</v>
      </c>
      <c r="L6864" s="1">
        <v>691</v>
      </c>
      <c r="M6864" t="s">
        <v>2017</v>
      </c>
      <c r="N6864" s="1">
        <v>63149</v>
      </c>
      <c r="O6864" t="s">
        <v>2018</v>
      </c>
      <c r="P6864" s="1">
        <v>102</v>
      </c>
      <c r="Q6864" t="s">
        <v>11948</v>
      </c>
      <c r="R6864" s="1">
        <v>60243</v>
      </c>
      <c r="S6864" t="s">
        <v>936</v>
      </c>
      <c r="T6864" t="s">
        <v>46</v>
      </c>
      <c r="U6864" t="s">
        <v>47</v>
      </c>
      <c r="V6864" s="1">
        <v>63149</v>
      </c>
      <c r="W6864" t="s">
        <v>2018</v>
      </c>
      <c r="X6864" t="s">
        <v>48</v>
      </c>
      <c r="Y6864" s="1">
        <v>63149</v>
      </c>
      <c r="Z6864" t="s">
        <v>2018</v>
      </c>
      <c r="AA6864" t="s">
        <v>48</v>
      </c>
      <c r="AB6864" s="2">
        <v>7423</v>
      </c>
      <c r="AC6864" s="2">
        <v>7423</v>
      </c>
      <c r="AD6864" t="s">
        <v>452</v>
      </c>
      <c r="AE6864" t="s">
        <v>452</v>
      </c>
      <c r="AF6864" s="1">
        <v>39</v>
      </c>
      <c r="AG6864" s="1">
        <v>34</v>
      </c>
      <c r="AH6864" s="1" t="b">
        <f>Export4Q22[[#This Row],[Pharmacy Controller ID]]&lt;&gt;Export4Q22[[#This Row],[Medical Controller ID]]</f>
        <v>0</v>
      </c>
      <c r="AI6864" t="str">
        <f t="shared" si="107"/>
        <v>68337Regence MedAdvantage + Rx Primary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SolutionsParent74237423WAWA3934</v>
      </c>
      <c r="AJ6864" s="8" t="str">
        <f>IFERROR(IF(_xlfn.XLOOKUP(Export4Q22[[#This Row],[Plan ID]],#REF!,#REF!)=Export4Q22[[#This Row],[Concatenate]],"Same","Change"),"New")</f>
        <v>New</v>
      </c>
    </row>
    <row r="6865" spans="1:36" x14ac:dyDescent="0.25">
      <c r="A6865" s="1">
        <v>69822</v>
      </c>
      <c r="B6865" t="s">
        <v>11952</v>
      </c>
      <c r="C6865" t="s">
        <v>36</v>
      </c>
      <c r="D6865" t="s">
        <v>37</v>
      </c>
      <c r="E6865" t="s">
        <v>38</v>
      </c>
      <c r="F6865" s="1">
        <v>6593</v>
      </c>
      <c r="G6865" t="s">
        <v>11946</v>
      </c>
      <c r="H6865" s="3">
        <v>61419</v>
      </c>
      <c r="I6865" t="s">
        <v>11947</v>
      </c>
      <c r="J6865" s="1">
        <v>673</v>
      </c>
      <c r="K6865" t="s">
        <v>2027</v>
      </c>
      <c r="L6865" s="1">
        <v>691</v>
      </c>
      <c r="M6865" t="s">
        <v>2017</v>
      </c>
      <c r="N6865" s="1">
        <v>63149</v>
      </c>
      <c r="O6865" t="s">
        <v>2018</v>
      </c>
      <c r="P6865" s="1">
        <v>102</v>
      </c>
      <c r="Q6865" t="s">
        <v>11948</v>
      </c>
      <c r="R6865" s="1">
        <v>60243</v>
      </c>
      <c r="S6865" t="s">
        <v>936</v>
      </c>
      <c r="T6865" t="s">
        <v>46</v>
      </c>
      <c r="U6865" t="s">
        <v>47</v>
      </c>
      <c r="V6865" s="1">
        <v>63149</v>
      </c>
      <c r="W6865" t="s">
        <v>2018</v>
      </c>
      <c r="X6865" t="s">
        <v>48</v>
      </c>
      <c r="Y6865" s="1">
        <v>63149</v>
      </c>
      <c r="Z6865" t="s">
        <v>2018</v>
      </c>
      <c r="AA6865" t="s">
        <v>48</v>
      </c>
      <c r="AB6865" s="2">
        <v>11544</v>
      </c>
      <c r="AC6865" s="2">
        <v>11544</v>
      </c>
      <c r="AD6865" t="s">
        <v>452</v>
      </c>
      <c r="AE6865" t="s">
        <v>452</v>
      </c>
      <c r="AF6865" s="1">
        <v>39</v>
      </c>
      <c r="AG6865" s="1">
        <v>34</v>
      </c>
      <c r="AH6865" s="1" t="b">
        <f>Export4Q22[[#This Row],[Pharmacy Controller ID]]&lt;&gt;Export4Q22[[#This Row],[Medical Controller ID]]</f>
        <v>0</v>
      </c>
      <c r="AI6865" t="str">
        <f t="shared" si="107"/>
        <v>69822Regence MedAdvantage + Rx Enhanced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SolutionsParent1154411544WAWA3934</v>
      </c>
      <c r="AJ6865" s="8" t="str">
        <f>IFERROR(IF(_xlfn.XLOOKUP(Export4Q22[[#This Row],[Plan ID]],#REF!,#REF!)=Export4Q22[[#This Row],[Concatenate]],"Same","Change"),"New")</f>
        <v>New</v>
      </c>
    </row>
    <row r="6866" spans="1:36" x14ac:dyDescent="0.25">
      <c r="A6866" s="1">
        <v>69823</v>
      </c>
      <c r="B6866" t="s">
        <v>11953</v>
      </c>
      <c r="C6866" t="s">
        <v>36</v>
      </c>
      <c r="D6866" t="s">
        <v>37</v>
      </c>
      <c r="E6866" t="s">
        <v>38</v>
      </c>
      <c r="F6866" s="1">
        <v>6593</v>
      </c>
      <c r="G6866" t="s">
        <v>11946</v>
      </c>
      <c r="H6866" s="3">
        <v>61419</v>
      </c>
      <c r="I6866" t="s">
        <v>11947</v>
      </c>
      <c r="J6866" s="1">
        <v>673</v>
      </c>
      <c r="K6866" t="s">
        <v>2027</v>
      </c>
      <c r="L6866" s="1">
        <v>691</v>
      </c>
      <c r="M6866" t="s">
        <v>2017</v>
      </c>
      <c r="N6866" s="1">
        <v>63149</v>
      </c>
      <c r="O6866" t="s">
        <v>2018</v>
      </c>
      <c r="P6866" s="1">
        <v>102</v>
      </c>
      <c r="Q6866" t="s">
        <v>11948</v>
      </c>
      <c r="R6866" s="1">
        <v>60243</v>
      </c>
      <c r="S6866" t="s">
        <v>936</v>
      </c>
      <c r="T6866" t="s">
        <v>46</v>
      </c>
      <c r="U6866" t="s">
        <v>47</v>
      </c>
      <c r="V6866" s="1">
        <v>63149</v>
      </c>
      <c r="W6866" t="s">
        <v>2018</v>
      </c>
      <c r="X6866" t="s">
        <v>48</v>
      </c>
      <c r="Y6866" s="1">
        <v>63149</v>
      </c>
      <c r="Z6866" t="s">
        <v>2018</v>
      </c>
      <c r="AA6866" t="s">
        <v>48</v>
      </c>
      <c r="AB6866" s="2">
        <v>1052</v>
      </c>
      <c r="AC6866" s="2">
        <v>1052</v>
      </c>
      <c r="AD6866" t="s">
        <v>452</v>
      </c>
      <c r="AE6866" t="s">
        <v>452</v>
      </c>
      <c r="AF6866" s="1">
        <v>39</v>
      </c>
      <c r="AG6866" s="1">
        <v>34</v>
      </c>
      <c r="AH6866" s="1" t="b">
        <f>Export4Q22[[#This Row],[Pharmacy Controller ID]]&lt;&gt;Export4Q22[[#This Row],[Medical Controller ID]]</f>
        <v>0</v>
      </c>
      <c r="AI6866" t="str">
        <f t="shared" si="107"/>
        <v>69823Regence Align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SolutionsParent10521052WAWA3934</v>
      </c>
      <c r="AJ6866" s="8" t="str">
        <f>IFERROR(IF(_xlfn.XLOOKUP(Export4Q22[[#This Row],[Plan ID]],#REF!,#REF!)=Export4Q22[[#This Row],[Concatenate]],"Same","Change"),"New")</f>
        <v>New</v>
      </c>
    </row>
    <row r="6867" spans="1:36" x14ac:dyDescent="0.25">
      <c r="A6867" s="1">
        <v>69824</v>
      </c>
      <c r="B6867" t="s">
        <v>11954</v>
      </c>
      <c r="C6867" t="s">
        <v>36</v>
      </c>
      <c r="D6867" t="s">
        <v>37</v>
      </c>
      <c r="E6867" t="s">
        <v>38</v>
      </c>
      <c r="F6867" s="1">
        <v>6593</v>
      </c>
      <c r="G6867" t="s">
        <v>11946</v>
      </c>
      <c r="H6867" s="3">
        <v>61419</v>
      </c>
      <c r="I6867" t="s">
        <v>11947</v>
      </c>
      <c r="J6867" s="1">
        <v>673</v>
      </c>
      <c r="K6867" t="s">
        <v>2027</v>
      </c>
      <c r="L6867" s="1">
        <v>691</v>
      </c>
      <c r="M6867" t="s">
        <v>2017</v>
      </c>
      <c r="N6867" s="1">
        <v>63149</v>
      </c>
      <c r="O6867" t="s">
        <v>2018</v>
      </c>
      <c r="P6867" s="1">
        <v>102</v>
      </c>
      <c r="Q6867" t="s">
        <v>11948</v>
      </c>
      <c r="R6867" s="1">
        <v>60243</v>
      </c>
      <c r="S6867" t="s">
        <v>936</v>
      </c>
      <c r="T6867" t="s">
        <v>46</v>
      </c>
      <c r="U6867" t="s">
        <v>47</v>
      </c>
      <c r="V6867" s="1">
        <v>63149</v>
      </c>
      <c r="W6867" t="s">
        <v>2018</v>
      </c>
      <c r="X6867" t="s">
        <v>48</v>
      </c>
      <c r="Y6867" s="1">
        <v>63149</v>
      </c>
      <c r="Z6867" t="s">
        <v>2018</v>
      </c>
      <c r="AA6867" t="s">
        <v>48</v>
      </c>
      <c r="AB6867" s="2">
        <v>303</v>
      </c>
      <c r="AC6867" s="2">
        <v>303</v>
      </c>
      <c r="AD6867" t="s">
        <v>452</v>
      </c>
      <c r="AE6867" t="s">
        <v>452</v>
      </c>
      <c r="AF6867" s="1">
        <v>39</v>
      </c>
      <c r="AG6867" s="1">
        <v>34</v>
      </c>
      <c r="AH6867" s="1" t="b">
        <f>Export4Q22[[#This Row],[Pharmacy Controller ID]]&lt;&gt;Export4Q22[[#This Row],[Medical Controller ID]]</f>
        <v>0</v>
      </c>
      <c r="AI6867" t="str">
        <f t="shared" si="107"/>
        <v>69824Regence Align Plus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SolutionsParent303303WAWA3934</v>
      </c>
      <c r="AJ6867" s="8" t="str">
        <f>IFERROR(IF(_xlfn.XLOOKUP(Export4Q22[[#This Row],[Plan ID]],#REF!,#REF!)=Export4Q22[[#This Row],[Concatenate]],"Same","Change"),"New")</f>
        <v>New</v>
      </c>
    </row>
    <row r="6868" spans="1:36" x14ac:dyDescent="0.25">
      <c r="A6868" s="1">
        <v>70148</v>
      </c>
      <c r="B6868" t="s">
        <v>11955</v>
      </c>
      <c r="C6868" t="s">
        <v>36</v>
      </c>
      <c r="D6868" t="s">
        <v>37</v>
      </c>
      <c r="E6868" t="s">
        <v>38</v>
      </c>
      <c r="F6868" s="1">
        <v>6593</v>
      </c>
      <c r="G6868" t="s">
        <v>11946</v>
      </c>
      <c r="H6868" s="3">
        <v>61419</v>
      </c>
      <c r="I6868" t="s">
        <v>11947</v>
      </c>
      <c r="J6868" s="1">
        <v>673</v>
      </c>
      <c r="K6868" t="s">
        <v>2027</v>
      </c>
      <c r="L6868" s="1">
        <v>691</v>
      </c>
      <c r="M6868" t="s">
        <v>2017</v>
      </c>
      <c r="N6868" s="1">
        <v>63149</v>
      </c>
      <c r="O6868" t="s">
        <v>2018</v>
      </c>
      <c r="P6868" s="1">
        <v>102</v>
      </c>
      <c r="Q6868" t="s">
        <v>11948</v>
      </c>
      <c r="R6868" s="1">
        <v>60243</v>
      </c>
      <c r="S6868" t="s">
        <v>936</v>
      </c>
      <c r="T6868" t="s">
        <v>46</v>
      </c>
      <c r="U6868" t="s">
        <v>47</v>
      </c>
      <c r="V6868" s="1">
        <v>63149</v>
      </c>
      <c r="W6868" t="s">
        <v>2018</v>
      </c>
      <c r="X6868" t="s">
        <v>48</v>
      </c>
      <c r="Y6868" s="1">
        <v>63149</v>
      </c>
      <c r="Z6868" t="s">
        <v>2018</v>
      </c>
      <c r="AA6868" t="s">
        <v>48</v>
      </c>
      <c r="AB6868" s="2">
        <v>829</v>
      </c>
      <c r="AC6868" s="2">
        <v>829</v>
      </c>
      <c r="AD6868" t="s">
        <v>11956</v>
      </c>
      <c r="AE6868" t="s">
        <v>11956</v>
      </c>
      <c r="AF6868" s="1">
        <v>39</v>
      </c>
      <c r="AG6868" s="1">
        <v>34</v>
      </c>
      <c r="AH6868" s="1" t="b">
        <f>Export4Q22[[#This Row],[Pharmacy Controller ID]]&lt;&gt;Export4Q22[[#This Row],[Medical Controller ID]]</f>
        <v>0</v>
      </c>
      <c r="AI6868" t="str">
        <f t="shared" si="107"/>
        <v>70148Regence MedAdvantage WA (PPO) EGWPMA-PDFALSEMedicare6593Regence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TherapeuticsCustomPBM Claims63149Cambia Health SolutionsParent63149Cambia Health SolutionsParent829829AZ,OR,WAAZ,OR,WA3934</v>
      </c>
      <c r="AJ6868" s="8" t="str">
        <f>IFERROR(IF(_xlfn.XLOOKUP(Export4Q22[[#This Row],[Plan ID]],#REF!,#REF!)=Export4Q22[[#This Row],[Concatenate]],"Same","Change"),"New")</f>
        <v>New</v>
      </c>
    </row>
    <row r="6869" spans="1:36" x14ac:dyDescent="0.25">
      <c r="A6869" s="1">
        <v>72056</v>
      </c>
      <c r="B6869" t="s">
        <v>11957</v>
      </c>
      <c r="C6869" t="s">
        <v>36</v>
      </c>
      <c r="D6869" t="s">
        <v>37</v>
      </c>
      <c r="E6869" t="s">
        <v>38</v>
      </c>
      <c r="F6869" s="1">
        <v>6593</v>
      </c>
      <c r="G6869" t="s">
        <v>11946</v>
      </c>
      <c r="H6869" s="3">
        <v>61419</v>
      </c>
      <c r="I6869" t="s">
        <v>11947</v>
      </c>
      <c r="J6869" s="1">
        <v>673</v>
      </c>
      <c r="K6869" t="s">
        <v>2027</v>
      </c>
      <c r="L6869" s="1">
        <v>691</v>
      </c>
      <c r="M6869" t="s">
        <v>2017</v>
      </c>
      <c r="N6869" s="1">
        <v>63149</v>
      </c>
      <c r="O6869" t="s">
        <v>2018</v>
      </c>
      <c r="P6869" s="1">
        <v>102</v>
      </c>
      <c r="Q6869" t="s">
        <v>11948</v>
      </c>
      <c r="R6869" s="1">
        <v>60243</v>
      </c>
      <c r="S6869" t="s">
        <v>936</v>
      </c>
      <c r="T6869" t="s">
        <v>46</v>
      </c>
      <c r="V6869" s="1">
        <v>63149</v>
      </c>
      <c r="W6869" t="s">
        <v>2018</v>
      </c>
      <c r="X6869" t="s">
        <v>48</v>
      </c>
      <c r="Y6869" s="1">
        <v>63149</v>
      </c>
      <c r="Z6869" t="s">
        <v>2018</v>
      </c>
      <c r="AA6869" t="s">
        <v>48</v>
      </c>
      <c r="AB6869" s="2">
        <v>406</v>
      </c>
      <c r="AC6869" s="2">
        <v>406</v>
      </c>
      <c r="AD6869" t="s">
        <v>452</v>
      </c>
      <c r="AE6869" t="s">
        <v>452</v>
      </c>
      <c r="AF6869" s="1">
        <v>39</v>
      </c>
      <c r="AG6869" s="1">
        <v>34</v>
      </c>
      <c r="AH6869" s="1" t="b">
        <f>Export4Q22[[#This Row],[Pharmacy Controller ID]]&lt;&gt;Export4Q22[[#This Row],[Medical Controller ID]]</f>
        <v>0</v>
      </c>
      <c r="AI6869" t="str">
        <f t="shared" si="107"/>
        <v>72056Regence MedAdvantage + Rx Core WashingtonMA-PDFALSEMedicare6593Regence BlueShield of Washington MedAdvantage, Rx Classic, Primary PPO61419Regence BlueShield of Washington Align/BlueAdvantage/MedAdvantage673Regence MedAdvantage691Regence Medicare63149Cambia Health Solutions102Regence BlueShield of Washington60243Prime TherapeuticsCustom63149Cambia Health SolutionsParent63149Cambia Health SolutionsParent406406WAWA3934</v>
      </c>
      <c r="AJ6869" s="8" t="str">
        <f>IFERROR(IF(_xlfn.XLOOKUP(Export4Q22[[#This Row],[Plan ID]],#REF!,#REF!)=Export4Q22[[#This Row],[Concatenate]],"Same","Change"),"New")</f>
        <v>New</v>
      </c>
    </row>
    <row r="6870" spans="1:36" x14ac:dyDescent="0.25">
      <c r="A6870" s="1">
        <v>70616</v>
      </c>
      <c r="B6870" t="s">
        <v>11958</v>
      </c>
      <c r="C6870" t="s">
        <v>192</v>
      </c>
      <c r="D6870" t="s">
        <v>37</v>
      </c>
      <c r="E6870" t="s">
        <v>177</v>
      </c>
      <c r="F6870" s="1">
        <v>7386</v>
      </c>
      <c r="G6870" t="s">
        <v>11959</v>
      </c>
      <c r="H6870" s="3">
        <v>64155</v>
      </c>
      <c r="I6870" t="s">
        <v>11959</v>
      </c>
      <c r="J6870" s="1">
        <v>674</v>
      </c>
      <c r="K6870" t="s">
        <v>11960</v>
      </c>
      <c r="L6870" s="1">
        <v>689</v>
      </c>
      <c r="M6870" t="s">
        <v>11961</v>
      </c>
      <c r="N6870" s="1">
        <v>63149</v>
      </c>
      <c r="O6870" t="s">
        <v>2018</v>
      </c>
      <c r="P6870" s="1">
        <v>105</v>
      </c>
      <c r="Q6870" t="s">
        <v>11919</v>
      </c>
      <c r="R6870" s="1">
        <v>60243</v>
      </c>
      <c r="S6870" t="s">
        <v>936</v>
      </c>
      <c r="T6870" t="s">
        <v>46</v>
      </c>
      <c r="V6870" s="1">
        <v>63149</v>
      </c>
      <c r="W6870" t="s">
        <v>2018</v>
      </c>
      <c r="X6870" t="s">
        <v>48</v>
      </c>
      <c r="Y6870" s="1">
        <v>63149</v>
      </c>
      <c r="Z6870" t="s">
        <v>2018</v>
      </c>
      <c r="AA6870" t="s">
        <v>48</v>
      </c>
      <c r="AB6870" s="2">
        <v>13512</v>
      </c>
      <c r="AC6870" s="2">
        <v>19557</v>
      </c>
      <c r="AD6870" t="s">
        <v>646</v>
      </c>
      <c r="AE6870" t="s">
        <v>646</v>
      </c>
      <c r="AF6870" s="1">
        <v>39</v>
      </c>
      <c r="AG6870" s="1">
        <v>34</v>
      </c>
      <c r="AH6870" s="1" t="b">
        <f>Export4Q22[[#This Row],[Pharmacy Controller ID]]&lt;&gt;Export4Q22[[#This Row],[Medical Controller ID]]</f>
        <v>0</v>
      </c>
      <c r="AI6870" t="str">
        <f t="shared" si="107"/>
        <v>70616Regence Blue Cross Blue Shield of Oregon PPO 4 TierPPOFALSECommercial7386Regence Four-Tier Drug List64155Regence Four-Tier Drug List674Regence Omeda Commercial-HIX689Regence Commercial63149Cambia Health Solutions105Regence BlueCross BlueShield60243Prime TherapeuticsCustom63149Cambia Health SolutionsParent63149Cambia Health SolutionsParent1351219557OROR3934</v>
      </c>
      <c r="AJ6870" s="8" t="str">
        <f>IFERROR(IF(_xlfn.XLOOKUP(Export4Q22[[#This Row],[Plan ID]],#REF!,#REF!)=Export4Q22[[#This Row],[Concatenate]],"Same","Change"),"New")</f>
        <v>New</v>
      </c>
    </row>
    <row r="6871" spans="1:36" x14ac:dyDescent="0.25">
      <c r="A6871" s="1">
        <v>70621</v>
      </c>
      <c r="B6871" t="s">
        <v>11962</v>
      </c>
      <c r="C6871" t="s">
        <v>192</v>
      </c>
      <c r="D6871" t="s">
        <v>37</v>
      </c>
      <c r="E6871" t="s">
        <v>177</v>
      </c>
      <c r="F6871" s="1">
        <v>7386</v>
      </c>
      <c r="G6871" t="s">
        <v>11959</v>
      </c>
      <c r="H6871" s="3">
        <v>64155</v>
      </c>
      <c r="I6871" t="s">
        <v>11959</v>
      </c>
      <c r="J6871" s="1">
        <v>674</v>
      </c>
      <c r="K6871" t="s">
        <v>11960</v>
      </c>
      <c r="L6871" s="1">
        <v>689</v>
      </c>
      <c r="M6871" t="s">
        <v>11961</v>
      </c>
      <c r="N6871" s="1">
        <v>63149</v>
      </c>
      <c r="O6871" t="s">
        <v>2018</v>
      </c>
      <c r="P6871" s="1">
        <v>105</v>
      </c>
      <c r="Q6871" t="s">
        <v>11919</v>
      </c>
      <c r="R6871" s="1">
        <v>60243</v>
      </c>
      <c r="S6871" t="s">
        <v>936</v>
      </c>
      <c r="T6871" t="s">
        <v>46</v>
      </c>
      <c r="V6871" s="1">
        <v>63149</v>
      </c>
      <c r="W6871" t="s">
        <v>2018</v>
      </c>
      <c r="X6871" t="s">
        <v>48</v>
      </c>
      <c r="Y6871" s="1">
        <v>63149</v>
      </c>
      <c r="Z6871" t="s">
        <v>2018</v>
      </c>
      <c r="AA6871" t="s">
        <v>48</v>
      </c>
      <c r="AB6871" s="2">
        <v>8408</v>
      </c>
      <c r="AC6871" s="2">
        <v>12171</v>
      </c>
      <c r="AD6871" t="s">
        <v>477</v>
      </c>
      <c r="AE6871" t="s">
        <v>477</v>
      </c>
      <c r="AF6871" s="1">
        <v>39</v>
      </c>
      <c r="AG6871" s="1">
        <v>34</v>
      </c>
      <c r="AH6871" s="1" t="b">
        <f>Export4Q22[[#This Row],[Pharmacy Controller ID]]&lt;&gt;Export4Q22[[#This Row],[Medical Controller ID]]</f>
        <v>0</v>
      </c>
      <c r="AI6871" t="str">
        <f t="shared" si="107"/>
        <v>70621Regence Blue Cross Blue Shield of Utah PPO 4 TierPPOFALSECommercial7386Regence Four-Tier Drug List64155Regence Four-Tier Drug List674Regence Omeda Commercial-HIX689Regence Commercial63149Cambia Health Solutions105Regence BlueCross BlueShield60243Prime TherapeuticsCustom63149Cambia Health SolutionsParent63149Cambia Health SolutionsParent840812171UTUT3934</v>
      </c>
      <c r="AJ6871" s="8" t="str">
        <f>IFERROR(IF(_xlfn.XLOOKUP(Export4Q22[[#This Row],[Plan ID]],#REF!,#REF!)=Export4Q22[[#This Row],[Concatenate]],"Same","Change"),"New")</f>
        <v>New</v>
      </c>
    </row>
    <row r="6872" spans="1:36" x14ac:dyDescent="0.25">
      <c r="A6872" s="1">
        <v>70626</v>
      </c>
      <c r="B6872" t="s">
        <v>11963</v>
      </c>
      <c r="C6872" t="s">
        <v>192</v>
      </c>
      <c r="D6872" t="s">
        <v>37</v>
      </c>
      <c r="E6872" t="s">
        <v>177</v>
      </c>
      <c r="F6872" s="1">
        <v>7386</v>
      </c>
      <c r="G6872" t="s">
        <v>11959</v>
      </c>
      <c r="H6872" s="3">
        <v>64155</v>
      </c>
      <c r="I6872" t="s">
        <v>11959</v>
      </c>
      <c r="J6872" s="1">
        <v>674</v>
      </c>
      <c r="K6872" t="s">
        <v>11960</v>
      </c>
      <c r="L6872" s="1">
        <v>689</v>
      </c>
      <c r="M6872" t="s">
        <v>11961</v>
      </c>
      <c r="N6872" s="1">
        <v>63149</v>
      </c>
      <c r="O6872" t="s">
        <v>2018</v>
      </c>
      <c r="P6872" s="1">
        <v>107</v>
      </c>
      <c r="Q6872" t="s">
        <v>11936</v>
      </c>
      <c r="R6872" s="1">
        <v>60243</v>
      </c>
      <c r="S6872" t="s">
        <v>936</v>
      </c>
      <c r="T6872" t="s">
        <v>46</v>
      </c>
      <c r="V6872" s="1">
        <v>63149</v>
      </c>
      <c r="W6872" t="s">
        <v>2018</v>
      </c>
      <c r="X6872" t="s">
        <v>48</v>
      </c>
      <c r="Y6872" s="1">
        <v>63149</v>
      </c>
      <c r="Z6872" t="s">
        <v>2018</v>
      </c>
      <c r="AA6872" t="s">
        <v>48</v>
      </c>
      <c r="AB6872" s="2">
        <v>4936</v>
      </c>
      <c r="AC6872" s="2">
        <v>6633</v>
      </c>
      <c r="AD6872" t="s">
        <v>711</v>
      </c>
      <c r="AE6872" t="s">
        <v>711</v>
      </c>
      <c r="AF6872" s="1">
        <v>39</v>
      </c>
      <c r="AG6872" s="1">
        <v>34</v>
      </c>
      <c r="AH6872" s="1" t="b">
        <f>Export4Q22[[#This Row],[Pharmacy Controller ID]]&lt;&gt;Export4Q22[[#This Row],[Medical Controller ID]]</f>
        <v>0</v>
      </c>
      <c r="AI6872" t="str">
        <f t="shared" si="107"/>
        <v>70626Regence Blue Shield of Idaho PPO 4 TierPPOFALSECommercial7386Regence Four-Tier Drug List64155Regence Four-Tier Drug List674Regence Omeda Commercial-HIX689Regence Commercial63149Cambia Health Solutions107Regence BlueShield of Idaho60243Prime TherapeuticsCustom63149Cambia Health SolutionsParent63149Cambia Health SolutionsParent49366633IDID3934</v>
      </c>
      <c r="AJ6872" s="8" t="str">
        <f>IFERROR(IF(_xlfn.XLOOKUP(Export4Q22[[#This Row],[Plan ID]],#REF!,#REF!)=Export4Q22[[#This Row],[Concatenate]],"Same","Change"),"New")</f>
        <v>New</v>
      </c>
    </row>
    <row r="6873" spans="1:36" x14ac:dyDescent="0.25">
      <c r="A6873" s="1">
        <v>70631</v>
      </c>
      <c r="B6873" t="s">
        <v>11964</v>
      </c>
      <c r="C6873" t="s">
        <v>192</v>
      </c>
      <c r="D6873" t="s">
        <v>37</v>
      </c>
      <c r="E6873" t="s">
        <v>177</v>
      </c>
      <c r="F6873" s="1">
        <v>7386</v>
      </c>
      <c r="G6873" t="s">
        <v>11959</v>
      </c>
      <c r="H6873" s="3">
        <v>64155</v>
      </c>
      <c r="I6873" t="s">
        <v>11959</v>
      </c>
      <c r="J6873" s="1">
        <v>674</v>
      </c>
      <c r="K6873" t="s">
        <v>11960</v>
      </c>
      <c r="L6873" s="1">
        <v>689</v>
      </c>
      <c r="M6873" t="s">
        <v>11961</v>
      </c>
      <c r="N6873" s="1">
        <v>63149</v>
      </c>
      <c r="O6873" t="s">
        <v>2018</v>
      </c>
      <c r="P6873" s="1">
        <v>102</v>
      </c>
      <c r="Q6873" t="s">
        <v>11948</v>
      </c>
      <c r="R6873" s="1">
        <v>60243</v>
      </c>
      <c r="S6873" t="s">
        <v>936</v>
      </c>
      <c r="T6873" t="s">
        <v>46</v>
      </c>
      <c r="V6873" s="1">
        <v>63149</v>
      </c>
      <c r="W6873" t="s">
        <v>2018</v>
      </c>
      <c r="X6873" t="s">
        <v>48</v>
      </c>
      <c r="Y6873" s="1">
        <v>63149</v>
      </c>
      <c r="Z6873" t="s">
        <v>2018</v>
      </c>
      <c r="AA6873" t="s">
        <v>48</v>
      </c>
      <c r="AB6873" s="2">
        <v>25475</v>
      </c>
      <c r="AC6873" s="2">
        <v>36411</v>
      </c>
      <c r="AD6873" t="s">
        <v>452</v>
      </c>
      <c r="AE6873" t="s">
        <v>452</v>
      </c>
      <c r="AF6873" s="1">
        <v>39</v>
      </c>
      <c r="AG6873" s="1">
        <v>34</v>
      </c>
      <c r="AH6873" s="1" t="b">
        <f>Export4Q22[[#This Row],[Pharmacy Controller ID]]&lt;&gt;Export4Q22[[#This Row],[Medical Controller ID]]</f>
        <v>0</v>
      </c>
      <c r="AI6873" t="str">
        <f t="shared" si="107"/>
        <v>70631Regence Blue Shield Washington PPO 4 TierPPOFALSECommercial7386Regence Four-Tier Drug List64155Regence Four-Tier Drug List674Regence Omeda Commercial-HIX689Regence Commercial63149Cambia Health Solutions102Regence BlueShield of Washington60243Prime TherapeuticsCustom63149Cambia Health SolutionsParent63149Cambia Health SolutionsParent2547536411WAWA3934</v>
      </c>
      <c r="AJ6873" s="8" t="str">
        <f>IFERROR(IF(_xlfn.XLOOKUP(Export4Q22[[#This Row],[Plan ID]],#REF!,#REF!)=Export4Q22[[#This Row],[Concatenate]],"Same","Change"),"New")</f>
        <v>New</v>
      </c>
    </row>
    <row r="6874" spans="1:36" x14ac:dyDescent="0.25">
      <c r="A6874" s="1">
        <v>70636</v>
      </c>
      <c r="B6874" t="s">
        <v>11965</v>
      </c>
      <c r="C6874" t="s">
        <v>192</v>
      </c>
      <c r="D6874" t="s">
        <v>37</v>
      </c>
      <c r="E6874" t="s">
        <v>177</v>
      </c>
      <c r="F6874" s="1">
        <v>7386</v>
      </c>
      <c r="G6874" t="s">
        <v>11959</v>
      </c>
      <c r="H6874" s="3">
        <v>64155</v>
      </c>
      <c r="I6874" t="s">
        <v>11959</v>
      </c>
      <c r="J6874" s="1">
        <v>674</v>
      </c>
      <c r="K6874" t="s">
        <v>11960</v>
      </c>
      <c r="L6874" s="1">
        <v>689</v>
      </c>
      <c r="M6874" t="s">
        <v>11961</v>
      </c>
      <c r="N6874" s="1">
        <v>63149</v>
      </c>
      <c r="O6874" t="s">
        <v>2018</v>
      </c>
      <c r="P6874" s="1">
        <v>101</v>
      </c>
      <c r="Q6874" t="s">
        <v>2019</v>
      </c>
      <c r="R6874" s="1">
        <v>60243</v>
      </c>
      <c r="S6874" t="s">
        <v>936</v>
      </c>
      <c r="T6874" t="s">
        <v>46</v>
      </c>
      <c r="V6874" s="1">
        <v>63149</v>
      </c>
      <c r="W6874" t="s">
        <v>2018</v>
      </c>
      <c r="X6874" t="s">
        <v>48</v>
      </c>
      <c r="Y6874" s="1">
        <v>63149</v>
      </c>
      <c r="Z6874" t="s">
        <v>2018</v>
      </c>
      <c r="AA6874" t="s">
        <v>48</v>
      </c>
      <c r="AB6874" s="2">
        <v>974</v>
      </c>
      <c r="AC6874" s="2">
        <v>1064</v>
      </c>
      <c r="AD6874" t="s">
        <v>452</v>
      </c>
      <c r="AE6874" t="s">
        <v>452</v>
      </c>
      <c r="AF6874" s="1">
        <v>39</v>
      </c>
      <c r="AG6874" s="1">
        <v>34</v>
      </c>
      <c r="AH6874" s="1" t="b">
        <f>Export4Q22[[#This Row],[Pharmacy Controller ID]]&lt;&gt;Export4Q22[[#This Row],[Medical Controller ID]]</f>
        <v>0</v>
      </c>
      <c r="AI6874" t="str">
        <f t="shared" si="107"/>
        <v>70636Asuris Northwest Health PPO 4 TierPPOFALSECommercial7386Regence Four-Tier Drug List64155Regence Four-Tier Drug List674Regence Omeda Commercial-HIX689Regence Commercial63149Cambia Health Solutions101Asuris Northwest Health60243Prime TherapeuticsCustom63149Cambia Health SolutionsParent63149Cambia Health SolutionsParent9741064WAWA3934</v>
      </c>
      <c r="AJ6874" s="8" t="str">
        <f>IFERROR(IF(_xlfn.XLOOKUP(Export4Q22[[#This Row],[Plan ID]],#REF!,#REF!)=Export4Q22[[#This Row],[Concatenate]],"Same","Change"),"New")</f>
        <v>New</v>
      </c>
    </row>
    <row r="6875" spans="1:36" x14ac:dyDescent="0.25">
      <c r="A6875" s="1">
        <v>72416</v>
      </c>
      <c r="B6875" t="s">
        <v>11966</v>
      </c>
      <c r="C6875" t="s">
        <v>176</v>
      </c>
      <c r="D6875" t="s">
        <v>37</v>
      </c>
      <c r="E6875" t="s">
        <v>177</v>
      </c>
      <c r="F6875" s="1">
        <v>7386</v>
      </c>
      <c r="G6875" t="s">
        <v>11959</v>
      </c>
      <c r="H6875" s="3">
        <v>64155</v>
      </c>
      <c r="I6875" t="s">
        <v>11959</v>
      </c>
      <c r="J6875" s="1">
        <v>674</v>
      </c>
      <c r="K6875" t="s">
        <v>11960</v>
      </c>
      <c r="L6875" s="1">
        <v>689</v>
      </c>
      <c r="M6875" t="s">
        <v>11961</v>
      </c>
      <c r="N6875" s="1">
        <v>63149</v>
      </c>
      <c r="O6875" t="s">
        <v>2018</v>
      </c>
      <c r="P6875" s="1">
        <v>107</v>
      </c>
      <c r="Q6875" t="s">
        <v>11936</v>
      </c>
      <c r="R6875" s="1">
        <v>60243</v>
      </c>
      <c r="S6875" t="s">
        <v>936</v>
      </c>
      <c r="T6875" t="s">
        <v>46</v>
      </c>
      <c r="V6875" s="1">
        <v>63149</v>
      </c>
      <c r="W6875" t="s">
        <v>2018</v>
      </c>
      <c r="X6875" t="s">
        <v>48</v>
      </c>
      <c r="Y6875" s="1"/>
      <c r="AA6875" t="s">
        <v>150</v>
      </c>
      <c r="AB6875" s="2">
        <v>1933</v>
      </c>
      <c r="AC6875" s="2">
        <v>0</v>
      </c>
      <c r="AD6875" t="s">
        <v>711</v>
      </c>
      <c r="AF6875" s="1">
        <v>39</v>
      </c>
      <c r="AG6875" s="1"/>
      <c r="AH6875" s="1" t="b">
        <f>Export4Q22[[#This Row],[Pharmacy Controller ID]]&lt;&gt;Export4Q22[[#This Row],[Medical Controller ID]]</f>
        <v>1</v>
      </c>
      <c r="AI6875" t="str">
        <f t="shared" si="107"/>
        <v>72416Idaho Power CompanyEmployerFALSECommercial7386Regence Four-Tier Drug List64155Regence Four-Tier Drug List674Regence Omeda Commercial-HIX689Regence Commercial63149Cambia Health Solutions107Regence BlueShield of Idaho60243Prime TherapeuticsCustom63149Cambia Health SolutionsParent19330ID39</v>
      </c>
      <c r="AJ6875" s="8" t="str">
        <f>IFERROR(IF(_xlfn.XLOOKUP(Export4Q22[[#This Row],[Plan ID]],#REF!,#REF!)=Export4Q22[[#This Row],[Concatenate]],"Same","Change"),"New")</f>
        <v>New</v>
      </c>
    </row>
    <row r="6876" spans="1:36" x14ac:dyDescent="0.25">
      <c r="A6876" s="1">
        <v>70409</v>
      </c>
      <c r="B6876" t="s">
        <v>11967</v>
      </c>
      <c r="C6876" t="s">
        <v>551</v>
      </c>
      <c r="D6876" t="s">
        <v>37</v>
      </c>
      <c r="E6876" t="s">
        <v>38</v>
      </c>
      <c r="F6876" s="1">
        <v>7240</v>
      </c>
      <c r="G6876" t="s">
        <v>11968</v>
      </c>
      <c r="H6876" s="3">
        <v>64049</v>
      </c>
      <c r="I6876" t="s">
        <v>11968</v>
      </c>
      <c r="J6876" s="1"/>
      <c r="L6876" s="1">
        <v>691</v>
      </c>
      <c r="M6876" t="s">
        <v>2017</v>
      </c>
      <c r="N6876" s="1">
        <v>63149</v>
      </c>
      <c r="O6876" t="s">
        <v>2018</v>
      </c>
      <c r="P6876" s="1">
        <v>105</v>
      </c>
      <c r="Q6876" t="s">
        <v>11919</v>
      </c>
      <c r="R6876" s="1"/>
      <c r="U6876" t="s">
        <v>551</v>
      </c>
      <c r="V6876" s="1"/>
      <c r="X6876" t="s">
        <v>183</v>
      </c>
      <c r="Y6876" s="1">
        <v>63149</v>
      </c>
      <c r="Z6876" t="s">
        <v>2018</v>
      </c>
      <c r="AA6876" t="s">
        <v>48</v>
      </c>
      <c r="AB6876" s="2">
        <v>0</v>
      </c>
      <c r="AC6876" s="2">
        <v>27</v>
      </c>
      <c r="AE6876" t="s">
        <v>711</v>
      </c>
      <c r="AF6876" s="1"/>
      <c r="AG6876" s="1">
        <v>34</v>
      </c>
      <c r="AH6876" s="1" t="b">
        <f>Export4Q22[[#This Row],[Pharmacy Controller ID]]&lt;&gt;Export4Q22[[#This Row],[Medical Controller ID]]</f>
        <v>1</v>
      </c>
      <c r="AI6876" t="str">
        <f t="shared" si="107"/>
        <v>70409Regence  St. Luke's Health Partners Align No RxMAFALSEMedicare7240Regence Medicare MA Only64049Regence Medicare MA Only691Regence Medicare63149Cambia Health Solutions105Regence BlueCross BlueShieldMAPBM63149Cambia Health SolutionsParent027ID34</v>
      </c>
      <c r="AJ6876" s="8" t="str">
        <f>IFERROR(IF(_xlfn.XLOOKUP(Export4Q22[[#This Row],[Plan ID]],#REF!,#REF!)=Export4Q22[[#This Row],[Concatenate]],"Same","Change"),"New")</f>
        <v>New</v>
      </c>
    </row>
    <row r="6877" spans="1:36" x14ac:dyDescent="0.25">
      <c r="A6877" s="1">
        <v>70415</v>
      </c>
      <c r="B6877" t="s">
        <v>11969</v>
      </c>
      <c r="C6877" t="s">
        <v>551</v>
      </c>
      <c r="D6877" t="s">
        <v>37</v>
      </c>
      <c r="E6877" t="s">
        <v>38</v>
      </c>
      <c r="F6877" s="1">
        <v>7240</v>
      </c>
      <c r="G6877" t="s">
        <v>11968</v>
      </c>
      <c r="H6877" s="3">
        <v>64049</v>
      </c>
      <c r="I6877" t="s">
        <v>11968</v>
      </c>
      <c r="J6877" s="1"/>
      <c r="L6877" s="1">
        <v>691</v>
      </c>
      <c r="M6877" t="s">
        <v>2017</v>
      </c>
      <c r="N6877" s="1">
        <v>63149</v>
      </c>
      <c r="O6877" t="s">
        <v>2018</v>
      </c>
      <c r="P6877" s="1">
        <v>105</v>
      </c>
      <c r="Q6877" t="s">
        <v>11919</v>
      </c>
      <c r="R6877" s="1"/>
      <c r="U6877" t="s">
        <v>551</v>
      </c>
      <c r="V6877" s="1"/>
      <c r="X6877" t="s">
        <v>183</v>
      </c>
      <c r="Y6877" s="1">
        <v>63149</v>
      </c>
      <c r="Z6877" t="s">
        <v>2018</v>
      </c>
      <c r="AA6877" t="s">
        <v>48</v>
      </c>
      <c r="AB6877" s="2">
        <v>0</v>
      </c>
      <c r="AC6877" s="2">
        <v>954</v>
      </c>
      <c r="AE6877" t="s">
        <v>11970</v>
      </c>
      <c r="AF6877" s="1"/>
      <c r="AG6877" s="1">
        <v>34</v>
      </c>
      <c r="AH6877" s="1" t="b">
        <f>Export4Q22[[#This Row],[Pharmacy Controller ID]]&lt;&gt;Export4Q22[[#This Row],[Medical Controller ID]]</f>
        <v>1</v>
      </c>
      <c r="AI6877" t="str">
        <f t="shared" si="107"/>
        <v>70415Regence MedAdvantage MA OnlyMAFALSEMedicare7240Regence Medicare MA Only64049Regence Medicare MA Only691Regence Medicare63149Cambia Health Solutions105Regence BlueCross BlueShieldMAPBM63149Cambia Health SolutionsParent0954CA,ID,MT,OR,WA34</v>
      </c>
      <c r="AJ6877" s="8" t="str">
        <f>IFERROR(IF(_xlfn.XLOOKUP(Export4Q22[[#This Row],[Plan ID]],#REF!,#REF!)=Export4Q22[[#This Row],[Concatenate]],"Same","Change"),"New")</f>
        <v>New</v>
      </c>
    </row>
    <row r="6878" spans="1:36" x14ac:dyDescent="0.25">
      <c r="A6878" s="1">
        <v>71629</v>
      </c>
      <c r="B6878" t="s">
        <v>11971</v>
      </c>
      <c r="C6878" t="s">
        <v>551</v>
      </c>
      <c r="D6878" t="s">
        <v>37</v>
      </c>
      <c r="E6878" t="s">
        <v>38</v>
      </c>
      <c r="F6878" s="1">
        <v>7240</v>
      </c>
      <c r="G6878" t="s">
        <v>11968</v>
      </c>
      <c r="H6878" s="3">
        <v>64049</v>
      </c>
      <c r="I6878" t="s">
        <v>11968</v>
      </c>
      <c r="J6878" s="1"/>
      <c r="L6878" s="1">
        <v>691</v>
      </c>
      <c r="M6878" t="s">
        <v>2017</v>
      </c>
      <c r="N6878" s="1">
        <v>63149</v>
      </c>
      <c r="O6878" t="s">
        <v>2018</v>
      </c>
      <c r="P6878" s="1">
        <v>105</v>
      </c>
      <c r="Q6878" t="s">
        <v>11919</v>
      </c>
      <c r="R6878" s="1"/>
      <c r="V6878" s="1"/>
      <c r="X6878" t="s">
        <v>183</v>
      </c>
      <c r="Y6878" s="1">
        <v>63149</v>
      </c>
      <c r="Z6878" t="s">
        <v>2018</v>
      </c>
      <c r="AA6878" t="s">
        <v>48</v>
      </c>
      <c r="AB6878" s="2">
        <v>0</v>
      </c>
      <c r="AC6878" s="2">
        <v>7508</v>
      </c>
      <c r="AE6878" t="s">
        <v>11972</v>
      </c>
      <c r="AF6878" s="1"/>
      <c r="AG6878" s="1">
        <v>34</v>
      </c>
      <c r="AH6878" s="1" t="b">
        <f>Export4Q22[[#This Row],[Pharmacy Controller ID]]&lt;&gt;Export4Q22[[#This Row],[Medical Controller ID]]</f>
        <v>1</v>
      </c>
      <c r="AI6878" t="str">
        <f t="shared" si="107"/>
        <v>71629Regence Valiance MA OnlyMAFALSEMedicare7240Regence Medicare MA Only64049Regence Medicare MA Only691Regence Medicare63149Cambia Health Solutions105Regence BlueCross BlueShieldPBM63149Cambia Health SolutionsParent07508ID,OR,UT,WA34</v>
      </c>
      <c r="AJ6878" s="8" t="str">
        <f>IFERROR(IF(_xlfn.XLOOKUP(Export4Q22[[#This Row],[Plan ID]],#REF!,#REF!)=Export4Q22[[#This Row],[Concatenate]],"Same","Change"),"New")</f>
        <v>New</v>
      </c>
    </row>
    <row r="6879" spans="1:36" x14ac:dyDescent="0.25">
      <c r="A6879" s="1">
        <v>10773</v>
      </c>
      <c r="B6879" t="s">
        <v>11973</v>
      </c>
      <c r="C6879" t="s">
        <v>147</v>
      </c>
      <c r="D6879" t="s">
        <v>37</v>
      </c>
      <c r="E6879" t="s">
        <v>38</v>
      </c>
      <c r="F6879" s="1">
        <v>6597</v>
      </c>
      <c r="G6879" t="s">
        <v>11973</v>
      </c>
      <c r="H6879" s="3">
        <v>61422</v>
      </c>
      <c r="I6879" t="s">
        <v>11973</v>
      </c>
      <c r="J6879" s="1">
        <v>1055</v>
      </c>
      <c r="K6879" t="s">
        <v>2022</v>
      </c>
      <c r="L6879" s="1"/>
      <c r="N6879" s="1">
        <v>63149</v>
      </c>
      <c r="O6879" t="s">
        <v>2018</v>
      </c>
      <c r="P6879" s="1">
        <v>105</v>
      </c>
      <c r="Q6879" t="s">
        <v>11919</v>
      </c>
      <c r="R6879" s="1">
        <v>60243</v>
      </c>
      <c r="S6879" t="s">
        <v>936</v>
      </c>
      <c r="T6879" t="s">
        <v>46</v>
      </c>
      <c r="U6879" t="s">
        <v>47</v>
      </c>
      <c r="V6879" s="1">
        <v>63149</v>
      </c>
      <c r="W6879" t="s">
        <v>2018</v>
      </c>
      <c r="X6879" t="s">
        <v>48</v>
      </c>
      <c r="Y6879" s="1"/>
      <c r="AA6879" t="s">
        <v>150</v>
      </c>
      <c r="AB6879" s="2">
        <v>1519</v>
      </c>
      <c r="AC6879" s="2">
        <v>0</v>
      </c>
      <c r="AD6879" t="s">
        <v>11974</v>
      </c>
      <c r="AF6879" s="1">
        <v>39</v>
      </c>
      <c r="AG6879" s="1"/>
      <c r="AH6879" s="1" t="b">
        <f>Export4Q22[[#This Row],[Pharmacy Controller ID]]&lt;&gt;Export4Q22[[#This Row],[Medical Controller ID]]</f>
        <v>1</v>
      </c>
      <c r="AI6879" t="str">
        <f t="shared" si="107"/>
        <v>10773Regence Medicare Script BasicPDPFALSEMedicare6597Regence Medicare Script Basic61422Regence Medicare Script Basic1055BCBS Value Medicare63149Cambia Health Solutions105Regence BlueCross BlueShield60243Prime TherapeuticsCustomPBM Claims63149Cambia Health SolutionsParent15190ID,UT39</v>
      </c>
      <c r="AJ6879" s="8" t="str">
        <f>IFERROR(IF(_xlfn.XLOOKUP(Export4Q22[[#This Row],[Plan ID]],#REF!,#REF!)=Export4Q22[[#This Row],[Concatenate]],"Same","Change"),"New")</f>
        <v>New</v>
      </c>
    </row>
    <row r="6880" spans="1:36" x14ac:dyDescent="0.25">
      <c r="A6880" s="1">
        <v>16762</v>
      </c>
      <c r="B6880" t="s">
        <v>11975</v>
      </c>
      <c r="C6880" t="s">
        <v>147</v>
      </c>
      <c r="D6880" t="s">
        <v>37</v>
      </c>
      <c r="E6880" t="s">
        <v>38</v>
      </c>
      <c r="F6880" s="1">
        <v>6598</v>
      </c>
      <c r="G6880" t="s">
        <v>11975</v>
      </c>
      <c r="H6880" s="3">
        <v>63693</v>
      </c>
      <c r="I6880" t="s">
        <v>11975</v>
      </c>
      <c r="J6880" s="1">
        <v>673</v>
      </c>
      <c r="K6880" t="s">
        <v>2027</v>
      </c>
      <c r="L6880" s="1"/>
      <c r="N6880" s="1">
        <v>63149</v>
      </c>
      <c r="O6880" t="s">
        <v>2018</v>
      </c>
      <c r="P6880" s="1">
        <v>105</v>
      </c>
      <c r="Q6880" t="s">
        <v>11919</v>
      </c>
      <c r="R6880" s="1">
        <v>60243</v>
      </c>
      <c r="S6880" t="s">
        <v>936</v>
      </c>
      <c r="T6880" t="s">
        <v>46</v>
      </c>
      <c r="U6880" t="s">
        <v>47</v>
      </c>
      <c r="V6880" s="1">
        <v>63149</v>
      </c>
      <c r="W6880" t="s">
        <v>2018</v>
      </c>
      <c r="X6880" t="s">
        <v>48</v>
      </c>
      <c r="Y6880" s="1"/>
      <c r="AA6880" t="s">
        <v>150</v>
      </c>
      <c r="AB6880" s="2">
        <v>1938</v>
      </c>
      <c r="AC6880" s="2">
        <v>0</v>
      </c>
      <c r="AD6880" t="s">
        <v>11974</v>
      </c>
      <c r="AF6880" s="1">
        <v>39</v>
      </c>
      <c r="AG6880" s="1"/>
      <c r="AH6880" s="1" t="b">
        <f>Export4Q22[[#This Row],[Pharmacy Controller ID]]&lt;&gt;Export4Q22[[#This Row],[Medical Controller ID]]</f>
        <v>1</v>
      </c>
      <c r="AI6880" t="str">
        <f t="shared" si="107"/>
        <v>16762Regence Medicare Script EnhancedPDPFALSEMedicare6598Regence Medicare Script Enhanced63693Regence Medicare Script Enhanced673Regence MedAdvantage63149Cambia Health Solutions105Regence BlueCross BlueShield60243Prime TherapeuticsCustomPBM Claims63149Cambia Health SolutionsParent19380ID,UT39</v>
      </c>
      <c r="AJ6880" s="8" t="str">
        <f>IFERROR(IF(_xlfn.XLOOKUP(Export4Q22[[#This Row],[Plan ID]],#REF!,#REF!)=Export4Q22[[#This Row],[Concatenate]],"Same","Change"),"New")</f>
        <v>New</v>
      </c>
    </row>
    <row r="6881" spans="1:36" x14ac:dyDescent="0.25">
      <c r="A6881" s="1">
        <v>70617</v>
      </c>
      <c r="B6881" t="s">
        <v>11976</v>
      </c>
      <c r="C6881" t="s">
        <v>192</v>
      </c>
      <c r="D6881" t="s">
        <v>37</v>
      </c>
      <c r="E6881" t="s">
        <v>177</v>
      </c>
      <c r="F6881" s="1">
        <v>7384</v>
      </c>
      <c r="G6881" t="s">
        <v>11977</v>
      </c>
      <c r="H6881" s="3">
        <v>64156</v>
      </c>
      <c r="I6881" t="s">
        <v>11977</v>
      </c>
      <c r="J6881" s="1">
        <v>674</v>
      </c>
      <c r="K6881" t="s">
        <v>11960</v>
      </c>
      <c r="L6881" s="1">
        <v>689</v>
      </c>
      <c r="M6881" t="s">
        <v>11961</v>
      </c>
      <c r="N6881" s="1">
        <v>63149</v>
      </c>
      <c r="O6881" t="s">
        <v>2018</v>
      </c>
      <c r="P6881" s="1">
        <v>105</v>
      </c>
      <c r="Q6881" t="s">
        <v>11919</v>
      </c>
      <c r="R6881" s="1">
        <v>60243</v>
      </c>
      <c r="S6881" t="s">
        <v>936</v>
      </c>
      <c r="T6881" t="s">
        <v>46</v>
      </c>
      <c r="V6881" s="1">
        <v>63149</v>
      </c>
      <c r="W6881" t="s">
        <v>2018</v>
      </c>
      <c r="X6881" t="s">
        <v>48</v>
      </c>
      <c r="Y6881" s="1">
        <v>63149</v>
      </c>
      <c r="Z6881" t="s">
        <v>2018</v>
      </c>
      <c r="AA6881" t="s">
        <v>48</v>
      </c>
      <c r="AB6881" s="2">
        <v>2162</v>
      </c>
      <c r="AC6881" s="2">
        <v>3129</v>
      </c>
      <c r="AD6881" t="s">
        <v>646</v>
      </c>
      <c r="AE6881" t="s">
        <v>646</v>
      </c>
      <c r="AF6881" s="1">
        <v>39</v>
      </c>
      <c r="AG6881" s="1">
        <v>34</v>
      </c>
      <c r="AH6881" s="1" t="b">
        <f>Export4Q22[[#This Row],[Pharmacy Controller ID]]&lt;&gt;Export4Q22[[#This Row],[Medical Controller ID]]</f>
        <v>0</v>
      </c>
      <c r="AI6881" t="str">
        <f t="shared" si="107"/>
        <v>70617Regence Blue Cross Blue Shield of Oregon PPO 6 Tier CorePPOFALSECommercial7384Regence Six-Tier Drug List - Core64156Regence Six-Tier Drug List - Core674Regence Omeda Commercial-HIX689Regence Commercial63149Cambia Health Solutions105Regence BlueCross BlueShield60243Prime TherapeuticsCustom63149Cambia Health SolutionsParent63149Cambia Health SolutionsParent21623129OROR3934</v>
      </c>
      <c r="AJ6881" s="8" t="str">
        <f>IFERROR(IF(_xlfn.XLOOKUP(Export4Q22[[#This Row],[Plan ID]],#REF!,#REF!)=Export4Q22[[#This Row],[Concatenate]],"Same","Change"),"New")</f>
        <v>New</v>
      </c>
    </row>
    <row r="6882" spans="1:36" x14ac:dyDescent="0.25">
      <c r="A6882" s="1">
        <v>70622</v>
      </c>
      <c r="B6882" t="s">
        <v>11978</v>
      </c>
      <c r="C6882" t="s">
        <v>192</v>
      </c>
      <c r="D6882" t="s">
        <v>37</v>
      </c>
      <c r="E6882" t="s">
        <v>177</v>
      </c>
      <c r="F6882" s="1">
        <v>7384</v>
      </c>
      <c r="G6882" t="s">
        <v>11977</v>
      </c>
      <c r="H6882" s="3">
        <v>64156</v>
      </c>
      <c r="I6882" t="s">
        <v>11977</v>
      </c>
      <c r="J6882" s="1">
        <v>674</v>
      </c>
      <c r="K6882" t="s">
        <v>11960</v>
      </c>
      <c r="L6882" s="1">
        <v>689</v>
      </c>
      <c r="M6882" t="s">
        <v>11961</v>
      </c>
      <c r="N6882" s="1">
        <v>63149</v>
      </c>
      <c r="O6882" t="s">
        <v>2018</v>
      </c>
      <c r="P6882" s="1">
        <v>105</v>
      </c>
      <c r="Q6882" t="s">
        <v>11919</v>
      </c>
      <c r="R6882" s="1">
        <v>60243</v>
      </c>
      <c r="S6882" t="s">
        <v>936</v>
      </c>
      <c r="T6882" t="s">
        <v>46</v>
      </c>
      <c r="V6882" s="1">
        <v>63149</v>
      </c>
      <c r="W6882" t="s">
        <v>2018</v>
      </c>
      <c r="X6882" t="s">
        <v>48</v>
      </c>
      <c r="Y6882" s="1">
        <v>63149</v>
      </c>
      <c r="Z6882" t="s">
        <v>2018</v>
      </c>
      <c r="AA6882" t="s">
        <v>48</v>
      </c>
      <c r="AB6882" s="2">
        <v>1345</v>
      </c>
      <c r="AC6882" s="2">
        <v>1947</v>
      </c>
      <c r="AD6882" t="s">
        <v>477</v>
      </c>
      <c r="AE6882" t="s">
        <v>477</v>
      </c>
      <c r="AF6882" s="1">
        <v>39</v>
      </c>
      <c r="AG6882" s="1">
        <v>34</v>
      </c>
      <c r="AH6882" s="1" t="b">
        <f>Export4Q22[[#This Row],[Pharmacy Controller ID]]&lt;&gt;Export4Q22[[#This Row],[Medical Controller ID]]</f>
        <v>0</v>
      </c>
      <c r="AI6882" t="str">
        <f t="shared" si="107"/>
        <v>70622Regence Blue Cross Blue Shield of Utah PPO 6 Tier CorePPOFALSECommercial7384Regence Six-Tier Drug List - Core64156Regence Six-Tier Drug List - Core674Regence Omeda Commercial-HIX689Regence Commercial63149Cambia Health Solutions105Regence BlueCross BlueShield60243Prime TherapeuticsCustom63149Cambia Health SolutionsParent63149Cambia Health SolutionsParent13451947UTUT3934</v>
      </c>
      <c r="AJ6882" s="8" t="str">
        <f>IFERROR(IF(_xlfn.XLOOKUP(Export4Q22[[#This Row],[Plan ID]],#REF!,#REF!)=Export4Q22[[#This Row],[Concatenate]],"Same","Change"),"New")</f>
        <v>New</v>
      </c>
    </row>
    <row r="6883" spans="1:36" x14ac:dyDescent="0.25">
      <c r="A6883" s="1">
        <v>70627</v>
      </c>
      <c r="B6883" t="s">
        <v>11979</v>
      </c>
      <c r="C6883" t="s">
        <v>192</v>
      </c>
      <c r="D6883" t="s">
        <v>37</v>
      </c>
      <c r="E6883" t="s">
        <v>177</v>
      </c>
      <c r="F6883" s="1">
        <v>7384</v>
      </c>
      <c r="G6883" t="s">
        <v>11977</v>
      </c>
      <c r="H6883" s="3">
        <v>64156</v>
      </c>
      <c r="I6883" t="s">
        <v>11977</v>
      </c>
      <c r="J6883" s="1">
        <v>674</v>
      </c>
      <c r="K6883" t="s">
        <v>11960</v>
      </c>
      <c r="L6883" s="1">
        <v>689</v>
      </c>
      <c r="M6883" t="s">
        <v>11961</v>
      </c>
      <c r="N6883" s="1">
        <v>63149</v>
      </c>
      <c r="O6883" t="s">
        <v>2018</v>
      </c>
      <c r="P6883" s="1">
        <v>107</v>
      </c>
      <c r="Q6883" t="s">
        <v>11936</v>
      </c>
      <c r="R6883" s="1">
        <v>60243</v>
      </c>
      <c r="S6883" t="s">
        <v>936</v>
      </c>
      <c r="T6883" t="s">
        <v>46</v>
      </c>
      <c r="V6883" s="1">
        <v>63149</v>
      </c>
      <c r="W6883" t="s">
        <v>2018</v>
      </c>
      <c r="X6883" t="s">
        <v>48</v>
      </c>
      <c r="Y6883" s="1">
        <v>63149</v>
      </c>
      <c r="Z6883" t="s">
        <v>2018</v>
      </c>
      <c r="AA6883" t="s">
        <v>48</v>
      </c>
      <c r="AB6883" s="2">
        <v>789</v>
      </c>
      <c r="AC6883" s="2">
        <v>1061</v>
      </c>
      <c r="AD6883" t="s">
        <v>711</v>
      </c>
      <c r="AE6883" t="s">
        <v>711</v>
      </c>
      <c r="AF6883" s="1">
        <v>39</v>
      </c>
      <c r="AG6883" s="1">
        <v>34</v>
      </c>
      <c r="AH6883" s="1" t="b">
        <f>Export4Q22[[#This Row],[Pharmacy Controller ID]]&lt;&gt;Export4Q22[[#This Row],[Medical Controller ID]]</f>
        <v>0</v>
      </c>
      <c r="AI6883" t="str">
        <f t="shared" si="107"/>
        <v>70627Regence Blue Shield of Idaho PPO 6 Tier CorePPOFALSECommercial7384Regence Six-Tier Drug List - Core64156Regence Six-Tier Drug List - Core674Regence Omeda Commercial-HIX689Regence Commercial63149Cambia Health Solutions107Regence BlueShield of Idaho60243Prime TherapeuticsCustom63149Cambia Health SolutionsParent63149Cambia Health SolutionsParent7891061IDID3934</v>
      </c>
      <c r="AJ6883" s="8" t="str">
        <f>IFERROR(IF(_xlfn.XLOOKUP(Export4Q22[[#This Row],[Plan ID]],#REF!,#REF!)=Export4Q22[[#This Row],[Concatenate]],"Same","Change"),"New")</f>
        <v>New</v>
      </c>
    </row>
    <row r="6884" spans="1:36" x14ac:dyDescent="0.25">
      <c r="A6884" s="1">
        <v>70632</v>
      </c>
      <c r="B6884" t="s">
        <v>11980</v>
      </c>
      <c r="C6884" t="s">
        <v>192</v>
      </c>
      <c r="D6884" t="s">
        <v>37</v>
      </c>
      <c r="E6884" t="s">
        <v>177</v>
      </c>
      <c r="F6884" s="1">
        <v>7384</v>
      </c>
      <c r="G6884" t="s">
        <v>11977</v>
      </c>
      <c r="H6884" s="3">
        <v>64156</v>
      </c>
      <c r="I6884" t="s">
        <v>11977</v>
      </c>
      <c r="J6884" s="1">
        <v>674</v>
      </c>
      <c r="K6884" t="s">
        <v>11960</v>
      </c>
      <c r="L6884" s="1">
        <v>689</v>
      </c>
      <c r="M6884" t="s">
        <v>11961</v>
      </c>
      <c r="N6884" s="1">
        <v>63149</v>
      </c>
      <c r="O6884" t="s">
        <v>2018</v>
      </c>
      <c r="P6884" s="1">
        <v>102</v>
      </c>
      <c r="Q6884" t="s">
        <v>11948</v>
      </c>
      <c r="R6884" s="1">
        <v>60243</v>
      </c>
      <c r="S6884" t="s">
        <v>936</v>
      </c>
      <c r="T6884" t="s">
        <v>46</v>
      </c>
      <c r="V6884" s="1">
        <v>63149</v>
      </c>
      <c r="W6884" t="s">
        <v>2018</v>
      </c>
      <c r="X6884" t="s">
        <v>48</v>
      </c>
      <c r="Y6884" s="1">
        <v>63149</v>
      </c>
      <c r="Z6884" t="s">
        <v>2018</v>
      </c>
      <c r="AA6884" t="s">
        <v>48</v>
      </c>
      <c r="AB6884" s="2">
        <v>4076</v>
      </c>
      <c r="AC6884" s="2">
        <v>5825</v>
      </c>
      <c r="AD6884" t="s">
        <v>452</v>
      </c>
      <c r="AE6884" t="s">
        <v>452</v>
      </c>
      <c r="AF6884" s="1">
        <v>39</v>
      </c>
      <c r="AG6884" s="1">
        <v>34</v>
      </c>
      <c r="AH6884" s="1" t="b">
        <f>Export4Q22[[#This Row],[Pharmacy Controller ID]]&lt;&gt;Export4Q22[[#This Row],[Medical Controller ID]]</f>
        <v>0</v>
      </c>
      <c r="AI6884" t="str">
        <f t="shared" si="107"/>
        <v>70632Regence Blue Shield Washington PPO 6 Tier CorePPOFALSECommercial7384Regence Six-Tier Drug List - Core64156Regence Six-Tier Drug List - Core674Regence Omeda Commercial-HIX689Regence Commercial63149Cambia Health Solutions102Regence BlueShield of Washington60243Prime TherapeuticsCustom63149Cambia Health SolutionsParent63149Cambia Health SolutionsParent40765825WAWA3934</v>
      </c>
      <c r="AJ6884" s="8" t="str">
        <f>IFERROR(IF(_xlfn.XLOOKUP(Export4Q22[[#This Row],[Plan ID]],#REF!,#REF!)=Export4Q22[[#This Row],[Concatenate]],"Same","Change"),"New")</f>
        <v>New</v>
      </c>
    </row>
    <row r="6885" spans="1:36" x14ac:dyDescent="0.25">
      <c r="A6885" s="1">
        <v>70637</v>
      </c>
      <c r="B6885" t="s">
        <v>11981</v>
      </c>
      <c r="C6885" t="s">
        <v>192</v>
      </c>
      <c r="D6885" t="s">
        <v>37</v>
      </c>
      <c r="E6885" t="s">
        <v>177</v>
      </c>
      <c r="F6885" s="1">
        <v>7384</v>
      </c>
      <c r="G6885" t="s">
        <v>11977</v>
      </c>
      <c r="H6885" s="3">
        <v>64156</v>
      </c>
      <c r="I6885" t="s">
        <v>11977</v>
      </c>
      <c r="J6885" s="1">
        <v>674</v>
      </c>
      <c r="K6885" t="s">
        <v>11960</v>
      </c>
      <c r="L6885" s="1">
        <v>689</v>
      </c>
      <c r="M6885" t="s">
        <v>11961</v>
      </c>
      <c r="N6885" s="1">
        <v>63149</v>
      </c>
      <c r="O6885" t="s">
        <v>2018</v>
      </c>
      <c r="P6885" s="1">
        <v>101</v>
      </c>
      <c r="Q6885" t="s">
        <v>2019</v>
      </c>
      <c r="R6885" s="1">
        <v>60243</v>
      </c>
      <c r="S6885" t="s">
        <v>936</v>
      </c>
      <c r="T6885" t="s">
        <v>46</v>
      </c>
      <c r="V6885" s="1">
        <v>63149</v>
      </c>
      <c r="W6885" t="s">
        <v>2018</v>
      </c>
      <c r="X6885" t="s">
        <v>48</v>
      </c>
      <c r="Y6885" s="1">
        <v>63149</v>
      </c>
      <c r="Z6885" t="s">
        <v>2018</v>
      </c>
      <c r="AA6885" t="s">
        <v>48</v>
      </c>
      <c r="AB6885" s="2">
        <v>155</v>
      </c>
      <c r="AC6885" s="2">
        <v>170</v>
      </c>
      <c r="AD6885" t="s">
        <v>2023</v>
      </c>
      <c r="AE6885" t="s">
        <v>2023</v>
      </c>
      <c r="AF6885" s="1">
        <v>39</v>
      </c>
      <c r="AG6885" s="1">
        <v>34</v>
      </c>
      <c r="AH6885" s="1" t="b">
        <f>Export4Q22[[#This Row],[Pharmacy Controller ID]]&lt;&gt;Export4Q22[[#This Row],[Medical Controller ID]]</f>
        <v>0</v>
      </c>
      <c r="AI6885" t="str">
        <f t="shared" si="107"/>
        <v>70637Asuris Northwest Health PPO 6 Tier CorePPOFALSECommercial7384Regence Six-Tier Drug List - Core64156Regence Six-Tier Drug List - Core674Regence Omeda Commercial-HIX689Regence Commercial63149Cambia Health Solutions101Asuris Northwest Health60243Prime TherapeuticsCustom63149Cambia Health SolutionsParent63149Cambia Health SolutionsParent155170OR,WAOR,WA3934</v>
      </c>
      <c r="AJ6885" s="8" t="str">
        <f>IFERROR(IF(_xlfn.XLOOKUP(Export4Q22[[#This Row],[Plan ID]],#REF!,#REF!)=Export4Q22[[#This Row],[Concatenate]],"Same","Change"),"New")</f>
        <v>New</v>
      </c>
    </row>
    <row r="6886" spans="1:36" x14ac:dyDescent="0.25">
      <c r="A6886" s="1">
        <v>67100</v>
      </c>
      <c r="B6886" t="s">
        <v>11982</v>
      </c>
      <c r="C6886" t="s">
        <v>192</v>
      </c>
      <c r="D6886" t="s">
        <v>37</v>
      </c>
      <c r="E6886" t="s">
        <v>177</v>
      </c>
      <c r="F6886" s="1">
        <v>4986</v>
      </c>
      <c r="G6886" t="s">
        <v>11983</v>
      </c>
      <c r="H6886" s="3">
        <v>62362</v>
      </c>
      <c r="I6886" t="s">
        <v>11984</v>
      </c>
      <c r="J6886" s="1">
        <v>674</v>
      </c>
      <c r="K6886" t="s">
        <v>11960</v>
      </c>
      <c r="L6886" s="1">
        <v>689</v>
      </c>
      <c r="M6886" t="s">
        <v>11961</v>
      </c>
      <c r="N6886" s="1">
        <v>63149</v>
      </c>
      <c r="O6886" t="s">
        <v>2018</v>
      </c>
      <c r="P6886" s="1">
        <v>105</v>
      </c>
      <c r="Q6886" t="s">
        <v>11919</v>
      </c>
      <c r="R6886" s="1">
        <v>60243</v>
      </c>
      <c r="S6886" t="s">
        <v>936</v>
      </c>
      <c r="T6886" t="s">
        <v>46</v>
      </c>
      <c r="U6886" t="s">
        <v>47</v>
      </c>
      <c r="V6886" s="1">
        <v>63149</v>
      </c>
      <c r="W6886" t="s">
        <v>2018</v>
      </c>
      <c r="X6886" t="s">
        <v>48</v>
      </c>
      <c r="Y6886" s="1">
        <v>63149</v>
      </c>
      <c r="Z6886" t="s">
        <v>2018</v>
      </c>
      <c r="AA6886" t="s">
        <v>48</v>
      </c>
      <c r="AB6886" s="2">
        <v>48642</v>
      </c>
      <c r="AC6886" s="2">
        <v>70408</v>
      </c>
      <c r="AD6886" t="s">
        <v>646</v>
      </c>
      <c r="AE6886" t="s">
        <v>646</v>
      </c>
      <c r="AF6886" s="1">
        <v>39</v>
      </c>
      <c r="AG6886" s="1">
        <v>34</v>
      </c>
      <c r="AH6886" s="1" t="b">
        <f>Export4Q22[[#This Row],[Pharmacy Controller ID]]&lt;&gt;Export4Q22[[#This Row],[Medical Controller ID]]</f>
        <v>0</v>
      </c>
      <c r="AI6886" t="str">
        <f t="shared" si="107"/>
        <v>67100Regence Blue Cross Blue Shield of Oregon PPO 6 tierPPOFALSECommercial4986Regence Smart Choice Formulary62362Regence Six-Tier Drug List - Large Group674Regence Omeda Commercial-HIX689Regence Commercial63149Cambia Health Solutions105Regence BlueCross BlueShield60243Prime TherapeuticsCustomPBM Claims63149Cambia Health SolutionsParent63149Cambia Health SolutionsParent4864270408OROR3934</v>
      </c>
      <c r="AJ6886" s="8" t="str">
        <f>IFERROR(IF(_xlfn.XLOOKUP(Export4Q22[[#This Row],[Plan ID]],#REF!,#REF!)=Export4Q22[[#This Row],[Concatenate]],"Same","Change"),"New")</f>
        <v>New</v>
      </c>
    </row>
    <row r="6887" spans="1:36" x14ac:dyDescent="0.25">
      <c r="A6887" s="1">
        <v>67101</v>
      </c>
      <c r="B6887" t="s">
        <v>11985</v>
      </c>
      <c r="C6887" t="s">
        <v>192</v>
      </c>
      <c r="D6887" t="s">
        <v>37</v>
      </c>
      <c r="E6887" t="s">
        <v>177</v>
      </c>
      <c r="F6887" s="1">
        <v>4986</v>
      </c>
      <c r="G6887" t="s">
        <v>11983</v>
      </c>
      <c r="H6887" s="3">
        <v>62362</v>
      </c>
      <c r="I6887" t="s">
        <v>11984</v>
      </c>
      <c r="J6887" s="1">
        <v>674</v>
      </c>
      <c r="K6887" t="s">
        <v>11960</v>
      </c>
      <c r="L6887" s="1">
        <v>689</v>
      </c>
      <c r="M6887" t="s">
        <v>11961</v>
      </c>
      <c r="N6887" s="1">
        <v>63149</v>
      </c>
      <c r="O6887" t="s">
        <v>2018</v>
      </c>
      <c r="P6887" s="1">
        <v>101</v>
      </c>
      <c r="Q6887" t="s">
        <v>2019</v>
      </c>
      <c r="R6887" s="1">
        <v>60243</v>
      </c>
      <c r="S6887" t="s">
        <v>936</v>
      </c>
      <c r="T6887" t="s">
        <v>46</v>
      </c>
      <c r="U6887" t="s">
        <v>47</v>
      </c>
      <c r="V6887" s="1">
        <v>63149</v>
      </c>
      <c r="W6887" t="s">
        <v>2018</v>
      </c>
      <c r="X6887" t="s">
        <v>48</v>
      </c>
      <c r="Y6887" s="1">
        <v>63149</v>
      </c>
      <c r="Z6887" t="s">
        <v>2018</v>
      </c>
      <c r="AA6887" t="s">
        <v>48</v>
      </c>
      <c r="AB6887" s="2">
        <v>3507</v>
      </c>
      <c r="AC6887" s="2">
        <v>3833</v>
      </c>
      <c r="AD6887" t="s">
        <v>452</v>
      </c>
      <c r="AE6887" t="s">
        <v>452</v>
      </c>
      <c r="AF6887" s="1">
        <v>39</v>
      </c>
      <c r="AG6887" s="1">
        <v>34</v>
      </c>
      <c r="AH6887" s="1" t="b">
        <f>Export4Q22[[#This Row],[Pharmacy Controller ID]]&lt;&gt;Export4Q22[[#This Row],[Medical Controller ID]]</f>
        <v>0</v>
      </c>
      <c r="AI6887" t="str">
        <f t="shared" si="107"/>
        <v>67101Asuris Northwest Health PPO 6 tierPPOFALSECommercial4986Regence Smart Choice Formulary62362Regence Six-Tier Drug List - Large Group674Regence Omeda Commercial-HIX689Regence Commercial63149Cambia Health Solutions101Asuris Northwest Health60243Prime TherapeuticsCustomPBM Claims63149Cambia Health SolutionsParent63149Cambia Health SolutionsParent35073833WAWA3934</v>
      </c>
      <c r="AJ6887" s="8" t="str">
        <f>IFERROR(IF(_xlfn.XLOOKUP(Export4Q22[[#This Row],[Plan ID]],#REF!,#REF!)=Export4Q22[[#This Row],[Concatenate]],"Same","Change"),"New")</f>
        <v>New</v>
      </c>
    </row>
    <row r="6888" spans="1:36" x14ac:dyDescent="0.25">
      <c r="A6888" s="1">
        <v>67102</v>
      </c>
      <c r="B6888" t="s">
        <v>11986</v>
      </c>
      <c r="C6888" t="s">
        <v>192</v>
      </c>
      <c r="D6888" t="s">
        <v>37</v>
      </c>
      <c r="E6888" t="s">
        <v>177</v>
      </c>
      <c r="F6888" s="1">
        <v>4986</v>
      </c>
      <c r="G6888" t="s">
        <v>11983</v>
      </c>
      <c r="H6888" s="3">
        <v>62362</v>
      </c>
      <c r="I6888" t="s">
        <v>11984</v>
      </c>
      <c r="J6888" s="1">
        <v>674</v>
      </c>
      <c r="K6888" t="s">
        <v>11960</v>
      </c>
      <c r="L6888" s="1">
        <v>689</v>
      </c>
      <c r="M6888" t="s">
        <v>11961</v>
      </c>
      <c r="N6888" s="1">
        <v>63149</v>
      </c>
      <c r="O6888" t="s">
        <v>2018</v>
      </c>
      <c r="P6888" s="1">
        <v>105</v>
      </c>
      <c r="Q6888" t="s">
        <v>11919</v>
      </c>
      <c r="R6888" s="1">
        <v>60243</v>
      </c>
      <c r="S6888" t="s">
        <v>936</v>
      </c>
      <c r="T6888" t="s">
        <v>46</v>
      </c>
      <c r="U6888" t="s">
        <v>47</v>
      </c>
      <c r="V6888" s="1">
        <v>63149</v>
      </c>
      <c r="W6888" t="s">
        <v>2018</v>
      </c>
      <c r="X6888" t="s">
        <v>48</v>
      </c>
      <c r="Y6888" s="1">
        <v>63149</v>
      </c>
      <c r="Z6888" t="s">
        <v>2018</v>
      </c>
      <c r="AA6888" t="s">
        <v>48</v>
      </c>
      <c r="AB6888" s="2">
        <v>30272</v>
      </c>
      <c r="AC6888" s="2">
        <v>43818</v>
      </c>
      <c r="AD6888" t="s">
        <v>477</v>
      </c>
      <c r="AE6888" t="s">
        <v>477</v>
      </c>
      <c r="AF6888" s="1">
        <v>39</v>
      </c>
      <c r="AG6888" s="1">
        <v>34</v>
      </c>
      <c r="AH6888" s="1" t="b">
        <f>Export4Q22[[#This Row],[Pharmacy Controller ID]]&lt;&gt;Export4Q22[[#This Row],[Medical Controller ID]]</f>
        <v>0</v>
      </c>
      <c r="AI6888" t="str">
        <f t="shared" si="107"/>
        <v>67102Regence Blue Cross Blue Shield of Utah PPO 6 TierPPOFALSECommercial4986Regence Smart Choice Formulary62362Regence Six-Tier Drug List - Large Group674Regence Omeda Commercial-HIX689Regence Commercial63149Cambia Health Solutions105Regence BlueCross BlueShield60243Prime TherapeuticsCustomPBM Claims63149Cambia Health SolutionsParent63149Cambia Health SolutionsParent3027243818UTUT3934</v>
      </c>
      <c r="AJ6888" s="8" t="str">
        <f>IFERROR(IF(_xlfn.XLOOKUP(Export4Q22[[#This Row],[Plan ID]],#REF!,#REF!)=Export4Q22[[#This Row],[Concatenate]],"Same","Change"),"New")</f>
        <v>New</v>
      </c>
    </row>
    <row r="6889" spans="1:36" x14ac:dyDescent="0.25">
      <c r="A6889" s="1">
        <v>67103</v>
      </c>
      <c r="B6889" t="s">
        <v>11987</v>
      </c>
      <c r="C6889" t="s">
        <v>192</v>
      </c>
      <c r="D6889" t="s">
        <v>37</v>
      </c>
      <c r="E6889" t="s">
        <v>177</v>
      </c>
      <c r="F6889" s="1">
        <v>4986</v>
      </c>
      <c r="G6889" t="s">
        <v>11983</v>
      </c>
      <c r="H6889" s="3">
        <v>62362</v>
      </c>
      <c r="I6889" t="s">
        <v>11984</v>
      </c>
      <c r="J6889" s="1">
        <v>674</v>
      </c>
      <c r="K6889" t="s">
        <v>11960</v>
      </c>
      <c r="L6889" s="1">
        <v>689</v>
      </c>
      <c r="M6889" t="s">
        <v>11961</v>
      </c>
      <c r="N6889" s="1">
        <v>63149</v>
      </c>
      <c r="O6889" t="s">
        <v>2018</v>
      </c>
      <c r="P6889" s="1">
        <v>107</v>
      </c>
      <c r="Q6889" t="s">
        <v>11936</v>
      </c>
      <c r="R6889" s="1">
        <v>60243</v>
      </c>
      <c r="S6889" t="s">
        <v>936</v>
      </c>
      <c r="T6889" t="s">
        <v>46</v>
      </c>
      <c r="U6889" t="s">
        <v>47</v>
      </c>
      <c r="V6889" s="1">
        <v>63149</v>
      </c>
      <c r="W6889" t="s">
        <v>2018</v>
      </c>
      <c r="X6889" t="s">
        <v>48</v>
      </c>
      <c r="Y6889" s="1">
        <v>63149</v>
      </c>
      <c r="Z6889" t="s">
        <v>2018</v>
      </c>
      <c r="AA6889" t="s">
        <v>48</v>
      </c>
      <c r="AB6889" s="2">
        <v>17772</v>
      </c>
      <c r="AC6889" s="2">
        <v>23880</v>
      </c>
      <c r="AD6889" t="s">
        <v>711</v>
      </c>
      <c r="AE6889" t="s">
        <v>711</v>
      </c>
      <c r="AF6889" s="1">
        <v>39</v>
      </c>
      <c r="AG6889" s="1">
        <v>34</v>
      </c>
      <c r="AH6889" s="1" t="b">
        <f>Export4Q22[[#This Row],[Pharmacy Controller ID]]&lt;&gt;Export4Q22[[#This Row],[Medical Controller ID]]</f>
        <v>0</v>
      </c>
      <c r="AI6889" t="str">
        <f t="shared" si="107"/>
        <v>67103Regence Blue Shield of Idaho PPO 6 TierPPOFALSECommercial4986Regence Smart Choice Formulary62362Regence Six-Tier Drug List - Large Group674Regence Omeda Commercial-HIX689Regence Commercial63149Cambia Health Solutions107Regence BlueShield of Idaho60243Prime TherapeuticsCustomPBM Claims63149Cambia Health SolutionsParent63149Cambia Health SolutionsParent1777223880IDID3934</v>
      </c>
      <c r="AJ6889" s="8" t="str">
        <f>IFERROR(IF(_xlfn.XLOOKUP(Export4Q22[[#This Row],[Plan ID]],#REF!,#REF!)=Export4Q22[[#This Row],[Concatenate]],"Same","Change"),"New")</f>
        <v>New</v>
      </c>
    </row>
    <row r="6890" spans="1:36" x14ac:dyDescent="0.25">
      <c r="A6890" s="1">
        <v>67104</v>
      </c>
      <c r="B6890" t="s">
        <v>11988</v>
      </c>
      <c r="C6890" t="s">
        <v>192</v>
      </c>
      <c r="D6890" t="s">
        <v>37</v>
      </c>
      <c r="E6890" t="s">
        <v>177</v>
      </c>
      <c r="F6890" s="1">
        <v>4986</v>
      </c>
      <c r="G6890" t="s">
        <v>11983</v>
      </c>
      <c r="H6890" s="3">
        <v>62362</v>
      </c>
      <c r="I6890" t="s">
        <v>11984</v>
      </c>
      <c r="J6890" s="1">
        <v>674</v>
      </c>
      <c r="K6890" t="s">
        <v>11960</v>
      </c>
      <c r="L6890" s="1">
        <v>689</v>
      </c>
      <c r="M6890" t="s">
        <v>11961</v>
      </c>
      <c r="N6890" s="1">
        <v>63149</v>
      </c>
      <c r="O6890" t="s">
        <v>2018</v>
      </c>
      <c r="P6890" s="1">
        <v>102</v>
      </c>
      <c r="Q6890" t="s">
        <v>11948</v>
      </c>
      <c r="R6890" s="1">
        <v>60243</v>
      </c>
      <c r="S6890" t="s">
        <v>936</v>
      </c>
      <c r="T6890" t="s">
        <v>46</v>
      </c>
      <c r="U6890" t="s">
        <v>47</v>
      </c>
      <c r="V6890" s="1">
        <v>63149</v>
      </c>
      <c r="W6890" t="s">
        <v>2018</v>
      </c>
      <c r="X6890" t="s">
        <v>48</v>
      </c>
      <c r="Y6890" s="1">
        <v>63149</v>
      </c>
      <c r="Z6890" t="s">
        <v>2018</v>
      </c>
      <c r="AA6890" t="s">
        <v>48</v>
      </c>
      <c r="AB6890" s="2">
        <v>91712</v>
      </c>
      <c r="AC6890" s="2">
        <v>131082</v>
      </c>
      <c r="AD6890" t="s">
        <v>452</v>
      </c>
      <c r="AE6890" t="s">
        <v>452</v>
      </c>
      <c r="AF6890" s="1">
        <v>39</v>
      </c>
      <c r="AG6890" s="1">
        <v>34</v>
      </c>
      <c r="AH6890" s="1" t="b">
        <f>Export4Q22[[#This Row],[Pharmacy Controller ID]]&lt;&gt;Export4Q22[[#This Row],[Medical Controller ID]]</f>
        <v>0</v>
      </c>
      <c r="AI6890" t="str">
        <f t="shared" si="107"/>
        <v>67104Regence Blue Shield Washington PPO 6 TierPPOFALSECommercial4986Regence Smart Choice Formulary62362Regence Six-Tier Drug List - Large Group674Regence Omeda Commercial-HIX689Regence Commercial63149Cambia Health Solutions102Regence BlueShield of Washington60243Prime TherapeuticsCustomPBM Claims63149Cambia Health SolutionsParent63149Cambia Health SolutionsParent91712131082WAWA3934</v>
      </c>
      <c r="AJ6890" s="8" t="str">
        <f>IFERROR(IF(_xlfn.XLOOKUP(Export4Q22[[#This Row],[Plan ID]],#REF!,#REF!)=Export4Q22[[#This Row],[Concatenate]],"Same","Change"),"New")</f>
        <v>New</v>
      </c>
    </row>
    <row r="6891" spans="1:36" x14ac:dyDescent="0.25">
      <c r="A6891" s="1">
        <v>70618</v>
      </c>
      <c r="B6891" t="s">
        <v>11989</v>
      </c>
      <c r="C6891" t="s">
        <v>192</v>
      </c>
      <c r="D6891" t="s">
        <v>37</v>
      </c>
      <c r="E6891" t="s">
        <v>177</v>
      </c>
      <c r="F6891" s="1">
        <v>7385</v>
      </c>
      <c r="G6891" t="s">
        <v>11990</v>
      </c>
      <c r="H6891" s="3">
        <v>64157</v>
      </c>
      <c r="I6891" t="s">
        <v>11991</v>
      </c>
      <c r="J6891" s="1">
        <v>674</v>
      </c>
      <c r="K6891" t="s">
        <v>11960</v>
      </c>
      <c r="L6891" s="1">
        <v>689</v>
      </c>
      <c r="M6891" t="s">
        <v>11961</v>
      </c>
      <c r="N6891" s="1">
        <v>63149</v>
      </c>
      <c r="O6891" t="s">
        <v>2018</v>
      </c>
      <c r="P6891" s="1">
        <v>105</v>
      </c>
      <c r="Q6891" t="s">
        <v>11919</v>
      </c>
      <c r="R6891" s="1">
        <v>60243</v>
      </c>
      <c r="S6891" t="s">
        <v>936</v>
      </c>
      <c r="T6891" t="s">
        <v>46</v>
      </c>
      <c r="V6891" s="1">
        <v>63149</v>
      </c>
      <c r="W6891" t="s">
        <v>2018</v>
      </c>
      <c r="X6891" t="s">
        <v>48</v>
      </c>
      <c r="Y6891" s="1">
        <v>63149</v>
      </c>
      <c r="Z6891" t="s">
        <v>2018</v>
      </c>
      <c r="AA6891" t="s">
        <v>48</v>
      </c>
      <c r="AB6891" s="2">
        <v>9999</v>
      </c>
      <c r="AC6891" s="2">
        <v>14472</v>
      </c>
      <c r="AD6891" t="s">
        <v>646</v>
      </c>
      <c r="AE6891" t="s">
        <v>646</v>
      </c>
      <c r="AF6891" s="1">
        <v>39</v>
      </c>
      <c r="AG6891" s="1">
        <v>34</v>
      </c>
      <c r="AH6891" s="1" t="b">
        <f>Export4Q22[[#This Row],[Pharmacy Controller ID]]&lt;&gt;Export4Q22[[#This Row],[Medical Controller ID]]</f>
        <v>0</v>
      </c>
      <c r="AI6891" t="str">
        <f t="shared" si="107"/>
        <v>70618Regence Blue Cross Blue Shield of Oregon PPO 6 Tier TargetedPPOFALSECommercial7385Regence Six-Tier Drug List - Targeted64157Regence Six-Tier Drug List - NetResults Targeted674Regence Omeda Commercial-HIX689Regence Commercial63149Cambia Health Solutions105Regence BlueCross BlueShield60243Prime TherapeuticsCustom63149Cambia Health SolutionsParent63149Cambia Health SolutionsParent999914472OROR3934</v>
      </c>
      <c r="AJ6891" s="8" t="str">
        <f>IFERROR(IF(_xlfn.XLOOKUP(Export4Q22[[#This Row],[Plan ID]],#REF!,#REF!)=Export4Q22[[#This Row],[Concatenate]],"Same","Change"),"New")</f>
        <v>New</v>
      </c>
    </row>
    <row r="6892" spans="1:36" x14ac:dyDescent="0.25">
      <c r="A6892" s="1">
        <v>70623</v>
      </c>
      <c r="B6892" t="s">
        <v>11992</v>
      </c>
      <c r="C6892" t="s">
        <v>192</v>
      </c>
      <c r="D6892" t="s">
        <v>37</v>
      </c>
      <c r="E6892" t="s">
        <v>177</v>
      </c>
      <c r="F6892" s="1">
        <v>7385</v>
      </c>
      <c r="G6892" t="s">
        <v>11990</v>
      </c>
      <c r="H6892" s="3">
        <v>64157</v>
      </c>
      <c r="I6892" t="s">
        <v>11991</v>
      </c>
      <c r="J6892" s="1">
        <v>674</v>
      </c>
      <c r="K6892" t="s">
        <v>11960</v>
      </c>
      <c r="L6892" s="1">
        <v>689</v>
      </c>
      <c r="M6892" t="s">
        <v>11961</v>
      </c>
      <c r="N6892" s="1">
        <v>63149</v>
      </c>
      <c r="O6892" t="s">
        <v>2018</v>
      </c>
      <c r="P6892" s="1">
        <v>105</v>
      </c>
      <c r="Q6892" t="s">
        <v>11919</v>
      </c>
      <c r="R6892" s="1">
        <v>60243</v>
      </c>
      <c r="S6892" t="s">
        <v>936</v>
      </c>
      <c r="T6892" t="s">
        <v>46</v>
      </c>
      <c r="V6892" s="1">
        <v>63149</v>
      </c>
      <c r="W6892" t="s">
        <v>2018</v>
      </c>
      <c r="X6892" t="s">
        <v>48</v>
      </c>
      <c r="Y6892" s="1">
        <v>63149</v>
      </c>
      <c r="Z6892" t="s">
        <v>2018</v>
      </c>
      <c r="AA6892" t="s">
        <v>48</v>
      </c>
      <c r="AB6892" s="2">
        <v>6222</v>
      </c>
      <c r="AC6892" s="2">
        <v>9007</v>
      </c>
      <c r="AD6892" t="s">
        <v>477</v>
      </c>
      <c r="AE6892" t="s">
        <v>477</v>
      </c>
      <c r="AF6892" s="1">
        <v>39</v>
      </c>
      <c r="AG6892" s="1">
        <v>34</v>
      </c>
      <c r="AH6892" s="1" t="b">
        <f>Export4Q22[[#This Row],[Pharmacy Controller ID]]&lt;&gt;Export4Q22[[#This Row],[Medical Controller ID]]</f>
        <v>0</v>
      </c>
      <c r="AI6892" t="str">
        <f t="shared" si="107"/>
        <v>70623Regence Blue Cross Blue Shield of Utah PPO 6 Tier TargetedPPOFALSECommercial7385Regence Six-Tier Drug List - Targeted64157Regence Six-Tier Drug List - NetResults Targeted674Regence Omeda Commercial-HIX689Regence Commercial63149Cambia Health Solutions105Regence BlueCross BlueShield60243Prime TherapeuticsCustom63149Cambia Health SolutionsParent63149Cambia Health SolutionsParent62229007UTUT3934</v>
      </c>
      <c r="AJ6892" s="8" t="str">
        <f>IFERROR(IF(_xlfn.XLOOKUP(Export4Q22[[#This Row],[Plan ID]],#REF!,#REF!)=Export4Q22[[#This Row],[Concatenate]],"Same","Change"),"New")</f>
        <v>New</v>
      </c>
    </row>
    <row r="6893" spans="1:36" x14ac:dyDescent="0.25">
      <c r="A6893" s="1">
        <v>70628</v>
      </c>
      <c r="B6893" t="s">
        <v>11993</v>
      </c>
      <c r="C6893" t="s">
        <v>192</v>
      </c>
      <c r="D6893" t="s">
        <v>37</v>
      </c>
      <c r="E6893" t="s">
        <v>177</v>
      </c>
      <c r="F6893" s="1">
        <v>7385</v>
      </c>
      <c r="G6893" t="s">
        <v>11990</v>
      </c>
      <c r="H6893" s="3">
        <v>64157</v>
      </c>
      <c r="I6893" t="s">
        <v>11991</v>
      </c>
      <c r="J6893" s="1">
        <v>674</v>
      </c>
      <c r="K6893" t="s">
        <v>11960</v>
      </c>
      <c r="L6893" s="1">
        <v>689</v>
      </c>
      <c r="M6893" t="s">
        <v>11961</v>
      </c>
      <c r="N6893" s="1">
        <v>63149</v>
      </c>
      <c r="O6893" t="s">
        <v>2018</v>
      </c>
      <c r="P6893" s="1">
        <v>107</v>
      </c>
      <c r="Q6893" t="s">
        <v>11936</v>
      </c>
      <c r="R6893" s="1">
        <v>60243</v>
      </c>
      <c r="S6893" t="s">
        <v>936</v>
      </c>
      <c r="T6893" t="s">
        <v>46</v>
      </c>
      <c r="V6893" s="1">
        <v>63149</v>
      </c>
      <c r="W6893" t="s">
        <v>2018</v>
      </c>
      <c r="X6893" t="s">
        <v>48</v>
      </c>
      <c r="Y6893" s="1">
        <v>63149</v>
      </c>
      <c r="Z6893" t="s">
        <v>2018</v>
      </c>
      <c r="AA6893" t="s">
        <v>48</v>
      </c>
      <c r="AB6893" s="2">
        <v>3653</v>
      </c>
      <c r="AC6893" s="2">
        <v>4908</v>
      </c>
      <c r="AD6893" t="s">
        <v>711</v>
      </c>
      <c r="AE6893" t="s">
        <v>711</v>
      </c>
      <c r="AF6893" s="1">
        <v>39</v>
      </c>
      <c r="AG6893" s="1">
        <v>34</v>
      </c>
      <c r="AH6893" s="1" t="b">
        <f>Export4Q22[[#This Row],[Pharmacy Controller ID]]&lt;&gt;Export4Q22[[#This Row],[Medical Controller ID]]</f>
        <v>0</v>
      </c>
      <c r="AI6893" t="str">
        <f t="shared" si="107"/>
        <v>70628Regence Blue Shield of Idaho PPO 6 Tier TargetedPPOFALSECommercial7385Regence Six-Tier Drug List - Targeted64157Regence Six-Tier Drug List - NetResults Targeted674Regence Omeda Commercial-HIX689Regence Commercial63149Cambia Health Solutions107Regence BlueShield of Idaho60243Prime TherapeuticsCustom63149Cambia Health SolutionsParent63149Cambia Health SolutionsParent36534908IDID3934</v>
      </c>
      <c r="AJ6893" s="8" t="str">
        <f>IFERROR(IF(_xlfn.XLOOKUP(Export4Q22[[#This Row],[Plan ID]],#REF!,#REF!)=Export4Q22[[#This Row],[Concatenate]],"Same","Change"),"New")</f>
        <v>New</v>
      </c>
    </row>
    <row r="6894" spans="1:36" x14ac:dyDescent="0.25">
      <c r="A6894" s="1">
        <v>70633</v>
      </c>
      <c r="B6894" t="s">
        <v>11994</v>
      </c>
      <c r="C6894" t="s">
        <v>192</v>
      </c>
      <c r="D6894" t="s">
        <v>37</v>
      </c>
      <c r="E6894" t="s">
        <v>177</v>
      </c>
      <c r="F6894" s="1">
        <v>7385</v>
      </c>
      <c r="G6894" t="s">
        <v>11990</v>
      </c>
      <c r="H6894" s="3">
        <v>64157</v>
      </c>
      <c r="I6894" t="s">
        <v>11991</v>
      </c>
      <c r="J6894" s="1">
        <v>674</v>
      </c>
      <c r="K6894" t="s">
        <v>11960</v>
      </c>
      <c r="L6894" s="1">
        <v>689</v>
      </c>
      <c r="M6894" t="s">
        <v>11961</v>
      </c>
      <c r="N6894" s="1">
        <v>63149</v>
      </c>
      <c r="O6894" t="s">
        <v>2018</v>
      </c>
      <c r="P6894" s="1">
        <v>102</v>
      </c>
      <c r="Q6894" t="s">
        <v>11948</v>
      </c>
      <c r="R6894" s="1">
        <v>60243</v>
      </c>
      <c r="S6894" t="s">
        <v>936</v>
      </c>
      <c r="T6894" t="s">
        <v>46</v>
      </c>
      <c r="V6894" s="1">
        <v>63149</v>
      </c>
      <c r="W6894" t="s">
        <v>2018</v>
      </c>
      <c r="X6894" t="s">
        <v>48</v>
      </c>
      <c r="Y6894" s="1">
        <v>63149</v>
      </c>
      <c r="Z6894" t="s">
        <v>2018</v>
      </c>
      <c r="AA6894" t="s">
        <v>48</v>
      </c>
      <c r="AB6894" s="2">
        <v>18852</v>
      </c>
      <c r="AC6894" s="2">
        <v>26944</v>
      </c>
      <c r="AD6894" t="s">
        <v>452</v>
      </c>
      <c r="AE6894" t="s">
        <v>452</v>
      </c>
      <c r="AF6894" s="1">
        <v>39</v>
      </c>
      <c r="AG6894" s="1">
        <v>34</v>
      </c>
      <c r="AH6894" s="1" t="b">
        <f>Export4Q22[[#This Row],[Pharmacy Controller ID]]&lt;&gt;Export4Q22[[#This Row],[Medical Controller ID]]</f>
        <v>0</v>
      </c>
      <c r="AI6894" t="str">
        <f t="shared" si="107"/>
        <v>70633Regence Blue Shield Washington PPO 6 Tier TargetedPPOFALSECommercial7385Regence Six-Tier Drug List - Targeted64157Regence Six-Tier Drug List - NetResults Targeted674Regence Omeda Commercial-HIX689Regence Commercial63149Cambia Health Solutions102Regence BlueShield of Washington60243Prime TherapeuticsCustom63149Cambia Health SolutionsParent63149Cambia Health SolutionsParent1885226944WAWA3934</v>
      </c>
      <c r="AJ6894" s="8" t="str">
        <f>IFERROR(IF(_xlfn.XLOOKUP(Export4Q22[[#This Row],[Plan ID]],#REF!,#REF!)=Export4Q22[[#This Row],[Concatenate]],"Same","Change"),"New")</f>
        <v>New</v>
      </c>
    </row>
    <row r="6895" spans="1:36" x14ac:dyDescent="0.25">
      <c r="A6895" s="1">
        <v>70638</v>
      </c>
      <c r="B6895" t="s">
        <v>11995</v>
      </c>
      <c r="C6895" t="s">
        <v>192</v>
      </c>
      <c r="D6895" t="s">
        <v>37</v>
      </c>
      <c r="E6895" t="s">
        <v>177</v>
      </c>
      <c r="F6895" s="1">
        <v>7385</v>
      </c>
      <c r="G6895" t="s">
        <v>11990</v>
      </c>
      <c r="H6895" s="3">
        <v>64157</v>
      </c>
      <c r="I6895" t="s">
        <v>11991</v>
      </c>
      <c r="J6895" s="1">
        <v>674</v>
      </c>
      <c r="K6895" t="s">
        <v>11960</v>
      </c>
      <c r="L6895" s="1">
        <v>689</v>
      </c>
      <c r="M6895" t="s">
        <v>11961</v>
      </c>
      <c r="N6895" s="1">
        <v>63149</v>
      </c>
      <c r="O6895" t="s">
        <v>2018</v>
      </c>
      <c r="P6895" s="1">
        <v>101</v>
      </c>
      <c r="Q6895" t="s">
        <v>2019</v>
      </c>
      <c r="R6895" s="1">
        <v>60243</v>
      </c>
      <c r="S6895" t="s">
        <v>936</v>
      </c>
      <c r="T6895" t="s">
        <v>46</v>
      </c>
      <c r="V6895" s="1">
        <v>63149</v>
      </c>
      <c r="W6895" t="s">
        <v>2018</v>
      </c>
      <c r="X6895" t="s">
        <v>48</v>
      </c>
      <c r="Y6895" s="1">
        <v>63149</v>
      </c>
      <c r="Z6895" t="s">
        <v>2018</v>
      </c>
      <c r="AA6895" t="s">
        <v>48</v>
      </c>
      <c r="AB6895" s="2">
        <v>720</v>
      </c>
      <c r="AC6895" s="2">
        <v>788</v>
      </c>
      <c r="AD6895" t="s">
        <v>452</v>
      </c>
      <c r="AE6895" t="s">
        <v>452</v>
      </c>
      <c r="AF6895" s="1">
        <v>39</v>
      </c>
      <c r="AG6895" s="1">
        <v>34</v>
      </c>
      <c r="AH6895" s="1" t="b">
        <f>Export4Q22[[#This Row],[Pharmacy Controller ID]]&lt;&gt;Export4Q22[[#This Row],[Medical Controller ID]]</f>
        <v>0</v>
      </c>
      <c r="AI6895" t="str">
        <f t="shared" si="107"/>
        <v>70638Asuris Northwest Health PPO 6 Tier TargetedPPOFALSECommercial7385Regence Six-Tier Drug List - Targeted64157Regence Six-Tier Drug List - NetResults Targeted674Regence Omeda Commercial-HIX689Regence Commercial63149Cambia Health Solutions101Asuris Northwest Health60243Prime TherapeuticsCustom63149Cambia Health SolutionsParent63149Cambia Health SolutionsParent720788WAWA3934</v>
      </c>
      <c r="AJ6895" s="8" t="str">
        <f>IFERROR(IF(_xlfn.XLOOKUP(Export4Q22[[#This Row],[Plan ID]],#REF!,#REF!)=Export4Q22[[#This Row],[Concatenate]],"Same","Change"),"New")</f>
        <v>New</v>
      </c>
    </row>
    <row r="6896" spans="1:36" x14ac:dyDescent="0.25">
      <c r="A6896" s="1">
        <v>71559</v>
      </c>
      <c r="B6896" t="s">
        <v>11996</v>
      </c>
      <c r="C6896" t="s">
        <v>345</v>
      </c>
      <c r="D6896" t="s">
        <v>37</v>
      </c>
      <c r="E6896" t="s">
        <v>327</v>
      </c>
      <c r="F6896" s="1">
        <v>6567</v>
      </c>
      <c r="G6896" t="s">
        <v>11997</v>
      </c>
      <c r="H6896" s="3">
        <v>64496</v>
      </c>
      <c r="I6896" t="s">
        <v>11998</v>
      </c>
      <c r="J6896" s="1">
        <v>674</v>
      </c>
      <c r="K6896" t="s">
        <v>11960</v>
      </c>
      <c r="L6896" s="1">
        <v>689</v>
      </c>
      <c r="M6896" t="s">
        <v>11961</v>
      </c>
      <c r="N6896" s="1">
        <v>63149</v>
      </c>
      <c r="O6896" t="s">
        <v>2018</v>
      </c>
      <c r="P6896" s="1">
        <v>105</v>
      </c>
      <c r="Q6896" t="s">
        <v>11919</v>
      </c>
      <c r="R6896" s="1">
        <v>60243</v>
      </c>
      <c r="S6896" t="s">
        <v>936</v>
      </c>
      <c r="T6896" t="s">
        <v>46</v>
      </c>
      <c r="V6896" s="1">
        <v>63149</v>
      </c>
      <c r="W6896" t="s">
        <v>2018</v>
      </c>
      <c r="X6896" t="s">
        <v>48</v>
      </c>
      <c r="Y6896" s="1">
        <v>63149</v>
      </c>
      <c r="Z6896" t="s">
        <v>2018</v>
      </c>
      <c r="AA6896" t="s">
        <v>48</v>
      </c>
      <c r="AB6896" s="2">
        <v>11123</v>
      </c>
      <c r="AC6896" s="2">
        <v>11123</v>
      </c>
      <c r="AD6896" t="s">
        <v>646</v>
      </c>
      <c r="AE6896" t="s">
        <v>646</v>
      </c>
      <c r="AF6896" s="1">
        <v>39</v>
      </c>
      <c r="AG6896" s="1">
        <v>34</v>
      </c>
      <c r="AH6896" s="1" t="b">
        <f>Export4Q22[[#This Row],[Pharmacy Controller ID]]&lt;&gt;Export4Q22[[#This Row],[Medical Controller ID]]</f>
        <v>0</v>
      </c>
      <c r="AI6896" t="str">
        <f t="shared" si="107"/>
        <v>71559Regence Blue Cross Blue Shield of Oregon PPO-HIXPPO-HIXFALSEHealth Exchange6567Regence Six-Tier Drug List - Metallic Plans64496Regence Six-Tier Metallic Formulary674Regence Omeda Commercial-HIX689Regence Commercial63149Cambia Health Solutions105Regence BlueCross BlueShield60243Prime TherapeuticsCustom63149Cambia Health SolutionsParent63149Cambia Health SolutionsParent1112311123OROR3934</v>
      </c>
      <c r="AJ6896" s="8" t="str">
        <f>IFERROR(IF(_xlfn.XLOOKUP(Export4Q22[[#This Row],[Plan ID]],#REF!,#REF!)=Export4Q22[[#This Row],[Concatenate]],"Same","Change"),"New")</f>
        <v>New</v>
      </c>
    </row>
    <row r="6897" spans="1:36" x14ac:dyDescent="0.25">
      <c r="A6897" s="1">
        <v>71560</v>
      </c>
      <c r="B6897" t="s">
        <v>11999</v>
      </c>
      <c r="C6897" t="s">
        <v>332</v>
      </c>
      <c r="D6897" t="s">
        <v>37</v>
      </c>
      <c r="E6897" t="s">
        <v>327</v>
      </c>
      <c r="F6897" s="1">
        <v>6567</v>
      </c>
      <c r="G6897" t="s">
        <v>11997</v>
      </c>
      <c r="H6897" s="3">
        <v>64496</v>
      </c>
      <c r="I6897" t="s">
        <v>11998</v>
      </c>
      <c r="J6897" s="1">
        <v>674</v>
      </c>
      <c r="K6897" t="s">
        <v>11960</v>
      </c>
      <c r="L6897" s="1">
        <v>689</v>
      </c>
      <c r="M6897" t="s">
        <v>11961</v>
      </c>
      <c r="N6897" s="1">
        <v>63149</v>
      </c>
      <c r="O6897" t="s">
        <v>2018</v>
      </c>
      <c r="P6897" s="1">
        <v>105</v>
      </c>
      <c r="Q6897" t="s">
        <v>11919</v>
      </c>
      <c r="R6897" s="1">
        <v>60243</v>
      </c>
      <c r="S6897" t="s">
        <v>936</v>
      </c>
      <c r="T6897" t="s">
        <v>46</v>
      </c>
      <c r="V6897" s="1">
        <v>63149</v>
      </c>
      <c r="W6897" t="s">
        <v>2018</v>
      </c>
      <c r="X6897" t="s">
        <v>48</v>
      </c>
      <c r="Y6897" s="1">
        <v>63149</v>
      </c>
      <c r="Z6897" t="s">
        <v>2018</v>
      </c>
      <c r="AA6897" t="s">
        <v>48</v>
      </c>
      <c r="AB6897" s="2">
        <v>4326</v>
      </c>
      <c r="AC6897" s="2">
        <v>4326</v>
      </c>
      <c r="AD6897" t="s">
        <v>646</v>
      </c>
      <c r="AE6897" t="s">
        <v>646</v>
      </c>
      <c r="AF6897" s="1">
        <v>39</v>
      </c>
      <c r="AG6897" s="1">
        <v>34</v>
      </c>
      <c r="AH6897" s="1" t="b">
        <f>Export4Q22[[#This Row],[Pharmacy Controller ID]]&lt;&gt;Export4Q22[[#This Row],[Medical Controller ID]]</f>
        <v>0</v>
      </c>
      <c r="AI6897" t="str">
        <f t="shared" si="107"/>
        <v>71560Regence Blue Cross Blue Shield of Oregon HDHPHDHP-HIXFALSEHealth Exchange6567Regence Six-Tier Drug List - Metallic Plans64496Regence Six-Tier Metallic Formulary674Regence Omeda Commercial-HIX689Regence Commercial63149Cambia Health Solutions105Regence BlueCross BlueShield60243Prime TherapeuticsCustom63149Cambia Health SolutionsParent63149Cambia Health SolutionsParent43264326OROR3934</v>
      </c>
      <c r="AJ6897" s="8" t="str">
        <f>IFERROR(IF(_xlfn.XLOOKUP(Export4Q22[[#This Row],[Plan ID]],#REF!,#REF!)=Export4Q22[[#This Row],[Concatenate]],"Same","Change"),"New")</f>
        <v>New</v>
      </c>
    </row>
    <row r="6898" spans="1:36" x14ac:dyDescent="0.25">
      <c r="A6898" s="1">
        <v>71561</v>
      </c>
      <c r="B6898" t="s">
        <v>12000</v>
      </c>
      <c r="C6898" t="s">
        <v>345</v>
      </c>
      <c r="D6898" t="s">
        <v>37</v>
      </c>
      <c r="E6898" t="s">
        <v>327</v>
      </c>
      <c r="F6898" s="1">
        <v>6567</v>
      </c>
      <c r="G6898" t="s">
        <v>11997</v>
      </c>
      <c r="H6898" s="3">
        <v>64496</v>
      </c>
      <c r="I6898" t="s">
        <v>11998</v>
      </c>
      <c r="J6898" s="1">
        <v>674</v>
      </c>
      <c r="K6898" t="s">
        <v>11960</v>
      </c>
      <c r="L6898" s="1">
        <v>689</v>
      </c>
      <c r="M6898" t="s">
        <v>11961</v>
      </c>
      <c r="N6898" s="1">
        <v>63149</v>
      </c>
      <c r="O6898" t="s">
        <v>2018</v>
      </c>
      <c r="P6898" s="1">
        <v>105</v>
      </c>
      <c r="Q6898" t="s">
        <v>11919</v>
      </c>
      <c r="R6898" s="1">
        <v>60243</v>
      </c>
      <c r="S6898" t="s">
        <v>936</v>
      </c>
      <c r="T6898" t="s">
        <v>46</v>
      </c>
      <c r="V6898" s="1">
        <v>63149</v>
      </c>
      <c r="W6898" t="s">
        <v>2018</v>
      </c>
      <c r="X6898" t="s">
        <v>48</v>
      </c>
      <c r="Y6898" s="1">
        <v>63149</v>
      </c>
      <c r="Z6898" t="s">
        <v>2018</v>
      </c>
      <c r="AA6898" t="s">
        <v>48</v>
      </c>
      <c r="AB6898" s="2">
        <v>7630</v>
      </c>
      <c r="AC6898" s="2">
        <v>7630</v>
      </c>
      <c r="AD6898" t="s">
        <v>477</v>
      </c>
      <c r="AE6898" t="s">
        <v>477</v>
      </c>
      <c r="AF6898" s="1">
        <v>39</v>
      </c>
      <c r="AG6898" s="1">
        <v>34</v>
      </c>
      <c r="AH6898" s="1" t="b">
        <f>Export4Q22[[#This Row],[Pharmacy Controller ID]]&lt;&gt;Export4Q22[[#This Row],[Medical Controller ID]]</f>
        <v>0</v>
      </c>
      <c r="AI6898" t="str">
        <f t="shared" si="107"/>
        <v>71561Regence Blue Cross Blue Shield of Utah PPO-HIXPPO-HIXFALSEHealth Exchange6567Regence Six-Tier Drug List - Metallic Plans64496Regence Six-Tier Metallic Formulary674Regence Omeda Commercial-HIX689Regence Commercial63149Cambia Health Solutions105Regence BlueCross BlueShield60243Prime TherapeuticsCustom63149Cambia Health SolutionsParent63149Cambia Health SolutionsParent76307630UTUT3934</v>
      </c>
      <c r="AJ6898" s="8" t="str">
        <f>IFERROR(IF(_xlfn.XLOOKUP(Export4Q22[[#This Row],[Plan ID]],#REF!,#REF!)=Export4Q22[[#This Row],[Concatenate]],"Same","Change"),"New")</f>
        <v>New</v>
      </c>
    </row>
    <row r="6899" spans="1:36" x14ac:dyDescent="0.25">
      <c r="A6899" s="1">
        <v>71562</v>
      </c>
      <c r="B6899" t="s">
        <v>12001</v>
      </c>
      <c r="C6899" t="s">
        <v>332</v>
      </c>
      <c r="D6899" t="s">
        <v>37</v>
      </c>
      <c r="E6899" t="s">
        <v>327</v>
      </c>
      <c r="F6899" s="1">
        <v>6567</v>
      </c>
      <c r="G6899" t="s">
        <v>11997</v>
      </c>
      <c r="H6899" s="3">
        <v>64496</v>
      </c>
      <c r="I6899" t="s">
        <v>11998</v>
      </c>
      <c r="J6899" s="1">
        <v>674</v>
      </c>
      <c r="K6899" t="s">
        <v>11960</v>
      </c>
      <c r="L6899" s="1">
        <v>689</v>
      </c>
      <c r="M6899" t="s">
        <v>11961</v>
      </c>
      <c r="N6899" s="1">
        <v>63149</v>
      </c>
      <c r="O6899" t="s">
        <v>2018</v>
      </c>
      <c r="P6899" s="1">
        <v>105</v>
      </c>
      <c r="Q6899" t="s">
        <v>11919</v>
      </c>
      <c r="R6899" s="1">
        <v>60243</v>
      </c>
      <c r="S6899" t="s">
        <v>936</v>
      </c>
      <c r="T6899" t="s">
        <v>46</v>
      </c>
      <c r="V6899" s="1">
        <v>63149</v>
      </c>
      <c r="W6899" t="s">
        <v>2018</v>
      </c>
      <c r="X6899" t="s">
        <v>48</v>
      </c>
      <c r="Y6899" s="1">
        <v>63149</v>
      </c>
      <c r="Z6899" t="s">
        <v>2018</v>
      </c>
      <c r="AA6899" t="s">
        <v>48</v>
      </c>
      <c r="AB6899" s="2">
        <v>2967</v>
      </c>
      <c r="AC6899" s="2">
        <v>2967</v>
      </c>
      <c r="AD6899" t="s">
        <v>477</v>
      </c>
      <c r="AE6899" t="s">
        <v>477</v>
      </c>
      <c r="AF6899" s="1">
        <v>39</v>
      </c>
      <c r="AG6899" s="1">
        <v>34</v>
      </c>
      <c r="AH6899" s="1" t="b">
        <f>Export4Q22[[#This Row],[Pharmacy Controller ID]]&lt;&gt;Export4Q22[[#This Row],[Medical Controller ID]]</f>
        <v>0</v>
      </c>
      <c r="AI6899" t="str">
        <f t="shared" si="107"/>
        <v>71562Regence Blue Cross Blue Shield of Utah HDHPHDHP-HIXFALSEHealth Exchange6567Regence Six-Tier Drug List - Metallic Plans64496Regence Six-Tier Metallic Formulary674Regence Omeda Commercial-HIX689Regence Commercial63149Cambia Health Solutions105Regence BlueCross BlueShield60243Prime TherapeuticsCustom63149Cambia Health SolutionsParent63149Cambia Health SolutionsParent29672967UTUT3934</v>
      </c>
      <c r="AJ6899" s="8" t="str">
        <f>IFERROR(IF(_xlfn.XLOOKUP(Export4Q22[[#This Row],[Plan ID]],#REF!,#REF!)=Export4Q22[[#This Row],[Concatenate]],"Same","Change"),"New")</f>
        <v>New</v>
      </c>
    </row>
    <row r="6900" spans="1:36" x14ac:dyDescent="0.25">
      <c r="A6900" s="1">
        <v>72580</v>
      </c>
      <c r="B6900" t="s">
        <v>12002</v>
      </c>
      <c r="C6900" t="s">
        <v>1148</v>
      </c>
      <c r="D6900" t="s">
        <v>37</v>
      </c>
      <c r="E6900" t="s">
        <v>327</v>
      </c>
      <c r="F6900" s="1">
        <v>6567</v>
      </c>
      <c r="G6900" t="s">
        <v>11997</v>
      </c>
      <c r="H6900" s="3">
        <v>64496</v>
      </c>
      <c r="I6900" t="s">
        <v>11998</v>
      </c>
      <c r="J6900" s="1">
        <v>674</v>
      </c>
      <c r="K6900" t="s">
        <v>11960</v>
      </c>
      <c r="L6900" s="1">
        <v>689</v>
      </c>
      <c r="M6900" t="s">
        <v>11961</v>
      </c>
      <c r="N6900" s="1">
        <v>63149</v>
      </c>
      <c r="O6900" t="s">
        <v>2018</v>
      </c>
      <c r="P6900" s="1">
        <v>107</v>
      </c>
      <c r="Q6900" t="s">
        <v>11936</v>
      </c>
      <c r="R6900" s="1">
        <v>60243</v>
      </c>
      <c r="S6900" t="s">
        <v>936</v>
      </c>
      <c r="T6900" t="s">
        <v>46</v>
      </c>
      <c r="V6900" s="1">
        <v>63149</v>
      </c>
      <c r="W6900" t="s">
        <v>2018</v>
      </c>
      <c r="X6900" t="s">
        <v>48</v>
      </c>
      <c r="Y6900" s="1">
        <v>63149</v>
      </c>
      <c r="Z6900" t="s">
        <v>2018</v>
      </c>
      <c r="AA6900" t="s">
        <v>48</v>
      </c>
      <c r="AB6900" s="2">
        <v>1370</v>
      </c>
      <c r="AC6900" s="2">
        <v>1370</v>
      </c>
      <c r="AD6900" t="s">
        <v>711</v>
      </c>
      <c r="AE6900" t="s">
        <v>711</v>
      </c>
      <c r="AF6900" s="1">
        <v>39</v>
      </c>
      <c r="AG6900" s="1">
        <v>34</v>
      </c>
      <c r="AH6900" s="1" t="b">
        <f>Export4Q22[[#This Row],[Pharmacy Controller ID]]&lt;&gt;Export4Q22[[#This Row],[Medical Controller ID]]</f>
        <v>0</v>
      </c>
      <c r="AI6900" t="str">
        <f t="shared" si="107"/>
        <v>72580Regence Blue Cross Blue Shield of Idaho POS-HIXPOS-HIXFALSEHealth Exchange6567Regence Six-Tier Drug List - Metallic Plans64496Regence Six-Tier Metallic Formulary674Regence Omeda Commercial-HIX689Regence Commercial63149Cambia Health Solutions107Regence BlueShield of Idaho60243Prime TherapeuticsCustom63149Cambia Health SolutionsParent63149Cambia Health SolutionsParent13701370IDID3934</v>
      </c>
      <c r="AJ6900" s="8" t="str">
        <f>IFERROR(IF(_xlfn.XLOOKUP(Export4Q22[[#This Row],[Plan ID]],#REF!,#REF!)=Export4Q22[[#This Row],[Concatenate]],"Same","Change"),"New")</f>
        <v>New</v>
      </c>
    </row>
    <row r="6901" spans="1:36" x14ac:dyDescent="0.25">
      <c r="A6901" s="1">
        <v>72581</v>
      </c>
      <c r="B6901" t="s">
        <v>12003</v>
      </c>
      <c r="C6901" t="s">
        <v>345</v>
      </c>
      <c r="D6901" t="s">
        <v>37</v>
      </c>
      <c r="E6901" t="s">
        <v>327</v>
      </c>
      <c r="F6901" s="1">
        <v>6567</v>
      </c>
      <c r="G6901" t="s">
        <v>11997</v>
      </c>
      <c r="H6901" s="3">
        <v>64496</v>
      </c>
      <c r="I6901" t="s">
        <v>11998</v>
      </c>
      <c r="J6901" s="1">
        <v>674</v>
      </c>
      <c r="K6901" t="s">
        <v>11960</v>
      </c>
      <c r="L6901" s="1">
        <v>689</v>
      </c>
      <c r="M6901" t="s">
        <v>11961</v>
      </c>
      <c r="N6901" s="1">
        <v>63149</v>
      </c>
      <c r="O6901" t="s">
        <v>2018</v>
      </c>
      <c r="P6901" s="1">
        <v>107</v>
      </c>
      <c r="Q6901" t="s">
        <v>11936</v>
      </c>
      <c r="R6901" s="1">
        <v>60243</v>
      </c>
      <c r="S6901" t="s">
        <v>936</v>
      </c>
      <c r="T6901" t="s">
        <v>46</v>
      </c>
      <c r="V6901" s="1">
        <v>63149</v>
      </c>
      <c r="W6901" t="s">
        <v>2018</v>
      </c>
      <c r="X6901" t="s">
        <v>48</v>
      </c>
      <c r="Y6901" s="1">
        <v>63149</v>
      </c>
      <c r="Z6901" t="s">
        <v>2018</v>
      </c>
      <c r="AA6901" t="s">
        <v>48</v>
      </c>
      <c r="AB6901" s="2">
        <v>4039</v>
      </c>
      <c r="AC6901" s="2">
        <v>4039</v>
      </c>
      <c r="AD6901" t="s">
        <v>711</v>
      </c>
      <c r="AE6901" t="s">
        <v>711</v>
      </c>
      <c r="AF6901" s="1">
        <v>39</v>
      </c>
      <c r="AG6901" s="1">
        <v>34</v>
      </c>
      <c r="AH6901" s="1" t="b">
        <f>Export4Q22[[#This Row],[Pharmacy Controller ID]]&lt;&gt;Export4Q22[[#This Row],[Medical Controller ID]]</f>
        <v>0</v>
      </c>
      <c r="AI6901" t="str">
        <f t="shared" si="107"/>
        <v>72581Regence Blue Cross Blue Shield of Idaho PPO-HIXPPO-HIXFALSEHealth Exchange6567Regence Six-Tier Drug List - Metallic Plans64496Regence Six-Tier Metallic Formulary674Regence Omeda Commercial-HIX689Regence Commercial63149Cambia Health Solutions107Regence BlueShield of Idaho60243Prime TherapeuticsCustom63149Cambia Health SolutionsParent63149Cambia Health SolutionsParent40394039IDID3934</v>
      </c>
      <c r="AJ6901" s="8" t="str">
        <f>IFERROR(IF(_xlfn.XLOOKUP(Export4Q22[[#This Row],[Plan ID]],#REF!,#REF!)=Export4Q22[[#This Row],[Concatenate]],"Same","Change"),"New")</f>
        <v>New</v>
      </c>
    </row>
    <row r="6902" spans="1:36" x14ac:dyDescent="0.25">
      <c r="A6902" s="1">
        <v>72582</v>
      </c>
      <c r="B6902" t="s">
        <v>12004</v>
      </c>
      <c r="C6902" t="s">
        <v>332</v>
      </c>
      <c r="D6902" t="s">
        <v>37</v>
      </c>
      <c r="E6902" t="s">
        <v>327</v>
      </c>
      <c r="F6902" s="1">
        <v>6567</v>
      </c>
      <c r="G6902" t="s">
        <v>11997</v>
      </c>
      <c r="H6902" s="3">
        <v>64496</v>
      </c>
      <c r="I6902" t="s">
        <v>11998</v>
      </c>
      <c r="J6902" s="1">
        <v>674</v>
      </c>
      <c r="K6902" t="s">
        <v>11960</v>
      </c>
      <c r="L6902" s="1">
        <v>689</v>
      </c>
      <c r="M6902" t="s">
        <v>11961</v>
      </c>
      <c r="N6902" s="1">
        <v>63149</v>
      </c>
      <c r="O6902" t="s">
        <v>2018</v>
      </c>
      <c r="P6902" s="1">
        <v>107</v>
      </c>
      <c r="Q6902" t="s">
        <v>11936</v>
      </c>
      <c r="R6902" s="1">
        <v>60243</v>
      </c>
      <c r="S6902" t="s">
        <v>936</v>
      </c>
      <c r="T6902" t="s">
        <v>46</v>
      </c>
      <c r="V6902" s="1">
        <v>63149</v>
      </c>
      <c r="W6902" t="s">
        <v>2018</v>
      </c>
      <c r="X6902" t="s">
        <v>48</v>
      </c>
      <c r="Y6902" s="1">
        <v>63149</v>
      </c>
      <c r="Z6902" t="s">
        <v>2018</v>
      </c>
      <c r="AA6902" t="s">
        <v>48</v>
      </c>
      <c r="AB6902" s="2">
        <v>1566</v>
      </c>
      <c r="AC6902" s="2">
        <v>1566</v>
      </c>
      <c r="AD6902" t="s">
        <v>711</v>
      </c>
      <c r="AE6902" t="s">
        <v>711</v>
      </c>
      <c r="AF6902" s="1">
        <v>39</v>
      </c>
      <c r="AG6902" s="1">
        <v>34</v>
      </c>
      <c r="AH6902" s="1" t="b">
        <f>Export4Q22[[#This Row],[Pharmacy Controller ID]]&lt;&gt;Export4Q22[[#This Row],[Medical Controller ID]]</f>
        <v>0</v>
      </c>
      <c r="AI6902" t="str">
        <f t="shared" si="107"/>
        <v>72582Regence Blue Cross Blue Shield of Idaho HDHP-HIXHDHP-HIXFALSEHealth Exchange6567Regence Six-Tier Drug List - Metallic Plans64496Regence Six-Tier Metallic Formulary674Regence Omeda Commercial-HIX689Regence Commercial63149Cambia Health Solutions107Regence BlueShield of Idaho60243Prime TherapeuticsCustom63149Cambia Health SolutionsParent63149Cambia Health SolutionsParent15661566IDID3934</v>
      </c>
      <c r="AJ6902" s="8" t="str">
        <f>IFERROR(IF(_xlfn.XLOOKUP(Export4Q22[[#This Row],[Plan ID]],#REF!,#REF!)=Export4Q22[[#This Row],[Concatenate]],"Same","Change"),"New")</f>
        <v>New</v>
      </c>
    </row>
    <row r="6903" spans="1:36" x14ac:dyDescent="0.25">
      <c r="A6903" s="1">
        <v>72583</v>
      </c>
      <c r="B6903" t="s">
        <v>12005</v>
      </c>
      <c r="C6903" t="s">
        <v>345</v>
      </c>
      <c r="D6903" t="s">
        <v>37</v>
      </c>
      <c r="E6903" t="s">
        <v>327</v>
      </c>
      <c r="F6903" s="1">
        <v>6567</v>
      </c>
      <c r="G6903" t="s">
        <v>11997</v>
      </c>
      <c r="H6903" s="3">
        <v>64496</v>
      </c>
      <c r="I6903" t="s">
        <v>11998</v>
      </c>
      <c r="J6903" s="1">
        <v>674</v>
      </c>
      <c r="K6903" t="s">
        <v>11960</v>
      </c>
      <c r="L6903" s="1">
        <v>689</v>
      </c>
      <c r="M6903" t="s">
        <v>11961</v>
      </c>
      <c r="N6903" s="1">
        <v>63149</v>
      </c>
      <c r="O6903" t="s">
        <v>2018</v>
      </c>
      <c r="P6903" s="1">
        <v>102</v>
      </c>
      <c r="Q6903" t="s">
        <v>11948</v>
      </c>
      <c r="R6903" s="1">
        <v>60243</v>
      </c>
      <c r="S6903" t="s">
        <v>936</v>
      </c>
      <c r="T6903" t="s">
        <v>46</v>
      </c>
      <c r="V6903" s="1">
        <v>63149</v>
      </c>
      <c r="W6903" t="s">
        <v>2018</v>
      </c>
      <c r="X6903" t="s">
        <v>48</v>
      </c>
      <c r="Y6903" s="1">
        <v>63149</v>
      </c>
      <c r="Z6903" t="s">
        <v>2018</v>
      </c>
      <c r="AA6903" t="s">
        <v>48</v>
      </c>
      <c r="AB6903" s="2">
        <v>5907</v>
      </c>
      <c r="AC6903" s="2">
        <v>5907</v>
      </c>
      <c r="AD6903" t="s">
        <v>452</v>
      </c>
      <c r="AE6903" t="s">
        <v>452</v>
      </c>
      <c r="AF6903" s="1">
        <v>39</v>
      </c>
      <c r="AG6903" s="1">
        <v>34</v>
      </c>
      <c r="AH6903" s="1" t="b">
        <f>Export4Q22[[#This Row],[Pharmacy Controller ID]]&lt;&gt;Export4Q22[[#This Row],[Medical Controller ID]]</f>
        <v>0</v>
      </c>
      <c r="AI6903" t="str">
        <f t="shared" si="107"/>
        <v>72583Regence Blue Shield of Washington PPO-HIXPPO-HIXFALSEHealth Exchange6567Regence Six-Tier Drug List - Metallic Plans64496Regence Six-Tier Metallic Formulary674Regence Omeda Commercial-HIX689Regence Commercial63149Cambia Health Solutions102Regence BlueShield of Washington60243Prime TherapeuticsCustom63149Cambia Health SolutionsParent63149Cambia Health SolutionsParent59075907WAWA3934</v>
      </c>
      <c r="AJ6903" s="8" t="str">
        <f>IFERROR(IF(_xlfn.XLOOKUP(Export4Q22[[#This Row],[Plan ID]],#REF!,#REF!)=Export4Q22[[#This Row],[Concatenate]],"Same","Change"),"New")</f>
        <v>New</v>
      </c>
    </row>
    <row r="6904" spans="1:36" x14ac:dyDescent="0.25">
      <c r="A6904" s="1">
        <v>72584</v>
      </c>
      <c r="B6904" t="s">
        <v>12006</v>
      </c>
      <c r="C6904" t="s">
        <v>332</v>
      </c>
      <c r="D6904" t="s">
        <v>37</v>
      </c>
      <c r="E6904" t="s">
        <v>327</v>
      </c>
      <c r="F6904" s="1">
        <v>6567</v>
      </c>
      <c r="G6904" t="s">
        <v>11997</v>
      </c>
      <c r="H6904" s="3">
        <v>64496</v>
      </c>
      <c r="I6904" t="s">
        <v>11998</v>
      </c>
      <c r="J6904" s="1">
        <v>674</v>
      </c>
      <c r="K6904" t="s">
        <v>11960</v>
      </c>
      <c r="L6904" s="1">
        <v>689</v>
      </c>
      <c r="M6904" t="s">
        <v>11961</v>
      </c>
      <c r="N6904" s="1">
        <v>63149</v>
      </c>
      <c r="O6904" t="s">
        <v>2018</v>
      </c>
      <c r="P6904" s="1">
        <v>102</v>
      </c>
      <c r="Q6904" t="s">
        <v>11948</v>
      </c>
      <c r="R6904" s="1">
        <v>60243</v>
      </c>
      <c r="S6904" t="s">
        <v>936</v>
      </c>
      <c r="T6904" t="s">
        <v>46</v>
      </c>
      <c r="V6904" s="1">
        <v>63149</v>
      </c>
      <c r="W6904" t="s">
        <v>2018</v>
      </c>
      <c r="X6904" t="s">
        <v>48</v>
      </c>
      <c r="Y6904" s="1">
        <v>63149</v>
      </c>
      <c r="Z6904" t="s">
        <v>2018</v>
      </c>
      <c r="AA6904" t="s">
        <v>48</v>
      </c>
      <c r="AB6904" s="2">
        <v>8862</v>
      </c>
      <c r="AC6904" s="2">
        <v>8862</v>
      </c>
      <c r="AD6904" t="s">
        <v>452</v>
      </c>
      <c r="AE6904" t="s">
        <v>452</v>
      </c>
      <c r="AF6904" s="1">
        <v>39</v>
      </c>
      <c r="AG6904" s="1">
        <v>34</v>
      </c>
      <c r="AH6904" s="1" t="b">
        <f>Export4Q22[[#This Row],[Pharmacy Controller ID]]&lt;&gt;Export4Q22[[#This Row],[Medical Controller ID]]</f>
        <v>0</v>
      </c>
      <c r="AI6904" t="str">
        <f t="shared" si="107"/>
        <v>72584Regence Blue Shield of Washington HDHP-HIXHDHP-HIXFALSEHealth Exchange6567Regence Six-Tier Drug List - Metallic Plans64496Regence Six-Tier Metallic Formulary674Regence Omeda Commercial-HIX689Regence Commercial63149Cambia Health Solutions102Regence BlueShield of Washington60243Prime TherapeuticsCustom63149Cambia Health SolutionsParent63149Cambia Health SolutionsParent88628862WAWA3934</v>
      </c>
      <c r="AJ6904" s="8" t="str">
        <f>IFERROR(IF(_xlfn.XLOOKUP(Export4Q22[[#This Row],[Plan ID]],#REF!,#REF!)=Export4Q22[[#This Row],[Concatenate]],"Same","Change"),"New")</f>
        <v>New</v>
      </c>
    </row>
    <row r="6905" spans="1:36" x14ac:dyDescent="0.25">
      <c r="A6905" s="1">
        <v>2398</v>
      </c>
      <c r="B6905" t="s">
        <v>12007</v>
      </c>
      <c r="C6905" t="s">
        <v>192</v>
      </c>
      <c r="D6905" t="s">
        <v>37</v>
      </c>
      <c r="E6905" t="s">
        <v>177</v>
      </c>
      <c r="F6905" s="1">
        <v>4596</v>
      </c>
      <c r="G6905" t="s">
        <v>12008</v>
      </c>
      <c r="H6905" s="3">
        <v>62053</v>
      </c>
      <c r="I6905" t="s">
        <v>12009</v>
      </c>
      <c r="J6905" s="1">
        <v>674</v>
      </c>
      <c r="K6905" t="s">
        <v>11960</v>
      </c>
      <c r="L6905" s="1">
        <v>689</v>
      </c>
      <c r="M6905" t="s">
        <v>11961</v>
      </c>
      <c r="N6905" s="1">
        <v>63149</v>
      </c>
      <c r="O6905" t="s">
        <v>2018</v>
      </c>
      <c r="P6905" s="1">
        <v>102</v>
      </c>
      <c r="Q6905" t="s">
        <v>11948</v>
      </c>
      <c r="R6905" s="1">
        <v>60243</v>
      </c>
      <c r="S6905" t="s">
        <v>936</v>
      </c>
      <c r="T6905" t="s">
        <v>46</v>
      </c>
      <c r="U6905" t="s">
        <v>47</v>
      </c>
      <c r="V6905" s="1">
        <v>63149</v>
      </c>
      <c r="W6905" t="s">
        <v>2018</v>
      </c>
      <c r="X6905" t="s">
        <v>48</v>
      </c>
      <c r="Y6905" s="1">
        <v>63149</v>
      </c>
      <c r="Z6905" t="s">
        <v>2018</v>
      </c>
      <c r="AA6905" t="s">
        <v>48</v>
      </c>
      <c r="AB6905" s="2">
        <v>369397</v>
      </c>
      <c r="AC6905" s="2">
        <v>527972</v>
      </c>
      <c r="AD6905" t="s">
        <v>452</v>
      </c>
      <c r="AE6905" t="s">
        <v>452</v>
      </c>
      <c r="AF6905" s="1">
        <v>39</v>
      </c>
      <c r="AG6905" s="1">
        <v>34</v>
      </c>
      <c r="AH6905" s="1" t="b">
        <f>Export4Q22[[#This Row],[Pharmacy Controller ID]]&lt;&gt;Export4Q22[[#This Row],[Medical Controller ID]]</f>
        <v>0</v>
      </c>
      <c r="AI6905" t="str">
        <f t="shared" si="107"/>
        <v>2398Regence Blue Shield Washington PPOPPOFALSECommercial4596Regence Preferred Drug List62053Regence Three-Tier Drug List674Regence Omeda Commercial-HIX689Regence Commercial63149Cambia Health Solutions102Regence BlueShield of Washington60243Prime TherapeuticsCustomPBM Claims63149Cambia Health SolutionsParent63149Cambia Health SolutionsParent369397527972WAWA3934</v>
      </c>
      <c r="AJ6905" s="8" t="str">
        <f>IFERROR(IF(_xlfn.XLOOKUP(Export4Q22[[#This Row],[Plan ID]],#REF!,#REF!)=Export4Q22[[#This Row],[Concatenate]],"Same","Change"),"New")</f>
        <v>New</v>
      </c>
    </row>
    <row r="6906" spans="1:36" x14ac:dyDescent="0.25">
      <c r="A6906" s="1">
        <v>2460</v>
      </c>
      <c r="B6906" t="s">
        <v>12010</v>
      </c>
      <c r="C6906" t="s">
        <v>192</v>
      </c>
      <c r="D6906" t="s">
        <v>37</v>
      </c>
      <c r="E6906" t="s">
        <v>177</v>
      </c>
      <c r="F6906" s="1">
        <v>4596</v>
      </c>
      <c r="G6906" t="s">
        <v>12008</v>
      </c>
      <c r="H6906" s="3">
        <v>62053</v>
      </c>
      <c r="I6906" t="s">
        <v>12009</v>
      </c>
      <c r="J6906" s="1">
        <v>674</v>
      </c>
      <c r="K6906" t="s">
        <v>11960</v>
      </c>
      <c r="L6906" s="1">
        <v>689</v>
      </c>
      <c r="M6906" t="s">
        <v>11961</v>
      </c>
      <c r="N6906" s="1">
        <v>63149</v>
      </c>
      <c r="O6906" t="s">
        <v>2018</v>
      </c>
      <c r="P6906" s="1">
        <v>105</v>
      </c>
      <c r="Q6906" t="s">
        <v>11919</v>
      </c>
      <c r="R6906" s="1">
        <v>60243</v>
      </c>
      <c r="S6906" t="s">
        <v>936</v>
      </c>
      <c r="T6906" t="s">
        <v>46</v>
      </c>
      <c r="U6906" t="s">
        <v>47</v>
      </c>
      <c r="V6906" s="1">
        <v>63149</v>
      </c>
      <c r="W6906" t="s">
        <v>2018</v>
      </c>
      <c r="X6906" t="s">
        <v>48</v>
      </c>
      <c r="Y6906" s="1">
        <v>63149</v>
      </c>
      <c r="Z6906" t="s">
        <v>2018</v>
      </c>
      <c r="AA6906" t="s">
        <v>48</v>
      </c>
      <c r="AB6906" s="2">
        <v>121930</v>
      </c>
      <c r="AC6906" s="2">
        <v>176495</v>
      </c>
      <c r="AD6906" t="s">
        <v>477</v>
      </c>
      <c r="AE6906" t="s">
        <v>477</v>
      </c>
      <c r="AF6906" s="1">
        <v>39</v>
      </c>
      <c r="AG6906" s="1">
        <v>34</v>
      </c>
      <c r="AH6906" s="1" t="b">
        <f>Export4Q22[[#This Row],[Pharmacy Controller ID]]&lt;&gt;Export4Q22[[#This Row],[Medical Controller ID]]</f>
        <v>0</v>
      </c>
      <c r="AI6906" t="str">
        <f t="shared" si="107"/>
        <v>2460Regence Blue Cross Blue Shield of Utah PPO 3 TierPPOFALSECommercial4596Regence Preferred Drug List62053Regence Three-Tier Drug List674Regence Omeda Commercial-HIX689Regence Commercial63149Cambia Health Solutions105Regence BlueCross BlueShield60243Prime TherapeuticsCustomPBM Claims63149Cambia Health SolutionsParent63149Cambia Health SolutionsParent121930176495UTUT3934</v>
      </c>
      <c r="AJ6906" s="8" t="str">
        <f>IFERROR(IF(_xlfn.XLOOKUP(Export4Q22[[#This Row],[Plan ID]],#REF!,#REF!)=Export4Q22[[#This Row],[Concatenate]],"Same","Change"),"New")</f>
        <v>New</v>
      </c>
    </row>
    <row r="6907" spans="1:36" x14ac:dyDescent="0.25">
      <c r="A6907" s="1">
        <v>4882</v>
      </c>
      <c r="B6907" t="s">
        <v>12011</v>
      </c>
      <c r="C6907" t="s">
        <v>176</v>
      </c>
      <c r="D6907" t="s">
        <v>37</v>
      </c>
      <c r="E6907" t="s">
        <v>177</v>
      </c>
      <c r="F6907" s="1">
        <v>4596</v>
      </c>
      <c r="G6907" t="s">
        <v>12008</v>
      </c>
      <c r="H6907" s="3">
        <v>62053</v>
      </c>
      <c r="I6907" t="s">
        <v>12009</v>
      </c>
      <c r="J6907" s="1">
        <v>674</v>
      </c>
      <c r="K6907" t="s">
        <v>11960</v>
      </c>
      <c r="L6907" s="1">
        <v>689</v>
      </c>
      <c r="M6907" t="s">
        <v>11961</v>
      </c>
      <c r="N6907" s="1">
        <v>63149</v>
      </c>
      <c r="O6907" t="s">
        <v>2018</v>
      </c>
      <c r="P6907" s="1">
        <v>105</v>
      </c>
      <c r="Q6907" t="s">
        <v>11919</v>
      </c>
      <c r="R6907" s="1">
        <v>60243</v>
      </c>
      <c r="S6907" t="s">
        <v>936</v>
      </c>
      <c r="T6907" t="s">
        <v>46</v>
      </c>
      <c r="U6907" t="s">
        <v>47</v>
      </c>
      <c r="V6907" s="1">
        <v>63149</v>
      </c>
      <c r="W6907" t="s">
        <v>2018</v>
      </c>
      <c r="X6907" t="s">
        <v>48</v>
      </c>
      <c r="Y6907" s="1"/>
      <c r="AA6907" t="s">
        <v>150</v>
      </c>
      <c r="AB6907" s="2">
        <v>31987</v>
      </c>
      <c r="AC6907" s="2">
        <v>0</v>
      </c>
      <c r="AD6907" t="s">
        <v>12012</v>
      </c>
      <c r="AF6907" s="1">
        <v>39</v>
      </c>
      <c r="AG6907" s="1"/>
      <c r="AH6907" s="1" t="b">
        <f>Export4Q22[[#This Row],[Pharmacy Controller ID]]&lt;&gt;Export4Q22[[#This Row],[Medical Controller ID]]</f>
        <v>1</v>
      </c>
      <c r="AI6907" t="str">
        <f t="shared" si="107"/>
        <v>4882KindercareEmployerFALSECommercial4596Regence Preferred Drug List62053Regence Three-Tier Drug List674Regence Omeda Commercial-HIX689Regence Commercial63149Cambia Health Solutions105Regence BlueCross BlueShield60243Prime TherapeuticsCustomPBM Claims63149Cambia Health SolutionsParent319870AL,AR,AZ,CA,CO,CT,DC,DE,FL,GA,IA,IL,IN,KS,KY,LA,MA,MD,MI,MN,MO,MS,NC,NE,NH,NJ,NM,NV,NY,OH,OK,OR,PA,RI,SC,TN,TX,UT,VA,WA,WI,WY39</v>
      </c>
      <c r="AJ6907" s="8" t="str">
        <f>IFERROR(IF(_xlfn.XLOOKUP(Export4Q22[[#This Row],[Plan ID]],#REF!,#REF!)=Export4Q22[[#This Row],[Concatenate]],"Same","Change"),"New")</f>
        <v>New</v>
      </c>
    </row>
    <row r="6908" spans="1:36" x14ac:dyDescent="0.25">
      <c r="A6908" s="1">
        <v>4903</v>
      </c>
      <c r="B6908" t="s">
        <v>12013</v>
      </c>
      <c r="C6908" t="s">
        <v>192</v>
      </c>
      <c r="D6908" t="s">
        <v>37</v>
      </c>
      <c r="E6908" t="s">
        <v>177</v>
      </c>
      <c r="F6908" s="1">
        <v>4596</v>
      </c>
      <c r="G6908" t="s">
        <v>12008</v>
      </c>
      <c r="H6908" s="3">
        <v>62053</v>
      </c>
      <c r="I6908" t="s">
        <v>12009</v>
      </c>
      <c r="J6908" s="1">
        <v>674</v>
      </c>
      <c r="K6908" t="s">
        <v>11960</v>
      </c>
      <c r="L6908" s="1">
        <v>689</v>
      </c>
      <c r="M6908" t="s">
        <v>11961</v>
      </c>
      <c r="N6908" s="1">
        <v>63149</v>
      </c>
      <c r="O6908" t="s">
        <v>2018</v>
      </c>
      <c r="P6908" s="1">
        <v>107</v>
      </c>
      <c r="Q6908" t="s">
        <v>11936</v>
      </c>
      <c r="R6908" s="1">
        <v>60243</v>
      </c>
      <c r="S6908" t="s">
        <v>936</v>
      </c>
      <c r="T6908" t="s">
        <v>46</v>
      </c>
      <c r="U6908" t="s">
        <v>47</v>
      </c>
      <c r="V6908" s="1">
        <v>63149</v>
      </c>
      <c r="W6908" t="s">
        <v>2018</v>
      </c>
      <c r="X6908" t="s">
        <v>48</v>
      </c>
      <c r="Y6908" s="1">
        <v>63149</v>
      </c>
      <c r="Z6908" t="s">
        <v>2018</v>
      </c>
      <c r="AA6908" t="s">
        <v>48</v>
      </c>
      <c r="AB6908" s="2">
        <v>71582</v>
      </c>
      <c r="AC6908" s="2">
        <v>96188</v>
      </c>
      <c r="AD6908" t="s">
        <v>711</v>
      </c>
      <c r="AE6908" t="s">
        <v>711</v>
      </c>
      <c r="AF6908" s="1">
        <v>39</v>
      </c>
      <c r="AG6908" s="1">
        <v>34</v>
      </c>
      <c r="AH6908" s="1" t="b">
        <f>Export4Q22[[#This Row],[Pharmacy Controller ID]]&lt;&gt;Export4Q22[[#This Row],[Medical Controller ID]]</f>
        <v>0</v>
      </c>
      <c r="AI6908" t="str">
        <f t="shared" si="107"/>
        <v>4903Regence Blue Shield Idaho PPO 3 TierPPOFALSECommercial4596Regence Preferred Drug List62053Regence Three-Tier Drug List674Regence Omeda Commercial-HIX689Regence Commercial63149Cambia Health Solutions107Regence BlueShield of Idaho60243Prime TherapeuticsCustomPBM Claims63149Cambia Health SolutionsParent63149Cambia Health SolutionsParent7158296188IDID3934</v>
      </c>
      <c r="AJ6908" s="8" t="str">
        <f>IFERROR(IF(_xlfn.XLOOKUP(Export4Q22[[#This Row],[Plan ID]],#REF!,#REF!)=Export4Q22[[#This Row],[Concatenate]],"Same","Change"),"New")</f>
        <v>New</v>
      </c>
    </row>
    <row r="6909" spans="1:36" x14ac:dyDescent="0.25">
      <c r="A6909" s="1">
        <v>5122</v>
      </c>
      <c r="B6909" t="s">
        <v>12014</v>
      </c>
      <c r="C6909" t="s">
        <v>192</v>
      </c>
      <c r="D6909" t="s">
        <v>37</v>
      </c>
      <c r="E6909" t="s">
        <v>177</v>
      </c>
      <c r="F6909" s="1">
        <v>4596</v>
      </c>
      <c r="G6909" t="s">
        <v>12008</v>
      </c>
      <c r="H6909" s="3">
        <v>62053</v>
      </c>
      <c r="I6909" t="s">
        <v>12009</v>
      </c>
      <c r="J6909" s="1">
        <v>674</v>
      </c>
      <c r="K6909" t="s">
        <v>11960</v>
      </c>
      <c r="L6909" s="1">
        <v>689</v>
      </c>
      <c r="M6909" t="s">
        <v>11961</v>
      </c>
      <c r="N6909" s="1">
        <v>63149</v>
      </c>
      <c r="O6909" t="s">
        <v>2018</v>
      </c>
      <c r="P6909" s="1">
        <v>105</v>
      </c>
      <c r="Q6909" t="s">
        <v>11919</v>
      </c>
      <c r="R6909" s="1">
        <v>60243</v>
      </c>
      <c r="S6909" t="s">
        <v>936</v>
      </c>
      <c r="T6909" t="s">
        <v>46</v>
      </c>
      <c r="U6909" t="s">
        <v>47</v>
      </c>
      <c r="V6909" s="1">
        <v>63149</v>
      </c>
      <c r="W6909" t="s">
        <v>2018</v>
      </c>
      <c r="X6909" t="s">
        <v>48</v>
      </c>
      <c r="Y6909" s="1">
        <v>63149</v>
      </c>
      <c r="Z6909" t="s">
        <v>2018</v>
      </c>
      <c r="AA6909" t="s">
        <v>48</v>
      </c>
      <c r="AB6909" s="2">
        <v>195919</v>
      </c>
      <c r="AC6909" s="2">
        <v>283592</v>
      </c>
      <c r="AD6909" t="s">
        <v>646</v>
      </c>
      <c r="AE6909" t="s">
        <v>646</v>
      </c>
      <c r="AF6909" s="1">
        <v>39</v>
      </c>
      <c r="AG6909" s="1">
        <v>34</v>
      </c>
      <c r="AH6909" s="1" t="b">
        <f>Export4Q22[[#This Row],[Pharmacy Controller ID]]&lt;&gt;Export4Q22[[#This Row],[Medical Controller ID]]</f>
        <v>0</v>
      </c>
      <c r="AI6909" t="str">
        <f t="shared" si="107"/>
        <v>5122Regence Blue Cross Blue Shield of Oregon PPO 3 TierPPOFALSECommercial4596Regence Preferred Drug List62053Regence Three-Tier Drug List674Regence Omeda Commercial-HIX689Regence Commercial63149Cambia Health Solutions105Regence BlueCross BlueShield60243Prime TherapeuticsCustomPBM Claims63149Cambia Health SolutionsParent63149Cambia Health SolutionsParent195919283592OROR3934</v>
      </c>
      <c r="AJ6909" s="8" t="str">
        <f>IFERROR(IF(_xlfn.XLOOKUP(Export4Q22[[#This Row],[Plan ID]],#REF!,#REF!)=Export4Q22[[#This Row],[Concatenate]],"Same","Change"),"New")</f>
        <v>New</v>
      </c>
    </row>
    <row r="6910" spans="1:36" x14ac:dyDescent="0.25">
      <c r="A6910" s="1">
        <v>5135</v>
      </c>
      <c r="B6910" t="s">
        <v>12015</v>
      </c>
      <c r="C6910" t="s">
        <v>176</v>
      </c>
      <c r="D6910" t="s">
        <v>37</v>
      </c>
      <c r="E6910" t="s">
        <v>177</v>
      </c>
      <c r="F6910" s="1">
        <v>4596</v>
      </c>
      <c r="G6910" t="s">
        <v>12008</v>
      </c>
      <c r="H6910" s="3">
        <v>62053</v>
      </c>
      <c r="I6910" t="s">
        <v>12009</v>
      </c>
      <c r="J6910" s="1">
        <v>674</v>
      </c>
      <c r="K6910" t="s">
        <v>11960</v>
      </c>
      <c r="L6910" s="1">
        <v>689</v>
      </c>
      <c r="M6910" t="s">
        <v>11961</v>
      </c>
      <c r="N6910" s="1">
        <v>63149</v>
      </c>
      <c r="O6910" t="s">
        <v>2018</v>
      </c>
      <c r="P6910" s="1">
        <v>105</v>
      </c>
      <c r="Q6910" t="s">
        <v>11919</v>
      </c>
      <c r="R6910" s="1">
        <v>60243</v>
      </c>
      <c r="S6910" t="s">
        <v>936</v>
      </c>
      <c r="T6910" t="s">
        <v>46</v>
      </c>
      <c r="U6910" t="s">
        <v>182</v>
      </c>
      <c r="V6910" s="1">
        <v>63149</v>
      </c>
      <c r="W6910" t="s">
        <v>2018</v>
      </c>
      <c r="X6910" t="s">
        <v>48</v>
      </c>
      <c r="Y6910" s="1"/>
      <c r="AA6910" t="s">
        <v>150</v>
      </c>
      <c r="AB6910" s="2">
        <v>1</v>
      </c>
      <c r="AC6910" s="2">
        <v>0</v>
      </c>
      <c r="AD6910" t="s">
        <v>452</v>
      </c>
      <c r="AF6910" s="1">
        <v>39</v>
      </c>
      <c r="AG6910" s="1"/>
      <c r="AH6910" s="1" t="b">
        <f>Export4Q22[[#This Row],[Pharmacy Controller ID]]&lt;&gt;Export4Q22[[#This Row],[Medical Controller ID]]</f>
        <v>1</v>
      </c>
      <c r="AI6910" t="str">
        <f t="shared" si="107"/>
        <v>5135City of Vancouver Police FireEmployerFALSECommercial4596Regence Preferred Drug List62053Regence Three-Tier Drug List674Regence Omeda Commercial-HIX689Regence Commercial63149Cambia Health Solutions105Regence BlueCross BlueShield60243Prime TherapeuticsCustomPBM Controlled63149Cambia Health SolutionsParent10WA39</v>
      </c>
      <c r="AJ6910" s="8" t="str">
        <f>IFERROR(IF(_xlfn.XLOOKUP(Export4Q22[[#This Row],[Plan ID]],#REF!,#REF!)=Export4Q22[[#This Row],[Concatenate]],"Same","Change"),"New")</f>
        <v>New</v>
      </c>
    </row>
    <row r="6911" spans="1:36" x14ac:dyDescent="0.25">
      <c r="A6911" s="1">
        <v>5739</v>
      </c>
      <c r="B6911" t="s">
        <v>12016</v>
      </c>
      <c r="C6911" t="s">
        <v>192</v>
      </c>
      <c r="D6911" t="s">
        <v>37</v>
      </c>
      <c r="E6911" t="s">
        <v>177</v>
      </c>
      <c r="F6911" s="1">
        <v>4596</v>
      </c>
      <c r="G6911" t="s">
        <v>12008</v>
      </c>
      <c r="H6911" s="3">
        <v>62053</v>
      </c>
      <c r="I6911" t="s">
        <v>12009</v>
      </c>
      <c r="J6911" s="1">
        <v>674</v>
      </c>
      <c r="K6911" t="s">
        <v>11960</v>
      </c>
      <c r="L6911" s="1">
        <v>689</v>
      </c>
      <c r="M6911" t="s">
        <v>11961</v>
      </c>
      <c r="N6911" s="1">
        <v>63149</v>
      </c>
      <c r="O6911" t="s">
        <v>2018</v>
      </c>
      <c r="P6911" s="1">
        <v>101</v>
      </c>
      <c r="Q6911" t="s">
        <v>2019</v>
      </c>
      <c r="R6911" s="1">
        <v>60243</v>
      </c>
      <c r="S6911" t="s">
        <v>936</v>
      </c>
      <c r="T6911" t="s">
        <v>46</v>
      </c>
      <c r="U6911" t="s">
        <v>47</v>
      </c>
      <c r="V6911" s="1">
        <v>63149</v>
      </c>
      <c r="W6911" t="s">
        <v>2018</v>
      </c>
      <c r="X6911" t="s">
        <v>48</v>
      </c>
      <c r="Y6911" s="1">
        <v>63149</v>
      </c>
      <c r="Z6911" t="s">
        <v>2018</v>
      </c>
      <c r="AA6911" t="s">
        <v>48</v>
      </c>
      <c r="AB6911" s="2">
        <v>14127</v>
      </c>
      <c r="AC6911" s="2">
        <v>15444</v>
      </c>
      <c r="AD6911" t="s">
        <v>452</v>
      </c>
      <c r="AE6911" t="s">
        <v>452</v>
      </c>
      <c r="AF6911" s="1">
        <v>39</v>
      </c>
      <c r="AG6911" s="1">
        <v>34</v>
      </c>
      <c r="AH6911" s="1" t="b">
        <f>Export4Q22[[#This Row],[Pharmacy Controller ID]]&lt;&gt;Export4Q22[[#This Row],[Medical Controller ID]]</f>
        <v>0</v>
      </c>
      <c r="AI6911" t="str">
        <f t="shared" si="107"/>
        <v>5739Asuris Northwest Health PPO 3 TierPPOFALSECommercial4596Regence Preferred Drug List62053Regence Three-Tier Drug List674Regence Omeda Commercial-HIX689Regence Commercial63149Cambia Health Solutions101Asuris Northwest Health60243Prime TherapeuticsCustomPBM Claims63149Cambia Health SolutionsParent63149Cambia Health SolutionsParent1412715444WAWA3934</v>
      </c>
      <c r="AJ6911" s="8" t="str">
        <f>IFERROR(IF(_xlfn.XLOOKUP(Export4Q22[[#This Row],[Plan ID]],#REF!,#REF!)=Export4Q22[[#This Row],[Concatenate]],"Same","Change"),"New")</f>
        <v>New</v>
      </c>
    </row>
    <row r="6912" spans="1:36" x14ac:dyDescent="0.25">
      <c r="A6912" s="1">
        <v>62334</v>
      </c>
      <c r="B6912" t="s">
        <v>12017</v>
      </c>
      <c r="C6912" t="s">
        <v>176</v>
      </c>
      <c r="D6912" t="s">
        <v>37</v>
      </c>
      <c r="E6912" t="s">
        <v>177</v>
      </c>
      <c r="F6912" s="1">
        <v>4596</v>
      </c>
      <c r="G6912" t="s">
        <v>12008</v>
      </c>
      <c r="H6912" s="3">
        <v>62053</v>
      </c>
      <c r="I6912" t="s">
        <v>12009</v>
      </c>
      <c r="J6912" s="1">
        <v>674</v>
      </c>
      <c r="K6912" t="s">
        <v>11960</v>
      </c>
      <c r="L6912" s="1">
        <v>689</v>
      </c>
      <c r="M6912" t="s">
        <v>11961</v>
      </c>
      <c r="N6912" s="1">
        <v>63149</v>
      </c>
      <c r="O6912" t="s">
        <v>2018</v>
      </c>
      <c r="P6912" s="1">
        <v>105</v>
      </c>
      <c r="Q6912" t="s">
        <v>11919</v>
      </c>
      <c r="R6912" s="1">
        <v>60243</v>
      </c>
      <c r="S6912" t="s">
        <v>936</v>
      </c>
      <c r="T6912" t="s">
        <v>46</v>
      </c>
      <c r="U6912" t="s">
        <v>182</v>
      </c>
      <c r="V6912" s="1">
        <v>63149</v>
      </c>
      <c r="W6912" t="s">
        <v>2018</v>
      </c>
      <c r="X6912" t="s">
        <v>48</v>
      </c>
      <c r="Y6912" s="1"/>
      <c r="AA6912" t="s">
        <v>150</v>
      </c>
      <c r="AB6912" s="2">
        <v>0</v>
      </c>
      <c r="AC6912" s="2">
        <v>0</v>
      </c>
      <c r="AD6912" t="s">
        <v>646</v>
      </c>
      <c r="AF6912" s="1">
        <v>39</v>
      </c>
      <c r="AG6912" s="1"/>
      <c r="AH6912" s="1" t="b">
        <f>Export4Q22[[#This Row],[Pharmacy Controller ID]]&lt;&gt;Export4Q22[[#This Row],[Medical Controller ID]]</f>
        <v>1</v>
      </c>
      <c r="AI6912" t="str">
        <f t="shared" si="107"/>
        <v>62334Western States H&amp;W Trust Fund of the OPEIUEmployerFALSECommercial4596Regence Preferred Drug List62053Regence Three-Tier Drug List674Regence Omeda Commercial-HIX689Regence Commercial63149Cambia Health Solutions105Regence BlueCross BlueShield60243Prime TherapeuticsCustomPBM Controlled63149Cambia Health SolutionsParent00OR39</v>
      </c>
      <c r="AJ6912" s="8" t="str">
        <f>IFERROR(IF(_xlfn.XLOOKUP(Export4Q22[[#This Row],[Plan ID]],#REF!,#REF!)=Export4Q22[[#This Row],[Concatenate]],"Same","Change"),"New")</f>
        <v>New</v>
      </c>
    </row>
    <row r="6913" spans="1:36" x14ac:dyDescent="0.25">
      <c r="A6913" s="1">
        <v>72411</v>
      </c>
      <c r="B6913" t="s">
        <v>12018</v>
      </c>
      <c r="C6913" t="s">
        <v>176</v>
      </c>
      <c r="D6913" t="s">
        <v>37</v>
      </c>
      <c r="E6913" t="s">
        <v>177</v>
      </c>
      <c r="F6913" s="1">
        <v>4596</v>
      </c>
      <c r="G6913" t="s">
        <v>12008</v>
      </c>
      <c r="H6913" s="3">
        <v>62053</v>
      </c>
      <c r="I6913" t="s">
        <v>12009</v>
      </c>
      <c r="J6913" s="1">
        <v>674</v>
      </c>
      <c r="K6913" t="s">
        <v>11960</v>
      </c>
      <c r="L6913" s="1">
        <v>689</v>
      </c>
      <c r="M6913" t="s">
        <v>11961</v>
      </c>
      <c r="N6913" s="1">
        <v>63149</v>
      </c>
      <c r="O6913" t="s">
        <v>2018</v>
      </c>
      <c r="P6913" s="1">
        <v>102</v>
      </c>
      <c r="Q6913" t="s">
        <v>11948</v>
      </c>
      <c r="R6913" s="1">
        <v>60243</v>
      </c>
      <c r="S6913" t="s">
        <v>936</v>
      </c>
      <c r="T6913" t="s">
        <v>46</v>
      </c>
      <c r="V6913" s="1">
        <v>63149</v>
      </c>
      <c r="W6913" t="s">
        <v>2018</v>
      </c>
      <c r="X6913" t="s">
        <v>48</v>
      </c>
      <c r="Y6913" s="1"/>
      <c r="AA6913" t="s">
        <v>150</v>
      </c>
      <c r="AB6913" s="2">
        <v>103</v>
      </c>
      <c r="AC6913" s="2">
        <v>0</v>
      </c>
      <c r="AD6913" t="s">
        <v>452</v>
      </c>
      <c r="AF6913" s="1">
        <v>39</v>
      </c>
      <c r="AG6913" s="1"/>
      <c r="AH6913" s="1" t="b">
        <f>Export4Q22[[#This Row],[Pharmacy Controller ID]]&lt;&gt;Export4Q22[[#This Row],[Medical Controller ID]]</f>
        <v>1</v>
      </c>
      <c r="AI6913" t="str">
        <f t="shared" si="107"/>
        <v>72411Association of Washington CitiesEmployerFALSECommercial4596Regence Preferred Drug List62053Regence Three-Tier Drug List674Regence Omeda Commercial-HIX689Regence Commercial63149Cambia Health Solutions102Regence BlueShield of Washington60243Prime TherapeuticsCustom63149Cambia Health SolutionsParent1030WA39</v>
      </c>
      <c r="AJ6913" s="8" t="str">
        <f>IFERROR(IF(_xlfn.XLOOKUP(Export4Q22[[#This Row],[Plan ID]],#REF!,#REF!)=Export4Q22[[#This Row],[Concatenate]],"Same","Change"),"New")</f>
        <v>New</v>
      </c>
    </row>
    <row r="6914" spans="1:36" x14ac:dyDescent="0.25">
      <c r="A6914" s="1">
        <v>72427</v>
      </c>
      <c r="B6914" t="s">
        <v>12019</v>
      </c>
      <c r="C6914" t="s">
        <v>176</v>
      </c>
      <c r="D6914" t="s">
        <v>37</v>
      </c>
      <c r="E6914" t="s">
        <v>177</v>
      </c>
      <c r="F6914" s="1">
        <v>4596</v>
      </c>
      <c r="G6914" t="s">
        <v>12008</v>
      </c>
      <c r="H6914" s="3">
        <v>62053</v>
      </c>
      <c r="I6914" t="s">
        <v>12009</v>
      </c>
      <c r="J6914" s="1">
        <v>674</v>
      </c>
      <c r="K6914" t="s">
        <v>11960</v>
      </c>
      <c r="L6914" s="1">
        <v>689</v>
      </c>
      <c r="M6914" t="s">
        <v>11961</v>
      </c>
      <c r="N6914" s="1">
        <v>63149</v>
      </c>
      <c r="O6914" t="s">
        <v>2018</v>
      </c>
      <c r="P6914" s="1">
        <v>102</v>
      </c>
      <c r="Q6914" t="s">
        <v>11948</v>
      </c>
      <c r="R6914" s="1">
        <v>60243</v>
      </c>
      <c r="S6914" t="s">
        <v>936</v>
      </c>
      <c r="T6914" t="s">
        <v>46</v>
      </c>
      <c r="V6914" s="1">
        <v>63149</v>
      </c>
      <c r="W6914" t="s">
        <v>2018</v>
      </c>
      <c r="X6914" t="s">
        <v>48</v>
      </c>
      <c r="Y6914" s="1"/>
      <c r="AA6914" t="s">
        <v>150</v>
      </c>
      <c r="AB6914" s="2">
        <v>2801</v>
      </c>
      <c r="AC6914" s="2">
        <v>0</v>
      </c>
      <c r="AD6914" t="s">
        <v>452</v>
      </c>
      <c r="AF6914" s="1">
        <v>39</v>
      </c>
      <c r="AG6914" s="1"/>
      <c r="AH6914" s="1" t="b">
        <f>Export4Q22[[#This Row],[Pharmacy Controller ID]]&lt;&gt;Export4Q22[[#This Row],[Medical Controller ID]]</f>
        <v>1</v>
      </c>
      <c r="AI6914" t="str">
        <f t="shared" ref="AI6914:AI6977" si="108">_xlfn.CONCAT(A6914:AG6914)</f>
        <v>72427Snohomish County WAEmployerFALSECommercial4596Regence Preferred Drug List62053Regence Three-Tier Drug List674Regence Omeda Commercial-HIX689Regence Commercial63149Cambia Health Solutions102Regence BlueShield of Washington60243Prime TherapeuticsCustom63149Cambia Health SolutionsParent28010WA39</v>
      </c>
      <c r="AJ6914" s="8" t="str">
        <f>IFERROR(IF(_xlfn.XLOOKUP(Export4Q22[[#This Row],[Plan ID]],#REF!,#REF!)=Export4Q22[[#This Row],[Concatenate]],"Same","Change"),"New")</f>
        <v>New</v>
      </c>
    </row>
    <row r="6915" spans="1:36" x14ac:dyDescent="0.25">
      <c r="A6915" s="1">
        <v>69974</v>
      </c>
      <c r="B6915" t="s">
        <v>12020</v>
      </c>
      <c r="C6915" t="s">
        <v>36</v>
      </c>
      <c r="D6915" t="s">
        <v>37</v>
      </c>
      <c r="E6915" t="s">
        <v>38</v>
      </c>
      <c r="F6915" s="1">
        <v>7095</v>
      </c>
      <c r="G6915" t="s">
        <v>12021</v>
      </c>
      <c r="H6915" s="3">
        <v>63985</v>
      </c>
      <c r="I6915" t="s">
        <v>12022</v>
      </c>
      <c r="J6915" s="1">
        <v>1298</v>
      </c>
      <c r="K6915" t="s">
        <v>12023</v>
      </c>
      <c r="L6915" s="1">
        <v>1104</v>
      </c>
      <c r="M6915" t="s">
        <v>12024</v>
      </c>
      <c r="N6915" s="1">
        <v>70046</v>
      </c>
      <c r="O6915" t="s">
        <v>12025</v>
      </c>
      <c r="P6915" s="1">
        <v>672</v>
      </c>
      <c r="Q6915" t="s">
        <v>12022</v>
      </c>
      <c r="R6915" s="1">
        <v>889</v>
      </c>
      <c r="S6915" t="s">
        <v>45</v>
      </c>
      <c r="T6915" t="s">
        <v>46</v>
      </c>
      <c r="U6915" t="s">
        <v>47</v>
      </c>
      <c r="V6915" s="1">
        <v>70046</v>
      </c>
      <c r="W6915" t="s">
        <v>12025</v>
      </c>
      <c r="X6915" t="s">
        <v>48</v>
      </c>
      <c r="Y6915" s="1">
        <v>70046</v>
      </c>
      <c r="Z6915" t="s">
        <v>12025</v>
      </c>
      <c r="AA6915" t="s">
        <v>48</v>
      </c>
      <c r="AB6915" s="2">
        <v>119</v>
      </c>
      <c r="AC6915" s="2">
        <v>119</v>
      </c>
      <c r="AD6915" t="s">
        <v>220</v>
      </c>
      <c r="AE6915" t="s">
        <v>220</v>
      </c>
      <c r="AF6915" s="1">
        <v>307</v>
      </c>
      <c r="AG6915" s="1">
        <v>314</v>
      </c>
      <c r="AH6915" s="1" t="b">
        <f>Export4Q22[[#This Row],[Pharmacy Controller ID]]&lt;&gt;Export4Q22[[#This Row],[Medical Controller ID]]</f>
        <v>0</v>
      </c>
      <c r="AI6915" t="str">
        <f t="shared" si="108"/>
        <v>69974Reliance Medicare Cardinal PlanMA-PDFALSEMedicare7095Reliance Medicare Advantage Formulary63985Reliance Medicare Advantage1298Reliance Medicare1104Reliance Healthcare Medicare70046Reliance Healthcare672Reliance Medicare Advantage889OptumRxCustomPBM Claims70046Reliance HealthcareParent70046Reliance HealthcareParent119119MIMI307314</v>
      </c>
      <c r="AJ6915" s="8" t="str">
        <f>IFERROR(IF(_xlfn.XLOOKUP(Export4Q22[[#This Row],[Plan ID]],#REF!,#REF!)=Export4Q22[[#This Row],[Concatenate]],"Same","Change"),"New")</f>
        <v>New</v>
      </c>
    </row>
    <row r="6916" spans="1:36" x14ac:dyDescent="0.25">
      <c r="A6916" s="1">
        <v>69975</v>
      </c>
      <c r="B6916" t="s">
        <v>12026</v>
      </c>
      <c r="C6916" t="s">
        <v>36</v>
      </c>
      <c r="D6916" t="s">
        <v>37</v>
      </c>
      <c r="E6916" t="s">
        <v>38</v>
      </c>
      <c r="F6916" s="1">
        <v>7095</v>
      </c>
      <c r="G6916" t="s">
        <v>12021</v>
      </c>
      <c r="H6916" s="3">
        <v>63985</v>
      </c>
      <c r="I6916" t="s">
        <v>12022</v>
      </c>
      <c r="J6916" s="1">
        <v>1298</v>
      </c>
      <c r="K6916" t="s">
        <v>12023</v>
      </c>
      <c r="L6916" s="1">
        <v>1104</v>
      </c>
      <c r="M6916" t="s">
        <v>12024</v>
      </c>
      <c r="N6916" s="1">
        <v>70046</v>
      </c>
      <c r="O6916" t="s">
        <v>12025</v>
      </c>
      <c r="P6916" s="1">
        <v>672</v>
      </c>
      <c r="Q6916" t="s">
        <v>12022</v>
      </c>
      <c r="R6916" s="1">
        <v>889</v>
      </c>
      <c r="S6916" t="s">
        <v>45</v>
      </c>
      <c r="T6916" t="s">
        <v>46</v>
      </c>
      <c r="U6916" t="s">
        <v>47</v>
      </c>
      <c r="V6916" s="1">
        <v>70046</v>
      </c>
      <c r="W6916" t="s">
        <v>12025</v>
      </c>
      <c r="X6916" t="s">
        <v>48</v>
      </c>
      <c r="Y6916" s="1">
        <v>70046</v>
      </c>
      <c r="Z6916" t="s">
        <v>12025</v>
      </c>
      <c r="AA6916" t="s">
        <v>48</v>
      </c>
      <c r="AB6916" s="2">
        <v>271</v>
      </c>
      <c r="AC6916" s="2">
        <v>271</v>
      </c>
      <c r="AD6916" t="s">
        <v>220</v>
      </c>
      <c r="AE6916" t="s">
        <v>220</v>
      </c>
      <c r="AF6916" s="1">
        <v>307</v>
      </c>
      <c r="AG6916" s="1">
        <v>314</v>
      </c>
      <c r="AH6916" s="1" t="b">
        <f>Export4Q22[[#This Row],[Pharmacy Controller ID]]&lt;&gt;Export4Q22[[#This Row],[Medical Controller ID]]</f>
        <v>0</v>
      </c>
      <c r="AI6916" t="str">
        <f t="shared" si="108"/>
        <v>69975Reliance Medicare Principle PlanMA-PDFALSEMedicare7095Reliance Medicare Advantage Formulary63985Reliance Medicare Advantage1298Reliance Medicare1104Reliance Healthcare Medicare70046Reliance Healthcare672Reliance Medicare Advantage889OptumRxCustomPBM Claims70046Reliance HealthcareParent70046Reliance HealthcareParent271271MIMI307314</v>
      </c>
      <c r="AJ6916" s="8" t="str">
        <f>IFERROR(IF(_xlfn.XLOOKUP(Export4Q22[[#This Row],[Plan ID]],#REF!,#REF!)=Export4Q22[[#This Row],[Concatenate]],"Same","Change"),"New")</f>
        <v>New</v>
      </c>
    </row>
    <row r="6917" spans="1:36" x14ac:dyDescent="0.25">
      <c r="A6917" s="1">
        <v>71242</v>
      </c>
      <c r="B6917" t="s">
        <v>12027</v>
      </c>
      <c r="C6917" t="s">
        <v>36</v>
      </c>
      <c r="D6917" t="s">
        <v>37</v>
      </c>
      <c r="E6917" t="s">
        <v>38</v>
      </c>
      <c r="F6917" s="1">
        <v>7819</v>
      </c>
      <c r="G6917" t="s">
        <v>12028</v>
      </c>
      <c r="H6917" s="3">
        <v>64399</v>
      </c>
      <c r="I6917" t="s">
        <v>12029</v>
      </c>
      <c r="J6917" s="1">
        <v>1406</v>
      </c>
      <c r="K6917" t="s">
        <v>12030</v>
      </c>
      <c r="L6917" s="1">
        <v>1104</v>
      </c>
      <c r="M6917" t="s">
        <v>12024</v>
      </c>
      <c r="N6917" s="1">
        <v>70046</v>
      </c>
      <c r="O6917" t="s">
        <v>12025</v>
      </c>
      <c r="P6917" s="1">
        <v>672</v>
      </c>
      <c r="Q6917" t="s">
        <v>12022</v>
      </c>
      <c r="R6917" s="1">
        <v>889</v>
      </c>
      <c r="S6917" t="s">
        <v>45</v>
      </c>
      <c r="T6917" t="s">
        <v>46</v>
      </c>
      <c r="V6917" s="1">
        <v>70046</v>
      </c>
      <c r="W6917" t="s">
        <v>12025</v>
      </c>
      <c r="X6917" t="s">
        <v>48</v>
      </c>
      <c r="Y6917" s="1">
        <v>70046</v>
      </c>
      <c r="Z6917" t="s">
        <v>12025</v>
      </c>
      <c r="AA6917" t="s">
        <v>48</v>
      </c>
      <c r="AB6917" s="2">
        <v>201</v>
      </c>
      <c r="AC6917" s="2">
        <v>201</v>
      </c>
      <c r="AD6917" t="s">
        <v>5394</v>
      </c>
      <c r="AE6917" t="s">
        <v>5394</v>
      </c>
      <c r="AF6917" s="1">
        <v>307</v>
      </c>
      <c r="AG6917" s="1">
        <v>314</v>
      </c>
      <c r="AH6917" s="1" t="b">
        <f>Export4Q22[[#This Row],[Pharmacy Controller ID]]&lt;&gt;Export4Q22[[#This Row],[Medical Controller ID]]</f>
        <v>0</v>
      </c>
      <c r="AI6917" t="str">
        <f t="shared" si="108"/>
        <v>71242Reliance Dual Care Plus SNPMA-PDFALSEMedicare7819Reliance Dual Care Plus64399Reliance Medicare Advantage Dual Care Plus1406Reliance Medicare Dual Care Plus1104Reliance Healthcare Medicare70046Reliance Healthcare672Reliance Medicare Advantage889OptumRxCustom70046Reliance HealthcareParent70046Reliance HealthcareParent201201MI,NYMI,NY307314</v>
      </c>
      <c r="AJ6917" s="8" t="str">
        <f>IFERROR(IF(_xlfn.XLOOKUP(Export4Q22[[#This Row],[Plan ID]],#REF!,#REF!)=Export4Q22[[#This Row],[Concatenate]],"Same","Change"),"New")</f>
        <v>New</v>
      </c>
    </row>
    <row r="6918" spans="1:36" x14ac:dyDescent="0.25">
      <c r="A6918" s="1">
        <v>2352</v>
      </c>
      <c r="B6918" t="s">
        <v>12031</v>
      </c>
      <c r="C6918" t="s">
        <v>899</v>
      </c>
      <c r="D6918" t="s">
        <v>37</v>
      </c>
      <c r="E6918" t="s">
        <v>899</v>
      </c>
      <c r="F6918" s="1">
        <v>7746</v>
      </c>
      <c r="G6918" t="s">
        <v>12032</v>
      </c>
      <c r="H6918" s="3">
        <v>59492</v>
      </c>
      <c r="I6918" t="s">
        <v>12031</v>
      </c>
      <c r="J6918" s="1">
        <v>760</v>
      </c>
      <c r="K6918" t="s">
        <v>12033</v>
      </c>
      <c r="L6918" s="1">
        <v>821</v>
      </c>
      <c r="M6918" t="s">
        <v>12034</v>
      </c>
      <c r="N6918" s="1">
        <v>63639</v>
      </c>
      <c r="O6918" t="s">
        <v>821</v>
      </c>
      <c r="P6918" s="1">
        <v>526</v>
      </c>
      <c r="Q6918" t="s">
        <v>821</v>
      </c>
      <c r="R6918" s="1">
        <v>6189</v>
      </c>
      <c r="S6918" t="s">
        <v>322</v>
      </c>
      <c r="T6918" t="s">
        <v>265</v>
      </c>
      <c r="U6918" t="s">
        <v>47</v>
      </c>
      <c r="V6918" s="1">
        <v>63639</v>
      </c>
      <c r="W6918" t="s">
        <v>821</v>
      </c>
      <c r="X6918" t="s">
        <v>48</v>
      </c>
      <c r="Y6918" s="1">
        <v>63639</v>
      </c>
      <c r="Z6918" t="s">
        <v>821</v>
      </c>
      <c r="AA6918" t="s">
        <v>48</v>
      </c>
      <c r="AB6918" s="2">
        <v>25609</v>
      </c>
      <c r="AC6918" s="2">
        <v>25609</v>
      </c>
      <c r="AD6918" t="s">
        <v>822</v>
      </c>
      <c r="AE6918" t="s">
        <v>822</v>
      </c>
      <c r="AF6918" s="1">
        <v>225</v>
      </c>
      <c r="AG6918" s="1">
        <v>246</v>
      </c>
      <c r="AH6918" s="1" t="b">
        <f>Export4Q22[[#This Row],[Pharmacy Controller ID]]&lt;&gt;Export4Q22[[#This Row],[Medical Controller ID]]</f>
        <v>0</v>
      </c>
      <c r="AI6918" t="str">
        <f t="shared" si="108"/>
        <v>2352Rhode Island MedicaidState MedicaidFALSEState Medicaid7746Rhode Island Medicaid_Load_Batch_459492Rhode Island Medicaid760State of RI Medicaid821State of Rhode Island State Medicaid63639State of Rhode Island526State of Rhode Island6189Gainwell TechnologiesProcessorPBM Claims63639State of Rhode IslandParent63639State of Rhode IslandParent2560925609RIRI225246</v>
      </c>
      <c r="AJ6918" s="8" t="str">
        <f>IFERROR(IF(_xlfn.XLOOKUP(Export4Q22[[#This Row],[Plan ID]],#REF!,#REF!)=Export4Q22[[#This Row],[Concatenate]],"Same","Change"),"New")</f>
        <v>New</v>
      </c>
    </row>
    <row r="6919" spans="1:36" x14ac:dyDescent="0.25">
      <c r="A6919" s="1">
        <v>62416</v>
      </c>
      <c r="B6919" t="s">
        <v>12035</v>
      </c>
      <c r="C6919" t="s">
        <v>159</v>
      </c>
      <c r="D6919" t="s">
        <v>37</v>
      </c>
      <c r="E6919" t="s">
        <v>160</v>
      </c>
      <c r="F6919" s="1">
        <v>3239</v>
      </c>
      <c r="G6919" t="s">
        <v>302</v>
      </c>
      <c r="H6919" s="3">
        <v>60778</v>
      </c>
      <c r="I6919" t="s">
        <v>12036</v>
      </c>
      <c r="J6919" s="1">
        <v>764</v>
      </c>
      <c r="K6919" t="s">
        <v>4298</v>
      </c>
      <c r="L6919" s="1">
        <v>712</v>
      </c>
      <c r="M6919" t="s">
        <v>12037</v>
      </c>
      <c r="N6919" s="1">
        <v>7497</v>
      </c>
      <c r="O6919" t="s">
        <v>2147</v>
      </c>
      <c r="P6919" s="1">
        <v>66</v>
      </c>
      <c r="Q6919" t="s">
        <v>2148</v>
      </c>
      <c r="R6919" s="1">
        <v>60242</v>
      </c>
      <c r="S6919" t="s">
        <v>645</v>
      </c>
      <c r="T6919" t="s">
        <v>46</v>
      </c>
      <c r="U6919" t="s">
        <v>47</v>
      </c>
      <c r="V6919" s="1">
        <v>63643</v>
      </c>
      <c r="W6919" t="s">
        <v>300</v>
      </c>
      <c r="X6919" t="s">
        <v>240</v>
      </c>
      <c r="Y6919" s="1">
        <v>7497</v>
      </c>
      <c r="Z6919" t="s">
        <v>2147</v>
      </c>
      <c r="AA6919" t="s">
        <v>48</v>
      </c>
      <c r="AB6919" s="2">
        <v>48441</v>
      </c>
      <c r="AC6919" s="2">
        <v>48441</v>
      </c>
      <c r="AD6919" t="s">
        <v>142</v>
      </c>
      <c r="AE6919" t="s">
        <v>142</v>
      </c>
      <c r="AF6919" s="1">
        <v>15</v>
      </c>
      <c r="AG6919" s="1">
        <v>94</v>
      </c>
      <c r="AH6919" s="1" t="b">
        <f>Export4Q22[[#This Row],[Pharmacy Controller ID]]&lt;&gt;Export4Q22[[#This Row],[Medical Controller ID]]</f>
        <v>1</v>
      </c>
      <c r="AI6919" t="str">
        <f t="shared" si="108"/>
        <v>62416RightCare from Scott &amp; White StarHMO - MedicaidFALSEManaged Medicaid3239Texas MCO Formulary60778RightCare from Scott &amp; White764Navitus TX Medicaid712Scott &amp; White Health Plan Managed Medicaid TX7497Baylor Scott &amp; White Health66Baylor Scott &amp; White Health Plan60242Navitus Health Solutions PBMCustomPBM Claims63643State of TexasOverride7497Baylor Scott &amp; White HealthParent4844148441TXTX1594</v>
      </c>
      <c r="AJ6919" s="8" t="str">
        <f>IFERROR(IF(_xlfn.XLOOKUP(Export4Q22[[#This Row],[Plan ID]],#REF!,#REF!)=Export4Q22[[#This Row],[Concatenate]],"Same","Change"),"New")</f>
        <v>New</v>
      </c>
    </row>
    <row r="6920" spans="1:36" x14ac:dyDescent="0.25">
      <c r="A6920" s="1">
        <v>72684</v>
      </c>
      <c r="B6920" t="s">
        <v>14027</v>
      </c>
      <c r="C6920" t="s">
        <v>994</v>
      </c>
      <c r="D6920" t="s">
        <v>995</v>
      </c>
      <c r="E6920" t="s">
        <v>177</v>
      </c>
      <c r="F6920" s="1">
        <v>8514</v>
      </c>
      <c r="G6920" t="s">
        <v>14028</v>
      </c>
      <c r="H6920" s="3">
        <v>65466</v>
      </c>
      <c r="I6920" t="s">
        <v>14028</v>
      </c>
      <c r="J6920" s="1"/>
      <c r="L6920" s="1"/>
      <c r="N6920" s="1"/>
      <c r="P6920" s="1">
        <v>752</v>
      </c>
      <c r="Q6920" t="s">
        <v>14027</v>
      </c>
      <c r="R6920" s="1">
        <v>72683</v>
      </c>
      <c r="S6920" t="s">
        <v>14029</v>
      </c>
      <c r="T6920" t="s">
        <v>1000</v>
      </c>
      <c r="V6920" s="1">
        <v>72683</v>
      </c>
      <c r="W6920" t="s">
        <v>14029</v>
      </c>
      <c r="X6920" t="s">
        <v>183</v>
      </c>
      <c r="Y6920" s="1"/>
      <c r="AA6920" t="s">
        <v>150</v>
      </c>
      <c r="AB6920" s="2">
        <v>0</v>
      </c>
      <c r="AC6920" s="2">
        <v>0</v>
      </c>
      <c r="AD6920" t="s">
        <v>553</v>
      </c>
      <c r="AF6920" s="1">
        <v>331</v>
      </c>
      <c r="AG6920" s="1"/>
      <c r="AH6920" s="1" t="b">
        <f>Export4Q22[[#This Row],[Pharmacy Controller ID]]&lt;&gt;Export4Q22[[#This Row],[Medical Controller ID]]</f>
        <v>1</v>
      </c>
      <c r="AI6920" t="str">
        <f t="shared" si="108"/>
        <v>72684RightwayPBM OfferingTRUECommercial8514Rightway Formulary65466Rightway Formulary752Rightway72683Rightway PBMNational72683Rightway PBMPBM00AK,AL,AR,AZ,CA,CO,CT,DC,DE,FL,GA,HI,IA,ID,IL,IN,KS,KY,LA,MA,MD,ME,MI,MN,MO,MS,MT,NC,ND,NE,NH,NJ,NM,NV,NY,OH,OK,OR,PA,PR,RI,SC,SD,TN,TX,UT,VA,VT,WA,WI,WV,WY331</v>
      </c>
      <c r="AJ6920" s="8" t="str">
        <f>IFERROR(IF(_xlfn.XLOOKUP(Export4Q22[[#This Row],[Plan ID]],#REF!,#REF!)=Export4Q22[[#This Row],[Concatenate]],"Same","Change"),"New")</f>
        <v>New</v>
      </c>
    </row>
    <row r="6921" spans="1:36" x14ac:dyDescent="0.25">
      <c r="A6921" s="1">
        <v>69417</v>
      </c>
      <c r="B6921" t="s">
        <v>12038</v>
      </c>
      <c r="C6921" t="s">
        <v>36</v>
      </c>
      <c r="D6921" t="s">
        <v>37</v>
      </c>
      <c r="E6921" t="s">
        <v>38</v>
      </c>
      <c r="F6921" s="1">
        <v>4312</v>
      </c>
      <c r="G6921" t="s">
        <v>12039</v>
      </c>
      <c r="H6921" s="3">
        <v>61948</v>
      </c>
      <c r="I6921" t="s">
        <v>12040</v>
      </c>
      <c r="J6921" s="1">
        <v>678</v>
      </c>
      <c r="K6921" t="s">
        <v>12041</v>
      </c>
      <c r="L6921" s="1">
        <v>306</v>
      </c>
      <c r="M6921" t="s">
        <v>12042</v>
      </c>
      <c r="N6921" s="1">
        <v>65787</v>
      </c>
      <c r="O6921" t="s">
        <v>12043</v>
      </c>
      <c r="P6921" s="1">
        <v>208</v>
      </c>
      <c r="Q6921" t="s">
        <v>12044</v>
      </c>
      <c r="R6921" s="1">
        <v>61376</v>
      </c>
      <c r="S6921" t="s">
        <v>12045</v>
      </c>
      <c r="T6921" t="s">
        <v>46</v>
      </c>
      <c r="U6921" t="s">
        <v>47</v>
      </c>
      <c r="V6921" s="1">
        <v>65787</v>
      </c>
      <c r="W6921" t="s">
        <v>12043</v>
      </c>
      <c r="X6921" t="s">
        <v>48</v>
      </c>
      <c r="Y6921" s="1">
        <v>65787</v>
      </c>
      <c r="Z6921" t="s">
        <v>12043</v>
      </c>
      <c r="AA6921" t="s">
        <v>48</v>
      </c>
      <c r="AB6921" s="2">
        <v>99</v>
      </c>
      <c r="AC6921" s="2">
        <v>99</v>
      </c>
      <c r="AD6921" t="s">
        <v>89</v>
      </c>
      <c r="AE6921" t="s">
        <v>89</v>
      </c>
      <c r="AF6921" s="1">
        <v>321</v>
      </c>
      <c r="AG6921" s="1">
        <v>327</v>
      </c>
      <c r="AH6921" s="1" t="b">
        <f>Export4Q22[[#This Row],[Pharmacy Controller ID]]&lt;&gt;Export4Q22[[#This Row],[Medical Controller ID]]</f>
        <v>0</v>
      </c>
      <c r="AI6921" t="str">
        <f t="shared" si="108"/>
        <v>69417RiverSpring MAP SNPMA-PDFALSEMedicare4312RiverSpring MAP and Star61948RiverSpring MAP678RiverSpring Star306ElderServe Health, Inc. Medicare65787RiverSpring Health Plans208RiverSpring61376MeridianRxCustomPBM Claims65787RiverSpring Health PlansParent65787RiverSpring Health PlansParent9999NYNY321327</v>
      </c>
      <c r="AJ6921" s="8" t="str">
        <f>IFERROR(IF(_xlfn.XLOOKUP(Export4Q22[[#This Row],[Plan ID]],#REF!,#REF!)=Export4Q22[[#This Row],[Concatenate]],"Same","Change"),"New")</f>
        <v>New</v>
      </c>
    </row>
    <row r="6922" spans="1:36" x14ac:dyDescent="0.25">
      <c r="A6922" s="1">
        <v>66155</v>
      </c>
      <c r="B6922" t="s">
        <v>12046</v>
      </c>
      <c r="C6922" t="s">
        <v>36</v>
      </c>
      <c r="D6922" t="s">
        <v>37</v>
      </c>
      <c r="E6922" t="s">
        <v>38</v>
      </c>
      <c r="F6922" s="1">
        <v>4312</v>
      </c>
      <c r="G6922" t="s">
        <v>12039</v>
      </c>
      <c r="H6922" s="3">
        <v>63911</v>
      </c>
      <c r="I6922" t="s">
        <v>12041</v>
      </c>
      <c r="J6922" s="1">
        <v>678</v>
      </c>
      <c r="K6922" t="s">
        <v>12041</v>
      </c>
      <c r="L6922" s="1">
        <v>306</v>
      </c>
      <c r="M6922" t="s">
        <v>12042</v>
      </c>
      <c r="N6922" s="1">
        <v>65787</v>
      </c>
      <c r="O6922" t="s">
        <v>12043</v>
      </c>
      <c r="P6922" s="1">
        <v>208</v>
      </c>
      <c r="Q6922" t="s">
        <v>12044</v>
      </c>
      <c r="R6922" s="1">
        <v>61376</v>
      </c>
      <c r="S6922" t="s">
        <v>12045</v>
      </c>
      <c r="T6922" t="s">
        <v>46</v>
      </c>
      <c r="U6922" t="s">
        <v>47</v>
      </c>
      <c r="V6922" s="1">
        <v>65787</v>
      </c>
      <c r="W6922" t="s">
        <v>12043</v>
      </c>
      <c r="X6922" t="s">
        <v>48</v>
      </c>
      <c r="Y6922" s="1">
        <v>65787</v>
      </c>
      <c r="Z6922" t="s">
        <v>12043</v>
      </c>
      <c r="AA6922" t="s">
        <v>48</v>
      </c>
      <c r="AB6922" s="2">
        <v>152</v>
      </c>
      <c r="AC6922" s="2">
        <v>152</v>
      </c>
      <c r="AD6922" t="s">
        <v>89</v>
      </c>
      <c r="AE6922" t="s">
        <v>89</v>
      </c>
      <c r="AF6922" s="1">
        <v>321</v>
      </c>
      <c r="AG6922" s="1">
        <v>327</v>
      </c>
      <c r="AH6922" s="1" t="b">
        <f>Export4Q22[[#This Row],[Pharmacy Controller ID]]&lt;&gt;Export4Q22[[#This Row],[Medical Controller ID]]</f>
        <v>0</v>
      </c>
      <c r="AI6922" t="str">
        <f t="shared" si="108"/>
        <v>66155RiverSpring Star HMO SNPMA-PDFALSEMedicare4312RiverSpring MAP and Star63911RiverSpring Star678RiverSpring Star306ElderServe Health, Inc. Medicare65787RiverSpring Health Plans208RiverSpring61376MeridianRxCustomPBM Claims65787RiverSpring Health PlansParent65787RiverSpring Health PlansParent152152NYNY321327</v>
      </c>
      <c r="AJ6922" s="8" t="str">
        <f>IFERROR(IF(_xlfn.XLOOKUP(Export4Q22[[#This Row],[Plan ID]],#REF!,#REF!)=Export4Q22[[#This Row],[Concatenate]],"Same","Change"),"New")</f>
        <v>New</v>
      </c>
    </row>
    <row r="6923" spans="1:36" x14ac:dyDescent="0.25">
      <c r="A6923" s="1">
        <v>71712</v>
      </c>
      <c r="B6923" t="s">
        <v>12047</v>
      </c>
      <c r="C6923" t="s">
        <v>326</v>
      </c>
      <c r="D6923" t="s">
        <v>37</v>
      </c>
      <c r="E6923" t="s">
        <v>327</v>
      </c>
      <c r="F6923" s="1">
        <v>8038</v>
      </c>
      <c r="G6923" t="s">
        <v>12048</v>
      </c>
      <c r="H6923" s="3">
        <v>64545</v>
      </c>
      <c r="I6923" t="s">
        <v>12049</v>
      </c>
      <c r="J6923" s="1">
        <v>1438</v>
      </c>
      <c r="K6923" t="s">
        <v>12050</v>
      </c>
      <c r="L6923" s="1">
        <v>989</v>
      </c>
      <c r="M6923" t="s">
        <v>12051</v>
      </c>
      <c r="N6923" s="1">
        <v>3180</v>
      </c>
      <c r="O6923" t="s">
        <v>43</v>
      </c>
      <c r="P6923" s="1">
        <v>573</v>
      </c>
      <c r="Q6923" t="s">
        <v>4219</v>
      </c>
      <c r="R6923" s="1">
        <v>889</v>
      </c>
      <c r="S6923" t="s">
        <v>45</v>
      </c>
      <c r="T6923" t="s">
        <v>46</v>
      </c>
      <c r="V6923" s="1">
        <v>3180</v>
      </c>
      <c r="W6923" t="s">
        <v>43</v>
      </c>
      <c r="X6923" t="s">
        <v>48</v>
      </c>
      <c r="Y6923" s="1">
        <v>3180</v>
      </c>
      <c r="Z6923" t="s">
        <v>43</v>
      </c>
      <c r="AA6923" t="s">
        <v>48</v>
      </c>
      <c r="AB6923" s="2">
        <v>9300</v>
      </c>
      <c r="AC6923" s="2">
        <v>9300</v>
      </c>
      <c r="AD6923" t="s">
        <v>421</v>
      </c>
      <c r="AE6923" t="s">
        <v>421</v>
      </c>
      <c r="AF6923" s="1">
        <v>2</v>
      </c>
      <c r="AG6923" s="1">
        <v>1</v>
      </c>
      <c r="AH6923" s="1" t="b">
        <f>Export4Q22[[#This Row],[Pharmacy Controller ID]]&lt;&gt;Export4Q22[[#This Row],[Medical Controller ID]]</f>
        <v>0</v>
      </c>
      <c r="AI6923" t="str">
        <f t="shared" si="108"/>
        <v>71712Rocky Mountain Essential Plus HMO HIXHMO-HIXFALSEHealth Exchange8038UnitedHealthcare Rocky Mountain HIX64545Rocky Mountain Essential Plus HIX1438UHC Rocky Mountain HIX CO989Rocky Mountain Health Plans Corporation Health Exchange3180UnitedHealth Group, Inc.573Rocky Mountain Health Plans889OptumRxCustom3180UnitedHealth Group, Inc.Parent3180UnitedHealth Group, Inc.Parent93009300COCO21</v>
      </c>
      <c r="AJ6923" s="8" t="str">
        <f>IFERROR(IF(_xlfn.XLOOKUP(Export4Q22[[#This Row],[Plan ID]],#REF!,#REF!)=Export4Q22[[#This Row],[Concatenate]],"Same","Change"),"New")</f>
        <v>New</v>
      </c>
    </row>
    <row r="6924" spans="1:36" x14ac:dyDescent="0.25">
      <c r="A6924" s="1">
        <v>71199</v>
      </c>
      <c r="B6924" t="s">
        <v>12052</v>
      </c>
      <c r="C6924" t="s">
        <v>36</v>
      </c>
      <c r="D6924" t="s">
        <v>37</v>
      </c>
      <c r="E6924" t="s">
        <v>38</v>
      </c>
      <c r="F6924" s="1">
        <v>7803</v>
      </c>
      <c r="G6924" t="s">
        <v>12053</v>
      </c>
      <c r="H6924" s="3">
        <v>64397</v>
      </c>
      <c r="I6924" t="s">
        <v>12053</v>
      </c>
      <c r="J6924" s="1">
        <v>1409</v>
      </c>
      <c r="K6924" t="s">
        <v>41</v>
      </c>
      <c r="L6924" s="1">
        <v>912</v>
      </c>
      <c r="M6924" t="s">
        <v>42</v>
      </c>
      <c r="N6924" s="1">
        <v>3180</v>
      </c>
      <c r="O6924" t="s">
        <v>43</v>
      </c>
      <c r="P6924" s="1">
        <v>573</v>
      </c>
      <c r="Q6924" t="s">
        <v>4219</v>
      </c>
      <c r="R6924" s="1">
        <v>889</v>
      </c>
      <c r="S6924" t="s">
        <v>45</v>
      </c>
      <c r="T6924" t="s">
        <v>46</v>
      </c>
      <c r="V6924" s="1">
        <v>3180</v>
      </c>
      <c r="W6924" t="s">
        <v>43</v>
      </c>
      <c r="X6924" t="s">
        <v>48</v>
      </c>
      <c r="Y6924" s="1">
        <v>3180</v>
      </c>
      <c r="Z6924" t="s">
        <v>43</v>
      </c>
      <c r="AA6924" t="s">
        <v>48</v>
      </c>
      <c r="AB6924" s="2">
        <v>3473</v>
      </c>
      <c r="AC6924" s="2">
        <v>3473</v>
      </c>
      <c r="AD6924" t="s">
        <v>3421</v>
      </c>
      <c r="AE6924" t="s">
        <v>3421</v>
      </c>
      <c r="AF6924" s="1">
        <v>2</v>
      </c>
      <c r="AG6924" s="1">
        <v>1</v>
      </c>
      <c r="AH6924" s="1" t="b">
        <f>Export4Q22[[#This Row],[Pharmacy Controller ID]]&lt;&gt;Export4Q22[[#This Row],[Medical Controller ID]]</f>
        <v>0</v>
      </c>
      <c r="AI6924" t="str">
        <f t="shared" si="108"/>
        <v>71199Rocky Mountain Health Plans CareAdvantage ValueMA-PDFALSEMedicare7803Rocky Mountain Health Medicare CareAdvantage64397Rocky Mountain Health Medicare CareAdvantage1409UHC Medicare MCORE Enhanced912UnitedHealthcare Medicare3180UnitedHealth Group, Inc.573Rocky Mountain Health Plans889OptumRxCustom3180UnitedHealth Group, Inc.Parent3180UnitedHealth Group, Inc.Parent34733473CO,FLCO,FL21</v>
      </c>
      <c r="AJ6924" s="8" t="str">
        <f>IFERROR(IF(_xlfn.XLOOKUP(Export4Q22[[#This Row],[Plan ID]],#REF!,#REF!)=Export4Q22[[#This Row],[Concatenate]],"Same","Change"),"New")</f>
        <v>New</v>
      </c>
    </row>
    <row r="6925" spans="1:36" x14ac:dyDescent="0.25">
      <c r="A6925" s="1">
        <v>71200</v>
      </c>
      <c r="B6925" t="s">
        <v>12054</v>
      </c>
      <c r="C6925" t="s">
        <v>36</v>
      </c>
      <c r="D6925" t="s">
        <v>37</v>
      </c>
      <c r="E6925" t="s">
        <v>38</v>
      </c>
      <c r="F6925" s="1">
        <v>7803</v>
      </c>
      <c r="G6925" t="s">
        <v>12053</v>
      </c>
      <c r="H6925" s="3">
        <v>64397</v>
      </c>
      <c r="I6925" t="s">
        <v>12053</v>
      </c>
      <c r="J6925" s="1">
        <v>1409</v>
      </c>
      <c r="K6925" t="s">
        <v>41</v>
      </c>
      <c r="L6925" s="1">
        <v>912</v>
      </c>
      <c r="M6925" t="s">
        <v>42</v>
      </c>
      <c r="N6925" s="1">
        <v>3180</v>
      </c>
      <c r="O6925" t="s">
        <v>43</v>
      </c>
      <c r="P6925" s="1">
        <v>573</v>
      </c>
      <c r="Q6925" t="s">
        <v>4219</v>
      </c>
      <c r="R6925" s="1">
        <v>889</v>
      </c>
      <c r="S6925" t="s">
        <v>45</v>
      </c>
      <c r="T6925" t="s">
        <v>46</v>
      </c>
      <c r="V6925" s="1">
        <v>3180</v>
      </c>
      <c r="W6925" t="s">
        <v>43</v>
      </c>
      <c r="X6925" t="s">
        <v>48</v>
      </c>
      <c r="Y6925" s="1">
        <v>3180</v>
      </c>
      <c r="Z6925" t="s">
        <v>43</v>
      </c>
      <c r="AA6925" t="s">
        <v>48</v>
      </c>
      <c r="AB6925" s="2">
        <v>1890</v>
      </c>
      <c r="AC6925" s="2">
        <v>1890</v>
      </c>
      <c r="AD6925" t="s">
        <v>3421</v>
      </c>
      <c r="AE6925" t="s">
        <v>3421</v>
      </c>
      <c r="AF6925" s="1">
        <v>2</v>
      </c>
      <c r="AG6925" s="1">
        <v>1</v>
      </c>
      <c r="AH6925" s="1" t="b">
        <f>Export4Q22[[#This Row],[Pharmacy Controller ID]]&lt;&gt;Export4Q22[[#This Row],[Medical Controller ID]]</f>
        <v>0</v>
      </c>
      <c r="AI6925" t="str">
        <f t="shared" si="108"/>
        <v>71200Rocky Mountain Health Plans CareAdvantage EnhancedMA-PDFALSEMedicare7803Rocky Mountain Health Medicare CareAdvantage64397Rocky Mountain Health Medicare CareAdvantage1409UHC Medicare MCORE Enhanced912UnitedHealthcare Medicare3180UnitedHealth Group, Inc.573Rocky Mountain Health Plans889OptumRxCustom3180UnitedHealth Group, Inc.Parent3180UnitedHealth Group, Inc.Parent18901890CO,FLCO,FL21</v>
      </c>
      <c r="AJ6925" s="8" t="str">
        <f>IFERROR(IF(_xlfn.XLOOKUP(Export4Q22[[#This Row],[Plan ID]],#REF!,#REF!)=Export4Q22[[#This Row],[Concatenate]],"Same","Change"),"New")</f>
        <v>New</v>
      </c>
    </row>
    <row r="6926" spans="1:36" x14ac:dyDescent="0.25">
      <c r="A6926" s="1">
        <v>69946</v>
      </c>
      <c r="B6926" t="s">
        <v>12055</v>
      </c>
      <c r="C6926" t="s">
        <v>36</v>
      </c>
      <c r="D6926" t="s">
        <v>37</v>
      </c>
      <c r="E6926" t="s">
        <v>38</v>
      </c>
      <c r="F6926" s="1">
        <v>7022</v>
      </c>
      <c r="G6926" t="s">
        <v>12056</v>
      </c>
      <c r="H6926" s="3">
        <v>63991</v>
      </c>
      <c r="I6926" t="s">
        <v>12056</v>
      </c>
      <c r="J6926" s="1">
        <v>831</v>
      </c>
      <c r="K6926" t="s">
        <v>6155</v>
      </c>
      <c r="L6926" s="1">
        <v>912</v>
      </c>
      <c r="M6926" t="s">
        <v>42</v>
      </c>
      <c r="N6926" s="1">
        <v>3180</v>
      </c>
      <c r="O6926" t="s">
        <v>43</v>
      </c>
      <c r="P6926" s="1">
        <v>573</v>
      </c>
      <c r="Q6926" t="s">
        <v>4219</v>
      </c>
      <c r="R6926" s="1">
        <v>889</v>
      </c>
      <c r="S6926" t="s">
        <v>45</v>
      </c>
      <c r="T6926" t="s">
        <v>46</v>
      </c>
      <c r="U6926" t="s">
        <v>47</v>
      </c>
      <c r="V6926" s="1">
        <v>3180</v>
      </c>
      <c r="W6926" t="s">
        <v>43</v>
      </c>
      <c r="X6926" t="s">
        <v>48</v>
      </c>
      <c r="Y6926" s="1">
        <v>3180</v>
      </c>
      <c r="Z6926" t="s">
        <v>43</v>
      </c>
      <c r="AA6926" t="s">
        <v>48</v>
      </c>
      <c r="AB6926" s="2">
        <v>3481</v>
      </c>
      <c r="AC6926" s="2">
        <v>3481</v>
      </c>
      <c r="AD6926" t="s">
        <v>421</v>
      </c>
      <c r="AE6926" t="s">
        <v>421</v>
      </c>
      <c r="AF6926" s="1">
        <v>2</v>
      </c>
      <c r="AG6926" s="1">
        <v>1</v>
      </c>
      <c r="AH6926" s="1" t="b">
        <f>Export4Q22[[#This Row],[Pharmacy Controller ID]]&lt;&gt;Export4Q22[[#This Row],[Medical Controller ID]]</f>
        <v>0</v>
      </c>
      <c r="AI6926" t="str">
        <f t="shared" si="108"/>
        <v>69946Rocky Mountain Health Plans DualCare PlusMA-PDFALSEMedicare7022Rocky Mountain Health Medicare DualCare Plus63991Rocky Mountain Health Medicare DualCare Plus831UHC Medicare MCORE912UnitedHealthcare Medicare3180UnitedHealth Group, Inc.573Rocky Mountain Health Plans889OptumRxCustomPBM Claims3180UnitedHealth Group, Inc.Parent3180UnitedHealth Group, Inc.Parent34813481COCO21</v>
      </c>
      <c r="AJ6926" s="8" t="str">
        <f>IFERROR(IF(_xlfn.XLOOKUP(Export4Q22[[#This Row],[Plan ID]],#REF!,#REF!)=Export4Q22[[#This Row],[Concatenate]],"Same","Change"),"New")</f>
        <v>New</v>
      </c>
    </row>
    <row r="6927" spans="1:36" x14ac:dyDescent="0.25">
      <c r="A6927" s="1">
        <v>4183</v>
      </c>
      <c r="B6927" t="s">
        <v>12057</v>
      </c>
      <c r="C6927" t="s">
        <v>159</v>
      </c>
      <c r="D6927" t="s">
        <v>37</v>
      </c>
      <c r="E6927" t="s">
        <v>160</v>
      </c>
      <c r="F6927" s="1">
        <v>7952</v>
      </c>
      <c r="G6927" t="s">
        <v>12058</v>
      </c>
      <c r="H6927" s="3">
        <v>63621</v>
      </c>
      <c r="I6927" t="s">
        <v>12059</v>
      </c>
      <c r="J6927" s="1">
        <v>1223</v>
      </c>
      <c r="K6927" t="s">
        <v>12060</v>
      </c>
      <c r="L6927" s="1">
        <v>1015</v>
      </c>
      <c r="M6927" t="s">
        <v>12061</v>
      </c>
      <c r="N6927" s="1">
        <v>3180</v>
      </c>
      <c r="O6927" t="s">
        <v>43</v>
      </c>
      <c r="P6927" s="1">
        <v>573</v>
      </c>
      <c r="Q6927" t="s">
        <v>4219</v>
      </c>
      <c r="R6927" s="1">
        <v>889</v>
      </c>
      <c r="S6927" t="s">
        <v>45</v>
      </c>
      <c r="T6927" t="s">
        <v>46</v>
      </c>
      <c r="U6927" t="s">
        <v>47</v>
      </c>
      <c r="V6927" s="1">
        <v>3180</v>
      </c>
      <c r="W6927" t="s">
        <v>43</v>
      </c>
      <c r="X6927" t="s">
        <v>48</v>
      </c>
      <c r="Y6927" s="1">
        <v>3180</v>
      </c>
      <c r="Z6927" t="s">
        <v>43</v>
      </c>
      <c r="AA6927" t="s">
        <v>48</v>
      </c>
      <c r="AB6927" s="2">
        <v>54417</v>
      </c>
      <c r="AC6927" s="2">
        <v>54417</v>
      </c>
      <c r="AD6927" t="s">
        <v>421</v>
      </c>
      <c r="AE6927" t="s">
        <v>421</v>
      </c>
      <c r="AF6927" s="1">
        <v>2</v>
      </c>
      <c r="AG6927" s="1">
        <v>1</v>
      </c>
      <c r="AH6927" s="1" t="b">
        <f>Export4Q22[[#This Row],[Pharmacy Controller ID]]&lt;&gt;Export4Q22[[#This Row],[Medical Controller ID]]</f>
        <v>0</v>
      </c>
      <c r="AI6927" t="str">
        <f t="shared" si="108"/>
        <v>4183Rocky Mountain Health Plans MedicaidHMO - MedicaidFALSEManaged Medicaid7952Rocky Mountain Health Plans Prime Medicaid and CHP Plus Formulary63621Rocky Mountain Health Plans Prime Medicaid and CHP Plus1223Rocky Mountain Health / Good Health Managed Medicaid1015Rocky Mountain Health Plans Corporation Managed Medicaid CO MCO3180UnitedHealth Group, Inc.573Rocky Mountain Health Plans889OptumRxCustomPBM Claims3180UnitedHealth Group, Inc.Parent3180UnitedHealth Group, Inc.Parent5441754417COCO21</v>
      </c>
      <c r="AJ6927" s="8" t="str">
        <f>IFERROR(IF(_xlfn.XLOOKUP(Export4Q22[[#This Row],[Plan ID]],#REF!,#REF!)=Export4Q22[[#This Row],[Concatenate]],"Same","Change"),"New")</f>
        <v>New</v>
      </c>
    </row>
    <row r="6928" spans="1:36" x14ac:dyDescent="0.25">
      <c r="A6928" s="1">
        <v>17015</v>
      </c>
      <c r="B6928" t="s">
        <v>12062</v>
      </c>
      <c r="C6928" t="s">
        <v>159</v>
      </c>
      <c r="D6928" t="s">
        <v>37</v>
      </c>
      <c r="E6928" t="s">
        <v>160</v>
      </c>
      <c r="F6928" s="1">
        <v>7952</v>
      </c>
      <c r="G6928" t="s">
        <v>12058</v>
      </c>
      <c r="H6928" s="3">
        <v>63621</v>
      </c>
      <c r="I6928" t="s">
        <v>12059</v>
      </c>
      <c r="J6928" s="1">
        <v>1223</v>
      </c>
      <c r="K6928" t="s">
        <v>12060</v>
      </c>
      <c r="L6928" s="1">
        <v>1015</v>
      </c>
      <c r="M6928" t="s">
        <v>12061</v>
      </c>
      <c r="N6928" s="1">
        <v>3180</v>
      </c>
      <c r="O6928" t="s">
        <v>43</v>
      </c>
      <c r="P6928" s="1">
        <v>573</v>
      </c>
      <c r="Q6928" t="s">
        <v>4219</v>
      </c>
      <c r="R6928" s="1">
        <v>889</v>
      </c>
      <c r="S6928" t="s">
        <v>45</v>
      </c>
      <c r="T6928" t="s">
        <v>46</v>
      </c>
      <c r="U6928" t="s">
        <v>47</v>
      </c>
      <c r="V6928" s="1">
        <v>3180</v>
      </c>
      <c r="W6928" t="s">
        <v>43</v>
      </c>
      <c r="X6928" t="s">
        <v>48</v>
      </c>
      <c r="Y6928" s="1">
        <v>3180</v>
      </c>
      <c r="Z6928" t="s">
        <v>43</v>
      </c>
      <c r="AA6928" t="s">
        <v>48</v>
      </c>
      <c r="AB6928" s="2">
        <v>7739</v>
      </c>
      <c r="AC6928" s="2">
        <v>7739</v>
      </c>
      <c r="AD6928" t="s">
        <v>421</v>
      </c>
      <c r="AE6928" t="s">
        <v>421</v>
      </c>
      <c r="AF6928" s="1">
        <v>2</v>
      </c>
      <c r="AG6928" s="1">
        <v>1</v>
      </c>
      <c r="AH6928" s="1" t="b">
        <f>Export4Q22[[#This Row],[Pharmacy Controller ID]]&lt;&gt;Export4Q22[[#This Row],[Medical Controller ID]]</f>
        <v>0</v>
      </c>
      <c r="AI6928" t="str">
        <f t="shared" si="108"/>
        <v>17015Rocky Mountain Health Plans Child Health Plan Plus (CHP+)HMO - MedicaidFALSEManaged Medicaid7952Rocky Mountain Health Plans Prime Medicaid and CHP Plus Formulary63621Rocky Mountain Health Plans Prime Medicaid and CHP Plus1223Rocky Mountain Health / Good Health Managed Medicaid1015Rocky Mountain Health Plans Corporation Managed Medicaid CO MCO3180UnitedHealth Group, Inc.573Rocky Mountain Health Plans889OptumRxCustomPBM Claims3180UnitedHealth Group, Inc.Parent3180UnitedHealth Group, Inc.Parent77397739COCO21</v>
      </c>
      <c r="AJ6928" s="8" t="str">
        <f>IFERROR(IF(_xlfn.XLOOKUP(Export4Q22[[#This Row],[Plan ID]],#REF!,#REF!)=Export4Q22[[#This Row],[Concatenate]],"Same","Change"),"New")</f>
        <v>New</v>
      </c>
    </row>
    <row r="6929" spans="1:36" x14ac:dyDescent="0.25">
      <c r="A6929" s="1">
        <v>4782</v>
      </c>
      <c r="B6929" t="s">
        <v>12063</v>
      </c>
      <c r="C6929" t="s">
        <v>201</v>
      </c>
      <c r="D6929" t="s">
        <v>995</v>
      </c>
      <c r="E6929" t="s">
        <v>177</v>
      </c>
      <c r="F6929" s="1">
        <v>8472</v>
      </c>
      <c r="G6929" t="s">
        <v>12063</v>
      </c>
      <c r="H6929" s="3">
        <v>64236</v>
      </c>
      <c r="I6929" t="s">
        <v>12063</v>
      </c>
      <c r="J6929" s="1">
        <v>1087</v>
      </c>
      <c r="K6929" t="s">
        <v>2135</v>
      </c>
      <c r="L6929" s="1">
        <v>5</v>
      </c>
      <c r="M6929" t="s">
        <v>188</v>
      </c>
      <c r="N6929" s="1">
        <v>69707</v>
      </c>
      <c r="O6929" t="s">
        <v>12064</v>
      </c>
      <c r="P6929" s="1">
        <v>664</v>
      </c>
      <c r="Q6929" t="s">
        <v>12064</v>
      </c>
      <c r="R6929" s="1">
        <v>884</v>
      </c>
      <c r="S6929" t="s">
        <v>172</v>
      </c>
      <c r="T6929" t="s">
        <v>1000</v>
      </c>
      <c r="U6929" t="s">
        <v>182</v>
      </c>
      <c r="V6929" s="1">
        <v>70777</v>
      </c>
      <c r="W6929" t="s">
        <v>189</v>
      </c>
      <c r="X6929" t="s">
        <v>240</v>
      </c>
      <c r="Y6929" s="1">
        <v>69707</v>
      </c>
      <c r="Z6929" t="s">
        <v>12064</v>
      </c>
      <c r="AA6929" t="s">
        <v>48</v>
      </c>
      <c r="AB6929" s="2">
        <v>64657</v>
      </c>
      <c r="AC6929" s="2">
        <v>64657</v>
      </c>
      <c r="AD6929" t="s">
        <v>553</v>
      </c>
      <c r="AE6929" t="s">
        <v>553</v>
      </c>
      <c r="AF6929" s="1">
        <v>1</v>
      </c>
      <c r="AG6929" s="1">
        <v>200</v>
      </c>
      <c r="AH6929" s="1" t="b">
        <f>Export4Q22[[#This Row],[Pharmacy Controller ID]]&lt;&gt;Export4Q22[[#This Row],[Medical Controller ID]]</f>
        <v>1</v>
      </c>
      <c r="AI6929" t="str">
        <f t="shared" si="108"/>
        <v>4782Rural Carrier Benefit PlanOther InsurerTRUECommercial8472Rural Carrier Benefit Plan64236Rural Carrier Benefit Plan1087CVS Caremark Advanced Control SGM5Aetna Commercial69707National Rural Carrier Benefit Plan664National Rural Carrier Benefit Plan884CVS Caremark RXNationalPBM Controlled70777CVS Health (Aetna)Override69707National Rural Carrier Benefit PlanParent6465764657AK,AL,AR,AZ,CA,CO,CT,DC,DE,FL,GA,HI,IA,ID,IL,IN,KS,KY,LA,MA,MD,ME,MI,MN,MO,MS,MT,NC,ND,NE,NH,NJ,NM,NV,NY,OH,OK,OR,PA,PR,RI,SC,SD,TN,TX,UT,VA,VT,WA,WI,WV,WYAK,AL,AR,AZ,CA,CO,CT,DC,DE,FL,GA,HI,IA,ID,IL,IN,KS,KY,LA,MA,MD,ME,MI,MN,MO,MS,MT,NC,ND,NE,NH,NJ,NM,NV,NY,OH,OK,OR,PA,PR,RI,SC,SD,TN,TX,UT,VA,VT,WA,WI,WV,WY1200</v>
      </c>
      <c r="AJ6929" s="8" t="str">
        <f>IFERROR(IF(_xlfn.XLOOKUP(Export4Q22[[#This Row],[Plan ID]],#REF!,#REF!)=Export4Q22[[#This Row],[Concatenate]],"Same","Change"),"New")</f>
        <v>New</v>
      </c>
    </row>
    <row r="6930" spans="1:36" x14ac:dyDescent="0.25">
      <c r="A6930" s="1">
        <v>72236</v>
      </c>
      <c r="B6930" t="s">
        <v>12065</v>
      </c>
      <c r="C6930" t="s">
        <v>36</v>
      </c>
      <c r="D6930" t="s">
        <v>37</v>
      </c>
      <c r="E6930" t="s">
        <v>38</v>
      </c>
      <c r="F6930" s="1">
        <v>8234</v>
      </c>
      <c r="G6930" t="s">
        <v>2039</v>
      </c>
      <c r="H6930" s="3">
        <v>65282</v>
      </c>
      <c r="I6930" t="s">
        <v>12066</v>
      </c>
      <c r="J6930" s="1">
        <v>102</v>
      </c>
      <c r="K6930" t="s">
        <v>2041</v>
      </c>
      <c r="L6930" s="1">
        <v>84</v>
      </c>
      <c r="M6930" t="s">
        <v>2035</v>
      </c>
      <c r="N6930" s="1">
        <v>7371</v>
      </c>
      <c r="O6930" t="s">
        <v>2036</v>
      </c>
      <c r="P6930" s="1">
        <v>55</v>
      </c>
      <c r="Q6930" t="s">
        <v>2037</v>
      </c>
      <c r="R6930" s="1">
        <v>60208</v>
      </c>
      <c r="S6930" t="s">
        <v>181</v>
      </c>
      <c r="T6930" t="s">
        <v>46</v>
      </c>
      <c r="V6930" s="1">
        <v>7371</v>
      </c>
      <c r="W6930" t="s">
        <v>2036</v>
      </c>
      <c r="X6930" t="s">
        <v>48</v>
      </c>
      <c r="Y6930" s="1">
        <v>7371</v>
      </c>
      <c r="Z6930" t="s">
        <v>2036</v>
      </c>
      <c r="AA6930" t="s">
        <v>48</v>
      </c>
      <c r="AB6930" s="2">
        <v>178</v>
      </c>
      <c r="AC6930" s="2">
        <v>178</v>
      </c>
      <c r="AD6930" t="s">
        <v>111</v>
      </c>
      <c r="AE6930" t="s">
        <v>111</v>
      </c>
      <c r="AF6930" s="1">
        <v>234</v>
      </c>
      <c r="AG6930" s="1">
        <v>252</v>
      </c>
      <c r="AH6930" s="1" t="b">
        <f>Export4Q22[[#This Row],[Pharmacy Controller ID]]&lt;&gt;Export4Q22[[#This Row],[Medical Controller ID]]</f>
        <v>0</v>
      </c>
      <c r="AI6930" t="str">
        <f t="shared" si="108"/>
        <v>72236Saint Mary's ATRIO Choice RxMA-PDFALSEMedicare8234ATRIO Medicare Rx65282Saint Mary's ATRIO ChoiceRx &amp; SelectRx NV102ATRIO Bronze Silver and Gold Rx84ATRIO Health Plans, Inc. Medicare7371ATRIO Health Plans, Inc.55ATRIO Health Plans60208MedImpact Healthcare Systems, Inc.Custom7371ATRIO Health Plans, Inc.Parent7371ATRIO Health Plans, Inc.Parent178178NVNV234252</v>
      </c>
      <c r="AJ6930" s="8" t="str">
        <f>IFERROR(IF(_xlfn.XLOOKUP(Export4Q22[[#This Row],[Plan ID]],#REF!,#REF!)=Export4Q22[[#This Row],[Concatenate]],"Same","Change"),"New")</f>
        <v>New</v>
      </c>
    </row>
    <row r="6931" spans="1:36" x14ac:dyDescent="0.25">
      <c r="A6931" s="1">
        <v>72237</v>
      </c>
      <c r="B6931" t="s">
        <v>12067</v>
      </c>
      <c r="C6931" t="s">
        <v>36</v>
      </c>
      <c r="D6931" t="s">
        <v>37</v>
      </c>
      <c r="E6931" t="s">
        <v>38</v>
      </c>
      <c r="F6931" s="1">
        <v>8234</v>
      </c>
      <c r="G6931" t="s">
        <v>2039</v>
      </c>
      <c r="H6931" s="3">
        <v>65282</v>
      </c>
      <c r="I6931" t="s">
        <v>12066</v>
      </c>
      <c r="J6931" s="1">
        <v>102</v>
      </c>
      <c r="K6931" t="s">
        <v>2041</v>
      </c>
      <c r="L6931" s="1">
        <v>84</v>
      </c>
      <c r="M6931" t="s">
        <v>2035</v>
      </c>
      <c r="N6931" s="1">
        <v>7371</v>
      </c>
      <c r="O6931" t="s">
        <v>2036</v>
      </c>
      <c r="P6931" s="1">
        <v>55</v>
      </c>
      <c r="Q6931" t="s">
        <v>2037</v>
      </c>
      <c r="R6931" s="1">
        <v>60208</v>
      </c>
      <c r="S6931" t="s">
        <v>181</v>
      </c>
      <c r="T6931" t="s">
        <v>46</v>
      </c>
      <c r="V6931" s="1">
        <v>7371</v>
      </c>
      <c r="W6931" t="s">
        <v>2036</v>
      </c>
      <c r="X6931" t="s">
        <v>48</v>
      </c>
      <c r="Y6931" s="1">
        <v>7371</v>
      </c>
      <c r="Z6931" t="s">
        <v>2036</v>
      </c>
      <c r="AA6931" t="s">
        <v>48</v>
      </c>
      <c r="AB6931" s="2">
        <v>187</v>
      </c>
      <c r="AC6931" s="2">
        <v>187</v>
      </c>
      <c r="AD6931" t="s">
        <v>111</v>
      </c>
      <c r="AE6931" t="s">
        <v>111</v>
      </c>
      <c r="AF6931" s="1">
        <v>234</v>
      </c>
      <c r="AG6931" s="1">
        <v>252</v>
      </c>
      <c r="AH6931" s="1" t="b">
        <f>Export4Q22[[#This Row],[Pharmacy Controller ID]]&lt;&gt;Export4Q22[[#This Row],[Medical Controller ID]]</f>
        <v>0</v>
      </c>
      <c r="AI6931" t="str">
        <f t="shared" si="108"/>
        <v>72237Saint Mary's ATRIO Select RxMA-PDFALSEMedicare8234ATRIO Medicare Rx65282Saint Mary's ATRIO ChoiceRx &amp; SelectRx NV102ATRIO Bronze Silver and Gold Rx84ATRIO Health Plans, Inc. Medicare7371ATRIO Health Plans, Inc.55ATRIO Health Plans60208MedImpact Healthcare Systems, Inc.Custom7371ATRIO Health Plans, Inc.Parent7371ATRIO Health Plans, Inc.Parent187187NVNV234252</v>
      </c>
      <c r="AJ6931" s="8" t="str">
        <f>IFERROR(IF(_xlfn.XLOOKUP(Export4Q22[[#This Row],[Plan ID]],#REF!,#REF!)=Export4Q22[[#This Row],[Concatenate]],"Same","Change"),"New")</f>
        <v>New</v>
      </c>
    </row>
    <row r="6932" spans="1:36" x14ac:dyDescent="0.25">
      <c r="A6932" s="1">
        <v>10013</v>
      </c>
      <c r="B6932" t="s">
        <v>12068</v>
      </c>
      <c r="C6932" t="s">
        <v>36</v>
      </c>
      <c r="D6932" t="s">
        <v>37</v>
      </c>
      <c r="E6932" t="s">
        <v>38</v>
      </c>
      <c r="F6932" s="1">
        <v>6763</v>
      </c>
      <c r="G6932" t="s">
        <v>12069</v>
      </c>
      <c r="H6932" s="3">
        <v>59301</v>
      </c>
      <c r="I6932" t="s">
        <v>12069</v>
      </c>
      <c r="J6932" s="1">
        <v>682</v>
      </c>
      <c r="K6932" t="s">
        <v>12070</v>
      </c>
      <c r="L6932" s="1">
        <v>699</v>
      </c>
      <c r="M6932" t="s">
        <v>12071</v>
      </c>
      <c r="N6932" s="1">
        <v>7422</v>
      </c>
      <c r="O6932" t="s">
        <v>9274</v>
      </c>
      <c r="P6932" s="1">
        <v>417</v>
      </c>
      <c r="Q6932" t="s">
        <v>12072</v>
      </c>
      <c r="R6932" s="1">
        <v>889</v>
      </c>
      <c r="S6932" t="s">
        <v>45</v>
      </c>
      <c r="T6932" t="s">
        <v>46</v>
      </c>
      <c r="U6932" t="s">
        <v>47</v>
      </c>
      <c r="V6932" s="1">
        <v>7422</v>
      </c>
      <c r="W6932" t="s">
        <v>9274</v>
      </c>
      <c r="X6932" t="s">
        <v>48</v>
      </c>
      <c r="Y6932" s="1">
        <v>7422</v>
      </c>
      <c r="Z6932" t="s">
        <v>9274</v>
      </c>
      <c r="AA6932" t="s">
        <v>48</v>
      </c>
      <c r="AB6932" s="2">
        <v>2472</v>
      </c>
      <c r="AC6932" s="2">
        <v>2472</v>
      </c>
      <c r="AD6932" t="s">
        <v>646</v>
      </c>
      <c r="AE6932" t="s">
        <v>646</v>
      </c>
      <c r="AF6932" s="1">
        <v>176</v>
      </c>
      <c r="AG6932" s="1">
        <v>195</v>
      </c>
      <c r="AH6932" s="1" t="b">
        <f>Export4Q22[[#This Row],[Pharmacy Controller ID]]&lt;&gt;Export4Q22[[#This Row],[Medical Controller ID]]</f>
        <v>0</v>
      </c>
      <c r="AI6932" t="str">
        <f t="shared" si="108"/>
        <v>10013Samaritan Advantage Premier PlanMA-PDFALSEMedicare6763Samaritan Advantage Medicare Premier and Premier Plus59301Samaritan Advantage Medicare Premier and Premier Plus682Samaritan Advantage Medicare699Samaritan Health Services Medicare7422Samaritan Health Services417Samaritan Health Plans889OptumRxCustomPBM Claims7422Samaritan Health ServicesParent7422Samaritan Health ServicesParent24722472OROR176195</v>
      </c>
      <c r="AJ6932" s="8" t="str">
        <f>IFERROR(IF(_xlfn.XLOOKUP(Export4Q22[[#This Row],[Plan ID]],#REF!,#REF!)=Export4Q22[[#This Row],[Concatenate]],"Same","Change"),"New")</f>
        <v>New</v>
      </c>
    </row>
    <row r="6933" spans="1:36" x14ac:dyDescent="0.25">
      <c r="A6933" s="1">
        <v>61680</v>
      </c>
      <c r="B6933" t="s">
        <v>12073</v>
      </c>
      <c r="C6933" t="s">
        <v>36</v>
      </c>
      <c r="D6933" t="s">
        <v>37</v>
      </c>
      <c r="E6933" t="s">
        <v>38</v>
      </c>
      <c r="F6933" s="1">
        <v>6763</v>
      </c>
      <c r="G6933" t="s">
        <v>12069</v>
      </c>
      <c r="H6933" s="3">
        <v>59301</v>
      </c>
      <c r="I6933" t="s">
        <v>12069</v>
      </c>
      <c r="J6933" s="1">
        <v>682</v>
      </c>
      <c r="K6933" t="s">
        <v>12070</v>
      </c>
      <c r="L6933" s="1">
        <v>699</v>
      </c>
      <c r="M6933" t="s">
        <v>12071</v>
      </c>
      <c r="N6933" s="1">
        <v>7422</v>
      </c>
      <c r="O6933" t="s">
        <v>9274</v>
      </c>
      <c r="P6933" s="1">
        <v>417</v>
      </c>
      <c r="Q6933" t="s">
        <v>12072</v>
      </c>
      <c r="R6933" s="1">
        <v>889</v>
      </c>
      <c r="S6933" t="s">
        <v>45</v>
      </c>
      <c r="T6933" t="s">
        <v>46</v>
      </c>
      <c r="U6933" t="s">
        <v>47</v>
      </c>
      <c r="V6933" s="1">
        <v>7422</v>
      </c>
      <c r="W6933" t="s">
        <v>9274</v>
      </c>
      <c r="X6933" t="s">
        <v>48</v>
      </c>
      <c r="Y6933" s="1">
        <v>7422</v>
      </c>
      <c r="Z6933" t="s">
        <v>9274</v>
      </c>
      <c r="AA6933" t="s">
        <v>48</v>
      </c>
      <c r="AB6933" s="2">
        <v>2075</v>
      </c>
      <c r="AC6933" s="2">
        <v>2075</v>
      </c>
      <c r="AD6933" t="s">
        <v>646</v>
      </c>
      <c r="AE6933" t="s">
        <v>646</v>
      </c>
      <c r="AF6933" s="1">
        <v>176</v>
      </c>
      <c r="AG6933" s="1">
        <v>195</v>
      </c>
      <c r="AH6933" s="1" t="b">
        <f>Export4Q22[[#This Row],[Pharmacy Controller ID]]&lt;&gt;Export4Q22[[#This Row],[Medical Controller ID]]</f>
        <v>0</v>
      </c>
      <c r="AI6933" t="str">
        <f t="shared" si="108"/>
        <v>61680Samaritan Advantage Premier Plan PlusMA-PDFALSEMedicare6763Samaritan Advantage Medicare Premier and Premier Plus59301Samaritan Advantage Medicare Premier and Premier Plus682Samaritan Advantage Medicare699Samaritan Health Services Medicare7422Samaritan Health Services417Samaritan Health Plans889OptumRxCustomPBM Claims7422Samaritan Health ServicesParent7422Samaritan Health ServicesParent20752075OROR176195</v>
      </c>
      <c r="AJ6933" s="8" t="str">
        <f>IFERROR(IF(_xlfn.XLOOKUP(Export4Q22[[#This Row],[Plan ID]],#REF!,#REF!)=Export4Q22[[#This Row],[Concatenate]],"Same","Change"),"New")</f>
        <v>New</v>
      </c>
    </row>
    <row r="6934" spans="1:36" x14ac:dyDescent="0.25">
      <c r="A6934" s="1">
        <v>11494</v>
      </c>
      <c r="B6934" t="s">
        <v>12074</v>
      </c>
      <c r="C6934" t="s">
        <v>36</v>
      </c>
      <c r="D6934" t="s">
        <v>37</v>
      </c>
      <c r="E6934" t="s">
        <v>38</v>
      </c>
      <c r="F6934" s="1">
        <v>3581</v>
      </c>
      <c r="G6934" t="s">
        <v>12075</v>
      </c>
      <c r="H6934" s="3">
        <v>61260</v>
      </c>
      <c r="I6934" t="s">
        <v>12076</v>
      </c>
      <c r="J6934" s="1">
        <v>683</v>
      </c>
      <c r="K6934" t="s">
        <v>12076</v>
      </c>
      <c r="L6934" s="1">
        <v>699</v>
      </c>
      <c r="M6934" t="s">
        <v>12071</v>
      </c>
      <c r="N6934" s="1">
        <v>7422</v>
      </c>
      <c r="O6934" t="s">
        <v>9274</v>
      </c>
      <c r="P6934" s="1">
        <v>417</v>
      </c>
      <c r="Q6934" t="s">
        <v>12072</v>
      </c>
      <c r="R6934" s="1">
        <v>889</v>
      </c>
      <c r="S6934" t="s">
        <v>45</v>
      </c>
      <c r="T6934" t="s">
        <v>46</v>
      </c>
      <c r="U6934" t="s">
        <v>47</v>
      </c>
      <c r="V6934" s="1">
        <v>7422</v>
      </c>
      <c r="W6934" t="s">
        <v>9274</v>
      </c>
      <c r="X6934" t="s">
        <v>48</v>
      </c>
      <c r="Y6934" s="1">
        <v>7422</v>
      </c>
      <c r="Z6934" t="s">
        <v>9274</v>
      </c>
      <c r="AA6934" t="s">
        <v>48</v>
      </c>
      <c r="AB6934" s="2">
        <v>1524</v>
      </c>
      <c r="AC6934" s="2">
        <v>1524</v>
      </c>
      <c r="AD6934" t="s">
        <v>646</v>
      </c>
      <c r="AE6934" t="s">
        <v>646</v>
      </c>
      <c r="AF6934" s="1">
        <v>176</v>
      </c>
      <c r="AG6934" s="1">
        <v>195</v>
      </c>
      <c r="AH6934" s="1" t="b">
        <f>Export4Q22[[#This Row],[Pharmacy Controller ID]]&lt;&gt;Export4Q22[[#This Row],[Medical Controller ID]]</f>
        <v>0</v>
      </c>
      <c r="AI6934" t="str">
        <f t="shared" si="108"/>
        <v>11494Samaritan Advantage Special Needs PlanMA-PDFALSEMedicare3581Samaritan Advantage Special Needs Plan - HMO61260Samaritan Advantage Special Needs Plan HMO683Samaritan Advantage Special Needs Plan HMO699Samaritan Health Services Medicare7422Samaritan Health Services417Samaritan Health Plans889OptumRxCustomPBM Claims7422Samaritan Health ServicesParent7422Samaritan Health ServicesParent15241524OROR176195</v>
      </c>
      <c r="AJ6934" s="8" t="str">
        <f>IFERROR(IF(_xlfn.XLOOKUP(Export4Q22[[#This Row],[Plan ID]],#REF!,#REF!)=Export4Q22[[#This Row],[Concatenate]],"Same","Change"),"New")</f>
        <v>New</v>
      </c>
    </row>
    <row r="6935" spans="1:36" x14ac:dyDescent="0.25">
      <c r="A6935" s="1">
        <v>72531</v>
      </c>
      <c r="B6935" t="s">
        <v>12077</v>
      </c>
      <c r="C6935" t="s">
        <v>195</v>
      </c>
      <c r="D6935" t="s">
        <v>37</v>
      </c>
      <c r="E6935" t="s">
        <v>177</v>
      </c>
      <c r="F6935" s="1">
        <v>7138</v>
      </c>
      <c r="G6935" t="s">
        <v>12078</v>
      </c>
      <c r="H6935" s="3">
        <v>60666</v>
      </c>
      <c r="I6935" t="s">
        <v>12079</v>
      </c>
      <c r="J6935" s="1">
        <v>684</v>
      </c>
      <c r="K6935" t="s">
        <v>12079</v>
      </c>
      <c r="L6935" s="1">
        <v>697</v>
      </c>
      <c r="M6935" t="s">
        <v>12080</v>
      </c>
      <c r="N6935" s="1">
        <v>7422</v>
      </c>
      <c r="O6935" t="s">
        <v>9274</v>
      </c>
      <c r="P6935" s="1">
        <v>417</v>
      </c>
      <c r="Q6935" t="s">
        <v>12072</v>
      </c>
      <c r="R6935" s="1">
        <v>889</v>
      </c>
      <c r="S6935" t="s">
        <v>45</v>
      </c>
      <c r="T6935" t="s">
        <v>46</v>
      </c>
      <c r="V6935" s="1">
        <v>7422</v>
      </c>
      <c r="W6935" t="s">
        <v>9274</v>
      </c>
      <c r="X6935" t="s">
        <v>48</v>
      </c>
      <c r="Y6935" s="1">
        <v>7422</v>
      </c>
      <c r="Z6935" t="s">
        <v>9274</v>
      </c>
      <c r="AA6935" t="s">
        <v>48</v>
      </c>
      <c r="AB6935" s="2">
        <v>539</v>
      </c>
      <c r="AC6935" s="2">
        <v>539</v>
      </c>
      <c r="AD6935" t="s">
        <v>646</v>
      </c>
      <c r="AE6935" t="s">
        <v>646</v>
      </c>
      <c r="AF6935" s="1">
        <v>176</v>
      </c>
      <c r="AG6935" s="1">
        <v>195</v>
      </c>
      <c r="AH6935" s="1" t="b">
        <f>Export4Q22[[#This Row],[Pharmacy Controller ID]]&lt;&gt;Export4Q22[[#This Row],[Medical Controller ID]]</f>
        <v>0</v>
      </c>
      <c r="AI6935" t="str">
        <f t="shared" si="108"/>
        <v>72531Samaritan Choice Plan HMOHMOFALSECommercial7138Samaritan Choice Plan Formulary60666Samaritan Choice Plan684Samaritan Choice Plan697Samaritan Health Services Commercial7422Samaritan Health Services417Samaritan Health Plans889OptumRxCustom7422Samaritan Health ServicesParent7422Samaritan Health ServicesParent539539OROR176195</v>
      </c>
      <c r="AJ6935" s="8" t="str">
        <f>IFERROR(IF(_xlfn.XLOOKUP(Export4Q22[[#This Row],[Plan ID]],#REF!,#REF!)=Export4Q22[[#This Row],[Concatenate]],"Same","Change"),"New")</f>
        <v>New</v>
      </c>
    </row>
    <row r="6936" spans="1:36" x14ac:dyDescent="0.25">
      <c r="A6936" s="1">
        <v>70418</v>
      </c>
      <c r="B6936" t="s">
        <v>12081</v>
      </c>
      <c r="C6936" t="s">
        <v>551</v>
      </c>
      <c r="D6936" t="s">
        <v>37</v>
      </c>
      <c r="E6936" t="s">
        <v>38</v>
      </c>
      <c r="F6936" s="1">
        <v>7291</v>
      </c>
      <c r="G6936" t="s">
        <v>12082</v>
      </c>
      <c r="H6936" s="3">
        <v>64100</v>
      </c>
      <c r="I6936" t="s">
        <v>12082</v>
      </c>
      <c r="J6936" s="1"/>
      <c r="L6936" s="1">
        <v>699</v>
      </c>
      <c r="M6936" t="s">
        <v>12071</v>
      </c>
      <c r="N6936" s="1">
        <v>7422</v>
      </c>
      <c r="O6936" t="s">
        <v>9274</v>
      </c>
      <c r="P6936" s="1">
        <v>417</v>
      </c>
      <c r="Q6936" t="s">
        <v>12072</v>
      </c>
      <c r="R6936" s="1"/>
      <c r="U6936" t="s">
        <v>551</v>
      </c>
      <c r="V6936" s="1"/>
      <c r="X6936" t="s">
        <v>183</v>
      </c>
      <c r="Y6936" s="1">
        <v>7422</v>
      </c>
      <c r="Z6936" t="s">
        <v>9274</v>
      </c>
      <c r="AA6936" t="s">
        <v>48</v>
      </c>
      <c r="AB6936" s="2">
        <v>0</v>
      </c>
      <c r="AC6936" s="2">
        <v>170</v>
      </c>
      <c r="AE6936" t="s">
        <v>646</v>
      </c>
      <c r="AF6936" s="1"/>
      <c r="AG6936" s="1">
        <v>195</v>
      </c>
      <c r="AH6936" s="1" t="b">
        <f>Export4Q22[[#This Row],[Pharmacy Controller ID]]&lt;&gt;Export4Q22[[#This Row],[Medical Controller ID]]</f>
        <v>1</v>
      </c>
      <c r="AI6936" t="str">
        <f t="shared" si="108"/>
        <v>70418Samaritan Advantage Conventional Plan MA OnlyMAFALSEMedicare7291Samaritan Health Services Medicare MA Only64100Samaritan Health Services Medicare MA Only699Samaritan Health Services Medicare7422Samaritan Health Services417Samaritan Health PlansMAPBM7422Samaritan Health ServicesParent0170OR195</v>
      </c>
      <c r="AJ6936" s="8" t="str">
        <f>IFERROR(IF(_xlfn.XLOOKUP(Export4Q22[[#This Row],[Plan ID]],#REF!,#REF!)=Export4Q22[[#This Row],[Concatenate]],"Same","Change"),"New")</f>
        <v>New</v>
      </c>
    </row>
    <row r="6937" spans="1:36" x14ac:dyDescent="0.25">
      <c r="A6937" s="1">
        <v>72530</v>
      </c>
      <c r="B6937" t="s">
        <v>12083</v>
      </c>
      <c r="C6937" t="s">
        <v>195</v>
      </c>
      <c r="D6937" t="s">
        <v>37</v>
      </c>
      <c r="E6937" t="s">
        <v>177</v>
      </c>
      <c r="F6937" s="1">
        <v>8333</v>
      </c>
      <c r="G6937" t="s">
        <v>12084</v>
      </c>
      <c r="H6937" s="3">
        <v>63632</v>
      </c>
      <c r="I6937" t="s">
        <v>12084</v>
      </c>
      <c r="J6937" s="1">
        <v>1181</v>
      </c>
      <c r="K6937" t="s">
        <v>12085</v>
      </c>
      <c r="L6937" s="1">
        <v>697</v>
      </c>
      <c r="M6937" t="s">
        <v>12080</v>
      </c>
      <c r="N6937" s="1">
        <v>7422</v>
      </c>
      <c r="O6937" t="s">
        <v>9274</v>
      </c>
      <c r="P6937" s="1">
        <v>417</v>
      </c>
      <c r="Q6937" t="s">
        <v>12072</v>
      </c>
      <c r="R6937" s="1">
        <v>889</v>
      </c>
      <c r="S6937" t="s">
        <v>45</v>
      </c>
      <c r="T6937" t="s">
        <v>46</v>
      </c>
      <c r="V6937" s="1">
        <v>7422</v>
      </c>
      <c r="W6937" t="s">
        <v>9274</v>
      </c>
      <c r="X6937" t="s">
        <v>48</v>
      </c>
      <c r="Y6937" s="1">
        <v>7422</v>
      </c>
      <c r="Z6937" t="s">
        <v>9274</v>
      </c>
      <c r="AA6937" t="s">
        <v>48</v>
      </c>
      <c r="AB6937" s="2">
        <v>809</v>
      </c>
      <c r="AC6937" s="2">
        <v>810</v>
      </c>
      <c r="AD6937" t="s">
        <v>646</v>
      </c>
      <c r="AE6937" t="s">
        <v>646</v>
      </c>
      <c r="AF6937" s="1">
        <v>176</v>
      </c>
      <c r="AG6937" s="1">
        <v>195</v>
      </c>
      <c r="AH6937" s="1" t="b">
        <f>Export4Q22[[#This Row],[Pharmacy Controller ID]]&lt;&gt;Export4Q22[[#This Row],[Medical Controller ID]]</f>
        <v>0</v>
      </c>
      <c r="AI6937" t="str">
        <f t="shared" si="108"/>
        <v>72530Samaritan Everyday Choices Plans HMOHMOFALSECommercial8333Samaritan Large Group Everyday Choices Plans63632Samaritan Large Group Everyday Choices Plans1181Samaritan Large Group Everyday Choices and Momentum Plans697Samaritan Health Services Commercial7422Samaritan Health Services417Samaritan Health Plans889OptumRxCustom7422Samaritan Health ServicesParent7422Samaritan Health ServicesParent809810OROR176195</v>
      </c>
      <c r="AJ6937" s="8" t="str">
        <f>IFERROR(IF(_xlfn.XLOOKUP(Export4Q22[[#This Row],[Plan ID]],#REF!,#REF!)=Export4Q22[[#This Row],[Concatenate]],"Same","Change"),"New")</f>
        <v>New</v>
      </c>
    </row>
    <row r="6938" spans="1:36" x14ac:dyDescent="0.25">
      <c r="A6938" s="1">
        <v>3914</v>
      </c>
      <c r="B6938" t="s">
        <v>12086</v>
      </c>
      <c r="C6938" t="s">
        <v>201</v>
      </c>
      <c r="D6938" t="s">
        <v>995</v>
      </c>
      <c r="E6938" t="s">
        <v>177</v>
      </c>
      <c r="F6938" s="1">
        <v>7476</v>
      </c>
      <c r="G6938" t="s">
        <v>1205</v>
      </c>
      <c r="H6938" s="3">
        <v>65451</v>
      </c>
      <c r="I6938" t="s">
        <v>12087</v>
      </c>
      <c r="J6938" s="1">
        <v>311</v>
      </c>
      <c r="K6938" t="s">
        <v>1206</v>
      </c>
      <c r="L6938" s="1">
        <v>248</v>
      </c>
      <c r="M6938" t="s">
        <v>1207</v>
      </c>
      <c r="N6938" s="1">
        <v>72669</v>
      </c>
      <c r="O6938" t="s">
        <v>12088</v>
      </c>
      <c r="P6938" s="1">
        <v>749</v>
      </c>
      <c r="Q6938" t="s">
        <v>12088</v>
      </c>
      <c r="R6938" s="1">
        <v>7504</v>
      </c>
      <c r="S6938" t="s">
        <v>1209</v>
      </c>
      <c r="T6938" t="s">
        <v>1000</v>
      </c>
      <c r="U6938" t="s">
        <v>182</v>
      </c>
      <c r="V6938" s="1">
        <v>7504</v>
      </c>
      <c r="W6938" t="s">
        <v>1209</v>
      </c>
      <c r="X6938" t="s">
        <v>183</v>
      </c>
      <c r="Y6938" s="1">
        <v>72669</v>
      </c>
      <c r="Z6938" t="s">
        <v>12088</v>
      </c>
      <c r="AA6938" t="s">
        <v>48</v>
      </c>
      <c r="AB6938" s="2">
        <v>108765</v>
      </c>
      <c r="AC6938" s="2">
        <v>108765</v>
      </c>
      <c r="AD6938" t="s">
        <v>553</v>
      </c>
      <c r="AE6938" t="s">
        <v>553</v>
      </c>
      <c r="AF6938" s="1">
        <v>3</v>
      </c>
      <c r="AG6938" s="1">
        <v>170</v>
      </c>
      <c r="AH6938" s="1" t="b">
        <f>Export4Q22[[#This Row],[Pharmacy Controller ID]]&lt;&gt;Export4Q22[[#This Row],[Medical Controller ID]]</f>
        <v>1</v>
      </c>
      <c r="AI6938" t="str">
        <f t="shared" si="108"/>
        <v>3914SAMBA Health Benefit PlanOther InsurerTRUECommercial7476Express Scripts National Preferred with Limited UM 202065451SAMBA FEHBP311ESI Commercial248Cigna Commercial72669Special Agents Mutual Benefit Association (SAMBA)749Special Agents Mutual Benefit Association (SAMBA)7504Express Scripts PBMNationalPBM Controlled7504Express Scripts PBMPBM72669Special Agents Mutual Benefit Association (SAMBA)Parent108765108765AK,AL,AR,AZ,CA,CO,CT,DC,DE,FL,GA,HI,IA,ID,IL,IN,KS,KY,LA,MA,MD,ME,MI,MN,MO,MS,MT,NC,ND,NE,NH,NJ,NM,NV,NY,OH,OK,OR,PA,PR,RI,SC,SD,TN,TX,UT,VA,VT,WA,WI,WV,WYAK,AL,AR,AZ,CA,CO,CT,DC,DE,FL,GA,HI,IA,ID,IL,IN,KS,KY,LA,MA,MD,ME,MI,MN,MO,MS,MT,NC,ND,NE,NH,NJ,NM,NV,NY,OH,OK,OR,PA,PR,RI,SC,SD,TN,TX,UT,VA,VT,WA,WI,WV,WY3170</v>
      </c>
      <c r="AJ6938" s="8" t="str">
        <f>IFERROR(IF(_xlfn.XLOOKUP(Export4Q22[[#This Row],[Plan ID]],#REF!,#REF!)=Export4Q22[[#This Row],[Concatenate]],"Same","Change"),"New")</f>
        <v>New</v>
      </c>
    </row>
    <row r="6939" spans="1:36" x14ac:dyDescent="0.25">
      <c r="A6939" s="1">
        <v>2670</v>
      </c>
      <c r="B6939" t="s">
        <v>12089</v>
      </c>
      <c r="C6939" t="s">
        <v>159</v>
      </c>
      <c r="D6939" t="s">
        <v>37</v>
      </c>
      <c r="E6939" t="s">
        <v>160</v>
      </c>
      <c r="F6939" s="1">
        <v>7709</v>
      </c>
      <c r="G6939" t="s">
        <v>251</v>
      </c>
      <c r="H6939" s="3">
        <v>60093</v>
      </c>
      <c r="I6939" t="s">
        <v>12090</v>
      </c>
      <c r="J6939" s="1">
        <v>686</v>
      </c>
      <c r="K6939" t="s">
        <v>12090</v>
      </c>
      <c r="L6939" s="1">
        <v>700</v>
      </c>
      <c r="M6939" t="s">
        <v>12091</v>
      </c>
      <c r="N6939" s="1">
        <v>63846</v>
      </c>
      <c r="O6939" t="s">
        <v>12092</v>
      </c>
      <c r="P6939" s="1">
        <v>418</v>
      </c>
      <c r="Q6939" t="s">
        <v>12092</v>
      </c>
      <c r="R6939" s="1">
        <v>2596</v>
      </c>
      <c r="S6939" t="s">
        <v>238</v>
      </c>
      <c r="T6939" t="s">
        <v>46</v>
      </c>
      <c r="U6939" t="s">
        <v>47</v>
      </c>
      <c r="V6939" s="1">
        <v>63603</v>
      </c>
      <c r="W6939" t="s">
        <v>255</v>
      </c>
      <c r="X6939" t="s">
        <v>240</v>
      </c>
      <c r="Y6939" s="1">
        <v>63846</v>
      </c>
      <c r="Z6939" t="s">
        <v>12092</v>
      </c>
      <c r="AA6939" t="s">
        <v>48</v>
      </c>
      <c r="AB6939" s="2">
        <v>142491</v>
      </c>
      <c r="AC6939" s="2">
        <v>142491</v>
      </c>
      <c r="AD6939" t="s">
        <v>53</v>
      </c>
      <c r="AE6939" t="s">
        <v>53</v>
      </c>
      <c r="AF6939" s="1">
        <v>7</v>
      </c>
      <c r="AG6939" s="1">
        <v>161</v>
      </c>
      <c r="AH6939" s="1" t="b">
        <f>Export4Q22[[#This Row],[Pharmacy Controller ID]]&lt;&gt;Export4Q22[[#This Row],[Medical Controller ID]]</f>
        <v>1</v>
      </c>
      <c r="AI6939" t="str">
        <f t="shared" si="108"/>
        <v>2670San Francisco Health Plan MediCalHMO - MedicaidFALSEManaged Medicaid7709Medi Cal Medicaid_Load_Batch_460093San Francisco Health Plan Medi-Cal686San Francisco Health Plan Medi-Cal700San Francisco Health Plan (SFHP) Managed Medicaid CA63846San Francisco Health Plan (SFHP)418San Francisco Health Plan (SFHP)2596Magellan Rx ManagementCustomPBM Claims63603State of CaliforniaOverride63846San Francisco Health Plan (SFHP)Parent142491142491CACA7161</v>
      </c>
      <c r="AJ6939" s="8" t="str">
        <f>IFERROR(IF(_xlfn.XLOOKUP(Export4Q22[[#This Row],[Plan ID]],#REF!,#REF!)=Export4Q22[[#This Row],[Concatenate]],"Same","Change"),"New")</f>
        <v>New</v>
      </c>
    </row>
    <row r="6940" spans="1:36" x14ac:dyDescent="0.25">
      <c r="A6940" s="1">
        <v>72167</v>
      </c>
      <c r="B6940" t="s">
        <v>12093</v>
      </c>
      <c r="C6940" t="s">
        <v>36</v>
      </c>
      <c r="D6940" t="s">
        <v>37</v>
      </c>
      <c r="E6940" t="s">
        <v>38</v>
      </c>
      <c r="F6940" s="1">
        <v>8215</v>
      </c>
      <c r="G6940" t="s">
        <v>12094</v>
      </c>
      <c r="H6940" s="3">
        <v>65259</v>
      </c>
      <c r="I6940" t="s">
        <v>12094</v>
      </c>
      <c r="J6940" s="1">
        <v>1483</v>
      </c>
      <c r="K6940" t="s">
        <v>12095</v>
      </c>
      <c r="L6940" s="1">
        <v>1190</v>
      </c>
      <c r="M6940" t="s">
        <v>12096</v>
      </c>
      <c r="N6940" s="1">
        <v>18139</v>
      </c>
      <c r="O6940" t="s">
        <v>10775</v>
      </c>
      <c r="P6940" s="1">
        <v>421</v>
      </c>
      <c r="Q6940" t="s">
        <v>10775</v>
      </c>
      <c r="R6940" s="1">
        <v>889</v>
      </c>
      <c r="S6940" t="s">
        <v>45</v>
      </c>
      <c r="T6940" t="s">
        <v>46</v>
      </c>
      <c r="V6940" s="1">
        <v>18139</v>
      </c>
      <c r="W6940" t="s">
        <v>10775</v>
      </c>
      <c r="X6940" t="s">
        <v>48</v>
      </c>
      <c r="Y6940" s="1">
        <v>18139</v>
      </c>
      <c r="Z6940" t="s">
        <v>10775</v>
      </c>
      <c r="AA6940" t="s">
        <v>48</v>
      </c>
      <c r="AB6940" s="2">
        <v>597</v>
      </c>
      <c r="AC6940" s="2">
        <v>597</v>
      </c>
      <c r="AD6940" t="s">
        <v>12097</v>
      </c>
      <c r="AE6940" t="s">
        <v>12097</v>
      </c>
      <c r="AF6940" s="1">
        <v>146</v>
      </c>
      <c r="AG6940" s="1">
        <v>140</v>
      </c>
      <c r="AH6940" s="1" t="b">
        <f>Export4Q22[[#This Row],[Pharmacy Controller ID]]&lt;&gt;Export4Q22[[#This Row],[Medical Controller ID]]</f>
        <v>0</v>
      </c>
      <c r="AI6940" t="str">
        <f t="shared" si="108"/>
        <v>72167Align ChoiceEliteMA-PDFALSEMedicare8215Sanford Health Plan Align ChoiceElite and ChoicePlus65259Sanford Health Plan Align ChoiceElite and ChoicePlus1483Sanford Health Align Medicare1190Sanford Health Plan Medicare18139Sanford Health Plan421Sanford Health Plan889OptumRxCustom18139Sanford Health PlanParent18139Sanford Health PlanParent597597MN,ND,SDMN,ND,SD146140</v>
      </c>
      <c r="AJ6940" s="8" t="str">
        <f>IFERROR(IF(_xlfn.XLOOKUP(Export4Q22[[#This Row],[Plan ID]],#REF!,#REF!)=Export4Q22[[#This Row],[Concatenate]],"Same","Change"),"New")</f>
        <v>New</v>
      </c>
    </row>
    <row r="6941" spans="1:36" x14ac:dyDescent="0.25">
      <c r="A6941" s="1">
        <v>72168</v>
      </c>
      <c r="B6941" t="s">
        <v>12098</v>
      </c>
      <c r="C6941" t="s">
        <v>36</v>
      </c>
      <c r="D6941" t="s">
        <v>37</v>
      </c>
      <c r="E6941" t="s">
        <v>38</v>
      </c>
      <c r="F6941" s="1">
        <v>8215</v>
      </c>
      <c r="G6941" t="s">
        <v>12094</v>
      </c>
      <c r="H6941" s="3">
        <v>65259</v>
      </c>
      <c r="I6941" t="s">
        <v>12094</v>
      </c>
      <c r="J6941" s="1">
        <v>1483</v>
      </c>
      <c r="K6941" t="s">
        <v>12095</v>
      </c>
      <c r="L6941" s="1">
        <v>1190</v>
      </c>
      <c r="M6941" t="s">
        <v>12096</v>
      </c>
      <c r="N6941" s="1">
        <v>18139</v>
      </c>
      <c r="O6941" t="s">
        <v>10775</v>
      </c>
      <c r="P6941" s="1">
        <v>421</v>
      </c>
      <c r="Q6941" t="s">
        <v>10775</v>
      </c>
      <c r="R6941" s="1">
        <v>889</v>
      </c>
      <c r="S6941" t="s">
        <v>45</v>
      </c>
      <c r="T6941" t="s">
        <v>46</v>
      </c>
      <c r="V6941" s="1">
        <v>18139</v>
      </c>
      <c r="W6941" t="s">
        <v>10775</v>
      </c>
      <c r="X6941" t="s">
        <v>48</v>
      </c>
      <c r="Y6941" s="1">
        <v>18139</v>
      </c>
      <c r="Z6941" t="s">
        <v>10775</v>
      </c>
      <c r="AA6941" t="s">
        <v>48</v>
      </c>
      <c r="AB6941" s="2">
        <v>604</v>
      </c>
      <c r="AC6941" s="2">
        <v>604</v>
      </c>
      <c r="AD6941" t="s">
        <v>12097</v>
      </c>
      <c r="AE6941" t="s">
        <v>12097</v>
      </c>
      <c r="AF6941" s="1">
        <v>146</v>
      </c>
      <c r="AG6941" s="1">
        <v>140</v>
      </c>
      <c r="AH6941" s="1" t="b">
        <f>Export4Q22[[#This Row],[Pharmacy Controller ID]]&lt;&gt;Export4Q22[[#This Row],[Medical Controller ID]]</f>
        <v>0</v>
      </c>
      <c r="AI6941" t="str">
        <f t="shared" si="108"/>
        <v>72168Align ChoicePlusMA-PDFALSEMedicare8215Sanford Health Plan Align ChoiceElite and ChoicePlus65259Sanford Health Plan Align ChoiceElite and ChoicePlus1483Sanford Health Align Medicare1190Sanford Health Plan Medicare18139Sanford Health Plan421Sanford Health Plan889OptumRxCustom18139Sanford Health PlanParent18139Sanford Health PlanParent604604MN,ND,SDMN,ND,SD146140</v>
      </c>
      <c r="AJ6941" s="8" t="str">
        <f>IFERROR(IF(_xlfn.XLOOKUP(Export4Q22[[#This Row],[Plan ID]],#REF!,#REF!)=Export4Q22[[#This Row],[Concatenate]],"Same","Change"),"New")</f>
        <v>New</v>
      </c>
    </row>
    <row r="6942" spans="1:36" x14ac:dyDescent="0.25">
      <c r="A6942" s="1">
        <v>4204</v>
      </c>
      <c r="B6942" t="s">
        <v>12099</v>
      </c>
      <c r="C6942" t="s">
        <v>195</v>
      </c>
      <c r="D6942" t="s">
        <v>37</v>
      </c>
      <c r="E6942" t="s">
        <v>177</v>
      </c>
      <c r="F6942" s="1">
        <v>4001</v>
      </c>
      <c r="G6942" t="s">
        <v>10775</v>
      </c>
      <c r="H6942" s="3">
        <v>61804</v>
      </c>
      <c r="I6942" t="s">
        <v>12100</v>
      </c>
      <c r="J6942" s="1">
        <v>688</v>
      </c>
      <c r="K6942" t="s">
        <v>10773</v>
      </c>
      <c r="L6942" s="1">
        <v>701</v>
      </c>
      <c r="M6942" t="s">
        <v>10774</v>
      </c>
      <c r="N6942" s="1">
        <v>18139</v>
      </c>
      <c r="O6942" t="s">
        <v>10775</v>
      </c>
      <c r="P6942" s="1">
        <v>421</v>
      </c>
      <c r="Q6942" t="s">
        <v>10775</v>
      </c>
      <c r="R6942" s="1">
        <v>889</v>
      </c>
      <c r="S6942" t="s">
        <v>45</v>
      </c>
      <c r="T6942" t="s">
        <v>46</v>
      </c>
      <c r="U6942" t="s">
        <v>47</v>
      </c>
      <c r="V6942" s="1">
        <v>18139</v>
      </c>
      <c r="W6942" t="s">
        <v>10775</v>
      </c>
      <c r="X6942" t="s">
        <v>48</v>
      </c>
      <c r="Y6942" s="1">
        <v>18139</v>
      </c>
      <c r="Z6942" t="s">
        <v>10775</v>
      </c>
      <c r="AA6942" t="s">
        <v>48</v>
      </c>
      <c r="AB6942" s="2">
        <v>53248</v>
      </c>
      <c r="AC6942" s="2">
        <v>159312</v>
      </c>
      <c r="AD6942" t="s">
        <v>12101</v>
      </c>
      <c r="AE6942" t="s">
        <v>12101</v>
      </c>
      <c r="AF6942" s="1">
        <v>146</v>
      </c>
      <c r="AG6942" s="1">
        <v>140</v>
      </c>
      <c r="AH6942" s="1" t="b">
        <f>Export4Q22[[#This Row],[Pharmacy Controller ID]]&lt;&gt;Export4Q22[[#This Row],[Medical Controller ID]]</f>
        <v>0</v>
      </c>
      <c r="AI6942" t="str">
        <f t="shared" si="108"/>
        <v>4204Sanford Health Three TierHMOFALSECommercial4001Sanford Health Plan61804Sanford Health Plan Commercial 3 Tier688Sanford Health Plan Commercial-HIX701Sanford Health Plan Commercial18139Sanford Health Plan421Sanford Health Plan889OptumRxCustomPBM Claims18139Sanford Health PlanParent18139Sanford Health PlanParent53248159312IA,MN,ND,SDIA,MN,ND,SD146140</v>
      </c>
      <c r="AJ6942" s="8" t="str">
        <f>IFERROR(IF(_xlfn.XLOOKUP(Export4Q22[[#This Row],[Plan ID]],#REF!,#REF!)=Export4Q22[[#This Row],[Concatenate]],"Same","Change"),"New")</f>
        <v>New</v>
      </c>
    </row>
    <row r="6943" spans="1:36" x14ac:dyDescent="0.25">
      <c r="A6943" s="1">
        <v>61006</v>
      </c>
      <c r="B6943" t="s">
        <v>12102</v>
      </c>
      <c r="C6943" t="s">
        <v>176</v>
      </c>
      <c r="D6943" t="s">
        <v>37</v>
      </c>
      <c r="E6943" t="s">
        <v>177</v>
      </c>
      <c r="F6943" s="1">
        <v>4001</v>
      </c>
      <c r="G6943" t="s">
        <v>10775</v>
      </c>
      <c r="H6943" s="3">
        <v>61804</v>
      </c>
      <c r="I6943" t="s">
        <v>12100</v>
      </c>
      <c r="J6943" s="1">
        <v>688</v>
      </c>
      <c r="K6943" t="s">
        <v>10773</v>
      </c>
      <c r="L6943" s="1">
        <v>701</v>
      </c>
      <c r="M6943" t="s">
        <v>10774</v>
      </c>
      <c r="N6943" s="1">
        <v>18139</v>
      </c>
      <c r="O6943" t="s">
        <v>10775</v>
      </c>
      <c r="P6943" s="1">
        <v>421</v>
      </c>
      <c r="Q6943" t="s">
        <v>10775</v>
      </c>
      <c r="R6943" s="1">
        <v>889</v>
      </c>
      <c r="S6943" t="s">
        <v>45</v>
      </c>
      <c r="T6943" t="s">
        <v>46</v>
      </c>
      <c r="U6943" t="s">
        <v>47</v>
      </c>
      <c r="V6943" s="1">
        <v>18139</v>
      </c>
      <c r="W6943" t="s">
        <v>10775</v>
      </c>
      <c r="X6943" t="s">
        <v>48</v>
      </c>
      <c r="Y6943" s="1"/>
      <c r="AA6943" t="s">
        <v>150</v>
      </c>
      <c r="AB6943" s="2">
        <v>22939</v>
      </c>
      <c r="AC6943" s="2">
        <v>0</v>
      </c>
      <c r="AD6943" t="s">
        <v>797</v>
      </c>
      <c r="AF6943" s="1">
        <v>146</v>
      </c>
      <c r="AG6943" s="1"/>
      <c r="AH6943" s="1" t="b">
        <f>Export4Q22[[#This Row],[Pharmacy Controller ID]]&lt;&gt;Export4Q22[[#This Row],[Medical Controller ID]]</f>
        <v>1</v>
      </c>
      <c r="AI6943" t="str">
        <f t="shared" si="108"/>
        <v>61006State Employees of North DakotaEmployerFALSECommercial4001Sanford Health Plan61804Sanford Health Plan Commercial 3 Tier688Sanford Health Plan Commercial-HIX701Sanford Health Plan Commercial18139Sanford Health Plan421Sanford Health Plan889OptumRxCustomPBM Claims18139Sanford Health PlanParent229390ND146</v>
      </c>
      <c r="AJ6943" s="8" t="str">
        <f>IFERROR(IF(_xlfn.XLOOKUP(Export4Q22[[#This Row],[Plan ID]],#REF!,#REF!)=Export4Q22[[#This Row],[Concatenate]],"Same","Change"),"New")</f>
        <v>New</v>
      </c>
    </row>
    <row r="6944" spans="1:36" x14ac:dyDescent="0.25">
      <c r="A6944" s="1">
        <v>69495</v>
      </c>
      <c r="B6944" t="s">
        <v>12103</v>
      </c>
      <c r="C6944" t="s">
        <v>195</v>
      </c>
      <c r="D6944" t="s">
        <v>37</v>
      </c>
      <c r="E6944" t="s">
        <v>177</v>
      </c>
      <c r="F6944" s="1">
        <v>6718</v>
      </c>
      <c r="G6944" t="s">
        <v>12104</v>
      </c>
      <c r="H6944" s="3">
        <v>63792</v>
      </c>
      <c r="I6944" t="s">
        <v>12104</v>
      </c>
      <c r="J6944" s="1">
        <v>688</v>
      </c>
      <c r="K6944" t="s">
        <v>10773</v>
      </c>
      <c r="L6944" s="1">
        <v>701</v>
      </c>
      <c r="M6944" t="s">
        <v>10774</v>
      </c>
      <c r="N6944" s="1">
        <v>18139</v>
      </c>
      <c r="O6944" t="s">
        <v>10775</v>
      </c>
      <c r="P6944" s="1">
        <v>421</v>
      </c>
      <c r="Q6944" t="s">
        <v>10775</v>
      </c>
      <c r="R6944" s="1">
        <v>889</v>
      </c>
      <c r="S6944" t="s">
        <v>45</v>
      </c>
      <c r="T6944" t="s">
        <v>46</v>
      </c>
      <c r="U6944" t="s">
        <v>47</v>
      </c>
      <c r="V6944" s="1">
        <v>18139</v>
      </c>
      <c r="W6944" t="s">
        <v>10775</v>
      </c>
      <c r="X6944" t="s">
        <v>48</v>
      </c>
      <c r="Y6944" s="1">
        <v>18139</v>
      </c>
      <c r="Z6944" t="s">
        <v>10775</v>
      </c>
      <c r="AA6944" t="s">
        <v>48</v>
      </c>
      <c r="AB6944" s="2">
        <v>2802</v>
      </c>
      <c r="AC6944" s="2">
        <v>8383</v>
      </c>
      <c r="AD6944" t="s">
        <v>12101</v>
      </c>
      <c r="AE6944" t="s">
        <v>12101</v>
      </c>
      <c r="AF6944" s="1">
        <v>146</v>
      </c>
      <c r="AG6944" s="1">
        <v>140</v>
      </c>
      <c r="AH6944" s="1" t="b">
        <f>Export4Q22[[#This Row],[Pharmacy Controller ID]]&lt;&gt;Export4Q22[[#This Row],[Medical Controller ID]]</f>
        <v>0</v>
      </c>
      <c r="AI6944" t="str">
        <f t="shared" si="108"/>
        <v>69495Sanford Health Five TierHMOFALSECommercial6718Sanford Health Plan Commercial 5 Tier63792Sanford Health Plan Commercial 5 Tier688Sanford Health Plan Commercial-HIX701Sanford Health Plan Commercial18139Sanford Health Plan421Sanford Health Plan889OptumRxCustomPBM Claims18139Sanford Health PlanParent18139Sanford Health PlanParent28028383IA,MN,ND,SDIA,MN,ND,SD146140</v>
      </c>
      <c r="AJ6944" s="8" t="str">
        <f>IFERROR(IF(_xlfn.XLOOKUP(Export4Q22[[#This Row],[Plan ID]],#REF!,#REF!)=Export4Q22[[#This Row],[Concatenate]],"Same","Change"),"New")</f>
        <v>New</v>
      </c>
    </row>
    <row r="6945" spans="1:36" x14ac:dyDescent="0.25">
      <c r="A6945" s="1">
        <v>63696</v>
      </c>
      <c r="B6945" t="s">
        <v>12105</v>
      </c>
      <c r="C6945" t="s">
        <v>326</v>
      </c>
      <c r="D6945" t="s">
        <v>37</v>
      </c>
      <c r="E6945" t="s">
        <v>327</v>
      </c>
      <c r="F6945" s="1">
        <v>6740</v>
      </c>
      <c r="G6945" t="s">
        <v>12106</v>
      </c>
      <c r="H6945" s="3">
        <v>61397</v>
      </c>
      <c r="I6945" t="s">
        <v>12106</v>
      </c>
      <c r="J6945" s="1">
        <v>688</v>
      </c>
      <c r="K6945" t="s">
        <v>10773</v>
      </c>
      <c r="L6945" s="1">
        <v>702</v>
      </c>
      <c r="M6945" t="s">
        <v>12107</v>
      </c>
      <c r="N6945" s="1">
        <v>18139</v>
      </c>
      <c r="O6945" t="s">
        <v>10775</v>
      </c>
      <c r="P6945" s="1">
        <v>421</v>
      </c>
      <c r="Q6945" t="s">
        <v>10775</v>
      </c>
      <c r="R6945" s="1">
        <v>889</v>
      </c>
      <c r="S6945" t="s">
        <v>45</v>
      </c>
      <c r="T6945" t="s">
        <v>46</v>
      </c>
      <c r="U6945" t="s">
        <v>47</v>
      </c>
      <c r="V6945" s="1">
        <v>18139</v>
      </c>
      <c r="W6945" t="s">
        <v>10775</v>
      </c>
      <c r="X6945" t="s">
        <v>48</v>
      </c>
      <c r="Y6945" s="1">
        <v>18139</v>
      </c>
      <c r="Z6945" t="s">
        <v>10775</v>
      </c>
      <c r="AA6945" t="s">
        <v>48</v>
      </c>
      <c r="AB6945" s="2">
        <v>23778</v>
      </c>
      <c r="AC6945" s="2">
        <v>23778</v>
      </c>
      <c r="AD6945" t="s">
        <v>8302</v>
      </c>
      <c r="AE6945" t="s">
        <v>8302</v>
      </c>
      <c r="AF6945" s="1">
        <v>146</v>
      </c>
      <c r="AG6945" s="1">
        <v>140</v>
      </c>
      <c r="AH6945" s="1" t="b">
        <f>Export4Q22[[#This Row],[Pharmacy Controller ID]]&lt;&gt;Export4Q22[[#This Row],[Medical Controller ID]]</f>
        <v>0</v>
      </c>
      <c r="AI6945" t="str">
        <f t="shared" si="108"/>
        <v>63696Sanford Health Plan HMO HIXHMO-HIXFALSEHealth Exchange6740Sanford Health Plan HIX61397Sanford Health Plan HIX688Sanford Health Plan Commercial-HIX702Sanford Health Plan Health Exchange18139Sanford Health Plan421Sanford Health Plan889OptumRxCustomPBM Claims18139Sanford Health PlanParent18139Sanford Health PlanParent2377823778ND,SDND,SD146140</v>
      </c>
      <c r="AJ6945" s="8" t="str">
        <f>IFERROR(IF(_xlfn.XLOOKUP(Export4Q22[[#This Row],[Plan ID]],#REF!,#REF!)=Export4Q22[[#This Row],[Concatenate]],"Same","Change"),"New")</f>
        <v>New</v>
      </c>
    </row>
    <row r="6946" spans="1:36" x14ac:dyDescent="0.25">
      <c r="A6946" s="1">
        <v>65494</v>
      </c>
      <c r="B6946" t="s">
        <v>12108</v>
      </c>
      <c r="C6946" t="s">
        <v>332</v>
      </c>
      <c r="D6946" t="s">
        <v>37</v>
      </c>
      <c r="E6946" t="s">
        <v>327</v>
      </c>
      <c r="F6946" s="1">
        <v>6740</v>
      </c>
      <c r="G6946" t="s">
        <v>12106</v>
      </c>
      <c r="H6946" s="3">
        <v>61397</v>
      </c>
      <c r="I6946" t="s">
        <v>12106</v>
      </c>
      <c r="J6946" s="1">
        <v>688</v>
      </c>
      <c r="K6946" t="s">
        <v>10773</v>
      </c>
      <c r="L6946" s="1">
        <v>702</v>
      </c>
      <c r="M6946" t="s">
        <v>12107</v>
      </c>
      <c r="N6946" s="1">
        <v>18139</v>
      </c>
      <c r="O6946" t="s">
        <v>10775</v>
      </c>
      <c r="P6946" s="1">
        <v>421</v>
      </c>
      <c r="Q6946" t="s">
        <v>10775</v>
      </c>
      <c r="R6946" s="1">
        <v>889</v>
      </c>
      <c r="S6946" t="s">
        <v>45</v>
      </c>
      <c r="T6946" t="s">
        <v>46</v>
      </c>
      <c r="U6946" t="s">
        <v>47</v>
      </c>
      <c r="V6946" s="1">
        <v>18139</v>
      </c>
      <c r="W6946" t="s">
        <v>10775</v>
      </c>
      <c r="X6946" t="s">
        <v>48</v>
      </c>
      <c r="Y6946" s="1">
        <v>18139</v>
      </c>
      <c r="Z6946" t="s">
        <v>10775</v>
      </c>
      <c r="AA6946" t="s">
        <v>48</v>
      </c>
      <c r="AB6946" s="2">
        <v>2979</v>
      </c>
      <c r="AC6946" s="2">
        <v>2979</v>
      </c>
      <c r="AD6946" t="s">
        <v>8302</v>
      </c>
      <c r="AE6946" t="s">
        <v>8302</v>
      </c>
      <c r="AF6946" s="1">
        <v>146</v>
      </c>
      <c r="AG6946" s="1">
        <v>140</v>
      </c>
      <c r="AH6946" s="1" t="b">
        <f>Export4Q22[[#This Row],[Pharmacy Controller ID]]&lt;&gt;Export4Q22[[#This Row],[Medical Controller ID]]</f>
        <v>0</v>
      </c>
      <c r="AI6946" t="str">
        <f t="shared" si="108"/>
        <v>65494Sanford Health Plan HDHP HIXHDHP-HIXFALSEHealth Exchange6740Sanford Health Plan HIX61397Sanford Health Plan HIX688Sanford Health Plan Commercial-HIX702Sanford Health Plan Health Exchange18139Sanford Health Plan421Sanford Health Plan889OptumRxCustomPBM Claims18139Sanford Health PlanParent18139Sanford Health PlanParent29792979ND,SDND,SD146140</v>
      </c>
      <c r="AJ6946" s="8" t="str">
        <f>IFERROR(IF(_xlfn.XLOOKUP(Export4Q22[[#This Row],[Plan ID]],#REF!,#REF!)=Export4Q22[[#This Row],[Concatenate]],"Same","Change"),"New")</f>
        <v>New</v>
      </c>
    </row>
    <row r="6947" spans="1:36" x14ac:dyDescent="0.25">
      <c r="A6947" s="1">
        <v>69592</v>
      </c>
      <c r="B6947" t="s">
        <v>12109</v>
      </c>
      <c r="C6947" t="s">
        <v>345</v>
      </c>
      <c r="D6947" t="s">
        <v>37</v>
      </c>
      <c r="E6947" t="s">
        <v>327</v>
      </c>
      <c r="F6947" s="1">
        <v>6740</v>
      </c>
      <c r="G6947" t="s">
        <v>12106</v>
      </c>
      <c r="H6947" s="3">
        <v>61397</v>
      </c>
      <c r="I6947" t="s">
        <v>12106</v>
      </c>
      <c r="J6947" s="1">
        <v>688</v>
      </c>
      <c r="K6947" t="s">
        <v>10773</v>
      </c>
      <c r="L6947" s="1">
        <v>702</v>
      </c>
      <c r="M6947" t="s">
        <v>12107</v>
      </c>
      <c r="N6947" s="1">
        <v>18139</v>
      </c>
      <c r="O6947" t="s">
        <v>10775</v>
      </c>
      <c r="P6947" s="1">
        <v>421</v>
      </c>
      <c r="Q6947" t="s">
        <v>10775</v>
      </c>
      <c r="R6947" s="1">
        <v>889</v>
      </c>
      <c r="S6947" t="s">
        <v>45</v>
      </c>
      <c r="T6947" t="s">
        <v>46</v>
      </c>
      <c r="U6947" t="s">
        <v>47</v>
      </c>
      <c r="V6947" s="1">
        <v>18139</v>
      </c>
      <c r="W6947" t="s">
        <v>10775</v>
      </c>
      <c r="X6947" t="s">
        <v>48</v>
      </c>
      <c r="Y6947" s="1">
        <v>18139</v>
      </c>
      <c r="Z6947" t="s">
        <v>10775</v>
      </c>
      <c r="AA6947" t="s">
        <v>48</v>
      </c>
      <c r="AB6947" s="2">
        <v>2705</v>
      </c>
      <c r="AC6947" s="2">
        <v>2705</v>
      </c>
      <c r="AD6947" t="s">
        <v>797</v>
      </c>
      <c r="AE6947" t="s">
        <v>797</v>
      </c>
      <c r="AF6947" s="1">
        <v>146</v>
      </c>
      <c r="AG6947" s="1">
        <v>140</v>
      </c>
      <c r="AH6947" s="1" t="b">
        <f>Export4Q22[[#This Row],[Pharmacy Controller ID]]&lt;&gt;Export4Q22[[#This Row],[Medical Controller ID]]</f>
        <v>0</v>
      </c>
      <c r="AI6947" t="str">
        <f t="shared" si="108"/>
        <v>69592Sanford Health Plan ND PPO HIXPPO-HIXFALSEHealth Exchange6740Sanford Health Plan HIX61397Sanford Health Plan HIX688Sanford Health Plan Commercial-HIX702Sanford Health Plan Health Exchange18139Sanford Health Plan421Sanford Health Plan889OptumRxCustomPBM Claims18139Sanford Health PlanParent18139Sanford Health PlanParent27052705NDND146140</v>
      </c>
      <c r="AJ6947" s="8" t="str">
        <f>IFERROR(IF(_xlfn.XLOOKUP(Export4Q22[[#This Row],[Plan ID]],#REF!,#REF!)=Export4Q22[[#This Row],[Concatenate]],"Same","Change"),"New")</f>
        <v>New</v>
      </c>
    </row>
    <row r="6948" spans="1:36" x14ac:dyDescent="0.25">
      <c r="A6948" s="1">
        <v>69604</v>
      </c>
      <c r="B6948" t="s">
        <v>12110</v>
      </c>
      <c r="C6948" t="s">
        <v>345</v>
      </c>
      <c r="D6948" t="s">
        <v>37</v>
      </c>
      <c r="E6948" t="s">
        <v>327</v>
      </c>
      <c r="F6948" s="1">
        <v>6740</v>
      </c>
      <c r="G6948" t="s">
        <v>12106</v>
      </c>
      <c r="H6948" s="3">
        <v>61397</v>
      </c>
      <c r="I6948" t="s">
        <v>12106</v>
      </c>
      <c r="J6948" s="1">
        <v>688</v>
      </c>
      <c r="K6948" t="s">
        <v>10773</v>
      </c>
      <c r="L6948" s="1">
        <v>702</v>
      </c>
      <c r="M6948" t="s">
        <v>12107</v>
      </c>
      <c r="N6948" s="1">
        <v>18139</v>
      </c>
      <c r="O6948" t="s">
        <v>10775</v>
      </c>
      <c r="P6948" s="1">
        <v>421</v>
      </c>
      <c r="Q6948" t="s">
        <v>10775</v>
      </c>
      <c r="R6948" s="1">
        <v>889</v>
      </c>
      <c r="S6948" t="s">
        <v>45</v>
      </c>
      <c r="T6948" t="s">
        <v>46</v>
      </c>
      <c r="U6948" t="s">
        <v>47</v>
      </c>
      <c r="V6948" s="1">
        <v>18139</v>
      </c>
      <c r="W6948" t="s">
        <v>10775</v>
      </c>
      <c r="X6948" t="s">
        <v>48</v>
      </c>
      <c r="Y6948" s="1">
        <v>18139</v>
      </c>
      <c r="Z6948" t="s">
        <v>10775</v>
      </c>
      <c r="AA6948" t="s">
        <v>48</v>
      </c>
      <c r="AB6948" s="2">
        <v>4980</v>
      </c>
      <c r="AC6948" s="2">
        <v>4980</v>
      </c>
      <c r="AD6948" t="s">
        <v>831</v>
      </c>
      <c r="AE6948" t="s">
        <v>831</v>
      </c>
      <c r="AF6948" s="1">
        <v>146</v>
      </c>
      <c r="AG6948" s="1">
        <v>140</v>
      </c>
      <c r="AH6948" s="1" t="b">
        <f>Export4Q22[[#This Row],[Pharmacy Controller ID]]&lt;&gt;Export4Q22[[#This Row],[Medical Controller ID]]</f>
        <v>0</v>
      </c>
      <c r="AI6948" t="str">
        <f t="shared" si="108"/>
        <v>69604Sanford Health Plan SD PPO HIXPPO-HIXFALSEHealth Exchange6740Sanford Health Plan HIX61397Sanford Health Plan HIX688Sanford Health Plan Commercial-HIX702Sanford Health Plan Health Exchange18139Sanford Health Plan421Sanford Health Plan889OptumRxCustomPBM Claims18139Sanford Health PlanParent18139Sanford Health PlanParent49804980SDSD146140</v>
      </c>
      <c r="AJ6948" s="8" t="str">
        <f>IFERROR(IF(_xlfn.XLOOKUP(Export4Q22[[#This Row],[Plan ID]],#REF!,#REF!)=Export4Q22[[#This Row],[Concatenate]],"Same","Change"),"New")</f>
        <v>New</v>
      </c>
    </row>
    <row r="6949" spans="1:36" x14ac:dyDescent="0.25">
      <c r="A6949" s="1">
        <v>61873</v>
      </c>
      <c r="B6949" t="s">
        <v>12111</v>
      </c>
      <c r="C6949" t="s">
        <v>176</v>
      </c>
      <c r="D6949" t="s">
        <v>37</v>
      </c>
      <c r="E6949" t="s">
        <v>177</v>
      </c>
      <c r="F6949" s="1">
        <v>4454</v>
      </c>
      <c r="G6949" t="s">
        <v>12112</v>
      </c>
      <c r="H6949" s="3">
        <v>60737</v>
      </c>
      <c r="I6949" t="s">
        <v>12113</v>
      </c>
      <c r="J6949" s="1">
        <v>584</v>
      </c>
      <c r="K6949" t="s">
        <v>1878</v>
      </c>
      <c r="L6949" s="1"/>
      <c r="N6949" s="1">
        <v>63123</v>
      </c>
      <c r="O6949" t="s">
        <v>12114</v>
      </c>
      <c r="P6949" s="1">
        <v>656</v>
      </c>
      <c r="Q6949" t="s">
        <v>12114</v>
      </c>
      <c r="R6949" s="1">
        <v>60242</v>
      </c>
      <c r="S6949" t="s">
        <v>645</v>
      </c>
      <c r="T6949" t="s">
        <v>46</v>
      </c>
      <c r="U6949" t="s">
        <v>182</v>
      </c>
      <c r="V6949" s="1">
        <v>63123</v>
      </c>
      <c r="W6949" t="s">
        <v>12114</v>
      </c>
      <c r="X6949" t="s">
        <v>48</v>
      </c>
      <c r="Y6949" s="1"/>
      <c r="AA6949" t="s">
        <v>150</v>
      </c>
      <c r="AB6949" s="2">
        <v>18716</v>
      </c>
      <c r="AC6949" s="2">
        <v>0</v>
      </c>
      <c r="AD6949" t="s">
        <v>53</v>
      </c>
      <c r="AF6949" s="1">
        <v>213</v>
      </c>
      <c r="AG6949" s="1"/>
      <c r="AH6949" s="1" t="b">
        <f>Export4Q22[[#This Row],[Pharmacy Controller ID]]&lt;&gt;Export4Q22[[#This Row],[Medical Controller ID]]</f>
        <v>1</v>
      </c>
      <c r="AI6949" t="str">
        <f t="shared" si="108"/>
        <v>61873Santa Clara County Employee ( Valley Health Plan)EmployerFALSECommercial4454Santa Clara County Employee Formulary60737Santa Clara County Employee584Navitus Health Solutions Commercial-HIX63123Valley Health Plan (VHP)656Valley Health Plan (VHP)60242Navitus Health Solutions PBMCustomPBM Controlled63123Valley Health Plan (VHP)Parent187160CA213</v>
      </c>
      <c r="AJ6949" s="8" t="str">
        <f>IFERROR(IF(_xlfn.XLOOKUP(Export4Q22[[#This Row],[Plan ID]],#REF!,#REF!)=Export4Q22[[#This Row],[Concatenate]],"Same","Change"),"New")</f>
        <v>New</v>
      </c>
    </row>
    <row r="6950" spans="1:36" x14ac:dyDescent="0.25">
      <c r="A6950" s="1">
        <v>65289</v>
      </c>
      <c r="B6950" t="s">
        <v>12115</v>
      </c>
      <c r="C6950" t="s">
        <v>36</v>
      </c>
      <c r="D6950" t="s">
        <v>37</v>
      </c>
      <c r="E6950" t="s">
        <v>38</v>
      </c>
      <c r="F6950" s="1">
        <v>3652</v>
      </c>
      <c r="G6950" t="s">
        <v>12116</v>
      </c>
      <c r="H6950" s="3">
        <v>61619</v>
      </c>
      <c r="I6950" t="s">
        <v>12116</v>
      </c>
      <c r="J6950" s="1">
        <v>690</v>
      </c>
      <c r="K6950" t="s">
        <v>12116</v>
      </c>
      <c r="L6950" s="1">
        <v>705</v>
      </c>
      <c r="M6950" t="s">
        <v>12117</v>
      </c>
      <c r="N6950" s="1">
        <v>7663</v>
      </c>
      <c r="O6950" t="s">
        <v>12118</v>
      </c>
      <c r="P6950" s="1">
        <v>422</v>
      </c>
      <c r="Q6950" t="s">
        <v>12118</v>
      </c>
      <c r="R6950" s="1">
        <v>60208</v>
      </c>
      <c r="S6950" t="s">
        <v>181</v>
      </c>
      <c r="T6950" t="s">
        <v>46</v>
      </c>
      <c r="U6950" t="s">
        <v>47</v>
      </c>
      <c r="V6950" s="1">
        <v>7663</v>
      </c>
      <c r="W6950" t="s">
        <v>12118</v>
      </c>
      <c r="X6950" t="s">
        <v>48</v>
      </c>
      <c r="Y6950" s="1">
        <v>7663</v>
      </c>
      <c r="Z6950" t="s">
        <v>12118</v>
      </c>
      <c r="AA6950" t="s">
        <v>48</v>
      </c>
      <c r="AB6950" s="2">
        <v>10360</v>
      </c>
      <c r="AC6950" s="2">
        <v>10360</v>
      </c>
      <c r="AD6950" t="s">
        <v>53</v>
      </c>
      <c r="AE6950" t="s">
        <v>53</v>
      </c>
      <c r="AF6950" s="1">
        <v>259</v>
      </c>
      <c r="AG6950" s="1">
        <v>119</v>
      </c>
      <c r="AH6950" s="1" t="b">
        <f>Export4Q22[[#This Row],[Pharmacy Controller ID]]&lt;&gt;Export4Q22[[#This Row],[Medical Controller ID]]</f>
        <v>0</v>
      </c>
      <c r="AI6950" t="str">
        <f t="shared" si="108"/>
        <v>65289Santa Clara Family Health Plan Cal MediConnect MMPMA-PDFALSEMedicare3652Santa Clara Family Health Plan Cal MediConnect61619Santa Clara Family Health Plan Cal MediConnect690Santa Clara Family Health Plan Cal MediConnect705Santa Clara Family Health Plan Medicare7663Santa Clara Family Health Plan422Santa Clara Family Health Plan60208MedImpact Healthcare Systems, Inc.CustomPBM Claims7663Santa Clara Family Health PlanParent7663Santa Clara Family Health PlanParent1036010360CACA259119</v>
      </c>
      <c r="AJ6950" s="8" t="str">
        <f>IFERROR(IF(_xlfn.XLOOKUP(Export4Q22[[#This Row],[Plan ID]],#REF!,#REF!)=Export4Q22[[#This Row],[Concatenate]],"Same","Change"),"New")</f>
        <v>New</v>
      </c>
    </row>
    <row r="6951" spans="1:36" x14ac:dyDescent="0.25">
      <c r="A6951" s="1">
        <v>3720</v>
      </c>
      <c r="B6951" t="s">
        <v>12119</v>
      </c>
      <c r="C6951" t="s">
        <v>159</v>
      </c>
      <c r="D6951" t="s">
        <v>37</v>
      </c>
      <c r="E6951" t="s">
        <v>160</v>
      </c>
      <c r="F6951" s="1">
        <v>7709</v>
      </c>
      <c r="G6951" t="s">
        <v>251</v>
      </c>
      <c r="H6951" s="3">
        <v>60379</v>
      </c>
      <c r="I6951" t="s">
        <v>12119</v>
      </c>
      <c r="J6951" s="1">
        <v>692</v>
      </c>
      <c r="K6951" t="s">
        <v>12119</v>
      </c>
      <c r="L6951" s="1">
        <v>704</v>
      </c>
      <c r="M6951" t="s">
        <v>12120</v>
      </c>
      <c r="N6951" s="1">
        <v>7663</v>
      </c>
      <c r="O6951" t="s">
        <v>12118</v>
      </c>
      <c r="P6951" s="1">
        <v>422</v>
      </c>
      <c r="Q6951" t="s">
        <v>12118</v>
      </c>
      <c r="R6951" s="1">
        <v>2596</v>
      </c>
      <c r="S6951" t="s">
        <v>238</v>
      </c>
      <c r="T6951" t="s">
        <v>46</v>
      </c>
      <c r="U6951" t="s">
        <v>47</v>
      </c>
      <c r="V6951" s="1">
        <v>63603</v>
      </c>
      <c r="W6951" t="s">
        <v>255</v>
      </c>
      <c r="X6951" t="s">
        <v>240</v>
      </c>
      <c r="Y6951" s="1">
        <v>7663</v>
      </c>
      <c r="Z6951" t="s">
        <v>12118</v>
      </c>
      <c r="AA6951" t="s">
        <v>48</v>
      </c>
      <c r="AB6951" s="2">
        <v>269658</v>
      </c>
      <c r="AC6951" s="2">
        <v>269658</v>
      </c>
      <c r="AD6951" t="s">
        <v>53</v>
      </c>
      <c r="AE6951" t="s">
        <v>53</v>
      </c>
      <c r="AF6951" s="1">
        <v>7</v>
      </c>
      <c r="AG6951" s="1">
        <v>119</v>
      </c>
      <c r="AH6951" s="1" t="b">
        <f>Export4Q22[[#This Row],[Pharmacy Controller ID]]&lt;&gt;Export4Q22[[#This Row],[Medical Controller ID]]</f>
        <v>1</v>
      </c>
      <c r="AI6951" t="str">
        <f t="shared" si="108"/>
        <v>3720Santa Clara Family Health Plan Medi-CalHMO - MedicaidFALSEManaged Medicaid7709Medi Cal Medicaid_Load_Batch_460379Santa Clara Family Health Plan Medi-Cal692Santa Clara Family Health Plan Medi-Cal704Santa Clara Family Health Plan Managed Medicaid CA7663Santa Clara Family Health Plan422Santa Clara Family Health Plan2596Magellan Rx ManagementCustomPBM Claims63603State of CaliforniaOverride7663Santa Clara Family Health PlanParent269658269658CACA7119</v>
      </c>
      <c r="AJ6951" s="8" t="str">
        <f>IFERROR(IF(_xlfn.XLOOKUP(Export4Q22[[#This Row],[Plan ID]],#REF!,#REF!)=Export4Q22[[#This Row],[Concatenate]],"Same","Change"),"New")</f>
        <v>New</v>
      </c>
    </row>
    <row r="6952" spans="1:36" x14ac:dyDescent="0.25">
      <c r="A6952" s="1">
        <v>70420</v>
      </c>
      <c r="B6952" t="s">
        <v>12121</v>
      </c>
      <c r="C6952" t="s">
        <v>551</v>
      </c>
      <c r="D6952" t="s">
        <v>37</v>
      </c>
      <c r="E6952" t="s">
        <v>38</v>
      </c>
      <c r="F6952" s="1">
        <v>7292</v>
      </c>
      <c r="G6952" t="s">
        <v>12122</v>
      </c>
      <c r="H6952" s="3">
        <v>64101</v>
      </c>
      <c r="I6952" t="s">
        <v>12122</v>
      </c>
      <c r="J6952" s="1"/>
      <c r="L6952" s="1">
        <v>708</v>
      </c>
      <c r="M6952" t="s">
        <v>2105</v>
      </c>
      <c r="N6952" s="1">
        <v>3326</v>
      </c>
      <c r="O6952" t="s">
        <v>2091</v>
      </c>
      <c r="P6952" s="1">
        <v>424</v>
      </c>
      <c r="Q6952" t="s">
        <v>2092</v>
      </c>
      <c r="R6952" s="1"/>
      <c r="U6952" t="s">
        <v>551</v>
      </c>
      <c r="V6952" s="1"/>
      <c r="X6952" t="s">
        <v>183</v>
      </c>
      <c r="Y6952" s="1">
        <v>3326</v>
      </c>
      <c r="Z6952" t="s">
        <v>2091</v>
      </c>
      <c r="AA6952" t="s">
        <v>48</v>
      </c>
      <c r="AB6952" s="2">
        <v>0</v>
      </c>
      <c r="AC6952" s="2">
        <v>0</v>
      </c>
      <c r="AE6952" t="s">
        <v>151</v>
      </c>
      <c r="AF6952" s="1"/>
      <c r="AG6952" s="1">
        <v>133</v>
      </c>
      <c r="AH6952" s="1" t="b">
        <f>Export4Q22[[#This Row],[Pharmacy Controller ID]]&lt;&gt;Export4Q22[[#This Row],[Medical Controller ID]]</f>
        <v>1</v>
      </c>
      <c r="AI6952" t="str">
        <f t="shared" si="108"/>
        <v>70420AvMed Employer Group MA OnlyMAFALSEMedicare7292Santa Fe Healthcare Medicare MA Only64101Santa Fe Healthcare Medicare MA Only708Santa Fe Healthcare Medicare3326Santa Fe Healthcare424Avmed Health PlanMAPBM3326Santa Fe HealthcareParent00AK,AL,AR,AZ,CA,CO,CT,DC,DE,FL,GA,HI,IA,ID,IL,IN,KS,KY,LA,MA,MD,ME,MI,MN,MO,MS,MT,NC,ND,NE,NH,NJ,NM,NV,NY,OH,OK,OR,PA,RI,SC,SD,TN,TX,UT,VA,VT,WA,WI,WV,WY133</v>
      </c>
      <c r="AJ6952" s="8" t="str">
        <f>IFERROR(IF(_xlfn.XLOOKUP(Export4Q22[[#This Row],[Plan ID]],#REF!,#REF!)=Export4Q22[[#This Row],[Concatenate]],"Same","Change"),"New")</f>
        <v>New</v>
      </c>
    </row>
    <row r="6953" spans="1:36" x14ac:dyDescent="0.25">
      <c r="A6953" s="1">
        <v>3954</v>
      </c>
      <c r="B6953" t="s">
        <v>12123</v>
      </c>
      <c r="C6953" t="s">
        <v>176</v>
      </c>
      <c r="D6953" t="s">
        <v>995</v>
      </c>
      <c r="E6953" t="s">
        <v>177</v>
      </c>
      <c r="F6953" s="1">
        <v>1495</v>
      </c>
      <c r="G6953" t="s">
        <v>12124</v>
      </c>
      <c r="H6953" s="3">
        <v>60452</v>
      </c>
      <c r="I6953" t="s">
        <v>12125</v>
      </c>
      <c r="J6953" s="1">
        <v>694</v>
      </c>
      <c r="K6953" t="s">
        <v>12125</v>
      </c>
      <c r="L6953" s="1"/>
      <c r="N6953" s="1"/>
      <c r="P6953" s="1">
        <v>425</v>
      </c>
      <c r="Q6953" t="s">
        <v>12125</v>
      </c>
      <c r="R6953" s="1">
        <v>2581</v>
      </c>
      <c r="S6953" t="s">
        <v>12125</v>
      </c>
      <c r="T6953" t="s">
        <v>1000</v>
      </c>
      <c r="U6953" t="s">
        <v>182</v>
      </c>
      <c r="V6953" s="1">
        <v>2581</v>
      </c>
      <c r="W6953" t="s">
        <v>12125</v>
      </c>
      <c r="X6953" t="s">
        <v>183</v>
      </c>
      <c r="Y6953" s="1"/>
      <c r="AA6953" t="s">
        <v>150</v>
      </c>
      <c r="AB6953" s="2">
        <v>1</v>
      </c>
      <c r="AC6953" s="2">
        <v>0</v>
      </c>
      <c r="AD6953" t="s">
        <v>113</v>
      </c>
      <c r="AF6953" s="1">
        <v>242</v>
      </c>
      <c r="AG6953" s="1"/>
      <c r="AH6953" s="1" t="b">
        <f>Export4Q22[[#This Row],[Pharmacy Controller ID]]&lt;&gt;Export4Q22[[#This Row],[Medical Controller ID]]</f>
        <v>1</v>
      </c>
      <c r="AI6953" t="str">
        <f t="shared" si="108"/>
        <v>3954Teamsters Local 786EmployerTRUECommercial1495SAV-Rx60452Sav-Rx694Sav-Rx425Sav-Rx2581Sav-RxNationalPBM Controlled2581Sav-RxPBM10IL242</v>
      </c>
      <c r="AJ6953" s="8" t="str">
        <f>IFERROR(IF(_xlfn.XLOOKUP(Export4Q22[[#This Row],[Plan ID]],#REF!,#REF!)=Export4Q22[[#This Row],[Concatenate]],"Same","Change"),"New")</f>
        <v>New</v>
      </c>
    </row>
    <row r="6954" spans="1:36" x14ac:dyDescent="0.25">
      <c r="A6954" s="1">
        <v>3980</v>
      </c>
      <c r="B6954" t="s">
        <v>12126</v>
      </c>
      <c r="C6954" t="s">
        <v>176</v>
      </c>
      <c r="D6954" t="s">
        <v>995</v>
      </c>
      <c r="E6954" t="s">
        <v>177</v>
      </c>
      <c r="F6954" s="1">
        <v>1495</v>
      </c>
      <c r="G6954" t="s">
        <v>12124</v>
      </c>
      <c r="H6954" s="3">
        <v>60452</v>
      </c>
      <c r="I6954" t="s">
        <v>12125</v>
      </c>
      <c r="J6954" s="1">
        <v>694</v>
      </c>
      <c r="K6954" t="s">
        <v>12125</v>
      </c>
      <c r="L6954" s="1"/>
      <c r="N6954" s="1"/>
      <c r="P6954" s="1">
        <v>425</v>
      </c>
      <c r="Q6954" t="s">
        <v>12125</v>
      </c>
      <c r="R6954" s="1">
        <v>2581</v>
      </c>
      <c r="S6954" t="s">
        <v>12125</v>
      </c>
      <c r="T6954" t="s">
        <v>1000</v>
      </c>
      <c r="U6954" t="s">
        <v>182</v>
      </c>
      <c r="V6954" s="1">
        <v>2581</v>
      </c>
      <c r="W6954" t="s">
        <v>12125</v>
      </c>
      <c r="X6954" t="s">
        <v>183</v>
      </c>
      <c r="Y6954" s="1"/>
      <c r="AA6954" t="s">
        <v>150</v>
      </c>
      <c r="AB6954" s="2">
        <v>1</v>
      </c>
      <c r="AC6954" s="2">
        <v>0</v>
      </c>
      <c r="AD6954" t="s">
        <v>347</v>
      </c>
      <c r="AF6954" s="1">
        <v>242</v>
      </c>
      <c r="AG6954" s="1"/>
      <c r="AH6954" s="1" t="b">
        <f>Export4Q22[[#This Row],[Pharmacy Controller ID]]&lt;&gt;Export4Q22[[#This Row],[Medical Controller ID]]</f>
        <v>1</v>
      </c>
      <c r="AI6954" t="str">
        <f t="shared" si="108"/>
        <v>3980Unitehere Local 74 Health &amp; WelfareEmployerTRUECommercial1495SAV-Rx60452Sav-Rx694Sav-Rx425Sav-Rx2581Sav-RxNationalPBM Controlled2581Sav-RxPBM10MO242</v>
      </c>
      <c r="AJ6954" s="8" t="str">
        <f>IFERROR(IF(_xlfn.XLOOKUP(Export4Q22[[#This Row],[Plan ID]],#REF!,#REF!)=Export4Q22[[#This Row],[Concatenate]],"Same","Change"),"New")</f>
        <v>New</v>
      </c>
    </row>
    <row r="6955" spans="1:36" x14ac:dyDescent="0.25">
      <c r="A6955" s="1">
        <v>4599</v>
      </c>
      <c r="B6955" t="s">
        <v>12127</v>
      </c>
      <c r="C6955" t="s">
        <v>176</v>
      </c>
      <c r="D6955" t="s">
        <v>995</v>
      </c>
      <c r="E6955" t="s">
        <v>177</v>
      </c>
      <c r="F6955" s="1">
        <v>1495</v>
      </c>
      <c r="G6955" t="s">
        <v>12124</v>
      </c>
      <c r="H6955" s="3">
        <v>60452</v>
      </c>
      <c r="I6955" t="s">
        <v>12125</v>
      </c>
      <c r="J6955" s="1">
        <v>694</v>
      </c>
      <c r="K6955" t="s">
        <v>12125</v>
      </c>
      <c r="L6955" s="1"/>
      <c r="N6955" s="1"/>
      <c r="P6955" s="1">
        <v>425</v>
      </c>
      <c r="Q6955" t="s">
        <v>12125</v>
      </c>
      <c r="R6955" s="1">
        <v>2581</v>
      </c>
      <c r="S6955" t="s">
        <v>12125</v>
      </c>
      <c r="T6955" t="s">
        <v>1000</v>
      </c>
      <c r="U6955" t="s">
        <v>182</v>
      </c>
      <c r="V6955" s="1">
        <v>2581</v>
      </c>
      <c r="W6955" t="s">
        <v>12125</v>
      </c>
      <c r="X6955" t="s">
        <v>183</v>
      </c>
      <c r="Y6955" s="1"/>
      <c r="AA6955" t="s">
        <v>150</v>
      </c>
      <c r="AB6955" s="2">
        <v>1</v>
      </c>
      <c r="AC6955" s="2">
        <v>0</v>
      </c>
      <c r="AD6955" t="s">
        <v>97</v>
      </c>
      <c r="AF6955" s="1">
        <v>242</v>
      </c>
      <c r="AG6955" s="1"/>
      <c r="AH6955" s="1" t="b">
        <f>Export4Q22[[#This Row],[Pharmacy Controller ID]]&lt;&gt;Export4Q22[[#This Row],[Medical Controller ID]]</f>
        <v>1</v>
      </c>
      <c r="AI6955" t="str">
        <f t="shared" si="108"/>
        <v>4599IBEW Health Fund 4th DistrictEmployerTRUECommercial1495SAV-Rx60452Sav-Rx694Sav-Rx425Sav-Rx2581Sav-RxNationalPBM Controlled2581Sav-RxPBM10OH242</v>
      </c>
      <c r="AJ6955" s="8" t="str">
        <f>IFERROR(IF(_xlfn.XLOOKUP(Export4Q22[[#This Row],[Plan ID]],#REF!,#REF!)=Export4Q22[[#This Row],[Concatenate]],"Same","Change"),"New")</f>
        <v>New</v>
      </c>
    </row>
    <row r="6956" spans="1:36" x14ac:dyDescent="0.25">
      <c r="A6956" s="1">
        <v>4842</v>
      </c>
      <c r="B6956" t="s">
        <v>12128</v>
      </c>
      <c r="C6956" t="s">
        <v>176</v>
      </c>
      <c r="D6956" t="s">
        <v>995</v>
      </c>
      <c r="E6956" t="s">
        <v>177</v>
      </c>
      <c r="F6956" s="1">
        <v>1495</v>
      </c>
      <c r="G6956" t="s">
        <v>12124</v>
      </c>
      <c r="H6956" s="3">
        <v>60452</v>
      </c>
      <c r="I6956" t="s">
        <v>12125</v>
      </c>
      <c r="J6956" s="1">
        <v>694</v>
      </c>
      <c r="K6956" t="s">
        <v>12125</v>
      </c>
      <c r="L6956" s="1"/>
      <c r="N6956" s="1"/>
      <c r="P6956" s="1">
        <v>425</v>
      </c>
      <c r="Q6956" t="s">
        <v>12125</v>
      </c>
      <c r="R6956" s="1">
        <v>2581</v>
      </c>
      <c r="S6956" t="s">
        <v>12125</v>
      </c>
      <c r="T6956" t="s">
        <v>1000</v>
      </c>
      <c r="U6956" t="s">
        <v>182</v>
      </c>
      <c r="V6956" s="1">
        <v>2581</v>
      </c>
      <c r="W6956" t="s">
        <v>12125</v>
      </c>
      <c r="X6956" t="s">
        <v>183</v>
      </c>
      <c r="Y6956" s="1"/>
      <c r="AA6956" t="s">
        <v>150</v>
      </c>
      <c r="AB6956" s="2">
        <v>1</v>
      </c>
      <c r="AC6956" s="2">
        <v>0</v>
      </c>
      <c r="AD6956" t="s">
        <v>99</v>
      </c>
      <c r="AF6956" s="1">
        <v>242</v>
      </c>
      <c r="AG6956" s="1"/>
      <c r="AH6956" s="1" t="b">
        <f>Export4Q22[[#This Row],[Pharmacy Controller ID]]&lt;&gt;Export4Q22[[#This Row],[Medical Controller ID]]</f>
        <v>1</v>
      </c>
      <c r="AI6956" t="str">
        <f t="shared" si="108"/>
        <v>4842Labor &amp; Hod CarriersEmployerTRUECommercial1495SAV-Rx60452Sav-Rx694Sav-Rx425Sav-Rx2581Sav-RxNationalPBM Controlled2581Sav-RxPBM10IN242</v>
      </c>
      <c r="AJ6956" s="8" t="str">
        <f>IFERROR(IF(_xlfn.XLOOKUP(Export4Q22[[#This Row],[Plan ID]],#REF!,#REF!)=Export4Q22[[#This Row],[Concatenate]],"Same","Change"),"New")</f>
        <v>New</v>
      </c>
    </row>
    <row r="6957" spans="1:36" x14ac:dyDescent="0.25">
      <c r="A6957" s="1">
        <v>5089</v>
      </c>
      <c r="B6957" t="s">
        <v>12129</v>
      </c>
      <c r="C6957" t="s">
        <v>176</v>
      </c>
      <c r="D6957" t="s">
        <v>995</v>
      </c>
      <c r="E6957" t="s">
        <v>177</v>
      </c>
      <c r="F6957" s="1">
        <v>1495</v>
      </c>
      <c r="G6957" t="s">
        <v>12124</v>
      </c>
      <c r="H6957" s="3">
        <v>60452</v>
      </c>
      <c r="I6957" t="s">
        <v>12125</v>
      </c>
      <c r="J6957" s="1">
        <v>694</v>
      </c>
      <c r="K6957" t="s">
        <v>12125</v>
      </c>
      <c r="L6957" s="1"/>
      <c r="N6957" s="1"/>
      <c r="P6957" s="1">
        <v>425</v>
      </c>
      <c r="Q6957" t="s">
        <v>12125</v>
      </c>
      <c r="R6957" s="1">
        <v>2581</v>
      </c>
      <c r="S6957" t="s">
        <v>12125</v>
      </c>
      <c r="T6957" t="s">
        <v>1000</v>
      </c>
      <c r="U6957" t="s">
        <v>182</v>
      </c>
      <c r="V6957" s="1">
        <v>2581</v>
      </c>
      <c r="W6957" t="s">
        <v>12125</v>
      </c>
      <c r="X6957" t="s">
        <v>183</v>
      </c>
      <c r="Y6957" s="1"/>
      <c r="AA6957" t="s">
        <v>150</v>
      </c>
      <c r="AB6957" s="2">
        <v>0</v>
      </c>
      <c r="AC6957" s="2">
        <v>0</v>
      </c>
      <c r="AD6957" t="s">
        <v>452</v>
      </c>
      <c r="AF6957" s="1">
        <v>242</v>
      </c>
      <c r="AG6957" s="1"/>
      <c r="AH6957" s="1" t="b">
        <f>Export4Q22[[#This Row],[Pharmacy Controller ID]]&lt;&gt;Export4Q22[[#This Row],[Medical Controller ID]]</f>
        <v>1</v>
      </c>
      <c r="AI6957" t="str">
        <f t="shared" si="108"/>
        <v>5089Cement Masons and Plasterers Local 528EmployerTRUECommercial1495SAV-Rx60452Sav-Rx694Sav-Rx425Sav-Rx2581Sav-RxNationalPBM Controlled2581Sav-RxPBM00WA242</v>
      </c>
      <c r="AJ6957" s="8" t="str">
        <f>IFERROR(IF(_xlfn.XLOOKUP(Export4Q22[[#This Row],[Plan ID]],#REF!,#REF!)=Export4Q22[[#This Row],[Concatenate]],"Same","Change"),"New")</f>
        <v>New</v>
      </c>
    </row>
    <row r="6958" spans="1:36" x14ac:dyDescent="0.25">
      <c r="A6958" s="1">
        <v>7393</v>
      </c>
      <c r="B6958" t="s">
        <v>12130</v>
      </c>
      <c r="C6958" t="s">
        <v>176</v>
      </c>
      <c r="D6958" t="s">
        <v>995</v>
      </c>
      <c r="E6958" t="s">
        <v>177</v>
      </c>
      <c r="F6958" s="1">
        <v>1495</v>
      </c>
      <c r="G6958" t="s">
        <v>12124</v>
      </c>
      <c r="H6958" s="3">
        <v>60452</v>
      </c>
      <c r="I6958" t="s">
        <v>12125</v>
      </c>
      <c r="J6958" s="1">
        <v>694</v>
      </c>
      <c r="K6958" t="s">
        <v>12125</v>
      </c>
      <c r="L6958" s="1"/>
      <c r="N6958" s="1"/>
      <c r="P6958" s="1">
        <v>425</v>
      </c>
      <c r="Q6958" t="s">
        <v>12125</v>
      </c>
      <c r="R6958" s="1">
        <v>2581</v>
      </c>
      <c r="S6958" t="s">
        <v>12125</v>
      </c>
      <c r="T6958" t="s">
        <v>1000</v>
      </c>
      <c r="U6958" t="s">
        <v>182</v>
      </c>
      <c r="V6958" s="1">
        <v>2581</v>
      </c>
      <c r="W6958" t="s">
        <v>12125</v>
      </c>
      <c r="X6958" t="s">
        <v>183</v>
      </c>
      <c r="Y6958" s="1"/>
      <c r="AA6958" t="s">
        <v>150</v>
      </c>
      <c r="AB6958" s="2">
        <v>1</v>
      </c>
      <c r="AC6958" s="2">
        <v>0</v>
      </c>
      <c r="AD6958" t="s">
        <v>347</v>
      </c>
      <c r="AF6958" s="1">
        <v>242</v>
      </c>
      <c r="AG6958" s="1"/>
      <c r="AH6958" s="1" t="b">
        <f>Export4Q22[[#This Row],[Pharmacy Controller ID]]&lt;&gt;Export4Q22[[#This Row],[Medical Controller ID]]</f>
        <v>1</v>
      </c>
      <c r="AI6958" t="str">
        <f t="shared" si="108"/>
        <v>7393Heartland Alliance of AmericaEmployerTRUECommercial1495SAV-Rx60452Sav-Rx694Sav-Rx425Sav-Rx2581Sav-RxNationalPBM Controlled2581Sav-RxPBM10MO242</v>
      </c>
      <c r="AJ6958" s="8" t="str">
        <f>IFERROR(IF(_xlfn.XLOOKUP(Export4Q22[[#This Row],[Plan ID]],#REF!,#REF!)=Export4Q22[[#This Row],[Concatenate]],"Same","Change"),"New")</f>
        <v>New</v>
      </c>
    </row>
    <row r="6959" spans="1:36" x14ac:dyDescent="0.25">
      <c r="A6959" s="1">
        <v>60476</v>
      </c>
      <c r="B6959" t="s">
        <v>4920</v>
      </c>
      <c r="C6959" t="s">
        <v>176</v>
      </c>
      <c r="D6959" t="s">
        <v>995</v>
      </c>
      <c r="E6959" t="s">
        <v>177</v>
      </c>
      <c r="F6959" s="1">
        <v>1495</v>
      </c>
      <c r="G6959" t="s">
        <v>12124</v>
      </c>
      <c r="H6959" s="3">
        <v>60452</v>
      </c>
      <c r="I6959" t="s">
        <v>12125</v>
      </c>
      <c r="J6959" s="1">
        <v>694</v>
      </c>
      <c r="K6959" t="s">
        <v>12125</v>
      </c>
      <c r="L6959" s="1"/>
      <c r="N6959" s="1"/>
      <c r="P6959" s="1">
        <v>425</v>
      </c>
      <c r="Q6959" t="s">
        <v>12125</v>
      </c>
      <c r="R6959" s="1">
        <v>2581</v>
      </c>
      <c r="S6959" t="s">
        <v>12125</v>
      </c>
      <c r="T6959" t="s">
        <v>1000</v>
      </c>
      <c r="U6959" t="s">
        <v>182</v>
      </c>
      <c r="V6959" s="1">
        <v>2581</v>
      </c>
      <c r="W6959" t="s">
        <v>12125</v>
      </c>
      <c r="X6959" t="s">
        <v>183</v>
      </c>
      <c r="Y6959" s="1"/>
      <c r="AA6959" t="s">
        <v>150</v>
      </c>
      <c r="AB6959" s="2">
        <v>10003</v>
      </c>
      <c r="AC6959" s="2">
        <v>0</v>
      </c>
      <c r="AD6959" t="s">
        <v>449</v>
      </c>
      <c r="AF6959" s="1">
        <v>242</v>
      </c>
      <c r="AG6959" s="1"/>
      <c r="AH6959" s="1" t="b">
        <f>Export4Q22[[#This Row],[Pharmacy Controller ID]]&lt;&gt;Export4Q22[[#This Row],[Medical Controller ID]]</f>
        <v>1</v>
      </c>
      <c r="AI6959" t="str">
        <f t="shared" si="108"/>
        <v>60476Pipeline Industry Benefit FundEmployerTRUECommercial1495SAV-Rx60452Sav-Rx694Sav-Rx425Sav-Rx2581Sav-RxNationalPBM Controlled2581Sav-RxPBM100030OK242</v>
      </c>
      <c r="AJ6959" s="8" t="str">
        <f>IFERROR(IF(_xlfn.XLOOKUP(Export4Q22[[#This Row],[Plan ID]],#REF!,#REF!)=Export4Q22[[#This Row],[Concatenate]],"Same","Change"),"New")</f>
        <v>New</v>
      </c>
    </row>
    <row r="6960" spans="1:36" x14ac:dyDescent="0.25">
      <c r="A6960" s="1">
        <v>62277</v>
      </c>
      <c r="B6960" t="s">
        <v>12131</v>
      </c>
      <c r="C6960" t="s">
        <v>176</v>
      </c>
      <c r="D6960" t="s">
        <v>995</v>
      </c>
      <c r="E6960" t="s">
        <v>177</v>
      </c>
      <c r="F6960" s="1">
        <v>1495</v>
      </c>
      <c r="G6960" t="s">
        <v>12124</v>
      </c>
      <c r="H6960" s="3">
        <v>60452</v>
      </c>
      <c r="I6960" t="s">
        <v>12125</v>
      </c>
      <c r="J6960" s="1">
        <v>694</v>
      </c>
      <c r="K6960" t="s">
        <v>12125</v>
      </c>
      <c r="L6960" s="1"/>
      <c r="N6960" s="1"/>
      <c r="P6960" s="1">
        <v>425</v>
      </c>
      <c r="Q6960" t="s">
        <v>12125</v>
      </c>
      <c r="R6960" s="1">
        <v>2581</v>
      </c>
      <c r="S6960" t="s">
        <v>12125</v>
      </c>
      <c r="T6960" t="s">
        <v>1000</v>
      </c>
      <c r="U6960" t="s">
        <v>182</v>
      </c>
      <c r="V6960" s="1">
        <v>2581</v>
      </c>
      <c r="W6960" t="s">
        <v>12125</v>
      </c>
      <c r="X6960" t="s">
        <v>183</v>
      </c>
      <c r="Y6960" s="1"/>
      <c r="AA6960" t="s">
        <v>150</v>
      </c>
      <c r="AB6960" s="2">
        <v>0</v>
      </c>
      <c r="AC6960" s="2">
        <v>0</v>
      </c>
      <c r="AD6960" t="s">
        <v>89</v>
      </c>
      <c r="AF6960" s="1">
        <v>242</v>
      </c>
      <c r="AG6960" s="1"/>
      <c r="AH6960" s="1" t="b">
        <f>Export4Q22[[#This Row],[Pharmacy Controller ID]]&lt;&gt;Export4Q22[[#This Row],[Medical Controller ID]]</f>
        <v>1</v>
      </c>
      <c r="AI6960" t="str">
        <f t="shared" si="108"/>
        <v>62277Cement &amp; Concrete Workers of NYC Laborers' Local 6A, 18A &amp; 20 (LIUNA)EmployerTRUECommercial1495SAV-Rx60452Sav-Rx694Sav-Rx425Sav-Rx2581Sav-RxNationalPBM Controlled2581Sav-RxPBM00NY242</v>
      </c>
      <c r="AJ6960" s="8" t="str">
        <f>IFERROR(IF(_xlfn.XLOOKUP(Export4Q22[[#This Row],[Plan ID]],#REF!,#REF!)=Export4Q22[[#This Row],[Concatenate]],"Same","Change"),"New")</f>
        <v>New</v>
      </c>
    </row>
    <row r="6961" spans="1:36" x14ac:dyDescent="0.25">
      <c r="A6961" s="1">
        <v>62335</v>
      </c>
      <c r="B6961" t="s">
        <v>12132</v>
      </c>
      <c r="C6961" t="s">
        <v>176</v>
      </c>
      <c r="D6961" t="s">
        <v>995</v>
      </c>
      <c r="E6961" t="s">
        <v>177</v>
      </c>
      <c r="F6961" s="1">
        <v>1495</v>
      </c>
      <c r="G6961" t="s">
        <v>12124</v>
      </c>
      <c r="H6961" s="3">
        <v>60452</v>
      </c>
      <c r="I6961" t="s">
        <v>12125</v>
      </c>
      <c r="J6961" s="1">
        <v>694</v>
      </c>
      <c r="K6961" t="s">
        <v>12125</v>
      </c>
      <c r="L6961" s="1"/>
      <c r="N6961" s="1"/>
      <c r="P6961" s="1">
        <v>425</v>
      </c>
      <c r="Q6961" t="s">
        <v>12125</v>
      </c>
      <c r="R6961" s="1">
        <v>2581</v>
      </c>
      <c r="S6961" t="s">
        <v>12125</v>
      </c>
      <c r="T6961" t="s">
        <v>1000</v>
      </c>
      <c r="U6961" t="s">
        <v>182</v>
      </c>
      <c r="V6961" s="1">
        <v>2581</v>
      </c>
      <c r="W6961" t="s">
        <v>12125</v>
      </c>
      <c r="X6961" t="s">
        <v>183</v>
      </c>
      <c r="Y6961" s="1"/>
      <c r="AA6961" t="s">
        <v>150</v>
      </c>
      <c r="AB6961" s="2">
        <v>0</v>
      </c>
      <c r="AC6961" s="2">
        <v>0</v>
      </c>
      <c r="AD6961" t="s">
        <v>91</v>
      </c>
      <c r="AF6961" s="1">
        <v>242</v>
      </c>
      <c r="AG6961" s="1"/>
      <c r="AH6961" s="1" t="b">
        <f>Export4Q22[[#This Row],[Pharmacy Controller ID]]&lt;&gt;Export4Q22[[#This Row],[Medical Controller ID]]</f>
        <v>1</v>
      </c>
      <c r="AI6961" t="str">
        <f t="shared" si="108"/>
        <v>62335Wisconsin Laborers Health Fund (LIUNA)EmployerTRUECommercial1495SAV-Rx60452Sav-Rx694Sav-Rx425Sav-Rx2581Sav-RxNationalPBM Controlled2581Sav-RxPBM00WI242</v>
      </c>
      <c r="AJ6961" s="8" t="str">
        <f>IFERROR(IF(_xlfn.XLOOKUP(Export4Q22[[#This Row],[Plan ID]],#REF!,#REF!)=Export4Q22[[#This Row],[Concatenate]],"Same","Change"),"New")</f>
        <v>New</v>
      </c>
    </row>
    <row r="6962" spans="1:36" x14ac:dyDescent="0.25">
      <c r="A6962" s="1">
        <v>63083</v>
      </c>
      <c r="B6962" t="s">
        <v>12133</v>
      </c>
      <c r="C6962" t="s">
        <v>994</v>
      </c>
      <c r="D6962" t="s">
        <v>995</v>
      </c>
      <c r="E6962" t="s">
        <v>177</v>
      </c>
      <c r="F6962" s="1">
        <v>1495</v>
      </c>
      <c r="G6962" t="s">
        <v>12124</v>
      </c>
      <c r="H6962" s="3">
        <v>60452</v>
      </c>
      <c r="I6962" t="s">
        <v>12125</v>
      </c>
      <c r="J6962" s="1">
        <v>694</v>
      </c>
      <c r="K6962" t="s">
        <v>12125</v>
      </c>
      <c r="L6962" s="1"/>
      <c r="N6962" s="1"/>
      <c r="P6962" s="1">
        <v>425</v>
      </c>
      <c r="Q6962" t="s">
        <v>12125</v>
      </c>
      <c r="R6962" s="1">
        <v>2581</v>
      </c>
      <c r="S6962" t="s">
        <v>12125</v>
      </c>
      <c r="T6962" t="s">
        <v>1000</v>
      </c>
      <c r="U6962" t="s">
        <v>182</v>
      </c>
      <c r="V6962" s="1">
        <v>2581</v>
      </c>
      <c r="W6962" t="s">
        <v>12125</v>
      </c>
      <c r="X6962" t="s">
        <v>183</v>
      </c>
      <c r="Y6962" s="1"/>
      <c r="AA6962" t="s">
        <v>150</v>
      </c>
      <c r="AB6962" s="2">
        <v>2305</v>
      </c>
      <c r="AC6962" s="2">
        <v>0</v>
      </c>
      <c r="AD6962" t="s">
        <v>2243</v>
      </c>
      <c r="AF6962" s="1">
        <v>242</v>
      </c>
      <c r="AG6962" s="1"/>
      <c r="AH6962" s="1" t="b">
        <f>Export4Q22[[#This Row],[Pharmacy Controller ID]]&lt;&gt;Export4Q22[[#This Row],[Medical Controller ID]]</f>
        <v>1</v>
      </c>
      <c r="AI6962" t="str">
        <f t="shared" si="108"/>
        <v>63083Sav-Rx FormularyPBM OfferingTRUECommercial1495SAV-Rx60452Sav-Rx694Sav-Rx425Sav-Rx2581Sav-RxNationalPBM Controlled2581Sav-RxPBM23050AK,AL,AR,AZ,CA,CO,CT,DC,DE,FL,GA,GU,HI,IA,ID,IL,IN,KS,KY,LA,MA,MD,ME,MI,MN,MO,MS,MT,NC,ND,NE,NH,NJ,NM,NV,NY,OH,OK,OR,PA,PR,RI,SC,SD,TN,TX,UT,VA,VT,WA,WI,WV,WY242</v>
      </c>
      <c r="AJ6962" s="8" t="str">
        <f>IFERROR(IF(_xlfn.XLOOKUP(Export4Q22[[#This Row],[Plan ID]],#REF!,#REF!)=Export4Q22[[#This Row],[Concatenate]],"Same","Change"),"New")</f>
        <v>New</v>
      </c>
    </row>
    <row r="6963" spans="1:36" x14ac:dyDescent="0.25">
      <c r="A6963" s="1">
        <v>64236</v>
      </c>
      <c r="B6963" t="s">
        <v>12134</v>
      </c>
      <c r="C6963" t="s">
        <v>176</v>
      </c>
      <c r="D6963" t="s">
        <v>995</v>
      </c>
      <c r="E6963" t="s">
        <v>177</v>
      </c>
      <c r="F6963" s="1">
        <v>1495</v>
      </c>
      <c r="G6963" t="s">
        <v>12124</v>
      </c>
      <c r="H6963" s="3">
        <v>60452</v>
      </c>
      <c r="I6963" t="s">
        <v>12125</v>
      </c>
      <c r="J6963" s="1">
        <v>694</v>
      </c>
      <c r="K6963" t="s">
        <v>12125</v>
      </c>
      <c r="L6963" s="1"/>
      <c r="N6963" s="1"/>
      <c r="P6963" s="1">
        <v>425</v>
      </c>
      <c r="Q6963" t="s">
        <v>12125</v>
      </c>
      <c r="R6963" s="1">
        <v>2581</v>
      </c>
      <c r="S6963" t="s">
        <v>12125</v>
      </c>
      <c r="T6963" t="s">
        <v>1000</v>
      </c>
      <c r="U6963" t="s">
        <v>182</v>
      </c>
      <c r="V6963" s="1">
        <v>2581</v>
      </c>
      <c r="W6963" t="s">
        <v>12125</v>
      </c>
      <c r="X6963" t="s">
        <v>183</v>
      </c>
      <c r="Y6963" s="1"/>
      <c r="AA6963" t="s">
        <v>150</v>
      </c>
      <c r="AB6963" s="2">
        <v>4001</v>
      </c>
      <c r="AC6963" s="2">
        <v>0</v>
      </c>
      <c r="AD6963" t="s">
        <v>113</v>
      </c>
      <c r="AF6963" s="1">
        <v>242</v>
      </c>
      <c r="AG6963" s="1"/>
      <c r="AH6963" s="1" t="b">
        <f>Export4Q22[[#This Row],[Pharmacy Controller ID]]&lt;&gt;Export4Q22[[#This Row],[Medical Controller ID]]</f>
        <v>1</v>
      </c>
      <c r="AI6963" t="str">
        <f t="shared" si="108"/>
        <v>64236Cement Masons Local 502EmployerTRUECommercial1495SAV-Rx60452Sav-Rx694Sav-Rx425Sav-Rx2581Sav-RxNationalPBM Controlled2581Sav-RxPBM40010IL242</v>
      </c>
      <c r="AJ6963" s="8" t="str">
        <f>IFERROR(IF(_xlfn.XLOOKUP(Export4Q22[[#This Row],[Plan ID]],#REF!,#REF!)=Export4Q22[[#This Row],[Concatenate]],"Same","Change"),"New")</f>
        <v>New</v>
      </c>
    </row>
    <row r="6964" spans="1:36" x14ac:dyDescent="0.25">
      <c r="A6964" s="1">
        <v>65068</v>
      </c>
      <c r="B6964" t="s">
        <v>12135</v>
      </c>
      <c r="C6964" t="s">
        <v>176</v>
      </c>
      <c r="D6964" t="s">
        <v>995</v>
      </c>
      <c r="E6964" t="s">
        <v>177</v>
      </c>
      <c r="F6964" s="1">
        <v>1495</v>
      </c>
      <c r="G6964" t="s">
        <v>12124</v>
      </c>
      <c r="H6964" s="3">
        <v>60452</v>
      </c>
      <c r="I6964" t="s">
        <v>12125</v>
      </c>
      <c r="J6964" s="1">
        <v>694</v>
      </c>
      <c r="K6964" t="s">
        <v>12125</v>
      </c>
      <c r="L6964" s="1"/>
      <c r="N6964" s="1"/>
      <c r="P6964" s="1">
        <v>425</v>
      </c>
      <c r="Q6964" t="s">
        <v>12125</v>
      </c>
      <c r="R6964" s="1">
        <v>2581</v>
      </c>
      <c r="S6964" t="s">
        <v>12125</v>
      </c>
      <c r="T6964" t="s">
        <v>1000</v>
      </c>
      <c r="U6964" t="s">
        <v>182</v>
      </c>
      <c r="V6964" s="1">
        <v>2581</v>
      </c>
      <c r="W6964" t="s">
        <v>12125</v>
      </c>
      <c r="X6964" t="s">
        <v>183</v>
      </c>
      <c r="Y6964" s="1"/>
      <c r="AA6964" t="s">
        <v>150</v>
      </c>
      <c r="AB6964" s="2">
        <v>0</v>
      </c>
      <c r="AC6964" s="2">
        <v>0</v>
      </c>
      <c r="AD6964" t="s">
        <v>694</v>
      </c>
      <c r="AF6964" s="1">
        <v>242</v>
      </c>
      <c r="AG6964" s="1"/>
      <c r="AH6964" s="1" t="b">
        <f>Export4Q22[[#This Row],[Pharmacy Controller ID]]&lt;&gt;Export4Q22[[#This Row],[Medical Controller ID]]</f>
        <v>1</v>
      </c>
      <c r="AI6964" t="str">
        <f t="shared" si="108"/>
        <v>65068IBEW Local 313EmployerTRUECommercial1495SAV-Rx60452Sav-Rx694Sav-Rx425Sav-Rx2581Sav-RxNationalPBM Controlled2581Sav-RxPBM00DE242</v>
      </c>
      <c r="AJ6964" s="8" t="str">
        <f>IFERROR(IF(_xlfn.XLOOKUP(Export4Q22[[#This Row],[Plan ID]],#REF!,#REF!)=Export4Q22[[#This Row],[Concatenate]],"Same","Change"),"New")</f>
        <v>New</v>
      </c>
    </row>
    <row r="6965" spans="1:36" x14ac:dyDescent="0.25">
      <c r="A6965" s="1">
        <v>11069</v>
      </c>
      <c r="B6965" t="s">
        <v>12136</v>
      </c>
      <c r="C6965" t="s">
        <v>36</v>
      </c>
      <c r="D6965" t="s">
        <v>37</v>
      </c>
      <c r="E6965" t="s">
        <v>38</v>
      </c>
      <c r="F6965" s="1">
        <v>6358</v>
      </c>
      <c r="G6965" t="s">
        <v>12137</v>
      </c>
      <c r="H6965" s="3">
        <v>59360</v>
      </c>
      <c r="I6965" t="s">
        <v>12137</v>
      </c>
      <c r="J6965" s="1">
        <v>695</v>
      </c>
      <c r="K6965" t="s">
        <v>12138</v>
      </c>
      <c r="L6965" s="1">
        <v>709</v>
      </c>
      <c r="M6965" t="s">
        <v>12139</v>
      </c>
      <c r="N6965" s="1">
        <v>7435</v>
      </c>
      <c r="O6965" t="s">
        <v>12140</v>
      </c>
      <c r="P6965" s="1">
        <v>426</v>
      </c>
      <c r="Q6965" t="s">
        <v>12141</v>
      </c>
      <c r="R6965" s="1">
        <v>7504</v>
      </c>
      <c r="S6965" t="s">
        <v>1209</v>
      </c>
      <c r="T6965" t="s">
        <v>46</v>
      </c>
      <c r="U6965" t="s">
        <v>47</v>
      </c>
      <c r="V6965" s="1">
        <v>7435</v>
      </c>
      <c r="W6965" t="s">
        <v>12140</v>
      </c>
      <c r="X6965" t="s">
        <v>48</v>
      </c>
      <c r="Y6965" s="1">
        <v>7435</v>
      </c>
      <c r="Z6965" t="s">
        <v>12140</v>
      </c>
      <c r="AA6965" t="s">
        <v>48</v>
      </c>
      <c r="AB6965" s="2">
        <v>131420</v>
      </c>
      <c r="AC6965" s="2">
        <v>131420</v>
      </c>
      <c r="AD6965" t="s">
        <v>1469</v>
      </c>
      <c r="AE6965" t="s">
        <v>1469</v>
      </c>
      <c r="AF6965" s="1">
        <v>112</v>
      </c>
      <c r="AG6965" s="1">
        <v>122</v>
      </c>
      <c r="AH6965" s="1" t="b">
        <f>Export4Q22[[#This Row],[Pharmacy Controller ID]]&lt;&gt;Export4Q22[[#This Row],[Medical Controller ID]]</f>
        <v>0</v>
      </c>
      <c r="AI6965" t="str">
        <f t="shared" si="108"/>
        <v>11069SCAN ClassicMA-PDFALSEMedicare6358SCAN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Inc.Parent131420131420AZ,CA,NVAZ,CA,NV112122</v>
      </c>
      <c r="AJ6965" s="8" t="str">
        <f>IFERROR(IF(_xlfn.XLOOKUP(Export4Q22[[#This Row],[Plan ID]],#REF!,#REF!)=Export4Q22[[#This Row],[Concatenate]],"Same","Change"),"New")</f>
        <v>New</v>
      </c>
    </row>
    <row r="6966" spans="1:36" x14ac:dyDescent="0.25">
      <c r="A6966" s="1">
        <v>17130</v>
      </c>
      <c r="B6966" t="s">
        <v>12142</v>
      </c>
      <c r="C6966" t="s">
        <v>36</v>
      </c>
      <c r="D6966" t="s">
        <v>37</v>
      </c>
      <c r="E6966" t="s">
        <v>38</v>
      </c>
      <c r="F6966" s="1">
        <v>6358</v>
      </c>
      <c r="G6966" t="s">
        <v>12137</v>
      </c>
      <c r="H6966" s="3">
        <v>59360</v>
      </c>
      <c r="I6966" t="s">
        <v>12137</v>
      </c>
      <c r="J6966" s="1">
        <v>695</v>
      </c>
      <c r="K6966" t="s">
        <v>12138</v>
      </c>
      <c r="L6966" s="1">
        <v>709</v>
      </c>
      <c r="M6966" t="s">
        <v>12139</v>
      </c>
      <c r="N6966" s="1">
        <v>7435</v>
      </c>
      <c r="O6966" t="s">
        <v>12140</v>
      </c>
      <c r="P6966" s="1">
        <v>426</v>
      </c>
      <c r="Q6966" t="s">
        <v>12141</v>
      </c>
      <c r="R6966" s="1">
        <v>7504</v>
      </c>
      <c r="S6966" t="s">
        <v>1209</v>
      </c>
      <c r="T6966" t="s">
        <v>46</v>
      </c>
      <c r="U6966" t="s">
        <v>47</v>
      </c>
      <c r="V6966" s="1">
        <v>7435</v>
      </c>
      <c r="W6966" t="s">
        <v>12140</v>
      </c>
      <c r="X6966" t="s">
        <v>48</v>
      </c>
      <c r="Y6966" s="1">
        <v>7435</v>
      </c>
      <c r="Z6966" t="s">
        <v>12140</v>
      </c>
      <c r="AA6966" t="s">
        <v>48</v>
      </c>
      <c r="AB6966" s="2">
        <v>1465</v>
      </c>
      <c r="AC6966" s="2">
        <v>1465</v>
      </c>
      <c r="AD6966" t="s">
        <v>53</v>
      </c>
      <c r="AE6966" t="s">
        <v>53</v>
      </c>
      <c r="AF6966" s="1">
        <v>112</v>
      </c>
      <c r="AG6966" s="1">
        <v>122</v>
      </c>
      <c r="AH6966" s="1" t="b">
        <f>Export4Q22[[#This Row],[Pharmacy Controller ID]]&lt;&gt;Export4Q22[[#This Row],[Medical Controller ID]]</f>
        <v>0</v>
      </c>
      <c r="AI6966" t="str">
        <f t="shared" si="108"/>
        <v>17130Scripps Signature offered by SCAN Health PlanMA-PDFALSEMedicare6358SCAN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Inc.Parent14651465CACA112122</v>
      </c>
      <c r="AJ6966" s="8" t="str">
        <f>IFERROR(IF(_xlfn.XLOOKUP(Export4Q22[[#This Row],[Plan ID]],#REF!,#REF!)=Export4Q22[[#This Row],[Concatenate]],"Same","Change"),"New")</f>
        <v>New</v>
      </c>
    </row>
    <row r="6967" spans="1:36" x14ac:dyDescent="0.25">
      <c r="A6967" s="1">
        <v>60879</v>
      </c>
      <c r="B6967" t="s">
        <v>12143</v>
      </c>
      <c r="C6967" t="s">
        <v>36</v>
      </c>
      <c r="D6967" t="s">
        <v>37</v>
      </c>
      <c r="E6967" t="s">
        <v>38</v>
      </c>
      <c r="F6967" s="1">
        <v>6358</v>
      </c>
      <c r="G6967" t="s">
        <v>12137</v>
      </c>
      <c r="H6967" s="3">
        <v>59360</v>
      </c>
      <c r="I6967" t="s">
        <v>12137</v>
      </c>
      <c r="J6967" s="1">
        <v>695</v>
      </c>
      <c r="K6967" t="s">
        <v>12138</v>
      </c>
      <c r="L6967" s="1">
        <v>709</v>
      </c>
      <c r="M6967" t="s">
        <v>12139</v>
      </c>
      <c r="N6967" s="1">
        <v>7435</v>
      </c>
      <c r="O6967" t="s">
        <v>12140</v>
      </c>
      <c r="P6967" s="1">
        <v>426</v>
      </c>
      <c r="Q6967" t="s">
        <v>12141</v>
      </c>
      <c r="R6967" s="1">
        <v>7504</v>
      </c>
      <c r="S6967" t="s">
        <v>1209</v>
      </c>
      <c r="T6967" t="s">
        <v>46</v>
      </c>
      <c r="U6967" t="s">
        <v>47</v>
      </c>
      <c r="V6967" s="1">
        <v>7435</v>
      </c>
      <c r="W6967" t="s">
        <v>12140</v>
      </c>
      <c r="X6967" t="s">
        <v>48</v>
      </c>
      <c r="Y6967" s="1">
        <v>7435</v>
      </c>
      <c r="Z6967" t="s">
        <v>12140</v>
      </c>
      <c r="AA6967" t="s">
        <v>48</v>
      </c>
      <c r="AB6967" s="2">
        <v>1475</v>
      </c>
      <c r="AC6967" s="2">
        <v>1475</v>
      </c>
      <c r="AD6967" t="s">
        <v>1469</v>
      </c>
      <c r="AE6967" t="s">
        <v>1469</v>
      </c>
      <c r="AF6967" s="1">
        <v>112</v>
      </c>
      <c r="AG6967" s="1">
        <v>122</v>
      </c>
      <c r="AH6967" s="1" t="b">
        <f>Export4Q22[[#This Row],[Pharmacy Controller ID]]&lt;&gt;Export4Q22[[#This Row],[Medical Controller ID]]</f>
        <v>0</v>
      </c>
      <c r="AI6967" t="str">
        <f t="shared" si="108"/>
        <v>60879SCAN Heart First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Inc.Parent14751475AZ,CA,NVAZ,CA,NV112122</v>
      </c>
      <c r="AJ6967" s="8" t="str">
        <f>IFERROR(IF(_xlfn.XLOOKUP(Export4Q22[[#This Row],[Plan ID]],#REF!,#REF!)=Export4Q22[[#This Row],[Concatenate]],"Same","Change"),"New")</f>
        <v>New</v>
      </c>
    </row>
    <row r="6968" spans="1:36" x14ac:dyDescent="0.25">
      <c r="A6968" s="1">
        <v>60963</v>
      </c>
      <c r="B6968" t="s">
        <v>12144</v>
      </c>
      <c r="C6968" t="s">
        <v>36</v>
      </c>
      <c r="D6968" t="s">
        <v>37</v>
      </c>
      <c r="E6968" t="s">
        <v>38</v>
      </c>
      <c r="F6968" s="1">
        <v>6358</v>
      </c>
      <c r="G6968" t="s">
        <v>12137</v>
      </c>
      <c r="H6968" s="3">
        <v>59360</v>
      </c>
      <c r="I6968" t="s">
        <v>12137</v>
      </c>
      <c r="J6968" s="1">
        <v>695</v>
      </c>
      <c r="K6968" t="s">
        <v>12138</v>
      </c>
      <c r="L6968" s="1">
        <v>709</v>
      </c>
      <c r="M6968" t="s">
        <v>12139</v>
      </c>
      <c r="N6968" s="1">
        <v>7435</v>
      </c>
      <c r="O6968" t="s">
        <v>12140</v>
      </c>
      <c r="P6968" s="1">
        <v>426</v>
      </c>
      <c r="Q6968" t="s">
        <v>12141</v>
      </c>
      <c r="R6968" s="1">
        <v>7504</v>
      </c>
      <c r="S6968" t="s">
        <v>1209</v>
      </c>
      <c r="T6968" t="s">
        <v>46</v>
      </c>
      <c r="U6968" t="s">
        <v>47</v>
      </c>
      <c r="V6968" s="1">
        <v>7435</v>
      </c>
      <c r="W6968" t="s">
        <v>12140</v>
      </c>
      <c r="X6968" t="s">
        <v>48</v>
      </c>
      <c r="Y6968" s="1">
        <v>7435</v>
      </c>
      <c r="Z6968" t="s">
        <v>12140</v>
      </c>
      <c r="AA6968" t="s">
        <v>48</v>
      </c>
      <c r="AB6968" s="2">
        <v>0</v>
      </c>
      <c r="AC6968" s="2">
        <v>0</v>
      </c>
      <c r="AD6968" t="s">
        <v>53</v>
      </c>
      <c r="AE6968" t="s">
        <v>53</v>
      </c>
      <c r="AF6968" s="1">
        <v>112</v>
      </c>
      <c r="AG6968" s="1">
        <v>122</v>
      </c>
      <c r="AH6968" s="1" t="b">
        <f>Export4Q22[[#This Row],[Pharmacy Controller ID]]&lt;&gt;Export4Q22[[#This Row],[Medical Controller ID]]</f>
        <v>0</v>
      </c>
      <c r="AI6968" t="str">
        <f t="shared" si="108"/>
        <v>60963SCAN Healthy at Home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Inc.Parent00CACA112122</v>
      </c>
      <c r="AJ6968" s="8" t="str">
        <f>IFERROR(IF(_xlfn.XLOOKUP(Export4Q22[[#This Row],[Plan ID]],#REF!,#REF!)=Export4Q22[[#This Row],[Concatenate]],"Same","Change"),"New")</f>
        <v>New</v>
      </c>
    </row>
    <row r="6969" spans="1:36" x14ac:dyDescent="0.25">
      <c r="A6969" s="1">
        <v>60964</v>
      </c>
      <c r="B6969" t="s">
        <v>12145</v>
      </c>
      <c r="C6969" t="s">
        <v>36</v>
      </c>
      <c r="D6969" t="s">
        <v>37</v>
      </c>
      <c r="E6969" t="s">
        <v>38</v>
      </c>
      <c r="F6969" s="1">
        <v>6358</v>
      </c>
      <c r="G6969" t="s">
        <v>12137</v>
      </c>
      <c r="H6969" s="3">
        <v>59360</v>
      </c>
      <c r="I6969" t="s">
        <v>12137</v>
      </c>
      <c r="J6969" s="1">
        <v>695</v>
      </c>
      <c r="K6969" t="s">
        <v>12138</v>
      </c>
      <c r="L6969" s="1">
        <v>709</v>
      </c>
      <c r="M6969" t="s">
        <v>12139</v>
      </c>
      <c r="N6969" s="1">
        <v>7435</v>
      </c>
      <c r="O6969" t="s">
        <v>12140</v>
      </c>
      <c r="P6969" s="1">
        <v>426</v>
      </c>
      <c r="Q6969" t="s">
        <v>12141</v>
      </c>
      <c r="R6969" s="1">
        <v>7504</v>
      </c>
      <c r="S6969" t="s">
        <v>1209</v>
      </c>
      <c r="T6969" t="s">
        <v>46</v>
      </c>
      <c r="U6969" t="s">
        <v>47</v>
      </c>
      <c r="V6969" s="1">
        <v>7435</v>
      </c>
      <c r="W6969" t="s">
        <v>12140</v>
      </c>
      <c r="X6969" t="s">
        <v>48</v>
      </c>
      <c r="Y6969" s="1">
        <v>7435</v>
      </c>
      <c r="Z6969" t="s">
        <v>12140</v>
      </c>
      <c r="AA6969" t="s">
        <v>48</v>
      </c>
      <c r="AB6969" s="2">
        <v>12981</v>
      </c>
      <c r="AC6969" s="2">
        <v>12981</v>
      </c>
      <c r="AD6969" t="s">
        <v>53</v>
      </c>
      <c r="AE6969" t="s">
        <v>53</v>
      </c>
      <c r="AF6969" s="1">
        <v>112</v>
      </c>
      <c r="AG6969" s="1">
        <v>122</v>
      </c>
      <c r="AH6969" s="1" t="b">
        <f>Export4Q22[[#This Row],[Pharmacy Controller ID]]&lt;&gt;Export4Q22[[#This Row],[Medical Controller ID]]</f>
        <v>0</v>
      </c>
      <c r="AI6969" t="str">
        <f t="shared" si="108"/>
        <v>60964SCAN Connections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Inc.Parent1298112981CACA112122</v>
      </c>
      <c r="AJ6969" s="8" t="str">
        <f>IFERROR(IF(_xlfn.XLOOKUP(Export4Q22[[#This Row],[Plan ID]],#REF!,#REF!)=Export4Q22[[#This Row],[Concatenate]],"Same","Change"),"New")</f>
        <v>New</v>
      </c>
    </row>
    <row r="6970" spans="1:36" x14ac:dyDescent="0.25">
      <c r="A6970" s="1">
        <v>61757</v>
      </c>
      <c r="B6970" t="s">
        <v>12146</v>
      </c>
      <c r="C6970" t="s">
        <v>36</v>
      </c>
      <c r="D6970" t="s">
        <v>37</v>
      </c>
      <c r="E6970" t="s">
        <v>38</v>
      </c>
      <c r="F6970" s="1">
        <v>6358</v>
      </c>
      <c r="G6970" t="s">
        <v>12137</v>
      </c>
      <c r="H6970" s="3">
        <v>59360</v>
      </c>
      <c r="I6970" t="s">
        <v>12137</v>
      </c>
      <c r="J6970" s="1">
        <v>695</v>
      </c>
      <c r="K6970" t="s">
        <v>12138</v>
      </c>
      <c r="L6970" s="1">
        <v>709</v>
      </c>
      <c r="M6970" t="s">
        <v>12139</v>
      </c>
      <c r="N6970" s="1">
        <v>7435</v>
      </c>
      <c r="O6970" t="s">
        <v>12140</v>
      </c>
      <c r="P6970" s="1">
        <v>426</v>
      </c>
      <c r="Q6970" t="s">
        <v>12141</v>
      </c>
      <c r="R6970" s="1">
        <v>7504</v>
      </c>
      <c r="S6970" t="s">
        <v>1209</v>
      </c>
      <c r="T6970" t="s">
        <v>46</v>
      </c>
      <c r="U6970" t="s">
        <v>47</v>
      </c>
      <c r="V6970" s="1">
        <v>7435</v>
      </c>
      <c r="W6970" t="s">
        <v>12140</v>
      </c>
      <c r="X6970" t="s">
        <v>48</v>
      </c>
      <c r="Y6970" s="1">
        <v>7435</v>
      </c>
      <c r="Z6970" t="s">
        <v>12140</v>
      </c>
      <c r="AA6970" t="s">
        <v>48</v>
      </c>
      <c r="AB6970" s="2">
        <v>1766</v>
      </c>
      <c r="AC6970" s="2">
        <v>1766</v>
      </c>
      <c r="AD6970" t="s">
        <v>53</v>
      </c>
      <c r="AE6970" t="s">
        <v>53</v>
      </c>
      <c r="AF6970" s="1">
        <v>112</v>
      </c>
      <c r="AG6970" s="1">
        <v>122</v>
      </c>
      <c r="AH6970" s="1" t="b">
        <f>Export4Q22[[#This Row],[Pharmacy Controller ID]]&lt;&gt;Export4Q22[[#This Row],[Medical Controller ID]]</f>
        <v>0</v>
      </c>
      <c r="AI6970" t="str">
        <f t="shared" si="108"/>
        <v>61757SCAN Connections at Home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Inc.Parent17661766CACA112122</v>
      </c>
      <c r="AJ6970" s="8" t="str">
        <f>IFERROR(IF(_xlfn.XLOOKUP(Export4Q22[[#This Row],[Plan ID]],#REF!,#REF!)=Export4Q22[[#This Row],[Concatenate]],"Same","Change"),"New")</f>
        <v>New</v>
      </c>
    </row>
    <row r="6971" spans="1:36" x14ac:dyDescent="0.25">
      <c r="A6971" s="1">
        <v>61893</v>
      </c>
      <c r="B6971" t="s">
        <v>12147</v>
      </c>
      <c r="C6971" t="s">
        <v>36</v>
      </c>
      <c r="D6971" t="s">
        <v>37</v>
      </c>
      <c r="E6971" t="s">
        <v>38</v>
      </c>
      <c r="F6971" s="1">
        <v>6358</v>
      </c>
      <c r="G6971" t="s">
        <v>12137</v>
      </c>
      <c r="H6971" s="3">
        <v>59360</v>
      </c>
      <c r="I6971" t="s">
        <v>12137</v>
      </c>
      <c r="J6971" s="1">
        <v>695</v>
      </c>
      <c r="K6971" t="s">
        <v>12138</v>
      </c>
      <c r="L6971" s="1">
        <v>709</v>
      </c>
      <c r="M6971" t="s">
        <v>12139</v>
      </c>
      <c r="N6971" s="1">
        <v>7435</v>
      </c>
      <c r="O6971" t="s">
        <v>12140</v>
      </c>
      <c r="P6971" s="1">
        <v>426</v>
      </c>
      <c r="Q6971" t="s">
        <v>12141</v>
      </c>
      <c r="R6971" s="1">
        <v>7504</v>
      </c>
      <c r="S6971" t="s">
        <v>1209</v>
      </c>
      <c r="T6971" t="s">
        <v>46</v>
      </c>
      <c r="U6971" t="s">
        <v>47</v>
      </c>
      <c r="V6971" s="1">
        <v>7435</v>
      </c>
      <c r="W6971" t="s">
        <v>12140</v>
      </c>
      <c r="X6971" t="s">
        <v>48</v>
      </c>
      <c r="Y6971" s="1">
        <v>7435</v>
      </c>
      <c r="Z6971" t="s">
        <v>12140</v>
      </c>
      <c r="AA6971" t="s">
        <v>48</v>
      </c>
      <c r="AB6971" s="2">
        <v>11187</v>
      </c>
      <c r="AC6971" s="2">
        <v>11187</v>
      </c>
      <c r="AD6971" t="s">
        <v>53</v>
      </c>
      <c r="AE6971" t="s">
        <v>53</v>
      </c>
      <c r="AF6971" s="1">
        <v>112</v>
      </c>
      <c r="AG6971" s="1">
        <v>122</v>
      </c>
      <c r="AH6971" s="1" t="b">
        <f>Export4Q22[[#This Row],[Pharmacy Controller ID]]&lt;&gt;Export4Q22[[#This Row],[Medical Controller ID]]</f>
        <v>0</v>
      </c>
      <c r="AI6971" t="str">
        <f t="shared" si="108"/>
        <v>61893SCAN PlusMA-PDFALSEMedicare6358SCAN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Inc.Parent1118711187CACA112122</v>
      </c>
      <c r="AJ6971" s="8" t="str">
        <f>IFERROR(IF(_xlfn.XLOOKUP(Export4Q22[[#This Row],[Plan ID]],#REF!,#REF!)=Export4Q22[[#This Row],[Concatenate]],"Same","Change"),"New")</f>
        <v>New</v>
      </c>
    </row>
    <row r="6972" spans="1:36" x14ac:dyDescent="0.25">
      <c r="A6972" s="1">
        <v>61894</v>
      </c>
      <c r="B6972" t="s">
        <v>12148</v>
      </c>
      <c r="C6972" t="s">
        <v>36</v>
      </c>
      <c r="D6972" t="s">
        <v>37</v>
      </c>
      <c r="E6972" t="s">
        <v>38</v>
      </c>
      <c r="F6972" s="1">
        <v>6358</v>
      </c>
      <c r="G6972" t="s">
        <v>12137</v>
      </c>
      <c r="H6972" s="3">
        <v>59360</v>
      </c>
      <c r="I6972" t="s">
        <v>12137</v>
      </c>
      <c r="J6972" s="1">
        <v>695</v>
      </c>
      <c r="K6972" t="s">
        <v>12138</v>
      </c>
      <c r="L6972" s="1">
        <v>709</v>
      </c>
      <c r="M6972" t="s">
        <v>12139</v>
      </c>
      <c r="N6972" s="1">
        <v>7435</v>
      </c>
      <c r="O6972" t="s">
        <v>12140</v>
      </c>
      <c r="P6972" s="1">
        <v>426</v>
      </c>
      <c r="Q6972" t="s">
        <v>12141</v>
      </c>
      <c r="R6972" s="1">
        <v>7504</v>
      </c>
      <c r="S6972" t="s">
        <v>1209</v>
      </c>
      <c r="T6972" t="s">
        <v>46</v>
      </c>
      <c r="U6972" t="s">
        <v>47</v>
      </c>
      <c r="V6972" s="1">
        <v>7435</v>
      </c>
      <c r="W6972" t="s">
        <v>12140</v>
      </c>
      <c r="X6972" t="s">
        <v>48</v>
      </c>
      <c r="Y6972" s="1">
        <v>7435</v>
      </c>
      <c r="Z6972" t="s">
        <v>12140</v>
      </c>
      <c r="AA6972" t="s">
        <v>48</v>
      </c>
      <c r="AB6972" s="2">
        <v>11558</v>
      </c>
      <c r="AC6972" s="2">
        <v>11558</v>
      </c>
      <c r="AD6972" t="s">
        <v>1469</v>
      </c>
      <c r="AE6972" t="s">
        <v>1469</v>
      </c>
      <c r="AF6972" s="1">
        <v>112</v>
      </c>
      <c r="AG6972" s="1">
        <v>122</v>
      </c>
      <c r="AH6972" s="1" t="b">
        <f>Export4Q22[[#This Row],[Pharmacy Controller ID]]&lt;&gt;Export4Q22[[#This Row],[Medical Controller ID]]</f>
        <v>0</v>
      </c>
      <c r="AI6972" t="str">
        <f t="shared" si="108"/>
        <v>61894SCAN Balance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Inc.Parent1155811558AZ,CA,NVAZ,CA,NV112122</v>
      </c>
      <c r="AJ6972" s="8" t="str">
        <f>IFERROR(IF(_xlfn.XLOOKUP(Export4Q22[[#This Row],[Plan ID]],#REF!,#REF!)=Export4Q22[[#This Row],[Concatenate]],"Same","Change"),"New")</f>
        <v>New</v>
      </c>
    </row>
    <row r="6973" spans="1:36" x14ac:dyDescent="0.25">
      <c r="A6973" s="1">
        <v>66069</v>
      </c>
      <c r="B6973" t="s">
        <v>12149</v>
      </c>
      <c r="C6973" t="s">
        <v>36</v>
      </c>
      <c r="D6973" t="s">
        <v>37</v>
      </c>
      <c r="E6973" t="s">
        <v>38</v>
      </c>
      <c r="F6973" s="1">
        <v>6358</v>
      </c>
      <c r="G6973" t="s">
        <v>12137</v>
      </c>
      <c r="H6973" s="3">
        <v>59360</v>
      </c>
      <c r="I6973" t="s">
        <v>12137</v>
      </c>
      <c r="J6973" s="1">
        <v>695</v>
      </c>
      <c r="K6973" t="s">
        <v>12138</v>
      </c>
      <c r="L6973" s="1">
        <v>709</v>
      </c>
      <c r="M6973" t="s">
        <v>12139</v>
      </c>
      <c r="N6973" s="1">
        <v>7435</v>
      </c>
      <c r="O6973" t="s">
        <v>12140</v>
      </c>
      <c r="P6973" s="1">
        <v>426</v>
      </c>
      <c r="Q6973" t="s">
        <v>12141</v>
      </c>
      <c r="R6973" s="1">
        <v>7504</v>
      </c>
      <c r="S6973" t="s">
        <v>1209</v>
      </c>
      <c r="T6973" t="s">
        <v>46</v>
      </c>
      <c r="U6973" t="s">
        <v>47</v>
      </c>
      <c r="V6973" s="1">
        <v>7435</v>
      </c>
      <c r="W6973" t="s">
        <v>12140</v>
      </c>
      <c r="X6973" t="s">
        <v>48</v>
      </c>
      <c r="Y6973" s="1">
        <v>7435</v>
      </c>
      <c r="Z6973" t="s">
        <v>12140</v>
      </c>
      <c r="AA6973" t="s">
        <v>48</v>
      </c>
      <c r="AB6973" s="2">
        <v>1870</v>
      </c>
      <c r="AC6973" s="2">
        <v>1870</v>
      </c>
      <c r="AD6973" t="s">
        <v>53</v>
      </c>
      <c r="AE6973" t="s">
        <v>53</v>
      </c>
      <c r="AF6973" s="1">
        <v>112</v>
      </c>
      <c r="AG6973" s="1">
        <v>122</v>
      </c>
      <c r="AH6973" s="1" t="b">
        <f>Export4Q22[[#This Row],[Pharmacy Controller ID]]&lt;&gt;Export4Q22[[#This Row],[Medical Controller ID]]</f>
        <v>0</v>
      </c>
      <c r="AI6973" t="str">
        <f t="shared" si="108"/>
        <v>66069Scripps Plus offered by SCAN Health PlanMA-PDFALSEMedicare6358SCAN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Inc.Parent18701870CACA112122</v>
      </c>
      <c r="AJ6973" s="8" t="str">
        <f>IFERROR(IF(_xlfn.XLOOKUP(Export4Q22[[#This Row],[Plan ID]],#REF!,#REF!)=Export4Q22[[#This Row],[Concatenate]],"Same","Change"),"New")</f>
        <v>New</v>
      </c>
    </row>
    <row r="6974" spans="1:36" x14ac:dyDescent="0.25">
      <c r="A6974" s="1">
        <v>66070</v>
      </c>
      <c r="B6974" t="s">
        <v>12150</v>
      </c>
      <c r="C6974" t="s">
        <v>36</v>
      </c>
      <c r="D6974" t="s">
        <v>37</v>
      </c>
      <c r="E6974" t="s">
        <v>38</v>
      </c>
      <c r="F6974" s="1">
        <v>6358</v>
      </c>
      <c r="G6974" t="s">
        <v>12137</v>
      </c>
      <c r="H6974" s="3">
        <v>59360</v>
      </c>
      <c r="I6974" t="s">
        <v>12137</v>
      </c>
      <c r="J6974" s="1">
        <v>695</v>
      </c>
      <c r="K6974" t="s">
        <v>12138</v>
      </c>
      <c r="L6974" s="1">
        <v>709</v>
      </c>
      <c r="M6974" t="s">
        <v>12139</v>
      </c>
      <c r="N6974" s="1">
        <v>7435</v>
      </c>
      <c r="O6974" t="s">
        <v>12140</v>
      </c>
      <c r="P6974" s="1">
        <v>426</v>
      </c>
      <c r="Q6974" t="s">
        <v>12141</v>
      </c>
      <c r="R6974" s="1">
        <v>7504</v>
      </c>
      <c r="S6974" t="s">
        <v>1209</v>
      </c>
      <c r="T6974" t="s">
        <v>46</v>
      </c>
      <c r="U6974" t="s">
        <v>47</v>
      </c>
      <c r="V6974" s="1">
        <v>7435</v>
      </c>
      <c r="W6974" t="s">
        <v>12140</v>
      </c>
      <c r="X6974" t="s">
        <v>48</v>
      </c>
      <c r="Y6974" s="1">
        <v>7435</v>
      </c>
      <c r="Z6974" t="s">
        <v>12140</v>
      </c>
      <c r="AA6974" t="s">
        <v>48</v>
      </c>
      <c r="AB6974" s="2">
        <v>112</v>
      </c>
      <c r="AC6974" s="2">
        <v>112</v>
      </c>
      <c r="AD6974" t="s">
        <v>53</v>
      </c>
      <c r="AE6974" t="s">
        <v>53</v>
      </c>
      <c r="AF6974" s="1">
        <v>112</v>
      </c>
      <c r="AG6974" s="1">
        <v>122</v>
      </c>
      <c r="AH6974" s="1" t="b">
        <f>Export4Q22[[#This Row],[Pharmacy Controller ID]]&lt;&gt;Export4Q22[[#This Row],[Medical Controller ID]]</f>
        <v>0</v>
      </c>
      <c r="AI6974" t="str">
        <f t="shared" si="108"/>
        <v>66070Scripps Heart First offered by SCAN Health Plan SNPMA-PDFALSEMedicare6358SCAN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Inc.Parent112112CACA112122</v>
      </c>
      <c r="AJ6974" s="8" t="str">
        <f>IFERROR(IF(_xlfn.XLOOKUP(Export4Q22[[#This Row],[Plan ID]],#REF!,#REF!)=Export4Q22[[#This Row],[Concatenate]],"Same","Change"),"New")</f>
        <v>New</v>
      </c>
    </row>
    <row r="6975" spans="1:36" x14ac:dyDescent="0.25">
      <c r="A6975" s="1">
        <v>66071</v>
      </c>
      <c r="B6975" t="s">
        <v>12151</v>
      </c>
      <c r="C6975" t="s">
        <v>36</v>
      </c>
      <c r="D6975" t="s">
        <v>37</v>
      </c>
      <c r="E6975" t="s">
        <v>38</v>
      </c>
      <c r="F6975" s="1">
        <v>6358</v>
      </c>
      <c r="G6975" t="s">
        <v>12137</v>
      </c>
      <c r="H6975" s="3">
        <v>59360</v>
      </c>
      <c r="I6975" t="s">
        <v>12137</v>
      </c>
      <c r="J6975" s="1">
        <v>695</v>
      </c>
      <c r="K6975" t="s">
        <v>12138</v>
      </c>
      <c r="L6975" s="1">
        <v>709</v>
      </c>
      <c r="M6975" t="s">
        <v>12139</v>
      </c>
      <c r="N6975" s="1">
        <v>7435</v>
      </c>
      <c r="O6975" t="s">
        <v>12140</v>
      </c>
      <c r="P6975" s="1">
        <v>426</v>
      </c>
      <c r="Q6975" t="s">
        <v>12141</v>
      </c>
      <c r="R6975" s="1">
        <v>7504</v>
      </c>
      <c r="S6975" t="s">
        <v>1209</v>
      </c>
      <c r="T6975" t="s">
        <v>46</v>
      </c>
      <c r="U6975" t="s">
        <v>47</v>
      </c>
      <c r="V6975" s="1">
        <v>7435</v>
      </c>
      <c r="W6975" t="s">
        <v>12140</v>
      </c>
      <c r="X6975" t="s">
        <v>48</v>
      </c>
      <c r="Y6975" s="1">
        <v>7435</v>
      </c>
      <c r="Z6975" t="s">
        <v>12140</v>
      </c>
      <c r="AA6975" t="s">
        <v>48</v>
      </c>
      <c r="AB6975" s="2">
        <v>20466</v>
      </c>
      <c r="AC6975" s="2">
        <v>20466</v>
      </c>
      <c r="AD6975" t="s">
        <v>53</v>
      </c>
      <c r="AE6975" t="s">
        <v>53</v>
      </c>
      <c r="AF6975" s="1">
        <v>112</v>
      </c>
      <c r="AG6975" s="1">
        <v>122</v>
      </c>
      <c r="AH6975" s="1" t="b">
        <f>Export4Q22[[#This Row],[Pharmacy Controller ID]]&lt;&gt;Export4Q22[[#This Row],[Medical Controller ID]]</f>
        <v>0</v>
      </c>
      <c r="AI6975" t="str">
        <f t="shared" si="108"/>
        <v>66071Scripps Classic offered by SCAN Health PlanMA-PDFALSEMedicare6358SCAN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Inc.Parent2046620466CACA112122</v>
      </c>
      <c r="AJ6975" s="8" t="str">
        <f>IFERROR(IF(_xlfn.XLOOKUP(Export4Q22[[#This Row],[Plan ID]],#REF!,#REF!)=Export4Q22[[#This Row],[Concatenate]],"Same","Change"),"New")</f>
        <v>New</v>
      </c>
    </row>
    <row r="6976" spans="1:36" x14ac:dyDescent="0.25">
      <c r="A6976" s="1">
        <v>69339</v>
      </c>
      <c r="B6976" t="s">
        <v>12152</v>
      </c>
      <c r="C6976" t="s">
        <v>36</v>
      </c>
      <c r="D6976" t="s">
        <v>37</v>
      </c>
      <c r="E6976" t="s">
        <v>38</v>
      </c>
      <c r="F6976" s="1">
        <v>6358</v>
      </c>
      <c r="G6976" t="s">
        <v>12137</v>
      </c>
      <c r="H6976" s="3">
        <v>59360</v>
      </c>
      <c r="I6976" t="s">
        <v>12137</v>
      </c>
      <c r="J6976" s="1">
        <v>695</v>
      </c>
      <c r="K6976" t="s">
        <v>12138</v>
      </c>
      <c r="L6976" s="1">
        <v>709</v>
      </c>
      <c r="M6976" t="s">
        <v>12139</v>
      </c>
      <c r="N6976" s="1">
        <v>7435</v>
      </c>
      <c r="O6976" t="s">
        <v>12140</v>
      </c>
      <c r="P6976" s="1">
        <v>426</v>
      </c>
      <c r="Q6976" t="s">
        <v>12141</v>
      </c>
      <c r="R6976" s="1">
        <v>7504</v>
      </c>
      <c r="S6976" t="s">
        <v>1209</v>
      </c>
      <c r="T6976" t="s">
        <v>46</v>
      </c>
      <c r="U6976" t="s">
        <v>47</v>
      </c>
      <c r="V6976" s="1">
        <v>7435</v>
      </c>
      <c r="W6976" t="s">
        <v>12140</v>
      </c>
      <c r="X6976" t="s">
        <v>48</v>
      </c>
      <c r="Y6976" s="1">
        <v>7435</v>
      </c>
      <c r="Z6976" t="s">
        <v>12140</v>
      </c>
      <c r="AA6976" t="s">
        <v>48</v>
      </c>
      <c r="AB6976" s="2">
        <v>1356</v>
      </c>
      <c r="AC6976" s="2">
        <v>1356</v>
      </c>
      <c r="AD6976" t="s">
        <v>53</v>
      </c>
      <c r="AE6976" t="s">
        <v>53</v>
      </c>
      <c r="AF6976" s="1">
        <v>112</v>
      </c>
      <c r="AG6976" s="1">
        <v>122</v>
      </c>
      <c r="AH6976" s="1" t="b">
        <f>Export4Q22[[#This Row],[Pharmacy Controller ID]]&lt;&gt;Export4Q22[[#This Row],[Medical Controller ID]]</f>
        <v>0</v>
      </c>
      <c r="AI6976" t="str">
        <f t="shared" si="108"/>
        <v>69339SCAN PrimeMA-PDFALSEMedicare6358SCAN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Inc.Parent13561356CACA112122</v>
      </c>
      <c r="AJ6976" s="8" t="str">
        <f>IFERROR(IF(_xlfn.XLOOKUP(Export4Q22[[#This Row],[Plan ID]],#REF!,#REF!)=Export4Q22[[#This Row],[Concatenate]],"Same","Change"),"New")</f>
        <v>New</v>
      </c>
    </row>
    <row r="6977" spans="1:36" x14ac:dyDescent="0.25">
      <c r="A6977" s="1">
        <v>69810</v>
      </c>
      <c r="B6977" t="s">
        <v>12153</v>
      </c>
      <c r="C6977" t="s">
        <v>36</v>
      </c>
      <c r="D6977" t="s">
        <v>37</v>
      </c>
      <c r="E6977" t="s">
        <v>38</v>
      </c>
      <c r="F6977" s="1">
        <v>6358</v>
      </c>
      <c r="G6977" t="s">
        <v>12137</v>
      </c>
      <c r="H6977" s="3">
        <v>59360</v>
      </c>
      <c r="I6977" t="s">
        <v>12137</v>
      </c>
      <c r="J6977" s="1">
        <v>695</v>
      </c>
      <c r="K6977" t="s">
        <v>12138</v>
      </c>
      <c r="L6977" s="1">
        <v>709</v>
      </c>
      <c r="M6977" t="s">
        <v>12139</v>
      </c>
      <c r="N6977" s="1">
        <v>7435</v>
      </c>
      <c r="O6977" t="s">
        <v>12140</v>
      </c>
      <c r="P6977" s="1">
        <v>426</v>
      </c>
      <c r="Q6977" t="s">
        <v>12141</v>
      </c>
      <c r="R6977" s="1">
        <v>7504</v>
      </c>
      <c r="S6977" t="s">
        <v>1209</v>
      </c>
      <c r="T6977" t="s">
        <v>46</v>
      </c>
      <c r="U6977" t="s">
        <v>47</v>
      </c>
      <c r="V6977" s="1">
        <v>7435</v>
      </c>
      <c r="W6977" t="s">
        <v>12140</v>
      </c>
      <c r="X6977" t="s">
        <v>48</v>
      </c>
      <c r="Y6977" s="1">
        <v>7435</v>
      </c>
      <c r="Z6977" t="s">
        <v>12140</v>
      </c>
      <c r="AA6977" t="s">
        <v>48</v>
      </c>
      <c r="AB6977" s="2">
        <v>464</v>
      </c>
      <c r="AC6977" s="2">
        <v>464</v>
      </c>
      <c r="AD6977" t="s">
        <v>53</v>
      </c>
      <c r="AE6977" t="s">
        <v>53</v>
      </c>
      <c r="AF6977" s="1">
        <v>112</v>
      </c>
      <c r="AG6977" s="1">
        <v>122</v>
      </c>
      <c r="AH6977" s="1" t="b">
        <f>Export4Q22[[#This Row],[Pharmacy Controller ID]]&lt;&gt;Export4Q22[[#This Row],[Medical Controller ID]]</f>
        <v>0</v>
      </c>
      <c r="AI6977" t="str">
        <f t="shared" si="108"/>
        <v>69810SCAN CompassMA-PDFALSEMedicare6358SCAN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Inc.Parent464464CACA112122</v>
      </c>
      <c r="AJ6977" s="8" t="str">
        <f>IFERROR(IF(_xlfn.XLOOKUP(Export4Q22[[#This Row],[Plan ID]],#REF!,#REF!)=Export4Q22[[#This Row],[Concatenate]],"Same","Change"),"New")</f>
        <v>New</v>
      </c>
    </row>
    <row r="6978" spans="1:36" x14ac:dyDescent="0.25">
      <c r="A6978" s="1">
        <v>69812</v>
      </c>
      <c r="B6978" t="s">
        <v>12154</v>
      </c>
      <c r="C6978" t="s">
        <v>36</v>
      </c>
      <c r="D6978" t="s">
        <v>37</v>
      </c>
      <c r="E6978" t="s">
        <v>38</v>
      </c>
      <c r="F6978" s="1">
        <v>6358</v>
      </c>
      <c r="G6978" t="s">
        <v>12137</v>
      </c>
      <c r="H6978" s="3">
        <v>59360</v>
      </c>
      <c r="I6978" t="s">
        <v>12137</v>
      </c>
      <c r="J6978" s="1">
        <v>695</v>
      </c>
      <c r="K6978" t="s">
        <v>12138</v>
      </c>
      <c r="L6978" s="1">
        <v>709</v>
      </c>
      <c r="M6978" t="s">
        <v>12139</v>
      </c>
      <c r="N6978" s="1">
        <v>7435</v>
      </c>
      <c r="O6978" t="s">
        <v>12140</v>
      </c>
      <c r="P6978" s="1">
        <v>426</v>
      </c>
      <c r="Q6978" t="s">
        <v>12141</v>
      </c>
      <c r="R6978" s="1">
        <v>7504</v>
      </c>
      <c r="S6978" t="s">
        <v>1209</v>
      </c>
      <c r="T6978" t="s">
        <v>46</v>
      </c>
      <c r="U6978" t="s">
        <v>47</v>
      </c>
      <c r="V6978" s="1">
        <v>7435</v>
      </c>
      <c r="W6978" t="s">
        <v>12140</v>
      </c>
      <c r="X6978" t="s">
        <v>48</v>
      </c>
      <c r="Y6978" s="1">
        <v>7435</v>
      </c>
      <c r="Z6978" t="s">
        <v>12140</v>
      </c>
      <c r="AA6978" t="s">
        <v>48</v>
      </c>
      <c r="AB6978" s="2">
        <v>345</v>
      </c>
      <c r="AC6978" s="2">
        <v>345</v>
      </c>
      <c r="AD6978" t="s">
        <v>53</v>
      </c>
      <c r="AE6978" t="s">
        <v>53</v>
      </c>
      <c r="AF6978" s="1">
        <v>112</v>
      </c>
      <c r="AG6978" s="1">
        <v>122</v>
      </c>
      <c r="AH6978" s="1" t="b">
        <f>Export4Q22[[#This Row],[Pharmacy Controller ID]]&lt;&gt;Export4Q22[[#This Row],[Medical Controller ID]]</f>
        <v>0</v>
      </c>
      <c r="AI6978" t="str">
        <f t="shared" ref="AI6978:AI7041" si="109">_xlfn.CONCAT(A6978:AG6978)</f>
        <v>69812SCAN Options HMOMA-PDFALSEMedicare6358SCAN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Inc.Parent345345CACA112122</v>
      </c>
      <c r="AJ6978" s="8" t="str">
        <f>IFERROR(IF(_xlfn.XLOOKUP(Export4Q22[[#This Row],[Plan ID]],#REF!,#REF!)=Export4Q22[[#This Row],[Concatenate]],"Same","Change"),"New")</f>
        <v>New</v>
      </c>
    </row>
    <row r="6979" spans="1:36" x14ac:dyDescent="0.25">
      <c r="A6979" s="1">
        <v>70200</v>
      </c>
      <c r="B6979" t="s">
        <v>12155</v>
      </c>
      <c r="C6979" t="s">
        <v>36</v>
      </c>
      <c r="D6979" t="s">
        <v>37</v>
      </c>
      <c r="E6979" t="s">
        <v>38</v>
      </c>
      <c r="F6979" s="1">
        <v>6358</v>
      </c>
      <c r="G6979" t="s">
        <v>12137</v>
      </c>
      <c r="H6979" s="3">
        <v>59360</v>
      </c>
      <c r="I6979" t="s">
        <v>12137</v>
      </c>
      <c r="J6979" s="1">
        <v>695</v>
      </c>
      <c r="K6979" t="s">
        <v>12138</v>
      </c>
      <c r="L6979" s="1">
        <v>709</v>
      </c>
      <c r="M6979" t="s">
        <v>12139</v>
      </c>
      <c r="N6979" s="1">
        <v>7435</v>
      </c>
      <c r="O6979" t="s">
        <v>12140</v>
      </c>
      <c r="P6979" s="1">
        <v>426</v>
      </c>
      <c r="Q6979" t="s">
        <v>12141</v>
      </c>
      <c r="R6979" s="1">
        <v>7504</v>
      </c>
      <c r="S6979" t="s">
        <v>1209</v>
      </c>
      <c r="T6979" t="s">
        <v>46</v>
      </c>
      <c r="U6979" t="s">
        <v>47</v>
      </c>
      <c r="V6979" s="1">
        <v>7435</v>
      </c>
      <c r="W6979" t="s">
        <v>12140</v>
      </c>
      <c r="X6979" t="s">
        <v>48</v>
      </c>
      <c r="Y6979" s="1">
        <v>7435</v>
      </c>
      <c r="Z6979" t="s">
        <v>12140</v>
      </c>
      <c r="AA6979" t="s">
        <v>48</v>
      </c>
      <c r="AB6979" s="2">
        <v>3498</v>
      </c>
      <c r="AC6979" s="2">
        <v>3498</v>
      </c>
      <c r="AD6979" t="s">
        <v>53</v>
      </c>
      <c r="AE6979" t="s">
        <v>53</v>
      </c>
      <c r="AF6979" s="1">
        <v>112</v>
      </c>
      <c r="AG6979" s="1">
        <v>122</v>
      </c>
      <c r="AH6979" s="1" t="b">
        <f>Export4Q22[[#This Row],[Pharmacy Controller ID]]&lt;&gt;Export4Q22[[#This Row],[Medical Controller ID]]</f>
        <v>0</v>
      </c>
      <c r="AI6979" t="str">
        <f t="shared" si="109"/>
        <v>70200SCAN Retiree Group (HMO) EGWPMA-PDFALSEMedicare6358SCAN Health Plan Medicare Advantage59360SCAN Health Plan Medicare Advantage695SCAN Health Plan Medicare709SCAN Health Plan, Inc. Medicare7435SCAN Health Plan, Inc.426SCAN Health Plan7504Express Scripts PBMCustomPBM Claims7435SCAN Health Plan, Inc.Parent7435SCAN Health Plan, Inc.Parent34983498CACA112122</v>
      </c>
      <c r="AJ6979" s="8" t="str">
        <f>IFERROR(IF(_xlfn.XLOOKUP(Export4Q22[[#This Row],[Plan ID]],#REF!,#REF!)=Export4Q22[[#This Row],[Concatenate]],"Same","Change"),"New")</f>
        <v>New</v>
      </c>
    </row>
    <row r="6980" spans="1:36" x14ac:dyDescent="0.25">
      <c r="A6980" s="1">
        <v>71974</v>
      </c>
      <c r="B6980" t="s">
        <v>12156</v>
      </c>
      <c r="C6980" t="s">
        <v>36</v>
      </c>
      <c r="D6980" t="s">
        <v>37</v>
      </c>
      <c r="E6980" t="s">
        <v>38</v>
      </c>
      <c r="F6980" s="1">
        <v>6358</v>
      </c>
      <c r="G6980" t="s">
        <v>12137</v>
      </c>
      <c r="H6980" s="3">
        <v>59360</v>
      </c>
      <c r="I6980" t="s">
        <v>12137</v>
      </c>
      <c r="J6980" s="1">
        <v>695</v>
      </c>
      <c r="K6980" t="s">
        <v>12138</v>
      </c>
      <c r="L6980" s="1">
        <v>709</v>
      </c>
      <c r="M6980" t="s">
        <v>12139</v>
      </c>
      <c r="N6980" s="1">
        <v>7435</v>
      </c>
      <c r="O6980" t="s">
        <v>12140</v>
      </c>
      <c r="P6980" s="1">
        <v>426</v>
      </c>
      <c r="Q6980" t="s">
        <v>12141</v>
      </c>
      <c r="R6980" s="1">
        <v>7504</v>
      </c>
      <c r="S6980" t="s">
        <v>1209</v>
      </c>
      <c r="T6980" t="s">
        <v>46</v>
      </c>
      <c r="V6980" s="1">
        <v>7435</v>
      </c>
      <c r="W6980" t="s">
        <v>12140</v>
      </c>
      <c r="X6980" t="s">
        <v>48</v>
      </c>
      <c r="Y6980" s="1">
        <v>7435</v>
      </c>
      <c r="Z6980" t="s">
        <v>12140</v>
      </c>
      <c r="AA6980" t="s">
        <v>48</v>
      </c>
      <c r="AB6980" s="2">
        <v>1964</v>
      </c>
      <c r="AC6980" s="2">
        <v>1964</v>
      </c>
      <c r="AD6980" t="s">
        <v>53</v>
      </c>
      <c r="AE6980" t="s">
        <v>53</v>
      </c>
      <c r="AF6980" s="1">
        <v>112</v>
      </c>
      <c r="AG6980" s="1">
        <v>122</v>
      </c>
      <c r="AH6980" s="1" t="b">
        <f>Export4Q22[[#This Row],[Pharmacy Controller ID]]&lt;&gt;Export4Q22[[#This Row],[Medical Controller ID]]</f>
        <v>0</v>
      </c>
      <c r="AI6980" t="str">
        <f t="shared" si="109"/>
        <v>71974SCAN AltaMA-PDFALSEMedicare6358SCAN Health Plan Medicare Advantage59360SCAN Health Plan Medicare Advantage695SCAN Health Plan Medicare709SCAN Health Plan, Inc. Medicare7435SCAN Health Plan, Inc.426SCAN Health Plan7504Express Scripts PBMCustom7435SCAN Health Plan, Inc.Parent7435SCAN Health Plan, Inc.Parent19641964CACA112122</v>
      </c>
      <c r="AJ6980" s="8" t="str">
        <f>IFERROR(IF(_xlfn.XLOOKUP(Export4Q22[[#This Row],[Plan ID]],#REF!,#REF!)=Export4Q22[[#This Row],[Concatenate]],"Same","Change"),"New")</f>
        <v>New</v>
      </c>
    </row>
    <row r="6981" spans="1:36" x14ac:dyDescent="0.25">
      <c r="A6981" s="1">
        <v>71976</v>
      </c>
      <c r="B6981" t="s">
        <v>12157</v>
      </c>
      <c r="C6981" t="s">
        <v>36</v>
      </c>
      <c r="D6981" t="s">
        <v>37</v>
      </c>
      <c r="E6981" t="s">
        <v>38</v>
      </c>
      <c r="F6981" s="1">
        <v>6358</v>
      </c>
      <c r="G6981" t="s">
        <v>12137</v>
      </c>
      <c r="H6981" s="3">
        <v>59360</v>
      </c>
      <c r="I6981" t="s">
        <v>12137</v>
      </c>
      <c r="J6981" s="1">
        <v>695</v>
      </c>
      <c r="K6981" t="s">
        <v>12138</v>
      </c>
      <c r="L6981" s="1">
        <v>709</v>
      </c>
      <c r="M6981" t="s">
        <v>12139</v>
      </c>
      <c r="N6981" s="1">
        <v>7435</v>
      </c>
      <c r="O6981" t="s">
        <v>12140</v>
      </c>
      <c r="P6981" s="1">
        <v>426</v>
      </c>
      <c r="Q6981" t="s">
        <v>12141</v>
      </c>
      <c r="R6981" s="1">
        <v>7504</v>
      </c>
      <c r="S6981" t="s">
        <v>1209</v>
      </c>
      <c r="T6981" t="s">
        <v>46</v>
      </c>
      <c r="V6981" s="1">
        <v>7435</v>
      </c>
      <c r="W6981" t="s">
        <v>12140</v>
      </c>
      <c r="X6981" t="s">
        <v>48</v>
      </c>
      <c r="Y6981" s="1">
        <v>7435</v>
      </c>
      <c r="Z6981" t="s">
        <v>12140</v>
      </c>
      <c r="AA6981" t="s">
        <v>48</v>
      </c>
      <c r="AB6981" s="2">
        <v>67272</v>
      </c>
      <c r="AC6981" s="2">
        <v>67272</v>
      </c>
      <c r="AD6981" t="s">
        <v>1469</v>
      </c>
      <c r="AE6981" t="s">
        <v>1469</v>
      </c>
      <c r="AF6981" s="1">
        <v>112</v>
      </c>
      <c r="AG6981" s="1">
        <v>122</v>
      </c>
      <c r="AH6981" s="1" t="b">
        <f>Export4Q22[[#This Row],[Pharmacy Controller ID]]&lt;&gt;Export4Q22[[#This Row],[Medical Controller ID]]</f>
        <v>0</v>
      </c>
      <c r="AI6981" t="str">
        <f t="shared" si="109"/>
        <v>71976SCAN VentureMA-PDFALSEMedicare6358SCAN Health Plan Medicare Advantage59360SCAN Health Plan Medicare Advantage695SCAN Health Plan Medicare709SCAN Health Plan, Inc. Medicare7435SCAN Health Plan, Inc.426SCAN Health Plan7504Express Scripts PBMCustom7435SCAN Health Plan, Inc.Parent7435SCAN Health Plan, Inc.Parent6727267272AZ,CA,NVAZ,CA,NV112122</v>
      </c>
      <c r="AJ6981" s="8" t="str">
        <f>IFERROR(IF(_xlfn.XLOOKUP(Export4Q22[[#This Row],[Plan ID]],#REF!,#REF!)=Export4Q22[[#This Row],[Concatenate]],"Same","Change"),"New")</f>
        <v>New</v>
      </c>
    </row>
    <row r="6982" spans="1:36" x14ac:dyDescent="0.25">
      <c r="A6982" s="1">
        <v>71979</v>
      </c>
      <c r="B6982" t="s">
        <v>12158</v>
      </c>
      <c r="C6982" t="s">
        <v>36</v>
      </c>
      <c r="D6982" t="s">
        <v>37</v>
      </c>
      <c r="E6982" t="s">
        <v>38</v>
      </c>
      <c r="F6982" s="1">
        <v>6358</v>
      </c>
      <c r="G6982" t="s">
        <v>12137</v>
      </c>
      <c r="H6982" s="3">
        <v>59360</v>
      </c>
      <c r="I6982" t="s">
        <v>12137</v>
      </c>
      <c r="J6982" s="1">
        <v>695</v>
      </c>
      <c r="K6982" t="s">
        <v>12138</v>
      </c>
      <c r="L6982" s="1">
        <v>709</v>
      </c>
      <c r="M6982" t="s">
        <v>12139</v>
      </c>
      <c r="N6982" s="1">
        <v>7435</v>
      </c>
      <c r="O6982" t="s">
        <v>12140</v>
      </c>
      <c r="P6982" s="1">
        <v>426</v>
      </c>
      <c r="Q6982" t="s">
        <v>12141</v>
      </c>
      <c r="R6982" s="1">
        <v>7504</v>
      </c>
      <c r="S6982" t="s">
        <v>1209</v>
      </c>
      <c r="T6982" t="s">
        <v>46</v>
      </c>
      <c r="V6982" s="1">
        <v>7435</v>
      </c>
      <c r="W6982" t="s">
        <v>12140</v>
      </c>
      <c r="X6982" t="s">
        <v>48</v>
      </c>
      <c r="Y6982" s="1">
        <v>7435</v>
      </c>
      <c r="Z6982" t="s">
        <v>12140</v>
      </c>
      <c r="AA6982" t="s">
        <v>48</v>
      </c>
      <c r="AB6982" s="2">
        <v>750</v>
      </c>
      <c r="AC6982" s="2">
        <v>750</v>
      </c>
      <c r="AD6982" t="s">
        <v>53</v>
      </c>
      <c r="AE6982" t="s">
        <v>53</v>
      </c>
      <c r="AF6982" s="1">
        <v>112</v>
      </c>
      <c r="AG6982" s="1">
        <v>122</v>
      </c>
      <c r="AH6982" s="1" t="b">
        <f>Export4Q22[[#This Row],[Pharmacy Controller ID]]&lt;&gt;Export4Q22[[#This Row],[Medical Controller ID]]</f>
        <v>0</v>
      </c>
      <c r="AI6982" t="str">
        <f t="shared" si="109"/>
        <v>71979SCAN Embrace I-SNPMA-PDFALSEMedicare6358SCAN Health Plan Medicare Advantage59360SCAN Health Plan Medicare Advantage695SCAN Health Plan Medicare709SCAN Health Plan, Inc. Medicare7435SCAN Health Plan, Inc.426SCAN Health Plan7504Express Scripts PBMCustom7435SCAN Health Plan, Inc.Parent7435SCAN Health Plan, Inc.Parent750750CACA112122</v>
      </c>
      <c r="AJ6982" s="8" t="str">
        <f>IFERROR(IF(_xlfn.XLOOKUP(Export4Q22[[#This Row],[Plan ID]],#REF!,#REF!)=Export4Q22[[#This Row],[Concatenate]],"Same","Change"),"New")</f>
        <v>New</v>
      </c>
    </row>
    <row r="6983" spans="1:36" x14ac:dyDescent="0.25">
      <c r="A6983" s="1">
        <v>64416</v>
      </c>
      <c r="B6983" t="s">
        <v>12159</v>
      </c>
      <c r="C6983" t="s">
        <v>176</v>
      </c>
      <c r="D6983" t="s">
        <v>995</v>
      </c>
      <c r="E6983" t="s">
        <v>177</v>
      </c>
      <c r="F6983" s="1">
        <v>761</v>
      </c>
      <c r="G6983" t="s">
        <v>12160</v>
      </c>
      <c r="H6983" s="3">
        <v>59935</v>
      </c>
      <c r="I6983" t="s">
        <v>12160</v>
      </c>
      <c r="J6983" s="1">
        <v>698</v>
      </c>
      <c r="K6983" t="s">
        <v>12160</v>
      </c>
      <c r="L6983" s="1"/>
      <c r="N6983" s="1"/>
      <c r="P6983" s="1">
        <v>427</v>
      </c>
      <c r="Q6983" t="s">
        <v>12160</v>
      </c>
      <c r="R6983" s="1">
        <v>4848</v>
      </c>
      <c r="S6983" t="s">
        <v>12161</v>
      </c>
      <c r="T6983" t="s">
        <v>1000</v>
      </c>
      <c r="U6983" t="s">
        <v>182</v>
      </c>
      <c r="V6983" s="1">
        <v>4848</v>
      </c>
      <c r="W6983" t="s">
        <v>12161</v>
      </c>
      <c r="X6983" t="s">
        <v>183</v>
      </c>
      <c r="Y6983" s="1"/>
      <c r="AA6983" t="s">
        <v>150</v>
      </c>
      <c r="AB6983" s="2">
        <v>0</v>
      </c>
      <c r="AC6983" s="2">
        <v>0</v>
      </c>
      <c r="AD6983" t="s">
        <v>724</v>
      </c>
      <c r="AF6983" s="1">
        <v>331</v>
      </c>
      <c r="AG6983" s="1"/>
      <c r="AH6983" s="1" t="b">
        <f>Export4Q22[[#This Row],[Pharmacy Controller ID]]&lt;&gt;Export4Q22[[#This Row],[Medical Controller ID]]</f>
        <v>1</v>
      </c>
      <c r="AI6983" t="str">
        <f t="shared" si="109"/>
        <v>64416City of DavenportEmployerTRUECommercial761Script Care59935Script Care698Script Care427Script Care4848Script Care PBMNationalPBM Controlled4848Script Care PBMPBM00IA331</v>
      </c>
      <c r="AJ6983" s="8" t="str">
        <f>IFERROR(IF(_xlfn.XLOOKUP(Export4Q22[[#This Row],[Plan ID]],#REF!,#REF!)=Export4Q22[[#This Row],[Concatenate]],"Same","Change"),"New")</f>
        <v>New</v>
      </c>
    </row>
    <row r="6984" spans="1:36" x14ac:dyDescent="0.25">
      <c r="A6984" s="1">
        <v>64552</v>
      </c>
      <c r="B6984" t="s">
        <v>12160</v>
      </c>
      <c r="C6984" t="s">
        <v>994</v>
      </c>
      <c r="D6984" t="s">
        <v>995</v>
      </c>
      <c r="E6984" t="s">
        <v>177</v>
      </c>
      <c r="F6984" s="1">
        <v>761</v>
      </c>
      <c r="G6984" t="s">
        <v>12160</v>
      </c>
      <c r="H6984" s="3">
        <v>59935</v>
      </c>
      <c r="I6984" t="s">
        <v>12160</v>
      </c>
      <c r="J6984" s="1">
        <v>698</v>
      </c>
      <c r="K6984" t="s">
        <v>12160</v>
      </c>
      <c r="L6984" s="1"/>
      <c r="N6984" s="1"/>
      <c r="P6984" s="1">
        <v>427</v>
      </c>
      <c r="Q6984" t="s">
        <v>12160</v>
      </c>
      <c r="R6984" s="1">
        <v>4848</v>
      </c>
      <c r="S6984" t="s">
        <v>12161</v>
      </c>
      <c r="T6984" t="s">
        <v>1000</v>
      </c>
      <c r="U6984" t="s">
        <v>182</v>
      </c>
      <c r="V6984" s="1">
        <v>4848</v>
      </c>
      <c r="W6984" t="s">
        <v>12161</v>
      </c>
      <c r="X6984" t="s">
        <v>183</v>
      </c>
      <c r="Y6984" s="1"/>
      <c r="AA6984" t="s">
        <v>150</v>
      </c>
      <c r="AB6984" s="2">
        <v>0</v>
      </c>
      <c r="AC6984" s="2">
        <v>0</v>
      </c>
      <c r="AD6984" t="s">
        <v>2243</v>
      </c>
      <c r="AF6984" s="1">
        <v>331</v>
      </c>
      <c r="AG6984" s="1"/>
      <c r="AH6984" s="1" t="b">
        <f>Export4Q22[[#This Row],[Pharmacy Controller ID]]&lt;&gt;Export4Q22[[#This Row],[Medical Controller ID]]</f>
        <v>1</v>
      </c>
      <c r="AI6984" t="str">
        <f t="shared" si="109"/>
        <v>64552Script CarePBM OfferingTRUECommercial761Script Care59935Script Care698Script Care427Script Care4848Script Care PBMNationalPBM Controlled4848Script Care PBMPBM00AK,AL,AR,AZ,CA,CO,CT,DC,DE,FL,GA,GU,HI,IA,ID,IL,IN,KS,KY,LA,MA,MD,ME,MI,MN,MO,MS,MT,NC,ND,NE,NH,NJ,NM,NV,NY,OH,OK,OR,PA,PR,RI,SC,SD,TN,TX,UT,VA,VT,WA,WI,WV,WY331</v>
      </c>
      <c r="AJ6984" s="8" t="str">
        <f>IFERROR(IF(_xlfn.XLOOKUP(Export4Q22[[#This Row],[Plan ID]],#REF!,#REF!)=Export4Q22[[#This Row],[Concatenate]],"Same","Change"),"New")</f>
        <v>New</v>
      </c>
    </row>
    <row r="6985" spans="1:36" x14ac:dyDescent="0.25">
      <c r="A6985" s="1">
        <v>68780</v>
      </c>
      <c r="B6985" t="s">
        <v>12162</v>
      </c>
      <c r="C6985" t="s">
        <v>176</v>
      </c>
      <c r="D6985" t="s">
        <v>995</v>
      </c>
      <c r="E6985" t="s">
        <v>177</v>
      </c>
      <c r="F6985" s="1">
        <v>761</v>
      </c>
      <c r="G6985" t="s">
        <v>12160</v>
      </c>
      <c r="H6985" s="3">
        <v>59935</v>
      </c>
      <c r="I6985" t="s">
        <v>12160</v>
      </c>
      <c r="J6985" s="1">
        <v>698</v>
      </c>
      <c r="K6985" t="s">
        <v>12160</v>
      </c>
      <c r="L6985" s="1"/>
      <c r="N6985" s="1"/>
      <c r="P6985" s="1">
        <v>427</v>
      </c>
      <c r="Q6985" t="s">
        <v>12160</v>
      </c>
      <c r="R6985" s="1">
        <v>4848</v>
      </c>
      <c r="S6985" t="s">
        <v>12161</v>
      </c>
      <c r="T6985" t="s">
        <v>1000</v>
      </c>
      <c r="U6985" t="s">
        <v>182</v>
      </c>
      <c r="V6985" s="1">
        <v>4848</v>
      </c>
      <c r="W6985" t="s">
        <v>12161</v>
      </c>
      <c r="X6985" t="s">
        <v>183</v>
      </c>
      <c r="Y6985" s="1"/>
      <c r="AA6985" t="s">
        <v>150</v>
      </c>
      <c r="AB6985" s="2">
        <v>0</v>
      </c>
      <c r="AC6985" s="2">
        <v>0</v>
      </c>
      <c r="AD6985" t="s">
        <v>132</v>
      </c>
      <c r="AF6985" s="1">
        <v>331</v>
      </c>
      <c r="AG6985" s="1"/>
      <c r="AH6985" s="1" t="b">
        <f>Export4Q22[[#This Row],[Pharmacy Controller ID]]&lt;&gt;Export4Q22[[#This Row],[Medical Controller ID]]</f>
        <v>1</v>
      </c>
      <c r="AI6985" t="str">
        <f t="shared" si="109"/>
        <v>68780Hajoca CorporationEmployerTRUECommercial761Script Care59935Script Care698Script Care427Script Care4848Script Care PBMNationalPBM Controlled4848Script Care PBMPBM00FL331</v>
      </c>
      <c r="AJ6985" s="8" t="str">
        <f>IFERROR(IF(_xlfn.XLOOKUP(Export4Q22[[#This Row],[Plan ID]],#REF!,#REF!)=Export4Q22[[#This Row],[Concatenate]],"Same","Change"),"New")</f>
        <v>New</v>
      </c>
    </row>
    <row r="6986" spans="1:36" x14ac:dyDescent="0.25">
      <c r="A6986" s="1">
        <v>64503</v>
      </c>
      <c r="B6986" t="s">
        <v>12163</v>
      </c>
      <c r="C6986" t="s">
        <v>994</v>
      </c>
      <c r="D6986" t="s">
        <v>995</v>
      </c>
      <c r="E6986" t="s">
        <v>177</v>
      </c>
      <c r="F6986" s="1">
        <v>797</v>
      </c>
      <c r="G6986" t="s">
        <v>12164</v>
      </c>
      <c r="H6986" s="3">
        <v>60165</v>
      </c>
      <c r="I6986" t="s">
        <v>12164</v>
      </c>
      <c r="J6986" s="1">
        <v>699</v>
      </c>
      <c r="K6986" t="s">
        <v>12164</v>
      </c>
      <c r="L6986" s="1"/>
      <c r="N6986" s="1"/>
      <c r="P6986" s="1">
        <v>428</v>
      </c>
      <c r="Q6986" t="s">
        <v>12165</v>
      </c>
      <c r="R6986" s="1">
        <v>7574</v>
      </c>
      <c r="S6986" t="s">
        <v>12166</v>
      </c>
      <c r="T6986" t="s">
        <v>1000</v>
      </c>
      <c r="U6986" t="s">
        <v>182</v>
      </c>
      <c r="V6986" s="1">
        <v>7574</v>
      </c>
      <c r="W6986" t="s">
        <v>12166</v>
      </c>
      <c r="X6986" t="s">
        <v>183</v>
      </c>
      <c r="Y6986" s="1"/>
      <c r="AA6986" t="s">
        <v>150</v>
      </c>
      <c r="AB6986" s="2">
        <v>0</v>
      </c>
      <c r="AC6986" s="2">
        <v>0</v>
      </c>
      <c r="AD6986" t="s">
        <v>2243</v>
      </c>
      <c r="AF6986" s="1">
        <v>331</v>
      </c>
      <c r="AG6986" s="1"/>
      <c r="AH6986" s="1" t="b">
        <f>Export4Q22[[#This Row],[Pharmacy Controller ID]]&lt;&gt;Export4Q22[[#This Row],[Medical Controller ID]]</f>
        <v>1</v>
      </c>
      <c r="AI6986" t="str">
        <f t="shared" si="109"/>
        <v>64503ScriptGuideRxPBM OfferingTRUECommercial797ScriptGuideRx/4D60165ScriptGuideRx/4D699ScriptGuideRx/4D428ScriptGuideRX7574ScriptGuideRX PBMNationalPBM Controlled7574ScriptGuideRX PBMPBM00AK,AL,AR,AZ,CA,CO,CT,DC,DE,FL,GA,GU,HI,IA,ID,IL,IN,KS,KY,LA,MA,MD,ME,MI,MN,MO,MS,MT,NC,ND,NE,NH,NJ,NM,NV,NY,OH,OK,OR,PA,PR,RI,SC,SD,TN,TX,UT,VA,VT,WA,WI,WV,WY331</v>
      </c>
      <c r="AJ6986" s="8" t="str">
        <f>IFERROR(IF(_xlfn.XLOOKUP(Export4Q22[[#This Row],[Plan ID]],#REF!,#REF!)=Export4Q22[[#This Row],[Concatenate]],"Same","Change"),"New")</f>
        <v>New</v>
      </c>
    </row>
    <row r="6987" spans="1:36" x14ac:dyDescent="0.25">
      <c r="A6987" s="1">
        <v>10018</v>
      </c>
      <c r="B6987" t="s">
        <v>12167</v>
      </c>
      <c r="C6987" t="s">
        <v>147</v>
      </c>
      <c r="D6987" t="s">
        <v>37</v>
      </c>
      <c r="E6987" t="s">
        <v>38</v>
      </c>
      <c r="F6987" s="1">
        <v>6984</v>
      </c>
      <c r="G6987" t="s">
        <v>12168</v>
      </c>
      <c r="H6987" s="3">
        <v>59236</v>
      </c>
      <c r="I6987" t="s">
        <v>12169</v>
      </c>
      <c r="J6987" s="1">
        <v>1055</v>
      </c>
      <c r="K6987" t="s">
        <v>2022</v>
      </c>
      <c r="L6987" s="1"/>
      <c r="N6987" s="1">
        <v>17051</v>
      </c>
      <c r="O6987" t="s">
        <v>12170</v>
      </c>
      <c r="P6987" s="1">
        <v>57</v>
      </c>
      <c r="Q6987" t="s">
        <v>12170</v>
      </c>
      <c r="R6987" s="1">
        <v>60243</v>
      </c>
      <c r="S6987" t="s">
        <v>936</v>
      </c>
      <c r="T6987" t="s">
        <v>46</v>
      </c>
      <c r="U6987" t="s">
        <v>47</v>
      </c>
      <c r="V6987" s="1">
        <v>17051</v>
      </c>
      <c r="W6987" t="s">
        <v>12170</v>
      </c>
      <c r="X6987" t="s">
        <v>48</v>
      </c>
      <c r="Y6987" s="1"/>
      <c r="AA6987" t="s">
        <v>150</v>
      </c>
      <c r="AB6987" s="2">
        <v>1499</v>
      </c>
      <c r="AC6987" s="2">
        <v>0</v>
      </c>
      <c r="AD6987" t="s">
        <v>384</v>
      </c>
      <c r="AF6987" s="1">
        <v>273</v>
      </c>
      <c r="AG6987" s="1"/>
      <c r="AH6987" s="1" t="b">
        <f>Export4Q22[[#This Row],[Pharmacy Controller ID]]&lt;&gt;Export4Q22[[#This Row],[Medical Controller ID]]</f>
        <v>1</v>
      </c>
      <c r="AI6987" t="str">
        <f t="shared" si="109"/>
        <v>10018SecureRx - Option 3PDPFALSEMedicare6984SecureRx Option 3 Formulary59236SecureRx Option 31055BCBS Value Medicare17051Avalon Insurance Company57Avalon Insurance Company60243Prime TherapeuticsCustomPBM Claims17051Avalon Insurance CompanyParent14990PA,WV273</v>
      </c>
      <c r="AJ6987" s="8" t="str">
        <f>IFERROR(IF(_xlfn.XLOOKUP(Export4Q22[[#This Row],[Plan ID]],#REF!,#REF!)=Export4Q22[[#This Row],[Concatenate]],"Same","Change"),"New")</f>
        <v>New</v>
      </c>
    </row>
    <row r="6988" spans="1:36" x14ac:dyDescent="0.25">
      <c r="A6988" s="1">
        <v>15083</v>
      </c>
      <c r="B6988" t="s">
        <v>12171</v>
      </c>
      <c r="C6988" t="s">
        <v>147</v>
      </c>
      <c r="D6988" t="s">
        <v>37</v>
      </c>
      <c r="E6988" t="s">
        <v>38</v>
      </c>
      <c r="F6988" s="1">
        <v>6983</v>
      </c>
      <c r="G6988" t="s">
        <v>12172</v>
      </c>
      <c r="H6988" s="3">
        <v>59235</v>
      </c>
      <c r="I6988" t="s">
        <v>12173</v>
      </c>
      <c r="J6988" s="1">
        <v>185</v>
      </c>
      <c r="K6988" t="s">
        <v>3300</v>
      </c>
      <c r="L6988" s="1"/>
      <c r="N6988" s="1">
        <v>17051</v>
      </c>
      <c r="O6988" t="s">
        <v>12170</v>
      </c>
      <c r="P6988" s="1">
        <v>57</v>
      </c>
      <c r="Q6988" t="s">
        <v>12170</v>
      </c>
      <c r="R6988" s="1">
        <v>60243</v>
      </c>
      <c r="S6988" t="s">
        <v>936</v>
      </c>
      <c r="T6988" t="s">
        <v>46</v>
      </c>
      <c r="U6988" t="s">
        <v>47</v>
      </c>
      <c r="V6988" s="1">
        <v>17051</v>
      </c>
      <c r="W6988" t="s">
        <v>12170</v>
      </c>
      <c r="X6988" t="s">
        <v>48</v>
      </c>
      <c r="Y6988" s="1"/>
      <c r="AA6988" t="s">
        <v>150</v>
      </c>
      <c r="AB6988" s="2">
        <v>3113</v>
      </c>
      <c r="AC6988" s="2">
        <v>0</v>
      </c>
      <c r="AD6988" t="s">
        <v>384</v>
      </c>
      <c r="AF6988" s="1">
        <v>273</v>
      </c>
      <c r="AG6988" s="1"/>
      <c r="AH6988" s="1" t="b">
        <f>Export4Q22[[#This Row],[Pharmacy Controller ID]]&lt;&gt;Export4Q22[[#This Row],[Medical Controller ID]]</f>
        <v>1</v>
      </c>
      <c r="AI6988" t="str">
        <f t="shared" si="109"/>
        <v>15083SecureRx - Option 1PDPFALSEMedicare6983SecureRx PDP Formulary59235SecureRx PDP185Capital BlueCross Medicare17051Avalon Insurance Company57Avalon Insurance Company60243Prime TherapeuticsCustomPBM Claims17051Avalon Insurance CompanyParent31130PA,WV273</v>
      </c>
      <c r="AJ6988" s="8" t="str">
        <f>IFERROR(IF(_xlfn.XLOOKUP(Export4Q22[[#This Row],[Plan ID]],#REF!,#REF!)=Export4Q22[[#This Row],[Concatenate]],"Same","Change"),"New")</f>
        <v>New</v>
      </c>
    </row>
    <row r="6989" spans="1:36" x14ac:dyDescent="0.25">
      <c r="A6989" s="1">
        <v>70198</v>
      </c>
      <c r="B6989" t="s">
        <v>12174</v>
      </c>
      <c r="C6989" t="s">
        <v>147</v>
      </c>
      <c r="D6989" t="s">
        <v>37</v>
      </c>
      <c r="E6989" t="s">
        <v>38</v>
      </c>
      <c r="F6989" s="1">
        <v>6983</v>
      </c>
      <c r="G6989" t="s">
        <v>12172</v>
      </c>
      <c r="H6989" s="3">
        <v>59235</v>
      </c>
      <c r="I6989" t="s">
        <v>12173</v>
      </c>
      <c r="J6989" s="1">
        <v>185</v>
      </c>
      <c r="K6989" t="s">
        <v>3300</v>
      </c>
      <c r="L6989" s="1"/>
      <c r="N6989" s="1">
        <v>17051</v>
      </c>
      <c r="O6989" t="s">
        <v>12170</v>
      </c>
      <c r="P6989" s="1">
        <v>57</v>
      </c>
      <c r="Q6989" t="s">
        <v>12170</v>
      </c>
      <c r="R6989" s="1">
        <v>60243</v>
      </c>
      <c r="S6989" t="s">
        <v>936</v>
      </c>
      <c r="T6989" t="s">
        <v>46</v>
      </c>
      <c r="U6989" t="s">
        <v>47</v>
      </c>
      <c r="V6989" s="1">
        <v>17051</v>
      </c>
      <c r="W6989" t="s">
        <v>12170</v>
      </c>
      <c r="X6989" t="s">
        <v>48</v>
      </c>
      <c r="Y6989" s="1"/>
      <c r="AA6989" t="s">
        <v>150</v>
      </c>
      <c r="AB6989" s="2">
        <v>1233</v>
      </c>
      <c r="AC6989" s="2">
        <v>0</v>
      </c>
      <c r="AD6989" t="s">
        <v>12175</v>
      </c>
      <c r="AF6989" s="1">
        <v>273</v>
      </c>
      <c r="AG6989" s="1"/>
      <c r="AH6989" s="1" t="b">
        <f>Export4Q22[[#This Row],[Pharmacy Controller ID]]&lt;&gt;Export4Q22[[#This Row],[Medical Controller ID]]</f>
        <v>1</v>
      </c>
      <c r="AI6989" t="str">
        <f t="shared" si="109"/>
        <v>70198SecureRx Group PDP EGWPPDPFALSEMedicare6983SecureRx PDP Formulary59235SecureRx PDP185Capital BlueCross Medicare17051Avalon Insurance Company57Avalon Insurance Company60243Prime TherapeuticsCustomPBM Claims17051Avalon Insurance CompanyParent12330DE,PA,VA273</v>
      </c>
      <c r="AJ6989" s="8" t="str">
        <f>IFERROR(IF(_xlfn.XLOOKUP(Export4Q22[[#This Row],[Plan ID]],#REF!,#REF!)=Export4Q22[[#This Row],[Concatenate]],"Same","Change"),"New")</f>
        <v>New</v>
      </c>
    </row>
    <row r="6990" spans="1:36" x14ac:dyDescent="0.25">
      <c r="A6990" s="1">
        <v>66603</v>
      </c>
      <c r="B6990" t="s">
        <v>12176</v>
      </c>
      <c r="C6990" t="s">
        <v>36</v>
      </c>
      <c r="D6990" t="s">
        <v>37</v>
      </c>
      <c r="E6990" t="s">
        <v>38</v>
      </c>
      <c r="F6990" s="1">
        <v>4808</v>
      </c>
      <c r="G6990" t="s">
        <v>12177</v>
      </c>
      <c r="H6990" s="3">
        <v>62257</v>
      </c>
      <c r="I6990" t="s">
        <v>12177</v>
      </c>
      <c r="J6990" s="1">
        <v>700</v>
      </c>
      <c r="K6990" t="s">
        <v>12178</v>
      </c>
      <c r="L6990" s="1">
        <v>530</v>
      </c>
      <c r="M6990" t="s">
        <v>9809</v>
      </c>
      <c r="N6990" s="1">
        <v>60548</v>
      </c>
      <c r="O6990" t="s">
        <v>9810</v>
      </c>
      <c r="P6990" s="1">
        <v>323</v>
      </c>
      <c r="Q6990" t="s">
        <v>9811</v>
      </c>
      <c r="R6990" s="1">
        <v>60208</v>
      </c>
      <c r="S6990" t="s">
        <v>181</v>
      </c>
      <c r="T6990" t="s">
        <v>46</v>
      </c>
      <c r="U6990" t="s">
        <v>47</v>
      </c>
      <c r="V6990" s="1">
        <v>60548</v>
      </c>
      <c r="W6990" t="s">
        <v>9810</v>
      </c>
      <c r="X6990" t="s">
        <v>48</v>
      </c>
      <c r="Y6990" s="1">
        <v>60548</v>
      </c>
      <c r="Z6990" t="s">
        <v>9810</v>
      </c>
      <c r="AA6990" t="s">
        <v>48</v>
      </c>
      <c r="AB6990" s="2">
        <v>1119</v>
      </c>
      <c r="AC6990" s="2">
        <v>1119</v>
      </c>
      <c r="AD6990" t="s">
        <v>91</v>
      </c>
      <c r="AE6990" t="s">
        <v>91</v>
      </c>
      <c r="AF6990" s="1">
        <v>165</v>
      </c>
      <c r="AG6990" s="1">
        <v>136</v>
      </c>
      <c r="AH6990" s="1" t="b">
        <f>Export4Q22[[#This Row],[Pharmacy Controller ID]]&lt;&gt;Export4Q22[[#This Row],[Medical Controller ID]]</f>
        <v>0</v>
      </c>
      <c r="AI6990" t="str">
        <f t="shared" si="109"/>
        <v>66603Ally Rx SNPMA-PDFALSEMedicare4808Security Health Plan AllyRx62257Security Health Plan AllyRx700Security Health Plan Medicare530Marshfield Clinic Medicare60548Marshfield Clinic323Security Health Plan of Wisconsin60208MedImpact Healthcare Systems, Inc.CustomPBM Claims60548Marshfield ClinicParent60548Marshfield ClinicParent11191119WIWI165136</v>
      </c>
      <c r="AJ6990" s="8" t="str">
        <f>IFERROR(IF(_xlfn.XLOOKUP(Export4Q22[[#This Row],[Plan ID]],#REF!,#REF!)=Export4Q22[[#This Row],[Concatenate]],"Same","Change"),"New")</f>
        <v>New</v>
      </c>
    </row>
    <row r="6991" spans="1:36" x14ac:dyDescent="0.25">
      <c r="A6991" s="1">
        <v>10518</v>
      </c>
      <c r="B6991" t="s">
        <v>12179</v>
      </c>
      <c r="C6991" t="s">
        <v>36</v>
      </c>
      <c r="D6991" t="s">
        <v>37</v>
      </c>
      <c r="E6991" t="s">
        <v>38</v>
      </c>
      <c r="F6991" s="1">
        <v>3005</v>
      </c>
      <c r="G6991" t="s">
        <v>12178</v>
      </c>
      <c r="H6991" s="3">
        <v>59178</v>
      </c>
      <c r="I6991" t="s">
        <v>12178</v>
      </c>
      <c r="J6991" s="1">
        <v>700</v>
      </c>
      <c r="K6991" t="s">
        <v>12178</v>
      </c>
      <c r="L6991" s="1">
        <v>530</v>
      </c>
      <c r="M6991" t="s">
        <v>9809</v>
      </c>
      <c r="N6991" s="1">
        <v>60548</v>
      </c>
      <c r="O6991" t="s">
        <v>9810</v>
      </c>
      <c r="P6991" s="1">
        <v>323</v>
      </c>
      <c r="Q6991" t="s">
        <v>9811</v>
      </c>
      <c r="R6991" s="1">
        <v>60208</v>
      </c>
      <c r="S6991" t="s">
        <v>181</v>
      </c>
      <c r="T6991" t="s">
        <v>46</v>
      </c>
      <c r="U6991" t="s">
        <v>47</v>
      </c>
      <c r="V6991" s="1">
        <v>60548</v>
      </c>
      <c r="W6991" t="s">
        <v>9810</v>
      </c>
      <c r="X6991" t="s">
        <v>48</v>
      </c>
      <c r="Y6991" s="1">
        <v>60548</v>
      </c>
      <c r="Z6991" t="s">
        <v>9810</v>
      </c>
      <c r="AA6991" t="s">
        <v>48</v>
      </c>
      <c r="AB6991" s="2">
        <v>6755</v>
      </c>
      <c r="AC6991" s="2">
        <v>6755</v>
      </c>
      <c r="AD6991" t="s">
        <v>91</v>
      </c>
      <c r="AE6991" t="s">
        <v>91</v>
      </c>
      <c r="AF6991" s="1">
        <v>165</v>
      </c>
      <c r="AG6991" s="1">
        <v>136</v>
      </c>
      <c r="AH6991" s="1" t="b">
        <f>Export4Q22[[#This Row],[Pharmacy Controller ID]]&lt;&gt;Export4Q22[[#This Row],[Medical Controller ID]]</f>
        <v>0</v>
      </c>
      <c r="AI6991" t="str">
        <f t="shared" si="109"/>
        <v>10518Spirit RxMA-PDFALSEMedicare3005Security Health Plan Medicare59178Security Health Plan Medicare700Security Health Plan Medicare530Marshfield Clinic Medicare60548Marshfield Clinic323Security Health Plan of Wisconsin60208MedImpact Healthcare Systems, Inc.CustomPBM Claims60548Marshfield ClinicParent60548Marshfield ClinicParent67556755WIWI165136</v>
      </c>
      <c r="AJ6991" s="8" t="str">
        <f>IFERROR(IF(_xlfn.XLOOKUP(Export4Q22[[#This Row],[Plan ID]],#REF!,#REF!)=Export4Q22[[#This Row],[Concatenate]],"Same","Change"),"New")</f>
        <v>New</v>
      </c>
    </row>
    <row r="6992" spans="1:36" x14ac:dyDescent="0.25">
      <c r="A6992" s="1">
        <v>10519</v>
      </c>
      <c r="B6992" t="s">
        <v>12180</v>
      </c>
      <c r="C6992" t="s">
        <v>36</v>
      </c>
      <c r="D6992" t="s">
        <v>37</v>
      </c>
      <c r="E6992" t="s">
        <v>38</v>
      </c>
      <c r="F6992" s="1">
        <v>3005</v>
      </c>
      <c r="G6992" t="s">
        <v>12178</v>
      </c>
      <c r="H6992" s="3">
        <v>59178</v>
      </c>
      <c r="I6992" t="s">
        <v>12178</v>
      </c>
      <c r="J6992" s="1">
        <v>700</v>
      </c>
      <c r="K6992" t="s">
        <v>12178</v>
      </c>
      <c r="L6992" s="1">
        <v>530</v>
      </c>
      <c r="M6992" t="s">
        <v>9809</v>
      </c>
      <c r="N6992" s="1">
        <v>60548</v>
      </c>
      <c r="O6992" t="s">
        <v>9810</v>
      </c>
      <c r="P6992" s="1">
        <v>323</v>
      </c>
      <c r="Q6992" t="s">
        <v>9811</v>
      </c>
      <c r="R6992" s="1">
        <v>60208</v>
      </c>
      <c r="S6992" t="s">
        <v>181</v>
      </c>
      <c r="T6992" t="s">
        <v>46</v>
      </c>
      <c r="U6992" t="s">
        <v>47</v>
      </c>
      <c r="V6992" s="1">
        <v>60548</v>
      </c>
      <c r="W6992" t="s">
        <v>9810</v>
      </c>
      <c r="X6992" t="s">
        <v>48</v>
      </c>
      <c r="Y6992" s="1">
        <v>60548</v>
      </c>
      <c r="Z6992" t="s">
        <v>9810</v>
      </c>
      <c r="AA6992" t="s">
        <v>48</v>
      </c>
      <c r="AB6992" s="2">
        <v>19847</v>
      </c>
      <c r="AC6992" s="2">
        <v>19847</v>
      </c>
      <c r="AD6992" t="s">
        <v>91</v>
      </c>
      <c r="AE6992" t="s">
        <v>91</v>
      </c>
      <c r="AF6992" s="1">
        <v>165</v>
      </c>
      <c r="AG6992" s="1">
        <v>136</v>
      </c>
      <c r="AH6992" s="1" t="b">
        <f>Export4Q22[[#This Row],[Pharmacy Controller ID]]&lt;&gt;Export4Q22[[#This Row],[Medical Controller ID]]</f>
        <v>0</v>
      </c>
      <c r="AI6992" t="str">
        <f t="shared" si="109"/>
        <v>10519Essence RxMA-PDFALSEMedicare3005Security Health Plan Medicare59178Security Health Plan Medicare700Security Health Plan Medicare530Marshfield Clinic Medicare60548Marshfield Clinic323Security Health Plan of Wisconsin60208MedImpact Healthcare Systems, Inc.CustomPBM Claims60548Marshfield ClinicParent60548Marshfield ClinicParent1984719847WIWI165136</v>
      </c>
      <c r="AJ6992" s="8" t="str">
        <f>IFERROR(IF(_xlfn.XLOOKUP(Export4Q22[[#This Row],[Plan ID]],#REF!,#REF!)=Export4Q22[[#This Row],[Concatenate]],"Same","Change"),"New")</f>
        <v>New</v>
      </c>
    </row>
    <row r="6993" spans="1:36" x14ac:dyDescent="0.25">
      <c r="A6993" s="1">
        <v>68324</v>
      </c>
      <c r="B6993" t="s">
        <v>12181</v>
      </c>
      <c r="C6993" t="s">
        <v>36</v>
      </c>
      <c r="D6993" t="s">
        <v>37</v>
      </c>
      <c r="E6993" t="s">
        <v>38</v>
      </c>
      <c r="F6993" s="1">
        <v>3005</v>
      </c>
      <c r="G6993" t="s">
        <v>12178</v>
      </c>
      <c r="H6993" s="3">
        <v>59178</v>
      </c>
      <c r="I6993" t="s">
        <v>12178</v>
      </c>
      <c r="J6993" s="1">
        <v>700</v>
      </c>
      <c r="K6993" t="s">
        <v>12178</v>
      </c>
      <c r="L6993" s="1">
        <v>530</v>
      </c>
      <c r="M6993" t="s">
        <v>9809</v>
      </c>
      <c r="N6993" s="1">
        <v>60548</v>
      </c>
      <c r="O6993" t="s">
        <v>9810</v>
      </c>
      <c r="P6993" s="1">
        <v>323</v>
      </c>
      <c r="Q6993" t="s">
        <v>9811</v>
      </c>
      <c r="R6993" s="1">
        <v>60208</v>
      </c>
      <c r="S6993" t="s">
        <v>181</v>
      </c>
      <c r="T6993" t="s">
        <v>46</v>
      </c>
      <c r="U6993" t="s">
        <v>47</v>
      </c>
      <c r="V6993" s="1">
        <v>60548</v>
      </c>
      <c r="W6993" t="s">
        <v>9810</v>
      </c>
      <c r="X6993" t="s">
        <v>48</v>
      </c>
      <c r="Y6993" s="1">
        <v>60548</v>
      </c>
      <c r="Z6993" t="s">
        <v>9810</v>
      </c>
      <c r="AA6993" t="s">
        <v>48</v>
      </c>
      <c r="AB6993" s="2">
        <v>8797</v>
      </c>
      <c r="AC6993" s="2">
        <v>8797</v>
      </c>
      <c r="AD6993" t="s">
        <v>91</v>
      </c>
      <c r="AE6993" t="s">
        <v>91</v>
      </c>
      <c r="AF6993" s="1">
        <v>165</v>
      </c>
      <c r="AG6993" s="1">
        <v>136</v>
      </c>
      <c r="AH6993" s="1" t="b">
        <f>Export4Q22[[#This Row],[Pharmacy Controller ID]]&lt;&gt;Export4Q22[[#This Row],[Medical Controller ID]]</f>
        <v>0</v>
      </c>
      <c r="AI6993" t="str">
        <f t="shared" si="109"/>
        <v>68324Esteem RxMA-PDFALSEMedicare3005Security Health Plan Medicare59178Security Health Plan Medicare700Security Health Plan Medicare530Marshfield Clinic Medicare60548Marshfield Clinic323Security Health Plan of Wisconsin60208MedImpact Healthcare Systems, Inc.CustomPBM Claims60548Marshfield ClinicParent60548Marshfield ClinicParent87978797WIWI165136</v>
      </c>
      <c r="AJ6993" s="8" t="str">
        <f>IFERROR(IF(_xlfn.XLOOKUP(Export4Q22[[#This Row],[Plan ID]],#REF!,#REF!)=Export4Q22[[#This Row],[Concatenate]],"Same","Change"),"New")</f>
        <v>New</v>
      </c>
    </row>
    <row r="6994" spans="1:36" x14ac:dyDescent="0.25">
      <c r="A6994" s="1">
        <v>71253</v>
      </c>
      <c r="B6994" t="s">
        <v>12182</v>
      </c>
      <c r="C6994" t="s">
        <v>36</v>
      </c>
      <c r="D6994" t="s">
        <v>37</v>
      </c>
      <c r="E6994" t="s">
        <v>38</v>
      </c>
      <c r="F6994" s="1">
        <v>3005</v>
      </c>
      <c r="G6994" t="s">
        <v>12178</v>
      </c>
      <c r="H6994" s="3">
        <v>59178</v>
      </c>
      <c r="I6994" t="s">
        <v>12178</v>
      </c>
      <c r="J6994" s="1">
        <v>700</v>
      </c>
      <c r="K6994" t="s">
        <v>12178</v>
      </c>
      <c r="L6994" s="1">
        <v>530</v>
      </c>
      <c r="M6994" t="s">
        <v>9809</v>
      </c>
      <c r="N6994" s="1">
        <v>60548</v>
      </c>
      <c r="O6994" t="s">
        <v>9810</v>
      </c>
      <c r="P6994" s="1">
        <v>323</v>
      </c>
      <c r="Q6994" t="s">
        <v>9811</v>
      </c>
      <c r="R6994" s="1">
        <v>60208</v>
      </c>
      <c r="S6994" t="s">
        <v>181</v>
      </c>
      <c r="T6994" t="s">
        <v>46</v>
      </c>
      <c r="V6994" s="1">
        <v>60548</v>
      </c>
      <c r="W6994" t="s">
        <v>9810</v>
      </c>
      <c r="X6994" t="s">
        <v>48</v>
      </c>
      <c r="Y6994" s="1">
        <v>60548</v>
      </c>
      <c r="Z6994" t="s">
        <v>9810</v>
      </c>
      <c r="AA6994" t="s">
        <v>48</v>
      </c>
      <c r="AB6994" s="2">
        <v>1467</v>
      </c>
      <c r="AC6994" s="2">
        <v>1467</v>
      </c>
      <c r="AD6994" t="s">
        <v>11901</v>
      </c>
      <c r="AE6994" t="s">
        <v>11901</v>
      </c>
      <c r="AF6994" s="1">
        <v>165</v>
      </c>
      <c r="AG6994" s="1">
        <v>136</v>
      </c>
      <c r="AH6994" s="1" t="b">
        <f>Export4Q22[[#This Row],[Pharmacy Controller ID]]&lt;&gt;Export4Q22[[#This Row],[Medical Controller ID]]</f>
        <v>0</v>
      </c>
      <c r="AI6994" t="str">
        <f t="shared" si="109"/>
        <v>71253Ascend RxMA-PDFALSEMedicare3005Security Health Plan Medicare59178Security Health Plan Medicare700Security Health Plan Medicare530Marshfield Clinic Medicare60548Marshfield Clinic323Security Health Plan of Wisconsin60208MedImpact Healthcare Systems, Inc.Custom60548Marshfield ClinicParent60548Marshfield ClinicParent14671467NY,WINY,WI165136</v>
      </c>
      <c r="AJ6994" s="8" t="str">
        <f>IFERROR(IF(_xlfn.XLOOKUP(Export4Q22[[#This Row],[Plan ID]],#REF!,#REF!)=Export4Q22[[#This Row],[Concatenate]],"Same","Change"),"New")</f>
        <v>New</v>
      </c>
    </row>
    <row r="6995" spans="1:36" x14ac:dyDescent="0.25">
      <c r="A6995" s="1">
        <v>66780</v>
      </c>
      <c r="B6995" t="s">
        <v>12183</v>
      </c>
      <c r="C6995" t="s">
        <v>195</v>
      </c>
      <c r="D6995" t="s">
        <v>37</v>
      </c>
      <c r="E6995" t="s">
        <v>177</v>
      </c>
      <c r="F6995" s="1">
        <v>6827</v>
      </c>
      <c r="G6995" t="s">
        <v>12184</v>
      </c>
      <c r="H6995" s="3">
        <v>62431</v>
      </c>
      <c r="I6995" t="s">
        <v>12184</v>
      </c>
      <c r="J6995" s="1">
        <v>701</v>
      </c>
      <c r="K6995" t="s">
        <v>12185</v>
      </c>
      <c r="L6995" s="1">
        <v>527</v>
      </c>
      <c r="M6995" t="s">
        <v>12186</v>
      </c>
      <c r="N6995" s="1">
        <v>60548</v>
      </c>
      <c r="O6995" t="s">
        <v>9810</v>
      </c>
      <c r="P6995" s="1">
        <v>323</v>
      </c>
      <c r="Q6995" t="s">
        <v>9811</v>
      </c>
      <c r="R6995" s="1">
        <v>60208</v>
      </c>
      <c r="S6995" t="s">
        <v>181</v>
      </c>
      <c r="T6995" t="s">
        <v>46</v>
      </c>
      <c r="U6995" t="s">
        <v>47</v>
      </c>
      <c r="V6995" s="1">
        <v>60548</v>
      </c>
      <c r="W6995" t="s">
        <v>9810</v>
      </c>
      <c r="X6995" t="s">
        <v>48</v>
      </c>
      <c r="Y6995" s="1">
        <v>60548</v>
      </c>
      <c r="Z6995" t="s">
        <v>9810</v>
      </c>
      <c r="AA6995" t="s">
        <v>48</v>
      </c>
      <c r="AB6995" s="2">
        <v>24036</v>
      </c>
      <c r="AC6995" s="2">
        <v>37925</v>
      </c>
      <c r="AD6995" t="s">
        <v>91</v>
      </c>
      <c r="AE6995" t="s">
        <v>91</v>
      </c>
      <c r="AF6995" s="1">
        <v>165</v>
      </c>
      <c r="AG6995" s="1">
        <v>136</v>
      </c>
      <c r="AH6995" s="1" t="b">
        <f>Export4Q22[[#This Row],[Pharmacy Controller ID]]&lt;&gt;Export4Q22[[#This Row],[Medical Controller ID]]</f>
        <v>0</v>
      </c>
      <c r="AI6995" t="str">
        <f t="shared" si="109"/>
        <v>66780Security Health Plan of Wisconsin Four Tier HMOHMOFALSECommercial6827Security Health Plan of Wisconsin 4T62431Security Health Plan of Wisconsin 4T701Security Health Plan of WI Commercial-HIX527Marshfield Clinic Commercial60548Marshfield Clinic323Security Health Plan of Wisconsin60208MedImpact Healthcare Systems, Inc.CustomPBM Claims60548Marshfield ClinicParent60548Marshfield ClinicParent2403637925WIWI165136</v>
      </c>
      <c r="AJ6995" s="8" t="str">
        <f>IFERROR(IF(_xlfn.XLOOKUP(Export4Q22[[#This Row],[Plan ID]],#REF!,#REF!)=Export4Q22[[#This Row],[Concatenate]],"Same","Change"),"New")</f>
        <v>New</v>
      </c>
    </row>
    <row r="6996" spans="1:36" x14ac:dyDescent="0.25">
      <c r="A6996" s="1">
        <v>70286</v>
      </c>
      <c r="B6996" t="s">
        <v>12187</v>
      </c>
      <c r="C6996" t="s">
        <v>197</v>
      </c>
      <c r="D6996" t="s">
        <v>37</v>
      </c>
      <c r="E6996" t="s">
        <v>177</v>
      </c>
      <c r="F6996" s="1">
        <v>6827</v>
      </c>
      <c r="G6996" t="s">
        <v>12184</v>
      </c>
      <c r="H6996" s="3">
        <v>62431</v>
      </c>
      <c r="I6996" t="s">
        <v>12184</v>
      </c>
      <c r="J6996" s="1">
        <v>701</v>
      </c>
      <c r="K6996" t="s">
        <v>12185</v>
      </c>
      <c r="L6996" s="1">
        <v>527</v>
      </c>
      <c r="M6996" t="s">
        <v>12186</v>
      </c>
      <c r="N6996" s="1">
        <v>60548</v>
      </c>
      <c r="O6996" t="s">
        <v>9810</v>
      </c>
      <c r="P6996" s="1">
        <v>323</v>
      </c>
      <c r="Q6996" t="s">
        <v>9811</v>
      </c>
      <c r="R6996" s="1">
        <v>60208</v>
      </c>
      <c r="S6996" t="s">
        <v>181</v>
      </c>
      <c r="T6996" t="s">
        <v>46</v>
      </c>
      <c r="U6996" t="s">
        <v>47</v>
      </c>
      <c r="V6996" s="1">
        <v>60548</v>
      </c>
      <c r="W6996" t="s">
        <v>9810</v>
      </c>
      <c r="X6996" t="s">
        <v>48</v>
      </c>
      <c r="Y6996" s="1">
        <v>60548</v>
      </c>
      <c r="Z6996" t="s">
        <v>9810</v>
      </c>
      <c r="AA6996" t="s">
        <v>48</v>
      </c>
      <c r="AB6996" s="2">
        <v>14783</v>
      </c>
      <c r="AC6996" s="2">
        <v>23325</v>
      </c>
      <c r="AD6996" t="s">
        <v>91</v>
      </c>
      <c r="AE6996" t="s">
        <v>91</v>
      </c>
      <c r="AF6996" s="1">
        <v>165</v>
      </c>
      <c r="AG6996" s="1">
        <v>136</v>
      </c>
      <c r="AH6996" s="1" t="b">
        <f>Export4Q22[[#This Row],[Pharmacy Controller ID]]&lt;&gt;Export4Q22[[#This Row],[Medical Controller ID]]</f>
        <v>0</v>
      </c>
      <c r="AI6996" t="str">
        <f t="shared" si="109"/>
        <v>70286Security Health Plan of Wisconsin Four Tier POSPOSFALSECommercial6827Security Health Plan of Wisconsin 4T62431Security Health Plan of Wisconsin 4T701Security Health Plan of WI Commercial-HIX527Marshfield Clinic Commercial60548Marshfield Clinic323Security Health Plan of Wisconsin60208MedImpact Healthcare Systems, Inc.CustomPBM Claims60548Marshfield ClinicParent60548Marshfield ClinicParent1478323325WIWI165136</v>
      </c>
      <c r="AJ6996" s="8" t="str">
        <f>IFERROR(IF(_xlfn.XLOOKUP(Export4Q22[[#This Row],[Plan ID]],#REF!,#REF!)=Export4Q22[[#This Row],[Concatenate]],"Same","Change"),"New")</f>
        <v>New</v>
      </c>
    </row>
    <row r="6997" spans="1:36" x14ac:dyDescent="0.25">
      <c r="A6997" s="1">
        <v>62562</v>
      </c>
      <c r="B6997" t="s">
        <v>12188</v>
      </c>
      <c r="C6997" t="s">
        <v>159</v>
      </c>
      <c r="D6997" t="s">
        <v>37</v>
      </c>
      <c r="E6997" t="s">
        <v>160</v>
      </c>
      <c r="F6997" s="1">
        <v>7718</v>
      </c>
      <c r="G6997" t="s">
        <v>1320</v>
      </c>
      <c r="H6997" s="3">
        <v>62177</v>
      </c>
      <c r="I6997" t="s">
        <v>12188</v>
      </c>
      <c r="J6997" s="1">
        <v>769</v>
      </c>
      <c r="K6997" t="s">
        <v>1321</v>
      </c>
      <c r="L6997" s="1">
        <v>529</v>
      </c>
      <c r="M6997" t="s">
        <v>12189</v>
      </c>
      <c r="N6997" s="1">
        <v>60548</v>
      </c>
      <c r="O6997" t="s">
        <v>9810</v>
      </c>
      <c r="P6997" s="1">
        <v>323</v>
      </c>
      <c r="Q6997" t="s">
        <v>9811</v>
      </c>
      <c r="R6997" s="1">
        <v>6189</v>
      </c>
      <c r="S6997" t="s">
        <v>322</v>
      </c>
      <c r="T6997" t="s">
        <v>265</v>
      </c>
      <c r="U6997" t="s">
        <v>47</v>
      </c>
      <c r="V6997" s="1">
        <v>63649</v>
      </c>
      <c r="W6997" t="s">
        <v>872</v>
      </c>
      <c r="X6997" t="s">
        <v>240</v>
      </c>
      <c r="Y6997" s="1">
        <v>60548</v>
      </c>
      <c r="Z6997" t="s">
        <v>9810</v>
      </c>
      <c r="AA6997" t="s">
        <v>48</v>
      </c>
      <c r="AB6997" s="2">
        <v>76070</v>
      </c>
      <c r="AC6997" s="2">
        <v>76070</v>
      </c>
      <c r="AD6997" t="s">
        <v>91</v>
      </c>
      <c r="AE6997" t="s">
        <v>91</v>
      </c>
      <c r="AF6997" s="1">
        <v>45</v>
      </c>
      <c r="AG6997" s="1">
        <v>136</v>
      </c>
      <c r="AH6997" s="1" t="b">
        <f>Export4Q22[[#This Row],[Pharmacy Controller ID]]&lt;&gt;Export4Q22[[#This Row],[Medical Controller ID]]</f>
        <v>1</v>
      </c>
      <c r="AI6997" t="str">
        <f t="shared" si="109"/>
        <v>62562Security Health Plan of Wisconsin BadgerCare PlusHMO - MedicaidFALSEManaged Medicaid7718Wisconsin Medicaid_Load_Batch_462177Security Health Plan of Wisconsin BadgerCare Plus769State of WI Medicaid529Marshfield Clinic Managed Medicaid WI60548Marshfield Clinic323Security Health Plan of Wisconsin6189Gainwell TechnologiesProcessorPBM Claims63649State of WisconsinOverride60548Marshfield ClinicParent7607076070WIWI45136</v>
      </c>
      <c r="AJ6997" s="8" t="str">
        <f>IFERROR(IF(_xlfn.XLOOKUP(Export4Q22[[#This Row],[Plan ID]],#REF!,#REF!)=Export4Q22[[#This Row],[Concatenate]],"Same","Change"),"New")</f>
        <v>New</v>
      </c>
    </row>
    <row r="6998" spans="1:36" x14ac:dyDescent="0.25">
      <c r="A6998" s="1">
        <v>63433</v>
      </c>
      <c r="B6998" t="s">
        <v>12190</v>
      </c>
      <c r="C6998" t="s">
        <v>345</v>
      </c>
      <c r="D6998" t="s">
        <v>37</v>
      </c>
      <c r="E6998" t="s">
        <v>327</v>
      </c>
      <c r="F6998" s="1">
        <v>4086</v>
      </c>
      <c r="G6998" t="s">
        <v>12191</v>
      </c>
      <c r="H6998" s="3">
        <v>61202</v>
      </c>
      <c r="I6998" t="s">
        <v>12191</v>
      </c>
      <c r="J6998" s="1">
        <v>701</v>
      </c>
      <c r="K6998" t="s">
        <v>12185</v>
      </c>
      <c r="L6998" s="1">
        <v>528</v>
      </c>
      <c r="M6998" t="s">
        <v>12192</v>
      </c>
      <c r="N6998" s="1">
        <v>60548</v>
      </c>
      <c r="O6998" t="s">
        <v>9810</v>
      </c>
      <c r="P6998" s="1">
        <v>323</v>
      </c>
      <c r="Q6998" t="s">
        <v>9811</v>
      </c>
      <c r="R6998" s="1">
        <v>60208</v>
      </c>
      <c r="S6998" t="s">
        <v>181</v>
      </c>
      <c r="T6998" t="s">
        <v>46</v>
      </c>
      <c r="U6998" t="s">
        <v>47</v>
      </c>
      <c r="V6998" s="1">
        <v>60548</v>
      </c>
      <c r="W6998" t="s">
        <v>9810</v>
      </c>
      <c r="X6998" t="s">
        <v>48</v>
      </c>
      <c r="Y6998" s="1">
        <v>60548</v>
      </c>
      <c r="Z6998" t="s">
        <v>9810</v>
      </c>
      <c r="AA6998" t="s">
        <v>48</v>
      </c>
      <c r="AB6998" s="2">
        <v>3335</v>
      </c>
      <c r="AC6998" s="2">
        <v>3335</v>
      </c>
      <c r="AD6998" t="s">
        <v>91</v>
      </c>
      <c r="AE6998" t="s">
        <v>91</v>
      </c>
      <c r="AF6998" s="1">
        <v>165</v>
      </c>
      <c r="AG6998" s="1">
        <v>136</v>
      </c>
      <c r="AH6998" s="1" t="b">
        <f>Export4Q22[[#This Row],[Pharmacy Controller ID]]&lt;&gt;Export4Q22[[#This Row],[Medical Controller ID]]</f>
        <v>0</v>
      </c>
      <c r="AI6998" t="str">
        <f t="shared" si="109"/>
        <v>63433Security Health Plan of Wisconsin PPO HIXPPO-HIXFALSEHealth Exchange4086Security Health Plan of Wisconsin HIX61202Security Health Plan of Wisconsin HIX701Security Health Plan of WI Commercial-HIX528Marshfield Clinic Health Exchange60548Marshfield Clinic323Security Health Plan of Wisconsin60208MedImpact Healthcare Systems, Inc.CustomPBM Claims60548Marshfield ClinicParent60548Marshfield ClinicParent33353335WIWI165136</v>
      </c>
      <c r="AJ6998" s="8" t="str">
        <f>IFERROR(IF(_xlfn.XLOOKUP(Export4Q22[[#This Row],[Plan ID]],#REF!,#REF!)=Export4Q22[[#This Row],[Concatenate]],"Same","Change"),"New")</f>
        <v>New</v>
      </c>
    </row>
    <row r="6999" spans="1:36" x14ac:dyDescent="0.25">
      <c r="A6999" s="1">
        <v>65488</v>
      </c>
      <c r="B6999" t="s">
        <v>12193</v>
      </c>
      <c r="C6999" t="s">
        <v>332</v>
      </c>
      <c r="D6999" t="s">
        <v>37</v>
      </c>
      <c r="E6999" t="s">
        <v>327</v>
      </c>
      <c r="F6999" s="1">
        <v>4086</v>
      </c>
      <c r="G6999" t="s">
        <v>12191</v>
      </c>
      <c r="H6999" s="3">
        <v>61202</v>
      </c>
      <c r="I6999" t="s">
        <v>12191</v>
      </c>
      <c r="J6999" s="1">
        <v>701</v>
      </c>
      <c r="K6999" t="s">
        <v>12185</v>
      </c>
      <c r="L6999" s="1">
        <v>528</v>
      </c>
      <c r="M6999" t="s">
        <v>12192</v>
      </c>
      <c r="N6999" s="1">
        <v>60548</v>
      </c>
      <c r="O6999" t="s">
        <v>9810</v>
      </c>
      <c r="P6999" s="1">
        <v>323</v>
      </c>
      <c r="Q6999" t="s">
        <v>9811</v>
      </c>
      <c r="R6999" s="1">
        <v>60208</v>
      </c>
      <c r="S6999" t="s">
        <v>181</v>
      </c>
      <c r="T6999" t="s">
        <v>46</v>
      </c>
      <c r="U6999" t="s">
        <v>47</v>
      </c>
      <c r="V6999" s="1">
        <v>60548</v>
      </c>
      <c r="W6999" t="s">
        <v>9810</v>
      </c>
      <c r="X6999" t="s">
        <v>48</v>
      </c>
      <c r="Y6999" s="1">
        <v>60548</v>
      </c>
      <c r="Z6999" t="s">
        <v>9810</v>
      </c>
      <c r="AA6999" t="s">
        <v>48</v>
      </c>
      <c r="AB6999" s="2">
        <v>1293</v>
      </c>
      <c r="AC6999" s="2">
        <v>1293</v>
      </c>
      <c r="AD6999" t="s">
        <v>91</v>
      </c>
      <c r="AE6999" t="s">
        <v>91</v>
      </c>
      <c r="AF6999" s="1">
        <v>165</v>
      </c>
      <c r="AG6999" s="1">
        <v>136</v>
      </c>
      <c r="AH6999" s="1" t="b">
        <f>Export4Q22[[#This Row],[Pharmacy Controller ID]]&lt;&gt;Export4Q22[[#This Row],[Medical Controller ID]]</f>
        <v>0</v>
      </c>
      <c r="AI6999" t="str">
        <f t="shared" si="109"/>
        <v>65488Security Health Plan of Wisconsin HDHP HIXHDHP-HIXFALSEHealth Exchange4086Security Health Plan of Wisconsin HIX61202Security Health Plan of Wisconsin HIX701Security Health Plan of WI Commercial-HIX528Marshfield Clinic Health Exchange60548Marshfield Clinic323Security Health Plan of Wisconsin60208MedImpact Healthcare Systems, Inc.CustomPBM Claims60548Marshfield ClinicParent60548Marshfield ClinicParent12931293WIWI165136</v>
      </c>
      <c r="AJ6999" s="8" t="str">
        <f>IFERROR(IF(_xlfn.XLOOKUP(Export4Q22[[#This Row],[Plan ID]],#REF!,#REF!)=Export4Q22[[#This Row],[Concatenate]],"Same","Change"),"New")</f>
        <v>New</v>
      </c>
    </row>
    <row r="7000" spans="1:36" x14ac:dyDescent="0.25">
      <c r="A7000" s="1">
        <v>72571</v>
      </c>
      <c r="B7000" t="s">
        <v>12194</v>
      </c>
      <c r="C7000" t="s">
        <v>326</v>
      </c>
      <c r="D7000" t="s">
        <v>37</v>
      </c>
      <c r="E7000" t="s">
        <v>327</v>
      </c>
      <c r="F7000" s="1">
        <v>4086</v>
      </c>
      <c r="G7000" t="s">
        <v>12191</v>
      </c>
      <c r="H7000" s="3">
        <v>61202</v>
      </c>
      <c r="I7000" t="s">
        <v>12191</v>
      </c>
      <c r="J7000" s="1">
        <v>701</v>
      </c>
      <c r="K7000" t="s">
        <v>12185</v>
      </c>
      <c r="L7000" s="1">
        <v>528</v>
      </c>
      <c r="M7000" t="s">
        <v>12192</v>
      </c>
      <c r="N7000" s="1">
        <v>60548</v>
      </c>
      <c r="O7000" t="s">
        <v>9810</v>
      </c>
      <c r="P7000" s="1">
        <v>323</v>
      </c>
      <c r="Q7000" t="s">
        <v>9811</v>
      </c>
      <c r="R7000" s="1">
        <v>60208</v>
      </c>
      <c r="S7000" t="s">
        <v>181</v>
      </c>
      <c r="T7000" t="s">
        <v>46</v>
      </c>
      <c r="V7000" s="1">
        <v>60548</v>
      </c>
      <c r="W7000" t="s">
        <v>9810</v>
      </c>
      <c r="X7000" t="s">
        <v>48</v>
      </c>
      <c r="Y7000" s="1">
        <v>60548</v>
      </c>
      <c r="Z7000" t="s">
        <v>9810</v>
      </c>
      <c r="AA7000" t="s">
        <v>48</v>
      </c>
      <c r="AB7000" s="2">
        <v>10317</v>
      </c>
      <c r="AC7000" s="2">
        <v>10317</v>
      </c>
      <c r="AD7000" t="s">
        <v>91</v>
      </c>
      <c r="AE7000" t="s">
        <v>91</v>
      </c>
      <c r="AF7000" s="1">
        <v>165</v>
      </c>
      <c r="AG7000" s="1">
        <v>136</v>
      </c>
      <c r="AH7000" s="1" t="b">
        <f>Export4Q22[[#This Row],[Pharmacy Controller ID]]&lt;&gt;Export4Q22[[#This Row],[Medical Controller ID]]</f>
        <v>0</v>
      </c>
      <c r="AI7000" t="str">
        <f t="shared" si="109"/>
        <v>72571Security Health Plan of Wisconsin HMO HIX PlanHMO-HIXFALSEHealth Exchange4086Security Health Plan of Wisconsin HIX61202Security Health Plan of Wisconsin HIX701Security Health Plan of WI Commercial-HIX528Marshfield Clinic Health Exchange60548Marshfield Clinic323Security Health Plan of Wisconsin60208MedImpact Healthcare Systems, Inc.Custom60548Marshfield ClinicParent60548Marshfield ClinicParent1031710317WIWI165136</v>
      </c>
      <c r="AJ7000" s="8" t="str">
        <f>IFERROR(IF(_xlfn.XLOOKUP(Export4Q22[[#This Row],[Plan ID]],#REF!,#REF!)=Export4Q22[[#This Row],[Concatenate]],"Same","Change"),"New")</f>
        <v>New</v>
      </c>
    </row>
    <row r="7001" spans="1:36" x14ac:dyDescent="0.25">
      <c r="A7001" s="1">
        <v>62938</v>
      </c>
      <c r="B7001" t="s">
        <v>12195</v>
      </c>
      <c r="C7001" t="s">
        <v>36</v>
      </c>
      <c r="D7001" t="s">
        <v>37</v>
      </c>
      <c r="E7001" t="s">
        <v>38</v>
      </c>
      <c r="F7001" s="1">
        <v>2931</v>
      </c>
      <c r="G7001" t="s">
        <v>12196</v>
      </c>
      <c r="H7001" s="3">
        <v>61036</v>
      </c>
      <c r="I7001" t="s">
        <v>12195</v>
      </c>
      <c r="J7001" s="1">
        <v>702</v>
      </c>
      <c r="K7001" t="s">
        <v>12195</v>
      </c>
      <c r="L7001" s="1">
        <v>470</v>
      </c>
      <c r="M7001" t="s">
        <v>9101</v>
      </c>
      <c r="N7001" s="1">
        <v>3277</v>
      </c>
      <c r="O7001" t="s">
        <v>9102</v>
      </c>
      <c r="P7001" s="1">
        <v>288</v>
      </c>
      <c r="Q7001" t="s">
        <v>9103</v>
      </c>
      <c r="R7001" s="1">
        <v>65099</v>
      </c>
      <c r="S7001" t="s">
        <v>12197</v>
      </c>
      <c r="T7001" t="s">
        <v>46</v>
      </c>
      <c r="U7001" t="s">
        <v>47</v>
      </c>
      <c r="V7001" s="1">
        <v>3277</v>
      </c>
      <c r="W7001" t="s">
        <v>9102</v>
      </c>
      <c r="X7001" t="s">
        <v>48</v>
      </c>
      <c r="Y7001" s="1">
        <v>3277</v>
      </c>
      <c r="Z7001" t="s">
        <v>9102</v>
      </c>
      <c r="AA7001" t="s">
        <v>48</v>
      </c>
      <c r="AB7001" s="2">
        <v>9847</v>
      </c>
      <c r="AC7001" s="2">
        <v>9847</v>
      </c>
      <c r="AD7001" t="s">
        <v>9104</v>
      </c>
      <c r="AE7001" t="s">
        <v>9104</v>
      </c>
      <c r="AF7001" s="1">
        <v>53</v>
      </c>
      <c r="AG7001" s="1">
        <v>49</v>
      </c>
      <c r="AH7001" s="1" t="b">
        <f>Export4Q22[[#This Row],[Pharmacy Controller ID]]&lt;&gt;Export4Q22[[#This Row],[Medical Controller ID]]</f>
        <v>0</v>
      </c>
      <c r="AI7001" t="str">
        <f t="shared" si="109"/>
        <v>62938SelectHealth AdvantageMA-PDFALSEMedicare2931SelectHealth Advantage Medicare61036SelectHealth Advantage702SelectHealth Advantage470IHC Health Plans Corp Medicare3277IHC Health Plans Corp288Select Health65099ScripiusCustomPBM Claims3277IHC Health Plans CorpParent3277IHC Health Plans CorpParent98479847ID,NV,UTID,NV,UT5349</v>
      </c>
      <c r="AJ7001" s="8" t="str">
        <f>IFERROR(IF(_xlfn.XLOOKUP(Export4Q22[[#This Row],[Plan ID]],#REF!,#REF!)=Export4Q22[[#This Row],[Concatenate]],"Same","Change"),"New")</f>
        <v>New</v>
      </c>
    </row>
    <row r="7002" spans="1:36" x14ac:dyDescent="0.25">
      <c r="A7002" s="1">
        <v>66513</v>
      </c>
      <c r="B7002" t="s">
        <v>12198</v>
      </c>
      <c r="C7002" t="s">
        <v>36</v>
      </c>
      <c r="D7002" t="s">
        <v>37</v>
      </c>
      <c r="E7002" t="s">
        <v>38</v>
      </c>
      <c r="F7002" s="1">
        <v>2931</v>
      </c>
      <c r="G7002" t="s">
        <v>12196</v>
      </c>
      <c r="H7002" s="3">
        <v>61036</v>
      </c>
      <c r="I7002" t="s">
        <v>12195</v>
      </c>
      <c r="J7002" s="1">
        <v>702</v>
      </c>
      <c r="K7002" t="s">
        <v>12195</v>
      </c>
      <c r="L7002" s="1">
        <v>470</v>
      </c>
      <c r="M7002" t="s">
        <v>9101</v>
      </c>
      <c r="N7002" s="1">
        <v>3277</v>
      </c>
      <c r="O7002" t="s">
        <v>9102</v>
      </c>
      <c r="P7002" s="1">
        <v>288</v>
      </c>
      <c r="Q7002" t="s">
        <v>9103</v>
      </c>
      <c r="R7002" s="1">
        <v>65099</v>
      </c>
      <c r="S7002" t="s">
        <v>12197</v>
      </c>
      <c r="T7002" t="s">
        <v>46</v>
      </c>
      <c r="U7002" t="s">
        <v>47</v>
      </c>
      <c r="V7002" s="1">
        <v>3277</v>
      </c>
      <c r="W7002" t="s">
        <v>9102</v>
      </c>
      <c r="X7002" t="s">
        <v>48</v>
      </c>
      <c r="Y7002" s="1">
        <v>3277</v>
      </c>
      <c r="Z7002" t="s">
        <v>9102</v>
      </c>
      <c r="AA7002" t="s">
        <v>48</v>
      </c>
      <c r="AB7002" s="2">
        <v>29942</v>
      </c>
      <c r="AC7002" s="2">
        <v>29942</v>
      </c>
      <c r="AD7002" t="s">
        <v>9104</v>
      </c>
      <c r="AE7002" t="s">
        <v>9104</v>
      </c>
      <c r="AF7002" s="1">
        <v>53</v>
      </c>
      <c r="AG7002" s="1">
        <v>49</v>
      </c>
      <c r="AH7002" s="1" t="b">
        <f>Export4Q22[[#This Row],[Pharmacy Controller ID]]&lt;&gt;Export4Q22[[#This Row],[Medical Controller ID]]</f>
        <v>0</v>
      </c>
      <c r="AI7002" t="str">
        <f t="shared" si="109"/>
        <v>66513SelectHealth Advantage EssentialMA-PDFALSEMedicare2931SelectHealth Advantage Medicare61036SelectHealth Advantage702SelectHealth Advantage470IHC Health Plans Corp Medicare3277IHC Health Plans Corp288Select Health65099ScripiusCustomPBM Claims3277IHC Health Plans CorpParent3277IHC Health Plans CorpParent2994229942ID,NV,UTID,NV,UT5349</v>
      </c>
      <c r="AJ7002" s="8" t="str">
        <f>IFERROR(IF(_xlfn.XLOOKUP(Export4Q22[[#This Row],[Plan ID]],#REF!,#REF!)=Export4Q22[[#This Row],[Concatenate]],"Same","Change"),"New")</f>
        <v>New</v>
      </c>
    </row>
    <row r="7003" spans="1:36" x14ac:dyDescent="0.25">
      <c r="A7003" s="1">
        <v>70197</v>
      </c>
      <c r="B7003" t="s">
        <v>12199</v>
      </c>
      <c r="C7003" t="s">
        <v>36</v>
      </c>
      <c r="D7003" t="s">
        <v>37</v>
      </c>
      <c r="E7003" t="s">
        <v>38</v>
      </c>
      <c r="F7003" s="1">
        <v>2931</v>
      </c>
      <c r="G7003" t="s">
        <v>12196</v>
      </c>
      <c r="H7003" s="3">
        <v>61036</v>
      </c>
      <c r="I7003" t="s">
        <v>12195</v>
      </c>
      <c r="J7003" s="1">
        <v>702</v>
      </c>
      <c r="K7003" t="s">
        <v>12195</v>
      </c>
      <c r="L7003" s="1">
        <v>470</v>
      </c>
      <c r="M7003" t="s">
        <v>9101</v>
      </c>
      <c r="N7003" s="1">
        <v>3277</v>
      </c>
      <c r="O7003" t="s">
        <v>9102</v>
      </c>
      <c r="P7003" s="1">
        <v>288</v>
      </c>
      <c r="Q7003" t="s">
        <v>9103</v>
      </c>
      <c r="R7003" s="1">
        <v>65099</v>
      </c>
      <c r="S7003" t="s">
        <v>12197</v>
      </c>
      <c r="T7003" t="s">
        <v>46</v>
      </c>
      <c r="U7003" t="s">
        <v>47</v>
      </c>
      <c r="V7003" s="1">
        <v>3277</v>
      </c>
      <c r="W7003" t="s">
        <v>9102</v>
      </c>
      <c r="X7003" t="s">
        <v>48</v>
      </c>
      <c r="Y7003" s="1">
        <v>3277</v>
      </c>
      <c r="Z7003" t="s">
        <v>9102</v>
      </c>
      <c r="AA7003" t="s">
        <v>48</v>
      </c>
      <c r="AB7003" s="2">
        <v>0</v>
      </c>
      <c r="AC7003" s="2">
        <v>0</v>
      </c>
      <c r="AD7003" t="s">
        <v>477</v>
      </c>
      <c r="AE7003" t="s">
        <v>477</v>
      </c>
      <c r="AF7003" s="1">
        <v>53</v>
      </c>
      <c r="AG7003" s="1">
        <v>49</v>
      </c>
      <c r="AH7003" s="1" t="b">
        <f>Export4Q22[[#This Row],[Pharmacy Controller ID]]&lt;&gt;Export4Q22[[#This Row],[Medical Controller ID]]</f>
        <v>0</v>
      </c>
      <c r="AI7003" t="str">
        <f t="shared" si="109"/>
        <v>70197SelectHealth Advantage (HMO) EGWPMA-PDFALSEMedicare2931SelectHealth Advantage Medicare61036SelectHealth Advantage702SelectHealth Advantage470IHC Health Plans Corp Medicare3277IHC Health Plans Corp288Select Health65099ScripiusCustomPBM Claims3277IHC Health Plans CorpParent3277IHC Health Plans CorpParent00UTUT5349</v>
      </c>
      <c r="AJ7003" s="8" t="str">
        <f>IFERROR(IF(_xlfn.XLOOKUP(Export4Q22[[#This Row],[Plan ID]],#REF!,#REF!)=Export4Q22[[#This Row],[Concatenate]],"Same","Change"),"New")</f>
        <v>New</v>
      </c>
    </row>
    <row r="7004" spans="1:36" x14ac:dyDescent="0.25">
      <c r="A7004" s="1">
        <v>66512</v>
      </c>
      <c r="B7004" t="s">
        <v>12200</v>
      </c>
      <c r="C7004" t="s">
        <v>36</v>
      </c>
      <c r="D7004" t="s">
        <v>37</v>
      </c>
      <c r="E7004" t="s">
        <v>38</v>
      </c>
      <c r="F7004" s="1">
        <v>8461</v>
      </c>
      <c r="G7004" t="s">
        <v>12200</v>
      </c>
      <c r="H7004" s="3">
        <v>63902</v>
      </c>
      <c r="I7004" t="s">
        <v>12200</v>
      </c>
      <c r="J7004" s="1">
        <v>702</v>
      </c>
      <c r="K7004" t="s">
        <v>12195</v>
      </c>
      <c r="L7004" s="1">
        <v>470</v>
      </c>
      <c r="M7004" t="s">
        <v>9101</v>
      </c>
      <c r="N7004" s="1">
        <v>3277</v>
      </c>
      <c r="O7004" t="s">
        <v>9102</v>
      </c>
      <c r="P7004" s="1">
        <v>288</v>
      </c>
      <c r="Q7004" t="s">
        <v>9103</v>
      </c>
      <c r="R7004" s="1">
        <v>65099</v>
      </c>
      <c r="S7004" t="s">
        <v>12197</v>
      </c>
      <c r="T7004" t="s">
        <v>46</v>
      </c>
      <c r="U7004" t="s">
        <v>47</v>
      </c>
      <c r="V7004" s="1">
        <v>3277</v>
      </c>
      <c r="W7004" t="s">
        <v>9102</v>
      </c>
      <c r="X7004" t="s">
        <v>48</v>
      </c>
      <c r="Y7004" s="1">
        <v>3277</v>
      </c>
      <c r="Z7004" t="s">
        <v>9102</v>
      </c>
      <c r="AA7004" t="s">
        <v>48</v>
      </c>
      <c r="AB7004" s="2">
        <v>2351</v>
      </c>
      <c r="AC7004" s="2">
        <v>2351</v>
      </c>
      <c r="AD7004" t="s">
        <v>11974</v>
      </c>
      <c r="AE7004" t="s">
        <v>11974</v>
      </c>
      <c r="AF7004" s="1">
        <v>53</v>
      </c>
      <c r="AG7004" s="1">
        <v>49</v>
      </c>
      <c r="AH7004" s="1" t="b">
        <f>Export4Q22[[#This Row],[Pharmacy Controller ID]]&lt;&gt;Export4Q22[[#This Row],[Medical Controller ID]]</f>
        <v>0</v>
      </c>
      <c r="AI7004" t="str">
        <f t="shared" si="109"/>
        <v>66512SelectHealth Advantage EnhancedMA-PDFALSEMedicare8461SelectHealth Advantage Enhanced63902SelectHealth Advantage Enhanced702SelectHealth Advantage470IHC Health Plans Corp Medicare3277IHC Health Plans Corp288Select Health65099ScripiusCustomPBM Claims3277IHC Health Plans CorpParent3277IHC Health Plans CorpParent23512351ID,UTID,UT5349</v>
      </c>
      <c r="AJ7004" s="8" t="str">
        <f>IFERROR(IF(_xlfn.XLOOKUP(Export4Q22[[#This Row],[Plan ID]],#REF!,#REF!)=Export4Q22[[#This Row],[Concatenate]],"Same","Change"),"New")</f>
        <v>New</v>
      </c>
    </row>
    <row r="7005" spans="1:36" x14ac:dyDescent="0.25">
      <c r="A7005" s="1">
        <v>72340</v>
      </c>
      <c r="B7005" t="s">
        <v>12201</v>
      </c>
      <c r="C7005" t="s">
        <v>36</v>
      </c>
      <c r="D7005" t="s">
        <v>37</v>
      </c>
      <c r="E7005" t="s">
        <v>38</v>
      </c>
      <c r="F7005" s="1">
        <v>8218</v>
      </c>
      <c r="G7005" t="s">
        <v>12202</v>
      </c>
      <c r="H7005" s="3">
        <v>65261</v>
      </c>
      <c r="I7005" t="s">
        <v>12202</v>
      </c>
      <c r="J7005" s="1">
        <v>702</v>
      </c>
      <c r="K7005" t="s">
        <v>12195</v>
      </c>
      <c r="L7005" s="1">
        <v>470</v>
      </c>
      <c r="M7005" t="s">
        <v>9101</v>
      </c>
      <c r="N7005" s="1">
        <v>3277</v>
      </c>
      <c r="O7005" t="s">
        <v>9102</v>
      </c>
      <c r="P7005" s="1">
        <v>288</v>
      </c>
      <c r="Q7005" t="s">
        <v>9103</v>
      </c>
      <c r="R7005" s="1">
        <v>65099</v>
      </c>
      <c r="S7005" t="s">
        <v>12197</v>
      </c>
      <c r="T7005" t="s">
        <v>46</v>
      </c>
      <c r="V7005" s="1">
        <v>3277</v>
      </c>
      <c r="W7005" t="s">
        <v>9102</v>
      </c>
      <c r="X7005" t="s">
        <v>48</v>
      </c>
      <c r="Y7005" s="1">
        <v>3277</v>
      </c>
      <c r="Z7005" t="s">
        <v>9102</v>
      </c>
      <c r="AA7005" t="s">
        <v>48</v>
      </c>
      <c r="AB7005" s="2">
        <v>655</v>
      </c>
      <c r="AC7005" s="2">
        <v>655</v>
      </c>
      <c r="AD7005" t="s">
        <v>477</v>
      </c>
      <c r="AE7005" t="s">
        <v>477</v>
      </c>
      <c r="AF7005" s="1">
        <v>53</v>
      </c>
      <c r="AG7005" s="1">
        <v>49</v>
      </c>
      <c r="AH7005" s="1" t="b">
        <f>Export4Q22[[#This Row],[Pharmacy Controller ID]]&lt;&gt;Export4Q22[[#This Row],[Medical Controller ID]]</f>
        <v>0</v>
      </c>
      <c r="AI7005" t="str">
        <f t="shared" si="109"/>
        <v>72340SelectHealth Community Advantage SNPMA-PDFALSEMedicare8218SelectHealth Community Advantage65261SelectHealth Community Advantage702SelectHealth Advantage470IHC Health Plans Corp Medicare3277IHC Health Plans Corp288Select Health65099ScripiusCustom3277IHC Health Plans CorpParent3277IHC Health Plans CorpParent655655UTUT5349</v>
      </c>
      <c r="AJ7005" s="8" t="str">
        <f>IFERROR(IF(_xlfn.XLOOKUP(Export4Q22[[#This Row],[Plan ID]],#REF!,#REF!)=Export4Q22[[#This Row],[Concatenate]],"Same","Change"),"New")</f>
        <v>New</v>
      </c>
    </row>
    <row r="7006" spans="1:36" x14ac:dyDescent="0.25">
      <c r="A7006" s="1">
        <v>63069</v>
      </c>
      <c r="B7006" t="s">
        <v>12203</v>
      </c>
      <c r="C7006" t="s">
        <v>159</v>
      </c>
      <c r="D7006" t="s">
        <v>37</v>
      </c>
      <c r="E7006" t="s">
        <v>160</v>
      </c>
      <c r="F7006" s="1">
        <v>7990</v>
      </c>
      <c r="G7006" t="s">
        <v>12204</v>
      </c>
      <c r="H7006" s="3">
        <v>61066</v>
      </c>
      <c r="I7006" t="s">
        <v>12203</v>
      </c>
      <c r="J7006" s="1">
        <v>704</v>
      </c>
      <c r="K7006" t="s">
        <v>12205</v>
      </c>
      <c r="L7006" s="1">
        <v>469</v>
      </c>
      <c r="M7006" t="s">
        <v>12206</v>
      </c>
      <c r="N7006" s="1">
        <v>3277</v>
      </c>
      <c r="O7006" t="s">
        <v>9102</v>
      </c>
      <c r="P7006" s="1">
        <v>288</v>
      </c>
      <c r="Q7006" t="s">
        <v>9103</v>
      </c>
      <c r="R7006" s="1">
        <v>65099</v>
      </c>
      <c r="S7006" t="s">
        <v>12197</v>
      </c>
      <c r="T7006" t="s">
        <v>46</v>
      </c>
      <c r="U7006" t="s">
        <v>47</v>
      </c>
      <c r="V7006" s="1">
        <v>3277</v>
      </c>
      <c r="W7006" t="s">
        <v>9102</v>
      </c>
      <c r="X7006" t="s">
        <v>48</v>
      </c>
      <c r="Y7006" s="1">
        <v>3277</v>
      </c>
      <c r="Z7006" t="s">
        <v>9102</v>
      </c>
      <c r="AA7006" t="s">
        <v>48</v>
      </c>
      <c r="AB7006" s="2">
        <v>147817</v>
      </c>
      <c r="AC7006" s="2">
        <v>147817</v>
      </c>
      <c r="AD7006" t="s">
        <v>477</v>
      </c>
      <c r="AE7006" t="s">
        <v>477</v>
      </c>
      <c r="AF7006" s="1">
        <v>53</v>
      </c>
      <c r="AG7006" s="1">
        <v>49</v>
      </c>
      <c r="AH7006" s="1" t="b">
        <f>Export4Q22[[#This Row],[Pharmacy Controller ID]]&lt;&gt;Export4Q22[[#This Row],[Medical Controller ID]]</f>
        <v>0</v>
      </c>
      <c r="AI7006" t="str">
        <f t="shared" si="109"/>
        <v>63069SelectHealth Community CareHMO - MedicaidFALSEManaged Medicaid7990SelectHealth Community Care Formulary61066SelectHealth Community Care704SelectHealth Managed Medicaid469IHC Health Plans Corp Managed Medicaid UT3277IHC Health Plans Corp288Select Health65099ScripiusCustomPBM Claims3277IHC Health Plans CorpParent3277IHC Health Plans CorpParent147817147817UTUT5349</v>
      </c>
      <c r="AJ7006" s="8" t="str">
        <f>IFERROR(IF(_xlfn.XLOOKUP(Export4Q22[[#This Row],[Plan ID]],#REF!,#REF!)=Export4Q22[[#This Row],[Concatenate]],"Same","Change"),"New")</f>
        <v>New</v>
      </c>
    </row>
    <row r="7007" spans="1:36" x14ac:dyDescent="0.25">
      <c r="A7007" s="1">
        <v>63739</v>
      </c>
      <c r="B7007" t="s">
        <v>12207</v>
      </c>
      <c r="C7007" t="s">
        <v>1148</v>
      </c>
      <c r="D7007" t="s">
        <v>37</v>
      </c>
      <c r="E7007" t="s">
        <v>327</v>
      </c>
      <c r="F7007" s="1">
        <v>7956</v>
      </c>
      <c r="G7007" t="s">
        <v>12208</v>
      </c>
      <c r="H7007" s="3">
        <v>60661</v>
      </c>
      <c r="I7007" t="s">
        <v>12208</v>
      </c>
      <c r="J7007" s="1">
        <v>703</v>
      </c>
      <c r="K7007" t="s">
        <v>12209</v>
      </c>
      <c r="L7007" s="1">
        <v>468</v>
      </c>
      <c r="M7007" t="s">
        <v>12210</v>
      </c>
      <c r="N7007" s="1">
        <v>3277</v>
      </c>
      <c r="O7007" t="s">
        <v>9102</v>
      </c>
      <c r="P7007" s="1">
        <v>288</v>
      </c>
      <c r="Q7007" t="s">
        <v>9103</v>
      </c>
      <c r="R7007" s="1">
        <v>65099</v>
      </c>
      <c r="S7007" t="s">
        <v>12197</v>
      </c>
      <c r="T7007" t="s">
        <v>46</v>
      </c>
      <c r="U7007" t="s">
        <v>47</v>
      </c>
      <c r="V7007" s="1">
        <v>3277</v>
      </c>
      <c r="W7007" t="s">
        <v>9102</v>
      </c>
      <c r="X7007" t="s">
        <v>48</v>
      </c>
      <c r="Y7007" s="1">
        <v>3277</v>
      </c>
      <c r="Z7007" t="s">
        <v>9102</v>
      </c>
      <c r="AA7007" t="s">
        <v>48</v>
      </c>
      <c r="AB7007" s="2">
        <v>13017</v>
      </c>
      <c r="AC7007" s="2">
        <v>13017</v>
      </c>
      <c r="AD7007" t="s">
        <v>711</v>
      </c>
      <c r="AE7007" t="s">
        <v>711</v>
      </c>
      <c r="AF7007" s="1">
        <v>53</v>
      </c>
      <c r="AG7007" s="1">
        <v>49</v>
      </c>
      <c r="AH7007" s="1" t="b">
        <f>Export4Q22[[#This Row],[Pharmacy Controller ID]]&lt;&gt;Export4Q22[[#This Row],[Medical Controller ID]]</f>
        <v>0</v>
      </c>
      <c r="AI7007" t="str">
        <f t="shared" si="109"/>
        <v>63739SelectHealth Idaho POS HIXPOS-HIXFALSEHealth Exchange7956SelectHealth RxCore Idaho HIX60661SelectHealth RxCore Idaho HIX703SelectHealth Commercial-HIX468IHC Health Plans Corp Health Exchange3277IHC Health Plans Corp288Select Health65099ScripiusCustomPBM Claims3277IHC Health Plans CorpParent3277IHC Health Plans CorpParent1301713017IDID5349</v>
      </c>
      <c r="AJ7007" s="8" t="str">
        <f>IFERROR(IF(_xlfn.XLOOKUP(Export4Q22[[#This Row],[Plan ID]],#REF!,#REF!)=Export4Q22[[#This Row],[Concatenate]],"Same","Change"),"New")</f>
        <v>New</v>
      </c>
    </row>
    <row r="7008" spans="1:36" x14ac:dyDescent="0.25">
      <c r="A7008" s="1">
        <v>69584</v>
      </c>
      <c r="B7008" t="s">
        <v>12211</v>
      </c>
      <c r="C7008" t="s">
        <v>332</v>
      </c>
      <c r="D7008" t="s">
        <v>37</v>
      </c>
      <c r="E7008" t="s">
        <v>327</v>
      </c>
      <c r="F7008" s="1">
        <v>7956</v>
      </c>
      <c r="G7008" t="s">
        <v>12208</v>
      </c>
      <c r="H7008" s="3">
        <v>60661</v>
      </c>
      <c r="I7008" t="s">
        <v>12208</v>
      </c>
      <c r="J7008" s="1">
        <v>703</v>
      </c>
      <c r="K7008" t="s">
        <v>12209</v>
      </c>
      <c r="L7008" s="1">
        <v>468</v>
      </c>
      <c r="M7008" t="s">
        <v>12210</v>
      </c>
      <c r="N7008" s="1">
        <v>3277</v>
      </c>
      <c r="O7008" t="s">
        <v>9102</v>
      </c>
      <c r="P7008" s="1">
        <v>288</v>
      </c>
      <c r="Q7008" t="s">
        <v>9103</v>
      </c>
      <c r="R7008" s="1">
        <v>65099</v>
      </c>
      <c r="S7008" t="s">
        <v>12197</v>
      </c>
      <c r="T7008" t="s">
        <v>46</v>
      </c>
      <c r="U7008" t="s">
        <v>47</v>
      </c>
      <c r="V7008" s="1">
        <v>3277</v>
      </c>
      <c r="W7008" t="s">
        <v>9102</v>
      </c>
      <c r="X7008" t="s">
        <v>48</v>
      </c>
      <c r="Y7008" s="1">
        <v>3277</v>
      </c>
      <c r="Z7008" t="s">
        <v>9102</v>
      </c>
      <c r="AA7008" t="s">
        <v>48</v>
      </c>
      <c r="AB7008" s="2">
        <v>14883</v>
      </c>
      <c r="AC7008" s="2">
        <v>14883</v>
      </c>
      <c r="AD7008" t="s">
        <v>711</v>
      </c>
      <c r="AE7008" t="s">
        <v>711</v>
      </c>
      <c r="AF7008" s="1">
        <v>53</v>
      </c>
      <c r="AG7008" s="1">
        <v>49</v>
      </c>
      <c r="AH7008" s="1" t="b">
        <f>Export4Q22[[#This Row],[Pharmacy Controller ID]]&lt;&gt;Export4Q22[[#This Row],[Medical Controller ID]]</f>
        <v>0</v>
      </c>
      <c r="AI7008" t="str">
        <f t="shared" si="109"/>
        <v>69584SelectHealth Idaho HDHP-HIXHDHP-HIXFALSEHealth Exchange7956SelectHealth RxCore Idaho HIX60661SelectHealth RxCore Idaho HIX703SelectHealth Commercial-HIX468IHC Health Plans Corp Health Exchange3277IHC Health Plans Corp288Select Health65099ScripiusCustomPBM Claims3277IHC Health Plans CorpParent3277IHC Health Plans CorpParent1488314883IDID5349</v>
      </c>
      <c r="AJ7008" s="8" t="str">
        <f>IFERROR(IF(_xlfn.XLOOKUP(Export4Q22[[#This Row],[Plan ID]],#REF!,#REF!)=Export4Q22[[#This Row],[Concatenate]],"Same","Change"),"New")</f>
        <v>New</v>
      </c>
    </row>
    <row r="7009" spans="1:36" x14ac:dyDescent="0.25">
      <c r="A7009" s="1">
        <v>71554</v>
      </c>
      <c r="B7009" t="s">
        <v>12212</v>
      </c>
      <c r="C7009" t="s">
        <v>326</v>
      </c>
      <c r="D7009" t="s">
        <v>37</v>
      </c>
      <c r="E7009" t="s">
        <v>327</v>
      </c>
      <c r="F7009" s="1">
        <v>7979</v>
      </c>
      <c r="G7009" t="s">
        <v>12213</v>
      </c>
      <c r="H7009" s="3">
        <v>64499</v>
      </c>
      <c r="I7009" t="s">
        <v>12213</v>
      </c>
      <c r="J7009" s="1">
        <v>703</v>
      </c>
      <c r="K7009" t="s">
        <v>12209</v>
      </c>
      <c r="L7009" s="1">
        <v>468</v>
      </c>
      <c r="M7009" t="s">
        <v>12210</v>
      </c>
      <c r="N7009" s="1">
        <v>3277</v>
      </c>
      <c r="O7009" t="s">
        <v>9102</v>
      </c>
      <c r="P7009" s="1">
        <v>288</v>
      </c>
      <c r="Q7009" t="s">
        <v>9103</v>
      </c>
      <c r="R7009" s="1">
        <v>65099</v>
      </c>
      <c r="S7009" t="s">
        <v>12197</v>
      </c>
      <c r="T7009" t="s">
        <v>46</v>
      </c>
      <c r="V7009" s="1">
        <v>3277</v>
      </c>
      <c r="W7009" t="s">
        <v>9102</v>
      </c>
      <c r="X7009" t="s">
        <v>48</v>
      </c>
      <c r="Y7009" s="1">
        <v>3277</v>
      </c>
      <c r="Z7009" t="s">
        <v>9102</v>
      </c>
      <c r="AA7009" t="s">
        <v>48</v>
      </c>
      <c r="AB7009" s="2">
        <v>1405</v>
      </c>
      <c r="AC7009" s="2">
        <v>1405</v>
      </c>
      <c r="AD7009" t="s">
        <v>111</v>
      </c>
      <c r="AE7009" t="s">
        <v>111</v>
      </c>
      <c r="AF7009" s="1">
        <v>53</v>
      </c>
      <c r="AG7009" s="1">
        <v>49</v>
      </c>
      <c r="AH7009" s="1" t="b">
        <f>Export4Q22[[#This Row],[Pharmacy Controller ID]]&lt;&gt;Export4Q22[[#This Row],[Medical Controller ID]]</f>
        <v>0</v>
      </c>
      <c r="AI7009" t="str">
        <f t="shared" si="109"/>
        <v>71554SelectHealth Nevada HMO HIXHMO-HIXFALSEHealth Exchange7979SelectHealth RxCore Nevada HIX64499SelectHealth RxCore Nevada HIX703SelectHealth Commercial-HIX468IHC Health Plans Corp Health Exchange3277IHC Health Plans Corp288Select Health65099ScripiusCustom3277IHC Health Plans CorpParent3277IHC Health Plans CorpParent14051405NVNV5349</v>
      </c>
      <c r="AJ7009" s="8" t="str">
        <f>IFERROR(IF(_xlfn.XLOOKUP(Export4Q22[[#This Row],[Plan ID]],#REF!,#REF!)=Export4Q22[[#This Row],[Concatenate]],"Same","Change"),"New")</f>
        <v>New</v>
      </c>
    </row>
    <row r="7010" spans="1:36" x14ac:dyDescent="0.25">
      <c r="A7010" s="1">
        <v>71555</v>
      </c>
      <c r="B7010" t="s">
        <v>12214</v>
      </c>
      <c r="C7010" t="s">
        <v>332</v>
      </c>
      <c r="D7010" t="s">
        <v>37</v>
      </c>
      <c r="E7010" t="s">
        <v>327</v>
      </c>
      <c r="F7010" s="1">
        <v>7979</v>
      </c>
      <c r="G7010" t="s">
        <v>12213</v>
      </c>
      <c r="H7010" s="3">
        <v>64499</v>
      </c>
      <c r="I7010" t="s">
        <v>12213</v>
      </c>
      <c r="J7010" s="1">
        <v>703</v>
      </c>
      <c r="K7010" t="s">
        <v>12209</v>
      </c>
      <c r="L7010" s="1">
        <v>468</v>
      </c>
      <c r="M7010" t="s">
        <v>12210</v>
      </c>
      <c r="N7010" s="1">
        <v>3277</v>
      </c>
      <c r="O7010" t="s">
        <v>9102</v>
      </c>
      <c r="P7010" s="1">
        <v>288</v>
      </c>
      <c r="Q7010" t="s">
        <v>9103</v>
      </c>
      <c r="R7010" s="1">
        <v>65099</v>
      </c>
      <c r="S7010" t="s">
        <v>12197</v>
      </c>
      <c r="T7010" t="s">
        <v>46</v>
      </c>
      <c r="V7010" s="1">
        <v>3277</v>
      </c>
      <c r="W7010" t="s">
        <v>9102</v>
      </c>
      <c r="X7010" t="s">
        <v>48</v>
      </c>
      <c r="Y7010" s="1">
        <v>3277</v>
      </c>
      <c r="Z7010" t="s">
        <v>9102</v>
      </c>
      <c r="AA7010" t="s">
        <v>48</v>
      </c>
      <c r="AB7010" s="2">
        <v>455</v>
      </c>
      <c r="AC7010" s="2">
        <v>455</v>
      </c>
      <c r="AD7010" t="s">
        <v>111</v>
      </c>
      <c r="AE7010" t="s">
        <v>111</v>
      </c>
      <c r="AF7010" s="1">
        <v>53</v>
      </c>
      <c r="AG7010" s="1">
        <v>49</v>
      </c>
      <c r="AH7010" s="1" t="b">
        <f>Export4Q22[[#This Row],[Pharmacy Controller ID]]&lt;&gt;Export4Q22[[#This Row],[Medical Controller ID]]</f>
        <v>0</v>
      </c>
      <c r="AI7010" t="str">
        <f t="shared" si="109"/>
        <v>71555SelectHealth Nevada HDHP HIXHDHP-HIXFALSEHealth Exchange7979SelectHealth RxCore Nevada HIX64499SelectHealth RxCore Nevada HIX703SelectHealth Commercial-HIX468IHC Health Plans Corp Health Exchange3277IHC Health Plans Corp288Select Health65099ScripiusCustom3277IHC Health Plans CorpParent3277IHC Health Plans CorpParent455455NVNV5349</v>
      </c>
      <c r="AJ7010" s="8" t="str">
        <f>IFERROR(IF(_xlfn.XLOOKUP(Export4Q22[[#This Row],[Plan ID]],#REF!,#REF!)=Export4Q22[[#This Row],[Concatenate]],"Same","Change"),"New")</f>
        <v>New</v>
      </c>
    </row>
    <row r="7011" spans="1:36" x14ac:dyDescent="0.25">
      <c r="A7011" s="1">
        <v>63737</v>
      </c>
      <c r="B7011" t="s">
        <v>12215</v>
      </c>
      <c r="C7011" t="s">
        <v>326</v>
      </c>
      <c r="D7011" t="s">
        <v>37</v>
      </c>
      <c r="E7011" t="s">
        <v>327</v>
      </c>
      <c r="F7011" s="1">
        <v>7958</v>
      </c>
      <c r="G7011" t="s">
        <v>12216</v>
      </c>
      <c r="H7011" s="3">
        <v>63644</v>
      </c>
      <c r="I7011" t="s">
        <v>12217</v>
      </c>
      <c r="J7011" s="1">
        <v>703</v>
      </c>
      <c r="K7011" t="s">
        <v>12209</v>
      </c>
      <c r="L7011" s="1">
        <v>468</v>
      </c>
      <c r="M7011" t="s">
        <v>12210</v>
      </c>
      <c r="N7011" s="1">
        <v>3277</v>
      </c>
      <c r="O7011" t="s">
        <v>9102</v>
      </c>
      <c r="P7011" s="1">
        <v>288</v>
      </c>
      <c r="Q7011" t="s">
        <v>9103</v>
      </c>
      <c r="R7011" s="1">
        <v>65099</v>
      </c>
      <c r="S7011" t="s">
        <v>12197</v>
      </c>
      <c r="T7011" t="s">
        <v>46</v>
      </c>
      <c r="U7011" t="s">
        <v>47</v>
      </c>
      <c r="V7011" s="1">
        <v>3277</v>
      </c>
      <c r="W7011" t="s">
        <v>9102</v>
      </c>
      <c r="X7011" t="s">
        <v>48</v>
      </c>
      <c r="Y7011" s="1">
        <v>3277</v>
      </c>
      <c r="Z7011" t="s">
        <v>9102</v>
      </c>
      <c r="AA7011" t="s">
        <v>48</v>
      </c>
      <c r="AB7011" s="2">
        <v>140564</v>
      </c>
      <c r="AC7011" s="2">
        <v>140564</v>
      </c>
      <c r="AD7011" t="s">
        <v>477</v>
      </c>
      <c r="AE7011" t="s">
        <v>477</v>
      </c>
      <c r="AF7011" s="1">
        <v>53</v>
      </c>
      <c r="AG7011" s="1">
        <v>49</v>
      </c>
      <c r="AH7011" s="1" t="b">
        <f>Export4Q22[[#This Row],[Pharmacy Controller ID]]&lt;&gt;Export4Q22[[#This Row],[Medical Controller ID]]</f>
        <v>0</v>
      </c>
      <c r="AI7011" t="str">
        <f t="shared" si="109"/>
        <v>63737SelectHealth Utah HIX HMOHMO-HIXFALSEHealth Exchange7958SelectHealth RxCore Utah HIX Formulary63644SelectHealth RxCore Utah HIX703SelectHealth Commercial-HIX468IHC Health Plans Corp Health Exchange3277IHC Health Plans Corp288Select Health65099ScripiusCustomPBM Claims3277IHC Health Plans CorpParent3277IHC Health Plans CorpParent140564140564UTUT5349</v>
      </c>
      <c r="AJ7011" s="8" t="str">
        <f>IFERROR(IF(_xlfn.XLOOKUP(Export4Q22[[#This Row],[Plan ID]],#REF!,#REF!)=Export4Q22[[#This Row],[Concatenate]],"Same","Change"),"New")</f>
        <v>New</v>
      </c>
    </row>
    <row r="7012" spans="1:36" x14ac:dyDescent="0.25">
      <c r="A7012" s="1">
        <v>63738</v>
      </c>
      <c r="B7012" t="s">
        <v>12218</v>
      </c>
      <c r="C7012" t="s">
        <v>332</v>
      </c>
      <c r="D7012" t="s">
        <v>37</v>
      </c>
      <c r="E7012" t="s">
        <v>327</v>
      </c>
      <c r="F7012" s="1">
        <v>7958</v>
      </c>
      <c r="G7012" t="s">
        <v>12216</v>
      </c>
      <c r="H7012" s="3">
        <v>63644</v>
      </c>
      <c r="I7012" t="s">
        <v>12217</v>
      </c>
      <c r="J7012" s="1">
        <v>703</v>
      </c>
      <c r="K7012" t="s">
        <v>12209</v>
      </c>
      <c r="L7012" s="1">
        <v>468</v>
      </c>
      <c r="M7012" t="s">
        <v>12210</v>
      </c>
      <c r="N7012" s="1">
        <v>3277</v>
      </c>
      <c r="O7012" t="s">
        <v>9102</v>
      </c>
      <c r="P7012" s="1">
        <v>288</v>
      </c>
      <c r="Q7012" t="s">
        <v>9103</v>
      </c>
      <c r="R7012" s="1">
        <v>65099</v>
      </c>
      <c r="S7012" t="s">
        <v>12197</v>
      </c>
      <c r="T7012" t="s">
        <v>46</v>
      </c>
      <c r="U7012" t="s">
        <v>47</v>
      </c>
      <c r="V7012" s="1">
        <v>3277</v>
      </c>
      <c r="W7012" t="s">
        <v>9102</v>
      </c>
      <c r="X7012" t="s">
        <v>48</v>
      </c>
      <c r="Y7012" s="1">
        <v>3277</v>
      </c>
      <c r="Z7012" t="s">
        <v>9102</v>
      </c>
      <c r="AA7012" t="s">
        <v>48</v>
      </c>
      <c r="AB7012" s="2">
        <v>45436</v>
      </c>
      <c r="AC7012" s="2">
        <v>45436</v>
      </c>
      <c r="AD7012" t="s">
        <v>477</v>
      </c>
      <c r="AE7012" t="s">
        <v>477</v>
      </c>
      <c r="AF7012" s="1">
        <v>53</v>
      </c>
      <c r="AG7012" s="1">
        <v>49</v>
      </c>
      <c r="AH7012" s="1" t="b">
        <f>Export4Q22[[#This Row],[Pharmacy Controller ID]]&lt;&gt;Export4Q22[[#This Row],[Medical Controller ID]]</f>
        <v>0</v>
      </c>
      <c r="AI7012" t="str">
        <f t="shared" si="109"/>
        <v>63738SelectHealth Utah HDHP HIXHDHP-HIXFALSEHealth Exchange7958SelectHealth RxCore Utah HIX Formulary63644SelectHealth RxCore Utah HIX703SelectHealth Commercial-HIX468IHC Health Plans Corp Health Exchange3277IHC Health Plans Corp288Select Health65099ScripiusCustomPBM Claims3277IHC Health Plans CorpParent3277IHC Health Plans CorpParent4543645436UTUT5349</v>
      </c>
      <c r="AJ7012" s="8" t="str">
        <f>IFERROR(IF(_xlfn.XLOOKUP(Export4Q22[[#This Row],[Plan ID]],#REF!,#REF!)=Export4Q22[[#This Row],[Concatenate]],"Same","Change"),"New")</f>
        <v>New</v>
      </c>
    </row>
    <row r="7013" spans="1:36" x14ac:dyDescent="0.25">
      <c r="A7013" s="1">
        <v>69526</v>
      </c>
      <c r="B7013" t="s">
        <v>12219</v>
      </c>
      <c r="C7013" t="s">
        <v>195</v>
      </c>
      <c r="D7013" t="s">
        <v>37</v>
      </c>
      <c r="E7013" t="s">
        <v>177</v>
      </c>
      <c r="F7013" s="1">
        <v>6750</v>
      </c>
      <c r="G7013" t="s">
        <v>12220</v>
      </c>
      <c r="H7013" s="3">
        <v>63810</v>
      </c>
      <c r="I7013" t="s">
        <v>12220</v>
      </c>
      <c r="J7013" s="1">
        <v>703</v>
      </c>
      <c r="K7013" t="s">
        <v>12209</v>
      </c>
      <c r="L7013" s="1">
        <v>466</v>
      </c>
      <c r="M7013" t="s">
        <v>12221</v>
      </c>
      <c r="N7013" s="1">
        <v>3277</v>
      </c>
      <c r="O7013" t="s">
        <v>9102</v>
      </c>
      <c r="P7013" s="1">
        <v>288</v>
      </c>
      <c r="Q7013" t="s">
        <v>9103</v>
      </c>
      <c r="R7013" s="1">
        <v>65099</v>
      </c>
      <c r="S7013" t="s">
        <v>12197</v>
      </c>
      <c r="T7013" t="s">
        <v>46</v>
      </c>
      <c r="U7013" t="s">
        <v>47</v>
      </c>
      <c r="V7013" s="1">
        <v>3277</v>
      </c>
      <c r="W7013" t="s">
        <v>9102</v>
      </c>
      <c r="X7013" t="s">
        <v>48</v>
      </c>
      <c r="Y7013" s="1">
        <v>3277</v>
      </c>
      <c r="Z7013" t="s">
        <v>9102</v>
      </c>
      <c r="AA7013" t="s">
        <v>48</v>
      </c>
      <c r="AB7013" s="2">
        <v>985</v>
      </c>
      <c r="AC7013" s="2">
        <v>1917</v>
      </c>
      <c r="AD7013" t="s">
        <v>9104</v>
      </c>
      <c r="AE7013" t="s">
        <v>9104</v>
      </c>
      <c r="AF7013" s="1">
        <v>53</v>
      </c>
      <c r="AG7013" s="1">
        <v>49</v>
      </c>
      <c r="AH7013" s="1" t="b">
        <f>Export4Q22[[#This Row],[Pharmacy Controller ID]]&lt;&gt;Export4Q22[[#This Row],[Medical Controller ID]]</f>
        <v>0</v>
      </c>
      <c r="AI7013" t="str">
        <f t="shared" si="109"/>
        <v>69526SelectHealth RxSelect 3 Tier HMOHMOFALSECommercial6750SelectHealth RxSelect 3 Tier63810SelectHealth RxSelect 3 Tier703SelectHealth Commercial-HIX466IHC Health Plans Corp Commercial3277IHC Health Plans Corp288Select Health65099ScripiusCustomPBM Claims3277IHC Health Plans CorpParent3277IHC Health Plans CorpParent9851917ID,NV,UTID,NV,UT5349</v>
      </c>
      <c r="AJ7013" s="8" t="str">
        <f>IFERROR(IF(_xlfn.XLOOKUP(Export4Q22[[#This Row],[Plan ID]],#REF!,#REF!)=Export4Q22[[#This Row],[Concatenate]],"Same","Change"),"New")</f>
        <v>New</v>
      </c>
    </row>
    <row r="7014" spans="1:36" x14ac:dyDescent="0.25">
      <c r="A7014" s="1">
        <v>69527</v>
      </c>
      <c r="B7014" t="s">
        <v>12222</v>
      </c>
      <c r="C7014" t="s">
        <v>197</v>
      </c>
      <c r="D7014" t="s">
        <v>37</v>
      </c>
      <c r="E7014" t="s">
        <v>177</v>
      </c>
      <c r="F7014" s="1">
        <v>6750</v>
      </c>
      <c r="G7014" t="s">
        <v>12220</v>
      </c>
      <c r="H7014" s="3">
        <v>63810</v>
      </c>
      <c r="I7014" t="s">
        <v>12220</v>
      </c>
      <c r="J7014" s="1">
        <v>703</v>
      </c>
      <c r="K7014" t="s">
        <v>12209</v>
      </c>
      <c r="L7014" s="1">
        <v>466</v>
      </c>
      <c r="M7014" t="s">
        <v>12221</v>
      </c>
      <c r="N7014" s="1">
        <v>3277</v>
      </c>
      <c r="O7014" t="s">
        <v>9102</v>
      </c>
      <c r="P7014" s="1">
        <v>288</v>
      </c>
      <c r="Q7014" t="s">
        <v>9103</v>
      </c>
      <c r="R7014" s="1">
        <v>65099</v>
      </c>
      <c r="S7014" t="s">
        <v>12197</v>
      </c>
      <c r="T7014" t="s">
        <v>46</v>
      </c>
      <c r="U7014" t="s">
        <v>47</v>
      </c>
      <c r="V7014" s="1">
        <v>3277</v>
      </c>
      <c r="W7014" t="s">
        <v>9102</v>
      </c>
      <c r="X7014" t="s">
        <v>48</v>
      </c>
      <c r="Y7014" s="1">
        <v>3277</v>
      </c>
      <c r="Z7014" t="s">
        <v>9102</v>
      </c>
      <c r="AA7014" t="s">
        <v>48</v>
      </c>
      <c r="AB7014" s="2">
        <v>603</v>
      </c>
      <c r="AC7014" s="2">
        <v>1177</v>
      </c>
      <c r="AD7014" t="s">
        <v>9104</v>
      </c>
      <c r="AE7014" t="s">
        <v>9104</v>
      </c>
      <c r="AF7014" s="1">
        <v>53</v>
      </c>
      <c r="AG7014" s="1">
        <v>49</v>
      </c>
      <c r="AH7014" s="1" t="b">
        <f>Export4Q22[[#This Row],[Pharmacy Controller ID]]&lt;&gt;Export4Q22[[#This Row],[Medical Controller ID]]</f>
        <v>0</v>
      </c>
      <c r="AI7014" t="str">
        <f t="shared" si="109"/>
        <v>69527SelectHealth RxSelect 3 Tier POSPOSFALSECommercial6750SelectHealth RxSelect 3 Tier63810SelectHealth RxSelect 3 Tier703SelectHealth Commercial-HIX466IHC Health Plans Corp Commercial3277IHC Health Plans Corp288Select Health65099ScripiusCustomPBM Claims3277IHC Health Plans CorpParent3277IHC Health Plans CorpParent6031177ID,NV,UTID,NV,UT5349</v>
      </c>
      <c r="AJ7014" s="8" t="str">
        <f>IFERROR(IF(_xlfn.XLOOKUP(Export4Q22[[#This Row],[Plan ID]],#REF!,#REF!)=Export4Q22[[#This Row],[Concatenate]],"Same","Change"),"New")</f>
        <v>New</v>
      </c>
    </row>
    <row r="7015" spans="1:36" x14ac:dyDescent="0.25">
      <c r="A7015" s="1">
        <v>70837</v>
      </c>
      <c r="B7015" t="s">
        <v>12223</v>
      </c>
      <c r="C7015" t="s">
        <v>176</v>
      </c>
      <c r="D7015" t="s">
        <v>37</v>
      </c>
      <c r="E7015" t="s">
        <v>177</v>
      </c>
      <c r="F7015" s="1">
        <v>6750</v>
      </c>
      <c r="G7015" t="s">
        <v>12220</v>
      </c>
      <c r="H7015" s="3">
        <v>63810</v>
      </c>
      <c r="I7015" t="s">
        <v>12220</v>
      </c>
      <c r="J7015" s="1">
        <v>703</v>
      </c>
      <c r="K7015" t="s">
        <v>12209</v>
      </c>
      <c r="L7015" s="1">
        <v>466</v>
      </c>
      <c r="M7015" t="s">
        <v>12221</v>
      </c>
      <c r="N7015" s="1">
        <v>3277</v>
      </c>
      <c r="O7015" t="s">
        <v>9102</v>
      </c>
      <c r="P7015" s="1">
        <v>288</v>
      </c>
      <c r="Q7015" t="s">
        <v>9103</v>
      </c>
      <c r="R7015" s="1">
        <v>65099</v>
      </c>
      <c r="S7015" t="s">
        <v>12197</v>
      </c>
      <c r="T7015" t="s">
        <v>46</v>
      </c>
      <c r="V7015" s="1">
        <v>3277</v>
      </c>
      <c r="W7015" t="s">
        <v>9102</v>
      </c>
      <c r="X7015" t="s">
        <v>48</v>
      </c>
      <c r="Y7015" s="1"/>
      <c r="AA7015" t="s">
        <v>150</v>
      </c>
      <c r="AB7015" s="2">
        <v>34999</v>
      </c>
      <c r="AC7015" s="2">
        <v>0</v>
      </c>
      <c r="AD7015" t="s">
        <v>12224</v>
      </c>
      <c r="AF7015" s="1">
        <v>53</v>
      </c>
      <c r="AG7015" s="1"/>
      <c r="AH7015" s="1" t="b">
        <f>Export4Q22[[#This Row],[Pharmacy Controller ID]]&lt;&gt;Export4Q22[[#This Row],[Medical Controller ID]]</f>
        <v>1</v>
      </c>
      <c r="AI7015" t="str">
        <f t="shared" si="109"/>
        <v>70837Intermountain Health Care IncEmployerFALSECommercial6750SelectHealth RxSelect 3 Tier63810SelectHealth RxSelect 3 Tier703SelectHealth Commercial-HIX466IHC Health Plans Corp Commercial3277IHC Health Plans Corp288Select Health65099ScripiusCustom3277IHC Health Plans CorpParent349990CT,ID,NV,UT,VA,WY53</v>
      </c>
      <c r="AJ7015" s="8" t="str">
        <f>IFERROR(IF(_xlfn.XLOOKUP(Export4Q22[[#This Row],[Plan ID]],#REF!,#REF!)=Export4Q22[[#This Row],[Concatenate]],"Same","Change"),"New")</f>
        <v>New</v>
      </c>
    </row>
    <row r="7016" spans="1:36" x14ac:dyDescent="0.25">
      <c r="A7016" s="1">
        <v>72590</v>
      </c>
      <c r="B7016" t="s">
        <v>12225</v>
      </c>
      <c r="C7016" t="s">
        <v>192</v>
      </c>
      <c r="D7016" t="s">
        <v>37</v>
      </c>
      <c r="E7016" t="s">
        <v>177</v>
      </c>
      <c r="F7016" s="1">
        <v>6750</v>
      </c>
      <c r="G7016" t="s">
        <v>12220</v>
      </c>
      <c r="H7016" s="3">
        <v>63810</v>
      </c>
      <c r="I7016" t="s">
        <v>12220</v>
      </c>
      <c r="J7016" s="1">
        <v>703</v>
      </c>
      <c r="K7016" t="s">
        <v>12209</v>
      </c>
      <c r="L7016" s="1">
        <v>466</v>
      </c>
      <c r="M7016" t="s">
        <v>12221</v>
      </c>
      <c r="N7016" s="1">
        <v>3277</v>
      </c>
      <c r="O7016" t="s">
        <v>9102</v>
      </c>
      <c r="P7016" s="1">
        <v>288</v>
      </c>
      <c r="Q7016" t="s">
        <v>9103</v>
      </c>
      <c r="R7016" s="1">
        <v>65099</v>
      </c>
      <c r="S7016" t="s">
        <v>12197</v>
      </c>
      <c r="T7016" t="s">
        <v>46</v>
      </c>
      <c r="V7016" s="1">
        <v>3277</v>
      </c>
      <c r="W7016" t="s">
        <v>9102</v>
      </c>
      <c r="X7016" t="s">
        <v>48</v>
      </c>
      <c r="Y7016" s="1">
        <v>3277</v>
      </c>
      <c r="Z7016" t="s">
        <v>9102</v>
      </c>
      <c r="AA7016" t="s">
        <v>48</v>
      </c>
      <c r="AB7016" s="2">
        <v>1010</v>
      </c>
      <c r="AC7016" s="2">
        <v>1964</v>
      </c>
      <c r="AD7016" t="s">
        <v>477</v>
      </c>
      <c r="AE7016" t="s">
        <v>477</v>
      </c>
      <c r="AF7016" s="1">
        <v>53</v>
      </c>
      <c r="AG7016" s="1">
        <v>49</v>
      </c>
      <c r="AH7016" s="1" t="b">
        <f>Export4Q22[[#This Row],[Pharmacy Controller ID]]&lt;&gt;Export4Q22[[#This Row],[Medical Controller ID]]</f>
        <v>0</v>
      </c>
      <c r="AI7016" t="str">
        <f t="shared" si="109"/>
        <v>72590SelectHealth RxSelect 3 Tier PPOPPOFALSECommercial6750SelectHealth RxSelect 3 Tier63810SelectHealth RxSelect 3 Tier703SelectHealth Commercial-HIX466IHC Health Plans Corp Commercial3277IHC Health Plans Corp288Select Health65099ScripiusCustom3277IHC Health Plans CorpParent3277IHC Health Plans CorpParent10101964UTUT5349</v>
      </c>
      <c r="AJ7016" s="8" t="str">
        <f>IFERROR(IF(_xlfn.XLOOKUP(Export4Q22[[#This Row],[Plan ID]],#REF!,#REF!)=Export4Q22[[#This Row],[Concatenate]],"Same","Change"),"New")</f>
        <v>New</v>
      </c>
    </row>
    <row r="7017" spans="1:36" x14ac:dyDescent="0.25">
      <c r="A7017" s="1">
        <v>62594</v>
      </c>
      <c r="B7017" t="s">
        <v>12226</v>
      </c>
      <c r="C7017" t="s">
        <v>195</v>
      </c>
      <c r="D7017" t="s">
        <v>37</v>
      </c>
      <c r="E7017" t="s">
        <v>177</v>
      </c>
      <c r="F7017" s="1">
        <v>3211</v>
      </c>
      <c r="G7017" t="s">
        <v>12227</v>
      </c>
      <c r="H7017" s="3">
        <v>59692</v>
      </c>
      <c r="I7017" t="s">
        <v>12228</v>
      </c>
      <c r="J7017" s="1">
        <v>703</v>
      </c>
      <c r="K7017" t="s">
        <v>12209</v>
      </c>
      <c r="L7017" s="1">
        <v>466</v>
      </c>
      <c r="M7017" t="s">
        <v>12221</v>
      </c>
      <c r="N7017" s="1">
        <v>3277</v>
      </c>
      <c r="O7017" t="s">
        <v>9102</v>
      </c>
      <c r="P7017" s="1">
        <v>288</v>
      </c>
      <c r="Q7017" t="s">
        <v>9103</v>
      </c>
      <c r="R7017" s="1">
        <v>65099</v>
      </c>
      <c r="S7017" t="s">
        <v>12197</v>
      </c>
      <c r="T7017" t="s">
        <v>46</v>
      </c>
      <c r="U7017" t="s">
        <v>47</v>
      </c>
      <c r="V7017" s="1">
        <v>3277</v>
      </c>
      <c r="W7017" t="s">
        <v>9102</v>
      </c>
      <c r="X7017" t="s">
        <v>48</v>
      </c>
      <c r="Y7017" s="1">
        <v>3277</v>
      </c>
      <c r="Z7017" t="s">
        <v>9102</v>
      </c>
      <c r="AA7017" t="s">
        <v>48</v>
      </c>
      <c r="AB7017" s="2">
        <v>39582</v>
      </c>
      <c r="AC7017" s="2">
        <v>33801</v>
      </c>
      <c r="AD7017" t="s">
        <v>12229</v>
      </c>
      <c r="AE7017" t="s">
        <v>12229</v>
      </c>
      <c r="AF7017" s="1">
        <v>53</v>
      </c>
      <c r="AG7017" s="1">
        <v>49</v>
      </c>
      <c r="AH7017" s="1" t="b">
        <f>Export4Q22[[#This Row],[Pharmacy Controller ID]]&lt;&gt;Export4Q22[[#This Row],[Medical Controller ID]]</f>
        <v>0</v>
      </c>
      <c r="AI7017" t="str">
        <f t="shared" si="109"/>
        <v>62594SelectHealth RxSelect 4 Tier HMOHMOFALSECommercial3211SelectHealth RxSelect Idaho 4 Tier59692SelectHealth RxSelect 4 Tier703SelectHealth Commercial-HIX466IHC Health Plans Corp Commercial3277IHC Health Plans Corp288Select Health65099ScripiusCustomPBM Claims3277IHC Health Plans CorpParent3277IHC Health Plans CorpParent3958233801ID,NVID,NV5349</v>
      </c>
      <c r="AJ7017" s="8" t="str">
        <f>IFERROR(IF(_xlfn.XLOOKUP(Export4Q22[[#This Row],[Plan ID]],#REF!,#REF!)=Export4Q22[[#This Row],[Concatenate]],"Same","Change"),"New")</f>
        <v>New</v>
      </c>
    </row>
    <row r="7018" spans="1:36" x14ac:dyDescent="0.25">
      <c r="A7018" s="1">
        <v>62596</v>
      </c>
      <c r="B7018" t="s">
        <v>12230</v>
      </c>
      <c r="C7018" t="s">
        <v>197</v>
      </c>
      <c r="D7018" t="s">
        <v>37</v>
      </c>
      <c r="E7018" t="s">
        <v>177</v>
      </c>
      <c r="F7018" s="1">
        <v>3211</v>
      </c>
      <c r="G7018" t="s">
        <v>12227</v>
      </c>
      <c r="H7018" s="3">
        <v>59692</v>
      </c>
      <c r="I7018" t="s">
        <v>12228</v>
      </c>
      <c r="J7018" s="1">
        <v>703</v>
      </c>
      <c r="K7018" t="s">
        <v>12209</v>
      </c>
      <c r="L7018" s="1">
        <v>466</v>
      </c>
      <c r="M7018" t="s">
        <v>12221</v>
      </c>
      <c r="N7018" s="1">
        <v>3277</v>
      </c>
      <c r="O7018" t="s">
        <v>9102</v>
      </c>
      <c r="P7018" s="1">
        <v>288</v>
      </c>
      <c r="Q7018" t="s">
        <v>9103</v>
      </c>
      <c r="R7018" s="1">
        <v>65099</v>
      </c>
      <c r="S7018" t="s">
        <v>12197</v>
      </c>
      <c r="T7018" t="s">
        <v>46</v>
      </c>
      <c r="U7018" t="s">
        <v>47</v>
      </c>
      <c r="V7018" s="1">
        <v>3277</v>
      </c>
      <c r="W7018" t="s">
        <v>9102</v>
      </c>
      <c r="X7018" t="s">
        <v>48</v>
      </c>
      <c r="Y7018" s="1">
        <v>3277</v>
      </c>
      <c r="Z7018" t="s">
        <v>9102</v>
      </c>
      <c r="AA7018" t="s">
        <v>48</v>
      </c>
      <c r="AB7018" s="2">
        <v>24343</v>
      </c>
      <c r="AC7018" s="2">
        <v>20789</v>
      </c>
      <c r="AD7018" t="s">
        <v>12229</v>
      </c>
      <c r="AE7018" t="s">
        <v>12229</v>
      </c>
      <c r="AF7018" s="1">
        <v>53</v>
      </c>
      <c r="AG7018" s="1">
        <v>49</v>
      </c>
      <c r="AH7018" s="1" t="b">
        <f>Export4Q22[[#This Row],[Pharmacy Controller ID]]&lt;&gt;Export4Q22[[#This Row],[Medical Controller ID]]</f>
        <v>0</v>
      </c>
      <c r="AI7018" t="str">
        <f t="shared" si="109"/>
        <v>62596SelectHealth RxSelect 4 Tier POSPOSFALSECommercial3211SelectHealth RxSelect Idaho 4 Tier59692SelectHealth RxSelect 4 Tier703SelectHealth Commercial-HIX466IHC Health Plans Corp Commercial3277IHC Health Plans Corp288Select Health65099ScripiusCustomPBM Claims3277IHC Health Plans CorpParent3277IHC Health Plans CorpParent2434320789ID,NVID,NV5349</v>
      </c>
      <c r="AJ7018" s="8" t="str">
        <f>IFERROR(IF(_xlfn.XLOOKUP(Export4Q22[[#This Row],[Plan ID]],#REF!,#REF!)=Export4Q22[[#This Row],[Concatenate]],"Same","Change"),"New")</f>
        <v>New</v>
      </c>
    </row>
    <row r="7019" spans="1:36" x14ac:dyDescent="0.25">
      <c r="A7019" s="1">
        <v>69689</v>
      </c>
      <c r="B7019" t="s">
        <v>12231</v>
      </c>
      <c r="C7019" t="s">
        <v>195</v>
      </c>
      <c r="D7019" t="s">
        <v>37</v>
      </c>
      <c r="E7019" t="s">
        <v>177</v>
      </c>
      <c r="F7019" s="1">
        <v>6877</v>
      </c>
      <c r="G7019" t="s">
        <v>12232</v>
      </c>
      <c r="H7019" s="3">
        <v>63880</v>
      </c>
      <c r="I7019" t="s">
        <v>12232</v>
      </c>
      <c r="J7019" s="1">
        <v>703</v>
      </c>
      <c r="K7019" t="s">
        <v>12209</v>
      </c>
      <c r="L7019" s="1">
        <v>466</v>
      </c>
      <c r="M7019" t="s">
        <v>12221</v>
      </c>
      <c r="N7019" s="1">
        <v>3277</v>
      </c>
      <c r="O7019" t="s">
        <v>9102</v>
      </c>
      <c r="P7019" s="1">
        <v>288</v>
      </c>
      <c r="Q7019" t="s">
        <v>9103</v>
      </c>
      <c r="R7019" s="1">
        <v>65099</v>
      </c>
      <c r="S7019" t="s">
        <v>12197</v>
      </c>
      <c r="T7019" t="s">
        <v>46</v>
      </c>
      <c r="U7019" t="s">
        <v>47</v>
      </c>
      <c r="V7019" s="1">
        <v>3277</v>
      </c>
      <c r="W7019" t="s">
        <v>9102</v>
      </c>
      <c r="X7019" t="s">
        <v>48</v>
      </c>
      <c r="Y7019" s="1">
        <v>3277</v>
      </c>
      <c r="Z7019" t="s">
        <v>9102</v>
      </c>
      <c r="AA7019" t="s">
        <v>48</v>
      </c>
      <c r="AB7019" s="2">
        <v>645</v>
      </c>
      <c r="AC7019" s="2">
        <v>551</v>
      </c>
      <c r="AD7019" t="s">
        <v>12229</v>
      </c>
      <c r="AE7019" t="s">
        <v>12229</v>
      </c>
      <c r="AF7019" s="1">
        <v>53</v>
      </c>
      <c r="AG7019" s="1">
        <v>49</v>
      </c>
      <c r="AH7019" s="1" t="b">
        <f>Export4Q22[[#This Row],[Pharmacy Controller ID]]&lt;&gt;Export4Q22[[#This Row],[Medical Controller ID]]</f>
        <v>0</v>
      </c>
      <c r="AI7019" t="str">
        <f t="shared" si="109"/>
        <v>69689SelectHealth RxSelect 5 Tier HMOHMOFALSECommercial6877SelectHealth RxSelect 5 Tier63880SelectHealth RxSelect 5 Tier703SelectHealth Commercial-HIX466IHC Health Plans Corp Commercial3277IHC Health Plans Corp288Select Health65099ScripiusCustomPBM Claims3277IHC Health Plans CorpParent3277IHC Health Plans CorpParent645551ID,NVID,NV5349</v>
      </c>
      <c r="AJ7019" s="8" t="str">
        <f>IFERROR(IF(_xlfn.XLOOKUP(Export4Q22[[#This Row],[Plan ID]],#REF!,#REF!)=Export4Q22[[#This Row],[Concatenate]],"Same","Change"),"New")</f>
        <v>New</v>
      </c>
    </row>
    <row r="7020" spans="1:36" x14ac:dyDescent="0.25">
      <c r="A7020" s="1">
        <v>69690</v>
      </c>
      <c r="B7020" t="s">
        <v>12233</v>
      </c>
      <c r="C7020" t="s">
        <v>197</v>
      </c>
      <c r="D7020" t="s">
        <v>37</v>
      </c>
      <c r="E7020" t="s">
        <v>177</v>
      </c>
      <c r="F7020" s="1">
        <v>6877</v>
      </c>
      <c r="G7020" t="s">
        <v>12232</v>
      </c>
      <c r="H7020" s="3">
        <v>63880</v>
      </c>
      <c r="I7020" t="s">
        <v>12232</v>
      </c>
      <c r="J7020" s="1">
        <v>703</v>
      </c>
      <c r="K7020" t="s">
        <v>12209</v>
      </c>
      <c r="L7020" s="1">
        <v>466</v>
      </c>
      <c r="M7020" t="s">
        <v>12221</v>
      </c>
      <c r="N7020" s="1">
        <v>3277</v>
      </c>
      <c r="O7020" t="s">
        <v>9102</v>
      </c>
      <c r="P7020" s="1">
        <v>288</v>
      </c>
      <c r="Q7020" t="s">
        <v>9103</v>
      </c>
      <c r="R7020" s="1">
        <v>65099</v>
      </c>
      <c r="S7020" t="s">
        <v>12197</v>
      </c>
      <c r="T7020" t="s">
        <v>46</v>
      </c>
      <c r="U7020" t="s">
        <v>47</v>
      </c>
      <c r="V7020" s="1">
        <v>3277</v>
      </c>
      <c r="W7020" t="s">
        <v>9102</v>
      </c>
      <c r="X7020" t="s">
        <v>48</v>
      </c>
      <c r="Y7020" s="1">
        <v>3277</v>
      </c>
      <c r="Z7020" t="s">
        <v>9102</v>
      </c>
      <c r="AA7020" t="s">
        <v>48</v>
      </c>
      <c r="AB7020" s="2">
        <v>394</v>
      </c>
      <c r="AC7020" s="2">
        <v>336</v>
      </c>
      <c r="AD7020" t="s">
        <v>12229</v>
      </c>
      <c r="AE7020" t="s">
        <v>12229</v>
      </c>
      <c r="AF7020" s="1">
        <v>53</v>
      </c>
      <c r="AG7020" s="1">
        <v>49</v>
      </c>
      <c r="AH7020" s="1" t="b">
        <f>Export4Q22[[#This Row],[Pharmacy Controller ID]]&lt;&gt;Export4Q22[[#This Row],[Medical Controller ID]]</f>
        <v>0</v>
      </c>
      <c r="AI7020" t="str">
        <f t="shared" si="109"/>
        <v>69690SelectHealth RxSelect 5 Tier POSPOSFALSECommercial6877SelectHealth RxSelect 5 Tier63880SelectHealth RxSelect 5 Tier703SelectHealth Commercial-HIX466IHC Health Plans Corp Commercial3277IHC Health Plans Corp288Select Health65099ScripiusCustomPBM Claims3277IHC Health Plans CorpParent3277IHC Health Plans CorpParent394336ID,NVID,NV5349</v>
      </c>
      <c r="AJ7020" s="8" t="str">
        <f>IFERROR(IF(_xlfn.XLOOKUP(Export4Q22[[#This Row],[Plan ID]],#REF!,#REF!)=Export4Q22[[#This Row],[Concatenate]],"Same","Change"),"New")</f>
        <v>New</v>
      </c>
    </row>
    <row r="7021" spans="1:36" x14ac:dyDescent="0.25">
      <c r="A7021" s="1">
        <v>62592</v>
      </c>
      <c r="B7021" t="s">
        <v>12234</v>
      </c>
      <c r="C7021" t="s">
        <v>201</v>
      </c>
      <c r="D7021" t="s">
        <v>37</v>
      </c>
      <c r="E7021" t="s">
        <v>177</v>
      </c>
      <c r="F7021" s="1">
        <v>7982</v>
      </c>
      <c r="G7021" t="s">
        <v>12235</v>
      </c>
      <c r="H7021" s="3">
        <v>64497</v>
      </c>
      <c r="I7021" t="s">
        <v>12236</v>
      </c>
      <c r="J7021" s="1">
        <v>703</v>
      </c>
      <c r="K7021" t="s">
        <v>12209</v>
      </c>
      <c r="L7021" s="1">
        <v>466</v>
      </c>
      <c r="M7021" t="s">
        <v>12221</v>
      </c>
      <c r="N7021" s="1">
        <v>3277</v>
      </c>
      <c r="O7021" t="s">
        <v>9102</v>
      </c>
      <c r="P7021" s="1">
        <v>288</v>
      </c>
      <c r="Q7021" t="s">
        <v>9103</v>
      </c>
      <c r="R7021" s="1">
        <v>65099</v>
      </c>
      <c r="S7021" t="s">
        <v>12197</v>
      </c>
      <c r="T7021" t="s">
        <v>46</v>
      </c>
      <c r="U7021" t="s">
        <v>47</v>
      </c>
      <c r="V7021" s="1">
        <v>3277</v>
      </c>
      <c r="W7021" t="s">
        <v>9102</v>
      </c>
      <c r="X7021" t="s">
        <v>48</v>
      </c>
      <c r="Y7021" s="1">
        <v>3277</v>
      </c>
      <c r="Z7021" t="s">
        <v>9102</v>
      </c>
      <c r="AA7021" t="s">
        <v>48</v>
      </c>
      <c r="AB7021" s="2">
        <v>13194</v>
      </c>
      <c r="AC7021" s="2">
        <v>13194</v>
      </c>
      <c r="AD7021" t="s">
        <v>477</v>
      </c>
      <c r="AE7021" t="s">
        <v>477</v>
      </c>
      <c r="AF7021" s="1">
        <v>53</v>
      </c>
      <c r="AG7021" s="1">
        <v>49</v>
      </c>
      <c r="AH7021" s="1" t="b">
        <f>Export4Q22[[#This Row],[Pharmacy Controller ID]]&lt;&gt;Export4Q22[[#This Row],[Medical Controller ID]]</f>
        <v>0</v>
      </c>
      <c r="AI7021" t="str">
        <f t="shared" si="109"/>
        <v>62592SelectHealth FEHBPOther InsurerFALSECommercial7982SelectHealth RxSelect Utah 4 Tier64497SelectHealth RxSelect UT 4 Tier703SelectHealth Commercial-HIX466IHC Health Plans Corp Commercial3277IHC Health Plans Corp288Select Health65099ScripiusCustomPBM Claims3277IHC Health Plans CorpParent3277IHC Health Plans CorpParent1319413194UTUT5349</v>
      </c>
      <c r="AJ7021" s="8" t="str">
        <f>IFERROR(IF(_xlfn.XLOOKUP(Export4Q22[[#This Row],[Plan ID]],#REF!,#REF!)=Export4Q22[[#This Row],[Concatenate]],"Same","Change"),"New")</f>
        <v>New</v>
      </c>
    </row>
    <row r="7022" spans="1:36" x14ac:dyDescent="0.25">
      <c r="A7022" s="1">
        <v>71592</v>
      </c>
      <c r="B7022" t="s">
        <v>12237</v>
      </c>
      <c r="C7022" t="s">
        <v>195</v>
      </c>
      <c r="D7022" t="s">
        <v>37</v>
      </c>
      <c r="E7022" t="s">
        <v>177</v>
      </c>
      <c r="F7022" s="1">
        <v>7982</v>
      </c>
      <c r="G7022" t="s">
        <v>12235</v>
      </c>
      <c r="H7022" s="3">
        <v>64497</v>
      </c>
      <c r="I7022" t="s">
        <v>12236</v>
      </c>
      <c r="J7022" s="1">
        <v>703</v>
      </c>
      <c r="K7022" t="s">
        <v>12209</v>
      </c>
      <c r="L7022" s="1">
        <v>466</v>
      </c>
      <c r="M7022" t="s">
        <v>12221</v>
      </c>
      <c r="N7022" s="1">
        <v>3277</v>
      </c>
      <c r="O7022" t="s">
        <v>9102</v>
      </c>
      <c r="P7022" s="1">
        <v>288</v>
      </c>
      <c r="Q7022" t="s">
        <v>9103</v>
      </c>
      <c r="R7022" s="1">
        <v>65099</v>
      </c>
      <c r="S7022" t="s">
        <v>12197</v>
      </c>
      <c r="T7022" t="s">
        <v>46</v>
      </c>
      <c r="V7022" s="1">
        <v>3277</v>
      </c>
      <c r="W7022" t="s">
        <v>9102</v>
      </c>
      <c r="X7022" t="s">
        <v>48</v>
      </c>
      <c r="Y7022" s="1">
        <v>3277</v>
      </c>
      <c r="Z7022" t="s">
        <v>9102</v>
      </c>
      <c r="AA7022" t="s">
        <v>48</v>
      </c>
      <c r="AB7022" s="2">
        <v>79496</v>
      </c>
      <c r="AC7022" s="2">
        <v>86886</v>
      </c>
      <c r="AD7022" t="s">
        <v>477</v>
      </c>
      <c r="AE7022" t="s">
        <v>477</v>
      </c>
      <c r="AF7022" s="1">
        <v>53</v>
      </c>
      <c r="AG7022" s="1">
        <v>49</v>
      </c>
      <c r="AH7022" s="1" t="b">
        <f>Export4Q22[[#This Row],[Pharmacy Controller ID]]&lt;&gt;Export4Q22[[#This Row],[Medical Controller ID]]</f>
        <v>0</v>
      </c>
      <c r="AI7022" t="str">
        <f t="shared" si="109"/>
        <v>71592SelectHealth RxSelect Utah 4 Tier HMOHMOFALSECommercial7982SelectHealth RxSelect Utah 4 Tier64497SelectHealth RxSelect UT 4 Tier703SelectHealth Commercial-HIX466IHC Health Plans Corp Commercial3277IHC Health Plans Corp288Select Health65099ScripiusCustom3277IHC Health Plans CorpParent3277IHC Health Plans CorpParent7949686886UTUT5349</v>
      </c>
      <c r="AJ7022" s="8" t="str">
        <f>IFERROR(IF(_xlfn.XLOOKUP(Export4Q22[[#This Row],[Plan ID]],#REF!,#REF!)=Export4Q22[[#This Row],[Concatenate]],"Same","Change"),"New")</f>
        <v>New</v>
      </c>
    </row>
    <row r="7023" spans="1:36" x14ac:dyDescent="0.25">
      <c r="A7023" s="1">
        <v>71593</v>
      </c>
      <c r="B7023" t="s">
        <v>12238</v>
      </c>
      <c r="C7023" t="s">
        <v>197</v>
      </c>
      <c r="D7023" t="s">
        <v>37</v>
      </c>
      <c r="E7023" t="s">
        <v>177</v>
      </c>
      <c r="F7023" s="1">
        <v>7982</v>
      </c>
      <c r="G7023" t="s">
        <v>12235</v>
      </c>
      <c r="H7023" s="3">
        <v>64497</v>
      </c>
      <c r="I7023" t="s">
        <v>12236</v>
      </c>
      <c r="J7023" s="1">
        <v>703</v>
      </c>
      <c r="K7023" t="s">
        <v>12209</v>
      </c>
      <c r="L7023" s="1">
        <v>466</v>
      </c>
      <c r="M7023" t="s">
        <v>12221</v>
      </c>
      <c r="N7023" s="1">
        <v>3277</v>
      </c>
      <c r="O7023" t="s">
        <v>9102</v>
      </c>
      <c r="P7023" s="1">
        <v>288</v>
      </c>
      <c r="Q7023" t="s">
        <v>9103</v>
      </c>
      <c r="R7023" s="1">
        <v>65099</v>
      </c>
      <c r="S7023" t="s">
        <v>12197</v>
      </c>
      <c r="T7023" t="s">
        <v>46</v>
      </c>
      <c r="V7023" s="1">
        <v>3277</v>
      </c>
      <c r="W7023" t="s">
        <v>9102</v>
      </c>
      <c r="X7023" t="s">
        <v>48</v>
      </c>
      <c r="Y7023" s="1">
        <v>3277</v>
      </c>
      <c r="Z7023" t="s">
        <v>9102</v>
      </c>
      <c r="AA7023" t="s">
        <v>48</v>
      </c>
      <c r="AB7023" s="2">
        <v>48895</v>
      </c>
      <c r="AC7023" s="2">
        <v>53440</v>
      </c>
      <c r="AD7023" t="s">
        <v>477</v>
      </c>
      <c r="AE7023" t="s">
        <v>477</v>
      </c>
      <c r="AF7023" s="1">
        <v>53</v>
      </c>
      <c r="AG7023" s="1">
        <v>49</v>
      </c>
      <c r="AH7023" s="1" t="b">
        <f>Export4Q22[[#This Row],[Pharmacy Controller ID]]&lt;&gt;Export4Q22[[#This Row],[Medical Controller ID]]</f>
        <v>0</v>
      </c>
      <c r="AI7023" t="str">
        <f t="shared" si="109"/>
        <v>71593SelectHealth RxSelect Utah 4 Tier POSPOSFALSECommercial7982SelectHealth RxSelect Utah 4 Tier64497SelectHealth RxSelect UT 4 Tier703SelectHealth Commercial-HIX466IHC Health Plans Corp Commercial3277IHC Health Plans Corp288Select Health65099ScripiusCustom3277IHC Health Plans CorpParent3277IHC Health Plans CorpParent4889553440UTUT5349</v>
      </c>
      <c r="AJ7023" s="8" t="str">
        <f>IFERROR(IF(_xlfn.XLOOKUP(Export4Q22[[#This Row],[Plan ID]],#REF!,#REF!)=Export4Q22[[#This Row],[Concatenate]],"Same","Change"),"New")</f>
        <v>New</v>
      </c>
    </row>
    <row r="7024" spans="1:36" x14ac:dyDescent="0.25">
      <c r="A7024" s="1">
        <v>72591</v>
      </c>
      <c r="B7024" t="s">
        <v>12239</v>
      </c>
      <c r="C7024" t="s">
        <v>192</v>
      </c>
      <c r="D7024" t="s">
        <v>37</v>
      </c>
      <c r="E7024" t="s">
        <v>177</v>
      </c>
      <c r="F7024" s="1">
        <v>7982</v>
      </c>
      <c r="G7024" t="s">
        <v>12235</v>
      </c>
      <c r="H7024" s="3">
        <v>64497</v>
      </c>
      <c r="I7024" t="s">
        <v>12236</v>
      </c>
      <c r="J7024" s="1">
        <v>703</v>
      </c>
      <c r="K7024" t="s">
        <v>12209</v>
      </c>
      <c r="L7024" s="1">
        <v>466</v>
      </c>
      <c r="M7024" t="s">
        <v>12221</v>
      </c>
      <c r="N7024" s="1">
        <v>3277</v>
      </c>
      <c r="O7024" t="s">
        <v>9102</v>
      </c>
      <c r="P7024" s="1">
        <v>288</v>
      </c>
      <c r="Q7024" t="s">
        <v>9103</v>
      </c>
      <c r="R7024" s="1">
        <v>65099</v>
      </c>
      <c r="S7024" t="s">
        <v>12197</v>
      </c>
      <c r="T7024" t="s">
        <v>46</v>
      </c>
      <c r="V7024" s="1">
        <v>3277</v>
      </c>
      <c r="W7024" t="s">
        <v>9102</v>
      </c>
      <c r="X7024" t="s">
        <v>48</v>
      </c>
      <c r="Y7024" s="1">
        <v>3277</v>
      </c>
      <c r="Z7024" t="s">
        <v>9102</v>
      </c>
      <c r="AA7024" t="s">
        <v>48</v>
      </c>
      <c r="AB7024" s="2">
        <v>287387</v>
      </c>
      <c r="AC7024" s="2">
        <v>314100</v>
      </c>
      <c r="AD7024" t="s">
        <v>477</v>
      </c>
      <c r="AE7024" t="s">
        <v>477</v>
      </c>
      <c r="AF7024" s="1">
        <v>53</v>
      </c>
      <c r="AG7024" s="1">
        <v>49</v>
      </c>
      <c r="AH7024" s="1" t="b">
        <f>Export4Q22[[#This Row],[Pharmacy Controller ID]]&lt;&gt;Export4Q22[[#This Row],[Medical Controller ID]]</f>
        <v>0</v>
      </c>
      <c r="AI7024" t="str">
        <f t="shared" si="109"/>
        <v>72591SelectHealth RxSelect Utah 4 Tier PPOPPOFALSECommercial7982SelectHealth RxSelect Utah 4 Tier64497SelectHealth RxSelect UT 4 Tier703SelectHealth Commercial-HIX466IHC Health Plans Corp Commercial3277IHC Health Plans Corp288Select Health65099ScripiusCustom3277IHC Health Plans CorpParent3277IHC Health Plans CorpParent287387314100UTUT5349</v>
      </c>
      <c r="AJ7024" s="8" t="str">
        <f>IFERROR(IF(_xlfn.XLOOKUP(Export4Q22[[#This Row],[Plan ID]],#REF!,#REF!)=Export4Q22[[#This Row],[Concatenate]],"Same","Change"),"New")</f>
        <v>New</v>
      </c>
    </row>
    <row r="7025" spans="1:36" x14ac:dyDescent="0.25">
      <c r="A7025" s="1">
        <v>71594</v>
      </c>
      <c r="B7025" t="s">
        <v>12240</v>
      </c>
      <c r="C7025" t="s">
        <v>195</v>
      </c>
      <c r="D7025" t="s">
        <v>37</v>
      </c>
      <c r="E7025" t="s">
        <v>177</v>
      </c>
      <c r="F7025" s="1">
        <v>7983</v>
      </c>
      <c r="G7025" t="s">
        <v>12241</v>
      </c>
      <c r="H7025" s="3">
        <v>64498</v>
      </c>
      <c r="I7025" t="s">
        <v>12241</v>
      </c>
      <c r="J7025" s="1">
        <v>703</v>
      </c>
      <c r="K7025" t="s">
        <v>12209</v>
      </c>
      <c r="L7025" s="1">
        <v>466</v>
      </c>
      <c r="M7025" t="s">
        <v>12221</v>
      </c>
      <c r="N7025" s="1">
        <v>3277</v>
      </c>
      <c r="O7025" t="s">
        <v>9102</v>
      </c>
      <c r="P7025" s="1">
        <v>288</v>
      </c>
      <c r="Q7025" t="s">
        <v>9103</v>
      </c>
      <c r="R7025" s="1">
        <v>65099</v>
      </c>
      <c r="S7025" t="s">
        <v>12197</v>
      </c>
      <c r="T7025" t="s">
        <v>46</v>
      </c>
      <c r="V7025" s="1">
        <v>3277</v>
      </c>
      <c r="W7025" t="s">
        <v>9102</v>
      </c>
      <c r="X7025" t="s">
        <v>48</v>
      </c>
      <c r="Y7025" s="1">
        <v>3277</v>
      </c>
      <c r="Z7025" t="s">
        <v>9102</v>
      </c>
      <c r="AA7025" t="s">
        <v>48</v>
      </c>
      <c r="AB7025" s="2">
        <v>6955</v>
      </c>
      <c r="AC7025" s="2">
        <v>7602</v>
      </c>
      <c r="AD7025" t="s">
        <v>477</v>
      </c>
      <c r="AE7025" t="s">
        <v>477</v>
      </c>
      <c r="AF7025" s="1">
        <v>53</v>
      </c>
      <c r="AG7025" s="1">
        <v>49</v>
      </c>
      <c r="AH7025" s="1" t="b">
        <f>Export4Q22[[#This Row],[Pharmacy Controller ID]]&lt;&gt;Export4Q22[[#This Row],[Medical Controller ID]]</f>
        <v>0</v>
      </c>
      <c r="AI7025" t="str">
        <f t="shared" si="109"/>
        <v>71594SelectHealth RxSelect Utah 5 Tier HMOHMOFALSECommercial7983SelectHealth RxSelect Utah 5 Tier64498SelectHealth RxSelect Utah 5 Tier703SelectHealth Commercial-HIX466IHC Health Plans Corp Commercial3277IHC Health Plans Corp288Select Health65099ScripiusCustom3277IHC Health Plans CorpParent3277IHC Health Plans CorpParent69557602UTUT5349</v>
      </c>
      <c r="AJ7025" s="8" t="str">
        <f>IFERROR(IF(_xlfn.XLOOKUP(Export4Q22[[#This Row],[Plan ID]],#REF!,#REF!)=Export4Q22[[#This Row],[Concatenate]],"Same","Change"),"New")</f>
        <v>New</v>
      </c>
    </row>
    <row r="7026" spans="1:36" x14ac:dyDescent="0.25">
      <c r="A7026" s="1">
        <v>71595</v>
      </c>
      <c r="B7026" t="s">
        <v>12242</v>
      </c>
      <c r="C7026" t="s">
        <v>197</v>
      </c>
      <c r="D7026" t="s">
        <v>37</v>
      </c>
      <c r="E7026" t="s">
        <v>177</v>
      </c>
      <c r="F7026" s="1">
        <v>7983</v>
      </c>
      <c r="G7026" t="s">
        <v>12241</v>
      </c>
      <c r="H7026" s="3">
        <v>64498</v>
      </c>
      <c r="I7026" t="s">
        <v>12241</v>
      </c>
      <c r="J7026" s="1">
        <v>703</v>
      </c>
      <c r="K7026" t="s">
        <v>12209</v>
      </c>
      <c r="L7026" s="1">
        <v>466</v>
      </c>
      <c r="M7026" t="s">
        <v>12221</v>
      </c>
      <c r="N7026" s="1">
        <v>3277</v>
      </c>
      <c r="O7026" t="s">
        <v>9102</v>
      </c>
      <c r="P7026" s="1">
        <v>288</v>
      </c>
      <c r="Q7026" t="s">
        <v>9103</v>
      </c>
      <c r="R7026" s="1">
        <v>65099</v>
      </c>
      <c r="S7026" t="s">
        <v>12197</v>
      </c>
      <c r="T7026" t="s">
        <v>46</v>
      </c>
      <c r="V7026" s="1">
        <v>3277</v>
      </c>
      <c r="W7026" t="s">
        <v>9102</v>
      </c>
      <c r="X7026" t="s">
        <v>48</v>
      </c>
      <c r="Y7026" s="1">
        <v>3277</v>
      </c>
      <c r="Z7026" t="s">
        <v>9102</v>
      </c>
      <c r="AA7026" t="s">
        <v>48</v>
      </c>
      <c r="AB7026" s="2">
        <v>4278</v>
      </c>
      <c r="AC7026" s="2">
        <v>4676</v>
      </c>
      <c r="AD7026" t="s">
        <v>477</v>
      </c>
      <c r="AE7026" t="s">
        <v>477</v>
      </c>
      <c r="AF7026" s="1">
        <v>53</v>
      </c>
      <c r="AG7026" s="1">
        <v>49</v>
      </c>
      <c r="AH7026" s="1" t="b">
        <f>Export4Q22[[#This Row],[Pharmacy Controller ID]]&lt;&gt;Export4Q22[[#This Row],[Medical Controller ID]]</f>
        <v>0</v>
      </c>
      <c r="AI7026" t="str">
        <f t="shared" si="109"/>
        <v>71595SelectHealth RxSelect Utah 5 Tier POSPOSFALSECommercial7983SelectHealth RxSelect Utah 5 Tier64498SelectHealth RxSelect Utah 5 Tier703SelectHealth Commercial-HIX466IHC Health Plans Corp Commercial3277IHC Health Plans Corp288Select Health65099ScripiusCustom3277IHC Health Plans CorpParent3277IHC Health Plans CorpParent42784676UTUT5349</v>
      </c>
      <c r="AJ7026" s="8" t="str">
        <f>IFERROR(IF(_xlfn.XLOOKUP(Export4Q22[[#This Row],[Plan ID]],#REF!,#REF!)=Export4Q22[[#This Row],[Concatenate]],"Same","Change"),"New")</f>
        <v>New</v>
      </c>
    </row>
    <row r="7027" spans="1:36" x14ac:dyDescent="0.25">
      <c r="A7027" s="1">
        <v>72592</v>
      </c>
      <c r="B7027" t="s">
        <v>12243</v>
      </c>
      <c r="C7027" t="s">
        <v>192</v>
      </c>
      <c r="D7027" t="s">
        <v>37</v>
      </c>
      <c r="E7027" t="s">
        <v>177</v>
      </c>
      <c r="F7027" s="1">
        <v>7983</v>
      </c>
      <c r="G7027" t="s">
        <v>12241</v>
      </c>
      <c r="H7027" s="3">
        <v>64498</v>
      </c>
      <c r="I7027" t="s">
        <v>12241</v>
      </c>
      <c r="J7027" s="1">
        <v>703</v>
      </c>
      <c r="K7027" t="s">
        <v>12209</v>
      </c>
      <c r="L7027" s="1">
        <v>466</v>
      </c>
      <c r="M7027" t="s">
        <v>12221</v>
      </c>
      <c r="N7027" s="1">
        <v>3277</v>
      </c>
      <c r="O7027" t="s">
        <v>9102</v>
      </c>
      <c r="P7027" s="1">
        <v>288</v>
      </c>
      <c r="Q7027" t="s">
        <v>9103</v>
      </c>
      <c r="R7027" s="1">
        <v>65099</v>
      </c>
      <c r="S7027" t="s">
        <v>12197</v>
      </c>
      <c r="T7027" t="s">
        <v>46</v>
      </c>
      <c r="V7027" s="1">
        <v>3277</v>
      </c>
      <c r="W7027" t="s">
        <v>9102</v>
      </c>
      <c r="X7027" t="s">
        <v>48</v>
      </c>
      <c r="Y7027" s="1">
        <v>3277</v>
      </c>
      <c r="Z7027" t="s">
        <v>9102</v>
      </c>
      <c r="AA7027" t="s">
        <v>48</v>
      </c>
      <c r="AB7027" s="2">
        <v>25147</v>
      </c>
      <c r="AC7027" s="2">
        <v>27484</v>
      </c>
      <c r="AD7027" t="s">
        <v>477</v>
      </c>
      <c r="AE7027" t="s">
        <v>477</v>
      </c>
      <c r="AF7027" s="1">
        <v>53</v>
      </c>
      <c r="AG7027" s="1">
        <v>49</v>
      </c>
      <c r="AH7027" s="1" t="b">
        <f>Export4Q22[[#This Row],[Pharmacy Controller ID]]&lt;&gt;Export4Q22[[#This Row],[Medical Controller ID]]</f>
        <v>0</v>
      </c>
      <c r="AI7027" t="str">
        <f t="shared" si="109"/>
        <v>72592SelectHealth RxSelect Utah 5 Tier PPOPPOFALSECommercial7983SelectHealth RxSelect Utah 5 Tier64498SelectHealth RxSelect Utah 5 Tier703SelectHealth Commercial-HIX466IHC Health Plans Corp Commercial3277IHC Health Plans Corp288Select Health65099ScripiusCustom3277IHC Health Plans CorpParent3277IHC Health Plans CorpParent2514727484UTUT5349</v>
      </c>
      <c r="AJ7027" s="8" t="str">
        <f>IFERROR(IF(_xlfn.XLOOKUP(Export4Q22[[#This Row],[Plan ID]],#REF!,#REF!)=Export4Q22[[#This Row],[Concatenate]],"Same","Change"),"New")</f>
        <v>New</v>
      </c>
    </row>
    <row r="7028" spans="1:36" x14ac:dyDescent="0.25">
      <c r="A7028" s="1">
        <v>4490</v>
      </c>
      <c r="B7028" t="s">
        <v>12244</v>
      </c>
      <c r="C7028" t="s">
        <v>176</v>
      </c>
      <c r="D7028" t="s">
        <v>995</v>
      </c>
      <c r="E7028" t="s">
        <v>177</v>
      </c>
      <c r="F7028" s="1">
        <v>3966</v>
      </c>
      <c r="G7028" t="s">
        <v>12245</v>
      </c>
      <c r="H7028" s="3">
        <v>61476</v>
      </c>
      <c r="I7028" t="s">
        <v>12246</v>
      </c>
      <c r="J7028" s="1">
        <v>584</v>
      </c>
      <c r="K7028" t="s">
        <v>1878</v>
      </c>
      <c r="L7028" s="1"/>
      <c r="N7028" s="1"/>
      <c r="P7028" s="1">
        <v>366</v>
      </c>
      <c r="Q7028" t="s">
        <v>1879</v>
      </c>
      <c r="R7028" s="1">
        <v>60242</v>
      </c>
      <c r="S7028" t="s">
        <v>645</v>
      </c>
      <c r="T7028" t="s">
        <v>1000</v>
      </c>
      <c r="U7028" t="s">
        <v>182</v>
      </c>
      <c r="V7028" s="1">
        <v>60242</v>
      </c>
      <c r="W7028" t="s">
        <v>645</v>
      </c>
      <c r="X7028" t="s">
        <v>183</v>
      </c>
      <c r="Y7028" s="1"/>
      <c r="AA7028" t="s">
        <v>150</v>
      </c>
      <c r="AB7028" s="2">
        <v>0</v>
      </c>
      <c r="AC7028" s="2">
        <v>0</v>
      </c>
      <c r="AD7028" t="s">
        <v>53</v>
      </c>
      <c r="AF7028" s="1">
        <v>43</v>
      </c>
      <c r="AG7028" s="1"/>
      <c r="AH7028" s="1" t="b">
        <f>Export4Q22[[#This Row],[Pharmacy Controller ID]]&lt;&gt;Export4Q22[[#This Row],[Medical Controller ID]]</f>
        <v>1</v>
      </c>
      <c r="AI7028" t="str">
        <f t="shared" si="109"/>
        <v>4490Pasadena Unified School DistrictEmployerTRUECommercial3966SISC - ASCIP61476Self-Insured Schools of California (SISC)584Navitus Health Solutions Commercial-HIX366Navitus Health Solutions60242Navitus Health Solutions PBMNationalPBM Controlled60242Navitus Health Solutions PBMPBM00CA43</v>
      </c>
      <c r="AJ7028" s="8" t="str">
        <f>IFERROR(IF(_xlfn.XLOOKUP(Export4Q22[[#This Row],[Plan ID]],#REF!,#REF!)=Export4Q22[[#This Row],[Concatenate]],"Same","Change"),"New")</f>
        <v>New</v>
      </c>
    </row>
    <row r="7029" spans="1:36" x14ac:dyDescent="0.25">
      <c r="A7029" s="1">
        <v>17011</v>
      </c>
      <c r="B7029" t="s">
        <v>12247</v>
      </c>
      <c r="C7029" t="s">
        <v>176</v>
      </c>
      <c r="D7029" t="s">
        <v>995</v>
      </c>
      <c r="E7029" t="s">
        <v>177</v>
      </c>
      <c r="F7029" s="1">
        <v>3966</v>
      </c>
      <c r="G7029" t="s">
        <v>12245</v>
      </c>
      <c r="H7029" s="3">
        <v>61476</v>
      </c>
      <c r="I7029" t="s">
        <v>12246</v>
      </c>
      <c r="J7029" s="1">
        <v>584</v>
      </c>
      <c r="K7029" t="s">
        <v>1878</v>
      </c>
      <c r="L7029" s="1"/>
      <c r="N7029" s="1"/>
      <c r="P7029" s="1">
        <v>366</v>
      </c>
      <c r="Q7029" t="s">
        <v>1879</v>
      </c>
      <c r="R7029" s="1">
        <v>60242</v>
      </c>
      <c r="S7029" t="s">
        <v>645</v>
      </c>
      <c r="T7029" t="s">
        <v>1000</v>
      </c>
      <c r="U7029" t="s">
        <v>182</v>
      </c>
      <c r="V7029" s="1">
        <v>60242</v>
      </c>
      <c r="W7029" t="s">
        <v>645</v>
      </c>
      <c r="X7029" t="s">
        <v>183</v>
      </c>
      <c r="Y7029" s="1"/>
      <c r="AA7029" t="s">
        <v>150</v>
      </c>
      <c r="AB7029" s="2">
        <v>195057</v>
      </c>
      <c r="AC7029" s="2">
        <v>0</v>
      </c>
      <c r="AD7029" t="s">
        <v>53</v>
      </c>
      <c r="AF7029" s="1">
        <v>43</v>
      </c>
      <c r="AG7029" s="1"/>
      <c r="AH7029" s="1" t="b">
        <f>Export4Q22[[#This Row],[Pharmacy Controller ID]]&lt;&gt;Export4Q22[[#This Row],[Medical Controller ID]]</f>
        <v>1</v>
      </c>
      <c r="AI7029" t="str">
        <f t="shared" si="109"/>
        <v>17011Self Insured Schools of California (SISC)EmployerTRUECommercial3966SISC - ASCIP61476Self-Insured Schools of California (SISC)584Navitus Health Solutions Commercial-HIX366Navitus Health Solutions60242Navitus Health Solutions PBMNationalPBM Controlled60242Navitus Health Solutions PBMPBM1950570CA43</v>
      </c>
      <c r="AJ7029" s="8" t="str">
        <f>IFERROR(IF(_xlfn.XLOOKUP(Export4Q22[[#This Row],[Plan ID]],#REF!,#REF!)=Export4Q22[[#This Row],[Concatenate]],"Same","Change"),"New")</f>
        <v>New</v>
      </c>
    </row>
    <row r="7030" spans="1:36" x14ac:dyDescent="0.25">
      <c r="A7030" s="1">
        <v>62428</v>
      </c>
      <c r="B7030" t="s">
        <v>12248</v>
      </c>
      <c r="C7030" t="s">
        <v>176</v>
      </c>
      <c r="D7030" t="s">
        <v>995</v>
      </c>
      <c r="E7030" t="s">
        <v>177</v>
      </c>
      <c r="F7030" s="1">
        <v>3966</v>
      </c>
      <c r="G7030" t="s">
        <v>12245</v>
      </c>
      <c r="H7030" s="3">
        <v>61476</v>
      </c>
      <c r="I7030" t="s">
        <v>12246</v>
      </c>
      <c r="J7030" s="1">
        <v>584</v>
      </c>
      <c r="K7030" t="s">
        <v>1878</v>
      </c>
      <c r="L7030" s="1"/>
      <c r="N7030" s="1"/>
      <c r="P7030" s="1">
        <v>366</v>
      </c>
      <c r="Q7030" t="s">
        <v>1879</v>
      </c>
      <c r="R7030" s="1">
        <v>60242</v>
      </c>
      <c r="S7030" t="s">
        <v>645</v>
      </c>
      <c r="T7030" t="s">
        <v>1000</v>
      </c>
      <c r="U7030" t="s">
        <v>182</v>
      </c>
      <c r="V7030" s="1">
        <v>60242</v>
      </c>
      <c r="W7030" t="s">
        <v>645</v>
      </c>
      <c r="X7030" t="s">
        <v>183</v>
      </c>
      <c r="Y7030" s="1"/>
      <c r="AA7030" t="s">
        <v>150</v>
      </c>
      <c r="AB7030" s="2">
        <v>0</v>
      </c>
      <c r="AC7030" s="2">
        <v>0</v>
      </c>
      <c r="AD7030" t="s">
        <v>53</v>
      </c>
      <c r="AF7030" s="1">
        <v>43</v>
      </c>
      <c r="AG7030" s="1"/>
      <c r="AH7030" s="1" t="b">
        <f>Export4Q22[[#This Row],[Pharmacy Controller ID]]&lt;&gt;Export4Q22[[#This Row],[Medical Controller ID]]</f>
        <v>1</v>
      </c>
      <c r="AI7030" t="str">
        <f t="shared" si="109"/>
        <v>62428Moreno Valley Unified School DistrictEmployerTRUECommercial3966SISC - ASCIP61476Self-Insured Schools of California (SISC)584Navitus Health Solutions Commercial-HIX366Navitus Health Solutions60242Navitus Health Solutions PBMNationalPBM Controlled60242Navitus Health Solutions PBMPBM00CA43</v>
      </c>
      <c r="AJ7030" s="8" t="str">
        <f>IFERROR(IF(_xlfn.XLOOKUP(Export4Q22[[#This Row],[Plan ID]],#REF!,#REF!)=Export4Q22[[#This Row],[Concatenate]],"Same","Change"),"New")</f>
        <v>New</v>
      </c>
    </row>
    <row r="7031" spans="1:36" x14ac:dyDescent="0.25">
      <c r="A7031" s="1">
        <v>7688</v>
      </c>
      <c r="B7031" t="s">
        <v>12249</v>
      </c>
      <c r="C7031" t="s">
        <v>36</v>
      </c>
      <c r="D7031" t="s">
        <v>37</v>
      </c>
      <c r="E7031" t="s">
        <v>38</v>
      </c>
      <c r="F7031" s="1">
        <v>3582</v>
      </c>
      <c r="G7031" t="s">
        <v>12250</v>
      </c>
      <c r="H7031" s="3">
        <v>59320</v>
      </c>
      <c r="I7031" t="s">
        <v>12251</v>
      </c>
      <c r="J7031" s="1">
        <v>705</v>
      </c>
      <c r="K7031" t="s">
        <v>12252</v>
      </c>
      <c r="L7031" s="1">
        <v>714</v>
      </c>
      <c r="M7031" t="s">
        <v>12253</v>
      </c>
      <c r="N7031" s="1">
        <v>6149</v>
      </c>
      <c r="O7031" t="s">
        <v>624</v>
      </c>
      <c r="P7031" s="1">
        <v>345</v>
      </c>
      <c r="Q7031" t="s">
        <v>10402</v>
      </c>
      <c r="R7031" s="1">
        <v>7504</v>
      </c>
      <c r="S7031" t="s">
        <v>1209</v>
      </c>
      <c r="T7031" t="s">
        <v>46</v>
      </c>
      <c r="U7031" t="s">
        <v>47</v>
      </c>
      <c r="V7031" s="1">
        <v>6149</v>
      </c>
      <c r="W7031" t="s">
        <v>624</v>
      </c>
      <c r="X7031" t="s">
        <v>48</v>
      </c>
      <c r="Y7031" s="1">
        <v>6149</v>
      </c>
      <c r="Z7031" t="s">
        <v>624</v>
      </c>
      <c r="AA7031" t="s">
        <v>48</v>
      </c>
      <c r="AB7031" s="2">
        <v>7067</v>
      </c>
      <c r="AC7031" s="2">
        <v>7067</v>
      </c>
      <c r="AD7031" t="s">
        <v>551</v>
      </c>
      <c r="AE7031" t="s">
        <v>551</v>
      </c>
      <c r="AF7031" s="1">
        <v>17</v>
      </c>
      <c r="AG7031" s="1">
        <v>13</v>
      </c>
      <c r="AH7031" s="1" t="b">
        <f>Export4Q22[[#This Row],[Pharmacy Controller ID]]&lt;&gt;Export4Q22[[#This Row],[Medical Controller ID]]</f>
        <v>0</v>
      </c>
      <c r="AI7031" t="str">
        <f t="shared" si="109"/>
        <v>7688Senior Whole Health SNPMA-PDFALSEMedicare3582Senior Whole Health Medicare HMO59320Senior Whole Health Massachusetts705Senior Whole Health714Senior Whole Health LLC Medicare6149Molina Health Care, Inc.345Molina Healthcare7504Express Scripts PBMCustomPBM Claims6149Molina Health Care, Inc.Parent6149Molina Health Care, Inc.Parent70677067MAMA1713</v>
      </c>
      <c r="AJ7031" s="8" t="str">
        <f>IFERROR(IF(_xlfn.XLOOKUP(Export4Q22[[#This Row],[Plan ID]],#REF!,#REF!)=Export4Q22[[#This Row],[Concatenate]],"Same","Change"),"New")</f>
        <v>New</v>
      </c>
    </row>
    <row r="7032" spans="1:36" x14ac:dyDescent="0.25">
      <c r="A7032" s="1">
        <v>63352</v>
      </c>
      <c r="B7032" t="s">
        <v>12254</v>
      </c>
      <c r="C7032" t="s">
        <v>36</v>
      </c>
      <c r="D7032" t="s">
        <v>37</v>
      </c>
      <c r="E7032" t="s">
        <v>38</v>
      </c>
      <c r="F7032" s="1">
        <v>3582</v>
      </c>
      <c r="G7032" t="s">
        <v>12250</v>
      </c>
      <c r="H7032" s="3">
        <v>59320</v>
      </c>
      <c r="I7032" t="s">
        <v>12251</v>
      </c>
      <c r="J7032" s="1">
        <v>705</v>
      </c>
      <c r="K7032" t="s">
        <v>12252</v>
      </c>
      <c r="L7032" s="1">
        <v>714</v>
      </c>
      <c r="M7032" t="s">
        <v>12253</v>
      </c>
      <c r="N7032" s="1">
        <v>6149</v>
      </c>
      <c r="O7032" t="s">
        <v>624</v>
      </c>
      <c r="P7032" s="1">
        <v>345</v>
      </c>
      <c r="Q7032" t="s">
        <v>10402</v>
      </c>
      <c r="R7032" s="1">
        <v>7504</v>
      </c>
      <c r="S7032" t="s">
        <v>1209</v>
      </c>
      <c r="T7032" t="s">
        <v>46</v>
      </c>
      <c r="U7032" t="s">
        <v>47</v>
      </c>
      <c r="V7032" s="1">
        <v>6149</v>
      </c>
      <c r="W7032" t="s">
        <v>624</v>
      </c>
      <c r="X7032" t="s">
        <v>48</v>
      </c>
      <c r="Y7032" s="1">
        <v>6149</v>
      </c>
      <c r="Z7032" t="s">
        <v>624</v>
      </c>
      <c r="AA7032" t="s">
        <v>48</v>
      </c>
      <c r="AB7032" s="2">
        <v>5099</v>
      </c>
      <c r="AC7032" s="2">
        <v>5099</v>
      </c>
      <c r="AD7032" t="s">
        <v>551</v>
      </c>
      <c r="AE7032" t="s">
        <v>551</v>
      </c>
      <c r="AF7032" s="1">
        <v>17</v>
      </c>
      <c r="AG7032" s="1">
        <v>13</v>
      </c>
      <c r="AH7032" s="1" t="b">
        <f>Export4Q22[[#This Row],[Pharmacy Controller ID]]&lt;&gt;Export4Q22[[#This Row],[Medical Controller ID]]</f>
        <v>0</v>
      </c>
      <c r="AI7032" t="str">
        <f t="shared" si="109"/>
        <v>63352Senior Whole Health NHC SNPMA-PDFALSEMedicare3582Senior Whole Health Medicare HMO59320Senior Whole Health Massachusetts705Senior Whole Health714Senior Whole Health LLC Medicare6149Molina Health Care, Inc.345Molina Healthcare7504Express Scripts PBMCustomPBM Claims6149Molina Health Care, Inc.Parent6149Molina Health Care, Inc.Parent50995099MAMA1713</v>
      </c>
      <c r="AJ7032" s="8" t="str">
        <f>IFERROR(IF(_xlfn.XLOOKUP(Export4Q22[[#This Row],[Plan ID]],#REF!,#REF!)=Export4Q22[[#This Row],[Concatenate]],"Same","Change"),"New")</f>
        <v>New</v>
      </c>
    </row>
    <row r="7033" spans="1:36" x14ac:dyDescent="0.25">
      <c r="A7033" s="1">
        <v>72214</v>
      </c>
      <c r="B7033" t="s">
        <v>12255</v>
      </c>
      <c r="C7033" t="s">
        <v>36</v>
      </c>
      <c r="D7033" t="s">
        <v>37</v>
      </c>
      <c r="E7033" t="s">
        <v>38</v>
      </c>
      <c r="F7033" s="1">
        <v>8266</v>
      </c>
      <c r="G7033" t="s">
        <v>12256</v>
      </c>
      <c r="H7033" s="3">
        <v>65254</v>
      </c>
      <c r="I7033" t="s">
        <v>12257</v>
      </c>
      <c r="J7033" s="1">
        <v>705</v>
      </c>
      <c r="K7033" t="s">
        <v>12252</v>
      </c>
      <c r="L7033" s="1">
        <v>714</v>
      </c>
      <c r="M7033" t="s">
        <v>12253</v>
      </c>
      <c r="N7033" s="1">
        <v>6149</v>
      </c>
      <c r="O7033" t="s">
        <v>624</v>
      </c>
      <c r="P7033" s="1">
        <v>345</v>
      </c>
      <c r="Q7033" t="s">
        <v>10402</v>
      </c>
      <c r="R7033" s="1">
        <v>7504</v>
      </c>
      <c r="S7033" t="s">
        <v>1209</v>
      </c>
      <c r="T7033" t="s">
        <v>46</v>
      </c>
      <c r="V7033" s="1">
        <v>6149</v>
      </c>
      <c r="W7033" t="s">
        <v>624</v>
      </c>
      <c r="X7033" t="s">
        <v>48</v>
      </c>
      <c r="Y7033" s="1">
        <v>6149</v>
      </c>
      <c r="Z7033" t="s">
        <v>624</v>
      </c>
      <c r="AA7033" t="s">
        <v>48</v>
      </c>
      <c r="AB7033" s="2">
        <v>0</v>
      </c>
      <c r="AC7033" s="2">
        <v>0</v>
      </c>
      <c r="AD7033" t="s">
        <v>89</v>
      </c>
      <c r="AE7033" t="s">
        <v>89</v>
      </c>
      <c r="AF7033" s="1">
        <v>17</v>
      </c>
      <c r="AG7033" s="1">
        <v>13</v>
      </c>
      <c r="AH7033" s="1" t="b">
        <f>Export4Q22[[#This Row],[Pharmacy Controller ID]]&lt;&gt;Export4Q22[[#This Row],[Medical Controller ID]]</f>
        <v>0</v>
      </c>
      <c r="AI7033" t="str">
        <f t="shared" si="109"/>
        <v>72214Senior Whole Health Medicare Complete Care SNPMA-PDFALSEMedicare8266Senior Whole Health New York Medicare65254Senior Whole Health Medicare Complete Care705Senior Whole Health714Senior Whole Health LLC Medicare6149Molina Health Care, Inc.345Molina Healthcare7504Express Scripts PBMCustom6149Molina Health Care, Inc.Parent6149Molina Health Care, Inc.Parent00NYNY1713</v>
      </c>
      <c r="AJ7033" s="8" t="str">
        <f>IFERROR(IF(_xlfn.XLOOKUP(Export4Q22[[#This Row],[Plan ID]],#REF!,#REF!)=Export4Q22[[#This Row],[Concatenate]],"Same","Change"),"New")</f>
        <v>New</v>
      </c>
    </row>
    <row r="7034" spans="1:36" x14ac:dyDescent="0.25">
      <c r="A7034" s="1">
        <v>63351</v>
      </c>
      <c r="B7034" t="s">
        <v>12258</v>
      </c>
      <c r="C7034" t="s">
        <v>36</v>
      </c>
      <c r="D7034" t="s">
        <v>37</v>
      </c>
      <c r="E7034" t="s">
        <v>38</v>
      </c>
      <c r="F7034" s="1">
        <v>8266</v>
      </c>
      <c r="G7034" t="s">
        <v>12256</v>
      </c>
      <c r="H7034" s="3">
        <v>62276</v>
      </c>
      <c r="I7034" t="s">
        <v>12259</v>
      </c>
      <c r="J7034" s="1">
        <v>705</v>
      </c>
      <c r="K7034" t="s">
        <v>12252</v>
      </c>
      <c r="L7034" s="1">
        <v>714</v>
      </c>
      <c r="M7034" t="s">
        <v>12253</v>
      </c>
      <c r="N7034" s="1">
        <v>6149</v>
      </c>
      <c r="O7034" t="s">
        <v>624</v>
      </c>
      <c r="P7034" s="1">
        <v>345</v>
      </c>
      <c r="Q7034" t="s">
        <v>10402</v>
      </c>
      <c r="R7034" s="1">
        <v>7504</v>
      </c>
      <c r="S7034" t="s">
        <v>1209</v>
      </c>
      <c r="T7034" t="s">
        <v>46</v>
      </c>
      <c r="U7034" t="s">
        <v>47</v>
      </c>
      <c r="V7034" s="1">
        <v>6149</v>
      </c>
      <c r="W7034" t="s">
        <v>624</v>
      </c>
      <c r="X7034" t="s">
        <v>48</v>
      </c>
      <c r="Y7034" s="1">
        <v>6149</v>
      </c>
      <c r="Z7034" t="s">
        <v>624</v>
      </c>
      <c r="AA7034" t="s">
        <v>48</v>
      </c>
      <c r="AB7034" s="2">
        <v>145</v>
      </c>
      <c r="AC7034" s="2">
        <v>145</v>
      </c>
      <c r="AD7034" t="s">
        <v>89</v>
      </c>
      <c r="AE7034" t="s">
        <v>89</v>
      </c>
      <c r="AF7034" s="1">
        <v>17</v>
      </c>
      <c r="AG7034" s="1">
        <v>13</v>
      </c>
      <c r="AH7034" s="1" t="b">
        <f>Export4Q22[[#This Row],[Pharmacy Controller ID]]&lt;&gt;Export4Q22[[#This Row],[Medical Controller ID]]</f>
        <v>0</v>
      </c>
      <c r="AI7034" t="str">
        <f t="shared" si="109"/>
        <v>63351Senior Whole Health of New York NHC SNPMA-PDFALSEMedicare8266Senior Whole Health New York Medicare62276Senior Whole Health New York705Senior Whole Health714Senior Whole Health LLC Medicare6149Molina Health Care, Inc.345Molina Healthcare7504Express Scripts PBMCustomPBM Claims6149Molina Health Care, Inc.Parent6149Molina Health Care, Inc.Parent145145NYNY1713</v>
      </c>
      <c r="AJ7034" s="8" t="str">
        <f>IFERROR(IF(_xlfn.XLOOKUP(Export4Q22[[#This Row],[Plan ID]],#REF!,#REF!)=Export4Q22[[#This Row],[Concatenate]],"Same","Change"),"New")</f>
        <v>New</v>
      </c>
    </row>
    <row r="7035" spans="1:36" x14ac:dyDescent="0.25">
      <c r="A7035" s="1">
        <v>70430</v>
      </c>
      <c r="B7035" t="s">
        <v>12260</v>
      </c>
      <c r="C7035" t="s">
        <v>551</v>
      </c>
      <c r="D7035" t="s">
        <v>37</v>
      </c>
      <c r="E7035" t="s">
        <v>38</v>
      </c>
      <c r="F7035" s="1">
        <v>7293</v>
      </c>
      <c r="G7035" t="s">
        <v>12261</v>
      </c>
      <c r="H7035" s="3">
        <v>64102</v>
      </c>
      <c r="I7035" t="s">
        <v>12261</v>
      </c>
      <c r="J7035" s="1"/>
      <c r="L7035" s="1">
        <v>718</v>
      </c>
      <c r="M7035" t="s">
        <v>10968</v>
      </c>
      <c r="N7035" s="1">
        <v>3379</v>
      </c>
      <c r="O7035" t="s">
        <v>10950</v>
      </c>
      <c r="P7035" s="1">
        <v>430</v>
      </c>
      <c r="Q7035" t="s">
        <v>10951</v>
      </c>
      <c r="R7035" s="1"/>
      <c r="U7035" t="s">
        <v>551</v>
      </c>
      <c r="V7035" s="1"/>
      <c r="X7035" t="s">
        <v>183</v>
      </c>
      <c r="Y7035" s="1">
        <v>3379</v>
      </c>
      <c r="Z7035" t="s">
        <v>10950</v>
      </c>
      <c r="AA7035" t="s">
        <v>48</v>
      </c>
      <c r="AB7035" s="2">
        <v>0</v>
      </c>
      <c r="AC7035" s="2">
        <v>236</v>
      </c>
      <c r="AE7035" t="s">
        <v>5895</v>
      </c>
      <c r="AF7035" s="1"/>
      <c r="AG7035" s="1">
        <v>63</v>
      </c>
      <c r="AH7035" s="1" t="b">
        <f>Export4Q22[[#This Row],[Pharmacy Controller ID]]&lt;&gt;Export4Q22[[#This Row],[Medical Controller ID]]</f>
        <v>1</v>
      </c>
      <c r="AI7035" t="str">
        <f t="shared" si="109"/>
        <v>70430Optima Medicare Classic MA OnlyMAFALSEMedicare7293Sentara Health System Corporation Medicare MA Only64102Sentara Health System Corporation Medicare MA Only718Sentara Health System Corporation Medicare3379Sentara Health System Corporation430Sentara Health SystemMAPBM3379Sentara Health System CorporationParent0236FL,VA63</v>
      </c>
      <c r="AJ7035" s="8" t="str">
        <f>IFERROR(IF(_xlfn.XLOOKUP(Export4Q22[[#This Row],[Plan ID]],#REF!,#REF!)=Export4Q22[[#This Row],[Concatenate]],"Same","Change"),"New")</f>
        <v>New</v>
      </c>
    </row>
    <row r="7036" spans="1:36" x14ac:dyDescent="0.25">
      <c r="A7036" s="1">
        <v>71403</v>
      </c>
      <c r="B7036" t="s">
        <v>12262</v>
      </c>
      <c r="C7036" t="s">
        <v>551</v>
      </c>
      <c r="D7036" t="s">
        <v>37</v>
      </c>
      <c r="E7036" t="s">
        <v>38</v>
      </c>
      <c r="F7036" s="1">
        <v>7293</v>
      </c>
      <c r="G7036" t="s">
        <v>12261</v>
      </c>
      <c r="H7036" s="3">
        <v>64102</v>
      </c>
      <c r="I7036" t="s">
        <v>12261</v>
      </c>
      <c r="J7036" s="1"/>
      <c r="L7036" s="1">
        <v>718</v>
      </c>
      <c r="M7036" t="s">
        <v>10968</v>
      </c>
      <c r="N7036" s="1">
        <v>3379</v>
      </c>
      <c r="O7036" t="s">
        <v>10950</v>
      </c>
      <c r="P7036" s="1">
        <v>430</v>
      </c>
      <c r="Q7036" t="s">
        <v>10951</v>
      </c>
      <c r="R7036" s="1"/>
      <c r="V7036" s="1"/>
      <c r="X7036" t="s">
        <v>183</v>
      </c>
      <c r="Y7036" s="1">
        <v>3379</v>
      </c>
      <c r="Z7036" t="s">
        <v>10950</v>
      </c>
      <c r="AA7036" t="s">
        <v>48</v>
      </c>
      <c r="AB7036" s="2">
        <v>0</v>
      </c>
      <c r="AC7036" s="2">
        <v>0</v>
      </c>
      <c r="AE7036" t="s">
        <v>142</v>
      </c>
      <c r="AF7036" s="1"/>
      <c r="AG7036" s="1">
        <v>63</v>
      </c>
      <c r="AH7036" s="1" t="b">
        <f>Export4Q22[[#This Row],[Pharmacy Controller ID]]&lt;&gt;Export4Q22[[#This Row],[Medical Controller ID]]</f>
        <v>1</v>
      </c>
      <c r="AI7036" t="str">
        <f t="shared" si="109"/>
        <v>71403Optima Medicare EGWP MA OnlyMAFALSEMedicare7293Sentara Health System Corporation Medicare MA Only64102Sentara Health System Corporation Medicare MA Only718Sentara Health System Corporation Medicare3379Sentara Health System Corporation430Sentara Health SystemPBM3379Sentara Health System CorporationParent00TX63</v>
      </c>
      <c r="AJ7036" s="8" t="str">
        <f>IFERROR(IF(_xlfn.XLOOKUP(Export4Q22[[#This Row],[Plan ID]],#REF!,#REF!)=Export4Q22[[#This Row],[Concatenate]],"Same","Change"),"New")</f>
        <v>New</v>
      </c>
    </row>
    <row r="7037" spans="1:36" x14ac:dyDescent="0.25">
      <c r="A7037" s="1">
        <v>66201</v>
      </c>
      <c r="B7037" t="s">
        <v>12263</v>
      </c>
      <c r="C7037" t="s">
        <v>994</v>
      </c>
      <c r="D7037" t="s">
        <v>995</v>
      </c>
      <c r="E7037" t="s">
        <v>177</v>
      </c>
      <c r="F7037" s="1">
        <v>4390</v>
      </c>
      <c r="G7037" t="s">
        <v>12264</v>
      </c>
      <c r="H7037" s="3">
        <v>62005</v>
      </c>
      <c r="I7037" t="s">
        <v>12263</v>
      </c>
      <c r="J7037" s="1">
        <v>706</v>
      </c>
      <c r="K7037" t="s">
        <v>12265</v>
      </c>
      <c r="L7037" s="1"/>
      <c r="N7037" s="1"/>
      <c r="P7037" s="1">
        <v>431</v>
      </c>
      <c r="Q7037" t="s">
        <v>12266</v>
      </c>
      <c r="R7037" s="1">
        <v>2516</v>
      </c>
      <c r="S7037" t="s">
        <v>12266</v>
      </c>
      <c r="T7037" t="s">
        <v>1000</v>
      </c>
      <c r="U7037" t="s">
        <v>182</v>
      </c>
      <c r="V7037" s="1">
        <v>2516</v>
      </c>
      <c r="W7037" t="s">
        <v>12266</v>
      </c>
      <c r="X7037" t="s">
        <v>183</v>
      </c>
      <c r="Y7037" s="1"/>
      <c r="AA7037" t="s">
        <v>150</v>
      </c>
      <c r="AB7037" s="2">
        <v>4180</v>
      </c>
      <c r="AC7037" s="2">
        <v>0</v>
      </c>
      <c r="AD7037" t="s">
        <v>2243</v>
      </c>
      <c r="AF7037" s="1">
        <v>171</v>
      </c>
      <c r="AG7037" s="1"/>
      <c r="AH7037" s="1" t="b">
        <f>Export4Q22[[#This Row],[Pharmacy Controller ID]]&lt;&gt;Export4Q22[[#This Row],[Medical Controller ID]]</f>
        <v>1</v>
      </c>
      <c r="AI7037" t="str">
        <f t="shared" si="109"/>
        <v>66201Serve You SelectPBM OfferingTRUECommercial4390Serve You Select Drug List62005Serve You Select706Serve You Prescription Services Commercial431Serve You Prescription Services (SPS)2516Serve You Prescription Services (SPS)NationalPBM Controlled2516Serve You Prescription Services (SPS)PBM41800AK,AL,AR,AZ,CA,CO,CT,DC,DE,FL,GA,GU,HI,IA,ID,IL,IN,KS,KY,LA,MA,MD,ME,MI,MN,MO,MS,MT,NC,ND,NE,NH,NJ,NM,NV,NY,OH,OK,OR,PA,PR,RI,SC,SD,TN,TX,UT,VA,VT,WA,WI,WV,WY171</v>
      </c>
      <c r="AJ7037" s="8" t="str">
        <f>IFERROR(IF(_xlfn.XLOOKUP(Export4Q22[[#This Row],[Plan ID]],#REF!,#REF!)=Export4Q22[[#This Row],[Concatenate]],"Same","Change"),"New")</f>
        <v>New</v>
      </c>
    </row>
    <row r="7038" spans="1:36" x14ac:dyDescent="0.25">
      <c r="A7038" s="1">
        <v>60699</v>
      </c>
      <c r="B7038" t="s">
        <v>12267</v>
      </c>
      <c r="C7038" t="s">
        <v>176</v>
      </c>
      <c r="D7038" t="s">
        <v>995</v>
      </c>
      <c r="E7038" t="s">
        <v>177</v>
      </c>
      <c r="F7038" s="1">
        <v>4391</v>
      </c>
      <c r="G7038" t="s">
        <v>12268</v>
      </c>
      <c r="H7038" s="3">
        <v>62006</v>
      </c>
      <c r="I7038" t="s">
        <v>12269</v>
      </c>
      <c r="J7038" s="1">
        <v>706</v>
      </c>
      <c r="K7038" t="s">
        <v>12265</v>
      </c>
      <c r="L7038" s="1"/>
      <c r="N7038" s="1"/>
      <c r="P7038" s="1">
        <v>431</v>
      </c>
      <c r="Q7038" t="s">
        <v>12266</v>
      </c>
      <c r="R7038" s="1">
        <v>2516</v>
      </c>
      <c r="S7038" t="s">
        <v>12266</v>
      </c>
      <c r="T7038" t="s">
        <v>1000</v>
      </c>
      <c r="U7038" t="s">
        <v>182</v>
      </c>
      <c r="V7038" s="1">
        <v>2516</v>
      </c>
      <c r="W7038" t="s">
        <v>12266</v>
      </c>
      <c r="X7038" t="s">
        <v>183</v>
      </c>
      <c r="Y7038" s="1"/>
      <c r="AA7038" t="s">
        <v>150</v>
      </c>
      <c r="AB7038" s="2">
        <v>1302</v>
      </c>
      <c r="AC7038" s="2">
        <v>0</v>
      </c>
      <c r="AD7038" t="s">
        <v>91</v>
      </c>
      <c r="AF7038" s="1">
        <v>171</v>
      </c>
      <c r="AG7038" s="1"/>
      <c r="AH7038" s="1" t="b">
        <f>Export4Q22[[#This Row],[Pharmacy Controller ID]]&lt;&gt;Export4Q22[[#This Row],[Medical Controller ID]]</f>
        <v>1</v>
      </c>
      <c r="AI7038" t="str">
        <f t="shared" si="109"/>
        <v>60699City of La CrosseEmployerTRUECommercial4391Serve You Standard Drug List62006Serve You Standard706Serve You Prescription Services Commercial431Serve You Prescription Services (SPS)2516Serve You Prescription Services (SPS)NationalPBM Controlled2516Serve You Prescription Services (SPS)PBM13020WI171</v>
      </c>
      <c r="AJ7038" s="8" t="str">
        <f>IFERROR(IF(_xlfn.XLOOKUP(Export4Q22[[#This Row],[Plan ID]],#REF!,#REF!)=Export4Q22[[#This Row],[Concatenate]],"Same","Change"),"New")</f>
        <v>New</v>
      </c>
    </row>
    <row r="7039" spans="1:36" x14ac:dyDescent="0.25">
      <c r="A7039" s="1">
        <v>66202</v>
      </c>
      <c r="B7039" t="s">
        <v>12269</v>
      </c>
      <c r="C7039" t="s">
        <v>994</v>
      </c>
      <c r="D7039" t="s">
        <v>995</v>
      </c>
      <c r="E7039" t="s">
        <v>177</v>
      </c>
      <c r="F7039" s="1">
        <v>4391</v>
      </c>
      <c r="G7039" t="s">
        <v>12268</v>
      </c>
      <c r="H7039" s="3">
        <v>62006</v>
      </c>
      <c r="I7039" t="s">
        <v>12269</v>
      </c>
      <c r="J7039" s="1">
        <v>706</v>
      </c>
      <c r="K7039" t="s">
        <v>12265</v>
      </c>
      <c r="L7039" s="1"/>
      <c r="N7039" s="1"/>
      <c r="P7039" s="1">
        <v>431</v>
      </c>
      <c r="Q7039" t="s">
        <v>12266</v>
      </c>
      <c r="R7039" s="1">
        <v>2516</v>
      </c>
      <c r="S7039" t="s">
        <v>12266</v>
      </c>
      <c r="T7039" t="s">
        <v>1000</v>
      </c>
      <c r="U7039" t="s">
        <v>182</v>
      </c>
      <c r="V7039" s="1">
        <v>2516</v>
      </c>
      <c r="W7039" t="s">
        <v>12266</v>
      </c>
      <c r="X7039" t="s">
        <v>183</v>
      </c>
      <c r="Y7039" s="1"/>
      <c r="AA7039" t="s">
        <v>150</v>
      </c>
      <c r="AB7039" s="2">
        <v>78903</v>
      </c>
      <c r="AC7039" s="2">
        <v>0</v>
      </c>
      <c r="AD7039" t="s">
        <v>2243</v>
      </c>
      <c r="AF7039" s="1">
        <v>171</v>
      </c>
      <c r="AG7039" s="1"/>
      <c r="AH7039" s="1" t="b">
        <f>Export4Q22[[#This Row],[Pharmacy Controller ID]]&lt;&gt;Export4Q22[[#This Row],[Medical Controller ID]]</f>
        <v>1</v>
      </c>
      <c r="AI7039" t="str">
        <f t="shared" si="109"/>
        <v>66202Serve You StandardPBM OfferingTRUECommercial4391Serve You Standard Drug List62006Serve You Standard706Serve You Prescription Services Commercial431Serve You Prescription Services (SPS)2516Serve You Prescription Services (SPS)NationalPBM Controlled2516Serve You Prescription Services (SPS)PBM789030AK,AL,AR,AZ,CA,CO,CT,DC,DE,FL,GA,GU,HI,IA,ID,IL,IN,KS,KY,LA,MA,MD,ME,MI,MN,MO,MS,MT,NC,ND,NE,NH,NJ,NM,NV,NY,OH,OK,OR,PA,PR,RI,SC,SD,TN,TX,UT,VA,VT,WA,WI,WV,WY171</v>
      </c>
      <c r="AJ7039" s="8" t="str">
        <f>IFERROR(IF(_xlfn.XLOOKUP(Export4Q22[[#This Row],[Plan ID]],#REF!,#REF!)=Export4Q22[[#This Row],[Concatenate]],"Same","Change"),"New")</f>
        <v>New</v>
      </c>
    </row>
    <row r="7040" spans="1:36" x14ac:dyDescent="0.25">
      <c r="A7040" s="1">
        <v>71339</v>
      </c>
      <c r="B7040" t="s">
        <v>12270</v>
      </c>
      <c r="C7040" t="s">
        <v>36</v>
      </c>
      <c r="D7040" t="s">
        <v>37</v>
      </c>
      <c r="E7040" t="s">
        <v>38</v>
      </c>
      <c r="F7040" s="1">
        <v>8304</v>
      </c>
      <c r="G7040" t="s">
        <v>12270</v>
      </c>
      <c r="H7040" s="3">
        <v>64457</v>
      </c>
      <c r="I7040" t="s">
        <v>12271</v>
      </c>
      <c r="J7040" s="1">
        <v>1407</v>
      </c>
      <c r="K7040" t="s">
        <v>12272</v>
      </c>
      <c r="L7040" s="1">
        <v>1139</v>
      </c>
      <c r="M7040" t="s">
        <v>12273</v>
      </c>
      <c r="N7040" s="1">
        <v>7523</v>
      </c>
      <c r="O7040" t="s">
        <v>2889</v>
      </c>
      <c r="P7040" s="1">
        <v>722</v>
      </c>
      <c r="Q7040" t="s">
        <v>12274</v>
      </c>
      <c r="R7040" s="1">
        <v>884</v>
      </c>
      <c r="S7040" t="s">
        <v>172</v>
      </c>
      <c r="T7040" t="s">
        <v>46</v>
      </c>
      <c r="V7040" s="1">
        <v>7523</v>
      </c>
      <c r="W7040" t="s">
        <v>2889</v>
      </c>
      <c r="X7040" t="s">
        <v>48</v>
      </c>
      <c r="Y7040" s="1">
        <v>7523</v>
      </c>
      <c r="Z7040" t="s">
        <v>2889</v>
      </c>
      <c r="AA7040" t="s">
        <v>48</v>
      </c>
      <c r="AB7040" s="2">
        <v>403</v>
      </c>
      <c r="AC7040" s="2">
        <v>403</v>
      </c>
      <c r="AD7040" t="s">
        <v>12275</v>
      </c>
      <c r="AE7040" t="s">
        <v>12275</v>
      </c>
      <c r="AF7040" s="1">
        <v>57</v>
      </c>
      <c r="AG7040" s="1">
        <v>26</v>
      </c>
      <c r="AH7040" s="1" t="b">
        <f>Export4Q22[[#This Row],[Pharmacy Controller ID]]&lt;&gt;Export4Q22[[#This Row],[Medical Controller ID]]</f>
        <v>0</v>
      </c>
      <c r="AI7040" t="str">
        <f t="shared" si="109"/>
        <v>71339Shared Health Dual Plus SNPMA-PDFALSEMedicare8304Shared Health Dual Plus SNP64457Shared Health Dual Plus1407Shared Health Mississippi1139Shared Health Mississippi Medicare7523Blue Cross Blue Shield of Tennessee722Shared Health, Inc.884CVS Caremark RXCustom7523Blue Cross Blue Shield of TennesseeParent7523Blue Cross Blue Shield of TennesseeParent403403MS,TNMS,TN5726</v>
      </c>
      <c r="AJ7040" s="8" t="str">
        <f>IFERROR(IF(_xlfn.XLOOKUP(Export4Q22[[#This Row],[Plan ID]],#REF!,#REF!)=Export4Q22[[#This Row],[Concatenate]],"Same","Change"),"New")</f>
        <v>New</v>
      </c>
    </row>
    <row r="7041" spans="1:36" x14ac:dyDescent="0.25">
      <c r="A7041" s="1">
        <v>66593</v>
      </c>
      <c r="B7041" t="s">
        <v>12276</v>
      </c>
      <c r="C7041" t="s">
        <v>36</v>
      </c>
      <c r="D7041" t="s">
        <v>37</v>
      </c>
      <c r="E7041" t="s">
        <v>38</v>
      </c>
      <c r="F7041" s="1">
        <v>6643</v>
      </c>
      <c r="G7041" t="s">
        <v>12277</v>
      </c>
      <c r="H7041" s="3">
        <v>62271</v>
      </c>
      <c r="I7041" t="s">
        <v>12278</v>
      </c>
      <c r="J7041" s="1">
        <v>1049</v>
      </c>
      <c r="K7041" t="s">
        <v>12279</v>
      </c>
      <c r="L7041" s="1">
        <v>722</v>
      </c>
      <c r="M7041" t="s">
        <v>12280</v>
      </c>
      <c r="N7041" s="1">
        <v>17181</v>
      </c>
      <c r="O7041" t="s">
        <v>12281</v>
      </c>
      <c r="P7041" s="1">
        <v>432</v>
      </c>
      <c r="Q7041" t="s">
        <v>12282</v>
      </c>
      <c r="R7041" s="1">
        <v>884</v>
      </c>
      <c r="S7041" t="s">
        <v>172</v>
      </c>
      <c r="T7041" t="s">
        <v>46</v>
      </c>
      <c r="U7041" t="s">
        <v>47</v>
      </c>
      <c r="V7041" s="1">
        <v>17181</v>
      </c>
      <c r="W7041" t="s">
        <v>12281</v>
      </c>
      <c r="X7041" t="s">
        <v>48</v>
      </c>
      <c r="Y7041" s="1">
        <v>17181</v>
      </c>
      <c r="Z7041" t="s">
        <v>12281</v>
      </c>
      <c r="AA7041" t="s">
        <v>48</v>
      </c>
      <c r="AB7041" s="2">
        <v>2846</v>
      </c>
      <c r="AC7041" s="2">
        <v>2846</v>
      </c>
      <c r="AD7041" t="s">
        <v>53</v>
      </c>
      <c r="AE7041" t="s">
        <v>53</v>
      </c>
      <c r="AF7041" s="1">
        <v>145</v>
      </c>
      <c r="AG7041" s="1">
        <v>158</v>
      </c>
      <c r="AH7041" s="1" t="b">
        <f>Export4Q22[[#This Row],[Pharmacy Controller ID]]&lt;&gt;Export4Q22[[#This Row],[Medical Controller ID]]</f>
        <v>0</v>
      </c>
      <c r="AI7041" t="str">
        <f t="shared" si="109"/>
        <v>66593Sharp Direct Advantage Gold CardMA-PDFALSEMedicare6643Sharp Advantage62271Sharp Direct Advantage1049Sharp Advantage Select/SelectPlus722Sharp HealthCare, Inc. Medicare17181Sharp HealthCare, Inc.432Sharp Health Plan884CVS Caremark RXCustomPBM Claims17181Sharp HealthCare, Inc.Parent17181Sharp HealthCare, Inc.Parent28462846CACA145158</v>
      </c>
      <c r="AJ7041" s="8" t="str">
        <f>IFERROR(IF(_xlfn.XLOOKUP(Export4Q22[[#This Row],[Plan ID]],#REF!,#REF!)=Export4Q22[[#This Row],[Concatenate]],"Same","Change"),"New")</f>
        <v>New</v>
      </c>
    </row>
    <row r="7042" spans="1:36" x14ac:dyDescent="0.25">
      <c r="A7042" s="1">
        <v>66594</v>
      </c>
      <c r="B7042" t="s">
        <v>12283</v>
      </c>
      <c r="C7042" t="s">
        <v>36</v>
      </c>
      <c r="D7042" t="s">
        <v>37</v>
      </c>
      <c r="E7042" t="s">
        <v>38</v>
      </c>
      <c r="F7042" s="1">
        <v>6643</v>
      </c>
      <c r="G7042" t="s">
        <v>12277</v>
      </c>
      <c r="H7042" s="3">
        <v>62271</v>
      </c>
      <c r="I7042" t="s">
        <v>12278</v>
      </c>
      <c r="J7042" s="1">
        <v>1049</v>
      </c>
      <c r="K7042" t="s">
        <v>12279</v>
      </c>
      <c r="L7042" s="1">
        <v>722</v>
      </c>
      <c r="M7042" t="s">
        <v>12280</v>
      </c>
      <c r="N7042" s="1">
        <v>17181</v>
      </c>
      <c r="O7042" t="s">
        <v>12281</v>
      </c>
      <c r="P7042" s="1">
        <v>432</v>
      </c>
      <c r="Q7042" t="s">
        <v>12282</v>
      </c>
      <c r="R7042" s="1">
        <v>884</v>
      </c>
      <c r="S7042" t="s">
        <v>172</v>
      </c>
      <c r="T7042" t="s">
        <v>46</v>
      </c>
      <c r="U7042" t="s">
        <v>47</v>
      </c>
      <c r="V7042" s="1">
        <v>17181</v>
      </c>
      <c r="W7042" t="s">
        <v>12281</v>
      </c>
      <c r="X7042" t="s">
        <v>48</v>
      </c>
      <c r="Y7042" s="1">
        <v>17181</v>
      </c>
      <c r="Z7042" t="s">
        <v>12281</v>
      </c>
      <c r="AA7042" t="s">
        <v>48</v>
      </c>
      <c r="AB7042" s="2">
        <v>707</v>
      </c>
      <c r="AC7042" s="2">
        <v>707</v>
      </c>
      <c r="AD7042" t="s">
        <v>53</v>
      </c>
      <c r="AE7042" t="s">
        <v>53</v>
      </c>
      <c r="AF7042" s="1">
        <v>145</v>
      </c>
      <c r="AG7042" s="1">
        <v>158</v>
      </c>
      <c r="AH7042" s="1" t="b">
        <f>Export4Q22[[#This Row],[Pharmacy Controller ID]]&lt;&gt;Export4Q22[[#This Row],[Medical Controller ID]]</f>
        <v>0</v>
      </c>
      <c r="AI7042" t="str">
        <f t="shared" ref="AI7042:AI7105" si="110">_xlfn.CONCAT(A7042:AG7042)</f>
        <v>66594Sharp Direct Advantage Platinum CardMA-PDFALSEMedicare6643Sharp Advantage62271Sharp Direct Advantage1049Sharp Advantage Select/SelectPlus722Sharp HealthCare, Inc. Medicare17181Sharp HealthCare, Inc.432Sharp Health Plan884CVS Caremark RXCustomPBM Claims17181Sharp HealthCare, Inc.Parent17181Sharp HealthCare, Inc.Parent707707CACA145158</v>
      </c>
      <c r="AJ7042" s="8" t="str">
        <f>IFERROR(IF(_xlfn.XLOOKUP(Export4Q22[[#This Row],[Plan ID]],#REF!,#REF!)=Export4Q22[[#This Row],[Concatenate]],"Same","Change"),"New")</f>
        <v>New</v>
      </c>
    </row>
    <row r="7043" spans="1:36" x14ac:dyDescent="0.25">
      <c r="A7043" s="1">
        <v>70145</v>
      </c>
      <c r="B7043" t="s">
        <v>12284</v>
      </c>
      <c r="C7043" t="s">
        <v>36</v>
      </c>
      <c r="D7043" t="s">
        <v>37</v>
      </c>
      <c r="E7043" t="s">
        <v>38</v>
      </c>
      <c r="F7043" s="1">
        <v>6643</v>
      </c>
      <c r="G7043" t="s">
        <v>12277</v>
      </c>
      <c r="H7043" s="3">
        <v>62271</v>
      </c>
      <c r="I7043" t="s">
        <v>12278</v>
      </c>
      <c r="J7043" s="1">
        <v>1049</v>
      </c>
      <c r="K7043" t="s">
        <v>12279</v>
      </c>
      <c r="L7043" s="1">
        <v>722</v>
      </c>
      <c r="M7043" t="s">
        <v>12280</v>
      </c>
      <c r="N7043" s="1">
        <v>17181</v>
      </c>
      <c r="O7043" t="s">
        <v>12281</v>
      </c>
      <c r="P7043" s="1">
        <v>432</v>
      </c>
      <c r="Q7043" t="s">
        <v>12282</v>
      </c>
      <c r="R7043" s="1">
        <v>884</v>
      </c>
      <c r="S7043" t="s">
        <v>172</v>
      </c>
      <c r="T7043" t="s">
        <v>46</v>
      </c>
      <c r="U7043" t="s">
        <v>47</v>
      </c>
      <c r="V7043" s="1">
        <v>17181</v>
      </c>
      <c r="W7043" t="s">
        <v>12281</v>
      </c>
      <c r="X7043" t="s">
        <v>48</v>
      </c>
      <c r="Y7043" s="1">
        <v>17181</v>
      </c>
      <c r="Z7043" t="s">
        <v>12281</v>
      </c>
      <c r="AA7043" t="s">
        <v>48</v>
      </c>
      <c r="AB7043" s="2">
        <v>1917</v>
      </c>
      <c r="AC7043" s="2">
        <v>1917</v>
      </c>
      <c r="AD7043" t="s">
        <v>53</v>
      </c>
      <c r="AE7043" t="s">
        <v>53</v>
      </c>
      <c r="AF7043" s="1">
        <v>145</v>
      </c>
      <c r="AG7043" s="1">
        <v>158</v>
      </c>
      <c r="AH7043" s="1" t="b">
        <f>Export4Q22[[#This Row],[Pharmacy Controller ID]]&lt;&gt;Export4Q22[[#This Row],[Medical Controller ID]]</f>
        <v>0</v>
      </c>
      <c r="AI7043" t="str">
        <f t="shared" si="110"/>
        <v>70145Sharp Direct Advantage (HMO) EGWPMA-PDFALSEMedicare6643Sharp Advantage62271Sharp Direct Advantage1049Sharp Advantage Select/SelectPlus722Sharp HealthCare, Inc. Medicare17181Sharp HealthCare, Inc.432Sharp Health Plan884CVS Caremark RXCustomPBM Claims17181Sharp HealthCare, Inc.Parent17181Sharp HealthCare, Inc.Parent19171917CACA145158</v>
      </c>
      <c r="AJ7043" s="8" t="str">
        <f>IFERROR(IF(_xlfn.XLOOKUP(Export4Q22[[#This Row],[Plan ID]],#REF!,#REF!)=Export4Q22[[#This Row],[Concatenate]],"Same","Change"),"New")</f>
        <v>New</v>
      </c>
    </row>
    <row r="7044" spans="1:36" x14ac:dyDescent="0.25">
      <c r="A7044" s="1">
        <v>72243</v>
      </c>
      <c r="B7044" t="s">
        <v>12285</v>
      </c>
      <c r="C7044" t="s">
        <v>36</v>
      </c>
      <c r="D7044" t="s">
        <v>37</v>
      </c>
      <c r="E7044" t="s">
        <v>38</v>
      </c>
      <c r="F7044" s="1">
        <v>6643</v>
      </c>
      <c r="G7044" t="s">
        <v>12277</v>
      </c>
      <c r="H7044" s="3">
        <v>62271</v>
      </c>
      <c r="I7044" t="s">
        <v>12278</v>
      </c>
      <c r="J7044" s="1">
        <v>1049</v>
      </c>
      <c r="K7044" t="s">
        <v>12279</v>
      </c>
      <c r="L7044" s="1">
        <v>722</v>
      </c>
      <c r="M7044" t="s">
        <v>12280</v>
      </c>
      <c r="N7044" s="1">
        <v>17181</v>
      </c>
      <c r="O7044" t="s">
        <v>12281</v>
      </c>
      <c r="P7044" s="1">
        <v>432</v>
      </c>
      <c r="Q7044" t="s">
        <v>12282</v>
      </c>
      <c r="R7044" s="1">
        <v>884</v>
      </c>
      <c r="S7044" t="s">
        <v>172</v>
      </c>
      <c r="T7044" t="s">
        <v>46</v>
      </c>
      <c r="V7044" s="1">
        <v>17181</v>
      </c>
      <c r="W7044" t="s">
        <v>12281</v>
      </c>
      <c r="X7044" t="s">
        <v>48</v>
      </c>
      <c r="Y7044" s="1">
        <v>17181</v>
      </c>
      <c r="Z7044" t="s">
        <v>12281</v>
      </c>
      <c r="AA7044" t="s">
        <v>48</v>
      </c>
      <c r="AB7044" s="2">
        <v>4696</v>
      </c>
      <c r="AC7044" s="2">
        <v>4696</v>
      </c>
      <c r="AD7044" t="s">
        <v>53</v>
      </c>
      <c r="AE7044" t="s">
        <v>53</v>
      </c>
      <c r="AF7044" s="1">
        <v>145</v>
      </c>
      <c r="AG7044" s="1">
        <v>158</v>
      </c>
      <c r="AH7044" s="1" t="b">
        <f>Export4Q22[[#This Row],[Pharmacy Controller ID]]&lt;&gt;Export4Q22[[#This Row],[Medical Controller ID]]</f>
        <v>0</v>
      </c>
      <c r="AI7044" t="str">
        <f t="shared" si="110"/>
        <v>72243Sharp Direct Advantage VIP PlanMA-PDFALSEMedicare6643Sharp Advantage62271Sharp Direct Advantage1049Sharp Advantage Select/SelectPlus722Sharp HealthCare, Inc. Medicare17181Sharp HealthCare, Inc.432Sharp Health Plan884CVS Caremark RXCustom17181Sharp HealthCare, Inc.Parent17181Sharp HealthCare, Inc.Parent46964696CACA145158</v>
      </c>
      <c r="AJ7044" s="8" t="str">
        <f>IFERROR(IF(_xlfn.XLOOKUP(Export4Q22[[#This Row],[Plan ID]],#REF!,#REF!)=Export4Q22[[#This Row],[Concatenate]],"Same","Change"),"New")</f>
        <v>New</v>
      </c>
    </row>
    <row r="7045" spans="1:36" x14ac:dyDescent="0.25">
      <c r="A7045" s="1">
        <v>63753</v>
      </c>
      <c r="B7045" t="s">
        <v>12286</v>
      </c>
      <c r="C7045" t="s">
        <v>326</v>
      </c>
      <c r="D7045" t="s">
        <v>37</v>
      </c>
      <c r="E7045" t="s">
        <v>327</v>
      </c>
      <c r="F7045" s="1">
        <v>4178</v>
      </c>
      <c r="G7045" t="s">
        <v>12287</v>
      </c>
      <c r="H7045" s="3">
        <v>61886</v>
      </c>
      <c r="I7045" t="s">
        <v>12287</v>
      </c>
      <c r="J7045" s="1">
        <v>707</v>
      </c>
      <c r="K7045" t="s">
        <v>12288</v>
      </c>
      <c r="L7045" s="1">
        <v>721</v>
      </c>
      <c r="M7045" t="s">
        <v>12289</v>
      </c>
      <c r="N7045" s="1">
        <v>17181</v>
      </c>
      <c r="O7045" t="s">
        <v>12281</v>
      </c>
      <c r="P7045" s="1">
        <v>432</v>
      </c>
      <c r="Q7045" t="s">
        <v>12282</v>
      </c>
      <c r="R7045" s="1">
        <v>884</v>
      </c>
      <c r="S7045" t="s">
        <v>172</v>
      </c>
      <c r="T7045" t="s">
        <v>46</v>
      </c>
      <c r="U7045" t="s">
        <v>47</v>
      </c>
      <c r="V7045" s="1">
        <v>17181</v>
      </c>
      <c r="W7045" t="s">
        <v>12281</v>
      </c>
      <c r="X7045" t="s">
        <v>48</v>
      </c>
      <c r="Y7045" s="1">
        <v>17181</v>
      </c>
      <c r="Z7045" t="s">
        <v>12281</v>
      </c>
      <c r="AA7045" t="s">
        <v>48</v>
      </c>
      <c r="AB7045" s="2">
        <v>34138</v>
      </c>
      <c r="AC7045" s="2">
        <v>34138</v>
      </c>
      <c r="AD7045" t="s">
        <v>53</v>
      </c>
      <c r="AE7045" t="s">
        <v>53</v>
      </c>
      <c r="AF7045" s="1">
        <v>145</v>
      </c>
      <c r="AG7045" s="1">
        <v>158</v>
      </c>
      <c r="AH7045" s="1" t="b">
        <f>Export4Q22[[#This Row],[Pharmacy Controller ID]]&lt;&gt;Export4Q22[[#This Row],[Medical Controller ID]]</f>
        <v>0</v>
      </c>
      <c r="AI7045" t="str">
        <f t="shared" si="110"/>
        <v>63753Sharp Health HMO 4 Tier HIXHMO-HIXFALSEHealth Exchange4178Sharp Health Plan Four Tier HIX61886Sharp Health Plan Four Tier HIX707Sharp Health Plan Commercial-HIX721Sharp HealthCare, Inc. Health Exchange17181Sharp HealthCare, Inc.432Sharp Health Plan884CVS Caremark RXCustomPBM Claims17181Sharp HealthCare, Inc.Parent17181Sharp HealthCare, Inc.Parent3413834138CACA145158</v>
      </c>
      <c r="AJ7045" s="8" t="str">
        <f>IFERROR(IF(_xlfn.XLOOKUP(Export4Q22[[#This Row],[Plan ID]],#REF!,#REF!)=Export4Q22[[#This Row],[Concatenate]],"Same","Change"),"New")</f>
        <v>New</v>
      </c>
    </row>
    <row r="7046" spans="1:36" x14ac:dyDescent="0.25">
      <c r="A7046" s="1">
        <v>68388</v>
      </c>
      <c r="B7046" t="s">
        <v>12290</v>
      </c>
      <c r="C7046" t="s">
        <v>332</v>
      </c>
      <c r="D7046" t="s">
        <v>37</v>
      </c>
      <c r="E7046" t="s">
        <v>327</v>
      </c>
      <c r="F7046" s="1">
        <v>4178</v>
      </c>
      <c r="G7046" t="s">
        <v>12287</v>
      </c>
      <c r="H7046" s="3">
        <v>61886</v>
      </c>
      <c r="I7046" t="s">
        <v>12287</v>
      </c>
      <c r="J7046" s="1">
        <v>707</v>
      </c>
      <c r="K7046" t="s">
        <v>12288</v>
      </c>
      <c r="L7046" s="1">
        <v>721</v>
      </c>
      <c r="M7046" t="s">
        <v>12289</v>
      </c>
      <c r="N7046" s="1">
        <v>17181</v>
      </c>
      <c r="O7046" t="s">
        <v>12281</v>
      </c>
      <c r="P7046" s="1">
        <v>432</v>
      </c>
      <c r="Q7046" t="s">
        <v>12282</v>
      </c>
      <c r="R7046" s="1">
        <v>884</v>
      </c>
      <c r="S7046" t="s">
        <v>172</v>
      </c>
      <c r="T7046" t="s">
        <v>46</v>
      </c>
      <c r="U7046" t="s">
        <v>47</v>
      </c>
      <c r="V7046" s="1">
        <v>17181</v>
      </c>
      <c r="W7046" t="s">
        <v>12281</v>
      </c>
      <c r="X7046" t="s">
        <v>48</v>
      </c>
      <c r="Y7046" s="1">
        <v>17181</v>
      </c>
      <c r="Z7046" t="s">
        <v>12281</v>
      </c>
      <c r="AA7046" t="s">
        <v>48</v>
      </c>
      <c r="AB7046" s="2">
        <v>1202</v>
      </c>
      <c r="AC7046" s="2">
        <v>1202</v>
      </c>
      <c r="AD7046" t="s">
        <v>53</v>
      </c>
      <c r="AE7046" t="s">
        <v>53</v>
      </c>
      <c r="AF7046" s="1">
        <v>145</v>
      </c>
      <c r="AG7046" s="1">
        <v>158</v>
      </c>
      <c r="AH7046" s="1" t="b">
        <f>Export4Q22[[#This Row],[Pharmacy Controller ID]]&lt;&gt;Export4Q22[[#This Row],[Medical Controller ID]]</f>
        <v>0</v>
      </c>
      <c r="AI7046" t="str">
        <f t="shared" si="110"/>
        <v>68388Sharp Health HDHP 4 Tier HIXHDHP-HIXFALSEHealth Exchange4178Sharp Health Plan Four Tier HIX61886Sharp Health Plan Four Tier HIX707Sharp Health Plan Commercial-HIX721Sharp HealthCare, Inc. Health Exchange17181Sharp HealthCare, Inc.432Sharp Health Plan884CVS Caremark RXCustomPBM Claims17181Sharp HealthCare, Inc.Parent17181Sharp HealthCare, Inc.Parent12021202CACA145158</v>
      </c>
      <c r="AJ7046" s="8" t="str">
        <f>IFERROR(IF(_xlfn.XLOOKUP(Export4Q22[[#This Row],[Plan ID]],#REF!,#REF!)=Export4Q22[[#This Row],[Concatenate]],"Same","Change"),"New")</f>
        <v>New</v>
      </c>
    </row>
    <row r="7047" spans="1:36" x14ac:dyDescent="0.25">
      <c r="A7047" s="1">
        <v>7276</v>
      </c>
      <c r="B7047" t="s">
        <v>12291</v>
      </c>
      <c r="C7047" t="s">
        <v>195</v>
      </c>
      <c r="D7047" t="s">
        <v>37</v>
      </c>
      <c r="E7047" t="s">
        <v>177</v>
      </c>
      <c r="F7047" s="1">
        <v>4881</v>
      </c>
      <c r="G7047" t="s">
        <v>12292</v>
      </c>
      <c r="H7047" s="3">
        <v>59647</v>
      </c>
      <c r="I7047" t="s">
        <v>12293</v>
      </c>
      <c r="J7047" s="1">
        <v>707</v>
      </c>
      <c r="K7047" t="s">
        <v>12288</v>
      </c>
      <c r="L7047" s="1">
        <v>720</v>
      </c>
      <c r="M7047" t="s">
        <v>12294</v>
      </c>
      <c r="N7047" s="1">
        <v>17181</v>
      </c>
      <c r="O7047" t="s">
        <v>12281</v>
      </c>
      <c r="P7047" s="1">
        <v>432</v>
      </c>
      <c r="Q7047" t="s">
        <v>12282</v>
      </c>
      <c r="R7047" s="1">
        <v>884</v>
      </c>
      <c r="S7047" t="s">
        <v>172</v>
      </c>
      <c r="T7047" t="s">
        <v>46</v>
      </c>
      <c r="U7047" t="s">
        <v>47</v>
      </c>
      <c r="V7047" s="1">
        <v>17181</v>
      </c>
      <c r="W7047" t="s">
        <v>12281</v>
      </c>
      <c r="X7047" t="s">
        <v>48</v>
      </c>
      <c r="Y7047" s="1">
        <v>17181</v>
      </c>
      <c r="Z7047" t="s">
        <v>12281</v>
      </c>
      <c r="AA7047" t="s">
        <v>48</v>
      </c>
      <c r="AB7047" s="2">
        <v>65397</v>
      </c>
      <c r="AC7047" s="2">
        <v>65397</v>
      </c>
      <c r="AD7047" t="s">
        <v>53</v>
      </c>
      <c r="AE7047" t="s">
        <v>53</v>
      </c>
      <c r="AF7047" s="1">
        <v>145</v>
      </c>
      <c r="AG7047" s="1">
        <v>158</v>
      </c>
      <c r="AH7047" s="1" t="b">
        <f>Export4Q22[[#This Row],[Pharmacy Controller ID]]&lt;&gt;Export4Q22[[#This Row],[Medical Controller ID]]</f>
        <v>0</v>
      </c>
      <c r="AI7047" t="str">
        <f t="shared" si="110"/>
        <v>7276Sharp Health Plan Three Tier HMOHMOFALSECommercial4881Sharp Health Plan Three Tier Formulary59647Sharp Health Plan Three Tier707Sharp Health Plan Commercial-HIX720Sharp HealthCare, Inc. Commercial17181Sharp HealthCare, Inc.432Sharp Health Plan884CVS Caremark RXCustomPBM Claims17181Sharp HealthCare, Inc.Parent17181Sharp HealthCare, Inc.Parent6539765397CACA145158</v>
      </c>
      <c r="AJ7047" s="8" t="str">
        <f>IFERROR(IF(_xlfn.XLOOKUP(Export4Q22[[#This Row],[Plan ID]],#REF!,#REF!)=Export4Q22[[#This Row],[Concatenate]],"Same","Change"),"New")</f>
        <v>New</v>
      </c>
    </row>
    <row r="7048" spans="1:36" x14ac:dyDescent="0.25">
      <c r="A7048" s="1">
        <v>70258</v>
      </c>
      <c r="B7048" t="s">
        <v>12295</v>
      </c>
      <c r="C7048" t="s">
        <v>197</v>
      </c>
      <c r="D7048" t="s">
        <v>37</v>
      </c>
      <c r="E7048" t="s">
        <v>177</v>
      </c>
      <c r="F7048" s="1">
        <v>4881</v>
      </c>
      <c r="G7048" t="s">
        <v>12292</v>
      </c>
      <c r="H7048" s="3">
        <v>59647</v>
      </c>
      <c r="I7048" t="s">
        <v>12293</v>
      </c>
      <c r="J7048" s="1">
        <v>707</v>
      </c>
      <c r="K7048" t="s">
        <v>12288</v>
      </c>
      <c r="L7048" s="1">
        <v>720</v>
      </c>
      <c r="M7048" t="s">
        <v>12294</v>
      </c>
      <c r="N7048" s="1">
        <v>17181</v>
      </c>
      <c r="O7048" t="s">
        <v>12281</v>
      </c>
      <c r="P7048" s="1">
        <v>432</v>
      </c>
      <c r="Q7048" t="s">
        <v>12282</v>
      </c>
      <c r="R7048" s="1">
        <v>884</v>
      </c>
      <c r="S7048" t="s">
        <v>172</v>
      </c>
      <c r="T7048" t="s">
        <v>46</v>
      </c>
      <c r="V7048" s="1">
        <v>17181</v>
      </c>
      <c r="W7048" t="s">
        <v>12281</v>
      </c>
      <c r="X7048" t="s">
        <v>48</v>
      </c>
      <c r="Y7048" s="1">
        <v>17181</v>
      </c>
      <c r="Z7048" t="s">
        <v>12281</v>
      </c>
      <c r="AA7048" t="s">
        <v>48</v>
      </c>
      <c r="AB7048" s="2">
        <v>40222</v>
      </c>
      <c r="AC7048" s="2">
        <v>40222</v>
      </c>
      <c r="AD7048" t="s">
        <v>53</v>
      </c>
      <c r="AE7048" t="s">
        <v>53</v>
      </c>
      <c r="AF7048" s="1">
        <v>145</v>
      </c>
      <c r="AG7048" s="1">
        <v>158</v>
      </c>
      <c r="AH7048" s="1" t="b">
        <f>Export4Q22[[#This Row],[Pharmacy Controller ID]]&lt;&gt;Export4Q22[[#This Row],[Medical Controller ID]]</f>
        <v>0</v>
      </c>
      <c r="AI7048" t="str">
        <f t="shared" si="110"/>
        <v>70258Sharp Health Plan Three Tier POSPOSFALSECommercial4881Sharp Health Plan Three Tier Formulary59647Sharp Health Plan Three Tier707Sharp Health Plan Commercial-HIX720Sharp HealthCare, Inc. Commercial17181Sharp HealthCare, Inc.432Sharp Health Plan884CVS Caremark RXCustom17181Sharp HealthCare, Inc.Parent17181Sharp HealthCare, Inc.Parent4022240222CACA145158</v>
      </c>
      <c r="AJ7048" s="8" t="str">
        <f>IFERROR(IF(_xlfn.XLOOKUP(Export4Q22[[#This Row],[Plan ID]],#REF!,#REF!)=Export4Q22[[#This Row],[Concatenate]],"Same","Change"),"New")</f>
        <v>New</v>
      </c>
    </row>
    <row r="7049" spans="1:36" x14ac:dyDescent="0.25">
      <c r="A7049" s="1">
        <v>70433</v>
      </c>
      <c r="B7049" t="s">
        <v>12296</v>
      </c>
      <c r="C7049" t="s">
        <v>551</v>
      </c>
      <c r="D7049" t="s">
        <v>37</v>
      </c>
      <c r="E7049" t="s">
        <v>38</v>
      </c>
      <c r="F7049" s="1">
        <v>7294</v>
      </c>
      <c r="G7049" t="s">
        <v>12297</v>
      </c>
      <c r="H7049" s="3">
        <v>64103</v>
      </c>
      <c r="I7049" t="s">
        <v>12297</v>
      </c>
      <c r="J7049" s="1"/>
      <c r="L7049" s="1">
        <v>722</v>
      </c>
      <c r="M7049" t="s">
        <v>12280</v>
      </c>
      <c r="N7049" s="1">
        <v>17181</v>
      </c>
      <c r="O7049" t="s">
        <v>12281</v>
      </c>
      <c r="P7049" s="1">
        <v>432</v>
      </c>
      <c r="Q7049" t="s">
        <v>12282</v>
      </c>
      <c r="R7049" s="1"/>
      <c r="U7049" t="s">
        <v>551</v>
      </c>
      <c r="V7049" s="1"/>
      <c r="X7049" t="s">
        <v>183</v>
      </c>
      <c r="Y7049" s="1">
        <v>17181</v>
      </c>
      <c r="Z7049" t="s">
        <v>12281</v>
      </c>
      <c r="AA7049" t="s">
        <v>48</v>
      </c>
      <c r="AB7049" s="2">
        <v>0</v>
      </c>
      <c r="AC7049" s="2">
        <v>0</v>
      </c>
      <c r="AE7049" t="s">
        <v>53</v>
      </c>
      <c r="AF7049" s="1"/>
      <c r="AG7049" s="1">
        <v>158</v>
      </c>
      <c r="AH7049" s="1" t="b">
        <f>Export4Q22[[#This Row],[Pharmacy Controller ID]]&lt;&gt;Export4Q22[[#This Row],[Medical Controller ID]]</f>
        <v>1</v>
      </c>
      <c r="AI7049" t="str">
        <f t="shared" si="110"/>
        <v>70433Sharp Direct Advantage MA OnlyMAFALSEMedicare7294Sharp HealthCare Medicare MA Only64103Sharp HealthCare Medicare MA Only722Sharp HealthCare, Inc. Medicare17181Sharp HealthCare, Inc.432Sharp Health PlanMAPBM17181Sharp HealthCare, Inc.Parent00CA158</v>
      </c>
      <c r="AJ7049" s="8" t="str">
        <f>IFERROR(IF(_xlfn.XLOOKUP(Export4Q22[[#This Row],[Plan ID]],#REF!,#REF!)=Export4Q22[[#This Row],[Concatenate]],"Same","Change"),"New")</f>
        <v>New</v>
      </c>
    </row>
    <row r="7050" spans="1:36" x14ac:dyDescent="0.25">
      <c r="A7050" s="1">
        <v>66354</v>
      </c>
      <c r="B7050" t="s">
        <v>12298</v>
      </c>
      <c r="C7050" t="s">
        <v>192</v>
      </c>
      <c r="D7050" t="s">
        <v>37</v>
      </c>
      <c r="E7050" t="s">
        <v>177</v>
      </c>
      <c r="F7050" s="1">
        <v>4492</v>
      </c>
      <c r="G7050" t="s">
        <v>8237</v>
      </c>
      <c r="H7050" s="3">
        <v>62024</v>
      </c>
      <c r="I7050" t="s">
        <v>8237</v>
      </c>
      <c r="J7050" s="1">
        <v>828</v>
      </c>
      <c r="K7050" t="s">
        <v>8214</v>
      </c>
      <c r="L7050" s="1">
        <v>723</v>
      </c>
      <c r="M7050" t="s">
        <v>12299</v>
      </c>
      <c r="N7050" s="1">
        <v>3180</v>
      </c>
      <c r="O7050" t="s">
        <v>43</v>
      </c>
      <c r="P7050" s="1">
        <v>570</v>
      </c>
      <c r="Q7050" t="s">
        <v>8216</v>
      </c>
      <c r="R7050" s="1">
        <v>889</v>
      </c>
      <c r="S7050" t="s">
        <v>45</v>
      </c>
      <c r="T7050" t="s">
        <v>46</v>
      </c>
      <c r="U7050" t="s">
        <v>47</v>
      </c>
      <c r="V7050" s="1">
        <v>3180</v>
      </c>
      <c r="W7050" t="s">
        <v>43</v>
      </c>
      <c r="X7050" t="s">
        <v>48</v>
      </c>
      <c r="Y7050" s="1">
        <v>3180</v>
      </c>
      <c r="Z7050" t="s">
        <v>43</v>
      </c>
      <c r="AA7050" t="s">
        <v>48</v>
      </c>
      <c r="AB7050" s="2">
        <v>30711</v>
      </c>
      <c r="AC7050" s="2">
        <v>34447</v>
      </c>
      <c r="AD7050" t="s">
        <v>111</v>
      </c>
      <c r="AE7050" t="s">
        <v>111</v>
      </c>
      <c r="AF7050" s="1">
        <v>2</v>
      </c>
      <c r="AG7050" s="1">
        <v>1</v>
      </c>
      <c r="AH7050" s="1" t="b">
        <f>Export4Q22[[#This Row],[Pharmacy Controller ID]]&lt;&gt;Export4Q22[[#This Row],[Medical Controller ID]]</f>
        <v>0</v>
      </c>
      <c r="AI7050" t="str">
        <f t="shared" si="110"/>
        <v>66354Sierra Health and Life Four Tier PPOPPOFALSECommercial4492Sierra Health and Life Four Tier62024Sierra Health and Life Four Tier828UHC HP of NV Commercial-HIX723Sierra Health and Life Commercial3180UnitedHealth Group, Inc.570Health Plan of Nevada889OptumRxCustomPBM Claims3180UnitedHealth Group, Inc.Parent3180UnitedHealth Group, Inc.Parent3071134447NVNV21</v>
      </c>
      <c r="AJ7050" s="8" t="str">
        <f>IFERROR(IF(_xlfn.XLOOKUP(Export4Q22[[#This Row],[Plan ID]],#REF!,#REF!)=Export4Q22[[#This Row],[Concatenate]],"Same","Change"),"New")</f>
        <v>New</v>
      </c>
    </row>
    <row r="7051" spans="1:36" x14ac:dyDescent="0.25">
      <c r="A7051" s="1">
        <v>873</v>
      </c>
      <c r="B7051" t="s">
        <v>12300</v>
      </c>
      <c r="C7051" t="s">
        <v>192</v>
      </c>
      <c r="D7051" t="s">
        <v>37</v>
      </c>
      <c r="E7051" t="s">
        <v>177</v>
      </c>
      <c r="F7051" s="1">
        <v>686</v>
      </c>
      <c r="G7051" t="s">
        <v>8216</v>
      </c>
      <c r="H7051" s="3">
        <v>59848</v>
      </c>
      <c r="I7051" t="s">
        <v>12301</v>
      </c>
      <c r="J7051" s="1">
        <v>828</v>
      </c>
      <c r="K7051" t="s">
        <v>8214</v>
      </c>
      <c r="L7051" s="1">
        <v>723</v>
      </c>
      <c r="M7051" t="s">
        <v>12299</v>
      </c>
      <c r="N7051" s="1">
        <v>3180</v>
      </c>
      <c r="O7051" t="s">
        <v>43</v>
      </c>
      <c r="P7051" s="1">
        <v>570</v>
      </c>
      <c r="Q7051" t="s">
        <v>8216</v>
      </c>
      <c r="R7051" s="1">
        <v>889</v>
      </c>
      <c r="S7051" t="s">
        <v>45</v>
      </c>
      <c r="T7051" t="s">
        <v>46</v>
      </c>
      <c r="U7051" t="s">
        <v>47</v>
      </c>
      <c r="V7051" s="1">
        <v>3180</v>
      </c>
      <c r="W7051" t="s">
        <v>43</v>
      </c>
      <c r="X7051" t="s">
        <v>48</v>
      </c>
      <c r="Y7051" s="1">
        <v>3180</v>
      </c>
      <c r="Z7051" t="s">
        <v>43</v>
      </c>
      <c r="AA7051" t="s">
        <v>48</v>
      </c>
      <c r="AB7051" s="2">
        <v>61423</v>
      </c>
      <c r="AC7051" s="2">
        <v>68895</v>
      </c>
      <c r="AD7051" t="s">
        <v>111</v>
      </c>
      <c r="AE7051" t="s">
        <v>111</v>
      </c>
      <c r="AF7051" s="1">
        <v>2</v>
      </c>
      <c r="AG7051" s="1">
        <v>1</v>
      </c>
      <c r="AH7051" s="1" t="b">
        <f>Export4Q22[[#This Row],[Pharmacy Controller ID]]&lt;&gt;Export4Q22[[#This Row],[Medical Controller ID]]</f>
        <v>0</v>
      </c>
      <c r="AI7051" t="str">
        <f t="shared" si="110"/>
        <v>873Sierra Health and Life Three Tier PPOPPOFALSECommercial686Health Plan of Nevada59848Sierra Health and Life Three Tier828UHC HP of NV Commercial-HIX723Sierra Health and Life Commercial3180UnitedHealth Group, Inc.570Health Plan of Nevada889OptumRxCustomPBM Claims3180UnitedHealth Group, Inc.Parent3180UnitedHealth Group, Inc.Parent6142368895NVNV21</v>
      </c>
      <c r="AJ7051" s="8" t="str">
        <f>IFERROR(IF(_xlfn.XLOOKUP(Export4Q22[[#This Row],[Plan ID]],#REF!,#REF!)=Export4Q22[[#This Row],[Concatenate]],"Same","Change"),"New")</f>
        <v>New</v>
      </c>
    </row>
    <row r="7052" spans="1:36" x14ac:dyDescent="0.25">
      <c r="A7052" s="1">
        <v>66160</v>
      </c>
      <c r="B7052" t="s">
        <v>12302</v>
      </c>
      <c r="C7052" t="s">
        <v>36</v>
      </c>
      <c r="D7052" t="s">
        <v>37</v>
      </c>
      <c r="E7052" t="s">
        <v>38</v>
      </c>
      <c r="F7052" s="1">
        <v>4289</v>
      </c>
      <c r="G7052" t="s">
        <v>12303</v>
      </c>
      <c r="H7052" s="3">
        <v>61935</v>
      </c>
      <c r="I7052" t="s">
        <v>12303</v>
      </c>
      <c r="J7052" s="1">
        <v>708</v>
      </c>
      <c r="K7052" t="s">
        <v>12303</v>
      </c>
      <c r="L7052" s="1">
        <v>724</v>
      </c>
      <c r="M7052" t="s">
        <v>12304</v>
      </c>
      <c r="N7052" s="1">
        <v>65935</v>
      </c>
      <c r="O7052" t="s">
        <v>12305</v>
      </c>
      <c r="P7052" s="1">
        <v>433</v>
      </c>
      <c r="Q7052" t="s">
        <v>12305</v>
      </c>
      <c r="R7052" s="1">
        <v>5997</v>
      </c>
      <c r="S7052" t="s">
        <v>653</v>
      </c>
      <c r="T7052" t="s">
        <v>46</v>
      </c>
      <c r="U7052" t="s">
        <v>47</v>
      </c>
      <c r="V7052" s="1">
        <v>65935</v>
      </c>
      <c r="W7052" t="s">
        <v>12305</v>
      </c>
      <c r="X7052" t="s">
        <v>48</v>
      </c>
      <c r="Y7052" s="1">
        <v>65935</v>
      </c>
      <c r="Z7052" t="s">
        <v>12305</v>
      </c>
      <c r="AA7052" t="s">
        <v>48</v>
      </c>
      <c r="AB7052" s="2">
        <v>704</v>
      </c>
      <c r="AC7052" s="2">
        <v>704</v>
      </c>
      <c r="AD7052" t="s">
        <v>274</v>
      </c>
      <c r="AE7052" t="s">
        <v>274</v>
      </c>
      <c r="AF7052" s="1">
        <v>305</v>
      </c>
      <c r="AG7052" s="1">
        <v>312</v>
      </c>
      <c r="AH7052" s="1" t="b">
        <f>Export4Q22[[#This Row],[Pharmacy Controller ID]]&lt;&gt;Export4Q22[[#This Row],[Medical Controller ID]]</f>
        <v>0</v>
      </c>
      <c r="AI7052" t="str">
        <f t="shared" si="110"/>
        <v>66160Signature Advantage SNPMA-PDFALSEMedicare4289Signature Advantage61935Signature Advantage708Signature Advantage724Signature HealthCARE Medicare65935Signature HealthCARE433Signature HealthCARE5997Elixir PBMCustomPBM Claims65935Signature HealthCAREParent65935Signature HealthCAREParent704704KYKY305312</v>
      </c>
      <c r="AJ7052" s="8" t="str">
        <f>IFERROR(IF(_xlfn.XLOOKUP(Export4Q22[[#This Row],[Plan ID]],#REF!,#REF!)=Export4Q22[[#This Row],[Concatenate]],"Same","Change"),"New")</f>
        <v>New</v>
      </c>
    </row>
    <row r="7053" spans="1:36" x14ac:dyDescent="0.25">
      <c r="A7053" s="1">
        <v>70062</v>
      </c>
      <c r="B7053" t="s">
        <v>12306</v>
      </c>
      <c r="C7053" t="s">
        <v>36</v>
      </c>
      <c r="D7053" t="s">
        <v>37</v>
      </c>
      <c r="E7053" t="s">
        <v>38</v>
      </c>
      <c r="F7053" s="1">
        <v>4289</v>
      </c>
      <c r="G7053" t="s">
        <v>12303</v>
      </c>
      <c r="H7053" s="3">
        <v>61935</v>
      </c>
      <c r="I7053" t="s">
        <v>12303</v>
      </c>
      <c r="J7053" s="1">
        <v>708</v>
      </c>
      <c r="K7053" t="s">
        <v>12303</v>
      </c>
      <c r="L7053" s="1">
        <v>724</v>
      </c>
      <c r="M7053" t="s">
        <v>12304</v>
      </c>
      <c r="N7053" s="1">
        <v>65935</v>
      </c>
      <c r="O7053" t="s">
        <v>12305</v>
      </c>
      <c r="P7053" s="1">
        <v>433</v>
      </c>
      <c r="Q7053" t="s">
        <v>12305</v>
      </c>
      <c r="R7053" s="1">
        <v>5997</v>
      </c>
      <c r="S7053" t="s">
        <v>653</v>
      </c>
      <c r="T7053" t="s">
        <v>46</v>
      </c>
      <c r="U7053" t="s">
        <v>47</v>
      </c>
      <c r="V7053" s="1">
        <v>65935</v>
      </c>
      <c r="W7053" t="s">
        <v>12305</v>
      </c>
      <c r="X7053" t="s">
        <v>48</v>
      </c>
      <c r="Y7053" s="1">
        <v>65935</v>
      </c>
      <c r="Z7053" t="s">
        <v>12305</v>
      </c>
      <c r="AA7053" t="s">
        <v>48</v>
      </c>
      <c r="AB7053" s="2">
        <v>0</v>
      </c>
      <c r="AC7053" s="2">
        <v>0</v>
      </c>
      <c r="AD7053" t="s">
        <v>274</v>
      </c>
      <c r="AE7053" t="s">
        <v>274</v>
      </c>
      <c r="AF7053" s="1">
        <v>305</v>
      </c>
      <c r="AG7053" s="1">
        <v>312</v>
      </c>
      <c r="AH7053" s="1" t="b">
        <f>Export4Q22[[#This Row],[Pharmacy Controller ID]]&lt;&gt;Export4Q22[[#This Row],[Medical Controller ID]]</f>
        <v>0</v>
      </c>
      <c r="AI7053" t="str">
        <f t="shared" si="110"/>
        <v>70062Signature Advantage Community SNPMA-PDFALSEMedicare4289Signature Advantage61935Signature Advantage708Signature Advantage724Signature HealthCARE Medicare65935Signature HealthCARE433Signature HealthCARE5997Elixir PBMCustomPBM Claims65935Signature HealthCAREParent65935Signature HealthCAREParent00KYKY305312</v>
      </c>
      <c r="AJ7053" s="8" t="str">
        <f>IFERROR(IF(_xlfn.XLOOKUP(Export4Q22[[#This Row],[Plan ID]],#REF!,#REF!)=Export4Q22[[#This Row],[Concatenate]],"Same","Change"),"New")</f>
        <v>New</v>
      </c>
    </row>
    <row r="7054" spans="1:36" x14ac:dyDescent="0.25">
      <c r="A7054" s="1">
        <v>62801</v>
      </c>
      <c r="B7054" t="s">
        <v>12307</v>
      </c>
      <c r="C7054" t="s">
        <v>147</v>
      </c>
      <c r="D7054" t="s">
        <v>37</v>
      </c>
      <c r="E7054" t="s">
        <v>38</v>
      </c>
      <c r="F7054" s="1">
        <v>6365</v>
      </c>
      <c r="G7054" t="s">
        <v>12308</v>
      </c>
      <c r="H7054" s="3">
        <v>60966</v>
      </c>
      <c r="I7054" t="s">
        <v>12307</v>
      </c>
      <c r="J7054" s="1">
        <v>1319</v>
      </c>
      <c r="K7054" t="s">
        <v>12309</v>
      </c>
      <c r="L7054" s="1"/>
      <c r="N7054" s="1">
        <v>70777</v>
      </c>
      <c r="O7054" t="s">
        <v>189</v>
      </c>
      <c r="P7054" s="1">
        <v>16</v>
      </c>
      <c r="Q7054" t="s">
        <v>190</v>
      </c>
      <c r="R7054" s="1">
        <v>884</v>
      </c>
      <c r="S7054" t="s">
        <v>172</v>
      </c>
      <c r="T7054" t="s">
        <v>46</v>
      </c>
      <c r="U7054" t="s">
        <v>182</v>
      </c>
      <c r="V7054" s="1">
        <v>70777</v>
      </c>
      <c r="W7054" t="s">
        <v>189</v>
      </c>
      <c r="X7054" t="s">
        <v>48</v>
      </c>
      <c r="Y7054" s="1"/>
      <c r="AA7054" t="s">
        <v>150</v>
      </c>
      <c r="AB7054" s="2">
        <v>3000796</v>
      </c>
      <c r="AC7054" s="2">
        <v>0</v>
      </c>
      <c r="AD7054" t="s">
        <v>12310</v>
      </c>
      <c r="AF7054" s="1">
        <v>1</v>
      </c>
      <c r="AG7054" s="1"/>
      <c r="AH7054" s="1" t="b">
        <f>Export4Q22[[#This Row],[Pharmacy Controller ID]]&lt;&gt;Export4Q22[[#This Row],[Medical Controller ID]]</f>
        <v>1</v>
      </c>
      <c r="AI7054" t="str">
        <f t="shared" si="110"/>
        <v>62801SilverScript ChoicePDPFALSEMedicare6365Silver Script Choice60966SilverScript Choice1319CVS Caremark SilverScript Choice Medicare70777CVS Health (Aetna)16Aetna Health884CVS Caremark RXCustomPBM Controlled70777CVS Health (Aetna)Parent30007960AK,AL,AR,AS,AZ,CA,CO,CT,DC,DE,FL,GA,HI,IA,ID,IL,IN,KS,KY,LA,MA,MD,ME,MI,MN,MO,MS,MT,NC,ND,NE,NH,NJ,NM,NV,NY,OH,OK,OR,PA,PR,RI,SC,SD,TN,TX,UT,VA,VI,VT,WA,WI,WV,WY1</v>
      </c>
      <c r="AJ7054" s="8" t="str">
        <f>IFERROR(IF(_xlfn.XLOOKUP(Export4Q22[[#This Row],[Plan ID]],#REF!,#REF!)=Export4Q22[[#This Row],[Concatenate]],"Same","Change"),"New")</f>
        <v>New</v>
      </c>
    </row>
    <row r="7055" spans="1:36" x14ac:dyDescent="0.25">
      <c r="A7055" s="1">
        <v>71429</v>
      </c>
      <c r="B7055" t="s">
        <v>12311</v>
      </c>
      <c r="C7055" t="s">
        <v>147</v>
      </c>
      <c r="D7055" t="s">
        <v>37</v>
      </c>
      <c r="E7055" t="s">
        <v>38</v>
      </c>
      <c r="F7055" s="1">
        <v>6365</v>
      </c>
      <c r="G7055" t="s">
        <v>12308</v>
      </c>
      <c r="H7055" s="3">
        <v>60966</v>
      </c>
      <c r="I7055" t="s">
        <v>12307</v>
      </c>
      <c r="J7055" s="1">
        <v>1319</v>
      </c>
      <c r="K7055" t="s">
        <v>12309</v>
      </c>
      <c r="L7055" s="1"/>
      <c r="N7055" s="1">
        <v>70777</v>
      </c>
      <c r="O7055" t="s">
        <v>189</v>
      </c>
      <c r="P7055" s="1">
        <v>16</v>
      </c>
      <c r="Q7055" t="s">
        <v>190</v>
      </c>
      <c r="R7055" s="1">
        <v>884</v>
      </c>
      <c r="S7055" t="s">
        <v>172</v>
      </c>
      <c r="T7055" t="s">
        <v>46</v>
      </c>
      <c r="V7055" s="1">
        <v>70777</v>
      </c>
      <c r="W7055" t="s">
        <v>189</v>
      </c>
      <c r="X7055" t="s">
        <v>48</v>
      </c>
      <c r="Y7055" s="1"/>
      <c r="AA7055" t="s">
        <v>150</v>
      </c>
      <c r="AB7055" s="2">
        <v>474701</v>
      </c>
      <c r="AC7055" s="2">
        <v>0</v>
      </c>
      <c r="AD7055" t="s">
        <v>549</v>
      </c>
      <c r="AF7055" s="1">
        <v>1</v>
      </c>
      <c r="AG7055" s="1"/>
      <c r="AH7055" s="1" t="b">
        <f>Export4Q22[[#This Row],[Pharmacy Controller ID]]&lt;&gt;Export4Q22[[#This Row],[Medical Controller ID]]</f>
        <v>1</v>
      </c>
      <c r="AI7055" t="str">
        <f t="shared" si="110"/>
        <v>71429SilverScript Group PDPPDPFALSEMedicare6365Silver Script Choice60966SilverScript Choice1319CVS Caremark SilverScript Choice Medicare70777CVS Health (Aetna)16Aetna Health884CVS Caremark RXCustom70777CVS Health (Aetna)Parent4747010AK,AL,AR,AZ,CA,CO,CT,DC,DE,FL,GA,HI,IA,ID,IL,IN,KS,KY,LA,MA,MD,ME,MI,MN,MO,MS,MT,NC,NE,NH,NJ,NM,NV,NY,OH,OK,OR,PA,RI,SC,SD,TN,TX,UT,VA,VT,WA,WI,WV,WY1</v>
      </c>
      <c r="AJ7055" s="8" t="str">
        <f>IFERROR(IF(_xlfn.XLOOKUP(Export4Q22[[#This Row],[Plan ID]],#REF!,#REF!)=Export4Q22[[#This Row],[Concatenate]],"Same","Change"),"New")</f>
        <v>New</v>
      </c>
    </row>
    <row r="7056" spans="1:36" x14ac:dyDescent="0.25">
      <c r="A7056" s="1">
        <v>61319</v>
      </c>
      <c r="B7056" t="s">
        <v>12312</v>
      </c>
      <c r="C7056" t="s">
        <v>147</v>
      </c>
      <c r="D7056" t="s">
        <v>995</v>
      </c>
      <c r="E7056" t="s">
        <v>38</v>
      </c>
      <c r="F7056" s="1">
        <v>2327</v>
      </c>
      <c r="G7056" t="s">
        <v>12313</v>
      </c>
      <c r="H7056" s="3">
        <v>60862</v>
      </c>
      <c r="I7056" t="s">
        <v>12313</v>
      </c>
      <c r="J7056" s="1">
        <v>1073</v>
      </c>
      <c r="K7056" t="s">
        <v>6132</v>
      </c>
      <c r="L7056" s="1"/>
      <c r="N7056" s="1">
        <v>70777</v>
      </c>
      <c r="O7056" t="s">
        <v>189</v>
      </c>
      <c r="P7056" s="1">
        <v>194</v>
      </c>
      <c r="Q7056" t="s">
        <v>6133</v>
      </c>
      <c r="R7056" s="1">
        <v>884</v>
      </c>
      <c r="S7056" t="s">
        <v>172</v>
      </c>
      <c r="T7056" t="s">
        <v>1000</v>
      </c>
      <c r="U7056" t="s">
        <v>182</v>
      </c>
      <c r="V7056" s="1">
        <v>70777</v>
      </c>
      <c r="W7056" t="s">
        <v>189</v>
      </c>
      <c r="X7056" t="s">
        <v>48</v>
      </c>
      <c r="Y7056" s="1"/>
      <c r="AA7056" t="s">
        <v>150</v>
      </c>
      <c r="AB7056" s="2">
        <v>0</v>
      </c>
      <c r="AC7056" s="2">
        <v>0</v>
      </c>
      <c r="AD7056" t="s">
        <v>151</v>
      </c>
      <c r="AF7056" s="1">
        <v>1</v>
      </c>
      <c r="AG7056" s="1"/>
      <c r="AH7056" s="1" t="b">
        <f>Export4Q22[[#This Row],[Pharmacy Controller ID]]&lt;&gt;Export4Q22[[#This Row],[Medical Controller ID]]</f>
        <v>1</v>
      </c>
      <c r="AI7056" t="str">
        <f t="shared" si="110"/>
        <v>61319SilverScript Copper EGWPPDPTRUEMedicare2327SilverScript Copper 4 Tier60862SilverScript Copper 4 Tier1073CVS Caremark SilverScript Plus Medicare70777CVS Health (Aetna)194SilverScript884CVS Caremark RXNationalPBM Controlled70777CVS Health (Aetna)Parent00AK,AL,AR,AZ,CA,CO,CT,DC,DE,FL,GA,HI,IA,ID,IL,IN,KS,KY,LA,MA,MD,ME,MI,MN,MO,MS,MT,NC,ND,NE,NH,NJ,NM,NV,NY,OH,OK,OR,PA,RI,SC,SD,TN,TX,UT,VA,VT,WA,WI,WV,WY1</v>
      </c>
      <c r="AJ7056" s="8" t="str">
        <f>IFERROR(IF(_xlfn.XLOOKUP(Export4Q22[[#This Row],[Plan ID]],#REF!,#REF!)=Export4Q22[[#This Row],[Concatenate]],"Same","Change"),"New")</f>
        <v>New</v>
      </c>
    </row>
    <row r="7057" spans="1:36" x14ac:dyDescent="0.25">
      <c r="A7057" s="1">
        <v>68511</v>
      </c>
      <c r="B7057" t="s">
        <v>12314</v>
      </c>
      <c r="C7057" t="s">
        <v>147</v>
      </c>
      <c r="D7057" t="s">
        <v>995</v>
      </c>
      <c r="E7057" t="s">
        <v>38</v>
      </c>
      <c r="F7057" s="1">
        <v>6493</v>
      </c>
      <c r="G7057" t="s">
        <v>12315</v>
      </c>
      <c r="H7057" s="3">
        <v>63642</v>
      </c>
      <c r="I7057" t="s">
        <v>12315</v>
      </c>
      <c r="J7057" s="1">
        <v>1073</v>
      </c>
      <c r="K7057" t="s">
        <v>6132</v>
      </c>
      <c r="L7057" s="1"/>
      <c r="N7057" s="1">
        <v>70777</v>
      </c>
      <c r="O7057" t="s">
        <v>189</v>
      </c>
      <c r="P7057" s="1">
        <v>194</v>
      </c>
      <c r="Q7057" t="s">
        <v>6133</v>
      </c>
      <c r="R7057" s="1">
        <v>884</v>
      </c>
      <c r="S7057" t="s">
        <v>172</v>
      </c>
      <c r="T7057" t="s">
        <v>1000</v>
      </c>
      <c r="U7057" t="s">
        <v>182</v>
      </c>
      <c r="V7057" s="1">
        <v>70777</v>
      </c>
      <c r="W7057" t="s">
        <v>189</v>
      </c>
      <c r="X7057" t="s">
        <v>48</v>
      </c>
      <c r="Y7057" s="1"/>
      <c r="AA7057" t="s">
        <v>150</v>
      </c>
      <c r="AB7057" s="2">
        <v>6237</v>
      </c>
      <c r="AC7057" s="2">
        <v>0</v>
      </c>
      <c r="AD7057" t="s">
        <v>12316</v>
      </c>
      <c r="AF7057" s="1">
        <v>1</v>
      </c>
      <c r="AG7057" s="1"/>
      <c r="AH7057" s="1" t="b">
        <f>Export4Q22[[#This Row],[Pharmacy Controller ID]]&lt;&gt;Export4Q22[[#This Row],[Medical Controller ID]]</f>
        <v>1</v>
      </c>
      <c r="AI7057" t="str">
        <f t="shared" si="110"/>
        <v>68511SilverScript Gold EGWPPDPTRUEMedicare6493SilverScript Gold 4 Tier63642SilverScript Gold 4 Tier1073CVS Caremark SilverScript Plus Medicare70777CVS Health (Aetna)194SilverScript884CVS Caremark RXNationalPBM Controlled70777CVS Health (Aetna)Parent62370AZ,CA,DE,KS,MA,MD,MI,MO,NH,NJ,NV,OH,OR,PA1</v>
      </c>
      <c r="AJ7057" s="8" t="str">
        <f>IFERROR(IF(_xlfn.XLOOKUP(Export4Q22[[#This Row],[Plan ID]],#REF!,#REF!)=Export4Q22[[#This Row],[Concatenate]],"Same","Change"),"New")</f>
        <v>New</v>
      </c>
    </row>
    <row r="7058" spans="1:36" x14ac:dyDescent="0.25">
      <c r="A7058" s="1">
        <v>68513</v>
      </c>
      <c r="B7058" t="s">
        <v>12317</v>
      </c>
      <c r="C7058" t="s">
        <v>147</v>
      </c>
      <c r="D7058" t="s">
        <v>995</v>
      </c>
      <c r="E7058" t="s">
        <v>38</v>
      </c>
      <c r="F7058" s="1">
        <v>6517</v>
      </c>
      <c r="G7058" t="s">
        <v>12318</v>
      </c>
      <c r="H7058" s="3">
        <v>63648</v>
      </c>
      <c r="I7058" t="s">
        <v>12318</v>
      </c>
      <c r="J7058" s="1">
        <v>1073</v>
      </c>
      <c r="K7058" t="s">
        <v>6132</v>
      </c>
      <c r="L7058" s="1"/>
      <c r="N7058" s="1">
        <v>70777</v>
      </c>
      <c r="O7058" t="s">
        <v>189</v>
      </c>
      <c r="P7058" s="1">
        <v>194</v>
      </c>
      <c r="Q7058" t="s">
        <v>6133</v>
      </c>
      <c r="R7058" s="1">
        <v>884</v>
      </c>
      <c r="S7058" t="s">
        <v>172</v>
      </c>
      <c r="T7058" t="s">
        <v>1000</v>
      </c>
      <c r="U7058" t="s">
        <v>182</v>
      </c>
      <c r="V7058" s="1">
        <v>70777</v>
      </c>
      <c r="W7058" t="s">
        <v>189</v>
      </c>
      <c r="X7058" t="s">
        <v>48</v>
      </c>
      <c r="Y7058" s="1"/>
      <c r="AA7058" t="s">
        <v>150</v>
      </c>
      <c r="AB7058" s="2">
        <v>543239</v>
      </c>
      <c r="AC7058" s="2">
        <v>0</v>
      </c>
      <c r="AD7058" t="s">
        <v>5081</v>
      </c>
      <c r="AF7058" s="1">
        <v>1</v>
      </c>
      <c r="AG7058" s="1"/>
      <c r="AH7058" s="1" t="b">
        <f>Export4Q22[[#This Row],[Pharmacy Controller ID]]&lt;&gt;Export4Q22[[#This Row],[Medical Controller ID]]</f>
        <v>1</v>
      </c>
      <c r="AI7058" t="str">
        <f t="shared" si="110"/>
        <v>68513SilverScript Platinum 3T EGWPPDPTRUEMedicare6517SilverScript Platinum 3 Tier63648SilverScript Platinum 3 Tier1073CVS Caremark SilverScript Plus Medicare70777CVS Health (Aetna)194SilverScript884CVS Caremark RXNationalPBM Controlled70777CVS Health (Aetna)Parent5432390AK,AL,AR,AZ,CA,CO,CT,DC,DE,FL,GA,HI,IA,ID,IL,IN,KS,KY,LA,MA,MD,ME,MI,MN,MO,MS,MT,NC,ND,NE,NH,NJ,NM,NV,NY,OH,OK,OR,PA,PR,RI,SC,SD,TN,TX,UT,VA,VI,VT,WA,WI,WV,WY1</v>
      </c>
      <c r="AJ7058" s="8" t="str">
        <f>IFERROR(IF(_xlfn.XLOOKUP(Export4Q22[[#This Row],[Plan ID]],#REF!,#REF!)=Export4Q22[[#This Row],[Concatenate]],"Same","Change"),"New")</f>
        <v>New</v>
      </c>
    </row>
    <row r="7059" spans="1:36" x14ac:dyDescent="0.25">
      <c r="A7059" s="1">
        <v>10049</v>
      </c>
      <c r="B7059" t="s">
        <v>12319</v>
      </c>
      <c r="C7059" t="s">
        <v>147</v>
      </c>
      <c r="D7059" t="s">
        <v>37</v>
      </c>
      <c r="E7059" t="s">
        <v>38</v>
      </c>
      <c r="F7059" s="1">
        <v>7932</v>
      </c>
      <c r="G7059" t="s">
        <v>12320</v>
      </c>
      <c r="H7059" s="3">
        <v>59172</v>
      </c>
      <c r="I7059" t="s">
        <v>12319</v>
      </c>
      <c r="J7059" s="1">
        <v>1073</v>
      </c>
      <c r="K7059" t="s">
        <v>6132</v>
      </c>
      <c r="L7059" s="1"/>
      <c r="N7059" s="1">
        <v>70777</v>
      </c>
      <c r="O7059" t="s">
        <v>189</v>
      </c>
      <c r="P7059" s="1">
        <v>16</v>
      </c>
      <c r="Q7059" t="s">
        <v>190</v>
      </c>
      <c r="R7059" s="1">
        <v>884</v>
      </c>
      <c r="S7059" t="s">
        <v>172</v>
      </c>
      <c r="T7059" t="s">
        <v>46</v>
      </c>
      <c r="U7059" t="s">
        <v>182</v>
      </c>
      <c r="V7059" s="1">
        <v>70777</v>
      </c>
      <c r="W7059" t="s">
        <v>189</v>
      </c>
      <c r="X7059" t="s">
        <v>48</v>
      </c>
      <c r="Y7059" s="1"/>
      <c r="AA7059" t="s">
        <v>150</v>
      </c>
      <c r="AB7059" s="2">
        <v>256350</v>
      </c>
      <c r="AC7059" s="2">
        <v>0</v>
      </c>
      <c r="AD7059" t="s">
        <v>151</v>
      </c>
      <c r="AF7059" s="1">
        <v>1</v>
      </c>
      <c r="AG7059" s="1"/>
      <c r="AH7059" s="1" t="b">
        <f>Export4Q22[[#This Row],[Pharmacy Controller ID]]&lt;&gt;Export4Q22[[#This Row],[Medical Controller ID]]</f>
        <v>1</v>
      </c>
      <c r="AI7059" t="str">
        <f t="shared" si="110"/>
        <v>10049SilverScript PlusPDPFALSEMedicare7932SilverScript Plus Formulary59172SilverScript Plus1073CVS Caremark SilverScript Plus Medicare70777CVS Health (Aetna)16Aetna Health884CVS Caremark RXCustomPBM Controlled70777CVS Health (Aetna)Parent2563500AK,AL,AR,AZ,CA,CO,CT,DC,DE,FL,GA,HI,IA,ID,IL,IN,KS,KY,LA,MA,MD,ME,MI,MN,MO,MS,MT,NC,ND,NE,NH,NJ,NM,NV,NY,OH,OK,OR,PA,RI,SC,SD,TN,TX,UT,VA,VT,WA,WI,WV,WY1</v>
      </c>
      <c r="AJ7059" s="8" t="str">
        <f>IFERROR(IF(_xlfn.XLOOKUP(Export4Q22[[#This Row],[Plan ID]],#REF!,#REF!)=Export4Q22[[#This Row],[Concatenate]],"Same","Change"),"New")</f>
        <v>New</v>
      </c>
    </row>
    <row r="7060" spans="1:36" x14ac:dyDescent="0.25">
      <c r="A7060" s="1">
        <v>70903</v>
      </c>
      <c r="B7060" t="s">
        <v>12321</v>
      </c>
      <c r="C7060" t="s">
        <v>147</v>
      </c>
      <c r="D7060" t="s">
        <v>37</v>
      </c>
      <c r="E7060" t="s">
        <v>38</v>
      </c>
      <c r="F7060" s="1">
        <v>7889</v>
      </c>
      <c r="G7060" t="s">
        <v>12321</v>
      </c>
      <c r="H7060" s="3">
        <v>64424</v>
      </c>
      <c r="I7060" t="s">
        <v>12321</v>
      </c>
      <c r="J7060" s="1">
        <v>1392</v>
      </c>
      <c r="K7060" t="s">
        <v>12322</v>
      </c>
      <c r="L7060" s="1"/>
      <c r="N7060" s="1">
        <v>70777</v>
      </c>
      <c r="O7060" t="s">
        <v>189</v>
      </c>
      <c r="P7060" s="1">
        <v>16</v>
      </c>
      <c r="Q7060" t="s">
        <v>190</v>
      </c>
      <c r="R7060" s="1">
        <v>884</v>
      </c>
      <c r="S7060" t="s">
        <v>172</v>
      </c>
      <c r="T7060" t="s">
        <v>46</v>
      </c>
      <c r="V7060" s="1">
        <v>70777</v>
      </c>
      <c r="W7060" t="s">
        <v>189</v>
      </c>
      <c r="X7060" t="s">
        <v>48</v>
      </c>
      <c r="Y7060" s="1"/>
      <c r="AA7060" t="s">
        <v>150</v>
      </c>
      <c r="AB7060" s="2">
        <v>1444445</v>
      </c>
      <c r="AC7060" s="2">
        <v>0</v>
      </c>
      <c r="AD7060" t="s">
        <v>151</v>
      </c>
      <c r="AF7060" s="1">
        <v>1</v>
      </c>
      <c r="AG7060" s="1"/>
      <c r="AH7060" s="1" t="b">
        <f>Export4Q22[[#This Row],[Pharmacy Controller ID]]&lt;&gt;Export4Q22[[#This Row],[Medical Controller ID]]</f>
        <v>1</v>
      </c>
      <c r="AI7060" t="str">
        <f t="shared" si="110"/>
        <v>70903SilverScript SmartRxPDPFALSEMedicare7889SilverScript SmartRx64424SilverScript SmartRx1392CVS Caremark SilverScript SmartRx Medicare70777CVS Health (Aetna)16Aetna Health884CVS Caremark RXCustom70777CVS Health (Aetna)Parent14444450AK,AL,AR,AZ,CA,CO,CT,DC,DE,FL,GA,HI,IA,ID,IL,IN,KS,KY,LA,MA,MD,ME,MI,MN,MO,MS,MT,NC,ND,NE,NH,NJ,NM,NV,NY,OH,OK,OR,PA,RI,SC,SD,TN,TX,UT,VA,VT,WA,WI,WV,WY1</v>
      </c>
      <c r="AJ7060" s="8" t="str">
        <f>IFERROR(IF(_xlfn.XLOOKUP(Export4Q22[[#This Row],[Plan ID]],#REF!,#REF!)=Export4Q22[[#This Row],[Concatenate]],"Same","Change"),"New")</f>
        <v>New</v>
      </c>
    </row>
    <row r="7061" spans="1:36" x14ac:dyDescent="0.25">
      <c r="A7061" s="1">
        <v>67110</v>
      </c>
      <c r="B7061" t="s">
        <v>12323</v>
      </c>
      <c r="C7061" t="s">
        <v>159</v>
      </c>
      <c r="D7061" t="s">
        <v>37</v>
      </c>
      <c r="E7061" t="s">
        <v>160</v>
      </c>
      <c r="F7061" s="1">
        <v>5239</v>
      </c>
      <c r="G7061" t="s">
        <v>12324</v>
      </c>
      <c r="H7061" s="3">
        <v>62495</v>
      </c>
      <c r="I7061" t="s">
        <v>12324</v>
      </c>
      <c r="J7061" s="1">
        <v>1143</v>
      </c>
      <c r="K7061" t="s">
        <v>12325</v>
      </c>
      <c r="L7061" s="1">
        <v>1019</v>
      </c>
      <c r="M7061" t="s">
        <v>12326</v>
      </c>
      <c r="N7061" s="1">
        <v>5702</v>
      </c>
      <c r="O7061" t="s">
        <v>163</v>
      </c>
      <c r="P7061" s="1">
        <v>149</v>
      </c>
      <c r="Q7061" t="s">
        <v>1106</v>
      </c>
      <c r="R7061" s="1">
        <v>6337</v>
      </c>
      <c r="S7061" t="s">
        <v>164</v>
      </c>
      <c r="T7061" t="s">
        <v>46</v>
      </c>
      <c r="U7061" t="s">
        <v>47</v>
      </c>
      <c r="V7061" s="1">
        <v>5702</v>
      </c>
      <c r="W7061" t="s">
        <v>163</v>
      </c>
      <c r="X7061" t="s">
        <v>48</v>
      </c>
      <c r="Y7061" s="1">
        <v>5702</v>
      </c>
      <c r="Z7061" t="s">
        <v>163</v>
      </c>
      <c r="AA7061" t="s">
        <v>48</v>
      </c>
      <c r="AB7061" s="2">
        <v>138078</v>
      </c>
      <c r="AC7061" s="2">
        <v>138078</v>
      </c>
      <c r="AD7061" t="s">
        <v>111</v>
      </c>
      <c r="AE7061" t="s">
        <v>111</v>
      </c>
      <c r="AF7061" s="1">
        <v>4</v>
      </c>
      <c r="AG7061" s="1">
        <v>4</v>
      </c>
      <c r="AH7061" s="1" t="b">
        <f>Export4Q22[[#This Row],[Pharmacy Controller ID]]&lt;&gt;Export4Q22[[#This Row],[Medical Controller ID]]</f>
        <v>0</v>
      </c>
      <c r="AI7061" t="str">
        <f t="shared" si="110"/>
        <v>67110SilverSummit HealthPlan of NevadaHMO - MedicaidFALSEManaged Medicaid5239SilverSummit HealthPlan Nevada Medicaid62495SilverSummit HealthPlan Nevada Medicaid1143Centene SilverSummit HealthPlan Nevada Medicaid1019Centene Managed Medicaid Nevada5702Centene Corporation149Silver Summit Health Plan6337Envolve Pharmacy SolutionsCustomPBM Claims5702Centene CorporationParent5702Centene CorporationParent138078138078NVNV44</v>
      </c>
      <c r="AJ7061" s="8" t="str">
        <f>IFERROR(IF(_xlfn.XLOOKUP(Export4Q22[[#This Row],[Plan ID]],#REF!,#REF!)=Export4Q22[[#This Row],[Concatenate]],"Same","Change"),"New")</f>
        <v>New</v>
      </c>
    </row>
    <row r="7062" spans="1:36" x14ac:dyDescent="0.25">
      <c r="A7062" s="1">
        <v>68504</v>
      </c>
      <c r="B7062" t="s">
        <v>12327</v>
      </c>
      <c r="C7062" t="s">
        <v>159</v>
      </c>
      <c r="D7062" t="s">
        <v>37</v>
      </c>
      <c r="E7062" t="s">
        <v>160</v>
      </c>
      <c r="F7062" s="1">
        <v>5239</v>
      </c>
      <c r="G7062" t="s">
        <v>12324</v>
      </c>
      <c r="H7062" s="3">
        <v>62495</v>
      </c>
      <c r="I7062" t="s">
        <v>12324</v>
      </c>
      <c r="J7062" s="1">
        <v>1143</v>
      </c>
      <c r="K7062" t="s">
        <v>12325</v>
      </c>
      <c r="L7062" s="1">
        <v>1019</v>
      </c>
      <c r="M7062" t="s">
        <v>12326</v>
      </c>
      <c r="N7062" s="1">
        <v>5702</v>
      </c>
      <c r="O7062" t="s">
        <v>163</v>
      </c>
      <c r="P7062" s="1">
        <v>149</v>
      </c>
      <c r="Q7062" t="s">
        <v>1106</v>
      </c>
      <c r="R7062" s="1">
        <v>6337</v>
      </c>
      <c r="S7062" t="s">
        <v>164</v>
      </c>
      <c r="T7062" t="s">
        <v>46</v>
      </c>
      <c r="U7062" t="s">
        <v>47</v>
      </c>
      <c r="V7062" s="1">
        <v>5702</v>
      </c>
      <c r="W7062" t="s">
        <v>163</v>
      </c>
      <c r="X7062" t="s">
        <v>48</v>
      </c>
      <c r="Y7062" s="1">
        <v>5702</v>
      </c>
      <c r="Z7062" t="s">
        <v>163</v>
      </c>
      <c r="AA7062" t="s">
        <v>48</v>
      </c>
      <c r="AB7062" s="2">
        <v>3654</v>
      </c>
      <c r="AC7062" s="2">
        <v>3654</v>
      </c>
      <c r="AD7062" t="s">
        <v>111</v>
      </c>
      <c r="AE7062" t="s">
        <v>111</v>
      </c>
      <c r="AF7062" s="1">
        <v>4</v>
      </c>
      <c r="AG7062" s="1">
        <v>4</v>
      </c>
      <c r="AH7062" s="1" t="b">
        <f>Export4Q22[[#This Row],[Pharmacy Controller ID]]&lt;&gt;Export4Q22[[#This Row],[Medical Controller ID]]</f>
        <v>0</v>
      </c>
      <c r="AI7062" t="str">
        <f t="shared" si="110"/>
        <v>68504SilverSummit HealthPlan Nevada Check UpHMO - MedicaidFALSEManaged Medicaid5239SilverSummit HealthPlan Nevada Medicaid62495SilverSummit HealthPlan Nevada Medicaid1143Centene SilverSummit HealthPlan Nevada Medicaid1019Centene Managed Medicaid Nevada5702Centene Corporation149Silver Summit Health Plan6337Envolve Pharmacy SolutionsCustomPBM Claims5702Centene CorporationParent5702Centene CorporationParent36543654NVNV44</v>
      </c>
      <c r="AJ7062" s="8" t="str">
        <f>IFERROR(IF(_xlfn.XLOOKUP(Export4Q22[[#This Row],[Plan ID]],#REF!,#REF!)=Export4Q22[[#This Row],[Concatenate]],"Same","Change"),"New")</f>
        <v>New</v>
      </c>
    </row>
    <row r="7063" spans="1:36" x14ac:dyDescent="0.25">
      <c r="A7063" s="1">
        <v>69568</v>
      </c>
      <c r="B7063" t="s">
        <v>12328</v>
      </c>
      <c r="C7063" t="s">
        <v>159</v>
      </c>
      <c r="D7063" t="s">
        <v>37</v>
      </c>
      <c r="E7063" t="s">
        <v>160</v>
      </c>
      <c r="F7063" s="1">
        <v>2757</v>
      </c>
      <c r="G7063" t="s">
        <v>12329</v>
      </c>
      <c r="H7063" s="3">
        <v>63871</v>
      </c>
      <c r="I7063" t="s">
        <v>12328</v>
      </c>
      <c r="J7063" s="1">
        <v>66</v>
      </c>
      <c r="K7063" t="s">
        <v>12330</v>
      </c>
      <c r="L7063" s="1">
        <v>41</v>
      </c>
      <c r="M7063" t="s">
        <v>12331</v>
      </c>
      <c r="N7063" s="1">
        <v>3181</v>
      </c>
      <c r="O7063" t="s">
        <v>1213</v>
      </c>
      <c r="P7063" s="1">
        <v>50</v>
      </c>
      <c r="Q7063" t="s">
        <v>1657</v>
      </c>
      <c r="R7063" s="1">
        <v>69652</v>
      </c>
      <c r="S7063" t="s">
        <v>1032</v>
      </c>
      <c r="T7063" t="s">
        <v>265</v>
      </c>
      <c r="U7063" t="s">
        <v>47</v>
      </c>
      <c r="V7063" s="1">
        <v>3181</v>
      </c>
      <c r="W7063" t="s">
        <v>1213</v>
      </c>
      <c r="X7063" t="s">
        <v>48</v>
      </c>
      <c r="Y7063" s="1">
        <v>3181</v>
      </c>
      <c r="Z7063" t="s">
        <v>1213</v>
      </c>
      <c r="AA7063" t="s">
        <v>48</v>
      </c>
      <c r="AB7063" s="2">
        <v>50935</v>
      </c>
      <c r="AC7063" s="2">
        <v>50935</v>
      </c>
      <c r="AD7063" t="s">
        <v>132</v>
      </c>
      <c r="AE7063" t="s">
        <v>132</v>
      </c>
      <c r="AF7063" s="1">
        <v>5</v>
      </c>
      <c r="AG7063" s="1">
        <v>2</v>
      </c>
      <c r="AH7063" s="1" t="b">
        <f>Export4Q22[[#This Row],[Pharmacy Controller ID]]&lt;&gt;Export4Q22[[#This Row],[Medical Controller ID]]</f>
        <v>0</v>
      </c>
      <c r="AI7063" t="str">
        <f t="shared" si="110"/>
        <v>69568Simply HealthCare FL Healthy KidsHMO - MedicaidFALSEManaged Medicaid2757Amerigroup Florida Healthy Kids63871Simply HealthCare FL Healthy Kids66Anthem Simply HealthCare FL Healthy Kids41Simply HealthCare Managed Medicaid Florida Healthy Kids3181Anthem, Inc.50Simply Healthcare69652IngenioRxProcessorPBM Claims3181Anthem, Inc.Parent3181Anthem, Inc.Parent5093550935FLFL52</v>
      </c>
      <c r="AJ7063" s="8" t="str">
        <f>IFERROR(IF(_xlfn.XLOOKUP(Export4Q22[[#This Row],[Plan ID]],#REF!,#REF!)=Export4Q22[[#This Row],[Concatenate]],"Same","Change"),"New")</f>
        <v>New</v>
      </c>
    </row>
    <row r="7064" spans="1:36" x14ac:dyDescent="0.25">
      <c r="A7064" s="1">
        <v>61611</v>
      </c>
      <c r="B7064" t="s">
        <v>12332</v>
      </c>
      <c r="C7064" t="s">
        <v>159</v>
      </c>
      <c r="D7064" t="s">
        <v>37</v>
      </c>
      <c r="E7064" t="s">
        <v>160</v>
      </c>
      <c r="F7064" s="1">
        <v>7710</v>
      </c>
      <c r="G7064" t="s">
        <v>234</v>
      </c>
      <c r="H7064" s="3">
        <v>62152</v>
      </c>
      <c r="I7064" t="s">
        <v>12333</v>
      </c>
      <c r="J7064" s="1">
        <v>728</v>
      </c>
      <c r="K7064" t="s">
        <v>236</v>
      </c>
      <c r="L7064" s="1">
        <v>725</v>
      </c>
      <c r="M7064" t="s">
        <v>4146</v>
      </c>
      <c r="N7064" s="1">
        <v>3181</v>
      </c>
      <c r="O7064" t="s">
        <v>1213</v>
      </c>
      <c r="P7064" s="1">
        <v>50</v>
      </c>
      <c r="Q7064" t="s">
        <v>1657</v>
      </c>
      <c r="R7064" s="1">
        <v>69652</v>
      </c>
      <c r="S7064" t="s">
        <v>1032</v>
      </c>
      <c r="T7064" t="s">
        <v>46</v>
      </c>
      <c r="U7064" t="s">
        <v>47</v>
      </c>
      <c r="V7064" s="1">
        <v>63607</v>
      </c>
      <c r="W7064" t="s">
        <v>239</v>
      </c>
      <c r="X7064" t="s">
        <v>240</v>
      </c>
      <c r="Y7064" s="1">
        <v>3181</v>
      </c>
      <c r="Z7064" t="s">
        <v>1213</v>
      </c>
      <c r="AA7064" t="s">
        <v>48</v>
      </c>
      <c r="AB7064" s="2">
        <v>577727</v>
      </c>
      <c r="AC7064" s="2">
        <v>577727</v>
      </c>
      <c r="AD7064" t="s">
        <v>132</v>
      </c>
      <c r="AE7064" t="s">
        <v>132</v>
      </c>
      <c r="AF7064" s="1">
        <v>16</v>
      </c>
      <c r="AG7064" s="1">
        <v>2</v>
      </c>
      <c r="AH7064" s="1" t="b">
        <f>Export4Q22[[#This Row],[Pharmacy Controller ID]]&lt;&gt;Export4Q22[[#This Row],[Medical Controller ID]]</f>
        <v>1</v>
      </c>
      <c r="AI7064" t="str">
        <f t="shared" si="110"/>
        <v>61611Simply Healthcare Comprehensive PlanHMO - MedicaidFALSEManaged Medicaid7710Florida Medicaid_Load_Batch_462152Simply Healthcare MMA728State of FL Medicaid725Simply Healthcare Plans Managed Medicaid FL3181Anthem, Inc.50Simply Healthcare69652IngenioRxCustomPBM Claims63607State of FloridaOverride3181Anthem, Inc.Parent577727577727FLFL162</v>
      </c>
      <c r="AJ7064" s="8" t="str">
        <f>IFERROR(IF(_xlfn.XLOOKUP(Export4Q22[[#This Row],[Plan ID]],#REF!,#REF!)=Export4Q22[[#This Row],[Concatenate]],"Same","Change"),"New")</f>
        <v>New</v>
      </c>
    </row>
    <row r="7065" spans="1:36" x14ac:dyDescent="0.25">
      <c r="A7065" s="1">
        <v>71741</v>
      </c>
      <c r="B7065" t="s">
        <v>12334</v>
      </c>
      <c r="C7065" t="s">
        <v>147</v>
      </c>
      <c r="D7065" t="s">
        <v>37</v>
      </c>
      <c r="E7065" t="s">
        <v>38</v>
      </c>
      <c r="F7065" s="1">
        <v>8102</v>
      </c>
      <c r="G7065" t="s">
        <v>12335</v>
      </c>
      <c r="H7065" s="3">
        <v>64559</v>
      </c>
      <c r="I7065" t="s">
        <v>12335</v>
      </c>
      <c r="J7065" s="1">
        <v>317</v>
      </c>
      <c r="K7065" t="s">
        <v>6214</v>
      </c>
      <c r="L7065" s="1"/>
      <c r="N7065" s="1">
        <v>69674</v>
      </c>
      <c r="O7065" t="s">
        <v>6183</v>
      </c>
      <c r="P7065" s="1">
        <v>310</v>
      </c>
      <c r="Q7065" t="s">
        <v>6184</v>
      </c>
      <c r="R7065" s="1">
        <v>7504</v>
      </c>
      <c r="S7065" t="s">
        <v>1209</v>
      </c>
      <c r="T7065" t="s">
        <v>46</v>
      </c>
      <c r="V7065" s="1">
        <v>69674</v>
      </c>
      <c r="W7065" t="s">
        <v>6183</v>
      </c>
      <c r="X7065" t="s">
        <v>48</v>
      </c>
      <c r="Y7065" s="1"/>
      <c r="AA7065" t="s">
        <v>150</v>
      </c>
      <c r="AB7065" s="2">
        <v>4890</v>
      </c>
      <c r="AC7065" s="2">
        <v>0</v>
      </c>
      <c r="AD7065" t="s">
        <v>14030</v>
      </c>
      <c r="AF7065" s="1">
        <v>56</v>
      </c>
      <c r="AG7065" s="1"/>
      <c r="AH7065" s="1" t="b">
        <f>Export4Q22[[#This Row],[Pharmacy Controller ID]]&lt;&gt;Export4Q22[[#This Row],[Medical Controller ID]]</f>
        <v>1</v>
      </c>
      <c r="AI7065" t="str">
        <f t="shared" si="110"/>
        <v>71741Simply Prescriptions EGWP PDPPDPFALSEMedicare8102Simply Prescriptions Employer Group PDP64559Simply Prescriptions Employer Group PDP317Excellus Medicare Advantage69674Lifetime Healthcare Companies310Excellus BlueCross BlueShield7504Express Scripts PBMCustom69674Lifetime Healthcare CompaniesParent48900AZ,DE,FL,MA,NC,NY,PA,SC,TX56</v>
      </c>
      <c r="AJ7065" s="8" t="str">
        <f>IFERROR(IF(_xlfn.XLOOKUP(Export4Q22[[#This Row],[Plan ID]],#REF!,#REF!)=Export4Q22[[#This Row],[Concatenate]],"Same","Change"),"New")</f>
        <v>New</v>
      </c>
    </row>
    <row r="7066" spans="1:36" x14ac:dyDescent="0.25">
      <c r="A7066" s="1">
        <v>69441</v>
      </c>
      <c r="B7066" t="s">
        <v>12336</v>
      </c>
      <c r="C7066" t="s">
        <v>36</v>
      </c>
      <c r="D7066" t="s">
        <v>37</v>
      </c>
      <c r="E7066" t="s">
        <v>38</v>
      </c>
      <c r="F7066" s="1">
        <v>6700</v>
      </c>
      <c r="G7066" t="s">
        <v>12336</v>
      </c>
      <c r="H7066" s="3">
        <v>63783</v>
      </c>
      <c r="I7066" t="s">
        <v>12336</v>
      </c>
      <c r="J7066" s="1">
        <v>1158</v>
      </c>
      <c r="K7066" t="s">
        <v>12337</v>
      </c>
      <c r="L7066" s="1">
        <v>1026</v>
      </c>
      <c r="M7066" t="s">
        <v>12338</v>
      </c>
      <c r="N7066" s="1">
        <v>68122</v>
      </c>
      <c r="O7066" t="s">
        <v>12339</v>
      </c>
      <c r="P7066" s="1">
        <v>429</v>
      </c>
      <c r="Q7066" t="s">
        <v>12340</v>
      </c>
      <c r="R7066" s="1">
        <v>60242</v>
      </c>
      <c r="S7066" t="s">
        <v>645</v>
      </c>
      <c r="T7066" t="s">
        <v>46</v>
      </c>
      <c r="U7066" t="s">
        <v>47</v>
      </c>
      <c r="V7066" s="1">
        <v>68122</v>
      </c>
      <c r="W7066" t="s">
        <v>12339</v>
      </c>
      <c r="X7066" t="s">
        <v>48</v>
      </c>
      <c r="Y7066" s="1">
        <v>68122</v>
      </c>
      <c r="Z7066" t="s">
        <v>12339</v>
      </c>
      <c r="AA7066" t="s">
        <v>48</v>
      </c>
      <c r="AB7066" s="2">
        <v>0</v>
      </c>
      <c r="AC7066" s="2">
        <v>0</v>
      </c>
      <c r="AD7066" t="s">
        <v>664</v>
      </c>
      <c r="AE7066" t="s">
        <v>664</v>
      </c>
      <c r="AF7066" s="1">
        <v>283</v>
      </c>
      <c r="AG7066" s="1">
        <v>288</v>
      </c>
      <c r="AH7066" s="1" t="b">
        <f>Export4Q22[[#This Row],[Pharmacy Controller ID]]&lt;&gt;Export4Q22[[#This Row],[Medical Controller ID]]</f>
        <v>0</v>
      </c>
      <c r="AI7066" t="str">
        <f t="shared" si="110"/>
        <v>69441Simpra Advantage DSNPMA-PDFALSEMedicare6700Simpra Advantage DSNP63783Simpra Advantage DSNP1158Simpra Advantage1026SeniorSelect Partners Medicare68122SeniorSelect Partners, LLC429SeniorSelect Partners60242Navitus Health Solutions PBMCustomPBM Claims68122SeniorSelect Partners, LLCParent68122SeniorSelect Partners, LLCParent00ALAL283288</v>
      </c>
      <c r="AJ7066" s="8" t="str">
        <f>IFERROR(IF(_xlfn.XLOOKUP(Export4Q22[[#This Row],[Plan ID]],#REF!,#REF!)=Export4Q22[[#This Row],[Concatenate]],"Same","Change"),"New")</f>
        <v>New</v>
      </c>
    </row>
    <row r="7067" spans="1:36" x14ac:dyDescent="0.25">
      <c r="A7067" s="1">
        <v>68368</v>
      </c>
      <c r="B7067" t="s">
        <v>12341</v>
      </c>
      <c r="C7067" t="s">
        <v>36</v>
      </c>
      <c r="D7067" t="s">
        <v>37</v>
      </c>
      <c r="E7067" t="s">
        <v>38</v>
      </c>
      <c r="F7067" s="1">
        <v>6386</v>
      </c>
      <c r="G7067" t="s">
        <v>12342</v>
      </c>
      <c r="H7067" s="3">
        <v>63555</v>
      </c>
      <c r="I7067" t="s">
        <v>12342</v>
      </c>
      <c r="J7067" s="1">
        <v>1158</v>
      </c>
      <c r="K7067" t="s">
        <v>12337</v>
      </c>
      <c r="L7067" s="1">
        <v>1026</v>
      </c>
      <c r="M7067" t="s">
        <v>12338</v>
      </c>
      <c r="N7067" s="1">
        <v>68122</v>
      </c>
      <c r="O7067" t="s">
        <v>12339</v>
      </c>
      <c r="P7067" s="1">
        <v>429</v>
      </c>
      <c r="Q7067" t="s">
        <v>12340</v>
      </c>
      <c r="R7067" s="1">
        <v>60242</v>
      </c>
      <c r="S7067" t="s">
        <v>645</v>
      </c>
      <c r="T7067" t="s">
        <v>46</v>
      </c>
      <c r="U7067" t="s">
        <v>47</v>
      </c>
      <c r="V7067" s="1">
        <v>68122</v>
      </c>
      <c r="W7067" t="s">
        <v>12339</v>
      </c>
      <c r="X7067" t="s">
        <v>48</v>
      </c>
      <c r="Y7067" s="1">
        <v>68122</v>
      </c>
      <c r="Z7067" t="s">
        <v>12339</v>
      </c>
      <c r="AA7067" t="s">
        <v>48</v>
      </c>
      <c r="AB7067" s="2">
        <v>2649</v>
      </c>
      <c r="AC7067" s="2">
        <v>2649</v>
      </c>
      <c r="AD7067" t="s">
        <v>664</v>
      </c>
      <c r="AE7067" t="s">
        <v>664</v>
      </c>
      <c r="AF7067" s="1">
        <v>283</v>
      </c>
      <c r="AG7067" s="1">
        <v>288</v>
      </c>
      <c r="AH7067" s="1" t="b">
        <f>Export4Q22[[#This Row],[Pharmacy Controller ID]]&lt;&gt;Export4Q22[[#This Row],[Medical Controller ID]]</f>
        <v>0</v>
      </c>
      <c r="AI7067" t="str">
        <f t="shared" si="110"/>
        <v>68368Simpra Advantage SNPMA-PDFALSEMedicare6386Simpra Advantage ISNP63555Simpra Advantage ISNP1158Simpra Advantage1026SeniorSelect Partners Medicare68122SeniorSelect Partners, LLC429SeniorSelect Partners60242Navitus Health Solutions PBMCustomPBM Claims68122SeniorSelect Partners, LLCParent68122SeniorSelect Partners, LLCParent26492649ALAL283288</v>
      </c>
      <c r="AJ7067" s="8" t="str">
        <f>IFERROR(IF(_xlfn.XLOOKUP(Export4Q22[[#This Row],[Plan ID]],#REF!,#REF!)=Export4Q22[[#This Row],[Concatenate]],"Same","Change"),"New")</f>
        <v>New</v>
      </c>
    </row>
    <row r="7068" spans="1:36" x14ac:dyDescent="0.25">
      <c r="A7068" s="1">
        <v>70950</v>
      </c>
      <c r="B7068" t="s">
        <v>12343</v>
      </c>
      <c r="C7068" t="s">
        <v>36</v>
      </c>
      <c r="D7068" t="s">
        <v>37</v>
      </c>
      <c r="E7068" t="s">
        <v>38</v>
      </c>
      <c r="F7068" s="1">
        <v>7897</v>
      </c>
      <c r="G7068" t="s">
        <v>12343</v>
      </c>
      <c r="H7068" s="3">
        <v>64444</v>
      </c>
      <c r="I7068" t="s">
        <v>12343</v>
      </c>
      <c r="J7068" s="1">
        <v>1158</v>
      </c>
      <c r="K7068" t="s">
        <v>12337</v>
      </c>
      <c r="L7068" s="1">
        <v>1026</v>
      </c>
      <c r="M7068" t="s">
        <v>12338</v>
      </c>
      <c r="N7068" s="1">
        <v>68122</v>
      </c>
      <c r="O7068" t="s">
        <v>12339</v>
      </c>
      <c r="P7068" s="1">
        <v>429</v>
      </c>
      <c r="Q7068" t="s">
        <v>12340</v>
      </c>
      <c r="R7068" s="1">
        <v>60242</v>
      </c>
      <c r="S7068" t="s">
        <v>645</v>
      </c>
      <c r="T7068" t="s">
        <v>46</v>
      </c>
      <c r="V7068" s="1">
        <v>68122</v>
      </c>
      <c r="W7068" t="s">
        <v>12339</v>
      </c>
      <c r="X7068" t="s">
        <v>48</v>
      </c>
      <c r="Y7068" s="1">
        <v>68122</v>
      </c>
      <c r="Z7068" t="s">
        <v>12339</v>
      </c>
      <c r="AA7068" t="s">
        <v>48</v>
      </c>
      <c r="AB7068" s="2">
        <v>0</v>
      </c>
      <c r="AC7068" s="2">
        <v>0</v>
      </c>
      <c r="AD7068" t="s">
        <v>89</v>
      </c>
      <c r="AE7068" t="s">
        <v>89</v>
      </c>
      <c r="AF7068" s="1">
        <v>283</v>
      </c>
      <c r="AG7068" s="1">
        <v>288</v>
      </c>
      <c r="AH7068" s="1" t="b">
        <f>Export4Q22[[#This Row],[Pharmacy Controller ID]]&lt;&gt;Export4Q22[[#This Row],[Medical Controller ID]]</f>
        <v>0</v>
      </c>
      <c r="AI7068" t="str">
        <f t="shared" si="110"/>
        <v>70950Simpra Advantage Premier ISNPMA-PDFALSEMedicare7897Simpra Advantage Premier ISNP64444Simpra Advantage Premier ISNP1158Simpra Advantage1026SeniorSelect Partners Medicare68122SeniorSelect Partners, LLC429SeniorSelect Partners60242Navitus Health Solutions PBMCustom68122SeniorSelect Partners, LLCParent68122SeniorSelect Partners, LLCParent00NYNY283288</v>
      </c>
      <c r="AJ7068" s="8" t="str">
        <f>IFERROR(IF(_xlfn.XLOOKUP(Export4Q22[[#This Row],[Plan ID]],#REF!,#REF!)=Export4Q22[[#This Row],[Concatenate]],"Same","Change"),"New")</f>
        <v>New</v>
      </c>
    </row>
    <row r="7069" spans="1:36" x14ac:dyDescent="0.25">
      <c r="A7069" s="1">
        <v>69462</v>
      </c>
      <c r="B7069" t="s">
        <v>12344</v>
      </c>
      <c r="C7069" t="s">
        <v>36</v>
      </c>
      <c r="D7069" t="s">
        <v>37</v>
      </c>
      <c r="E7069" t="s">
        <v>38</v>
      </c>
      <c r="F7069" s="1">
        <v>7003</v>
      </c>
      <c r="G7069" t="s">
        <v>12345</v>
      </c>
      <c r="H7069" s="3">
        <v>63774</v>
      </c>
      <c r="I7069" t="s">
        <v>12346</v>
      </c>
      <c r="J7069" s="1">
        <v>1211</v>
      </c>
      <c r="K7069" t="s">
        <v>12347</v>
      </c>
      <c r="L7069" s="1">
        <v>1059</v>
      </c>
      <c r="M7069" t="s">
        <v>12348</v>
      </c>
      <c r="N7069" s="1">
        <v>69175</v>
      </c>
      <c r="O7069" t="s">
        <v>12349</v>
      </c>
      <c r="P7069" s="1">
        <v>435</v>
      </c>
      <c r="Q7069" t="s">
        <v>12349</v>
      </c>
      <c r="R7069" s="1">
        <v>60242</v>
      </c>
      <c r="S7069" t="s">
        <v>645</v>
      </c>
      <c r="T7069" t="s">
        <v>46</v>
      </c>
      <c r="U7069" t="s">
        <v>47</v>
      </c>
      <c r="V7069" s="1">
        <v>69175</v>
      </c>
      <c r="W7069" t="s">
        <v>12349</v>
      </c>
      <c r="X7069" t="s">
        <v>48</v>
      </c>
      <c r="Y7069" s="1">
        <v>69175</v>
      </c>
      <c r="Z7069" t="s">
        <v>12349</v>
      </c>
      <c r="AA7069" t="s">
        <v>48</v>
      </c>
      <c r="AB7069" s="2">
        <v>912</v>
      </c>
      <c r="AC7069" s="2">
        <v>912</v>
      </c>
      <c r="AD7069" t="s">
        <v>132</v>
      </c>
      <c r="AE7069" t="s">
        <v>132</v>
      </c>
      <c r="AF7069" s="1">
        <v>294</v>
      </c>
      <c r="AG7069" s="1">
        <v>300</v>
      </c>
      <c r="AH7069" s="1" t="b">
        <f>Export4Q22[[#This Row],[Pharmacy Controller ID]]&lt;&gt;Export4Q22[[#This Row],[Medical Controller ID]]</f>
        <v>0</v>
      </c>
      <c r="AI7069" t="str">
        <f t="shared" si="110"/>
        <v>69462SOLIS SPF 002 SNPMA-PDFALSEMedicare7003Solis Health Plan Formulary63774Solis Health Plan1211Solis Health Medicare1059Solis Health Plan Medicare69175Solis Health Plans435Solis Health Plans60242Navitus Health Solutions PBMCustomPBM Claims69175Solis Health PlansParent69175Solis Health PlansParent912912FLFL294300</v>
      </c>
      <c r="AJ7069" s="8" t="str">
        <f>IFERROR(IF(_xlfn.XLOOKUP(Export4Q22[[#This Row],[Plan ID]],#REF!,#REF!)=Export4Q22[[#This Row],[Concatenate]],"Same","Change"),"New")</f>
        <v>New</v>
      </c>
    </row>
    <row r="7070" spans="1:36" x14ac:dyDescent="0.25">
      <c r="A7070" s="1">
        <v>69463</v>
      </c>
      <c r="B7070" t="s">
        <v>12350</v>
      </c>
      <c r="C7070" t="s">
        <v>36</v>
      </c>
      <c r="D7070" t="s">
        <v>37</v>
      </c>
      <c r="E7070" t="s">
        <v>38</v>
      </c>
      <c r="F7070" s="1">
        <v>7003</v>
      </c>
      <c r="G7070" t="s">
        <v>12345</v>
      </c>
      <c r="H7070" s="3">
        <v>63774</v>
      </c>
      <c r="I7070" t="s">
        <v>12346</v>
      </c>
      <c r="J7070" s="1">
        <v>1211</v>
      </c>
      <c r="K7070" t="s">
        <v>12347</v>
      </c>
      <c r="L7070" s="1">
        <v>1059</v>
      </c>
      <c r="M7070" t="s">
        <v>12348</v>
      </c>
      <c r="N7070" s="1">
        <v>69175</v>
      </c>
      <c r="O7070" t="s">
        <v>12349</v>
      </c>
      <c r="P7070" s="1">
        <v>435</v>
      </c>
      <c r="Q7070" t="s">
        <v>12349</v>
      </c>
      <c r="R7070" s="1">
        <v>60242</v>
      </c>
      <c r="S7070" t="s">
        <v>645</v>
      </c>
      <c r="T7070" t="s">
        <v>46</v>
      </c>
      <c r="U7070" t="s">
        <v>47</v>
      </c>
      <c r="V7070" s="1">
        <v>69175</v>
      </c>
      <c r="W7070" t="s">
        <v>12349</v>
      </c>
      <c r="X7070" t="s">
        <v>48</v>
      </c>
      <c r="Y7070" s="1">
        <v>69175</v>
      </c>
      <c r="Z7070" t="s">
        <v>12349</v>
      </c>
      <c r="AA7070" t="s">
        <v>48</v>
      </c>
      <c r="AB7070" s="2">
        <v>300</v>
      </c>
      <c r="AC7070" s="2">
        <v>300</v>
      </c>
      <c r="AD7070" t="s">
        <v>132</v>
      </c>
      <c r="AE7070" t="s">
        <v>132</v>
      </c>
      <c r="AF7070" s="1">
        <v>294</v>
      </c>
      <c r="AG7070" s="1">
        <v>300</v>
      </c>
      <c r="AH7070" s="1" t="b">
        <f>Export4Q22[[#This Row],[Pharmacy Controller ID]]&lt;&gt;Export4Q22[[#This Row],[Medical Controller ID]]</f>
        <v>0</v>
      </c>
      <c r="AI7070" t="str">
        <f t="shared" si="110"/>
        <v>69463SOLIS SPF 001MA-PDFALSEMedicare7003Solis Health Plan Formulary63774Solis Health Plan1211Solis Health Medicare1059Solis Health Plan Medicare69175Solis Health Plans435Solis Health Plans60242Navitus Health Solutions PBMCustomPBM Claims69175Solis Health PlansParent69175Solis Health PlansParent300300FLFL294300</v>
      </c>
      <c r="AJ7070" s="8" t="str">
        <f>IFERROR(IF(_xlfn.XLOOKUP(Export4Q22[[#This Row],[Plan ID]],#REF!,#REF!)=Export4Q22[[#This Row],[Concatenate]],"Same","Change"),"New")</f>
        <v>New</v>
      </c>
    </row>
    <row r="7071" spans="1:36" x14ac:dyDescent="0.25">
      <c r="A7071" s="1">
        <v>69856</v>
      </c>
      <c r="B7071" t="s">
        <v>12351</v>
      </c>
      <c r="C7071" t="s">
        <v>36</v>
      </c>
      <c r="D7071" t="s">
        <v>37</v>
      </c>
      <c r="E7071" t="s">
        <v>38</v>
      </c>
      <c r="F7071" s="1">
        <v>7003</v>
      </c>
      <c r="G7071" t="s">
        <v>12345</v>
      </c>
      <c r="H7071" s="3">
        <v>63774</v>
      </c>
      <c r="I7071" t="s">
        <v>12346</v>
      </c>
      <c r="J7071" s="1">
        <v>1211</v>
      </c>
      <c r="K7071" t="s">
        <v>12347</v>
      </c>
      <c r="L7071" s="1">
        <v>1059</v>
      </c>
      <c r="M7071" t="s">
        <v>12348</v>
      </c>
      <c r="N7071" s="1">
        <v>69175</v>
      </c>
      <c r="O7071" t="s">
        <v>12349</v>
      </c>
      <c r="P7071" s="1">
        <v>435</v>
      </c>
      <c r="Q7071" t="s">
        <v>12349</v>
      </c>
      <c r="R7071" s="1">
        <v>60242</v>
      </c>
      <c r="S7071" t="s">
        <v>645</v>
      </c>
      <c r="T7071" t="s">
        <v>46</v>
      </c>
      <c r="U7071" t="s">
        <v>47</v>
      </c>
      <c r="V7071" s="1">
        <v>69175</v>
      </c>
      <c r="W7071" t="s">
        <v>12349</v>
      </c>
      <c r="X7071" t="s">
        <v>48</v>
      </c>
      <c r="Y7071" s="1">
        <v>69175</v>
      </c>
      <c r="Z7071" t="s">
        <v>12349</v>
      </c>
      <c r="AA7071" t="s">
        <v>48</v>
      </c>
      <c r="AB7071" s="2">
        <v>15</v>
      </c>
      <c r="AC7071" s="2">
        <v>15</v>
      </c>
      <c r="AD7071" t="s">
        <v>132</v>
      </c>
      <c r="AE7071" t="s">
        <v>132</v>
      </c>
      <c r="AF7071" s="1">
        <v>294</v>
      </c>
      <c r="AG7071" s="1">
        <v>300</v>
      </c>
      <c r="AH7071" s="1" t="b">
        <f>Export4Q22[[#This Row],[Pharmacy Controller ID]]&lt;&gt;Export4Q22[[#This Row],[Medical Controller ID]]</f>
        <v>0</v>
      </c>
      <c r="AI7071" t="str">
        <f t="shared" si="110"/>
        <v>69856SOLIS SPF 005MA-PDFALSEMedicare7003Solis Health Plan Formulary63774Solis Health Plan1211Solis Health Medicare1059Solis Health Plan Medicare69175Solis Health Plans435Solis Health Plans60242Navitus Health Solutions PBMCustomPBM Claims69175Solis Health PlansParent69175Solis Health PlansParent1515FLFL294300</v>
      </c>
      <c r="AJ7071" s="8" t="str">
        <f>IFERROR(IF(_xlfn.XLOOKUP(Export4Q22[[#This Row],[Plan ID]],#REF!,#REF!)=Export4Q22[[#This Row],[Concatenate]],"Same","Change"),"New")</f>
        <v>New</v>
      </c>
    </row>
    <row r="7072" spans="1:36" x14ac:dyDescent="0.25">
      <c r="A7072" s="1">
        <v>69857</v>
      </c>
      <c r="B7072" t="s">
        <v>12352</v>
      </c>
      <c r="C7072" t="s">
        <v>36</v>
      </c>
      <c r="D7072" t="s">
        <v>37</v>
      </c>
      <c r="E7072" t="s">
        <v>38</v>
      </c>
      <c r="F7072" s="1">
        <v>7003</v>
      </c>
      <c r="G7072" t="s">
        <v>12345</v>
      </c>
      <c r="H7072" s="3">
        <v>63774</v>
      </c>
      <c r="I7072" t="s">
        <v>12346</v>
      </c>
      <c r="J7072" s="1">
        <v>1211</v>
      </c>
      <c r="K7072" t="s">
        <v>12347</v>
      </c>
      <c r="L7072" s="1">
        <v>1059</v>
      </c>
      <c r="M7072" t="s">
        <v>12348</v>
      </c>
      <c r="N7072" s="1">
        <v>69175</v>
      </c>
      <c r="O7072" t="s">
        <v>12349</v>
      </c>
      <c r="P7072" s="1">
        <v>435</v>
      </c>
      <c r="Q7072" t="s">
        <v>12349</v>
      </c>
      <c r="R7072" s="1">
        <v>60242</v>
      </c>
      <c r="S7072" t="s">
        <v>645</v>
      </c>
      <c r="T7072" t="s">
        <v>46</v>
      </c>
      <c r="U7072" t="s">
        <v>47</v>
      </c>
      <c r="V7072" s="1">
        <v>69175</v>
      </c>
      <c r="W7072" t="s">
        <v>12349</v>
      </c>
      <c r="X7072" t="s">
        <v>48</v>
      </c>
      <c r="Y7072" s="1">
        <v>69175</v>
      </c>
      <c r="Z7072" t="s">
        <v>12349</v>
      </c>
      <c r="AA7072" t="s">
        <v>48</v>
      </c>
      <c r="AB7072" s="2">
        <v>0</v>
      </c>
      <c r="AC7072" s="2">
        <v>0</v>
      </c>
      <c r="AD7072" t="s">
        <v>132</v>
      </c>
      <c r="AE7072" t="s">
        <v>132</v>
      </c>
      <c r="AF7072" s="1">
        <v>294</v>
      </c>
      <c r="AG7072" s="1">
        <v>300</v>
      </c>
      <c r="AH7072" s="1" t="b">
        <f>Export4Q22[[#This Row],[Pharmacy Controller ID]]&lt;&gt;Export4Q22[[#This Row],[Medical Controller ID]]</f>
        <v>0</v>
      </c>
      <c r="AI7072" t="str">
        <f t="shared" si="110"/>
        <v>69857SOLIS SPF 006 SNPMA-PDFALSEMedicare7003Solis Health Plan Formulary63774Solis Health Plan1211Solis Health Medicare1059Solis Health Plan Medicare69175Solis Health Plans435Solis Health Plans60242Navitus Health Solutions PBMCustomPBM Claims69175Solis Health PlansParent69175Solis Health PlansParent00FLFL294300</v>
      </c>
      <c r="AJ7072" s="8" t="str">
        <f>IFERROR(IF(_xlfn.XLOOKUP(Export4Q22[[#This Row],[Plan ID]],#REF!,#REF!)=Export4Q22[[#This Row],[Concatenate]],"Same","Change"),"New")</f>
        <v>New</v>
      </c>
    </row>
    <row r="7073" spans="1:36" x14ac:dyDescent="0.25">
      <c r="A7073" s="1">
        <v>69858</v>
      </c>
      <c r="B7073" t="s">
        <v>12353</v>
      </c>
      <c r="C7073" t="s">
        <v>36</v>
      </c>
      <c r="D7073" t="s">
        <v>37</v>
      </c>
      <c r="E7073" t="s">
        <v>38</v>
      </c>
      <c r="F7073" s="1">
        <v>7003</v>
      </c>
      <c r="G7073" t="s">
        <v>12345</v>
      </c>
      <c r="H7073" s="3">
        <v>63774</v>
      </c>
      <c r="I7073" t="s">
        <v>12346</v>
      </c>
      <c r="J7073" s="1">
        <v>1211</v>
      </c>
      <c r="K7073" t="s">
        <v>12347</v>
      </c>
      <c r="L7073" s="1">
        <v>1059</v>
      </c>
      <c r="M7073" t="s">
        <v>12348</v>
      </c>
      <c r="N7073" s="1">
        <v>69175</v>
      </c>
      <c r="O7073" t="s">
        <v>12349</v>
      </c>
      <c r="P7073" s="1">
        <v>435</v>
      </c>
      <c r="Q7073" t="s">
        <v>12349</v>
      </c>
      <c r="R7073" s="1">
        <v>60242</v>
      </c>
      <c r="S7073" t="s">
        <v>645</v>
      </c>
      <c r="T7073" t="s">
        <v>46</v>
      </c>
      <c r="U7073" t="s">
        <v>47</v>
      </c>
      <c r="V7073" s="1">
        <v>69175</v>
      </c>
      <c r="W7073" t="s">
        <v>12349</v>
      </c>
      <c r="X7073" t="s">
        <v>48</v>
      </c>
      <c r="Y7073" s="1">
        <v>69175</v>
      </c>
      <c r="Z7073" t="s">
        <v>12349</v>
      </c>
      <c r="AA7073" t="s">
        <v>48</v>
      </c>
      <c r="AB7073" s="2">
        <v>43</v>
      </c>
      <c r="AC7073" s="2">
        <v>43</v>
      </c>
      <c r="AD7073" t="s">
        <v>132</v>
      </c>
      <c r="AE7073" t="s">
        <v>132</v>
      </c>
      <c r="AF7073" s="1">
        <v>294</v>
      </c>
      <c r="AG7073" s="1">
        <v>300</v>
      </c>
      <c r="AH7073" s="1" t="b">
        <f>Export4Q22[[#This Row],[Pharmacy Controller ID]]&lt;&gt;Export4Q22[[#This Row],[Medical Controller ID]]</f>
        <v>0</v>
      </c>
      <c r="AI7073" t="str">
        <f t="shared" si="110"/>
        <v>69858SOLIS SPF 007MA-PDFALSEMedicare7003Solis Health Plan Formulary63774Solis Health Plan1211Solis Health Medicare1059Solis Health Plan Medicare69175Solis Health Plans435Solis Health Plans60242Navitus Health Solutions PBMCustomPBM Claims69175Solis Health PlansParent69175Solis Health PlansParent4343FLFL294300</v>
      </c>
      <c r="AJ7073" s="8" t="str">
        <f>IFERROR(IF(_xlfn.XLOOKUP(Export4Q22[[#This Row],[Plan ID]],#REF!,#REF!)=Export4Q22[[#This Row],[Concatenate]],"Same","Change"),"New")</f>
        <v>New</v>
      </c>
    </row>
    <row r="7074" spans="1:36" x14ac:dyDescent="0.25">
      <c r="A7074" s="1">
        <v>69859</v>
      </c>
      <c r="B7074" t="s">
        <v>12354</v>
      </c>
      <c r="C7074" t="s">
        <v>36</v>
      </c>
      <c r="D7074" t="s">
        <v>37</v>
      </c>
      <c r="E7074" t="s">
        <v>38</v>
      </c>
      <c r="F7074" s="1">
        <v>7003</v>
      </c>
      <c r="G7074" t="s">
        <v>12345</v>
      </c>
      <c r="H7074" s="3">
        <v>63774</v>
      </c>
      <c r="I7074" t="s">
        <v>12346</v>
      </c>
      <c r="J7074" s="1">
        <v>1211</v>
      </c>
      <c r="K7074" t="s">
        <v>12347</v>
      </c>
      <c r="L7074" s="1">
        <v>1059</v>
      </c>
      <c r="M7074" t="s">
        <v>12348</v>
      </c>
      <c r="N7074" s="1">
        <v>69175</v>
      </c>
      <c r="O7074" t="s">
        <v>12349</v>
      </c>
      <c r="P7074" s="1">
        <v>435</v>
      </c>
      <c r="Q7074" t="s">
        <v>12349</v>
      </c>
      <c r="R7074" s="1">
        <v>60242</v>
      </c>
      <c r="S7074" t="s">
        <v>645</v>
      </c>
      <c r="T7074" t="s">
        <v>46</v>
      </c>
      <c r="U7074" t="s">
        <v>47</v>
      </c>
      <c r="V7074" s="1">
        <v>69175</v>
      </c>
      <c r="W7074" t="s">
        <v>12349</v>
      </c>
      <c r="X7074" t="s">
        <v>48</v>
      </c>
      <c r="Y7074" s="1">
        <v>69175</v>
      </c>
      <c r="Z7074" t="s">
        <v>12349</v>
      </c>
      <c r="AA7074" t="s">
        <v>48</v>
      </c>
      <c r="AB7074" s="2">
        <v>0</v>
      </c>
      <c r="AC7074" s="2">
        <v>0</v>
      </c>
      <c r="AD7074" t="s">
        <v>132</v>
      </c>
      <c r="AE7074" t="s">
        <v>132</v>
      </c>
      <c r="AF7074" s="1">
        <v>294</v>
      </c>
      <c r="AG7074" s="1">
        <v>300</v>
      </c>
      <c r="AH7074" s="1" t="b">
        <f>Export4Q22[[#This Row],[Pharmacy Controller ID]]&lt;&gt;Export4Q22[[#This Row],[Medical Controller ID]]</f>
        <v>0</v>
      </c>
      <c r="AI7074" t="str">
        <f t="shared" si="110"/>
        <v>69859SOLIS SPF 008MA-PDFALSEMedicare7003Solis Health Plan Formulary63774Solis Health Plan1211Solis Health Medicare1059Solis Health Plan Medicare69175Solis Health Plans435Solis Health Plans60242Navitus Health Solutions PBMCustomPBM Claims69175Solis Health PlansParent69175Solis Health PlansParent00FLFL294300</v>
      </c>
      <c r="AJ7074" s="8" t="str">
        <f>IFERROR(IF(_xlfn.XLOOKUP(Export4Q22[[#This Row],[Plan ID]],#REF!,#REF!)=Export4Q22[[#This Row],[Concatenate]],"Same","Change"),"New")</f>
        <v>New</v>
      </c>
    </row>
    <row r="7075" spans="1:36" x14ac:dyDescent="0.25">
      <c r="A7075" s="1">
        <v>69860</v>
      </c>
      <c r="B7075" t="s">
        <v>12355</v>
      </c>
      <c r="C7075" t="s">
        <v>36</v>
      </c>
      <c r="D7075" t="s">
        <v>37</v>
      </c>
      <c r="E7075" t="s">
        <v>38</v>
      </c>
      <c r="F7075" s="1">
        <v>7003</v>
      </c>
      <c r="G7075" t="s">
        <v>12345</v>
      </c>
      <c r="H7075" s="3">
        <v>63774</v>
      </c>
      <c r="I7075" t="s">
        <v>12346</v>
      </c>
      <c r="J7075" s="1">
        <v>1211</v>
      </c>
      <c r="K7075" t="s">
        <v>12347</v>
      </c>
      <c r="L7075" s="1">
        <v>1059</v>
      </c>
      <c r="M7075" t="s">
        <v>12348</v>
      </c>
      <c r="N7075" s="1">
        <v>69175</v>
      </c>
      <c r="O7075" t="s">
        <v>12349</v>
      </c>
      <c r="P7075" s="1">
        <v>435</v>
      </c>
      <c r="Q7075" t="s">
        <v>12349</v>
      </c>
      <c r="R7075" s="1">
        <v>60242</v>
      </c>
      <c r="S7075" t="s">
        <v>645</v>
      </c>
      <c r="T7075" t="s">
        <v>46</v>
      </c>
      <c r="U7075" t="s">
        <v>47</v>
      </c>
      <c r="V7075" s="1">
        <v>69175</v>
      </c>
      <c r="W7075" t="s">
        <v>12349</v>
      </c>
      <c r="X7075" t="s">
        <v>48</v>
      </c>
      <c r="Y7075" s="1">
        <v>69175</v>
      </c>
      <c r="Z7075" t="s">
        <v>12349</v>
      </c>
      <c r="AA7075" t="s">
        <v>48</v>
      </c>
      <c r="AB7075" s="2">
        <v>18</v>
      </c>
      <c r="AC7075" s="2">
        <v>18</v>
      </c>
      <c r="AD7075" t="s">
        <v>132</v>
      </c>
      <c r="AE7075" t="s">
        <v>132</v>
      </c>
      <c r="AF7075" s="1">
        <v>294</v>
      </c>
      <c r="AG7075" s="1">
        <v>300</v>
      </c>
      <c r="AH7075" s="1" t="b">
        <f>Export4Q22[[#This Row],[Pharmacy Controller ID]]&lt;&gt;Export4Q22[[#This Row],[Medical Controller ID]]</f>
        <v>0</v>
      </c>
      <c r="AI7075" t="str">
        <f t="shared" si="110"/>
        <v>69860SOLIS SPF 009MA-PDFALSEMedicare7003Solis Health Plan Formulary63774Solis Health Plan1211Solis Health Medicare1059Solis Health Plan Medicare69175Solis Health Plans435Solis Health Plans60242Navitus Health Solutions PBMCustomPBM Claims69175Solis Health PlansParent69175Solis Health PlansParent1818FLFL294300</v>
      </c>
      <c r="AJ7075" s="8" t="str">
        <f>IFERROR(IF(_xlfn.XLOOKUP(Export4Q22[[#This Row],[Plan ID]],#REF!,#REF!)=Export4Q22[[#This Row],[Concatenate]],"Same","Change"),"New")</f>
        <v>New</v>
      </c>
    </row>
    <row r="7076" spans="1:36" x14ac:dyDescent="0.25">
      <c r="A7076" s="1">
        <v>69861</v>
      </c>
      <c r="B7076" t="s">
        <v>12356</v>
      </c>
      <c r="C7076" t="s">
        <v>36</v>
      </c>
      <c r="D7076" t="s">
        <v>37</v>
      </c>
      <c r="E7076" t="s">
        <v>38</v>
      </c>
      <c r="F7076" s="1">
        <v>7003</v>
      </c>
      <c r="G7076" t="s">
        <v>12345</v>
      </c>
      <c r="H7076" s="3">
        <v>63774</v>
      </c>
      <c r="I7076" t="s">
        <v>12346</v>
      </c>
      <c r="J7076" s="1">
        <v>1211</v>
      </c>
      <c r="K7076" t="s">
        <v>12347</v>
      </c>
      <c r="L7076" s="1">
        <v>1059</v>
      </c>
      <c r="M7076" t="s">
        <v>12348</v>
      </c>
      <c r="N7076" s="1">
        <v>69175</v>
      </c>
      <c r="O7076" t="s">
        <v>12349</v>
      </c>
      <c r="P7076" s="1">
        <v>435</v>
      </c>
      <c r="Q7076" t="s">
        <v>12349</v>
      </c>
      <c r="R7076" s="1">
        <v>60242</v>
      </c>
      <c r="S7076" t="s">
        <v>645</v>
      </c>
      <c r="T7076" t="s">
        <v>46</v>
      </c>
      <c r="U7076" t="s">
        <v>47</v>
      </c>
      <c r="V7076" s="1">
        <v>69175</v>
      </c>
      <c r="W7076" t="s">
        <v>12349</v>
      </c>
      <c r="X7076" t="s">
        <v>48</v>
      </c>
      <c r="Y7076" s="1">
        <v>69175</v>
      </c>
      <c r="Z7076" t="s">
        <v>12349</v>
      </c>
      <c r="AA7076" t="s">
        <v>48</v>
      </c>
      <c r="AB7076" s="2">
        <v>91</v>
      </c>
      <c r="AC7076" s="2">
        <v>91</v>
      </c>
      <c r="AD7076" t="s">
        <v>132</v>
      </c>
      <c r="AE7076" t="s">
        <v>132</v>
      </c>
      <c r="AF7076" s="1">
        <v>294</v>
      </c>
      <c r="AG7076" s="1">
        <v>300</v>
      </c>
      <c r="AH7076" s="1" t="b">
        <f>Export4Q22[[#This Row],[Pharmacy Controller ID]]&lt;&gt;Export4Q22[[#This Row],[Medical Controller ID]]</f>
        <v>0</v>
      </c>
      <c r="AI7076" t="str">
        <f t="shared" si="110"/>
        <v>69861SOLIS SPF 010 SNPMA-PDFALSEMedicare7003Solis Health Plan Formulary63774Solis Health Plan1211Solis Health Medicare1059Solis Health Plan Medicare69175Solis Health Plans435Solis Health Plans60242Navitus Health Solutions PBMCustomPBM Claims69175Solis Health PlansParent69175Solis Health PlansParent9191FLFL294300</v>
      </c>
      <c r="AJ7076" s="8" t="str">
        <f>IFERROR(IF(_xlfn.XLOOKUP(Export4Q22[[#This Row],[Plan ID]],#REF!,#REF!)=Export4Q22[[#This Row],[Concatenate]],"Same","Change"),"New")</f>
        <v>New</v>
      </c>
    </row>
    <row r="7077" spans="1:36" x14ac:dyDescent="0.25">
      <c r="A7077" s="1">
        <v>70900</v>
      </c>
      <c r="B7077" t="s">
        <v>12357</v>
      </c>
      <c r="C7077" t="s">
        <v>36</v>
      </c>
      <c r="D7077" t="s">
        <v>37</v>
      </c>
      <c r="E7077" t="s">
        <v>38</v>
      </c>
      <c r="F7077" s="1">
        <v>7003</v>
      </c>
      <c r="G7077" t="s">
        <v>12345</v>
      </c>
      <c r="H7077" s="3">
        <v>63774</v>
      </c>
      <c r="I7077" t="s">
        <v>12346</v>
      </c>
      <c r="J7077" s="1">
        <v>1211</v>
      </c>
      <c r="K7077" t="s">
        <v>12347</v>
      </c>
      <c r="L7077" s="1">
        <v>1059</v>
      </c>
      <c r="M7077" t="s">
        <v>12348</v>
      </c>
      <c r="N7077" s="1">
        <v>69175</v>
      </c>
      <c r="O7077" t="s">
        <v>12349</v>
      </c>
      <c r="P7077" s="1">
        <v>435</v>
      </c>
      <c r="Q7077" t="s">
        <v>12349</v>
      </c>
      <c r="R7077" s="1">
        <v>60242</v>
      </c>
      <c r="S7077" t="s">
        <v>645</v>
      </c>
      <c r="T7077" t="s">
        <v>46</v>
      </c>
      <c r="V7077" s="1">
        <v>69175</v>
      </c>
      <c r="W7077" t="s">
        <v>12349</v>
      </c>
      <c r="X7077" t="s">
        <v>48</v>
      </c>
      <c r="Y7077" s="1">
        <v>69175</v>
      </c>
      <c r="Z7077" t="s">
        <v>12349</v>
      </c>
      <c r="AA7077" t="s">
        <v>48</v>
      </c>
      <c r="AB7077" s="2">
        <v>0</v>
      </c>
      <c r="AC7077" s="2">
        <v>0</v>
      </c>
      <c r="AD7077" t="s">
        <v>89</v>
      </c>
      <c r="AE7077" t="s">
        <v>89</v>
      </c>
      <c r="AF7077" s="1">
        <v>294</v>
      </c>
      <c r="AG7077" s="1">
        <v>300</v>
      </c>
      <c r="AH7077" s="1" t="b">
        <f>Export4Q22[[#This Row],[Pharmacy Controller ID]]&lt;&gt;Export4Q22[[#This Row],[Medical Controller ID]]</f>
        <v>0</v>
      </c>
      <c r="AI7077" t="str">
        <f t="shared" si="110"/>
        <v>70900SOLIS SPF 011 SNPMA-PDFALSEMedicare7003Solis Health Plan Formulary63774Solis Health Plan1211Solis Health Medicare1059Solis Health Plan Medicare69175Solis Health Plans435Solis Health Plans60242Navitus Health Solutions PBMCustom69175Solis Health PlansParent69175Solis Health PlansParent00NYNY294300</v>
      </c>
      <c r="AJ7077" s="8" t="str">
        <f>IFERROR(IF(_xlfn.XLOOKUP(Export4Q22[[#This Row],[Plan ID]],#REF!,#REF!)=Export4Q22[[#This Row],[Concatenate]],"Same","Change"),"New")</f>
        <v>New</v>
      </c>
    </row>
    <row r="7078" spans="1:36" x14ac:dyDescent="0.25">
      <c r="A7078" s="1">
        <v>70901</v>
      </c>
      <c r="B7078" t="s">
        <v>12358</v>
      </c>
      <c r="C7078" t="s">
        <v>36</v>
      </c>
      <c r="D7078" t="s">
        <v>37</v>
      </c>
      <c r="E7078" t="s">
        <v>38</v>
      </c>
      <c r="F7078" s="1">
        <v>7003</v>
      </c>
      <c r="G7078" t="s">
        <v>12345</v>
      </c>
      <c r="H7078" s="3">
        <v>63774</v>
      </c>
      <c r="I7078" t="s">
        <v>12346</v>
      </c>
      <c r="J7078" s="1">
        <v>1211</v>
      </c>
      <c r="K7078" t="s">
        <v>12347</v>
      </c>
      <c r="L7078" s="1">
        <v>1059</v>
      </c>
      <c r="M7078" t="s">
        <v>12348</v>
      </c>
      <c r="N7078" s="1">
        <v>69175</v>
      </c>
      <c r="O7078" t="s">
        <v>12349</v>
      </c>
      <c r="P7078" s="1">
        <v>435</v>
      </c>
      <c r="Q7078" t="s">
        <v>12349</v>
      </c>
      <c r="R7078" s="1">
        <v>60242</v>
      </c>
      <c r="S7078" t="s">
        <v>645</v>
      </c>
      <c r="T7078" t="s">
        <v>46</v>
      </c>
      <c r="V7078" s="1">
        <v>69175</v>
      </c>
      <c r="W7078" t="s">
        <v>12349</v>
      </c>
      <c r="X7078" t="s">
        <v>48</v>
      </c>
      <c r="Y7078" s="1">
        <v>69175</v>
      </c>
      <c r="Z7078" t="s">
        <v>12349</v>
      </c>
      <c r="AA7078" t="s">
        <v>48</v>
      </c>
      <c r="AB7078" s="2">
        <v>48</v>
      </c>
      <c r="AC7078" s="2">
        <v>48</v>
      </c>
      <c r="AD7078" t="s">
        <v>2108</v>
      </c>
      <c r="AE7078" t="s">
        <v>2108</v>
      </c>
      <c r="AF7078" s="1">
        <v>294</v>
      </c>
      <c r="AG7078" s="1">
        <v>300</v>
      </c>
      <c r="AH7078" s="1" t="b">
        <f>Export4Q22[[#This Row],[Pharmacy Controller ID]]&lt;&gt;Export4Q22[[#This Row],[Medical Controller ID]]</f>
        <v>0</v>
      </c>
      <c r="AI7078" t="str">
        <f t="shared" si="110"/>
        <v>70901SOLIS SPF 012 SNPMA-PDFALSEMedicare7003Solis Health Plan Formulary63774Solis Health Plan1211Solis Health Medicare1059Solis Health Plan Medicare69175Solis Health Plans435Solis Health Plans60242Navitus Health Solutions PBMCustom69175Solis Health PlansParent69175Solis Health PlansParent4848FL,NYFL,NY294300</v>
      </c>
      <c r="AJ7078" s="8" t="str">
        <f>IFERROR(IF(_xlfn.XLOOKUP(Export4Q22[[#This Row],[Plan ID]],#REF!,#REF!)=Export4Q22[[#This Row],[Concatenate]],"Same","Change"),"New")</f>
        <v>New</v>
      </c>
    </row>
    <row r="7079" spans="1:36" x14ac:dyDescent="0.25">
      <c r="A7079" s="1">
        <v>70902</v>
      </c>
      <c r="B7079" t="s">
        <v>12359</v>
      </c>
      <c r="C7079" t="s">
        <v>36</v>
      </c>
      <c r="D7079" t="s">
        <v>37</v>
      </c>
      <c r="E7079" t="s">
        <v>38</v>
      </c>
      <c r="F7079" s="1">
        <v>7003</v>
      </c>
      <c r="G7079" t="s">
        <v>12345</v>
      </c>
      <c r="H7079" s="3">
        <v>63774</v>
      </c>
      <c r="I7079" t="s">
        <v>12346</v>
      </c>
      <c r="J7079" s="1">
        <v>1211</v>
      </c>
      <c r="K7079" t="s">
        <v>12347</v>
      </c>
      <c r="L7079" s="1">
        <v>1059</v>
      </c>
      <c r="M7079" t="s">
        <v>12348</v>
      </c>
      <c r="N7079" s="1">
        <v>69175</v>
      </c>
      <c r="O7079" t="s">
        <v>12349</v>
      </c>
      <c r="P7079" s="1">
        <v>435</v>
      </c>
      <c r="Q7079" t="s">
        <v>12349</v>
      </c>
      <c r="R7079" s="1">
        <v>60242</v>
      </c>
      <c r="S7079" t="s">
        <v>645</v>
      </c>
      <c r="T7079" t="s">
        <v>46</v>
      </c>
      <c r="V7079" s="1">
        <v>69175</v>
      </c>
      <c r="W7079" t="s">
        <v>12349</v>
      </c>
      <c r="X7079" t="s">
        <v>48</v>
      </c>
      <c r="Y7079" s="1">
        <v>69175</v>
      </c>
      <c r="Z7079" t="s">
        <v>12349</v>
      </c>
      <c r="AA7079" t="s">
        <v>48</v>
      </c>
      <c r="AB7079" s="2">
        <v>11</v>
      </c>
      <c r="AC7079" s="2">
        <v>11</v>
      </c>
      <c r="AD7079" t="s">
        <v>2108</v>
      </c>
      <c r="AE7079" t="s">
        <v>2108</v>
      </c>
      <c r="AF7079" s="1">
        <v>294</v>
      </c>
      <c r="AG7079" s="1">
        <v>300</v>
      </c>
      <c r="AH7079" s="1" t="b">
        <f>Export4Q22[[#This Row],[Pharmacy Controller ID]]&lt;&gt;Export4Q22[[#This Row],[Medical Controller ID]]</f>
        <v>0</v>
      </c>
      <c r="AI7079" t="str">
        <f t="shared" si="110"/>
        <v>70902SOLIS SPF 013 SNPMA-PDFALSEMedicare7003Solis Health Plan Formulary63774Solis Health Plan1211Solis Health Medicare1059Solis Health Plan Medicare69175Solis Health Plans435Solis Health Plans60242Navitus Health Solutions PBMCustom69175Solis Health PlansParent69175Solis Health PlansParent1111FL,NYFL,NY294300</v>
      </c>
      <c r="AJ7079" s="8" t="str">
        <f>IFERROR(IF(_xlfn.XLOOKUP(Export4Q22[[#This Row],[Plan ID]],#REF!,#REF!)=Export4Q22[[#This Row],[Concatenate]],"Same","Change"),"New")</f>
        <v>New</v>
      </c>
    </row>
    <row r="7080" spans="1:36" x14ac:dyDescent="0.25">
      <c r="A7080" s="1">
        <v>71206</v>
      </c>
      <c r="B7080" t="s">
        <v>12360</v>
      </c>
      <c r="C7080" t="s">
        <v>36</v>
      </c>
      <c r="D7080" t="s">
        <v>37</v>
      </c>
      <c r="E7080" t="s">
        <v>38</v>
      </c>
      <c r="F7080" s="1">
        <v>7880</v>
      </c>
      <c r="G7080" t="s">
        <v>12361</v>
      </c>
      <c r="H7080" s="3">
        <v>64436</v>
      </c>
      <c r="I7080" t="s">
        <v>12361</v>
      </c>
      <c r="J7080" s="1">
        <v>1408</v>
      </c>
      <c r="K7080" t="s">
        <v>12362</v>
      </c>
      <c r="L7080" s="1">
        <v>1140</v>
      </c>
      <c r="M7080" t="s">
        <v>12363</v>
      </c>
      <c r="N7080" s="1">
        <v>70895</v>
      </c>
      <c r="O7080" t="s">
        <v>12364</v>
      </c>
      <c r="P7080" s="1">
        <v>717</v>
      </c>
      <c r="Q7080" t="s">
        <v>12365</v>
      </c>
      <c r="R7080" s="1">
        <v>5997</v>
      </c>
      <c r="S7080" t="s">
        <v>653</v>
      </c>
      <c r="T7080" t="s">
        <v>46</v>
      </c>
      <c r="V7080" s="1">
        <v>70895</v>
      </c>
      <c r="W7080" t="s">
        <v>12364</v>
      </c>
      <c r="X7080" t="s">
        <v>48</v>
      </c>
      <c r="Y7080" s="1">
        <v>70895</v>
      </c>
      <c r="Z7080" t="s">
        <v>12364</v>
      </c>
      <c r="AA7080" t="s">
        <v>48</v>
      </c>
      <c r="AB7080" s="2">
        <v>11</v>
      </c>
      <c r="AC7080" s="2">
        <v>11</v>
      </c>
      <c r="AD7080" t="s">
        <v>12370</v>
      </c>
      <c r="AE7080" t="s">
        <v>12370</v>
      </c>
      <c r="AF7080" s="1">
        <v>324</v>
      </c>
      <c r="AG7080" s="1">
        <v>330</v>
      </c>
      <c r="AH7080" s="1" t="b">
        <f>Export4Q22[[#This Row],[Pharmacy Controller ID]]&lt;&gt;Export4Q22[[#This Row],[Medical Controller ID]]</f>
        <v>0</v>
      </c>
      <c r="AI7080" t="str">
        <f t="shared" si="110"/>
        <v>71206Sonder Diabetes Wellness SNPMA-PDFALSEMedicare7880Sonder Standard CSNP 6-Tier64436Sonder Standard CSNP 6-Tier1408Sonder Health Medicare1140Sonder Health Plans Medicare70895Sonder Health Plans, Inc.717Sonder Health Plans5997Elixir PBMCustom70895Sonder Health Plans, Inc.Parent70895Sonder Health Plans, Inc.Parent1111GA,NYGA,NY324330</v>
      </c>
      <c r="AJ7080" s="8" t="str">
        <f>IFERROR(IF(_xlfn.XLOOKUP(Export4Q22[[#This Row],[Plan ID]],#REF!,#REF!)=Export4Q22[[#This Row],[Concatenate]],"Same","Change"),"New")</f>
        <v>New</v>
      </c>
    </row>
    <row r="7081" spans="1:36" x14ac:dyDescent="0.25">
      <c r="A7081" s="1">
        <v>71207</v>
      </c>
      <c r="B7081" t="s">
        <v>12366</v>
      </c>
      <c r="C7081" t="s">
        <v>36</v>
      </c>
      <c r="D7081" t="s">
        <v>37</v>
      </c>
      <c r="E7081" t="s">
        <v>38</v>
      </c>
      <c r="F7081" s="1">
        <v>7880</v>
      </c>
      <c r="G7081" t="s">
        <v>12361</v>
      </c>
      <c r="H7081" s="3">
        <v>64436</v>
      </c>
      <c r="I7081" t="s">
        <v>12361</v>
      </c>
      <c r="J7081" s="1">
        <v>1408</v>
      </c>
      <c r="K7081" t="s">
        <v>12362</v>
      </c>
      <c r="L7081" s="1">
        <v>1140</v>
      </c>
      <c r="M7081" t="s">
        <v>12363</v>
      </c>
      <c r="N7081" s="1">
        <v>70895</v>
      </c>
      <c r="O7081" t="s">
        <v>12364</v>
      </c>
      <c r="P7081" s="1">
        <v>717</v>
      </c>
      <c r="Q7081" t="s">
        <v>12365</v>
      </c>
      <c r="R7081" s="1">
        <v>5997</v>
      </c>
      <c r="S7081" t="s">
        <v>653</v>
      </c>
      <c r="T7081" t="s">
        <v>46</v>
      </c>
      <c r="V7081" s="1">
        <v>70895</v>
      </c>
      <c r="W7081" t="s">
        <v>12364</v>
      </c>
      <c r="X7081" t="s">
        <v>48</v>
      </c>
      <c r="Y7081" s="1">
        <v>70895</v>
      </c>
      <c r="Z7081" t="s">
        <v>12364</v>
      </c>
      <c r="AA7081" t="s">
        <v>48</v>
      </c>
      <c r="AB7081" s="2">
        <v>0</v>
      </c>
      <c r="AC7081" s="2">
        <v>0</v>
      </c>
      <c r="AD7081" t="s">
        <v>89</v>
      </c>
      <c r="AE7081" t="s">
        <v>89</v>
      </c>
      <c r="AF7081" s="1">
        <v>324</v>
      </c>
      <c r="AG7081" s="1">
        <v>330</v>
      </c>
      <c r="AH7081" s="1" t="b">
        <f>Export4Q22[[#This Row],[Pharmacy Controller ID]]&lt;&gt;Export4Q22[[#This Row],[Medical Controller ID]]</f>
        <v>0</v>
      </c>
      <c r="AI7081" t="str">
        <f t="shared" si="110"/>
        <v>71207Sonder Heart Healthy SNPMA-PDFALSEMedicare7880Sonder Standard CSNP 6-Tier64436Sonder Standard CSNP 6-Tier1408Sonder Health Medicare1140Sonder Health Plans Medicare70895Sonder Health Plans, Inc.717Sonder Health Plans5997Elixir PBMCustom70895Sonder Health Plans, Inc.Parent70895Sonder Health Plans, Inc.Parent00NYNY324330</v>
      </c>
      <c r="AJ7081" s="8" t="str">
        <f>IFERROR(IF(_xlfn.XLOOKUP(Export4Q22[[#This Row],[Plan ID]],#REF!,#REF!)=Export4Q22[[#This Row],[Concatenate]],"Same","Change"),"New")</f>
        <v>New</v>
      </c>
    </row>
    <row r="7082" spans="1:36" x14ac:dyDescent="0.25">
      <c r="A7082" s="1">
        <v>72025</v>
      </c>
      <c r="B7082" t="s">
        <v>12367</v>
      </c>
      <c r="C7082" t="s">
        <v>36</v>
      </c>
      <c r="D7082" t="s">
        <v>37</v>
      </c>
      <c r="E7082" t="s">
        <v>38</v>
      </c>
      <c r="F7082" s="1">
        <v>7880</v>
      </c>
      <c r="G7082" t="s">
        <v>12361</v>
      </c>
      <c r="H7082" s="3">
        <v>64436</v>
      </c>
      <c r="I7082" t="s">
        <v>12361</v>
      </c>
      <c r="J7082" s="1">
        <v>1408</v>
      </c>
      <c r="K7082" t="s">
        <v>12362</v>
      </c>
      <c r="L7082" s="1">
        <v>1140</v>
      </c>
      <c r="M7082" t="s">
        <v>12363</v>
      </c>
      <c r="N7082" s="1">
        <v>70895</v>
      </c>
      <c r="O7082" t="s">
        <v>12364</v>
      </c>
      <c r="P7082" s="1">
        <v>717</v>
      </c>
      <c r="Q7082" t="s">
        <v>12365</v>
      </c>
      <c r="R7082" s="1">
        <v>5997</v>
      </c>
      <c r="S7082" t="s">
        <v>653</v>
      </c>
      <c r="T7082" t="s">
        <v>46</v>
      </c>
      <c r="V7082" s="1">
        <v>70895</v>
      </c>
      <c r="W7082" t="s">
        <v>12364</v>
      </c>
      <c r="X7082" t="s">
        <v>48</v>
      </c>
      <c r="Y7082" s="1">
        <v>70895</v>
      </c>
      <c r="Z7082" t="s">
        <v>12364</v>
      </c>
      <c r="AA7082" t="s">
        <v>48</v>
      </c>
      <c r="AB7082" s="2">
        <v>14</v>
      </c>
      <c r="AC7082" s="2">
        <v>14</v>
      </c>
      <c r="AD7082" t="s">
        <v>338</v>
      </c>
      <c r="AE7082" t="s">
        <v>338</v>
      </c>
      <c r="AF7082" s="1">
        <v>324</v>
      </c>
      <c r="AG7082" s="1">
        <v>330</v>
      </c>
      <c r="AH7082" s="1" t="b">
        <f>Export4Q22[[#This Row],[Pharmacy Controller ID]]&lt;&gt;Export4Q22[[#This Row],[Medical Controller ID]]</f>
        <v>0</v>
      </c>
      <c r="AI7082" t="str">
        <f t="shared" si="110"/>
        <v>72025Sonder Dual Complete D-SNPMA-PDFALSEMedicare7880Sonder Standard CSNP 6-Tier64436Sonder Standard CSNP 6-Tier1408Sonder Health Medicare1140Sonder Health Plans Medicare70895Sonder Health Plans, Inc.717Sonder Health Plans5997Elixir PBMCustom70895Sonder Health Plans, Inc.Parent70895Sonder Health Plans, Inc.Parent1414GAGA324330</v>
      </c>
      <c r="AJ7082" s="8" t="str">
        <f>IFERROR(IF(_xlfn.XLOOKUP(Export4Q22[[#This Row],[Plan ID]],#REF!,#REF!)=Export4Q22[[#This Row],[Concatenate]],"Same","Change"),"New")</f>
        <v>New</v>
      </c>
    </row>
    <row r="7083" spans="1:36" x14ac:dyDescent="0.25">
      <c r="A7083" s="1">
        <v>71205</v>
      </c>
      <c r="B7083" t="s">
        <v>12368</v>
      </c>
      <c r="C7083" t="s">
        <v>36</v>
      </c>
      <c r="D7083" t="s">
        <v>37</v>
      </c>
      <c r="E7083" t="s">
        <v>38</v>
      </c>
      <c r="F7083" s="1">
        <v>7879</v>
      </c>
      <c r="G7083" t="s">
        <v>12369</v>
      </c>
      <c r="H7083" s="3">
        <v>64435</v>
      </c>
      <c r="I7083" t="s">
        <v>12369</v>
      </c>
      <c r="J7083" s="1">
        <v>1408</v>
      </c>
      <c r="K7083" t="s">
        <v>12362</v>
      </c>
      <c r="L7083" s="1">
        <v>1140</v>
      </c>
      <c r="M7083" t="s">
        <v>12363</v>
      </c>
      <c r="N7083" s="1">
        <v>70895</v>
      </c>
      <c r="O7083" t="s">
        <v>12364</v>
      </c>
      <c r="P7083" s="1">
        <v>717</v>
      </c>
      <c r="Q7083" t="s">
        <v>12365</v>
      </c>
      <c r="R7083" s="1">
        <v>5997</v>
      </c>
      <c r="S7083" t="s">
        <v>653</v>
      </c>
      <c r="T7083" t="s">
        <v>46</v>
      </c>
      <c r="V7083" s="1">
        <v>70895</v>
      </c>
      <c r="W7083" t="s">
        <v>12364</v>
      </c>
      <c r="X7083" t="s">
        <v>48</v>
      </c>
      <c r="Y7083" s="1">
        <v>70895</v>
      </c>
      <c r="Z7083" t="s">
        <v>12364</v>
      </c>
      <c r="AA7083" t="s">
        <v>48</v>
      </c>
      <c r="AB7083" s="2">
        <v>31</v>
      </c>
      <c r="AC7083" s="2">
        <v>31</v>
      </c>
      <c r="AD7083" t="s">
        <v>12370</v>
      </c>
      <c r="AE7083" t="s">
        <v>12370</v>
      </c>
      <c r="AF7083" s="1">
        <v>324</v>
      </c>
      <c r="AG7083" s="1">
        <v>330</v>
      </c>
      <c r="AH7083" s="1" t="b">
        <f>Export4Q22[[#This Row],[Pharmacy Controller ID]]&lt;&gt;Export4Q22[[#This Row],[Medical Controller ID]]</f>
        <v>0</v>
      </c>
      <c r="AI7083" t="str">
        <f t="shared" si="110"/>
        <v>71205Sonder Complete  Health Medicare AdvantageMA-PDFALSEMedicare7879Sonder Standard MAPD 5-Tier64435Sonder Standard MAPD 5-Tier1408Sonder Health Medicare1140Sonder Health Plans Medicare70895Sonder Health Plans, Inc.717Sonder Health Plans5997Elixir PBMCustom70895Sonder Health Plans, Inc.Parent70895Sonder Health Plans, Inc.Parent3131GA,NYGA,NY324330</v>
      </c>
      <c r="AJ7083" s="8" t="str">
        <f>IFERROR(IF(_xlfn.XLOOKUP(Export4Q22[[#This Row],[Plan ID]],#REF!,#REF!)=Export4Q22[[#This Row],[Concatenate]],"Same","Change"),"New")</f>
        <v>New</v>
      </c>
    </row>
    <row r="7084" spans="1:36" x14ac:dyDescent="0.25">
      <c r="A7084" s="1">
        <v>5924</v>
      </c>
      <c r="B7084" t="s">
        <v>12371</v>
      </c>
      <c r="C7084" t="s">
        <v>899</v>
      </c>
      <c r="D7084" t="s">
        <v>37</v>
      </c>
      <c r="E7084" t="s">
        <v>899</v>
      </c>
      <c r="F7084" s="1">
        <v>7717</v>
      </c>
      <c r="G7084" t="s">
        <v>12372</v>
      </c>
      <c r="H7084" s="3">
        <v>59681</v>
      </c>
      <c r="I7084" t="s">
        <v>12371</v>
      </c>
      <c r="J7084" s="1">
        <v>761</v>
      </c>
      <c r="K7084" t="s">
        <v>12373</v>
      </c>
      <c r="L7084" s="1">
        <v>823</v>
      </c>
      <c r="M7084" t="s">
        <v>12374</v>
      </c>
      <c r="N7084" s="1">
        <v>63640</v>
      </c>
      <c r="O7084" t="s">
        <v>826</v>
      </c>
      <c r="P7084" s="1">
        <v>528</v>
      </c>
      <c r="Q7084" t="s">
        <v>826</v>
      </c>
      <c r="R7084" s="1">
        <v>2596</v>
      </c>
      <c r="S7084" t="s">
        <v>238</v>
      </c>
      <c r="T7084" t="s">
        <v>265</v>
      </c>
      <c r="U7084" t="s">
        <v>47</v>
      </c>
      <c r="V7084" s="1">
        <v>63640</v>
      </c>
      <c r="W7084" t="s">
        <v>826</v>
      </c>
      <c r="X7084" t="s">
        <v>48</v>
      </c>
      <c r="Y7084" s="1">
        <v>63640</v>
      </c>
      <c r="Z7084" t="s">
        <v>826</v>
      </c>
      <c r="AA7084" t="s">
        <v>48</v>
      </c>
      <c r="AB7084" s="2">
        <v>171194</v>
      </c>
      <c r="AC7084" s="2">
        <v>171194</v>
      </c>
      <c r="AD7084" t="s">
        <v>165</v>
      </c>
      <c r="AE7084" t="s">
        <v>165</v>
      </c>
      <c r="AF7084" s="1">
        <v>135</v>
      </c>
      <c r="AG7084" s="1">
        <v>147</v>
      </c>
      <c r="AH7084" s="1" t="b">
        <f>Export4Q22[[#This Row],[Pharmacy Controller ID]]&lt;&gt;Export4Q22[[#This Row],[Medical Controller ID]]</f>
        <v>0</v>
      </c>
      <c r="AI7084" t="str">
        <f t="shared" si="110"/>
        <v>5924South Carolina MedicaidState MedicaidFALSEState Medicaid7717South Carolina Medicaid_Load_Batch_459681South Carolina Medicaid761State of SC Medicaid823State of South Carolina State Medicaid63640State of South Carolina528State of South Carolina2596Magellan Rx ManagementProcessorPBM Claims63640State of South CarolinaParent63640State of South CarolinaParent171194171194SCSC135147</v>
      </c>
      <c r="AJ7084" s="8" t="str">
        <f>IFERROR(IF(_xlfn.XLOOKUP(Export4Q22[[#This Row],[Plan ID]],#REF!,#REF!)=Export4Q22[[#This Row],[Concatenate]],"Same","Change"),"New")</f>
        <v>New</v>
      </c>
    </row>
    <row r="7085" spans="1:36" x14ac:dyDescent="0.25">
      <c r="A7085" s="1">
        <v>18113</v>
      </c>
      <c r="B7085" t="s">
        <v>12375</v>
      </c>
      <c r="C7085" t="s">
        <v>159</v>
      </c>
      <c r="D7085" t="s">
        <v>37</v>
      </c>
      <c r="E7085" t="s">
        <v>160</v>
      </c>
      <c r="F7085" s="1">
        <v>8055</v>
      </c>
      <c r="G7085" t="s">
        <v>12376</v>
      </c>
      <c r="H7085" s="3">
        <v>60064</v>
      </c>
      <c r="I7085" t="s">
        <v>12377</v>
      </c>
      <c r="J7085" s="1">
        <v>711</v>
      </c>
      <c r="K7085" t="s">
        <v>12377</v>
      </c>
      <c r="L7085" s="1">
        <v>727</v>
      </c>
      <c r="M7085" t="s">
        <v>12378</v>
      </c>
      <c r="N7085" s="1">
        <v>7434</v>
      </c>
      <c r="O7085" t="s">
        <v>12379</v>
      </c>
      <c r="P7085" s="1">
        <v>436</v>
      </c>
      <c r="Q7085" t="s">
        <v>12377</v>
      </c>
      <c r="R7085" s="1">
        <v>7237</v>
      </c>
      <c r="S7085" t="s">
        <v>910</v>
      </c>
      <c r="T7085" t="s">
        <v>46</v>
      </c>
      <c r="U7085" t="s">
        <v>47</v>
      </c>
      <c r="V7085" s="1">
        <v>7434</v>
      </c>
      <c r="W7085" t="s">
        <v>12379</v>
      </c>
      <c r="X7085" t="s">
        <v>48</v>
      </c>
      <c r="Y7085" s="1">
        <v>7434</v>
      </c>
      <c r="Z7085" t="s">
        <v>12379</v>
      </c>
      <c r="AA7085" t="s">
        <v>48</v>
      </c>
      <c r="AB7085" s="2">
        <v>22022</v>
      </c>
      <c r="AC7085" s="2">
        <v>22022</v>
      </c>
      <c r="AD7085" t="s">
        <v>557</v>
      </c>
      <c r="AE7085" t="s">
        <v>557</v>
      </c>
      <c r="AF7085" s="1">
        <v>226</v>
      </c>
      <c r="AG7085" s="1">
        <v>247</v>
      </c>
      <c r="AH7085" s="1" t="b">
        <f>Export4Q22[[#This Row],[Pharmacy Controller ID]]&lt;&gt;Export4Q22[[#This Row],[Medical Controller ID]]</f>
        <v>0</v>
      </c>
      <c r="AI7085" t="str">
        <f t="shared" si="110"/>
        <v>18113South Country Health Alliance-MNHMO - MedicaidFALSEManaged Medicaid8055South Country Health Alliance Formulary60064South Country Health Alliance711South Country Health Alliance727South Country Health Alliance, Inc. Managed Medicaid MN7434South Country Health Alliance, Inc.436South Country Health Alliance7237PerformRxCustomPBM Claims7434South Country Health Alliance, Inc.Parent7434South Country Health Alliance, Inc.Parent2202222022MNMN226247</v>
      </c>
      <c r="AJ7085" s="8" t="str">
        <f>IFERROR(IF(_xlfn.XLOOKUP(Export4Q22[[#This Row],[Plan ID]],#REF!,#REF!)=Export4Q22[[#This Row],[Concatenate]],"Same","Change"),"New")</f>
        <v>New</v>
      </c>
    </row>
    <row r="7086" spans="1:36" x14ac:dyDescent="0.25">
      <c r="A7086" s="1">
        <v>65638</v>
      </c>
      <c r="B7086" t="s">
        <v>12380</v>
      </c>
      <c r="C7086" t="s">
        <v>159</v>
      </c>
      <c r="D7086" t="s">
        <v>37</v>
      </c>
      <c r="E7086" t="s">
        <v>160</v>
      </c>
      <c r="F7086" s="1">
        <v>8055</v>
      </c>
      <c r="G7086" t="s">
        <v>12376</v>
      </c>
      <c r="H7086" s="3">
        <v>60064</v>
      </c>
      <c r="I7086" t="s">
        <v>12377</v>
      </c>
      <c r="J7086" s="1">
        <v>711</v>
      </c>
      <c r="K7086" t="s">
        <v>12377</v>
      </c>
      <c r="L7086" s="1">
        <v>727</v>
      </c>
      <c r="M7086" t="s">
        <v>12378</v>
      </c>
      <c r="N7086" s="1">
        <v>7434</v>
      </c>
      <c r="O7086" t="s">
        <v>12379</v>
      </c>
      <c r="P7086" s="1">
        <v>436</v>
      </c>
      <c r="Q7086" t="s">
        <v>12377</v>
      </c>
      <c r="R7086" s="1">
        <v>7237</v>
      </c>
      <c r="S7086" t="s">
        <v>910</v>
      </c>
      <c r="T7086" t="s">
        <v>46</v>
      </c>
      <c r="U7086" t="s">
        <v>47</v>
      </c>
      <c r="V7086" s="1">
        <v>7434</v>
      </c>
      <c r="W7086" t="s">
        <v>12379</v>
      </c>
      <c r="X7086" t="s">
        <v>48</v>
      </c>
      <c r="Y7086" s="1">
        <v>7434</v>
      </c>
      <c r="Z7086" t="s">
        <v>12379</v>
      </c>
      <c r="AA7086" t="s">
        <v>48</v>
      </c>
      <c r="AB7086" s="2">
        <v>2000</v>
      </c>
      <c r="AC7086" s="2">
        <v>2000</v>
      </c>
      <c r="AD7086" t="s">
        <v>557</v>
      </c>
      <c r="AE7086" t="s">
        <v>557</v>
      </c>
      <c r="AF7086" s="1">
        <v>226</v>
      </c>
      <c r="AG7086" s="1">
        <v>247</v>
      </c>
      <c r="AH7086" s="1" t="b">
        <f>Export4Q22[[#This Row],[Pharmacy Controller ID]]&lt;&gt;Export4Q22[[#This Row],[Medical Controller ID]]</f>
        <v>0</v>
      </c>
      <c r="AI7086" t="str">
        <f t="shared" si="110"/>
        <v>65638South Country Health Alliance MinnesotaCareHMO - MedicaidFALSEManaged Medicaid8055South Country Health Alliance Formulary60064South Country Health Alliance711South Country Health Alliance727South Country Health Alliance, Inc. Managed Medicaid MN7434South Country Health Alliance, Inc.436South Country Health Alliance7237PerformRxCustomPBM Claims7434South Country Health Alliance, Inc.Parent7434South Country Health Alliance, Inc.Parent20002000MNMN226247</v>
      </c>
      <c r="AJ7086" s="8" t="str">
        <f>IFERROR(IF(_xlfn.XLOOKUP(Export4Q22[[#This Row],[Plan ID]],#REF!,#REF!)=Export4Q22[[#This Row],[Concatenate]],"Same","Change"),"New")</f>
        <v>New</v>
      </c>
    </row>
    <row r="7087" spans="1:36" x14ac:dyDescent="0.25">
      <c r="A7087" s="1">
        <v>10236</v>
      </c>
      <c r="B7087" t="s">
        <v>12381</v>
      </c>
      <c r="C7087" t="s">
        <v>36</v>
      </c>
      <c r="D7087" t="s">
        <v>37</v>
      </c>
      <c r="E7087" t="s">
        <v>38</v>
      </c>
      <c r="F7087" s="1">
        <v>3546</v>
      </c>
      <c r="G7087" t="s">
        <v>12382</v>
      </c>
      <c r="H7087" s="3">
        <v>59342</v>
      </c>
      <c r="I7087" t="s">
        <v>12383</v>
      </c>
      <c r="J7087" s="1">
        <v>712</v>
      </c>
      <c r="K7087" t="s">
        <v>12383</v>
      </c>
      <c r="L7087" s="1">
        <v>728</v>
      </c>
      <c r="M7087" t="s">
        <v>12384</v>
      </c>
      <c r="N7087" s="1">
        <v>7434</v>
      </c>
      <c r="O7087" t="s">
        <v>12379</v>
      </c>
      <c r="P7087" s="1">
        <v>436</v>
      </c>
      <c r="Q7087" t="s">
        <v>12377</v>
      </c>
      <c r="R7087" s="1">
        <v>7237</v>
      </c>
      <c r="S7087" t="s">
        <v>910</v>
      </c>
      <c r="T7087" t="s">
        <v>46</v>
      </c>
      <c r="U7087" t="s">
        <v>47</v>
      </c>
      <c r="V7087" s="1">
        <v>7434</v>
      </c>
      <c r="W7087" t="s">
        <v>12379</v>
      </c>
      <c r="X7087" t="s">
        <v>48</v>
      </c>
      <c r="Y7087" s="1">
        <v>7434</v>
      </c>
      <c r="Z7087" t="s">
        <v>12379</v>
      </c>
      <c r="AA7087" t="s">
        <v>48</v>
      </c>
      <c r="AB7087" s="2">
        <v>517</v>
      </c>
      <c r="AC7087" s="2">
        <v>517</v>
      </c>
      <c r="AD7087" t="s">
        <v>557</v>
      </c>
      <c r="AE7087" t="s">
        <v>557</v>
      </c>
      <c r="AF7087" s="1">
        <v>226</v>
      </c>
      <c r="AG7087" s="1">
        <v>247</v>
      </c>
      <c r="AH7087" s="1" t="b">
        <f>Export4Q22[[#This Row],[Pharmacy Controller ID]]&lt;&gt;Export4Q22[[#This Row],[Medical Controller ID]]</f>
        <v>0</v>
      </c>
      <c r="AI7087" t="str">
        <f t="shared" si="110"/>
        <v>10236AbilityCare SNPMA-PDFALSEMedicare3546SCHA AbilityCare and SeniorCare Complete59342South Country Health Alliance AbilityCare and SeniorCare Complete712South Country Health Alliance AbilityCare and SeniorCare Complete728South Country Health Alliance, Inc. Medicare7434South Country Health Alliance, Inc.436South Country Health Alliance7237PerformRxCustomPBM Claims7434South Country Health Alliance, Inc.Parent7434South Country Health Alliance, Inc.Parent517517MNMN226247</v>
      </c>
      <c r="AJ7087" s="8" t="str">
        <f>IFERROR(IF(_xlfn.XLOOKUP(Export4Q22[[#This Row],[Plan ID]],#REF!,#REF!)=Export4Q22[[#This Row],[Concatenate]],"Same","Change"),"New")</f>
        <v>New</v>
      </c>
    </row>
    <row r="7088" spans="1:36" x14ac:dyDescent="0.25">
      <c r="A7088" s="1">
        <v>10416</v>
      </c>
      <c r="B7088" t="s">
        <v>12385</v>
      </c>
      <c r="C7088" t="s">
        <v>36</v>
      </c>
      <c r="D7088" t="s">
        <v>37</v>
      </c>
      <c r="E7088" t="s">
        <v>38</v>
      </c>
      <c r="F7088" s="1">
        <v>3546</v>
      </c>
      <c r="G7088" t="s">
        <v>12382</v>
      </c>
      <c r="H7088" s="3">
        <v>59342</v>
      </c>
      <c r="I7088" t="s">
        <v>12383</v>
      </c>
      <c r="J7088" s="1">
        <v>712</v>
      </c>
      <c r="K7088" t="s">
        <v>12383</v>
      </c>
      <c r="L7088" s="1">
        <v>728</v>
      </c>
      <c r="M7088" t="s">
        <v>12384</v>
      </c>
      <c r="N7088" s="1">
        <v>7434</v>
      </c>
      <c r="O7088" t="s">
        <v>12379</v>
      </c>
      <c r="P7088" s="1">
        <v>436</v>
      </c>
      <c r="Q7088" t="s">
        <v>12377</v>
      </c>
      <c r="R7088" s="1">
        <v>7237</v>
      </c>
      <c r="S7088" t="s">
        <v>910</v>
      </c>
      <c r="T7088" t="s">
        <v>46</v>
      </c>
      <c r="U7088" t="s">
        <v>47</v>
      </c>
      <c r="V7088" s="1">
        <v>7434</v>
      </c>
      <c r="W7088" t="s">
        <v>12379</v>
      </c>
      <c r="X7088" t="s">
        <v>48</v>
      </c>
      <c r="Y7088" s="1">
        <v>7434</v>
      </c>
      <c r="Z7088" t="s">
        <v>12379</v>
      </c>
      <c r="AA7088" t="s">
        <v>48</v>
      </c>
      <c r="AB7088" s="2">
        <v>1462</v>
      </c>
      <c r="AC7088" s="2">
        <v>1462</v>
      </c>
      <c r="AD7088" t="s">
        <v>557</v>
      </c>
      <c r="AE7088" t="s">
        <v>557</v>
      </c>
      <c r="AF7088" s="1">
        <v>226</v>
      </c>
      <c r="AG7088" s="1">
        <v>247</v>
      </c>
      <c r="AH7088" s="1" t="b">
        <f>Export4Q22[[#This Row],[Pharmacy Controller ID]]&lt;&gt;Export4Q22[[#This Row],[Medical Controller ID]]</f>
        <v>0</v>
      </c>
      <c r="AI7088" t="str">
        <f t="shared" si="110"/>
        <v>10416SeniorCare Complete SNPMA-PDFALSEMedicare3546SCHA AbilityCare and SeniorCare Complete59342South Country Health Alliance AbilityCare and SeniorCare Complete712South Country Health Alliance AbilityCare and SeniorCare Complete728South Country Health Alliance, Inc. Medicare7434South Country Health Alliance, Inc.436South Country Health Alliance7237PerformRxCustomPBM Claims7434South Country Health Alliance, Inc.Parent7434South Country Health Alliance, Inc.Parent14621462MNMN226247</v>
      </c>
      <c r="AJ7088" s="8" t="str">
        <f>IFERROR(IF(_xlfn.XLOOKUP(Export4Q22[[#This Row],[Plan ID]],#REF!,#REF!)=Export4Q22[[#This Row],[Concatenate]],"Same","Change"),"New")</f>
        <v>New</v>
      </c>
    </row>
    <row r="7089" spans="1:36" x14ac:dyDescent="0.25">
      <c r="A7089" s="1">
        <v>6191</v>
      </c>
      <c r="B7089" t="s">
        <v>12386</v>
      </c>
      <c r="C7089" t="s">
        <v>899</v>
      </c>
      <c r="D7089" t="s">
        <v>37</v>
      </c>
      <c r="E7089" t="s">
        <v>899</v>
      </c>
      <c r="F7089" s="1">
        <v>7728</v>
      </c>
      <c r="G7089" t="s">
        <v>12387</v>
      </c>
      <c r="H7089" s="3">
        <v>59898</v>
      </c>
      <c r="I7089" t="s">
        <v>12386</v>
      </c>
      <c r="J7089" s="1">
        <v>762</v>
      </c>
      <c r="K7089" t="s">
        <v>12388</v>
      </c>
      <c r="L7089" s="1">
        <v>825</v>
      </c>
      <c r="M7089" t="s">
        <v>12389</v>
      </c>
      <c r="N7089" s="1">
        <v>63641</v>
      </c>
      <c r="O7089" t="s">
        <v>830</v>
      </c>
      <c r="P7089" s="1">
        <v>530</v>
      </c>
      <c r="Q7089" t="s">
        <v>830</v>
      </c>
      <c r="R7089" s="1">
        <v>889</v>
      </c>
      <c r="S7089" t="s">
        <v>45</v>
      </c>
      <c r="T7089" t="s">
        <v>46</v>
      </c>
      <c r="U7089" t="s">
        <v>47</v>
      </c>
      <c r="V7089" s="1">
        <v>63641</v>
      </c>
      <c r="W7089" t="s">
        <v>830</v>
      </c>
      <c r="X7089" t="s">
        <v>48</v>
      </c>
      <c r="Y7089" s="1">
        <v>63641</v>
      </c>
      <c r="Z7089" t="s">
        <v>830</v>
      </c>
      <c r="AA7089" t="s">
        <v>48</v>
      </c>
      <c r="AB7089" s="2">
        <v>95386</v>
      </c>
      <c r="AC7089" s="2">
        <v>95386</v>
      </c>
      <c r="AD7089" t="s">
        <v>831</v>
      </c>
      <c r="AE7089" t="s">
        <v>831</v>
      </c>
      <c r="AF7089" s="1">
        <v>162</v>
      </c>
      <c r="AG7089" s="1">
        <v>183</v>
      </c>
      <c r="AH7089" s="1" t="b">
        <f>Export4Q22[[#This Row],[Pharmacy Controller ID]]&lt;&gt;Export4Q22[[#This Row],[Medical Controller ID]]</f>
        <v>0</v>
      </c>
      <c r="AI7089" t="str">
        <f t="shared" si="110"/>
        <v>6191South Dakota MedicaidState MedicaidFALSEState Medicaid7728South Dakota Medicaid_Load_Batch_459898South Dakota Medicaid762State of SD Medicaid825State of South Dakota State Medicaid63641State of South Dakota530State of South Dakota889OptumRxCustomPBM Claims63641State of South DakotaParent63641State of South DakotaParent9538695386SDSD162183</v>
      </c>
      <c r="AJ7089" s="8" t="str">
        <f>IFERROR(IF(_xlfn.XLOOKUP(Export4Q22[[#This Row],[Plan ID]],#REF!,#REF!)=Export4Q22[[#This Row],[Concatenate]],"Same","Change"),"New")</f>
        <v>New</v>
      </c>
    </row>
    <row r="7090" spans="1:36" x14ac:dyDescent="0.25">
      <c r="A7090" s="1">
        <v>70263</v>
      </c>
      <c r="B7090" t="s">
        <v>12390</v>
      </c>
      <c r="C7090" t="s">
        <v>192</v>
      </c>
      <c r="D7090" t="s">
        <v>37</v>
      </c>
      <c r="E7090" t="s">
        <v>177</v>
      </c>
      <c r="F7090" s="1">
        <v>465</v>
      </c>
      <c r="G7090" t="s">
        <v>12391</v>
      </c>
      <c r="H7090" s="3">
        <v>59662</v>
      </c>
      <c r="I7090" t="s">
        <v>12392</v>
      </c>
      <c r="J7090" s="1">
        <v>713</v>
      </c>
      <c r="K7090" t="s">
        <v>12393</v>
      </c>
      <c r="L7090" s="1">
        <v>730</v>
      </c>
      <c r="M7090" t="s">
        <v>12394</v>
      </c>
      <c r="N7090" s="1">
        <v>18137</v>
      </c>
      <c r="O7090" t="s">
        <v>10676</v>
      </c>
      <c r="P7090" s="1">
        <v>437</v>
      </c>
      <c r="Q7090" t="s">
        <v>12395</v>
      </c>
      <c r="R7090" s="1">
        <v>884</v>
      </c>
      <c r="S7090" t="s">
        <v>172</v>
      </c>
      <c r="T7090" t="s">
        <v>46</v>
      </c>
      <c r="V7090" s="1">
        <v>18137</v>
      </c>
      <c r="W7090" t="s">
        <v>10676</v>
      </c>
      <c r="X7090" t="s">
        <v>48</v>
      </c>
      <c r="Y7090" s="1">
        <v>18137</v>
      </c>
      <c r="Z7090" t="s">
        <v>10676</v>
      </c>
      <c r="AA7090" t="s">
        <v>48</v>
      </c>
      <c r="AB7090" s="2">
        <v>55770</v>
      </c>
      <c r="AC7090" s="2">
        <v>55770</v>
      </c>
      <c r="AD7090" t="s">
        <v>99</v>
      </c>
      <c r="AE7090" t="s">
        <v>99</v>
      </c>
      <c r="AF7090" s="1">
        <v>191</v>
      </c>
      <c r="AG7090" s="1">
        <v>206</v>
      </c>
      <c r="AH7090" s="1" t="b">
        <f>Export4Q22[[#This Row],[Pharmacy Controller ID]]&lt;&gt;Export4Q22[[#This Row],[Medical Controller ID]]</f>
        <v>0</v>
      </c>
      <c r="AI7090" t="str">
        <f t="shared" si="110"/>
        <v>70263SIHO Insurance Services PPOPPOFALSECommercial465Southeastern Indiana Health Organzation (SIHO)59662Southeastern Indiana Health Organization (SIHO)713Southeastern Indiana Health Organization Commercial-HIX730Southeastern Indiana Health Organization, Inc. Commercial18137Southeastern Indiana Health Organization, Inc.437Southeastern Indiana Health Organization884CVS Caremark RXCustom18137Southeastern Indiana Health Organization, Inc.Parent18137Southeastern Indiana Health Organization, Inc.Parent5577055770ININ191206</v>
      </c>
      <c r="AJ7090" s="8" t="str">
        <f>IFERROR(IF(_xlfn.XLOOKUP(Export4Q22[[#This Row],[Plan ID]],#REF!,#REF!)=Export4Q22[[#This Row],[Concatenate]],"Same","Change"),"New")</f>
        <v>New</v>
      </c>
    </row>
    <row r="7091" spans="1:36" x14ac:dyDescent="0.25">
      <c r="A7091" s="1">
        <v>64649</v>
      </c>
      <c r="B7091" t="s">
        <v>7468</v>
      </c>
      <c r="C7091" t="s">
        <v>176</v>
      </c>
      <c r="D7091" t="s">
        <v>995</v>
      </c>
      <c r="E7091" t="s">
        <v>177</v>
      </c>
      <c r="F7091" s="1">
        <v>8073</v>
      </c>
      <c r="G7091" t="s">
        <v>12397</v>
      </c>
      <c r="H7091" s="3">
        <v>64525</v>
      </c>
      <c r="I7091" t="s">
        <v>12397</v>
      </c>
      <c r="J7091" s="1">
        <v>1425</v>
      </c>
      <c r="K7091" t="s">
        <v>12398</v>
      </c>
      <c r="L7091" s="1"/>
      <c r="N7091" s="1"/>
      <c r="P7091" s="1">
        <v>731</v>
      </c>
      <c r="Q7091" t="s">
        <v>12399</v>
      </c>
      <c r="R7091" s="1">
        <v>71648</v>
      </c>
      <c r="S7091" t="s">
        <v>12400</v>
      </c>
      <c r="T7091" t="s">
        <v>1000</v>
      </c>
      <c r="U7091" t="s">
        <v>182</v>
      </c>
      <c r="V7091" s="1">
        <v>71648</v>
      </c>
      <c r="W7091" t="s">
        <v>12400</v>
      </c>
      <c r="X7091" t="s">
        <v>183</v>
      </c>
      <c r="Y7091" s="1"/>
      <c r="AA7091" t="s">
        <v>150</v>
      </c>
      <c r="AB7091" s="2">
        <v>0</v>
      </c>
      <c r="AC7091" s="2">
        <v>0</v>
      </c>
      <c r="AD7091" t="s">
        <v>97</v>
      </c>
      <c r="AF7091" s="1">
        <v>202</v>
      </c>
      <c r="AG7091" s="1"/>
      <c r="AH7091" s="1" t="b">
        <f>Export4Q22[[#This Row],[Pharmacy Controller ID]]&lt;&gt;Export4Q22[[#This Row],[Medical Controller ID]]</f>
        <v>1</v>
      </c>
      <c r="AI7091" t="str">
        <f t="shared" si="110"/>
        <v>64649Ashtabula Area City SchoolsEmployerTRUECommercial8073Southern Scripts Core Formulary64525Southern Scripts Core Formulary1425Southern Scripts Core731Southern Scripts71648Southern Scripts PBMNationalPBM Controlled71648Southern Scripts PBMPBM00OH202</v>
      </c>
      <c r="AJ7091" s="8" t="str">
        <f>IFERROR(IF(_xlfn.XLOOKUP(Export4Q22[[#This Row],[Plan ID]],#REF!,#REF!)=Export4Q22[[#This Row],[Concatenate]],"Same","Change"),"New")</f>
        <v>New</v>
      </c>
    </row>
    <row r="7092" spans="1:36" x14ac:dyDescent="0.25">
      <c r="A7092" s="1">
        <v>71702</v>
      </c>
      <c r="B7092" t="s">
        <v>12396</v>
      </c>
      <c r="C7092" t="s">
        <v>176</v>
      </c>
      <c r="D7092" t="s">
        <v>995</v>
      </c>
      <c r="E7092" t="s">
        <v>177</v>
      </c>
      <c r="F7092" s="1">
        <v>8073</v>
      </c>
      <c r="G7092" t="s">
        <v>12397</v>
      </c>
      <c r="H7092" s="3">
        <v>64525</v>
      </c>
      <c r="I7092" t="s">
        <v>12397</v>
      </c>
      <c r="J7092" s="1">
        <v>1425</v>
      </c>
      <c r="K7092" t="s">
        <v>12398</v>
      </c>
      <c r="L7092" s="1"/>
      <c r="N7092" s="1"/>
      <c r="P7092" s="1">
        <v>731</v>
      </c>
      <c r="Q7092" t="s">
        <v>12399</v>
      </c>
      <c r="R7092" s="1">
        <v>71648</v>
      </c>
      <c r="S7092" t="s">
        <v>12400</v>
      </c>
      <c r="T7092" t="s">
        <v>1000</v>
      </c>
      <c r="V7092" s="1">
        <v>71648</v>
      </c>
      <c r="W7092" t="s">
        <v>12400</v>
      </c>
      <c r="X7092" t="s">
        <v>183</v>
      </c>
      <c r="Y7092" s="1"/>
      <c r="AA7092" t="s">
        <v>150</v>
      </c>
      <c r="AB7092" s="2">
        <v>45719</v>
      </c>
      <c r="AC7092" s="2">
        <v>0</v>
      </c>
      <c r="AD7092" t="s">
        <v>553</v>
      </c>
      <c r="AF7092" s="1">
        <v>202</v>
      </c>
      <c r="AG7092" s="1"/>
      <c r="AH7092" s="1" t="b">
        <f>Export4Q22[[#This Row],[Pharmacy Controller ID]]&lt;&gt;Export4Q22[[#This Row],[Medical Controller ID]]</f>
        <v>1</v>
      </c>
      <c r="AI7092" t="str">
        <f t="shared" si="110"/>
        <v>71702Whole Foods Medical PlanEmployerTRUECommercial8073Southern Scripts Core Formulary64525Southern Scripts Core Formulary1425Southern Scripts Core731Southern Scripts71648Southern Scripts PBMNational71648Southern Scripts PBMPBM457190AK,AL,AR,AZ,CA,CO,CT,DC,DE,FL,GA,HI,IA,ID,IL,IN,KS,KY,LA,MA,MD,ME,MI,MN,MO,MS,MT,NC,ND,NE,NH,NJ,NM,NV,NY,OH,OK,OR,PA,PR,RI,SC,SD,TN,TX,UT,VA,VT,WA,WI,WV,WY202</v>
      </c>
      <c r="AJ7092" s="8" t="str">
        <f>IFERROR(IF(_xlfn.XLOOKUP(Export4Q22[[#This Row],[Plan ID]],#REF!,#REF!)=Export4Q22[[#This Row],[Concatenate]],"Same","Change"),"New")</f>
        <v>New</v>
      </c>
    </row>
    <row r="7093" spans="1:36" x14ac:dyDescent="0.25">
      <c r="A7093" s="1">
        <v>71704</v>
      </c>
      <c r="B7093" t="s">
        <v>12401</v>
      </c>
      <c r="C7093" t="s">
        <v>994</v>
      </c>
      <c r="D7093" t="s">
        <v>995</v>
      </c>
      <c r="E7093" t="s">
        <v>177</v>
      </c>
      <c r="F7093" s="1">
        <v>8073</v>
      </c>
      <c r="G7093" t="s">
        <v>12397</v>
      </c>
      <c r="H7093" s="3">
        <v>64525</v>
      </c>
      <c r="I7093" t="s">
        <v>12397</v>
      </c>
      <c r="J7093" s="1">
        <v>1425</v>
      </c>
      <c r="K7093" t="s">
        <v>12398</v>
      </c>
      <c r="L7093" s="1"/>
      <c r="N7093" s="1"/>
      <c r="P7093" s="1">
        <v>731</v>
      </c>
      <c r="Q7093" t="s">
        <v>12399</v>
      </c>
      <c r="R7093" s="1">
        <v>71648</v>
      </c>
      <c r="S7093" t="s">
        <v>12400</v>
      </c>
      <c r="T7093" t="s">
        <v>1000</v>
      </c>
      <c r="V7093" s="1">
        <v>71648</v>
      </c>
      <c r="W7093" t="s">
        <v>12400</v>
      </c>
      <c r="X7093" t="s">
        <v>183</v>
      </c>
      <c r="Y7093" s="1"/>
      <c r="AA7093" t="s">
        <v>150</v>
      </c>
      <c r="AB7093" s="2">
        <v>0</v>
      </c>
      <c r="AC7093" s="2">
        <v>0</v>
      </c>
      <c r="AD7093" t="s">
        <v>553</v>
      </c>
      <c r="AF7093" s="1">
        <v>202</v>
      </c>
      <c r="AG7093" s="1"/>
      <c r="AH7093" s="1" t="b">
        <f>Export4Q22[[#This Row],[Pharmacy Controller ID]]&lt;&gt;Export4Q22[[#This Row],[Medical Controller ID]]</f>
        <v>1</v>
      </c>
      <c r="AI7093" t="str">
        <f t="shared" si="110"/>
        <v>71704Southern Scripts PlanPBM OfferingTRUECommercial8073Southern Scripts Core Formulary64525Southern Scripts Core Formulary1425Southern Scripts Core731Southern Scripts71648Southern Scripts PBMNational71648Southern Scripts PBMPBM00AK,AL,AR,AZ,CA,CO,CT,DC,DE,FL,GA,HI,IA,ID,IL,IN,KS,KY,LA,MA,MD,ME,MI,MN,MO,MS,MT,NC,ND,NE,NH,NJ,NM,NV,NY,OH,OK,OR,PA,PR,RI,SC,SD,TN,TX,UT,VA,VT,WA,WI,WV,WY202</v>
      </c>
      <c r="AJ7093" s="8" t="str">
        <f>IFERROR(IF(_xlfn.XLOOKUP(Export4Q22[[#This Row],[Plan ID]],#REF!,#REF!)=Export4Q22[[#This Row],[Concatenate]],"Same","Change"),"New")</f>
        <v>New</v>
      </c>
    </row>
    <row r="7094" spans="1:36" x14ac:dyDescent="0.25">
      <c r="A7094" s="1">
        <v>70000</v>
      </c>
      <c r="B7094" t="s">
        <v>12402</v>
      </c>
      <c r="C7094" t="s">
        <v>36</v>
      </c>
      <c r="D7094" t="s">
        <v>37</v>
      </c>
      <c r="E7094" t="s">
        <v>38</v>
      </c>
      <c r="F7094" s="1">
        <v>6946</v>
      </c>
      <c r="G7094" t="s">
        <v>4443</v>
      </c>
      <c r="H7094" s="3">
        <v>63918</v>
      </c>
      <c r="I7094" t="s">
        <v>12402</v>
      </c>
      <c r="J7094" s="1">
        <v>1278</v>
      </c>
      <c r="K7094" t="s">
        <v>4443</v>
      </c>
      <c r="L7094" s="1">
        <v>1089</v>
      </c>
      <c r="M7094" t="s">
        <v>4444</v>
      </c>
      <c r="N7094" s="1">
        <v>60553</v>
      </c>
      <c r="O7094" t="s">
        <v>4445</v>
      </c>
      <c r="P7094" s="1">
        <v>687</v>
      </c>
      <c r="Q7094" t="s">
        <v>12402</v>
      </c>
      <c r="R7094" s="1">
        <v>7504</v>
      </c>
      <c r="S7094" t="s">
        <v>1209</v>
      </c>
      <c r="T7094" t="s">
        <v>46</v>
      </c>
      <c r="U7094" t="s">
        <v>47</v>
      </c>
      <c r="V7094" s="1">
        <v>60553</v>
      </c>
      <c r="W7094" t="s">
        <v>4445</v>
      </c>
      <c r="X7094" t="s">
        <v>48</v>
      </c>
      <c r="Y7094" s="1">
        <v>60553</v>
      </c>
      <c r="Z7094" t="s">
        <v>4445</v>
      </c>
      <c r="AA7094" t="s">
        <v>48</v>
      </c>
      <c r="AB7094" s="2">
        <v>2042</v>
      </c>
      <c r="AC7094" s="2">
        <v>2042</v>
      </c>
      <c r="AD7094" t="s">
        <v>220</v>
      </c>
      <c r="AE7094" t="s">
        <v>220</v>
      </c>
      <c r="AF7094" s="1">
        <v>197</v>
      </c>
      <c r="AG7094" s="1">
        <v>201</v>
      </c>
      <c r="AH7094" s="1" t="b">
        <f>Export4Q22[[#This Row],[Pharmacy Controller ID]]&lt;&gt;Export4Q22[[#This Row],[Medical Controller ID]]</f>
        <v>0</v>
      </c>
      <c r="AI7094" t="str">
        <f t="shared" si="110"/>
        <v>70000Sparrow AdvantageMA-PDFALSEMedicare6946PHP Medicare63918Sparrow Advantage1278PHP Medicare1089Sparrow Health Medicare60553Sparrow Health System687Sparrow Advantage7504Express Scripts PBMCustomPBM Claims60553Sparrow Health SystemParent60553Sparrow Health SystemParent20422042MIMI197201</v>
      </c>
      <c r="AJ7094" s="8" t="str">
        <f>IFERROR(IF(_xlfn.XLOOKUP(Export4Q22[[#This Row],[Plan ID]],#REF!,#REF!)=Export4Q22[[#This Row],[Concatenate]],"Same","Change"),"New")</f>
        <v>New</v>
      </c>
    </row>
    <row r="7095" spans="1:36" x14ac:dyDescent="0.25">
      <c r="A7095" s="1">
        <v>70001</v>
      </c>
      <c r="B7095" t="s">
        <v>12403</v>
      </c>
      <c r="C7095" t="s">
        <v>36</v>
      </c>
      <c r="D7095" t="s">
        <v>37</v>
      </c>
      <c r="E7095" t="s">
        <v>38</v>
      </c>
      <c r="F7095" s="1">
        <v>6946</v>
      </c>
      <c r="G7095" t="s">
        <v>4443</v>
      </c>
      <c r="H7095" s="3">
        <v>63918</v>
      </c>
      <c r="I7095" t="s">
        <v>12402</v>
      </c>
      <c r="J7095" s="1">
        <v>1278</v>
      </c>
      <c r="K7095" t="s">
        <v>4443</v>
      </c>
      <c r="L7095" s="1">
        <v>1089</v>
      </c>
      <c r="M7095" t="s">
        <v>4444</v>
      </c>
      <c r="N7095" s="1">
        <v>60553</v>
      </c>
      <c r="O7095" t="s">
        <v>4445</v>
      </c>
      <c r="P7095" s="1">
        <v>687</v>
      </c>
      <c r="Q7095" t="s">
        <v>12402</v>
      </c>
      <c r="R7095" s="1">
        <v>7504</v>
      </c>
      <c r="S7095" t="s">
        <v>1209</v>
      </c>
      <c r="T7095" t="s">
        <v>46</v>
      </c>
      <c r="U7095" t="s">
        <v>47</v>
      </c>
      <c r="V7095" s="1">
        <v>60553</v>
      </c>
      <c r="W7095" t="s">
        <v>4445</v>
      </c>
      <c r="X7095" t="s">
        <v>48</v>
      </c>
      <c r="Y7095" s="1">
        <v>60553</v>
      </c>
      <c r="Z7095" t="s">
        <v>4445</v>
      </c>
      <c r="AA7095" t="s">
        <v>48</v>
      </c>
      <c r="AB7095" s="2">
        <v>2781</v>
      </c>
      <c r="AC7095" s="2">
        <v>2781</v>
      </c>
      <c r="AD7095" t="s">
        <v>220</v>
      </c>
      <c r="AE7095" t="s">
        <v>220</v>
      </c>
      <c r="AF7095" s="1">
        <v>197</v>
      </c>
      <c r="AG7095" s="1">
        <v>201</v>
      </c>
      <c r="AH7095" s="1" t="b">
        <f>Export4Q22[[#This Row],[Pharmacy Controller ID]]&lt;&gt;Export4Q22[[#This Row],[Medical Controller ID]]</f>
        <v>0</v>
      </c>
      <c r="AI7095" t="str">
        <f t="shared" si="110"/>
        <v>70001Sparrow Advantage PlusMA-PDFALSEMedicare6946PHP Medicare63918Sparrow Advantage1278PHP Medicare1089Sparrow Health Medicare60553Sparrow Health System687Sparrow Advantage7504Express Scripts PBMCustomPBM Claims60553Sparrow Health SystemParent60553Sparrow Health SystemParent27812781MIMI197201</v>
      </c>
      <c r="AJ7095" s="8" t="str">
        <f>IFERROR(IF(_xlfn.XLOOKUP(Export4Q22[[#This Row],[Plan ID]],#REF!,#REF!)=Export4Q22[[#This Row],[Concatenate]],"Same","Change"),"New")</f>
        <v>New</v>
      </c>
    </row>
    <row r="7096" spans="1:36" x14ac:dyDescent="0.25">
      <c r="A7096" s="1">
        <v>7557</v>
      </c>
      <c r="B7096" t="s">
        <v>12404</v>
      </c>
      <c r="C7096" t="s">
        <v>176</v>
      </c>
      <c r="D7096" t="s">
        <v>37</v>
      </c>
      <c r="E7096" t="s">
        <v>177</v>
      </c>
      <c r="F7096" s="1">
        <v>6742</v>
      </c>
      <c r="G7096" t="s">
        <v>12405</v>
      </c>
      <c r="H7096" s="3">
        <v>60576</v>
      </c>
      <c r="I7096" t="s">
        <v>12404</v>
      </c>
      <c r="J7096" s="1">
        <v>719</v>
      </c>
      <c r="K7096" t="s">
        <v>12404</v>
      </c>
      <c r="L7096" s="1"/>
      <c r="N7096" s="1"/>
      <c r="P7096" s="1">
        <v>335</v>
      </c>
      <c r="Q7096" t="s">
        <v>180</v>
      </c>
      <c r="R7096" s="1">
        <v>60208</v>
      </c>
      <c r="S7096" t="s">
        <v>181</v>
      </c>
      <c r="T7096" t="s">
        <v>46</v>
      </c>
      <c r="U7096" t="s">
        <v>182</v>
      </c>
      <c r="V7096" s="1">
        <v>60208</v>
      </c>
      <c r="W7096" t="s">
        <v>181</v>
      </c>
      <c r="X7096" t="s">
        <v>183</v>
      </c>
      <c r="Y7096" s="1"/>
      <c r="AA7096" t="s">
        <v>150</v>
      </c>
      <c r="AB7096" s="2">
        <v>103669</v>
      </c>
      <c r="AC7096" s="2">
        <v>0</v>
      </c>
      <c r="AD7096" t="s">
        <v>1504</v>
      </c>
      <c r="AF7096" s="1">
        <v>25</v>
      </c>
      <c r="AG7096" s="1"/>
      <c r="AH7096" s="1" t="b">
        <f>Export4Q22[[#This Row],[Pharmacy Controller ID]]&lt;&gt;Export4Q22[[#This Row],[Medical Controller ID]]</f>
        <v>1</v>
      </c>
      <c r="AI7096" t="str">
        <f t="shared" si="110"/>
        <v>7557State of Arizona EmployeesEmployerFALSECommercial6742State of Arizona Employees Formulary60576State of Arizona Employees719State of Arizona Employees335MedImpact60208MedImpact Healthcare Systems, Inc.CustomPBM Controlled60208MedImpact Healthcare Systems, Inc.PBM1036690AZ,CA25</v>
      </c>
      <c r="AJ7096" s="8" t="str">
        <f>IFERROR(IF(_xlfn.XLOOKUP(Export4Q22[[#This Row],[Plan ID]],#REF!,#REF!)=Export4Q22[[#This Row],[Concatenate]],"Same","Change"),"New")</f>
        <v>New</v>
      </c>
    </row>
    <row r="7097" spans="1:36" x14ac:dyDescent="0.25">
      <c r="A7097" s="1">
        <v>3014</v>
      </c>
      <c r="B7097" t="s">
        <v>12406</v>
      </c>
      <c r="C7097" t="s">
        <v>176</v>
      </c>
      <c r="D7097" t="s">
        <v>37</v>
      </c>
      <c r="E7097" t="s">
        <v>177</v>
      </c>
      <c r="F7097" s="1">
        <v>3736</v>
      </c>
      <c r="G7097" t="s">
        <v>12407</v>
      </c>
      <c r="H7097" s="3">
        <v>61695</v>
      </c>
      <c r="I7097" t="s">
        <v>12408</v>
      </c>
      <c r="J7097" s="1">
        <v>285</v>
      </c>
      <c r="K7097" t="s">
        <v>4180</v>
      </c>
      <c r="L7097" s="1"/>
      <c r="N7097" s="1"/>
      <c r="P7097" s="1">
        <v>193</v>
      </c>
      <c r="Q7097" t="s">
        <v>2136</v>
      </c>
      <c r="R7097" s="1">
        <v>884</v>
      </c>
      <c r="S7097" t="s">
        <v>172</v>
      </c>
      <c r="T7097" t="s">
        <v>46</v>
      </c>
      <c r="U7097" t="s">
        <v>182</v>
      </c>
      <c r="V7097" s="1">
        <v>70777</v>
      </c>
      <c r="W7097" t="s">
        <v>189</v>
      </c>
      <c r="X7097" t="s">
        <v>240</v>
      </c>
      <c r="Y7097" s="1"/>
      <c r="AA7097" t="s">
        <v>150</v>
      </c>
      <c r="AB7097" s="2">
        <v>298240</v>
      </c>
      <c r="AC7097" s="2">
        <v>0</v>
      </c>
      <c r="AD7097" t="s">
        <v>12409</v>
      </c>
      <c r="AF7097" s="1">
        <v>1</v>
      </c>
      <c r="AG7097" s="1"/>
      <c r="AH7097" s="1" t="b">
        <f>Export4Q22[[#This Row],[Pharmacy Controller ID]]&lt;&gt;Export4Q22[[#This Row],[Medical Controller ID]]</f>
        <v>1</v>
      </c>
      <c r="AI7097" t="str">
        <f t="shared" si="110"/>
        <v>3014State of Florida EmployeesEmployerFALSECommercial3736State Employees' Prescription Drug Plan61695State of Florida Employee Prescription Plan285CVS Caremark SGM193CVS Caremark884CVS Caremark RXCustomPBM Controlled70777CVS Health (Aetna)Override2982400FL,IL,TX1</v>
      </c>
      <c r="AJ7097" s="8" t="str">
        <f>IFERROR(IF(_xlfn.XLOOKUP(Export4Q22[[#This Row],[Plan ID]],#REF!,#REF!)=Export4Q22[[#This Row],[Concatenate]],"Same","Change"),"New")</f>
        <v>New</v>
      </c>
    </row>
    <row r="7098" spans="1:36" x14ac:dyDescent="0.25">
      <c r="A7098" s="1">
        <v>68592</v>
      </c>
      <c r="B7098" t="s">
        <v>12410</v>
      </c>
      <c r="C7098" t="s">
        <v>176</v>
      </c>
      <c r="D7098" t="s">
        <v>37</v>
      </c>
      <c r="E7098" t="s">
        <v>177</v>
      </c>
      <c r="F7098" s="1">
        <v>3736</v>
      </c>
      <c r="G7098" t="s">
        <v>12407</v>
      </c>
      <c r="H7098" s="3">
        <v>61695</v>
      </c>
      <c r="I7098" t="s">
        <v>12408</v>
      </c>
      <c r="J7098" s="1">
        <v>285</v>
      </c>
      <c r="K7098" t="s">
        <v>4180</v>
      </c>
      <c r="L7098" s="1"/>
      <c r="N7098" s="1"/>
      <c r="P7098" s="1">
        <v>193</v>
      </c>
      <c r="Q7098" t="s">
        <v>2136</v>
      </c>
      <c r="R7098" s="1">
        <v>884</v>
      </c>
      <c r="S7098" t="s">
        <v>172</v>
      </c>
      <c r="T7098" t="s">
        <v>46</v>
      </c>
      <c r="U7098" t="s">
        <v>182</v>
      </c>
      <c r="V7098" s="1">
        <v>70777</v>
      </c>
      <c r="W7098" t="s">
        <v>189</v>
      </c>
      <c r="X7098" t="s">
        <v>240</v>
      </c>
      <c r="Y7098" s="1"/>
      <c r="AA7098" t="s">
        <v>150</v>
      </c>
      <c r="AB7098" s="2">
        <v>64895</v>
      </c>
      <c r="AC7098" s="2">
        <v>0</v>
      </c>
      <c r="AD7098" t="s">
        <v>12411</v>
      </c>
      <c r="AF7098" s="1">
        <v>1</v>
      </c>
      <c r="AG7098" s="1"/>
      <c r="AH7098" s="1" t="b">
        <f>Export4Q22[[#This Row],[Pharmacy Controller ID]]&lt;&gt;Export4Q22[[#This Row],[Medical Controller ID]]</f>
        <v>1</v>
      </c>
      <c r="AI7098" t="str">
        <f t="shared" si="110"/>
        <v>68592Board of Governors State University System of FloridaEmployerFALSECommercial3736State Employees' Prescription Drug Plan61695State of Florida Employee Prescription Plan285CVS Caremark SGM193CVS Caremark884CVS Caremark RXCustomPBM Controlled70777CVS Health (Aetna)Override648950CA,FL,GA,MA,NC,TN1</v>
      </c>
      <c r="AJ7098" s="8" t="str">
        <f>IFERROR(IF(_xlfn.XLOOKUP(Export4Q22[[#This Row],[Plan ID]],#REF!,#REF!)=Export4Q22[[#This Row],[Concatenate]],"Same","Change"),"New")</f>
        <v>New</v>
      </c>
    </row>
    <row r="7099" spans="1:36" x14ac:dyDescent="0.25">
      <c r="A7099" s="1">
        <v>63712</v>
      </c>
      <c r="B7099" t="s">
        <v>12412</v>
      </c>
      <c r="C7099" t="s">
        <v>176</v>
      </c>
      <c r="D7099" t="s">
        <v>37</v>
      </c>
      <c r="E7099" t="s">
        <v>177</v>
      </c>
      <c r="F7099" s="1">
        <v>8482</v>
      </c>
      <c r="G7099" t="s">
        <v>12413</v>
      </c>
      <c r="H7099" s="3">
        <v>65449</v>
      </c>
      <c r="I7099" t="s">
        <v>12413</v>
      </c>
      <c r="J7099" s="1">
        <v>377</v>
      </c>
      <c r="K7099" t="s">
        <v>7611</v>
      </c>
      <c r="L7099" s="1"/>
      <c r="N7099" s="1">
        <v>70783</v>
      </c>
      <c r="O7099" t="s">
        <v>7613</v>
      </c>
      <c r="P7099" s="1">
        <v>242</v>
      </c>
      <c r="Q7099" t="s">
        <v>7986</v>
      </c>
      <c r="R7099" s="1">
        <v>889</v>
      </c>
      <c r="S7099" t="s">
        <v>45</v>
      </c>
      <c r="T7099" t="s">
        <v>46</v>
      </c>
      <c r="U7099" t="s">
        <v>47</v>
      </c>
      <c r="V7099" s="1">
        <v>70783</v>
      </c>
      <c r="W7099" t="s">
        <v>7613</v>
      </c>
      <c r="X7099" t="s">
        <v>48</v>
      </c>
      <c r="Y7099" s="1"/>
      <c r="AA7099" t="s">
        <v>150</v>
      </c>
      <c r="AB7099" s="2">
        <v>0</v>
      </c>
      <c r="AC7099" s="2">
        <v>0</v>
      </c>
      <c r="AD7099" t="s">
        <v>113</v>
      </c>
      <c r="AF7099" s="1">
        <v>125</v>
      </c>
      <c r="AG7099" s="1"/>
      <c r="AH7099" s="1" t="b">
        <f>Export4Q22[[#This Row],[Pharmacy Controller ID]]&lt;&gt;Export4Q22[[#This Row],[Medical Controller ID]]</f>
        <v>1</v>
      </c>
      <c r="AI7099" t="str">
        <f t="shared" si="110"/>
        <v>63712State of Illinois - Health Alliance HMOEmployerFALSECommercial8482State of Illinois Employees Group Formulary Health Alliance65449State of Illinois Employees Group Formulary Health Alliance377Health Alliance of IL Commercial-HIX70783The Carle Foundation242Health Alliance Medical Plans889OptumRxCustomPBM Claims70783The Carle FoundationParent00IL125</v>
      </c>
      <c r="AJ7099" s="8" t="str">
        <f>IFERROR(IF(_xlfn.XLOOKUP(Export4Q22[[#This Row],[Plan ID]],#REF!,#REF!)=Export4Q22[[#This Row],[Concatenate]],"Same","Change"),"New")</f>
        <v>New</v>
      </c>
    </row>
    <row r="7100" spans="1:36" x14ac:dyDescent="0.25">
      <c r="A7100" s="1">
        <v>5934</v>
      </c>
      <c r="B7100" t="s">
        <v>12414</v>
      </c>
      <c r="C7100" t="s">
        <v>176</v>
      </c>
      <c r="D7100" t="s">
        <v>37</v>
      </c>
      <c r="E7100" t="s">
        <v>177</v>
      </c>
      <c r="F7100" s="1">
        <v>2733</v>
      </c>
      <c r="G7100" t="s">
        <v>12415</v>
      </c>
      <c r="H7100" s="3">
        <v>61087</v>
      </c>
      <c r="I7100" t="s">
        <v>12415</v>
      </c>
      <c r="J7100" s="1">
        <v>285</v>
      </c>
      <c r="K7100" t="s">
        <v>4180</v>
      </c>
      <c r="L7100" s="1"/>
      <c r="N7100" s="1"/>
      <c r="P7100" s="1">
        <v>193</v>
      </c>
      <c r="Q7100" t="s">
        <v>2136</v>
      </c>
      <c r="R7100" s="1">
        <v>884</v>
      </c>
      <c r="S7100" t="s">
        <v>172</v>
      </c>
      <c r="T7100" t="s">
        <v>46</v>
      </c>
      <c r="U7100" t="s">
        <v>182</v>
      </c>
      <c r="V7100" s="1">
        <v>70777</v>
      </c>
      <c r="W7100" t="s">
        <v>189</v>
      </c>
      <c r="X7100" t="s">
        <v>240</v>
      </c>
      <c r="Y7100" s="1"/>
      <c r="AA7100" t="s">
        <v>150</v>
      </c>
      <c r="AB7100" s="2">
        <v>108963</v>
      </c>
      <c r="AC7100" s="2">
        <v>0</v>
      </c>
      <c r="AD7100" t="s">
        <v>9464</v>
      </c>
      <c r="AF7100" s="1">
        <v>1</v>
      </c>
      <c r="AG7100" s="1"/>
      <c r="AH7100" s="1" t="b">
        <f>Export4Q22[[#This Row],[Pharmacy Controller ID]]&lt;&gt;Export4Q22[[#This Row],[Medical Controller ID]]</f>
        <v>1</v>
      </c>
      <c r="AI7100" t="str">
        <f t="shared" si="110"/>
        <v>5934State Employees of MarylandEmployerFALSECommercial2733State of Maryland Employees61087State of Maryland Employees285CVS Caremark SGM193CVS Caremark884CVS Caremark RXCustomPBM Controlled70777CVS Health (Aetna)Override1089630DC,MD1</v>
      </c>
      <c r="AJ7100" s="8" t="str">
        <f>IFERROR(IF(_xlfn.XLOOKUP(Export4Q22[[#This Row],[Plan ID]],#REF!,#REF!)=Export4Q22[[#This Row],[Concatenate]],"Same","Change"),"New")</f>
        <v>New</v>
      </c>
    </row>
    <row r="7101" spans="1:36" x14ac:dyDescent="0.25">
      <c r="A7101" s="1">
        <v>61009</v>
      </c>
      <c r="B7101" t="s">
        <v>12416</v>
      </c>
      <c r="C7101" t="s">
        <v>176</v>
      </c>
      <c r="D7101" t="s">
        <v>37</v>
      </c>
      <c r="E7101" t="s">
        <v>177</v>
      </c>
      <c r="F7101" s="1">
        <v>7521</v>
      </c>
      <c r="G7101" t="s">
        <v>12417</v>
      </c>
      <c r="H7101" s="3">
        <v>64271</v>
      </c>
      <c r="I7101" t="s">
        <v>12417</v>
      </c>
      <c r="J7101" s="1">
        <v>584</v>
      </c>
      <c r="K7101" t="s">
        <v>1878</v>
      </c>
      <c r="L7101" s="1"/>
      <c r="N7101" s="1"/>
      <c r="P7101" s="1">
        <v>366</v>
      </c>
      <c r="Q7101" t="s">
        <v>1879</v>
      </c>
      <c r="R7101" s="1">
        <v>60242</v>
      </c>
      <c r="S7101" t="s">
        <v>645</v>
      </c>
      <c r="T7101" t="s">
        <v>46</v>
      </c>
      <c r="U7101" t="s">
        <v>182</v>
      </c>
      <c r="V7101" s="1">
        <v>60242</v>
      </c>
      <c r="W7101" t="s">
        <v>645</v>
      </c>
      <c r="X7101" t="s">
        <v>183</v>
      </c>
      <c r="Y7101" s="1"/>
      <c r="AA7101" t="s">
        <v>150</v>
      </c>
      <c r="AB7101" s="2">
        <v>45907</v>
      </c>
      <c r="AC7101" s="2">
        <v>0</v>
      </c>
      <c r="AD7101" t="s">
        <v>764</v>
      </c>
      <c r="AF7101" s="1">
        <v>43</v>
      </c>
      <c r="AG7101" s="1"/>
      <c r="AH7101" s="1" t="b">
        <f>Export4Q22[[#This Row],[Pharmacy Controller ID]]&lt;&gt;Export4Q22[[#This Row],[Medical Controller ID]]</f>
        <v>1</v>
      </c>
      <c r="AI7101" t="str">
        <f t="shared" si="110"/>
        <v>61009State Employees of MontanaEmployerFALSECommercial7521State of Montana Employee Formulary64271State of Montana Employee Formulary584Navitus Health Solutions Commercial-HIX366Navitus Health Solutions60242Navitus Health Solutions PBMCustomPBM Controlled60242Navitus Health Solutions PBMPBM459070MT43</v>
      </c>
      <c r="AJ7101" s="8" t="str">
        <f>IFERROR(IF(_xlfn.XLOOKUP(Export4Q22[[#This Row],[Plan ID]],#REF!,#REF!)=Export4Q22[[#This Row],[Concatenate]],"Same","Change"),"New")</f>
        <v>New</v>
      </c>
    </row>
    <row r="7102" spans="1:36" x14ac:dyDescent="0.25">
      <c r="A7102" s="1">
        <v>7624</v>
      </c>
      <c r="B7102" t="s">
        <v>12418</v>
      </c>
      <c r="C7102" t="s">
        <v>176</v>
      </c>
      <c r="D7102" t="s">
        <v>37</v>
      </c>
      <c r="E7102" t="s">
        <v>177</v>
      </c>
      <c r="F7102" s="1">
        <v>7658</v>
      </c>
      <c r="G7102" t="s">
        <v>12419</v>
      </c>
      <c r="H7102" s="3">
        <v>64349</v>
      </c>
      <c r="I7102" t="s">
        <v>12419</v>
      </c>
      <c r="J7102" s="1">
        <v>828</v>
      </c>
      <c r="K7102" t="s">
        <v>8214</v>
      </c>
      <c r="L7102" s="1"/>
      <c r="N7102" s="1">
        <v>3180</v>
      </c>
      <c r="O7102" t="s">
        <v>43</v>
      </c>
      <c r="P7102" s="1">
        <v>570</v>
      </c>
      <c r="Q7102" t="s">
        <v>8216</v>
      </c>
      <c r="R7102" s="1">
        <v>889</v>
      </c>
      <c r="S7102" t="s">
        <v>45</v>
      </c>
      <c r="T7102" t="s">
        <v>46</v>
      </c>
      <c r="U7102" t="s">
        <v>47</v>
      </c>
      <c r="V7102" s="1">
        <v>3180</v>
      </c>
      <c r="W7102" t="s">
        <v>43</v>
      </c>
      <c r="X7102" t="s">
        <v>48</v>
      </c>
      <c r="Y7102" s="1"/>
      <c r="AA7102" t="s">
        <v>150</v>
      </c>
      <c r="AB7102" s="2">
        <v>1</v>
      </c>
      <c r="AC7102" s="2">
        <v>0</v>
      </c>
      <c r="AD7102" t="s">
        <v>111</v>
      </c>
      <c r="AF7102" s="1">
        <v>2</v>
      </c>
      <c r="AG7102" s="1"/>
      <c r="AH7102" s="1" t="b">
        <f>Export4Q22[[#This Row],[Pharmacy Controller ID]]&lt;&gt;Export4Q22[[#This Row],[Medical Controller ID]]</f>
        <v>1</v>
      </c>
      <c r="AI7102" t="str">
        <f t="shared" si="110"/>
        <v>7624State of Nevada (PEBP)-Southern NevadaEmployerFALSECommercial7658State of Nevada PEBP64349State of Nevada PEBP828UHC HP of NV Commercial-HIX3180UnitedHealth Group, Inc.570Health Plan of Nevada889OptumRxCustomPBM Claims3180UnitedHealth Group, Inc.Parent10NV2</v>
      </c>
      <c r="AJ7102" s="8" t="str">
        <f>IFERROR(IF(_xlfn.XLOOKUP(Export4Q22[[#This Row],[Plan ID]],#REF!,#REF!)=Export4Q22[[#This Row],[Concatenate]],"Same","Change"),"New")</f>
        <v>New</v>
      </c>
    </row>
    <row r="7103" spans="1:36" x14ac:dyDescent="0.25">
      <c r="A7103" s="1">
        <v>65867</v>
      </c>
      <c r="B7103" t="s">
        <v>12420</v>
      </c>
      <c r="C7103" t="s">
        <v>176</v>
      </c>
      <c r="D7103" t="s">
        <v>37</v>
      </c>
      <c r="E7103" t="s">
        <v>177</v>
      </c>
      <c r="F7103" s="1">
        <v>7658</v>
      </c>
      <c r="G7103" t="s">
        <v>12419</v>
      </c>
      <c r="H7103" s="3">
        <v>64349</v>
      </c>
      <c r="I7103" t="s">
        <v>12419</v>
      </c>
      <c r="J7103" s="1">
        <v>828</v>
      </c>
      <c r="K7103" t="s">
        <v>8214</v>
      </c>
      <c r="L7103" s="1"/>
      <c r="N7103" s="1">
        <v>3180</v>
      </c>
      <c r="O7103" t="s">
        <v>43</v>
      </c>
      <c r="P7103" s="1">
        <v>570</v>
      </c>
      <c r="Q7103" t="s">
        <v>8216</v>
      </c>
      <c r="R7103" s="1">
        <v>889</v>
      </c>
      <c r="S7103" t="s">
        <v>45</v>
      </c>
      <c r="T7103" t="s">
        <v>46</v>
      </c>
      <c r="U7103" t="s">
        <v>47</v>
      </c>
      <c r="V7103" s="1">
        <v>3180</v>
      </c>
      <c r="W7103" t="s">
        <v>43</v>
      </c>
      <c r="X7103" t="s">
        <v>48</v>
      </c>
      <c r="Y7103" s="1"/>
      <c r="AA7103" t="s">
        <v>150</v>
      </c>
      <c r="AB7103" s="2">
        <v>1</v>
      </c>
      <c r="AC7103" s="2">
        <v>0</v>
      </c>
      <c r="AD7103" t="s">
        <v>111</v>
      </c>
      <c r="AF7103" s="1">
        <v>2</v>
      </c>
      <c r="AG7103" s="1"/>
      <c r="AH7103" s="1" t="b">
        <f>Export4Q22[[#This Row],[Pharmacy Controller ID]]&lt;&gt;Export4Q22[[#This Row],[Medical Controller ID]]</f>
        <v>1</v>
      </c>
      <c r="AI7103" t="str">
        <f t="shared" si="110"/>
        <v>65867University of Nevada Reno-Health Plan of NevadaEmployerFALSECommercial7658State of Nevada PEBP64349State of Nevada PEBP828UHC HP of NV Commercial-HIX3180UnitedHealth Group, Inc.570Health Plan of Nevada889OptumRxCustomPBM Claims3180UnitedHealth Group, Inc.Parent10NV2</v>
      </c>
      <c r="AJ7103" s="8" t="str">
        <f>IFERROR(IF(_xlfn.XLOOKUP(Export4Q22[[#This Row],[Plan ID]],#REF!,#REF!)=Export4Q22[[#This Row],[Concatenate]],"Same","Change"),"New")</f>
        <v>New</v>
      </c>
    </row>
    <row r="7104" spans="1:36" x14ac:dyDescent="0.25">
      <c r="A7104" s="1">
        <v>63104</v>
      </c>
      <c r="B7104" t="s">
        <v>12421</v>
      </c>
      <c r="C7104" t="s">
        <v>176</v>
      </c>
      <c r="D7104" t="s">
        <v>37</v>
      </c>
      <c r="E7104" t="s">
        <v>177</v>
      </c>
      <c r="F7104" s="1">
        <v>2842</v>
      </c>
      <c r="G7104" t="s">
        <v>12422</v>
      </c>
      <c r="H7104" s="3">
        <v>61096</v>
      </c>
      <c r="I7104" t="s">
        <v>12423</v>
      </c>
      <c r="J7104" s="1">
        <v>311</v>
      </c>
      <c r="K7104" t="s">
        <v>1206</v>
      </c>
      <c r="L7104" s="1"/>
      <c r="N7104" s="1"/>
      <c r="P7104" s="1">
        <v>217</v>
      </c>
      <c r="Q7104" t="s">
        <v>3039</v>
      </c>
      <c r="R7104" s="1">
        <v>7504</v>
      </c>
      <c r="S7104" t="s">
        <v>1209</v>
      </c>
      <c r="T7104" t="s">
        <v>46</v>
      </c>
      <c r="U7104" t="s">
        <v>182</v>
      </c>
      <c r="V7104" s="1">
        <v>7504</v>
      </c>
      <c r="W7104" t="s">
        <v>1209</v>
      </c>
      <c r="X7104" t="s">
        <v>183</v>
      </c>
      <c r="Y7104" s="1"/>
      <c r="AA7104" t="s">
        <v>150</v>
      </c>
      <c r="AB7104" s="2">
        <v>16970</v>
      </c>
      <c r="AC7104" s="2">
        <v>0</v>
      </c>
      <c r="AD7104" t="s">
        <v>4704</v>
      </c>
      <c r="AF7104" s="1">
        <v>3</v>
      </c>
      <c r="AG7104" s="1"/>
      <c r="AH7104" s="1" t="b">
        <f>Export4Q22[[#This Row],[Pharmacy Controller ID]]&lt;&gt;Export4Q22[[#This Row],[Medical Controller ID]]</f>
        <v>1</v>
      </c>
      <c r="AI7104" t="str">
        <f t="shared" si="110"/>
        <v>63104New York City PICA ProgramEmployerFALSECommercial2842PICA Program61096State of New York PICA Program311ESI Commercial217Express Scripts (ESI)7504Express Scripts PBMCustomPBM Controlled7504Express Scripts PBMPBM169700NY,TX3</v>
      </c>
      <c r="AJ7104" s="8" t="str">
        <f>IFERROR(IF(_xlfn.XLOOKUP(Export4Q22[[#This Row],[Plan ID]],#REF!,#REF!)=Export4Q22[[#This Row],[Concatenate]],"Same","Change"),"New")</f>
        <v>New</v>
      </c>
    </row>
    <row r="7105" spans="1:36" x14ac:dyDescent="0.25">
      <c r="A7105" s="1">
        <v>65618</v>
      </c>
      <c r="B7105" t="s">
        <v>12424</v>
      </c>
      <c r="C7105" t="s">
        <v>176</v>
      </c>
      <c r="D7105" t="s">
        <v>37</v>
      </c>
      <c r="E7105" t="s">
        <v>177</v>
      </c>
      <c r="F7105" s="1">
        <v>6470</v>
      </c>
      <c r="G7105" t="s">
        <v>12425</v>
      </c>
      <c r="H7105" s="3">
        <v>63633</v>
      </c>
      <c r="I7105" t="s">
        <v>12425</v>
      </c>
      <c r="J7105" s="1">
        <v>1173</v>
      </c>
      <c r="K7105" t="s">
        <v>12425</v>
      </c>
      <c r="L7105" s="1"/>
      <c r="N7105" s="1"/>
      <c r="P7105" s="1">
        <v>382</v>
      </c>
      <c r="Q7105" t="s">
        <v>45</v>
      </c>
      <c r="R7105" s="1">
        <v>889</v>
      </c>
      <c r="S7105" t="s">
        <v>45</v>
      </c>
      <c r="T7105" t="s">
        <v>46</v>
      </c>
      <c r="U7105" t="s">
        <v>182</v>
      </c>
      <c r="V7105" s="1">
        <v>889</v>
      </c>
      <c r="W7105" t="s">
        <v>45</v>
      </c>
      <c r="X7105" t="s">
        <v>183</v>
      </c>
      <c r="Y7105" s="1"/>
      <c r="AA7105" t="s">
        <v>150</v>
      </c>
      <c r="AB7105" s="2">
        <v>136023</v>
      </c>
      <c r="AC7105" s="2">
        <v>0</v>
      </c>
      <c r="AD7105" t="s">
        <v>948</v>
      </c>
      <c r="AF7105" s="1">
        <v>9</v>
      </c>
      <c r="AG7105" s="1"/>
      <c r="AH7105" s="1" t="b">
        <f>Export4Q22[[#This Row],[Pharmacy Controller ID]]&lt;&gt;Export4Q22[[#This Row],[Medical Controller ID]]</f>
        <v>1</v>
      </c>
      <c r="AI7105" t="str">
        <f t="shared" si="110"/>
        <v>65618State of New Jersey Government EmployeesEmployerFALSECommercial6470State of NJ Health Benefits Program63633State of NJ Health Benefits Program1173State of NJ Health Benefits Program382OptumRx889OptumRxCustomPBM Controlled889OptumRxPBM1360230CA,NJ9</v>
      </c>
      <c r="AJ7105" s="8" t="str">
        <f>IFERROR(IF(_xlfn.XLOOKUP(Export4Q22[[#This Row],[Plan ID]],#REF!,#REF!)=Export4Q22[[#This Row],[Concatenate]],"Same","Change"),"New")</f>
        <v>New</v>
      </c>
    </row>
    <row r="7106" spans="1:36" x14ac:dyDescent="0.25">
      <c r="A7106" s="1">
        <v>17072</v>
      </c>
      <c r="B7106" t="s">
        <v>12426</v>
      </c>
      <c r="C7106" t="s">
        <v>176</v>
      </c>
      <c r="D7106" t="s">
        <v>37</v>
      </c>
      <c r="E7106" t="s">
        <v>177</v>
      </c>
      <c r="F7106" s="1">
        <v>8488</v>
      </c>
      <c r="G7106" t="s">
        <v>12427</v>
      </c>
      <c r="H7106" s="3">
        <v>63638</v>
      </c>
      <c r="I7106" t="s">
        <v>12428</v>
      </c>
      <c r="J7106" s="1">
        <v>1174</v>
      </c>
      <c r="K7106" t="s">
        <v>12428</v>
      </c>
      <c r="L7106" s="1"/>
      <c r="N7106" s="1"/>
      <c r="P7106" s="1">
        <v>382</v>
      </c>
      <c r="Q7106" t="s">
        <v>45</v>
      </c>
      <c r="R7106" s="1">
        <v>889</v>
      </c>
      <c r="S7106" t="s">
        <v>45</v>
      </c>
      <c r="T7106" t="s">
        <v>46</v>
      </c>
      <c r="U7106" t="s">
        <v>182</v>
      </c>
      <c r="V7106" s="1">
        <v>889</v>
      </c>
      <c r="W7106" t="s">
        <v>45</v>
      </c>
      <c r="X7106" t="s">
        <v>183</v>
      </c>
      <c r="Y7106" s="1"/>
      <c r="AA7106" t="s">
        <v>150</v>
      </c>
      <c r="AB7106" s="2">
        <v>150044</v>
      </c>
      <c r="AC7106" s="2">
        <v>0</v>
      </c>
      <c r="AD7106" t="s">
        <v>295</v>
      </c>
      <c r="AF7106" s="1">
        <v>9</v>
      </c>
      <c r="AG7106" s="1"/>
      <c r="AH7106" s="1" t="b">
        <f>Export4Q22[[#This Row],[Pharmacy Controller ID]]&lt;&gt;Export4Q22[[#This Row],[Medical Controller ID]]</f>
        <v>1</v>
      </c>
      <c r="AI7106" t="str">
        <f t="shared" ref="AI7106:AI7169" si="111">_xlfn.CONCAT(A7106:AG7106)</f>
        <v>17072State of New Jersey School EmployeesEmployerFALSECommercial8488State of NJ School Employees Benefits Program Formulary63638State of NJ School Employees Benefits Program1174State of NJ School Employees Benefits Program382OptumRx889OptumRxCustomPBM Controlled889OptumRxPBM1500440NJ9</v>
      </c>
      <c r="AJ7106" s="8" t="str">
        <f>IFERROR(IF(_xlfn.XLOOKUP(Export4Q22[[#This Row],[Plan ID]],#REF!,#REF!)=Export4Q22[[#This Row],[Concatenate]],"Same","Change"),"New")</f>
        <v>New</v>
      </c>
    </row>
    <row r="7107" spans="1:36" x14ac:dyDescent="0.25">
      <c r="A7107" s="1">
        <v>17033</v>
      </c>
      <c r="B7107" t="s">
        <v>12429</v>
      </c>
      <c r="C7107" t="s">
        <v>176</v>
      </c>
      <c r="D7107" t="s">
        <v>37</v>
      </c>
      <c r="E7107" t="s">
        <v>177</v>
      </c>
      <c r="F7107" s="1">
        <v>5248</v>
      </c>
      <c r="G7107" t="s">
        <v>12430</v>
      </c>
      <c r="H7107" s="3">
        <v>60441</v>
      </c>
      <c r="I7107" t="s">
        <v>12431</v>
      </c>
      <c r="J7107" s="1">
        <v>1087</v>
      </c>
      <c r="K7107" t="s">
        <v>2135</v>
      </c>
      <c r="L7107" s="1"/>
      <c r="N7107" s="1"/>
      <c r="P7107" s="1">
        <v>193</v>
      </c>
      <c r="Q7107" t="s">
        <v>2136</v>
      </c>
      <c r="R7107" s="1">
        <v>884</v>
      </c>
      <c r="S7107" t="s">
        <v>172</v>
      </c>
      <c r="T7107" t="s">
        <v>46</v>
      </c>
      <c r="U7107" t="s">
        <v>182</v>
      </c>
      <c r="V7107" s="1">
        <v>70777</v>
      </c>
      <c r="W7107" t="s">
        <v>189</v>
      </c>
      <c r="X7107" t="s">
        <v>240</v>
      </c>
      <c r="Y7107" s="1"/>
      <c r="AA7107" t="s">
        <v>150</v>
      </c>
      <c r="AB7107" s="2">
        <v>130049</v>
      </c>
      <c r="AC7107" s="2">
        <v>0</v>
      </c>
      <c r="AD7107" t="s">
        <v>12432</v>
      </c>
      <c r="AF7107" s="1">
        <v>1</v>
      </c>
      <c r="AG7107" s="1"/>
      <c r="AH7107" s="1" t="b">
        <f>Export4Q22[[#This Row],[Pharmacy Controller ID]]&lt;&gt;Export4Q22[[#This Row],[Medical Controller ID]]</f>
        <v>1</v>
      </c>
      <c r="AI7107" t="str">
        <f t="shared" si="111"/>
        <v>17033State of Tennessee EmployeesEmployerFALSECommercial5248State of TN PartNers for Health60441State of Tennessee ParTNers for Health1087CVS Caremark Advanced Control SGM193CVS Caremark884CVS Caremark RXCustomPBM Controlled70777CVS Health (Aetna)Override1300490CA,GA,TN1</v>
      </c>
      <c r="AJ7107" s="8" t="str">
        <f>IFERROR(IF(_xlfn.XLOOKUP(Export4Q22[[#This Row],[Plan ID]],#REF!,#REF!)=Export4Q22[[#This Row],[Concatenate]],"Same","Change"),"New")</f>
        <v>New</v>
      </c>
    </row>
    <row r="7108" spans="1:36" x14ac:dyDescent="0.25">
      <c r="A7108" s="1">
        <v>61889</v>
      </c>
      <c r="B7108" t="s">
        <v>12433</v>
      </c>
      <c r="C7108" t="s">
        <v>176</v>
      </c>
      <c r="D7108" t="s">
        <v>37</v>
      </c>
      <c r="E7108" t="s">
        <v>177</v>
      </c>
      <c r="F7108" s="1">
        <v>5248</v>
      </c>
      <c r="G7108" t="s">
        <v>12430</v>
      </c>
      <c r="H7108" s="3">
        <v>60441</v>
      </c>
      <c r="I7108" t="s">
        <v>12431</v>
      </c>
      <c r="J7108" s="1">
        <v>1087</v>
      </c>
      <c r="K7108" t="s">
        <v>2135</v>
      </c>
      <c r="L7108" s="1"/>
      <c r="N7108" s="1"/>
      <c r="P7108" s="1">
        <v>193</v>
      </c>
      <c r="Q7108" t="s">
        <v>2136</v>
      </c>
      <c r="R7108" s="1">
        <v>884</v>
      </c>
      <c r="S7108" t="s">
        <v>172</v>
      </c>
      <c r="T7108" t="s">
        <v>46</v>
      </c>
      <c r="U7108" t="s">
        <v>182</v>
      </c>
      <c r="V7108" s="1">
        <v>70777</v>
      </c>
      <c r="W7108" t="s">
        <v>189</v>
      </c>
      <c r="X7108" t="s">
        <v>240</v>
      </c>
      <c r="Y7108" s="1"/>
      <c r="AA7108" t="s">
        <v>150</v>
      </c>
      <c r="AB7108" s="2">
        <v>13754</v>
      </c>
      <c r="AC7108" s="2">
        <v>0</v>
      </c>
      <c r="AD7108" t="s">
        <v>12434</v>
      </c>
      <c r="AF7108" s="1">
        <v>1</v>
      </c>
      <c r="AG7108" s="1"/>
      <c r="AH7108" s="1" t="b">
        <f>Export4Q22[[#This Row],[Pharmacy Controller ID]]&lt;&gt;Export4Q22[[#This Row],[Medical Controller ID]]</f>
        <v>1</v>
      </c>
      <c r="AI7108" t="str">
        <f t="shared" si="111"/>
        <v>61889University of TennesseeEmployerFALSECommercial5248State of TN PartNers for Health60441State of Tennessee ParTNers for Health1087CVS Caremark Advanced Control SGM193CVS Caremark884CVS Caremark RXCustomPBM Controlled70777CVS Health (Aetna)Override137540CA,GA,MD,NC,TN1</v>
      </c>
      <c r="AJ7108" s="8" t="str">
        <f>IFERROR(IF(_xlfn.XLOOKUP(Export4Q22[[#This Row],[Plan ID]],#REF!,#REF!)=Export4Q22[[#This Row],[Concatenate]],"Same","Change"),"New")</f>
        <v>New</v>
      </c>
    </row>
    <row r="7109" spans="1:36" x14ac:dyDescent="0.25">
      <c r="A7109" s="1">
        <v>69014</v>
      </c>
      <c r="B7109" t="s">
        <v>12435</v>
      </c>
      <c r="C7109" t="s">
        <v>176</v>
      </c>
      <c r="D7109" t="s">
        <v>37</v>
      </c>
      <c r="E7109" t="s">
        <v>177</v>
      </c>
      <c r="F7109" s="1">
        <v>5248</v>
      </c>
      <c r="G7109" t="s">
        <v>12430</v>
      </c>
      <c r="H7109" s="3">
        <v>60441</v>
      </c>
      <c r="I7109" t="s">
        <v>12431</v>
      </c>
      <c r="J7109" s="1">
        <v>1087</v>
      </c>
      <c r="K7109" t="s">
        <v>2135</v>
      </c>
      <c r="L7109" s="1"/>
      <c r="N7109" s="1"/>
      <c r="P7109" s="1">
        <v>193</v>
      </c>
      <c r="Q7109" t="s">
        <v>2136</v>
      </c>
      <c r="R7109" s="1">
        <v>884</v>
      </c>
      <c r="S7109" t="s">
        <v>172</v>
      </c>
      <c r="T7109" t="s">
        <v>46</v>
      </c>
      <c r="U7109" t="s">
        <v>182</v>
      </c>
      <c r="V7109" s="1">
        <v>70777</v>
      </c>
      <c r="W7109" t="s">
        <v>189</v>
      </c>
      <c r="X7109" t="s">
        <v>240</v>
      </c>
      <c r="Y7109" s="1"/>
      <c r="AA7109" t="s">
        <v>150</v>
      </c>
      <c r="AB7109" s="2">
        <v>32390</v>
      </c>
      <c r="AC7109" s="2">
        <v>0</v>
      </c>
      <c r="AD7109" t="s">
        <v>836</v>
      </c>
      <c r="AF7109" s="1">
        <v>1</v>
      </c>
      <c r="AG7109" s="1"/>
      <c r="AH7109" s="1" t="b">
        <f>Export4Q22[[#This Row],[Pharmacy Controller ID]]&lt;&gt;Export4Q22[[#This Row],[Medical Controller ID]]</f>
        <v>1</v>
      </c>
      <c r="AI7109" t="str">
        <f t="shared" si="111"/>
        <v>69014Tennessee Board of RegentsEmployerFALSECommercial5248State of TN PartNers for Health60441State of Tennessee ParTNers for Health1087CVS Caremark Advanced Control SGM193CVS Caremark884CVS Caremark RXCustomPBM Controlled70777CVS Health (Aetna)Override323900TN1</v>
      </c>
      <c r="AJ7109" s="8" t="str">
        <f>IFERROR(IF(_xlfn.XLOOKUP(Export4Q22[[#This Row],[Plan ID]],#REF!,#REF!)=Export4Q22[[#This Row],[Concatenate]],"Same","Change"),"New")</f>
        <v>New</v>
      </c>
    </row>
    <row r="7110" spans="1:36" x14ac:dyDescent="0.25">
      <c r="A7110" s="1">
        <v>6174</v>
      </c>
      <c r="B7110" t="s">
        <v>12436</v>
      </c>
      <c r="C7110" t="s">
        <v>176</v>
      </c>
      <c r="D7110" t="s">
        <v>37</v>
      </c>
      <c r="E7110" t="s">
        <v>177</v>
      </c>
      <c r="F7110" s="1">
        <v>4434</v>
      </c>
      <c r="G7110" t="s">
        <v>12437</v>
      </c>
      <c r="H7110" s="3">
        <v>60226</v>
      </c>
      <c r="I7110" t="s">
        <v>12437</v>
      </c>
      <c r="J7110" s="1">
        <v>584</v>
      </c>
      <c r="K7110" t="s">
        <v>1878</v>
      </c>
      <c r="L7110" s="1"/>
      <c r="N7110" s="1"/>
      <c r="P7110" s="1">
        <v>366</v>
      </c>
      <c r="Q7110" t="s">
        <v>1879</v>
      </c>
      <c r="R7110" s="1">
        <v>60242</v>
      </c>
      <c r="S7110" t="s">
        <v>645</v>
      </c>
      <c r="T7110" t="s">
        <v>46</v>
      </c>
      <c r="U7110" t="s">
        <v>182</v>
      </c>
      <c r="V7110" s="1">
        <v>60242</v>
      </c>
      <c r="W7110" t="s">
        <v>645</v>
      </c>
      <c r="X7110" t="s">
        <v>183</v>
      </c>
      <c r="Y7110" s="1"/>
      <c r="AA7110" t="s">
        <v>150</v>
      </c>
      <c r="AB7110" s="2">
        <v>102323</v>
      </c>
      <c r="AC7110" s="2">
        <v>0</v>
      </c>
      <c r="AD7110" t="s">
        <v>12438</v>
      </c>
      <c r="AF7110" s="1">
        <v>43</v>
      </c>
      <c r="AG7110" s="1"/>
      <c r="AH7110" s="1" t="b">
        <f>Export4Q22[[#This Row],[Pharmacy Controller ID]]&lt;&gt;Export4Q22[[#This Row],[Medical Controller ID]]</f>
        <v>1</v>
      </c>
      <c r="AI7110" t="str">
        <f t="shared" si="111"/>
        <v>6174State of Wisconsin Group Health Insurance ProgramEmployerFALSECommercial4434State of Wisconsin Group Health Insurance Program Formulary60226State of Wisconsin Group Health Insurance Program Formulary584Navitus Health Solutions Commercial-HIX366Navitus Health Solutions60242Navitus Health Solutions PBMCustomPBM Controlled60242Navitus Health Solutions PBMPBM1023230TX,WI43</v>
      </c>
      <c r="AJ7110" s="8" t="str">
        <f>IFERROR(IF(_xlfn.XLOOKUP(Export4Q22[[#This Row],[Plan ID]],#REF!,#REF!)=Export4Q22[[#This Row],[Concatenate]],"Same","Change"),"New")</f>
        <v>New</v>
      </c>
    </row>
    <row r="7111" spans="1:36" x14ac:dyDescent="0.25">
      <c r="A7111" s="1">
        <v>7560</v>
      </c>
      <c r="B7111" t="s">
        <v>12439</v>
      </c>
      <c r="C7111" t="s">
        <v>192</v>
      </c>
      <c r="D7111" t="s">
        <v>37</v>
      </c>
      <c r="E7111" t="s">
        <v>177</v>
      </c>
      <c r="F7111" s="1">
        <v>3441</v>
      </c>
      <c r="G7111" t="s">
        <v>12440</v>
      </c>
      <c r="H7111" s="3">
        <v>59489</v>
      </c>
      <c r="I7111" t="s">
        <v>12441</v>
      </c>
      <c r="J7111" s="1">
        <v>772</v>
      </c>
      <c r="K7111" t="s">
        <v>12442</v>
      </c>
      <c r="L7111" s="1">
        <v>847</v>
      </c>
      <c r="M7111" t="s">
        <v>12443</v>
      </c>
      <c r="N7111" s="1">
        <v>7485</v>
      </c>
      <c r="O7111" t="s">
        <v>12444</v>
      </c>
      <c r="P7111" s="1">
        <v>553</v>
      </c>
      <c r="Q7111" t="s">
        <v>12445</v>
      </c>
      <c r="R7111" s="1">
        <v>60208</v>
      </c>
      <c r="S7111" t="s">
        <v>181</v>
      </c>
      <c r="T7111" t="s">
        <v>46</v>
      </c>
      <c r="U7111" t="s">
        <v>47</v>
      </c>
      <c r="V7111" s="1">
        <v>7485</v>
      </c>
      <c r="W7111" t="s">
        <v>12444</v>
      </c>
      <c r="X7111" t="s">
        <v>48</v>
      </c>
      <c r="Y7111" s="1">
        <v>7485</v>
      </c>
      <c r="Z7111" t="s">
        <v>12444</v>
      </c>
      <c r="AA7111" t="s">
        <v>48</v>
      </c>
      <c r="AB7111" s="2">
        <v>32605</v>
      </c>
      <c r="AC7111" s="2">
        <v>34862</v>
      </c>
      <c r="AD7111" t="s">
        <v>97</v>
      </c>
      <c r="AE7111" t="s">
        <v>97</v>
      </c>
      <c r="AF7111" s="1">
        <v>189</v>
      </c>
      <c r="AG7111" s="1">
        <v>202</v>
      </c>
      <c r="AH7111" s="1" t="b">
        <f>Export4Q22[[#This Row],[Pharmacy Controller ID]]&lt;&gt;Export4Q22[[#This Row],[Medical Controller ID]]</f>
        <v>0</v>
      </c>
      <c r="AI7111" t="str">
        <f t="shared" si="111"/>
        <v>7560SummaCare Health Plan PPOPPOFALSECommercial3441SummaCare Commercial Drug Formulary59489SummaCare772SummaCare Commercial847SummaCare, Inc. Commercial7485SummaCare, Inc.553Summacare Health Plan60208MedImpact Healthcare Systems, Inc.CustomPBM Claims7485SummaCare, Inc.Parent7485SummaCare, Inc.Parent3260534862OHOH189202</v>
      </c>
      <c r="AJ7111" s="8" t="str">
        <f>IFERROR(IF(_xlfn.XLOOKUP(Export4Q22[[#This Row],[Plan ID]],#REF!,#REF!)=Export4Q22[[#This Row],[Concatenate]],"Same","Change"),"New")</f>
        <v>New</v>
      </c>
    </row>
    <row r="7112" spans="1:36" x14ac:dyDescent="0.25">
      <c r="A7112" s="1">
        <v>69650</v>
      </c>
      <c r="B7112" t="s">
        <v>12446</v>
      </c>
      <c r="C7112" t="s">
        <v>326</v>
      </c>
      <c r="D7112" t="s">
        <v>37</v>
      </c>
      <c r="E7112" t="s">
        <v>327</v>
      </c>
      <c r="F7112" s="1">
        <v>4970</v>
      </c>
      <c r="G7112" t="s">
        <v>12447</v>
      </c>
      <c r="H7112" s="3">
        <v>61140</v>
      </c>
      <c r="I7112" t="s">
        <v>12448</v>
      </c>
      <c r="J7112" s="1">
        <v>1342</v>
      </c>
      <c r="K7112" t="s">
        <v>12449</v>
      </c>
      <c r="L7112" s="1">
        <v>848</v>
      </c>
      <c r="M7112" t="s">
        <v>12450</v>
      </c>
      <c r="N7112" s="1">
        <v>7485</v>
      </c>
      <c r="O7112" t="s">
        <v>12444</v>
      </c>
      <c r="P7112" s="1">
        <v>553</v>
      </c>
      <c r="Q7112" t="s">
        <v>12445</v>
      </c>
      <c r="R7112" s="1">
        <v>60208</v>
      </c>
      <c r="S7112" t="s">
        <v>181</v>
      </c>
      <c r="T7112" t="s">
        <v>46</v>
      </c>
      <c r="U7112" t="s">
        <v>47</v>
      </c>
      <c r="V7112" s="1">
        <v>7485</v>
      </c>
      <c r="W7112" t="s">
        <v>12444</v>
      </c>
      <c r="X7112" t="s">
        <v>48</v>
      </c>
      <c r="Y7112" s="1">
        <v>7485</v>
      </c>
      <c r="Z7112" t="s">
        <v>12444</v>
      </c>
      <c r="AA7112" t="s">
        <v>48</v>
      </c>
      <c r="AB7112" s="2">
        <v>4145</v>
      </c>
      <c r="AC7112" s="2">
        <v>4145</v>
      </c>
      <c r="AD7112" t="s">
        <v>97</v>
      </c>
      <c r="AE7112" t="s">
        <v>97</v>
      </c>
      <c r="AF7112" s="1">
        <v>189</v>
      </c>
      <c r="AG7112" s="1">
        <v>202</v>
      </c>
      <c r="AH7112" s="1" t="b">
        <f>Export4Q22[[#This Row],[Pharmacy Controller ID]]&lt;&gt;Export4Q22[[#This Row],[Medical Controller ID]]</f>
        <v>0</v>
      </c>
      <c r="AI7112" t="str">
        <f t="shared" si="111"/>
        <v>69650SummaCare Health Plan HMO HIXHMO-HIXFALSEHealth Exchange4970SummaCare Small Group &amp; Individual Plan61140SummaCare HIX OH1342SummaCare HIX848SummaCare, Inc. Health Exchange7485SummaCare, Inc.553Summacare Health Plan60208MedImpact Healthcare Systems, Inc.CustomPBM Claims7485SummaCare, Inc.Parent7485SummaCare, Inc.Parent41454145OHOH189202</v>
      </c>
      <c r="AJ7112" s="8" t="str">
        <f>IFERROR(IF(_xlfn.XLOOKUP(Export4Q22[[#This Row],[Plan ID]],#REF!,#REF!)=Export4Q22[[#This Row],[Concatenate]],"Same","Change"),"New")</f>
        <v>New</v>
      </c>
    </row>
    <row r="7113" spans="1:36" x14ac:dyDescent="0.25">
      <c r="A7113" s="1">
        <v>70438</v>
      </c>
      <c r="B7113" t="s">
        <v>12451</v>
      </c>
      <c r="C7113" t="s">
        <v>551</v>
      </c>
      <c r="D7113" t="s">
        <v>37</v>
      </c>
      <c r="E7113" t="s">
        <v>38</v>
      </c>
      <c r="F7113" s="1">
        <v>7297</v>
      </c>
      <c r="G7113" t="s">
        <v>12452</v>
      </c>
      <c r="H7113" s="3">
        <v>64106</v>
      </c>
      <c r="I7113" t="s">
        <v>12452</v>
      </c>
      <c r="J7113" s="1"/>
      <c r="L7113" s="1">
        <v>849</v>
      </c>
      <c r="M7113" t="s">
        <v>12453</v>
      </c>
      <c r="N7113" s="1">
        <v>7485</v>
      </c>
      <c r="O7113" t="s">
        <v>12444</v>
      </c>
      <c r="P7113" s="1">
        <v>553</v>
      </c>
      <c r="Q7113" t="s">
        <v>12445</v>
      </c>
      <c r="R7113" s="1"/>
      <c r="U7113" t="s">
        <v>551</v>
      </c>
      <c r="V7113" s="1"/>
      <c r="X7113" t="s">
        <v>183</v>
      </c>
      <c r="Y7113" s="1">
        <v>7485</v>
      </c>
      <c r="Z7113" t="s">
        <v>12444</v>
      </c>
      <c r="AA7113" t="s">
        <v>48</v>
      </c>
      <c r="AB7113" s="2">
        <v>0</v>
      </c>
      <c r="AC7113" s="2">
        <v>85</v>
      </c>
      <c r="AE7113" t="s">
        <v>97</v>
      </c>
      <c r="AF7113" s="1"/>
      <c r="AG7113" s="1">
        <v>202</v>
      </c>
      <c r="AH7113" s="1" t="b">
        <f>Export4Q22[[#This Row],[Pharmacy Controller ID]]&lt;&gt;Export4Q22[[#This Row],[Medical Controller ID]]</f>
        <v>1</v>
      </c>
      <c r="AI7113" t="str">
        <f t="shared" si="111"/>
        <v>70438SummaCare Medicare Amber MA OnlyMAFALSEMedicare7297SummaCare Medicare MA Only64106SummaCare Medicare MA Only849SummaCare, Inc. Medicare7485SummaCare, Inc.553Summacare Health PlanMAPBM7485SummaCare, Inc.Parent085OH202</v>
      </c>
      <c r="AJ7113" s="8" t="str">
        <f>IFERROR(IF(_xlfn.XLOOKUP(Export4Q22[[#This Row],[Plan ID]],#REF!,#REF!)=Export4Q22[[#This Row],[Concatenate]],"Same","Change"),"New")</f>
        <v>New</v>
      </c>
    </row>
    <row r="7114" spans="1:36" x14ac:dyDescent="0.25">
      <c r="A7114" s="1">
        <v>70439</v>
      </c>
      <c r="B7114" t="s">
        <v>12454</v>
      </c>
      <c r="C7114" t="s">
        <v>551</v>
      </c>
      <c r="D7114" t="s">
        <v>37</v>
      </c>
      <c r="E7114" t="s">
        <v>38</v>
      </c>
      <c r="F7114" s="1">
        <v>7297</v>
      </c>
      <c r="G7114" t="s">
        <v>12452</v>
      </c>
      <c r="H7114" s="3">
        <v>64106</v>
      </c>
      <c r="I7114" t="s">
        <v>12452</v>
      </c>
      <c r="J7114" s="1"/>
      <c r="L7114" s="1">
        <v>849</v>
      </c>
      <c r="M7114" t="s">
        <v>12453</v>
      </c>
      <c r="N7114" s="1">
        <v>7485</v>
      </c>
      <c r="O7114" t="s">
        <v>12444</v>
      </c>
      <c r="P7114" s="1">
        <v>553</v>
      </c>
      <c r="Q7114" t="s">
        <v>12445</v>
      </c>
      <c r="R7114" s="1"/>
      <c r="U7114" t="s">
        <v>551</v>
      </c>
      <c r="V7114" s="1"/>
      <c r="X7114" t="s">
        <v>183</v>
      </c>
      <c r="Y7114" s="1">
        <v>7485</v>
      </c>
      <c r="Z7114" t="s">
        <v>12444</v>
      </c>
      <c r="AA7114" t="s">
        <v>48</v>
      </c>
      <c r="AB7114" s="2">
        <v>0</v>
      </c>
      <c r="AC7114" s="2">
        <v>0</v>
      </c>
      <c r="AE7114" t="s">
        <v>151</v>
      </c>
      <c r="AF7114" s="1"/>
      <c r="AG7114" s="1">
        <v>202</v>
      </c>
      <c r="AH7114" s="1" t="b">
        <f>Export4Q22[[#This Row],[Pharmacy Controller ID]]&lt;&gt;Export4Q22[[#This Row],[Medical Controller ID]]</f>
        <v>1</v>
      </c>
      <c r="AI7114" t="str">
        <f t="shared" si="111"/>
        <v>70439SummaCare Medicare Employer Plan without Part DMAFALSEMedicare7297SummaCare Medicare MA Only64106SummaCare Medicare MA Only849SummaCare, Inc. Medicare7485SummaCare, Inc.553Summacare Health PlanMAPBM7485SummaCare, Inc.Parent00AK,AL,AR,AZ,CA,CO,CT,DC,DE,FL,GA,HI,IA,ID,IL,IN,KS,KY,LA,MA,MD,ME,MI,MN,MO,MS,MT,NC,ND,NE,NH,NJ,NM,NV,NY,OH,OK,OR,PA,RI,SC,SD,TN,TX,UT,VA,VT,WA,WI,WV,WY202</v>
      </c>
      <c r="AJ7114" s="8" t="str">
        <f>IFERROR(IF(_xlfn.XLOOKUP(Export4Q22[[#This Row],[Plan ID]],#REF!,#REF!)=Export4Q22[[#This Row],[Concatenate]],"Same","Change"),"New")</f>
        <v>New</v>
      </c>
    </row>
    <row r="7115" spans="1:36" x14ac:dyDescent="0.25">
      <c r="A7115" s="1">
        <v>61318</v>
      </c>
      <c r="B7115" t="s">
        <v>12455</v>
      </c>
      <c r="C7115" t="s">
        <v>36</v>
      </c>
      <c r="D7115" t="s">
        <v>37</v>
      </c>
      <c r="E7115" t="s">
        <v>38</v>
      </c>
      <c r="F7115" s="1">
        <v>6766</v>
      </c>
      <c r="G7115" t="s">
        <v>12456</v>
      </c>
      <c r="H7115" s="3">
        <v>59350</v>
      </c>
      <c r="I7115" t="s">
        <v>12457</v>
      </c>
      <c r="J7115" s="1">
        <v>773</v>
      </c>
      <c r="K7115" t="s">
        <v>12457</v>
      </c>
      <c r="L7115" s="1">
        <v>849</v>
      </c>
      <c r="M7115" t="s">
        <v>12453</v>
      </c>
      <c r="N7115" s="1">
        <v>7485</v>
      </c>
      <c r="O7115" t="s">
        <v>12444</v>
      </c>
      <c r="P7115" s="1">
        <v>553</v>
      </c>
      <c r="Q7115" t="s">
        <v>12445</v>
      </c>
      <c r="R7115" s="1">
        <v>60208</v>
      </c>
      <c r="S7115" t="s">
        <v>181</v>
      </c>
      <c r="T7115" t="s">
        <v>46</v>
      </c>
      <c r="U7115" t="s">
        <v>47</v>
      </c>
      <c r="V7115" s="1">
        <v>7485</v>
      </c>
      <c r="W7115" t="s">
        <v>12444</v>
      </c>
      <c r="X7115" t="s">
        <v>48</v>
      </c>
      <c r="Y7115" s="1">
        <v>7485</v>
      </c>
      <c r="Z7115" t="s">
        <v>12444</v>
      </c>
      <c r="AA7115" t="s">
        <v>48</v>
      </c>
      <c r="AB7115" s="2">
        <v>810</v>
      </c>
      <c r="AC7115" s="2">
        <v>810</v>
      </c>
      <c r="AD7115" t="s">
        <v>97</v>
      </c>
      <c r="AE7115" t="s">
        <v>97</v>
      </c>
      <c r="AF7115" s="1">
        <v>189</v>
      </c>
      <c r="AG7115" s="1">
        <v>202</v>
      </c>
      <c r="AH7115" s="1" t="b">
        <f>Export4Q22[[#This Row],[Pharmacy Controller ID]]&lt;&gt;Export4Q22[[#This Row],[Medical Controller ID]]</f>
        <v>0</v>
      </c>
      <c r="AI7115" t="str">
        <f t="shared" si="111"/>
        <v>61318SummaCare Medicare EmeraldMA-PDFALSEMedicare6766SummaCare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Inc.Parent810810OHOH189202</v>
      </c>
      <c r="AJ7115" s="8" t="str">
        <f>IFERROR(IF(_xlfn.XLOOKUP(Export4Q22[[#This Row],[Plan ID]],#REF!,#REF!)=Export4Q22[[#This Row],[Concatenate]],"Same","Change"),"New")</f>
        <v>New</v>
      </c>
    </row>
    <row r="7116" spans="1:36" x14ac:dyDescent="0.25">
      <c r="A7116" s="1">
        <v>61328</v>
      </c>
      <c r="B7116" t="s">
        <v>12458</v>
      </c>
      <c r="C7116" t="s">
        <v>36</v>
      </c>
      <c r="D7116" t="s">
        <v>37</v>
      </c>
      <c r="E7116" t="s">
        <v>38</v>
      </c>
      <c r="F7116" s="1">
        <v>6766</v>
      </c>
      <c r="G7116" t="s">
        <v>12456</v>
      </c>
      <c r="H7116" s="3">
        <v>59350</v>
      </c>
      <c r="I7116" t="s">
        <v>12457</v>
      </c>
      <c r="J7116" s="1">
        <v>773</v>
      </c>
      <c r="K7116" t="s">
        <v>12457</v>
      </c>
      <c r="L7116" s="1">
        <v>849</v>
      </c>
      <c r="M7116" t="s">
        <v>12453</v>
      </c>
      <c r="N7116" s="1">
        <v>7485</v>
      </c>
      <c r="O7116" t="s">
        <v>12444</v>
      </c>
      <c r="P7116" s="1">
        <v>553</v>
      </c>
      <c r="Q7116" t="s">
        <v>12445</v>
      </c>
      <c r="R7116" s="1">
        <v>60208</v>
      </c>
      <c r="S7116" t="s">
        <v>181</v>
      </c>
      <c r="T7116" t="s">
        <v>46</v>
      </c>
      <c r="U7116" t="s">
        <v>47</v>
      </c>
      <c r="V7116" s="1">
        <v>7485</v>
      </c>
      <c r="W7116" t="s">
        <v>12444</v>
      </c>
      <c r="X7116" t="s">
        <v>48</v>
      </c>
      <c r="Y7116" s="1">
        <v>7485</v>
      </c>
      <c r="Z7116" t="s">
        <v>12444</v>
      </c>
      <c r="AA7116" t="s">
        <v>48</v>
      </c>
      <c r="AB7116" s="2">
        <v>4180</v>
      </c>
      <c r="AC7116" s="2">
        <v>4180</v>
      </c>
      <c r="AD7116" t="s">
        <v>97</v>
      </c>
      <c r="AE7116" t="s">
        <v>97</v>
      </c>
      <c r="AF7116" s="1">
        <v>189</v>
      </c>
      <c r="AG7116" s="1">
        <v>202</v>
      </c>
      <c r="AH7116" s="1" t="b">
        <f>Export4Q22[[#This Row],[Pharmacy Controller ID]]&lt;&gt;Export4Q22[[#This Row],[Medical Controller ID]]</f>
        <v>0</v>
      </c>
      <c r="AI7116" t="str">
        <f t="shared" si="111"/>
        <v>61328SummaCare Medicare SapphireMA-PDFALSEMedicare6766SummaCare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Inc.Parent41804180OHOH189202</v>
      </c>
      <c r="AJ7116" s="8" t="str">
        <f>IFERROR(IF(_xlfn.XLOOKUP(Export4Q22[[#This Row],[Plan ID]],#REF!,#REF!)=Export4Q22[[#This Row],[Concatenate]],"Same","Change"),"New")</f>
        <v>New</v>
      </c>
    </row>
    <row r="7117" spans="1:36" x14ac:dyDescent="0.25">
      <c r="A7117" s="1">
        <v>61370</v>
      </c>
      <c r="B7117" t="s">
        <v>12459</v>
      </c>
      <c r="C7117" t="s">
        <v>36</v>
      </c>
      <c r="D7117" t="s">
        <v>37</v>
      </c>
      <c r="E7117" t="s">
        <v>38</v>
      </c>
      <c r="F7117" s="1">
        <v>6766</v>
      </c>
      <c r="G7117" t="s">
        <v>12456</v>
      </c>
      <c r="H7117" s="3">
        <v>59350</v>
      </c>
      <c r="I7117" t="s">
        <v>12457</v>
      </c>
      <c r="J7117" s="1">
        <v>773</v>
      </c>
      <c r="K7117" t="s">
        <v>12457</v>
      </c>
      <c r="L7117" s="1">
        <v>849</v>
      </c>
      <c r="M7117" t="s">
        <v>12453</v>
      </c>
      <c r="N7117" s="1">
        <v>7485</v>
      </c>
      <c r="O7117" t="s">
        <v>12444</v>
      </c>
      <c r="P7117" s="1">
        <v>553</v>
      </c>
      <c r="Q7117" t="s">
        <v>12445</v>
      </c>
      <c r="R7117" s="1">
        <v>60208</v>
      </c>
      <c r="S7117" t="s">
        <v>181</v>
      </c>
      <c r="T7117" t="s">
        <v>46</v>
      </c>
      <c r="U7117" t="s">
        <v>47</v>
      </c>
      <c r="V7117" s="1">
        <v>7485</v>
      </c>
      <c r="W7117" t="s">
        <v>12444</v>
      </c>
      <c r="X7117" t="s">
        <v>48</v>
      </c>
      <c r="Y7117" s="1">
        <v>7485</v>
      </c>
      <c r="Z7117" t="s">
        <v>12444</v>
      </c>
      <c r="AA7117" t="s">
        <v>48</v>
      </c>
      <c r="AB7117" s="2">
        <v>3939</v>
      </c>
      <c r="AC7117" s="2">
        <v>3939</v>
      </c>
      <c r="AD7117" t="s">
        <v>97</v>
      </c>
      <c r="AE7117" t="s">
        <v>97</v>
      </c>
      <c r="AF7117" s="1">
        <v>189</v>
      </c>
      <c r="AG7117" s="1">
        <v>202</v>
      </c>
      <c r="AH7117" s="1" t="b">
        <f>Export4Q22[[#This Row],[Pharmacy Controller ID]]&lt;&gt;Export4Q22[[#This Row],[Medical Controller ID]]</f>
        <v>0</v>
      </c>
      <c r="AI7117" t="str">
        <f t="shared" si="111"/>
        <v>61370SummaCare Medicare RubyMA-PDFALSEMedicare6766SummaCare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Inc.Parent39393939OHOH189202</v>
      </c>
      <c r="AJ7117" s="8" t="str">
        <f>IFERROR(IF(_xlfn.XLOOKUP(Export4Q22[[#This Row],[Plan ID]],#REF!,#REF!)=Export4Q22[[#This Row],[Concatenate]],"Same","Change"),"New")</f>
        <v>New</v>
      </c>
    </row>
    <row r="7118" spans="1:36" x14ac:dyDescent="0.25">
      <c r="A7118" s="1">
        <v>65556</v>
      </c>
      <c r="B7118" t="s">
        <v>12460</v>
      </c>
      <c r="C7118" t="s">
        <v>36</v>
      </c>
      <c r="D7118" t="s">
        <v>37</v>
      </c>
      <c r="E7118" t="s">
        <v>38</v>
      </c>
      <c r="F7118" s="1">
        <v>6766</v>
      </c>
      <c r="G7118" t="s">
        <v>12456</v>
      </c>
      <c r="H7118" s="3">
        <v>59350</v>
      </c>
      <c r="I7118" t="s">
        <v>12457</v>
      </c>
      <c r="J7118" s="1">
        <v>773</v>
      </c>
      <c r="K7118" t="s">
        <v>12457</v>
      </c>
      <c r="L7118" s="1">
        <v>849</v>
      </c>
      <c r="M7118" t="s">
        <v>12453</v>
      </c>
      <c r="N7118" s="1">
        <v>7485</v>
      </c>
      <c r="O7118" t="s">
        <v>12444</v>
      </c>
      <c r="P7118" s="1">
        <v>553</v>
      </c>
      <c r="Q7118" t="s">
        <v>12445</v>
      </c>
      <c r="R7118" s="1">
        <v>60208</v>
      </c>
      <c r="S7118" t="s">
        <v>181</v>
      </c>
      <c r="T7118" t="s">
        <v>46</v>
      </c>
      <c r="U7118" t="s">
        <v>47</v>
      </c>
      <c r="V7118" s="1">
        <v>7485</v>
      </c>
      <c r="W7118" t="s">
        <v>12444</v>
      </c>
      <c r="X7118" t="s">
        <v>48</v>
      </c>
      <c r="Y7118" s="1">
        <v>7485</v>
      </c>
      <c r="Z7118" t="s">
        <v>12444</v>
      </c>
      <c r="AA7118" t="s">
        <v>48</v>
      </c>
      <c r="AB7118" s="2">
        <v>10071</v>
      </c>
      <c r="AC7118" s="2">
        <v>10071</v>
      </c>
      <c r="AD7118" t="s">
        <v>97</v>
      </c>
      <c r="AE7118" t="s">
        <v>97</v>
      </c>
      <c r="AF7118" s="1">
        <v>189</v>
      </c>
      <c r="AG7118" s="1">
        <v>202</v>
      </c>
      <c r="AH7118" s="1" t="b">
        <f>Export4Q22[[#This Row],[Pharmacy Controller ID]]&lt;&gt;Export4Q22[[#This Row],[Medical Controller ID]]</f>
        <v>0</v>
      </c>
      <c r="AI7118" t="str">
        <f t="shared" si="111"/>
        <v>65556SummaCare Medicare TopazMA-PDFALSEMedicare6766SummaCare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Inc.Parent1007110071OHOH189202</v>
      </c>
      <c r="AJ7118" s="8" t="str">
        <f>IFERROR(IF(_xlfn.XLOOKUP(Export4Q22[[#This Row],[Plan ID]],#REF!,#REF!)=Export4Q22[[#This Row],[Concatenate]],"Same","Change"),"New")</f>
        <v>New</v>
      </c>
    </row>
    <row r="7119" spans="1:36" x14ac:dyDescent="0.25">
      <c r="A7119" s="1">
        <v>69757</v>
      </c>
      <c r="B7119" t="s">
        <v>12461</v>
      </c>
      <c r="C7119" t="s">
        <v>36</v>
      </c>
      <c r="D7119" t="s">
        <v>37</v>
      </c>
      <c r="E7119" t="s">
        <v>38</v>
      </c>
      <c r="F7119" s="1">
        <v>6766</v>
      </c>
      <c r="G7119" t="s">
        <v>12456</v>
      </c>
      <c r="H7119" s="3">
        <v>59350</v>
      </c>
      <c r="I7119" t="s">
        <v>12457</v>
      </c>
      <c r="J7119" s="1">
        <v>773</v>
      </c>
      <c r="K7119" t="s">
        <v>12457</v>
      </c>
      <c r="L7119" s="1">
        <v>849</v>
      </c>
      <c r="M7119" t="s">
        <v>12453</v>
      </c>
      <c r="N7119" s="1">
        <v>7485</v>
      </c>
      <c r="O7119" t="s">
        <v>12444</v>
      </c>
      <c r="P7119" s="1">
        <v>553</v>
      </c>
      <c r="Q7119" t="s">
        <v>12445</v>
      </c>
      <c r="R7119" s="1">
        <v>60208</v>
      </c>
      <c r="S7119" t="s">
        <v>181</v>
      </c>
      <c r="T7119" t="s">
        <v>46</v>
      </c>
      <c r="U7119" t="s">
        <v>47</v>
      </c>
      <c r="V7119" s="1">
        <v>7485</v>
      </c>
      <c r="W7119" t="s">
        <v>12444</v>
      </c>
      <c r="X7119" t="s">
        <v>48</v>
      </c>
      <c r="Y7119" s="1">
        <v>7485</v>
      </c>
      <c r="Z7119" t="s">
        <v>12444</v>
      </c>
      <c r="AA7119" t="s">
        <v>48</v>
      </c>
      <c r="AB7119" s="2">
        <v>3300</v>
      </c>
      <c r="AC7119" s="2">
        <v>3300</v>
      </c>
      <c r="AD7119" t="s">
        <v>97</v>
      </c>
      <c r="AE7119" t="s">
        <v>97</v>
      </c>
      <c r="AF7119" s="1">
        <v>189</v>
      </c>
      <c r="AG7119" s="1">
        <v>202</v>
      </c>
      <c r="AH7119" s="1" t="b">
        <f>Export4Q22[[#This Row],[Pharmacy Controller ID]]&lt;&gt;Export4Q22[[#This Row],[Medical Controller ID]]</f>
        <v>0</v>
      </c>
      <c r="AI7119" t="str">
        <f t="shared" si="111"/>
        <v>69757SummaCare Medicare GarnetMA-PDFALSEMedicare6766SummaCare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Inc.Parent33003300OHOH189202</v>
      </c>
      <c r="AJ7119" s="8" t="str">
        <f>IFERROR(IF(_xlfn.XLOOKUP(Export4Q22[[#This Row],[Plan ID]],#REF!,#REF!)=Export4Q22[[#This Row],[Concatenate]],"Same","Change"),"New")</f>
        <v>New</v>
      </c>
    </row>
    <row r="7120" spans="1:36" x14ac:dyDescent="0.25">
      <c r="A7120" s="1">
        <v>70176</v>
      </c>
      <c r="B7120" t="s">
        <v>12462</v>
      </c>
      <c r="C7120" t="s">
        <v>36</v>
      </c>
      <c r="D7120" t="s">
        <v>37</v>
      </c>
      <c r="E7120" t="s">
        <v>38</v>
      </c>
      <c r="F7120" s="1">
        <v>6766</v>
      </c>
      <c r="G7120" t="s">
        <v>12456</v>
      </c>
      <c r="H7120" s="3">
        <v>59350</v>
      </c>
      <c r="I7120" t="s">
        <v>12457</v>
      </c>
      <c r="J7120" s="1">
        <v>773</v>
      </c>
      <c r="K7120" t="s">
        <v>12457</v>
      </c>
      <c r="L7120" s="1">
        <v>849</v>
      </c>
      <c r="M7120" t="s">
        <v>12453</v>
      </c>
      <c r="N7120" s="1">
        <v>7485</v>
      </c>
      <c r="O7120" t="s">
        <v>12444</v>
      </c>
      <c r="P7120" s="1">
        <v>553</v>
      </c>
      <c r="Q7120" t="s">
        <v>12445</v>
      </c>
      <c r="R7120" s="1">
        <v>60208</v>
      </c>
      <c r="S7120" t="s">
        <v>181</v>
      </c>
      <c r="T7120" t="s">
        <v>46</v>
      </c>
      <c r="U7120" t="s">
        <v>47</v>
      </c>
      <c r="V7120" s="1">
        <v>7485</v>
      </c>
      <c r="W7120" t="s">
        <v>12444</v>
      </c>
      <c r="X7120" t="s">
        <v>48</v>
      </c>
      <c r="Y7120" s="1">
        <v>7485</v>
      </c>
      <c r="Z7120" t="s">
        <v>12444</v>
      </c>
      <c r="AA7120" t="s">
        <v>48</v>
      </c>
      <c r="AB7120" s="2">
        <v>396</v>
      </c>
      <c r="AC7120" s="2">
        <v>396</v>
      </c>
      <c r="AD7120" t="s">
        <v>97</v>
      </c>
      <c r="AE7120" t="s">
        <v>97</v>
      </c>
      <c r="AF7120" s="1">
        <v>189</v>
      </c>
      <c r="AG7120" s="1">
        <v>202</v>
      </c>
      <c r="AH7120" s="1" t="b">
        <f>Export4Q22[[#This Row],[Pharmacy Controller ID]]&lt;&gt;Export4Q22[[#This Row],[Medical Controller ID]]</f>
        <v>0</v>
      </c>
      <c r="AI7120" t="str">
        <f t="shared" si="111"/>
        <v>70176SummaCare Medicare Employer Plan with Part D EGWPMA-PDFALSEMedicare6766SummaCare Medicare59350SummaCare Medicare Topaz, Ruby, Sapphire and Emerald773SummaCare Medicare Topaz, Ruby, Sapphire and Emerald849SummaCare, Inc. Medicare7485SummaCare, Inc.553Summacare Health Plan60208MedImpact Healthcare Systems, Inc.CustomPBM Claims7485SummaCare, Inc.Parent7485SummaCare, Inc.Parent396396OHOH189202</v>
      </c>
      <c r="AJ7120" s="8" t="str">
        <f>IFERROR(IF(_xlfn.XLOOKUP(Export4Q22[[#This Row],[Plan ID]],#REF!,#REF!)=Export4Q22[[#This Row],[Concatenate]],"Same","Change"),"New")</f>
        <v>New</v>
      </c>
    </row>
    <row r="7121" spans="1:36" x14ac:dyDescent="0.25">
      <c r="A7121" s="1">
        <v>71326</v>
      </c>
      <c r="B7121" t="s">
        <v>12463</v>
      </c>
      <c r="C7121" t="s">
        <v>36</v>
      </c>
      <c r="D7121" t="s">
        <v>37</v>
      </c>
      <c r="E7121" t="s">
        <v>38</v>
      </c>
      <c r="F7121" s="1">
        <v>8163</v>
      </c>
      <c r="G7121" t="s">
        <v>10373</v>
      </c>
      <c r="H7121" s="3">
        <v>64441</v>
      </c>
      <c r="I7121" t="s">
        <v>12464</v>
      </c>
      <c r="J7121" s="1">
        <v>553</v>
      </c>
      <c r="K7121" t="s">
        <v>10374</v>
      </c>
      <c r="L7121" s="1">
        <v>579</v>
      </c>
      <c r="M7121" t="s">
        <v>10370</v>
      </c>
      <c r="N7121" s="1">
        <v>3362</v>
      </c>
      <c r="O7121" t="s">
        <v>10359</v>
      </c>
      <c r="P7121" s="1">
        <v>721</v>
      </c>
      <c r="Q7121" t="s">
        <v>12465</v>
      </c>
      <c r="R7121" s="1">
        <v>60242</v>
      </c>
      <c r="S7121" t="s">
        <v>645</v>
      </c>
      <c r="T7121" t="s">
        <v>46</v>
      </c>
      <c r="V7121" s="1">
        <v>3362</v>
      </c>
      <c r="W7121" t="s">
        <v>10359</v>
      </c>
      <c r="X7121" t="s">
        <v>48</v>
      </c>
      <c r="Y7121" s="1">
        <v>3362</v>
      </c>
      <c r="Z7121" t="s">
        <v>10359</v>
      </c>
      <c r="AA7121" t="s">
        <v>48</v>
      </c>
      <c r="AB7121" s="2">
        <v>531</v>
      </c>
      <c r="AC7121" s="2">
        <v>531</v>
      </c>
      <c r="AD7121" t="s">
        <v>12466</v>
      </c>
      <c r="AE7121" t="s">
        <v>12466</v>
      </c>
      <c r="AF7121" s="1">
        <v>106</v>
      </c>
      <c r="AG7121" s="1">
        <v>109</v>
      </c>
      <c r="AH7121" s="1" t="b">
        <f>Export4Q22[[#This Row],[Pharmacy Controller ID]]&lt;&gt;Export4Q22[[#This Row],[Medical Controller ID]]</f>
        <v>0</v>
      </c>
      <c r="AI7121" t="str">
        <f t="shared" si="111"/>
        <v>71326Summit Health Value + RxMA-PDFALSEMedicare8163Moda Health Plan Comprehensive Formulary64441Summit Health Plan Comprehensive Formulary553MODA Health Plan579Moda Health Medicare3362Moda Health721Summit Health60242Navitus Health Solutions PBMCustom3362Moda HealthParent3362Moda HealthParent531531GA,ORGA,OR106109</v>
      </c>
      <c r="AJ7121" s="8" t="str">
        <f>IFERROR(IF(_xlfn.XLOOKUP(Export4Q22[[#This Row],[Plan ID]],#REF!,#REF!)=Export4Q22[[#This Row],[Concatenate]],"Same","Change"),"New")</f>
        <v>New</v>
      </c>
    </row>
    <row r="7122" spans="1:36" x14ac:dyDescent="0.25">
      <c r="A7122" s="1">
        <v>71327</v>
      </c>
      <c r="B7122" t="s">
        <v>12467</v>
      </c>
      <c r="C7122" t="s">
        <v>36</v>
      </c>
      <c r="D7122" t="s">
        <v>37</v>
      </c>
      <c r="E7122" t="s">
        <v>38</v>
      </c>
      <c r="F7122" s="1">
        <v>8163</v>
      </c>
      <c r="G7122" t="s">
        <v>10373</v>
      </c>
      <c r="H7122" s="3">
        <v>64441</v>
      </c>
      <c r="I7122" t="s">
        <v>12464</v>
      </c>
      <c r="J7122" s="1">
        <v>553</v>
      </c>
      <c r="K7122" t="s">
        <v>10374</v>
      </c>
      <c r="L7122" s="1">
        <v>579</v>
      </c>
      <c r="M7122" t="s">
        <v>10370</v>
      </c>
      <c r="N7122" s="1">
        <v>3362</v>
      </c>
      <c r="O7122" t="s">
        <v>10359</v>
      </c>
      <c r="P7122" s="1">
        <v>721</v>
      </c>
      <c r="Q7122" t="s">
        <v>12465</v>
      </c>
      <c r="R7122" s="1">
        <v>60242</v>
      </c>
      <c r="S7122" t="s">
        <v>645</v>
      </c>
      <c r="T7122" t="s">
        <v>46</v>
      </c>
      <c r="V7122" s="1">
        <v>3362</v>
      </c>
      <c r="W7122" t="s">
        <v>10359</v>
      </c>
      <c r="X7122" t="s">
        <v>48</v>
      </c>
      <c r="Y7122" s="1">
        <v>3362</v>
      </c>
      <c r="Z7122" t="s">
        <v>10359</v>
      </c>
      <c r="AA7122" t="s">
        <v>48</v>
      </c>
      <c r="AB7122" s="2">
        <v>496</v>
      </c>
      <c r="AC7122" s="2">
        <v>496</v>
      </c>
      <c r="AD7122" t="s">
        <v>10380</v>
      </c>
      <c r="AE7122" t="s">
        <v>10380</v>
      </c>
      <c r="AF7122" s="1">
        <v>106</v>
      </c>
      <c r="AG7122" s="1">
        <v>109</v>
      </c>
      <c r="AH7122" s="1" t="b">
        <f>Export4Q22[[#This Row],[Pharmacy Controller ID]]&lt;&gt;Export4Q22[[#This Row],[Medical Controller ID]]</f>
        <v>0</v>
      </c>
      <c r="AI7122" t="str">
        <f t="shared" si="111"/>
        <v>71327Summit Health Standard + RxMA-PDFALSEMedicare8163Moda Health Plan Comprehensive Formulary64441Summit Health Plan Comprehensive Formulary553MODA Health Plan579Moda Health Medicare3362Moda Health721Summit Health60242Navitus Health Solutions PBMCustom3362Moda HealthParent3362Moda HealthParent496496MI,ORMI,OR106109</v>
      </c>
      <c r="AJ7122" s="8" t="str">
        <f>IFERROR(IF(_xlfn.XLOOKUP(Export4Q22[[#This Row],[Plan ID]],#REF!,#REF!)=Export4Q22[[#This Row],[Concatenate]],"Same","Change"),"New")</f>
        <v>New</v>
      </c>
    </row>
    <row r="7123" spans="1:36" x14ac:dyDescent="0.25">
      <c r="A7123" s="1">
        <v>71328</v>
      </c>
      <c r="B7123" t="s">
        <v>12468</v>
      </c>
      <c r="C7123" t="s">
        <v>36</v>
      </c>
      <c r="D7123" t="s">
        <v>37</v>
      </c>
      <c r="E7123" t="s">
        <v>38</v>
      </c>
      <c r="F7123" s="1">
        <v>8163</v>
      </c>
      <c r="G7123" t="s">
        <v>10373</v>
      </c>
      <c r="H7123" s="3">
        <v>64441</v>
      </c>
      <c r="I7123" t="s">
        <v>12464</v>
      </c>
      <c r="J7123" s="1">
        <v>553</v>
      </c>
      <c r="K7123" t="s">
        <v>10374</v>
      </c>
      <c r="L7123" s="1">
        <v>579</v>
      </c>
      <c r="M7123" t="s">
        <v>10370</v>
      </c>
      <c r="N7123" s="1">
        <v>3362</v>
      </c>
      <c r="O7123" t="s">
        <v>10359</v>
      </c>
      <c r="P7123" s="1">
        <v>721</v>
      </c>
      <c r="Q7123" t="s">
        <v>12465</v>
      </c>
      <c r="R7123" s="1">
        <v>60242</v>
      </c>
      <c r="S7123" t="s">
        <v>645</v>
      </c>
      <c r="T7123" t="s">
        <v>46</v>
      </c>
      <c r="V7123" s="1">
        <v>3362</v>
      </c>
      <c r="W7123" t="s">
        <v>10359</v>
      </c>
      <c r="X7123" t="s">
        <v>48</v>
      </c>
      <c r="Y7123" s="1">
        <v>3362</v>
      </c>
      <c r="Z7123" t="s">
        <v>10359</v>
      </c>
      <c r="AA7123" t="s">
        <v>48</v>
      </c>
      <c r="AB7123" s="2">
        <v>329</v>
      </c>
      <c r="AC7123" s="2">
        <v>329</v>
      </c>
      <c r="AD7123" t="s">
        <v>10380</v>
      </c>
      <c r="AE7123" t="s">
        <v>10380</v>
      </c>
      <c r="AF7123" s="1">
        <v>106</v>
      </c>
      <c r="AG7123" s="1">
        <v>109</v>
      </c>
      <c r="AH7123" s="1" t="b">
        <f>Export4Q22[[#This Row],[Pharmacy Controller ID]]&lt;&gt;Export4Q22[[#This Row],[Medical Controller ID]]</f>
        <v>0</v>
      </c>
      <c r="AI7123" t="str">
        <f t="shared" si="111"/>
        <v>71328Summit Health Premier + RxMA-PDFALSEMedicare8163Moda Health Plan Comprehensive Formulary64441Summit Health Plan Comprehensive Formulary553MODA Health Plan579Moda Health Medicare3362Moda Health721Summit Health60242Navitus Health Solutions PBMCustom3362Moda HealthParent3362Moda HealthParent329329MI,ORMI,OR106109</v>
      </c>
      <c r="AJ7123" s="8" t="str">
        <f>IFERROR(IF(_xlfn.XLOOKUP(Export4Q22[[#This Row],[Plan ID]],#REF!,#REF!)=Export4Q22[[#This Row],[Concatenate]],"Same","Change"),"New")</f>
        <v>New</v>
      </c>
    </row>
    <row r="7124" spans="1:36" x14ac:dyDescent="0.25">
      <c r="A7124" s="1">
        <v>63043</v>
      </c>
      <c r="B7124" t="s">
        <v>12469</v>
      </c>
      <c r="C7124" t="s">
        <v>159</v>
      </c>
      <c r="D7124" t="s">
        <v>37</v>
      </c>
      <c r="E7124" t="s">
        <v>160</v>
      </c>
      <c r="F7124" s="1">
        <v>7752</v>
      </c>
      <c r="G7124" t="s">
        <v>261</v>
      </c>
      <c r="H7124" s="3">
        <v>61053</v>
      </c>
      <c r="I7124" t="s">
        <v>12470</v>
      </c>
      <c r="J7124" s="1">
        <v>1035</v>
      </c>
      <c r="K7124" t="s">
        <v>263</v>
      </c>
      <c r="L7124" s="1">
        <v>221</v>
      </c>
      <c r="M7124" t="s">
        <v>12471</v>
      </c>
      <c r="N7124" s="1">
        <v>5702</v>
      </c>
      <c r="O7124" t="s">
        <v>163</v>
      </c>
      <c r="P7124" s="1">
        <v>150</v>
      </c>
      <c r="Q7124" t="s">
        <v>1110</v>
      </c>
      <c r="R7124" s="1">
        <v>6337</v>
      </c>
      <c r="S7124" t="s">
        <v>164</v>
      </c>
      <c r="T7124" t="s">
        <v>265</v>
      </c>
      <c r="U7124" t="s">
        <v>47</v>
      </c>
      <c r="V7124" s="1">
        <v>63616</v>
      </c>
      <c r="W7124" t="s">
        <v>266</v>
      </c>
      <c r="X7124" t="s">
        <v>240</v>
      </c>
      <c r="Y7124" s="1">
        <v>5702</v>
      </c>
      <c r="Z7124" t="s">
        <v>163</v>
      </c>
      <c r="AA7124" t="s">
        <v>48</v>
      </c>
      <c r="AB7124" s="2">
        <v>141165</v>
      </c>
      <c r="AC7124" s="2">
        <v>141165</v>
      </c>
      <c r="AD7124" t="s">
        <v>267</v>
      </c>
      <c r="AE7124" t="s">
        <v>267</v>
      </c>
      <c r="AF7124" s="1">
        <v>92</v>
      </c>
      <c r="AG7124" s="1">
        <v>4</v>
      </c>
      <c r="AH7124" s="1" t="b">
        <f>Export4Q22[[#This Row],[Pharmacy Controller ID]]&lt;&gt;Export4Q22[[#This Row],[Medical Controller ID]]</f>
        <v>1</v>
      </c>
      <c r="AI7124" t="str">
        <f t="shared" si="111"/>
        <v>63043Sunflower State Health PlanHMO - MedicaidFALSEManaged Medicaid7752Kansas MM Common PDL_Load_Batch_561053Sunflower State Health Plan KANCARE1035State of KS Medicaid221Centene Managed Medicaid Kansas5702Centene Corporation150Sunflower Health Plan6337Envolve Pharmacy SolutionsProcessorPBM Claims63616State of KansasOverride5702Centene CorporationParent141165141165KSKS924</v>
      </c>
      <c r="AJ7124" s="8" t="str">
        <f>IFERROR(IF(_xlfn.XLOOKUP(Export4Q22[[#This Row],[Plan ID]],#REF!,#REF!)=Export4Q22[[#This Row],[Concatenate]],"Same","Change"),"New")</f>
        <v>New</v>
      </c>
    </row>
    <row r="7125" spans="1:36" x14ac:dyDescent="0.25">
      <c r="A7125" s="1">
        <v>60224</v>
      </c>
      <c r="B7125" t="s">
        <v>12472</v>
      </c>
      <c r="C7125" t="s">
        <v>159</v>
      </c>
      <c r="D7125" t="s">
        <v>37</v>
      </c>
      <c r="E7125" t="s">
        <v>160</v>
      </c>
      <c r="F7125" s="1">
        <v>7710</v>
      </c>
      <c r="G7125" t="s">
        <v>234</v>
      </c>
      <c r="H7125" s="3">
        <v>62155</v>
      </c>
      <c r="I7125" t="s">
        <v>12473</v>
      </c>
      <c r="J7125" s="1">
        <v>728</v>
      </c>
      <c r="K7125" t="s">
        <v>236</v>
      </c>
      <c r="L7125" s="1">
        <v>217</v>
      </c>
      <c r="M7125" t="s">
        <v>12474</v>
      </c>
      <c r="N7125" s="1">
        <v>5702</v>
      </c>
      <c r="O7125" t="s">
        <v>163</v>
      </c>
      <c r="P7125" s="1">
        <v>151</v>
      </c>
      <c r="Q7125" t="s">
        <v>1116</v>
      </c>
      <c r="R7125" s="1">
        <v>6337</v>
      </c>
      <c r="S7125" t="s">
        <v>164</v>
      </c>
      <c r="T7125" t="s">
        <v>46</v>
      </c>
      <c r="U7125" t="s">
        <v>47</v>
      </c>
      <c r="V7125" s="1">
        <v>63607</v>
      </c>
      <c r="W7125" t="s">
        <v>239</v>
      </c>
      <c r="X7125" t="s">
        <v>240</v>
      </c>
      <c r="Y7125" s="1">
        <v>5702</v>
      </c>
      <c r="Z7125" t="s">
        <v>163</v>
      </c>
      <c r="AA7125" t="s">
        <v>48</v>
      </c>
      <c r="AB7125" s="2">
        <v>1237683</v>
      </c>
      <c r="AC7125" s="2">
        <v>1237683</v>
      </c>
      <c r="AD7125" t="s">
        <v>132</v>
      </c>
      <c r="AE7125" t="s">
        <v>132</v>
      </c>
      <c r="AF7125" s="1">
        <v>16</v>
      </c>
      <c r="AG7125" s="1">
        <v>4</v>
      </c>
      <c r="AH7125" s="1" t="b">
        <f>Export4Q22[[#This Row],[Pharmacy Controller ID]]&lt;&gt;Export4Q22[[#This Row],[Medical Controller ID]]</f>
        <v>1</v>
      </c>
      <c r="AI7125" t="str">
        <f t="shared" si="111"/>
        <v>60224Sunshine Health Florida Comprehensive PlanHMO - MedicaidFALSEManaged Medicaid7710Florida Medicaid_Load_Batch_462155Sunshine Health MMA728State of FL Medicaid217Centene Managed Medicaid Florida5702Centene Corporation151Sunshine State Health Plan6337Envolve Pharmacy SolutionsCustomPBM Claims63607State of FloridaOverride5702Centene CorporationParent12376831237683FLFL164</v>
      </c>
      <c r="AJ7125" s="8" t="str">
        <f>IFERROR(IF(_xlfn.XLOOKUP(Export4Q22[[#This Row],[Plan ID]],#REF!,#REF!)=Export4Q22[[#This Row],[Concatenate]],"Same","Change"),"New")</f>
        <v>New</v>
      </c>
    </row>
    <row r="7126" spans="1:36" x14ac:dyDescent="0.25">
      <c r="A7126" s="1">
        <v>64463</v>
      </c>
      <c r="B7126" t="s">
        <v>12475</v>
      </c>
      <c r="C7126" t="s">
        <v>159</v>
      </c>
      <c r="D7126" t="s">
        <v>37</v>
      </c>
      <c r="E7126" t="s">
        <v>160</v>
      </c>
      <c r="F7126" s="1">
        <v>7710</v>
      </c>
      <c r="G7126" t="s">
        <v>234</v>
      </c>
      <c r="H7126" s="3">
        <v>62156</v>
      </c>
      <c r="I7126" t="s">
        <v>12475</v>
      </c>
      <c r="J7126" s="1">
        <v>728</v>
      </c>
      <c r="K7126" t="s">
        <v>236</v>
      </c>
      <c r="L7126" s="1">
        <v>217</v>
      </c>
      <c r="M7126" t="s">
        <v>12474</v>
      </c>
      <c r="N7126" s="1">
        <v>5702</v>
      </c>
      <c r="O7126" t="s">
        <v>163</v>
      </c>
      <c r="P7126" s="1">
        <v>151</v>
      </c>
      <c r="Q7126" t="s">
        <v>1116</v>
      </c>
      <c r="R7126" s="1">
        <v>6337</v>
      </c>
      <c r="S7126" t="s">
        <v>164</v>
      </c>
      <c r="T7126" t="s">
        <v>46</v>
      </c>
      <c r="U7126" t="s">
        <v>47</v>
      </c>
      <c r="V7126" s="1">
        <v>63607</v>
      </c>
      <c r="W7126" t="s">
        <v>239</v>
      </c>
      <c r="X7126" t="s">
        <v>240</v>
      </c>
      <c r="Y7126" s="1">
        <v>5702</v>
      </c>
      <c r="Z7126" t="s">
        <v>163</v>
      </c>
      <c r="AA7126" t="s">
        <v>48</v>
      </c>
      <c r="AB7126" s="2">
        <v>40329</v>
      </c>
      <c r="AC7126" s="2">
        <v>40329</v>
      </c>
      <c r="AD7126" t="s">
        <v>132</v>
      </c>
      <c r="AE7126" t="s">
        <v>132</v>
      </c>
      <c r="AF7126" s="1">
        <v>16</v>
      </c>
      <c r="AG7126" s="1">
        <v>4</v>
      </c>
      <c r="AH7126" s="1" t="b">
        <f>Export4Q22[[#This Row],[Pharmacy Controller ID]]&lt;&gt;Export4Q22[[#This Row],[Medical Controller ID]]</f>
        <v>1</v>
      </c>
      <c r="AI7126" t="str">
        <f t="shared" si="111"/>
        <v>64463Sunshine State Health Plan MMA SpecialtyHMO - MedicaidFALSEManaged Medicaid7710Florida Medicaid_Load_Batch_462156Sunshine State Health Plan MMA Specialty728State of FL Medicaid217Centene Managed Medicaid Florida5702Centene Corporation151Sunshine State Health Plan6337Envolve Pharmacy SolutionsCustomPBM Claims63607State of FloridaOverride5702Centene CorporationParent4032940329FLFL164</v>
      </c>
      <c r="AJ7126" s="8" t="str">
        <f>IFERROR(IF(_xlfn.XLOOKUP(Export4Q22[[#This Row],[Plan ID]],#REF!,#REF!)=Export4Q22[[#This Row],[Concatenate]],"Same","Change"),"New")</f>
        <v>New</v>
      </c>
    </row>
    <row r="7127" spans="1:36" x14ac:dyDescent="0.25">
      <c r="A7127" s="1">
        <v>62419</v>
      </c>
      <c r="B7127" t="s">
        <v>12476</v>
      </c>
      <c r="C7127" t="s">
        <v>159</v>
      </c>
      <c r="D7127" t="s">
        <v>37</v>
      </c>
      <c r="E7127" t="s">
        <v>160</v>
      </c>
      <c r="F7127" s="1">
        <v>3238</v>
      </c>
      <c r="G7127" t="s">
        <v>297</v>
      </c>
      <c r="H7127" s="3">
        <v>60798</v>
      </c>
      <c r="I7127" t="s">
        <v>12476</v>
      </c>
      <c r="J7127" s="1">
        <v>1373</v>
      </c>
      <c r="K7127" t="s">
        <v>12477</v>
      </c>
      <c r="L7127" s="1">
        <v>229</v>
      </c>
      <c r="M7127" t="s">
        <v>12478</v>
      </c>
      <c r="N7127" s="1">
        <v>5702</v>
      </c>
      <c r="O7127" t="s">
        <v>163</v>
      </c>
      <c r="P7127" s="1">
        <v>152</v>
      </c>
      <c r="Q7127" t="s">
        <v>1123</v>
      </c>
      <c r="R7127" s="1">
        <v>6337</v>
      </c>
      <c r="S7127" t="s">
        <v>164</v>
      </c>
      <c r="T7127" t="s">
        <v>46</v>
      </c>
      <c r="U7127" t="s">
        <v>47</v>
      </c>
      <c r="V7127" s="1">
        <v>63643</v>
      </c>
      <c r="W7127" t="s">
        <v>300</v>
      </c>
      <c r="X7127" t="s">
        <v>240</v>
      </c>
      <c r="Y7127" s="1">
        <v>5702</v>
      </c>
      <c r="Z7127" t="s">
        <v>163</v>
      </c>
      <c r="AA7127" t="s">
        <v>48</v>
      </c>
      <c r="AB7127" s="2">
        <v>20956</v>
      </c>
      <c r="AC7127" s="2">
        <v>20956</v>
      </c>
      <c r="AD7127" t="s">
        <v>142</v>
      </c>
      <c r="AE7127" t="s">
        <v>142</v>
      </c>
      <c r="AF7127" s="1">
        <v>15</v>
      </c>
      <c r="AG7127" s="1">
        <v>4</v>
      </c>
      <c r="AH7127" s="1" t="b">
        <f>Export4Q22[[#This Row],[Pharmacy Controller ID]]&lt;&gt;Export4Q22[[#This Row],[Medical Controller ID]]</f>
        <v>1</v>
      </c>
      <c r="AI7127" t="str">
        <f t="shared" si="111"/>
        <v>62419Superior HealthPlan CHIPHMO - MedicaidFALSEManaged Medicaid3238Texas CHIP Program Formulary60798Superior HealthPlan CHIP1373Centene Superior TX Medicaid229Centene Managed Medicaid Texas5702Centene Corporation152Superior Health Plan6337Envolve Pharmacy SolutionsCustomPBM Claims63643State of TexasOverride5702Centene CorporationParent2095620956TXTX154</v>
      </c>
      <c r="AJ7127" s="8" t="str">
        <f>IFERROR(IF(_xlfn.XLOOKUP(Export4Q22[[#This Row],[Plan ID]],#REF!,#REF!)=Export4Q22[[#This Row],[Concatenate]],"Same","Change"),"New")</f>
        <v>New</v>
      </c>
    </row>
    <row r="7128" spans="1:36" x14ac:dyDescent="0.25">
      <c r="A7128" s="1">
        <v>5411</v>
      </c>
      <c r="B7128" t="s">
        <v>12479</v>
      </c>
      <c r="C7128" t="s">
        <v>159</v>
      </c>
      <c r="D7128" t="s">
        <v>37</v>
      </c>
      <c r="E7128" t="s">
        <v>160</v>
      </c>
      <c r="F7128" s="1">
        <v>3239</v>
      </c>
      <c r="G7128" t="s">
        <v>302</v>
      </c>
      <c r="H7128" s="3">
        <v>60762</v>
      </c>
      <c r="I7128" t="s">
        <v>12479</v>
      </c>
      <c r="J7128" s="1">
        <v>1373</v>
      </c>
      <c r="K7128" t="s">
        <v>12477</v>
      </c>
      <c r="L7128" s="1">
        <v>229</v>
      </c>
      <c r="M7128" t="s">
        <v>12478</v>
      </c>
      <c r="N7128" s="1">
        <v>5702</v>
      </c>
      <c r="O7128" t="s">
        <v>163</v>
      </c>
      <c r="P7128" s="1">
        <v>152</v>
      </c>
      <c r="Q7128" t="s">
        <v>1123</v>
      </c>
      <c r="R7128" s="1">
        <v>6337</v>
      </c>
      <c r="S7128" t="s">
        <v>164</v>
      </c>
      <c r="T7128" t="s">
        <v>46</v>
      </c>
      <c r="U7128" t="s">
        <v>47</v>
      </c>
      <c r="V7128" s="1">
        <v>63643</v>
      </c>
      <c r="W7128" t="s">
        <v>300</v>
      </c>
      <c r="X7128" t="s">
        <v>240</v>
      </c>
      <c r="Y7128" s="1">
        <v>5702</v>
      </c>
      <c r="Z7128" t="s">
        <v>163</v>
      </c>
      <c r="AA7128" t="s">
        <v>48</v>
      </c>
      <c r="AB7128" s="2">
        <v>1070562</v>
      </c>
      <c r="AC7128" s="2">
        <v>1070562</v>
      </c>
      <c r="AD7128" t="s">
        <v>142</v>
      </c>
      <c r="AE7128" t="s">
        <v>142</v>
      </c>
      <c r="AF7128" s="1">
        <v>15</v>
      </c>
      <c r="AG7128" s="1">
        <v>4</v>
      </c>
      <c r="AH7128" s="1" t="b">
        <f>Export4Q22[[#This Row],[Pharmacy Controller ID]]&lt;&gt;Export4Q22[[#This Row],[Medical Controller ID]]</f>
        <v>1</v>
      </c>
      <c r="AI7128" t="str">
        <f t="shared" si="111"/>
        <v>5411Superior HealthPlan STARHMO - MedicaidFALSEManaged Medicaid3239Texas MCO Formulary60762Superior HealthPlan STAR1373Centene Superior TX Medicaid229Centene Managed Medicaid Texas5702Centene Corporation152Superior Health Plan6337Envolve Pharmacy SolutionsCustomPBM Claims63643State of TexasOverride5702Centene CorporationParent10705621070562TXTX154</v>
      </c>
      <c r="AJ7128" s="8" t="str">
        <f>IFERROR(IF(_xlfn.XLOOKUP(Export4Q22[[#This Row],[Plan ID]],#REF!,#REF!)=Export4Q22[[#This Row],[Concatenate]],"Same","Change"),"New")</f>
        <v>New</v>
      </c>
    </row>
    <row r="7129" spans="1:36" x14ac:dyDescent="0.25">
      <c r="A7129" s="1">
        <v>66758</v>
      </c>
      <c r="B7129" t="s">
        <v>12480</v>
      </c>
      <c r="C7129" t="s">
        <v>159</v>
      </c>
      <c r="D7129" t="s">
        <v>37</v>
      </c>
      <c r="E7129" t="s">
        <v>160</v>
      </c>
      <c r="F7129" s="1">
        <v>3239</v>
      </c>
      <c r="G7129" t="s">
        <v>302</v>
      </c>
      <c r="H7129" s="3">
        <v>62372</v>
      </c>
      <c r="I7129" t="s">
        <v>12480</v>
      </c>
      <c r="J7129" s="1">
        <v>1373</v>
      </c>
      <c r="K7129" t="s">
        <v>12477</v>
      </c>
      <c r="L7129" s="1">
        <v>229</v>
      </c>
      <c r="M7129" t="s">
        <v>12478</v>
      </c>
      <c r="N7129" s="1">
        <v>5702</v>
      </c>
      <c r="O7129" t="s">
        <v>163</v>
      </c>
      <c r="P7129" s="1">
        <v>152</v>
      </c>
      <c r="Q7129" t="s">
        <v>1123</v>
      </c>
      <c r="R7129" s="1">
        <v>6337</v>
      </c>
      <c r="S7129" t="s">
        <v>164</v>
      </c>
      <c r="T7129" t="s">
        <v>46</v>
      </c>
      <c r="U7129" t="s">
        <v>47</v>
      </c>
      <c r="V7129" s="1">
        <v>63643</v>
      </c>
      <c r="W7129" t="s">
        <v>300</v>
      </c>
      <c r="X7129" t="s">
        <v>240</v>
      </c>
      <c r="Y7129" s="1">
        <v>5702</v>
      </c>
      <c r="Z7129" t="s">
        <v>163</v>
      </c>
      <c r="AA7129" t="s">
        <v>48</v>
      </c>
      <c r="AB7129" s="2">
        <v>31338</v>
      </c>
      <c r="AC7129" s="2">
        <v>31338</v>
      </c>
      <c r="AD7129" t="s">
        <v>142</v>
      </c>
      <c r="AE7129" t="s">
        <v>142</v>
      </c>
      <c r="AF7129" s="1">
        <v>15</v>
      </c>
      <c r="AG7129" s="1">
        <v>4</v>
      </c>
      <c r="AH7129" s="1" t="b">
        <f>Export4Q22[[#This Row],[Pharmacy Controller ID]]&lt;&gt;Export4Q22[[#This Row],[Medical Controller ID]]</f>
        <v>1</v>
      </c>
      <c r="AI7129" t="str">
        <f t="shared" si="111"/>
        <v>66758Superior HealthPlan STAR KidsHMO - MedicaidFALSEManaged Medicaid3239Texas MCO Formulary62372Superior HealthPlan STAR Kids1373Centene Superior TX Medicaid229Centene Managed Medicaid Texas5702Centene Corporation152Superior Health Plan6337Envolve Pharmacy SolutionsCustomPBM Claims63643State of TexasOverride5702Centene CorporationParent3133831338TXTX154</v>
      </c>
      <c r="AJ7129" s="8" t="str">
        <f>IFERROR(IF(_xlfn.XLOOKUP(Export4Q22[[#This Row],[Plan ID]],#REF!,#REF!)=Export4Q22[[#This Row],[Concatenate]],"Same","Change"),"New")</f>
        <v>New</v>
      </c>
    </row>
    <row r="7130" spans="1:36" x14ac:dyDescent="0.25">
      <c r="A7130" s="1">
        <v>62420</v>
      </c>
      <c r="B7130" t="s">
        <v>12481</v>
      </c>
      <c r="C7130" t="s">
        <v>159</v>
      </c>
      <c r="D7130" t="s">
        <v>37</v>
      </c>
      <c r="E7130" t="s">
        <v>160</v>
      </c>
      <c r="F7130" s="1">
        <v>3239</v>
      </c>
      <c r="G7130" t="s">
        <v>302</v>
      </c>
      <c r="H7130" s="3">
        <v>60763</v>
      </c>
      <c r="I7130" t="s">
        <v>12481</v>
      </c>
      <c r="J7130" s="1">
        <v>1373</v>
      </c>
      <c r="K7130" t="s">
        <v>12477</v>
      </c>
      <c r="L7130" s="1">
        <v>229</v>
      </c>
      <c r="M7130" t="s">
        <v>12478</v>
      </c>
      <c r="N7130" s="1">
        <v>5702</v>
      </c>
      <c r="O7130" t="s">
        <v>163</v>
      </c>
      <c r="P7130" s="1">
        <v>152</v>
      </c>
      <c r="Q7130" t="s">
        <v>1123</v>
      </c>
      <c r="R7130" s="1">
        <v>6337</v>
      </c>
      <c r="S7130" t="s">
        <v>164</v>
      </c>
      <c r="T7130" t="s">
        <v>46</v>
      </c>
      <c r="U7130" t="s">
        <v>47</v>
      </c>
      <c r="V7130" s="1">
        <v>63643</v>
      </c>
      <c r="W7130" t="s">
        <v>300</v>
      </c>
      <c r="X7130" t="s">
        <v>240</v>
      </c>
      <c r="Y7130" s="1">
        <v>5702</v>
      </c>
      <c r="Z7130" t="s">
        <v>163</v>
      </c>
      <c r="AA7130" t="s">
        <v>48</v>
      </c>
      <c r="AB7130" s="2">
        <v>111803</v>
      </c>
      <c r="AC7130" s="2">
        <v>111803</v>
      </c>
      <c r="AD7130" t="s">
        <v>142</v>
      </c>
      <c r="AE7130" t="s">
        <v>142</v>
      </c>
      <c r="AF7130" s="1">
        <v>15</v>
      </c>
      <c r="AG7130" s="1">
        <v>4</v>
      </c>
      <c r="AH7130" s="1" t="b">
        <f>Export4Q22[[#This Row],[Pharmacy Controller ID]]&lt;&gt;Export4Q22[[#This Row],[Medical Controller ID]]</f>
        <v>1</v>
      </c>
      <c r="AI7130" t="str">
        <f t="shared" si="111"/>
        <v>62420Superior HealthPlan STAR+PLUSHMO - MedicaidFALSEManaged Medicaid3239Texas MCO Formulary60763Superior HealthPlan STAR+PLUS1373Centene Superior TX Medicaid229Centene Managed Medicaid Texas5702Centene Corporation152Superior Health Plan6337Envolve Pharmacy SolutionsCustomPBM Claims63643State of TexasOverride5702Centene CorporationParent111803111803TXTX154</v>
      </c>
      <c r="AJ7130" s="8" t="str">
        <f>IFERROR(IF(_xlfn.XLOOKUP(Export4Q22[[#This Row],[Plan ID]],#REF!,#REF!)=Export4Q22[[#This Row],[Concatenate]],"Same","Change"),"New")</f>
        <v>New</v>
      </c>
    </row>
    <row r="7131" spans="1:36" x14ac:dyDescent="0.25">
      <c r="A7131" s="1">
        <v>66048</v>
      </c>
      <c r="B7131" t="s">
        <v>12482</v>
      </c>
      <c r="C7131" t="s">
        <v>36</v>
      </c>
      <c r="D7131" t="s">
        <v>37</v>
      </c>
      <c r="E7131" t="s">
        <v>38</v>
      </c>
      <c r="F7131" s="1">
        <v>4280</v>
      </c>
      <c r="G7131" t="s">
        <v>12482</v>
      </c>
      <c r="H7131" s="3">
        <v>61924</v>
      </c>
      <c r="I7131" t="s">
        <v>12482</v>
      </c>
      <c r="J7131" s="1">
        <v>1057</v>
      </c>
      <c r="K7131" t="s">
        <v>3498</v>
      </c>
      <c r="L7131" s="1">
        <v>233</v>
      </c>
      <c r="M7131" t="s">
        <v>3499</v>
      </c>
      <c r="N7131" s="1">
        <v>5702</v>
      </c>
      <c r="O7131" t="s">
        <v>163</v>
      </c>
      <c r="P7131" s="1">
        <v>152</v>
      </c>
      <c r="Q7131" t="s">
        <v>1123</v>
      </c>
      <c r="R7131" s="1">
        <v>884</v>
      </c>
      <c r="S7131" t="s">
        <v>172</v>
      </c>
      <c r="T7131" t="s">
        <v>46</v>
      </c>
      <c r="U7131" t="s">
        <v>47</v>
      </c>
      <c r="V7131" s="1">
        <v>5702</v>
      </c>
      <c r="W7131" t="s">
        <v>163</v>
      </c>
      <c r="X7131" t="s">
        <v>48</v>
      </c>
      <c r="Y7131" s="1">
        <v>5702</v>
      </c>
      <c r="Z7131" t="s">
        <v>163</v>
      </c>
      <c r="AA7131" t="s">
        <v>48</v>
      </c>
      <c r="AB7131" s="2">
        <v>8315</v>
      </c>
      <c r="AC7131" s="2">
        <v>8315</v>
      </c>
      <c r="AD7131" t="s">
        <v>142</v>
      </c>
      <c r="AE7131" t="s">
        <v>142</v>
      </c>
      <c r="AF7131" s="1">
        <v>4</v>
      </c>
      <c r="AG7131" s="1">
        <v>4</v>
      </c>
      <c r="AH7131" s="1" t="b">
        <f>Export4Q22[[#This Row],[Pharmacy Controller ID]]&lt;&gt;Export4Q22[[#This Row],[Medical Controller ID]]</f>
        <v>0</v>
      </c>
      <c r="AI7131" t="str">
        <f t="shared" si="111"/>
        <v>66048Superior HealthPlan STAR+PLUS MMPMA-PDFALSEMedicare4280Superior HealthPlan STAR+PLUS MMP61924Superior HealthPlan STAR+PLUS MMP1057Centene Health Medicare MMP233Centene Medicare MMP5702Centene Corporation152Superior Health Plan884CVS Caremark RXCustomPBM Claims5702Centene CorporationParent5702Centene CorporationParent83158315TXTX44</v>
      </c>
      <c r="AJ7131" s="8" t="str">
        <f>IFERROR(IF(_xlfn.XLOOKUP(Export4Q22[[#This Row],[Plan ID]],#REF!,#REF!)=Export4Q22[[#This Row],[Concatenate]],"Same","Change"),"New")</f>
        <v>New</v>
      </c>
    </row>
    <row r="7132" spans="1:36" x14ac:dyDescent="0.25">
      <c r="A7132" s="1">
        <v>65838</v>
      </c>
      <c r="B7132" t="s">
        <v>12483</v>
      </c>
      <c r="C7132" t="s">
        <v>195</v>
      </c>
      <c r="D7132" t="s">
        <v>37</v>
      </c>
      <c r="E7132" t="s">
        <v>177</v>
      </c>
      <c r="F7132" s="1">
        <v>4700</v>
      </c>
      <c r="G7132" t="s">
        <v>12484</v>
      </c>
      <c r="H7132" s="3">
        <v>61862</v>
      </c>
      <c r="I7132" t="s">
        <v>12485</v>
      </c>
      <c r="J7132" s="1">
        <v>774</v>
      </c>
      <c r="K7132" t="s">
        <v>12484</v>
      </c>
      <c r="L7132" s="1">
        <v>850</v>
      </c>
      <c r="M7132" t="s">
        <v>12486</v>
      </c>
      <c r="N7132" s="1">
        <v>65837</v>
      </c>
      <c r="O7132" t="s">
        <v>12485</v>
      </c>
      <c r="P7132" s="1">
        <v>555</v>
      </c>
      <c r="Q7132" t="s">
        <v>12485</v>
      </c>
      <c r="R7132" s="1">
        <v>884</v>
      </c>
      <c r="S7132" t="s">
        <v>172</v>
      </c>
      <c r="T7132" t="s">
        <v>46</v>
      </c>
      <c r="U7132" t="s">
        <v>47</v>
      </c>
      <c r="V7132" s="1">
        <v>65837</v>
      </c>
      <c r="W7132" t="s">
        <v>12485</v>
      </c>
      <c r="X7132" t="s">
        <v>48</v>
      </c>
      <c r="Y7132" s="1">
        <v>65837</v>
      </c>
      <c r="Z7132" t="s">
        <v>12485</v>
      </c>
      <c r="AA7132" t="s">
        <v>48</v>
      </c>
      <c r="AB7132" s="2">
        <v>50572</v>
      </c>
      <c r="AC7132" s="2">
        <v>94699</v>
      </c>
      <c r="AD7132" t="s">
        <v>53</v>
      </c>
      <c r="AE7132" t="s">
        <v>53</v>
      </c>
      <c r="AF7132" s="1">
        <v>163</v>
      </c>
      <c r="AG7132" s="1">
        <v>184</v>
      </c>
      <c r="AH7132" s="1" t="b">
        <f>Export4Q22[[#This Row],[Pharmacy Controller ID]]&lt;&gt;Export4Q22[[#This Row],[Medical Controller ID]]</f>
        <v>0</v>
      </c>
      <c r="AI7132" t="str">
        <f t="shared" si="111"/>
        <v>65838Sutter Health Plus PlanHMOFALSECommercial4700Sutter Health61862Sutter Health Plus774Sutter Health850Sutter Health Plus Commercial65837Sutter Health Plus555Sutter Health Plus884CVS Caremark RXCustomPBM Claims65837Sutter Health PlusParent65837Sutter Health PlusParent5057294699CACA163184</v>
      </c>
      <c r="AJ7132" s="8" t="str">
        <f>IFERROR(IF(_xlfn.XLOOKUP(Export4Q22[[#This Row],[Plan ID]],#REF!,#REF!)=Export4Q22[[#This Row],[Concatenate]],"Same","Change"),"New")</f>
        <v>New</v>
      </c>
    </row>
    <row r="7133" spans="1:36" x14ac:dyDescent="0.25">
      <c r="A7133" s="1">
        <v>71651</v>
      </c>
      <c r="B7133" t="s">
        <v>12487</v>
      </c>
      <c r="C7133" t="s">
        <v>176</v>
      </c>
      <c r="D7133" t="s">
        <v>37</v>
      </c>
      <c r="E7133" t="s">
        <v>177</v>
      </c>
      <c r="F7133" s="1">
        <v>8402</v>
      </c>
      <c r="G7133" t="s">
        <v>12488</v>
      </c>
      <c r="H7133" s="3">
        <v>64521</v>
      </c>
      <c r="I7133" t="s">
        <v>12489</v>
      </c>
      <c r="J7133" s="1">
        <v>774</v>
      </c>
      <c r="K7133" t="s">
        <v>12484</v>
      </c>
      <c r="L7133" s="1"/>
      <c r="N7133" s="1">
        <v>65837</v>
      </c>
      <c r="O7133" t="s">
        <v>12485</v>
      </c>
      <c r="P7133" s="1">
        <v>555</v>
      </c>
      <c r="Q7133" t="s">
        <v>12485</v>
      </c>
      <c r="R7133" s="1">
        <v>884</v>
      </c>
      <c r="S7133" t="s">
        <v>172</v>
      </c>
      <c r="T7133" t="s">
        <v>46</v>
      </c>
      <c r="V7133" s="1">
        <v>65837</v>
      </c>
      <c r="W7133" t="s">
        <v>12485</v>
      </c>
      <c r="X7133" t="s">
        <v>48</v>
      </c>
      <c r="Y7133" s="1"/>
      <c r="AA7133" t="s">
        <v>150</v>
      </c>
      <c r="AB7133" s="2">
        <v>44127</v>
      </c>
      <c r="AC7133" s="2">
        <v>0</v>
      </c>
      <c r="AD7133" t="s">
        <v>53</v>
      </c>
      <c r="AF7133" s="1">
        <v>163</v>
      </c>
      <c r="AG7133" s="1"/>
      <c r="AH7133" s="1" t="b">
        <f>Export4Q22[[#This Row],[Pharmacy Controller ID]]&lt;&gt;Export4Q22[[#This Row],[Medical Controller ID]]</f>
        <v>1</v>
      </c>
      <c r="AI7133" t="str">
        <f t="shared" si="111"/>
        <v>71651Sutter Health EmployeesEmployerFALSECommercial8402SutterSelect64521SutterSelect Formulary774Sutter Health65837Sutter Health Plus555Sutter Health Plus884CVS Caremark RXCustom65837Sutter Health PlusParent441270CA163</v>
      </c>
      <c r="AJ7133" s="8" t="str">
        <f>IFERROR(IF(_xlfn.XLOOKUP(Export4Q22[[#This Row],[Plan ID]],#REF!,#REF!)=Export4Q22[[#This Row],[Concatenate]],"Same","Change"),"New")</f>
        <v>New</v>
      </c>
    </row>
    <row r="7134" spans="1:36" x14ac:dyDescent="0.25">
      <c r="A7134" s="1">
        <v>18088</v>
      </c>
      <c r="B7134" t="s">
        <v>12490</v>
      </c>
      <c r="C7134" t="s">
        <v>201</v>
      </c>
      <c r="D7134" t="s">
        <v>995</v>
      </c>
      <c r="E7134" t="s">
        <v>177</v>
      </c>
      <c r="F7134" s="1">
        <v>8428</v>
      </c>
      <c r="G7134" t="s">
        <v>12490</v>
      </c>
      <c r="H7134" s="3">
        <v>64240</v>
      </c>
      <c r="I7134" t="s">
        <v>12490</v>
      </c>
      <c r="J7134" s="1">
        <v>1077</v>
      </c>
      <c r="K7134" t="s">
        <v>5986</v>
      </c>
      <c r="L7134" s="1">
        <v>1110</v>
      </c>
      <c r="M7134" t="s">
        <v>6004</v>
      </c>
      <c r="N7134" s="1">
        <v>63860</v>
      </c>
      <c r="O7134" t="s">
        <v>12491</v>
      </c>
      <c r="P7134" s="1">
        <v>651</v>
      </c>
      <c r="Q7134" t="s">
        <v>12492</v>
      </c>
      <c r="R7134" s="1">
        <v>5997</v>
      </c>
      <c r="S7134" t="s">
        <v>653</v>
      </c>
      <c r="T7134" t="s">
        <v>1000</v>
      </c>
      <c r="U7134" t="s">
        <v>182</v>
      </c>
      <c r="V7134" s="1">
        <v>5997</v>
      </c>
      <c r="W7134" t="s">
        <v>653</v>
      </c>
      <c r="X7134" t="s">
        <v>183</v>
      </c>
      <c r="Y7134" s="1">
        <v>63860</v>
      </c>
      <c r="Z7134" t="s">
        <v>12491</v>
      </c>
      <c r="AA7134" t="s">
        <v>48</v>
      </c>
      <c r="AB7134" s="2">
        <v>5581</v>
      </c>
      <c r="AC7134" s="2">
        <v>5581</v>
      </c>
      <c r="AD7134" t="s">
        <v>12493</v>
      </c>
      <c r="AE7134" t="s">
        <v>12493</v>
      </c>
      <c r="AF7134" s="1">
        <v>41</v>
      </c>
      <c r="AG7134" s="1">
        <v>279</v>
      </c>
      <c r="AH7134" s="1" t="b">
        <f>Export4Q22[[#This Row],[Pharmacy Controller ID]]&lt;&gt;Export4Q22[[#This Row],[Medical Controller ID]]</f>
        <v>1</v>
      </c>
      <c r="AI7134" t="str">
        <f t="shared" si="111"/>
        <v>18088TakeCare Health Plan FEHBPOther InsurerTRUECommercial8428TakeCare Health Plan FEHBP64240TakeCare Health Plan FEHBP1077EnvisionRx Commercial Standard1110TakeCare Health Plan63860TakeCare Insurance Company Inc.651TakeCare5997Elixir PBMNationalPBM Controlled5997Elixir PBMPBM63860TakeCare Insurance Company Inc.Parent55815581GUGU41279</v>
      </c>
      <c r="AJ7134" s="8" t="str">
        <f>IFERROR(IF(_xlfn.XLOOKUP(Export4Q22[[#This Row],[Plan ID]],#REF!,#REF!)=Export4Q22[[#This Row],[Concatenate]],"Same","Change"),"New")</f>
        <v>New</v>
      </c>
    </row>
    <row r="7135" spans="1:36" x14ac:dyDescent="0.25">
      <c r="A7135" s="1">
        <v>61917</v>
      </c>
      <c r="B7135" t="s">
        <v>12494</v>
      </c>
      <c r="C7135" t="s">
        <v>159</v>
      </c>
      <c r="D7135" t="s">
        <v>37</v>
      </c>
      <c r="E7135" t="s">
        <v>160</v>
      </c>
      <c r="F7135" s="1">
        <v>3238</v>
      </c>
      <c r="G7135" t="s">
        <v>297</v>
      </c>
      <c r="H7135" s="3">
        <v>62226</v>
      </c>
      <c r="I7135" t="s">
        <v>12495</v>
      </c>
      <c r="J7135" s="1">
        <v>764</v>
      </c>
      <c r="K7135" t="s">
        <v>4298</v>
      </c>
      <c r="L7135" s="1">
        <v>852</v>
      </c>
      <c r="M7135" t="s">
        <v>12496</v>
      </c>
      <c r="N7135" s="1">
        <v>63843</v>
      </c>
      <c r="O7135" t="s">
        <v>12497</v>
      </c>
      <c r="P7135" s="1">
        <v>556</v>
      </c>
      <c r="Q7135" t="s">
        <v>12497</v>
      </c>
      <c r="R7135" s="1">
        <v>60242</v>
      </c>
      <c r="S7135" t="s">
        <v>645</v>
      </c>
      <c r="T7135" t="s">
        <v>46</v>
      </c>
      <c r="U7135" t="s">
        <v>47</v>
      </c>
      <c r="V7135" s="1">
        <v>63643</v>
      </c>
      <c r="W7135" t="s">
        <v>300</v>
      </c>
      <c r="X7135" t="s">
        <v>240</v>
      </c>
      <c r="Y7135" s="1">
        <v>63843</v>
      </c>
      <c r="Z7135" t="s">
        <v>12497</v>
      </c>
      <c r="AA7135" t="s">
        <v>48</v>
      </c>
      <c r="AB7135" s="2">
        <v>14214</v>
      </c>
      <c r="AC7135" s="2">
        <v>14214</v>
      </c>
      <c r="AD7135" t="s">
        <v>142</v>
      </c>
      <c r="AE7135" t="s">
        <v>142</v>
      </c>
      <c r="AF7135" s="1">
        <v>15</v>
      </c>
      <c r="AG7135" s="1">
        <v>85</v>
      </c>
      <c r="AH7135" s="1" t="b">
        <f>Export4Q22[[#This Row],[Pharmacy Controller ID]]&lt;&gt;Export4Q22[[#This Row],[Medical Controller ID]]</f>
        <v>1</v>
      </c>
      <c r="AI7135" t="str">
        <f t="shared" si="111"/>
        <v>61917Texas Children's Health Plan CHIPHMO - MedicaidFALSEManaged Medicaid3238Texas CHIP Program Formulary62226Texas Childrens Health Plan CHIP764Navitus TX Medicaid852Texas Children's Health Plan Managed Medicaid TX63843Texas Children's Health Plan556Texas Children's Health Plan60242Navitus Health Solutions PBMCustomPBM Claims63643State of TexasOverride63843Texas Children's Health PlanParent1421414214TXTX1585</v>
      </c>
      <c r="AJ7135" s="8" t="str">
        <f>IFERROR(IF(_xlfn.XLOOKUP(Export4Q22[[#This Row],[Plan ID]],#REF!,#REF!)=Export4Q22[[#This Row],[Concatenate]],"Same","Change"),"New")</f>
        <v>New</v>
      </c>
    </row>
    <row r="7136" spans="1:36" x14ac:dyDescent="0.25">
      <c r="A7136" s="1">
        <v>6616</v>
      </c>
      <c r="B7136" t="s">
        <v>12498</v>
      </c>
      <c r="C7136" t="s">
        <v>159</v>
      </c>
      <c r="D7136" t="s">
        <v>37</v>
      </c>
      <c r="E7136" t="s">
        <v>160</v>
      </c>
      <c r="F7136" s="1">
        <v>3239</v>
      </c>
      <c r="G7136" t="s">
        <v>302</v>
      </c>
      <c r="H7136" s="3">
        <v>60764</v>
      </c>
      <c r="I7136" t="s">
        <v>12499</v>
      </c>
      <c r="J7136" s="1">
        <v>764</v>
      </c>
      <c r="K7136" t="s">
        <v>4298</v>
      </c>
      <c r="L7136" s="1">
        <v>852</v>
      </c>
      <c r="M7136" t="s">
        <v>12496</v>
      </c>
      <c r="N7136" s="1">
        <v>63843</v>
      </c>
      <c r="O7136" t="s">
        <v>12497</v>
      </c>
      <c r="P7136" s="1">
        <v>556</v>
      </c>
      <c r="Q7136" t="s">
        <v>12497</v>
      </c>
      <c r="R7136" s="1">
        <v>60242</v>
      </c>
      <c r="S7136" t="s">
        <v>645</v>
      </c>
      <c r="T7136" t="s">
        <v>46</v>
      </c>
      <c r="U7136" t="s">
        <v>47</v>
      </c>
      <c r="V7136" s="1">
        <v>63643</v>
      </c>
      <c r="W7136" t="s">
        <v>300</v>
      </c>
      <c r="X7136" t="s">
        <v>240</v>
      </c>
      <c r="Y7136" s="1">
        <v>63843</v>
      </c>
      <c r="Z7136" t="s">
        <v>12497</v>
      </c>
      <c r="AA7136" t="s">
        <v>48</v>
      </c>
      <c r="AB7136" s="2">
        <v>400527</v>
      </c>
      <c r="AC7136" s="2">
        <v>400527</v>
      </c>
      <c r="AD7136" t="s">
        <v>142</v>
      </c>
      <c r="AE7136" t="s">
        <v>142</v>
      </c>
      <c r="AF7136" s="1">
        <v>15</v>
      </c>
      <c r="AG7136" s="1">
        <v>85</v>
      </c>
      <c r="AH7136" s="1" t="b">
        <f>Export4Q22[[#This Row],[Pharmacy Controller ID]]&lt;&gt;Export4Q22[[#This Row],[Medical Controller ID]]</f>
        <v>1</v>
      </c>
      <c r="AI7136" t="str">
        <f t="shared" si="111"/>
        <v>6616Texas Children's Health Plan STARHMO - MedicaidFALSEManaged Medicaid3239Texas MCO Formulary60764Texas Childrens Health Plan STAR764Navitus TX Medicaid852Texas Children's Health Plan Managed Medicaid TX63843Texas Children's Health Plan556Texas Children's Health Plan60242Navitus Health Solutions PBMCustomPBM Claims63643State of TexasOverride63843Texas Children's Health PlanParent400527400527TXTX1585</v>
      </c>
      <c r="AJ7136" s="8" t="str">
        <f>IFERROR(IF(_xlfn.XLOOKUP(Export4Q22[[#This Row],[Plan ID]],#REF!,#REF!)=Export4Q22[[#This Row],[Concatenate]],"Same","Change"),"New")</f>
        <v>New</v>
      </c>
    </row>
    <row r="7137" spans="1:36" x14ac:dyDescent="0.25">
      <c r="A7137" s="1">
        <v>66759</v>
      </c>
      <c r="B7137" t="s">
        <v>12500</v>
      </c>
      <c r="C7137" t="s">
        <v>159</v>
      </c>
      <c r="D7137" t="s">
        <v>37</v>
      </c>
      <c r="E7137" t="s">
        <v>160</v>
      </c>
      <c r="F7137" s="1">
        <v>3239</v>
      </c>
      <c r="G7137" t="s">
        <v>302</v>
      </c>
      <c r="H7137" s="3">
        <v>62373</v>
      </c>
      <c r="I7137" t="s">
        <v>12501</v>
      </c>
      <c r="J7137" s="1">
        <v>764</v>
      </c>
      <c r="K7137" t="s">
        <v>4298</v>
      </c>
      <c r="L7137" s="1">
        <v>852</v>
      </c>
      <c r="M7137" t="s">
        <v>12496</v>
      </c>
      <c r="N7137" s="1">
        <v>63843</v>
      </c>
      <c r="O7137" t="s">
        <v>12497</v>
      </c>
      <c r="P7137" s="1">
        <v>556</v>
      </c>
      <c r="Q7137" t="s">
        <v>12497</v>
      </c>
      <c r="R7137" s="1">
        <v>60242</v>
      </c>
      <c r="S7137" t="s">
        <v>645</v>
      </c>
      <c r="T7137" t="s">
        <v>46</v>
      </c>
      <c r="U7137" t="s">
        <v>47</v>
      </c>
      <c r="V7137" s="1">
        <v>63643</v>
      </c>
      <c r="W7137" t="s">
        <v>300</v>
      </c>
      <c r="X7137" t="s">
        <v>240</v>
      </c>
      <c r="Y7137" s="1">
        <v>63843</v>
      </c>
      <c r="Z7137" t="s">
        <v>12497</v>
      </c>
      <c r="AA7137" t="s">
        <v>48</v>
      </c>
      <c r="AB7137" s="2">
        <v>30499</v>
      </c>
      <c r="AC7137" s="2">
        <v>30499</v>
      </c>
      <c r="AD7137" t="s">
        <v>142</v>
      </c>
      <c r="AE7137" t="s">
        <v>142</v>
      </c>
      <c r="AF7137" s="1">
        <v>15</v>
      </c>
      <c r="AG7137" s="1">
        <v>85</v>
      </c>
      <c r="AH7137" s="1" t="b">
        <f>Export4Q22[[#This Row],[Pharmacy Controller ID]]&lt;&gt;Export4Q22[[#This Row],[Medical Controller ID]]</f>
        <v>1</v>
      </c>
      <c r="AI7137" t="str">
        <f t="shared" si="111"/>
        <v>66759Texas Children's Health Plan STAR KidsHMO - MedicaidFALSEManaged Medicaid3239Texas MCO Formulary62373Texas Childrens Health Plan STAR Kids764Navitus TX Medicaid852Texas Children's Health Plan Managed Medicaid TX63843Texas Children's Health Plan556Texas Children's Health Plan60242Navitus Health Solutions PBMCustomPBM Claims63643State of TexasOverride63843Texas Children's Health PlanParent3049930499TXTX1585</v>
      </c>
      <c r="AJ7137" s="8" t="str">
        <f>IFERROR(IF(_xlfn.XLOOKUP(Export4Q22[[#This Row],[Plan ID]],#REF!,#REF!)=Export4Q22[[#This Row],[Concatenate]],"Same","Change"),"New")</f>
        <v>New</v>
      </c>
    </row>
    <row r="7138" spans="1:36" x14ac:dyDescent="0.25">
      <c r="A7138" s="1">
        <v>70004</v>
      </c>
      <c r="B7138" t="s">
        <v>12502</v>
      </c>
      <c r="C7138" t="s">
        <v>36</v>
      </c>
      <c r="D7138" t="s">
        <v>37</v>
      </c>
      <c r="E7138" t="s">
        <v>38</v>
      </c>
      <c r="F7138" s="1">
        <v>4834</v>
      </c>
      <c r="G7138" t="s">
        <v>11804</v>
      </c>
      <c r="H7138" s="3">
        <v>63929</v>
      </c>
      <c r="I7138" t="s">
        <v>12503</v>
      </c>
      <c r="J7138" s="1">
        <v>1297</v>
      </c>
      <c r="K7138" t="s">
        <v>12504</v>
      </c>
      <c r="L7138" s="1">
        <v>683</v>
      </c>
      <c r="M7138" t="s">
        <v>11807</v>
      </c>
      <c r="N7138" s="1">
        <v>65938</v>
      </c>
      <c r="O7138" t="s">
        <v>11808</v>
      </c>
      <c r="P7138" s="1">
        <v>688</v>
      </c>
      <c r="Q7138" t="s">
        <v>12503</v>
      </c>
      <c r="R7138" s="1">
        <v>5997</v>
      </c>
      <c r="S7138" t="s">
        <v>653</v>
      </c>
      <c r="T7138" t="s">
        <v>46</v>
      </c>
      <c r="U7138" t="s">
        <v>47</v>
      </c>
      <c r="V7138" s="1">
        <v>65938</v>
      </c>
      <c r="W7138" t="s">
        <v>11808</v>
      </c>
      <c r="X7138" t="s">
        <v>48</v>
      </c>
      <c r="Y7138" s="1">
        <v>65938</v>
      </c>
      <c r="Z7138" t="s">
        <v>11808</v>
      </c>
      <c r="AA7138" t="s">
        <v>48</v>
      </c>
      <c r="AB7138" s="2">
        <v>1855</v>
      </c>
      <c r="AC7138" s="2">
        <v>1855</v>
      </c>
      <c r="AD7138" t="s">
        <v>142</v>
      </c>
      <c r="AE7138" t="s">
        <v>142</v>
      </c>
      <c r="AF7138" s="1">
        <v>270</v>
      </c>
      <c r="AG7138" s="1">
        <v>276</v>
      </c>
      <c r="AH7138" s="1" t="b">
        <f>Export4Q22[[#This Row],[Pharmacy Controller ID]]&lt;&gt;Export4Q22[[#This Row],[Medical Controller ID]]</f>
        <v>0</v>
      </c>
      <c r="AI7138" t="str">
        <f t="shared" si="111"/>
        <v>70004Texas Independence Health Plan SNPMA-PDFALSEMedicare4834Provider Partners Advantage Plan63929Texas Independence Health Plan1297Texas Independence Health Plan I-SNP683Provider Partners Health Plan Medicare65938Provider Partners Health Plan688Texas Independence Health Plan5997Elixir PBMCustomPBM Claims65938Provider Partners Health PlanParent65938Provider Partners Health PlanParent18551855TXTX270276</v>
      </c>
      <c r="AJ7138" s="8" t="str">
        <f>IFERROR(IF(_xlfn.XLOOKUP(Export4Q22[[#This Row],[Plan ID]],#REF!,#REF!)=Export4Q22[[#This Row],[Concatenate]],"Same","Change"),"New")</f>
        <v>New</v>
      </c>
    </row>
    <row r="7139" spans="1:36" x14ac:dyDescent="0.25">
      <c r="A7139" s="1">
        <v>3803</v>
      </c>
      <c r="B7139" t="s">
        <v>12505</v>
      </c>
      <c r="C7139" t="s">
        <v>899</v>
      </c>
      <c r="D7139" t="s">
        <v>37</v>
      </c>
      <c r="E7139" t="s">
        <v>899</v>
      </c>
      <c r="F7139" s="1">
        <v>6853</v>
      </c>
      <c r="G7139" t="s">
        <v>12506</v>
      </c>
      <c r="H7139" s="3">
        <v>59524</v>
      </c>
      <c r="I7139" t="s">
        <v>12505</v>
      </c>
      <c r="J7139" s="1">
        <v>1375</v>
      </c>
      <c r="K7139" t="s">
        <v>12507</v>
      </c>
      <c r="L7139" s="1">
        <v>829</v>
      </c>
      <c r="M7139" t="s">
        <v>12508</v>
      </c>
      <c r="N7139" s="1">
        <v>63643</v>
      </c>
      <c r="O7139" t="s">
        <v>300</v>
      </c>
      <c r="P7139" s="1">
        <v>534</v>
      </c>
      <c r="Q7139" t="s">
        <v>300</v>
      </c>
      <c r="R7139" s="1">
        <v>2596</v>
      </c>
      <c r="S7139" t="s">
        <v>238</v>
      </c>
      <c r="T7139" t="s">
        <v>265</v>
      </c>
      <c r="U7139" t="s">
        <v>47</v>
      </c>
      <c r="V7139" s="1">
        <v>63643</v>
      </c>
      <c r="W7139" t="s">
        <v>300</v>
      </c>
      <c r="X7139" t="s">
        <v>48</v>
      </c>
      <c r="Y7139" s="1">
        <v>63643</v>
      </c>
      <c r="Z7139" t="s">
        <v>300</v>
      </c>
      <c r="AA7139" t="s">
        <v>48</v>
      </c>
      <c r="AB7139" s="2">
        <v>122203</v>
      </c>
      <c r="AC7139" s="2">
        <v>122203</v>
      </c>
      <c r="AD7139" t="s">
        <v>142</v>
      </c>
      <c r="AE7139" t="s">
        <v>142</v>
      </c>
      <c r="AF7139" s="1">
        <v>15</v>
      </c>
      <c r="AG7139" s="1">
        <v>160</v>
      </c>
      <c r="AH7139" s="1" t="b">
        <f>Export4Q22[[#This Row],[Pharmacy Controller ID]]&lt;&gt;Export4Q22[[#This Row],[Medical Controller ID]]</f>
        <v>0</v>
      </c>
      <c r="AI7139" t="str">
        <f t="shared" si="111"/>
        <v>3803Texas MedicaidState MedicaidFALSEState Medicaid6853Texas Medicaid FFS Formulary59524Texas Medicaid1375State of TX Medicaid FFS829State of Texas State Medicaid63643State of Texas534State of Texas2596Magellan Rx ManagementProcessorPBM Claims63643State of TexasParent63643State of TexasParent122203122203TXTX15160</v>
      </c>
      <c r="AJ7139" s="8" t="str">
        <f>IFERROR(IF(_xlfn.XLOOKUP(Export4Q22[[#This Row],[Plan ID]],#REF!,#REF!)=Export4Q22[[#This Row],[Concatenate]],"Same","Change"),"New")</f>
        <v>New</v>
      </c>
    </row>
    <row r="7140" spans="1:36" x14ac:dyDescent="0.25">
      <c r="A7140" s="1">
        <v>65555</v>
      </c>
      <c r="B7140" t="s">
        <v>12509</v>
      </c>
      <c r="C7140" t="s">
        <v>176</v>
      </c>
      <c r="D7140" t="s">
        <v>995</v>
      </c>
      <c r="E7140" t="s">
        <v>177</v>
      </c>
      <c r="F7140" s="1">
        <v>8101</v>
      </c>
      <c r="G7140" t="s">
        <v>12510</v>
      </c>
      <c r="H7140" s="3">
        <v>64558</v>
      </c>
      <c r="I7140" t="s">
        <v>12510</v>
      </c>
      <c r="J7140" s="1">
        <v>1445</v>
      </c>
      <c r="K7140" t="s">
        <v>12511</v>
      </c>
      <c r="L7140" s="1"/>
      <c r="N7140" s="1"/>
      <c r="P7140" s="1">
        <v>403</v>
      </c>
      <c r="Q7140" t="s">
        <v>936</v>
      </c>
      <c r="R7140" s="1">
        <v>60243</v>
      </c>
      <c r="S7140" t="s">
        <v>936</v>
      </c>
      <c r="T7140" t="s">
        <v>1000</v>
      </c>
      <c r="U7140" t="s">
        <v>182</v>
      </c>
      <c r="V7140" s="1">
        <v>60243</v>
      </c>
      <c r="W7140" t="s">
        <v>936</v>
      </c>
      <c r="X7140" t="s">
        <v>183</v>
      </c>
      <c r="Y7140" s="1"/>
      <c r="AA7140" t="s">
        <v>150</v>
      </c>
      <c r="AB7140" s="2">
        <v>132394</v>
      </c>
      <c r="AC7140" s="2">
        <v>0</v>
      </c>
      <c r="AD7140" t="s">
        <v>12512</v>
      </c>
      <c r="AF7140" s="1">
        <v>95</v>
      </c>
      <c r="AG7140" s="1"/>
      <c r="AH7140" s="1" t="b">
        <f>Export4Q22[[#This Row],[Pharmacy Controller ID]]&lt;&gt;Export4Q22[[#This Row],[Medical Controller ID]]</f>
        <v>1</v>
      </c>
      <c r="AI7140" t="str">
        <f t="shared" si="111"/>
        <v>65555The Boeing CompanyEmployerTRUECommercial8101The Boeing Formulary64558The Boeing Formulary1445Boeing403Prime Therapeutics60243Prime TherapeuticsNationalPBM Controlled60243Prime TherapeuticsPBM1323940AK,AL,AR,AZ,CA,CO,CT,DC,DE,FL,GA,HI,IL,IN,KS,KY,LA,MA,MD,ME,MI,MN,MO,MS,MT,NC,NE,NJ,NM,NV,NY,OH,OK,OR,PA,SC,TN,TX,UT,VA,WA,WV,WY95</v>
      </c>
      <c r="AJ7140" s="8" t="str">
        <f>IFERROR(IF(_xlfn.XLOOKUP(Export4Q22[[#This Row],[Plan ID]],#REF!,#REF!)=Export4Q22[[#This Row],[Concatenate]],"Same","Change"),"New")</f>
        <v>New</v>
      </c>
    </row>
    <row r="7141" spans="1:36" x14ac:dyDescent="0.25">
      <c r="A7141" s="1">
        <v>70377</v>
      </c>
      <c r="B7141" t="s">
        <v>12513</v>
      </c>
      <c r="C7141" t="s">
        <v>551</v>
      </c>
      <c r="D7141" t="s">
        <v>37</v>
      </c>
      <c r="E7141" t="s">
        <v>38</v>
      </c>
      <c r="F7141" s="1">
        <v>7298</v>
      </c>
      <c r="G7141" t="s">
        <v>12514</v>
      </c>
      <c r="H7141" s="3">
        <v>64107</v>
      </c>
      <c r="I7141" t="s">
        <v>12514</v>
      </c>
      <c r="J7141" s="1"/>
      <c r="L7141" s="1">
        <v>860</v>
      </c>
      <c r="M7141" t="s">
        <v>12515</v>
      </c>
      <c r="N7141" s="1">
        <v>7464</v>
      </c>
      <c r="O7141" t="s">
        <v>12516</v>
      </c>
      <c r="P7141" s="1">
        <v>558</v>
      </c>
      <c r="Q7141" t="s">
        <v>12517</v>
      </c>
      <c r="R7141" s="1"/>
      <c r="U7141" t="s">
        <v>551</v>
      </c>
      <c r="V7141" s="1"/>
      <c r="X7141" t="s">
        <v>183</v>
      </c>
      <c r="Y7141" s="1">
        <v>7464</v>
      </c>
      <c r="Z7141" t="s">
        <v>12516</v>
      </c>
      <c r="AA7141" t="s">
        <v>48</v>
      </c>
      <c r="AB7141" s="2">
        <v>0</v>
      </c>
      <c r="AC7141" s="2">
        <v>405</v>
      </c>
      <c r="AE7141" t="s">
        <v>12518</v>
      </c>
      <c r="AF7141" s="1"/>
      <c r="AG7141" s="1">
        <v>114</v>
      </c>
      <c r="AH7141" s="1" t="b">
        <f>Export4Q22[[#This Row],[Pharmacy Controller ID]]&lt;&gt;Export4Q22[[#This Row],[Medical Controller ID]]</f>
        <v>1</v>
      </c>
      <c r="AI7141" t="str">
        <f t="shared" si="111"/>
        <v>70377The Health Plan SecureCare - Option I, MA OnlyMAFALSEMedicare7298The Health Plan of the Upper Ohio Valley Medicare MA Only64107The Health Plan of the Upper Ohio Valley Medicare MA Only860The Health Plan of the Upper Ohio Valley, Inc. Medicare7464The Health Plan of the Upper Ohio Valley, Inc.558The Health Plan (of the Upper Ohio Valley)MAPBM7464The Health Plan of the Upper Ohio Valley, Inc.Parent0405OH,WV114</v>
      </c>
      <c r="AJ7141" s="8" t="str">
        <f>IFERROR(IF(_xlfn.XLOOKUP(Export4Q22[[#This Row],[Plan ID]],#REF!,#REF!)=Export4Q22[[#This Row],[Concatenate]],"Same","Change"),"New")</f>
        <v>New</v>
      </c>
    </row>
    <row r="7142" spans="1:36" x14ac:dyDescent="0.25">
      <c r="A7142" s="1">
        <v>70378</v>
      </c>
      <c r="B7142" t="s">
        <v>12519</v>
      </c>
      <c r="C7142" t="s">
        <v>551</v>
      </c>
      <c r="D7142" t="s">
        <v>37</v>
      </c>
      <c r="E7142" t="s">
        <v>38</v>
      </c>
      <c r="F7142" s="1">
        <v>7298</v>
      </c>
      <c r="G7142" t="s">
        <v>12514</v>
      </c>
      <c r="H7142" s="3">
        <v>64107</v>
      </c>
      <c r="I7142" t="s">
        <v>12514</v>
      </c>
      <c r="J7142" s="1"/>
      <c r="L7142" s="1">
        <v>860</v>
      </c>
      <c r="M7142" t="s">
        <v>12515</v>
      </c>
      <c r="N7142" s="1">
        <v>7464</v>
      </c>
      <c r="O7142" t="s">
        <v>12516</v>
      </c>
      <c r="P7142" s="1">
        <v>558</v>
      </c>
      <c r="Q7142" t="s">
        <v>12517</v>
      </c>
      <c r="R7142" s="1"/>
      <c r="U7142" t="s">
        <v>551</v>
      </c>
      <c r="V7142" s="1"/>
      <c r="X7142" t="s">
        <v>183</v>
      </c>
      <c r="Y7142" s="1">
        <v>7464</v>
      </c>
      <c r="Z7142" t="s">
        <v>12516</v>
      </c>
      <c r="AA7142" t="s">
        <v>48</v>
      </c>
      <c r="AB7142" s="2">
        <v>0</v>
      </c>
      <c r="AC7142" s="2">
        <v>0</v>
      </c>
      <c r="AE7142" t="s">
        <v>324</v>
      </c>
      <c r="AF7142" s="1"/>
      <c r="AG7142" s="1">
        <v>114</v>
      </c>
      <c r="AH7142" s="1" t="b">
        <f>Export4Q22[[#This Row],[Pharmacy Controller ID]]&lt;&gt;Export4Q22[[#This Row],[Medical Controller ID]]</f>
        <v>1</v>
      </c>
      <c r="AI7142" t="str">
        <f t="shared" si="111"/>
        <v>70378The Health Plan SecureCare Capitol Plan, MA OnlyMAFALSEMedicare7298The Health Plan of the Upper Ohio Valley Medicare MA Only64107The Health Plan of the Upper Ohio Valley Medicare MA Only860The Health Plan of the Upper Ohio Valley, Inc. Medicare7464The Health Plan of the Upper Ohio Valley, Inc.558The Health Plan (of the Upper Ohio Valley)MAPBM7464The Health Plan of the Upper Ohio Valley, Inc.Parent00WV114</v>
      </c>
      <c r="AJ7142" s="8" t="str">
        <f>IFERROR(IF(_xlfn.XLOOKUP(Export4Q22[[#This Row],[Plan ID]],#REF!,#REF!)=Export4Q22[[#This Row],[Concatenate]],"Same","Change"),"New")</f>
        <v>New</v>
      </c>
    </row>
    <row r="7143" spans="1:36" x14ac:dyDescent="0.25">
      <c r="A7143" s="1">
        <v>10177</v>
      </c>
      <c r="B7143" t="s">
        <v>12520</v>
      </c>
      <c r="C7143" t="s">
        <v>36</v>
      </c>
      <c r="D7143" t="s">
        <v>37</v>
      </c>
      <c r="E7143" t="s">
        <v>38</v>
      </c>
      <c r="F7143" s="1">
        <v>7899</v>
      </c>
      <c r="G7143" t="s">
        <v>12521</v>
      </c>
      <c r="H7143" s="3">
        <v>64443</v>
      </c>
      <c r="I7143" t="s">
        <v>12521</v>
      </c>
      <c r="J7143" s="1">
        <v>781</v>
      </c>
      <c r="K7143" t="s">
        <v>12522</v>
      </c>
      <c r="L7143" s="1">
        <v>860</v>
      </c>
      <c r="M7143" t="s">
        <v>12515</v>
      </c>
      <c r="N7143" s="1">
        <v>7464</v>
      </c>
      <c r="O7143" t="s">
        <v>12516</v>
      </c>
      <c r="P7143" s="1">
        <v>558</v>
      </c>
      <c r="Q7143" t="s">
        <v>12517</v>
      </c>
      <c r="R7143" s="1">
        <v>7504</v>
      </c>
      <c r="S7143" t="s">
        <v>1209</v>
      </c>
      <c r="T7143" t="s">
        <v>46</v>
      </c>
      <c r="U7143" t="s">
        <v>47</v>
      </c>
      <c r="V7143" s="1">
        <v>7464</v>
      </c>
      <c r="W7143" t="s">
        <v>12516</v>
      </c>
      <c r="X7143" t="s">
        <v>48</v>
      </c>
      <c r="Y7143" s="1">
        <v>7464</v>
      </c>
      <c r="Z7143" t="s">
        <v>12516</v>
      </c>
      <c r="AA7143" t="s">
        <v>48</v>
      </c>
      <c r="AB7143" s="2">
        <v>5211</v>
      </c>
      <c r="AC7143" s="2">
        <v>5211</v>
      </c>
      <c r="AD7143" t="s">
        <v>12518</v>
      </c>
      <c r="AE7143" t="s">
        <v>12518</v>
      </c>
      <c r="AF7143" s="1">
        <v>152</v>
      </c>
      <c r="AG7143" s="1">
        <v>114</v>
      </c>
      <c r="AH7143" s="1" t="b">
        <f>Export4Q22[[#This Row],[Pharmacy Controller ID]]&lt;&gt;Export4Q22[[#This Row],[Medical Controller ID]]</f>
        <v>0</v>
      </c>
      <c r="AI7143" t="str">
        <f t="shared" si="111"/>
        <v>10177The Health Plan SecureCare - Option IIMA-PDFALSEMedicare7899The Health Plan SecureCare and SecureChoice64443The Health Plan SecureCare and SecureChoice781The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Inc.Parent52115211OH,WVOH,WV152114</v>
      </c>
      <c r="AJ7143" s="8" t="str">
        <f>IFERROR(IF(_xlfn.XLOOKUP(Export4Q22[[#This Row],[Plan ID]],#REF!,#REF!)=Export4Q22[[#This Row],[Concatenate]],"Same","Change"),"New")</f>
        <v>New</v>
      </c>
    </row>
    <row r="7144" spans="1:36" x14ac:dyDescent="0.25">
      <c r="A7144" s="1">
        <v>17643</v>
      </c>
      <c r="B7144" t="s">
        <v>12523</v>
      </c>
      <c r="C7144" t="s">
        <v>36</v>
      </c>
      <c r="D7144" t="s">
        <v>37</v>
      </c>
      <c r="E7144" t="s">
        <v>38</v>
      </c>
      <c r="F7144" s="1">
        <v>7899</v>
      </c>
      <c r="G7144" t="s">
        <v>12521</v>
      </c>
      <c r="H7144" s="3">
        <v>64443</v>
      </c>
      <c r="I7144" t="s">
        <v>12521</v>
      </c>
      <c r="J7144" s="1">
        <v>781</v>
      </c>
      <c r="K7144" t="s">
        <v>12522</v>
      </c>
      <c r="L7144" s="1">
        <v>860</v>
      </c>
      <c r="M7144" t="s">
        <v>12515</v>
      </c>
      <c r="N7144" s="1">
        <v>7464</v>
      </c>
      <c r="O7144" t="s">
        <v>12516</v>
      </c>
      <c r="P7144" s="1">
        <v>558</v>
      </c>
      <c r="Q7144" t="s">
        <v>12517</v>
      </c>
      <c r="R7144" s="1">
        <v>7504</v>
      </c>
      <c r="S7144" t="s">
        <v>1209</v>
      </c>
      <c r="T7144" t="s">
        <v>46</v>
      </c>
      <c r="U7144" t="s">
        <v>47</v>
      </c>
      <c r="V7144" s="1">
        <v>7464</v>
      </c>
      <c r="W7144" t="s">
        <v>12516</v>
      </c>
      <c r="X7144" t="s">
        <v>48</v>
      </c>
      <c r="Y7144" s="1">
        <v>7464</v>
      </c>
      <c r="Z7144" t="s">
        <v>12516</v>
      </c>
      <c r="AA7144" t="s">
        <v>48</v>
      </c>
      <c r="AB7144" s="2">
        <v>701</v>
      </c>
      <c r="AC7144" s="2">
        <v>701</v>
      </c>
      <c r="AD7144" t="s">
        <v>12518</v>
      </c>
      <c r="AE7144" t="s">
        <v>12518</v>
      </c>
      <c r="AF7144" s="1">
        <v>152</v>
      </c>
      <c r="AG7144" s="1">
        <v>114</v>
      </c>
      <c r="AH7144" s="1" t="b">
        <f>Export4Q22[[#This Row],[Pharmacy Controller ID]]&lt;&gt;Export4Q22[[#This Row],[Medical Controller ID]]</f>
        <v>0</v>
      </c>
      <c r="AI7144" t="str">
        <f t="shared" si="111"/>
        <v>17643The Health Plan SecureChoice - Option IIMA-PDFALSEMedicare7899The Health Plan SecureCare and SecureChoice64443The Health Plan SecureCare and SecureChoice781The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Inc.Parent701701OH,WVOH,WV152114</v>
      </c>
      <c r="AJ7144" s="8" t="str">
        <f>IFERROR(IF(_xlfn.XLOOKUP(Export4Q22[[#This Row],[Plan ID]],#REF!,#REF!)=Export4Q22[[#This Row],[Concatenate]],"Same","Change"),"New")</f>
        <v>New</v>
      </c>
    </row>
    <row r="7145" spans="1:36" x14ac:dyDescent="0.25">
      <c r="A7145" s="1">
        <v>66089</v>
      </c>
      <c r="B7145" t="s">
        <v>12524</v>
      </c>
      <c r="C7145" t="s">
        <v>36</v>
      </c>
      <c r="D7145" t="s">
        <v>37</v>
      </c>
      <c r="E7145" t="s">
        <v>38</v>
      </c>
      <c r="F7145" s="1">
        <v>7899</v>
      </c>
      <c r="G7145" t="s">
        <v>12521</v>
      </c>
      <c r="H7145" s="3">
        <v>64443</v>
      </c>
      <c r="I7145" t="s">
        <v>12521</v>
      </c>
      <c r="J7145" s="1">
        <v>781</v>
      </c>
      <c r="K7145" t="s">
        <v>12522</v>
      </c>
      <c r="L7145" s="1">
        <v>860</v>
      </c>
      <c r="M7145" t="s">
        <v>12515</v>
      </c>
      <c r="N7145" s="1">
        <v>7464</v>
      </c>
      <c r="O7145" t="s">
        <v>12516</v>
      </c>
      <c r="P7145" s="1">
        <v>558</v>
      </c>
      <c r="Q7145" t="s">
        <v>12517</v>
      </c>
      <c r="R7145" s="1">
        <v>7504</v>
      </c>
      <c r="S7145" t="s">
        <v>1209</v>
      </c>
      <c r="T7145" t="s">
        <v>46</v>
      </c>
      <c r="U7145" t="s">
        <v>47</v>
      </c>
      <c r="V7145" s="1">
        <v>7464</v>
      </c>
      <c r="W7145" t="s">
        <v>12516</v>
      </c>
      <c r="X7145" t="s">
        <v>48</v>
      </c>
      <c r="Y7145" s="1">
        <v>7464</v>
      </c>
      <c r="Z7145" t="s">
        <v>12516</v>
      </c>
      <c r="AA7145" t="s">
        <v>48</v>
      </c>
      <c r="AB7145" s="2">
        <v>108</v>
      </c>
      <c r="AC7145" s="2">
        <v>108</v>
      </c>
      <c r="AD7145" t="s">
        <v>324</v>
      </c>
      <c r="AE7145" t="s">
        <v>324</v>
      </c>
      <c r="AF7145" s="1">
        <v>152</v>
      </c>
      <c r="AG7145" s="1">
        <v>114</v>
      </c>
      <c r="AH7145" s="1" t="b">
        <f>Export4Q22[[#This Row],[Pharmacy Controller ID]]&lt;&gt;Export4Q22[[#This Row],[Medical Controller ID]]</f>
        <v>0</v>
      </c>
      <c r="AI7145" t="str">
        <f t="shared" si="111"/>
        <v>66089The Health Plan SecureCare Capitol PlanMA-PDFALSEMedicare7899The Health Plan SecureCare and SecureChoice64443The Health Plan SecureCare and SecureChoice781The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Inc.Parent108108WVWV152114</v>
      </c>
      <c r="AJ7145" s="8" t="str">
        <f>IFERROR(IF(_xlfn.XLOOKUP(Export4Q22[[#This Row],[Plan ID]],#REF!,#REF!)=Export4Q22[[#This Row],[Concatenate]],"Same","Change"),"New")</f>
        <v>New</v>
      </c>
    </row>
    <row r="7146" spans="1:36" x14ac:dyDescent="0.25">
      <c r="A7146" s="1">
        <v>66090</v>
      </c>
      <c r="B7146" t="s">
        <v>12525</v>
      </c>
      <c r="C7146" t="s">
        <v>36</v>
      </c>
      <c r="D7146" t="s">
        <v>37</v>
      </c>
      <c r="E7146" t="s">
        <v>38</v>
      </c>
      <c r="F7146" s="1">
        <v>7899</v>
      </c>
      <c r="G7146" t="s">
        <v>12521</v>
      </c>
      <c r="H7146" s="3">
        <v>64443</v>
      </c>
      <c r="I7146" t="s">
        <v>12521</v>
      </c>
      <c r="J7146" s="1">
        <v>781</v>
      </c>
      <c r="K7146" t="s">
        <v>12522</v>
      </c>
      <c r="L7146" s="1">
        <v>860</v>
      </c>
      <c r="M7146" t="s">
        <v>12515</v>
      </c>
      <c r="N7146" s="1">
        <v>7464</v>
      </c>
      <c r="O7146" t="s">
        <v>12516</v>
      </c>
      <c r="P7146" s="1">
        <v>558</v>
      </c>
      <c r="Q7146" t="s">
        <v>12517</v>
      </c>
      <c r="R7146" s="1">
        <v>7504</v>
      </c>
      <c r="S7146" t="s">
        <v>1209</v>
      </c>
      <c r="T7146" t="s">
        <v>46</v>
      </c>
      <c r="U7146" t="s">
        <v>47</v>
      </c>
      <c r="V7146" s="1">
        <v>7464</v>
      </c>
      <c r="W7146" t="s">
        <v>12516</v>
      </c>
      <c r="X7146" t="s">
        <v>48</v>
      </c>
      <c r="Y7146" s="1">
        <v>7464</v>
      </c>
      <c r="Z7146" t="s">
        <v>12516</v>
      </c>
      <c r="AA7146" t="s">
        <v>48</v>
      </c>
      <c r="AB7146" s="2">
        <v>48</v>
      </c>
      <c r="AC7146" s="2">
        <v>48</v>
      </c>
      <c r="AD7146" t="s">
        <v>324</v>
      </c>
      <c r="AE7146" t="s">
        <v>324</v>
      </c>
      <c r="AF7146" s="1">
        <v>152</v>
      </c>
      <c r="AG7146" s="1">
        <v>114</v>
      </c>
      <c r="AH7146" s="1" t="b">
        <f>Export4Q22[[#This Row],[Pharmacy Controller ID]]&lt;&gt;Export4Q22[[#This Row],[Medical Controller ID]]</f>
        <v>0</v>
      </c>
      <c r="AI7146" t="str">
        <f t="shared" si="111"/>
        <v>66090The Health Plan SecureChoice Capitol PlanMA-PDFALSEMedicare7899The Health Plan SecureCare and SecureChoice64443The Health Plan SecureCare and SecureChoice781The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Inc.Parent4848WVWV152114</v>
      </c>
      <c r="AJ7146" s="8" t="str">
        <f>IFERROR(IF(_xlfn.XLOOKUP(Export4Q22[[#This Row],[Plan ID]],#REF!,#REF!)=Export4Q22[[#This Row],[Concatenate]],"Same","Change"),"New")</f>
        <v>New</v>
      </c>
    </row>
    <row r="7147" spans="1:36" x14ac:dyDescent="0.25">
      <c r="A7147" s="1">
        <v>70193</v>
      </c>
      <c r="B7147" t="s">
        <v>12526</v>
      </c>
      <c r="C7147" t="s">
        <v>36</v>
      </c>
      <c r="D7147" t="s">
        <v>37</v>
      </c>
      <c r="E7147" t="s">
        <v>38</v>
      </c>
      <c r="F7147" s="1">
        <v>7899</v>
      </c>
      <c r="G7147" t="s">
        <v>12521</v>
      </c>
      <c r="H7147" s="3">
        <v>64443</v>
      </c>
      <c r="I7147" t="s">
        <v>12521</v>
      </c>
      <c r="J7147" s="1">
        <v>781</v>
      </c>
      <c r="K7147" t="s">
        <v>12522</v>
      </c>
      <c r="L7147" s="1">
        <v>860</v>
      </c>
      <c r="M7147" t="s">
        <v>12515</v>
      </c>
      <c r="N7147" s="1">
        <v>7464</v>
      </c>
      <c r="O7147" t="s">
        <v>12516</v>
      </c>
      <c r="P7147" s="1">
        <v>558</v>
      </c>
      <c r="Q7147" t="s">
        <v>12517</v>
      </c>
      <c r="R7147" s="1">
        <v>7504</v>
      </c>
      <c r="S7147" t="s">
        <v>1209</v>
      </c>
      <c r="T7147" t="s">
        <v>46</v>
      </c>
      <c r="U7147" t="s">
        <v>47</v>
      </c>
      <c r="V7147" s="1">
        <v>7464</v>
      </c>
      <c r="W7147" t="s">
        <v>12516</v>
      </c>
      <c r="X7147" t="s">
        <v>48</v>
      </c>
      <c r="Y7147" s="1">
        <v>7464</v>
      </c>
      <c r="Z7147" t="s">
        <v>12516</v>
      </c>
      <c r="AA7147" t="s">
        <v>48</v>
      </c>
      <c r="AB7147" s="2">
        <v>0</v>
      </c>
      <c r="AC7147" s="2">
        <v>0</v>
      </c>
      <c r="AD7147" t="s">
        <v>97</v>
      </c>
      <c r="AE7147" t="s">
        <v>97</v>
      </c>
      <c r="AF7147" s="1">
        <v>152</v>
      </c>
      <c r="AG7147" s="1">
        <v>114</v>
      </c>
      <c r="AH7147" s="1" t="b">
        <f>Export4Q22[[#This Row],[Pharmacy Controller ID]]&lt;&gt;Export4Q22[[#This Row],[Medical Controller ID]]</f>
        <v>0</v>
      </c>
      <c r="AI7147" t="str">
        <f t="shared" si="111"/>
        <v>70193The Health Plan SecureChoice - Employer (PPO) EGWPMA-PDFALSEMedicare7899The Health Plan SecureCare and SecureChoice64443The Health Plan SecureCare and SecureChoice781The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Inc.Parent00OHOH152114</v>
      </c>
      <c r="AJ7147" s="8" t="str">
        <f>IFERROR(IF(_xlfn.XLOOKUP(Export4Q22[[#This Row],[Plan ID]],#REF!,#REF!)=Export4Q22[[#This Row],[Concatenate]],"Same","Change"),"New")</f>
        <v>New</v>
      </c>
    </row>
    <row r="7148" spans="1:36" x14ac:dyDescent="0.25">
      <c r="A7148" s="1">
        <v>63366</v>
      </c>
      <c r="B7148" t="s">
        <v>12527</v>
      </c>
      <c r="C7148" t="s">
        <v>36</v>
      </c>
      <c r="D7148" t="s">
        <v>37</v>
      </c>
      <c r="E7148" t="s">
        <v>38</v>
      </c>
      <c r="F7148" s="1">
        <v>6631</v>
      </c>
      <c r="G7148" t="s">
        <v>12528</v>
      </c>
      <c r="H7148" s="3">
        <v>61572</v>
      </c>
      <c r="I7148" t="s">
        <v>12527</v>
      </c>
      <c r="J7148" s="1">
        <v>781</v>
      </c>
      <c r="K7148" t="s">
        <v>12522</v>
      </c>
      <c r="L7148" s="1">
        <v>860</v>
      </c>
      <c r="M7148" t="s">
        <v>12515</v>
      </c>
      <c r="N7148" s="1">
        <v>7464</v>
      </c>
      <c r="O7148" t="s">
        <v>12516</v>
      </c>
      <c r="P7148" s="1">
        <v>558</v>
      </c>
      <c r="Q7148" t="s">
        <v>12517</v>
      </c>
      <c r="R7148" s="1">
        <v>7504</v>
      </c>
      <c r="S7148" t="s">
        <v>1209</v>
      </c>
      <c r="T7148" t="s">
        <v>46</v>
      </c>
      <c r="U7148" t="s">
        <v>47</v>
      </c>
      <c r="V7148" s="1">
        <v>7464</v>
      </c>
      <c r="W7148" t="s">
        <v>12516</v>
      </c>
      <c r="X7148" t="s">
        <v>48</v>
      </c>
      <c r="Y7148" s="1">
        <v>7464</v>
      </c>
      <c r="Z7148" t="s">
        <v>12516</v>
      </c>
      <c r="AA7148" t="s">
        <v>48</v>
      </c>
      <c r="AB7148" s="2">
        <v>2952</v>
      </c>
      <c r="AC7148" s="2">
        <v>2952</v>
      </c>
      <c r="AD7148" t="s">
        <v>12518</v>
      </c>
      <c r="AE7148" t="s">
        <v>12518</v>
      </c>
      <c r="AF7148" s="1">
        <v>152</v>
      </c>
      <c r="AG7148" s="1">
        <v>114</v>
      </c>
      <c r="AH7148" s="1" t="b">
        <f>Export4Q22[[#This Row],[Pharmacy Controller ID]]&lt;&gt;Export4Q22[[#This Row],[Medical Controller ID]]</f>
        <v>0</v>
      </c>
      <c r="AI7148" t="str">
        <f t="shared" si="111"/>
        <v>63366The Health Plan SecureCare SNPMA-PDFALSEMedicare6631SecureCare SNP61572The Health Plan SecureCare SNP781The Health Plan SecureCare SecureChoice Medicare860The Health Plan of the Upper Ohio Valley, Inc. Medicare7464The Health Plan of the Upper Ohio Valley, Inc.558The Health Plan (of the Upper Ohio Valley)7504Express Scripts PBMCustomPBM Claims7464The Health Plan of the Upper Ohio Valley, Inc.Parent7464The Health Plan of the Upper Ohio Valley, Inc.Parent29522952OH,WVOH,WV152114</v>
      </c>
      <c r="AJ7148" s="8" t="str">
        <f>IFERROR(IF(_xlfn.XLOOKUP(Export4Q22[[#This Row],[Plan ID]],#REF!,#REF!)=Export4Q22[[#This Row],[Concatenate]],"Same","Change"),"New")</f>
        <v>New</v>
      </c>
    </row>
    <row r="7149" spans="1:36" x14ac:dyDescent="0.25">
      <c r="A7149" s="1">
        <v>70308</v>
      </c>
      <c r="B7149" t="s">
        <v>12529</v>
      </c>
      <c r="C7149" t="s">
        <v>192</v>
      </c>
      <c r="D7149" t="s">
        <v>37</v>
      </c>
      <c r="E7149" t="s">
        <v>177</v>
      </c>
      <c r="F7149" s="1">
        <v>7188</v>
      </c>
      <c r="G7149" t="s">
        <v>12530</v>
      </c>
      <c r="H7149" s="3">
        <v>64019</v>
      </c>
      <c r="I7149" t="s">
        <v>12530</v>
      </c>
      <c r="J7149" s="1">
        <v>780</v>
      </c>
      <c r="K7149" t="s">
        <v>12531</v>
      </c>
      <c r="L7149" s="1">
        <v>858</v>
      </c>
      <c r="M7149" t="s">
        <v>12532</v>
      </c>
      <c r="N7149" s="1">
        <v>7464</v>
      </c>
      <c r="O7149" t="s">
        <v>12516</v>
      </c>
      <c r="P7149" s="1">
        <v>558</v>
      </c>
      <c r="Q7149" t="s">
        <v>12517</v>
      </c>
      <c r="R7149" s="1">
        <v>7504</v>
      </c>
      <c r="S7149" t="s">
        <v>1209</v>
      </c>
      <c r="T7149" t="s">
        <v>46</v>
      </c>
      <c r="U7149" t="s">
        <v>47</v>
      </c>
      <c r="V7149" s="1">
        <v>7464</v>
      </c>
      <c r="W7149" t="s">
        <v>12516</v>
      </c>
      <c r="X7149" t="s">
        <v>48</v>
      </c>
      <c r="Y7149" s="1">
        <v>7464</v>
      </c>
      <c r="Z7149" t="s">
        <v>12516</v>
      </c>
      <c r="AA7149" t="s">
        <v>48</v>
      </c>
      <c r="AB7149" s="2">
        <v>8322</v>
      </c>
      <c r="AC7149" s="2">
        <v>10595</v>
      </c>
      <c r="AD7149" t="s">
        <v>12518</v>
      </c>
      <c r="AE7149" t="s">
        <v>12518</v>
      </c>
      <c r="AF7149" s="1">
        <v>152</v>
      </c>
      <c r="AG7149" s="1">
        <v>114</v>
      </c>
      <c r="AH7149" s="1" t="b">
        <f>Export4Q22[[#This Row],[Pharmacy Controller ID]]&lt;&gt;Export4Q22[[#This Row],[Medical Controller ID]]</f>
        <v>0</v>
      </c>
      <c r="AI7149" t="str">
        <f t="shared" si="111"/>
        <v>70308The Health Plan Enhanced PPOPPOFALSECommercial7188The Health Plan Upper Ohio Valley Enhanced Formulary64019The Health Plan Upper Ohio Valley Enhanced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Inc.Parent832210595OH,WVOH,WV152114</v>
      </c>
      <c r="AJ7149" s="8" t="str">
        <f>IFERROR(IF(_xlfn.XLOOKUP(Export4Q22[[#This Row],[Plan ID]],#REF!,#REF!)=Export4Q22[[#This Row],[Concatenate]],"Same","Change"),"New")</f>
        <v>New</v>
      </c>
    </row>
    <row r="7150" spans="1:36" x14ac:dyDescent="0.25">
      <c r="A7150" s="1">
        <v>70309</v>
      </c>
      <c r="B7150" t="s">
        <v>12533</v>
      </c>
      <c r="C7150" t="s">
        <v>195</v>
      </c>
      <c r="D7150" t="s">
        <v>37</v>
      </c>
      <c r="E7150" t="s">
        <v>177</v>
      </c>
      <c r="F7150" s="1">
        <v>7188</v>
      </c>
      <c r="G7150" t="s">
        <v>12530</v>
      </c>
      <c r="H7150" s="3">
        <v>64019</v>
      </c>
      <c r="I7150" t="s">
        <v>12530</v>
      </c>
      <c r="J7150" s="1">
        <v>780</v>
      </c>
      <c r="K7150" t="s">
        <v>12531</v>
      </c>
      <c r="L7150" s="1">
        <v>858</v>
      </c>
      <c r="M7150" t="s">
        <v>12532</v>
      </c>
      <c r="N7150" s="1">
        <v>7464</v>
      </c>
      <c r="O7150" t="s">
        <v>12516</v>
      </c>
      <c r="P7150" s="1">
        <v>558</v>
      </c>
      <c r="Q7150" t="s">
        <v>12517</v>
      </c>
      <c r="R7150" s="1">
        <v>7504</v>
      </c>
      <c r="S7150" t="s">
        <v>1209</v>
      </c>
      <c r="T7150" t="s">
        <v>46</v>
      </c>
      <c r="U7150" t="s">
        <v>47</v>
      </c>
      <c r="V7150" s="1">
        <v>7464</v>
      </c>
      <c r="W7150" t="s">
        <v>12516</v>
      </c>
      <c r="X7150" t="s">
        <v>48</v>
      </c>
      <c r="Y7150" s="1">
        <v>7464</v>
      </c>
      <c r="Z7150" t="s">
        <v>12516</v>
      </c>
      <c r="AA7150" t="s">
        <v>48</v>
      </c>
      <c r="AB7150" s="2">
        <v>2300</v>
      </c>
      <c r="AC7150" s="2">
        <v>2929</v>
      </c>
      <c r="AD7150" t="s">
        <v>12518</v>
      </c>
      <c r="AE7150" t="s">
        <v>12518</v>
      </c>
      <c r="AF7150" s="1">
        <v>152</v>
      </c>
      <c r="AG7150" s="1">
        <v>114</v>
      </c>
      <c r="AH7150" s="1" t="b">
        <f>Export4Q22[[#This Row],[Pharmacy Controller ID]]&lt;&gt;Export4Q22[[#This Row],[Medical Controller ID]]</f>
        <v>0</v>
      </c>
      <c r="AI7150" t="str">
        <f t="shared" si="111"/>
        <v>70309The Health Plan Enhanced HMOHMOFALSECommercial7188The Health Plan Upper Ohio Valley Enhanced Formulary64019The Health Plan Upper Ohio Valley Enhanced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Inc.Parent23002929OH,WVOH,WV152114</v>
      </c>
      <c r="AJ7150" s="8" t="str">
        <f>IFERROR(IF(_xlfn.XLOOKUP(Export4Q22[[#This Row],[Plan ID]],#REF!,#REF!)=Export4Q22[[#This Row],[Concatenate]],"Same","Change"),"New")</f>
        <v>New</v>
      </c>
    </row>
    <row r="7151" spans="1:36" x14ac:dyDescent="0.25">
      <c r="A7151" s="1">
        <v>70310</v>
      </c>
      <c r="B7151" t="s">
        <v>12534</v>
      </c>
      <c r="C7151" t="s">
        <v>197</v>
      </c>
      <c r="D7151" t="s">
        <v>37</v>
      </c>
      <c r="E7151" t="s">
        <v>177</v>
      </c>
      <c r="F7151" s="1">
        <v>7188</v>
      </c>
      <c r="G7151" t="s">
        <v>12530</v>
      </c>
      <c r="H7151" s="3">
        <v>64019</v>
      </c>
      <c r="I7151" t="s">
        <v>12530</v>
      </c>
      <c r="J7151" s="1">
        <v>780</v>
      </c>
      <c r="K7151" t="s">
        <v>12531</v>
      </c>
      <c r="L7151" s="1">
        <v>858</v>
      </c>
      <c r="M7151" t="s">
        <v>12532</v>
      </c>
      <c r="N7151" s="1">
        <v>7464</v>
      </c>
      <c r="O7151" t="s">
        <v>12516</v>
      </c>
      <c r="P7151" s="1">
        <v>558</v>
      </c>
      <c r="Q7151" t="s">
        <v>12517</v>
      </c>
      <c r="R7151" s="1">
        <v>7504</v>
      </c>
      <c r="S7151" t="s">
        <v>1209</v>
      </c>
      <c r="T7151" t="s">
        <v>46</v>
      </c>
      <c r="U7151" t="s">
        <v>47</v>
      </c>
      <c r="V7151" s="1">
        <v>7464</v>
      </c>
      <c r="W7151" t="s">
        <v>12516</v>
      </c>
      <c r="X7151" t="s">
        <v>48</v>
      </c>
      <c r="Y7151" s="1">
        <v>7464</v>
      </c>
      <c r="Z7151" t="s">
        <v>12516</v>
      </c>
      <c r="AA7151" t="s">
        <v>48</v>
      </c>
      <c r="AB7151" s="2">
        <v>1414</v>
      </c>
      <c r="AC7151" s="2">
        <v>1801</v>
      </c>
      <c r="AD7151" t="s">
        <v>12518</v>
      </c>
      <c r="AE7151" t="s">
        <v>12518</v>
      </c>
      <c r="AF7151" s="1">
        <v>152</v>
      </c>
      <c r="AG7151" s="1">
        <v>114</v>
      </c>
      <c r="AH7151" s="1" t="b">
        <f>Export4Q22[[#This Row],[Pharmacy Controller ID]]&lt;&gt;Export4Q22[[#This Row],[Medical Controller ID]]</f>
        <v>0</v>
      </c>
      <c r="AI7151" t="str">
        <f t="shared" si="111"/>
        <v>70310The Health Plan Enhanced POSPOSFALSECommercial7188The Health Plan Upper Ohio Valley Enhanced Formulary64019The Health Plan Upper Ohio Valley Enhanced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Inc.Parent14141801OH,WVOH,WV152114</v>
      </c>
      <c r="AJ7151" s="8" t="str">
        <f>IFERROR(IF(_xlfn.XLOOKUP(Export4Q22[[#This Row],[Plan ID]],#REF!,#REF!)=Export4Q22[[#This Row],[Concatenate]],"Same","Change"),"New")</f>
        <v>New</v>
      </c>
    </row>
    <row r="7152" spans="1:36" x14ac:dyDescent="0.25">
      <c r="A7152" s="1">
        <v>519</v>
      </c>
      <c r="B7152" t="s">
        <v>12535</v>
      </c>
      <c r="C7152" t="s">
        <v>195</v>
      </c>
      <c r="D7152" t="s">
        <v>37</v>
      </c>
      <c r="E7152" t="s">
        <v>177</v>
      </c>
      <c r="F7152" s="1">
        <v>7366</v>
      </c>
      <c r="G7152" t="s">
        <v>12536</v>
      </c>
      <c r="H7152" s="3">
        <v>63611</v>
      </c>
      <c r="I7152" t="s">
        <v>12537</v>
      </c>
      <c r="J7152" s="1">
        <v>780</v>
      </c>
      <c r="K7152" t="s">
        <v>12531</v>
      </c>
      <c r="L7152" s="1">
        <v>858</v>
      </c>
      <c r="M7152" t="s">
        <v>12532</v>
      </c>
      <c r="N7152" s="1">
        <v>7464</v>
      </c>
      <c r="O7152" t="s">
        <v>12516</v>
      </c>
      <c r="P7152" s="1">
        <v>558</v>
      </c>
      <c r="Q7152" t="s">
        <v>12517</v>
      </c>
      <c r="R7152" s="1">
        <v>7504</v>
      </c>
      <c r="S7152" t="s">
        <v>1209</v>
      </c>
      <c r="T7152" t="s">
        <v>46</v>
      </c>
      <c r="U7152" t="s">
        <v>47</v>
      </c>
      <c r="V7152" s="1">
        <v>7464</v>
      </c>
      <c r="W7152" t="s">
        <v>12516</v>
      </c>
      <c r="X7152" t="s">
        <v>48</v>
      </c>
      <c r="Y7152" s="1">
        <v>7464</v>
      </c>
      <c r="Z7152" t="s">
        <v>12516</v>
      </c>
      <c r="AA7152" t="s">
        <v>48</v>
      </c>
      <c r="AB7152" s="2">
        <v>20710</v>
      </c>
      <c r="AC7152" s="2">
        <v>26372</v>
      </c>
      <c r="AD7152" t="s">
        <v>12518</v>
      </c>
      <c r="AE7152" t="s">
        <v>12518</v>
      </c>
      <c r="AF7152" s="1">
        <v>152</v>
      </c>
      <c r="AG7152" s="1">
        <v>114</v>
      </c>
      <c r="AH7152" s="1" t="b">
        <f>Export4Q22[[#This Row],[Pharmacy Controller ID]]&lt;&gt;Export4Q22[[#This Row],[Medical Controller ID]]</f>
        <v>0</v>
      </c>
      <c r="AI7152" t="str">
        <f t="shared" si="111"/>
        <v>519The Health Plan HMOHMOFALSECommercial7366The Health Plan Upper Ohio Valley Incentive63611The Health Plan Upper Ohio Valley Incentive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Inc.Parent2071026372OH,WVOH,WV152114</v>
      </c>
      <c r="AJ7152" s="8" t="str">
        <f>IFERROR(IF(_xlfn.XLOOKUP(Export4Q22[[#This Row],[Plan ID]],#REF!,#REF!)=Export4Q22[[#This Row],[Concatenate]],"Same","Change"),"New")</f>
        <v>New</v>
      </c>
    </row>
    <row r="7153" spans="1:36" x14ac:dyDescent="0.25">
      <c r="A7153" s="1">
        <v>7589</v>
      </c>
      <c r="B7153" t="s">
        <v>12538</v>
      </c>
      <c r="C7153" t="s">
        <v>192</v>
      </c>
      <c r="D7153" t="s">
        <v>37</v>
      </c>
      <c r="E7153" t="s">
        <v>177</v>
      </c>
      <c r="F7153" s="1">
        <v>7366</v>
      </c>
      <c r="G7153" t="s">
        <v>12536</v>
      </c>
      <c r="H7153" s="3">
        <v>63611</v>
      </c>
      <c r="I7153" t="s">
        <v>12537</v>
      </c>
      <c r="J7153" s="1">
        <v>780</v>
      </c>
      <c r="K7153" t="s">
        <v>12531</v>
      </c>
      <c r="L7153" s="1">
        <v>858</v>
      </c>
      <c r="M7153" t="s">
        <v>12532</v>
      </c>
      <c r="N7153" s="1">
        <v>7464</v>
      </c>
      <c r="O7153" t="s">
        <v>12516</v>
      </c>
      <c r="P7153" s="1">
        <v>558</v>
      </c>
      <c r="Q7153" t="s">
        <v>12517</v>
      </c>
      <c r="R7153" s="1">
        <v>7504</v>
      </c>
      <c r="S7153" t="s">
        <v>1209</v>
      </c>
      <c r="T7153" t="s">
        <v>46</v>
      </c>
      <c r="U7153" t="s">
        <v>47</v>
      </c>
      <c r="V7153" s="1">
        <v>7464</v>
      </c>
      <c r="W7153" t="s">
        <v>12516</v>
      </c>
      <c r="X7153" t="s">
        <v>48</v>
      </c>
      <c r="Y7153" s="1">
        <v>7464</v>
      </c>
      <c r="Z7153" t="s">
        <v>12516</v>
      </c>
      <c r="AA7153" t="s">
        <v>48</v>
      </c>
      <c r="AB7153" s="2">
        <v>74876</v>
      </c>
      <c r="AC7153" s="2">
        <v>95343</v>
      </c>
      <c r="AD7153" t="s">
        <v>12518</v>
      </c>
      <c r="AE7153" t="s">
        <v>12518</v>
      </c>
      <c r="AF7153" s="1">
        <v>152</v>
      </c>
      <c r="AG7153" s="1">
        <v>114</v>
      </c>
      <c r="AH7153" s="1" t="b">
        <f>Export4Q22[[#This Row],[Pharmacy Controller ID]]&lt;&gt;Export4Q22[[#This Row],[Medical Controller ID]]</f>
        <v>0</v>
      </c>
      <c r="AI7153" t="str">
        <f t="shared" si="111"/>
        <v>7589The Health Plan PPOPPOFALSECommercial7366The Health Plan Upper Ohio Valley Incentive63611The Health Plan Upper Ohio Valley Incentive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Inc.Parent7487695343OH,WVOH,WV152114</v>
      </c>
      <c r="AJ7153" s="8" t="str">
        <f>IFERROR(IF(_xlfn.XLOOKUP(Export4Q22[[#This Row],[Plan ID]],#REF!,#REF!)=Export4Q22[[#This Row],[Concatenate]],"Same","Change"),"New")</f>
        <v>New</v>
      </c>
    </row>
    <row r="7154" spans="1:36" x14ac:dyDescent="0.25">
      <c r="A7154" s="1">
        <v>68421</v>
      </c>
      <c r="B7154" t="s">
        <v>12539</v>
      </c>
      <c r="C7154" t="s">
        <v>197</v>
      </c>
      <c r="D7154" t="s">
        <v>37</v>
      </c>
      <c r="E7154" t="s">
        <v>177</v>
      </c>
      <c r="F7154" s="1">
        <v>7366</v>
      </c>
      <c r="G7154" t="s">
        <v>12536</v>
      </c>
      <c r="H7154" s="3">
        <v>63611</v>
      </c>
      <c r="I7154" t="s">
        <v>12537</v>
      </c>
      <c r="J7154" s="1">
        <v>780</v>
      </c>
      <c r="K7154" t="s">
        <v>12531</v>
      </c>
      <c r="L7154" s="1">
        <v>858</v>
      </c>
      <c r="M7154" t="s">
        <v>12532</v>
      </c>
      <c r="N7154" s="1">
        <v>7464</v>
      </c>
      <c r="O7154" t="s">
        <v>12516</v>
      </c>
      <c r="P7154" s="1">
        <v>558</v>
      </c>
      <c r="Q7154" t="s">
        <v>12517</v>
      </c>
      <c r="R7154" s="1">
        <v>7504</v>
      </c>
      <c r="S7154" t="s">
        <v>1209</v>
      </c>
      <c r="T7154" t="s">
        <v>46</v>
      </c>
      <c r="U7154" t="s">
        <v>47</v>
      </c>
      <c r="V7154" s="1">
        <v>7464</v>
      </c>
      <c r="W7154" t="s">
        <v>12516</v>
      </c>
      <c r="X7154" t="s">
        <v>48</v>
      </c>
      <c r="Y7154" s="1">
        <v>7464</v>
      </c>
      <c r="Z7154" t="s">
        <v>12516</v>
      </c>
      <c r="AA7154" t="s">
        <v>48</v>
      </c>
      <c r="AB7154" s="2">
        <v>12738</v>
      </c>
      <c r="AC7154" s="2">
        <v>16220</v>
      </c>
      <c r="AD7154" t="s">
        <v>12518</v>
      </c>
      <c r="AE7154" t="s">
        <v>12518</v>
      </c>
      <c r="AF7154" s="1">
        <v>152</v>
      </c>
      <c r="AG7154" s="1">
        <v>114</v>
      </c>
      <c r="AH7154" s="1" t="b">
        <f>Export4Q22[[#This Row],[Pharmacy Controller ID]]&lt;&gt;Export4Q22[[#This Row],[Medical Controller ID]]</f>
        <v>0</v>
      </c>
      <c r="AI7154" t="str">
        <f t="shared" si="111"/>
        <v>68421The Health Plan POSPOSFALSECommercial7366The Health Plan Upper Ohio Valley Incentive63611The Health Plan Upper Ohio Valley Incentive Formulary780The Health Plan of Upper Ohio Valley858The Health Plan of the Upper Ohio Valley, Inc. Commercial7464The Health Plan of the Upper Ohio Valley, Inc.558The Health Plan (of the Upper Ohio Valley)7504Express Scripts PBMCustomPBM Claims7464The Health Plan of the Upper Ohio Valley, Inc.Parent7464The Health Plan of the Upper Ohio Valley, Inc.Parent1273816220OH,WVOH,WV152114</v>
      </c>
      <c r="AJ7154" s="8" t="str">
        <f>IFERROR(IF(_xlfn.XLOOKUP(Export4Q22[[#This Row],[Plan ID]],#REF!,#REF!)=Export4Q22[[#This Row],[Concatenate]],"Same","Change"),"New")</f>
        <v>New</v>
      </c>
    </row>
    <row r="7155" spans="1:36" x14ac:dyDescent="0.25">
      <c r="A7155" s="1">
        <v>63078</v>
      </c>
      <c r="B7155" t="s">
        <v>12540</v>
      </c>
      <c r="C7155" t="s">
        <v>159</v>
      </c>
      <c r="D7155" t="s">
        <v>37</v>
      </c>
      <c r="E7155" t="s">
        <v>160</v>
      </c>
      <c r="F7155" s="1">
        <v>7723</v>
      </c>
      <c r="G7155" t="s">
        <v>318</v>
      </c>
      <c r="H7155" s="3">
        <v>61071</v>
      </c>
      <c r="I7155" t="s">
        <v>12541</v>
      </c>
      <c r="J7155" s="1">
        <v>770</v>
      </c>
      <c r="K7155" t="s">
        <v>12542</v>
      </c>
      <c r="L7155" s="1">
        <v>859</v>
      </c>
      <c r="M7155" t="s">
        <v>12543</v>
      </c>
      <c r="N7155" s="1">
        <v>7464</v>
      </c>
      <c r="O7155" t="s">
        <v>12516</v>
      </c>
      <c r="P7155" s="1">
        <v>558</v>
      </c>
      <c r="Q7155" t="s">
        <v>12517</v>
      </c>
      <c r="R7155" s="1">
        <v>6189</v>
      </c>
      <c r="S7155" t="s">
        <v>322</v>
      </c>
      <c r="T7155" t="s">
        <v>265</v>
      </c>
      <c r="U7155" t="s">
        <v>47</v>
      </c>
      <c r="V7155" s="1">
        <v>63648</v>
      </c>
      <c r="W7155" t="s">
        <v>323</v>
      </c>
      <c r="X7155" t="s">
        <v>240</v>
      </c>
      <c r="Y7155" s="1">
        <v>7464</v>
      </c>
      <c r="Z7155" t="s">
        <v>12516</v>
      </c>
      <c r="AA7155" t="s">
        <v>48</v>
      </c>
      <c r="AB7155" s="2">
        <v>126022</v>
      </c>
      <c r="AC7155" s="2">
        <v>126022</v>
      </c>
      <c r="AD7155" t="s">
        <v>324</v>
      </c>
      <c r="AE7155" t="s">
        <v>324</v>
      </c>
      <c r="AF7155" s="1">
        <v>82</v>
      </c>
      <c r="AG7155" s="1">
        <v>114</v>
      </c>
      <c r="AH7155" s="1" t="b">
        <f>Export4Q22[[#This Row],[Pharmacy Controller ID]]&lt;&gt;Export4Q22[[#This Row],[Medical Controller ID]]</f>
        <v>1</v>
      </c>
      <c r="AI7155" t="str">
        <f t="shared" si="111"/>
        <v>63078The Health Plan of Upper Ohio Valley West VirginiaHMO - MedicaidFALSEManaged Medicaid7723West Virginia Medicaid_Load_Batch_461071The Health Plan West Virginia Medicaid770State of WV Medicaid859The Health Plan of the Upper Ohio Valley, Inc. Managed Medicaid WV7464The Health Plan of the Upper Ohio Valley, Inc.558The Health Plan (of the Upper Ohio Valley)6189Gainwell TechnologiesProcessorPBM Claims63648State of West VirginiaOverride7464The Health Plan of the Upper Ohio Valley, Inc.Parent126022126022WVWV82114</v>
      </c>
      <c r="AJ7155" s="8" t="str">
        <f>IFERROR(IF(_xlfn.XLOOKUP(Export4Q22[[#This Row],[Plan ID]],#REF!,#REF!)=Export4Q22[[#This Row],[Concatenate]],"Same","Change"),"New")</f>
        <v>New</v>
      </c>
    </row>
    <row r="7156" spans="1:36" x14ac:dyDescent="0.25">
      <c r="A7156" s="1">
        <v>71834</v>
      </c>
      <c r="B7156" t="s">
        <v>12544</v>
      </c>
      <c r="C7156" t="s">
        <v>176</v>
      </c>
      <c r="D7156" t="s">
        <v>37</v>
      </c>
      <c r="E7156" t="s">
        <v>177</v>
      </c>
      <c r="F7156" s="1">
        <v>8497</v>
      </c>
      <c r="G7156" t="s">
        <v>12545</v>
      </c>
      <c r="H7156" s="3">
        <v>65459</v>
      </c>
      <c r="I7156" t="s">
        <v>12545</v>
      </c>
      <c r="J7156" s="1">
        <v>285</v>
      </c>
      <c r="K7156" t="s">
        <v>4180</v>
      </c>
      <c r="L7156" s="1"/>
      <c r="N7156" s="1"/>
      <c r="P7156" s="1">
        <v>193</v>
      </c>
      <c r="Q7156" t="s">
        <v>2136</v>
      </c>
      <c r="R7156" s="1">
        <v>884</v>
      </c>
      <c r="S7156" t="s">
        <v>172</v>
      </c>
      <c r="T7156" t="s">
        <v>46</v>
      </c>
      <c r="V7156" s="1">
        <v>70777</v>
      </c>
      <c r="W7156" t="s">
        <v>189</v>
      </c>
      <c r="X7156" t="s">
        <v>240</v>
      </c>
      <c r="Y7156" s="1"/>
      <c r="AA7156" t="s">
        <v>150</v>
      </c>
      <c r="AB7156" s="2">
        <v>4874</v>
      </c>
      <c r="AC7156" s="2">
        <v>0</v>
      </c>
      <c r="AD7156" t="s">
        <v>12546</v>
      </c>
      <c r="AF7156" s="1">
        <v>1</v>
      </c>
      <c r="AG7156" s="1"/>
      <c r="AH7156" s="1" t="b">
        <f>Export4Q22[[#This Row],[Pharmacy Controller ID]]&lt;&gt;Export4Q22[[#This Row],[Medical Controller ID]]</f>
        <v>1</v>
      </c>
      <c r="AI7156" t="str">
        <f t="shared" si="111"/>
        <v>71834T-Mobile Us, Inc.EmployerFALSECommercial8497T-Mobile Formulary65459T-Mobile Formulary285CVS Caremark SGM193CVS Caremark884CVS Caremark RXCustom70777CVS Health (Aetna)Override48740CA,FL,IL,TX,WA1</v>
      </c>
      <c r="AJ7156" s="8" t="str">
        <f>IFERROR(IF(_xlfn.XLOOKUP(Export4Q22[[#This Row],[Plan ID]],#REF!,#REF!)=Export4Q22[[#This Row],[Concatenate]],"Same","Change"),"New")</f>
        <v>New</v>
      </c>
    </row>
    <row r="7157" spans="1:36" x14ac:dyDescent="0.25">
      <c r="A7157" s="1">
        <v>65350</v>
      </c>
      <c r="B7157" t="s">
        <v>12547</v>
      </c>
      <c r="C7157" t="s">
        <v>36</v>
      </c>
      <c r="D7157" t="s">
        <v>37</v>
      </c>
      <c r="E7157" t="s">
        <v>38</v>
      </c>
      <c r="F7157" s="1">
        <v>3593</v>
      </c>
      <c r="G7157" t="s">
        <v>12548</v>
      </c>
      <c r="H7157" s="3">
        <v>61585</v>
      </c>
      <c r="I7157" t="s">
        <v>12548</v>
      </c>
      <c r="J7157" s="1">
        <v>789</v>
      </c>
      <c r="K7157" t="s">
        <v>12549</v>
      </c>
      <c r="L7157" s="1">
        <v>866</v>
      </c>
      <c r="M7157" t="s">
        <v>12550</v>
      </c>
      <c r="N7157" s="1">
        <v>65116</v>
      </c>
      <c r="O7157" t="s">
        <v>12551</v>
      </c>
      <c r="P7157" s="1">
        <v>560</v>
      </c>
      <c r="Q7157" t="s">
        <v>12551</v>
      </c>
      <c r="R7157" s="1">
        <v>5997</v>
      </c>
      <c r="S7157" t="s">
        <v>653</v>
      </c>
      <c r="T7157" t="s">
        <v>46</v>
      </c>
      <c r="U7157" t="s">
        <v>47</v>
      </c>
      <c r="V7157" s="1">
        <v>65116</v>
      </c>
      <c r="W7157" t="s">
        <v>12551</v>
      </c>
      <c r="X7157" t="s">
        <v>48</v>
      </c>
      <c r="Y7157" s="1">
        <v>65116</v>
      </c>
      <c r="Z7157" t="s">
        <v>12551</v>
      </c>
      <c r="AA7157" t="s">
        <v>48</v>
      </c>
      <c r="AB7157" s="2">
        <v>214</v>
      </c>
      <c r="AC7157" s="2">
        <v>214</v>
      </c>
      <c r="AD7157" t="s">
        <v>678</v>
      </c>
      <c r="AE7157" t="s">
        <v>678</v>
      </c>
      <c r="AF7157" s="1">
        <v>295</v>
      </c>
      <c r="AG7157" s="1">
        <v>301</v>
      </c>
      <c r="AH7157" s="1" t="b">
        <f>Export4Q22[[#This Row],[Pharmacy Controller ID]]&lt;&gt;Export4Q22[[#This Row],[Medical Controller ID]]</f>
        <v>0</v>
      </c>
      <c r="AI7157" t="str">
        <f t="shared" si="111"/>
        <v>65350Tribute Advantage SNPMA-PDFALSEMedicare3593Tribute Health Plan of Arkansas61585Tribute Health Plan of Arkansas789Tribute Health Plan Medicare866Tribute Health Plans Medicare65116Tribute Health Plans560Tribute Health Plans5997Elixir PBMCustomPBM Claims65116Tribute Health PlansParent65116Tribute Health PlansParent214214ARAR295301</v>
      </c>
      <c r="AJ7157" s="8" t="str">
        <f>IFERROR(IF(_xlfn.XLOOKUP(Export4Q22[[#This Row],[Plan ID]],#REF!,#REF!)=Export4Q22[[#This Row],[Concatenate]],"Same","Change"),"New")</f>
        <v>New</v>
      </c>
    </row>
    <row r="7158" spans="1:36" x14ac:dyDescent="0.25">
      <c r="A7158" s="1">
        <v>68342</v>
      </c>
      <c r="B7158" t="s">
        <v>12552</v>
      </c>
      <c r="C7158" t="s">
        <v>36</v>
      </c>
      <c r="D7158" t="s">
        <v>37</v>
      </c>
      <c r="E7158" t="s">
        <v>38</v>
      </c>
      <c r="F7158" s="1">
        <v>3593</v>
      </c>
      <c r="G7158" t="s">
        <v>12548</v>
      </c>
      <c r="H7158" s="3">
        <v>61585</v>
      </c>
      <c r="I7158" t="s">
        <v>12548</v>
      </c>
      <c r="J7158" s="1">
        <v>789</v>
      </c>
      <c r="K7158" t="s">
        <v>12549</v>
      </c>
      <c r="L7158" s="1">
        <v>866</v>
      </c>
      <c r="M7158" t="s">
        <v>12550</v>
      </c>
      <c r="N7158" s="1">
        <v>65116</v>
      </c>
      <c r="O7158" t="s">
        <v>12551</v>
      </c>
      <c r="P7158" s="1">
        <v>560</v>
      </c>
      <c r="Q7158" t="s">
        <v>12551</v>
      </c>
      <c r="R7158" s="1">
        <v>5997</v>
      </c>
      <c r="S7158" t="s">
        <v>653</v>
      </c>
      <c r="T7158" t="s">
        <v>46</v>
      </c>
      <c r="U7158" t="s">
        <v>47</v>
      </c>
      <c r="V7158" s="1">
        <v>65116</v>
      </c>
      <c r="W7158" t="s">
        <v>12551</v>
      </c>
      <c r="X7158" t="s">
        <v>48</v>
      </c>
      <c r="Y7158" s="1">
        <v>65116</v>
      </c>
      <c r="Z7158" t="s">
        <v>12551</v>
      </c>
      <c r="AA7158" t="s">
        <v>48</v>
      </c>
      <c r="AB7158" s="2">
        <v>843</v>
      </c>
      <c r="AC7158" s="2">
        <v>843</v>
      </c>
      <c r="AD7158" t="s">
        <v>678</v>
      </c>
      <c r="AE7158" t="s">
        <v>678</v>
      </c>
      <c r="AF7158" s="1">
        <v>295</v>
      </c>
      <c r="AG7158" s="1">
        <v>301</v>
      </c>
      <c r="AH7158" s="1" t="b">
        <f>Export4Q22[[#This Row],[Pharmacy Controller ID]]&lt;&gt;Export4Q22[[#This Row],[Medical Controller ID]]</f>
        <v>0</v>
      </c>
      <c r="AI7158" t="str">
        <f t="shared" si="111"/>
        <v>68342Tribute Select SNPMA-PDFALSEMedicare3593Tribute Health Plan of Arkansas61585Tribute Health Plan of Arkansas789Tribute Health Plan Medicare866Tribute Health Plans Medicare65116Tribute Health Plans560Tribute Health Plans5997Elixir PBMCustomPBM Claims65116Tribute Health PlansParent65116Tribute Health PlansParent843843ARAR295301</v>
      </c>
      <c r="AJ7158" s="8" t="str">
        <f>IFERROR(IF(_xlfn.XLOOKUP(Export4Q22[[#This Row],[Plan ID]],#REF!,#REF!)=Export4Q22[[#This Row],[Concatenate]],"Same","Change"),"New")</f>
        <v>New</v>
      </c>
    </row>
    <row r="7159" spans="1:36" x14ac:dyDescent="0.25">
      <c r="A7159" s="1">
        <v>4689</v>
      </c>
      <c r="B7159" t="s">
        <v>12553</v>
      </c>
      <c r="C7159" t="s">
        <v>9212</v>
      </c>
      <c r="D7159" t="s">
        <v>37</v>
      </c>
      <c r="E7159" t="s">
        <v>177</v>
      </c>
      <c r="F7159" s="1">
        <v>4214</v>
      </c>
      <c r="G7159" t="s">
        <v>12554</v>
      </c>
      <c r="H7159" s="3">
        <v>60024</v>
      </c>
      <c r="I7159" t="s">
        <v>12554</v>
      </c>
      <c r="J7159" s="1">
        <v>296</v>
      </c>
      <c r="K7159" t="s">
        <v>12555</v>
      </c>
      <c r="L7159" s="1">
        <v>296</v>
      </c>
      <c r="M7159" t="s">
        <v>12556</v>
      </c>
      <c r="N7159" s="1">
        <v>63006</v>
      </c>
      <c r="O7159" t="s">
        <v>12557</v>
      </c>
      <c r="P7159" s="1">
        <v>196</v>
      </c>
      <c r="Q7159" t="s">
        <v>12558</v>
      </c>
      <c r="R7159" s="1">
        <v>7504</v>
      </c>
      <c r="S7159" t="s">
        <v>1209</v>
      </c>
      <c r="T7159" t="s">
        <v>265</v>
      </c>
      <c r="U7159" t="s">
        <v>47</v>
      </c>
      <c r="V7159" s="1">
        <v>63006</v>
      </c>
      <c r="W7159" t="s">
        <v>12557</v>
      </c>
      <c r="X7159" t="s">
        <v>48</v>
      </c>
      <c r="Y7159" s="1">
        <v>63006</v>
      </c>
      <c r="Z7159" t="s">
        <v>12557</v>
      </c>
      <c r="AA7159" t="s">
        <v>48</v>
      </c>
      <c r="AB7159" s="2">
        <v>93957</v>
      </c>
      <c r="AC7159" s="2">
        <v>77983</v>
      </c>
      <c r="AD7159" t="s">
        <v>12559</v>
      </c>
      <c r="AE7159" t="s">
        <v>12559</v>
      </c>
      <c r="AF7159" s="1">
        <v>10</v>
      </c>
      <c r="AG7159" s="1">
        <v>8</v>
      </c>
      <c r="AH7159" s="1" t="b">
        <f>Export4Q22[[#This Row],[Pharmacy Controller ID]]&lt;&gt;Export4Q22[[#This Row],[Medical Controller ID]]</f>
        <v>0</v>
      </c>
      <c r="AI7159" t="str">
        <f t="shared" si="111"/>
        <v>4689TRICARE OverseasGovernmentFALSECommercial4214TriCare Department of Defense60024TriCare Department of Defense296DOD Tricare296Department of Defense TriCare63006Department of Defense - TRICARE196TRICARE7504Express Scripts PBMProcessorPBM Claims63006Department of Defense - TRICAREParent63006Department of Defense - TRICAREParent9395777983GU,PRGU,PR108</v>
      </c>
      <c r="AJ7159" s="8" t="str">
        <f>IFERROR(IF(_xlfn.XLOOKUP(Export4Q22[[#This Row],[Plan ID]],#REF!,#REF!)=Export4Q22[[#This Row],[Concatenate]],"Same","Change"),"New")</f>
        <v>New</v>
      </c>
    </row>
    <row r="7160" spans="1:36" x14ac:dyDescent="0.25">
      <c r="A7160" s="1">
        <v>7242</v>
      </c>
      <c r="B7160" t="s">
        <v>12560</v>
      </c>
      <c r="C7160" t="s">
        <v>9212</v>
      </c>
      <c r="D7160" t="s">
        <v>37</v>
      </c>
      <c r="E7160" t="s">
        <v>177</v>
      </c>
      <c r="F7160" s="1">
        <v>4214</v>
      </c>
      <c r="G7160" t="s">
        <v>12554</v>
      </c>
      <c r="H7160" s="3">
        <v>60024</v>
      </c>
      <c r="I7160" t="s">
        <v>12554</v>
      </c>
      <c r="J7160" s="1">
        <v>296</v>
      </c>
      <c r="K7160" t="s">
        <v>12555</v>
      </c>
      <c r="L7160" s="1">
        <v>296</v>
      </c>
      <c r="M7160" t="s">
        <v>12556</v>
      </c>
      <c r="N7160" s="1">
        <v>63006</v>
      </c>
      <c r="O7160" t="s">
        <v>12557</v>
      </c>
      <c r="P7160" s="1">
        <v>196</v>
      </c>
      <c r="Q7160" t="s">
        <v>12558</v>
      </c>
      <c r="R7160" s="1">
        <v>7504</v>
      </c>
      <c r="S7160" t="s">
        <v>1209</v>
      </c>
      <c r="T7160" t="s">
        <v>265</v>
      </c>
      <c r="U7160" t="s">
        <v>47</v>
      </c>
      <c r="V7160" s="1">
        <v>63006</v>
      </c>
      <c r="W7160" t="s">
        <v>12557</v>
      </c>
      <c r="X7160" t="s">
        <v>48</v>
      </c>
      <c r="Y7160" s="1">
        <v>63006</v>
      </c>
      <c r="Z7160" t="s">
        <v>12557</v>
      </c>
      <c r="AA7160" t="s">
        <v>48</v>
      </c>
      <c r="AB7160" s="2">
        <v>0</v>
      </c>
      <c r="AC7160" s="2">
        <v>0</v>
      </c>
      <c r="AD7160" t="s">
        <v>286</v>
      </c>
      <c r="AE7160" t="s">
        <v>286</v>
      </c>
      <c r="AF7160" s="1">
        <v>10</v>
      </c>
      <c r="AG7160" s="1">
        <v>8</v>
      </c>
      <c r="AH7160" s="1" t="b">
        <f>Export4Q22[[#This Row],[Pharmacy Controller ID]]&lt;&gt;Export4Q22[[#This Row],[Medical Controller ID]]</f>
        <v>0</v>
      </c>
      <c r="AI7160" t="str">
        <f t="shared" si="111"/>
        <v>7242Johns Hopkins Community Physicians (USFHP)GovernmentFALSECommercial4214TriCare Department of Defense60024TriCare Department of Defense296DOD Tricare296Department of Defense TriCare63006Department of Defense - TRICARE196TRICARE7504Express Scripts PBMProcessorPBM Claims63006Department of Defense - TRICAREParent63006Department of Defense - TRICAREParent00MDMD108</v>
      </c>
      <c r="AJ7160" s="8" t="str">
        <f>IFERROR(IF(_xlfn.XLOOKUP(Export4Q22[[#This Row],[Plan ID]],#REF!,#REF!)=Export4Q22[[#This Row],[Concatenate]],"Same","Change"),"New")</f>
        <v>New</v>
      </c>
    </row>
    <row r="7161" spans="1:36" x14ac:dyDescent="0.25">
      <c r="A7161" s="1">
        <v>17895</v>
      </c>
      <c r="B7161" t="s">
        <v>12561</v>
      </c>
      <c r="C7161" t="s">
        <v>9212</v>
      </c>
      <c r="D7161" t="s">
        <v>37</v>
      </c>
      <c r="E7161" t="s">
        <v>177</v>
      </c>
      <c r="F7161" s="1">
        <v>4214</v>
      </c>
      <c r="G7161" t="s">
        <v>12554</v>
      </c>
      <c r="H7161" s="3">
        <v>60024</v>
      </c>
      <c r="I7161" t="s">
        <v>12554</v>
      </c>
      <c r="J7161" s="1">
        <v>296</v>
      </c>
      <c r="K7161" t="s">
        <v>12555</v>
      </c>
      <c r="L7161" s="1">
        <v>296</v>
      </c>
      <c r="M7161" t="s">
        <v>12556</v>
      </c>
      <c r="N7161" s="1">
        <v>63006</v>
      </c>
      <c r="O7161" t="s">
        <v>12557</v>
      </c>
      <c r="P7161" s="1">
        <v>196</v>
      </c>
      <c r="Q7161" t="s">
        <v>12558</v>
      </c>
      <c r="R7161" s="1">
        <v>7504</v>
      </c>
      <c r="S7161" t="s">
        <v>1209</v>
      </c>
      <c r="T7161" t="s">
        <v>265</v>
      </c>
      <c r="U7161" t="s">
        <v>47</v>
      </c>
      <c r="V7161" s="1">
        <v>63006</v>
      </c>
      <c r="W7161" t="s">
        <v>12557</v>
      </c>
      <c r="X7161" t="s">
        <v>48</v>
      </c>
      <c r="Y7161" s="1">
        <v>63006</v>
      </c>
      <c r="Z7161" t="s">
        <v>12557</v>
      </c>
      <c r="AA7161" t="s">
        <v>48</v>
      </c>
      <c r="AB7161" s="2">
        <v>2854795</v>
      </c>
      <c r="AC7161" s="2">
        <v>2369471</v>
      </c>
      <c r="AD7161" t="s">
        <v>12562</v>
      </c>
      <c r="AE7161" t="s">
        <v>12562</v>
      </c>
      <c r="AF7161" s="1">
        <v>10</v>
      </c>
      <c r="AG7161" s="1">
        <v>8</v>
      </c>
      <c r="AH7161" s="1" t="b">
        <f>Export4Q22[[#This Row],[Pharmacy Controller ID]]&lt;&gt;Export4Q22[[#This Row],[Medical Controller ID]]</f>
        <v>0</v>
      </c>
      <c r="AI7161" t="str">
        <f t="shared" si="111"/>
        <v>17895TRICARE WestGovernmentFALSECommercial4214TriCare Department of Defense60024TriCare Department of Defense296DOD Tricare296Department of Defense TriCare63006Department of Defense - TRICARE196TRICARE7504Express Scripts PBMProcessorPBM Claims63006Department of Defense - TRICAREParent63006Department of Defense - TRICAREParent28547952369471AK,AZ,CA,CO,HI,IA,ID,KS,MN,MO,MT,ND,NE,NM,NV,OR,SD,TX,UT,WA,WYAK,AZ,CA,CO,HI,IA,ID,KS,MN,MO,MT,ND,NE,NM,NV,OR,SD,TX,UT,WA,WY108</v>
      </c>
      <c r="AJ7161" s="8" t="str">
        <f>IFERROR(IF(_xlfn.XLOOKUP(Export4Q22[[#This Row],[Plan ID]],#REF!,#REF!)=Export4Q22[[#This Row],[Concatenate]],"Same","Change"),"New")</f>
        <v>New</v>
      </c>
    </row>
    <row r="7162" spans="1:36" x14ac:dyDescent="0.25">
      <c r="A7162" s="1">
        <v>17948</v>
      </c>
      <c r="B7162" t="s">
        <v>12563</v>
      </c>
      <c r="C7162" t="s">
        <v>9212</v>
      </c>
      <c r="D7162" t="s">
        <v>37</v>
      </c>
      <c r="E7162" t="s">
        <v>177</v>
      </c>
      <c r="F7162" s="1">
        <v>4214</v>
      </c>
      <c r="G7162" t="s">
        <v>12554</v>
      </c>
      <c r="H7162" s="3">
        <v>60024</v>
      </c>
      <c r="I7162" t="s">
        <v>12554</v>
      </c>
      <c r="J7162" s="1">
        <v>296</v>
      </c>
      <c r="K7162" t="s">
        <v>12555</v>
      </c>
      <c r="L7162" s="1">
        <v>296</v>
      </c>
      <c r="M7162" t="s">
        <v>12556</v>
      </c>
      <c r="N7162" s="1">
        <v>63006</v>
      </c>
      <c r="O7162" t="s">
        <v>12557</v>
      </c>
      <c r="P7162" s="1">
        <v>196</v>
      </c>
      <c r="Q7162" t="s">
        <v>12558</v>
      </c>
      <c r="R7162" s="1">
        <v>7504</v>
      </c>
      <c r="S7162" t="s">
        <v>1209</v>
      </c>
      <c r="T7162" t="s">
        <v>265</v>
      </c>
      <c r="U7162" t="s">
        <v>47</v>
      </c>
      <c r="V7162" s="1">
        <v>63006</v>
      </c>
      <c r="W7162" t="s">
        <v>12557</v>
      </c>
      <c r="X7162" t="s">
        <v>48</v>
      </c>
      <c r="Y7162" s="1">
        <v>63006</v>
      </c>
      <c r="Z7162" t="s">
        <v>12557</v>
      </c>
      <c r="AA7162" t="s">
        <v>48</v>
      </c>
      <c r="AB7162" s="2">
        <v>0</v>
      </c>
      <c r="AC7162" s="2">
        <v>0</v>
      </c>
      <c r="AD7162" t="s">
        <v>142</v>
      </c>
      <c r="AE7162" t="s">
        <v>142</v>
      </c>
      <c r="AF7162" s="1">
        <v>10</v>
      </c>
      <c r="AG7162" s="1">
        <v>8</v>
      </c>
      <c r="AH7162" s="1" t="b">
        <f>Export4Q22[[#This Row],[Pharmacy Controller ID]]&lt;&gt;Export4Q22[[#This Row],[Medical Controller ID]]</f>
        <v>0</v>
      </c>
      <c r="AI7162" t="str">
        <f t="shared" si="111"/>
        <v>17948CHRISTUS Health (USFHP)GovernmentFALSECommercial4214TriCare Department of Defense60024TriCare Department of Defense296DOD Tricare296Department of Defense TriCare63006Department of Defense - TRICARE196TRICARE7504Express Scripts PBMProcessorPBM Claims63006Department of Defense - TRICAREParent63006Department of Defense - TRICAREParent00TXTX108</v>
      </c>
      <c r="AJ7162" s="8" t="str">
        <f>IFERROR(IF(_xlfn.XLOOKUP(Export4Q22[[#This Row],[Plan ID]],#REF!,#REF!)=Export4Q22[[#This Row],[Concatenate]],"Same","Change"),"New")</f>
        <v>New</v>
      </c>
    </row>
    <row r="7163" spans="1:36" x14ac:dyDescent="0.25">
      <c r="A7163" s="1">
        <v>68458</v>
      </c>
      <c r="B7163" t="s">
        <v>12564</v>
      </c>
      <c r="C7163" t="s">
        <v>9212</v>
      </c>
      <c r="D7163" t="s">
        <v>37</v>
      </c>
      <c r="E7163" t="s">
        <v>177</v>
      </c>
      <c r="F7163" s="1">
        <v>4214</v>
      </c>
      <c r="G7163" t="s">
        <v>12554</v>
      </c>
      <c r="H7163" s="3">
        <v>60024</v>
      </c>
      <c r="I7163" t="s">
        <v>12554</v>
      </c>
      <c r="J7163" s="1">
        <v>296</v>
      </c>
      <c r="K7163" t="s">
        <v>12555</v>
      </c>
      <c r="L7163" s="1">
        <v>296</v>
      </c>
      <c r="M7163" t="s">
        <v>12556</v>
      </c>
      <c r="N7163" s="1">
        <v>63006</v>
      </c>
      <c r="O7163" t="s">
        <v>12557</v>
      </c>
      <c r="P7163" s="1">
        <v>196</v>
      </c>
      <c r="Q7163" t="s">
        <v>12558</v>
      </c>
      <c r="R7163" s="1">
        <v>7504</v>
      </c>
      <c r="S7163" t="s">
        <v>1209</v>
      </c>
      <c r="T7163" t="s">
        <v>265</v>
      </c>
      <c r="U7163" t="s">
        <v>47</v>
      </c>
      <c r="V7163" s="1">
        <v>63006</v>
      </c>
      <c r="W7163" t="s">
        <v>12557</v>
      </c>
      <c r="X7163" t="s">
        <v>48</v>
      </c>
      <c r="Y7163" s="1">
        <v>63006</v>
      </c>
      <c r="Z7163" t="s">
        <v>12557</v>
      </c>
      <c r="AA7163" t="s">
        <v>48</v>
      </c>
      <c r="AB7163" s="2">
        <v>6073631</v>
      </c>
      <c r="AC7163" s="2">
        <v>5041094</v>
      </c>
      <c r="AD7163" t="s">
        <v>12565</v>
      </c>
      <c r="AE7163" t="s">
        <v>12565</v>
      </c>
      <c r="AF7163" s="1">
        <v>10</v>
      </c>
      <c r="AG7163" s="1">
        <v>8</v>
      </c>
      <c r="AH7163" s="1" t="b">
        <f>Export4Q22[[#This Row],[Pharmacy Controller ID]]&lt;&gt;Export4Q22[[#This Row],[Medical Controller ID]]</f>
        <v>0</v>
      </c>
      <c r="AI7163" t="str">
        <f t="shared" si="111"/>
        <v>68458TRICARE EastGovernmentFALSECommercial4214TriCare Department of Defense60024TriCare Department of Defense296DOD Tricare296Department of Defense TriCare63006Department of Defense - TRICARE196TRICARE7504Express Scripts PBMProcessorPBM Claims63006Department of Defense - TRICAREParent63006Department of Defense - TRICAREParent60736315041094AL,AR,CT,DC,DE,FL,GA,IA,IL,IN,KY,LA,MA,MD,ME,MI,MO,MS,NC,NH,NJ,NY,OH,OK,PA,RI,SC,TN,TX,VA,VT,WI,WVAL,AR,CT,DC,DE,FL,GA,IA,IL,IN,KY,LA,MA,MD,ME,MI,MO,MS,NC,NH,NJ,NY,OH,OK,PA,RI,SC,TN,TX,VA,VT,WI,WV108</v>
      </c>
      <c r="AJ7163" s="8" t="str">
        <f>IFERROR(IF(_xlfn.XLOOKUP(Export4Q22[[#This Row],[Plan ID]],#REF!,#REF!)=Export4Q22[[#This Row],[Concatenate]],"Same","Change"),"New")</f>
        <v>New</v>
      </c>
    </row>
    <row r="7164" spans="1:36" x14ac:dyDescent="0.25">
      <c r="A7164" s="1">
        <v>3850</v>
      </c>
      <c r="B7164" t="s">
        <v>12566</v>
      </c>
      <c r="C7164" t="s">
        <v>159</v>
      </c>
      <c r="D7164" t="s">
        <v>37</v>
      </c>
      <c r="E7164" t="s">
        <v>160</v>
      </c>
      <c r="F7164" s="1">
        <v>2752</v>
      </c>
      <c r="G7164" t="s">
        <v>12567</v>
      </c>
      <c r="H7164" s="3">
        <v>61064</v>
      </c>
      <c r="I7164" t="s">
        <v>12567</v>
      </c>
      <c r="J7164" s="1">
        <v>241</v>
      </c>
      <c r="K7164" t="s">
        <v>12568</v>
      </c>
      <c r="L7164" s="1">
        <v>868</v>
      </c>
      <c r="M7164" t="s">
        <v>12569</v>
      </c>
      <c r="N7164" s="1">
        <v>5702</v>
      </c>
      <c r="O7164" t="s">
        <v>163</v>
      </c>
      <c r="P7164" s="1">
        <v>154</v>
      </c>
      <c r="Q7164" t="s">
        <v>12570</v>
      </c>
      <c r="R7164" s="1">
        <v>6337</v>
      </c>
      <c r="S7164" t="s">
        <v>164</v>
      </c>
      <c r="T7164" t="s">
        <v>46</v>
      </c>
      <c r="U7164" t="s">
        <v>47</v>
      </c>
      <c r="V7164" s="1">
        <v>5702</v>
      </c>
      <c r="W7164" t="s">
        <v>163</v>
      </c>
      <c r="X7164" t="s">
        <v>48</v>
      </c>
      <c r="Y7164" s="1">
        <v>5702</v>
      </c>
      <c r="Z7164" t="s">
        <v>163</v>
      </c>
      <c r="AA7164" t="s">
        <v>48</v>
      </c>
      <c r="AB7164" s="2">
        <v>59186</v>
      </c>
      <c r="AC7164" s="2">
        <v>59186</v>
      </c>
      <c r="AD7164" t="s">
        <v>646</v>
      </c>
      <c r="AE7164" t="s">
        <v>646</v>
      </c>
      <c r="AF7164" s="1">
        <v>4</v>
      </c>
      <c r="AG7164" s="1">
        <v>4</v>
      </c>
      <c r="AH7164" s="1" t="b">
        <f>Export4Q22[[#This Row],[Pharmacy Controller ID]]&lt;&gt;Export4Q22[[#This Row],[Medical Controller ID]]</f>
        <v>0</v>
      </c>
      <c r="AI7164" t="str">
        <f t="shared" si="111"/>
        <v>3850Trillium Community Health Plan CCOHMO - MedicaidFALSEManaged Medicaid2752Trillium Medicaid (OHP)61064Trillium Medicaid (OHP)241Centene Trillium OHP Medicaid868Trillium Managed Medicaid5702Centene Corporation154Trillium Community Health Plan6337Envolve Pharmacy SolutionsCustomPBM Claims5702Centene CorporationParent5702Centene CorporationParent5918659186OROR44</v>
      </c>
      <c r="AJ7164" s="8" t="str">
        <f>IFERROR(IF(_xlfn.XLOOKUP(Export4Q22[[#This Row],[Plan ID]],#REF!,#REF!)=Export4Q22[[#This Row],[Concatenate]],"Same","Change"),"New")</f>
        <v>New</v>
      </c>
    </row>
    <row r="7165" spans="1:36" x14ac:dyDescent="0.25">
      <c r="A7165" s="1">
        <v>66106</v>
      </c>
      <c r="B7165" t="s">
        <v>12571</v>
      </c>
      <c r="C7165" t="s">
        <v>36</v>
      </c>
      <c r="D7165" t="s">
        <v>37</v>
      </c>
      <c r="E7165" t="s">
        <v>38</v>
      </c>
      <c r="F7165" s="1">
        <v>6692</v>
      </c>
      <c r="G7165" t="s">
        <v>12572</v>
      </c>
      <c r="H7165" s="3">
        <v>62117</v>
      </c>
      <c r="I7165" t="s">
        <v>12573</v>
      </c>
      <c r="J7165" s="1">
        <v>791</v>
      </c>
      <c r="K7165" t="s">
        <v>12574</v>
      </c>
      <c r="L7165" s="1">
        <v>874</v>
      </c>
      <c r="M7165" t="s">
        <v>12575</v>
      </c>
      <c r="N7165" s="1">
        <v>7493</v>
      </c>
      <c r="O7165" t="s">
        <v>12576</v>
      </c>
      <c r="P7165" s="1">
        <v>562</v>
      </c>
      <c r="Q7165" t="s">
        <v>12577</v>
      </c>
      <c r="R7165" s="1">
        <v>62490</v>
      </c>
      <c r="S7165" t="s">
        <v>3621</v>
      </c>
      <c r="T7165" t="s">
        <v>46</v>
      </c>
      <c r="U7165" t="s">
        <v>47</v>
      </c>
      <c r="V7165" s="1">
        <v>7493</v>
      </c>
      <c r="W7165" t="s">
        <v>12576</v>
      </c>
      <c r="X7165" t="s">
        <v>48</v>
      </c>
      <c r="Y7165" s="1">
        <v>7493</v>
      </c>
      <c r="Z7165" t="s">
        <v>12576</v>
      </c>
      <c r="AA7165" t="s">
        <v>48</v>
      </c>
      <c r="AB7165" s="2">
        <v>21873</v>
      </c>
      <c r="AC7165" s="2">
        <v>21873</v>
      </c>
      <c r="AD7165" t="s">
        <v>817</v>
      </c>
      <c r="AE7165" t="s">
        <v>817</v>
      </c>
      <c r="AF7165" s="1">
        <v>91</v>
      </c>
      <c r="AG7165" s="1">
        <v>58</v>
      </c>
      <c r="AH7165" s="1" t="b">
        <f>Export4Q22[[#This Row],[Pharmacy Controller ID]]&lt;&gt;Export4Q22[[#This Row],[Medical Controller ID]]</f>
        <v>0</v>
      </c>
      <c r="AI7165" t="str">
        <f t="shared" si="111"/>
        <v>66106Platino Plus SNPMA-PDFALSEMedicare6692Triple-S Advantage Medicare Platino Plus, Ultra, Advance and Blindao62117Triple-S Advantage Medicare Platino Plus, Ultra, Advance, Blindao, and Alcance791Triple-S Advantage Medicare Platino Plus874Triple-S Medicare7493Triple-S, Inc.562Triple-S62490Abarca HealthCustomPBM Claims7493Triple-S, Inc.Parent7493Triple-S, Inc.Parent2187321873PRPR9158</v>
      </c>
      <c r="AJ7165" s="8" t="str">
        <f>IFERROR(IF(_xlfn.XLOOKUP(Export4Q22[[#This Row],[Plan ID]],#REF!,#REF!)=Export4Q22[[#This Row],[Concatenate]],"Same","Change"),"New")</f>
        <v>New</v>
      </c>
    </row>
    <row r="7166" spans="1:36" x14ac:dyDescent="0.25">
      <c r="A7166" s="1">
        <v>66570</v>
      </c>
      <c r="B7166" t="s">
        <v>12578</v>
      </c>
      <c r="C7166" t="s">
        <v>36</v>
      </c>
      <c r="D7166" t="s">
        <v>37</v>
      </c>
      <c r="E7166" t="s">
        <v>38</v>
      </c>
      <c r="F7166" s="1">
        <v>6692</v>
      </c>
      <c r="G7166" t="s">
        <v>12572</v>
      </c>
      <c r="H7166" s="3">
        <v>62117</v>
      </c>
      <c r="I7166" t="s">
        <v>12573</v>
      </c>
      <c r="J7166" s="1">
        <v>791</v>
      </c>
      <c r="K7166" t="s">
        <v>12574</v>
      </c>
      <c r="L7166" s="1">
        <v>874</v>
      </c>
      <c r="M7166" t="s">
        <v>12575</v>
      </c>
      <c r="N7166" s="1">
        <v>7493</v>
      </c>
      <c r="O7166" t="s">
        <v>12576</v>
      </c>
      <c r="P7166" s="1">
        <v>562</v>
      </c>
      <c r="Q7166" t="s">
        <v>12577</v>
      </c>
      <c r="R7166" s="1">
        <v>62490</v>
      </c>
      <c r="S7166" t="s">
        <v>3621</v>
      </c>
      <c r="T7166" t="s">
        <v>46</v>
      </c>
      <c r="U7166" t="s">
        <v>47</v>
      </c>
      <c r="V7166" s="1">
        <v>7493</v>
      </c>
      <c r="W7166" t="s">
        <v>12576</v>
      </c>
      <c r="X7166" t="s">
        <v>48</v>
      </c>
      <c r="Y7166" s="1">
        <v>7493</v>
      </c>
      <c r="Z7166" t="s">
        <v>12576</v>
      </c>
      <c r="AA7166" t="s">
        <v>48</v>
      </c>
      <c r="AB7166" s="2">
        <v>3804</v>
      </c>
      <c r="AC7166" s="2">
        <v>3804</v>
      </c>
      <c r="AD7166" t="s">
        <v>817</v>
      </c>
      <c r="AE7166" t="s">
        <v>817</v>
      </c>
      <c r="AF7166" s="1">
        <v>91</v>
      </c>
      <c r="AG7166" s="1">
        <v>58</v>
      </c>
      <c r="AH7166" s="1" t="b">
        <f>Export4Q22[[#This Row],[Pharmacy Controller ID]]&lt;&gt;Export4Q22[[#This Row],[Medical Controller ID]]</f>
        <v>0</v>
      </c>
      <c r="AI7166" t="str">
        <f t="shared" si="111"/>
        <v>66570Platino Advance SNPMA-PDFALSEMedicare6692Triple-S Advantage Medicare Platino Plus, Ultra, Advance and Blindao62117Triple-S Advantage Medicare Platino Plus, Ultra, Advance, Blindao, and Alcance791Triple-S Advantage Medicare Platino Plus874Triple-S Medicare7493Triple-S, Inc.562Triple-S62490Abarca HealthCustomPBM Claims7493Triple-S, Inc.Parent7493Triple-S, Inc.Parent38043804PRPR9158</v>
      </c>
      <c r="AJ7166" s="8" t="str">
        <f>IFERROR(IF(_xlfn.XLOOKUP(Export4Q22[[#This Row],[Plan ID]],#REF!,#REF!)=Export4Q22[[#This Row],[Concatenate]],"Same","Change"),"New")</f>
        <v>New</v>
      </c>
    </row>
    <row r="7167" spans="1:36" x14ac:dyDescent="0.25">
      <c r="A7167" s="1">
        <v>66571</v>
      </c>
      <c r="B7167" t="s">
        <v>12579</v>
      </c>
      <c r="C7167" t="s">
        <v>36</v>
      </c>
      <c r="D7167" t="s">
        <v>37</v>
      </c>
      <c r="E7167" t="s">
        <v>38</v>
      </c>
      <c r="F7167" s="1">
        <v>6692</v>
      </c>
      <c r="G7167" t="s">
        <v>12572</v>
      </c>
      <c r="H7167" s="3">
        <v>62117</v>
      </c>
      <c r="I7167" t="s">
        <v>12573</v>
      </c>
      <c r="J7167" s="1">
        <v>791</v>
      </c>
      <c r="K7167" t="s">
        <v>12574</v>
      </c>
      <c r="L7167" s="1">
        <v>874</v>
      </c>
      <c r="M7167" t="s">
        <v>12575</v>
      </c>
      <c r="N7167" s="1">
        <v>7493</v>
      </c>
      <c r="O7167" t="s">
        <v>12576</v>
      </c>
      <c r="P7167" s="1">
        <v>562</v>
      </c>
      <c r="Q7167" t="s">
        <v>12577</v>
      </c>
      <c r="R7167" s="1">
        <v>62490</v>
      </c>
      <c r="S7167" t="s">
        <v>3621</v>
      </c>
      <c r="T7167" t="s">
        <v>46</v>
      </c>
      <c r="U7167" t="s">
        <v>47</v>
      </c>
      <c r="V7167" s="1">
        <v>7493</v>
      </c>
      <c r="W7167" t="s">
        <v>12576</v>
      </c>
      <c r="X7167" t="s">
        <v>48</v>
      </c>
      <c r="Y7167" s="1">
        <v>7493</v>
      </c>
      <c r="Z7167" t="s">
        <v>12576</v>
      </c>
      <c r="AA7167" t="s">
        <v>48</v>
      </c>
      <c r="AB7167" s="2">
        <v>4850</v>
      </c>
      <c r="AC7167" s="2">
        <v>4850</v>
      </c>
      <c r="AD7167" t="s">
        <v>817</v>
      </c>
      <c r="AE7167" t="s">
        <v>817</v>
      </c>
      <c r="AF7167" s="1">
        <v>91</v>
      </c>
      <c r="AG7167" s="1">
        <v>58</v>
      </c>
      <c r="AH7167" s="1" t="b">
        <f>Export4Q22[[#This Row],[Pharmacy Controller ID]]&lt;&gt;Export4Q22[[#This Row],[Medical Controller ID]]</f>
        <v>0</v>
      </c>
      <c r="AI7167" t="str">
        <f t="shared" si="111"/>
        <v>66571Platino Ultra SNPMA-PDFALSEMedicare6692Triple-S Advantage Medicare Platino Plus, Ultra, Advance and Blindao62117Triple-S Advantage Medicare Platino Plus, Ultra, Advance, Blindao, and Alcance791Triple-S Advantage Medicare Platino Plus874Triple-S Medicare7493Triple-S, Inc.562Triple-S62490Abarca HealthCustomPBM Claims7493Triple-S, Inc.Parent7493Triple-S, Inc.Parent48504850PRPR9158</v>
      </c>
      <c r="AJ7167" s="8" t="str">
        <f>IFERROR(IF(_xlfn.XLOOKUP(Export4Q22[[#This Row],[Plan ID]],#REF!,#REF!)=Export4Q22[[#This Row],[Concatenate]],"Same","Change"),"New")</f>
        <v>New</v>
      </c>
    </row>
    <row r="7168" spans="1:36" x14ac:dyDescent="0.25">
      <c r="A7168" s="1">
        <v>69364</v>
      </c>
      <c r="B7168" t="s">
        <v>12580</v>
      </c>
      <c r="C7168" t="s">
        <v>36</v>
      </c>
      <c r="D7168" t="s">
        <v>37</v>
      </c>
      <c r="E7168" t="s">
        <v>38</v>
      </c>
      <c r="F7168" s="1">
        <v>6692</v>
      </c>
      <c r="G7168" t="s">
        <v>12572</v>
      </c>
      <c r="H7168" s="3">
        <v>62117</v>
      </c>
      <c r="I7168" t="s">
        <v>12573</v>
      </c>
      <c r="J7168" s="1">
        <v>791</v>
      </c>
      <c r="K7168" t="s">
        <v>12574</v>
      </c>
      <c r="L7168" s="1">
        <v>874</v>
      </c>
      <c r="M7168" t="s">
        <v>12575</v>
      </c>
      <c r="N7168" s="1">
        <v>7493</v>
      </c>
      <c r="O7168" t="s">
        <v>12576</v>
      </c>
      <c r="P7168" s="1">
        <v>562</v>
      </c>
      <c r="Q7168" t="s">
        <v>12577</v>
      </c>
      <c r="R7168" s="1">
        <v>62490</v>
      </c>
      <c r="S7168" t="s">
        <v>3621</v>
      </c>
      <c r="T7168" t="s">
        <v>46</v>
      </c>
      <c r="U7168" t="s">
        <v>47</v>
      </c>
      <c r="V7168" s="1">
        <v>7493</v>
      </c>
      <c r="W7168" t="s">
        <v>12576</v>
      </c>
      <c r="X7168" t="s">
        <v>48</v>
      </c>
      <c r="Y7168" s="1">
        <v>7493</v>
      </c>
      <c r="Z7168" t="s">
        <v>12576</v>
      </c>
      <c r="AA7168" t="s">
        <v>48</v>
      </c>
      <c r="AB7168" s="2">
        <v>11285</v>
      </c>
      <c r="AC7168" s="2">
        <v>11285</v>
      </c>
      <c r="AD7168" t="s">
        <v>817</v>
      </c>
      <c r="AE7168" t="s">
        <v>817</v>
      </c>
      <c r="AF7168" s="1">
        <v>91</v>
      </c>
      <c r="AG7168" s="1">
        <v>58</v>
      </c>
      <c r="AH7168" s="1" t="b">
        <f>Export4Q22[[#This Row],[Pharmacy Controller ID]]&lt;&gt;Export4Q22[[#This Row],[Medical Controller ID]]</f>
        <v>0</v>
      </c>
      <c r="AI7168" t="str">
        <f t="shared" si="111"/>
        <v>69364Platino BlindaoMA-PDFALSEMedicare6692Triple-S Advantage Medicare Platino Plus, Ultra, Advance and Blindao62117Triple-S Advantage Medicare Platino Plus, Ultra, Advance, Blindao, and Alcance791Triple-S Advantage Medicare Platino Plus874Triple-S Medicare7493Triple-S, Inc.562Triple-S62490Abarca HealthCustomPBM Claims7493Triple-S, Inc.Parent7493Triple-S, Inc.Parent1128511285PRPR9158</v>
      </c>
      <c r="AJ7168" s="8" t="str">
        <f>IFERROR(IF(_xlfn.XLOOKUP(Export4Q22[[#This Row],[Plan ID]],#REF!,#REF!)=Export4Q22[[#This Row],[Concatenate]],"Same","Change"),"New")</f>
        <v>New</v>
      </c>
    </row>
    <row r="7169" spans="1:36" x14ac:dyDescent="0.25">
      <c r="A7169" s="1">
        <v>70914</v>
      </c>
      <c r="B7169" t="s">
        <v>12581</v>
      </c>
      <c r="C7169" t="s">
        <v>36</v>
      </c>
      <c r="D7169" t="s">
        <v>37</v>
      </c>
      <c r="E7169" t="s">
        <v>38</v>
      </c>
      <c r="F7169" s="1">
        <v>6692</v>
      </c>
      <c r="G7169" t="s">
        <v>12572</v>
      </c>
      <c r="H7169" s="3">
        <v>62117</v>
      </c>
      <c r="I7169" t="s">
        <v>12573</v>
      </c>
      <c r="J7169" s="1">
        <v>791</v>
      </c>
      <c r="K7169" t="s">
        <v>12574</v>
      </c>
      <c r="L7169" s="1">
        <v>874</v>
      </c>
      <c r="M7169" t="s">
        <v>12575</v>
      </c>
      <c r="N7169" s="1">
        <v>7493</v>
      </c>
      <c r="O7169" t="s">
        <v>12576</v>
      </c>
      <c r="P7169" s="1">
        <v>562</v>
      </c>
      <c r="Q7169" t="s">
        <v>12577</v>
      </c>
      <c r="R7169" s="1">
        <v>62490</v>
      </c>
      <c r="S7169" t="s">
        <v>3621</v>
      </c>
      <c r="T7169" t="s">
        <v>46</v>
      </c>
      <c r="V7169" s="1">
        <v>7493</v>
      </c>
      <c r="W7169" t="s">
        <v>12576</v>
      </c>
      <c r="X7169" t="s">
        <v>48</v>
      </c>
      <c r="Y7169" s="1">
        <v>7493</v>
      </c>
      <c r="Z7169" t="s">
        <v>12576</v>
      </c>
      <c r="AA7169" t="s">
        <v>48</v>
      </c>
      <c r="AB7169" s="2">
        <v>677</v>
      </c>
      <c r="AC7169" s="2">
        <v>677</v>
      </c>
      <c r="AD7169" t="s">
        <v>12582</v>
      </c>
      <c r="AE7169" t="s">
        <v>12582</v>
      </c>
      <c r="AF7169" s="1">
        <v>91</v>
      </c>
      <c r="AG7169" s="1">
        <v>58</v>
      </c>
      <c r="AH7169" s="1" t="b">
        <f>Export4Q22[[#This Row],[Pharmacy Controller ID]]&lt;&gt;Export4Q22[[#This Row],[Medical Controller ID]]</f>
        <v>0</v>
      </c>
      <c r="AI7169" t="str">
        <f t="shared" si="111"/>
        <v>70914Platino Alcance SNPMA-PDFALSEMedicare6692Triple-S Advantage Medicare Platino Plus, Ultra, Advance and Blindao62117Triple-S Advantage Medicare Platino Plus, Ultra, Advance, Blindao, and Alcance791Triple-S Advantage Medicare Platino Plus874Triple-S Medicare7493Triple-S, Inc.562Triple-S62490Abarca HealthCustom7493Triple-S, Inc.Parent7493Triple-S, Inc.Parent677677AZ,PRAZ,PR9158</v>
      </c>
      <c r="AJ7169" s="8" t="str">
        <f>IFERROR(IF(_xlfn.XLOOKUP(Export4Q22[[#This Row],[Plan ID]],#REF!,#REF!)=Export4Q22[[#This Row],[Concatenate]],"Same","Change"),"New")</f>
        <v>New</v>
      </c>
    </row>
    <row r="7170" spans="1:36" x14ac:dyDescent="0.25">
      <c r="A7170" s="1">
        <v>11503</v>
      </c>
      <c r="B7170" t="s">
        <v>12583</v>
      </c>
      <c r="C7170" t="s">
        <v>36</v>
      </c>
      <c r="D7170" t="s">
        <v>37</v>
      </c>
      <c r="E7170" t="s">
        <v>38</v>
      </c>
      <c r="F7170" s="1">
        <v>6691</v>
      </c>
      <c r="G7170" t="s">
        <v>12584</v>
      </c>
      <c r="H7170" s="3">
        <v>60289</v>
      </c>
      <c r="I7170" t="s">
        <v>12585</v>
      </c>
      <c r="J7170" s="1">
        <v>792</v>
      </c>
      <c r="K7170" t="s">
        <v>12586</v>
      </c>
      <c r="L7170" s="1">
        <v>874</v>
      </c>
      <c r="M7170" t="s">
        <v>12575</v>
      </c>
      <c r="N7170" s="1">
        <v>7493</v>
      </c>
      <c r="O7170" t="s">
        <v>12576</v>
      </c>
      <c r="P7170" s="1">
        <v>562</v>
      </c>
      <c r="Q7170" t="s">
        <v>12577</v>
      </c>
      <c r="R7170" s="1">
        <v>62490</v>
      </c>
      <c r="S7170" t="s">
        <v>3621</v>
      </c>
      <c r="T7170" t="s">
        <v>46</v>
      </c>
      <c r="U7170" t="s">
        <v>47</v>
      </c>
      <c r="V7170" s="1">
        <v>7493</v>
      </c>
      <c r="W7170" t="s">
        <v>12576</v>
      </c>
      <c r="X7170" t="s">
        <v>48</v>
      </c>
      <c r="Y7170" s="1">
        <v>7493</v>
      </c>
      <c r="Z7170" t="s">
        <v>12576</v>
      </c>
      <c r="AA7170" t="s">
        <v>48</v>
      </c>
      <c r="AB7170" s="2">
        <v>2366</v>
      </c>
      <c r="AC7170" s="2">
        <v>2366</v>
      </c>
      <c r="AD7170" t="s">
        <v>817</v>
      </c>
      <c r="AE7170" t="s">
        <v>817</v>
      </c>
      <c r="AF7170" s="1">
        <v>91</v>
      </c>
      <c r="AG7170" s="1">
        <v>58</v>
      </c>
      <c r="AH7170" s="1" t="b">
        <f>Export4Q22[[#This Row],[Pharmacy Controller ID]]&lt;&gt;Export4Q22[[#This Row],[Medical Controller ID]]</f>
        <v>0</v>
      </c>
      <c r="AI7170" t="str">
        <f t="shared" ref="AI7170:AI7233" si="112">_xlfn.CONCAT(A7170:AG7170)</f>
        <v>11503Optimo PlusMA-PDFALSEMedicare6691Triple-S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Inc.Parent23662366PRPR9158</v>
      </c>
      <c r="AJ7170" s="8" t="str">
        <f>IFERROR(IF(_xlfn.XLOOKUP(Export4Q22[[#This Row],[Plan ID]],#REF!,#REF!)=Export4Q22[[#This Row],[Concatenate]],"Same","Change"),"New")</f>
        <v>New</v>
      </c>
    </row>
    <row r="7171" spans="1:36" x14ac:dyDescent="0.25">
      <c r="A7171" s="1">
        <v>65268</v>
      </c>
      <c r="B7171" t="s">
        <v>12587</v>
      </c>
      <c r="C7171" t="s">
        <v>36</v>
      </c>
      <c r="D7171" t="s">
        <v>37</v>
      </c>
      <c r="E7171" t="s">
        <v>38</v>
      </c>
      <c r="F7171" s="1">
        <v>6691</v>
      </c>
      <c r="G7171" t="s">
        <v>12584</v>
      </c>
      <c r="H7171" s="3">
        <v>60289</v>
      </c>
      <c r="I7171" t="s">
        <v>12585</v>
      </c>
      <c r="J7171" s="1">
        <v>792</v>
      </c>
      <c r="K7171" t="s">
        <v>12586</v>
      </c>
      <c r="L7171" s="1">
        <v>874</v>
      </c>
      <c r="M7171" t="s">
        <v>12575</v>
      </c>
      <c r="N7171" s="1">
        <v>7493</v>
      </c>
      <c r="O7171" t="s">
        <v>12576</v>
      </c>
      <c r="P7171" s="1">
        <v>562</v>
      </c>
      <c r="Q7171" t="s">
        <v>12577</v>
      </c>
      <c r="R7171" s="1">
        <v>62490</v>
      </c>
      <c r="S7171" t="s">
        <v>3621</v>
      </c>
      <c r="T7171" t="s">
        <v>46</v>
      </c>
      <c r="U7171" t="s">
        <v>47</v>
      </c>
      <c r="V7171" s="1">
        <v>7493</v>
      </c>
      <c r="W7171" t="s">
        <v>12576</v>
      </c>
      <c r="X7171" t="s">
        <v>48</v>
      </c>
      <c r="Y7171" s="1">
        <v>7493</v>
      </c>
      <c r="Z7171" t="s">
        <v>12576</v>
      </c>
      <c r="AA7171" t="s">
        <v>48</v>
      </c>
      <c r="AB7171" s="2">
        <v>1615</v>
      </c>
      <c r="AC7171" s="2">
        <v>1615</v>
      </c>
      <c r="AD7171" t="s">
        <v>817</v>
      </c>
      <c r="AE7171" t="s">
        <v>817</v>
      </c>
      <c r="AF7171" s="1">
        <v>91</v>
      </c>
      <c r="AG7171" s="1">
        <v>58</v>
      </c>
      <c r="AH7171" s="1" t="b">
        <f>Export4Q22[[#This Row],[Pharmacy Controller ID]]&lt;&gt;Export4Q22[[#This Row],[Medical Controller ID]]</f>
        <v>0</v>
      </c>
      <c r="AI7171" t="str">
        <f t="shared" si="112"/>
        <v>65268Contigo PlusMA-PDFALSEMedicare6691Triple-S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Inc.Parent16151615PRPR9158</v>
      </c>
      <c r="AJ7171" s="8" t="str">
        <f>IFERROR(IF(_xlfn.XLOOKUP(Export4Q22[[#This Row],[Plan ID]],#REF!,#REF!)=Export4Q22[[#This Row],[Concatenate]],"Same","Change"),"New")</f>
        <v>New</v>
      </c>
    </row>
    <row r="7172" spans="1:36" x14ac:dyDescent="0.25">
      <c r="A7172" s="1">
        <v>69363</v>
      </c>
      <c r="B7172" t="s">
        <v>12588</v>
      </c>
      <c r="C7172" t="s">
        <v>36</v>
      </c>
      <c r="D7172" t="s">
        <v>37</v>
      </c>
      <c r="E7172" t="s">
        <v>38</v>
      </c>
      <c r="F7172" s="1">
        <v>6691</v>
      </c>
      <c r="G7172" t="s">
        <v>12584</v>
      </c>
      <c r="H7172" s="3">
        <v>60289</v>
      </c>
      <c r="I7172" t="s">
        <v>12585</v>
      </c>
      <c r="J7172" s="1">
        <v>792</v>
      </c>
      <c r="K7172" t="s">
        <v>12586</v>
      </c>
      <c r="L7172" s="1">
        <v>874</v>
      </c>
      <c r="M7172" t="s">
        <v>12575</v>
      </c>
      <c r="N7172" s="1">
        <v>7493</v>
      </c>
      <c r="O7172" t="s">
        <v>12576</v>
      </c>
      <c r="P7172" s="1">
        <v>562</v>
      </c>
      <c r="Q7172" t="s">
        <v>12577</v>
      </c>
      <c r="R7172" s="1">
        <v>62490</v>
      </c>
      <c r="S7172" t="s">
        <v>3621</v>
      </c>
      <c r="T7172" t="s">
        <v>46</v>
      </c>
      <c r="U7172" t="s">
        <v>47</v>
      </c>
      <c r="V7172" s="1">
        <v>7493</v>
      </c>
      <c r="W7172" t="s">
        <v>12576</v>
      </c>
      <c r="X7172" t="s">
        <v>48</v>
      </c>
      <c r="Y7172" s="1">
        <v>7493</v>
      </c>
      <c r="Z7172" t="s">
        <v>12576</v>
      </c>
      <c r="AA7172" t="s">
        <v>48</v>
      </c>
      <c r="AB7172" s="2">
        <v>12617</v>
      </c>
      <c r="AC7172" s="2">
        <v>12617</v>
      </c>
      <c r="AD7172" t="s">
        <v>12589</v>
      </c>
      <c r="AE7172" t="s">
        <v>12589</v>
      </c>
      <c r="AF7172" s="1">
        <v>91</v>
      </c>
      <c r="AG7172" s="1">
        <v>58</v>
      </c>
      <c r="AH7172" s="1" t="b">
        <f>Export4Q22[[#This Row],[Pharmacy Controller ID]]&lt;&gt;Export4Q22[[#This Row],[Medical Controller ID]]</f>
        <v>0</v>
      </c>
      <c r="AI7172" t="str">
        <f t="shared" si="112"/>
        <v>69363MagnoMA-PDFALSEMedicare6691Triple-S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Inc.Parent1261712617FL,NY,PRFL,NY,PR9158</v>
      </c>
      <c r="AJ7172" s="8" t="str">
        <f>IFERROR(IF(_xlfn.XLOOKUP(Export4Q22[[#This Row],[Plan ID]],#REF!,#REF!)=Export4Q22[[#This Row],[Concatenate]],"Same","Change"),"New")</f>
        <v>New</v>
      </c>
    </row>
    <row r="7173" spans="1:36" x14ac:dyDescent="0.25">
      <c r="A7173" s="1">
        <v>69877</v>
      </c>
      <c r="B7173" t="s">
        <v>12590</v>
      </c>
      <c r="C7173" t="s">
        <v>36</v>
      </c>
      <c r="D7173" t="s">
        <v>37</v>
      </c>
      <c r="E7173" t="s">
        <v>38</v>
      </c>
      <c r="F7173" s="1">
        <v>6691</v>
      </c>
      <c r="G7173" t="s">
        <v>12584</v>
      </c>
      <c r="H7173" s="3">
        <v>60289</v>
      </c>
      <c r="I7173" t="s">
        <v>12585</v>
      </c>
      <c r="J7173" s="1">
        <v>792</v>
      </c>
      <c r="K7173" t="s">
        <v>12586</v>
      </c>
      <c r="L7173" s="1">
        <v>874</v>
      </c>
      <c r="M7173" t="s">
        <v>12575</v>
      </c>
      <c r="N7173" s="1">
        <v>7493</v>
      </c>
      <c r="O7173" t="s">
        <v>12576</v>
      </c>
      <c r="P7173" s="1">
        <v>562</v>
      </c>
      <c r="Q7173" t="s">
        <v>12577</v>
      </c>
      <c r="R7173" s="1">
        <v>62490</v>
      </c>
      <c r="S7173" t="s">
        <v>3621</v>
      </c>
      <c r="T7173" t="s">
        <v>46</v>
      </c>
      <c r="U7173" t="s">
        <v>47</v>
      </c>
      <c r="V7173" s="1">
        <v>7493</v>
      </c>
      <c r="W7173" t="s">
        <v>12576</v>
      </c>
      <c r="X7173" t="s">
        <v>48</v>
      </c>
      <c r="Y7173" s="1">
        <v>7493</v>
      </c>
      <c r="Z7173" t="s">
        <v>12576</v>
      </c>
      <c r="AA7173" t="s">
        <v>48</v>
      </c>
      <c r="AB7173" s="2">
        <v>11201</v>
      </c>
      <c r="AC7173" s="2">
        <v>11201</v>
      </c>
      <c r="AD7173" t="s">
        <v>5885</v>
      </c>
      <c r="AE7173" t="s">
        <v>5885</v>
      </c>
      <c r="AF7173" s="1">
        <v>91</v>
      </c>
      <c r="AG7173" s="1">
        <v>58</v>
      </c>
      <c r="AH7173" s="1" t="b">
        <f>Export4Q22[[#This Row],[Pharmacy Controller ID]]&lt;&gt;Export4Q22[[#This Row],[Medical Controller ID]]</f>
        <v>0</v>
      </c>
      <c r="AI7173" t="str">
        <f t="shared" si="112"/>
        <v>69877BrillanteMA-PDFALSEMedicare6691Triple-S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Inc.Parent1120111201FL,PRFL,PR9158</v>
      </c>
      <c r="AJ7173" s="8" t="str">
        <f>IFERROR(IF(_xlfn.XLOOKUP(Export4Q22[[#This Row],[Plan ID]],#REF!,#REF!)=Export4Q22[[#This Row],[Concatenate]],"Same","Change"),"New")</f>
        <v>New</v>
      </c>
    </row>
    <row r="7174" spans="1:36" x14ac:dyDescent="0.25">
      <c r="A7174" s="1">
        <v>70136</v>
      </c>
      <c r="B7174" t="s">
        <v>12591</v>
      </c>
      <c r="C7174" t="s">
        <v>36</v>
      </c>
      <c r="D7174" t="s">
        <v>37</v>
      </c>
      <c r="E7174" t="s">
        <v>38</v>
      </c>
      <c r="F7174" s="1">
        <v>6691</v>
      </c>
      <c r="G7174" t="s">
        <v>12584</v>
      </c>
      <c r="H7174" s="3">
        <v>60289</v>
      </c>
      <c r="I7174" t="s">
        <v>12585</v>
      </c>
      <c r="J7174" s="1">
        <v>792</v>
      </c>
      <c r="K7174" t="s">
        <v>12586</v>
      </c>
      <c r="L7174" s="1">
        <v>874</v>
      </c>
      <c r="M7174" t="s">
        <v>12575</v>
      </c>
      <c r="N7174" s="1">
        <v>7493</v>
      </c>
      <c r="O7174" t="s">
        <v>12576</v>
      </c>
      <c r="P7174" s="1">
        <v>562</v>
      </c>
      <c r="Q7174" t="s">
        <v>12577</v>
      </c>
      <c r="R7174" s="1">
        <v>62490</v>
      </c>
      <c r="S7174" t="s">
        <v>3621</v>
      </c>
      <c r="T7174" t="s">
        <v>46</v>
      </c>
      <c r="U7174" t="s">
        <v>47</v>
      </c>
      <c r="V7174" s="1">
        <v>7493</v>
      </c>
      <c r="W7174" t="s">
        <v>12576</v>
      </c>
      <c r="X7174" t="s">
        <v>48</v>
      </c>
      <c r="Y7174" s="1">
        <v>7493</v>
      </c>
      <c r="Z7174" t="s">
        <v>12576</v>
      </c>
      <c r="AA7174" t="s">
        <v>48</v>
      </c>
      <c r="AB7174" s="2">
        <v>37208</v>
      </c>
      <c r="AC7174" s="2">
        <v>37208</v>
      </c>
      <c r="AD7174" t="s">
        <v>5885</v>
      </c>
      <c r="AE7174" t="s">
        <v>5885</v>
      </c>
      <c r="AF7174" s="1">
        <v>91</v>
      </c>
      <c r="AG7174" s="1">
        <v>58</v>
      </c>
      <c r="AH7174" s="1" t="b">
        <f>Export4Q22[[#This Row],[Pharmacy Controller ID]]&lt;&gt;Export4Q22[[#This Row],[Medical Controller ID]]</f>
        <v>0</v>
      </c>
      <c r="AI7174" t="str">
        <f t="shared" si="112"/>
        <v>70136Triple-S Royal (HMO) EGWPMA-PDFALSEMedicare6691Triple-S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Inc.Parent3720837208FL,PRFL,PR9158</v>
      </c>
      <c r="AJ7174" s="8" t="str">
        <f>IFERROR(IF(_xlfn.XLOOKUP(Export4Q22[[#This Row],[Plan ID]],#REF!,#REF!)=Export4Q22[[#This Row],[Concatenate]],"Same","Change"),"New")</f>
        <v>New</v>
      </c>
    </row>
    <row r="7175" spans="1:36" x14ac:dyDescent="0.25">
      <c r="A7175" s="1">
        <v>70158</v>
      </c>
      <c r="B7175" t="s">
        <v>12592</v>
      </c>
      <c r="C7175" t="s">
        <v>36</v>
      </c>
      <c r="D7175" t="s">
        <v>37</v>
      </c>
      <c r="E7175" t="s">
        <v>38</v>
      </c>
      <c r="F7175" s="1">
        <v>6691</v>
      </c>
      <c r="G7175" t="s">
        <v>12584</v>
      </c>
      <c r="H7175" s="3">
        <v>60289</v>
      </c>
      <c r="I7175" t="s">
        <v>12585</v>
      </c>
      <c r="J7175" s="1">
        <v>792</v>
      </c>
      <c r="K7175" t="s">
        <v>12586</v>
      </c>
      <c r="L7175" s="1">
        <v>874</v>
      </c>
      <c r="M7175" t="s">
        <v>12575</v>
      </c>
      <c r="N7175" s="1">
        <v>7493</v>
      </c>
      <c r="O7175" t="s">
        <v>12576</v>
      </c>
      <c r="P7175" s="1">
        <v>562</v>
      </c>
      <c r="Q7175" t="s">
        <v>12577</v>
      </c>
      <c r="R7175" s="1">
        <v>62490</v>
      </c>
      <c r="S7175" t="s">
        <v>3621</v>
      </c>
      <c r="T7175" t="s">
        <v>46</v>
      </c>
      <c r="U7175" t="s">
        <v>47</v>
      </c>
      <c r="V7175" s="1">
        <v>7493</v>
      </c>
      <c r="W7175" t="s">
        <v>12576</v>
      </c>
      <c r="X7175" t="s">
        <v>48</v>
      </c>
      <c r="Y7175" s="1">
        <v>7493</v>
      </c>
      <c r="Z7175" t="s">
        <v>12576</v>
      </c>
      <c r="AA7175" t="s">
        <v>48</v>
      </c>
      <c r="AB7175" s="2">
        <v>3856</v>
      </c>
      <c r="AC7175" s="2">
        <v>3856</v>
      </c>
      <c r="AD7175" t="s">
        <v>817</v>
      </c>
      <c r="AE7175" t="s">
        <v>817</v>
      </c>
      <c r="AF7175" s="1">
        <v>91</v>
      </c>
      <c r="AG7175" s="1">
        <v>58</v>
      </c>
      <c r="AH7175" s="1" t="b">
        <f>Export4Q22[[#This Row],[Pharmacy Controller ID]]&lt;&gt;Export4Q22[[#This Row],[Medical Controller ID]]</f>
        <v>0</v>
      </c>
      <c r="AI7175" t="str">
        <f t="shared" si="112"/>
        <v>70158Triple-S Optimo Plus (PPO) EGWPMA-PDFALSEMedicare6691Triple-S Advantage Medicare60289Triple-S Advantage Medicare Real, Contigo Plus, Magno, Brillante, and Optimo792Triple-S Advantage Medicare Royal, Classic, Vital Plus, Royal Plus, Grupal874Triple-S Medicare7493Triple-S, Inc.562Triple-S62490Abarca HealthCustomPBM Claims7493Triple-S, Inc.Parent7493Triple-S, Inc.Parent38563856PRPR9158</v>
      </c>
      <c r="AJ7175" s="8" t="str">
        <f>IFERROR(IF(_xlfn.XLOOKUP(Export4Q22[[#This Row],[Plan ID]],#REF!,#REF!)=Export4Q22[[#This Row],[Concatenate]],"Same","Change"),"New")</f>
        <v>New</v>
      </c>
    </row>
    <row r="7176" spans="1:36" x14ac:dyDescent="0.25">
      <c r="A7176" s="1">
        <v>70913</v>
      </c>
      <c r="B7176" t="s">
        <v>12593</v>
      </c>
      <c r="C7176" t="s">
        <v>36</v>
      </c>
      <c r="D7176" t="s">
        <v>37</v>
      </c>
      <c r="E7176" t="s">
        <v>38</v>
      </c>
      <c r="F7176" s="1">
        <v>6691</v>
      </c>
      <c r="G7176" t="s">
        <v>12584</v>
      </c>
      <c r="H7176" s="3">
        <v>60289</v>
      </c>
      <c r="I7176" t="s">
        <v>12585</v>
      </c>
      <c r="J7176" s="1">
        <v>792</v>
      </c>
      <c r="K7176" t="s">
        <v>12586</v>
      </c>
      <c r="L7176" s="1">
        <v>874</v>
      </c>
      <c r="M7176" t="s">
        <v>12575</v>
      </c>
      <c r="N7176" s="1">
        <v>7493</v>
      </c>
      <c r="O7176" t="s">
        <v>12576</v>
      </c>
      <c r="P7176" s="1">
        <v>562</v>
      </c>
      <c r="Q7176" t="s">
        <v>12577</v>
      </c>
      <c r="R7176" s="1">
        <v>62490</v>
      </c>
      <c r="S7176" t="s">
        <v>3621</v>
      </c>
      <c r="T7176" t="s">
        <v>46</v>
      </c>
      <c r="V7176" s="1">
        <v>7493</v>
      </c>
      <c r="W7176" t="s">
        <v>12576</v>
      </c>
      <c r="X7176" t="s">
        <v>48</v>
      </c>
      <c r="Y7176" s="1">
        <v>7493</v>
      </c>
      <c r="Z7176" t="s">
        <v>12576</v>
      </c>
      <c r="AA7176" t="s">
        <v>48</v>
      </c>
      <c r="AB7176" s="2">
        <v>9466</v>
      </c>
      <c r="AC7176" s="2">
        <v>9466</v>
      </c>
      <c r="AD7176" t="s">
        <v>817</v>
      </c>
      <c r="AE7176" t="s">
        <v>817</v>
      </c>
      <c r="AF7176" s="1">
        <v>91</v>
      </c>
      <c r="AG7176" s="1">
        <v>58</v>
      </c>
      <c r="AH7176" s="1" t="b">
        <f>Export4Q22[[#This Row],[Pharmacy Controller ID]]&lt;&gt;Export4Q22[[#This Row],[Medical Controller ID]]</f>
        <v>0</v>
      </c>
      <c r="AI7176" t="str">
        <f t="shared" si="112"/>
        <v>70913RealMA-PDFALSEMedicare6691Triple-S Advantage Medicare60289Triple-S Advantage Medicare Real, Contigo Plus, Magno, Brillante, and Optimo792Triple-S Advantage Medicare Royal, Classic, Vital Plus, Royal Plus, Grupal874Triple-S Medicare7493Triple-S, Inc.562Triple-S62490Abarca HealthCustom7493Triple-S, Inc.Parent7493Triple-S, Inc.Parent94669466PRPR9158</v>
      </c>
      <c r="AJ7176" s="8" t="str">
        <f>IFERROR(IF(_xlfn.XLOOKUP(Export4Q22[[#This Row],[Plan ID]],#REF!,#REF!)=Export4Q22[[#This Row],[Concatenate]],"Same","Change"),"New")</f>
        <v>New</v>
      </c>
    </row>
    <row r="7177" spans="1:36" x14ac:dyDescent="0.25">
      <c r="A7177" s="1">
        <v>17892</v>
      </c>
      <c r="B7177" t="s">
        <v>12594</v>
      </c>
      <c r="C7177" t="s">
        <v>192</v>
      </c>
      <c r="D7177" t="s">
        <v>37</v>
      </c>
      <c r="E7177" t="s">
        <v>177</v>
      </c>
      <c r="F7177" s="1">
        <v>7155</v>
      </c>
      <c r="G7177" t="s">
        <v>12595</v>
      </c>
      <c r="H7177" s="3">
        <v>60269</v>
      </c>
      <c r="I7177" t="s">
        <v>12594</v>
      </c>
      <c r="J7177" s="1">
        <v>793</v>
      </c>
      <c r="K7177" t="s">
        <v>12596</v>
      </c>
      <c r="L7177" s="1">
        <v>871</v>
      </c>
      <c r="M7177" t="s">
        <v>12594</v>
      </c>
      <c r="N7177" s="1">
        <v>7493</v>
      </c>
      <c r="O7177" t="s">
        <v>12576</v>
      </c>
      <c r="P7177" s="1">
        <v>562</v>
      </c>
      <c r="Q7177" t="s">
        <v>12577</v>
      </c>
      <c r="R7177" s="1">
        <v>62490</v>
      </c>
      <c r="S7177" t="s">
        <v>3621</v>
      </c>
      <c r="T7177" t="s">
        <v>46</v>
      </c>
      <c r="U7177" t="s">
        <v>47</v>
      </c>
      <c r="V7177" s="1">
        <v>7493</v>
      </c>
      <c r="W7177" t="s">
        <v>12576</v>
      </c>
      <c r="X7177" t="s">
        <v>48</v>
      </c>
      <c r="Y7177" s="1">
        <v>7493</v>
      </c>
      <c r="Z7177" t="s">
        <v>12576</v>
      </c>
      <c r="AA7177" t="s">
        <v>48</v>
      </c>
      <c r="AB7177" s="2">
        <v>242520</v>
      </c>
      <c r="AC7177" s="2">
        <v>332392</v>
      </c>
      <c r="AD7177" t="s">
        <v>817</v>
      </c>
      <c r="AE7177" t="s">
        <v>817</v>
      </c>
      <c r="AF7177" s="1">
        <v>91</v>
      </c>
      <c r="AG7177" s="1">
        <v>58</v>
      </c>
      <c r="AH7177" s="1" t="b">
        <f>Export4Q22[[#This Row],[Pharmacy Controller ID]]&lt;&gt;Export4Q22[[#This Row],[Medical Controller ID]]</f>
        <v>0</v>
      </c>
      <c r="AI7177" t="str">
        <f t="shared" si="112"/>
        <v>17892Triple-S CommercialPPOFALSECommercial7155Triple-S Commercial Formulary60269Triple-S Commercial793Triple-S BCBS Commercial871Triple-S Commercial7493Triple-S, Inc.562Triple-S62490Abarca HealthCustomPBM Claims7493Triple-S, Inc.Parent7493Triple-S, Inc.Parent242520332392PRPR9158</v>
      </c>
      <c r="AJ7177" s="8" t="str">
        <f>IFERROR(IF(_xlfn.XLOOKUP(Export4Q22[[#This Row],[Plan ID]],#REF!,#REF!)=Export4Q22[[#This Row],[Concatenate]],"Same","Change"),"New")</f>
        <v>New</v>
      </c>
    </row>
    <row r="7178" spans="1:36" x14ac:dyDescent="0.25">
      <c r="A7178" s="1">
        <v>18089</v>
      </c>
      <c r="B7178" t="s">
        <v>12597</v>
      </c>
      <c r="C7178" t="s">
        <v>201</v>
      </c>
      <c r="D7178" t="s">
        <v>37</v>
      </c>
      <c r="E7178" t="s">
        <v>177</v>
      </c>
      <c r="F7178" s="1">
        <v>3719</v>
      </c>
      <c r="G7178" t="s">
        <v>12598</v>
      </c>
      <c r="H7178" s="3">
        <v>60563</v>
      </c>
      <c r="I7178" t="s">
        <v>12599</v>
      </c>
      <c r="J7178" s="1">
        <v>793</v>
      </c>
      <c r="K7178" t="s">
        <v>12596</v>
      </c>
      <c r="L7178" s="1">
        <v>872</v>
      </c>
      <c r="M7178" t="s">
        <v>12599</v>
      </c>
      <c r="N7178" s="1">
        <v>7493</v>
      </c>
      <c r="O7178" t="s">
        <v>12576</v>
      </c>
      <c r="P7178" s="1">
        <v>562</v>
      </c>
      <c r="Q7178" t="s">
        <v>12577</v>
      </c>
      <c r="R7178" s="1">
        <v>62490</v>
      </c>
      <c r="S7178" t="s">
        <v>3621</v>
      </c>
      <c r="T7178" t="s">
        <v>46</v>
      </c>
      <c r="U7178" t="s">
        <v>47</v>
      </c>
      <c r="V7178" s="1">
        <v>7493</v>
      </c>
      <c r="W7178" t="s">
        <v>12576</v>
      </c>
      <c r="X7178" t="s">
        <v>48</v>
      </c>
      <c r="Y7178" s="1">
        <v>7493</v>
      </c>
      <c r="Z7178" t="s">
        <v>12576</v>
      </c>
      <c r="AA7178" t="s">
        <v>48</v>
      </c>
      <c r="AB7178" s="2">
        <v>49747</v>
      </c>
      <c r="AC7178" s="2">
        <v>49747</v>
      </c>
      <c r="AD7178" t="s">
        <v>817</v>
      </c>
      <c r="AE7178" t="s">
        <v>817</v>
      </c>
      <c r="AF7178" s="1">
        <v>91</v>
      </c>
      <c r="AG7178" s="1">
        <v>58</v>
      </c>
      <c r="AH7178" s="1" t="b">
        <f>Export4Q22[[#This Row],[Pharmacy Controller ID]]&lt;&gt;Export4Q22[[#This Row],[Medical Controller ID]]</f>
        <v>0</v>
      </c>
      <c r="AI7178" t="str">
        <f t="shared" si="112"/>
        <v>18089Triple-S Salud FEHBPOther InsurerFALSECommercial3719Triple-S Federal 5 Tier60563Triple-S FEHBP793Triple-S BCBS Commercial872Triple-S FEHBP7493Triple-S, Inc.562Triple-S62490Abarca HealthCustomPBM Claims7493Triple-S, Inc.Parent7493Triple-S, Inc.Parent4974749747PRPR9158</v>
      </c>
      <c r="AJ7178" s="8" t="str">
        <f>IFERROR(IF(_xlfn.XLOOKUP(Export4Q22[[#This Row],[Plan ID]],#REF!,#REF!)=Export4Q22[[#This Row],[Concatenate]],"Same","Change"),"New")</f>
        <v>New</v>
      </c>
    </row>
    <row r="7179" spans="1:36" x14ac:dyDescent="0.25">
      <c r="A7179" s="1">
        <v>65701</v>
      </c>
      <c r="B7179" t="s">
        <v>12600</v>
      </c>
      <c r="C7179" t="s">
        <v>159</v>
      </c>
      <c r="D7179" t="s">
        <v>37</v>
      </c>
      <c r="E7179" t="s">
        <v>160</v>
      </c>
      <c r="F7179" s="1">
        <v>7753</v>
      </c>
      <c r="G7179" t="s">
        <v>7596</v>
      </c>
      <c r="H7179" s="3">
        <v>62191</v>
      </c>
      <c r="I7179" t="s">
        <v>12600</v>
      </c>
      <c r="J7179" s="1">
        <v>636</v>
      </c>
      <c r="K7179" t="s">
        <v>7597</v>
      </c>
      <c r="L7179" s="1">
        <v>873</v>
      </c>
      <c r="M7179" t="s">
        <v>12601</v>
      </c>
      <c r="N7179" s="1">
        <v>7493</v>
      </c>
      <c r="O7179" t="s">
        <v>12576</v>
      </c>
      <c r="P7179" s="1">
        <v>562</v>
      </c>
      <c r="Q7179" t="s">
        <v>12577</v>
      </c>
      <c r="R7179" s="1">
        <v>62490</v>
      </c>
      <c r="S7179" t="s">
        <v>3621</v>
      </c>
      <c r="T7179" t="s">
        <v>46</v>
      </c>
      <c r="U7179" t="s">
        <v>47</v>
      </c>
      <c r="V7179" s="1">
        <v>63836</v>
      </c>
      <c r="W7179" t="s">
        <v>816</v>
      </c>
      <c r="X7179" t="s">
        <v>240</v>
      </c>
      <c r="Y7179" s="1">
        <v>7493</v>
      </c>
      <c r="Z7179" t="s">
        <v>12576</v>
      </c>
      <c r="AA7179" t="s">
        <v>48</v>
      </c>
      <c r="AB7179" s="2">
        <v>350551</v>
      </c>
      <c r="AC7179" s="2">
        <v>350551</v>
      </c>
      <c r="AD7179" t="s">
        <v>817</v>
      </c>
      <c r="AE7179" t="s">
        <v>817</v>
      </c>
      <c r="AF7179" s="1">
        <v>52</v>
      </c>
      <c r="AG7179" s="1">
        <v>58</v>
      </c>
      <c r="AH7179" s="1" t="b">
        <f>Export4Q22[[#This Row],[Pharmacy Controller ID]]&lt;&gt;Export4Q22[[#This Row],[Medical Controller ID]]</f>
        <v>1</v>
      </c>
      <c r="AI7179" t="str">
        <f t="shared" si="112"/>
        <v>65701Triple-S MedicaidHMO - MedicaidFALSEManaged Medicaid7753Puerto Rico MM Common PDL_Load_Batch_562191Triple-S Medicaid636Plan De Salud Del Gobierno873Triple-S Managed Medicaid PR7493Triple-S, Inc.562Triple-S62490Abarca HealthCustomPBM Claims63836Commonwealth of Puerto RicoOverride7493Triple-S, Inc.Parent350551350551PRPR5258</v>
      </c>
      <c r="AJ7179" s="8" t="str">
        <f>IFERROR(IF(_xlfn.XLOOKUP(Export4Q22[[#This Row],[Plan ID]],#REF!,#REF!)=Export4Q22[[#This Row],[Concatenate]],"Same","Change"),"New")</f>
        <v>New</v>
      </c>
    </row>
    <row r="7180" spans="1:36" x14ac:dyDescent="0.25">
      <c r="A7180" s="1">
        <v>70380</v>
      </c>
      <c r="B7180" t="s">
        <v>12602</v>
      </c>
      <c r="C7180" t="s">
        <v>551</v>
      </c>
      <c r="D7180" t="s">
        <v>37</v>
      </c>
      <c r="E7180" t="s">
        <v>38</v>
      </c>
      <c r="F7180" s="1">
        <v>7299</v>
      </c>
      <c r="G7180" t="s">
        <v>12603</v>
      </c>
      <c r="H7180" s="3">
        <v>64108</v>
      </c>
      <c r="I7180" t="s">
        <v>12603</v>
      </c>
      <c r="J7180" s="1"/>
      <c r="L7180" s="1">
        <v>874</v>
      </c>
      <c r="M7180" t="s">
        <v>12575</v>
      </c>
      <c r="N7180" s="1">
        <v>7493</v>
      </c>
      <c r="O7180" t="s">
        <v>12576</v>
      </c>
      <c r="P7180" s="1">
        <v>562</v>
      </c>
      <c r="Q7180" t="s">
        <v>12577</v>
      </c>
      <c r="R7180" s="1"/>
      <c r="U7180" t="s">
        <v>551</v>
      </c>
      <c r="V7180" s="1"/>
      <c r="X7180" t="s">
        <v>183</v>
      </c>
      <c r="Y7180" s="1">
        <v>7493</v>
      </c>
      <c r="Z7180" t="s">
        <v>12576</v>
      </c>
      <c r="AA7180" t="s">
        <v>48</v>
      </c>
      <c r="AB7180" s="2">
        <v>0</v>
      </c>
      <c r="AC7180" s="2">
        <v>88</v>
      </c>
      <c r="AE7180" t="s">
        <v>817</v>
      </c>
      <c r="AF7180" s="1"/>
      <c r="AG7180" s="1">
        <v>58</v>
      </c>
      <c r="AH7180" s="1" t="b">
        <f>Export4Q22[[#This Row],[Pharmacy Controller ID]]&lt;&gt;Export4Q22[[#This Row],[Medical Controller ID]]</f>
        <v>1</v>
      </c>
      <c r="AI7180" t="str">
        <f t="shared" si="112"/>
        <v>70380Triple-S Basic MA OnlyMAFALSEMedicare7299Triple-S Medicare MA Only64108Triple-S Medicare MA Only874Triple-S Medicare7493Triple-S, Inc.562Triple-SMAPBM7493Triple-S, Inc.Parent088PR58</v>
      </c>
      <c r="AJ7180" s="8" t="str">
        <f>IFERROR(IF(_xlfn.XLOOKUP(Export4Q22[[#This Row],[Plan ID]],#REF!,#REF!)=Export4Q22[[#This Row],[Concatenate]],"Same","Change"),"New")</f>
        <v>New</v>
      </c>
    </row>
    <row r="7181" spans="1:36" x14ac:dyDescent="0.25">
      <c r="A7181" s="1">
        <v>70381</v>
      </c>
      <c r="B7181" t="s">
        <v>12604</v>
      </c>
      <c r="C7181" t="s">
        <v>551</v>
      </c>
      <c r="D7181" t="s">
        <v>37</v>
      </c>
      <c r="E7181" t="s">
        <v>38</v>
      </c>
      <c r="F7181" s="1">
        <v>7299</v>
      </c>
      <c r="G7181" t="s">
        <v>12603</v>
      </c>
      <c r="H7181" s="3">
        <v>64108</v>
      </c>
      <c r="I7181" t="s">
        <v>12603</v>
      </c>
      <c r="J7181" s="1"/>
      <c r="L7181" s="1">
        <v>874</v>
      </c>
      <c r="M7181" t="s">
        <v>12575</v>
      </c>
      <c r="N7181" s="1">
        <v>7493</v>
      </c>
      <c r="O7181" t="s">
        <v>12576</v>
      </c>
      <c r="P7181" s="1">
        <v>562</v>
      </c>
      <c r="Q7181" t="s">
        <v>12577</v>
      </c>
      <c r="R7181" s="1"/>
      <c r="U7181" t="s">
        <v>551</v>
      </c>
      <c r="V7181" s="1"/>
      <c r="X7181" t="s">
        <v>183</v>
      </c>
      <c r="Y7181" s="1">
        <v>7493</v>
      </c>
      <c r="Z7181" t="s">
        <v>12576</v>
      </c>
      <c r="AA7181" t="s">
        <v>48</v>
      </c>
      <c r="AB7181" s="2">
        <v>0</v>
      </c>
      <c r="AC7181" s="2">
        <v>223</v>
      </c>
      <c r="AE7181" t="s">
        <v>817</v>
      </c>
      <c r="AF7181" s="1"/>
      <c r="AG7181" s="1">
        <v>58</v>
      </c>
      <c r="AH7181" s="1" t="b">
        <f>Export4Q22[[#This Row],[Pharmacy Controller ID]]&lt;&gt;Export4Q22[[#This Row],[Medical Controller ID]]</f>
        <v>1</v>
      </c>
      <c r="AI7181" t="str">
        <f t="shared" si="112"/>
        <v>70381Triple-S Optimo MA OnlyMAFALSEMedicare7299Triple-S Medicare MA Only64108Triple-S Medicare MA Only874Triple-S Medicare7493Triple-S, Inc.562Triple-SMAPBM7493Triple-S, Inc.Parent0223PR58</v>
      </c>
      <c r="AJ7181" s="8" t="str">
        <f>IFERROR(IF(_xlfn.XLOOKUP(Export4Q22[[#This Row],[Plan ID]],#REF!,#REF!)=Export4Q22[[#This Row],[Concatenate]],"Same","Change"),"New")</f>
        <v>New</v>
      </c>
    </row>
    <row r="7182" spans="1:36" x14ac:dyDescent="0.25">
      <c r="A7182" s="1">
        <v>70382</v>
      </c>
      <c r="B7182" t="s">
        <v>12605</v>
      </c>
      <c r="C7182" t="s">
        <v>551</v>
      </c>
      <c r="D7182" t="s">
        <v>37</v>
      </c>
      <c r="E7182" t="s">
        <v>38</v>
      </c>
      <c r="F7182" s="1">
        <v>7299</v>
      </c>
      <c r="G7182" t="s">
        <v>12603</v>
      </c>
      <c r="H7182" s="3">
        <v>64108</v>
      </c>
      <c r="I7182" t="s">
        <v>12603</v>
      </c>
      <c r="J7182" s="1"/>
      <c r="L7182" s="1">
        <v>874</v>
      </c>
      <c r="M7182" t="s">
        <v>12575</v>
      </c>
      <c r="N7182" s="1">
        <v>7493</v>
      </c>
      <c r="O7182" t="s">
        <v>12576</v>
      </c>
      <c r="P7182" s="1">
        <v>562</v>
      </c>
      <c r="Q7182" t="s">
        <v>12577</v>
      </c>
      <c r="R7182" s="1"/>
      <c r="U7182" t="s">
        <v>551</v>
      </c>
      <c r="V7182" s="1"/>
      <c r="X7182" t="s">
        <v>183</v>
      </c>
      <c r="Y7182" s="1">
        <v>7493</v>
      </c>
      <c r="Z7182" t="s">
        <v>12576</v>
      </c>
      <c r="AA7182" t="s">
        <v>48</v>
      </c>
      <c r="AB7182" s="2">
        <v>0</v>
      </c>
      <c r="AC7182" s="2">
        <v>0</v>
      </c>
      <c r="AE7182" t="s">
        <v>817</v>
      </c>
      <c r="AF7182" s="1"/>
      <c r="AG7182" s="1">
        <v>58</v>
      </c>
      <c r="AH7182" s="1" t="b">
        <f>Export4Q22[[#This Row],[Pharmacy Controller ID]]&lt;&gt;Export4Q22[[#This Row],[Medical Controller ID]]</f>
        <v>1</v>
      </c>
      <c r="AI7182" t="str">
        <f t="shared" si="112"/>
        <v>70382Triple-S Royal A MA OnlyMAFALSEMedicare7299Triple-S Medicare MA Only64108Triple-S Medicare MA Only874Triple-S Medicare7493Triple-S, Inc.562Triple-SMAPBM7493Triple-S, Inc.Parent00PR58</v>
      </c>
      <c r="AJ7182" s="8" t="str">
        <f>IFERROR(IF(_xlfn.XLOOKUP(Export4Q22[[#This Row],[Plan ID]],#REF!,#REF!)=Export4Q22[[#This Row],[Concatenate]],"Same","Change"),"New")</f>
        <v>New</v>
      </c>
    </row>
    <row r="7183" spans="1:36" x14ac:dyDescent="0.25">
      <c r="A7183" s="1">
        <v>70003</v>
      </c>
      <c r="B7183" t="s">
        <v>12606</v>
      </c>
      <c r="C7183" t="s">
        <v>36</v>
      </c>
      <c r="D7183" t="s">
        <v>37</v>
      </c>
      <c r="E7183" t="s">
        <v>38</v>
      </c>
      <c r="F7183" s="1">
        <v>7033</v>
      </c>
      <c r="G7183" t="s">
        <v>12606</v>
      </c>
      <c r="H7183" s="3">
        <v>64002</v>
      </c>
      <c r="I7183" t="s">
        <v>12606</v>
      </c>
      <c r="J7183" s="1">
        <v>1299</v>
      </c>
      <c r="K7183" t="s">
        <v>12607</v>
      </c>
      <c r="L7183" s="1">
        <v>1105</v>
      </c>
      <c r="M7183" t="s">
        <v>12606</v>
      </c>
      <c r="N7183" s="1">
        <v>70053</v>
      </c>
      <c r="O7183" t="s">
        <v>12606</v>
      </c>
      <c r="P7183" s="1">
        <v>683</v>
      </c>
      <c r="Q7183" t="s">
        <v>12606</v>
      </c>
      <c r="R7183" s="1">
        <v>7237</v>
      </c>
      <c r="S7183" t="s">
        <v>910</v>
      </c>
      <c r="T7183" t="s">
        <v>46</v>
      </c>
      <c r="U7183" t="s">
        <v>47</v>
      </c>
      <c r="V7183" s="1">
        <v>70053</v>
      </c>
      <c r="W7183" t="s">
        <v>12606</v>
      </c>
      <c r="X7183" t="s">
        <v>48</v>
      </c>
      <c r="Y7183" s="1">
        <v>70053</v>
      </c>
      <c r="Z7183" t="s">
        <v>12606</v>
      </c>
      <c r="AA7183" t="s">
        <v>48</v>
      </c>
      <c r="AB7183" s="2">
        <v>1168</v>
      </c>
      <c r="AC7183" s="2">
        <v>1168</v>
      </c>
      <c r="AD7183" t="s">
        <v>354</v>
      </c>
      <c r="AE7183" t="s">
        <v>354</v>
      </c>
      <c r="AF7183" s="1">
        <v>284</v>
      </c>
      <c r="AG7183" s="1">
        <v>290</v>
      </c>
      <c r="AH7183" s="1" t="b">
        <f>Export4Q22[[#This Row],[Pharmacy Controller ID]]&lt;&gt;Export4Q22[[#This Row],[Medical Controller ID]]</f>
        <v>0</v>
      </c>
      <c r="AI7183" t="str">
        <f t="shared" si="112"/>
        <v>70003Troy MedicareMA-PDFALSEMedicare7033Troy Medicare64002Troy Medicare1299Troy HMO Medicare1105Troy Medicare70053Troy Medicare683Troy Medicare7237PerformRxCustomPBM Claims70053Troy MedicareParent70053Troy MedicareParent11681168NCNC284290</v>
      </c>
      <c r="AJ7183" s="8" t="str">
        <f>IFERROR(IF(_xlfn.XLOOKUP(Export4Q22[[#This Row],[Plan ID]],#REF!,#REF!)=Export4Q22[[#This Row],[Concatenate]],"Same","Change"),"New")</f>
        <v>New</v>
      </c>
    </row>
    <row r="7184" spans="1:36" x14ac:dyDescent="0.25">
      <c r="A7184" s="1">
        <v>71195</v>
      </c>
      <c r="B7184" t="s">
        <v>12608</v>
      </c>
      <c r="C7184" t="s">
        <v>36</v>
      </c>
      <c r="D7184" t="s">
        <v>37</v>
      </c>
      <c r="E7184" t="s">
        <v>38</v>
      </c>
      <c r="F7184" s="1">
        <v>7033</v>
      </c>
      <c r="G7184" t="s">
        <v>12606</v>
      </c>
      <c r="H7184" s="3">
        <v>64002</v>
      </c>
      <c r="I7184" t="s">
        <v>12606</v>
      </c>
      <c r="J7184" s="1">
        <v>1299</v>
      </c>
      <c r="K7184" t="s">
        <v>12607</v>
      </c>
      <c r="L7184" s="1">
        <v>1105</v>
      </c>
      <c r="M7184" t="s">
        <v>12606</v>
      </c>
      <c r="N7184" s="1">
        <v>70053</v>
      </c>
      <c r="O7184" t="s">
        <v>12606</v>
      </c>
      <c r="P7184" s="1">
        <v>683</v>
      </c>
      <c r="Q7184" t="s">
        <v>12606</v>
      </c>
      <c r="R7184" s="1">
        <v>7237</v>
      </c>
      <c r="S7184" t="s">
        <v>910</v>
      </c>
      <c r="T7184" t="s">
        <v>46</v>
      </c>
      <c r="V7184" s="1">
        <v>70053</v>
      </c>
      <c r="W7184" t="s">
        <v>12606</v>
      </c>
      <c r="X7184" t="s">
        <v>48</v>
      </c>
      <c r="Y7184" s="1">
        <v>70053</v>
      </c>
      <c r="Z7184" t="s">
        <v>12606</v>
      </c>
      <c r="AA7184" t="s">
        <v>48</v>
      </c>
      <c r="AB7184" s="2">
        <v>1204</v>
      </c>
      <c r="AC7184" s="2">
        <v>1204</v>
      </c>
      <c r="AD7184" t="s">
        <v>12609</v>
      </c>
      <c r="AE7184" t="s">
        <v>12609</v>
      </c>
      <c r="AF7184" s="1">
        <v>284</v>
      </c>
      <c r="AG7184" s="1">
        <v>290</v>
      </c>
      <c r="AH7184" s="1" t="b">
        <f>Export4Q22[[#This Row],[Pharmacy Controller ID]]&lt;&gt;Export4Q22[[#This Row],[Medical Controller ID]]</f>
        <v>0</v>
      </c>
      <c r="AI7184" t="str">
        <f t="shared" si="112"/>
        <v>71195Troy Medicare for Dual-eligible Beneficiaries SNPMA-PDFALSEMedicare7033Troy Medicare64002Troy Medicare1299Troy HMO Medicare1105Troy Medicare70053Troy Medicare683Troy Medicare7237PerformRxCustom70053Troy MedicareParent70053Troy MedicareParent12041204AZ,NCAZ,NC284290</v>
      </c>
      <c r="AJ7184" s="8" t="str">
        <f>IFERROR(IF(_xlfn.XLOOKUP(Export4Q22[[#This Row],[Plan ID]],#REF!,#REF!)=Export4Q22[[#This Row],[Concatenate]],"Same","Change"),"New")</f>
        <v>New</v>
      </c>
    </row>
    <row r="7185" spans="1:36" x14ac:dyDescent="0.25">
      <c r="A7185" s="1">
        <v>60586</v>
      </c>
      <c r="B7185" t="s">
        <v>12610</v>
      </c>
      <c r="C7185" t="s">
        <v>176</v>
      </c>
      <c r="D7185" t="s">
        <v>37</v>
      </c>
      <c r="E7185" t="s">
        <v>177</v>
      </c>
      <c r="F7185" s="1">
        <v>3435</v>
      </c>
      <c r="G7185" t="s">
        <v>12611</v>
      </c>
      <c r="H7185" s="3">
        <v>61496</v>
      </c>
      <c r="I7185" t="s">
        <v>12612</v>
      </c>
      <c r="J7185" s="1">
        <v>1087</v>
      </c>
      <c r="K7185" t="s">
        <v>2135</v>
      </c>
      <c r="L7185" s="1"/>
      <c r="N7185" s="1"/>
      <c r="P7185" s="1">
        <v>193</v>
      </c>
      <c r="Q7185" t="s">
        <v>2136</v>
      </c>
      <c r="R7185" s="1">
        <v>884</v>
      </c>
      <c r="S7185" t="s">
        <v>172</v>
      </c>
      <c r="T7185" t="s">
        <v>46</v>
      </c>
      <c r="U7185" t="s">
        <v>182</v>
      </c>
      <c r="V7185" s="1">
        <v>70777</v>
      </c>
      <c r="W7185" t="s">
        <v>189</v>
      </c>
      <c r="X7185" t="s">
        <v>240</v>
      </c>
      <c r="Y7185" s="1"/>
      <c r="AA7185" t="s">
        <v>150</v>
      </c>
      <c r="AB7185" s="2">
        <v>0</v>
      </c>
      <c r="AC7185" s="2">
        <v>0</v>
      </c>
      <c r="AD7185" t="s">
        <v>142</v>
      </c>
      <c r="AF7185" s="1">
        <v>1</v>
      </c>
      <c r="AG7185" s="1"/>
      <c r="AH7185" s="1" t="b">
        <f>Export4Q22[[#This Row],[Pharmacy Controller ID]]&lt;&gt;Export4Q22[[#This Row],[Medical Controller ID]]</f>
        <v>1</v>
      </c>
      <c r="AI7185" t="str">
        <f t="shared" si="112"/>
        <v>60586Plano Independent School DistrictEmployerFALSECommercial3435TRS-ActiveCare Drug List61496TRS-ActiveCare1087CVS Caremark Advanced Control SGM193CVS Caremark884CVS Caremark RXCustomPBM Controlled70777CVS Health (Aetna)Override00TX1</v>
      </c>
      <c r="AJ7185" s="8" t="str">
        <f>IFERROR(IF(_xlfn.XLOOKUP(Export4Q22[[#This Row],[Plan ID]],#REF!,#REF!)=Export4Q22[[#This Row],[Concatenate]],"Same","Change"),"New")</f>
        <v>New</v>
      </c>
    </row>
    <row r="7186" spans="1:36" x14ac:dyDescent="0.25">
      <c r="A7186" s="1">
        <v>64593</v>
      </c>
      <c r="B7186" t="s">
        <v>12612</v>
      </c>
      <c r="C7186" t="s">
        <v>176</v>
      </c>
      <c r="D7186" t="s">
        <v>37</v>
      </c>
      <c r="E7186" t="s">
        <v>177</v>
      </c>
      <c r="F7186" s="1">
        <v>3435</v>
      </c>
      <c r="G7186" t="s">
        <v>12611</v>
      </c>
      <c r="H7186" s="3">
        <v>61496</v>
      </c>
      <c r="I7186" t="s">
        <v>12612</v>
      </c>
      <c r="J7186" s="1">
        <v>1087</v>
      </c>
      <c r="K7186" t="s">
        <v>2135</v>
      </c>
      <c r="L7186" s="1"/>
      <c r="N7186" s="1"/>
      <c r="P7186" s="1">
        <v>193</v>
      </c>
      <c r="Q7186" t="s">
        <v>2136</v>
      </c>
      <c r="R7186" s="1">
        <v>884</v>
      </c>
      <c r="S7186" t="s">
        <v>172</v>
      </c>
      <c r="T7186" t="s">
        <v>46</v>
      </c>
      <c r="U7186" t="s">
        <v>182</v>
      </c>
      <c r="V7186" s="1">
        <v>70777</v>
      </c>
      <c r="W7186" t="s">
        <v>189</v>
      </c>
      <c r="X7186" t="s">
        <v>240</v>
      </c>
      <c r="Y7186" s="1"/>
      <c r="AA7186" t="s">
        <v>150</v>
      </c>
      <c r="AB7186" s="2">
        <v>132038</v>
      </c>
      <c r="AC7186" s="2">
        <v>0</v>
      </c>
      <c r="AD7186" t="s">
        <v>142</v>
      </c>
      <c r="AF7186" s="1">
        <v>1</v>
      </c>
      <c r="AG7186" s="1"/>
      <c r="AH7186" s="1" t="b">
        <f>Export4Q22[[#This Row],[Pharmacy Controller ID]]&lt;&gt;Export4Q22[[#This Row],[Medical Controller ID]]</f>
        <v>1</v>
      </c>
      <c r="AI7186" t="str">
        <f t="shared" si="112"/>
        <v>64593TRS-ActiveCareEmployerFALSECommercial3435TRS-ActiveCare Drug List61496TRS-ActiveCare1087CVS Caremark Advanced Control SGM193CVS Caremark884CVS Caremark RXCustomPBM Controlled70777CVS Health (Aetna)Override1320380TX1</v>
      </c>
      <c r="AJ7186" s="8" t="str">
        <f>IFERROR(IF(_xlfn.XLOOKUP(Export4Q22[[#This Row],[Plan ID]],#REF!,#REF!)=Export4Q22[[#This Row],[Concatenate]],"Same","Change"),"New")</f>
        <v>New</v>
      </c>
    </row>
    <row r="7187" spans="1:36" x14ac:dyDescent="0.25">
      <c r="A7187" s="1">
        <v>68686</v>
      </c>
      <c r="B7187" t="s">
        <v>12613</v>
      </c>
      <c r="C7187" t="s">
        <v>176</v>
      </c>
      <c r="D7187" t="s">
        <v>37</v>
      </c>
      <c r="E7187" t="s">
        <v>177</v>
      </c>
      <c r="F7187" s="1">
        <v>3435</v>
      </c>
      <c r="G7187" t="s">
        <v>12611</v>
      </c>
      <c r="H7187" s="3">
        <v>61496</v>
      </c>
      <c r="I7187" t="s">
        <v>12612</v>
      </c>
      <c r="J7187" s="1">
        <v>1087</v>
      </c>
      <c r="K7187" t="s">
        <v>2135</v>
      </c>
      <c r="L7187" s="1"/>
      <c r="N7187" s="1"/>
      <c r="P7187" s="1">
        <v>193</v>
      </c>
      <c r="Q7187" t="s">
        <v>2136</v>
      </c>
      <c r="R7187" s="1">
        <v>884</v>
      </c>
      <c r="S7187" t="s">
        <v>172</v>
      </c>
      <c r="T7187" t="s">
        <v>46</v>
      </c>
      <c r="U7187" t="s">
        <v>182</v>
      </c>
      <c r="V7187" s="1">
        <v>70777</v>
      </c>
      <c r="W7187" t="s">
        <v>189</v>
      </c>
      <c r="X7187" t="s">
        <v>240</v>
      </c>
      <c r="Y7187" s="1"/>
      <c r="AA7187" t="s">
        <v>150</v>
      </c>
      <c r="AB7187" s="2">
        <v>24936</v>
      </c>
      <c r="AC7187" s="2">
        <v>0</v>
      </c>
      <c r="AD7187" t="s">
        <v>142</v>
      </c>
      <c r="AF7187" s="1">
        <v>1</v>
      </c>
      <c r="AG7187" s="1"/>
      <c r="AH7187" s="1" t="b">
        <f>Export4Q22[[#This Row],[Pharmacy Controller ID]]&lt;&gt;Export4Q22[[#This Row],[Medical Controller ID]]</f>
        <v>1</v>
      </c>
      <c r="AI7187" t="str">
        <f t="shared" si="112"/>
        <v>68686Dallas Independent School DistrictEmployerFALSECommercial3435TRS-ActiveCare Drug List61496TRS-ActiveCare1087CVS Caremark Advanced Control SGM193CVS Caremark884CVS Caremark RXCustomPBM Controlled70777CVS Health (Aetna)Override249360TX1</v>
      </c>
      <c r="AJ7187" s="8" t="str">
        <f>IFERROR(IF(_xlfn.XLOOKUP(Export4Q22[[#This Row],[Plan ID]],#REF!,#REF!)=Export4Q22[[#This Row],[Concatenate]],"Same","Change"),"New")</f>
        <v>New</v>
      </c>
    </row>
    <row r="7188" spans="1:36" x14ac:dyDescent="0.25">
      <c r="A7188" s="1">
        <v>69630</v>
      </c>
      <c r="B7188" t="s">
        <v>12614</v>
      </c>
      <c r="C7188" t="s">
        <v>195</v>
      </c>
      <c r="D7188" t="s">
        <v>37</v>
      </c>
      <c r="E7188" t="s">
        <v>177</v>
      </c>
      <c r="F7188" s="1">
        <v>8454</v>
      </c>
      <c r="G7188" t="s">
        <v>12615</v>
      </c>
      <c r="H7188" s="3">
        <v>63867</v>
      </c>
      <c r="I7188" t="s">
        <v>12616</v>
      </c>
      <c r="J7188" s="1">
        <v>1246</v>
      </c>
      <c r="K7188" t="s">
        <v>12617</v>
      </c>
      <c r="L7188" s="1">
        <v>1065</v>
      </c>
      <c r="M7188" t="s">
        <v>12618</v>
      </c>
      <c r="N7188" s="1">
        <v>69632</v>
      </c>
      <c r="O7188" t="s">
        <v>12619</v>
      </c>
      <c r="P7188" s="1">
        <v>564</v>
      </c>
      <c r="Q7188" t="s">
        <v>12619</v>
      </c>
      <c r="R7188" s="1">
        <v>884</v>
      </c>
      <c r="S7188" t="s">
        <v>172</v>
      </c>
      <c r="T7188" t="s">
        <v>46</v>
      </c>
      <c r="U7188" t="s">
        <v>47</v>
      </c>
      <c r="V7188" s="1">
        <v>69632</v>
      </c>
      <c r="W7188" t="s">
        <v>12619</v>
      </c>
      <c r="X7188" t="s">
        <v>48</v>
      </c>
      <c r="Y7188" s="1">
        <v>69632</v>
      </c>
      <c r="Z7188" t="s">
        <v>12619</v>
      </c>
      <c r="AA7188" t="s">
        <v>48</v>
      </c>
      <c r="AB7188" s="2">
        <v>4244</v>
      </c>
      <c r="AC7188" s="2">
        <v>4364</v>
      </c>
      <c r="AD7188" t="s">
        <v>783</v>
      </c>
      <c r="AE7188" t="s">
        <v>783</v>
      </c>
      <c r="AF7188" s="1">
        <v>219</v>
      </c>
      <c r="AG7188" s="1">
        <v>238</v>
      </c>
      <c r="AH7188" s="1" t="b">
        <f>Export4Q22[[#This Row],[Pharmacy Controller ID]]&lt;&gt;Export4Q22[[#This Row],[Medical Controller ID]]</f>
        <v>0</v>
      </c>
      <c r="AI7188" t="str">
        <f t="shared" si="112"/>
        <v>69630TrueHealth HMOHMOFALSECommercial8454TrueHealth Large Group Formulary63867TrueHealth Formulary1246True Health Commercial1065True Health Commercial New Mexico69632True Health New Mexico564True Health New Mexico884CVS Caremark RXCustomPBM Claims69632True Health New MexicoParent69632True Health New MexicoParent42444364NMNM219238</v>
      </c>
      <c r="AJ7188" s="8" t="str">
        <f>IFERROR(IF(_xlfn.XLOOKUP(Export4Q22[[#This Row],[Plan ID]],#REF!,#REF!)=Export4Q22[[#This Row],[Concatenate]],"Same","Change"),"New")</f>
        <v>New</v>
      </c>
    </row>
    <row r="7189" spans="1:36" x14ac:dyDescent="0.25">
      <c r="A7189" s="1">
        <v>69631</v>
      </c>
      <c r="B7189" t="s">
        <v>12620</v>
      </c>
      <c r="C7189" t="s">
        <v>192</v>
      </c>
      <c r="D7189" t="s">
        <v>37</v>
      </c>
      <c r="E7189" t="s">
        <v>177</v>
      </c>
      <c r="F7189" s="1">
        <v>8454</v>
      </c>
      <c r="G7189" t="s">
        <v>12615</v>
      </c>
      <c r="H7189" s="3">
        <v>63867</v>
      </c>
      <c r="I7189" t="s">
        <v>12616</v>
      </c>
      <c r="J7189" s="1">
        <v>1246</v>
      </c>
      <c r="K7189" t="s">
        <v>12617</v>
      </c>
      <c r="L7189" s="1">
        <v>1065</v>
      </c>
      <c r="M7189" t="s">
        <v>12618</v>
      </c>
      <c r="N7189" s="1">
        <v>69632</v>
      </c>
      <c r="O7189" t="s">
        <v>12619</v>
      </c>
      <c r="P7189" s="1">
        <v>564</v>
      </c>
      <c r="Q7189" t="s">
        <v>12619</v>
      </c>
      <c r="R7189" s="1">
        <v>884</v>
      </c>
      <c r="S7189" t="s">
        <v>172</v>
      </c>
      <c r="T7189" t="s">
        <v>46</v>
      </c>
      <c r="U7189" t="s">
        <v>47</v>
      </c>
      <c r="V7189" s="1">
        <v>69632</v>
      </c>
      <c r="W7189" t="s">
        <v>12619</v>
      </c>
      <c r="X7189" t="s">
        <v>48</v>
      </c>
      <c r="Y7189" s="1">
        <v>69632</v>
      </c>
      <c r="Z7189" t="s">
        <v>12619</v>
      </c>
      <c r="AA7189" t="s">
        <v>48</v>
      </c>
      <c r="AB7189" s="2">
        <v>15344</v>
      </c>
      <c r="AC7189" s="2">
        <v>15779</v>
      </c>
      <c r="AD7189" t="s">
        <v>783</v>
      </c>
      <c r="AE7189" t="s">
        <v>783</v>
      </c>
      <c r="AF7189" s="1">
        <v>219</v>
      </c>
      <c r="AG7189" s="1">
        <v>238</v>
      </c>
      <c r="AH7189" s="1" t="b">
        <f>Export4Q22[[#This Row],[Pharmacy Controller ID]]&lt;&gt;Export4Q22[[#This Row],[Medical Controller ID]]</f>
        <v>0</v>
      </c>
      <c r="AI7189" t="str">
        <f t="shared" si="112"/>
        <v>69631TrueHealth PPOPPOFALSECommercial8454TrueHealth Large Group Formulary63867TrueHealth Formulary1246True Health Commercial1065True Health Commercial New Mexico69632True Health New Mexico564True Health New Mexico884CVS Caremark RXCustomPBM Claims69632True Health New MexicoParent69632True Health New MexicoParent1534415779NMNM219238</v>
      </c>
      <c r="AJ7189" s="8" t="str">
        <f>IFERROR(IF(_xlfn.XLOOKUP(Export4Q22[[#This Row],[Plan ID]],#REF!,#REF!)=Export4Q22[[#This Row],[Concatenate]],"Same","Change"),"New")</f>
        <v>New</v>
      </c>
    </row>
    <row r="7190" spans="1:36" x14ac:dyDescent="0.25">
      <c r="A7190" s="1">
        <v>70089</v>
      </c>
      <c r="B7190" t="s">
        <v>12621</v>
      </c>
      <c r="C7190" t="s">
        <v>326</v>
      </c>
      <c r="D7190" t="s">
        <v>37</v>
      </c>
      <c r="E7190" t="s">
        <v>327</v>
      </c>
      <c r="F7190" s="1">
        <v>7363</v>
      </c>
      <c r="G7190" t="s">
        <v>12622</v>
      </c>
      <c r="H7190" s="3">
        <v>64251</v>
      </c>
      <c r="I7190" t="s">
        <v>12622</v>
      </c>
      <c r="J7190" s="1">
        <v>1246</v>
      </c>
      <c r="K7190" t="s">
        <v>12617</v>
      </c>
      <c r="L7190" s="1">
        <v>1065</v>
      </c>
      <c r="M7190" t="s">
        <v>12618</v>
      </c>
      <c r="N7190" s="1">
        <v>69632</v>
      </c>
      <c r="O7190" t="s">
        <v>12619</v>
      </c>
      <c r="P7190" s="1">
        <v>564</v>
      </c>
      <c r="Q7190" t="s">
        <v>12619</v>
      </c>
      <c r="R7190" s="1">
        <v>884</v>
      </c>
      <c r="S7190" t="s">
        <v>172</v>
      </c>
      <c r="T7190" t="s">
        <v>46</v>
      </c>
      <c r="V7190" s="1">
        <v>69632</v>
      </c>
      <c r="W7190" t="s">
        <v>12619</v>
      </c>
      <c r="X7190" t="s">
        <v>48</v>
      </c>
      <c r="Y7190" s="1">
        <v>69632</v>
      </c>
      <c r="Z7190" t="s">
        <v>12619</v>
      </c>
      <c r="AA7190" t="s">
        <v>48</v>
      </c>
      <c r="AB7190" s="2">
        <v>8083</v>
      </c>
      <c r="AC7190" s="2">
        <v>8083</v>
      </c>
      <c r="AD7190" t="s">
        <v>783</v>
      </c>
      <c r="AE7190" t="s">
        <v>783</v>
      </c>
      <c r="AF7190" s="1">
        <v>219</v>
      </c>
      <c r="AG7190" s="1">
        <v>238</v>
      </c>
      <c r="AH7190" s="1" t="b">
        <f>Export4Q22[[#This Row],[Pharmacy Controller ID]]&lt;&gt;Export4Q22[[#This Row],[Medical Controller ID]]</f>
        <v>0</v>
      </c>
      <c r="AI7190" t="str">
        <f t="shared" si="112"/>
        <v>70089TrueHealth HMO HIXHMO-HIXFALSEHealth Exchange7363TrueHealth HIX Formulary64251TrueHealth HIX Formulary1246True Health Commercial1065True Health Commercial New Mexico69632True Health New Mexico564True Health New Mexico884CVS Caremark RXCustom69632True Health New MexicoParent69632True Health New MexicoParent80838083NMNM219238</v>
      </c>
      <c r="AJ7190" s="8" t="str">
        <f>IFERROR(IF(_xlfn.XLOOKUP(Export4Q22[[#This Row],[Plan ID]],#REF!,#REF!)=Export4Q22[[#This Row],[Concatenate]],"Same","Change"),"New")</f>
        <v>New</v>
      </c>
    </row>
    <row r="7191" spans="1:36" x14ac:dyDescent="0.25">
      <c r="A7191" s="1">
        <v>70090</v>
      </c>
      <c r="B7191" t="s">
        <v>12623</v>
      </c>
      <c r="C7191" t="s">
        <v>332</v>
      </c>
      <c r="D7191" t="s">
        <v>37</v>
      </c>
      <c r="E7191" t="s">
        <v>327</v>
      </c>
      <c r="F7191" s="1">
        <v>7363</v>
      </c>
      <c r="G7191" t="s">
        <v>12622</v>
      </c>
      <c r="H7191" s="3">
        <v>64251</v>
      </c>
      <c r="I7191" t="s">
        <v>12622</v>
      </c>
      <c r="J7191" s="1">
        <v>1246</v>
      </c>
      <c r="K7191" t="s">
        <v>12617</v>
      </c>
      <c r="L7191" s="1">
        <v>1065</v>
      </c>
      <c r="M7191" t="s">
        <v>12618</v>
      </c>
      <c r="N7191" s="1">
        <v>69632</v>
      </c>
      <c r="O7191" t="s">
        <v>12619</v>
      </c>
      <c r="P7191" s="1">
        <v>564</v>
      </c>
      <c r="Q7191" t="s">
        <v>12619</v>
      </c>
      <c r="R7191" s="1">
        <v>884</v>
      </c>
      <c r="S7191" t="s">
        <v>172</v>
      </c>
      <c r="T7191" t="s">
        <v>46</v>
      </c>
      <c r="V7191" s="1">
        <v>69632</v>
      </c>
      <c r="W7191" t="s">
        <v>12619</v>
      </c>
      <c r="X7191" t="s">
        <v>48</v>
      </c>
      <c r="Y7191" s="1">
        <v>69632</v>
      </c>
      <c r="Z7191" t="s">
        <v>12619</v>
      </c>
      <c r="AA7191" t="s">
        <v>48</v>
      </c>
      <c r="AB7191" s="2">
        <v>2612</v>
      </c>
      <c r="AC7191" s="2">
        <v>2612</v>
      </c>
      <c r="AD7191" t="s">
        <v>783</v>
      </c>
      <c r="AE7191" t="s">
        <v>783</v>
      </c>
      <c r="AF7191" s="1">
        <v>219</v>
      </c>
      <c r="AG7191" s="1">
        <v>238</v>
      </c>
      <c r="AH7191" s="1" t="b">
        <f>Export4Q22[[#This Row],[Pharmacy Controller ID]]&lt;&gt;Export4Q22[[#This Row],[Medical Controller ID]]</f>
        <v>0</v>
      </c>
      <c r="AI7191" t="str">
        <f t="shared" si="112"/>
        <v>70090TrueHealth HDHP HIXHDHP-HIXFALSEHealth Exchange7363TrueHealth HIX Formulary64251TrueHealth HIX Formulary1246True Health Commercial1065True Health Commercial New Mexico69632True Health New Mexico564True Health New Mexico884CVS Caremark RXCustom69632True Health New MexicoParent69632True Health New MexicoParent26122612NMNM219238</v>
      </c>
      <c r="AJ7191" s="8" t="str">
        <f>IFERROR(IF(_xlfn.XLOOKUP(Export4Q22[[#This Row],[Plan ID]],#REF!,#REF!)=Export4Q22[[#This Row],[Concatenate]],"Same","Change"),"New")</f>
        <v>New</v>
      </c>
    </row>
    <row r="7192" spans="1:36" x14ac:dyDescent="0.25">
      <c r="A7192" s="1">
        <v>70798</v>
      </c>
      <c r="B7192" t="s">
        <v>12624</v>
      </c>
      <c r="C7192" t="s">
        <v>994</v>
      </c>
      <c r="D7192" t="s">
        <v>995</v>
      </c>
      <c r="E7192" t="s">
        <v>177</v>
      </c>
      <c r="F7192" s="1">
        <v>7511</v>
      </c>
      <c r="G7192" t="s">
        <v>12625</v>
      </c>
      <c r="H7192" s="3">
        <v>64262</v>
      </c>
      <c r="I7192" t="s">
        <v>12625</v>
      </c>
      <c r="J7192" s="1">
        <v>1351</v>
      </c>
      <c r="K7192" t="s">
        <v>12626</v>
      </c>
      <c r="L7192" s="1"/>
      <c r="N7192" s="1"/>
      <c r="P7192" s="1">
        <v>703</v>
      </c>
      <c r="Q7192" t="s">
        <v>12627</v>
      </c>
      <c r="R7192" s="1">
        <v>70792</v>
      </c>
      <c r="S7192" t="s">
        <v>12628</v>
      </c>
      <c r="T7192" t="s">
        <v>1000</v>
      </c>
      <c r="V7192" s="1">
        <v>70792</v>
      </c>
      <c r="W7192" t="s">
        <v>12628</v>
      </c>
      <c r="X7192" t="s">
        <v>183</v>
      </c>
      <c r="Y7192" s="1"/>
      <c r="AA7192" t="s">
        <v>150</v>
      </c>
      <c r="AB7192" s="2">
        <v>0</v>
      </c>
      <c r="AC7192" s="2">
        <v>0</v>
      </c>
      <c r="AD7192" t="s">
        <v>193</v>
      </c>
      <c r="AF7192" s="1">
        <v>331</v>
      </c>
      <c r="AG7192" s="1"/>
      <c r="AH7192" s="1" t="b">
        <f>Export4Q22[[#This Row],[Pharmacy Controller ID]]&lt;&gt;Export4Q22[[#This Row],[Medical Controller ID]]</f>
        <v>1</v>
      </c>
      <c r="AI7192" t="str">
        <f t="shared" si="112"/>
        <v>70798TrueScripts AdvantagePBM OfferingTRUECommercial7511TrueScripts Advantage Formulary64262TrueScripts Advantage Formulary1351TrueScripts Commercial703TrueScripts70792TrueScripts PBMNational70792TrueScripts PBMPBM00AK,AL,AR,AS,AZ,CA,CO,CT,DC,DE,FL,GA,GU,HI,IA,ID,IL,IN,KS,KY,LA,MA,MD,ME,MI,MN,MO,MP,MS,MT,NC,ND,NE,NH,NJ,NM,NV,NY,OH,OK,OR,PA,PR,RI,SC,SD,TN,TX,UM,UT,VA,VI,VT,WA,WI,WV,WY331</v>
      </c>
      <c r="AJ7192" s="8" t="str">
        <f>IFERROR(IF(_xlfn.XLOOKUP(Export4Q22[[#This Row],[Plan ID]],#REF!,#REF!)=Export4Q22[[#This Row],[Concatenate]],"Same","Change"),"New")</f>
        <v>New</v>
      </c>
    </row>
    <row r="7193" spans="1:36" x14ac:dyDescent="0.25">
      <c r="A7193" s="1">
        <v>70797</v>
      </c>
      <c r="B7193" t="s">
        <v>12629</v>
      </c>
      <c r="C7193" t="s">
        <v>994</v>
      </c>
      <c r="D7193" t="s">
        <v>995</v>
      </c>
      <c r="E7193" t="s">
        <v>177</v>
      </c>
      <c r="F7193" s="1">
        <v>7510</v>
      </c>
      <c r="G7193" t="s">
        <v>12630</v>
      </c>
      <c r="H7193" s="3">
        <v>64261</v>
      </c>
      <c r="I7193" t="s">
        <v>12630</v>
      </c>
      <c r="J7193" s="1">
        <v>1351</v>
      </c>
      <c r="K7193" t="s">
        <v>12626</v>
      </c>
      <c r="L7193" s="1"/>
      <c r="N7193" s="1"/>
      <c r="P7193" s="1">
        <v>703</v>
      </c>
      <c r="Q7193" t="s">
        <v>12627</v>
      </c>
      <c r="R7193" s="1">
        <v>70792</v>
      </c>
      <c r="S7193" t="s">
        <v>12628</v>
      </c>
      <c r="T7193" t="s">
        <v>1000</v>
      </c>
      <c r="V7193" s="1">
        <v>70792</v>
      </c>
      <c r="W7193" t="s">
        <v>12628</v>
      </c>
      <c r="X7193" t="s">
        <v>183</v>
      </c>
      <c r="Y7193" s="1"/>
      <c r="AA7193" t="s">
        <v>150</v>
      </c>
      <c r="AB7193" s="2">
        <v>0</v>
      </c>
      <c r="AC7193" s="2">
        <v>0</v>
      </c>
      <c r="AD7193" t="s">
        <v>193</v>
      </c>
      <c r="AF7193" s="1">
        <v>331</v>
      </c>
      <c r="AG7193" s="1"/>
      <c r="AH7193" s="1" t="b">
        <f>Export4Q22[[#This Row],[Pharmacy Controller ID]]&lt;&gt;Export4Q22[[#This Row],[Medical Controller ID]]</f>
        <v>1</v>
      </c>
      <c r="AI7193" t="str">
        <f t="shared" si="112"/>
        <v>70797TrueScripts PrimePBM OfferingTRUECommercial7510TrueScripts Prime Formulary64261TrueScripts Prime Formulary1351TrueScripts Commercial703TrueScripts70792TrueScripts PBMNational70792TrueScripts PBMPBM00AK,AL,AR,AS,AZ,CA,CO,CT,DC,DE,FL,GA,GU,HI,IA,ID,IL,IN,KS,KY,LA,MA,MD,ME,MI,MN,MO,MP,MS,MT,NC,ND,NE,NH,NJ,NM,NV,NY,OH,OK,OR,PA,PR,RI,SC,SD,TN,TX,UM,UT,VA,VI,VT,WA,WI,WV,WY331</v>
      </c>
      <c r="AJ7193" s="8" t="str">
        <f>IFERROR(IF(_xlfn.XLOOKUP(Export4Q22[[#This Row],[Plan ID]],#REF!,#REF!)=Export4Q22[[#This Row],[Concatenate]],"Same","Change"),"New")</f>
        <v>New</v>
      </c>
    </row>
    <row r="7194" spans="1:36" x14ac:dyDescent="0.25">
      <c r="A7194" s="1">
        <v>71569</v>
      </c>
      <c r="B7194" t="s">
        <v>12631</v>
      </c>
      <c r="C7194" t="s">
        <v>195</v>
      </c>
      <c r="D7194" t="s">
        <v>37</v>
      </c>
      <c r="E7194" t="s">
        <v>177</v>
      </c>
      <c r="F7194" s="1">
        <v>7978</v>
      </c>
      <c r="G7194" t="s">
        <v>12632</v>
      </c>
      <c r="H7194" s="3">
        <v>64470</v>
      </c>
      <c r="I7194" t="s">
        <v>12632</v>
      </c>
      <c r="J7194" s="1">
        <v>1036</v>
      </c>
      <c r="K7194" t="s">
        <v>7643</v>
      </c>
      <c r="L7194" s="1">
        <v>97</v>
      </c>
      <c r="M7194" t="s">
        <v>7644</v>
      </c>
      <c r="N7194" s="1">
        <v>69720</v>
      </c>
      <c r="O7194" t="s">
        <v>2255</v>
      </c>
      <c r="P7194" s="1">
        <v>726</v>
      </c>
      <c r="Q7194" t="s">
        <v>12633</v>
      </c>
      <c r="R7194" s="1">
        <v>60243</v>
      </c>
      <c r="S7194" t="s">
        <v>936</v>
      </c>
      <c r="T7194" t="s">
        <v>46</v>
      </c>
      <c r="V7194" s="1">
        <v>69720</v>
      </c>
      <c r="W7194" t="s">
        <v>2255</v>
      </c>
      <c r="X7194" t="s">
        <v>48</v>
      </c>
      <c r="Y7194" s="1">
        <v>69720</v>
      </c>
      <c r="Z7194" t="s">
        <v>2255</v>
      </c>
      <c r="AA7194" t="s">
        <v>48</v>
      </c>
      <c r="AB7194" s="2">
        <v>7616</v>
      </c>
      <c r="AC7194" s="2">
        <v>7616</v>
      </c>
      <c r="AD7194" t="s">
        <v>132</v>
      </c>
      <c r="AE7194" t="s">
        <v>132</v>
      </c>
      <c r="AF7194" s="1">
        <v>24</v>
      </c>
      <c r="AG7194" s="1">
        <v>19</v>
      </c>
      <c r="AH7194" s="1" t="b">
        <f>Export4Q22[[#This Row],[Pharmacy Controller ID]]&lt;&gt;Export4Q22[[#This Row],[Medical Controller ID]]</f>
        <v>0</v>
      </c>
      <c r="AI7194" t="str">
        <f t="shared" si="112"/>
        <v>71569Truli for Health Basic HMOHMOFALSECommercial7978Truli for Health Basic64470Truli for Health Basic1036BCBS of FL Commercial97Blue Cross and Blue Shield of Florida Commercial69720Florida Blue726Truli for Health60243Prime TherapeuticsCustom69720Florida BlueParent69720Florida BlueParent76167616FLFL2419</v>
      </c>
      <c r="AJ7194" s="8" t="str">
        <f>IFERROR(IF(_xlfn.XLOOKUP(Export4Q22[[#This Row],[Plan ID]],#REF!,#REF!)=Export4Q22[[#This Row],[Concatenate]],"Same","Change"),"New")</f>
        <v>New</v>
      </c>
    </row>
    <row r="7195" spans="1:36" x14ac:dyDescent="0.25">
      <c r="A7195" s="1">
        <v>71568</v>
      </c>
      <c r="B7195" t="s">
        <v>12634</v>
      </c>
      <c r="C7195" t="s">
        <v>195</v>
      </c>
      <c r="D7195" t="s">
        <v>37</v>
      </c>
      <c r="E7195" t="s">
        <v>177</v>
      </c>
      <c r="F7195" s="1">
        <v>7977</v>
      </c>
      <c r="G7195" t="s">
        <v>12635</v>
      </c>
      <c r="H7195" s="3">
        <v>64469</v>
      </c>
      <c r="I7195" t="s">
        <v>12635</v>
      </c>
      <c r="J7195" s="1">
        <v>1036</v>
      </c>
      <c r="K7195" t="s">
        <v>7643</v>
      </c>
      <c r="L7195" s="1">
        <v>97</v>
      </c>
      <c r="M7195" t="s">
        <v>7644</v>
      </c>
      <c r="N7195" s="1">
        <v>69720</v>
      </c>
      <c r="O7195" t="s">
        <v>2255</v>
      </c>
      <c r="P7195" s="1">
        <v>726</v>
      </c>
      <c r="Q7195" t="s">
        <v>12633</v>
      </c>
      <c r="R7195" s="1">
        <v>60243</v>
      </c>
      <c r="S7195" t="s">
        <v>936</v>
      </c>
      <c r="T7195" t="s">
        <v>46</v>
      </c>
      <c r="V7195" s="1">
        <v>69720</v>
      </c>
      <c r="W7195" t="s">
        <v>2255</v>
      </c>
      <c r="X7195" t="s">
        <v>48</v>
      </c>
      <c r="Y7195" s="1">
        <v>69720</v>
      </c>
      <c r="Z7195" t="s">
        <v>2255</v>
      </c>
      <c r="AA7195" t="s">
        <v>48</v>
      </c>
      <c r="AB7195" s="2">
        <v>21580</v>
      </c>
      <c r="AC7195" s="2">
        <v>21582</v>
      </c>
      <c r="AD7195" t="s">
        <v>132</v>
      </c>
      <c r="AE7195" t="s">
        <v>132</v>
      </c>
      <c r="AF7195" s="1">
        <v>24</v>
      </c>
      <c r="AG7195" s="1">
        <v>19</v>
      </c>
      <c r="AH7195" s="1" t="b">
        <f>Export4Q22[[#This Row],[Pharmacy Controller ID]]&lt;&gt;Export4Q22[[#This Row],[Medical Controller ID]]</f>
        <v>0</v>
      </c>
      <c r="AI7195" t="str">
        <f t="shared" si="112"/>
        <v>71568Truli for Health Choice HMOHMOFALSECommercial7977Truli for Health Choice64469Truli for Health Choice1036BCBS of FL Commercial97Blue Cross and Blue Shield of Florida Commercial69720Florida Blue726Truli for Health60243Prime TherapeuticsCustom69720Florida BlueParent69720Florida BlueParent2158021582FLFL2419</v>
      </c>
      <c r="AJ7195" s="8" t="str">
        <f>IFERROR(IF(_xlfn.XLOOKUP(Export4Q22[[#This Row],[Plan ID]],#REF!,#REF!)=Export4Q22[[#This Row],[Concatenate]],"Same","Change"),"New")</f>
        <v>New</v>
      </c>
    </row>
    <row r="7196" spans="1:36" x14ac:dyDescent="0.25">
      <c r="A7196" s="1">
        <v>71567</v>
      </c>
      <c r="B7196" t="s">
        <v>12636</v>
      </c>
      <c r="C7196" t="s">
        <v>195</v>
      </c>
      <c r="D7196" t="s">
        <v>37</v>
      </c>
      <c r="E7196" t="s">
        <v>177</v>
      </c>
      <c r="F7196" s="1">
        <v>7976</v>
      </c>
      <c r="G7196" t="s">
        <v>12637</v>
      </c>
      <c r="H7196" s="3">
        <v>64468</v>
      </c>
      <c r="I7196" t="s">
        <v>12637</v>
      </c>
      <c r="J7196" s="1">
        <v>1036</v>
      </c>
      <c r="K7196" t="s">
        <v>7643</v>
      </c>
      <c r="L7196" s="1">
        <v>97</v>
      </c>
      <c r="M7196" t="s">
        <v>7644</v>
      </c>
      <c r="N7196" s="1">
        <v>69720</v>
      </c>
      <c r="O7196" t="s">
        <v>2255</v>
      </c>
      <c r="P7196" s="1">
        <v>726</v>
      </c>
      <c r="Q7196" t="s">
        <v>12633</v>
      </c>
      <c r="R7196" s="1">
        <v>60243</v>
      </c>
      <c r="S7196" t="s">
        <v>936</v>
      </c>
      <c r="T7196" t="s">
        <v>46</v>
      </c>
      <c r="V7196" s="1">
        <v>69720</v>
      </c>
      <c r="W7196" t="s">
        <v>2255</v>
      </c>
      <c r="X7196" t="s">
        <v>48</v>
      </c>
      <c r="Y7196" s="1">
        <v>69720</v>
      </c>
      <c r="Z7196" t="s">
        <v>2255</v>
      </c>
      <c r="AA7196" t="s">
        <v>48</v>
      </c>
      <c r="AB7196" s="2">
        <v>13117</v>
      </c>
      <c r="AC7196" s="2">
        <v>13117</v>
      </c>
      <c r="AD7196" t="s">
        <v>132</v>
      </c>
      <c r="AE7196" t="s">
        <v>132</v>
      </c>
      <c r="AF7196" s="1">
        <v>24</v>
      </c>
      <c r="AG7196" s="1">
        <v>19</v>
      </c>
      <c r="AH7196" s="1" t="b">
        <f>Export4Q22[[#This Row],[Pharmacy Controller ID]]&lt;&gt;Export4Q22[[#This Row],[Medical Controller ID]]</f>
        <v>0</v>
      </c>
      <c r="AI7196" t="str">
        <f t="shared" si="112"/>
        <v>71567Truli for Health Flex HMOHMOFALSECommercial7976Truli for Health Flex64468Truli for Health Flex1036BCBS of FL Commercial97Blue Cross and Blue Shield of Florida Commercial69720Florida Blue726Truli for Health60243Prime TherapeuticsCustom69720Florida BlueParent69720Florida BlueParent1311713117FLFL2419</v>
      </c>
      <c r="AJ7196" s="8" t="str">
        <f>IFERROR(IF(_xlfn.XLOOKUP(Export4Q22[[#This Row],[Plan ID]],#REF!,#REF!)=Export4Q22[[#This Row],[Concatenate]],"Same","Change"),"New")</f>
        <v>New</v>
      </c>
    </row>
    <row r="7197" spans="1:36" x14ac:dyDescent="0.25">
      <c r="A7197" s="1">
        <v>69626</v>
      </c>
      <c r="B7197" t="s">
        <v>12638</v>
      </c>
      <c r="C7197" t="s">
        <v>192</v>
      </c>
      <c r="D7197" t="s">
        <v>37</v>
      </c>
      <c r="E7197" t="s">
        <v>177</v>
      </c>
      <c r="F7197" s="1">
        <v>6802</v>
      </c>
      <c r="G7197" t="s">
        <v>12639</v>
      </c>
      <c r="H7197" s="3">
        <v>63864</v>
      </c>
      <c r="I7197" t="s">
        <v>12640</v>
      </c>
      <c r="J7197" s="1">
        <v>796</v>
      </c>
      <c r="K7197" t="s">
        <v>12641</v>
      </c>
      <c r="L7197" s="1">
        <v>876</v>
      </c>
      <c r="M7197" t="s">
        <v>12642</v>
      </c>
      <c r="N7197" s="1">
        <v>72440</v>
      </c>
      <c r="O7197" t="s">
        <v>7941</v>
      </c>
      <c r="P7197" s="1">
        <v>567</v>
      </c>
      <c r="Q7197" t="s">
        <v>12643</v>
      </c>
      <c r="R7197" s="1">
        <v>884</v>
      </c>
      <c r="S7197" t="s">
        <v>172</v>
      </c>
      <c r="T7197" t="s">
        <v>46</v>
      </c>
      <c r="U7197" t="s">
        <v>47</v>
      </c>
      <c r="V7197" s="1">
        <v>72440</v>
      </c>
      <c r="W7197" t="s">
        <v>7941</v>
      </c>
      <c r="X7197" t="s">
        <v>48</v>
      </c>
      <c r="Y7197" s="1">
        <v>72440</v>
      </c>
      <c r="Z7197" t="s">
        <v>7941</v>
      </c>
      <c r="AA7197" t="s">
        <v>48</v>
      </c>
      <c r="AB7197" s="2">
        <v>6162</v>
      </c>
      <c r="AC7197" s="2">
        <v>11659</v>
      </c>
      <c r="AD7197" t="s">
        <v>551</v>
      </c>
      <c r="AE7197" t="s">
        <v>551</v>
      </c>
      <c r="AF7197" s="1">
        <v>47</v>
      </c>
      <c r="AG7197" s="1">
        <v>35</v>
      </c>
      <c r="AH7197" s="1" t="b">
        <f>Export4Q22[[#This Row],[Pharmacy Controller ID]]&lt;&gt;Export4Q22[[#This Row],[Medical Controller ID]]</f>
        <v>0</v>
      </c>
      <c r="AI7197" t="str">
        <f t="shared" si="112"/>
        <v>69626Tufts Health Plan Massachusetts 4-Tier PPOPPOFALSECommercial6802Tufts Health Plan 4 Tier Formulary63864Tufts Health Plan  MA 4 Tier796Tufts Health Plan Commercial-HIX876Tufts Health Plan Commercial72440Point32Health567Tufts Health Plan884CVS Caremark RXCustomPBM Claims72440Point32HealthParent72440Point32HealthParent616211659MAMA4735</v>
      </c>
      <c r="AJ7197" s="8" t="str">
        <f>IFERROR(IF(_xlfn.XLOOKUP(Export4Q22[[#This Row],[Plan ID]],#REF!,#REF!)=Export4Q22[[#This Row],[Concatenate]],"Same","Change"),"New")</f>
        <v>New</v>
      </c>
    </row>
    <row r="7198" spans="1:36" x14ac:dyDescent="0.25">
      <c r="A7198" s="1">
        <v>69627</v>
      </c>
      <c r="B7198" t="s">
        <v>12644</v>
      </c>
      <c r="C7198" t="s">
        <v>195</v>
      </c>
      <c r="D7198" t="s">
        <v>37</v>
      </c>
      <c r="E7198" t="s">
        <v>177</v>
      </c>
      <c r="F7198" s="1">
        <v>6802</v>
      </c>
      <c r="G7198" t="s">
        <v>12639</v>
      </c>
      <c r="H7198" s="3">
        <v>63864</v>
      </c>
      <c r="I7198" t="s">
        <v>12640</v>
      </c>
      <c r="J7198" s="1">
        <v>796</v>
      </c>
      <c r="K7198" t="s">
        <v>12641</v>
      </c>
      <c r="L7198" s="1">
        <v>876</v>
      </c>
      <c r="M7198" t="s">
        <v>12642</v>
      </c>
      <c r="N7198" s="1">
        <v>72440</v>
      </c>
      <c r="O7198" t="s">
        <v>7941</v>
      </c>
      <c r="P7198" s="1">
        <v>567</v>
      </c>
      <c r="Q7198" t="s">
        <v>12643</v>
      </c>
      <c r="R7198" s="1">
        <v>884</v>
      </c>
      <c r="S7198" t="s">
        <v>172</v>
      </c>
      <c r="T7198" t="s">
        <v>46</v>
      </c>
      <c r="U7198" t="s">
        <v>47</v>
      </c>
      <c r="V7198" s="1">
        <v>72440</v>
      </c>
      <c r="W7198" t="s">
        <v>7941</v>
      </c>
      <c r="X7198" t="s">
        <v>48</v>
      </c>
      <c r="Y7198" s="1">
        <v>72440</v>
      </c>
      <c r="Z7198" t="s">
        <v>7941</v>
      </c>
      <c r="AA7198" t="s">
        <v>48</v>
      </c>
      <c r="AB7198" s="2">
        <v>1704</v>
      </c>
      <c r="AC7198" s="2">
        <v>3224</v>
      </c>
      <c r="AD7198" t="s">
        <v>551</v>
      </c>
      <c r="AE7198" t="s">
        <v>551</v>
      </c>
      <c r="AF7198" s="1">
        <v>47</v>
      </c>
      <c r="AG7198" s="1">
        <v>35</v>
      </c>
      <c r="AH7198" s="1" t="b">
        <f>Export4Q22[[#This Row],[Pharmacy Controller ID]]&lt;&gt;Export4Q22[[#This Row],[Medical Controller ID]]</f>
        <v>0</v>
      </c>
      <c r="AI7198" t="str">
        <f t="shared" si="112"/>
        <v>69627Tufts Health Plan Massachusetts 4-Tier HMOHMOFALSECommercial6802Tufts Health Plan 4 Tier Formulary63864Tufts Health Plan  MA 4 Tier796Tufts Health Plan Commercial-HIX876Tufts Health Plan Commercial72440Point32Health567Tufts Health Plan884CVS Caremark RXCustomPBM Claims72440Point32HealthParent72440Point32HealthParent17043224MAMA4735</v>
      </c>
      <c r="AJ7198" s="8" t="str">
        <f>IFERROR(IF(_xlfn.XLOOKUP(Export4Q22[[#This Row],[Plan ID]],#REF!,#REF!)=Export4Q22[[#This Row],[Concatenate]],"Same","Change"),"New")</f>
        <v>New</v>
      </c>
    </row>
    <row r="7199" spans="1:36" x14ac:dyDescent="0.25">
      <c r="A7199" s="1">
        <v>65925</v>
      </c>
      <c r="B7199" t="s">
        <v>12645</v>
      </c>
      <c r="C7199" t="s">
        <v>326</v>
      </c>
      <c r="D7199" t="s">
        <v>37</v>
      </c>
      <c r="E7199" t="s">
        <v>327</v>
      </c>
      <c r="F7199" s="1">
        <v>3759</v>
      </c>
      <c r="G7199" t="s">
        <v>12646</v>
      </c>
      <c r="H7199" s="3">
        <v>61697</v>
      </c>
      <c r="I7199" t="s">
        <v>12646</v>
      </c>
      <c r="J7199" s="1">
        <v>796</v>
      </c>
      <c r="K7199" t="s">
        <v>12641</v>
      </c>
      <c r="L7199" s="1">
        <v>877</v>
      </c>
      <c r="M7199" t="s">
        <v>12647</v>
      </c>
      <c r="N7199" s="1">
        <v>72440</v>
      </c>
      <c r="O7199" t="s">
        <v>7941</v>
      </c>
      <c r="P7199" s="1">
        <v>567</v>
      </c>
      <c r="Q7199" t="s">
        <v>12643</v>
      </c>
      <c r="R7199" s="1">
        <v>884</v>
      </c>
      <c r="S7199" t="s">
        <v>172</v>
      </c>
      <c r="T7199" t="s">
        <v>46</v>
      </c>
      <c r="U7199" t="s">
        <v>47</v>
      </c>
      <c r="V7199" s="1">
        <v>72440</v>
      </c>
      <c r="W7199" t="s">
        <v>7941</v>
      </c>
      <c r="X7199" t="s">
        <v>48</v>
      </c>
      <c r="Y7199" s="1">
        <v>72440</v>
      </c>
      <c r="Z7199" t="s">
        <v>7941</v>
      </c>
      <c r="AA7199" t="s">
        <v>48</v>
      </c>
      <c r="AB7199" s="2">
        <v>68433</v>
      </c>
      <c r="AC7199" s="2">
        <v>68433</v>
      </c>
      <c r="AD7199" t="s">
        <v>551</v>
      </c>
      <c r="AE7199" t="s">
        <v>551</v>
      </c>
      <c r="AF7199" s="1">
        <v>47</v>
      </c>
      <c r="AG7199" s="1">
        <v>35</v>
      </c>
      <c r="AH7199" s="1" t="b">
        <f>Export4Q22[[#This Row],[Pharmacy Controller ID]]&lt;&gt;Export4Q22[[#This Row],[Medical Controller ID]]</f>
        <v>0</v>
      </c>
      <c r="AI7199" t="str">
        <f t="shared" si="112"/>
        <v>65925Tufts Health Premier HMO HIXHMO-HIXFALSEHealth Exchange3759Tufts Health Plan HIX61697Tufts Health Plan HIX796Tufts Health Plan Commercial-HIX877Tufts Health Plan Health Exchange72440Point32Health567Tufts Health Plan884CVS Caremark RXCustomPBM Claims72440Point32HealthParent72440Point32HealthParent6843368433MAMA4735</v>
      </c>
      <c r="AJ7199" s="8" t="str">
        <f>IFERROR(IF(_xlfn.XLOOKUP(Export4Q22[[#This Row],[Plan ID]],#REF!,#REF!)=Export4Q22[[#This Row],[Concatenate]],"Same","Change"),"New")</f>
        <v>New</v>
      </c>
    </row>
    <row r="7200" spans="1:36" x14ac:dyDescent="0.25">
      <c r="A7200" s="1">
        <v>202</v>
      </c>
      <c r="B7200" t="s">
        <v>12648</v>
      </c>
      <c r="C7200" t="s">
        <v>195</v>
      </c>
      <c r="D7200" t="s">
        <v>37</v>
      </c>
      <c r="E7200" t="s">
        <v>177</v>
      </c>
      <c r="F7200" s="1">
        <v>4659</v>
      </c>
      <c r="G7200" t="s">
        <v>12649</v>
      </c>
      <c r="H7200" s="3">
        <v>59863</v>
      </c>
      <c r="I7200" t="s">
        <v>12650</v>
      </c>
      <c r="J7200" s="1">
        <v>796</v>
      </c>
      <c r="K7200" t="s">
        <v>12641</v>
      </c>
      <c r="L7200" s="1">
        <v>876</v>
      </c>
      <c r="M7200" t="s">
        <v>12642</v>
      </c>
      <c r="N7200" s="1">
        <v>72440</v>
      </c>
      <c r="O7200" t="s">
        <v>7941</v>
      </c>
      <c r="P7200" s="1">
        <v>567</v>
      </c>
      <c r="Q7200" t="s">
        <v>12643</v>
      </c>
      <c r="R7200" s="1">
        <v>884</v>
      </c>
      <c r="S7200" t="s">
        <v>172</v>
      </c>
      <c r="T7200" t="s">
        <v>46</v>
      </c>
      <c r="U7200" t="s">
        <v>47</v>
      </c>
      <c r="V7200" s="1">
        <v>72440</v>
      </c>
      <c r="W7200" t="s">
        <v>7941</v>
      </c>
      <c r="X7200" t="s">
        <v>48</v>
      </c>
      <c r="Y7200" s="1">
        <v>72440</v>
      </c>
      <c r="Z7200" t="s">
        <v>7941</v>
      </c>
      <c r="AA7200" t="s">
        <v>48</v>
      </c>
      <c r="AB7200" s="2">
        <v>56681</v>
      </c>
      <c r="AC7200" s="2">
        <v>107240</v>
      </c>
      <c r="AD7200" t="s">
        <v>551</v>
      </c>
      <c r="AE7200" t="s">
        <v>551</v>
      </c>
      <c r="AF7200" s="1">
        <v>47</v>
      </c>
      <c r="AG7200" s="1">
        <v>35</v>
      </c>
      <c r="AH7200" s="1" t="b">
        <f>Export4Q22[[#This Row],[Pharmacy Controller ID]]&lt;&gt;Export4Q22[[#This Row],[Medical Controller ID]]</f>
        <v>0</v>
      </c>
      <c r="AI7200" t="str">
        <f t="shared" si="112"/>
        <v>202Tufts Health Plan Massachusetts 3-Tier HMOHMOFALSECommercial4659Tufts Health Plan MA 3 Tier59863Tufts Health Plan MA 3- Tier796Tufts Health Plan Commercial-HIX876Tufts Health Plan Commercial72440Point32Health567Tufts Health Plan884CVS Caremark RXCustomPBM Claims72440Point32HealthParent72440Point32HealthParent56681107240MAMA4735</v>
      </c>
      <c r="AJ7200" s="8" t="str">
        <f>IFERROR(IF(_xlfn.XLOOKUP(Export4Q22[[#This Row],[Plan ID]],#REF!,#REF!)=Export4Q22[[#This Row],[Concatenate]],"Same","Change"),"New")</f>
        <v>New</v>
      </c>
    </row>
    <row r="7201" spans="1:36" x14ac:dyDescent="0.25">
      <c r="A7201" s="1">
        <v>870</v>
      </c>
      <c r="B7201" t="s">
        <v>12651</v>
      </c>
      <c r="C7201" t="s">
        <v>192</v>
      </c>
      <c r="D7201" t="s">
        <v>37</v>
      </c>
      <c r="E7201" t="s">
        <v>177</v>
      </c>
      <c r="F7201" s="1">
        <v>4659</v>
      </c>
      <c r="G7201" t="s">
        <v>12649</v>
      </c>
      <c r="H7201" s="3">
        <v>59863</v>
      </c>
      <c r="I7201" t="s">
        <v>12650</v>
      </c>
      <c r="J7201" s="1">
        <v>796</v>
      </c>
      <c r="K7201" t="s">
        <v>12641</v>
      </c>
      <c r="L7201" s="1">
        <v>876</v>
      </c>
      <c r="M7201" t="s">
        <v>12642</v>
      </c>
      <c r="N7201" s="1">
        <v>72440</v>
      </c>
      <c r="O7201" t="s">
        <v>7941</v>
      </c>
      <c r="P7201" s="1">
        <v>567</v>
      </c>
      <c r="Q7201" t="s">
        <v>12643</v>
      </c>
      <c r="R7201" s="1">
        <v>884</v>
      </c>
      <c r="S7201" t="s">
        <v>172</v>
      </c>
      <c r="T7201" t="s">
        <v>46</v>
      </c>
      <c r="U7201" t="s">
        <v>47</v>
      </c>
      <c r="V7201" s="1">
        <v>72440</v>
      </c>
      <c r="W7201" t="s">
        <v>7941</v>
      </c>
      <c r="X7201" t="s">
        <v>48</v>
      </c>
      <c r="Y7201" s="1">
        <v>72440</v>
      </c>
      <c r="Z7201" t="s">
        <v>7941</v>
      </c>
      <c r="AA7201" t="s">
        <v>48</v>
      </c>
      <c r="AB7201" s="2">
        <v>204908</v>
      </c>
      <c r="AC7201" s="2">
        <v>387680</v>
      </c>
      <c r="AD7201" t="s">
        <v>551</v>
      </c>
      <c r="AE7201" t="s">
        <v>551</v>
      </c>
      <c r="AF7201" s="1">
        <v>47</v>
      </c>
      <c r="AG7201" s="1">
        <v>35</v>
      </c>
      <c r="AH7201" s="1" t="b">
        <f>Export4Q22[[#This Row],[Pharmacy Controller ID]]&lt;&gt;Export4Q22[[#This Row],[Medical Controller ID]]</f>
        <v>0</v>
      </c>
      <c r="AI7201" t="str">
        <f t="shared" si="112"/>
        <v>870Tufts Associated Health Plan  Massachusetts 3-Tier PPOPPOFALSECommercial4659Tufts Health Plan MA 3 Tier59863Tufts Health Plan MA 3- Tier796Tufts Health Plan Commercial-HIX876Tufts Health Plan Commercial72440Point32Health567Tufts Health Plan884CVS Caremark RXCustomPBM Claims72440Point32HealthParent72440Point32HealthParent204908387680MAMA4735</v>
      </c>
      <c r="AJ7201" s="8" t="str">
        <f>IFERROR(IF(_xlfn.XLOOKUP(Export4Q22[[#This Row],[Plan ID]],#REF!,#REF!)=Export4Q22[[#This Row],[Concatenate]],"Same","Change"),"New")</f>
        <v>New</v>
      </c>
    </row>
    <row r="7202" spans="1:36" x14ac:dyDescent="0.25">
      <c r="A7202" s="1">
        <v>60314</v>
      </c>
      <c r="B7202" t="s">
        <v>12652</v>
      </c>
      <c r="C7202" t="s">
        <v>147</v>
      </c>
      <c r="D7202" t="s">
        <v>37</v>
      </c>
      <c r="E7202" t="s">
        <v>38</v>
      </c>
      <c r="F7202" s="1">
        <v>2133</v>
      </c>
      <c r="G7202" t="s">
        <v>12653</v>
      </c>
      <c r="H7202" s="3">
        <v>60287</v>
      </c>
      <c r="I7202" t="s">
        <v>12654</v>
      </c>
      <c r="J7202" s="1">
        <v>798</v>
      </c>
      <c r="K7202" t="s">
        <v>12655</v>
      </c>
      <c r="L7202" s="1"/>
      <c r="N7202" s="1">
        <v>72440</v>
      </c>
      <c r="O7202" t="s">
        <v>7941</v>
      </c>
      <c r="P7202" s="1">
        <v>567</v>
      </c>
      <c r="Q7202" t="s">
        <v>12643</v>
      </c>
      <c r="R7202" s="1">
        <v>884</v>
      </c>
      <c r="S7202" t="s">
        <v>172</v>
      </c>
      <c r="T7202" t="s">
        <v>46</v>
      </c>
      <c r="U7202" t="s">
        <v>47</v>
      </c>
      <c r="V7202" s="1">
        <v>72440</v>
      </c>
      <c r="W7202" t="s">
        <v>7941</v>
      </c>
      <c r="X7202" t="s">
        <v>48</v>
      </c>
      <c r="Y7202" s="1"/>
      <c r="AA7202" t="s">
        <v>150</v>
      </c>
      <c r="AB7202" s="2">
        <v>8277</v>
      </c>
      <c r="AC7202" s="2">
        <v>0</v>
      </c>
      <c r="AD7202" t="s">
        <v>12656</v>
      </c>
      <c r="AF7202" s="1">
        <v>47</v>
      </c>
      <c r="AG7202" s="1"/>
      <c r="AH7202" s="1" t="b">
        <f>Export4Q22[[#This Row],[Pharmacy Controller ID]]&lt;&gt;Export4Q22[[#This Row],[Medical Controller ID]]</f>
        <v>1</v>
      </c>
      <c r="AI7202" t="str">
        <f t="shared" si="112"/>
        <v>60314Tufts Health Plan Medicare Preferred PDP StandardPDPFALSEMedicare2133Tufts Medicare Preferred Employer Group PDP60287Tufts Health Plan Medicare Employer Group PDP798Tufts Health Medicare72440Point32Health567Tufts Health Plan884CVS Caremark RXCustomPBM Claims72440Point32HealthParent82770AZ,CT,FL,MA,ME,NC,NH,NV,NY,RI,SC,VT47</v>
      </c>
      <c r="AJ7202" s="8" t="str">
        <f>IFERROR(IF(_xlfn.XLOOKUP(Export4Q22[[#This Row],[Plan ID]],#REF!,#REF!)=Export4Q22[[#This Row],[Concatenate]],"Same","Change"),"New")</f>
        <v>New</v>
      </c>
    </row>
    <row r="7203" spans="1:36" x14ac:dyDescent="0.25">
      <c r="A7203" s="1">
        <v>70388</v>
      </c>
      <c r="B7203" t="s">
        <v>12657</v>
      </c>
      <c r="C7203" t="s">
        <v>551</v>
      </c>
      <c r="D7203" t="s">
        <v>37</v>
      </c>
      <c r="E7203" t="s">
        <v>38</v>
      </c>
      <c r="F7203" s="1">
        <v>7301</v>
      </c>
      <c r="G7203" t="s">
        <v>12658</v>
      </c>
      <c r="H7203" s="3">
        <v>64110</v>
      </c>
      <c r="I7203" t="s">
        <v>12658</v>
      </c>
      <c r="J7203" s="1"/>
      <c r="L7203" s="1">
        <v>879</v>
      </c>
      <c r="M7203" t="s">
        <v>12659</v>
      </c>
      <c r="N7203" s="1">
        <v>72440</v>
      </c>
      <c r="O7203" t="s">
        <v>7941</v>
      </c>
      <c r="P7203" s="1">
        <v>567</v>
      </c>
      <c r="Q7203" t="s">
        <v>12643</v>
      </c>
      <c r="R7203" s="1"/>
      <c r="U7203" t="s">
        <v>551</v>
      </c>
      <c r="V7203" s="1"/>
      <c r="X7203" t="s">
        <v>183</v>
      </c>
      <c r="Y7203" s="1">
        <v>72440</v>
      </c>
      <c r="Z7203" t="s">
        <v>7941</v>
      </c>
      <c r="AA7203" t="s">
        <v>48</v>
      </c>
      <c r="AB7203" s="2">
        <v>0</v>
      </c>
      <c r="AC7203" s="2">
        <v>342</v>
      </c>
      <c r="AE7203" t="s">
        <v>551</v>
      </c>
      <c r="AF7203" s="1"/>
      <c r="AG7203" s="1">
        <v>35</v>
      </c>
      <c r="AH7203" s="1" t="b">
        <f>Export4Q22[[#This Row],[Pharmacy Controller ID]]&lt;&gt;Export4Q22[[#This Row],[Medical Controller ID]]</f>
        <v>1</v>
      </c>
      <c r="AI7203" t="str">
        <f t="shared" si="112"/>
        <v>70388Tufts Medicare Preferred HMO Basic No RxMAFALSEMedicare7301Tufts Health Plan Medicare MA Only64110Tufts Health Plan Medicare MA Only879Tufts Health Plan Medicare72440Point32Health567Tufts Health PlanMAPBM72440Point32HealthParent0342MA35</v>
      </c>
      <c r="AJ7203" s="8" t="str">
        <f>IFERROR(IF(_xlfn.XLOOKUP(Export4Q22[[#This Row],[Plan ID]],#REF!,#REF!)=Export4Q22[[#This Row],[Concatenate]],"Same","Change"),"New")</f>
        <v>New</v>
      </c>
    </row>
    <row r="7204" spans="1:36" x14ac:dyDescent="0.25">
      <c r="A7204" s="1">
        <v>70390</v>
      </c>
      <c r="B7204" t="s">
        <v>12660</v>
      </c>
      <c r="C7204" t="s">
        <v>551</v>
      </c>
      <c r="D7204" t="s">
        <v>37</v>
      </c>
      <c r="E7204" t="s">
        <v>38</v>
      </c>
      <c r="F7204" s="1">
        <v>7301</v>
      </c>
      <c r="G7204" t="s">
        <v>12658</v>
      </c>
      <c r="H7204" s="3">
        <v>64110</v>
      </c>
      <c r="I7204" t="s">
        <v>12658</v>
      </c>
      <c r="J7204" s="1"/>
      <c r="L7204" s="1">
        <v>879</v>
      </c>
      <c r="M7204" t="s">
        <v>12659</v>
      </c>
      <c r="N7204" s="1">
        <v>72440</v>
      </c>
      <c r="O7204" t="s">
        <v>7941</v>
      </c>
      <c r="P7204" s="1">
        <v>567</v>
      </c>
      <c r="Q7204" t="s">
        <v>12643</v>
      </c>
      <c r="R7204" s="1"/>
      <c r="U7204" t="s">
        <v>551</v>
      </c>
      <c r="V7204" s="1"/>
      <c r="X7204" t="s">
        <v>183</v>
      </c>
      <c r="Y7204" s="1">
        <v>72440</v>
      </c>
      <c r="Z7204" t="s">
        <v>7941</v>
      </c>
      <c r="AA7204" t="s">
        <v>48</v>
      </c>
      <c r="AB7204" s="2">
        <v>0</v>
      </c>
      <c r="AC7204" s="2">
        <v>5163</v>
      </c>
      <c r="AE7204" t="s">
        <v>551</v>
      </c>
      <c r="AF7204" s="1"/>
      <c r="AG7204" s="1">
        <v>35</v>
      </c>
      <c r="AH7204" s="1" t="b">
        <f>Export4Q22[[#This Row],[Pharmacy Controller ID]]&lt;&gt;Export4Q22[[#This Row],[Medical Controller ID]]</f>
        <v>1</v>
      </c>
      <c r="AI7204" t="str">
        <f t="shared" si="112"/>
        <v>70390Tufts Medicare Preferred HMO MA OnlyMAFALSEMedicare7301Tufts Health Plan Medicare MA Only64110Tufts Health Plan Medicare MA Only879Tufts Health Plan Medicare72440Point32Health567Tufts Health PlanMAPBM72440Point32HealthParent05163MA35</v>
      </c>
      <c r="AJ7204" s="8" t="str">
        <f>IFERROR(IF(_xlfn.XLOOKUP(Export4Q22[[#This Row],[Plan ID]],#REF!,#REF!)=Export4Q22[[#This Row],[Concatenate]],"Same","Change"),"New")</f>
        <v>New</v>
      </c>
    </row>
    <row r="7205" spans="1:36" x14ac:dyDescent="0.25">
      <c r="A7205" s="1">
        <v>70391</v>
      </c>
      <c r="B7205" t="s">
        <v>12661</v>
      </c>
      <c r="C7205" t="s">
        <v>551</v>
      </c>
      <c r="D7205" t="s">
        <v>37</v>
      </c>
      <c r="E7205" t="s">
        <v>38</v>
      </c>
      <c r="F7205" s="1">
        <v>7301</v>
      </c>
      <c r="G7205" t="s">
        <v>12658</v>
      </c>
      <c r="H7205" s="3">
        <v>64110</v>
      </c>
      <c r="I7205" t="s">
        <v>12658</v>
      </c>
      <c r="J7205" s="1"/>
      <c r="L7205" s="1">
        <v>879</v>
      </c>
      <c r="M7205" t="s">
        <v>12659</v>
      </c>
      <c r="N7205" s="1">
        <v>72440</v>
      </c>
      <c r="O7205" t="s">
        <v>7941</v>
      </c>
      <c r="P7205" s="1">
        <v>567</v>
      </c>
      <c r="Q7205" t="s">
        <v>12643</v>
      </c>
      <c r="R7205" s="1"/>
      <c r="U7205" t="s">
        <v>551</v>
      </c>
      <c r="V7205" s="1"/>
      <c r="X7205" t="s">
        <v>183</v>
      </c>
      <c r="Y7205" s="1">
        <v>72440</v>
      </c>
      <c r="Z7205" t="s">
        <v>7941</v>
      </c>
      <c r="AA7205" t="s">
        <v>48</v>
      </c>
      <c r="AB7205" s="2">
        <v>0</v>
      </c>
      <c r="AC7205" s="2">
        <v>525</v>
      </c>
      <c r="AE7205" t="s">
        <v>551</v>
      </c>
      <c r="AF7205" s="1"/>
      <c r="AG7205" s="1">
        <v>35</v>
      </c>
      <c r="AH7205" s="1" t="b">
        <f>Export4Q22[[#This Row],[Pharmacy Controller ID]]&lt;&gt;Export4Q22[[#This Row],[Medical Controller ID]]</f>
        <v>1</v>
      </c>
      <c r="AI7205" t="str">
        <f t="shared" si="112"/>
        <v>70391Tufts Medicare Preferred HMO Prime No RxMAFALSEMedicare7301Tufts Health Plan Medicare MA Only64110Tufts Health Plan Medicare MA Only879Tufts Health Plan Medicare72440Point32Health567Tufts Health PlanMAPBM72440Point32HealthParent0525MA35</v>
      </c>
      <c r="AJ7205" s="8" t="str">
        <f>IFERROR(IF(_xlfn.XLOOKUP(Export4Q22[[#This Row],[Plan ID]],#REF!,#REF!)=Export4Q22[[#This Row],[Concatenate]],"Same","Change"),"New")</f>
        <v>New</v>
      </c>
    </row>
    <row r="7206" spans="1:36" x14ac:dyDescent="0.25">
      <c r="A7206" s="1">
        <v>70392</v>
      </c>
      <c r="B7206" t="s">
        <v>12662</v>
      </c>
      <c r="C7206" t="s">
        <v>551</v>
      </c>
      <c r="D7206" t="s">
        <v>37</v>
      </c>
      <c r="E7206" t="s">
        <v>38</v>
      </c>
      <c r="F7206" s="1">
        <v>7301</v>
      </c>
      <c r="G7206" t="s">
        <v>12658</v>
      </c>
      <c r="H7206" s="3">
        <v>64110</v>
      </c>
      <c r="I7206" t="s">
        <v>12658</v>
      </c>
      <c r="J7206" s="1"/>
      <c r="L7206" s="1">
        <v>879</v>
      </c>
      <c r="M7206" t="s">
        <v>12659</v>
      </c>
      <c r="N7206" s="1">
        <v>72440</v>
      </c>
      <c r="O7206" t="s">
        <v>7941</v>
      </c>
      <c r="P7206" s="1">
        <v>567</v>
      </c>
      <c r="Q7206" t="s">
        <v>12643</v>
      </c>
      <c r="R7206" s="1"/>
      <c r="U7206" t="s">
        <v>551</v>
      </c>
      <c r="V7206" s="1"/>
      <c r="X7206" t="s">
        <v>183</v>
      </c>
      <c r="Y7206" s="1">
        <v>72440</v>
      </c>
      <c r="Z7206" t="s">
        <v>7941</v>
      </c>
      <c r="AA7206" t="s">
        <v>48</v>
      </c>
      <c r="AB7206" s="2">
        <v>0</v>
      </c>
      <c r="AC7206" s="2">
        <v>317</v>
      </c>
      <c r="AE7206" t="s">
        <v>551</v>
      </c>
      <c r="AF7206" s="1"/>
      <c r="AG7206" s="1">
        <v>35</v>
      </c>
      <c r="AH7206" s="1" t="b">
        <f>Export4Q22[[#This Row],[Pharmacy Controller ID]]&lt;&gt;Export4Q22[[#This Row],[Medical Controller ID]]</f>
        <v>1</v>
      </c>
      <c r="AI7206" t="str">
        <f t="shared" si="112"/>
        <v>70392Tufts Medicare Preferred HMO Value No RxMAFALSEMedicare7301Tufts Health Plan Medicare MA Only64110Tufts Health Plan Medicare MA Only879Tufts Health Plan Medicare72440Point32Health567Tufts Health PlanMAPBM72440Point32HealthParent0317MA35</v>
      </c>
      <c r="AJ7206" s="8" t="str">
        <f>IFERROR(IF(_xlfn.XLOOKUP(Export4Q22[[#This Row],[Plan ID]],#REF!,#REF!)=Export4Q22[[#This Row],[Concatenate]],"Same","Change"),"New")</f>
        <v>New</v>
      </c>
    </row>
    <row r="7207" spans="1:36" x14ac:dyDescent="0.25">
      <c r="A7207" s="1">
        <v>61013</v>
      </c>
      <c r="B7207" t="s">
        <v>12663</v>
      </c>
      <c r="C7207" t="s">
        <v>36</v>
      </c>
      <c r="D7207" t="s">
        <v>37</v>
      </c>
      <c r="E7207" t="s">
        <v>38</v>
      </c>
      <c r="F7207" s="1">
        <v>7049</v>
      </c>
      <c r="G7207" t="s">
        <v>12664</v>
      </c>
      <c r="H7207" s="3">
        <v>59121</v>
      </c>
      <c r="I7207" t="s">
        <v>12665</v>
      </c>
      <c r="J7207" s="1">
        <v>798</v>
      </c>
      <c r="K7207" t="s">
        <v>12655</v>
      </c>
      <c r="L7207" s="1">
        <v>879</v>
      </c>
      <c r="M7207" t="s">
        <v>12659</v>
      </c>
      <c r="N7207" s="1">
        <v>72440</v>
      </c>
      <c r="O7207" t="s">
        <v>7941</v>
      </c>
      <c r="P7207" s="1">
        <v>567</v>
      </c>
      <c r="Q7207" t="s">
        <v>12643</v>
      </c>
      <c r="R7207" s="1">
        <v>884</v>
      </c>
      <c r="S7207" t="s">
        <v>172</v>
      </c>
      <c r="T7207" t="s">
        <v>46</v>
      </c>
      <c r="U7207" t="s">
        <v>47</v>
      </c>
      <c r="V7207" s="1">
        <v>72440</v>
      </c>
      <c r="W7207" t="s">
        <v>7941</v>
      </c>
      <c r="X7207" t="s">
        <v>48</v>
      </c>
      <c r="Y7207" s="1">
        <v>72440</v>
      </c>
      <c r="Z7207" t="s">
        <v>7941</v>
      </c>
      <c r="AA7207" t="s">
        <v>48</v>
      </c>
      <c r="AB7207" s="2">
        <v>24066</v>
      </c>
      <c r="AC7207" s="2">
        <v>24066</v>
      </c>
      <c r="AD7207" t="s">
        <v>551</v>
      </c>
      <c r="AE7207" t="s">
        <v>551</v>
      </c>
      <c r="AF7207" s="1">
        <v>47</v>
      </c>
      <c r="AG7207" s="1">
        <v>35</v>
      </c>
      <c r="AH7207" s="1" t="b">
        <f>Export4Q22[[#This Row],[Pharmacy Controller ID]]&lt;&gt;Export4Q22[[#This Row],[Medical Controller ID]]</f>
        <v>0</v>
      </c>
      <c r="AI7207" t="str">
        <f t="shared" si="112"/>
        <v>61013Tufts Medicare Preferred HMO Basic RxMA-PDFALSEMedicare7049Tufts Health Plan Medicare Preferred Formulary59121Tufts Health Plan Medicare Preferred798Tufts Health Medicare879Tufts Health Plan Medicare72440Point32Health567Tufts Health Plan884CVS Caremark RXCustomPBM Claims72440Point32HealthParent72440Point32HealthParent2406624066MAMA4735</v>
      </c>
      <c r="AJ7207" s="8" t="str">
        <f>IFERROR(IF(_xlfn.XLOOKUP(Export4Q22[[#This Row],[Plan ID]],#REF!,#REF!)=Export4Q22[[#This Row],[Concatenate]],"Same","Change"),"New")</f>
        <v>New</v>
      </c>
    </row>
    <row r="7208" spans="1:36" x14ac:dyDescent="0.25">
      <c r="A7208" s="1">
        <v>61287</v>
      </c>
      <c r="B7208" t="s">
        <v>12666</v>
      </c>
      <c r="C7208" t="s">
        <v>36</v>
      </c>
      <c r="D7208" t="s">
        <v>37</v>
      </c>
      <c r="E7208" t="s">
        <v>38</v>
      </c>
      <c r="F7208" s="1">
        <v>7049</v>
      </c>
      <c r="G7208" t="s">
        <v>12664</v>
      </c>
      <c r="H7208" s="3">
        <v>59121</v>
      </c>
      <c r="I7208" t="s">
        <v>12665</v>
      </c>
      <c r="J7208" s="1">
        <v>798</v>
      </c>
      <c r="K7208" t="s">
        <v>12655</v>
      </c>
      <c r="L7208" s="1">
        <v>879</v>
      </c>
      <c r="M7208" t="s">
        <v>12659</v>
      </c>
      <c r="N7208" s="1">
        <v>72440</v>
      </c>
      <c r="O7208" t="s">
        <v>7941</v>
      </c>
      <c r="P7208" s="1">
        <v>567</v>
      </c>
      <c r="Q7208" t="s">
        <v>12643</v>
      </c>
      <c r="R7208" s="1">
        <v>884</v>
      </c>
      <c r="S7208" t="s">
        <v>172</v>
      </c>
      <c r="T7208" t="s">
        <v>46</v>
      </c>
      <c r="U7208" t="s">
        <v>47</v>
      </c>
      <c r="V7208" s="1">
        <v>72440</v>
      </c>
      <c r="W7208" t="s">
        <v>7941</v>
      </c>
      <c r="X7208" t="s">
        <v>48</v>
      </c>
      <c r="Y7208" s="1">
        <v>72440</v>
      </c>
      <c r="Z7208" t="s">
        <v>7941</v>
      </c>
      <c r="AA7208" t="s">
        <v>48</v>
      </c>
      <c r="AB7208" s="2">
        <v>16809</v>
      </c>
      <c r="AC7208" s="2">
        <v>16809</v>
      </c>
      <c r="AD7208" t="s">
        <v>551</v>
      </c>
      <c r="AE7208" t="s">
        <v>551</v>
      </c>
      <c r="AF7208" s="1">
        <v>47</v>
      </c>
      <c r="AG7208" s="1">
        <v>35</v>
      </c>
      <c r="AH7208" s="1" t="b">
        <f>Export4Q22[[#This Row],[Pharmacy Controller ID]]&lt;&gt;Export4Q22[[#This Row],[Medical Controller ID]]</f>
        <v>0</v>
      </c>
      <c r="AI7208" t="str">
        <f t="shared" si="112"/>
        <v>61287Tufts Medicare Preferred HMO Prime RxMA-PDFALSEMedicare7049Tufts Health Plan Medicare Preferred Formulary59121Tufts Health Plan Medicare Preferred798Tufts Health Medicare879Tufts Health Plan Medicare72440Point32Health567Tufts Health Plan884CVS Caremark RXCustomPBM Claims72440Point32HealthParent72440Point32HealthParent1680916809MAMA4735</v>
      </c>
      <c r="AJ7208" s="8" t="str">
        <f>IFERROR(IF(_xlfn.XLOOKUP(Export4Q22[[#This Row],[Plan ID]],#REF!,#REF!)=Export4Q22[[#This Row],[Concatenate]],"Same","Change"),"New")</f>
        <v>New</v>
      </c>
    </row>
    <row r="7209" spans="1:36" x14ac:dyDescent="0.25">
      <c r="A7209" s="1">
        <v>61288</v>
      </c>
      <c r="B7209" t="s">
        <v>12667</v>
      </c>
      <c r="C7209" t="s">
        <v>36</v>
      </c>
      <c r="D7209" t="s">
        <v>37</v>
      </c>
      <c r="E7209" t="s">
        <v>38</v>
      </c>
      <c r="F7209" s="1">
        <v>7049</v>
      </c>
      <c r="G7209" t="s">
        <v>12664</v>
      </c>
      <c r="H7209" s="3">
        <v>59121</v>
      </c>
      <c r="I7209" t="s">
        <v>12665</v>
      </c>
      <c r="J7209" s="1">
        <v>798</v>
      </c>
      <c r="K7209" t="s">
        <v>12655</v>
      </c>
      <c r="L7209" s="1">
        <v>879</v>
      </c>
      <c r="M7209" t="s">
        <v>12659</v>
      </c>
      <c r="N7209" s="1">
        <v>72440</v>
      </c>
      <c r="O7209" t="s">
        <v>7941</v>
      </c>
      <c r="P7209" s="1">
        <v>567</v>
      </c>
      <c r="Q7209" t="s">
        <v>12643</v>
      </c>
      <c r="R7209" s="1">
        <v>884</v>
      </c>
      <c r="S7209" t="s">
        <v>172</v>
      </c>
      <c r="T7209" t="s">
        <v>46</v>
      </c>
      <c r="U7209" t="s">
        <v>47</v>
      </c>
      <c r="V7209" s="1">
        <v>72440</v>
      </c>
      <c r="W7209" t="s">
        <v>7941</v>
      </c>
      <c r="X7209" t="s">
        <v>48</v>
      </c>
      <c r="Y7209" s="1">
        <v>72440</v>
      </c>
      <c r="Z7209" t="s">
        <v>7941</v>
      </c>
      <c r="AA7209" t="s">
        <v>48</v>
      </c>
      <c r="AB7209" s="2">
        <v>8334</v>
      </c>
      <c r="AC7209" s="2">
        <v>8334</v>
      </c>
      <c r="AD7209" t="s">
        <v>551</v>
      </c>
      <c r="AE7209" t="s">
        <v>551</v>
      </c>
      <c r="AF7209" s="1">
        <v>47</v>
      </c>
      <c r="AG7209" s="1">
        <v>35</v>
      </c>
      <c r="AH7209" s="1" t="b">
        <f>Export4Q22[[#This Row],[Pharmacy Controller ID]]&lt;&gt;Export4Q22[[#This Row],[Medical Controller ID]]</f>
        <v>0</v>
      </c>
      <c r="AI7209" t="str">
        <f t="shared" si="112"/>
        <v>61288Tufts Medicare Preferred HMO Value RxMA-PDFALSEMedicare7049Tufts Health Plan Medicare Preferred Formulary59121Tufts Health Plan Medicare Preferred798Tufts Health Medicare879Tufts Health Plan Medicare72440Point32Health567Tufts Health Plan884CVS Caremark RXCustomPBM Claims72440Point32HealthParent72440Point32HealthParent83348334MAMA4735</v>
      </c>
      <c r="AJ7209" s="8" t="str">
        <f>IFERROR(IF(_xlfn.XLOOKUP(Export4Q22[[#This Row],[Plan ID]],#REF!,#REF!)=Export4Q22[[#This Row],[Concatenate]],"Same","Change"),"New")</f>
        <v>New</v>
      </c>
    </row>
    <row r="7210" spans="1:36" x14ac:dyDescent="0.25">
      <c r="A7210" s="1">
        <v>61291</v>
      </c>
      <c r="B7210" t="s">
        <v>12668</v>
      </c>
      <c r="C7210" t="s">
        <v>36</v>
      </c>
      <c r="D7210" t="s">
        <v>37</v>
      </c>
      <c r="E7210" t="s">
        <v>38</v>
      </c>
      <c r="F7210" s="1">
        <v>7049</v>
      </c>
      <c r="G7210" t="s">
        <v>12664</v>
      </c>
      <c r="H7210" s="3">
        <v>59121</v>
      </c>
      <c r="I7210" t="s">
        <v>12665</v>
      </c>
      <c r="J7210" s="1">
        <v>798</v>
      </c>
      <c r="K7210" t="s">
        <v>12655</v>
      </c>
      <c r="L7210" s="1">
        <v>879</v>
      </c>
      <c r="M7210" t="s">
        <v>12659</v>
      </c>
      <c r="N7210" s="1">
        <v>72440</v>
      </c>
      <c r="O7210" t="s">
        <v>7941</v>
      </c>
      <c r="P7210" s="1">
        <v>567</v>
      </c>
      <c r="Q7210" t="s">
        <v>12643</v>
      </c>
      <c r="R7210" s="1">
        <v>884</v>
      </c>
      <c r="S7210" t="s">
        <v>172</v>
      </c>
      <c r="T7210" t="s">
        <v>46</v>
      </c>
      <c r="U7210" t="s">
        <v>47</v>
      </c>
      <c r="V7210" s="1">
        <v>72440</v>
      </c>
      <c r="W7210" t="s">
        <v>7941</v>
      </c>
      <c r="X7210" t="s">
        <v>48</v>
      </c>
      <c r="Y7210" s="1">
        <v>72440</v>
      </c>
      <c r="Z7210" t="s">
        <v>7941</v>
      </c>
      <c r="AA7210" t="s">
        <v>48</v>
      </c>
      <c r="AB7210" s="2">
        <v>10987</v>
      </c>
      <c r="AC7210" s="2">
        <v>10987</v>
      </c>
      <c r="AD7210" t="s">
        <v>551</v>
      </c>
      <c r="AE7210" t="s">
        <v>551</v>
      </c>
      <c r="AF7210" s="1">
        <v>47</v>
      </c>
      <c r="AG7210" s="1">
        <v>35</v>
      </c>
      <c r="AH7210" s="1" t="b">
        <f>Export4Q22[[#This Row],[Pharmacy Controller ID]]&lt;&gt;Export4Q22[[#This Row],[Medical Controller ID]]</f>
        <v>0</v>
      </c>
      <c r="AI7210" t="str">
        <f t="shared" si="112"/>
        <v>61291Tufts Medicare Preferred HMO Prime Rx PlusMA-PDFALSEMedicare7049Tufts Health Plan Medicare Preferred Formulary59121Tufts Health Plan Medicare Preferred798Tufts Health Medicare879Tufts Health Plan Medicare72440Point32Health567Tufts Health Plan884CVS Caremark RXCustomPBM Claims72440Point32HealthParent72440Point32HealthParent1098710987MAMA4735</v>
      </c>
      <c r="AJ7210" s="8" t="str">
        <f>IFERROR(IF(_xlfn.XLOOKUP(Export4Q22[[#This Row],[Plan ID]],#REF!,#REF!)=Export4Q22[[#This Row],[Concatenate]],"Same","Change"),"New")</f>
        <v>New</v>
      </c>
    </row>
    <row r="7211" spans="1:36" x14ac:dyDescent="0.25">
      <c r="A7211" s="1">
        <v>62779</v>
      </c>
      <c r="B7211" t="s">
        <v>12669</v>
      </c>
      <c r="C7211" t="s">
        <v>36</v>
      </c>
      <c r="D7211" t="s">
        <v>37</v>
      </c>
      <c r="E7211" t="s">
        <v>38</v>
      </c>
      <c r="F7211" s="1">
        <v>7049</v>
      </c>
      <c r="G7211" t="s">
        <v>12664</v>
      </c>
      <c r="H7211" s="3">
        <v>59121</v>
      </c>
      <c r="I7211" t="s">
        <v>12665</v>
      </c>
      <c r="J7211" s="1">
        <v>798</v>
      </c>
      <c r="K7211" t="s">
        <v>12655</v>
      </c>
      <c r="L7211" s="1">
        <v>879</v>
      </c>
      <c r="M7211" t="s">
        <v>12659</v>
      </c>
      <c r="N7211" s="1">
        <v>72440</v>
      </c>
      <c r="O7211" t="s">
        <v>7941</v>
      </c>
      <c r="P7211" s="1">
        <v>567</v>
      </c>
      <c r="Q7211" t="s">
        <v>12643</v>
      </c>
      <c r="R7211" s="1">
        <v>884</v>
      </c>
      <c r="S7211" t="s">
        <v>172</v>
      </c>
      <c r="T7211" t="s">
        <v>46</v>
      </c>
      <c r="U7211" t="s">
        <v>47</v>
      </c>
      <c r="V7211" s="1">
        <v>72440</v>
      </c>
      <c r="W7211" t="s">
        <v>7941</v>
      </c>
      <c r="X7211" t="s">
        <v>48</v>
      </c>
      <c r="Y7211" s="1">
        <v>72440</v>
      </c>
      <c r="Z7211" t="s">
        <v>7941</v>
      </c>
      <c r="AA7211" t="s">
        <v>48</v>
      </c>
      <c r="AB7211" s="2">
        <v>29313</v>
      </c>
      <c r="AC7211" s="2">
        <v>29313</v>
      </c>
      <c r="AD7211" t="s">
        <v>551</v>
      </c>
      <c r="AE7211" t="s">
        <v>551</v>
      </c>
      <c r="AF7211" s="1">
        <v>47</v>
      </c>
      <c r="AG7211" s="1">
        <v>35</v>
      </c>
      <c r="AH7211" s="1" t="b">
        <f>Export4Q22[[#This Row],[Pharmacy Controller ID]]&lt;&gt;Export4Q22[[#This Row],[Medical Controller ID]]</f>
        <v>0</v>
      </c>
      <c r="AI7211" t="str">
        <f t="shared" si="112"/>
        <v>62779Tufts Medicare Preferred HMO Saver RxMA-PDFALSEMedicare7049Tufts Health Plan Medicare Preferred Formulary59121Tufts Health Plan Medicare Preferred798Tufts Health Medicare879Tufts Health Plan Medicare72440Point32Health567Tufts Health Plan884CVS Caremark RXCustomPBM Claims72440Point32HealthParent72440Point32HealthParent2931329313MAMA4735</v>
      </c>
      <c r="AJ7211" s="8" t="str">
        <f>IFERROR(IF(_xlfn.XLOOKUP(Export4Q22[[#This Row],[Plan ID]],#REF!,#REF!)=Export4Q22[[#This Row],[Concatenate]],"Same","Change"),"New")</f>
        <v>New</v>
      </c>
    </row>
    <row r="7212" spans="1:36" x14ac:dyDescent="0.25">
      <c r="A7212" s="1">
        <v>71953</v>
      </c>
      <c r="B7212" t="s">
        <v>12670</v>
      </c>
      <c r="C7212" t="s">
        <v>36</v>
      </c>
      <c r="D7212" t="s">
        <v>37</v>
      </c>
      <c r="E7212" t="s">
        <v>38</v>
      </c>
      <c r="F7212" s="1">
        <v>7049</v>
      </c>
      <c r="G7212" t="s">
        <v>12664</v>
      </c>
      <c r="H7212" s="3">
        <v>59121</v>
      </c>
      <c r="I7212" t="s">
        <v>12665</v>
      </c>
      <c r="J7212" s="1">
        <v>798</v>
      </c>
      <c r="K7212" t="s">
        <v>12655</v>
      </c>
      <c r="L7212" s="1">
        <v>879</v>
      </c>
      <c r="M7212" t="s">
        <v>12659</v>
      </c>
      <c r="N7212" s="1">
        <v>72440</v>
      </c>
      <c r="O7212" t="s">
        <v>7941</v>
      </c>
      <c r="P7212" s="1">
        <v>567</v>
      </c>
      <c r="Q7212" t="s">
        <v>12643</v>
      </c>
      <c r="R7212" s="1">
        <v>884</v>
      </c>
      <c r="S7212" t="s">
        <v>172</v>
      </c>
      <c r="T7212" t="s">
        <v>46</v>
      </c>
      <c r="V7212" s="1">
        <v>72440</v>
      </c>
      <c r="W7212" t="s">
        <v>7941</v>
      </c>
      <c r="X7212" t="s">
        <v>48</v>
      </c>
      <c r="Y7212" s="1">
        <v>72440</v>
      </c>
      <c r="Z7212" t="s">
        <v>7941</v>
      </c>
      <c r="AA7212" t="s">
        <v>48</v>
      </c>
      <c r="AB7212" s="2">
        <v>9383</v>
      </c>
      <c r="AC7212" s="2">
        <v>9383</v>
      </c>
      <c r="AD7212" t="s">
        <v>551</v>
      </c>
      <c r="AE7212" t="s">
        <v>551</v>
      </c>
      <c r="AF7212" s="1">
        <v>47</v>
      </c>
      <c r="AG7212" s="1">
        <v>35</v>
      </c>
      <c r="AH7212" s="1" t="b">
        <f>Export4Q22[[#This Row],[Pharmacy Controller ID]]&lt;&gt;Export4Q22[[#This Row],[Medical Controller ID]]</f>
        <v>0</v>
      </c>
      <c r="AI7212" t="str">
        <f t="shared" si="112"/>
        <v>71953Tufts Medicare Preferred HMO Smart Saver RxMA-PDFALSEMedicare7049Tufts Health Plan Medicare Preferred Formulary59121Tufts Health Plan Medicare Preferred798Tufts Health Medicare879Tufts Health Plan Medicare72440Point32Health567Tufts Health Plan884CVS Caremark RXCustom72440Point32HealthParent72440Point32HealthParent93839383MAMA4735</v>
      </c>
      <c r="AJ7212" s="8" t="str">
        <f>IFERROR(IF(_xlfn.XLOOKUP(Export4Q22[[#This Row],[Plan ID]],#REF!,#REF!)=Export4Q22[[#This Row],[Concatenate]],"Same","Change"),"New")</f>
        <v>New</v>
      </c>
    </row>
    <row r="7213" spans="1:36" x14ac:dyDescent="0.25">
      <c r="A7213" s="1">
        <v>62440</v>
      </c>
      <c r="B7213" t="s">
        <v>12671</v>
      </c>
      <c r="C7213" t="s">
        <v>195</v>
      </c>
      <c r="D7213" t="s">
        <v>37</v>
      </c>
      <c r="E7213" t="s">
        <v>177</v>
      </c>
      <c r="F7213" s="1">
        <v>4660</v>
      </c>
      <c r="G7213" t="s">
        <v>12672</v>
      </c>
      <c r="H7213" s="3">
        <v>60779</v>
      </c>
      <c r="I7213" t="s">
        <v>12673</v>
      </c>
      <c r="J7213" s="1">
        <v>796</v>
      </c>
      <c r="K7213" t="s">
        <v>12641</v>
      </c>
      <c r="L7213" s="1">
        <v>876</v>
      </c>
      <c r="M7213" t="s">
        <v>12642</v>
      </c>
      <c r="N7213" s="1">
        <v>72440</v>
      </c>
      <c r="O7213" t="s">
        <v>7941</v>
      </c>
      <c r="P7213" s="1">
        <v>567</v>
      </c>
      <c r="Q7213" t="s">
        <v>12643</v>
      </c>
      <c r="R7213" s="1">
        <v>884</v>
      </c>
      <c r="S7213" t="s">
        <v>172</v>
      </c>
      <c r="T7213" t="s">
        <v>46</v>
      </c>
      <c r="U7213" t="s">
        <v>47</v>
      </c>
      <c r="V7213" s="1">
        <v>72440</v>
      </c>
      <c r="W7213" t="s">
        <v>7941</v>
      </c>
      <c r="X7213" t="s">
        <v>48</v>
      </c>
      <c r="Y7213" s="1">
        <v>72440</v>
      </c>
      <c r="Z7213" t="s">
        <v>7941</v>
      </c>
      <c r="AA7213" t="s">
        <v>48</v>
      </c>
      <c r="AB7213" s="2">
        <v>359</v>
      </c>
      <c r="AC7213" s="2">
        <v>1046</v>
      </c>
      <c r="AD7213" t="s">
        <v>822</v>
      </c>
      <c r="AE7213" t="s">
        <v>822</v>
      </c>
      <c r="AF7213" s="1">
        <v>47</v>
      </c>
      <c r="AG7213" s="1">
        <v>35</v>
      </c>
      <c r="AH7213" s="1" t="b">
        <f>Export4Q22[[#This Row],[Pharmacy Controller ID]]&lt;&gt;Export4Q22[[#This Row],[Medical Controller ID]]</f>
        <v>0</v>
      </c>
      <c r="AI7213" t="str">
        <f t="shared" si="112"/>
        <v>62440Tufts Health Plan Rhode Island 3-Tier HMOHMOFALSECommercial4660Tufts Health Plan RI 3 Tier60779Tufts Health Plan Rhode Island 3 Tier796Tufts Health Plan Commercial-HIX876Tufts Health Plan Commercial72440Point32Health567Tufts Health Plan884CVS Caremark RXCustomPBM Claims72440Point32HealthParent72440Point32HealthParent3591046RIRI4735</v>
      </c>
      <c r="AJ7213" s="8" t="str">
        <f>IFERROR(IF(_xlfn.XLOOKUP(Export4Q22[[#This Row],[Plan ID]],#REF!,#REF!)=Export4Q22[[#This Row],[Concatenate]],"Same","Change"),"New")</f>
        <v>New</v>
      </c>
    </row>
    <row r="7214" spans="1:36" x14ac:dyDescent="0.25">
      <c r="A7214" s="1">
        <v>62578</v>
      </c>
      <c r="B7214" t="s">
        <v>12674</v>
      </c>
      <c r="C7214" t="s">
        <v>192</v>
      </c>
      <c r="D7214" t="s">
        <v>37</v>
      </c>
      <c r="E7214" t="s">
        <v>177</v>
      </c>
      <c r="F7214" s="1">
        <v>4660</v>
      </c>
      <c r="G7214" t="s">
        <v>12672</v>
      </c>
      <c r="H7214" s="3">
        <v>60779</v>
      </c>
      <c r="I7214" t="s">
        <v>12673</v>
      </c>
      <c r="J7214" s="1">
        <v>796</v>
      </c>
      <c r="K7214" t="s">
        <v>12641</v>
      </c>
      <c r="L7214" s="1">
        <v>876</v>
      </c>
      <c r="M7214" t="s">
        <v>12642</v>
      </c>
      <c r="N7214" s="1">
        <v>72440</v>
      </c>
      <c r="O7214" t="s">
        <v>7941</v>
      </c>
      <c r="P7214" s="1">
        <v>567</v>
      </c>
      <c r="Q7214" t="s">
        <v>12643</v>
      </c>
      <c r="R7214" s="1">
        <v>884</v>
      </c>
      <c r="S7214" t="s">
        <v>172</v>
      </c>
      <c r="T7214" t="s">
        <v>46</v>
      </c>
      <c r="U7214" t="s">
        <v>47</v>
      </c>
      <c r="V7214" s="1">
        <v>72440</v>
      </c>
      <c r="W7214" t="s">
        <v>7941</v>
      </c>
      <c r="X7214" t="s">
        <v>48</v>
      </c>
      <c r="Y7214" s="1">
        <v>72440</v>
      </c>
      <c r="Z7214" t="s">
        <v>7941</v>
      </c>
      <c r="AA7214" t="s">
        <v>48</v>
      </c>
      <c r="AB7214" s="2">
        <v>1301</v>
      </c>
      <c r="AC7214" s="2">
        <v>3784</v>
      </c>
      <c r="AD7214" t="s">
        <v>822</v>
      </c>
      <c r="AE7214" t="s">
        <v>822</v>
      </c>
      <c r="AF7214" s="1">
        <v>47</v>
      </c>
      <c r="AG7214" s="1">
        <v>35</v>
      </c>
      <c r="AH7214" s="1" t="b">
        <f>Export4Q22[[#This Row],[Pharmacy Controller ID]]&lt;&gt;Export4Q22[[#This Row],[Medical Controller ID]]</f>
        <v>0</v>
      </c>
      <c r="AI7214" t="str">
        <f t="shared" si="112"/>
        <v>62578Tufts Health Plan Rhode Island  3-Tier PPOPPOFALSECommercial4660Tufts Health Plan RI 3 Tier60779Tufts Health Plan Rhode Island 3 Tier796Tufts Health Plan Commercial-HIX876Tufts Health Plan Commercial72440Point32Health567Tufts Health Plan884CVS Caremark RXCustomPBM Claims72440Point32HealthParent72440Point32HealthParent13013784RIRI4735</v>
      </c>
      <c r="AJ7214" s="8" t="str">
        <f>IFERROR(IF(_xlfn.XLOOKUP(Export4Q22[[#This Row],[Plan ID]],#REF!,#REF!)=Export4Q22[[#This Row],[Concatenate]],"Same","Change"),"New")</f>
        <v>New</v>
      </c>
    </row>
    <row r="7215" spans="1:36" x14ac:dyDescent="0.25">
      <c r="A7215" s="1">
        <v>69637</v>
      </c>
      <c r="B7215" t="s">
        <v>12675</v>
      </c>
      <c r="C7215" t="s">
        <v>195</v>
      </c>
      <c r="D7215" t="s">
        <v>37</v>
      </c>
      <c r="E7215" t="s">
        <v>177</v>
      </c>
      <c r="F7215" s="1">
        <v>6804</v>
      </c>
      <c r="G7215" t="s">
        <v>12676</v>
      </c>
      <c r="H7215" s="3">
        <v>63865</v>
      </c>
      <c r="I7215" t="s">
        <v>12677</v>
      </c>
      <c r="J7215" s="1">
        <v>796</v>
      </c>
      <c r="K7215" t="s">
        <v>12641</v>
      </c>
      <c r="L7215" s="1">
        <v>876</v>
      </c>
      <c r="M7215" t="s">
        <v>12642</v>
      </c>
      <c r="N7215" s="1">
        <v>72440</v>
      </c>
      <c r="O7215" t="s">
        <v>7941</v>
      </c>
      <c r="P7215" s="1">
        <v>567</v>
      </c>
      <c r="Q7215" t="s">
        <v>12643</v>
      </c>
      <c r="R7215" s="1">
        <v>884</v>
      </c>
      <c r="S7215" t="s">
        <v>172</v>
      </c>
      <c r="T7215" t="s">
        <v>46</v>
      </c>
      <c r="U7215" t="s">
        <v>47</v>
      </c>
      <c r="V7215" s="1">
        <v>72440</v>
      </c>
      <c r="W7215" t="s">
        <v>7941</v>
      </c>
      <c r="X7215" t="s">
        <v>48</v>
      </c>
      <c r="Y7215" s="1">
        <v>72440</v>
      </c>
      <c r="Z7215" t="s">
        <v>7941</v>
      </c>
      <c r="AA7215" t="s">
        <v>48</v>
      </c>
      <c r="AB7215" s="2">
        <v>235</v>
      </c>
      <c r="AC7215" s="2">
        <v>686</v>
      </c>
      <c r="AD7215" t="s">
        <v>822</v>
      </c>
      <c r="AE7215" t="s">
        <v>822</v>
      </c>
      <c r="AF7215" s="1">
        <v>47</v>
      </c>
      <c r="AG7215" s="1">
        <v>35</v>
      </c>
      <c r="AH7215" s="1" t="b">
        <f>Export4Q22[[#This Row],[Pharmacy Controller ID]]&lt;&gt;Export4Q22[[#This Row],[Medical Controller ID]]</f>
        <v>0</v>
      </c>
      <c r="AI7215" t="str">
        <f t="shared" si="112"/>
        <v>69637Tufts Health Plan Rhode Island 4-Tier HMOHMOFALSECommercial6804Tufts Health Plan Rhode Island 4-Tier Formulary63865Tufts Health Plan Rhode Island 4-Tier796Tufts Health Plan Commercial-HIX876Tufts Health Plan Commercial72440Point32Health567Tufts Health Plan884CVS Caremark RXCustomPBM Claims72440Point32HealthParent72440Point32HealthParent235686RIRI4735</v>
      </c>
      <c r="AJ7215" s="8" t="str">
        <f>IFERROR(IF(_xlfn.XLOOKUP(Export4Q22[[#This Row],[Plan ID]],#REF!,#REF!)=Export4Q22[[#This Row],[Concatenate]],"Same","Change"),"New")</f>
        <v>New</v>
      </c>
    </row>
    <row r="7216" spans="1:36" x14ac:dyDescent="0.25">
      <c r="A7216" s="1">
        <v>70257</v>
      </c>
      <c r="B7216" t="s">
        <v>12678</v>
      </c>
      <c r="C7216" t="s">
        <v>192</v>
      </c>
      <c r="D7216" t="s">
        <v>37</v>
      </c>
      <c r="E7216" t="s">
        <v>177</v>
      </c>
      <c r="F7216" s="1">
        <v>6804</v>
      </c>
      <c r="G7216" t="s">
        <v>12676</v>
      </c>
      <c r="H7216" s="3">
        <v>63865</v>
      </c>
      <c r="I7216" t="s">
        <v>12677</v>
      </c>
      <c r="J7216" s="1">
        <v>796</v>
      </c>
      <c r="K7216" t="s">
        <v>12641</v>
      </c>
      <c r="L7216" s="1">
        <v>876</v>
      </c>
      <c r="M7216" t="s">
        <v>12642</v>
      </c>
      <c r="N7216" s="1">
        <v>72440</v>
      </c>
      <c r="O7216" t="s">
        <v>7941</v>
      </c>
      <c r="P7216" s="1">
        <v>567</v>
      </c>
      <c r="Q7216" t="s">
        <v>12643</v>
      </c>
      <c r="R7216" s="1">
        <v>884</v>
      </c>
      <c r="S7216" t="s">
        <v>172</v>
      </c>
      <c r="T7216" t="s">
        <v>46</v>
      </c>
      <c r="U7216" t="s">
        <v>47</v>
      </c>
      <c r="V7216" s="1">
        <v>72440</v>
      </c>
      <c r="W7216" t="s">
        <v>7941</v>
      </c>
      <c r="X7216" t="s">
        <v>48</v>
      </c>
      <c r="Y7216" s="1">
        <v>72440</v>
      </c>
      <c r="Z7216" t="s">
        <v>7941</v>
      </c>
      <c r="AA7216" t="s">
        <v>48</v>
      </c>
      <c r="AB7216" s="2">
        <v>853</v>
      </c>
      <c r="AC7216" s="2">
        <v>2481</v>
      </c>
      <c r="AD7216" t="s">
        <v>822</v>
      </c>
      <c r="AE7216" t="s">
        <v>822</v>
      </c>
      <c r="AF7216" s="1">
        <v>47</v>
      </c>
      <c r="AG7216" s="1">
        <v>35</v>
      </c>
      <c r="AH7216" s="1" t="b">
        <f>Export4Q22[[#This Row],[Pharmacy Controller ID]]&lt;&gt;Export4Q22[[#This Row],[Medical Controller ID]]</f>
        <v>0</v>
      </c>
      <c r="AI7216" t="str">
        <f t="shared" si="112"/>
        <v>70257Tufts Health Plan Rhode Island 4-Tier PPOPPOFALSECommercial6804Tufts Health Plan Rhode Island 4-Tier Formulary63865Tufts Health Plan Rhode Island 4-Tier796Tufts Health Plan Commercial-HIX876Tufts Health Plan Commercial72440Point32Health567Tufts Health Plan884CVS Caremark RXCustomPBM Claims72440Point32HealthParent72440Point32HealthParent8532481RIRI4735</v>
      </c>
      <c r="AJ7216" s="8" t="str">
        <f>IFERROR(IF(_xlfn.XLOOKUP(Export4Q22[[#This Row],[Plan ID]],#REF!,#REF!)=Export4Q22[[#This Row],[Concatenate]],"Same","Change"),"New")</f>
        <v>New</v>
      </c>
    </row>
    <row r="7217" spans="1:36" x14ac:dyDescent="0.25">
      <c r="A7217" s="1">
        <v>68457</v>
      </c>
      <c r="B7217" t="s">
        <v>12679</v>
      </c>
      <c r="C7217" t="s">
        <v>159</v>
      </c>
      <c r="D7217" t="s">
        <v>37</v>
      </c>
      <c r="E7217" t="s">
        <v>160</v>
      </c>
      <c r="F7217" s="1">
        <v>8069</v>
      </c>
      <c r="G7217" t="s">
        <v>12680</v>
      </c>
      <c r="H7217" s="3">
        <v>63637</v>
      </c>
      <c r="I7217" t="s">
        <v>12681</v>
      </c>
      <c r="J7217" s="1">
        <v>1225</v>
      </c>
      <c r="K7217" t="s">
        <v>12681</v>
      </c>
      <c r="L7217" s="1">
        <v>1192</v>
      </c>
      <c r="M7217" t="s">
        <v>12682</v>
      </c>
      <c r="N7217" s="1">
        <v>72440</v>
      </c>
      <c r="O7217" t="s">
        <v>7941</v>
      </c>
      <c r="P7217" s="1">
        <v>567</v>
      </c>
      <c r="Q7217" t="s">
        <v>12643</v>
      </c>
      <c r="R7217" s="1">
        <v>884</v>
      </c>
      <c r="S7217" t="s">
        <v>172</v>
      </c>
      <c r="T7217" t="s">
        <v>46</v>
      </c>
      <c r="U7217" t="s">
        <v>47</v>
      </c>
      <c r="V7217" s="1">
        <v>72440</v>
      </c>
      <c r="W7217" t="s">
        <v>7941</v>
      </c>
      <c r="X7217" t="s">
        <v>48</v>
      </c>
      <c r="Y7217" s="1">
        <v>72440</v>
      </c>
      <c r="Z7217" t="s">
        <v>7941</v>
      </c>
      <c r="AA7217" t="s">
        <v>48</v>
      </c>
      <c r="AB7217" s="2">
        <v>7049</v>
      </c>
      <c r="AC7217" s="2">
        <v>7049</v>
      </c>
      <c r="AD7217" t="s">
        <v>822</v>
      </c>
      <c r="AE7217" t="s">
        <v>822</v>
      </c>
      <c r="AF7217" s="1">
        <v>47</v>
      </c>
      <c r="AG7217" s="1">
        <v>35</v>
      </c>
      <c r="AH7217" s="1" t="b">
        <f>Export4Q22[[#This Row],[Pharmacy Controller ID]]&lt;&gt;Export4Q22[[#This Row],[Medical Controller ID]]</f>
        <v>0</v>
      </c>
      <c r="AI7217" t="str">
        <f t="shared" si="112"/>
        <v>68457Tufts Health Plan of RI Rhody Health PartnersHMO - MedicaidFALSEManaged Medicaid8069Tufts Health RITogether Formulary63637Tufts Health RITogether1225Tufts Health RITogether1192Tufts Health Plan Managed Medicaid RI72440Point32Health567Tufts Health Plan884CVS Caremark RXCustomPBM Claims72440Point32HealthParent72440Point32HealthParent70497049RIRI4735</v>
      </c>
      <c r="AJ7217" s="8" t="str">
        <f>IFERROR(IF(_xlfn.XLOOKUP(Export4Q22[[#This Row],[Plan ID]],#REF!,#REF!)=Export4Q22[[#This Row],[Concatenate]],"Same","Change"),"New")</f>
        <v>New</v>
      </c>
    </row>
    <row r="7218" spans="1:36" x14ac:dyDescent="0.25">
      <c r="A7218" s="1">
        <v>68462</v>
      </c>
      <c r="B7218" t="s">
        <v>12683</v>
      </c>
      <c r="C7218" t="s">
        <v>159</v>
      </c>
      <c r="D7218" t="s">
        <v>37</v>
      </c>
      <c r="E7218" t="s">
        <v>160</v>
      </c>
      <c r="F7218" s="1">
        <v>8069</v>
      </c>
      <c r="G7218" t="s">
        <v>12680</v>
      </c>
      <c r="H7218" s="3">
        <v>63637</v>
      </c>
      <c r="I7218" t="s">
        <v>12681</v>
      </c>
      <c r="J7218" s="1">
        <v>1225</v>
      </c>
      <c r="K7218" t="s">
        <v>12681</v>
      </c>
      <c r="L7218" s="1">
        <v>1192</v>
      </c>
      <c r="M7218" t="s">
        <v>12682</v>
      </c>
      <c r="N7218" s="1">
        <v>72440</v>
      </c>
      <c r="O7218" t="s">
        <v>7941</v>
      </c>
      <c r="P7218" s="1">
        <v>567</v>
      </c>
      <c r="Q7218" t="s">
        <v>12643</v>
      </c>
      <c r="R7218" s="1">
        <v>884</v>
      </c>
      <c r="S7218" t="s">
        <v>172</v>
      </c>
      <c r="T7218" t="s">
        <v>46</v>
      </c>
      <c r="U7218" t="s">
        <v>47</v>
      </c>
      <c r="V7218" s="1">
        <v>72440</v>
      </c>
      <c r="W7218" t="s">
        <v>7941</v>
      </c>
      <c r="X7218" t="s">
        <v>48</v>
      </c>
      <c r="Y7218" s="1">
        <v>72440</v>
      </c>
      <c r="Z7218" t="s">
        <v>7941</v>
      </c>
      <c r="AA7218" t="s">
        <v>48</v>
      </c>
      <c r="AB7218" s="2">
        <v>9818</v>
      </c>
      <c r="AC7218" s="2">
        <v>9818</v>
      </c>
      <c r="AD7218" t="s">
        <v>822</v>
      </c>
      <c r="AE7218" t="s">
        <v>822</v>
      </c>
      <c r="AF7218" s="1">
        <v>47</v>
      </c>
      <c r="AG7218" s="1">
        <v>35</v>
      </c>
      <c r="AH7218" s="1" t="b">
        <f>Export4Q22[[#This Row],[Pharmacy Controller ID]]&lt;&gt;Export4Q22[[#This Row],[Medical Controller ID]]</f>
        <v>0</v>
      </c>
      <c r="AI7218" t="str">
        <f t="shared" si="112"/>
        <v>68462Tufts Health Plan of RI Rite CareHMO - MedicaidFALSEManaged Medicaid8069Tufts Health RITogether Formulary63637Tufts Health RITogether1225Tufts Health RITogether1192Tufts Health Plan Managed Medicaid RI72440Point32Health567Tufts Health Plan884CVS Caremark RXCustomPBM Claims72440Point32HealthParent72440Point32HealthParent98189818RIRI4735</v>
      </c>
      <c r="AJ7218" s="8" t="str">
        <f>IFERROR(IF(_xlfn.XLOOKUP(Export4Q22[[#This Row],[Plan ID]],#REF!,#REF!)=Export4Q22[[#This Row],[Concatenate]],"Same","Change"),"New")</f>
        <v>New</v>
      </c>
    </row>
    <row r="7219" spans="1:36" x14ac:dyDescent="0.25">
      <c r="A7219" s="1">
        <v>63421</v>
      </c>
      <c r="B7219" t="s">
        <v>12684</v>
      </c>
      <c r="C7219" t="s">
        <v>326</v>
      </c>
      <c r="D7219" t="s">
        <v>37</v>
      </c>
      <c r="E7219" t="s">
        <v>327</v>
      </c>
      <c r="F7219" s="1">
        <v>6495</v>
      </c>
      <c r="G7219" t="s">
        <v>12685</v>
      </c>
      <c r="H7219" s="3">
        <v>61207</v>
      </c>
      <c r="I7219" t="s">
        <v>12686</v>
      </c>
      <c r="J7219" s="1">
        <v>1422</v>
      </c>
      <c r="K7219" t="s">
        <v>12646</v>
      </c>
      <c r="L7219" s="1">
        <v>877</v>
      </c>
      <c r="M7219" t="s">
        <v>12647</v>
      </c>
      <c r="N7219" s="1">
        <v>72440</v>
      </c>
      <c r="O7219" t="s">
        <v>7941</v>
      </c>
      <c r="P7219" s="1">
        <v>567</v>
      </c>
      <c r="Q7219" t="s">
        <v>12643</v>
      </c>
      <c r="R7219" s="1">
        <v>884</v>
      </c>
      <c r="S7219" t="s">
        <v>172</v>
      </c>
      <c r="T7219" t="s">
        <v>46</v>
      </c>
      <c r="U7219" t="s">
        <v>47</v>
      </c>
      <c r="V7219" s="1">
        <v>72440</v>
      </c>
      <c r="W7219" t="s">
        <v>7941</v>
      </c>
      <c r="X7219" t="s">
        <v>48</v>
      </c>
      <c r="Y7219" s="1">
        <v>72440</v>
      </c>
      <c r="Z7219" t="s">
        <v>7941</v>
      </c>
      <c r="AA7219" t="s">
        <v>48</v>
      </c>
      <c r="AB7219" s="2">
        <v>74136</v>
      </c>
      <c r="AC7219" s="2">
        <v>74136</v>
      </c>
      <c r="AD7219" t="s">
        <v>551</v>
      </c>
      <c r="AE7219" t="s">
        <v>551</v>
      </c>
      <c r="AF7219" s="1">
        <v>47</v>
      </c>
      <c r="AG7219" s="1">
        <v>35</v>
      </c>
      <c r="AH7219" s="1" t="b">
        <f>Export4Q22[[#This Row],[Pharmacy Controller ID]]&lt;&gt;Export4Q22[[#This Row],[Medical Controller ID]]</f>
        <v>0</v>
      </c>
      <c r="AI7219" t="str">
        <f t="shared" si="112"/>
        <v>63421Tufts Health Standard HMO HIXHMO-HIXFALSEHealth Exchange6495Tufts Health Direct 3 Tier HIX61207Tufts Health Standard HIX1422Tufts Health Plan HIX877Tufts Health Plan Health Exchange72440Point32Health567Tufts Health Plan884CVS Caremark RXCustomPBM Claims72440Point32HealthParent72440Point32HealthParent7413674136MAMA4735</v>
      </c>
      <c r="AJ7219" s="8" t="str">
        <f>IFERROR(IF(_xlfn.XLOOKUP(Export4Q22[[#This Row],[Plan ID]],#REF!,#REF!)=Export4Q22[[#This Row],[Concatenate]],"Same","Change"),"New")</f>
        <v>New</v>
      </c>
    </row>
    <row r="7220" spans="1:36" x14ac:dyDescent="0.25">
      <c r="A7220" s="1">
        <v>5984</v>
      </c>
      <c r="B7220" t="s">
        <v>12687</v>
      </c>
      <c r="C7220" t="s">
        <v>159</v>
      </c>
      <c r="D7220" t="s">
        <v>37</v>
      </c>
      <c r="E7220" t="s">
        <v>160</v>
      </c>
      <c r="F7220" s="1">
        <v>8068</v>
      </c>
      <c r="G7220" t="s">
        <v>12688</v>
      </c>
      <c r="H7220" s="3">
        <v>59922</v>
      </c>
      <c r="I7220" t="s">
        <v>12689</v>
      </c>
      <c r="J7220" s="1">
        <v>797</v>
      </c>
      <c r="K7220" t="s">
        <v>12689</v>
      </c>
      <c r="L7220" s="1">
        <v>878</v>
      </c>
      <c r="M7220" t="s">
        <v>12690</v>
      </c>
      <c r="N7220" s="1">
        <v>72440</v>
      </c>
      <c r="O7220" t="s">
        <v>7941</v>
      </c>
      <c r="P7220" s="1">
        <v>567</v>
      </c>
      <c r="Q7220" t="s">
        <v>12643</v>
      </c>
      <c r="R7220" s="1">
        <v>884</v>
      </c>
      <c r="S7220" t="s">
        <v>172</v>
      </c>
      <c r="T7220" t="s">
        <v>46</v>
      </c>
      <c r="U7220" t="s">
        <v>47</v>
      </c>
      <c r="V7220" s="1">
        <v>72440</v>
      </c>
      <c r="W7220" t="s">
        <v>7941</v>
      </c>
      <c r="X7220" t="s">
        <v>48</v>
      </c>
      <c r="Y7220" s="1">
        <v>72440</v>
      </c>
      <c r="Z7220" t="s">
        <v>7941</v>
      </c>
      <c r="AA7220" t="s">
        <v>48</v>
      </c>
      <c r="AB7220" s="2">
        <v>55410</v>
      </c>
      <c r="AC7220" s="2">
        <v>55410</v>
      </c>
      <c r="AD7220" t="s">
        <v>551</v>
      </c>
      <c r="AE7220" t="s">
        <v>551</v>
      </c>
      <c r="AF7220" s="1">
        <v>47</v>
      </c>
      <c r="AG7220" s="1">
        <v>35</v>
      </c>
      <c r="AH7220" s="1" t="b">
        <f>Export4Q22[[#This Row],[Pharmacy Controller ID]]&lt;&gt;Export4Q22[[#This Row],[Medical Controller ID]]</f>
        <v>0</v>
      </c>
      <c r="AI7220" t="str">
        <f t="shared" si="112"/>
        <v>5984Tufts Health Together MassHealthHMO - MedicaidFALSEManaged Medicaid8068Tufts Health Together Formulary59922Tufts Health Together797Tufts Health Together878Tufts Health Plan Managed Medicaid MA72440Point32Health567Tufts Health Plan884CVS Caremark RXCustomPBM Claims72440Point32HealthParent72440Point32HealthParent5541055410MAMA4735</v>
      </c>
      <c r="AJ7220" s="8" t="str">
        <f>IFERROR(IF(_xlfn.XLOOKUP(Export4Q22[[#This Row],[Plan ID]],#REF!,#REF!)=Export4Q22[[#This Row],[Concatenate]],"Same","Change"),"New")</f>
        <v>New</v>
      </c>
    </row>
    <row r="7221" spans="1:36" x14ac:dyDescent="0.25">
      <c r="A7221" s="1">
        <v>63367</v>
      </c>
      <c r="B7221" t="s">
        <v>12691</v>
      </c>
      <c r="C7221" t="s">
        <v>36</v>
      </c>
      <c r="D7221" t="s">
        <v>37</v>
      </c>
      <c r="E7221" t="s">
        <v>38</v>
      </c>
      <c r="F7221" s="1">
        <v>7093</v>
      </c>
      <c r="G7221" t="s">
        <v>12692</v>
      </c>
      <c r="H7221" s="3">
        <v>61249</v>
      </c>
      <c r="I7221" t="s">
        <v>12691</v>
      </c>
      <c r="J7221" s="1">
        <v>799</v>
      </c>
      <c r="K7221" t="s">
        <v>12691</v>
      </c>
      <c r="L7221" s="1">
        <v>879</v>
      </c>
      <c r="M7221" t="s">
        <v>12659</v>
      </c>
      <c r="N7221" s="1">
        <v>72440</v>
      </c>
      <c r="O7221" t="s">
        <v>7941</v>
      </c>
      <c r="P7221" s="1">
        <v>567</v>
      </c>
      <c r="Q7221" t="s">
        <v>12643</v>
      </c>
      <c r="R7221" s="1">
        <v>884</v>
      </c>
      <c r="S7221" t="s">
        <v>172</v>
      </c>
      <c r="T7221" t="s">
        <v>46</v>
      </c>
      <c r="U7221" t="s">
        <v>47</v>
      </c>
      <c r="V7221" s="1">
        <v>72440</v>
      </c>
      <c r="W7221" t="s">
        <v>7941</v>
      </c>
      <c r="X7221" t="s">
        <v>48</v>
      </c>
      <c r="Y7221" s="1">
        <v>72440</v>
      </c>
      <c r="Z7221" t="s">
        <v>7941</v>
      </c>
      <c r="AA7221" t="s">
        <v>48</v>
      </c>
      <c r="AB7221" s="2">
        <v>3742</v>
      </c>
      <c r="AC7221" s="2">
        <v>3742</v>
      </c>
      <c r="AD7221" t="s">
        <v>551</v>
      </c>
      <c r="AE7221" t="s">
        <v>551</v>
      </c>
      <c r="AF7221" s="1">
        <v>47</v>
      </c>
      <c r="AG7221" s="1">
        <v>35</v>
      </c>
      <c r="AH7221" s="1" t="b">
        <f>Export4Q22[[#This Row],[Pharmacy Controller ID]]&lt;&gt;Export4Q22[[#This Row],[Medical Controller ID]]</f>
        <v>0</v>
      </c>
      <c r="AI7221" t="str">
        <f t="shared" si="112"/>
        <v>63367Tufts Health Unify MMPMA-PDFALSEMedicare7093Tufts Health Unify MMP Formulary61249Tufts Health Unify MMP799Tufts Health Unify MMP879Tufts Health Plan Medicare72440Point32Health567Tufts Health Plan884CVS Caremark RXCustomPBM Claims72440Point32HealthParent72440Point32HealthParent37423742MAMA4735</v>
      </c>
      <c r="AJ7221" s="8" t="str">
        <f>IFERROR(IF(_xlfn.XLOOKUP(Export4Q22[[#This Row],[Plan ID]],#REF!,#REF!)=Export4Q22[[#This Row],[Concatenate]],"Same","Change"),"New")</f>
        <v>New</v>
      </c>
    </row>
    <row r="7222" spans="1:36" x14ac:dyDescent="0.25">
      <c r="A7222" s="1">
        <v>62520</v>
      </c>
      <c r="B7222" t="s">
        <v>12693</v>
      </c>
      <c r="C7222" t="s">
        <v>36</v>
      </c>
      <c r="D7222" t="s">
        <v>37</v>
      </c>
      <c r="E7222" t="s">
        <v>38</v>
      </c>
      <c r="F7222" s="1">
        <v>2107</v>
      </c>
      <c r="G7222" t="s">
        <v>12694</v>
      </c>
      <c r="H7222" s="3">
        <v>60729</v>
      </c>
      <c r="I7222" t="s">
        <v>12694</v>
      </c>
      <c r="J7222" s="1">
        <v>798</v>
      </c>
      <c r="K7222" t="s">
        <v>12655</v>
      </c>
      <c r="L7222" s="1">
        <v>879</v>
      </c>
      <c r="M7222" t="s">
        <v>12659</v>
      </c>
      <c r="N7222" s="1">
        <v>72440</v>
      </c>
      <c r="O7222" t="s">
        <v>7941</v>
      </c>
      <c r="P7222" s="1">
        <v>567</v>
      </c>
      <c r="Q7222" t="s">
        <v>12643</v>
      </c>
      <c r="R7222" s="1">
        <v>884</v>
      </c>
      <c r="S7222" t="s">
        <v>172</v>
      </c>
      <c r="T7222" t="s">
        <v>46</v>
      </c>
      <c r="U7222" t="s">
        <v>47</v>
      </c>
      <c r="V7222" s="1">
        <v>72440</v>
      </c>
      <c r="W7222" t="s">
        <v>7941</v>
      </c>
      <c r="X7222" t="s">
        <v>48</v>
      </c>
      <c r="Y7222" s="1">
        <v>72440</v>
      </c>
      <c r="Z7222" t="s">
        <v>7941</v>
      </c>
      <c r="AA7222" t="s">
        <v>48</v>
      </c>
      <c r="AB7222" s="2">
        <v>0</v>
      </c>
      <c r="AC7222" s="2">
        <v>0</v>
      </c>
      <c r="AD7222" t="s">
        <v>551</v>
      </c>
      <c r="AE7222" t="s">
        <v>551</v>
      </c>
      <c r="AF7222" s="1">
        <v>47</v>
      </c>
      <c r="AG7222" s="1">
        <v>35</v>
      </c>
      <c r="AH7222" s="1" t="b">
        <f>Export4Q22[[#This Row],[Pharmacy Controller ID]]&lt;&gt;Export4Q22[[#This Row],[Medical Controller ID]]</f>
        <v>0</v>
      </c>
      <c r="AI7222" t="str">
        <f t="shared" si="112"/>
        <v>62520Tufts Health Plan Medicare Employer Group HMOMA-PDFALSEMedicare2107Tufts Medicare Employer Group60729Tufts Medicare Employer Group798Tufts Health Medicare879Tufts Health Plan Medicare72440Point32Health567Tufts Health Plan884CVS Caremark RXCustomPBM Claims72440Point32HealthParent72440Point32HealthParent00MAMA4735</v>
      </c>
      <c r="AJ7222" s="8" t="str">
        <f>IFERROR(IF(_xlfn.XLOOKUP(Export4Q22[[#This Row],[Plan ID]],#REF!,#REF!)=Export4Q22[[#This Row],[Concatenate]],"Same","Change"),"New")</f>
        <v>New</v>
      </c>
    </row>
    <row r="7223" spans="1:36" x14ac:dyDescent="0.25">
      <c r="A7223" s="1">
        <v>62778</v>
      </c>
      <c r="B7223" t="s">
        <v>12695</v>
      </c>
      <c r="C7223" t="s">
        <v>36</v>
      </c>
      <c r="D7223" t="s">
        <v>37</v>
      </c>
      <c r="E7223" t="s">
        <v>38</v>
      </c>
      <c r="F7223" s="1">
        <v>8248</v>
      </c>
      <c r="G7223" t="s">
        <v>12696</v>
      </c>
      <c r="H7223" s="3">
        <v>61104</v>
      </c>
      <c r="I7223" t="s">
        <v>12697</v>
      </c>
      <c r="J7223" s="1">
        <v>1325</v>
      </c>
      <c r="K7223" t="s">
        <v>12698</v>
      </c>
      <c r="L7223" s="1">
        <v>879</v>
      </c>
      <c r="M7223" t="s">
        <v>12659</v>
      </c>
      <c r="N7223" s="1">
        <v>72440</v>
      </c>
      <c r="O7223" t="s">
        <v>7941</v>
      </c>
      <c r="P7223" s="1">
        <v>567</v>
      </c>
      <c r="Q7223" t="s">
        <v>12643</v>
      </c>
      <c r="R7223" s="1">
        <v>884</v>
      </c>
      <c r="S7223" t="s">
        <v>172</v>
      </c>
      <c r="T7223" t="s">
        <v>46</v>
      </c>
      <c r="U7223" t="s">
        <v>47</v>
      </c>
      <c r="V7223" s="1">
        <v>72440</v>
      </c>
      <c r="W7223" t="s">
        <v>7941</v>
      </c>
      <c r="X7223" t="s">
        <v>48</v>
      </c>
      <c r="Y7223" s="1">
        <v>72440</v>
      </c>
      <c r="Z7223" t="s">
        <v>7941</v>
      </c>
      <c r="AA7223" t="s">
        <v>48</v>
      </c>
      <c r="AB7223" s="2">
        <v>8155</v>
      </c>
      <c r="AC7223" s="2">
        <v>8155</v>
      </c>
      <c r="AD7223" t="s">
        <v>551</v>
      </c>
      <c r="AE7223" t="s">
        <v>551</v>
      </c>
      <c r="AF7223" s="1">
        <v>47</v>
      </c>
      <c r="AG7223" s="1">
        <v>35</v>
      </c>
      <c r="AH7223" s="1" t="b">
        <f>Export4Q22[[#This Row],[Pharmacy Controller ID]]&lt;&gt;Export4Q22[[#This Row],[Medical Controller ID]]</f>
        <v>0</v>
      </c>
      <c r="AI7223" t="str">
        <f t="shared" si="112"/>
        <v>62778Tufts Health Plan Senior Care Options SNPMA-PDFALSEMedicare8248Tufts Medicare Preferred Senior Care Options 202261104Tufts Medicare Preferred Senior Care Options1325Tufts Health Senior Care Options879Tufts Health Plan Medicare72440Point32Health567Tufts Health Plan884CVS Caremark RXCustomPBM Claims72440Point32HealthParent72440Point32HealthParent81558155MAMA4735</v>
      </c>
      <c r="AJ7223" s="8" t="str">
        <f>IFERROR(IF(_xlfn.XLOOKUP(Export4Q22[[#This Row],[Plan ID]],#REF!,#REF!)=Export4Q22[[#This Row],[Concatenate]],"Same","Change"),"New")</f>
        <v>New</v>
      </c>
    </row>
    <row r="7224" spans="1:36" x14ac:dyDescent="0.25">
      <c r="A7224" s="1">
        <v>60493</v>
      </c>
      <c r="B7224" t="s">
        <v>12699</v>
      </c>
      <c r="C7224" t="s">
        <v>176</v>
      </c>
      <c r="D7224" t="s">
        <v>37</v>
      </c>
      <c r="E7224" t="s">
        <v>177</v>
      </c>
      <c r="F7224" s="1">
        <v>4671</v>
      </c>
      <c r="G7224" t="s">
        <v>12700</v>
      </c>
      <c r="H7224" s="3">
        <v>62091</v>
      </c>
      <c r="I7224" t="s">
        <v>12700</v>
      </c>
      <c r="J7224" s="1">
        <v>313</v>
      </c>
      <c r="K7224" t="s">
        <v>12701</v>
      </c>
      <c r="L7224" s="1"/>
      <c r="N7224" s="1"/>
      <c r="P7224" s="1">
        <v>217</v>
      </c>
      <c r="Q7224" t="s">
        <v>3039</v>
      </c>
      <c r="R7224" s="1">
        <v>7504</v>
      </c>
      <c r="S7224" t="s">
        <v>1209</v>
      </c>
      <c r="T7224" t="s">
        <v>46</v>
      </c>
      <c r="U7224" t="s">
        <v>182</v>
      </c>
      <c r="V7224" s="1">
        <v>7504</v>
      </c>
      <c r="W7224" t="s">
        <v>1209</v>
      </c>
      <c r="X7224" t="s">
        <v>183</v>
      </c>
      <c r="Y7224" s="1"/>
      <c r="AA7224" t="s">
        <v>150</v>
      </c>
      <c r="AB7224" s="2">
        <v>130828</v>
      </c>
      <c r="AC7224" s="2">
        <v>0</v>
      </c>
      <c r="AD7224" t="s">
        <v>12702</v>
      </c>
      <c r="AF7224" s="1">
        <v>3</v>
      </c>
      <c r="AG7224" s="1"/>
      <c r="AH7224" s="1" t="b">
        <f>Export4Q22[[#This Row],[Pharmacy Controller ID]]&lt;&gt;Export4Q22[[#This Row],[Medical Controller ID]]</f>
        <v>1</v>
      </c>
      <c r="AI7224" t="str">
        <f t="shared" si="112"/>
        <v>60493UAW Retiree Medical Benefit TrustEmployerFALSECommercial4671UAW Retiree Medical Benefits Trust62091UAW Retiree Medical Benefits Trust313ESI UAW Retiree Medical Benefits Trust217Express Scripts (ESI)7504Express Scripts PBMCustomPBM Controlled7504Express Scripts PBMPBM1308280AL,AR,AZ,CA,CO,CT,DC,FL,GA,IA,IL,IN,KS,KY,LA,MA,MD,MI,MN,MO,MS,NC,ND,NE,NH,NJ,NV,NY,OH,OK,OR,PA,PR,RI,SC,TN,TX,UT,VA,WA,WI3</v>
      </c>
      <c r="AJ7224" s="8" t="str">
        <f>IFERROR(IF(_xlfn.XLOOKUP(Export4Q22[[#This Row],[Plan ID]],#REF!,#REF!)=Export4Q22[[#This Row],[Concatenate]],"Same","Change"),"New")</f>
        <v>New</v>
      </c>
    </row>
    <row r="7225" spans="1:36" x14ac:dyDescent="0.25">
      <c r="A7225" s="1">
        <v>70750</v>
      </c>
      <c r="B7225" t="s">
        <v>12703</v>
      </c>
      <c r="C7225" t="s">
        <v>147</v>
      </c>
      <c r="D7225" t="s">
        <v>37</v>
      </c>
      <c r="E7225" t="s">
        <v>38</v>
      </c>
      <c r="F7225" s="1">
        <v>7433</v>
      </c>
      <c r="G7225" t="s">
        <v>12704</v>
      </c>
      <c r="H7225" s="3">
        <v>64222</v>
      </c>
      <c r="I7225" t="s">
        <v>12705</v>
      </c>
      <c r="J7225" s="1">
        <v>1008</v>
      </c>
      <c r="K7225" t="s">
        <v>6387</v>
      </c>
      <c r="L7225" s="1"/>
      <c r="N7225" s="1">
        <v>7643</v>
      </c>
      <c r="O7225" t="s">
        <v>6388</v>
      </c>
      <c r="P7225" s="1">
        <v>217</v>
      </c>
      <c r="Q7225" t="s">
        <v>3039</v>
      </c>
      <c r="R7225" s="1">
        <v>7504</v>
      </c>
      <c r="S7225" t="s">
        <v>1209</v>
      </c>
      <c r="T7225" t="s">
        <v>46</v>
      </c>
      <c r="V7225" s="1">
        <v>7504</v>
      </c>
      <c r="W7225" t="s">
        <v>1209</v>
      </c>
      <c r="X7225" t="s">
        <v>183</v>
      </c>
      <c r="Y7225" s="1"/>
      <c r="AA7225" t="s">
        <v>150</v>
      </c>
      <c r="AB7225" s="2">
        <v>472033</v>
      </c>
      <c r="AC7225" s="2">
        <v>0</v>
      </c>
      <c r="AD7225" t="s">
        <v>12706</v>
      </c>
      <c r="AF7225" s="1">
        <v>3</v>
      </c>
      <c r="AG7225" s="1"/>
      <c r="AH7225" s="1" t="b">
        <f>Export4Q22[[#This Row],[Pharmacy Controller ID]]&lt;&gt;Export4Q22[[#This Row],[Medical Controller ID]]</f>
        <v>1</v>
      </c>
      <c r="AI7225" t="str">
        <f t="shared" si="112"/>
        <v>70750Express Scripts Medicare for UAW Retiree EGWPPDPFALSEMedicare7433UAW Retiree64222UAW Retiree PDP1008ESI Medicare EGWP7643Express Scripts, Inc.217Express Scripts (ESI)7504Express Scripts PBMCustom7504Express Scripts PBMPBM4720330AL,AR,AZ,CA,CO,CT,DE,FL,GA,HI,IA,ID,IL,IN,KS,KY,LA,MA,MD,ME,MI,MN,MO,MS,MT,NC,NE,NH,NJ,NM,NV,NY,OH,OK,OR,PA,RI,SC,SD,TN,TX,UT,VA,WA,WI,WV,WY3</v>
      </c>
      <c r="AJ7225" s="8" t="str">
        <f>IFERROR(IF(_xlfn.XLOOKUP(Export4Q22[[#This Row],[Plan ID]],#REF!,#REF!)=Export4Q22[[#This Row],[Concatenate]],"Same","Change"),"New")</f>
        <v>New</v>
      </c>
    </row>
    <row r="7226" spans="1:36" x14ac:dyDescent="0.25">
      <c r="A7226" s="1">
        <v>63541</v>
      </c>
      <c r="B7226" t="s">
        <v>12707</v>
      </c>
      <c r="C7226" t="s">
        <v>326</v>
      </c>
      <c r="D7226" t="s">
        <v>37</v>
      </c>
      <c r="E7226" t="s">
        <v>327</v>
      </c>
      <c r="F7226" s="1">
        <v>7139</v>
      </c>
      <c r="G7226" t="s">
        <v>12708</v>
      </c>
      <c r="H7226" s="3">
        <v>61298</v>
      </c>
      <c r="I7226" t="s">
        <v>12709</v>
      </c>
      <c r="J7226" s="1">
        <v>800</v>
      </c>
      <c r="K7226" t="s">
        <v>12709</v>
      </c>
      <c r="L7226" s="1">
        <v>880</v>
      </c>
      <c r="M7226" t="s">
        <v>12710</v>
      </c>
      <c r="N7226" s="1">
        <v>7445</v>
      </c>
      <c r="O7226" t="s">
        <v>7880</v>
      </c>
      <c r="P7226" s="1">
        <v>568</v>
      </c>
      <c r="Q7226" t="s">
        <v>7881</v>
      </c>
      <c r="R7226" s="1">
        <v>7504</v>
      </c>
      <c r="S7226" t="s">
        <v>1209</v>
      </c>
      <c r="T7226" t="s">
        <v>46</v>
      </c>
      <c r="U7226" t="s">
        <v>47</v>
      </c>
      <c r="V7226" s="1">
        <v>7445</v>
      </c>
      <c r="W7226" t="s">
        <v>7880</v>
      </c>
      <c r="X7226" t="s">
        <v>48</v>
      </c>
      <c r="Y7226" s="1">
        <v>7445</v>
      </c>
      <c r="Z7226" t="s">
        <v>7880</v>
      </c>
      <c r="AA7226" t="s">
        <v>48</v>
      </c>
      <c r="AB7226" s="2">
        <v>27900</v>
      </c>
      <c r="AC7226" s="2">
        <v>27900</v>
      </c>
      <c r="AD7226" t="s">
        <v>557</v>
      </c>
      <c r="AE7226" t="s">
        <v>557</v>
      </c>
      <c r="AF7226" s="1">
        <v>80</v>
      </c>
      <c r="AG7226" s="1">
        <v>77</v>
      </c>
      <c r="AH7226" s="1" t="b">
        <f>Export4Q22[[#This Row],[Pharmacy Controller ID]]&lt;&gt;Export4Q22[[#This Row],[Medical Controller ID]]</f>
        <v>0</v>
      </c>
      <c r="AI7226" t="str">
        <f t="shared" si="112"/>
        <v>63541UCare HMO HIXHMO-HIXFALSEHealth Exchange7139UCare Choice HIX MN Formulary61298UCare Choice HIX MN800UCare Choice HIX MN880UCare Minnesota, Inc. Health Exchange7445UCare Minnesota, Inc.568UCare Minnesota7504Express Scripts PBMCustomPBM Claims7445UCare Minnesota, Inc.Parent7445UCare Minnesota, Inc.Parent2790027900MNMN8077</v>
      </c>
      <c r="AJ7226" s="8" t="str">
        <f>IFERROR(IF(_xlfn.XLOOKUP(Export4Q22[[#This Row],[Plan ID]],#REF!,#REF!)=Export4Q22[[#This Row],[Concatenate]],"Same","Change"),"New")</f>
        <v>New</v>
      </c>
    </row>
    <row r="7227" spans="1:36" x14ac:dyDescent="0.25">
      <c r="A7227" s="1">
        <v>63542</v>
      </c>
      <c r="B7227" t="s">
        <v>12711</v>
      </c>
      <c r="C7227" t="s">
        <v>326</v>
      </c>
      <c r="D7227" t="s">
        <v>37</v>
      </c>
      <c r="E7227" t="s">
        <v>327</v>
      </c>
      <c r="F7227" s="1">
        <v>7139</v>
      </c>
      <c r="G7227" t="s">
        <v>12708</v>
      </c>
      <c r="H7227" s="3">
        <v>61298</v>
      </c>
      <c r="I7227" t="s">
        <v>12709</v>
      </c>
      <c r="J7227" s="1">
        <v>800</v>
      </c>
      <c r="K7227" t="s">
        <v>12709</v>
      </c>
      <c r="L7227" s="1">
        <v>880</v>
      </c>
      <c r="M7227" t="s">
        <v>12710</v>
      </c>
      <c r="N7227" s="1">
        <v>7445</v>
      </c>
      <c r="O7227" t="s">
        <v>7880</v>
      </c>
      <c r="P7227" s="1">
        <v>568</v>
      </c>
      <c r="Q7227" t="s">
        <v>7881</v>
      </c>
      <c r="R7227" s="1">
        <v>7504</v>
      </c>
      <c r="S7227" t="s">
        <v>1209</v>
      </c>
      <c r="T7227" t="s">
        <v>46</v>
      </c>
      <c r="U7227" t="s">
        <v>47</v>
      </c>
      <c r="V7227" s="1">
        <v>7445</v>
      </c>
      <c r="W7227" t="s">
        <v>7880</v>
      </c>
      <c r="X7227" t="s">
        <v>48</v>
      </c>
      <c r="Y7227" s="1">
        <v>7445</v>
      </c>
      <c r="Z7227" t="s">
        <v>7880</v>
      </c>
      <c r="AA7227" t="s">
        <v>48</v>
      </c>
      <c r="AB7227" s="2">
        <v>18600</v>
      </c>
      <c r="AC7227" s="2">
        <v>18600</v>
      </c>
      <c r="AD7227" t="s">
        <v>557</v>
      </c>
      <c r="AE7227" t="s">
        <v>557</v>
      </c>
      <c r="AF7227" s="1">
        <v>80</v>
      </c>
      <c r="AG7227" s="1">
        <v>77</v>
      </c>
      <c r="AH7227" s="1" t="b">
        <f>Export4Q22[[#This Row],[Pharmacy Controller ID]]&lt;&gt;Export4Q22[[#This Row],[Medical Controller ID]]</f>
        <v>0</v>
      </c>
      <c r="AI7227" t="str">
        <f t="shared" si="112"/>
        <v>63542Fairview UCare Choices HMO HIXHMO-HIXFALSEHealth Exchange7139UCare Choice HIX MN Formulary61298UCare Choice HIX MN800UCare Choice HIX MN880UCare Minnesota, Inc. Health Exchange7445UCare Minnesota, Inc.568UCare Minnesota7504Express Scripts PBMCustomPBM Claims7445UCare Minnesota, Inc.Parent7445UCare Minnesota, Inc.Parent1860018600MNMN8077</v>
      </c>
      <c r="AJ7227" s="8" t="str">
        <f>IFERROR(IF(_xlfn.XLOOKUP(Export4Q22[[#This Row],[Plan ID]],#REF!,#REF!)=Export4Q22[[#This Row],[Concatenate]],"Same","Change"),"New")</f>
        <v>New</v>
      </c>
    </row>
    <row r="7228" spans="1:36" x14ac:dyDescent="0.25">
      <c r="A7228" s="1">
        <v>66076</v>
      </c>
      <c r="B7228" t="s">
        <v>12712</v>
      </c>
      <c r="C7228" t="s">
        <v>36</v>
      </c>
      <c r="D7228" t="s">
        <v>37</v>
      </c>
      <c r="E7228" t="s">
        <v>38</v>
      </c>
      <c r="F7228" s="1">
        <v>4239</v>
      </c>
      <c r="G7228" t="s">
        <v>12713</v>
      </c>
      <c r="H7228" s="3">
        <v>61891</v>
      </c>
      <c r="I7228" t="s">
        <v>12714</v>
      </c>
      <c r="J7228" s="1">
        <v>802</v>
      </c>
      <c r="K7228" t="s">
        <v>12715</v>
      </c>
      <c r="L7228" s="1">
        <v>882</v>
      </c>
      <c r="M7228" t="s">
        <v>7879</v>
      </c>
      <c r="N7228" s="1">
        <v>7445</v>
      </c>
      <c r="O7228" t="s">
        <v>7880</v>
      </c>
      <c r="P7228" s="1">
        <v>568</v>
      </c>
      <c r="Q7228" t="s">
        <v>7881</v>
      </c>
      <c r="R7228" s="1">
        <v>7504</v>
      </c>
      <c r="S7228" t="s">
        <v>1209</v>
      </c>
      <c r="T7228" t="s">
        <v>46</v>
      </c>
      <c r="U7228" t="s">
        <v>47</v>
      </c>
      <c r="V7228" s="1">
        <v>7445</v>
      </c>
      <c r="W7228" t="s">
        <v>7880</v>
      </c>
      <c r="X7228" t="s">
        <v>48</v>
      </c>
      <c r="Y7228" s="1">
        <v>7445</v>
      </c>
      <c r="Z7228" t="s">
        <v>7880</v>
      </c>
      <c r="AA7228" t="s">
        <v>48</v>
      </c>
      <c r="AB7228" s="2">
        <v>1487</v>
      </c>
      <c r="AC7228" s="2">
        <v>1487</v>
      </c>
      <c r="AD7228" t="s">
        <v>7882</v>
      </c>
      <c r="AE7228" t="s">
        <v>7882</v>
      </c>
      <c r="AF7228" s="1">
        <v>80</v>
      </c>
      <c r="AG7228" s="1">
        <v>77</v>
      </c>
      <c r="AH7228" s="1" t="b">
        <f>Export4Q22[[#This Row],[Pharmacy Controller ID]]&lt;&gt;Export4Q22[[#This Row],[Medical Controller ID]]</f>
        <v>0</v>
      </c>
      <c r="AI7228" t="str">
        <f t="shared" si="112"/>
        <v>66076EssentiaCare SecureMA-PDFALSEMedicare4239UCare EssentiaCare61891UCare Medicare and EssentiaCare802UCare Medicare882UCare Minnesota, Inc. Medicare7445UCare Minnesota, Inc.568UCare Minnesota7504Express Scripts PBMCustomPBM Claims7445UCare Minnesota, Inc.Parent7445UCare Minnesota, Inc.Parent14871487MN,WIMN,WI8077</v>
      </c>
      <c r="AJ7228" s="8" t="str">
        <f>IFERROR(IF(_xlfn.XLOOKUP(Export4Q22[[#This Row],[Plan ID]],#REF!,#REF!)=Export4Q22[[#This Row],[Concatenate]],"Same","Change"),"New")</f>
        <v>New</v>
      </c>
    </row>
    <row r="7229" spans="1:36" x14ac:dyDescent="0.25">
      <c r="A7229" s="1">
        <v>66077</v>
      </c>
      <c r="B7229" t="s">
        <v>12716</v>
      </c>
      <c r="C7229" t="s">
        <v>36</v>
      </c>
      <c r="D7229" t="s">
        <v>37</v>
      </c>
      <c r="E7229" t="s">
        <v>38</v>
      </c>
      <c r="F7229" s="1">
        <v>4239</v>
      </c>
      <c r="G7229" t="s">
        <v>12713</v>
      </c>
      <c r="H7229" s="3">
        <v>61891</v>
      </c>
      <c r="I7229" t="s">
        <v>12714</v>
      </c>
      <c r="J7229" s="1">
        <v>802</v>
      </c>
      <c r="K7229" t="s">
        <v>12715</v>
      </c>
      <c r="L7229" s="1">
        <v>882</v>
      </c>
      <c r="M7229" t="s">
        <v>7879</v>
      </c>
      <c r="N7229" s="1">
        <v>7445</v>
      </c>
      <c r="O7229" t="s">
        <v>7880</v>
      </c>
      <c r="P7229" s="1">
        <v>568</v>
      </c>
      <c r="Q7229" t="s">
        <v>7881</v>
      </c>
      <c r="R7229" s="1">
        <v>7504</v>
      </c>
      <c r="S7229" t="s">
        <v>1209</v>
      </c>
      <c r="T7229" t="s">
        <v>46</v>
      </c>
      <c r="U7229" t="s">
        <v>47</v>
      </c>
      <c r="V7229" s="1">
        <v>7445</v>
      </c>
      <c r="W7229" t="s">
        <v>7880</v>
      </c>
      <c r="X7229" t="s">
        <v>48</v>
      </c>
      <c r="Y7229" s="1">
        <v>7445</v>
      </c>
      <c r="Z7229" t="s">
        <v>7880</v>
      </c>
      <c r="AA7229" t="s">
        <v>48</v>
      </c>
      <c r="AB7229" s="2">
        <v>506</v>
      </c>
      <c r="AC7229" s="2">
        <v>506</v>
      </c>
      <c r="AD7229" t="s">
        <v>7882</v>
      </c>
      <c r="AE7229" t="s">
        <v>7882</v>
      </c>
      <c r="AF7229" s="1">
        <v>80</v>
      </c>
      <c r="AG7229" s="1">
        <v>77</v>
      </c>
      <c r="AH7229" s="1" t="b">
        <f>Export4Q22[[#This Row],[Pharmacy Controller ID]]&lt;&gt;Export4Q22[[#This Row],[Medical Controller ID]]</f>
        <v>0</v>
      </c>
      <c r="AI7229" t="str">
        <f t="shared" si="112"/>
        <v>66077EssentiaCare GrandMA-PDFALSEMedicare4239UCare EssentiaCare61891UCare Medicare and EssentiaCare802UCare Medicare882UCare Minnesota, Inc. Medicare7445UCare Minnesota, Inc.568UCare Minnesota7504Express Scripts PBMCustomPBM Claims7445UCare Minnesota, Inc.Parent7445UCare Minnesota, Inc.Parent506506MN,WIMN,WI8077</v>
      </c>
      <c r="AJ7229" s="8" t="str">
        <f>IFERROR(IF(_xlfn.XLOOKUP(Export4Q22[[#This Row],[Plan ID]],#REF!,#REF!)=Export4Q22[[#This Row],[Concatenate]],"Same","Change"),"New")</f>
        <v>New</v>
      </c>
    </row>
    <row r="7230" spans="1:36" x14ac:dyDescent="0.25">
      <c r="A7230" s="1">
        <v>69342</v>
      </c>
      <c r="B7230" t="s">
        <v>12717</v>
      </c>
      <c r="C7230" t="s">
        <v>36</v>
      </c>
      <c r="D7230" t="s">
        <v>37</v>
      </c>
      <c r="E7230" t="s">
        <v>38</v>
      </c>
      <c r="F7230" s="1">
        <v>4239</v>
      </c>
      <c r="G7230" t="s">
        <v>12713</v>
      </c>
      <c r="H7230" s="3">
        <v>61891</v>
      </c>
      <c r="I7230" t="s">
        <v>12714</v>
      </c>
      <c r="J7230" s="1">
        <v>802</v>
      </c>
      <c r="K7230" t="s">
        <v>12715</v>
      </c>
      <c r="L7230" s="1">
        <v>882</v>
      </c>
      <c r="M7230" t="s">
        <v>7879</v>
      </c>
      <c r="N7230" s="1">
        <v>7445</v>
      </c>
      <c r="O7230" t="s">
        <v>7880</v>
      </c>
      <c r="P7230" s="1">
        <v>568</v>
      </c>
      <c r="Q7230" t="s">
        <v>7881</v>
      </c>
      <c r="R7230" s="1">
        <v>7504</v>
      </c>
      <c r="S7230" t="s">
        <v>1209</v>
      </c>
      <c r="T7230" t="s">
        <v>46</v>
      </c>
      <c r="U7230" t="s">
        <v>47</v>
      </c>
      <c r="V7230" s="1">
        <v>7445</v>
      </c>
      <c r="W7230" t="s">
        <v>7880</v>
      </c>
      <c r="X7230" t="s">
        <v>48</v>
      </c>
      <c r="Y7230" s="1">
        <v>7445</v>
      </c>
      <c r="Z7230" t="s">
        <v>7880</v>
      </c>
      <c r="AA7230" t="s">
        <v>48</v>
      </c>
      <c r="AB7230" s="2">
        <v>559</v>
      </c>
      <c r="AC7230" s="2">
        <v>559</v>
      </c>
      <c r="AD7230" t="s">
        <v>557</v>
      </c>
      <c r="AE7230" t="s">
        <v>557</v>
      </c>
      <c r="AF7230" s="1">
        <v>80</v>
      </c>
      <c r="AG7230" s="1">
        <v>77</v>
      </c>
      <c r="AH7230" s="1" t="b">
        <f>Export4Q22[[#This Row],[Pharmacy Controller ID]]&lt;&gt;Export4Q22[[#This Row],[Medical Controller ID]]</f>
        <v>0</v>
      </c>
      <c r="AI7230" t="str">
        <f t="shared" si="112"/>
        <v>69342Care Core with Fairview &amp; North MemorialMA-PDFALSEMedicare4239UCare EssentiaCare61891UCare Medicare and EssentiaCare802UCare Medicare882UCare Minnesota, Inc. Medicare7445UCare Minnesota, Inc.568UCare Minnesota7504Express Scripts PBMCustomPBM Claims7445UCare Minnesota, Inc.Parent7445UCare Minnesota, Inc.Parent559559MNMN8077</v>
      </c>
      <c r="AJ7230" s="8" t="str">
        <f>IFERROR(IF(_xlfn.XLOOKUP(Export4Q22[[#This Row],[Plan ID]],#REF!,#REF!)=Export4Q22[[#This Row],[Concatenate]],"Same","Change"),"New")</f>
        <v>New</v>
      </c>
    </row>
    <row r="7231" spans="1:36" x14ac:dyDescent="0.25">
      <c r="A7231" s="1">
        <v>69344</v>
      </c>
      <c r="B7231" t="s">
        <v>12718</v>
      </c>
      <c r="C7231" t="s">
        <v>36</v>
      </c>
      <c r="D7231" t="s">
        <v>37</v>
      </c>
      <c r="E7231" t="s">
        <v>38</v>
      </c>
      <c r="F7231" s="1">
        <v>4239</v>
      </c>
      <c r="G7231" t="s">
        <v>12713</v>
      </c>
      <c r="H7231" s="3">
        <v>61891</v>
      </c>
      <c r="I7231" t="s">
        <v>12714</v>
      </c>
      <c r="J7231" s="1">
        <v>802</v>
      </c>
      <c r="K7231" t="s">
        <v>12715</v>
      </c>
      <c r="L7231" s="1">
        <v>882</v>
      </c>
      <c r="M7231" t="s">
        <v>7879</v>
      </c>
      <c r="N7231" s="1">
        <v>7445</v>
      </c>
      <c r="O7231" t="s">
        <v>7880</v>
      </c>
      <c r="P7231" s="1">
        <v>568</v>
      </c>
      <c r="Q7231" t="s">
        <v>7881</v>
      </c>
      <c r="R7231" s="1">
        <v>7504</v>
      </c>
      <c r="S7231" t="s">
        <v>1209</v>
      </c>
      <c r="T7231" t="s">
        <v>46</v>
      </c>
      <c r="U7231" t="s">
        <v>47</v>
      </c>
      <c r="V7231" s="1">
        <v>7445</v>
      </c>
      <c r="W7231" t="s">
        <v>7880</v>
      </c>
      <c r="X7231" t="s">
        <v>48</v>
      </c>
      <c r="Y7231" s="1">
        <v>7445</v>
      </c>
      <c r="Z7231" t="s">
        <v>7880</v>
      </c>
      <c r="AA7231" t="s">
        <v>48</v>
      </c>
      <c r="AB7231" s="2">
        <v>31728</v>
      </c>
      <c r="AC7231" s="2">
        <v>31728</v>
      </c>
      <c r="AD7231" t="s">
        <v>557</v>
      </c>
      <c r="AE7231" t="s">
        <v>557</v>
      </c>
      <c r="AF7231" s="1">
        <v>80</v>
      </c>
      <c r="AG7231" s="1">
        <v>77</v>
      </c>
      <c r="AH7231" s="1" t="b">
        <f>Export4Q22[[#This Row],[Pharmacy Controller ID]]&lt;&gt;Export4Q22[[#This Row],[Medical Controller ID]]</f>
        <v>0</v>
      </c>
      <c r="AI7231" t="str">
        <f t="shared" si="112"/>
        <v>69344UCare CompleteMA-PDFALSEMedicare4239UCare EssentiaCare61891UCare Medicare and EssentiaCare802UCare Medicare882UCare Minnesota, Inc. Medicare7445UCare Minnesota, Inc.568UCare Minnesota7504Express Scripts PBMCustomPBM Claims7445UCare Minnesota, Inc.Parent7445UCare Minnesota, Inc.Parent3172831728MNMN8077</v>
      </c>
      <c r="AJ7231" s="8" t="str">
        <f>IFERROR(IF(_xlfn.XLOOKUP(Export4Q22[[#This Row],[Plan ID]],#REF!,#REF!)=Export4Q22[[#This Row],[Concatenate]],"Same","Change"),"New")</f>
        <v>New</v>
      </c>
    </row>
    <row r="7232" spans="1:36" x14ac:dyDescent="0.25">
      <c r="A7232" s="1">
        <v>69345</v>
      </c>
      <c r="B7232" t="s">
        <v>12719</v>
      </c>
      <c r="C7232" t="s">
        <v>36</v>
      </c>
      <c r="D7232" t="s">
        <v>37</v>
      </c>
      <c r="E7232" t="s">
        <v>38</v>
      </c>
      <c r="F7232" s="1">
        <v>4239</v>
      </c>
      <c r="G7232" t="s">
        <v>12713</v>
      </c>
      <c r="H7232" s="3">
        <v>61891</v>
      </c>
      <c r="I7232" t="s">
        <v>12714</v>
      </c>
      <c r="J7232" s="1">
        <v>802</v>
      </c>
      <c r="K7232" t="s">
        <v>12715</v>
      </c>
      <c r="L7232" s="1">
        <v>882</v>
      </c>
      <c r="M7232" t="s">
        <v>7879</v>
      </c>
      <c r="N7232" s="1">
        <v>7445</v>
      </c>
      <c r="O7232" t="s">
        <v>7880</v>
      </c>
      <c r="P7232" s="1">
        <v>568</v>
      </c>
      <c r="Q7232" t="s">
        <v>7881</v>
      </c>
      <c r="R7232" s="1">
        <v>7504</v>
      </c>
      <c r="S7232" t="s">
        <v>1209</v>
      </c>
      <c r="T7232" t="s">
        <v>46</v>
      </c>
      <c r="U7232" t="s">
        <v>47</v>
      </c>
      <c r="V7232" s="1">
        <v>7445</v>
      </c>
      <c r="W7232" t="s">
        <v>7880</v>
      </c>
      <c r="X7232" t="s">
        <v>48</v>
      </c>
      <c r="Y7232" s="1">
        <v>7445</v>
      </c>
      <c r="Z7232" t="s">
        <v>7880</v>
      </c>
      <c r="AA7232" t="s">
        <v>48</v>
      </c>
      <c r="AB7232" s="2">
        <v>32162</v>
      </c>
      <c r="AC7232" s="2">
        <v>32162</v>
      </c>
      <c r="AD7232" t="s">
        <v>557</v>
      </c>
      <c r="AE7232" t="s">
        <v>557</v>
      </c>
      <c r="AF7232" s="1">
        <v>80</v>
      </c>
      <c r="AG7232" s="1">
        <v>77</v>
      </c>
      <c r="AH7232" s="1" t="b">
        <f>Export4Q22[[#This Row],[Pharmacy Controller ID]]&lt;&gt;Export4Q22[[#This Row],[Medical Controller ID]]</f>
        <v>0</v>
      </c>
      <c r="AI7232" t="str">
        <f t="shared" si="112"/>
        <v>69345UCare ClassicMA-PDFALSEMedicare4239UCare EssentiaCare61891UCare Medicare and EssentiaCare802UCare Medicare882UCare Minnesota, Inc. Medicare7445UCare Minnesota, Inc.568UCare Minnesota7504Express Scripts PBMCustomPBM Claims7445UCare Minnesota, Inc.Parent7445UCare Minnesota, Inc.Parent3216232162MNMN8077</v>
      </c>
      <c r="AJ7232" s="8" t="str">
        <f>IFERROR(IF(_xlfn.XLOOKUP(Export4Q22[[#This Row],[Plan ID]],#REF!,#REF!)=Export4Q22[[#This Row],[Concatenate]],"Same","Change"),"New")</f>
        <v>New</v>
      </c>
    </row>
    <row r="7233" spans="1:36" x14ac:dyDescent="0.25">
      <c r="A7233" s="1">
        <v>69346</v>
      </c>
      <c r="B7233" t="s">
        <v>12720</v>
      </c>
      <c r="C7233" t="s">
        <v>36</v>
      </c>
      <c r="D7233" t="s">
        <v>37</v>
      </c>
      <c r="E7233" t="s">
        <v>38</v>
      </c>
      <c r="F7233" s="1">
        <v>4239</v>
      </c>
      <c r="G7233" t="s">
        <v>12713</v>
      </c>
      <c r="H7233" s="3">
        <v>61891</v>
      </c>
      <c r="I7233" t="s">
        <v>12714</v>
      </c>
      <c r="J7233" s="1">
        <v>802</v>
      </c>
      <c r="K7233" t="s">
        <v>12715</v>
      </c>
      <c r="L7233" s="1">
        <v>882</v>
      </c>
      <c r="M7233" t="s">
        <v>7879</v>
      </c>
      <c r="N7233" s="1">
        <v>7445</v>
      </c>
      <c r="O7233" t="s">
        <v>7880</v>
      </c>
      <c r="P7233" s="1">
        <v>568</v>
      </c>
      <c r="Q7233" t="s">
        <v>7881</v>
      </c>
      <c r="R7233" s="1">
        <v>7504</v>
      </c>
      <c r="S7233" t="s">
        <v>1209</v>
      </c>
      <c r="T7233" t="s">
        <v>46</v>
      </c>
      <c r="U7233" t="s">
        <v>47</v>
      </c>
      <c r="V7233" s="1">
        <v>7445</v>
      </c>
      <c r="W7233" t="s">
        <v>7880</v>
      </c>
      <c r="X7233" t="s">
        <v>48</v>
      </c>
      <c r="Y7233" s="1">
        <v>7445</v>
      </c>
      <c r="Z7233" t="s">
        <v>7880</v>
      </c>
      <c r="AA7233" t="s">
        <v>48</v>
      </c>
      <c r="AB7233" s="2">
        <v>26005</v>
      </c>
      <c r="AC7233" s="2">
        <v>26005</v>
      </c>
      <c r="AD7233" t="s">
        <v>557</v>
      </c>
      <c r="AE7233" t="s">
        <v>557</v>
      </c>
      <c r="AF7233" s="1">
        <v>80</v>
      </c>
      <c r="AG7233" s="1">
        <v>77</v>
      </c>
      <c r="AH7233" s="1" t="b">
        <f>Export4Q22[[#This Row],[Pharmacy Controller ID]]&lt;&gt;Export4Q22[[#This Row],[Medical Controller ID]]</f>
        <v>0</v>
      </c>
      <c r="AI7233" t="str">
        <f t="shared" si="112"/>
        <v>69346UCare Essentials RxMA-PDFALSEMedicare4239UCare EssentiaCare61891UCare Medicare and EssentiaCare802UCare Medicare882UCare Minnesota, Inc. Medicare7445UCare Minnesota, Inc.568UCare Minnesota7504Express Scripts PBMCustomPBM Claims7445UCare Minnesota, Inc.Parent7445UCare Minnesota, Inc.Parent2600526005MNMN8077</v>
      </c>
      <c r="AJ7233" s="8" t="str">
        <f>IFERROR(IF(_xlfn.XLOOKUP(Export4Q22[[#This Row],[Plan ID]],#REF!,#REF!)=Export4Q22[[#This Row],[Concatenate]],"Same","Change"),"New")</f>
        <v>New</v>
      </c>
    </row>
    <row r="7234" spans="1:36" x14ac:dyDescent="0.25">
      <c r="A7234" s="1">
        <v>69347</v>
      </c>
      <c r="B7234" t="s">
        <v>12721</v>
      </c>
      <c r="C7234" t="s">
        <v>36</v>
      </c>
      <c r="D7234" t="s">
        <v>37</v>
      </c>
      <c r="E7234" t="s">
        <v>38</v>
      </c>
      <c r="F7234" s="1">
        <v>4239</v>
      </c>
      <c r="G7234" t="s">
        <v>12713</v>
      </c>
      <c r="H7234" s="3">
        <v>61891</v>
      </c>
      <c r="I7234" t="s">
        <v>12714</v>
      </c>
      <c r="J7234" s="1">
        <v>802</v>
      </c>
      <c r="K7234" t="s">
        <v>12715</v>
      </c>
      <c r="L7234" s="1">
        <v>882</v>
      </c>
      <c r="M7234" t="s">
        <v>7879</v>
      </c>
      <c r="N7234" s="1">
        <v>7445</v>
      </c>
      <c r="O7234" t="s">
        <v>7880</v>
      </c>
      <c r="P7234" s="1">
        <v>568</v>
      </c>
      <c r="Q7234" t="s">
        <v>7881</v>
      </c>
      <c r="R7234" s="1">
        <v>7504</v>
      </c>
      <c r="S7234" t="s">
        <v>1209</v>
      </c>
      <c r="T7234" t="s">
        <v>46</v>
      </c>
      <c r="U7234" t="s">
        <v>47</v>
      </c>
      <c r="V7234" s="1">
        <v>7445</v>
      </c>
      <c r="W7234" t="s">
        <v>7880</v>
      </c>
      <c r="X7234" t="s">
        <v>48</v>
      </c>
      <c r="Y7234" s="1">
        <v>7445</v>
      </c>
      <c r="Z7234" t="s">
        <v>7880</v>
      </c>
      <c r="AA7234" t="s">
        <v>48</v>
      </c>
      <c r="AB7234" s="2">
        <v>3817</v>
      </c>
      <c r="AC7234" s="2">
        <v>3817</v>
      </c>
      <c r="AD7234" t="s">
        <v>557</v>
      </c>
      <c r="AE7234" t="s">
        <v>557</v>
      </c>
      <c r="AF7234" s="1">
        <v>80</v>
      </c>
      <c r="AG7234" s="1">
        <v>77</v>
      </c>
      <c r="AH7234" s="1" t="b">
        <f>Export4Q22[[#This Row],[Pharmacy Controller ID]]&lt;&gt;Export4Q22[[#This Row],[Medical Controller ID]]</f>
        <v>0</v>
      </c>
      <c r="AI7234" t="str">
        <f t="shared" ref="AI7234:AI7297" si="113">_xlfn.CONCAT(A7234:AG7234)</f>
        <v>69347UCare PrimeMA-PDFALSEMedicare4239UCare EssentiaCare61891UCare Medicare and EssentiaCare802UCare Medicare882UCare Minnesota, Inc. Medicare7445UCare Minnesota, Inc.568UCare Minnesota7504Express Scripts PBMCustomPBM Claims7445UCare Minnesota, Inc.Parent7445UCare Minnesota, Inc.Parent38173817MNMN8077</v>
      </c>
      <c r="AJ7234" s="8" t="str">
        <f>IFERROR(IF(_xlfn.XLOOKUP(Export4Q22[[#This Row],[Plan ID]],#REF!,#REF!)=Export4Q22[[#This Row],[Concatenate]],"Same","Change"),"New")</f>
        <v>New</v>
      </c>
    </row>
    <row r="7235" spans="1:36" x14ac:dyDescent="0.25">
      <c r="A7235" s="1">
        <v>69348</v>
      </c>
      <c r="B7235" t="s">
        <v>12722</v>
      </c>
      <c r="C7235" t="s">
        <v>36</v>
      </c>
      <c r="D7235" t="s">
        <v>37</v>
      </c>
      <c r="E7235" t="s">
        <v>38</v>
      </c>
      <c r="F7235" s="1">
        <v>4239</v>
      </c>
      <c r="G7235" t="s">
        <v>12713</v>
      </c>
      <c r="H7235" s="3">
        <v>61891</v>
      </c>
      <c r="I7235" t="s">
        <v>12714</v>
      </c>
      <c r="J7235" s="1">
        <v>802</v>
      </c>
      <c r="K7235" t="s">
        <v>12715</v>
      </c>
      <c r="L7235" s="1">
        <v>882</v>
      </c>
      <c r="M7235" t="s">
        <v>7879</v>
      </c>
      <c r="N7235" s="1">
        <v>7445</v>
      </c>
      <c r="O7235" t="s">
        <v>7880</v>
      </c>
      <c r="P7235" s="1">
        <v>568</v>
      </c>
      <c r="Q7235" t="s">
        <v>7881</v>
      </c>
      <c r="R7235" s="1">
        <v>7504</v>
      </c>
      <c r="S7235" t="s">
        <v>1209</v>
      </c>
      <c r="T7235" t="s">
        <v>46</v>
      </c>
      <c r="U7235" t="s">
        <v>47</v>
      </c>
      <c r="V7235" s="1">
        <v>7445</v>
      </c>
      <c r="W7235" t="s">
        <v>7880</v>
      </c>
      <c r="X7235" t="s">
        <v>48</v>
      </c>
      <c r="Y7235" s="1">
        <v>7445</v>
      </c>
      <c r="Z7235" t="s">
        <v>7880</v>
      </c>
      <c r="AA7235" t="s">
        <v>48</v>
      </c>
      <c r="AB7235" s="2">
        <v>4402</v>
      </c>
      <c r="AC7235" s="2">
        <v>4402</v>
      </c>
      <c r="AD7235" t="s">
        <v>557</v>
      </c>
      <c r="AE7235" t="s">
        <v>557</v>
      </c>
      <c r="AF7235" s="1">
        <v>80</v>
      </c>
      <c r="AG7235" s="1">
        <v>77</v>
      </c>
      <c r="AH7235" s="1" t="b">
        <f>Export4Q22[[#This Row],[Pharmacy Controller ID]]&lt;&gt;Export4Q22[[#This Row],[Medical Controller ID]]</f>
        <v>0</v>
      </c>
      <c r="AI7235" t="str">
        <f t="shared" si="113"/>
        <v>69348UCare StandardMA-PDFALSEMedicare4239UCare EssentiaCare61891UCare Medicare and EssentiaCare802UCare Medicare882UCare Minnesota, Inc. Medicare7445UCare Minnesota, Inc.568UCare Minnesota7504Express Scripts PBMCustomPBM Claims7445UCare Minnesota, Inc.Parent7445UCare Minnesota, Inc.Parent44024402MNMN8077</v>
      </c>
      <c r="AJ7235" s="8" t="str">
        <f>IFERROR(IF(_xlfn.XLOOKUP(Export4Q22[[#This Row],[Plan ID]],#REF!,#REF!)=Export4Q22[[#This Row],[Concatenate]],"Same","Change"),"New")</f>
        <v>New</v>
      </c>
    </row>
    <row r="7236" spans="1:36" x14ac:dyDescent="0.25">
      <c r="A7236" s="1">
        <v>71079</v>
      </c>
      <c r="B7236" t="s">
        <v>12723</v>
      </c>
      <c r="C7236" t="s">
        <v>36</v>
      </c>
      <c r="D7236" t="s">
        <v>37</v>
      </c>
      <c r="E7236" t="s">
        <v>38</v>
      </c>
      <c r="F7236" s="1">
        <v>4239</v>
      </c>
      <c r="G7236" t="s">
        <v>12713</v>
      </c>
      <c r="H7236" s="3">
        <v>61891</v>
      </c>
      <c r="I7236" t="s">
        <v>12714</v>
      </c>
      <c r="J7236" s="1">
        <v>802</v>
      </c>
      <c r="K7236" t="s">
        <v>12715</v>
      </c>
      <c r="L7236" s="1">
        <v>882</v>
      </c>
      <c r="M7236" t="s">
        <v>7879</v>
      </c>
      <c r="N7236" s="1">
        <v>7445</v>
      </c>
      <c r="O7236" t="s">
        <v>7880</v>
      </c>
      <c r="P7236" s="1">
        <v>568</v>
      </c>
      <c r="Q7236" t="s">
        <v>7881</v>
      </c>
      <c r="R7236" s="1">
        <v>7504</v>
      </c>
      <c r="S7236" t="s">
        <v>1209</v>
      </c>
      <c r="T7236" t="s">
        <v>46</v>
      </c>
      <c r="V7236" s="1">
        <v>7445</v>
      </c>
      <c r="W7236" t="s">
        <v>7880</v>
      </c>
      <c r="X7236" t="s">
        <v>48</v>
      </c>
      <c r="Y7236" s="1">
        <v>7445</v>
      </c>
      <c r="Z7236" t="s">
        <v>7880</v>
      </c>
      <c r="AA7236" t="s">
        <v>48</v>
      </c>
      <c r="AB7236" s="2">
        <v>2204</v>
      </c>
      <c r="AC7236" s="2">
        <v>2204</v>
      </c>
      <c r="AD7236" t="s">
        <v>12724</v>
      </c>
      <c r="AE7236" t="s">
        <v>12724</v>
      </c>
      <c r="AF7236" s="1">
        <v>80</v>
      </c>
      <c r="AG7236" s="1">
        <v>77</v>
      </c>
      <c r="AH7236" s="1" t="b">
        <f>Export4Q22[[#This Row],[Pharmacy Controller ID]]&lt;&gt;Export4Q22[[#This Row],[Medical Controller ID]]</f>
        <v>0</v>
      </c>
      <c r="AI7236" t="str">
        <f t="shared" si="113"/>
        <v>71079UCare AwareMA-PDFALSEMedicare4239UCare EssentiaCare61891UCare Medicare and EssentiaCare802UCare Medicare882UCare Minnesota, Inc. Medicare7445UCare Minnesota, Inc.568UCare Minnesota7504Express Scripts PBMCustom7445UCare Minnesota, Inc.Parent7445UCare Minnesota, Inc.Parent22042204MN,MOMN,MO8077</v>
      </c>
      <c r="AJ7236" s="8" t="str">
        <f>IFERROR(IF(_xlfn.XLOOKUP(Export4Q22[[#This Row],[Plan ID]],#REF!,#REF!)=Export4Q22[[#This Row],[Concatenate]],"Same","Change"),"New")</f>
        <v>New</v>
      </c>
    </row>
    <row r="7237" spans="1:36" x14ac:dyDescent="0.25">
      <c r="A7237" s="1">
        <v>71080</v>
      </c>
      <c r="B7237" t="s">
        <v>12725</v>
      </c>
      <c r="C7237" t="s">
        <v>36</v>
      </c>
      <c r="D7237" t="s">
        <v>37</v>
      </c>
      <c r="E7237" t="s">
        <v>38</v>
      </c>
      <c r="F7237" s="1">
        <v>4239</v>
      </c>
      <c r="G7237" t="s">
        <v>12713</v>
      </c>
      <c r="H7237" s="3">
        <v>61891</v>
      </c>
      <c r="I7237" t="s">
        <v>12714</v>
      </c>
      <c r="J7237" s="1">
        <v>802</v>
      </c>
      <c r="K7237" t="s">
        <v>12715</v>
      </c>
      <c r="L7237" s="1">
        <v>882</v>
      </c>
      <c r="M7237" t="s">
        <v>7879</v>
      </c>
      <c r="N7237" s="1">
        <v>7445</v>
      </c>
      <c r="O7237" t="s">
        <v>7880</v>
      </c>
      <c r="P7237" s="1">
        <v>568</v>
      </c>
      <c r="Q7237" t="s">
        <v>7881</v>
      </c>
      <c r="R7237" s="1">
        <v>7504</v>
      </c>
      <c r="S7237" t="s">
        <v>1209</v>
      </c>
      <c r="T7237" t="s">
        <v>46</v>
      </c>
      <c r="V7237" s="1">
        <v>7445</v>
      </c>
      <c r="W7237" t="s">
        <v>7880</v>
      </c>
      <c r="X7237" t="s">
        <v>48</v>
      </c>
      <c r="Y7237" s="1">
        <v>7445</v>
      </c>
      <c r="Z7237" t="s">
        <v>7880</v>
      </c>
      <c r="AA7237" t="s">
        <v>48</v>
      </c>
      <c r="AB7237" s="2">
        <v>0</v>
      </c>
      <c r="AC7237" s="2">
        <v>0</v>
      </c>
      <c r="AD7237" t="s">
        <v>71</v>
      </c>
      <c r="AE7237" t="s">
        <v>71</v>
      </c>
      <c r="AF7237" s="1">
        <v>80</v>
      </c>
      <c r="AG7237" s="1">
        <v>77</v>
      </c>
      <c r="AH7237" s="1" t="b">
        <f>Export4Q22[[#This Row],[Pharmacy Controller ID]]&lt;&gt;Export4Q22[[#This Row],[Medical Controller ID]]</f>
        <v>0</v>
      </c>
      <c r="AI7237" t="str">
        <f t="shared" si="113"/>
        <v>71080UCare Advocate Choice SNPMA-PDFALSEMedicare4239UCare EssentiaCare61891UCare Medicare and EssentiaCare802UCare Medicare882UCare Minnesota, Inc. Medicare7445UCare Minnesota, Inc.568UCare Minnesota7504Express Scripts PBMCustom7445UCare Minnesota, Inc.Parent7445UCare Minnesota, Inc.Parent00AZAZ8077</v>
      </c>
      <c r="AJ7237" s="8" t="str">
        <f>IFERROR(IF(_xlfn.XLOOKUP(Export4Q22[[#This Row],[Plan ID]],#REF!,#REF!)=Export4Q22[[#This Row],[Concatenate]],"Same","Change"),"New")</f>
        <v>New</v>
      </c>
    </row>
    <row r="7238" spans="1:36" x14ac:dyDescent="0.25">
      <c r="A7238" s="1">
        <v>71081</v>
      </c>
      <c r="B7238" t="s">
        <v>12726</v>
      </c>
      <c r="C7238" t="s">
        <v>36</v>
      </c>
      <c r="D7238" t="s">
        <v>37</v>
      </c>
      <c r="E7238" t="s">
        <v>38</v>
      </c>
      <c r="F7238" s="1">
        <v>4239</v>
      </c>
      <c r="G7238" t="s">
        <v>12713</v>
      </c>
      <c r="H7238" s="3">
        <v>61891</v>
      </c>
      <c r="I7238" t="s">
        <v>12714</v>
      </c>
      <c r="J7238" s="1">
        <v>802</v>
      </c>
      <c r="K7238" t="s">
        <v>12715</v>
      </c>
      <c r="L7238" s="1">
        <v>882</v>
      </c>
      <c r="M7238" t="s">
        <v>7879</v>
      </c>
      <c r="N7238" s="1">
        <v>7445</v>
      </c>
      <c r="O7238" t="s">
        <v>7880</v>
      </c>
      <c r="P7238" s="1">
        <v>568</v>
      </c>
      <c r="Q7238" t="s">
        <v>7881</v>
      </c>
      <c r="R7238" s="1">
        <v>7504</v>
      </c>
      <c r="S7238" t="s">
        <v>1209</v>
      </c>
      <c r="T7238" t="s">
        <v>46</v>
      </c>
      <c r="V7238" s="1">
        <v>7445</v>
      </c>
      <c r="W7238" t="s">
        <v>7880</v>
      </c>
      <c r="X7238" t="s">
        <v>48</v>
      </c>
      <c r="Y7238" s="1">
        <v>7445</v>
      </c>
      <c r="Z7238" t="s">
        <v>7880</v>
      </c>
      <c r="AA7238" t="s">
        <v>48</v>
      </c>
      <c r="AB7238" s="2">
        <v>12</v>
      </c>
      <c r="AC7238" s="2">
        <v>12</v>
      </c>
      <c r="AD7238" t="s">
        <v>14031</v>
      </c>
      <c r="AE7238" t="s">
        <v>14031</v>
      </c>
      <c r="AF7238" s="1">
        <v>80</v>
      </c>
      <c r="AG7238" s="1">
        <v>77</v>
      </c>
      <c r="AH7238" s="1" t="b">
        <f>Export4Q22[[#This Row],[Pharmacy Controller ID]]&lt;&gt;Export4Q22[[#This Row],[Medical Controller ID]]</f>
        <v>0</v>
      </c>
      <c r="AI7238" t="str">
        <f t="shared" si="113"/>
        <v>71081UCare Advocate Plus SNPMA-PDFALSEMedicare4239UCare EssentiaCare61891UCare Medicare and EssentiaCare802UCare Medicare882UCare Minnesota, Inc. Medicare7445UCare Minnesota, Inc.568UCare Minnesota7504Express Scripts PBMCustom7445UCare Minnesota, Inc.Parent7445UCare Minnesota, Inc.Parent1212MN,NJMN,NJ8077</v>
      </c>
      <c r="AJ7238" s="8" t="str">
        <f>IFERROR(IF(_xlfn.XLOOKUP(Export4Q22[[#This Row],[Plan ID]],#REF!,#REF!)=Export4Q22[[#This Row],[Concatenate]],"Same","Change"),"New")</f>
        <v>New</v>
      </c>
    </row>
    <row r="7239" spans="1:36" x14ac:dyDescent="0.25">
      <c r="A7239" s="1">
        <v>71082</v>
      </c>
      <c r="B7239" t="s">
        <v>12727</v>
      </c>
      <c r="C7239" t="s">
        <v>36</v>
      </c>
      <c r="D7239" t="s">
        <v>37</v>
      </c>
      <c r="E7239" t="s">
        <v>38</v>
      </c>
      <c r="F7239" s="1">
        <v>4239</v>
      </c>
      <c r="G7239" t="s">
        <v>12713</v>
      </c>
      <c r="H7239" s="3">
        <v>61891</v>
      </c>
      <c r="I7239" t="s">
        <v>12714</v>
      </c>
      <c r="J7239" s="1">
        <v>802</v>
      </c>
      <c r="K7239" t="s">
        <v>12715</v>
      </c>
      <c r="L7239" s="1">
        <v>882</v>
      </c>
      <c r="M7239" t="s">
        <v>7879</v>
      </c>
      <c r="N7239" s="1">
        <v>7445</v>
      </c>
      <c r="O7239" t="s">
        <v>7880</v>
      </c>
      <c r="P7239" s="1">
        <v>568</v>
      </c>
      <c r="Q7239" t="s">
        <v>7881</v>
      </c>
      <c r="R7239" s="1">
        <v>7504</v>
      </c>
      <c r="S7239" t="s">
        <v>1209</v>
      </c>
      <c r="T7239" t="s">
        <v>46</v>
      </c>
      <c r="V7239" s="1">
        <v>7445</v>
      </c>
      <c r="W7239" t="s">
        <v>7880</v>
      </c>
      <c r="X7239" t="s">
        <v>48</v>
      </c>
      <c r="Y7239" s="1">
        <v>7445</v>
      </c>
      <c r="Z7239" t="s">
        <v>7880</v>
      </c>
      <c r="AA7239" t="s">
        <v>48</v>
      </c>
      <c r="AB7239" s="2">
        <v>136</v>
      </c>
      <c r="AC7239" s="2">
        <v>136</v>
      </c>
      <c r="AD7239" t="s">
        <v>12728</v>
      </c>
      <c r="AE7239" t="s">
        <v>12728</v>
      </c>
      <c r="AF7239" s="1">
        <v>80</v>
      </c>
      <c r="AG7239" s="1">
        <v>77</v>
      </c>
      <c r="AH7239" s="1" t="b">
        <f>Export4Q22[[#This Row],[Pharmacy Controller ID]]&lt;&gt;Export4Q22[[#This Row],[Medical Controller ID]]</f>
        <v>0</v>
      </c>
      <c r="AI7239" t="str">
        <f t="shared" si="113"/>
        <v>71082EssentiaCare AccessMA-PDFALSEMedicare4239UCare EssentiaCare61891UCare Medicare and EssentiaCare802UCare Medicare882UCare Minnesota, Inc. Medicare7445UCare Minnesota, Inc.568UCare Minnesota7504Express Scripts PBMCustom7445UCare Minnesota, Inc.Parent7445UCare Minnesota, Inc.Parent136136AZ,MN,WIAZ,MN,WI8077</v>
      </c>
      <c r="AJ7239" s="8" t="str">
        <f>IFERROR(IF(_xlfn.XLOOKUP(Export4Q22[[#This Row],[Plan ID]],#REF!,#REF!)=Export4Q22[[#This Row],[Concatenate]],"Same","Change"),"New")</f>
        <v>New</v>
      </c>
    </row>
    <row r="7240" spans="1:36" x14ac:dyDescent="0.25">
      <c r="A7240" s="1">
        <v>71952</v>
      </c>
      <c r="B7240" t="s">
        <v>12729</v>
      </c>
      <c r="C7240" t="s">
        <v>36</v>
      </c>
      <c r="D7240" t="s">
        <v>37</v>
      </c>
      <c r="E7240" t="s">
        <v>38</v>
      </c>
      <c r="F7240" s="1">
        <v>4239</v>
      </c>
      <c r="G7240" t="s">
        <v>12713</v>
      </c>
      <c r="H7240" s="3">
        <v>61891</v>
      </c>
      <c r="I7240" t="s">
        <v>12714</v>
      </c>
      <c r="J7240" s="1">
        <v>802</v>
      </c>
      <c r="K7240" t="s">
        <v>12715</v>
      </c>
      <c r="L7240" s="1">
        <v>882</v>
      </c>
      <c r="M7240" t="s">
        <v>7879</v>
      </c>
      <c r="N7240" s="1">
        <v>7445</v>
      </c>
      <c r="O7240" t="s">
        <v>7880</v>
      </c>
      <c r="P7240" s="1">
        <v>568</v>
      </c>
      <c r="Q7240" t="s">
        <v>7881</v>
      </c>
      <c r="R7240" s="1">
        <v>7504</v>
      </c>
      <c r="S7240" t="s">
        <v>1209</v>
      </c>
      <c r="T7240" t="s">
        <v>46</v>
      </c>
      <c r="V7240" s="1">
        <v>7445</v>
      </c>
      <c r="W7240" t="s">
        <v>7880</v>
      </c>
      <c r="X7240" t="s">
        <v>48</v>
      </c>
      <c r="Y7240" s="1">
        <v>7445</v>
      </c>
      <c r="Z7240" t="s">
        <v>7880</v>
      </c>
      <c r="AA7240" t="s">
        <v>48</v>
      </c>
      <c r="AB7240" s="2">
        <v>90</v>
      </c>
      <c r="AC7240" s="2">
        <v>90</v>
      </c>
      <c r="AD7240" t="s">
        <v>557</v>
      </c>
      <c r="AE7240" t="s">
        <v>557</v>
      </c>
      <c r="AF7240" s="1">
        <v>80</v>
      </c>
      <c r="AG7240" s="1">
        <v>77</v>
      </c>
      <c r="AH7240" s="1" t="b">
        <f>Export4Q22[[#This Row],[Pharmacy Controller ID]]&lt;&gt;Export4Q22[[#This Row],[Medical Controller ID]]</f>
        <v>0</v>
      </c>
      <c r="AI7240" t="str">
        <f t="shared" si="113"/>
        <v>71952Care Wise: M Health Fairview &amp; North MemorialMA-PDFALSEMedicare4239UCare EssentiaCare61891UCare Medicare and EssentiaCare802UCare Medicare882UCare Minnesota, Inc. Medicare7445UCare Minnesota, Inc.568UCare Minnesota7504Express Scripts PBMCustom7445UCare Minnesota, Inc.Parent7445UCare Minnesota, Inc.Parent9090MNMN8077</v>
      </c>
      <c r="AJ7240" s="8" t="str">
        <f>IFERROR(IF(_xlfn.XLOOKUP(Export4Q22[[#This Row],[Plan ID]],#REF!,#REF!)=Export4Q22[[#This Row],[Concatenate]],"Same","Change"),"New")</f>
        <v>New</v>
      </c>
    </row>
    <row r="7241" spans="1:36" x14ac:dyDescent="0.25">
      <c r="A7241" s="1">
        <v>116</v>
      </c>
      <c r="B7241" t="s">
        <v>12730</v>
      </c>
      <c r="C7241" t="s">
        <v>159</v>
      </c>
      <c r="D7241" t="s">
        <v>37</v>
      </c>
      <c r="E7241" t="s">
        <v>160</v>
      </c>
      <c r="F7241" s="1">
        <v>6904</v>
      </c>
      <c r="G7241" t="s">
        <v>12731</v>
      </c>
      <c r="H7241" s="3">
        <v>60057</v>
      </c>
      <c r="I7241" t="s">
        <v>12732</v>
      </c>
      <c r="J7241" s="1">
        <v>803</v>
      </c>
      <c r="K7241" t="s">
        <v>12732</v>
      </c>
      <c r="L7241" s="1">
        <v>881</v>
      </c>
      <c r="M7241" t="s">
        <v>12733</v>
      </c>
      <c r="N7241" s="1">
        <v>7445</v>
      </c>
      <c r="O7241" t="s">
        <v>7880</v>
      </c>
      <c r="P7241" s="1">
        <v>568</v>
      </c>
      <c r="Q7241" t="s">
        <v>7881</v>
      </c>
      <c r="R7241" s="1">
        <v>7504</v>
      </c>
      <c r="S7241" t="s">
        <v>1209</v>
      </c>
      <c r="T7241" t="s">
        <v>46</v>
      </c>
      <c r="U7241" t="s">
        <v>47</v>
      </c>
      <c r="V7241" s="1">
        <v>7445</v>
      </c>
      <c r="W7241" t="s">
        <v>7880</v>
      </c>
      <c r="X7241" t="s">
        <v>48</v>
      </c>
      <c r="Y7241" s="1">
        <v>7445</v>
      </c>
      <c r="Z7241" t="s">
        <v>7880</v>
      </c>
      <c r="AA7241" t="s">
        <v>48</v>
      </c>
      <c r="AB7241" s="2">
        <v>328146</v>
      </c>
      <c r="AC7241" s="2">
        <v>328146</v>
      </c>
      <c r="AD7241" t="s">
        <v>557</v>
      </c>
      <c r="AE7241" t="s">
        <v>557</v>
      </c>
      <c r="AF7241" s="1">
        <v>80</v>
      </c>
      <c r="AG7241" s="1">
        <v>77</v>
      </c>
      <c r="AH7241" s="1" t="b">
        <f>Export4Q22[[#This Row],[Pharmacy Controller ID]]&lt;&gt;Export4Q22[[#This Row],[Medical Controller ID]]</f>
        <v>0</v>
      </c>
      <c r="AI7241" t="str">
        <f t="shared" si="113"/>
        <v>116UCare ChoicesHMO - MedicaidFALSEManaged Medicaid6904UCare Minnesota Medicaid Formulary60057UCare Minnesota Medicaid803UCare Minnesota Medicaid881UCare Minnesota, Inc. Managed Medicaid MN7445UCare Minnesota, Inc.568UCare Minnesota7504Express Scripts PBMCustomPBM Claims7445UCare Minnesota, Inc.Parent7445UCare Minnesota, Inc.Parent328146328146MNMN8077</v>
      </c>
      <c r="AJ7241" s="8" t="str">
        <f>IFERROR(IF(_xlfn.XLOOKUP(Export4Q22[[#This Row],[Plan ID]],#REF!,#REF!)=Export4Q22[[#This Row],[Concatenate]],"Same","Change"),"New")</f>
        <v>New</v>
      </c>
    </row>
    <row r="7242" spans="1:36" x14ac:dyDescent="0.25">
      <c r="A7242" s="1">
        <v>65633</v>
      </c>
      <c r="B7242" t="s">
        <v>12734</v>
      </c>
      <c r="C7242" t="s">
        <v>159</v>
      </c>
      <c r="D7242" t="s">
        <v>37</v>
      </c>
      <c r="E7242" t="s">
        <v>160</v>
      </c>
      <c r="F7242" s="1">
        <v>6904</v>
      </c>
      <c r="G7242" t="s">
        <v>12731</v>
      </c>
      <c r="H7242" s="3">
        <v>60057</v>
      </c>
      <c r="I7242" t="s">
        <v>12732</v>
      </c>
      <c r="J7242" s="1">
        <v>803</v>
      </c>
      <c r="K7242" t="s">
        <v>12732</v>
      </c>
      <c r="L7242" s="1">
        <v>881</v>
      </c>
      <c r="M7242" t="s">
        <v>12733</v>
      </c>
      <c r="N7242" s="1">
        <v>7445</v>
      </c>
      <c r="O7242" t="s">
        <v>7880</v>
      </c>
      <c r="P7242" s="1">
        <v>568</v>
      </c>
      <c r="Q7242" t="s">
        <v>7881</v>
      </c>
      <c r="R7242" s="1">
        <v>7504</v>
      </c>
      <c r="S7242" t="s">
        <v>1209</v>
      </c>
      <c r="T7242" t="s">
        <v>46</v>
      </c>
      <c r="U7242" t="s">
        <v>47</v>
      </c>
      <c r="V7242" s="1">
        <v>7445</v>
      </c>
      <c r="W7242" t="s">
        <v>7880</v>
      </c>
      <c r="X7242" t="s">
        <v>48</v>
      </c>
      <c r="Y7242" s="1">
        <v>7445</v>
      </c>
      <c r="Z7242" t="s">
        <v>7880</v>
      </c>
      <c r="AA7242" t="s">
        <v>48</v>
      </c>
      <c r="AB7242" s="2">
        <v>36078</v>
      </c>
      <c r="AC7242" s="2">
        <v>36078</v>
      </c>
      <c r="AD7242" t="s">
        <v>557</v>
      </c>
      <c r="AE7242" t="s">
        <v>557</v>
      </c>
      <c r="AF7242" s="1">
        <v>80</v>
      </c>
      <c r="AG7242" s="1">
        <v>77</v>
      </c>
      <c r="AH7242" s="1" t="b">
        <f>Export4Q22[[#This Row],[Pharmacy Controller ID]]&lt;&gt;Export4Q22[[#This Row],[Medical Controller ID]]</f>
        <v>0</v>
      </c>
      <c r="AI7242" t="str">
        <f t="shared" si="113"/>
        <v>65633UCare MinnesotaCareHMO - MedicaidFALSEManaged Medicaid6904UCare Minnesota Medicaid Formulary60057UCare Minnesota Medicaid803UCare Minnesota Medicaid881UCare Minnesota, Inc. Managed Medicaid MN7445UCare Minnesota, Inc.568UCare Minnesota7504Express Scripts PBMCustomPBM Claims7445UCare Minnesota, Inc.Parent7445UCare Minnesota, Inc.Parent3607836078MNMN8077</v>
      </c>
      <c r="AJ7242" s="8" t="str">
        <f>IFERROR(IF(_xlfn.XLOOKUP(Export4Q22[[#This Row],[Plan ID]],#REF!,#REF!)=Export4Q22[[#This Row],[Concatenate]],"Same","Change"),"New")</f>
        <v>New</v>
      </c>
    </row>
    <row r="7243" spans="1:36" x14ac:dyDescent="0.25">
      <c r="A7243" s="1">
        <v>70393</v>
      </c>
      <c r="B7243" t="s">
        <v>12735</v>
      </c>
      <c r="C7243" t="s">
        <v>551</v>
      </c>
      <c r="D7243" t="s">
        <v>37</v>
      </c>
      <c r="E7243" t="s">
        <v>38</v>
      </c>
      <c r="F7243" s="1">
        <v>7302</v>
      </c>
      <c r="G7243" t="s">
        <v>12736</v>
      </c>
      <c r="H7243" s="3">
        <v>64111</v>
      </c>
      <c r="I7243" t="s">
        <v>12736</v>
      </c>
      <c r="J7243" s="1"/>
      <c r="L7243" s="1">
        <v>882</v>
      </c>
      <c r="M7243" t="s">
        <v>7879</v>
      </c>
      <c r="N7243" s="1">
        <v>7445</v>
      </c>
      <c r="O7243" t="s">
        <v>7880</v>
      </c>
      <c r="P7243" s="1">
        <v>568</v>
      </c>
      <c r="Q7243" t="s">
        <v>7881</v>
      </c>
      <c r="R7243" s="1"/>
      <c r="U7243" t="s">
        <v>551</v>
      </c>
      <c r="V7243" s="1"/>
      <c r="X7243" t="s">
        <v>183</v>
      </c>
      <c r="Y7243" s="1">
        <v>7445</v>
      </c>
      <c r="Z7243" t="s">
        <v>7880</v>
      </c>
      <c r="AA7243" t="s">
        <v>48</v>
      </c>
      <c r="AB7243" s="2">
        <v>0</v>
      </c>
      <c r="AC7243" s="2">
        <v>7325</v>
      </c>
      <c r="AE7243" t="s">
        <v>557</v>
      </c>
      <c r="AF7243" s="1"/>
      <c r="AG7243" s="1">
        <v>77</v>
      </c>
      <c r="AH7243" s="1" t="b">
        <f>Export4Q22[[#This Row],[Pharmacy Controller ID]]&lt;&gt;Export4Q22[[#This Row],[Medical Controller ID]]</f>
        <v>1</v>
      </c>
      <c r="AI7243" t="str">
        <f t="shared" si="113"/>
        <v>70393UCare Value MA OnlyMAFALSEMedicare7302UCare Minnesota Medicare MA Only64111UCare Minnesota Medicare MA Only882UCare Minnesota, Inc. Medicare7445UCare Minnesota, Inc.568UCare MinnesotaMAPBM7445UCare Minnesota, Inc.Parent07325MN77</v>
      </c>
      <c r="AJ7243" s="8" t="str">
        <f>IFERROR(IF(_xlfn.XLOOKUP(Export4Q22[[#This Row],[Plan ID]],#REF!,#REF!)=Export4Q22[[#This Row],[Concatenate]],"Same","Change"),"New")</f>
        <v>New</v>
      </c>
    </row>
    <row r="7244" spans="1:36" x14ac:dyDescent="0.25">
      <c r="A7244" s="1">
        <v>10289</v>
      </c>
      <c r="B7244" t="s">
        <v>12737</v>
      </c>
      <c r="C7244" t="s">
        <v>36</v>
      </c>
      <c r="D7244" t="s">
        <v>37</v>
      </c>
      <c r="E7244" t="s">
        <v>38</v>
      </c>
      <c r="F7244" s="1">
        <v>3520</v>
      </c>
      <c r="G7244" t="s">
        <v>12738</v>
      </c>
      <c r="H7244" s="3">
        <v>59102</v>
      </c>
      <c r="I7244" t="s">
        <v>12738</v>
      </c>
      <c r="J7244" s="1">
        <v>804</v>
      </c>
      <c r="K7244" t="s">
        <v>12738</v>
      </c>
      <c r="L7244" s="1">
        <v>882</v>
      </c>
      <c r="M7244" t="s">
        <v>7879</v>
      </c>
      <c r="N7244" s="1">
        <v>7445</v>
      </c>
      <c r="O7244" t="s">
        <v>7880</v>
      </c>
      <c r="P7244" s="1">
        <v>568</v>
      </c>
      <c r="Q7244" t="s">
        <v>7881</v>
      </c>
      <c r="R7244" s="1">
        <v>7504</v>
      </c>
      <c r="S7244" t="s">
        <v>1209</v>
      </c>
      <c r="T7244" t="s">
        <v>46</v>
      </c>
      <c r="U7244" t="s">
        <v>47</v>
      </c>
      <c r="V7244" s="1">
        <v>7445</v>
      </c>
      <c r="W7244" t="s">
        <v>7880</v>
      </c>
      <c r="X7244" t="s">
        <v>48</v>
      </c>
      <c r="Y7244" s="1">
        <v>7445</v>
      </c>
      <c r="Z7244" t="s">
        <v>7880</v>
      </c>
      <c r="AA7244" t="s">
        <v>48</v>
      </c>
      <c r="AB7244" s="2">
        <v>15701</v>
      </c>
      <c r="AC7244" s="2">
        <v>15701</v>
      </c>
      <c r="AD7244" t="s">
        <v>557</v>
      </c>
      <c r="AE7244" t="s">
        <v>557</v>
      </c>
      <c r="AF7244" s="1">
        <v>80</v>
      </c>
      <c r="AG7244" s="1">
        <v>77</v>
      </c>
      <c r="AH7244" s="1" t="b">
        <f>Export4Q22[[#This Row],[Pharmacy Controller ID]]&lt;&gt;Export4Q22[[#This Row],[Medical Controller ID]]</f>
        <v>0</v>
      </c>
      <c r="AI7244" t="str">
        <f t="shared" si="113"/>
        <v>10289UCare's Minnesota Senior Health Options HMO SNPMA-PDFALSEMedicare3520UCare Minnesota Senior Health Options (MSHO)59102UCare Minnesota Senior Health Options (MSHO)804UCare Minnesota Senior Health Options (MSHO)882UCare Minnesota, Inc. Medicare7445UCare Minnesota, Inc.568UCare Minnesota7504Express Scripts PBMCustomPBM Claims7445UCare Minnesota, Inc.Parent7445UCare Minnesota, Inc.Parent1570115701MNMN8077</v>
      </c>
      <c r="AJ7244" s="8" t="str">
        <f>IFERROR(IF(_xlfn.XLOOKUP(Export4Q22[[#This Row],[Plan ID]],#REF!,#REF!)=Export4Q22[[#This Row],[Concatenate]],"Same","Change"),"New")</f>
        <v>New</v>
      </c>
    </row>
    <row r="7245" spans="1:36" x14ac:dyDescent="0.25">
      <c r="A7245" s="1">
        <v>66559</v>
      </c>
      <c r="B7245" t="s">
        <v>12739</v>
      </c>
      <c r="C7245" t="s">
        <v>36</v>
      </c>
      <c r="D7245" t="s">
        <v>37</v>
      </c>
      <c r="E7245" t="s">
        <v>38</v>
      </c>
      <c r="F7245" s="1">
        <v>3520</v>
      </c>
      <c r="G7245" t="s">
        <v>12738</v>
      </c>
      <c r="H7245" s="3">
        <v>59102</v>
      </c>
      <c r="I7245" t="s">
        <v>12738</v>
      </c>
      <c r="J7245" s="1">
        <v>804</v>
      </c>
      <c r="K7245" t="s">
        <v>12738</v>
      </c>
      <c r="L7245" s="1">
        <v>882</v>
      </c>
      <c r="M7245" t="s">
        <v>7879</v>
      </c>
      <c r="N7245" s="1">
        <v>7445</v>
      </c>
      <c r="O7245" t="s">
        <v>7880</v>
      </c>
      <c r="P7245" s="1">
        <v>568</v>
      </c>
      <c r="Q7245" t="s">
        <v>7881</v>
      </c>
      <c r="R7245" s="1">
        <v>7504</v>
      </c>
      <c r="S7245" t="s">
        <v>1209</v>
      </c>
      <c r="T7245" t="s">
        <v>46</v>
      </c>
      <c r="U7245" t="s">
        <v>47</v>
      </c>
      <c r="V7245" s="1">
        <v>7445</v>
      </c>
      <c r="W7245" t="s">
        <v>7880</v>
      </c>
      <c r="X7245" t="s">
        <v>48</v>
      </c>
      <c r="Y7245" s="1">
        <v>7445</v>
      </c>
      <c r="Z7245" t="s">
        <v>7880</v>
      </c>
      <c r="AA7245" t="s">
        <v>48</v>
      </c>
      <c r="AB7245" s="2">
        <v>6948</v>
      </c>
      <c r="AC7245" s="2">
        <v>6948</v>
      </c>
      <c r="AD7245" t="s">
        <v>108</v>
      </c>
      <c r="AE7245" t="s">
        <v>108</v>
      </c>
      <c r="AF7245" s="1">
        <v>80</v>
      </c>
      <c r="AG7245" s="1">
        <v>77</v>
      </c>
      <c r="AH7245" s="1" t="b">
        <f>Export4Q22[[#This Row],[Pharmacy Controller ID]]&lt;&gt;Export4Q22[[#This Row],[Medical Controller ID]]</f>
        <v>0</v>
      </c>
      <c r="AI7245" t="str">
        <f t="shared" si="113"/>
        <v>66559UCare Connect + Medicare HMO SNPMA-PDFALSEMedicare3520UCare Minnesota Senior Health Options (MSHO)59102UCare Minnesota Senior Health Options (MSHO)804UCare Minnesota Senior Health Options (MSHO)882UCare Minnesota, Inc. Medicare7445UCare Minnesota, Inc.568UCare Minnesota7504Express Scripts PBMCustomPBM Claims7445UCare Minnesota, Inc.Parent7445UCare Minnesota, Inc.Parent69486948MN,NDMN,ND8077</v>
      </c>
      <c r="AJ7245" s="8" t="str">
        <f>IFERROR(IF(_xlfn.XLOOKUP(Export4Q22[[#This Row],[Plan ID]],#REF!,#REF!)=Export4Q22[[#This Row],[Concatenate]],"Same","Change"),"New")</f>
        <v>New</v>
      </c>
    </row>
    <row r="7246" spans="1:36" x14ac:dyDescent="0.25">
      <c r="A7246" s="1">
        <v>62935</v>
      </c>
      <c r="B7246" t="s">
        <v>12740</v>
      </c>
      <c r="C7246" t="s">
        <v>36</v>
      </c>
      <c r="D7246" t="s">
        <v>37</v>
      </c>
      <c r="E7246" t="s">
        <v>38</v>
      </c>
      <c r="F7246" s="1">
        <v>7841</v>
      </c>
      <c r="G7246" t="s">
        <v>12741</v>
      </c>
      <c r="H7246" s="3">
        <v>61034</v>
      </c>
      <c r="I7246" t="s">
        <v>12742</v>
      </c>
      <c r="J7246" s="1">
        <v>837</v>
      </c>
      <c r="K7246" t="s">
        <v>12742</v>
      </c>
      <c r="L7246" s="1">
        <v>883</v>
      </c>
      <c r="M7246" t="s">
        <v>12743</v>
      </c>
      <c r="N7246" s="1">
        <v>63040</v>
      </c>
      <c r="O7246" t="s">
        <v>12744</v>
      </c>
      <c r="P7246" s="1">
        <v>569</v>
      </c>
      <c r="Q7246" t="s">
        <v>12742</v>
      </c>
      <c r="R7246" s="1">
        <v>889</v>
      </c>
      <c r="S7246" t="s">
        <v>45</v>
      </c>
      <c r="T7246" t="s">
        <v>46</v>
      </c>
      <c r="U7246" t="s">
        <v>47</v>
      </c>
      <c r="V7246" s="1">
        <v>63040</v>
      </c>
      <c r="W7246" t="s">
        <v>12744</v>
      </c>
      <c r="X7246" t="s">
        <v>48</v>
      </c>
      <c r="Y7246" s="1">
        <v>63040</v>
      </c>
      <c r="Z7246" t="s">
        <v>12744</v>
      </c>
      <c r="AA7246" t="s">
        <v>48</v>
      </c>
      <c r="AB7246" s="2">
        <v>3768</v>
      </c>
      <c r="AC7246" s="2">
        <v>3768</v>
      </c>
      <c r="AD7246" t="s">
        <v>132</v>
      </c>
      <c r="AE7246" t="s">
        <v>132</v>
      </c>
      <c r="AF7246" s="1">
        <v>260</v>
      </c>
      <c r="AG7246" s="1">
        <v>267</v>
      </c>
      <c r="AH7246" s="1" t="b">
        <f>Export4Q22[[#This Row],[Pharmacy Controller ID]]&lt;&gt;Export4Q22[[#This Row],[Medical Controller ID]]</f>
        <v>0</v>
      </c>
      <c r="AI7246" t="str">
        <f t="shared" si="113"/>
        <v>62935Premier by UltimateMA-PDFALSEMedicare7841Ultimate Health Plans 202161034Ultimate Health Plans837Ultimate Health Plans883Ultimate Health Plans, Inc. Medicare63040Ultimate Health Plans, Inc.569Ultimate Health Plans889OptumRxCustomPBM Claims63040Ultimate Health Plans, Inc.Parent63040Ultimate Health Plans, Inc.Parent37683768FLFL260267</v>
      </c>
      <c r="AJ7246" s="8" t="str">
        <f>IFERROR(IF(_xlfn.XLOOKUP(Export4Q22[[#This Row],[Plan ID]],#REF!,#REF!)=Export4Q22[[#This Row],[Concatenate]],"Same","Change"),"New")</f>
        <v>New</v>
      </c>
    </row>
    <row r="7247" spans="1:36" x14ac:dyDescent="0.25">
      <c r="A7247" s="1">
        <v>62936</v>
      </c>
      <c r="B7247" t="s">
        <v>12745</v>
      </c>
      <c r="C7247" t="s">
        <v>36</v>
      </c>
      <c r="D7247" t="s">
        <v>37</v>
      </c>
      <c r="E7247" t="s">
        <v>38</v>
      </c>
      <c r="F7247" s="1">
        <v>7841</v>
      </c>
      <c r="G7247" t="s">
        <v>12741</v>
      </c>
      <c r="H7247" s="3">
        <v>61034</v>
      </c>
      <c r="I7247" t="s">
        <v>12742</v>
      </c>
      <c r="J7247" s="1">
        <v>837</v>
      </c>
      <c r="K7247" t="s">
        <v>12742</v>
      </c>
      <c r="L7247" s="1">
        <v>883</v>
      </c>
      <c r="M7247" t="s">
        <v>12743</v>
      </c>
      <c r="N7247" s="1">
        <v>63040</v>
      </c>
      <c r="O7247" t="s">
        <v>12744</v>
      </c>
      <c r="P7247" s="1">
        <v>569</v>
      </c>
      <c r="Q7247" t="s">
        <v>12742</v>
      </c>
      <c r="R7247" s="1">
        <v>889</v>
      </c>
      <c r="S7247" t="s">
        <v>45</v>
      </c>
      <c r="T7247" t="s">
        <v>46</v>
      </c>
      <c r="U7247" t="s">
        <v>47</v>
      </c>
      <c r="V7247" s="1">
        <v>63040</v>
      </c>
      <c r="W7247" t="s">
        <v>12744</v>
      </c>
      <c r="X7247" t="s">
        <v>48</v>
      </c>
      <c r="Y7247" s="1">
        <v>63040</v>
      </c>
      <c r="Z7247" t="s">
        <v>12744</v>
      </c>
      <c r="AA7247" t="s">
        <v>48</v>
      </c>
      <c r="AB7247" s="2">
        <v>398</v>
      </c>
      <c r="AC7247" s="2">
        <v>398</v>
      </c>
      <c r="AD7247" t="s">
        <v>132</v>
      </c>
      <c r="AE7247" t="s">
        <v>132</v>
      </c>
      <c r="AF7247" s="1">
        <v>260</v>
      </c>
      <c r="AG7247" s="1">
        <v>267</v>
      </c>
      <c r="AH7247" s="1" t="b">
        <f>Export4Q22[[#This Row],[Pharmacy Controller ID]]&lt;&gt;Export4Q22[[#This Row],[Medical Controller ID]]</f>
        <v>0</v>
      </c>
      <c r="AI7247" t="str">
        <f t="shared" si="113"/>
        <v>62936Premier Plus by UltimateMA-PDFALSEMedicare7841Ultimate Health Plans 202161034Ultimate Health Plans837Ultimate Health Plans883Ultimate Health Plans, Inc. Medicare63040Ultimate Health Plans, Inc.569Ultimate Health Plans889OptumRxCustomPBM Claims63040Ultimate Health Plans, Inc.Parent63040Ultimate Health Plans, Inc.Parent398398FLFL260267</v>
      </c>
      <c r="AJ7247" s="8" t="str">
        <f>IFERROR(IF(_xlfn.XLOOKUP(Export4Q22[[#This Row],[Plan ID]],#REF!,#REF!)=Export4Q22[[#This Row],[Concatenate]],"Same","Change"),"New")</f>
        <v>New</v>
      </c>
    </row>
    <row r="7248" spans="1:36" x14ac:dyDescent="0.25">
      <c r="A7248" s="1">
        <v>69814</v>
      </c>
      <c r="B7248" t="s">
        <v>12746</v>
      </c>
      <c r="C7248" t="s">
        <v>36</v>
      </c>
      <c r="D7248" t="s">
        <v>37</v>
      </c>
      <c r="E7248" t="s">
        <v>38</v>
      </c>
      <c r="F7248" s="1">
        <v>8199</v>
      </c>
      <c r="G7248" t="s">
        <v>12747</v>
      </c>
      <c r="H7248" s="3">
        <v>63909</v>
      </c>
      <c r="I7248" t="s">
        <v>12748</v>
      </c>
      <c r="J7248" s="1">
        <v>1300</v>
      </c>
      <c r="K7248" t="s">
        <v>12749</v>
      </c>
      <c r="L7248" s="1">
        <v>883</v>
      </c>
      <c r="M7248" t="s">
        <v>12743</v>
      </c>
      <c r="N7248" s="1">
        <v>63040</v>
      </c>
      <c r="O7248" t="s">
        <v>12744</v>
      </c>
      <c r="P7248" s="1">
        <v>569</v>
      </c>
      <c r="Q7248" t="s">
        <v>12742</v>
      </c>
      <c r="R7248" s="1">
        <v>889</v>
      </c>
      <c r="S7248" t="s">
        <v>45</v>
      </c>
      <c r="T7248" t="s">
        <v>46</v>
      </c>
      <c r="U7248" t="s">
        <v>47</v>
      </c>
      <c r="V7248" s="1">
        <v>63040</v>
      </c>
      <c r="W7248" t="s">
        <v>12744</v>
      </c>
      <c r="X7248" t="s">
        <v>48</v>
      </c>
      <c r="Y7248" s="1">
        <v>63040</v>
      </c>
      <c r="Z7248" t="s">
        <v>12744</v>
      </c>
      <c r="AA7248" t="s">
        <v>48</v>
      </c>
      <c r="AB7248" s="2">
        <v>4043</v>
      </c>
      <c r="AC7248" s="2">
        <v>4043</v>
      </c>
      <c r="AD7248" t="s">
        <v>132</v>
      </c>
      <c r="AE7248" t="s">
        <v>132</v>
      </c>
      <c r="AF7248" s="1">
        <v>260</v>
      </c>
      <c r="AG7248" s="1">
        <v>267</v>
      </c>
      <c r="AH7248" s="1" t="b">
        <f>Export4Q22[[#This Row],[Pharmacy Controller ID]]&lt;&gt;Export4Q22[[#This Row],[Medical Controller ID]]</f>
        <v>0</v>
      </c>
      <c r="AI7248" t="str">
        <f t="shared" si="113"/>
        <v>69814Advantage Care by Ultimate SNPMA-PDFALSEMedicare8199Ultimate Health Plans CSNP63909Ultimate Health Plans - SNP1300Ultimate Health Plans SNP883Ultimate Health Plans, Inc. Medicare63040Ultimate Health Plans, Inc.569Ultimate Health Plans889OptumRxCustomPBM Claims63040Ultimate Health Plans, Inc.Parent63040Ultimate Health Plans, Inc.Parent40434043FLFL260267</v>
      </c>
      <c r="AJ7248" s="8" t="str">
        <f>IFERROR(IF(_xlfn.XLOOKUP(Export4Q22[[#This Row],[Plan ID]],#REF!,#REF!)=Export4Q22[[#This Row],[Concatenate]],"Same","Change"),"New")</f>
        <v>New</v>
      </c>
    </row>
    <row r="7249" spans="1:36" x14ac:dyDescent="0.25">
      <c r="A7249" s="1">
        <v>70868</v>
      </c>
      <c r="B7249" t="s">
        <v>12750</v>
      </c>
      <c r="C7249" t="s">
        <v>36</v>
      </c>
      <c r="D7249" t="s">
        <v>37</v>
      </c>
      <c r="E7249" t="s">
        <v>38</v>
      </c>
      <c r="F7249" s="1">
        <v>8199</v>
      </c>
      <c r="G7249" t="s">
        <v>12747</v>
      </c>
      <c r="H7249" s="3">
        <v>63909</v>
      </c>
      <c r="I7249" t="s">
        <v>12748</v>
      </c>
      <c r="J7249" s="1">
        <v>1300</v>
      </c>
      <c r="K7249" t="s">
        <v>12749</v>
      </c>
      <c r="L7249" s="1">
        <v>883</v>
      </c>
      <c r="M7249" t="s">
        <v>12743</v>
      </c>
      <c r="N7249" s="1">
        <v>63040</v>
      </c>
      <c r="O7249" t="s">
        <v>12744</v>
      </c>
      <c r="P7249" s="1">
        <v>569</v>
      </c>
      <c r="Q7249" t="s">
        <v>12742</v>
      </c>
      <c r="R7249" s="1">
        <v>889</v>
      </c>
      <c r="S7249" t="s">
        <v>45</v>
      </c>
      <c r="T7249" t="s">
        <v>46</v>
      </c>
      <c r="V7249" s="1">
        <v>63040</v>
      </c>
      <c r="W7249" t="s">
        <v>12744</v>
      </c>
      <c r="X7249" t="s">
        <v>48</v>
      </c>
      <c r="Y7249" s="1">
        <v>63040</v>
      </c>
      <c r="Z7249" t="s">
        <v>12744</v>
      </c>
      <c r="AA7249" t="s">
        <v>48</v>
      </c>
      <c r="AB7249" s="2">
        <v>64</v>
      </c>
      <c r="AC7249" s="2">
        <v>64</v>
      </c>
      <c r="AD7249" t="s">
        <v>12751</v>
      </c>
      <c r="AE7249" t="s">
        <v>12751</v>
      </c>
      <c r="AF7249" s="1">
        <v>260</v>
      </c>
      <c r="AG7249" s="1">
        <v>267</v>
      </c>
      <c r="AH7249" s="1" t="b">
        <f>Export4Q22[[#This Row],[Pharmacy Controller ID]]&lt;&gt;Export4Q22[[#This Row],[Medical Controller ID]]</f>
        <v>0</v>
      </c>
      <c r="AI7249" t="str">
        <f t="shared" si="113"/>
        <v>70868Advantage Care CHF by Ultimate SNPMA-PDFALSEMedicare8199Ultimate Health Plans CSNP63909Ultimate Health Plans - SNP1300Ultimate Health Plans SNP883Ultimate Health Plans, Inc. Medicare63040Ultimate Health Plans, Inc.569Ultimate Health Plans889OptumRxCustom63040Ultimate Health Plans, Inc.Parent63040Ultimate Health Plans, Inc.Parent6464FL,WIFL,WI260267</v>
      </c>
      <c r="AJ7249" s="8" t="str">
        <f>IFERROR(IF(_xlfn.XLOOKUP(Export4Q22[[#This Row],[Plan ID]],#REF!,#REF!)=Export4Q22[[#This Row],[Concatenate]],"Same","Change"),"New")</f>
        <v>New</v>
      </c>
    </row>
    <row r="7250" spans="1:36" x14ac:dyDescent="0.25">
      <c r="A7250" s="1">
        <v>70869</v>
      </c>
      <c r="B7250" t="s">
        <v>12752</v>
      </c>
      <c r="C7250" t="s">
        <v>36</v>
      </c>
      <c r="D7250" t="s">
        <v>37</v>
      </c>
      <c r="E7250" t="s">
        <v>38</v>
      </c>
      <c r="F7250" s="1">
        <v>8199</v>
      </c>
      <c r="G7250" t="s">
        <v>12747</v>
      </c>
      <c r="H7250" s="3">
        <v>63909</v>
      </c>
      <c r="I7250" t="s">
        <v>12748</v>
      </c>
      <c r="J7250" s="1">
        <v>1300</v>
      </c>
      <c r="K7250" t="s">
        <v>12749</v>
      </c>
      <c r="L7250" s="1">
        <v>883</v>
      </c>
      <c r="M7250" t="s">
        <v>12743</v>
      </c>
      <c r="N7250" s="1">
        <v>63040</v>
      </c>
      <c r="O7250" t="s">
        <v>12744</v>
      </c>
      <c r="P7250" s="1">
        <v>569</v>
      </c>
      <c r="Q7250" t="s">
        <v>12742</v>
      </c>
      <c r="R7250" s="1">
        <v>889</v>
      </c>
      <c r="S7250" t="s">
        <v>45</v>
      </c>
      <c r="T7250" t="s">
        <v>46</v>
      </c>
      <c r="V7250" s="1">
        <v>63040</v>
      </c>
      <c r="W7250" t="s">
        <v>12744</v>
      </c>
      <c r="X7250" t="s">
        <v>48</v>
      </c>
      <c r="Y7250" s="1">
        <v>63040</v>
      </c>
      <c r="Z7250" t="s">
        <v>12744</v>
      </c>
      <c r="AA7250" t="s">
        <v>48</v>
      </c>
      <c r="AB7250" s="2">
        <v>412</v>
      </c>
      <c r="AC7250" s="2">
        <v>412</v>
      </c>
      <c r="AD7250" t="s">
        <v>12751</v>
      </c>
      <c r="AE7250" t="s">
        <v>12751</v>
      </c>
      <c r="AF7250" s="1">
        <v>260</v>
      </c>
      <c r="AG7250" s="1">
        <v>267</v>
      </c>
      <c r="AH7250" s="1" t="b">
        <f>Export4Q22[[#This Row],[Pharmacy Controller ID]]&lt;&gt;Export4Q22[[#This Row],[Medical Controller ID]]</f>
        <v>0</v>
      </c>
      <c r="AI7250" t="str">
        <f t="shared" si="113"/>
        <v>70869Advantage Care COPD by Ultimate SNPMA-PDFALSEMedicare8199Ultimate Health Plans CSNP63909Ultimate Health Plans - SNP1300Ultimate Health Plans SNP883Ultimate Health Plans, Inc. Medicare63040Ultimate Health Plans, Inc.569Ultimate Health Plans889OptumRxCustom63040Ultimate Health Plans, Inc.Parent63040Ultimate Health Plans, Inc.Parent412412FL,WIFL,WI260267</v>
      </c>
      <c r="AJ7250" s="8" t="str">
        <f>IFERROR(IF(_xlfn.XLOOKUP(Export4Q22[[#This Row],[Plan ID]],#REF!,#REF!)=Export4Q22[[#This Row],[Concatenate]],"Same","Change"),"New")</f>
        <v>New</v>
      </c>
    </row>
    <row r="7251" spans="1:36" x14ac:dyDescent="0.25">
      <c r="A7251" s="1">
        <v>71886</v>
      </c>
      <c r="B7251" t="s">
        <v>12753</v>
      </c>
      <c r="C7251" t="s">
        <v>36</v>
      </c>
      <c r="D7251" t="s">
        <v>37</v>
      </c>
      <c r="E7251" t="s">
        <v>38</v>
      </c>
      <c r="F7251" s="1">
        <v>8200</v>
      </c>
      <c r="G7251" t="s">
        <v>12754</v>
      </c>
      <c r="H7251" s="3">
        <v>65244</v>
      </c>
      <c r="I7251" t="s">
        <v>12754</v>
      </c>
      <c r="J7251" s="1">
        <v>1485</v>
      </c>
      <c r="K7251" t="s">
        <v>12755</v>
      </c>
      <c r="L7251" s="1">
        <v>883</v>
      </c>
      <c r="M7251" t="s">
        <v>12743</v>
      </c>
      <c r="N7251" s="1">
        <v>63040</v>
      </c>
      <c r="O7251" t="s">
        <v>12744</v>
      </c>
      <c r="P7251" s="1">
        <v>569</v>
      </c>
      <c r="Q7251" t="s">
        <v>12742</v>
      </c>
      <c r="R7251" s="1">
        <v>889</v>
      </c>
      <c r="S7251" t="s">
        <v>45</v>
      </c>
      <c r="T7251" t="s">
        <v>46</v>
      </c>
      <c r="V7251" s="1">
        <v>63040</v>
      </c>
      <c r="W7251" t="s">
        <v>12744</v>
      </c>
      <c r="X7251" t="s">
        <v>48</v>
      </c>
      <c r="Y7251" s="1">
        <v>63040</v>
      </c>
      <c r="Z7251" t="s">
        <v>12744</v>
      </c>
      <c r="AA7251" t="s">
        <v>48</v>
      </c>
      <c r="AB7251" s="2">
        <v>75</v>
      </c>
      <c r="AC7251" s="2">
        <v>75</v>
      </c>
      <c r="AD7251" t="s">
        <v>132</v>
      </c>
      <c r="AE7251" t="s">
        <v>132</v>
      </c>
      <c r="AF7251" s="1">
        <v>260</v>
      </c>
      <c r="AG7251" s="1">
        <v>267</v>
      </c>
      <c r="AH7251" s="1" t="b">
        <f>Export4Q22[[#This Row],[Pharmacy Controller ID]]&lt;&gt;Export4Q22[[#This Row],[Medical Controller ID]]</f>
        <v>0</v>
      </c>
      <c r="AI7251" t="str">
        <f t="shared" si="113"/>
        <v>71886Advantage Plus by Ultimate Full SNPMA-PDFALSEMedicare8200Ultimate Health Plans DSNP65244Ultimate Health Plans DSNP1485Ultimate Health Plans DNSP883Ultimate Health Plans, Inc. Medicare63040Ultimate Health Plans, Inc.569Ultimate Health Plans889OptumRxCustom63040Ultimate Health Plans, Inc.Parent63040Ultimate Health Plans, Inc.Parent7575FLFL260267</v>
      </c>
      <c r="AJ7251" s="8" t="str">
        <f>IFERROR(IF(_xlfn.XLOOKUP(Export4Q22[[#This Row],[Plan ID]],#REF!,#REF!)=Export4Q22[[#This Row],[Concatenate]],"Same","Change"),"New")</f>
        <v>New</v>
      </c>
    </row>
    <row r="7252" spans="1:36" x14ac:dyDescent="0.25">
      <c r="A7252" s="1">
        <v>71887</v>
      </c>
      <c r="B7252" t="s">
        <v>12756</v>
      </c>
      <c r="C7252" t="s">
        <v>36</v>
      </c>
      <c r="D7252" t="s">
        <v>37</v>
      </c>
      <c r="E7252" t="s">
        <v>38</v>
      </c>
      <c r="F7252" s="1">
        <v>8200</v>
      </c>
      <c r="G7252" t="s">
        <v>12754</v>
      </c>
      <c r="H7252" s="3">
        <v>65244</v>
      </c>
      <c r="I7252" t="s">
        <v>12754</v>
      </c>
      <c r="J7252" s="1">
        <v>1485</v>
      </c>
      <c r="K7252" t="s">
        <v>12755</v>
      </c>
      <c r="L7252" s="1">
        <v>883</v>
      </c>
      <c r="M7252" t="s">
        <v>12743</v>
      </c>
      <c r="N7252" s="1">
        <v>63040</v>
      </c>
      <c r="O7252" t="s">
        <v>12744</v>
      </c>
      <c r="P7252" s="1">
        <v>569</v>
      </c>
      <c r="Q7252" t="s">
        <v>12742</v>
      </c>
      <c r="R7252" s="1">
        <v>889</v>
      </c>
      <c r="S7252" t="s">
        <v>45</v>
      </c>
      <c r="T7252" t="s">
        <v>46</v>
      </c>
      <c r="V7252" s="1">
        <v>63040</v>
      </c>
      <c r="W7252" t="s">
        <v>12744</v>
      </c>
      <c r="X7252" t="s">
        <v>48</v>
      </c>
      <c r="Y7252" s="1">
        <v>63040</v>
      </c>
      <c r="Z7252" t="s">
        <v>12744</v>
      </c>
      <c r="AA7252" t="s">
        <v>48</v>
      </c>
      <c r="AB7252" s="2">
        <v>463</v>
      </c>
      <c r="AC7252" s="2">
        <v>463</v>
      </c>
      <c r="AD7252" t="s">
        <v>132</v>
      </c>
      <c r="AE7252" t="s">
        <v>132</v>
      </c>
      <c r="AF7252" s="1">
        <v>260</v>
      </c>
      <c r="AG7252" s="1">
        <v>267</v>
      </c>
      <c r="AH7252" s="1" t="b">
        <f>Export4Q22[[#This Row],[Pharmacy Controller ID]]&lt;&gt;Export4Q22[[#This Row],[Medical Controller ID]]</f>
        <v>0</v>
      </c>
      <c r="AI7252" t="str">
        <f t="shared" si="113"/>
        <v>71887Advantage Plus by Ultimate Partial SNPMA-PDFALSEMedicare8200Ultimate Health Plans DSNP65244Ultimate Health Plans DSNP1485Ultimate Health Plans DNSP883Ultimate Health Plans, Inc. Medicare63040Ultimate Health Plans, Inc.569Ultimate Health Plans889OptumRxCustom63040Ultimate Health Plans, Inc.Parent63040Ultimate Health Plans, Inc.Parent463463FLFL260267</v>
      </c>
      <c r="AJ7252" s="8" t="str">
        <f>IFERROR(IF(_xlfn.XLOOKUP(Export4Q22[[#This Row],[Plan ID]],#REF!,#REF!)=Export4Q22[[#This Row],[Concatenate]],"Same","Change"),"New")</f>
        <v>New</v>
      </c>
    </row>
    <row r="7253" spans="1:36" x14ac:dyDescent="0.25">
      <c r="A7253" s="1">
        <v>72009</v>
      </c>
      <c r="B7253" t="s">
        <v>12757</v>
      </c>
      <c r="C7253" t="s">
        <v>36</v>
      </c>
      <c r="D7253" t="s">
        <v>37</v>
      </c>
      <c r="E7253" t="s">
        <v>38</v>
      </c>
      <c r="F7253" s="1">
        <v>6946</v>
      </c>
      <c r="G7253" t="s">
        <v>4443</v>
      </c>
      <c r="H7253" s="3">
        <v>65310</v>
      </c>
      <c r="I7253" t="s">
        <v>12757</v>
      </c>
      <c r="J7253" s="1">
        <v>1278</v>
      </c>
      <c r="K7253" t="s">
        <v>4443</v>
      </c>
      <c r="L7253" s="1">
        <v>1089</v>
      </c>
      <c r="M7253" t="s">
        <v>4444</v>
      </c>
      <c r="N7253" s="1">
        <v>60553</v>
      </c>
      <c r="O7253" t="s">
        <v>4445</v>
      </c>
      <c r="P7253" s="1">
        <v>736</v>
      </c>
      <c r="Q7253" t="s">
        <v>12758</v>
      </c>
      <c r="R7253" s="1">
        <v>7504</v>
      </c>
      <c r="S7253" t="s">
        <v>1209</v>
      </c>
      <c r="T7253" t="s">
        <v>46</v>
      </c>
      <c r="V7253" s="1">
        <v>60553</v>
      </c>
      <c r="W7253" t="s">
        <v>4445</v>
      </c>
      <c r="X7253" t="s">
        <v>48</v>
      </c>
      <c r="Y7253" s="1">
        <v>60553</v>
      </c>
      <c r="Z7253" t="s">
        <v>4445</v>
      </c>
      <c r="AA7253" t="s">
        <v>48</v>
      </c>
      <c r="AB7253" s="2">
        <v>274</v>
      </c>
      <c r="AC7253" s="2">
        <v>274</v>
      </c>
      <c r="AD7253" t="s">
        <v>220</v>
      </c>
      <c r="AE7253" t="s">
        <v>220</v>
      </c>
      <c r="AF7253" s="1">
        <v>197</v>
      </c>
      <c r="AG7253" s="1">
        <v>201</v>
      </c>
      <c r="AH7253" s="1" t="b">
        <f>Export4Q22[[#This Row],[Pharmacy Controller ID]]&lt;&gt;Export4Q22[[#This Row],[Medical Controller ID]]</f>
        <v>0</v>
      </c>
      <c r="AI7253" t="str">
        <f t="shared" si="113"/>
        <v>72009U-M Health + St. Joe's AdvantageMA-PDFALSEMedicare6946PHP Medicare65310U-M Health + St. Joe's Advantage1278PHP Medicare1089Sparrow Health Medicare60553Sparrow Health System736University of Michigan Health and St. Joe's7504Express Scripts PBMCustom60553Sparrow Health SystemParent60553Sparrow Health SystemParent274274MIMI197201</v>
      </c>
      <c r="AJ7253" s="8" t="str">
        <f>IFERROR(IF(_xlfn.XLOOKUP(Export4Q22[[#This Row],[Plan ID]],#REF!,#REF!)=Export4Q22[[#This Row],[Concatenate]],"Same","Change"),"New")</f>
        <v>New</v>
      </c>
    </row>
    <row r="7254" spans="1:36" x14ac:dyDescent="0.25">
      <c r="A7254" s="1">
        <v>72015</v>
      </c>
      <c r="B7254" t="s">
        <v>12759</v>
      </c>
      <c r="C7254" t="s">
        <v>36</v>
      </c>
      <c r="D7254" t="s">
        <v>37</v>
      </c>
      <c r="E7254" t="s">
        <v>38</v>
      </c>
      <c r="F7254" s="1">
        <v>6946</v>
      </c>
      <c r="G7254" t="s">
        <v>4443</v>
      </c>
      <c r="H7254" s="3">
        <v>65310</v>
      </c>
      <c r="I7254" t="s">
        <v>12757</v>
      </c>
      <c r="J7254" s="1">
        <v>1278</v>
      </c>
      <c r="K7254" t="s">
        <v>4443</v>
      </c>
      <c r="L7254" s="1">
        <v>1089</v>
      </c>
      <c r="M7254" t="s">
        <v>4444</v>
      </c>
      <c r="N7254" s="1">
        <v>60553</v>
      </c>
      <c r="O7254" t="s">
        <v>4445</v>
      </c>
      <c r="P7254" s="1">
        <v>736</v>
      </c>
      <c r="Q7254" t="s">
        <v>12758</v>
      </c>
      <c r="R7254" s="1">
        <v>7504</v>
      </c>
      <c r="S7254" t="s">
        <v>1209</v>
      </c>
      <c r="T7254" t="s">
        <v>46</v>
      </c>
      <c r="V7254" s="1">
        <v>60553</v>
      </c>
      <c r="W7254" t="s">
        <v>4445</v>
      </c>
      <c r="X7254" t="s">
        <v>48</v>
      </c>
      <c r="Y7254" s="1">
        <v>60553</v>
      </c>
      <c r="Z7254" t="s">
        <v>4445</v>
      </c>
      <c r="AA7254" t="s">
        <v>48</v>
      </c>
      <c r="AB7254" s="2">
        <v>530</v>
      </c>
      <c r="AC7254" s="2">
        <v>530</v>
      </c>
      <c r="AD7254" t="s">
        <v>220</v>
      </c>
      <c r="AE7254" t="s">
        <v>220</v>
      </c>
      <c r="AF7254" s="1">
        <v>197</v>
      </c>
      <c r="AG7254" s="1">
        <v>201</v>
      </c>
      <c r="AH7254" s="1" t="b">
        <f>Export4Q22[[#This Row],[Pharmacy Controller ID]]&lt;&gt;Export4Q22[[#This Row],[Medical Controller ID]]</f>
        <v>0</v>
      </c>
      <c r="AI7254" t="str">
        <f t="shared" si="113"/>
        <v>72015U-M Health + St. Joe's Advantage PlusMA-PDFALSEMedicare6946PHP Medicare65310U-M Health + St. Joe's Advantage1278PHP Medicare1089Sparrow Health Medicare60553Sparrow Health System736University of Michigan Health and St. Joe's7504Express Scripts PBMCustom60553Sparrow Health SystemParent60553Sparrow Health SystemParent530530MIMI197201</v>
      </c>
      <c r="AJ7254" s="8" t="str">
        <f>IFERROR(IF(_xlfn.XLOOKUP(Export4Q22[[#This Row],[Plan ID]],#REF!,#REF!)=Export4Q22[[#This Row],[Concatenate]],"Same","Change"),"New")</f>
        <v>New</v>
      </c>
    </row>
    <row r="7255" spans="1:36" x14ac:dyDescent="0.25">
      <c r="A7255" s="1">
        <v>69162</v>
      </c>
      <c r="B7255" t="s">
        <v>12760</v>
      </c>
      <c r="C7255" t="s">
        <v>12761</v>
      </c>
      <c r="D7255" t="s">
        <v>37</v>
      </c>
      <c r="E7255" t="s">
        <v>177</v>
      </c>
      <c r="F7255" s="1">
        <v>6580</v>
      </c>
      <c r="G7255" t="s">
        <v>12762</v>
      </c>
      <c r="H7255" s="3">
        <v>63687</v>
      </c>
      <c r="I7255" t="s">
        <v>12763</v>
      </c>
      <c r="J7255" s="1">
        <v>1230</v>
      </c>
      <c r="K7255" t="s">
        <v>12764</v>
      </c>
      <c r="L7255" s="1">
        <v>1047</v>
      </c>
      <c r="M7255" t="s">
        <v>12760</v>
      </c>
      <c r="N7255" s="1">
        <v>69161</v>
      </c>
      <c r="O7255" t="s">
        <v>12765</v>
      </c>
      <c r="P7255" s="1">
        <v>604</v>
      </c>
      <c r="Q7255" t="s">
        <v>12764</v>
      </c>
      <c r="R7255" s="1"/>
      <c r="U7255" t="s">
        <v>47</v>
      </c>
      <c r="V7255" s="1">
        <v>69161</v>
      </c>
      <c r="W7255" t="s">
        <v>12765</v>
      </c>
      <c r="X7255" t="s">
        <v>48</v>
      </c>
      <c r="Y7255" s="1">
        <v>69161</v>
      </c>
      <c r="Z7255" t="s">
        <v>12765</v>
      </c>
      <c r="AA7255" t="s">
        <v>48</v>
      </c>
      <c r="AB7255" s="2">
        <v>0</v>
      </c>
      <c r="AC7255" s="2">
        <v>0</v>
      </c>
      <c r="AD7255" t="s">
        <v>142</v>
      </c>
      <c r="AE7255" t="s">
        <v>142</v>
      </c>
      <c r="AF7255" s="1">
        <v>331</v>
      </c>
      <c r="AG7255" s="1">
        <v>333</v>
      </c>
      <c r="AH7255" s="1" t="b">
        <f>Export4Q22[[#This Row],[Pharmacy Controller ID]]&lt;&gt;Export4Q22[[#This Row],[Medical Controller ID]]</f>
        <v>0</v>
      </c>
      <c r="AI7255" t="str">
        <f t="shared" si="113"/>
        <v>69162UMC of El PasoMedical GroupFALSECommercial6580UMC El Paso63687UMC of EL Paso Acute &amp; Outpatient1230University Medical Center of El Paso1047UMC of El Paso69161University Medical Center of EL Paso604University Medical Center of El PasoPBM Claims69161University Medical Center of EL PasoParent69161University Medical Center of EL PasoParent00TXTX331333</v>
      </c>
      <c r="AJ7255" s="8" t="str">
        <f>IFERROR(IF(_xlfn.XLOOKUP(Export4Q22[[#This Row],[Plan ID]],#REF!,#REF!)=Export4Q22[[#This Row],[Concatenate]],"Same","Change"),"New")</f>
        <v>New</v>
      </c>
    </row>
    <row r="7256" spans="1:36" x14ac:dyDescent="0.25">
      <c r="A7256" s="1">
        <v>69160</v>
      </c>
      <c r="B7256" t="s">
        <v>12766</v>
      </c>
      <c r="C7256" t="s">
        <v>12761</v>
      </c>
      <c r="D7256" t="s">
        <v>37</v>
      </c>
      <c r="E7256" t="s">
        <v>177</v>
      </c>
      <c r="F7256" s="1">
        <v>6581</v>
      </c>
      <c r="G7256" t="s">
        <v>12767</v>
      </c>
      <c r="H7256" s="3">
        <v>63686</v>
      </c>
      <c r="I7256" t="s">
        <v>12766</v>
      </c>
      <c r="J7256" s="1">
        <v>1230</v>
      </c>
      <c r="K7256" t="s">
        <v>12764</v>
      </c>
      <c r="L7256" s="1">
        <v>1047</v>
      </c>
      <c r="M7256" t="s">
        <v>12760</v>
      </c>
      <c r="N7256" s="1">
        <v>69161</v>
      </c>
      <c r="O7256" t="s">
        <v>12765</v>
      </c>
      <c r="P7256" s="1">
        <v>604</v>
      </c>
      <c r="Q7256" t="s">
        <v>12764</v>
      </c>
      <c r="R7256" s="1"/>
      <c r="U7256" t="s">
        <v>47</v>
      </c>
      <c r="V7256" s="1">
        <v>69161</v>
      </c>
      <c r="W7256" t="s">
        <v>12765</v>
      </c>
      <c r="X7256" t="s">
        <v>48</v>
      </c>
      <c r="Y7256" s="1">
        <v>69161</v>
      </c>
      <c r="Z7256" t="s">
        <v>12765</v>
      </c>
      <c r="AA7256" t="s">
        <v>48</v>
      </c>
      <c r="AB7256" s="2">
        <v>0</v>
      </c>
      <c r="AC7256" s="2">
        <v>0</v>
      </c>
      <c r="AD7256" t="s">
        <v>142</v>
      </c>
      <c r="AE7256" t="s">
        <v>142</v>
      </c>
      <c r="AF7256" s="1">
        <v>331</v>
      </c>
      <c r="AG7256" s="1">
        <v>333</v>
      </c>
      <c r="AH7256" s="1" t="b">
        <f>Export4Q22[[#This Row],[Pharmacy Controller ID]]&lt;&gt;Export4Q22[[#This Row],[Medical Controller ID]]</f>
        <v>0</v>
      </c>
      <c r="AI7256" t="str">
        <f t="shared" si="113"/>
        <v>69160UMC of El Paso HCOMedical GroupFALSECommercial6581UMC El Paso HCO63686UMC of El Paso HCO1230University Medical Center of El Paso1047UMC of El Paso69161University Medical Center of EL Paso604University Medical Center of El PasoPBM Claims69161University Medical Center of EL PasoParent69161University Medical Center of EL PasoParent00TXTX331333</v>
      </c>
      <c r="AJ7256" s="8" t="str">
        <f>IFERROR(IF(_xlfn.XLOOKUP(Export4Q22[[#This Row],[Plan ID]],#REF!,#REF!)=Export4Q22[[#This Row],[Concatenate]],"Same","Change"),"New")</f>
        <v>New</v>
      </c>
    </row>
    <row r="7257" spans="1:36" x14ac:dyDescent="0.25">
      <c r="A7257" s="1">
        <v>7539</v>
      </c>
      <c r="B7257" t="s">
        <v>12768</v>
      </c>
      <c r="C7257" t="s">
        <v>159</v>
      </c>
      <c r="D7257" t="s">
        <v>37</v>
      </c>
      <c r="E7257" t="s">
        <v>160</v>
      </c>
      <c r="F7257" s="1">
        <v>7522</v>
      </c>
      <c r="G7257" t="s">
        <v>12768</v>
      </c>
      <c r="H7257" s="3">
        <v>62230</v>
      </c>
      <c r="I7257" t="s">
        <v>12768</v>
      </c>
      <c r="J7257" s="1">
        <v>1360</v>
      </c>
      <c r="K7257" t="s">
        <v>12769</v>
      </c>
      <c r="L7257" s="1">
        <v>301</v>
      </c>
      <c r="M7257" t="s">
        <v>12770</v>
      </c>
      <c r="N7257" s="1">
        <v>63032</v>
      </c>
      <c r="O7257" t="s">
        <v>12771</v>
      </c>
      <c r="P7257" s="1">
        <v>202</v>
      </c>
      <c r="Q7257" t="s">
        <v>12772</v>
      </c>
      <c r="R7257" s="1">
        <v>60208</v>
      </c>
      <c r="S7257" t="s">
        <v>181</v>
      </c>
      <c r="T7257" t="s">
        <v>46</v>
      </c>
      <c r="U7257" t="s">
        <v>47</v>
      </c>
      <c r="V7257" s="1">
        <v>63637</v>
      </c>
      <c r="W7257" t="s">
        <v>809</v>
      </c>
      <c r="X7257" t="s">
        <v>240</v>
      </c>
      <c r="Y7257" s="1">
        <v>63032</v>
      </c>
      <c r="Z7257" t="s">
        <v>12771</v>
      </c>
      <c r="AA7257" t="s">
        <v>48</v>
      </c>
      <c r="AB7257" s="2">
        <v>31150</v>
      </c>
      <c r="AC7257" s="2">
        <v>31150</v>
      </c>
      <c r="AD7257" t="s">
        <v>646</v>
      </c>
      <c r="AE7257" t="s">
        <v>646</v>
      </c>
      <c r="AF7257" s="1">
        <v>150</v>
      </c>
      <c r="AG7257" s="1">
        <v>237</v>
      </c>
      <c r="AH7257" s="1" t="b">
        <f>Export4Q22[[#This Row],[Pharmacy Controller ID]]&lt;&gt;Export4Q22[[#This Row],[Medical Controller ID]]</f>
        <v>1</v>
      </c>
      <c r="AI7257" t="str">
        <f t="shared" si="113"/>
        <v>7539Umpqua Health Alliance CCOHMO - MedicaidFALSEManaged Medicaid7522Umpqua Health Alliance CCO62230Umpqua Health Alliance CCO1360Umpqua Health Alliance CCO Medicaid301Douglas County IPA, Inc. Managed Medicaid OR63032Douglas County IPA, Inc.202Douglas County IPA60208MedImpact Healthcare Systems, Inc.CustomPBM Claims63637State of OregonOverride63032Douglas County IPA, Inc.Parent3115031150OROR150237</v>
      </c>
      <c r="AJ7257" s="8" t="str">
        <f>IFERROR(IF(_xlfn.XLOOKUP(Export4Q22[[#This Row],[Plan ID]],#REF!,#REF!)=Export4Q22[[#This Row],[Concatenate]],"Same","Change"),"New")</f>
        <v>New</v>
      </c>
    </row>
    <row r="7258" spans="1:36" x14ac:dyDescent="0.25">
      <c r="A7258" s="1">
        <v>63079</v>
      </c>
      <c r="B7258" t="s">
        <v>12773</v>
      </c>
      <c r="C7258" t="s">
        <v>159</v>
      </c>
      <c r="D7258" t="s">
        <v>37</v>
      </c>
      <c r="E7258" t="s">
        <v>160</v>
      </c>
      <c r="F7258" s="1">
        <v>7723</v>
      </c>
      <c r="G7258" t="s">
        <v>318</v>
      </c>
      <c r="H7258" s="3">
        <v>61072</v>
      </c>
      <c r="I7258" t="s">
        <v>12774</v>
      </c>
      <c r="J7258" s="1">
        <v>770</v>
      </c>
      <c r="K7258" t="s">
        <v>12542</v>
      </c>
      <c r="L7258" s="1">
        <v>73</v>
      </c>
      <c r="M7258" t="s">
        <v>12775</v>
      </c>
      <c r="N7258" s="1">
        <v>3181</v>
      </c>
      <c r="O7258" t="s">
        <v>1213</v>
      </c>
      <c r="P7258" s="1">
        <v>51</v>
      </c>
      <c r="Q7258" t="s">
        <v>12776</v>
      </c>
      <c r="R7258" s="1">
        <v>6189</v>
      </c>
      <c r="S7258" t="s">
        <v>322</v>
      </c>
      <c r="T7258" t="s">
        <v>265</v>
      </c>
      <c r="U7258" t="s">
        <v>47</v>
      </c>
      <c r="V7258" s="1">
        <v>63648</v>
      </c>
      <c r="W7258" t="s">
        <v>323</v>
      </c>
      <c r="X7258" t="s">
        <v>240</v>
      </c>
      <c r="Y7258" s="1">
        <v>3181</v>
      </c>
      <c r="Z7258" t="s">
        <v>1213</v>
      </c>
      <c r="AA7258" t="s">
        <v>48</v>
      </c>
      <c r="AB7258" s="2">
        <v>193155</v>
      </c>
      <c r="AC7258" s="2">
        <v>193155</v>
      </c>
      <c r="AD7258" t="s">
        <v>324</v>
      </c>
      <c r="AE7258" t="s">
        <v>324</v>
      </c>
      <c r="AF7258" s="1">
        <v>82</v>
      </c>
      <c r="AG7258" s="1">
        <v>2</v>
      </c>
      <c r="AH7258" s="1" t="b">
        <f>Export4Q22[[#This Row],[Pharmacy Controller ID]]&lt;&gt;Export4Q22[[#This Row],[Medical Controller ID]]</f>
        <v>1</v>
      </c>
      <c r="AI7258" t="str">
        <f t="shared" si="113"/>
        <v>63079Unicare Health Plan of West VirginiaHMO - MedicaidFALSEManaged Medicaid7723West Virginia Medicaid_Load_Batch_461072UniCare West Virginia Medicaid770State of WV Medicaid73Anthem Managed Medicaid West Virginia3181Anthem, Inc.51UniCare6189Gainwell TechnologiesProcessorPBM Claims63648State of West VirginiaOverride3181Anthem, Inc.Parent193155193155WVWV822</v>
      </c>
      <c r="AJ7258" s="8" t="str">
        <f>IFERROR(IF(_xlfn.XLOOKUP(Export4Q22[[#This Row],[Plan ID]],#REF!,#REF!)=Export4Q22[[#This Row],[Concatenate]],"Same","Change"),"New")</f>
        <v>New</v>
      </c>
    </row>
    <row r="7259" spans="1:36" x14ac:dyDescent="0.25">
      <c r="A7259" s="1">
        <v>3236</v>
      </c>
      <c r="B7259" t="s">
        <v>12777</v>
      </c>
      <c r="C7259" t="s">
        <v>176</v>
      </c>
      <c r="D7259" t="s">
        <v>37</v>
      </c>
      <c r="E7259" t="s">
        <v>177</v>
      </c>
      <c r="F7259" s="1">
        <v>8399</v>
      </c>
      <c r="G7259" t="s">
        <v>12778</v>
      </c>
      <c r="H7259" s="3">
        <v>59636</v>
      </c>
      <c r="I7259" t="s">
        <v>12779</v>
      </c>
      <c r="J7259" s="1">
        <v>838</v>
      </c>
      <c r="K7259" t="s">
        <v>12780</v>
      </c>
      <c r="L7259" s="1"/>
      <c r="N7259" s="1">
        <v>63647</v>
      </c>
      <c r="O7259" t="s">
        <v>865</v>
      </c>
      <c r="P7259" s="1">
        <v>544</v>
      </c>
      <c r="Q7259" t="s">
        <v>865</v>
      </c>
      <c r="R7259" s="1">
        <v>17639</v>
      </c>
      <c r="S7259" t="s">
        <v>12781</v>
      </c>
      <c r="T7259" t="s">
        <v>46</v>
      </c>
      <c r="U7259" t="s">
        <v>47</v>
      </c>
      <c r="V7259" s="1">
        <v>63647</v>
      </c>
      <c r="W7259" t="s">
        <v>865</v>
      </c>
      <c r="X7259" t="s">
        <v>48</v>
      </c>
      <c r="Y7259" s="1"/>
      <c r="AA7259" t="s">
        <v>150</v>
      </c>
      <c r="AB7259" s="2">
        <v>359067</v>
      </c>
      <c r="AC7259" s="2">
        <v>0</v>
      </c>
      <c r="AD7259" t="s">
        <v>452</v>
      </c>
      <c r="AF7259" s="1">
        <v>74</v>
      </c>
      <c r="AG7259" s="1"/>
      <c r="AH7259" s="1" t="b">
        <f>Export4Q22[[#This Row],[Pharmacy Controller ID]]&lt;&gt;Export4Q22[[#This Row],[Medical Controller ID]]</f>
        <v>1</v>
      </c>
      <c r="AI7259" t="str">
        <f t="shared" si="113"/>
        <v>3236Uniform Medical Plan/WAEmployerFALSECommercial8399Uniform Medical Plan Preferred Drug List59636Uniform Medical Plan838Uniform Medical Plan (UMP)63647State of Washington544State of Washington17639Washington State Rx ServicesCustomPBM Claims63647State of WashingtonParent3590670WA74</v>
      </c>
      <c r="AJ7259" s="8" t="str">
        <f>IFERROR(IF(_xlfn.XLOOKUP(Export4Q22[[#This Row],[Plan ID]],#REF!,#REF!)=Export4Q22[[#This Row],[Concatenate]],"Same","Change"),"New")</f>
        <v>New</v>
      </c>
    </row>
    <row r="7260" spans="1:36" x14ac:dyDescent="0.25">
      <c r="A7260" s="1">
        <v>69081</v>
      </c>
      <c r="B7260" t="s">
        <v>12782</v>
      </c>
      <c r="C7260" t="s">
        <v>176</v>
      </c>
      <c r="D7260" t="s">
        <v>37</v>
      </c>
      <c r="E7260" t="s">
        <v>177</v>
      </c>
      <c r="F7260" s="1">
        <v>8399</v>
      </c>
      <c r="G7260" t="s">
        <v>12778</v>
      </c>
      <c r="H7260" s="3">
        <v>59636</v>
      </c>
      <c r="I7260" t="s">
        <v>12779</v>
      </c>
      <c r="J7260" s="1">
        <v>838</v>
      </c>
      <c r="K7260" t="s">
        <v>12780</v>
      </c>
      <c r="L7260" s="1"/>
      <c r="N7260" s="1">
        <v>63647</v>
      </c>
      <c r="O7260" t="s">
        <v>865</v>
      </c>
      <c r="P7260" s="1">
        <v>544</v>
      </c>
      <c r="Q7260" t="s">
        <v>865</v>
      </c>
      <c r="R7260" s="1">
        <v>17639</v>
      </c>
      <c r="S7260" t="s">
        <v>12781</v>
      </c>
      <c r="T7260" t="s">
        <v>46</v>
      </c>
      <c r="V7260" s="1">
        <v>63647</v>
      </c>
      <c r="W7260" t="s">
        <v>865</v>
      </c>
      <c r="X7260" t="s">
        <v>48</v>
      </c>
      <c r="Y7260" s="1"/>
      <c r="AA7260" t="s">
        <v>150</v>
      </c>
      <c r="AB7260" s="2">
        <v>25538</v>
      </c>
      <c r="AC7260" s="2">
        <v>0</v>
      </c>
      <c r="AD7260" t="s">
        <v>452</v>
      </c>
      <c r="AF7260" s="1">
        <v>74</v>
      </c>
      <c r="AG7260" s="1"/>
      <c r="AH7260" s="1" t="b">
        <f>Export4Q22[[#This Row],[Pharmacy Controller ID]]&lt;&gt;Export4Q22[[#This Row],[Medical Controller ID]]</f>
        <v>1</v>
      </c>
      <c r="AI7260" t="str">
        <f t="shared" si="113"/>
        <v>69081University of Washington IncEmployerFALSECommercial8399Uniform Medical Plan Preferred Drug List59636Uniform Medical Plan838Uniform Medical Plan (UMP)63647State of Washington544State of Washington17639Washington State Rx ServicesCustom63647State of WashingtonParent255380WA74</v>
      </c>
      <c r="AJ7260" s="8" t="str">
        <f>IFERROR(IF(_xlfn.XLOOKUP(Export4Q22[[#This Row],[Plan ID]],#REF!,#REF!)=Export4Q22[[#This Row],[Concatenate]],"Same","Change"),"New")</f>
        <v>New</v>
      </c>
    </row>
    <row r="7261" spans="1:36" x14ac:dyDescent="0.25">
      <c r="A7261" s="1">
        <v>63114</v>
      </c>
      <c r="B7261" t="s">
        <v>12783</v>
      </c>
      <c r="C7261" t="s">
        <v>176</v>
      </c>
      <c r="D7261" t="s">
        <v>37</v>
      </c>
      <c r="E7261" t="s">
        <v>177</v>
      </c>
      <c r="F7261" s="1">
        <v>4424</v>
      </c>
      <c r="G7261" t="s">
        <v>12784</v>
      </c>
      <c r="H7261" s="3">
        <v>61097</v>
      </c>
      <c r="I7261" t="s">
        <v>12785</v>
      </c>
      <c r="J7261" s="1">
        <v>839</v>
      </c>
      <c r="K7261" t="s">
        <v>12785</v>
      </c>
      <c r="L7261" s="1"/>
      <c r="N7261" s="1"/>
      <c r="P7261" s="1">
        <v>382</v>
      </c>
      <c r="Q7261" t="s">
        <v>45</v>
      </c>
      <c r="R7261" s="1">
        <v>889</v>
      </c>
      <c r="S7261" t="s">
        <v>45</v>
      </c>
      <c r="T7261" t="s">
        <v>46</v>
      </c>
      <c r="U7261" t="s">
        <v>182</v>
      </c>
      <c r="V7261" s="1">
        <v>889</v>
      </c>
      <c r="W7261" t="s">
        <v>45</v>
      </c>
      <c r="X7261" t="s">
        <v>183</v>
      </c>
      <c r="Y7261" s="1"/>
      <c r="AA7261" t="s">
        <v>150</v>
      </c>
      <c r="AB7261" s="2">
        <v>1</v>
      </c>
      <c r="AC7261" s="2">
        <v>0</v>
      </c>
      <c r="AD7261" t="s">
        <v>477</v>
      </c>
      <c r="AF7261" s="1">
        <v>9</v>
      </c>
      <c r="AG7261" s="1"/>
      <c r="AH7261" s="1" t="b">
        <f>Export4Q22[[#This Row],[Pharmacy Controller ID]]&lt;&gt;Export4Q22[[#This Row],[Medical Controller ID]]</f>
        <v>1</v>
      </c>
      <c r="AI7261" t="str">
        <f t="shared" si="113"/>
        <v>63114Iron Road HealthcareEmployerFALSECommercial4424UPREHS for Active and Early Retiree Members61097Union Pacific Railroad Employees Health System (UPREHS)839Union Pacific Railroad Employees Health System (UPREHS)382OptumRx889OptumRxCustomPBM Controlled889OptumRxPBM10UT9</v>
      </c>
      <c r="AJ7261" s="8" t="str">
        <f>IFERROR(IF(_xlfn.XLOOKUP(Export4Q22[[#This Row],[Plan ID]],#REF!,#REF!)=Export4Q22[[#This Row],[Concatenate]],"Same","Change"),"New")</f>
        <v>New</v>
      </c>
    </row>
    <row r="7262" spans="1:36" x14ac:dyDescent="0.25">
      <c r="A7262" s="1">
        <v>15354</v>
      </c>
      <c r="B7262" t="s">
        <v>12786</v>
      </c>
      <c r="C7262" t="s">
        <v>176</v>
      </c>
      <c r="D7262" t="s">
        <v>37</v>
      </c>
      <c r="E7262" t="s">
        <v>177</v>
      </c>
      <c r="F7262" s="1">
        <v>1428</v>
      </c>
      <c r="G7262" t="s">
        <v>12787</v>
      </c>
      <c r="H7262" s="3">
        <v>60391</v>
      </c>
      <c r="I7262" t="s">
        <v>12787</v>
      </c>
      <c r="J7262" s="1">
        <v>311</v>
      </c>
      <c r="K7262" t="s">
        <v>1206</v>
      </c>
      <c r="L7262" s="1"/>
      <c r="N7262" s="1"/>
      <c r="P7262" s="1">
        <v>217</v>
      </c>
      <c r="Q7262" t="s">
        <v>3039</v>
      </c>
      <c r="R7262" s="1">
        <v>7504</v>
      </c>
      <c r="S7262" t="s">
        <v>1209</v>
      </c>
      <c r="T7262" t="s">
        <v>46</v>
      </c>
      <c r="U7262" t="s">
        <v>182</v>
      </c>
      <c r="V7262" s="1">
        <v>7504</v>
      </c>
      <c r="W7262" t="s">
        <v>1209</v>
      </c>
      <c r="X7262" t="s">
        <v>183</v>
      </c>
      <c r="Y7262" s="1"/>
      <c r="AA7262" t="s">
        <v>150</v>
      </c>
      <c r="AB7262" s="2">
        <v>0</v>
      </c>
      <c r="AC7262" s="2">
        <v>0</v>
      </c>
      <c r="AD7262" t="s">
        <v>89</v>
      </c>
      <c r="AF7262" s="1">
        <v>3</v>
      </c>
      <c r="AG7262" s="1"/>
      <c r="AH7262" s="1" t="b">
        <f>Export4Q22[[#This Row],[Pharmacy Controller ID]]&lt;&gt;Export4Q22[[#This Row],[Medical Controller ID]]</f>
        <v>1</v>
      </c>
      <c r="AI7262" t="str">
        <f t="shared" si="113"/>
        <v>15354United Federation of Teachers (UFT)EmployerFALSECommercial1428United Federation of Teachers Welfare Fund60391United Federation of Teachers Welfare Fund311ESI Commercial217Express Scripts (ESI)7504Express Scripts PBMCustomPBM Controlled7504Express Scripts PBMPBM00NY3</v>
      </c>
      <c r="AJ7262" s="8" t="str">
        <f>IFERROR(IF(_xlfn.XLOOKUP(Export4Q22[[#This Row],[Plan ID]],#REF!,#REF!)=Export4Q22[[#This Row],[Concatenate]],"Same","Change"),"New")</f>
        <v>New</v>
      </c>
    </row>
    <row r="7263" spans="1:36" x14ac:dyDescent="0.25">
      <c r="A7263" s="1">
        <v>3154</v>
      </c>
      <c r="B7263" t="s">
        <v>12788</v>
      </c>
      <c r="C7263" t="s">
        <v>176</v>
      </c>
      <c r="D7263" t="s">
        <v>37</v>
      </c>
      <c r="E7263" t="s">
        <v>177</v>
      </c>
      <c r="F7263" s="1">
        <v>2368</v>
      </c>
      <c r="G7263" t="s">
        <v>12789</v>
      </c>
      <c r="H7263" s="3">
        <v>60899</v>
      </c>
      <c r="I7263" t="s">
        <v>12790</v>
      </c>
      <c r="J7263" s="1">
        <v>285</v>
      </c>
      <c r="K7263" t="s">
        <v>4180</v>
      </c>
      <c r="L7263" s="1"/>
      <c r="N7263" s="1"/>
      <c r="P7263" s="1">
        <v>193</v>
      </c>
      <c r="Q7263" t="s">
        <v>2136</v>
      </c>
      <c r="R7263" s="1">
        <v>884</v>
      </c>
      <c r="S7263" t="s">
        <v>172</v>
      </c>
      <c r="T7263" t="s">
        <v>46</v>
      </c>
      <c r="U7263" t="s">
        <v>182</v>
      </c>
      <c r="V7263" s="1">
        <v>70777</v>
      </c>
      <c r="W7263" t="s">
        <v>189</v>
      </c>
      <c r="X7263" t="s">
        <v>240</v>
      </c>
      <c r="Y7263" s="1"/>
      <c r="AA7263" t="s">
        <v>150</v>
      </c>
      <c r="AB7263" s="2">
        <v>28111</v>
      </c>
      <c r="AC7263" s="2">
        <v>0</v>
      </c>
      <c r="AD7263" t="s">
        <v>12791</v>
      </c>
      <c r="AF7263" s="1">
        <v>1</v>
      </c>
      <c r="AG7263" s="1"/>
      <c r="AH7263" s="1" t="b">
        <f>Export4Q22[[#This Row],[Pharmacy Controller ID]]&lt;&gt;Export4Q22[[#This Row],[Medical Controller ID]]</f>
        <v>1</v>
      </c>
      <c r="AI7263" t="str">
        <f t="shared" si="113"/>
        <v>3154UMWA Health PlanEmployerFALSECommercial2368United Mine Workers of America60899United Mine Workers of America Health &amp; Retirement Funds285CVS Caremark SGM193CVS Caremark884CVS Caremark RXCustomPBM Controlled70777CVS Health (Aetna)Override281110AL,AR,AZ,CA,CO,FL,IL,IN,KS,KY,MD,MI,MO,NC,NM,NY,OH,OK,PA,SC,TN,UT,VA,WA,WV,WY1</v>
      </c>
      <c r="AJ7263" s="8" t="str">
        <f>IFERROR(IF(_xlfn.XLOOKUP(Export4Q22[[#This Row],[Plan ID]],#REF!,#REF!)=Export4Q22[[#This Row],[Concatenate]],"Same","Change"),"New")</f>
        <v>New</v>
      </c>
    </row>
    <row r="7264" spans="1:36" x14ac:dyDescent="0.25">
      <c r="A7264" s="1">
        <v>65369</v>
      </c>
      <c r="B7264" t="s">
        <v>12792</v>
      </c>
      <c r="C7264" t="s">
        <v>326</v>
      </c>
      <c r="D7264" t="s">
        <v>37</v>
      </c>
      <c r="E7264" t="s">
        <v>327</v>
      </c>
      <c r="F7264" s="1">
        <v>3456</v>
      </c>
      <c r="G7264" t="s">
        <v>12793</v>
      </c>
      <c r="H7264" s="3">
        <v>61508</v>
      </c>
      <c r="I7264" t="s">
        <v>12794</v>
      </c>
      <c r="J7264" s="1">
        <v>809</v>
      </c>
      <c r="K7264" t="s">
        <v>12795</v>
      </c>
      <c r="L7264" s="1">
        <v>911</v>
      </c>
      <c r="M7264" t="s">
        <v>12796</v>
      </c>
      <c r="N7264" s="1">
        <v>3180</v>
      </c>
      <c r="O7264" t="s">
        <v>43</v>
      </c>
      <c r="P7264" s="1">
        <v>597</v>
      </c>
      <c r="Q7264" t="s">
        <v>44</v>
      </c>
      <c r="R7264" s="1">
        <v>889</v>
      </c>
      <c r="S7264" t="s">
        <v>45</v>
      </c>
      <c r="T7264" t="s">
        <v>46</v>
      </c>
      <c r="U7264" t="s">
        <v>47</v>
      </c>
      <c r="V7264" s="1">
        <v>3180</v>
      </c>
      <c r="W7264" t="s">
        <v>43</v>
      </c>
      <c r="X7264" t="s">
        <v>48</v>
      </c>
      <c r="Y7264" s="1">
        <v>3180</v>
      </c>
      <c r="Z7264" t="s">
        <v>43</v>
      </c>
      <c r="AA7264" t="s">
        <v>48</v>
      </c>
      <c r="AB7264" s="2">
        <v>21883</v>
      </c>
      <c r="AC7264" s="2">
        <v>21883</v>
      </c>
      <c r="AD7264" t="s">
        <v>89</v>
      </c>
      <c r="AE7264" t="s">
        <v>89</v>
      </c>
      <c r="AF7264" s="1">
        <v>2</v>
      </c>
      <c r="AG7264" s="1">
        <v>1</v>
      </c>
      <c r="AH7264" s="1" t="b">
        <f>Export4Q22[[#This Row],[Pharmacy Controller ID]]&lt;&gt;Export4Q22[[#This Row],[Medical Controller ID]]</f>
        <v>0</v>
      </c>
      <c r="AI7264" t="str">
        <f t="shared" si="113"/>
        <v>65369UnitedHealthcare NY HMO HIXHMO-HIXFALSEHealth Exchange3456UnitedHealthcare 3 Tier Advantage HIX-NY61508UnitedHealthcare 3 Tier Advantage HIX - NY809UHC Commercial-HIX911UnitedHealthcare Health Exchange3180UnitedHealth Group, Inc.597UnitedHealthcare (UHC)889OptumRxCustomPBM Claims3180UnitedHealth Group, Inc.Parent3180UnitedHealth Group, Inc.Parent2188321883NYNY21</v>
      </c>
      <c r="AJ7264" s="8" t="str">
        <f>IFERROR(IF(_xlfn.XLOOKUP(Export4Q22[[#This Row],[Plan ID]],#REF!,#REF!)=Export4Q22[[#This Row],[Concatenate]],"Same","Change"),"New")</f>
        <v>New</v>
      </c>
    </row>
    <row r="7265" spans="1:36" x14ac:dyDescent="0.25">
      <c r="A7265" s="1">
        <v>69512</v>
      </c>
      <c r="B7265" t="s">
        <v>12797</v>
      </c>
      <c r="C7265" t="s">
        <v>195</v>
      </c>
      <c r="D7265" t="s">
        <v>37</v>
      </c>
      <c r="E7265" t="s">
        <v>177</v>
      </c>
      <c r="F7265" s="1">
        <v>6444</v>
      </c>
      <c r="G7265" t="s">
        <v>12798</v>
      </c>
      <c r="H7265" s="3">
        <v>63802</v>
      </c>
      <c r="I7265" t="s">
        <v>12799</v>
      </c>
      <c r="J7265" s="1">
        <v>809</v>
      </c>
      <c r="K7265" t="s">
        <v>12795</v>
      </c>
      <c r="L7265" s="1">
        <v>886</v>
      </c>
      <c r="M7265" t="s">
        <v>4352</v>
      </c>
      <c r="N7265" s="1">
        <v>3180</v>
      </c>
      <c r="O7265" t="s">
        <v>43</v>
      </c>
      <c r="P7265" s="1">
        <v>597</v>
      </c>
      <c r="Q7265" t="s">
        <v>44</v>
      </c>
      <c r="R7265" s="1">
        <v>889</v>
      </c>
      <c r="S7265" t="s">
        <v>45</v>
      </c>
      <c r="T7265" t="s">
        <v>46</v>
      </c>
      <c r="U7265" t="s">
        <v>47</v>
      </c>
      <c r="V7265" s="1">
        <v>3180</v>
      </c>
      <c r="W7265" t="s">
        <v>43</v>
      </c>
      <c r="X7265" t="s">
        <v>48</v>
      </c>
      <c r="Y7265" s="1">
        <v>3180</v>
      </c>
      <c r="Z7265" t="s">
        <v>43</v>
      </c>
      <c r="AA7265" t="s">
        <v>48</v>
      </c>
      <c r="AB7265" s="2">
        <v>30325</v>
      </c>
      <c r="AC7265" s="2">
        <v>77275</v>
      </c>
      <c r="AD7265" t="s">
        <v>12800</v>
      </c>
      <c r="AE7265" t="s">
        <v>12800</v>
      </c>
      <c r="AF7265" s="1">
        <v>2</v>
      </c>
      <c r="AG7265" s="1">
        <v>1</v>
      </c>
      <c r="AH7265" s="1" t="b">
        <f>Export4Q22[[#This Row],[Pharmacy Controller ID]]&lt;&gt;Export4Q22[[#This Row],[Medical Controller ID]]</f>
        <v>0</v>
      </c>
      <c r="AI7265" t="str">
        <f t="shared" si="113"/>
        <v>69512UnitedHealthcare Access Four Tier HMOHMOFALSECommercial6444UnitedHealthcare Access 4 Tier63802UnitedHealthcare Access Four Tier809UHC Commercial-HIX886UnitedHealthcare Commercial3180UnitedHealth Group, Inc.597UnitedHealthcare (UHC)889OptumRxCustomPBM Claims3180UnitedHealth Group, Inc.Parent3180UnitedHealth Group, Inc.Parent3032577275AK,AL,AR,AZ,CA,CO,CT,DC,DE,FL,GA,IL,IN,KS,KY,LA,MA,MD,MI,MS,NC,NH,NJ,NV,NY,OH,OR,PA,RI,SC,TN,TX,UT,VA,WA,WI,WV,WYAK,AL,AR,AZ,CA,CO,CT,DC,DE,FL,GA,IL,IN,KS,KY,LA,MA,MD,MI,MS,NC,NH,NJ,NV,NY,OH,OR,PA,RI,SC,TN,TX,UT,VA,WA,WI,WV,WY21</v>
      </c>
      <c r="AJ7265" s="8" t="str">
        <f>IFERROR(IF(_xlfn.XLOOKUP(Export4Q22[[#This Row],[Plan ID]],#REF!,#REF!)=Export4Q22[[#This Row],[Concatenate]],"Same","Change"),"New")</f>
        <v>New</v>
      </c>
    </row>
    <row r="7266" spans="1:36" x14ac:dyDescent="0.25">
      <c r="A7266" s="1">
        <v>69514</v>
      </c>
      <c r="B7266" t="s">
        <v>12801</v>
      </c>
      <c r="C7266" t="s">
        <v>192</v>
      </c>
      <c r="D7266" t="s">
        <v>37</v>
      </c>
      <c r="E7266" t="s">
        <v>177</v>
      </c>
      <c r="F7266" s="1">
        <v>6444</v>
      </c>
      <c r="G7266" t="s">
        <v>12798</v>
      </c>
      <c r="H7266" s="3">
        <v>63802</v>
      </c>
      <c r="I7266" t="s">
        <v>12799</v>
      </c>
      <c r="J7266" s="1">
        <v>809</v>
      </c>
      <c r="K7266" t="s">
        <v>12795</v>
      </c>
      <c r="L7266" s="1">
        <v>886</v>
      </c>
      <c r="M7266" t="s">
        <v>4352</v>
      </c>
      <c r="N7266" s="1">
        <v>3180</v>
      </c>
      <c r="O7266" t="s">
        <v>43</v>
      </c>
      <c r="P7266" s="1">
        <v>597</v>
      </c>
      <c r="Q7266" t="s">
        <v>44</v>
      </c>
      <c r="R7266" s="1">
        <v>889</v>
      </c>
      <c r="S7266" t="s">
        <v>45</v>
      </c>
      <c r="T7266" t="s">
        <v>46</v>
      </c>
      <c r="U7266" t="s">
        <v>47</v>
      </c>
      <c r="V7266" s="1">
        <v>3180</v>
      </c>
      <c r="W7266" t="s">
        <v>43</v>
      </c>
      <c r="X7266" t="s">
        <v>48</v>
      </c>
      <c r="Y7266" s="1">
        <v>3180</v>
      </c>
      <c r="Z7266" t="s">
        <v>43</v>
      </c>
      <c r="AA7266" t="s">
        <v>48</v>
      </c>
      <c r="AB7266" s="2">
        <v>121456</v>
      </c>
      <c r="AC7266" s="2">
        <v>309415</v>
      </c>
      <c r="AD7266" t="s">
        <v>12802</v>
      </c>
      <c r="AE7266" t="s">
        <v>12802</v>
      </c>
      <c r="AF7266" s="1">
        <v>2</v>
      </c>
      <c r="AG7266" s="1">
        <v>1</v>
      </c>
      <c r="AH7266" s="1" t="b">
        <f>Export4Q22[[#This Row],[Pharmacy Controller ID]]&lt;&gt;Export4Q22[[#This Row],[Medical Controller ID]]</f>
        <v>0</v>
      </c>
      <c r="AI7266" t="str">
        <f t="shared" si="113"/>
        <v>69514UnitedHealthcare Access Four Tier PPOPPOFALSECommercial6444UnitedHealthcare Access 4 Tier63802UnitedHealthcare Access Four Tier809UHC Commercial-HIX886UnitedHealthcare Commercial3180UnitedHealth Group, Inc.597UnitedHealthcare (UHC)889OptumRxCustomPBM Claims3180UnitedHealth Group, Inc.Parent3180UnitedHealth Group, Inc.Parent121456309415AK,AL,AR,AZ,CA,CO,CT,DC,DE,FL,GA,HI,IA,ID,IL,IN,KS,KY,LA,MA,MD,ME,MI,MO,MS,MT,NC,ND,NE,NH,NJ,NM,NV,NY,OH,OK,OR,PA,RI,SC,SD,TN,TX,UT,VA,WA,WI,WV,WYAK,AL,AR,AZ,CA,CO,CT,DC,DE,FL,GA,HI,IA,ID,IL,IN,KS,KY,LA,MA,MD,ME,MI,MO,MS,MT,NC,ND,NE,NH,NJ,NM,NV,NY,OH,OK,OR,PA,RI,SC,SD,TN,TX,UT,VA,WA,WI,WV,WY21</v>
      </c>
      <c r="AJ7266" s="8" t="str">
        <f>IFERROR(IF(_xlfn.XLOOKUP(Export4Q22[[#This Row],[Plan ID]],#REF!,#REF!)=Export4Q22[[#This Row],[Concatenate]],"Same","Change"),"New")</f>
        <v>New</v>
      </c>
    </row>
    <row r="7267" spans="1:36" x14ac:dyDescent="0.25">
      <c r="A7267" s="1">
        <v>69164</v>
      </c>
      <c r="B7267" t="s">
        <v>12803</v>
      </c>
      <c r="C7267" t="s">
        <v>195</v>
      </c>
      <c r="D7267" t="s">
        <v>37</v>
      </c>
      <c r="E7267" t="s">
        <v>177</v>
      </c>
      <c r="F7267" s="1">
        <v>6465</v>
      </c>
      <c r="G7267" t="s">
        <v>12804</v>
      </c>
      <c r="H7267" s="3">
        <v>63689</v>
      </c>
      <c r="I7267" t="s">
        <v>12805</v>
      </c>
      <c r="J7267" s="1">
        <v>809</v>
      </c>
      <c r="K7267" t="s">
        <v>12795</v>
      </c>
      <c r="L7267" s="1">
        <v>886</v>
      </c>
      <c r="M7267" t="s">
        <v>4352</v>
      </c>
      <c r="N7267" s="1">
        <v>3180</v>
      </c>
      <c r="O7267" t="s">
        <v>43</v>
      </c>
      <c r="P7267" s="1">
        <v>597</v>
      </c>
      <c r="Q7267" t="s">
        <v>44</v>
      </c>
      <c r="R7267" s="1">
        <v>889</v>
      </c>
      <c r="S7267" t="s">
        <v>45</v>
      </c>
      <c r="T7267" t="s">
        <v>46</v>
      </c>
      <c r="U7267" t="s">
        <v>47</v>
      </c>
      <c r="V7267" s="1">
        <v>3180</v>
      </c>
      <c r="W7267" t="s">
        <v>43</v>
      </c>
      <c r="X7267" t="s">
        <v>48</v>
      </c>
      <c r="Y7267" s="1">
        <v>3180</v>
      </c>
      <c r="Z7267" t="s">
        <v>43</v>
      </c>
      <c r="AA7267" t="s">
        <v>48</v>
      </c>
      <c r="AB7267" s="2">
        <v>131331</v>
      </c>
      <c r="AC7267" s="2">
        <v>353075</v>
      </c>
      <c r="AD7267" t="s">
        <v>12806</v>
      </c>
      <c r="AE7267" t="s">
        <v>12806</v>
      </c>
      <c r="AF7267" s="1">
        <v>2</v>
      </c>
      <c r="AG7267" s="1">
        <v>1</v>
      </c>
      <c r="AH7267" s="1" t="b">
        <f>Export4Q22[[#This Row],[Pharmacy Controller ID]]&lt;&gt;Export4Q22[[#This Row],[Medical Controller ID]]</f>
        <v>0</v>
      </c>
      <c r="AI7267" t="str">
        <f t="shared" si="113"/>
        <v>69164UnitedHealthcare Access Three Tier HMOHMOFALSECommercial6465UnitedHealthcare Oxford &amp; River Valley Access 3 Tier63689UnitedHealthcare Access Three Tier809UHC Commercial-HIX886UnitedHealthcare Commercial3180UnitedHealth Group, Inc.597UnitedHealthcare (UHC)889OptumRxCustomPBM Claims3180UnitedHealth Group, Inc.Parent3180UnitedHealth Group, Inc.Parent131331353075AL,AR,AZ,CA,CO,CT,DC,DE,FL,GA,IL,IN,KS,KY,LA,MA,MD,MN,MO,NC,NH,NJ,NV,NY,OH,OR,PA,RI,SC,TN,TX,UT,VA,WA,WI,WVAL,AR,AZ,CA,CO,CT,DC,DE,FL,GA,IL,IN,KS,KY,LA,MA,MD,MN,MO,NC,NH,NJ,NV,NY,OH,OR,PA,RI,SC,TN,TX,UT,VA,WA,WI,WV21</v>
      </c>
      <c r="AJ7267" s="8" t="str">
        <f>IFERROR(IF(_xlfn.XLOOKUP(Export4Q22[[#This Row],[Plan ID]],#REF!,#REF!)=Export4Q22[[#This Row],[Concatenate]],"Same","Change"),"New")</f>
        <v>New</v>
      </c>
    </row>
    <row r="7268" spans="1:36" x14ac:dyDescent="0.25">
      <c r="A7268" s="1">
        <v>69166</v>
      </c>
      <c r="B7268" t="s">
        <v>12807</v>
      </c>
      <c r="C7268" t="s">
        <v>192</v>
      </c>
      <c r="D7268" t="s">
        <v>37</v>
      </c>
      <c r="E7268" t="s">
        <v>177</v>
      </c>
      <c r="F7268" s="1">
        <v>6465</v>
      </c>
      <c r="G7268" t="s">
        <v>12804</v>
      </c>
      <c r="H7268" s="3">
        <v>63689</v>
      </c>
      <c r="I7268" t="s">
        <v>12805</v>
      </c>
      <c r="J7268" s="1">
        <v>809</v>
      </c>
      <c r="K7268" t="s">
        <v>12795</v>
      </c>
      <c r="L7268" s="1">
        <v>886</v>
      </c>
      <c r="M7268" t="s">
        <v>4352</v>
      </c>
      <c r="N7268" s="1">
        <v>3180</v>
      </c>
      <c r="O7268" t="s">
        <v>43</v>
      </c>
      <c r="P7268" s="1">
        <v>597</v>
      </c>
      <c r="Q7268" t="s">
        <v>44</v>
      </c>
      <c r="R7268" s="1">
        <v>889</v>
      </c>
      <c r="S7268" t="s">
        <v>45</v>
      </c>
      <c r="T7268" t="s">
        <v>46</v>
      </c>
      <c r="U7268" t="s">
        <v>47</v>
      </c>
      <c r="V7268" s="1">
        <v>3180</v>
      </c>
      <c r="W7268" t="s">
        <v>43</v>
      </c>
      <c r="X7268" t="s">
        <v>48</v>
      </c>
      <c r="Y7268" s="1">
        <v>3180</v>
      </c>
      <c r="Z7268" t="s">
        <v>43</v>
      </c>
      <c r="AA7268" t="s">
        <v>48</v>
      </c>
      <c r="AB7268" s="2">
        <v>414874</v>
      </c>
      <c r="AC7268" s="2">
        <v>1115254</v>
      </c>
      <c r="AD7268" t="s">
        <v>12802</v>
      </c>
      <c r="AE7268" t="s">
        <v>12802</v>
      </c>
      <c r="AF7268" s="1">
        <v>2</v>
      </c>
      <c r="AG7268" s="1">
        <v>1</v>
      </c>
      <c r="AH7268" s="1" t="b">
        <f>Export4Q22[[#This Row],[Pharmacy Controller ID]]&lt;&gt;Export4Q22[[#This Row],[Medical Controller ID]]</f>
        <v>0</v>
      </c>
      <c r="AI7268" t="str">
        <f t="shared" si="113"/>
        <v>69166UnitedHealthcare Access Three Tier PPOPPOFALSECommercial6465UnitedHealthcare Oxford &amp; River Valley Access 3 Tier63689UnitedHealthcare Access Three Tier809UHC Commercial-HIX886UnitedHealthcare Commercial3180UnitedHealth Group, Inc.597UnitedHealthcare (UHC)889OptumRxCustomPBM Claims3180UnitedHealth Group, Inc.Parent3180UnitedHealth Group, Inc.Parent4148741115254AK,AL,AR,AZ,CA,CO,CT,DC,DE,FL,GA,HI,IA,ID,IL,IN,KS,KY,LA,MA,MD,ME,MI,MO,MS,MT,NC,ND,NE,NH,NJ,NM,NV,NY,OH,OK,OR,PA,RI,SC,SD,TN,TX,UT,VA,WA,WI,WV,WYAK,AL,AR,AZ,CA,CO,CT,DC,DE,FL,GA,HI,IA,ID,IL,IN,KS,KY,LA,MA,MD,ME,MI,MO,MS,MT,NC,ND,NE,NH,NJ,NM,NV,NY,OH,OK,OR,PA,RI,SC,SD,TN,TX,UT,VA,WA,WI,WV,WY21</v>
      </c>
      <c r="AJ7268" s="8" t="str">
        <f>IFERROR(IF(_xlfn.XLOOKUP(Export4Q22[[#This Row],[Plan ID]],#REF!,#REF!)=Export4Q22[[#This Row],[Concatenate]],"Same","Change"),"New")</f>
        <v>New</v>
      </c>
    </row>
    <row r="7269" spans="1:36" x14ac:dyDescent="0.25">
      <c r="A7269" s="1">
        <v>61976</v>
      </c>
      <c r="B7269" t="s">
        <v>12832</v>
      </c>
      <c r="C7269" t="s">
        <v>176</v>
      </c>
      <c r="D7269" t="s">
        <v>37</v>
      </c>
      <c r="E7269" t="s">
        <v>177</v>
      </c>
      <c r="F7269" s="1">
        <v>4543</v>
      </c>
      <c r="G7269" t="s">
        <v>12809</v>
      </c>
      <c r="H7269" s="3">
        <v>62034</v>
      </c>
      <c r="I7269" t="s">
        <v>14032</v>
      </c>
      <c r="J7269" s="1">
        <v>809</v>
      </c>
      <c r="K7269" t="s">
        <v>12795</v>
      </c>
      <c r="L7269" s="1">
        <v>886</v>
      </c>
      <c r="M7269" t="s">
        <v>4352</v>
      </c>
      <c r="N7269" s="1">
        <v>3180</v>
      </c>
      <c r="O7269" t="s">
        <v>43</v>
      </c>
      <c r="P7269" s="1">
        <v>597</v>
      </c>
      <c r="Q7269" t="s">
        <v>44</v>
      </c>
      <c r="R7269" s="1">
        <v>889</v>
      </c>
      <c r="S7269" t="s">
        <v>45</v>
      </c>
      <c r="T7269" t="s">
        <v>46</v>
      </c>
      <c r="U7269" t="s">
        <v>47</v>
      </c>
      <c r="V7269" s="1">
        <v>3180</v>
      </c>
      <c r="W7269" t="s">
        <v>43</v>
      </c>
      <c r="X7269" t="s">
        <v>48</v>
      </c>
      <c r="Y7269" s="1"/>
      <c r="AA7269" t="s">
        <v>150</v>
      </c>
      <c r="AB7269" s="2">
        <v>1042</v>
      </c>
      <c r="AC7269" s="2">
        <v>0</v>
      </c>
      <c r="AD7269" t="s">
        <v>97</v>
      </c>
      <c r="AF7269" s="1">
        <v>2</v>
      </c>
      <c r="AG7269" s="1"/>
      <c r="AH7269" s="1" t="b">
        <f>Export4Q22[[#This Row],[Pharmacy Controller ID]]&lt;&gt;Export4Q22[[#This Row],[Medical Controller ID]]</f>
        <v>1</v>
      </c>
      <c r="AI7269" t="str">
        <f t="shared" si="113"/>
        <v>61976Central State UniversityEmployerFALSECommercial4543UnitedHealthCare 4 Tier62034UnitedHealthcare Advantage Four Tier809UHC Commercial-HIX886UnitedHealthcare Commercial3180UnitedHealth Group, Inc.597UnitedHealthcare (UHC)889OptumRxCustomPBM Claims3180UnitedHealth Group, Inc.Parent10420OH2</v>
      </c>
      <c r="AJ7269" s="8" t="str">
        <f>IFERROR(IF(_xlfn.XLOOKUP(Export4Q22[[#This Row],[Plan ID]],#REF!,#REF!)=Export4Q22[[#This Row],[Concatenate]],"Same","Change"),"New")</f>
        <v>New</v>
      </c>
    </row>
    <row r="7270" spans="1:36" x14ac:dyDescent="0.25">
      <c r="A7270" s="1">
        <v>62206</v>
      </c>
      <c r="B7270" t="s">
        <v>12808</v>
      </c>
      <c r="C7270" t="s">
        <v>176</v>
      </c>
      <c r="D7270" t="s">
        <v>37</v>
      </c>
      <c r="E7270" t="s">
        <v>177</v>
      </c>
      <c r="F7270" s="1">
        <v>4543</v>
      </c>
      <c r="G7270" t="s">
        <v>12809</v>
      </c>
      <c r="H7270" s="3">
        <v>62034</v>
      </c>
      <c r="I7270" t="s">
        <v>14032</v>
      </c>
      <c r="J7270" s="1">
        <v>809</v>
      </c>
      <c r="K7270" t="s">
        <v>12795</v>
      </c>
      <c r="L7270" s="1">
        <v>886</v>
      </c>
      <c r="M7270" t="s">
        <v>4352</v>
      </c>
      <c r="N7270" s="1">
        <v>3180</v>
      </c>
      <c r="O7270" t="s">
        <v>43</v>
      </c>
      <c r="P7270" s="1">
        <v>597</v>
      </c>
      <c r="Q7270" t="s">
        <v>44</v>
      </c>
      <c r="R7270" s="1">
        <v>889</v>
      </c>
      <c r="S7270" t="s">
        <v>45</v>
      </c>
      <c r="T7270" t="s">
        <v>46</v>
      </c>
      <c r="U7270" t="s">
        <v>182</v>
      </c>
      <c r="V7270" s="1">
        <v>3180</v>
      </c>
      <c r="W7270" t="s">
        <v>43</v>
      </c>
      <c r="X7270" t="s">
        <v>48</v>
      </c>
      <c r="Y7270" s="1"/>
      <c r="AA7270" t="s">
        <v>150</v>
      </c>
      <c r="AB7270" s="2">
        <v>0</v>
      </c>
      <c r="AC7270" s="2">
        <v>0</v>
      </c>
      <c r="AD7270" t="s">
        <v>97</v>
      </c>
      <c r="AF7270" s="1">
        <v>2</v>
      </c>
      <c r="AG7270" s="1"/>
      <c r="AH7270" s="1" t="b">
        <f>Export4Q22[[#This Row],[Pharmacy Controller ID]]&lt;&gt;Export4Q22[[#This Row],[Medical Controller ID]]</f>
        <v>1</v>
      </c>
      <c r="AI7270" t="str">
        <f t="shared" si="113"/>
        <v>62206Springfield City School DistrictEmployerFALSECommercial4543UnitedHealthCare 4 Tier62034UnitedHealthcare Advantage Four Tier809UHC Commercial-HIX886UnitedHealthcare Commercial3180UnitedHealth Group, Inc.597UnitedHealthcare (UHC)889OptumRxCustomPBM Controlled3180UnitedHealth Group, Inc.Parent00OH2</v>
      </c>
      <c r="AJ7270" s="8" t="str">
        <f>IFERROR(IF(_xlfn.XLOOKUP(Export4Q22[[#This Row],[Plan ID]],#REF!,#REF!)=Export4Q22[[#This Row],[Concatenate]],"Same","Change"),"New")</f>
        <v>New</v>
      </c>
    </row>
    <row r="7271" spans="1:36" x14ac:dyDescent="0.25">
      <c r="A7271" s="1">
        <v>66288</v>
      </c>
      <c r="B7271" t="s">
        <v>14033</v>
      </c>
      <c r="C7271" t="s">
        <v>195</v>
      </c>
      <c r="D7271" t="s">
        <v>37</v>
      </c>
      <c r="E7271" t="s">
        <v>177</v>
      </c>
      <c r="F7271" s="1">
        <v>4543</v>
      </c>
      <c r="G7271" t="s">
        <v>12809</v>
      </c>
      <c r="H7271" s="3">
        <v>62034</v>
      </c>
      <c r="I7271" t="s">
        <v>14032</v>
      </c>
      <c r="J7271" s="1">
        <v>809</v>
      </c>
      <c r="K7271" t="s">
        <v>12795</v>
      </c>
      <c r="L7271" s="1">
        <v>886</v>
      </c>
      <c r="M7271" t="s">
        <v>4352</v>
      </c>
      <c r="N7271" s="1">
        <v>3180</v>
      </c>
      <c r="O7271" t="s">
        <v>43</v>
      </c>
      <c r="P7271" s="1">
        <v>597</v>
      </c>
      <c r="Q7271" t="s">
        <v>44</v>
      </c>
      <c r="R7271" s="1">
        <v>889</v>
      </c>
      <c r="S7271" t="s">
        <v>45</v>
      </c>
      <c r="T7271" t="s">
        <v>46</v>
      </c>
      <c r="U7271" t="s">
        <v>47</v>
      </c>
      <c r="V7271" s="1">
        <v>3180</v>
      </c>
      <c r="W7271" t="s">
        <v>43</v>
      </c>
      <c r="X7271" t="s">
        <v>48</v>
      </c>
      <c r="Y7271" s="1">
        <v>3180</v>
      </c>
      <c r="Z7271" t="s">
        <v>43</v>
      </c>
      <c r="AA7271" t="s">
        <v>48</v>
      </c>
      <c r="AB7271" s="2">
        <v>101083</v>
      </c>
      <c r="AC7271" s="2">
        <v>257558</v>
      </c>
      <c r="AD7271" t="s">
        <v>12810</v>
      </c>
      <c r="AE7271" t="s">
        <v>12810</v>
      </c>
      <c r="AF7271" s="1">
        <v>2</v>
      </c>
      <c r="AG7271" s="1">
        <v>1</v>
      </c>
      <c r="AH7271" s="1" t="b">
        <f>Export4Q22[[#This Row],[Pharmacy Controller ID]]&lt;&gt;Export4Q22[[#This Row],[Medical Controller ID]]</f>
        <v>0</v>
      </c>
      <c r="AI7271" t="str">
        <f t="shared" si="113"/>
        <v>66288UnitedHealthcare Advantage 4 Tier HMOHMOFALSECommercial4543UnitedHealthCare 4 Tier62034UnitedHealthcare Advantage Four Tier809UHC Commercial-HIX886UnitedHealthcare Commercial3180UnitedHealth Group, Inc.597UnitedHealthcare (UHC)889OptumRxCustomPBM Claims3180UnitedHealth Group, Inc.Parent3180UnitedHealth Group, Inc.Parent101083257558AL,AR,AZ,CA,CO,CT,DC,DE,FL,GA,IL,IN,KS,KY,LA,MA,MD,MI,MS,NC,NH,NJ,NV,NY,OH,OR,PA,RI,SC,TN,TX,UT,VA,WA,WI,WVAL,AR,AZ,CA,CO,CT,DC,DE,FL,GA,IL,IN,KS,KY,LA,MA,MD,MI,MS,NC,NH,NJ,NV,NY,OH,OR,PA,RI,SC,TN,TX,UT,VA,WA,WI,WV21</v>
      </c>
      <c r="AJ7271" s="8" t="str">
        <f>IFERROR(IF(_xlfn.XLOOKUP(Export4Q22[[#This Row],[Plan ID]],#REF!,#REF!)=Export4Q22[[#This Row],[Concatenate]],"Same","Change"),"New")</f>
        <v>New</v>
      </c>
    </row>
    <row r="7272" spans="1:36" x14ac:dyDescent="0.25">
      <c r="A7272" s="1">
        <v>66291</v>
      </c>
      <c r="B7272" t="s">
        <v>14034</v>
      </c>
      <c r="C7272" t="s">
        <v>192</v>
      </c>
      <c r="D7272" t="s">
        <v>37</v>
      </c>
      <c r="E7272" t="s">
        <v>177</v>
      </c>
      <c r="F7272" s="1">
        <v>4543</v>
      </c>
      <c r="G7272" t="s">
        <v>12809</v>
      </c>
      <c r="H7272" s="3">
        <v>62034</v>
      </c>
      <c r="I7272" t="s">
        <v>14032</v>
      </c>
      <c r="J7272" s="1">
        <v>809</v>
      </c>
      <c r="K7272" t="s">
        <v>12795</v>
      </c>
      <c r="L7272" s="1">
        <v>886</v>
      </c>
      <c r="M7272" t="s">
        <v>4352</v>
      </c>
      <c r="N7272" s="1">
        <v>3180</v>
      </c>
      <c r="O7272" t="s">
        <v>43</v>
      </c>
      <c r="P7272" s="1">
        <v>597</v>
      </c>
      <c r="Q7272" t="s">
        <v>44</v>
      </c>
      <c r="R7272" s="1">
        <v>889</v>
      </c>
      <c r="S7272" t="s">
        <v>45</v>
      </c>
      <c r="T7272" t="s">
        <v>46</v>
      </c>
      <c r="U7272" t="s">
        <v>47</v>
      </c>
      <c r="V7272" s="1">
        <v>3180</v>
      </c>
      <c r="W7272" t="s">
        <v>43</v>
      </c>
      <c r="X7272" t="s">
        <v>48</v>
      </c>
      <c r="Y7272" s="1">
        <v>3180</v>
      </c>
      <c r="Z7272" t="s">
        <v>43</v>
      </c>
      <c r="AA7272" t="s">
        <v>48</v>
      </c>
      <c r="AB7272" s="2">
        <v>404853</v>
      </c>
      <c r="AC7272" s="2">
        <v>1031466</v>
      </c>
      <c r="AD7272" t="s">
        <v>12802</v>
      </c>
      <c r="AE7272" t="s">
        <v>12802</v>
      </c>
      <c r="AF7272" s="1">
        <v>2</v>
      </c>
      <c r="AG7272" s="1">
        <v>1</v>
      </c>
      <c r="AH7272" s="1" t="b">
        <f>Export4Q22[[#This Row],[Pharmacy Controller ID]]&lt;&gt;Export4Q22[[#This Row],[Medical Controller ID]]</f>
        <v>0</v>
      </c>
      <c r="AI7272" t="str">
        <f t="shared" si="113"/>
        <v>66291UnitedHealthcare Advantage 4 Tier PPOPPOFALSECommercial4543UnitedHealthCare 4 Tier62034UnitedHealthcare Advantage Four Tier809UHC Commercial-HIX886UnitedHealthcare Commercial3180UnitedHealth Group, Inc.597UnitedHealthcare (UHC)889OptumRxCustomPBM Claims3180UnitedHealth Group, Inc.Parent3180UnitedHealth Group, Inc.Parent4048531031466AK,AL,AR,AZ,CA,CO,CT,DC,DE,FL,GA,HI,IA,ID,IL,IN,KS,KY,LA,MA,MD,ME,MI,MO,MS,MT,NC,ND,NE,NH,NJ,NM,NV,NY,OH,OK,OR,PA,RI,SC,SD,TN,TX,UT,VA,WA,WI,WV,WYAK,AL,AR,AZ,CA,CO,CT,DC,DE,FL,GA,HI,IA,ID,IL,IN,KS,KY,LA,MA,MD,ME,MI,MO,MS,MT,NC,ND,NE,NH,NJ,NM,NV,NY,OH,OK,OR,PA,RI,SC,SD,TN,TX,UT,VA,WA,WI,WV,WY21</v>
      </c>
      <c r="AJ7272" s="8" t="str">
        <f>IFERROR(IF(_xlfn.XLOOKUP(Export4Q22[[#This Row],[Plan ID]],#REF!,#REF!)=Export4Q22[[#This Row],[Concatenate]],"Same","Change"),"New")</f>
        <v>New</v>
      </c>
    </row>
    <row r="7273" spans="1:36" x14ac:dyDescent="0.25">
      <c r="A7273" s="1">
        <v>69041</v>
      </c>
      <c r="B7273" t="s">
        <v>12811</v>
      </c>
      <c r="C7273" t="s">
        <v>176</v>
      </c>
      <c r="D7273" t="s">
        <v>37</v>
      </c>
      <c r="E7273" t="s">
        <v>177</v>
      </c>
      <c r="F7273" s="1">
        <v>4543</v>
      </c>
      <c r="G7273" t="s">
        <v>12809</v>
      </c>
      <c r="H7273" s="3">
        <v>62034</v>
      </c>
      <c r="I7273" t="s">
        <v>14032</v>
      </c>
      <c r="J7273" s="1">
        <v>809</v>
      </c>
      <c r="K7273" t="s">
        <v>12795</v>
      </c>
      <c r="L7273" s="1">
        <v>886</v>
      </c>
      <c r="M7273" t="s">
        <v>4352</v>
      </c>
      <c r="N7273" s="1">
        <v>3180</v>
      </c>
      <c r="O7273" t="s">
        <v>43</v>
      </c>
      <c r="P7273" s="1">
        <v>597</v>
      </c>
      <c r="Q7273" t="s">
        <v>44</v>
      </c>
      <c r="R7273" s="1">
        <v>889</v>
      </c>
      <c r="S7273" t="s">
        <v>45</v>
      </c>
      <c r="T7273" t="s">
        <v>46</v>
      </c>
      <c r="V7273" s="1">
        <v>3180</v>
      </c>
      <c r="W7273" t="s">
        <v>43</v>
      </c>
      <c r="X7273" t="s">
        <v>48</v>
      </c>
      <c r="Y7273" s="1"/>
      <c r="AA7273" t="s">
        <v>150</v>
      </c>
      <c r="AB7273" s="2">
        <v>14133</v>
      </c>
      <c r="AC7273" s="2">
        <v>0</v>
      </c>
      <c r="AD7273" t="s">
        <v>12812</v>
      </c>
      <c r="AF7273" s="1">
        <v>2</v>
      </c>
      <c r="AG7273" s="1"/>
      <c r="AH7273" s="1" t="b">
        <f>Export4Q22[[#This Row],[Pharmacy Controller ID]]&lt;&gt;Export4Q22[[#This Row],[Medical Controller ID]]</f>
        <v>1</v>
      </c>
      <c r="AI7273" t="str">
        <f t="shared" si="113"/>
        <v>69041The Reinalt-Thomas CorporationEmployerFALSECommercial4543UnitedHealthCare 4 Tier62034UnitedHealthcare Advantage Four Tier809UHC Commercial-HIX886UnitedHealthcare Commercial3180UnitedHealth Group, Inc.597UnitedHealthcare (UHC)889OptumRxCustom3180UnitedHealth Group, Inc.Parent141330AZ,CA,CO,FL,GA,IA,IL,IN,KS,MI,MN,MS,NC,NE,NM,NV,OH,OK,OR,PA,SC,TN,TX,UT,VA,WA2</v>
      </c>
      <c r="AJ7273" s="8" t="str">
        <f>IFERROR(IF(_xlfn.XLOOKUP(Export4Q22[[#This Row],[Plan ID]],#REF!,#REF!)=Export4Q22[[#This Row],[Concatenate]],"Same","Change"),"New")</f>
        <v>New</v>
      </c>
    </row>
    <row r="7274" spans="1:36" x14ac:dyDescent="0.25">
      <c r="A7274" s="1">
        <v>2837</v>
      </c>
      <c r="B7274" t="s">
        <v>12813</v>
      </c>
      <c r="C7274" t="s">
        <v>176</v>
      </c>
      <c r="D7274" t="s">
        <v>37</v>
      </c>
      <c r="E7274" t="s">
        <v>177</v>
      </c>
      <c r="F7274" s="1">
        <v>4544</v>
      </c>
      <c r="G7274" t="s">
        <v>12814</v>
      </c>
      <c r="H7274" s="3">
        <v>62033</v>
      </c>
      <c r="I7274" t="s">
        <v>14035</v>
      </c>
      <c r="J7274" s="1">
        <v>809</v>
      </c>
      <c r="K7274" t="s">
        <v>12795</v>
      </c>
      <c r="L7274" s="1">
        <v>886</v>
      </c>
      <c r="M7274" t="s">
        <v>4352</v>
      </c>
      <c r="N7274" s="1">
        <v>3180</v>
      </c>
      <c r="O7274" t="s">
        <v>43</v>
      </c>
      <c r="P7274" s="1">
        <v>597</v>
      </c>
      <c r="Q7274" t="s">
        <v>44</v>
      </c>
      <c r="R7274" s="1">
        <v>889</v>
      </c>
      <c r="S7274" t="s">
        <v>45</v>
      </c>
      <c r="T7274" t="s">
        <v>46</v>
      </c>
      <c r="U7274" t="s">
        <v>47</v>
      </c>
      <c r="V7274" s="1">
        <v>3180</v>
      </c>
      <c r="W7274" t="s">
        <v>43</v>
      </c>
      <c r="X7274" t="s">
        <v>48</v>
      </c>
      <c r="Y7274" s="1"/>
      <c r="AA7274" t="s">
        <v>150</v>
      </c>
      <c r="AB7274" s="2">
        <v>472</v>
      </c>
      <c r="AC7274" s="2">
        <v>0</v>
      </c>
      <c r="AD7274" t="s">
        <v>12815</v>
      </c>
      <c r="AF7274" s="1">
        <v>2</v>
      </c>
      <c r="AG7274" s="1"/>
      <c r="AH7274" s="1" t="b">
        <f>Export4Q22[[#This Row],[Pharmacy Controller ID]]&lt;&gt;Export4Q22[[#This Row],[Medical Controller ID]]</f>
        <v>1</v>
      </c>
      <c r="AI7274" t="str">
        <f t="shared" si="113"/>
        <v>2837CenturyLinkEmployerFALSECommercial4544UnitedHealthCare Advantage 3 Tier Formulary62033UnitedHealthcare Advantage Three Tier809UHC Commercial-HIX886UnitedHealthcare Commercial3180UnitedHealth Group, Inc.597UnitedHealthcare (UHC)889OptumRxCustomPBM Claims3180UnitedHealth Group, Inc.Parent4720AK,AL,AR,AZ,CA,CO,CT,DC,DE,FL,GA,HI,IA,ID,IL,IN,KS,KY,LA,MA,MD,ME,MI,MN,MO,MS,MT,NC,ND,NE,NJ,NM,NV,NY,OH,OK,OR,PA,SC,SD,TN,TX,UT,VA,VT,WA,WI,WY2</v>
      </c>
      <c r="AJ7274" s="8" t="str">
        <f>IFERROR(IF(_xlfn.XLOOKUP(Export4Q22[[#This Row],[Plan ID]],#REF!,#REF!)=Export4Q22[[#This Row],[Concatenate]],"Same","Change"),"New")</f>
        <v>New</v>
      </c>
    </row>
    <row r="7275" spans="1:36" x14ac:dyDescent="0.25">
      <c r="A7275" s="1">
        <v>3290</v>
      </c>
      <c r="B7275" t="s">
        <v>12816</v>
      </c>
      <c r="C7275" t="s">
        <v>176</v>
      </c>
      <c r="D7275" t="s">
        <v>37</v>
      </c>
      <c r="E7275" t="s">
        <v>177</v>
      </c>
      <c r="F7275" s="1">
        <v>4544</v>
      </c>
      <c r="G7275" t="s">
        <v>12814</v>
      </c>
      <c r="H7275" s="3">
        <v>62033</v>
      </c>
      <c r="I7275" t="s">
        <v>14035</v>
      </c>
      <c r="J7275" s="1">
        <v>809</v>
      </c>
      <c r="K7275" t="s">
        <v>12795</v>
      </c>
      <c r="L7275" s="1">
        <v>886</v>
      </c>
      <c r="M7275" t="s">
        <v>4352</v>
      </c>
      <c r="N7275" s="1">
        <v>3180</v>
      </c>
      <c r="O7275" t="s">
        <v>43</v>
      </c>
      <c r="P7275" s="1">
        <v>597</v>
      </c>
      <c r="Q7275" t="s">
        <v>44</v>
      </c>
      <c r="R7275" s="1">
        <v>889</v>
      </c>
      <c r="S7275" t="s">
        <v>45</v>
      </c>
      <c r="T7275" t="s">
        <v>46</v>
      </c>
      <c r="U7275" t="s">
        <v>47</v>
      </c>
      <c r="V7275" s="1">
        <v>3180</v>
      </c>
      <c r="W7275" t="s">
        <v>43</v>
      </c>
      <c r="X7275" t="s">
        <v>48</v>
      </c>
      <c r="Y7275" s="1"/>
      <c r="AA7275" t="s">
        <v>150</v>
      </c>
      <c r="AB7275" s="2">
        <v>1</v>
      </c>
      <c r="AC7275" s="2">
        <v>0</v>
      </c>
      <c r="AD7275" t="s">
        <v>142</v>
      </c>
      <c r="AF7275" s="1">
        <v>2</v>
      </c>
      <c r="AG7275" s="1"/>
      <c r="AH7275" s="1" t="b">
        <f>Export4Q22[[#This Row],[Pharmacy Controller ID]]&lt;&gt;Export4Q22[[#This Row],[Medical Controller ID]]</f>
        <v>1</v>
      </c>
      <c r="AI7275" t="str">
        <f t="shared" si="113"/>
        <v>3290Stewart and Stevenson Health PlanEmployerFALSECommercial4544UnitedHealthCare Advantage 3 Tier Formulary62033UnitedHealthcare Advantage Three Tier809UHC Commercial-HIX886UnitedHealthcare Commercial3180UnitedHealth Group, Inc.597UnitedHealthcare (UHC)889OptumRxCustomPBM Claims3180UnitedHealth Group, Inc.Parent10TX2</v>
      </c>
      <c r="AJ7275" s="8" t="str">
        <f>IFERROR(IF(_xlfn.XLOOKUP(Export4Q22[[#This Row],[Plan ID]],#REF!,#REF!)=Export4Q22[[#This Row],[Concatenate]],"Same","Change"),"New")</f>
        <v>New</v>
      </c>
    </row>
    <row r="7276" spans="1:36" x14ac:dyDescent="0.25">
      <c r="A7276" s="1">
        <v>3613</v>
      </c>
      <c r="B7276" t="s">
        <v>12817</v>
      </c>
      <c r="C7276" t="s">
        <v>176</v>
      </c>
      <c r="D7276" t="s">
        <v>37</v>
      </c>
      <c r="E7276" t="s">
        <v>177</v>
      </c>
      <c r="F7276" s="1">
        <v>4544</v>
      </c>
      <c r="G7276" t="s">
        <v>12814</v>
      </c>
      <c r="H7276" s="3">
        <v>62033</v>
      </c>
      <c r="I7276" t="s">
        <v>14035</v>
      </c>
      <c r="J7276" s="1">
        <v>809</v>
      </c>
      <c r="K7276" t="s">
        <v>12795</v>
      </c>
      <c r="L7276" s="1">
        <v>886</v>
      </c>
      <c r="M7276" t="s">
        <v>4352</v>
      </c>
      <c r="N7276" s="1">
        <v>3180</v>
      </c>
      <c r="O7276" t="s">
        <v>43</v>
      </c>
      <c r="P7276" s="1">
        <v>597</v>
      </c>
      <c r="Q7276" t="s">
        <v>44</v>
      </c>
      <c r="R7276" s="1">
        <v>889</v>
      </c>
      <c r="S7276" t="s">
        <v>45</v>
      </c>
      <c r="T7276" t="s">
        <v>46</v>
      </c>
      <c r="U7276" t="s">
        <v>47</v>
      </c>
      <c r="V7276" s="1">
        <v>3180</v>
      </c>
      <c r="W7276" t="s">
        <v>43</v>
      </c>
      <c r="X7276" t="s">
        <v>48</v>
      </c>
      <c r="Y7276" s="1"/>
      <c r="AA7276" t="s">
        <v>150</v>
      </c>
      <c r="AB7276" s="2">
        <v>685</v>
      </c>
      <c r="AC7276" s="2">
        <v>0</v>
      </c>
      <c r="AD7276" t="s">
        <v>646</v>
      </c>
      <c r="AF7276" s="1">
        <v>2</v>
      </c>
      <c r="AG7276" s="1"/>
      <c r="AH7276" s="1" t="b">
        <f>Export4Q22[[#This Row],[Pharmacy Controller ID]]&lt;&gt;Export4Q22[[#This Row],[Medical Controller ID]]</f>
        <v>1</v>
      </c>
      <c r="AI7276" t="str">
        <f t="shared" si="113"/>
        <v>3613Jeld-Wen Health Benefit PlanEmployerFALSECommercial4544UnitedHealthCare Advantage 3 Tier Formulary62033UnitedHealthcare Advantage Three Tier809UHC Commercial-HIX886UnitedHealthcare Commercial3180UnitedHealth Group, Inc.597UnitedHealthcare (UHC)889OptumRxCustomPBM Claims3180UnitedHealth Group, Inc.Parent6850OR2</v>
      </c>
      <c r="AJ7276" s="8" t="str">
        <f>IFERROR(IF(_xlfn.XLOOKUP(Export4Q22[[#This Row],[Plan ID]],#REF!,#REF!)=Export4Q22[[#This Row],[Concatenate]],"Same","Change"),"New")</f>
        <v>New</v>
      </c>
    </row>
    <row r="7277" spans="1:36" x14ac:dyDescent="0.25">
      <c r="A7277" s="1">
        <v>3839</v>
      </c>
      <c r="B7277" t="s">
        <v>6406</v>
      </c>
      <c r="C7277" t="s">
        <v>176</v>
      </c>
      <c r="D7277" t="s">
        <v>37</v>
      </c>
      <c r="E7277" t="s">
        <v>177</v>
      </c>
      <c r="F7277" s="1">
        <v>4544</v>
      </c>
      <c r="G7277" t="s">
        <v>12814</v>
      </c>
      <c r="H7277" s="3">
        <v>62033</v>
      </c>
      <c r="I7277" t="s">
        <v>14035</v>
      </c>
      <c r="J7277" s="1">
        <v>809</v>
      </c>
      <c r="K7277" t="s">
        <v>12795</v>
      </c>
      <c r="L7277" s="1">
        <v>886</v>
      </c>
      <c r="M7277" t="s">
        <v>4352</v>
      </c>
      <c r="N7277" s="1">
        <v>3180</v>
      </c>
      <c r="O7277" t="s">
        <v>43</v>
      </c>
      <c r="P7277" s="1">
        <v>597</v>
      </c>
      <c r="Q7277" t="s">
        <v>44</v>
      </c>
      <c r="R7277" s="1">
        <v>889</v>
      </c>
      <c r="S7277" t="s">
        <v>45</v>
      </c>
      <c r="T7277" t="s">
        <v>46</v>
      </c>
      <c r="U7277" t="s">
        <v>182</v>
      </c>
      <c r="V7277" s="1">
        <v>3180</v>
      </c>
      <c r="W7277" t="s">
        <v>43</v>
      </c>
      <c r="X7277" t="s">
        <v>48</v>
      </c>
      <c r="Y7277" s="1"/>
      <c r="AA7277" t="s">
        <v>150</v>
      </c>
      <c r="AB7277" s="2">
        <v>0</v>
      </c>
      <c r="AC7277" s="2">
        <v>0</v>
      </c>
      <c r="AD7277" t="s">
        <v>347</v>
      </c>
      <c r="AF7277" s="1">
        <v>2</v>
      </c>
      <c r="AG7277" s="1"/>
      <c r="AH7277" s="1" t="b">
        <f>Export4Q22[[#This Row],[Pharmacy Controller ID]]&lt;&gt;Export4Q22[[#This Row],[Medical Controller ID]]</f>
        <v>1</v>
      </c>
      <c r="AI7277" t="str">
        <f t="shared" si="113"/>
        <v>3839Print Media AssociationEmployerFALSECommercial4544UnitedHealthCare Advantage 3 Tier Formulary62033UnitedHealthcare Advantage Three Tier809UHC Commercial-HIX886UnitedHealthcare Commercial3180UnitedHealth Group, Inc.597UnitedHealthcare (UHC)889OptumRxCustomPBM Controlled3180UnitedHealth Group, Inc.Parent00MO2</v>
      </c>
      <c r="AJ7277" s="8" t="str">
        <f>IFERROR(IF(_xlfn.XLOOKUP(Export4Q22[[#This Row],[Plan ID]],#REF!,#REF!)=Export4Q22[[#This Row],[Concatenate]],"Same","Change"),"New")</f>
        <v>New</v>
      </c>
    </row>
    <row r="7278" spans="1:36" x14ac:dyDescent="0.25">
      <c r="A7278" s="1">
        <v>4554</v>
      </c>
      <c r="B7278" t="s">
        <v>12818</v>
      </c>
      <c r="C7278" t="s">
        <v>176</v>
      </c>
      <c r="D7278" t="s">
        <v>37</v>
      </c>
      <c r="E7278" t="s">
        <v>177</v>
      </c>
      <c r="F7278" s="1">
        <v>4544</v>
      </c>
      <c r="G7278" t="s">
        <v>12814</v>
      </c>
      <c r="H7278" s="3">
        <v>62033</v>
      </c>
      <c r="I7278" t="s">
        <v>14035</v>
      </c>
      <c r="J7278" s="1">
        <v>809</v>
      </c>
      <c r="K7278" t="s">
        <v>12795</v>
      </c>
      <c r="L7278" s="1">
        <v>886</v>
      </c>
      <c r="M7278" t="s">
        <v>4352</v>
      </c>
      <c r="N7278" s="1">
        <v>3180</v>
      </c>
      <c r="O7278" t="s">
        <v>43</v>
      </c>
      <c r="P7278" s="1">
        <v>597</v>
      </c>
      <c r="Q7278" t="s">
        <v>44</v>
      </c>
      <c r="R7278" s="1">
        <v>889</v>
      </c>
      <c r="S7278" t="s">
        <v>45</v>
      </c>
      <c r="T7278" t="s">
        <v>46</v>
      </c>
      <c r="U7278" t="s">
        <v>182</v>
      </c>
      <c r="V7278" s="1">
        <v>3180</v>
      </c>
      <c r="W7278" t="s">
        <v>43</v>
      </c>
      <c r="X7278" t="s">
        <v>48</v>
      </c>
      <c r="Y7278" s="1"/>
      <c r="AA7278" t="s">
        <v>150</v>
      </c>
      <c r="AB7278" s="2">
        <v>8002</v>
      </c>
      <c r="AC7278" s="2">
        <v>0</v>
      </c>
      <c r="AD7278" t="s">
        <v>449</v>
      </c>
      <c r="AF7278" s="1">
        <v>2</v>
      </c>
      <c r="AG7278" s="1"/>
      <c r="AH7278" s="1" t="b">
        <f>Export4Q22[[#This Row],[Pharmacy Controller ID]]&lt;&gt;Export4Q22[[#This Row],[Medical Controller ID]]</f>
        <v>1</v>
      </c>
      <c r="AI7278" t="str">
        <f t="shared" si="113"/>
        <v>4554Oneok, Inc.EmployerFALSECommercial4544UnitedHealthCare Advantage 3 Tier Formulary62033UnitedHealthcare Advantage Three Tier809UHC Commercial-HIX886UnitedHealthcare Commercial3180UnitedHealth Group, Inc.597UnitedHealthcare (UHC)889OptumRxCustomPBM Controlled3180UnitedHealth Group, Inc.Parent80020OK2</v>
      </c>
      <c r="AJ7278" s="8" t="str">
        <f>IFERROR(IF(_xlfn.XLOOKUP(Export4Q22[[#This Row],[Plan ID]],#REF!,#REF!)=Export4Q22[[#This Row],[Concatenate]],"Same","Change"),"New")</f>
        <v>New</v>
      </c>
    </row>
    <row r="7279" spans="1:36" x14ac:dyDescent="0.25">
      <c r="A7279" s="1">
        <v>4678</v>
      </c>
      <c r="B7279" t="s">
        <v>12819</v>
      </c>
      <c r="C7279" t="s">
        <v>176</v>
      </c>
      <c r="D7279" t="s">
        <v>37</v>
      </c>
      <c r="E7279" t="s">
        <v>177</v>
      </c>
      <c r="F7279" s="1">
        <v>4544</v>
      </c>
      <c r="G7279" t="s">
        <v>12814</v>
      </c>
      <c r="H7279" s="3">
        <v>62033</v>
      </c>
      <c r="I7279" t="s">
        <v>14035</v>
      </c>
      <c r="J7279" s="1">
        <v>809</v>
      </c>
      <c r="K7279" t="s">
        <v>12795</v>
      </c>
      <c r="L7279" s="1">
        <v>886</v>
      </c>
      <c r="M7279" t="s">
        <v>4352</v>
      </c>
      <c r="N7279" s="1">
        <v>3180</v>
      </c>
      <c r="O7279" t="s">
        <v>43</v>
      </c>
      <c r="P7279" s="1">
        <v>597</v>
      </c>
      <c r="Q7279" t="s">
        <v>44</v>
      </c>
      <c r="R7279" s="1">
        <v>889</v>
      </c>
      <c r="S7279" t="s">
        <v>45</v>
      </c>
      <c r="T7279" t="s">
        <v>46</v>
      </c>
      <c r="U7279" t="s">
        <v>47</v>
      </c>
      <c r="V7279" s="1">
        <v>3180</v>
      </c>
      <c r="W7279" t="s">
        <v>43</v>
      </c>
      <c r="X7279" t="s">
        <v>48</v>
      </c>
      <c r="Y7279" s="1"/>
      <c r="AA7279" t="s">
        <v>150</v>
      </c>
      <c r="AB7279" s="2">
        <v>9007</v>
      </c>
      <c r="AC7279" s="2">
        <v>0</v>
      </c>
      <c r="AD7279" t="s">
        <v>12820</v>
      </c>
      <c r="AF7279" s="1">
        <v>2</v>
      </c>
      <c r="AG7279" s="1"/>
      <c r="AH7279" s="1" t="b">
        <f>Export4Q22[[#This Row],[Pharmacy Controller ID]]&lt;&gt;Export4Q22[[#This Row],[Medical Controller ID]]</f>
        <v>1</v>
      </c>
      <c r="AI7279" t="str">
        <f t="shared" si="113"/>
        <v>4678FerrellgasEmployerFALSECommercial4544UnitedHealthCare Advantage 3 Tier Formulary62033UnitedHealthcare Advantage Three Tier809UHC Commercial-HIX886UnitedHealthcare Commercial3180UnitedHealth Group, Inc.597UnitedHealthcare (UHC)889OptumRxCustomPBM Claims3180UnitedHealth Group, Inc.Parent90070AL,AR,AZ,CA,CO,CT,FL,GA,IA,ID,IL,IN,KS,KY,LA,MD,MI,MN,MO,MS,MT,NC,ND,NE,NJ,NM,NV,NY,OH,OK,OR,PA,RI,SC,SD,TN,TX,UT,VA,WA,WI,WV,WY2</v>
      </c>
      <c r="AJ7279" s="8" t="str">
        <f>IFERROR(IF(_xlfn.XLOOKUP(Export4Q22[[#This Row],[Plan ID]],#REF!,#REF!)=Export4Q22[[#This Row],[Concatenate]],"Same","Change"),"New")</f>
        <v>New</v>
      </c>
    </row>
    <row r="7280" spans="1:36" x14ac:dyDescent="0.25">
      <c r="A7280" s="1">
        <v>4721</v>
      </c>
      <c r="B7280" t="s">
        <v>12821</v>
      </c>
      <c r="C7280" t="s">
        <v>176</v>
      </c>
      <c r="D7280" t="s">
        <v>37</v>
      </c>
      <c r="E7280" t="s">
        <v>177</v>
      </c>
      <c r="F7280" s="1">
        <v>4544</v>
      </c>
      <c r="G7280" t="s">
        <v>12814</v>
      </c>
      <c r="H7280" s="3">
        <v>62033</v>
      </c>
      <c r="I7280" t="s">
        <v>14035</v>
      </c>
      <c r="J7280" s="1">
        <v>809</v>
      </c>
      <c r="K7280" t="s">
        <v>12795</v>
      </c>
      <c r="L7280" s="1">
        <v>886</v>
      </c>
      <c r="M7280" t="s">
        <v>4352</v>
      </c>
      <c r="N7280" s="1">
        <v>3180</v>
      </c>
      <c r="O7280" t="s">
        <v>43</v>
      </c>
      <c r="P7280" s="1">
        <v>597</v>
      </c>
      <c r="Q7280" t="s">
        <v>44</v>
      </c>
      <c r="R7280" s="1">
        <v>889</v>
      </c>
      <c r="S7280" t="s">
        <v>45</v>
      </c>
      <c r="T7280" t="s">
        <v>46</v>
      </c>
      <c r="U7280" t="s">
        <v>47</v>
      </c>
      <c r="V7280" s="1">
        <v>3180</v>
      </c>
      <c r="W7280" t="s">
        <v>43</v>
      </c>
      <c r="X7280" t="s">
        <v>48</v>
      </c>
      <c r="Y7280" s="1"/>
      <c r="AA7280" t="s">
        <v>150</v>
      </c>
      <c r="AB7280" s="2">
        <v>6002</v>
      </c>
      <c r="AC7280" s="2">
        <v>0</v>
      </c>
      <c r="AD7280" t="s">
        <v>142</v>
      </c>
      <c r="AF7280" s="1">
        <v>2</v>
      </c>
      <c r="AG7280" s="1"/>
      <c r="AH7280" s="1" t="b">
        <f>Export4Q22[[#This Row],[Pharmacy Controller ID]]&lt;&gt;Export4Q22[[#This Row],[Medical Controller ID]]</f>
        <v>1</v>
      </c>
      <c r="AI7280" t="str">
        <f t="shared" si="113"/>
        <v>4721Lower Colorado River AuthorityEmployerFALSECommercial4544UnitedHealthCare Advantage 3 Tier Formulary62033UnitedHealthcare Advantage Three Tier809UHC Commercial-HIX886UnitedHealthcare Commercial3180UnitedHealth Group, Inc.597UnitedHealthcare (UHC)889OptumRxCustomPBM Claims3180UnitedHealth Group, Inc.Parent60020TX2</v>
      </c>
      <c r="AJ7280" s="8" t="str">
        <f>IFERROR(IF(_xlfn.XLOOKUP(Export4Q22[[#This Row],[Plan ID]],#REF!,#REF!)=Export4Q22[[#This Row],[Concatenate]],"Same","Change"),"New")</f>
        <v>New</v>
      </c>
    </row>
    <row r="7281" spans="1:36" x14ac:dyDescent="0.25">
      <c r="A7281" s="1">
        <v>4804</v>
      </c>
      <c r="B7281" t="s">
        <v>4714</v>
      </c>
      <c r="C7281" t="s">
        <v>176</v>
      </c>
      <c r="D7281" t="s">
        <v>37</v>
      </c>
      <c r="E7281" t="s">
        <v>177</v>
      </c>
      <c r="F7281" s="1">
        <v>4544</v>
      </c>
      <c r="G7281" t="s">
        <v>12814</v>
      </c>
      <c r="H7281" s="3">
        <v>62033</v>
      </c>
      <c r="I7281" t="s">
        <v>14035</v>
      </c>
      <c r="J7281" s="1">
        <v>809</v>
      </c>
      <c r="K7281" t="s">
        <v>12795</v>
      </c>
      <c r="L7281" s="1">
        <v>886</v>
      </c>
      <c r="M7281" t="s">
        <v>4352</v>
      </c>
      <c r="N7281" s="1">
        <v>3180</v>
      </c>
      <c r="O7281" t="s">
        <v>43</v>
      </c>
      <c r="P7281" s="1">
        <v>597</v>
      </c>
      <c r="Q7281" t="s">
        <v>44</v>
      </c>
      <c r="R7281" s="1">
        <v>889</v>
      </c>
      <c r="S7281" t="s">
        <v>45</v>
      </c>
      <c r="T7281" t="s">
        <v>46</v>
      </c>
      <c r="U7281" t="s">
        <v>182</v>
      </c>
      <c r="V7281" s="1">
        <v>3180</v>
      </c>
      <c r="W7281" t="s">
        <v>43</v>
      </c>
      <c r="X7281" t="s">
        <v>48</v>
      </c>
      <c r="Y7281" s="1"/>
      <c r="AA7281" t="s">
        <v>150</v>
      </c>
      <c r="AB7281" s="2">
        <v>1</v>
      </c>
      <c r="AC7281" s="2">
        <v>0</v>
      </c>
      <c r="AD7281" t="s">
        <v>646</v>
      </c>
      <c r="AF7281" s="1">
        <v>2</v>
      </c>
      <c r="AG7281" s="1"/>
      <c r="AH7281" s="1" t="b">
        <f>Export4Q22[[#This Row],[Pharmacy Controller ID]]&lt;&gt;Export4Q22[[#This Row],[Medical Controller ID]]</f>
        <v>1</v>
      </c>
      <c r="AI7281" t="str">
        <f t="shared" si="113"/>
        <v>4804Tektronix Inc.EmployerFALSECommercial4544UnitedHealthCare Advantage 3 Tier Formulary62033UnitedHealthcare Advantage Three Tier809UHC Commercial-HIX886UnitedHealthcare Commercial3180UnitedHealth Group, Inc.597UnitedHealthcare (UHC)889OptumRxCustomPBM Controlled3180UnitedHealth Group, Inc.Parent10OR2</v>
      </c>
      <c r="AJ7281" s="8" t="str">
        <f>IFERROR(IF(_xlfn.XLOOKUP(Export4Q22[[#This Row],[Plan ID]],#REF!,#REF!)=Export4Q22[[#This Row],[Concatenate]],"Same","Change"),"New")</f>
        <v>New</v>
      </c>
    </row>
    <row r="7282" spans="1:36" x14ac:dyDescent="0.25">
      <c r="A7282" s="1">
        <v>7627</v>
      </c>
      <c r="B7282" t="s">
        <v>12822</v>
      </c>
      <c r="C7282" t="s">
        <v>176</v>
      </c>
      <c r="D7282" t="s">
        <v>37</v>
      </c>
      <c r="E7282" t="s">
        <v>177</v>
      </c>
      <c r="F7282" s="1">
        <v>4544</v>
      </c>
      <c r="G7282" t="s">
        <v>12814</v>
      </c>
      <c r="H7282" s="3">
        <v>62033</v>
      </c>
      <c r="I7282" t="s">
        <v>14035</v>
      </c>
      <c r="J7282" s="1">
        <v>809</v>
      </c>
      <c r="K7282" t="s">
        <v>12795</v>
      </c>
      <c r="L7282" s="1">
        <v>886</v>
      </c>
      <c r="M7282" t="s">
        <v>4352</v>
      </c>
      <c r="N7282" s="1">
        <v>3180</v>
      </c>
      <c r="O7282" t="s">
        <v>43</v>
      </c>
      <c r="P7282" s="1">
        <v>597</v>
      </c>
      <c r="Q7282" t="s">
        <v>44</v>
      </c>
      <c r="R7282" s="1">
        <v>889</v>
      </c>
      <c r="S7282" t="s">
        <v>45</v>
      </c>
      <c r="T7282" t="s">
        <v>46</v>
      </c>
      <c r="U7282" t="s">
        <v>47</v>
      </c>
      <c r="V7282" s="1">
        <v>3180</v>
      </c>
      <c r="W7282" t="s">
        <v>43</v>
      </c>
      <c r="X7282" t="s">
        <v>48</v>
      </c>
      <c r="Y7282" s="1"/>
      <c r="AA7282" t="s">
        <v>150</v>
      </c>
      <c r="AB7282" s="2">
        <v>31206</v>
      </c>
      <c r="AC7282" s="2">
        <v>0</v>
      </c>
      <c r="AD7282" t="s">
        <v>769</v>
      </c>
      <c r="AF7282" s="1">
        <v>2</v>
      </c>
      <c r="AG7282" s="1"/>
      <c r="AH7282" s="1" t="b">
        <f>Export4Q22[[#This Row],[Pharmacy Controller ID]]&lt;&gt;Export4Q22[[#This Row],[Medical Controller ID]]</f>
        <v>1</v>
      </c>
      <c r="AI7282" t="str">
        <f t="shared" si="113"/>
        <v>7627State of Nebraska EmployeesEmployerFALSECommercial4544UnitedHealthCare Advantage 3 Tier Formulary62033UnitedHealthcare Advantage Three Tier809UHC Commercial-HIX886UnitedHealthcare Commercial3180UnitedHealth Group, Inc.597UnitedHealthcare (UHC)889OptumRxCustomPBM Claims3180UnitedHealth Group, Inc.Parent312060NE2</v>
      </c>
      <c r="AJ7282" s="8" t="str">
        <f>IFERROR(IF(_xlfn.XLOOKUP(Export4Q22[[#This Row],[Plan ID]],#REF!,#REF!)=Export4Q22[[#This Row],[Concatenate]],"Same","Change"),"New")</f>
        <v>New</v>
      </c>
    </row>
    <row r="7283" spans="1:36" x14ac:dyDescent="0.25">
      <c r="A7283" s="1">
        <v>17028</v>
      </c>
      <c r="B7283" t="s">
        <v>12823</v>
      </c>
      <c r="C7283" t="s">
        <v>176</v>
      </c>
      <c r="D7283" t="s">
        <v>37</v>
      </c>
      <c r="E7283" t="s">
        <v>177</v>
      </c>
      <c r="F7283" s="1">
        <v>4544</v>
      </c>
      <c r="G7283" t="s">
        <v>12814</v>
      </c>
      <c r="H7283" s="3">
        <v>62033</v>
      </c>
      <c r="I7283" t="s">
        <v>14035</v>
      </c>
      <c r="J7283" s="1">
        <v>809</v>
      </c>
      <c r="K7283" t="s">
        <v>12795</v>
      </c>
      <c r="L7283" s="1">
        <v>886</v>
      </c>
      <c r="M7283" t="s">
        <v>4352</v>
      </c>
      <c r="N7283" s="1">
        <v>3180</v>
      </c>
      <c r="O7283" t="s">
        <v>43</v>
      </c>
      <c r="P7283" s="1">
        <v>597</v>
      </c>
      <c r="Q7283" t="s">
        <v>44</v>
      </c>
      <c r="R7283" s="1">
        <v>889</v>
      </c>
      <c r="S7283" t="s">
        <v>45</v>
      </c>
      <c r="T7283" t="s">
        <v>46</v>
      </c>
      <c r="U7283" t="s">
        <v>47</v>
      </c>
      <c r="V7283" s="1">
        <v>3180</v>
      </c>
      <c r="W7283" t="s">
        <v>43</v>
      </c>
      <c r="X7283" t="s">
        <v>48</v>
      </c>
      <c r="Y7283" s="1"/>
      <c r="AA7283" t="s">
        <v>150</v>
      </c>
      <c r="AB7283" s="2">
        <v>1</v>
      </c>
      <c r="AC7283" s="2">
        <v>0</v>
      </c>
      <c r="AD7283" t="s">
        <v>97</v>
      </c>
      <c r="AF7283" s="1">
        <v>2</v>
      </c>
      <c r="AG7283" s="1"/>
      <c r="AH7283" s="1" t="b">
        <f>Export4Q22[[#This Row],[Pharmacy Controller ID]]&lt;&gt;Export4Q22[[#This Row],[Medical Controller ID]]</f>
        <v>1</v>
      </c>
      <c r="AI7283" t="str">
        <f t="shared" si="113"/>
        <v>17028Ohio Police and Fire Pension Fund (OP&amp;F)EmployerFALSECommercial4544UnitedHealthCare Advantage 3 Tier Formulary62033UnitedHealthcare Advantage Three Tier809UHC Commercial-HIX886UnitedHealthcare Commercial3180UnitedHealth Group, Inc.597UnitedHealthcare (UHC)889OptumRxCustomPBM Claims3180UnitedHealth Group, Inc.Parent10OH2</v>
      </c>
      <c r="AJ7283" s="8" t="str">
        <f>IFERROR(IF(_xlfn.XLOOKUP(Export4Q22[[#This Row],[Plan ID]],#REF!,#REF!)=Export4Q22[[#This Row],[Concatenate]],"Same","Change"),"New")</f>
        <v>New</v>
      </c>
    </row>
    <row r="7284" spans="1:36" x14ac:dyDescent="0.25">
      <c r="A7284" s="1">
        <v>61439</v>
      </c>
      <c r="B7284" t="s">
        <v>12824</v>
      </c>
      <c r="C7284" t="s">
        <v>176</v>
      </c>
      <c r="D7284" t="s">
        <v>37</v>
      </c>
      <c r="E7284" t="s">
        <v>177</v>
      </c>
      <c r="F7284" s="1">
        <v>4544</v>
      </c>
      <c r="G7284" t="s">
        <v>12814</v>
      </c>
      <c r="H7284" s="3">
        <v>62033</v>
      </c>
      <c r="I7284" t="s">
        <v>14035</v>
      </c>
      <c r="J7284" s="1">
        <v>809</v>
      </c>
      <c r="K7284" t="s">
        <v>12795</v>
      </c>
      <c r="L7284" s="1">
        <v>886</v>
      </c>
      <c r="M7284" t="s">
        <v>4352</v>
      </c>
      <c r="N7284" s="1">
        <v>3180</v>
      </c>
      <c r="O7284" t="s">
        <v>43</v>
      </c>
      <c r="P7284" s="1">
        <v>597</v>
      </c>
      <c r="Q7284" t="s">
        <v>44</v>
      </c>
      <c r="R7284" s="1">
        <v>889</v>
      </c>
      <c r="S7284" t="s">
        <v>45</v>
      </c>
      <c r="T7284" t="s">
        <v>46</v>
      </c>
      <c r="U7284" t="s">
        <v>47</v>
      </c>
      <c r="V7284" s="1">
        <v>3180</v>
      </c>
      <c r="W7284" t="s">
        <v>43</v>
      </c>
      <c r="X7284" t="s">
        <v>48</v>
      </c>
      <c r="Y7284" s="1"/>
      <c r="AA7284" t="s">
        <v>150</v>
      </c>
      <c r="AB7284" s="2">
        <v>1</v>
      </c>
      <c r="AC7284" s="2">
        <v>0</v>
      </c>
      <c r="AD7284" t="s">
        <v>274</v>
      </c>
      <c r="AF7284" s="1">
        <v>2</v>
      </c>
      <c r="AG7284" s="1"/>
      <c r="AH7284" s="1" t="b">
        <f>Export4Q22[[#This Row],[Pharmacy Controller ID]]&lt;&gt;Export4Q22[[#This Row],[Medical Controller ID]]</f>
        <v>1</v>
      </c>
      <c r="AI7284" t="str">
        <f t="shared" si="113"/>
        <v>61439Specialty Foods Group, Inc.EmployerFALSECommercial4544UnitedHealthCare Advantage 3 Tier Formulary62033UnitedHealthcare Advantage Three Tier809UHC Commercial-HIX886UnitedHealthcare Commercial3180UnitedHealth Group, Inc.597UnitedHealthcare (UHC)889OptumRxCustomPBM Claims3180UnitedHealth Group, Inc.Parent10KY2</v>
      </c>
      <c r="AJ7284" s="8" t="str">
        <f>IFERROR(IF(_xlfn.XLOOKUP(Export4Q22[[#This Row],[Plan ID]],#REF!,#REF!)=Export4Q22[[#This Row],[Concatenate]],"Same","Change"),"New")</f>
        <v>New</v>
      </c>
    </row>
    <row r="7285" spans="1:36" x14ac:dyDescent="0.25">
      <c r="A7285" s="1">
        <v>61514</v>
      </c>
      <c r="B7285" t="s">
        <v>12825</v>
      </c>
      <c r="C7285" t="s">
        <v>176</v>
      </c>
      <c r="D7285" t="s">
        <v>37</v>
      </c>
      <c r="E7285" t="s">
        <v>177</v>
      </c>
      <c r="F7285" s="1">
        <v>4544</v>
      </c>
      <c r="G7285" t="s">
        <v>12814</v>
      </c>
      <c r="H7285" s="3">
        <v>62033</v>
      </c>
      <c r="I7285" t="s">
        <v>14035</v>
      </c>
      <c r="J7285" s="1">
        <v>809</v>
      </c>
      <c r="K7285" t="s">
        <v>12795</v>
      </c>
      <c r="L7285" s="1">
        <v>886</v>
      </c>
      <c r="M7285" t="s">
        <v>4352</v>
      </c>
      <c r="N7285" s="1">
        <v>3180</v>
      </c>
      <c r="O7285" t="s">
        <v>43</v>
      </c>
      <c r="P7285" s="1">
        <v>597</v>
      </c>
      <c r="Q7285" t="s">
        <v>44</v>
      </c>
      <c r="R7285" s="1">
        <v>889</v>
      </c>
      <c r="S7285" t="s">
        <v>45</v>
      </c>
      <c r="T7285" t="s">
        <v>46</v>
      </c>
      <c r="U7285" t="s">
        <v>47</v>
      </c>
      <c r="V7285" s="1">
        <v>3180</v>
      </c>
      <c r="W7285" t="s">
        <v>43</v>
      </c>
      <c r="X7285" t="s">
        <v>48</v>
      </c>
      <c r="Y7285" s="1"/>
      <c r="AA7285" t="s">
        <v>150</v>
      </c>
      <c r="AB7285" s="2">
        <v>97289</v>
      </c>
      <c r="AC7285" s="2">
        <v>0</v>
      </c>
      <c r="AD7285" t="s">
        <v>553</v>
      </c>
      <c r="AF7285" s="1">
        <v>2</v>
      </c>
      <c r="AG7285" s="1"/>
      <c r="AH7285" s="1" t="b">
        <f>Export4Q22[[#This Row],[Pharmacy Controller ID]]&lt;&gt;Export4Q22[[#This Row],[Medical Controller ID]]</f>
        <v>1</v>
      </c>
      <c r="AI7285" t="str">
        <f t="shared" si="113"/>
        <v>61514Best Buy Company, Inc.EmployerFALSECommercial4544UnitedHealthCare Advantage 3 Tier Formulary62033UnitedHealthcare Advantage Three Tier809UHC Commercial-HIX886UnitedHealthcare Commercial3180UnitedHealth Group, Inc.597UnitedHealthcare (UHC)889OptumRxCustomPBM Claims3180UnitedHealth Group, Inc.Parent972890AK,AL,AR,AZ,CA,CO,CT,DC,DE,FL,GA,HI,IA,ID,IL,IN,KS,KY,LA,MA,MD,ME,MI,MN,MO,MS,MT,NC,ND,NE,NH,NJ,NM,NV,NY,OH,OK,OR,PA,PR,RI,SC,SD,TN,TX,UT,VA,VT,WA,WI,WV,WY2</v>
      </c>
      <c r="AJ7285" s="8" t="str">
        <f>IFERROR(IF(_xlfn.XLOOKUP(Export4Q22[[#This Row],[Plan ID]],#REF!,#REF!)=Export4Q22[[#This Row],[Concatenate]],"Same","Change"),"New")</f>
        <v>New</v>
      </c>
    </row>
    <row r="7286" spans="1:36" x14ac:dyDescent="0.25">
      <c r="A7286" s="1">
        <v>61515</v>
      </c>
      <c r="B7286" t="s">
        <v>12826</v>
      </c>
      <c r="C7286" t="s">
        <v>176</v>
      </c>
      <c r="D7286" t="s">
        <v>37</v>
      </c>
      <c r="E7286" t="s">
        <v>177</v>
      </c>
      <c r="F7286" s="1">
        <v>4544</v>
      </c>
      <c r="G7286" t="s">
        <v>12814</v>
      </c>
      <c r="H7286" s="3">
        <v>62033</v>
      </c>
      <c r="I7286" t="s">
        <v>14035</v>
      </c>
      <c r="J7286" s="1">
        <v>809</v>
      </c>
      <c r="K7286" t="s">
        <v>12795</v>
      </c>
      <c r="L7286" s="1">
        <v>886</v>
      </c>
      <c r="M7286" t="s">
        <v>4352</v>
      </c>
      <c r="N7286" s="1">
        <v>3180</v>
      </c>
      <c r="O7286" t="s">
        <v>43</v>
      </c>
      <c r="P7286" s="1">
        <v>597</v>
      </c>
      <c r="Q7286" t="s">
        <v>44</v>
      </c>
      <c r="R7286" s="1">
        <v>889</v>
      </c>
      <c r="S7286" t="s">
        <v>45</v>
      </c>
      <c r="T7286" t="s">
        <v>46</v>
      </c>
      <c r="U7286" t="s">
        <v>47</v>
      </c>
      <c r="V7286" s="1">
        <v>3180</v>
      </c>
      <c r="W7286" t="s">
        <v>43</v>
      </c>
      <c r="X7286" t="s">
        <v>48</v>
      </c>
      <c r="Y7286" s="1"/>
      <c r="AA7286" t="s">
        <v>150</v>
      </c>
      <c r="AB7286" s="2">
        <v>56845</v>
      </c>
      <c r="AC7286" s="2">
        <v>0</v>
      </c>
      <c r="AD7286" t="s">
        <v>12827</v>
      </c>
      <c r="AF7286" s="1">
        <v>2</v>
      </c>
      <c r="AG7286" s="1"/>
      <c r="AH7286" s="1" t="b">
        <f>Export4Q22[[#This Row],[Pharmacy Controller ID]]&lt;&gt;Export4Q22[[#This Row],[Medical Controller ID]]</f>
        <v>1</v>
      </c>
      <c r="AI7286" t="str">
        <f t="shared" si="113"/>
        <v>61515Delta Airlines, Inc.EmployerFALSECommercial4544UnitedHealthCare Advantage 3 Tier Formulary62033UnitedHealthcare Advantage Three Tier809UHC Commercial-HIX886UnitedHealthcare Commercial3180UnitedHealth Group, Inc.597UnitedHealthcare (UHC)889OptumRxCustomPBM Claims3180UnitedHealth Group, Inc.Parent568450AK,AL,AR,AZ,CA,CO,CT,DC,FL,GA,HI,IA,ID,IL,IN,KY,LA,MA,MD,ME,MI,MN,MO,MS,MT,NC,ND,NJ,NM,NV,NY,OH,OK,OR,PA,PR,RI,SC,SD,TN,TX,UT,VA,WA,WI,WV,WY2</v>
      </c>
      <c r="AJ7286" s="8" t="str">
        <f>IFERROR(IF(_xlfn.XLOOKUP(Export4Q22[[#This Row],[Plan ID]],#REF!,#REF!)=Export4Q22[[#This Row],[Concatenate]],"Same","Change"),"New")</f>
        <v>New</v>
      </c>
    </row>
    <row r="7287" spans="1:36" x14ac:dyDescent="0.25">
      <c r="A7287" s="1">
        <v>61520</v>
      </c>
      <c r="B7287" t="s">
        <v>12828</v>
      </c>
      <c r="C7287" t="s">
        <v>176</v>
      </c>
      <c r="D7287" t="s">
        <v>37</v>
      </c>
      <c r="E7287" t="s">
        <v>177</v>
      </c>
      <c r="F7287" s="1">
        <v>4544</v>
      </c>
      <c r="G7287" t="s">
        <v>12814</v>
      </c>
      <c r="H7287" s="3">
        <v>62033</v>
      </c>
      <c r="I7287" t="s">
        <v>14035</v>
      </c>
      <c r="J7287" s="1">
        <v>809</v>
      </c>
      <c r="K7287" t="s">
        <v>12795</v>
      </c>
      <c r="L7287" s="1">
        <v>886</v>
      </c>
      <c r="M7287" t="s">
        <v>4352</v>
      </c>
      <c r="N7287" s="1">
        <v>3180</v>
      </c>
      <c r="O7287" t="s">
        <v>43</v>
      </c>
      <c r="P7287" s="1">
        <v>597</v>
      </c>
      <c r="Q7287" t="s">
        <v>44</v>
      </c>
      <c r="R7287" s="1">
        <v>889</v>
      </c>
      <c r="S7287" t="s">
        <v>45</v>
      </c>
      <c r="T7287" t="s">
        <v>46</v>
      </c>
      <c r="U7287" t="s">
        <v>182</v>
      </c>
      <c r="V7287" s="1">
        <v>3180</v>
      </c>
      <c r="W7287" t="s">
        <v>43</v>
      </c>
      <c r="X7287" t="s">
        <v>48</v>
      </c>
      <c r="Y7287" s="1"/>
      <c r="AA7287" t="s">
        <v>150</v>
      </c>
      <c r="AB7287" s="2">
        <v>65208</v>
      </c>
      <c r="AC7287" s="2">
        <v>0</v>
      </c>
      <c r="AD7287" t="s">
        <v>12829</v>
      </c>
      <c r="AF7287" s="1">
        <v>2</v>
      </c>
      <c r="AG7287" s="1"/>
      <c r="AH7287" s="1" t="b">
        <f>Export4Q22[[#This Row],[Pharmacy Controller ID]]&lt;&gt;Export4Q22[[#This Row],[Medical Controller ID]]</f>
        <v>1</v>
      </c>
      <c r="AI7287" t="str">
        <f t="shared" si="113"/>
        <v>61520US BancorpEmployerFALSECommercial4544UnitedHealthCare Advantage 3 Tier Formulary62033UnitedHealthcare Advantage Three Tier809UHC Commercial-HIX886UnitedHealthcare Commercial3180UnitedHealth Group, Inc.597UnitedHealthcare (UHC)889OptumRxCustomPBM Controlled3180UnitedHealth Group, Inc.Parent652080AL,AR,AZ,CA,CO,CT,FL,GA,IA,ID,IL,IN,KS,KY,LA,MA,MD,MI,MN,MO,MT,NC,ND,NE,NH,NJ,NM,NV,NY,OH,OR,PA,SC,SD,TN,TX,UT,VA,VT,WA,WI,WV,WY2</v>
      </c>
      <c r="AJ7287" s="8" t="str">
        <f>IFERROR(IF(_xlfn.XLOOKUP(Export4Q22[[#This Row],[Plan ID]],#REF!,#REF!)=Export4Q22[[#This Row],[Concatenate]],"Same","Change"),"New")</f>
        <v>New</v>
      </c>
    </row>
    <row r="7288" spans="1:36" x14ac:dyDescent="0.25">
      <c r="A7288" s="1">
        <v>61521</v>
      </c>
      <c r="B7288" t="s">
        <v>12830</v>
      </c>
      <c r="C7288" t="s">
        <v>176</v>
      </c>
      <c r="D7288" t="s">
        <v>37</v>
      </c>
      <c r="E7288" t="s">
        <v>177</v>
      </c>
      <c r="F7288" s="1">
        <v>4544</v>
      </c>
      <c r="G7288" t="s">
        <v>12814</v>
      </c>
      <c r="H7288" s="3">
        <v>62033</v>
      </c>
      <c r="I7288" t="s">
        <v>14035</v>
      </c>
      <c r="J7288" s="1">
        <v>809</v>
      </c>
      <c r="K7288" t="s">
        <v>12795</v>
      </c>
      <c r="L7288" s="1">
        <v>886</v>
      </c>
      <c r="M7288" t="s">
        <v>4352</v>
      </c>
      <c r="N7288" s="1">
        <v>3180</v>
      </c>
      <c r="O7288" t="s">
        <v>43</v>
      </c>
      <c r="P7288" s="1">
        <v>597</v>
      </c>
      <c r="Q7288" t="s">
        <v>44</v>
      </c>
      <c r="R7288" s="1">
        <v>889</v>
      </c>
      <c r="S7288" t="s">
        <v>45</v>
      </c>
      <c r="T7288" t="s">
        <v>46</v>
      </c>
      <c r="U7288" t="s">
        <v>47</v>
      </c>
      <c r="V7288" s="1">
        <v>3180</v>
      </c>
      <c r="W7288" t="s">
        <v>43</v>
      </c>
      <c r="X7288" t="s">
        <v>48</v>
      </c>
      <c r="Y7288" s="1"/>
      <c r="AA7288" t="s">
        <v>150</v>
      </c>
      <c r="AB7288" s="2">
        <v>1</v>
      </c>
      <c r="AC7288" s="2">
        <v>0</v>
      </c>
      <c r="AD7288" t="s">
        <v>53</v>
      </c>
      <c r="AF7288" s="1">
        <v>2</v>
      </c>
      <c r="AG7288" s="1"/>
      <c r="AH7288" s="1" t="b">
        <f>Export4Q22[[#This Row],[Pharmacy Controller ID]]&lt;&gt;Export4Q22[[#This Row],[Medical Controller ID]]</f>
        <v>1</v>
      </c>
      <c r="AI7288" t="str">
        <f t="shared" si="113"/>
        <v>61521Agilent Technologies, Inc.EmployerFALSECommercial4544UnitedHealthCare Advantage 3 Tier Formulary62033UnitedHealthcare Advantage Three Tier809UHC Commercial-HIX886UnitedHealthcare Commercial3180UnitedHealth Group, Inc.597UnitedHealthcare (UHC)889OptumRxCustomPBM Claims3180UnitedHealth Group, Inc.Parent10CA2</v>
      </c>
      <c r="AJ7288" s="8" t="str">
        <f>IFERROR(IF(_xlfn.XLOOKUP(Export4Q22[[#This Row],[Plan ID]],#REF!,#REF!)=Export4Q22[[#This Row],[Concatenate]],"Same","Change"),"New")</f>
        <v>New</v>
      </c>
    </row>
    <row r="7289" spans="1:36" x14ac:dyDescent="0.25">
      <c r="A7289" s="1">
        <v>61575</v>
      </c>
      <c r="B7289" t="s">
        <v>12831</v>
      </c>
      <c r="C7289" t="s">
        <v>176</v>
      </c>
      <c r="D7289" t="s">
        <v>37</v>
      </c>
      <c r="E7289" t="s">
        <v>177</v>
      </c>
      <c r="F7289" s="1">
        <v>4544</v>
      </c>
      <c r="G7289" t="s">
        <v>12814</v>
      </c>
      <c r="H7289" s="3">
        <v>62033</v>
      </c>
      <c r="I7289" t="s">
        <v>14035</v>
      </c>
      <c r="J7289" s="1">
        <v>809</v>
      </c>
      <c r="K7289" t="s">
        <v>12795</v>
      </c>
      <c r="L7289" s="1">
        <v>886</v>
      </c>
      <c r="M7289" t="s">
        <v>4352</v>
      </c>
      <c r="N7289" s="1">
        <v>3180</v>
      </c>
      <c r="O7289" t="s">
        <v>43</v>
      </c>
      <c r="P7289" s="1">
        <v>597</v>
      </c>
      <c r="Q7289" t="s">
        <v>44</v>
      </c>
      <c r="R7289" s="1">
        <v>889</v>
      </c>
      <c r="S7289" t="s">
        <v>45</v>
      </c>
      <c r="T7289" t="s">
        <v>46</v>
      </c>
      <c r="U7289" t="s">
        <v>47</v>
      </c>
      <c r="V7289" s="1">
        <v>3180</v>
      </c>
      <c r="W7289" t="s">
        <v>43</v>
      </c>
      <c r="X7289" t="s">
        <v>48</v>
      </c>
      <c r="Y7289" s="1"/>
      <c r="AA7289" t="s">
        <v>150</v>
      </c>
      <c r="AB7289" s="2">
        <v>15000</v>
      </c>
      <c r="AC7289" s="2">
        <v>0</v>
      </c>
      <c r="AD7289" t="s">
        <v>354</v>
      </c>
      <c r="AF7289" s="1">
        <v>2</v>
      </c>
      <c r="AG7289" s="1"/>
      <c r="AH7289" s="1" t="b">
        <f>Export4Q22[[#This Row],[Pharmacy Controller ID]]&lt;&gt;Export4Q22[[#This Row],[Medical Controller ID]]</f>
        <v>1</v>
      </c>
      <c r="AI7289" t="str">
        <f t="shared" si="113"/>
        <v>61575PPD, Inc.EmployerFALSECommercial4544UnitedHealthCare Advantage 3 Tier Formulary62033UnitedHealthcare Advantage Three Tier809UHC Commercial-HIX886UnitedHealthcare Commercial3180UnitedHealth Group, Inc.597UnitedHealthcare (UHC)889OptumRxCustomPBM Claims3180UnitedHealth Group, Inc.Parent150000NC2</v>
      </c>
      <c r="AJ7289" s="8" t="str">
        <f>IFERROR(IF(_xlfn.XLOOKUP(Export4Q22[[#This Row],[Plan ID]],#REF!,#REF!)=Export4Q22[[#This Row],[Concatenate]],"Same","Change"),"New")</f>
        <v>New</v>
      </c>
    </row>
    <row r="7290" spans="1:36" x14ac:dyDescent="0.25">
      <c r="A7290" s="1">
        <v>62111</v>
      </c>
      <c r="B7290" t="s">
        <v>12833</v>
      </c>
      <c r="C7290" t="s">
        <v>176</v>
      </c>
      <c r="D7290" t="s">
        <v>37</v>
      </c>
      <c r="E7290" t="s">
        <v>177</v>
      </c>
      <c r="F7290" s="1">
        <v>4544</v>
      </c>
      <c r="G7290" t="s">
        <v>12814</v>
      </c>
      <c r="H7290" s="3">
        <v>62033</v>
      </c>
      <c r="I7290" t="s">
        <v>14035</v>
      </c>
      <c r="J7290" s="1">
        <v>809</v>
      </c>
      <c r="K7290" t="s">
        <v>12795</v>
      </c>
      <c r="L7290" s="1">
        <v>886</v>
      </c>
      <c r="M7290" t="s">
        <v>4352</v>
      </c>
      <c r="N7290" s="1">
        <v>3180</v>
      </c>
      <c r="O7290" t="s">
        <v>43</v>
      </c>
      <c r="P7290" s="1">
        <v>597</v>
      </c>
      <c r="Q7290" t="s">
        <v>44</v>
      </c>
      <c r="R7290" s="1">
        <v>889</v>
      </c>
      <c r="S7290" t="s">
        <v>45</v>
      </c>
      <c r="T7290" t="s">
        <v>46</v>
      </c>
      <c r="U7290" t="s">
        <v>182</v>
      </c>
      <c r="V7290" s="1">
        <v>3180</v>
      </c>
      <c r="W7290" t="s">
        <v>43</v>
      </c>
      <c r="X7290" t="s">
        <v>48</v>
      </c>
      <c r="Y7290" s="1"/>
      <c r="AA7290" t="s">
        <v>150</v>
      </c>
      <c r="AB7290" s="2">
        <v>0</v>
      </c>
      <c r="AC7290" s="2">
        <v>0</v>
      </c>
      <c r="AD7290" t="s">
        <v>89</v>
      </c>
      <c r="AF7290" s="1">
        <v>2</v>
      </c>
      <c r="AG7290" s="1"/>
      <c r="AH7290" s="1" t="b">
        <f>Export4Q22[[#This Row],[Pharmacy Controller ID]]&lt;&gt;Export4Q22[[#This Row],[Medical Controller ID]]</f>
        <v>1</v>
      </c>
      <c r="AI7290" t="str">
        <f t="shared" si="113"/>
        <v>62111RELXEmployerFALSECommercial4544UnitedHealthCare Advantage 3 Tier Formulary62033UnitedHealthcare Advantage Three Tier809UHC Commercial-HIX886UnitedHealthcare Commercial3180UnitedHealth Group, Inc.597UnitedHealthcare (UHC)889OptumRxCustomPBM Controlled3180UnitedHealth Group, Inc.Parent00NY2</v>
      </c>
      <c r="AJ7290" s="8" t="str">
        <f>IFERROR(IF(_xlfn.XLOOKUP(Export4Q22[[#This Row],[Plan ID]],#REF!,#REF!)=Export4Q22[[#This Row],[Concatenate]],"Same","Change"),"New")</f>
        <v>New</v>
      </c>
    </row>
    <row r="7291" spans="1:36" x14ac:dyDescent="0.25">
      <c r="A7291" s="1">
        <v>64275</v>
      </c>
      <c r="B7291" t="s">
        <v>12834</v>
      </c>
      <c r="C7291" t="s">
        <v>176</v>
      </c>
      <c r="D7291" t="s">
        <v>37</v>
      </c>
      <c r="E7291" t="s">
        <v>177</v>
      </c>
      <c r="F7291" s="1">
        <v>4544</v>
      </c>
      <c r="G7291" t="s">
        <v>12814</v>
      </c>
      <c r="H7291" s="3">
        <v>62033</v>
      </c>
      <c r="I7291" t="s">
        <v>14035</v>
      </c>
      <c r="J7291" s="1">
        <v>809</v>
      </c>
      <c r="K7291" t="s">
        <v>12795</v>
      </c>
      <c r="L7291" s="1">
        <v>886</v>
      </c>
      <c r="M7291" t="s">
        <v>4352</v>
      </c>
      <c r="N7291" s="1">
        <v>3180</v>
      </c>
      <c r="O7291" t="s">
        <v>43</v>
      </c>
      <c r="P7291" s="1">
        <v>597</v>
      </c>
      <c r="Q7291" t="s">
        <v>44</v>
      </c>
      <c r="R7291" s="1">
        <v>889</v>
      </c>
      <c r="S7291" t="s">
        <v>45</v>
      </c>
      <c r="T7291" t="s">
        <v>46</v>
      </c>
      <c r="U7291" t="s">
        <v>182</v>
      </c>
      <c r="V7291" s="1">
        <v>3180</v>
      </c>
      <c r="W7291" t="s">
        <v>43</v>
      </c>
      <c r="X7291" t="s">
        <v>48</v>
      </c>
      <c r="Y7291" s="1"/>
      <c r="AA7291" t="s">
        <v>150</v>
      </c>
      <c r="AB7291" s="2">
        <v>43909</v>
      </c>
      <c r="AC7291" s="2">
        <v>0</v>
      </c>
      <c r="AD7291" t="s">
        <v>12835</v>
      </c>
      <c r="AF7291" s="1">
        <v>2</v>
      </c>
      <c r="AG7291" s="1"/>
      <c r="AH7291" s="1" t="b">
        <f>Export4Q22[[#This Row],[Pharmacy Controller ID]]&lt;&gt;Export4Q22[[#This Row],[Medical Controller ID]]</f>
        <v>1</v>
      </c>
      <c r="AI7291" t="str">
        <f t="shared" si="113"/>
        <v>64275Procter &amp; GambleEmployerFALSECommercial4544UnitedHealthCare Advantage 3 Tier Formulary62033UnitedHealthcare Advantage Three Tier809UHC Commercial-HIX886UnitedHealthcare Commercial3180UnitedHealth Group, Inc.597UnitedHealthcare (UHC)889OptumRxCustomPBM Controlled3180UnitedHealth Group, Inc.Parent439090AL,AR,AZ,CA,CO,CT,DC,DE,FL,GA,HI,IA,IL,IN,KS,KY,LA,MA,MD,ME,MI,MN,MO,MS,NC,NE,NJ,NY,OH,OK,PA,PR,SC,TN,TX,UT,VA,VT,WA,WI2</v>
      </c>
      <c r="AJ7291" s="8" t="str">
        <f>IFERROR(IF(_xlfn.XLOOKUP(Export4Q22[[#This Row],[Plan ID]],#REF!,#REF!)=Export4Q22[[#This Row],[Concatenate]],"Same","Change"),"New")</f>
        <v>New</v>
      </c>
    </row>
    <row r="7292" spans="1:36" x14ac:dyDescent="0.25">
      <c r="A7292" s="1">
        <v>64604</v>
      </c>
      <c r="B7292" t="s">
        <v>12836</v>
      </c>
      <c r="C7292" t="s">
        <v>176</v>
      </c>
      <c r="D7292" t="s">
        <v>37</v>
      </c>
      <c r="E7292" t="s">
        <v>177</v>
      </c>
      <c r="F7292" s="1">
        <v>4544</v>
      </c>
      <c r="G7292" t="s">
        <v>12814</v>
      </c>
      <c r="H7292" s="3">
        <v>62033</v>
      </c>
      <c r="I7292" t="s">
        <v>14035</v>
      </c>
      <c r="J7292" s="1">
        <v>809</v>
      </c>
      <c r="K7292" t="s">
        <v>12795</v>
      </c>
      <c r="L7292" s="1">
        <v>886</v>
      </c>
      <c r="M7292" t="s">
        <v>4352</v>
      </c>
      <c r="N7292" s="1">
        <v>3180</v>
      </c>
      <c r="O7292" t="s">
        <v>43</v>
      </c>
      <c r="P7292" s="1">
        <v>597</v>
      </c>
      <c r="Q7292" t="s">
        <v>44</v>
      </c>
      <c r="R7292" s="1">
        <v>889</v>
      </c>
      <c r="S7292" t="s">
        <v>45</v>
      </c>
      <c r="T7292" t="s">
        <v>46</v>
      </c>
      <c r="U7292" t="s">
        <v>182</v>
      </c>
      <c r="V7292" s="1">
        <v>3180</v>
      </c>
      <c r="W7292" t="s">
        <v>43</v>
      </c>
      <c r="X7292" t="s">
        <v>48</v>
      </c>
      <c r="Y7292" s="1"/>
      <c r="AA7292" t="s">
        <v>150</v>
      </c>
      <c r="AB7292" s="2">
        <v>52015</v>
      </c>
      <c r="AC7292" s="2">
        <v>0</v>
      </c>
      <c r="AD7292" t="s">
        <v>12837</v>
      </c>
      <c r="AF7292" s="1">
        <v>2</v>
      </c>
      <c r="AG7292" s="1"/>
      <c r="AH7292" s="1" t="b">
        <f>Export4Q22[[#This Row],[Pharmacy Controller ID]]&lt;&gt;Export4Q22[[#This Row],[Medical Controller ID]]</f>
        <v>1</v>
      </c>
      <c r="AI7292" t="str">
        <f t="shared" si="113"/>
        <v>64604Genentech Inc.EmployerFALSECommercial4544UnitedHealthCare Advantage 3 Tier Formulary62033UnitedHealthcare Advantage Three Tier809UHC Commercial-HIX886UnitedHealthcare Commercial3180UnitedHealth Group, Inc.597UnitedHealthcare (UHC)889OptumRxCustomPBM Controlled3180UnitedHealth Group, Inc.Parent520150AZ,CA,KY,OR2</v>
      </c>
      <c r="AJ7292" s="8" t="str">
        <f>IFERROR(IF(_xlfn.XLOOKUP(Export4Q22[[#This Row],[Plan ID]],#REF!,#REF!)=Export4Q22[[#This Row],[Concatenate]],"Same","Change"),"New")</f>
        <v>New</v>
      </c>
    </row>
    <row r="7293" spans="1:36" x14ac:dyDescent="0.25">
      <c r="A7293" s="1">
        <v>64732</v>
      </c>
      <c r="B7293" t="s">
        <v>12838</v>
      </c>
      <c r="C7293" t="s">
        <v>176</v>
      </c>
      <c r="D7293" t="s">
        <v>37</v>
      </c>
      <c r="E7293" t="s">
        <v>177</v>
      </c>
      <c r="F7293" s="1">
        <v>4544</v>
      </c>
      <c r="G7293" t="s">
        <v>12814</v>
      </c>
      <c r="H7293" s="3">
        <v>62033</v>
      </c>
      <c r="I7293" t="s">
        <v>14035</v>
      </c>
      <c r="J7293" s="1">
        <v>809</v>
      </c>
      <c r="K7293" t="s">
        <v>12795</v>
      </c>
      <c r="L7293" s="1">
        <v>886</v>
      </c>
      <c r="M7293" t="s">
        <v>4352</v>
      </c>
      <c r="N7293" s="1">
        <v>3180</v>
      </c>
      <c r="O7293" t="s">
        <v>43</v>
      </c>
      <c r="P7293" s="1">
        <v>597</v>
      </c>
      <c r="Q7293" t="s">
        <v>44</v>
      </c>
      <c r="R7293" s="1">
        <v>889</v>
      </c>
      <c r="S7293" t="s">
        <v>45</v>
      </c>
      <c r="T7293" t="s">
        <v>46</v>
      </c>
      <c r="U7293" t="s">
        <v>47</v>
      </c>
      <c r="V7293" s="1">
        <v>3180</v>
      </c>
      <c r="W7293" t="s">
        <v>43</v>
      </c>
      <c r="X7293" t="s">
        <v>48</v>
      </c>
      <c r="Y7293" s="1"/>
      <c r="AA7293" t="s">
        <v>150</v>
      </c>
      <c r="AB7293" s="2">
        <v>4001</v>
      </c>
      <c r="AC7293" s="2">
        <v>0</v>
      </c>
      <c r="AD7293" t="s">
        <v>347</v>
      </c>
      <c r="AF7293" s="1">
        <v>2</v>
      </c>
      <c r="AG7293" s="1"/>
      <c r="AH7293" s="1" t="b">
        <f>Export4Q22[[#This Row],[Pharmacy Controller ID]]&lt;&gt;Export4Q22[[#This Row],[Medical Controller ID]]</f>
        <v>1</v>
      </c>
      <c r="AI7293" t="str">
        <f t="shared" si="113"/>
        <v>64732Hussmann Corp.EmployerFALSECommercial4544UnitedHealthCare Advantage 3 Tier Formulary62033UnitedHealthcare Advantage Three Tier809UHC Commercial-HIX886UnitedHealthcare Commercial3180UnitedHealth Group, Inc.597UnitedHealthcare (UHC)889OptumRxCustomPBM Claims3180UnitedHealth Group, Inc.Parent40010MO2</v>
      </c>
      <c r="AJ7293" s="8" t="str">
        <f>IFERROR(IF(_xlfn.XLOOKUP(Export4Q22[[#This Row],[Plan ID]],#REF!,#REF!)=Export4Q22[[#This Row],[Concatenate]],"Same","Change"),"New")</f>
        <v>New</v>
      </c>
    </row>
    <row r="7294" spans="1:36" x14ac:dyDescent="0.25">
      <c r="A7294" s="1">
        <v>64836</v>
      </c>
      <c r="B7294" t="s">
        <v>12839</v>
      </c>
      <c r="C7294" t="s">
        <v>176</v>
      </c>
      <c r="D7294" t="s">
        <v>37</v>
      </c>
      <c r="E7294" t="s">
        <v>177</v>
      </c>
      <c r="F7294" s="1">
        <v>4544</v>
      </c>
      <c r="G7294" t="s">
        <v>12814</v>
      </c>
      <c r="H7294" s="3">
        <v>62033</v>
      </c>
      <c r="I7294" t="s">
        <v>14035</v>
      </c>
      <c r="J7294" s="1">
        <v>809</v>
      </c>
      <c r="K7294" t="s">
        <v>12795</v>
      </c>
      <c r="L7294" s="1">
        <v>886</v>
      </c>
      <c r="M7294" t="s">
        <v>4352</v>
      </c>
      <c r="N7294" s="1">
        <v>3180</v>
      </c>
      <c r="O7294" t="s">
        <v>43</v>
      </c>
      <c r="P7294" s="1">
        <v>597</v>
      </c>
      <c r="Q7294" t="s">
        <v>44</v>
      </c>
      <c r="R7294" s="1">
        <v>889</v>
      </c>
      <c r="S7294" t="s">
        <v>45</v>
      </c>
      <c r="T7294" t="s">
        <v>46</v>
      </c>
      <c r="U7294" t="s">
        <v>182</v>
      </c>
      <c r="V7294" s="1">
        <v>3180</v>
      </c>
      <c r="W7294" t="s">
        <v>43</v>
      </c>
      <c r="X7294" t="s">
        <v>48</v>
      </c>
      <c r="Y7294" s="1"/>
      <c r="AA7294" t="s">
        <v>150</v>
      </c>
      <c r="AB7294" s="2">
        <v>1000</v>
      </c>
      <c r="AC7294" s="2">
        <v>0</v>
      </c>
      <c r="AD7294" t="s">
        <v>89</v>
      </c>
      <c r="AF7294" s="1">
        <v>2</v>
      </c>
      <c r="AG7294" s="1"/>
      <c r="AH7294" s="1" t="b">
        <f>Export4Q22[[#This Row],[Pharmacy Controller ID]]&lt;&gt;Export4Q22[[#This Row],[Medical Controller ID]]</f>
        <v>1</v>
      </c>
      <c r="AI7294" t="str">
        <f t="shared" si="113"/>
        <v>64836New York Medical CollegeEmployerFALSECommercial4544UnitedHealthCare Advantage 3 Tier Formulary62033UnitedHealthcare Advantage Three Tier809UHC Commercial-HIX886UnitedHealthcare Commercial3180UnitedHealth Group, Inc.597UnitedHealthcare (UHC)889OptumRxCustomPBM Controlled3180UnitedHealth Group, Inc.Parent10000NY2</v>
      </c>
      <c r="AJ7294" s="8" t="str">
        <f>IFERROR(IF(_xlfn.XLOOKUP(Export4Q22[[#This Row],[Plan ID]],#REF!,#REF!)=Export4Q22[[#This Row],[Concatenate]],"Same","Change"),"New")</f>
        <v>New</v>
      </c>
    </row>
    <row r="7295" spans="1:36" x14ac:dyDescent="0.25">
      <c r="A7295" s="1">
        <v>64841</v>
      </c>
      <c r="B7295" t="s">
        <v>12840</v>
      </c>
      <c r="C7295" t="s">
        <v>176</v>
      </c>
      <c r="D7295" t="s">
        <v>37</v>
      </c>
      <c r="E7295" t="s">
        <v>177</v>
      </c>
      <c r="F7295" s="1">
        <v>4544</v>
      </c>
      <c r="G7295" t="s">
        <v>12814</v>
      </c>
      <c r="H7295" s="3">
        <v>62033</v>
      </c>
      <c r="I7295" t="s">
        <v>14035</v>
      </c>
      <c r="J7295" s="1">
        <v>809</v>
      </c>
      <c r="K7295" t="s">
        <v>12795</v>
      </c>
      <c r="L7295" s="1">
        <v>886</v>
      </c>
      <c r="M7295" t="s">
        <v>4352</v>
      </c>
      <c r="N7295" s="1">
        <v>3180</v>
      </c>
      <c r="O7295" t="s">
        <v>43</v>
      </c>
      <c r="P7295" s="1">
        <v>597</v>
      </c>
      <c r="Q7295" t="s">
        <v>44</v>
      </c>
      <c r="R7295" s="1">
        <v>889</v>
      </c>
      <c r="S7295" t="s">
        <v>45</v>
      </c>
      <c r="T7295" t="s">
        <v>46</v>
      </c>
      <c r="U7295" t="s">
        <v>182</v>
      </c>
      <c r="V7295" s="1">
        <v>3180</v>
      </c>
      <c r="W7295" t="s">
        <v>43</v>
      </c>
      <c r="X7295" t="s">
        <v>48</v>
      </c>
      <c r="Y7295" s="1"/>
      <c r="AA7295" t="s">
        <v>150</v>
      </c>
      <c r="AB7295" s="2">
        <v>21242</v>
      </c>
      <c r="AC7295" s="2">
        <v>0</v>
      </c>
      <c r="AD7295" t="s">
        <v>12841</v>
      </c>
      <c r="AF7295" s="1">
        <v>2</v>
      </c>
      <c r="AG7295" s="1"/>
      <c r="AH7295" s="1" t="b">
        <f>Export4Q22[[#This Row],[Pharmacy Controller ID]]&lt;&gt;Export4Q22[[#This Row],[Medical Controller ID]]</f>
        <v>1</v>
      </c>
      <c r="AI7295" t="str">
        <f t="shared" si="113"/>
        <v>64841Hallmark Cards Inc.EmployerFALSECommercial4544UnitedHealthCare Advantage 3 Tier Formulary62033UnitedHealthcare Advantage Three Tier809UHC Commercial-HIX886UnitedHealthcare Commercial3180UnitedHealth Group, Inc.597UnitedHealthcare (UHC)889OptumRxCustomPBM Controlled3180UnitedHealth Group, Inc.Parent212420AL,AR,AZ,CA,CO,CT,DE,FL,GA,HI,IA,IL,IN,KS,KY,LA,MA,MD,ME,MI,MN,MO,MS,NC,ND,NE,NH,NJ,NM,NV,NY,OH,OR,PA,PR,RI,SC,TN,TX,UT,VA,VT,WA,WI,WV2</v>
      </c>
      <c r="AJ7295" s="8" t="str">
        <f>IFERROR(IF(_xlfn.XLOOKUP(Export4Q22[[#This Row],[Plan ID]],#REF!,#REF!)=Export4Q22[[#This Row],[Concatenate]],"Same","Change"),"New")</f>
        <v>New</v>
      </c>
    </row>
    <row r="7296" spans="1:36" x14ac:dyDescent="0.25">
      <c r="A7296" s="1">
        <v>64875</v>
      </c>
      <c r="B7296" t="s">
        <v>12842</v>
      </c>
      <c r="C7296" t="s">
        <v>176</v>
      </c>
      <c r="D7296" t="s">
        <v>37</v>
      </c>
      <c r="E7296" t="s">
        <v>177</v>
      </c>
      <c r="F7296" s="1">
        <v>4544</v>
      </c>
      <c r="G7296" t="s">
        <v>12814</v>
      </c>
      <c r="H7296" s="3">
        <v>62033</v>
      </c>
      <c r="I7296" t="s">
        <v>14035</v>
      </c>
      <c r="J7296" s="1">
        <v>809</v>
      </c>
      <c r="K7296" t="s">
        <v>12795</v>
      </c>
      <c r="L7296" s="1">
        <v>886</v>
      </c>
      <c r="M7296" t="s">
        <v>4352</v>
      </c>
      <c r="N7296" s="1">
        <v>3180</v>
      </c>
      <c r="O7296" t="s">
        <v>43</v>
      </c>
      <c r="P7296" s="1">
        <v>597</v>
      </c>
      <c r="Q7296" t="s">
        <v>44</v>
      </c>
      <c r="R7296" s="1">
        <v>889</v>
      </c>
      <c r="S7296" t="s">
        <v>45</v>
      </c>
      <c r="T7296" t="s">
        <v>46</v>
      </c>
      <c r="U7296" t="s">
        <v>182</v>
      </c>
      <c r="V7296" s="1">
        <v>3180</v>
      </c>
      <c r="W7296" t="s">
        <v>43</v>
      </c>
      <c r="X7296" t="s">
        <v>48</v>
      </c>
      <c r="Y7296" s="1"/>
      <c r="AA7296" t="s">
        <v>150</v>
      </c>
      <c r="AB7296" s="2">
        <v>5001</v>
      </c>
      <c r="AC7296" s="2">
        <v>0</v>
      </c>
      <c r="AD7296" t="s">
        <v>551</v>
      </c>
      <c r="AF7296" s="1">
        <v>2</v>
      </c>
      <c r="AG7296" s="1"/>
      <c r="AH7296" s="1" t="b">
        <f>Export4Q22[[#This Row],[Pharmacy Controller ID]]&lt;&gt;Export4Q22[[#This Row],[Medical Controller ID]]</f>
        <v>1</v>
      </c>
      <c r="AI7296" t="str">
        <f t="shared" si="113"/>
        <v>64875Acushnet CompanyEmployerFALSECommercial4544UnitedHealthCare Advantage 3 Tier Formulary62033UnitedHealthcare Advantage Three Tier809UHC Commercial-HIX886UnitedHealthcare Commercial3180UnitedHealth Group, Inc.597UnitedHealthcare (UHC)889OptumRxCustomPBM Controlled3180UnitedHealth Group, Inc.Parent50010MA2</v>
      </c>
      <c r="AJ7296" s="8" t="str">
        <f>IFERROR(IF(_xlfn.XLOOKUP(Export4Q22[[#This Row],[Plan ID]],#REF!,#REF!)=Export4Q22[[#This Row],[Concatenate]],"Same","Change"),"New")</f>
        <v>New</v>
      </c>
    </row>
    <row r="7297" spans="1:36" x14ac:dyDescent="0.25">
      <c r="A7297" s="1">
        <v>66283</v>
      </c>
      <c r="B7297" t="s">
        <v>14036</v>
      </c>
      <c r="C7297" t="s">
        <v>195</v>
      </c>
      <c r="D7297" t="s">
        <v>37</v>
      </c>
      <c r="E7297" t="s">
        <v>177</v>
      </c>
      <c r="F7297" s="1">
        <v>4544</v>
      </c>
      <c r="G7297" t="s">
        <v>12814</v>
      </c>
      <c r="H7297" s="3">
        <v>62033</v>
      </c>
      <c r="I7297" t="s">
        <v>14035</v>
      </c>
      <c r="J7297" s="1">
        <v>809</v>
      </c>
      <c r="K7297" t="s">
        <v>12795</v>
      </c>
      <c r="L7297" s="1">
        <v>886</v>
      </c>
      <c r="M7297" t="s">
        <v>4352</v>
      </c>
      <c r="N7297" s="1">
        <v>3180</v>
      </c>
      <c r="O7297" t="s">
        <v>43</v>
      </c>
      <c r="P7297" s="1">
        <v>597</v>
      </c>
      <c r="Q7297" t="s">
        <v>44</v>
      </c>
      <c r="R7297" s="1">
        <v>889</v>
      </c>
      <c r="S7297" t="s">
        <v>45</v>
      </c>
      <c r="T7297" t="s">
        <v>46</v>
      </c>
      <c r="U7297" t="s">
        <v>47</v>
      </c>
      <c r="V7297" s="1">
        <v>3180</v>
      </c>
      <c r="W7297" t="s">
        <v>43</v>
      </c>
      <c r="X7297" t="s">
        <v>48</v>
      </c>
      <c r="Y7297" s="1">
        <v>3180</v>
      </c>
      <c r="Z7297" t="s">
        <v>43</v>
      </c>
      <c r="AA7297" t="s">
        <v>48</v>
      </c>
      <c r="AB7297" s="2">
        <v>1176022</v>
      </c>
      <c r="AC7297" s="2">
        <v>2996403</v>
      </c>
      <c r="AD7297" t="s">
        <v>12810</v>
      </c>
      <c r="AE7297" t="s">
        <v>12810</v>
      </c>
      <c r="AF7297" s="1">
        <v>2</v>
      </c>
      <c r="AG7297" s="1">
        <v>1</v>
      </c>
      <c r="AH7297" s="1" t="b">
        <f>Export4Q22[[#This Row],[Pharmacy Controller ID]]&lt;&gt;Export4Q22[[#This Row],[Medical Controller ID]]</f>
        <v>0</v>
      </c>
      <c r="AI7297" t="str">
        <f t="shared" si="113"/>
        <v>66283UnitedHealthcare Advantage 3 Tier HMOHMOFALSECommercial4544UnitedHealthCare Advantage 3 Tier Formulary62033UnitedHealthcare Advantage Three Tier809UHC Commercial-HIX886UnitedHealthcare Commercial3180UnitedHealth Group, Inc.597UnitedHealthcare (UHC)889OptumRxCustomPBM Claims3180UnitedHealth Group, Inc.Parent3180UnitedHealth Group, Inc.Parent11760222996403AL,AR,AZ,CA,CO,CT,DC,DE,FL,GA,IL,IN,KS,KY,LA,MA,MD,MI,MS,NC,NH,NJ,NV,NY,OH,OR,PA,RI,SC,TN,TX,UT,VA,WA,WI,WVAL,AR,AZ,CA,CO,CT,DC,DE,FL,GA,IL,IN,KS,KY,LA,MA,MD,MI,MS,NC,NH,NJ,NV,NY,OH,OR,PA,RI,SC,TN,TX,UT,VA,WA,WI,WV21</v>
      </c>
      <c r="AJ7297" s="8" t="str">
        <f>IFERROR(IF(_xlfn.XLOOKUP(Export4Q22[[#This Row],[Plan ID]],#REF!,#REF!)=Export4Q22[[#This Row],[Concatenate]],"Same","Change"),"New")</f>
        <v>New</v>
      </c>
    </row>
    <row r="7298" spans="1:36" x14ac:dyDescent="0.25">
      <c r="A7298" s="1">
        <v>66284</v>
      </c>
      <c r="B7298" t="s">
        <v>14037</v>
      </c>
      <c r="C7298" t="s">
        <v>192</v>
      </c>
      <c r="D7298" t="s">
        <v>37</v>
      </c>
      <c r="E7298" t="s">
        <v>177</v>
      </c>
      <c r="F7298" s="1">
        <v>4544</v>
      </c>
      <c r="G7298" t="s">
        <v>12814</v>
      </c>
      <c r="H7298" s="3">
        <v>62033</v>
      </c>
      <c r="I7298" t="s">
        <v>14035</v>
      </c>
      <c r="J7298" s="1">
        <v>809</v>
      </c>
      <c r="K7298" t="s">
        <v>12795</v>
      </c>
      <c r="L7298" s="1">
        <v>886</v>
      </c>
      <c r="M7298" t="s">
        <v>4352</v>
      </c>
      <c r="N7298" s="1">
        <v>3180</v>
      </c>
      <c r="O7298" t="s">
        <v>43</v>
      </c>
      <c r="P7298" s="1">
        <v>597</v>
      </c>
      <c r="Q7298" t="s">
        <v>44</v>
      </c>
      <c r="R7298" s="1">
        <v>889</v>
      </c>
      <c r="S7298" t="s">
        <v>45</v>
      </c>
      <c r="T7298" t="s">
        <v>46</v>
      </c>
      <c r="U7298" t="s">
        <v>47</v>
      </c>
      <c r="V7298" s="1">
        <v>3180</v>
      </c>
      <c r="W7298" t="s">
        <v>43</v>
      </c>
      <c r="X7298" t="s">
        <v>48</v>
      </c>
      <c r="Y7298" s="1">
        <v>3180</v>
      </c>
      <c r="Z7298" t="s">
        <v>43</v>
      </c>
      <c r="AA7298" t="s">
        <v>48</v>
      </c>
      <c r="AB7298" s="2">
        <v>4709364</v>
      </c>
      <c r="AC7298" s="2">
        <v>11998918</v>
      </c>
      <c r="AD7298" t="s">
        <v>12802</v>
      </c>
      <c r="AE7298" t="s">
        <v>12802</v>
      </c>
      <c r="AF7298" s="1">
        <v>2</v>
      </c>
      <c r="AG7298" s="1">
        <v>1</v>
      </c>
      <c r="AH7298" s="1" t="b">
        <f>Export4Q22[[#This Row],[Pharmacy Controller ID]]&lt;&gt;Export4Q22[[#This Row],[Medical Controller ID]]</f>
        <v>0</v>
      </c>
      <c r="AI7298" t="str">
        <f t="shared" ref="AI7298:AI7361" si="114">_xlfn.CONCAT(A7298:AG7298)</f>
        <v>66284UnitedHealthcare Advantage 3 Tier PPOPPOFALSECommercial4544UnitedHealthCare Advantage 3 Tier Formulary62033UnitedHealthcare Advantage Three Tier809UHC Commercial-HIX886UnitedHealthcare Commercial3180UnitedHealth Group, Inc.597UnitedHealthcare (UHC)889OptumRxCustomPBM Claims3180UnitedHealth Group, Inc.Parent3180UnitedHealth Group, Inc.Parent470936411998918AK,AL,AR,AZ,CA,CO,CT,DC,DE,FL,GA,HI,IA,ID,IL,IN,KS,KY,LA,MA,MD,ME,MI,MO,MS,MT,NC,ND,NE,NH,NJ,NM,NV,NY,OH,OK,OR,PA,RI,SC,SD,TN,TX,UT,VA,WA,WI,WV,WYAK,AL,AR,AZ,CA,CO,CT,DC,DE,FL,GA,HI,IA,ID,IL,IN,KS,KY,LA,MA,MD,ME,MI,MO,MS,MT,NC,ND,NE,NH,NJ,NM,NV,NY,OH,OK,OR,PA,RI,SC,SD,TN,TX,UT,VA,WA,WI,WV,WY21</v>
      </c>
      <c r="AJ7298" s="8" t="str">
        <f>IFERROR(IF(_xlfn.XLOOKUP(Export4Q22[[#This Row],[Plan ID]],#REF!,#REF!)=Export4Q22[[#This Row],[Concatenate]],"Same","Change"),"New")</f>
        <v>New</v>
      </c>
    </row>
    <row r="7299" spans="1:36" x14ac:dyDescent="0.25">
      <c r="A7299" s="1">
        <v>68705</v>
      </c>
      <c r="B7299" t="s">
        <v>12843</v>
      </c>
      <c r="C7299" t="s">
        <v>176</v>
      </c>
      <c r="D7299" t="s">
        <v>37</v>
      </c>
      <c r="E7299" t="s">
        <v>177</v>
      </c>
      <c r="F7299" s="1">
        <v>4544</v>
      </c>
      <c r="G7299" t="s">
        <v>12814</v>
      </c>
      <c r="H7299" s="3">
        <v>62033</v>
      </c>
      <c r="I7299" t="s">
        <v>14035</v>
      </c>
      <c r="J7299" s="1">
        <v>809</v>
      </c>
      <c r="K7299" t="s">
        <v>12795</v>
      </c>
      <c r="L7299" s="1">
        <v>886</v>
      </c>
      <c r="M7299" t="s">
        <v>4352</v>
      </c>
      <c r="N7299" s="1">
        <v>3180</v>
      </c>
      <c r="O7299" t="s">
        <v>43</v>
      </c>
      <c r="P7299" s="1">
        <v>597</v>
      </c>
      <c r="Q7299" t="s">
        <v>44</v>
      </c>
      <c r="R7299" s="1">
        <v>889</v>
      </c>
      <c r="S7299" t="s">
        <v>45</v>
      </c>
      <c r="T7299" t="s">
        <v>46</v>
      </c>
      <c r="V7299" s="1">
        <v>3180</v>
      </c>
      <c r="W7299" t="s">
        <v>43</v>
      </c>
      <c r="X7299" t="s">
        <v>48</v>
      </c>
      <c r="Y7299" s="1"/>
      <c r="AA7299" t="s">
        <v>150</v>
      </c>
      <c r="AB7299" s="2">
        <v>64376</v>
      </c>
      <c r="AC7299" s="2">
        <v>0</v>
      </c>
      <c r="AD7299" t="s">
        <v>12844</v>
      </c>
      <c r="AF7299" s="1">
        <v>2</v>
      </c>
      <c r="AG7299" s="1"/>
      <c r="AH7299" s="1" t="b">
        <f>Export4Q22[[#This Row],[Pharmacy Controller ID]]&lt;&gt;Export4Q22[[#This Row],[Medical Controller ID]]</f>
        <v>1</v>
      </c>
      <c r="AI7299" t="str">
        <f t="shared" si="114"/>
        <v>68705Dxc Technology CompanyEmployerFALSECommercial4544UnitedHealthCare Advantage 3 Tier Formulary62033UnitedHealthcare Advantage Three Tier809UHC Commercial-HIX886UnitedHealthcare Commercial3180UnitedHealth Group, Inc.597UnitedHealthcare (UHC)889OptumRxCustom3180UnitedHealth Group, Inc.Parent643760AL,AR,AZ,CA,CO,CT,DE,FL,GA,HI,IA,IL,IN,KS,KY,LA,MA,MD,ME,MI,MN,MO,MS,NC,NH,NJ,NM,NV,NY,OH,OK,OR,PA,PR,RI,SC,TN,TX,UT,VA,VT,WA,WI,WV2</v>
      </c>
      <c r="AJ7299" s="8" t="str">
        <f>IFERROR(IF(_xlfn.XLOOKUP(Export4Q22[[#This Row],[Plan ID]],#REF!,#REF!)=Export4Q22[[#This Row],[Concatenate]],"Same","Change"),"New")</f>
        <v>New</v>
      </c>
    </row>
    <row r="7300" spans="1:36" x14ac:dyDescent="0.25">
      <c r="A7300" s="1">
        <v>68910</v>
      </c>
      <c r="B7300" t="s">
        <v>12845</v>
      </c>
      <c r="C7300" t="s">
        <v>176</v>
      </c>
      <c r="D7300" t="s">
        <v>37</v>
      </c>
      <c r="E7300" t="s">
        <v>177</v>
      </c>
      <c r="F7300" s="1">
        <v>4544</v>
      </c>
      <c r="G7300" t="s">
        <v>12814</v>
      </c>
      <c r="H7300" s="3">
        <v>62033</v>
      </c>
      <c r="I7300" t="s">
        <v>14035</v>
      </c>
      <c r="J7300" s="1">
        <v>809</v>
      </c>
      <c r="K7300" t="s">
        <v>12795</v>
      </c>
      <c r="L7300" s="1">
        <v>886</v>
      </c>
      <c r="M7300" t="s">
        <v>4352</v>
      </c>
      <c r="N7300" s="1">
        <v>3180</v>
      </c>
      <c r="O7300" t="s">
        <v>43</v>
      </c>
      <c r="P7300" s="1">
        <v>597</v>
      </c>
      <c r="Q7300" t="s">
        <v>44</v>
      </c>
      <c r="R7300" s="1">
        <v>889</v>
      </c>
      <c r="S7300" t="s">
        <v>45</v>
      </c>
      <c r="T7300" t="s">
        <v>46</v>
      </c>
      <c r="V7300" s="1">
        <v>3180</v>
      </c>
      <c r="W7300" t="s">
        <v>43</v>
      </c>
      <c r="X7300" t="s">
        <v>48</v>
      </c>
      <c r="Y7300" s="1"/>
      <c r="AA7300" t="s">
        <v>150</v>
      </c>
      <c r="AB7300" s="2">
        <v>69463</v>
      </c>
      <c r="AC7300" s="2">
        <v>0</v>
      </c>
      <c r="AD7300" t="s">
        <v>553</v>
      </c>
      <c r="AF7300" s="1">
        <v>2</v>
      </c>
      <c r="AG7300" s="1"/>
      <c r="AH7300" s="1" t="b">
        <f>Export4Q22[[#This Row],[Pharmacy Controller ID]]&lt;&gt;Export4Q22[[#This Row],[Medical Controller ID]]</f>
        <v>1</v>
      </c>
      <c r="AI7300" t="str">
        <f t="shared" si="114"/>
        <v>68910Oracle CorporationEmployerFALSECommercial4544UnitedHealthCare Advantage 3 Tier Formulary62033UnitedHealthcare Advantage Three Tier809UHC Commercial-HIX886UnitedHealthcare Commercial3180UnitedHealth Group, Inc.597UnitedHealthcare (UHC)889OptumRxCustom3180UnitedHealth Group, Inc.Parent694630AK,AL,AR,AZ,CA,CO,CT,DC,DE,FL,GA,HI,IA,ID,IL,IN,KS,KY,LA,MA,MD,ME,MI,MN,MO,MS,MT,NC,ND,NE,NH,NJ,NM,NV,NY,OH,OK,OR,PA,PR,RI,SC,SD,TN,TX,UT,VA,VT,WA,WI,WV,WY2</v>
      </c>
      <c r="AJ7300" s="8" t="str">
        <f>IFERROR(IF(_xlfn.XLOOKUP(Export4Q22[[#This Row],[Plan ID]],#REF!,#REF!)=Export4Q22[[#This Row],[Concatenate]],"Same","Change"),"New")</f>
        <v>New</v>
      </c>
    </row>
    <row r="7301" spans="1:36" x14ac:dyDescent="0.25">
      <c r="A7301" s="1">
        <v>68922</v>
      </c>
      <c r="B7301" t="s">
        <v>12846</v>
      </c>
      <c r="C7301" t="s">
        <v>176</v>
      </c>
      <c r="D7301" t="s">
        <v>37</v>
      </c>
      <c r="E7301" t="s">
        <v>177</v>
      </c>
      <c r="F7301" s="1">
        <v>4544</v>
      </c>
      <c r="G7301" t="s">
        <v>12814</v>
      </c>
      <c r="H7301" s="3">
        <v>62033</v>
      </c>
      <c r="I7301" t="s">
        <v>14035</v>
      </c>
      <c r="J7301" s="1">
        <v>809</v>
      </c>
      <c r="K7301" t="s">
        <v>12795</v>
      </c>
      <c r="L7301" s="1">
        <v>886</v>
      </c>
      <c r="M7301" t="s">
        <v>4352</v>
      </c>
      <c r="N7301" s="1">
        <v>3180</v>
      </c>
      <c r="O7301" t="s">
        <v>43</v>
      </c>
      <c r="P7301" s="1">
        <v>597</v>
      </c>
      <c r="Q7301" t="s">
        <v>44</v>
      </c>
      <c r="R7301" s="1">
        <v>889</v>
      </c>
      <c r="S7301" t="s">
        <v>45</v>
      </c>
      <c r="T7301" t="s">
        <v>46</v>
      </c>
      <c r="V7301" s="1">
        <v>3180</v>
      </c>
      <c r="W7301" t="s">
        <v>43</v>
      </c>
      <c r="X7301" t="s">
        <v>48</v>
      </c>
      <c r="Y7301" s="1"/>
      <c r="AA7301" t="s">
        <v>150</v>
      </c>
      <c r="AB7301" s="2">
        <v>26896</v>
      </c>
      <c r="AC7301" s="2">
        <v>0</v>
      </c>
      <c r="AD7301" t="s">
        <v>12847</v>
      </c>
      <c r="AF7301" s="1">
        <v>2</v>
      </c>
      <c r="AG7301" s="1"/>
      <c r="AH7301" s="1" t="b">
        <f>Export4Q22[[#This Row],[Pharmacy Controller ID]]&lt;&gt;Export4Q22[[#This Row],[Medical Controller ID]]</f>
        <v>1</v>
      </c>
      <c r="AI7301" t="str">
        <f t="shared" si="114"/>
        <v>68922Peter Kiewit Sons', Inc.EmployerFALSECommercial4544UnitedHealthCare Advantage 3 Tier Formulary62033UnitedHealthcare Advantage Three Tier809UHC Commercial-HIX886UnitedHealthcare Commercial3180UnitedHealth Group, Inc.597UnitedHealthcare (UHC)889OptumRxCustom3180UnitedHealth Group, Inc.Parent268960AK,AR,AZ,CA,CO,CT,DC,FL,GA,HI,IA,ID,IL,IN,KS,LA,MA,MD,MI,MN,MO,MS,MT,NC,NE,NJ,NM,NV,NY,OK,OR,PA,RI,SD,TN,TX,UT,VA,WA,WI,WV,WY2</v>
      </c>
      <c r="AJ7301" s="8" t="str">
        <f>IFERROR(IF(_xlfn.XLOOKUP(Export4Q22[[#This Row],[Plan ID]],#REF!,#REF!)=Export4Q22[[#This Row],[Concatenate]],"Same","Change"),"New")</f>
        <v>New</v>
      </c>
    </row>
    <row r="7302" spans="1:36" x14ac:dyDescent="0.25">
      <c r="A7302" s="1">
        <v>69043</v>
      </c>
      <c r="B7302" t="s">
        <v>12848</v>
      </c>
      <c r="C7302" t="s">
        <v>176</v>
      </c>
      <c r="D7302" t="s">
        <v>37</v>
      </c>
      <c r="E7302" t="s">
        <v>177</v>
      </c>
      <c r="F7302" s="1">
        <v>4544</v>
      </c>
      <c r="G7302" t="s">
        <v>12814</v>
      </c>
      <c r="H7302" s="3">
        <v>62033</v>
      </c>
      <c r="I7302" t="s">
        <v>14035</v>
      </c>
      <c r="J7302" s="1">
        <v>809</v>
      </c>
      <c r="K7302" t="s">
        <v>12795</v>
      </c>
      <c r="L7302" s="1">
        <v>886</v>
      </c>
      <c r="M7302" t="s">
        <v>4352</v>
      </c>
      <c r="N7302" s="1">
        <v>3180</v>
      </c>
      <c r="O7302" t="s">
        <v>43</v>
      </c>
      <c r="P7302" s="1">
        <v>597</v>
      </c>
      <c r="Q7302" t="s">
        <v>44</v>
      </c>
      <c r="R7302" s="1">
        <v>889</v>
      </c>
      <c r="S7302" t="s">
        <v>45</v>
      </c>
      <c r="T7302" t="s">
        <v>46</v>
      </c>
      <c r="V7302" s="1">
        <v>3180</v>
      </c>
      <c r="W7302" t="s">
        <v>43</v>
      </c>
      <c r="X7302" t="s">
        <v>48</v>
      </c>
      <c r="Y7302" s="1"/>
      <c r="AA7302" t="s">
        <v>150</v>
      </c>
      <c r="AB7302" s="2">
        <v>29669</v>
      </c>
      <c r="AC7302" s="2">
        <v>0</v>
      </c>
      <c r="AD7302" t="s">
        <v>132</v>
      </c>
      <c r="AF7302" s="1">
        <v>2</v>
      </c>
      <c r="AG7302" s="1"/>
      <c r="AH7302" s="1" t="b">
        <f>Export4Q22[[#This Row],[Pharmacy Controller ID]]&lt;&gt;Export4Q22[[#This Row],[Medical Controller ID]]</f>
        <v>1</v>
      </c>
      <c r="AI7302" t="str">
        <f t="shared" si="114"/>
        <v>69043The School District of West Palm Beach CountyEmployerFALSECommercial4544UnitedHealthCare Advantage 3 Tier Formulary62033UnitedHealthcare Advantage Three Tier809UHC Commercial-HIX886UnitedHealthcare Commercial3180UnitedHealth Group, Inc.597UnitedHealthcare (UHC)889OptumRxCustom3180UnitedHealth Group, Inc.Parent296690FL2</v>
      </c>
      <c r="AJ7302" s="8" t="str">
        <f>IFERROR(IF(_xlfn.XLOOKUP(Export4Q22[[#This Row],[Plan ID]],#REF!,#REF!)=Export4Q22[[#This Row],[Concatenate]],"Same","Change"),"New")</f>
        <v>New</v>
      </c>
    </row>
    <row r="7303" spans="1:36" x14ac:dyDescent="0.25">
      <c r="A7303" s="1">
        <v>70840</v>
      </c>
      <c r="B7303" t="s">
        <v>12849</v>
      </c>
      <c r="C7303" t="s">
        <v>176</v>
      </c>
      <c r="D7303" t="s">
        <v>37</v>
      </c>
      <c r="E7303" t="s">
        <v>177</v>
      </c>
      <c r="F7303" s="1">
        <v>4544</v>
      </c>
      <c r="G7303" t="s">
        <v>12814</v>
      </c>
      <c r="H7303" s="3">
        <v>62033</v>
      </c>
      <c r="I7303" t="s">
        <v>14035</v>
      </c>
      <c r="J7303" s="1">
        <v>809</v>
      </c>
      <c r="K7303" t="s">
        <v>12795</v>
      </c>
      <c r="L7303" s="1">
        <v>886</v>
      </c>
      <c r="M7303" t="s">
        <v>4352</v>
      </c>
      <c r="N7303" s="1">
        <v>3180</v>
      </c>
      <c r="O7303" t="s">
        <v>43</v>
      </c>
      <c r="P7303" s="1">
        <v>597</v>
      </c>
      <c r="Q7303" t="s">
        <v>44</v>
      </c>
      <c r="R7303" s="1">
        <v>889</v>
      </c>
      <c r="S7303" t="s">
        <v>45</v>
      </c>
      <c r="T7303" t="s">
        <v>46</v>
      </c>
      <c r="V7303" s="1">
        <v>3180</v>
      </c>
      <c r="W7303" t="s">
        <v>43</v>
      </c>
      <c r="X7303" t="s">
        <v>48</v>
      </c>
      <c r="Y7303" s="1"/>
      <c r="AA7303" t="s">
        <v>150</v>
      </c>
      <c r="AB7303" s="2">
        <v>30972</v>
      </c>
      <c r="AC7303" s="2">
        <v>0</v>
      </c>
      <c r="AD7303" t="s">
        <v>553</v>
      </c>
      <c r="AF7303" s="1">
        <v>2</v>
      </c>
      <c r="AG7303" s="1"/>
      <c r="AH7303" s="1" t="b">
        <f>Export4Q22[[#This Row],[Pharmacy Controller ID]]&lt;&gt;Export4Q22[[#This Row],[Medical Controller ID]]</f>
        <v>1</v>
      </c>
      <c r="AI7303" t="str">
        <f t="shared" si="114"/>
        <v>70840Jones Lang LaSalleEmployerFALSECommercial4544UnitedHealthCare Advantage 3 Tier Formulary62033UnitedHealthcare Advantage Three Tier809UHC Commercial-HIX886UnitedHealthcare Commercial3180UnitedHealth Group, Inc.597UnitedHealthcare (UHC)889OptumRxCustom3180UnitedHealth Group, Inc.Parent309720AK,AL,AR,AZ,CA,CO,CT,DC,DE,FL,GA,HI,IA,ID,IL,IN,KS,KY,LA,MA,MD,ME,MI,MN,MO,MS,MT,NC,ND,NE,NH,NJ,NM,NV,NY,OH,OK,OR,PA,PR,RI,SC,SD,TN,TX,UT,VA,VT,WA,WI,WV,WY2</v>
      </c>
      <c r="AJ7303" s="8" t="str">
        <f>IFERROR(IF(_xlfn.XLOOKUP(Export4Q22[[#This Row],[Plan ID]],#REF!,#REF!)=Export4Q22[[#This Row],[Concatenate]],"Same","Change"),"New")</f>
        <v>New</v>
      </c>
    </row>
    <row r="7304" spans="1:36" x14ac:dyDescent="0.25">
      <c r="A7304" s="1">
        <v>71783</v>
      </c>
      <c r="B7304" t="s">
        <v>12850</v>
      </c>
      <c r="C7304" t="s">
        <v>176</v>
      </c>
      <c r="D7304" t="s">
        <v>37</v>
      </c>
      <c r="E7304" t="s">
        <v>177</v>
      </c>
      <c r="F7304" s="1">
        <v>4544</v>
      </c>
      <c r="G7304" t="s">
        <v>12814</v>
      </c>
      <c r="H7304" s="3">
        <v>62033</v>
      </c>
      <c r="I7304" t="s">
        <v>14035</v>
      </c>
      <c r="J7304" s="1">
        <v>809</v>
      </c>
      <c r="K7304" t="s">
        <v>12795</v>
      </c>
      <c r="L7304" s="1">
        <v>886</v>
      </c>
      <c r="M7304" t="s">
        <v>4352</v>
      </c>
      <c r="N7304" s="1">
        <v>3180</v>
      </c>
      <c r="O7304" t="s">
        <v>43</v>
      </c>
      <c r="P7304" s="1">
        <v>597</v>
      </c>
      <c r="Q7304" t="s">
        <v>44</v>
      </c>
      <c r="R7304" s="1">
        <v>889</v>
      </c>
      <c r="S7304" t="s">
        <v>45</v>
      </c>
      <c r="T7304" t="s">
        <v>46</v>
      </c>
      <c r="V7304" s="1">
        <v>3180</v>
      </c>
      <c r="W7304" t="s">
        <v>43</v>
      </c>
      <c r="X7304" t="s">
        <v>48</v>
      </c>
      <c r="Y7304" s="1"/>
      <c r="AA7304" t="s">
        <v>150</v>
      </c>
      <c r="AB7304" s="2">
        <v>13697</v>
      </c>
      <c r="AC7304" s="2">
        <v>0</v>
      </c>
      <c r="AD7304" t="s">
        <v>142</v>
      </c>
      <c r="AF7304" s="1">
        <v>2</v>
      </c>
      <c r="AG7304" s="1"/>
      <c r="AH7304" s="1" t="b">
        <f>Export4Q22[[#This Row],[Pharmacy Controller ID]]&lt;&gt;Export4Q22[[#This Row],[Medical Controller ID]]</f>
        <v>1</v>
      </c>
      <c r="AI7304" t="str">
        <f t="shared" si="114"/>
        <v>71783Northside Independent School DistrictEmployerFALSECommercial4544UnitedHealthCare Advantage 3 Tier Formulary62033UnitedHealthcare Advantage Three Tier809UHC Commercial-HIX886UnitedHealthcare Commercial3180UnitedHealth Group, Inc.597UnitedHealthcare (UHC)889OptumRxCustom3180UnitedHealth Group, Inc.Parent136970TX2</v>
      </c>
      <c r="AJ7304" s="8" t="str">
        <f>IFERROR(IF(_xlfn.XLOOKUP(Export4Q22[[#This Row],[Plan ID]],#REF!,#REF!)=Export4Q22[[#This Row],[Concatenate]],"Same","Change"),"New")</f>
        <v>New</v>
      </c>
    </row>
    <row r="7305" spans="1:36" x14ac:dyDescent="0.25">
      <c r="A7305" s="1">
        <v>71787</v>
      </c>
      <c r="B7305" t="s">
        <v>12851</v>
      </c>
      <c r="C7305" t="s">
        <v>176</v>
      </c>
      <c r="D7305" t="s">
        <v>37</v>
      </c>
      <c r="E7305" t="s">
        <v>177</v>
      </c>
      <c r="F7305" s="1">
        <v>4544</v>
      </c>
      <c r="G7305" t="s">
        <v>12814</v>
      </c>
      <c r="H7305" s="3">
        <v>62033</v>
      </c>
      <c r="I7305" t="s">
        <v>14035</v>
      </c>
      <c r="J7305" s="1">
        <v>809</v>
      </c>
      <c r="K7305" t="s">
        <v>12795</v>
      </c>
      <c r="L7305" s="1">
        <v>886</v>
      </c>
      <c r="M7305" t="s">
        <v>4352</v>
      </c>
      <c r="N7305" s="1">
        <v>3180</v>
      </c>
      <c r="O7305" t="s">
        <v>43</v>
      </c>
      <c r="P7305" s="1">
        <v>597</v>
      </c>
      <c r="Q7305" t="s">
        <v>44</v>
      </c>
      <c r="R7305" s="1">
        <v>889</v>
      </c>
      <c r="S7305" t="s">
        <v>45</v>
      </c>
      <c r="T7305" t="s">
        <v>46</v>
      </c>
      <c r="V7305" s="1">
        <v>3180</v>
      </c>
      <c r="W7305" t="s">
        <v>43</v>
      </c>
      <c r="X7305" t="s">
        <v>48</v>
      </c>
      <c r="Y7305" s="1"/>
      <c r="AA7305" t="s">
        <v>150</v>
      </c>
      <c r="AB7305" s="2">
        <v>21000</v>
      </c>
      <c r="AC7305" s="2">
        <v>0</v>
      </c>
      <c r="AD7305" t="s">
        <v>132</v>
      </c>
      <c r="AF7305" s="1">
        <v>2</v>
      </c>
      <c r="AG7305" s="1"/>
      <c r="AH7305" s="1" t="b">
        <f>Export4Q22[[#This Row],[Pharmacy Controller ID]]&lt;&gt;Export4Q22[[#This Row],[Medical Controller ID]]</f>
        <v>1</v>
      </c>
      <c r="AI7305" t="str">
        <f t="shared" si="114"/>
        <v>71787School Board of Palm Beach CountyEmployerFALSECommercial4544UnitedHealthCare Advantage 3 Tier Formulary62033UnitedHealthcare Advantage Three Tier809UHC Commercial-HIX886UnitedHealthcare Commercial3180UnitedHealth Group, Inc.597UnitedHealthcare (UHC)889OptumRxCustom3180UnitedHealth Group, Inc.Parent210000FL2</v>
      </c>
      <c r="AJ7305" s="8" t="str">
        <f>IFERROR(IF(_xlfn.XLOOKUP(Export4Q22[[#This Row],[Plan ID]],#REF!,#REF!)=Export4Q22[[#This Row],[Concatenate]],"Same","Change"),"New")</f>
        <v>New</v>
      </c>
    </row>
    <row r="7306" spans="1:36" x14ac:dyDescent="0.25">
      <c r="A7306" s="1">
        <v>71811</v>
      </c>
      <c r="B7306" t="s">
        <v>12852</v>
      </c>
      <c r="C7306" t="s">
        <v>176</v>
      </c>
      <c r="D7306" t="s">
        <v>37</v>
      </c>
      <c r="E7306" t="s">
        <v>177</v>
      </c>
      <c r="F7306" s="1">
        <v>4544</v>
      </c>
      <c r="G7306" t="s">
        <v>12814</v>
      </c>
      <c r="H7306" s="3">
        <v>62033</v>
      </c>
      <c r="I7306" t="s">
        <v>14035</v>
      </c>
      <c r="J7306" s="1">
        <v>809</v>
      </c>
      <c r="K7306" t="s">
        <v>12795</v>
      </c>
      <c r="L7306" s="1">
        <v>886</v>
      </c>
      <c r="M7306" t="s">
        <v>4352</v>
      </c>
      <c r="N7306" s="1">
        <v>3180</v>
      </c>
      <c r="O7306" t="s">
        <v>43</v>
      </c>
      <c r="P7306" s="1">
        <v>597</v>
      </c>
      <c r="Q7306" t="s">
        <v>44</v>
      </c>
      <c r="R7306" s="1">
        <v>889</v>
      </c>
      <c r="S7306" t="s">
        <v>45</v>
      </c>
      <c r="T7306" t="s">
        <v>46</v>
      </c>
      <c r="V7306" s="1">
        <v>3180</v>
      </c>
      <c r="W7306" t="s">
        <v>43</v>
      </c>
      <c r="X7306" t="s">
        <v>48</v>
      </c>
      <c r="Y7306" s="1"/>
      <c r="AA7306" t="s">
        <v>150</v>
      </c>
      <c r="AB7306" s="2">
        <v>10770</v>
      </c>
      <c r="AC7306" s="2">
        <v>0</v>
      </c>
      <c r="AD7306" t="s">
        <v>220</v>
      </c>
      <c r="AF7306" s="1">
        <v>2</v>
      </c>
      <c r="AG7306" s="1"/>
      <c r="AH7306" s="1" t="b">
        <f>Export4Q22[[#This Row],[Pharmacy Controller ID]]&lt;&gt;Export4Q22[[#This Row],[Medical Controller ID]]</f>
        <v>1</v>
      </c>
      <c r="AI7306" t="str">
        <f t="shared" si="114"/>
        <v>71811Stryker CorporationEmployerFALSECommercial4544UnitedHealthCare Advantage 3 Tier Formulary62033UnitedHealthcare Advantage Three Tier809UHC Commercial-HIX886UnitedHealthcare Commercial3180UnitedHealth Group, Inc.597UnitedHealthcare (UHC)889OptumRxCustom3180UnitedHealth Group, Inc.Parent107700MI2</v>
      </c>
      <c r="AJ7306" s="8" t="str">
        <f>IFERROR(IF(_xlfn.XLOOKUP(Export4Q22[[#This Row],[Plan ID]],#REF!,#REF!)=Export4Q22[[#This Row],[Concatenate]],"Same","Change"),"New")</f>
        <v>New</v>
      </c>
    </row>
    <row r="7307" spans="1:36" x14ac:dyDescent="0.25">
      <c r="A7307" s="1">
        <v>71822</v>
      </c>
      <c r="B7307" t="s">
        <v>12853</v>
      </c>
      <c r="C7307" t="s">
        <v>176</v>
      </c>
      <c r="D7307" t="s">
        <v>37</v>
      </c>
      <c r="E7307" t="s">
        <v>177</v>
      </c>
      <c r="F7307" s="1">
        <v>4544</v>
      </c>
      <c r="G7307" t="s">
        <v>12814</v>
      </c>
      <c r="H7307" s="3">
        <v>62033</v>
      </c>
      <c r="I7307" t="s">
        <v>14035</v>
      </c>
      <c r="J7307" s="1">
        <v>809</v>
      </c>
      <c r="K7307" t="s">
        <v>12795</v>
      </c>
      <c r="L7307" s="1">
        <v>886</v>
      </c>
      <c r="M7307" t="s">
        <v>4352</v>
      </c>
      <c r="N7307" s="1">
        <v>3180</v>
      </c>
      <c r="O7307" t="s">
        <v>43</v>
      </c>
      <c r="P7307" s="1">
        <v>597</v>
      </c>
      <c r="Q7307" t="s">
        <v>44</v>
      </c>
      <c r="R7307" s="1">
        <v>889</v>
      </c>
      <c r="S7307" t="s">
        <v>45</v>
      </c>
      <c r="T7307" t="s">
        <v>46</v>
      </c>
      <c r="V7307" s="1">
        <v>3180</v>
      </c>
      <c r="W7307" t="s">
        <v>43</v>
      </c>
      <c r="X7307" t="s">
        <v>48</v>
      </c>
      <c r="Y7307" s="1"/>
      <c r="AA7307" t="s">
        <v>150</v>
      </c>
      <c r="AB7307" s="2">
        <v>13872</v>
      </c>
      <c r="AC7307" s="2">
        <v>0</v>
      </c>
      <c r="AD7307" t="s">
        <v>12854</v>
      </c>
      <c r="AF7307" s="1">
        <v>2</v>
      </c>
      <c r="AG7307" s="1"/>
      <c r="AH7307" s="1" t="b">
        <f>Export4Q22[[#This Row],[Pharmacy Controller ID]]&lt;&gt;Export4Q22[[#This Row],[Medical Controller ID]]</f>
        <v>1</v>
      </c>
      <c r="AI7307" t="str">
        <f t="shared" si="114"/>
        <v>71822Analog Devices, Inc.EmployerFALSECommercial4544UnitedHealthCare Advantage 3 Tier Formulary62033UnitedHealthcare Advantage Three Tier809UHC Commercial-HIX886UnitedHealthcare Commercial3180UnitedHealth Group, Inc.597UnitedHealthcare (UHC)889OptumRxCustom3180UnitedHealth Group, Inc.Parent138720AR,AZ,CA,CT,DC,FL,GA,HI,IA,IL,KS,KY,LA,MA,MD,ME,MI,MO,NC,NE,NH,NJ,NM,NY,OH,PA,SC,TN,TX,VA,VT,WA2</v>
      </c>
      <c r="AJ7307" s="8" t="str">
        <f>IFERROR(IF(_xlfn.XLOOKUP(Export4Q22[[#This Row],[Plan ID]],#REF!,#REF!)=Export4Q22[[#This Row],[Concatenate]],"Same","Change"),"New")</f>
        <v>New</v>
      </c>
    </row>
    <row r="7308" spans="1:36" x14ac:dyDescent="0.25">
      <c r="A7308" s="1">
        <v>72650</v>
      </c>
      <c r="B7308" t="s">
        <v>12855</v>
      </c>
      <c r="C7308" t="s">
        <v>176</v>
      </c>
      <c r="D7308" t="s">
        <v>37</v>
      </c>
      <c r="E7308" t="s">
        <v>177</v>
      </c>
      <c r="F7308" s="1">
        <v>4544</v>
      </c>
      <c r="G7308" t="s">
        <v>12814</v>
      </c>
      <c r="H7308" s="3">
        <v>62033</v>
      </c>
      <c r="I7308" t="s">
        <v>14035</v>
      </c>
      <c r="J7308" s="1">
        <v>809</v>
      </c>
      <c r="K7308" t="s">
        <v>12795</v>
      </c>
      <c r="L7308" s="1">
        <v>886</v>
      </c>
      <c r="M7308" t="s">
        <v>4352</v>
      </c>
      <c r="N7308" s="1">
        <v>3180</v>
      </c>
      <c r="O7308" t="s">
        <v>43</v>
      </c>
      <c r="P7308" s="1">
        <v>597</v>
      </c>
      <c r="Q7308" t="s">
        <v>44</v>
      </c>
      <c r="R7308" s="1">
        <v>889</v>
      </c>
      <c r="S7308" t="s">
        <v>45</v>
      </c>
      <c r="T7308" t="s">
        <v>46</v>
      </c>
      <c r="V7308" s="1">
        <v>3180</v>
      </c>
      <c r="W7308" t="s">
        <v>43</v>
      </c>
      <c r="X7308" t="s">
        <v>48</v>
      </c>
      <c r="Y7308" s="1"/>
      <c r="AA7308" t="s">
        <v>150</v>
      </c>
      <c r="AB7308" s="2">
        <v>18312</v>
      </c>
      <c r="AC7308" s="2">
        <v>0</v>
      </c>
      <c r="AD7308" t="s">
        <v>12856</v>
      </c>
      <c r="AF7308" s="1">
        <v>2</v>
      </c>
      <c r="AG7308" s="1"/>
      <c r="AH7308" s="1" t="b">
        <f>Export4Q22[[#This Row],[Pharmacy Controller ID]]&lt;&gt;Export4Q22[[#This Row],[Medical Controller ID]]</f>
        <v>1</v>
      </c>
      <c r="AI7308" t="str">
        <f t="shared" si="114"/>
        <v>72650Medline Industries LPEmployerFALSECommercial4544UnitedHealthCare Advantage 3 Tier Formulary62033UnitedHealthcare Advantage Three Tier809UHC Commercial-HIX886UnitedHealthcare Commercial3180UnitedHealth Group, Inc.597UnitedHealthcare (UHC)889OptumRxCustom3180UnitedHealth Group, Inc.Parent183120AK,AL,AR,AZ,CA,CO,CT,FL,GA,HI,IA,IL,IN,KY,LA,MA,MD,MI,MN,MO,MS,NC,NJ,NY,OH,OK,OR,PA,SC,TN,TX,UT,VA,WA,WI,WV2</v>
      </c>
      <c r="AJ7308" s="8" t="str">
        <f>IFERROR(IF(_xlfn.XLOOKUP(Export4Q22[[#This Row],[Plan ID]],#REF!,#REF!)=Export4Q22[[#This Row],[Concatenate]],"Same","Change"),"New")</f>
        <v>New</v>
      </c>
    </row>
    <row r="7309" spans="1:36" x14ac:dyDescent="0.25">
      <c r="A7309" s="1">
        <v>72676</v>
      </c>
      <c r="B7309" t="s">
        <v>12857</v>
      </c>
      <c r="C7309" t="s">
        <v>176</v>
      </c>
      <c r="D7309" t="s">
        <v>37</v>
      </c>
      <c r="E7309" t="s">
        <v>177</v>
      </c>
      <c r="F7309" s="1">
        <v>4544</v>
      </c>
      <c r="G7309" t="s">
        <v>12814</v>
      </c>
      <c r="H7309" s="3">
        <v>62033</v>
      </c>
      <c r="I7309" t="s">
        <v>14035</v>
      </c>
      <c r="J7309" s="1">
        <v>809</v>
      </c>
      <c r="K7309" t="s">
        <v>12795</v>
      </c>
      <c r="L7309" s="1">
        <v>886</v>
      </c>
      <c r="M7309" t="s">
        <v>4352</v>
      </c>
      <c r="N7309" s="1">
        <v>3180</v>
      </c>
      <c r="O7309" t="s">
        <v>43</v>
      </c>
      <c r="P7309" s="1">
        <v>597</v>
      </c>
      <c r="Q7309" t="s">
        <v>44</v>
      </c>
      <c r="R7309" s="1">
        <v>889</v>
      </c>
      <c r="S7309" t="s">
        <v>45</v>
      </c>
      <c r="T7309" t="s">
        <v>46</v>
      </c>
      <c r="V7309" s="1">
        <v>3180</v>
      </c>
      <c r="W7309" t="s">
        <v>43</v>
      </c>
      <c r="X7309" t="s">
        <v>48</v>
      </c>
      <c r="Y7309" s="1"/>
      <c r="AA7309" t="s">
        <v>150</v>
      </c>
      <c r="AB7309" s="2">
        <v>24125</v>
      </c>
      <c r="AC7309" s="2">
        <v>0</v>
      </c>
      <c r="AD7309" t="s">
        <v>12858</v>
      </c>
      <c r="AF7309" s="1">
        <v>2</v>
      </c>
      <c r="AG7309" s="1"/>
      <c r="AH7309" s="1" t="b">
        <f>Export4Q22[[#This Row],[Pharmacy Controller ID]]&lt;&gt;Export4Q22[[#This Row],[Medical Controller ID]]</f>
        <v>1</v>
      </c>
      <c r="AI7309" t="str">
        <f t="shared" si="114"/>
        <v>72676Freeport-McMoran Inc.EmployerFALSECommercial4544UnitedHealthCare Advantage 3 Tier Formulary62033UnitedHealthcare Advantage Three Tier809UHC Commercial-HIX886UnitedHealthcare Commercial3180UnitedHealth Group, Inc.597UnitedHealthcare (UHC)889OptumRxCustom3180UnitedHealth Group, Inc.Parent241250AZ,CA,CO,DE,FL,GA,IA,IN,KS,LA,NJ,NM,NV,TX,VA,WA,WY2</v>
      </c>
      <c r="AJ7309" s="8" t="str">
        <f>IFERROR(IF(_xlfn.XLOOKUP(Export4Q22[[#This Row],[Plan ID]],#REF!,#REF!)=Export4Q22[[#This Row],[Concatenate]],"Same","Change"),"New")</f>
        <v>New</v>
      </c>
    </row>
    <row r="7310" spans="1:36" x14ac:dyDescent="0.25">
      <c r="A7310" s="1">
        <v>72540</v>
      </c>
      <c r="B7310" t="s">
        <v>12859</v>
      </c>
      <c r="C7310" t="s">
        <v>345</v>
      </c>
      <c r="D7310" t="s">
        <v>37</v>
      </c>
      <c r="E7310" t="s">
        <v>327</v>
      </c>
      <c r="F7310" s="1">
        <v>8367</v>
      </c>
      <c r="G7310" t="s">
        <v>12860</v>
      </c>
      <c r="H7310" s="3">
        <v>65381</v>
      </c>
      <c r="I7310" t="s">
        <v>12860</v>
      </c>
      <c r="J7310" s="1">
        <v>1505</v>
      </c>
      <c r="K7310" t="s">
        <v>12861</v>
      </c>
      <c r="L7310" s="1">
        <v>1207</v>
      </c>
      <c r="M7310" t="s">
        <v>12862</v>
      </c>
      <c r="N7310" s="1">
        <v>3180</v>
      </c>
      <c r="O7310" t="s">
        <v>43</v>
      </c>
      <c r="P7310" s="1">
        <v>597</v>
      </c>
      <c r="Q7310" t="s">
        <v>44</v>
      </c>
      <c r="R7310" s="1">
        <v>889</v>
      </c>
      <c r="S7310" t="s">
        <v>45</v>
      </c>
      <c r="T7310" t="s">
        <v>46</v>
      </c>
      <c r="V7310" s="1">
        <v>3180</v>
      </c>
      <c r="W7310" t="s">
        <v>43</v>
      </c>
      <c r="X7310" t="s">
        <v>48</v>
      </c>
      <c r="Y7310" s="1">
        <v>3180</v>
      </c>
      <c r="Z7310" t="s">
        <v>43</v>
      </c>
      <c r="AA7310" t="s">
        <v>48</v>
      </c>
      <c r="AB7310" s="2">
        <v>1395</v>
      </c>
      <c r="AC7310" s="2">
        <v>1395</v>
      </c>
      <c r="AD7310" t="s">
        <v>664</v>
      </c>
      <c r="AE7310" t="s">
        <v>664</v>
      </c>
      <c r="AF7310" s="1">
        <v>2</v>
      </c>
      <c r="AG7310" s="1">
        <v>1</v>
      </c>
      <c r="AH7310" s="1" t="b">
        <f>Export4Q22[[#This Row],[Pharmacy Controller ID]]&lt;&gt;Export4Q22[[#This Row],[Medical Controller ID]]</f>
        <v>0</v>
      </c>
      <c r="AI7310" t="str">
        <f t="shared" si="114"/>
        <v>72540UnitedHealthcare AL PPO HIXPPO-HIXFALSEHealth Exchange8367UnitedHealthcare AL HIX65381UnitedHealthcare AL HIX1505UHC HIX AL1207UnitedHealthcare Health Exchange Alabama3180UnitedHealth Group, Inc.597UnitedHealthcare (UHC)889OptumRxCustom3180UnitedHealth Group, Inc.Parent3180UnitedHealth Group, Inc.Parent13951395ALAL21</v>
      </c>
      <c r="AJ7310" s="8" t="str">
        <f>IFERROR(IF(_xlfn.XLOOKUP(Export4Q22[[#This Row],[Plan ID]],#REF!,#REF!)=Export4Q22[[#This Row],[Concatenate]],"Same","Change"),"New")</f>
        <v>New</v>
      </c>
    </row>
    <row r="7311" spans="1:36" x14ac:dyDescent="0.25">
      <c r="A7311" s="1">
        <v>71705</v>
      </c>
      <c r="B7311" t="s">
        <v>12863</v>
      </c>
      <c r="C7311" t="s">
        <v>326</v>
      </c>
      <c r="D7311" t="s">
        <v>37</v>
      </c>
      <c r="E7311" t="s">
        <v>327</v>
      </c>
      <c r="F7311" s="1">
        <v>8036</v>
      </c>
      <c r="G7311" t="s">
        <v>12864</v>
      </c>
      <c r="H7311" s="3">
        <v>64537</v>
      </c>
      <c r="I7311" t="s">
        <v>12865</v>
      </c>
      <c r="J7311" s="1">
        <v>1431</v>
      </c>
      <c r="K7311" t="s">
        <v>12866</v>
      </c>
      <c r="L7311" s="1">
        <v>1159</v>
      </c>
      <c r="M7311" t="s">
        <v>12867</v>
      </c>
      <c r="N7311" s="1">
        <v>3180</v>
      </c>
      <c r="O7311" t="s">
        <v>43</v>
      </c>
      <c r="P7311" s="1">
        <v>597</v>
      </c>
      <c r="Q7311" t="s">
        <v>44</v>
      </c>
      <c r="R7311" s="1">
        <v>889</v>
      </c>
      <c r="S7311" t="s">
        <v>45</v>
      </c>
      <c r="T7311" t="s">
        <v>46</v>
      </c>
      <c r="V7311" s="1">
        <v>3180</v>
      </c>
      <c r="W7311" t="s">
        <v>43</v>
      </c>
      <c r="X7311" t="s">
        <v>48</v>
      </c>
      <c r="Y7311" s="1">
        <v>3180</v>
      </c>
      <c r="Z7311" t="s">
        <v>43</v>
      </c>
      <c r="AA7311" t="s">
        <v>48</v>
      </c>
      <c r="AB7311" s="2">
        <v>9021</v>
      </c>
      <c r="AC7311" s="2">
        <v>9021</v>
      </c>
      <c r="AD7311" t="s">
        <v>71</v>
      </c>
      <c r="AE7311" t="s">
        <v>71</v>
      </c>
      <c r="AF7311" s="1">
        <v>2</v>
      </c>
      <c r="AG7311" s="1">
        <v>1</v>
      </c>
      <c r="AH7311" s="1" t="b">
        <f>Export4Q22[[#This Row],[Pharmacy Controller ID]]&lt;&gt;Export4Q22[[#This Row],[Medical Controller ID]]</f>
        <v>0</v>
      </c>
      <c r="AI7311" t="str">
        <f t="shared" si="114"/>
        <v>71705UnitedHealthcare AZ HMO HIXHMO-HIXFALSEHealth Exchange8036UnitedHealthcare AZ-VA HIX64537UnitedHealthcare AZ HIX1431UHC HIX AZ1159UnitedHealthcare Health Exchange Arizona3180UnitedHealth Group, Inc.597UnitedHealthcare (UHC)889OptumRxCustom3180UnitedHealth Group, Inc.Parent3180UnitedHealth Group, Inc.Parent90219021AZAZ21</v>
      </c>
      <c r="AJ7311" s="8" t="str">
        <f>IFERROR(IF(_xlfn.XLOOKUP(Export4Q22[[#This Row],[Plan ID]],#REF!,#REF!)=Export4Q22[[#This Row],[Concatenate]],"Same","Change"),"New")</f>
        <v>New</v>
      </c>
    </row>
    <row r="7312" spans="1:36" x14ac:dyDescent="0.25">
      <c r="A7312" s="1">
        <v>70806</v>
      </c>
      <c r="B7312" t="s">
        <v>12868</v>
      </c>
      <c r="C7312" t="s">
        <v>192</v>
      </c>
      <c r="D7312" t="s">
        <v>37</v>
      </c>
      <c r="E7312" t="s">
        <v>177</v>
      </c>
      <c r="F7312" s="1">
        <v>7503</v>
      </c>
      <c r="G7312" t="s">
        <v>12869</v>
      </c>
      <c r="H7312" s="3">
        <v>64254</v>
      </c>
      <c r="I7312" t="s">
        <v>12869</v>
      </c>
      <c r="J7312" s="1">
        <v>809</v>
      </c>
      <c r="K7312" t="s">
        <v>12795</v>
      </c>
      <c r="L7312" s="1">
        <v>886</v>
      </c>
      <c r="M7312" t="s">
        <v>4352</v>
      </c>
      <c r="N7312" s="1">
        <v>3180</v>
      </c>
      <c r="O7312" t="s">
        <v>43</v>
      </c>
      <c r="P7312" s="1">
        <v>597</v>
      </c>
      <c r="Q7312" t="s">
        <v>44</v>
      </c>
      <c r="R7312" s="1">
        <v>889</v>
      </c>
      <c r="S7312" t="s">
        <v>45</v>
      </c>
      <c r="T7312" t="s">
        <v>46</v>
      </c>
      <c r="V7312" s="1">
        <v>3180</v>
      </c>
      <c r="W7312" t="s">
        <v>43</v>
      </c>
      <c r="X7312" t="s">
        <v>48</v>
      </c>
      <c r="Y7312" s="1">
        <v>3180</v>
      </c>
      <c r="Z7312" t="s">
        <v>43</v>
      </c>
      <c r="AA7312" t="s">
        <v>48</v>
      </c>
      <c r="AB7312" s="2">
        <v>16520</v>
      </c>
      <c r="AC7312" s="2">
        <v>2605</v>
      </c>
      <c r="AD7312" t="s">
        <v>53</v>
      </c>
      <c r="AE7312" t="s">
        <v>53</v>
      </c>
      <c r="AF7312" s="1">
        <v>2</v>
      </c>
      <c r="AG7312" s="1">
        <v>1</v>
      </c>
      <c r="AH7312" s="1" t="b">
        <f>Export4Q22[[#This Row],[Pharmacy Controller ID]]&lt;&gt;Export4Q22[[#This Row],[Medical Controller ID]]</f>
        <v>0</v>
      </c>
      <c r="AI7312" t="str">
        <f t="shared" si="114"/>
        <v>70806UnitedHealthcare California Access Four Tier PPOPPOFALSECommercial7503UnitedHealthcare California Access Four Tier64254UnitedHealthcare California Access Four Tier809UHC Commercial-HIX886UnitedHealthcare Commercial3180UnitedHealth Group, Inc.597UnitedHealthcare (UHC)889OptumRxCustom3180UnitedHealth Group, Inc.Parent3180UnitedHealth Group, Inc.Parent165202605CACA21</v>
      </c>
      <c r="AJ7312" s="8" t="str">
        <f>IFERROR(IF(_xlfn.XLOOKUP(Export4Q22[[#This Row],[Plan ID]],#REF!,#REF!)=Export4Q22[[#This Row],[Concatenate]],"Same","Change"),"New")</f>
        <v>New</v>
      </c>
    </row>
    <row r="7313" spans="1:36" x14ac:dyDescent="0.25">
      <c r="A7313" s="1">
        <v>70805</v>
      </c>
      <c r="B7313" t="s">
        <v>12870</v>
      </c>
      <c r="C7313" t="s">
        <v>192</v>
      </c>
      <c r="D7313" t="s">
        <v>37</v>
      </c>
      <c r="E7313" t="s">
        <v>177</v>
      </c>
      <c r="F7313" s="1">
        <v>7505</v>
      </c>
      <c r="G7313" t="s">
        <v>12871</v>
      </c>
      <c r="H7313" s="3">
        <v>64255</v>
      </c>
      <c r="I7313" t="s">
        <v>12871</v>
      </c>
      <c r="J7313" s="1">
        <v>809</v>
      </c>
      <c r="K7313" t="s">
        <v>12795</v>
      </c>
      <c r="L7313" s="1">
        <v>886</v>
      </c>
      <c r="M7313" t="s">
        <v>4352</v>
      </c>
      <c r="N7313" s="1">
        <v>3180</v>
      </c>
      <c r="O7313" t="s">
        <v>43</v>
      </c>
      <c r="P7313" s="1">
        <v>597</v>
      </c>
      <c r="Q7313" t="s">
        <v>44</v>
      </c>
      <c r="R7313" s="1">
        <v>889</v>
      </c>
      <c r="S7313" t="s">
        <v>45</v>
      </c>
      <c r="T7313" t="s">
        <v>46</v>
      </c>
      <c r="V7313" s="1">
        <v>3180</v>
      </c>
      <c r="W7313" t="s">
        <v>43</v>
      </c>
      <c r="X7313" t="s">
        <v>48</v>
      </c>
      <c r="Y7313" s="1">
        <v>3180</v>
      </c>
      <c r="Z7313" t="s">
        <v>43</v>
      </c>
      <c r="AA7313" t="s">
        <v>48</v>
      </c>
      <c r="AB7313" s="2">
        <v>32008</v>
      </c>
      <c r="AC7313" s="2">
        <v>5048</v>
      </c>
      <c r="AD7313" t="s">
        <v>53</v>
      </c>
      <c r="AE7313" t="s">
        <v>53</v>
      </c>
      <c r="AF7313" s="1">
        <v>2</v>
      </c>
      <c r="AG7313" s="1">
        <v>1</v>
      </c>
      <c r="AH7313" s="1" t="b">
        <f>Export4Q22[[#This Row],[Pharmacy Controller ID]]&lt;&gt;Export4Q22[[#This Row],[Medical Controller ID]]</f>
        <v>0</v>
      </c>
      <c r="AI7313" t="str">
        <f t="shared" si="114"/>
        <v>70805UnitedHealthcare California Access Three Tier PPOPPOFALSECommercial7505UnitedHealthcare California Access Three Tier64255UnitedHealthcare California Access Three Tier809UHC Commercial-HIX886UnitedHealthcare Commercial3180UnitedHealth Group, Inc.597UnitedHealthcare (UHC)889OptumRxCustom3180UnitedHealth Group, Inc.Parent3180UnitedHealth Group, Inc.Parent320085048CACA21</v>
      </c>
      <c r="AJ7313" s="8" t="str">
        <f>IFERROR(IF(_xlfn.XLOOKUP(Export4Q22[[#This Row],[Plan ID]],#REF!,#REF!)=Export4Q22[[#This Row],[Concatenate]],"Same","Change"),"New")</f>
        <v>New</v>
      </c>
    </row>
    <row r="7314" spans="1:36" x14ac:dyDescent="0.25">
      <c r="A7314" s="1">
        <v>70804</v>
      </c>
      <c r="B7314" t="s">
        <v>12872</v>
      </c>
      <c r="C7314" t="s">
        <v>192</v>
      </c>
      <c r="D7314" t="s">
        <v>37</v>
      </c>
      <c r="E7314" t="s">
        <v>177</v>
      </c>
      <c r="F7314" s="1">
        <v>7506</v>
      </c>
      <c r="G7314" t="s">
        <v>12873</v>
      </c>
      <c r="H7314" s="3">
        <v>64256</v>
      </c>
      <c r="I7314" t="s">
        <v>12873</v>
      </c>
      <c r="J7314" s="1">
        <v>809</v>
      </c>
      <c r="K7314" t="s">
        <v>12795</v>
      </c>
      <c r="L7314" s="1">
        <v>886</v>
      </c>
      <c r="M7314" t="s">
        <v>4352</v>
      </c>
      <c r="N7314" s="1">
        <v>3180</v>
      </c>
      <c r="O7314" t="s">
        <v>43</v>
      </c>
      <c r="P7314" s="1">
        <v>597</v>
      </c>
      <c r="Q7314" t="s">
        <v>44</v>
      </c>
      <c r="R7314" s="1">
        <v>889</v>
      </c>
      <c r="S7314" t="s">
        <v>45</v>
      </c>
      <c r="T7314" t="s">
        <v>46</v>
      </c>
      <c r="V7314" s="1">
        <v>3180</v>
      </c>
      <c r="W7314" t="s">
        <v>43</v>
      </c>
      <c r="X7314" t="s">
        <v>48</v>
      </c>
      <c r="Y7314" s="1">
        <v>3180</v>
      </c>
      <c r="Z7314" t="s">
        <v>43</v>
      </c>
      <c r="AA7314" t="s">
        <v>48</v>
      </c>
      <c r="AB7314" s="2">
        <v>49561</v>
      </c>
      <c r="AC7314" s="2">
        <v>7817</v>
      </c>
      <c r="AD7314" t="s">
        <v>53</v>
      </c>
      <c r="AE7314" t="s">
        <v>53</v>
      </c>
      <c r="AF7314" s="1">
        <v>2</v>
      </c>
      <c r="AG7314" s="1">
        <v>1</v>
      </c>
      <c r="AH7314" s="1" t="b">
        <f>Export4Q22[[#This Row],[Pharmacy Controller ID]]&lt;&gt;Export4Q22[[#This Row],[Medical Controller ID]]</f>
        <v>0</v>
      </c>
      <c r="AI7314" t="str">
        <f t="shared" si="114"/>
        <v>70804UnitedHealthcare California Advantage Four Tier PPOPPOFALSECommercial7506UnitedHealthcare California Advantage Four Tier64256UnitedHealthcare California Advantage Four Tier809UHC Commercial-HIX886UnitedHealthcare Commercial3180UnitedHealth Group, Inc.597UnitedHealthcare (UHC)889OptumRxCustom3180UnitedHealth Group, Inc.Parent3180UnitedHealth Group, Inc.Parent495617817CACA21</v>
      </c>
      <c r="AJ7314" s="8" t="str">
        <f>IFERROR(IF(_xlfn.XLOOKUP(Export4Q22[[#This Row],[Plan ID]],#REF!,#REF!)=Export4Q22[[#This Row],[Concatenate]],"Same","Change"),"New")</f>
        <v>New</v>
      </c>
    </row>
    <row r="7315" spans="1:36" x14ac:dyDescent="0.25">
      <c r="A7315" s="1">
        <v>70803</v>
      </c>
      <c r="B7315" t="s">
        <v>12874</v>
      </c>
      <c r="C7315" t="s">
        <v>192</v>
      </c>
      <c r="D7315" t="s">
        <v>37</v>
      </c>
      <c r="E7315" t="s">
        <v>177</v>
      </c>
      <c r="F7315" s="1">
        <v>7507</v>
      </c>
      <c r="G7315" t="s">
        <v>12875</v>
      </c>
      <c r="H7315" s="3">
        <v>64257</v>
      </c>
      <c r="I7315" t="s">
        <v>12875</v>
      </c>
      <c r="J7315" s="1">
        <v>809</v>
      </c>
      <c r="K7315" t="s">
        <v>12795</v>
      </c>
      <c r="L7315" s="1">
        <v>886</v>
      </c>
      <c r="M7315" t="s">
        <v>4352</v>
      </c>
      <c r="N7315" s="1">
        <v>3180</v>
      </c>
      <c r="O7315" t="s">
        <v>43</v>
      </c>
      <c r="P7315" s="1">
        <v>597</v>
      </c>
      <c r="Q7315" t="s">
        <v>44</v>
      </c>
      <c r="R7315" s="1">
        <v>889</v>
      </c>
      <c r="S7315" t="s">
        <v>45</v>
      </c>
      <c r="T7315" t="s">
        <v>46</v>
      </c>
      <c r="V7315" s="1">
        <v>3180</v>
      </c>
      <c r="W7315" t="s">
        <v>43</v>
      </c>
      <c r="X7315" t="s">
        <v>48</v>
      </c>
      <c r="Y7315" s="1">
        <v>3180</v>
      </c>
      <c r="Z7315" t="s">
        <v>43</v>
      </c>
      <c r="AA7315" t="s">
        <v>48</v>
      </c>
      <c r="AB7315" s="2">
        <v>467733</v>
      </c>
      <c r="AC7315" s="2">
        <v>73777</v>
      </c>
      <c r="AD7315" t="s">
        <v>53</v>
      </c>
      <c r="AE7315" t="s">
        <v>53</v>
      </c>
      <c r="AF7315" s="1">
        <v>2</v>
      </c>
      <c r="AG7315" s="1">
        <v>1</v>
      </c>
      <c r="AH7315" s="1" t="b">
        <f>Export4Q22[[#This Row],[Pharmacy Controller ID]]&lt;&gt;Export4Q22[[#This Row],[Medical Controller ID]]</f>
        <v>0</v>
      </c>
      <c r="AI7315" t="str">
        <f t="shared" si="114"/>
        <v>70803UnitedHealthcare California Advantage Three Tier PPOPPOFALSECommercial7507UnitedHealthcare California Advantage Three Tier64257UnitedHealthcare California Advantage Three Tier809UHC Commercial-HIX886UnitedHealthcare Commercial3180UnitedHealth Group, Inc.597UnitedHealthcare (UHC)889OptumRxCustom3180UnitedHealth Group, Inc.Parent3180UnitedHealth Group, Inc.Parent46773373777CACA21</v>
      </c>
      <c r="AJ7315" s="8" t="str">
        <f>IFERROR(IF(_xlfn.XLOOKUP(Export4Q22[[#This Row],[Plan ID]],#REF!,#REF!)=Export4Q22[[#This Row],[Concatenate]],"Same","Change"),"New")</f>
        <v>New</v>
      </c>
    </row>
    <row r="7316" spans="1:36" x14ac:dyDescent="0.25">
      <c r="A7316" s="1">
        <v>71750</v>
      </c>
      <c r="B7316" t="s">
        <v>12876</v>
      </c>
      <c r="C7316" t="s">
        <v>195</v>
      </c>
      <c r="D7316" t="s">
        <v>37</v>
      </c>
      <c r="E7316" t="s">
        <v>177</v>
      </c>
      <c r="F7316" s="1">
        <v>8131</v>
      </c>
      <c r="G7316" t="s">
        <v>12877</v>
      </c>
      <c r="H7316" s="3">
        <v>64587</v>
      </c>
      <c r="I7316" t="s">
        <v>12877</v>
      </c>
      <c r="J7316" s="1">
        <v>809</v>
      </c>
      <c r="K7316" t="s">
        <v>12795</v>
      </c>
      <c r="L7316" s="1">
        <v>886</v>
      </c>
      <c r="M7316" t="s">
        <v>4352</v>
      </c>
      <c r="N7316" s="1">
        <v>3180</v>
      </c>
      <c r="O7316" t="s">
        <v>43</v>
      </c>
      <c r="P7316" s="1">
        <v>597</v>
      </c>
      <c r="Q7316" t="s">
        <v>44</v>
      </c>
      <c r="R7316" s="1">
        <v>889</v>
      </c>
      <c r="S7316" t="s">
        <v>45</v>
      </c>
      <c r="T7316" t="s">
        <v>46</v>
      </c>
      <c r="V7316" s="1">
        <v>3180</v>
      </c>
      <c r="W7316" t="s">
        <v>43</v>
      </c>
      <c r="X7316" t="s">
        <v>48</v>
      </c>
      <c r="Y7316" s="1">
        <v>3180</v>
      </c>
      <c r="Z7316" t="s">
        <v>43</v>
      </c>
      <c r="AA7316" t="s">
        <v>48</v>
      </c>
      <c r="AB7316" s="2">
        <v>4474</v>
      </c>
      <c r="AC7316" s="2">
        <v>705</v>
      </c>
      <c r="AD7316" t="s">
        <v>53</v>
      </c>
      <c r="AE7316" t="s">
        <v>53</v>
      </c>
      <c r="AF7316" s="1">
        <v>2</v>
      </c>
      <c r="AG7316" s="1">
        <v>1</v>
      </c>
      <c r="AH7316" s="1" t="b">
        <f>Export4Q22[[#This Row],[Pharmacy Controller ID]]&lt;&gt;Export4Q22[[#This Row],[Medical Controller ID]]</f>
        <v>0</v>
      </c>
      <c r="AI7316" t="str">
        <f t="shared" si="114"/>
        <v>71750UnitedHealthcare California Essential 4 Tier HMOHMOFALSECommercial8131UnitedHealthcare California Essential 4 Tier64587UnitedHealthcare California Essential 4 Tier809UHC Commercial-HIX886UnitedHealthcare Commercial3180UnitedHealth Group, Inc.597UnitedHealthcare (UHC)889OptumRxCustom3180UnitedHealth Group, Inc.Parent3180UnitedHealth Group, Inc.Parent4474705CACA21</v>
      </c>
      <c r="AJ7316" s="8" t="str">
        <f>IFERROR(IF(_xlfn.XLOOKUP(Export4Q22[[#This Row],[Plan ID]],#REF!,#REF!)=Export4Q22[[#This Row],[Concatenate]],"Same","Change"),"New")</f>
        <v>New</v>
      </c>
    </row>
    <row r="7317" spans="1:36" x14ac:dyDescent="0.25">
      <c r="A7317" s="1">
        <v>71751</v>
      </c>
      <c r="B7317" t="s">
        <v>12878</v>
      </c>
      <c r="C7317" t="s">
        <v>192</v>
      </c>
      <c r="D7317" t="s">
        <v>37</v>
      </c>
      <c r="E7317" t="s">
        <v>177</v>
      </c>
      <c r="F7317" s="1">
        <v>8131</v>
      </c>
      <c r="G7317" t="s">
        <v>12877</v>
      </c>
      <c r="H7317" s="3">
        <v>64587</v>
      </c>
      <c r="I7317" t="s">
        <v>12877</v>
      </c>
      <c r="J7317" s="1">
        <v>809</v>
      </c>
      <c r="K7317" t="s">
        <v>12795</v>
      </c>
      <c r="L7317" s="1">
        <v>886</v>
      </c>
      <c r="M7317" t="s">
        <v>4352</v>
      </c>
      <c r="N7317" s="1">
        <v>3180</v>
      </c>
      <c r="O7317" t="s">
        <v>43</v>
      </c>
      <c r="P7317" s="1">
        <v>597</v>
      </c>
      <c r="Q7317" t="s">
        <v>44</v>
      </c>
      <c r="R7317" s="1">
        <v>889</v>
      </c>
      <c r="S7317" t="s">
        <v>45</v>
      </c>
      <c r="T7317" t="s">
        <v>46</v>
      </c>
      <c r="V7317" s="1">
        <v>3180</v>
      </c>
      <c r="W7317" t="s">
        <v>43</v>
      </c>
      <c r="X7317" t="s">
        <v>48</v>
      </c>
      <c r="Y7317" s="1">
        <v>3180</v>
      </c>
      <c r="Z7317" t="s">
        <v>43</v>
      </c>
      <c r="AA7317" t="s">
        <v>48</v>
      </c>
      <c r="AB7317" s="2">
        <v>16176</v>
      </c>
      <c r="AC7317" s="2">
        <v>2552</v>
      </c>
      <c r="AD7317" t="s">
        <v>53</v>
      </c>
      <c r="AE7317" t="s">
        <v>53</v>
      </c>
      <c r="AF7317" s="1">
        <v>2</v>
      </c>
      <c r="AG7317" s="1">
        <v>1</v>
      </c>
      <c r="AH7317" s="1" t="b">
        <f>Export4Q22[[#This Row],[Pharmacy Controller ID]]&lt;&gt;Export4Q22[[#This Row],[Medical Controller ID]]</f>
        <v>0</v>
      </c>
      <c r="AI7317" t="str">
        <f t="shared" si="114"/>
        <v>71751UnitedHealthcare California Essential 4 Tier PPOPPOFALSECommercial8131UnitedHealthcare California Essential 4 Tier64587UnitedHealthcare California Essential 4 Tier809UHC Commercial-HIX886UnitedHealthcare Commercial3180UnitedHealth Group, Inc.597UnitedHealthcare (UHC)889OptumRxCustom3180UnitedHealth Group, Inc.Parent3180UnitedHealth Group, Inc.Parent161762552CACA21</v>
      </c>
      <c r="AJ7317" s="8" t="str">
        <f>IFERROR(IF(_xlfn.XLOOKUP(Export4Q22[[#This Row],[Plan ID]],#REF!,#REF!)=Export4Q22[[#This Row],[Concatenate]],"Same","Change"),"New")</f>
        <v>New</v>
      </c>
    </row>
    <row r="7318" spans="1:36" x14ac:dyDescent="0.25">
      <c r="A7318" s="1">
        <v>3588</v>
      </c>
      <c r="B7318" t="s">
        <v>12879</v>
      </c>
      <c r="C7318" t="s">
        <v>195</v>
      </c>
      <c r="D7318" t="s">
        <v>37</v>
      </c>
      <c r="E7318" t="s">
        <v>177</v>
      </c>
      <c r="F7318" s="1">
        <v>1909</v>
      </c>
      <c r="G7318" t="s">
        <v>12880</v>
      </c>
      <c r="H7318" s="3">
        <v>60129</v>
      </c>
      <c r="I7318" t="s">
        <v>14038</v>
      </c>
      <c r="J7318" s="1">
        <v>808</v>
      </c>
      <c r="K7318" t="s">
        <v>12881</v>
      </c>
      <c r="L7318" s="1">
        <v>914</v>
      </c>
      <c r="M7318" t="s">
        <v>12882</v>
      </c>
      <c r="N7318" s="1">
        <v>3180</v>
      </c>
      <c r="O7318" t="s">
        <v>43</v>
      </c>
      <c r="P7318" s="1">
        <v>597</v>
      </c>
      <c r="Q7318" t="s">
        <v>44</v>
      </c>
      <c r="R7318" s="1">
        <v>889</v>
      </c>
      <c r="S7318" t="s">
        <v>45</v>
      </c>
      <c r="T7318" t="s">
        <v>46</v>
      </c>
      <c r="U7318" t="s">
        <v>47</v>
      </c>
      <c r="V7318" s="1">
        <v>3180</v>
      </c>
      <c r="W7318" t="s">
        <v>43</v>
      </c>
      <c r="X7318" t="s">
        <v>48</v>
      </c>
      <c r="Y7318" s="1">
        <v>3180</v>
      </c>
      <c r="Z7318" t="s">
        <v>43</v>
      </c>
      <c r="AA7318" t="s">
        <v>48</v>
      </c>
      <c r="AB7318" s="2">
        <v>87764</v>
      </c>
      <c r="AC7318" s="2">
        <v>13843</v>
      </c>
      <c r="AD7318" t="s">
        <v>53</v>
      </c>
      <c r="AE7318" t="s">
        <v>53</v>
      </c>
      <c r="AF7318" s="1">
        <v>2</v>
      </c>
      <c r="AG7318" s="1">
        <v>1</v>
      </c>
      <c r="AH7318" s="1" t="b">
        <f>Export4Q22[[#This Row],[Pharmacy Controller ID]]&lt;&gt;Export4Q22[[#This Row],[Medical Controller ID]]</f>
        <v>0</v>
      </c>
      <c r="AI7318" t="str">
        <f t="shared" si="114"/>
        <v>3588UnitedHealthcare California SignatureValue 3 Tier HMOHMOFALSECommercial1909UnitedHealthcare SignatureValue60129UnitedHealthcare California SignatureValue 3 Tier808UHC Commercial SignatureValue914UnitedHealthcare Signature Value Commercial3180UnitedHealth Group, Inc.597UnitedHealthcare (UHC)889OptumRxCustomPBM Claims3180UnitedHealth Group, Inc.Parent3180UnitedHealth Group, Inc.Parent8776413843CACA21</v>
      </c>
      <c r="AJ7318" s="8" t="str">
        <f>IFERROR(IF(_xlfn.XLOOKUP(Export4Q22[[#This Row],[Plan ID]],#REF!,#REF!)=Export4Q22[[#This Row],[Concatenate]],"Same","Change"),"New")</f>
        <v>New</v>
      </c>
    </row>
    <row r="7319" spans="1:36" x14ac:dyDescent="0.25">
      <c r="A7319" s="1">
        <v>68467</v>
      </c>
      <c r="B7319" t="s">
        <v>12883</v>
      </c>
      <c r="C7319" t="s">
        <v>159</v>
      </c>
      <c r="D7319" t="s">
        <v>37</v>
      </c>
      <c r="E7319" t="s">
        <v>160</v>
      </c>
      <c r="F7319" s="1">
        <v>7741</v>
      </c>
      <c r="G7319" t="s">
        <v>8378</v>
      </c>
      <c r="H7319" s="3">
        <v>63628</v>
      </c>
      <c r="I7319" t="s">
        <v>12884</v>
      </c>
      <c r="J7319" s="1">
        <v>745</v>
      </c>
      <c r="K7319" t="s">
        <v>8379</v>
      </c>
      <c r="L7319" s="1">
        <v>1038</v>
      </c>
      <c r="M7319" t="s">
        <v>12885</v>
      </c>
      <c r="N7319" s="1">
        <v>3180</v>
      </c>
      <c r="O7319" t="s">
        <v>43</v>
      </c>
      <c r="P7319" s="1">
        <v>574</v>
      </c>
      <c r="Q7319" t="s">
        <v>12886</v>
      </c>
      <c r="R7319" s="1">
        <v>6016</v>
      </c>
      <c r="S7319" t="s">
        <v>859</v>
      </c>
      <c r="T7319" t="s">
        <v>265</v>
      </c>
      <c r="U7319" t="s">
        <v>47</v>
      </c>
      <c r="V7319" s="1">
        <v>63625</v>
      </c>
      <c r="W7319" t="s">
        <v>759</v>
      </c>
      <c r="X7319" t="s">
        <v>240</v>
      </c>
      <c r="Y7319" s="1">
        <v>3180</v>
      </c>
      <c r="Z7319" t="s">
        <v>43</v>
      </c>
      <c r="AA7319" t="s">
        <v>48</v>
      </c>
      <c r="AB7319" s="2">
        <v>228571</v>
      </c>
      <c r="AC7319" s="2">
        <v>228571</v>
      </c>
      <c r="AD7319" t="s">
        <v>347</v>
      </c>
      <c r="AE7319" t="s">
        <v>347</v>
      </c>
      <c r="AF7319" s="1">
        <v>44</v>
      </c>
      <c r="AG7319" s="1">
        <v>1</v>
      </c>
      <c r="AH7319" s="1" t="b">
        <f>Export4Q22[[#This Row],[Pharmacy Controller ID]]&lt;&gt;Export4Q22[[#This Row],[Medical Controller ID]]</f>
        <v>1</v>
      </c>
      <c r="AI7319" t="str">
        <f t="shared" si="114"/>
        <v>68467UnitedHealthcare Community Plan - MO HealthNetHMO - MedicaidFALSEManaged Medicaid7741MO HealthNet Medicaid_Load_Batch_463628UnitedHealthcare Community Plan - MO Healthnet745State of MO Medicaid1038UnitedHealthcare Community Plan Managed Medicaid Missouri3180UnitedHealth Group, Inc.574UHC Community Plan6016Conduent PBMProcessorPBM Claims63625State of MissouriOverride3180UnitedHealth Group, Inc.Parent228571228571MOMO441</v>
      </c>
      <c r="AJ7319" s="8" t="str">
        <f>IFERROR(IF(_xlfn.XLOOKUP(Export4Q22[[#This Row],[Plan ID]],#REF!,#REF!)=Export4Q22[[#This Row],[Concatenate]],"Same","Change"),"New")</f>
        <v>New</v>
      </c>
    </row>
    <row r="7320" spans="1:36" x14ac:dyDescent="0.25">
      <c r="A7320" s="1">
        <v>319</v>
      </c>
      <c r="B7320" t="s">
        <v>12887</v>
      </c>
      <c r="C7320" t="s">
        <v>159</v>
      </c>
      <c r="D7320" t="s">
        <v>37</v>
      </c>
      <c r="E7320" t="s">
        <v>160</v>
      </c>
      <c r="F7320" s="1">
        <v>7948</v>
      </c>
      <c r="G7320" t="s">
        <v>12887</v>
      </c>
      <c r="H7320" s="3">
        <v>60631</v>
      </c>
      <c r="I7320" t="s">
        <v>12887</v>
      </c>
      <c r="J7320" s="1">
        <v>820</v>
      </c>
      <c r="K7320" t="s">
        <v>12888</v>
      </c>
      <c r="L7320" s="1">
        <v>902</v>
      </c>
      <c r="M7320" t="s">
        <v>12889</v>
      </c>
      <c r="N7320" s="1">
        <v>3180</v>
      </c>
      <c r="O7320" t="s">
        <v>43</v>
      </c>
      <c r="P7320" s="1">
        <v>574</v>
      </c>
      <c r="Q7320" t="s">
        <v>12886</v>
      </c>
      <c r="R7320" s="1">
        <v>889</v>
      </c>
      <c r="S7320" t="s">
        <v>45</v>
      </c>
      <c r="T7320" t="s">
        <v>46</v>
      </c>
      <c r="U7320" t="s">
        <v>47</v>
      </c>
      <c r="V7320" s="1">
        <v>3180</v>
      </c>
      <c r="W7320" t="s">
        <v>43</v>
      </c>
      <c r="X7320" t="s">
        <v>48</v>
      </c>
      <c r="Y7320" s="1">
        <v>3180</v>
      </c>
      <c r="Z7320" t="s">
        <v>43</v>
      </c>
      <c r="AA7320" t="s">
        <v>48</v>
      </c>
      <c r="AB7320" s="2">
        <v>374378</v>
      </c>
      <c r="AC7320" s="2">
        <v>374378</v>
      </c>
      <c r="AD7320" t="s">
        <v>89</v>
      </c>
      <c r="AE7320" t="s">
        <v>89</v>
      </c>
      <c r="AF7320" s="1">
        <v>2</v>
      </c>
      <c r="AG7320" s="1">
        <v>1</v>
      </c>
      <c r="AH7320" s="1" t="b">
        <f>Export4Q22[[#This Row],[Pharmacy Controller ID]]&lt;&gt;Export4Q22[[#This Row],[Medical Controller ID]]</f>
        <v>0</v>
      </c>
      <c r="AI7320" t="str">
        <f t="shared" si="114"/>
        <v>319UnitedHealthcare Community Plan - New YorkHMO - MedicaidFALSEManaged Medicaid7948UnitedHealthcare Community Plan - New York60631UnitedHealthcare Community Plan - New York820UHC Community Plan Medicaid NY902UnitedHealthcare Community Plan Managed Medicaid NY3180UnitedHealth Group, Inc.574UHC Community Plan889OptumRxCustomPBM Claims3180UnitedHealth Group, Inc.Parent3180UnitedHealth Group, Inc.Parent374378374378NYNY21</v>
      </c>
      <c r="AJ7320" s="8" t="str">
        <f>IFERROR(IF(_xlfn.XLOOKUP(Export4Q22[[#This Row],[Plan ID]],#REF!,#REF!)=Export4Q22[[#This Row],[Concatenate]],"Same","Change"),"New")</f>
        <v>New</v>
      </c>
    </row>
    <row r="7321" spans="1:36" x14ac:dyDescent="0.25">
      <c r="A7321" s="1">
        <v>62564</v>
      </c>
      <c r="B7321" t="s">
        <v>12890</v>
      </c>
      <c r="C7321" t="s">
        <v>159</v>
      </c>
      <c r="D7321" t="s">
        <v>37</v>
      </c>
      <c r="E7321" t="s">
        <v>160</v>
      </c>
      <c r="F7321" s="1">
        <v>7718</v>
      </c>
      <c r="G7321" t="s">
        <v>1320</v>
      </c>
      <c r="H7321" s="3">
        <v>62169</v>
      </c>
      <c r="I7321" t="s">
        <v>12890</v>
      </c>
      <c r="J7321" s="1">
        <v>769</v>
      </c>
      <c r="K7321" t="s">
        <v>1321</v>
      </c>
      <c r="L7321" s="1">
        <v>909</v>
      </c>
      <c r="M7321" t="s">
        <v>12891</v>
      </c>
      <c r="N7321" s="1">
        <v>3180</v>
      </c>
      <c r="O7321" t="s">
        <v>43</v>
      </c>
      <c r="P7321" s="1">
        <v>574</v>
      </c>
      <c r="Q7321" t="s">
        <v>12886</v>
      </c>
      <c r="R7321" s="1">
        <v>6189</v>
      </c>
      <c r="S7321" t="s">
        <v>322</v>
      </c>
      <c r="T7321" t="s">
        <v>265</v>
      </c>
      <c r="U7321" t="s">
        <v>47</v>
      </c>
      <c r="V7321" s="1">
        <v>63649</v>
      </c>
      <c r="W7321" t="s">
        <v>872</v>
      </c>
      <c r="X7321" t="s">
        <v>240</v>
      </c>
      <c r="Y7321" s="1">
        <v>3180</v>
      </c>
      <c r="Z7321" t="s">
        <v>43</v>
      </c>
      <c r="AA7321" t="s">
        <v>48</v>
      </c>
      <c r="AB7321" s="2">
        <v>237760</v>
      </c>
      <c r="AC7321" s="2">
        <v>237760</v>
      </c>
      <c r="AD7321" t="s">
        <v>91</v>
      </c>
      <c r="AE7321" t="s">
        <v>91</v>
      </c>
      <c r="AF7321" s="1">
        <v>45</v>
      </c>
      <c r="AG7321" s="1">
        <v>1</v>
      </c>
      <c r="AH7321" s="1" t="b">
        <f>Export4Q22[[#This Row],[Pharmacy Controller ID]]&lt;&gt;Export4Q22[[#This Row],[Medical Controller ID]]</f>
        <v>1</v>
      </c>
      <c r="AI7321" t="str">
        <f t="shared" si="114"/>
        <v>62564UnitedHealthcare Community Plan - Wisconsin BadgerCare PlusHMO - MedicaidFALSEManaged Medicaid7718Wisconsin Medicaid_Load_Batch_462169UnitedHealthcare Community Plan - Wisconsin BadgerCare Plus769State of WI Medicaid909UnitedHealthcare Community Plan Managed Medicaid Wisconsin3180UnitedHealth Group, Inc.574UHC Community Plan6189Gainwell TechnologiesProcessorPBM Claims63649State of WisconsinOverride3180UnitedHealth Group, Inc.Parent237760237760WIWI451</v>
      </c>
      <c r="AJ7321" s="8" t="str">
        <f>IFERROR(IF(_xlfn.XLOOKUP(Export4Q22[[#This Row],[Plan ID]],#REF!,#REF!)=Export4Q22[[#This Row],[Concatenate]],"Same","Change"),"New")</f>
        <v>New</v>
      </c>
    </row>
    <row r="7322" spans="1:36" x14ac:dyDescent="0.25">
      <c r="A7322" s="1">
        <v>62563</v>
      </c>
      <c r="B7322" t="s">
        <v>12892</v>
      </c>
      <c r="C7322" t="s">
        <v>159</v>
      </c>
      <c r="D7322" t="s">
        <v>37</v>
      </c>
      <c r="E7322" t="s">
        <v>160</v>
      </c>
      <c r="F7322" s="1">
        <v>7718</v>
      </c>
      <c r="G7322" t="s">
        <v>1320</v>
      </c>
      <c r="H7322" s="3">
        <v>62211</v>
      </c>
      <c r="I7322" t="s">
        <v>12892</v>
      </c>
      <c r="J7322" s="1">
        <v>769</v>
      </c>
      <c r="K7322" t="s">
        <v>1321</v>
      </c>
      <c r="L7322" s="1">
        <v>909</v>
      </c>
      <c r="M7322" t="s">
        <v>12891</v>
      </c>
      <c r="N7322" s="1">
        <v>3180</v>
      </c>
      <c r="O7322" t="s">
        <v>43</v>
      </c>
      <c r="P7322" s="1">
        <v>574</v>
      </c>
      <c r="Q7322" t="s">
        <v>12886</v>
      </c>
      <c r="R7322" s="1">
        <v>6189</v>
      </c>
      <c r="S7322" t="s">
        <v>322</v>
      </c>
      <c r="T7322" t="s">
        <v>265</v>
      </c>
      <c r="U7322" t="s">
        <v>47</v>
      </c>
      <c r="V7322" s="1">
        <v>63649</v>
      </c>
      <c r="W7322" t="s">
        <v>872</v>
      </c>
      <c r="X7322" t="s">
        <v>240</v>
      </c>
      <c r="Y7322" s="1">
        <v>3180</v>
      </c>
      <c r="Z7322" t="s">
        <v>43</v>
      </c>
      <c r="AA7322" t="s">
        <v>48</v>
      </c>
      <c r="AB7322" s="2">
        <v>11346</v>
      </c>
      <c r="AC7322" s="2">
        <v>11346</v>
      </c>
      <c r="AD7322" t="s">
        <v>91</v>
      </c>
      <c r="AE7322" t="s">
        <v>91</v>
      </c>
      <c r="AF7322" s="1">
        <v>45</v>
      </c>
      <c r="AG7322" s="1">
        <v>1</v>
      </c>
      <c r="AH7322" s="1" t="b">
        <f>Export4Q22[[#This Row],[Pharmacy Controller ID]]&lt;&gt;Export4Q22[[#This Row],[Medical Controller ID]]</f>
        <v>1</v>
      </c>
      <c r="AI7322" t="str">
        <f t="shared" si="114"/>
        <v>62563UnitedHealthcare Community Plan - Wisconsin SSI MedicaidHMO - MedicaidFALSEManaged Medicaid7718Wisconsin Medicaid_Load_Batch_462211UnitedHealthcare Community Plan - Wisconsin SSI Medicaid769State of WI Medicaid909UnitedHealthcare Community Plan Managed Medicaid Wisconsin3180UnitedHealth Group, Inc.574UHC Community Plan6189Gainwell TechnologiesProcessorPBM Claims63649State of WisconsinOverride3180UnitedHealth Group, Inc.Parent1134611346WIWI451</v>
      </c>
      <c r="AJ7322" s="8" t="str">
        <f>IFERROR(IF(_xlfn.XLOOKUP(Export4Q22[[#This Row],[Plan ID]],#REF!,#REF!)=Export4Q22[[#This Row],[Concatenate]],"Same","Change"),"New")</f>
        <v>New</v>
      </c>
    </row>
    <row r="7323" spans="1:36" x14ac:dyDescent="0.25">
      <c r="A7323" s="1">
        <v>298</v>
      </c>
      <c r="B7323" t="s">
        <v>12893</v>
      </c>
      <c r="C7323" t="s">
        <v>159</v>
      </c>
      <c r="D7323" t="s">
        <v>37</v>
      </c>
      <c r="E7323" t="s">
        <v>160</v>
      </c>
      <c r="F7323" s="1">
        <v>8005</v>
      </c>
      <c r="G7323" t="s">
        <v>12894</v>
      </c>
      <c r="H7323" s="3">
        <v>59979</v>
      </c>
      <c r="I7323" t="s">
        <v>12895</v>
      </c>
      <c r="J7323" s="1">
        <v>810</v>
      </c>
      <c r="K7323" t="s">
        <v>12896</v>
      </c>
      <c r="L7323" s="1">
        <v>888</v>
      </c>
      <c r="M7323" t="s">
        <v>12897</v>
      </c>
      <c r="N7323" s="1">
        <v>3180</v>
      </c>
      <c r="O7323" t="s">
        <v>43</v>
      </c>
      <c r="P7323" s="1">
        <v>574</v>
      </c>
      <c r="Q7323" t="s">
        <v>12886</v>
      </c>
      <c r="R7323" s="1">
        <v>889</v>
      </c>
      <c r="S7323" t="s">
        <v>45</v>
      </c>
      <c r="T7323" t="s">
        <v>46</v>
      </c>
      <c r="U7323" t="s">
        <v>47</v>
      </c>
      <c r="V7323" s="1">
        <v>3180</v>
      </c>
      <c r="W7323" t="s">
        <v>43</v>
      </c>
      <c r="X7323" t="s">
        <v>48</v>
      </c>
      <c r="Y7323" s="1">
        <v>3180</v>
      </c>
      <c r="Z7323" t="s">
        <v>43</v>
      </c>
      <c r="AA7323" t="s">
        <v>48</v>
      </c>
      <c r="AB7323" s="2">
        <v>418388</v>
      </c>
      <c r="AC7323" s="2">
        <v>418388</v>
      </c>
      <c r="AD7323" t="s">
        <v>71</v>
      </c>
      <c r="AE7323" t="s">
        <v>71</v>
      </c>
      <c r="AF7323" s="1">
        <v>2</v>
      </c>
      <c r="AG7323" s="1">
        <v>1</v>
      </c>
      <c r="AH7323" s="1" t="b">
        <f>Export4Q22[[#This Row],[Pharmacy Controller ID]]&lt;&gt;Export4Q22[[#This Row],[Medical Controller ID]]</f>
        <v>0</v>
      </c>
      <c r="AI7323" t="str">
        <f t="shared" si="114"/>
        <v>298UnitedHealthcare Community Plan Arizona AHCCCS/MedicaidHMO - MedicaidFALSEManaged Medicaid8005UnitedHealthcare Community Plan of Arizona59979UnitedHealthcare Community Plan Arizona Physicians IPA810UHC Community Plan Medicaid AZ888UnitedHealthcare Community Plan Managed Medicaid Arizona3180UnitedHealth Group, Inc.574UHC Community Plan889OptumRxCustomPBM Claims3180UnitedHealth Group, Inc.Parent3180UnitedHealth Group, Inc.Parent418388418388AZAZ21</v>
      </c>
      <c r="AJ7323" s="8" t="str">
        <f>IFERROR(IF(_xlfn.XLOOKUP(Export4Q22[[#This Row],[Plan ID]],#REF!,#REF!)=Export4Q22[[#This Row],[Concatenate]],"Same","Change"),"New")</f>
        <v>New</v>
      </c>
    </row>
    <row r="7324" spans="1:36" x14ac:dyDescent="0.25">
      <c r="A7324" s="1">
        <v>65758</v>
      </c>
      <c r="B7324" t="s">
        <v>12898</v>
      </c>
      <c r="C7324" t="s">
        <v>159</v>
      </c>
      <c r="D7324" t="s">
        <v>37</v>
      </c>
      <c r="E7324" t="s">
        <v>160</v>
      </c>
      <c r="F7324" s="1">
        <v>8005</v>
      </c>
      <c r="G7324" t="s">
        <v>12894</v>
      </c>
      <c r="H7324" s="3">
        <v>59979</v>
      </c>
      <c r="I7324" t="s">
        <v>12895</v>
      </c>
      <c r="J7324" s="1">
        <v>810</v>
      </c>
      <c r="K7324" t="s">
        <v>12896</v>
      </c>
      <c r="L7324" s="1">
        <v>888</v>
      </c>
      <c r="M7324" t="s">
        <v>12897</v>
      </c>
      <c r="N7324" s="1">
        <v>3180</v>
      </c>
      <c r="O7324" t="s">
        <v>43</v>
      </c>
      <c r="P7324" s="1">
        <v>574</v>
      </c>
      <c r="Q7324" t="s">
        <v>12886</v>
      </c>
      <c r="R7324" s="1">
        <v>889</v>
      </c>
      <c r="S7324" t="s">
        <v>45</v>
      </c>
      <c r="T7324" t="s">
        <v>46</v>
      </c>
      <c r="U7324" t="s">
        <v>47</v>
      </c>
      <c r="V7324" s="1">
        <v>3180</v>
      </c>
      <c r="W7324" t="s">
        <v>43</v>
      </c>
      <c r="X7324" t="s">
        <v>48</v>
      </c>
      <c r="Y7324" s="1">
        <v>3180</v>
      </c>
      <c r="Z7324" t="s">
        <v>43</v>
      </c>
      <c r="AA7324" t="s">
        <v>48</v>
      </c>
      <c r="AB7324" s="2">
        <v>38677</v>
      </c>
      <c r="AC7324" s="2">
        <v>38677</v>
      </c>
      <c r="AD7324" t="s">
        <v>71</v>
      </c>
      <c r="AE7324" t="s">
        <v>71</v>
      </c>
      <c r="AF7324" s="1">
        <v>2</v>
      </c>
      <c r="AG7324" s="1">
        <v>1</v>
      </c>
      <c r="AH7324" s="1" t="b">
        <f>Export4Q22[[#This Row],[Pharmacy Controller ID]]&lt;&gt;Export4Q22[[#This Row],[Medical Controller ID]]</f>
        <v>0</v>
      </c>
      <c r="AI7324" t="str">
        <f t="shared" si="114"/>
        <v>65758UnitedHealthcare Community Plan Arizona DES/DDDHMO - MedicaidFALSEManaged Medicaid8005UnitedHealthcare Community Plan of Arizona59979UnitedHealthcare Community Plan Arizona Physicians IPA810UHC Community Plan Medicaid AZ888UnitedHealthcare Community Plan Managed Medicaid Arizona3180UnitedHealth Group, Inc.574UHC Community Plan889OptumRxCustomPBM Claims3180UnitedHealth Group, Inc.Parent3180UnitedHealth Group, Inc.Parent3867738677AZAZ21</v>
      </c>
      <c r="AJ7324" s="8" t="str">
        <f>IFERROR(IF(_xlfn.XLOOKUP(Export4Q22[[#This Row],[Plan ID]],#REF!,#REF!)=Export4Q22[[#This Row],[Concatenate]],"Same","Change"),"New")</f>
        <v>New</v>
      </c>
    </row>
    <row r="7325" spans="1:36" x14ac:dyDescent="0.25">
      <c r="A7325" s="1">
        <v>71512</v>
      </c>
      <c r="B7325" t="s">
        <v>14039</v>
      </c>
      <c r="C7325" t="s">
        <v>159</v>
      </c>
      <c r="D7325" t="s">
        <v>37</v>
      </c>
      <c r="E7325" t="s">
        <v>160</v>
      </c>
      <c r="F7325" s="1">
        <v>8152</v>
      </c>
      <c r="G7325" t="s">
        <v>269</v>
      </c>
      <c r="H7325" s="3">
        <v>64501</v>
      </c>
      <c r="I7325" t="s">
        <v>14039</v>
      </c>
      <c r="J7325" s="1">
        <v>1420</v>
      </c>
      <c r="K7325" t="s">
        <v>12899</v>
      </c>
      <c r="L7325" s="1">
        <v>1152</v>
      </c>
      <c r="M7325" t="s">
        <v>12900</v>
      </c>
      <c r="N7325" s="1">
        <v>3180</v>
      </c>
      <c r="O7325" t="s">
        <v>43</v>
      </c>
      <c r="P7325" s="1">
        <v>574</v>
      </c>
      <c r="Q7325" t="s">
        <v>12886</v>
      </c>
      <c r="R7325" s="1">
        <v>60208</v>
      </c>
      <c r="S7325" t="s">
        <v>181</v>
      </c>
      <c r="T7325" t="s">
        <v>46</v>
      </c>
      <c r="V7325" s="1">
        <v>63617</v>
      </c>
      <c r="W7325" t="s">
        <v>273</v>
      </c>
      <c r="X7325" t="s">
        <v>240</v>
      </c>
      <c r="Y7325" s="1">
        <v>3180</v>
      </c>
      <c r="Z7325" t="s">
        <v>43</v>
      </c>
      <c r="AA7325" t="s">
        <v>48</v>
      </c>
      <c r="AB7325" s="2">
        <v>80405</v>
      </c>
      <c r="AC7325" s="2">
        <v>80405</v>
      </c>
      <c r="AD7325" t="s">
        <v>274</v>
      </c>
      <c r="AE7325" t="s">
        <v>274</v>
      </c>
      <c r="AF7325" s="1">
        <v>30</v>
      </c>
      <c r="AG7325" s="1">
        <v>1</v>
      </c>
      <c r="AH7325" s="1" t="b">
        <f>Export4Q22[[#This Row],[Pharmacy Controller ID]]&lt;&gt;Export4Q22[[#This Row],[Medical Controller ID]]</f>
        <v>1</v>
      </c>
      <c r="AI7325" t="str">
        <f t="shared" si="114"/>
        <v>71512UnitedHealthcare Community Plan KentuckyHMO - MedicaidFALSEManaged Medicaid8152Kentucky Single Medicaid MCO64501UnitedHealthcare Community Plan Kentucky1420UHC Community Plan Medicaid KY1152UnitedHealthcare Community Plan Managed Medicaid Kentucky3180UnitedHealth Group, Inc.574UHC Community Plan60208MedImpact Healthcare Systems, Inc.Custom63617State of KentuckyOverride3180UnitedHealth Group, Inc.Parent8040580405KYKY301</v>
      </c>
      <c r="AJ7325" s="8" t="str">
        <f>IFERROR(IF(_xlfn.XLOOKUP(Export4Q22[[#This Row],[Plan ID]],#REF!,#REF!)=Export4Q22[[#This Row],[Concatenate]],"Same","Change"),"New")</f>
        <v>New</v>
      </c>
    </row>
    <row r="7326" spans="1:36" x14ac:dyDescent="0.25">
      <c r="A7326" s="1">
        <v>62443</v>
      </c>
      <c r="B7326" t="s">
        <v>12901</v>
      </c>
      <c r="C7326" t="s">
        <v>159</v>
      </c>
      <c r="D7326" t="s">
        <v>37</v>
      </c>
      <c r="E7326" t="s">
        <v>160</v>
      </c>
      <c r="F7326" s="1">
        <v>7743</v>
      </c>
      <c r="G7326" t="s">
        <v>9773</v>
      </c>
      <c r="H7326" s="3">
        <v>60787</v>
      </c>
      <c r="I7326" t="s">
        <v>12901</v>
      </c>
      <c r="J7326" s="1">
        <v>746</v>
      </c>
      <c r="K7326" t="s">
        <v>9774</v>
      </c>
      <c r="L7326" s="1">
        <v>898</v>
      </c>
      <c r="M7326" t="s">
        <v>12902</v>
      </c>
      <c r="N7326" s="1">
        <v>3180</v>
      </c>
      <c r="O7326" t="s">
        <v>43</v>
      </c>
      <c r="P7326" s="1">
        <v>574</v>
      </c>
      <c r="Q7326" t="s">
        <v>12886</v>
      </c>
      <c r="R7326" s="1">
        <v>889</v>
      </c>
      <c r="S7326" t="s">
        <v>45</v>
      </c>
      <c r="T7326" t="s">
        <v>46</v>
      </c>
      <c r="U7326" t="s">
        <v>47</v>
      </c>
      <c r="V7326" s="1">
        <v>63624</v>
      </c>
      <c r="W7326" t="s">
        <v>754</v>
      </c>
      <c r="X7326" t="s">
        <v>240</v>
      </c>
      <c r="Y7326" s="1">
        <v>3180</v>
      </c>
      <c r="Z7326" t="s">
        <v>43</v>
      </c>
      <c r="AA7326" t="s">
        <v>48</v>
      </c>
      <c r="AB7326" s="2">
        <v>141488</v>
      </c>
      <c r="AC7326" s="2">
        <v>141488</v>
      </c>
      <c r="AD7326" t="s">
        <v>755</v>
      </c>
      <c r="AE7326" t="s">
        <v>755</v>
      </c>
      <c r="AF7326" s="1">
        <v>67</v>
      </c>
      <c r="AG7326" s="1">
        <v>1</v>
      </c>
      <c r="AH7326" s="1" t="b">
        <f>Export4Q22[[#This Row],[Pharmacy Controller ID]]&lt;&gt;Export4Q22[[#This Row],[Medical Controller ID]]</f>
        <v>1</v>
      </c>
      <c r="AI7326" t="str">
        <f t="shared" si="114"/>
        <v>62443UnitedHealthcare Community Plan MississippiCANHMO - MedicaidFALSEManaged Medicaid7743Mississippi Medicaid_Load_Batch_460787UnitedHealthcare Community Plan MississippiCAN746State of MS Medicaid898UnitedHealthcare Community Plan Managed Medicaid Mississippi3180UnitedHealth Group, Inc.574UHC Community Plan889OptumRxCustomPBM Claims63624State of MississippiOverride3180UnitedHealth Group, Inc.Parent141488141488MSMS671</v>
      </c>
      <c r="AJ7326" s="8" t="str">
        <f>IFERROR(IF(_xlfn.XLOOKUP(Export4Q22[[#This Row],[Plan ID]],#REF!,#REF!)=Export4Q22[[#This Row],[Concatenate]],"Same","Change"),"New")</f>
        <v>New</v>
      </c>
    </row>
    <row r="7327" spans="1:36" x14ac:dyDescent="0.25">
      <c r="A7327" s="1">
        <v>7679</v>
      </c>
      <c r="B7327" t="s">
        <v>12903</v>
      </c>
      <c r="C7327" t="s">
        <v>159</v>
      </c>
      <c r="D7327" t="s">
        <v>37</v>
      </c>
      <c r="E7327" t="s">
        <v>160</v>
      </c>
      <c r="F7327" s="1">
        <v>7710</v>
      </c>
      <c r="G7327" t="s">
        <v>234</v>
      </c>
      <c r="H7327" s="3">
        <v>62157</v>
      </c>
      <c r="I7327" t="s">
        <v>12904</v>
      </c>
      <c r="J7327" s="1">
        <v>728</v>
      </c>
      <c r="K7327" t="s">
        <v>236</v>
      </c>
      <c r="L7327" s="1">
        <v>890</v>
      </c>
      <c r="M7327" t="s">
        <v>12905</v>
      </c>
      <c r="N7327" s="1">
        <v>3180</v>
      </c>
      <c r="O7327" t="s">
        <v>43</v>
      </c>
      <c r="P7327" s="1">
        <v>574</v>
      </c>
      <c r="Q7327" t="s">
        <v>12886</v>
      </c>
      <c r="R7327" s="1">
        <v>889</v>
      </c>
      <c r="S7327" t="s">
        <v>45</v>
      </c>
      <c r="T7327" t="s">
        <v>46</v>
      </c>
      <c r="U7327" t="s">
        <v>47</v>
      </c>
      <c r="V7327" s="1">
        <v>63607</v>
      </c>
      <c r="W7327" t="s">
        <v>239</v>
      </c>
      <c r="X7327" t="s">
        <v>240</v>
      </c>
      <c r="Y7327" s="1">
        <v>3180</v>
      </c>
      <c r="Z7327" t="s">
        <v>43</v>
      </c>
      <c r="AA7327" t="s">
        <v>48</v>
      </c>
      <c r="AB7327" s="2">
        <v>299582</v>
      </c>
      <c r="AC7327" s="2">
        <v>299582</v>
      </c>
      <c r="AD7327" t="s">
        <v>132</v>
      </c>
      <c r="AE7327" t="s">
        <v>132</v>
      </c>
      <c r="AF7327" s="1">
        <v>16</v>
      </c>
      <c r="AG7327" s="1">
        <v>1</v>
      </c>
      <c r="AH7327" s="1" t="b">
        <f>Export4Q22[[#This Row],[Pharmacy Controller ID]]&lt;&gt;Export4Q22[[#This Row],[Medical Controller ID]]</f>
        <v>1</v>
      </c>
      <c r="AI7327" t="str">
        <f t="shared" si="114"/>
        <v>7679UnitedHealthcare Community Florida Comprehensive PlanHMO - MedicaidFALSEManaged Medicaid7710Florida Medicaid_Load_Batch_462157UnitedHealthcare Community Plan MPlus MMA728State of FL Medicaid890UnitedHealthcare Community Plan Managed Medicaid Florida3180UnitedHealth Group, Inc.574UHC Community Plan889OptumRxCustomPBM Claims63607State of FloridaOverride3180UnitedHealth Group, Inc.Parent299582299582FLFL161</v>
      </c>
      <c r="AJ7327" s="8" t="str">
        <f>IFERROR(IF(_xlfn.XLOOKUP(Export4Q22[[#This Row],[Plan ID]],#REF!,#REF!)=Export4Q22[[#This Row],[Concatenate]],"Same","Change"),"New")</f>
        <v>New</v>
      </c>
    </row>
    <row r="7328" spans="1:36" x14ac:dyDescent="0.25">
      <c r="A7328" s="1">
        <v>70820</v>
      </c>
      <c r="B7328" t="s">
        <v>12906</v>
      </c>
      <c r="C7328" t="s">
        <v>326</v>
      </c>
      <c r="D7328" t="s">
        <v>37</v>
      </c>
      <c r="E7328" t="s">
        <v>327</v>
      </c>
      <c r="F7328" s="1">
        <v>7994</v>
      </c>
      <c r="G7328" t="s">
        <v>12907</v>
      </c>
      <c r="H7328" s="3">
        <v>64286</v>
      </c>
      <c r="I7328" t="s">
        <v>12906</v>
      </c>
      <c r="J7328" s="1">
        <v>1357</v>
      </c>
      <c r="K7328" t="s">
        <v>12908</v>
      </c>
      <c r="L7328" s="1">
        <v>1123</v>
      </c>
      <c r="M7328" t="s">
        <v>12909</v>
      </c>
      <c r="N7328" s="1">
        <v>3180</v>
      </c>
      <c r="O7328" t="s">
        <v>43</v>
      </c>
      <c r="P7328" s="1">
        <v>574</v>
      </c>
      <c r="Q7328" t="s">
        <v>12886</v>
      </c>
      <c r="R7328" s="1">
        <v>889</v>
      </c>
      <c r="S7328" t="s">
        <v>45</v>
      </c>
      <c r="T7328" t="s">
        <v>46</v>
      </c>
      <c r="V7328" s="1">
        <v>3180</v>
      </c>
      <c r="W7328" t="s">
        <v>43</v>
      </c>
      <c r="X7328" t="s">
        <v>48</v>
      </c>
      <c r="Y7328" s="1">
        <v>3180</v>
      </c>
      <c r="Z7328" t="s">
        <v>43</v>
      </c>
      <c r="AA7328" t="s">
        <v>48</v>
      </c>
      <c r="AB7328" s="2">
        <v>24904</v>
      </c>
      <c r="AC7328" s="2">
        <v>24904</v>
      </c>
      <c r="AD7328" t="s">
        <v>89</v>
      </c>
      <c r="AE7328" t="s">
        <v>89</v>
      </c>
      <c r="AF7328" s="1">
        <v>2</v>
      </c>
      <c r="AG7328" s="1">
        <v>1</v>
      </c>
      <c r="AH7328" s="1" t="b">
        <f>Export4Q22[[#This Row],[Pharmacy Controller ID]]&lt;&gt;Export4Q22[[#This Row],[Medical Controller ID]]</f>
        <v>0</v>
      </c>
      <c r="AI7328" t="str">
        <f t="shared" si="114"/>
        <v>70820UnitedHealthcare Community Plan NY Essential PlanHMO-HIXFALSEHealth Exchange7994UnitedHealthcare Community Plan NY Essential Plan Formulary64286UnitedHealthcare Community Plan NY Essential Plan1357UHC Essential Plan NY1123UnitedHealthcare Essential Plan New York3180UnitedHealth Group, Inc.574UHC Community Plan889OptumRxCustom3180UnitedHealth Group, Inc.Parent3180UnitedHealth Group, Inc.Parent2490424904NYNY21</v>
      </c>
      <c r="AJ7328" s="8" t="str">
        <f>IFERROR(IF(_xlfn.XLOOKUP(Export4Q22[[#This Row],[Plan ID]],#REF!,#REF!)=Export4Q22[[#This Row],[Concatenate]],"Same","Change"),"New")</f>
        <v>New</v>
      </c>
    </row>
    <row r="7329" spans="1:36" x14ac:dyDescent="0.25">
      <c r="A7329" s="1">
        <v>65759</v>
      </c>
      <c r="B7329" t="s">
        <v>12910</v>
      </c>
      <c r="C7329" t="s">
        <v>159</v>
      </c>
      <c r="D7329" t="s">
        <v>37</v>
      </c>
      <c r="E7329" t="s">
        <v>160</v>
      </c>
      <c r="F7329" s="1">
        <v>8005</v>
      </c>
      <c r="G7329" t="s">
        <v>12894</v>
      </c>
      <c r="H7329" s="3">
        <v>59895</v>
      </c>
      <c r="I7329" t="s">
        <v>12911</v>
      </c>
      <c r="J7329" s="1">
        <v>812</v>
      </c>
      <c r="K7329" t="s">
        <v>12912</v>
      </c>
      <c r="L7329" s="1">
        <v>888</v>
      </c>
      <c r="M7329" t="s">
        <v>12897</v>
      </c>
      <c r="N7329" s="1">
        <v>3180</v>
      </c>
      <c r="O7329" t="s">
        <v>43</v>
      </c>
      <c r="P7329" s="1">
        <v>574</v>
      </c>
      <c r="Q7329" t="s">
        <v>12886</v>
      </c>
      <c r="R7329" s="1">
        <v>889</v>
      </c>
      <c r="S7329" t="s">
        <v>45</v>
      </c>
      <c r="T7329" t="s">
        <v>46</v>
      </c>
      <c r="U7329" t="s">
        <v>47</v>
      </c>
      <c r="V7329" s="1">
        <v>3180</v>
      </c>
      <c r="W7329" t="s">
        <v>43</v>
      </c>
      <c r="X7329" t="s">
        <v>48</v>
      </c>
      <c r="Y7329" s="1">
        <v>3180</v>
      </c>
      <c r="Z7329" t="s">
        <v>43</v>
      </c>
      <c r="AA7329" t="s">
        <v>48</v>
      </c>
      <c r="AB7329" s="2">
        <v>7518</v>
      </c>
      <c r="AC7329" s="2">
        <v>7518</v>
      </c>
      <c r="AD7329" t="s">
        <v>71</v>
      </c>
      <c r="AE7329" t="s">
        <v>71</v>
      </c>
      <c r="AF7329" s="1">
        <v>2</v>
      </c>
      <c r="AG7329" s="1">
        <v>1</v>
      </c>
      <c r="AH7329" s="1" t="b">
        <f>Export4Q22[[#This Row],[Pharmacy Controller ID]]&lt;&gt;Export4Q22[[#This Row],[Medical Controller ID]]</f>
        <v>0</v>
      </c>
      <c r="AI7329" t="str">
        <f t="shared" si="114"/>
        <v>65759UnitedHealthcare Community Plan Arizona ALTCSHMO - MedicaidFALSEManaged Medicaid8005UnitedHealthcare Community Plan of Arizona59895UnitedHealthcare Community Plan of Arizona Evercare Select812UHC Community Plan Medicaid AZ Evercare Select888UnitedHealthcare Community Plan Managed Medicaid Arizona3180UnitedHealth Group, Inc.574UHC Community Plan889OptumRxCustomPBM Claims3180UnitedHealth Group, Inc.Parent3180UnitedHealth Group, Inc.Parent75187518AZAZ21</v>
      </c>
      <c r="AJ7329" s="8" t="str">
        <f>IFERROR(IF(_xlfn.XLOOKUP(Export4Q22[[#This Row],[Plan ID]],#REF!,#REF!)=Export4Q22[[#This Row],[Concatenate]],"Same","Change"),"New")</f>
        <v>New</v>
      </c>
    </row>
    <row r="7330" spans="1:36" x14ac:dyDescent="0.25">
      <c r="A7330" s="1">
        <v>68469</v>
      </c>
      <c r="B7330" t="s">
        <v>12913</v>
      </c>
      <c r="C7330" t="s">
        <v>159</v>
      </c>
      <c r="D7330" t="s">
        <v>37</v>
      </c>
      <c r="E7330" t="s">
        <v>160</v>
      </c>
      <c r="F7330" s="1">
        <v>7709</v>
      </c>
      <c r="G7330" t="s">
        <v>251</v>
      </c>
      <c r="H7330" s="3">
        <v>63599</v>
      </c>
      <c r="I7330" t="s">
        <v>12914</v>
      </c>
      <c r="J7330" s="1">
        <v>1175</v>
      </c>
      <c r="K7330" t="s">
        <v>12915</v>
      </c>
      <c r="L7330" s="1">
        <v>1037</v>
      </c>
      <c r="M7330" t="s">
        <v>12916</v>
      </c>
      <c r="N7330" s="1">
        <v>3180</v>
      </c>
      <c r="O7330" t="s">
        <v>43</v>
      </c>
      <c r="P7330" s="1">
        <v>574</v>
      </c>
      <c r="Q7330" t="s">
        <v>12886</v>
      </c>
      <c r="R7330" s="1">
        <v>2596</v>
      </c>
      <c r="S7330" t="s">
        <v>238</v>
      </c>
      <c r="T7330" t="s">
        <v>46</v>
      </c>
      <c r="U7330" t="s">
        <v>47</v>
      </c>
      <c r="V7330" s="1">
        <v>63603</v>
      </c>
      <c r="W7330" t="s">
        <v>255</v>
      </c>
      <c r="X7330" t="s">
        <v>240</v>
      </c>
      <c r="Y7330" s="1">
        <v>3180</v>
      </c>
      <c r="Z7330" t="s">
        <v>43</v>
      </c>
      <c r="AA7330" t="s">
        <v>48</v>
      </c>
      <c r="AB7330" s="2">
        <v>26407</v>
      </c>
      <c r="AC7330" s="2">
        <v>26407</v>
      </c>
      <c r="AD7330" t="s">
        <v>53</v>
      </c>
      <c r="AE7330" t="s">
        <v>53</v>
      </c>
      <c r="AF7330" s="1">
        <v>7</v>
      </c>
      <c r="AG7330" s="1">
        <v>1</v>
      </c>
      <c r="AH7330" s="1" t="b">
        <f>Export4Q22[[#This Row],[Pharmacy Controller ID]]&lt;&gt;Export4Q22[[#This Row],[Medical Controller ID]]</f>
        <v>1</v>
      </c>
      <c r="AI7330" t="str">
        <f t="shared" si="114"/>
        <v>68469UnitedHealthcare Community Plan of California Medi-CalHMO - MedicaidFALSEManaged Medicaid7709Medi Cal Medicaid_Load_Batch_463599UnitedHealthcare Community Plan of California1175UHC Community Plan Medicaid CA1037UnitedHealthcare Community Plan Managed Medicaid California3180UnitedHealth Group, Inc.574UHC Community Plan2596Magellan Rx ManagementCustomPBM Claims63603State of CaliforniaOverride3180UnitedHealth Group, Inc.Parent2640726407CACA71</v>
      </c>
      <c r="AJ7330" s="8" t="str">
        <f>IFERROR(IF(_xlfn.XLOOKUP(Export4Q22[[#This Row],[Plan ID]],#REF!,#REF!)=Export4Q22[[#This Row],[Concatenate]],"Same","Change"),"New")</f>
        <v>New</v>
      </c>
    </row>
    <row r="7331" spans="1:36" x14ac:dyDescent="0.25">
      <c r="A7331" s="1">
        <v>71729</v>
      </c>
      <c r="B7331" t="s">
        <v>12917</v>
      </c>
      <c r="C7331" t="s">
        <v>159</v>
      </c>
      <c r="D7331" t="s">
        <v>37</v>
      </c>
      <c r="E7331" t="s">
        <v>160</v>
      </c>
      <c r="F7331" s="1">
        <v>8107</v>
      </c>
      <c r="G7331" t="s">
        <v>12918</v>
      </c>
      <c r="H7331" s="3">
        <v>64562</v>
      </c>
      <c r="I7331" t="s">
        <v>12918</v>
      </c>
      <c r="J7331" s="1">
        <v>1456</v>
      </c>
      <c r="K7331" t="s">
        <v>12919</v>
      </c>
      <c r="L7331" s="1">
        <v>1173</v>
      </c>
      <c r="M7331" t="s">
        <v>12920</v>
      </c>
      <c r="N7331" s="1">
        <v>3180</v>
      </c>
      <c r="O7331" t="s">
        <v>43</v>
      </c>
      <c r="P7331" s="1">
        <v>597</v>
      </c>
      <c r="Q7331" t="s">
        <v>44</v>
      </c>
      <c r="R7331" s="1">
        <v>889</v>
      </c>
      <c r="S7331" t="s">
        <v>45</v>
      </c>
      <c r="T7331" t="s">
        <v>46</v>
      </c>
      <c r="V7331" s="1">
        <v>3180</v>
      </c>
      <c r="W7331" t="s">
        <v>43</v>
      </c>
      <c r="X7331" t="s">
        <v>48</v>
      </c>
      <c r="Y7331" s="1">
        <v>3180</v>
      </c>
      <c r="Z7331" t="s">
        <v>43</v>
      </c>
      <c r="AA7331" t="s">
        <v>48</v>
      </c>
      <c r="AB7331" s="2">
        <v>5409</v>
      </c>
      <c r="AC7331" s="2">
        <v>5409</v>
      </c>
      <c r="AD7331" t="s">
        <v>99</v>
      </c>
      <c r="AE7331" t="s">
        <v>99</v>
      </c>
      <c r="AF7331" s="1">
        <v>2</v>
      </c>
      <c r="AG7331" s="1">
        <v>1</v>
      </c>
      <c r="AH7331" s="1" t="b">
        <f>Export4Q22[[#This Row],[Pharmacy Controller ID]]&lt;&gt;Export4Q22[[#This Row],[Medical Controller ID]]</f>
        <v>0</v>
      </c>
      <c r="AI7331" t="str">
        <f t="shared" si="114"/>
        <v>71729UnitedHealthcare Community Plan Hoosier Care ConnectHMO - MedicaidFALSEManaged Medicaid8107UnitedHealthcare Community Plan of Indiana Hoosier Care Connect64562UnitedHealthcare Community Plan of Indiana Hoosier Care Connect1456UHC Community Plan Medicaid IN1173UnitedHealthcare Community Plan Managed Medicaid Indiana3180UnitedHealth Group, Inc.597UnitedHealthcare (UHC)889OptumRxCustom3180UnitedHealth Group, Inc.Parent3180UnitedHealth Group, Inc.Parent54095409ININ21</v>
      </c>
      <c r="AJ7331" s="8" t="str">
        <f>IFERROR(IF(_xlfn.XLOOKUP(Export4Q22[[#This Row],[Plan ID]],#REF!,#REF!)=Export4Q22[[#This Row],[Concatenate]],"Same","Change"),"New")</f>
        <v>New</v>
      </c>
    </row>
    <row r="7332" spans="1:36" x14ac:dyDescent="0.25">
      <c r="A7332" s="1">
        <v>63103</v>
      </c>
      <c r="B7332" t="s">
        <v>12921</v>
      </c>
      <c r="C7332" t="s">
        <v>159</v>
      </c>
      <c r="D7332" t="s">
        <v>37</v>
      </c>
      <c r="E7332" t="s">
        <v>160</v>
      </c>
      <c r="F7332" s="1">
        <v>7752</v>
      </c>
      <c r="G7332" t="s">
        <v>261</v>
      </c>
      <c r="H7332" s="3">
        <v>61093</v>
      </c>
      <c r="I7332" t="s">
        <v>12921</v>
      </c>
      <c r="J7332" s="1">
        <v>1035</v>
      </c>
      <c r="K7332" t="s">
        <v>263</v>
      </c>
      <c r="L7332" s="1">
        <v>893</v>
      </c>
      <c r="M7332" t="s">
        <v>12922</v>
      </c>
      <c r="N7332" s="1">
        <v>3180</v>
      </c>
      <c r="O7332" t="s">
        <v>43</v>
      </c>
      <c r="P7332" s="1">
        <v>574</v>
      </c>
      <c r="Q7332" t="s">
        <v>12886</v>
      </c>
      <c r="R7332" s="1">
        <v>889</v>
      </c>
      <c r="S7332" t="s">
        <v>45</v>
      </c>
      <c r="T7332" t="s">
        <v>265</v>
      </c>
      <c r="U7332" t="s">
        <v>47</v>
      </c>
      <c r="V7332" s="1">
        <v>63616</v>
      </c>
      <c r="W7332" t="s">
        <v>266</v>
      </c>
      <c r="X7332" t="s">
        <v>240</v>
      </c>
      <c r="Y7332" s="1">
        <v>3180</v>
      </c>
      <c r="Z7332" t="s">
        <v>43</v>
      </c>
      <c r="AA7332" t="s">
        <v>48</v>
      </c>
      <c r="AB7332" s="2">
        <v>149699</v>
      </c>
      <c r="AC7332" s="2">
        <v>149699</v>
      </c>
      <c r="AD7332" t="s">
        <v>267</v>
      </c>
      <c r="AE7332" t="s">
        <v>267</v>
      </c>
      <c r="AF7332" s="1">
        <v>92</v>
      </c>
      <c r="AG7332" s="1">
        <v>1</v>
      </c>
      <c r="AH7332" s="1" t="b">
        <f>Export4Q22[[#This Row],[Pharmacy Controller ID]]&lt;&gt;Export4Q22[[#This Row],[Medical Controller ID]]</f>
        <v>1</v>
      </c>
      <c r="AI7332" t="str">
        <f t="shared" si="114"/>
        <v>63103UnitedHealthcare Community Plan of Kansas - KANCAREHMO - MedicaidFALSEManaged Medicaid7752Kansas MM Common PDL_Load_Batch_561093UnitedHealthcare Community Plan of Kansas - KANCARE1035State of KS Medicaid893UnitedHealthcare Community Plan Managed Medicaid Kansas3180UnitedHealth Group, Inc.574UHC Community Plan889OptumRxProcessorPBM Claims63616State of KansasOverride3180UnitedHealth Group, Inc.Parent149699149699KSKS921</v>
      </c>
      <c r="AJ7332" s="8" t="str">
        <f>IFERROR(IF(_xlfn.XLOOKUP(Export4Q22[[#This Row],[Plan ID]],#REF!,#REF!)=Export4Q22[[#This Row],[Concatenate]],"Same","Change"),"New")</f>
        <v>New</v>
      </c>
    </row>
    <row r="7333" spans="1:36" x14ac:dyDescent="0.25">
      <c r="A7333" s="1">
        <v>62445</v>
      </c>
      <c r="B7333" t="s">
        <v>12923</v>
      </c>
      <c r="C7333" t="s">
        <v>159</v>
      </c>
      <c r="D7333" t="s">
        <v>37</v>
      </c>
      <c r="E7333" t="s">
        <v>160</v>
      </c>
      <c r="F7333" s="1">
        <v>7737</v>
      </c>
      <c r="G7333" t="s">
        <v>276</v>
      </c>
      <c r="H7333" s="3">
        <v>61739</v>
      </c>
      <c r="I7333" t="s">
        <v>12924</v>
      </c>
      <c r="J7333" s="1">
        <v>814</v>
      </c>
      <c r="K7333" t="s">
        <v>12925</v>
      </c>
      <c r="L7333" s="1">
        <v>894</v>
      </c>
      <c r="M7333" t="s">
        <v>12926</v>
      </c>
      <c r="N7333" s="1">
        <v>3180</v>
      </c>
      <c r="O7333" t="s">
        <v>43</v>
      </c>
      <c r="P7333" s="1">
        <v>574</v>
      </c>
      <c r="Q7333" t="s">
        <v>12886</v>
      </c>
      <c r="R7333" s="1">
        <v>889</v>
      </c>
      <c r="S7333" t="s">
        <v>45</v>
      </c>
      <c r="T7333" t="s">
        <v>46</v>
      </c>
      <c r="U7333" t="s">
        <v>47</v>
      </c>
      <c r="V7333" s="1">
        <v>63618</v>
      </c>
      <c r="W7333" t="s">
        <v>280</v>
      </c>
      <c r="X7333" t="s">
        <v>240</v>
      </c>
      <c r="Y7333" s="1">
        <v>3180</v>
      </c>
      <c r="Z7333" t="s">
        <v>43</v>
      </c>
      <c r="AA7333" t="s">
        <v>48</v>
      </c>
      <c r="AB7333" s="2">
        <v>453020</v>
      </c>
      <c r="AC7333" s="2">
        <v>453020</v>
      </c>
      <c r="AD7333" t="s">
        <v>281</v>
      </c>
      <c r="AE7333" t="s">
        <v>281</v>
      </c>
      <c r="AF7333" s="1">
        <v>28</v>
      </c>
      <c r="AG7333" s="1">
        <v>1</v>
      </c>
      <c r="AH7333" s="1" t="b">
        <f>Export4Q22[[#This Row],[Pharmacy Controller ID]]&lt;&gt;Export4Q22[[#This Row],[Medical Controller ID]]</f>
        <v>1</v>
      </c>
      <c r="AI7333" t="str">
        <f t="shared" si="114"/>
        <v>62445UnitedHealthcare Community Plan LouisianaHMO - MedicaidFALSEManaged Medicaid7737Louisiana Medicaid_Load_Batch_461739UnitedHealthcare Community Plan of Louisiana814UHC Community Plan Medicaid LA894UnitedHealthcare Community Plan Managed Medicaid Louisiana3180UnitedHealth Group, Inc.574UHC Community Plan889OptumRxCustomPBM Claims63618State of LouisianaOverride3180UnitedHealth Group, Inc.Parent453020453020LALA281</v>
      </c>
      <c r="AJ7333" s="8" t="str">
        <f>IFERROR(IF(_xlfn.XLOOKUP(Export4Q22[[#This Row],[Plan ID]],#REF!,#REF!)=Export4Q22[[#This Row],[Concatenate]],"Same","Change"),"New")</f>
        <v>New</v>
      </c>
    </row>
    <row r="7334" spans="1:36" x14ac:dyDescent="0.25">
      <c r="A7334" s="1">
        <v>7675</v>
      </c>
      <c r="B7334" t="s">
        <v>12927</v>
      </c>
      <c r="C7334" t="s">
        <v>159</v>
      </c>
      <c r="D7334" t="s">
        <v>37</v>
      </c>
      <c r="E7334" t="s">
        <v>160</v>
      </c>
      <c r="F7334" s="1">
        <v>7951</v>
      </c>
      <c r="G7334" t="s">
        <v>12928</v>
      </c>
      <c r="H7334" s="3">
        <v>59971</v>
      </c>
      <c r="I7334" t="s">
        <v>12929</v>
      </c>
      <c r="J7334" s="1">
        <v>815</v>
      </c>
      <c r="K7334" t="s">
        <v>12930</v>
      </c>
      <c r="L7334" s="1">
        <v>895</v>
      </c>
      <c r="M7334" t="s">
        <v>12931</v>
      </c>
      <c r="N7334" s="1">
        <v>3180</v>
      </c>
      <c r="O7334" t="s">
        <v>43</v>
      </c>
      <c r="P7334" s="1">
        <v>574</v>
      </c>
      <c r="Q7334" t="s">
        <v>12886</v>
      </c>
      <c r="R7334" s="1">
        <v>889</v>
      </c>
      <c r="S7334" t="s">
        <v>45</v>
      </c>
      <c r="T7334" t="s">
        <v>46</v>
      </c>
      <c r="U7334" t="s">
        <v>47</v>
      </c>
      <c r="V7334" s="1">
        <v>3180</v>
      </c>
      <c r="W7334" t="s">
        <v>43</v>
      </c>
      <c r="X7334" t="s">
        <v>48</v>
      </c>
      <c r="Y7334" s="1">
        <v>3180</v>
      </c>
      <c r="Z7334" t="s">
        <v>43</v>
      </c>
      <c r="AA7334" t="s">
        <v>48</v>
      </c>
      <c r="AB7334" s="2">
        <v>172163</v>
      </c>
      <c r="AC7334" s="2">
        <v>172163</v>
      </c>
      <c r="AD7334" t="s">
        <v>286</v>
      </c>
      <c r="AE7334" t="s">
        <v>286</v>
      </c>
      <c r="AF7334" s="1">
        <v>2</v>
      </c>
      <c r="AG7334" s="1">
        <v>1</v>
      </c>
      <c r="AH7334" s="1" t="b">
        <f>Export4Q22[[#This Row],[Pharmacy Controller ID]]&lt;&gt;Export4Q22[[#This Row],[Medical Controller ID]]</f>
        <v>0</v>
      </c>
      <c r="AI7334" t="str">
        <f t="shared" si="114"/>
        <v>7675UnitedHealthcare Community Plan - MD HealthChoiceHMO - MedicaidFALSEManaged Medicaid7951UnitedHealthcare Community Plan of Maryland Formulary59971UnitedHealthcare Community Plan of Maryland815UHC Community Plan Medicaid MD895UnitedHealthcare Community Plan Managed Medicaid Maryland3180UnitedHealth Group, Inc.574UHC Community Plan889OptumRxCustomPBM Claims3180UnitedHealth Group, Inc.Parent3180UnitedHealth Group, Inc.Parent172163172163MDMD21</v>
      </c>
      <c r="AJ7334" s="8" t="str">
        <f>IFERROR(IF(_xlfn.XLOOKUP(Export4Q22[[#This Row],[Plan ID]],#REF!,#REF!)=Export4Q22[[#This Row],[Concatenate]],"Same","Change"),"New")</f>
        <v>New</v>
      </c>
    </row>
    <row r="7335" spans="1:36" x14ac:dyDescent="0.25">
      <c r="A7335" s="1">
        <v>330</v>
      </c>
      <c r="B7335" t="s">
        <v>12932</v>
      </c>
      <c r="C7335" t="s">
        <v>159</v>
      </c>
      <c r="D7335" t="s">
        <v>37</v>
      </c>
      <c r="E7335" t="s">
        <v>160</v>
      </c>
      <c r="F7335" s="1">
        <v>7992</v>
      </c>
      <c r="G7335" t="s">
        <v>12933</v>
      </c>
      <c r="H7335" s="3">
        <v>59959</v>
      </c>
      <c r="I7335" t="s">
        <v>12933</v>
      </c>
      <c r="J7335" s="1">
        <v>1021</v>
      </c>
      <c r="K7335" t="s">
        <v>9898</v>
      </c>
      <c r="L7335" s="1">
        <v>896</v>
      </c>
      <c r="M7335" t="s">
        <v>12934</v>
      </c>
      <c r="N7335" s="1">
        <v>3180</v>
      </c>
      <c r="O7335" t="s">
        <v>43</v>
      </c>
      <c r="P7335" s="1">
        <v>574</v>
      </c>
      <c r="Q7335" t="s">
        <v>12886</v>
      </c>
      <c r="R7335" s="1">
        <v>889</v>
      </c>
      <c r="S7335" t="s">
        <v>45</v>
      </c>
      <c r="T7335" t="s">
        <v>46</v>
      </c>
      <c r="U7335" t="s">
        <v>47</v>
      </c>
      <c r="V7335" s="1">
        <v>3180</v>
      </c>
      <c r="W7335" t="s">
        <v>43</v>
      </c>
      <c r="X7335" t="s">
        <v>48</v>
      </c>
      <c r="Y7335" s="1">
        <v>3180</v>
      </c>
      <c r="Z7335" t="s">
        <v>43</v>
      </c>
      <c r="AA7335" t="s">
        <v>48</v>
      </c>
      <c r="AB7335" s="2">
        <v>171432</v>
      </c>
      <c r="AC7335" s="2">
        <v>171432</v>
      </c>
      <c r="AD7335" t="s">
        <v>220</v>
      </c>
      <c r="AE7335" t="s">
        <v>220</v>
      </c>
      <c r="AF7335" s="1">
        <v>2</v>
      </c>
      <c r="AG7335" s="1">
        <v>1</v>
      </c>
      <c r="AH7335" s="1" t="b">
        <f>Export4Q22[[#This Row],[Pharmacy Controller ID]]&lt;&gt;Export4Q22[[#This Row],[Medical Controller ID]]</f>
        <v>0</v>
      </c>
      <c r="AI7335" t="str">
        <f t="shared" si="114"/>
        <v>330UnitedHealthcare Community Plan of MichiganHMO - MedicaidFALSEManaged Medicaid7992UnitedHealthcare Community Plan of Michigan (formerly Great Lakes HP)59959UnitedHealthcare Community Plan of Michigan (formerly Great Lakes HP)1021State of MI Medicaid Common Formulary896UnitedHealthcare Community Plan Managed Medicaid Michigan3180UnitedHealth Group, Inc.574UHC Community Plan889OptumRxCustomPBM Claims3180UnitedHealth Group, Inc.Parent3180UnitedHealth Group, Inc.Parent171432171432MIMI21</v>
      </c>
      <c r="AJ7335" s="8" t="str">
        <f>IFERROR(IF(_xlfn.XLOOKUP(Export4Q22[[#This Row],[Plan ID]],#REF!,#REF!)=Export4Q22[[#This Row],[Concatenate]],"Same","Change"),"New")</f>
        <v>New</v>
      </c>
    </row>
    <row r="7336" spans="1:36" x14ac:dyDescent="0.25">
      <c r="A7336" s="1">
        <v>65656</v>
      </c>
      <c r="B7336" t="s">
        <v>12935</v>
      </c>
      <c r="C7336" t="s">
        <v>159</v>
      </c>
      <c r="D7336" t="s">
        <v>37</v>
      </c>
      <c r="E7336" t="s">
        <v>160</v>
      </c>
      <c r="F7336" s="1">
        <v>7992</v>
      </c>
      <c r="G7336" t="s">
        <v>12933</v>
      </c>
      <c r="H7336" s="3">
        <v>59959</v>
      </c>
      <c r="I7336" t="s">
        <v>12933</v>
      </c>
      <c r="J7336" s="1">
        <v>1021</v>
      </c>
      <c r="K7336" t="s">
        <v>9898</v>
      </c>
      <c r="L7336" s="1">
        <v>896</v>
      </c>
      <c r="M7336" t="s">
        <v>12934</v>
      </c>
      <c r="N7336" s="1">
        <v>3180</v>
      </c>
      <c r="O7336" t="s">
        <v>43</v>
      </c>
      <c r="P7336" s="1">
        <v>574</v>
      </c>
      <c r="Q7336" t="s">
        <v>12886</v>
      </c>
      <c r="R7336" s="1">
        <v>889</v>
      </c>
      <c r="S7336" t="s">
        <v>45</v>
      </c>
      <c r="T7336" t="s">
        <v>46</v>
      </c>
      <c r="U7336" t="s">
        <v>47</v>
      </c>
      <c r="V7336" s="1">
        <v>3180</v>
      </c>
      <c r="W7336" t="s">
        <v>43</v>
      </c>
      <c r="X7336" t="s">
        <v>48</v>
      </c>
      <c r="Y7336" s="1">
        <v>3180</v>
      </c>
      <c r="Z7336" t="s">
        <v>43</v>
      </c>
      <c r="AA7336" t="s">
        <v>48</v>
      </c>
      <c r="AB7336" s="2">
        <v>97463</v>
      </c>
      <c r="AC7336" s="2">
        <v>97463</v>
      </c>
      <c r="AD7336" t="s">
        <v>220</v>
      </c>
      <c r="AE7336" t="s">
        <v>220</v>
      </c>
      <c r="AF7336" s="1">
        <v>2</v>
      </c>
      <c r="AG7336" s="1">
        <v>1</v>
      </c>
      <c r="AH7336" s="1" t="b">
        <f>Export4Q22[[#This Row],[Pharmacy Controller ID]]&lt;&gt;Export4Q22[[#This Row],[Medical Controller ID]]</f>
        <v>0</v>
      </c>
      <c r="AI7336" t="str">
        <f t="shared" si="114"/>
        <v>65656Unitedhealthcare Community Plan of Michigan Healthy MichiganHMO - MedicaidFALSEManaged Medicaid7992UnitedHealthcare Community Plan of Michigan (formerly Great Lakes HP)59959UnitedHealthcare Community Plan of Michigan (formerly Great Lakes HP)1021State of MI Medicaid Common Formulary896UnitedHealthcare Community Plan Managed Medicaid Michigan3180UnitedHealth Group, Inc.574UHC Community Plan889OptumRxCustomPBM Claims3180UnitedHealth Group, Inc.Parent3180UnitedHealth Group, Inc.Parent9746397463MIMI21</v>
      </c>
      <c r="AJ7336" s="8" t="str">
        <f>IFERROR(IF(_xlfn.XLOOKUP(Export4Q22[[#This Row],[Plan ID]],#REF!,#REF!)=Export4Q22[[#This Row],[Concatenate]],"Same","Change"),"New")</f>
        <v>New</v>
      </c>
    </row>
    <row r="7337" spans="1:36" x14ac:dyDescent="0.25">
      <c r="A7337" s="1">
        <v>62451</v>
      </c>
      <c r="B7337" t="s">
        <v>12936</v>
      </c>
      <c r="C7337" t="s">
        <v>159</v>
      </c>
      <c r="D7337" t="s">
        <v>37</v>
      </c>
      <c r="E7337" t="s">
        <v>160</v>
      </c>
      <c r="F7337" s="1">
        <v>7743</v>
      </c>
      <c r="G7337" t="s">
        <v>9773</v>
      </c>
      <c r="H7337" s="3">
        <v>60797</v>
      </c>
      <c r="I7337" t="s">
        <v>12936</v>
      </c>
      <c r="J7337" s="1">
        <v>746</v>
      </c>
      <c r="K7337" t="s">
        <v>9774</v>
      </c>
      <c r="L7337" s="1">
        <v>898</v>
      </c>
      <c r="M7337" t="s">
        <v>12902</v>
      </c>
      <c r="N7337" s="1">
        <v>3180</v>
      </c>
      <c r="O7337" t="s">
        <v>43</v>
      </c>
      <c r="P7337" s="1">
        <v>574</v>
      </c>
      <c r="Q7337" t="s">
        <v>12886</v>
      </c>
      <c r="R7337" s="1">
        <v>889</v>
      </c>
      <c r="S7337" t="s">
        <v>45</v>
      </c>
      <c r="T7337" t="s">
        <v>46</v>
      </c>
      <c r="U7337" t="s">
        <v>47</v>
      </c>
      <c r="V7337" s="1">
        <v>63624</v>
      </c>
      <c r="W7337" t="s">
        <v>754</v>
      </c>
      <c r="X7337" t="s">
        <v>240</v>
      </c>
      <c r="Y7337" s="1">
        <v>3180</v>
      </c>
      <c r="Z7337" t="s">
        <v>43</v>
      </c>
      <c r="AA7337" t="s">
        <v>48</v>
      </c>
      <c r="AB7337" s="2">
        <v>25927</v>
      </c>
      <c r="AC7337" s="2">
        <v>25927</v>
      </c>
      <c r="AD7337" t="s">
        <v>755</v>
      </c>
      <c r="AE7337" t="s">
        <v>755</v>
      </c>
      <c r="AF7337" s="1">
        <v>67</v>
      </c>
      <c r="AG7337" s="1">
        <v>1</v>
      </c>
      <c r="AH7337" s="1" t="b">
        <f>Export4Q22[[#This Row],[Pharmacy Controller ID]]&lt;&gt;Export4Q22[[#This Row],[Medical Controller ID]]</f>
        <v>1</v>
      </c>
      <c r="AI7337" t="str">
        <f t="shared" si="114"/>
        <v>62451UnitedHealthcare Community Plan of Mississippi - MS CHIPHMO - MedicaidFALSEManaged Medicaid7743Mississippi Medicaid_Load_Batch_460797UnitedHealthcare Community Plan of Mississippi - MS CHIP746State of MS Medicaid898UnitedHealthcare Community Plan Managed Medicaid Mississippi3180UnitedHealth Group, Inc.574UHC Community Plan889OptumRxCustomPBM Claims63624State of MississippiOverride3180UnitedHealth Group, Inc.Parent2592725927MSMS671</v>
      </c>
      <c r="AJ7337" s="8" t="str">
        <f>IFERROR(IF(_xlfn.XLOOKUP(Export4Q22[[#This Row],[Plan ID]],#REF!,#REF!)=Export4Q22[[#This Row],[Concatenate]],"Same","Change"),"New")</f>
        <v>New</v>
      </c>
    </row>
    <row r="7338" spans="1:36" x14ac:dyDescent="0.25">
      <c r="A7338" s="1">
        <v>72524</v>
      </c>
      <c r="B7338" t="s">
        <v>12937</v>
      </c>
      <c r="C7338" t="s">
        <v>159</v>
      </c>
      <c r="D7338" t="s">
        <v>37</v>
      </c>
      <c r="E7338" t="s">
        <v>160</v>
      </c>
      <c r="F7338" s="1">
        <v>8420</v>
      </c>
      <c r="G7338" t="s">
        <v>12938</v>
      </c>
      <c r="H7338" s="3">
        <v>65418</v>
      </c>
      <c r="I7338" t="s">
        <v>12938</v>
      </c>
      <c r="J7338" s="1">
        <v>1504</v>
      </c>
      <c r="K7338" t="s">
        <v>12939</v>
      </c>
      <c r="L7338" s="1">
        <v>1206</v>
      </c>
      <c r="M7338" t="s">
        <v>12940</v>
      </c>
      <c r="N7338" s="1">
        <v>3180</v>
      </c>
      <c r="O7338" t="s">
        <v>43</v>
      </c>
      <c r="P7338" s="1">
        <v>574</v>
      </c>
      <c r="Q7338" t="s">
        <v>12886</v>
      </c>
      <c r="R7338" s="1">
        <v>889</v>
      </c>
      <c r="S7338" t="s">
        <v>45</v>
      </c>
      <c r="T7338" t="s">
        <v>46</v>
      </c>
      <c r="V7338" s="1">
        <v>3180</v>
      </c>
      <c r="W7338" t="s">
        <v>43</v>
      </c>
      <c r="X7338" t="s">
        <v>48</v>
      </c>
      <c r="Y7338" s="1">
        <v>3180</v>
      </c>
      <c r="Z7338" t="s">
        <v>43</v>
      </c>
      <c r="AA7338" t="s">
        <v>48</v>
      </c>
      <c r="AB7338" s="2">
        <v>3285</v>
      </c>
      <c r="AC7338" s="2">
        <v>3285</v>
      </c>
      <c r="AD7338" t="s">
        <v>557</v>
      </c>
      <c r="AE7338" t="s">
        <v>557</v>
      </c>
      <c r="AF7338" s="1">
        <v>2</v>
      </c>
      <c r="AG7338" s="1">
        <v>1</v>
      </c>
      <c r="AH7338" s="1" t="b">
        <f>Export4Q22[[#This Row],[Pharmacy Controller ID]]&lt;&gt;Export4Q22[[#This Row],[Medical Controller ID]]</f>
        <v>0</v>
      </c>
      <c r="AI7338" t="str">
        <f t="shared" si="114"/>
        <v>72524UnitedHealthcare Community Plan MinnesotaCareHMO - MedicaidFALSEManaged Medicaid8420UnitedHealthcare Community Plan of MN Medicaid65418UnitedHealthcare Community Plan of MN Medicaid1504UHC Community Plan Medicaid MN1206UnitedHealthCare Community Plan Managed Medicaid Minnesota3180UnitedHealth Group, Inc.574UHC Community Plan889OptumRxCustom3180UnitedHealth Group, Inc.Parent3180UnitedHealth Group, Inc.Parent32853285MNMN21</v>
      </c>
      <c r="AJ7338" s="8" t="str">
        <f>IFERROR(IF(_xlfn.XLOOKUP(Export4Q22[[#This Row],[Plan ID]],#REF!,#REF!)=Export4Q22[[#This Row],[Concatenate]],"Same","Change"),"New")</f>
        <v>New</v>
      </c>
    </row>
    <row r="7339" spans="1:36" x14ac:dyDescent="0.25">
      <c r="A7339" s="1">
        <v>72525</v>
      </c>
      <c r="B7339" t="s">
        <v>12941</v>
      </c>
      <c r="C7339" t="s">
        <v>159</v>
      </c>
      <c r="D7339" t="s">
        <v>37</v>
      </c>
      <c r="E7339" t="s">
        <v>160</v>
      </c>
      <c r="F7339" s="1">
        <v>8420</v>
      </c>
      <c r="G7339" t="s">
        <v>12938</v>
      </c>
      <c r="H7339" s="3">
        <v>65418</v>
      </c>
      <c r="I7339" t="s">
        <v>12938</v>
      </c>
      <c r="J7339" s="1">
        <v>1504</v>
      </c>
      <c r="K7339" t="s">
        <v>12939</v>
      </c>
      <c r="L7339" s="1">
        <v>1206</v>
      </c>
      <c r="M7339" t="s">
        <v>12940</v>
      </c>
      <c r="N7339" s="1">
        <v>3180</v>
      </c>
      <c r="O7339" t="s">
        <v>43</v>
      </c>
      <c r="P7339" s="1">
        <v>574</v>
      </c>
      <c r="Q7339" t="s">
        <v>12886</v>
      </c>
      <c r="R7339" s="1">
        <v>889</v>
      </c>
      <c r="S7339" t="s">
        <v>45</v>
      </c>
      <c r="T7339" t="s">
        <v>46</v>
      </c>
      <c r="V7339" s="1">
        <v>3180</v>
      </c>
      <c r="W7339" t="s">
        <v>43</v>
      </c>
      <c r="X7339" t="s">
        <v>48</v>
      </c>
      <c r="Y7339" s="1">
        <v>3180</v>
      </c>
      <c r="Z7339" t="s">
        <v>43</v>
      </c>
      <c r="AA7339" t="s">
        <v>48</v>
      </c>
      <c r="AB7339" s="2">
        <v>31555</v>
      </c>
      <c r="AC7339" s="2">
        <v>31555</v>
      </c>
      <c r="AD7339" t="s">
        <v>557</v>
      </c>
      <c r="AE7339" t="s">
        <v>557</v>
      </c>
      <c r="AF7339" s="1">
        <v>2</v>
      </c>
      <c r="AG7339" s="1">
        <v>1</v>
      </c>
      <c r="AH7339" s="1" t="b">
        <f>Export4Q22[[#This Row],[Pharmacy Controller ID]]&lt;&gt;Export4Q22[[#This Row],[Medical Controller ID]]</f>
        <v>0</v>
      </c>
      <c r="AI7339" t="str">
        <f t="shared" si="114"/>
        <v>72525UnitedHealthcare Community Plan MNHMO - MedicaidFALSEManaged Medicaid8420UnitedHealthcare Community Plan of MN Medicaid65418UnitedHealthcare Community Plan of MN Medicaid1504UHC Community Plan Medicaid MN1206UnitedHealthCare Community Plan Managed Medicaid Minnesota3180UnitedHealth Group, Inc.574UHC Community Plan889OptumRxCustom3180UnitedHealth Group, Inc.Parent3180UnitedHealth Group, Inc.Parent3155531555MNMN21</v>
      </c>
      <c r="AJ7339" s="8" t="str">
        <f>IFERROR(IF(_xlfn.XLOOKUP(Export4Q22[[#This Row],[Plan ID]],#REF!,#REF!)=Export4Q22[[#This Row],[Concatenate]],"Same","Change"),"New")</f>
        <v>New</v>
      </c>
    </row>
    <row r="7340" spans="1:36" x14ac:dyDescent="0.25">
      <c r="A7340" s="1">
        <v>7678</v>
      </c>
      <c r="B7340" t="s">
        <v>12942</v>
      </c>
      <c r="C7340" t="s">
        <v>159</v>
      </c>
      <c r="D7340" t="s">
        <v>37</v>
      </c>
      <c r="E7340" t="s">
        <v>160</v>
      </c>
      <c r="F7340" s="1">
        <v>8011</v>
      </c>
      <c r="G7340" t="s">
        <v>12942</v>
      </c>
      <c r="H7340" s="3">
        <v>60863</v>
      </c>
      <c r="I7340" t="s">
        <v>12942</v>
      </c>
      <c r="J7340" s="1">
        <v>1423</v>
      </c>
      <c r="K7340" t="s">
        <v>12943</v>
      </c>
      <c r="L7340" s="1">
        <v>899</v>
      </c>
      <c r="M7340" t="s">
        <v>12944</v>
      </c>
      <c r="N7340" s="1">
        <v>3180</v>
      </c>
      <c r="O7340" t="s">
        <v>43</v>
      </c>
      <c r="P7340" s="1">
        <v>574</v>
      </c>
      <c r="Q7340" t="s">
        <v>12886</v>
      </c>
      <c r="R7340" s="1">
        <v>889</v>
      </c>
      <c r="S7340" t="s">
        <v>45</v>
      </c>
      <c r="T7340" t="s">
        <v>46</v>
      </c>
      <c r="U7340" t="s">
        <v>47</v>
      </c>
      <c r="V7340" s="1">
        <v>3180</v>
      </c>
      <c r="W7340" t="s">
        <v>43</v>
      </c>
      <c r="X7340" t="s">
        <v>48</v>
      </c>
      <c r="Y7340" s="1">
        <v>3180</v>
      </c>
      <c r="Z7340" t="s">
        <v>43</v>
      </c>
      <c r="AA7340" t="s">
        <v>48</v>
      </c>
      <c r="AB7340" s="2">
        <v>107786</v>
      </c>
      <c r="AC7340" s="2">
        <v>107786</v>
      </c>
      <c r="AD7340" t="s">
        <v>769</v>
      </c>
      <c r="AE7340" t="s">
        <v>769</v>
      </c>
      <c r="AF7340" s="1">
        <v>2</v>
      </c>
      <c r="AG7340" s="1">
        <v>1</v>
      </c>
      <c r="AH7340" s="1" t="b">
        <f>Export4Q22[[#This Row],[Pharmacy Controller ID]]&lt;&gt;Export4Q22[[#This Row],[Medical Controller ID]]</f>
        <v>0</v>
      </c>
      <c r="AI7340" t="str">
        <f t="shared" si="114"/>
        <v>7678UnitedHealthcare Community Plan of NebraskaHMO - MedicaidFALSEManaged Medicaid8011UnitedHealthcare Community Plan of Nebraska60863UnitedHealthcare Community Plan of Nebraska1423UHC Community Plan NE899UnitedHealthcare Community Plan Managed Medicaid Nebraska3180UnitedHealth Group, Inc.574UHC Community Plan889OptumRxCustomPBM Claims3180UnitedHealth Group, Inc.Parent3180UnitedHealth Group, Inc.Parent107786107786NENE21</v>
      </c>
      <c r="AJ7340" s="8" t="str">
        <f>IFERROR(IF(_xlfn.XLOOKUP(Export4Q22[[#This Row],[Plan ID]],#REF!,#REF!)=Export4Q22[[#This Row],[Concatenate]],"Same","Change"),"New")</f>
        <v>New</v>
      </c>
    </row>
    <row r="7341" spans="1:36" x14ac:dyDescent="0.25">
      <c r="A7341" s="1">
        <v>2502</v>
      </c>
      <c r="B7341" t="s">
        <v>12945</v>
      </c>
      <c r="C7341" t="s">
        <v>159</v>
      </c>
      <c r="D7341" t="s">
        <v>37</v>
      </c>
      <c r="E7341" t="s">
        <v>160</v>
      </c>
      <c r="F7341" s="1">
        <v>8006</v>
      </c>
      <c r="G7341" t="s">
        <v>12946</v>
      </c>
      <c r="H7341" s="3">
        <v>59977</v>
      </c>
      <c r="I7341" t="s">
        <v>12946</v>
      </c>
      <c r="J7341" s="1">
        <v>818</v>
      </c>
      <c r="K7341" t="s">
        <v>12947</v>
      </c>
      <c r="L7341" s="1">
        <v>900</v>
      </c>
      <c r="M7341" t="s">
        <v>12948</v>
      </c>
      <c r="N7341" s="1">
        <v>3180</v>
      </c>
      <c r="O7341" t="s">
        <v>43</v>
      </c>
      <c r="P7341" s="1">
        <v>574</v>
      </c>
      <c r="Q7341" t="s">
        <v>12886</v>
      </c>
      <c r="R7341" s="1">
        <v>889</v>
      </c>
      <c r="S7341" t="s">
        <v>45</v>
      </c>
      <c r="T7341" t="s">
        <v>46</v>
      </c>
      <c r="U7341" t="s">
        <v>47</v>
      </c>
      <c r="V7341" s="1">
        <v>3180</v>
      </c>
      <c r="W7341" t="s">
        <v>43</v>
      </c>
      <c r="X7341" t="s">
        <v>48</v>
      </c>
      <c r="Y7341" s="1">
        <v>3180</v>
      </c>
      <c r="Z7341" t="s">
        <v>43</v>
      </c>
      <c r="AA7341" t="s">
        <v>48</v>
      </c>
      <c r="AB7341" s="2">
        <v>366216</v>
      </c>
      <c r="AC7341" s="2">
        <v>366216</v>
      </c>
      <c r="AD7341" t="s">
        <v>295</v>
      </c>
      <c r="AE7341" t="s">
        <v>295</v>
      </c>
      <c r="AF7341" s="1">
        <v>2</v>
      </c>
      <c r="AG7341" s="1">
        <v>1</v>
      </c>
      <c r="AH7341" s="1" t="b">
        <f>Export4Q22[[#This Row],[Pharmacy Controller ID]]&lt;&gt;Export4Q22[[#This Row],[Medical Controller ID]]</f>
        <v>0</v>
      </c>
      <c r="AI7341" t="str">
        <f t="shared" si="114"/>
        <v>2502UnitedHealthcare Community Plan - NJ FamilyCareHMO - MedicaidFALSEManaged Medicaid8006UnitedHealthcare Community Plan of New Jersey59977UnitedHealthcare Community Plan of New Jersey818UHC Community Plan Medicaid NJ900UnitedHealthcare Community Plan Managed Medicaid New Jersey3180UnitedHealth Group, Inc.574UHC Community Plan889OptumRxCustomPBM Claims3180UnitedHealth Group, Inc.Parent3180UnitedHealth Group, Inc.Parent366216366216NJNJ21</v>
      </c>
      <c r="AJ7341" s="8" t="str">
        <f>IFERROR(IF(_xlfn.XLOOKUP(Export4Q22[[#This Row],[Plan ID]],#REF!,#REF!)=Export4Q22[[#This Row],[Concatenate]],"Same","Change"),"New")</f>
        <v>New</v>
      </c>
    </row>
    <row r="7342" spans="1:36" x14ac:dyDescent="0.25">
      <c r="A7342" s="1">
        <v>61825</v>
      </c>
      <c r="B7342" t="s">
        <v>12949</v>
      </c>
      <c r="C7342" t="s">
        <v>159</v>
      </c>
      <c r="D7342" t="s">
        <v>37</v>
      </c>
      <c r="E7342" t="s">
        <v>160</v>
      </c>
      <c r="F7342" s="1">
        <v>8008</v>
      </c>
      <c r="G7342" t="s">
        <v>12950</v>
      </c>
      <c r="H7342" s="3">
        <v>60691</v>
      </c>
      <c r="I7342" t="s">
        <v>12950</v>
      </c>
      <c r="J7342" s="1">
        <v>821</v>
      </c>
      <c r="K7342" t="s">
        <v>12951</v>
      </c>
      <c r="L7342" s="1">
        <v>903</v>
      </c>
      <c r="M7342" t="s">
        <v>12952</v>
      </c>
      <c r="N7342" s="1">
        <v>3180</v>
      </c>
      <c r="O7342" t="s">
        <v>43</v>
      </c>
      <c r="P7342" s="1">
        <v>574</v>
      </c>
      <c r="Q7342" t="s">
        <v>12886</v>
      </c>
      <c r="R7342" s="1">
        <v>889</v>
      </c>
      <c r="S7342" t="s">
        <v>45</v>
      </c>
      <c r="T7342" t="s">
        <v>46</v>
      </c>
      <c r="U7342" t="s">
        <v>47</v>
      </c>
      <c r="V7342" s="1">
        <v>3180</v>
      </c>
      <c r="W7342" t="s">
        <v>43</v>
      </c>
      <c r="X7342" t="s">
        <v>48</v>
      </c>
      <c r="Y7342" s="1">
        <v>3180</v>
      </c>
      <c r="Z7342" t="s">
        <v>43</v>
      </c>
      <c r="AA7342" t="s">
        <v>48</v>
      </c>
      <c r="AB7342" s="2">
        <v>24067</v>
      </c>
      <c r="AC7342" s="2">
        <v>24067</v>
      </c>
      <c r="AD7342" t="s">
        <v>89</v>
      </c>
      <c r="AE7342" t="s">
        <v>89</v>
      </c>
      <c r="AF7342" s="1">
        <v>2</v>
      </c>
      <c r="AG7342" s="1">
        <v>1</v>
      </c>
      <c r="AH7342" s="1" t="b">
        <f>Export4Q22[[#This Row],[Pharmacy Controller ID]]&lt;&gt;Export4Q22[[#This Row],[Medical Controller ID]]</f>
        <v>0</v>
      </c>
      <c r="AI7342" t="str">
        <f t="shared" si="114"/>
        <v>61825UnitedHealthcare Community Plan Child Health PlusHMO - MedicaidFALSEManaged Medicaid8008UnitedHealthcare Community Plan of New York CHIP60691UnitedHealthcare Community Plan of New York CHIP821UHC Community Plan Medicaid NY CHIP903UnitedHealthcare Community Plan Managed Medicaid NY CHIP3180UnitedHealth Group, Inc.574UHC Community Plan889OptumRxCustomPBM Claims3180UnitedHealth Group, Inc.Parent3180UnitedHealth Group, Inc.Parent2406724067NYNY21</v>
      </c>
      <c r="AJ7342" s="8" t="str">
        <f>IFERROR(IF(_xlfn.XLOOKUP(Export4Q22[[#This Row],[Plan ID]],#REF!,#REF!)=Export4Q22[[#This Row],[Concatenate]],"Same","Change"),"New")</f>
        <v>New</v>
      </c>
    </row>
    <row r="7343" spans="1:36" x14ac:dyDescent="0.25">
      <c r="A7343" s="1">
        <v>71732</v>
      </c>
      <c r="B7343" t="s">
        <v>12953</v>
      </c>
      <c r="C7343" t="s">
        <v>159</v>
      </c>
      <c r="D7343" t="s">
        <v>37</v>
      </c>
      <c r="E7343" t="s">
        <v>160</v>
      </c>
      <c r="F7343" s="1">
        <v>7712</v>
      </c>
      <c r="G7343" t="s">
        <v>3777</v>
      </c>
      <c r="H7343" s="3">
        <v>64574</v>
      </c>
      <c r="I7343" t="s">
        <v>12953</v>
      </c>
      <c r="J7343" s="1">
        <v>1457</v>
      </c>
      <c r="K7343" t="s">
        <v>12954</v>
      </c>
      <c r="L7343" s="1">
        <v>1174</v>
      </c>
      <c r="M7343" t="s">
        <v>12955</v>
      </c>
      <c r="N7343" s="1">
        <v>3180</v>
      </c>
      <c r="O7343" t="s">
        <v>43</v>
      </c>
      <c r="P7343" s="1">
        <v>574</v>
      </c>
      <c r="Q7343" t="s">
        <v>12886</v>
      </c>
      <c r="R7343" s="1">
        <v>889</v>
      </c>
      <c r="S7343" t="s">
        <v>45</v>
      </c>
      <c r="T7343" t="s">
        <v>46</v>
      </c>
      <c r="V7343" s="1">
        <v>63633</v>
      </c>
      <c r="W7343" t="s">
        <v>792</v>
      </c>
      <c r="X7343" t="s">
        <v>240</v>
      </c>
      <c r="Y7343" s="1">
        <v>3180</v>
      </c>
      <c r="Z7343" t="s">
        <v>43</v>
      </c>
      <c r="AA7343" t="s">
        <v>48</v>
      </c>
      <c r="AB7343" s="2">
        <v>364651</v>
      </c>
      <c r="AC7343" s="2">
        <v>364651</v>
      </c>
      <c r="AD7343" t="s">
        <v>354</v>
      </c>
      <c r="AE7343" t="s">
        <v>354</v>
      </c>
      <c r="AF7343" s="1">
        <v>20</v>
      </c>
      <c r="AG7343" s="1">
        <v>1</v>
      </c>
      <c r="AH7343" s="1" t="b">
        <f>Export4Q22[[#This Row],[Pharmacy Controller ID]]&lt;&gt;Export4Q22[[#This Row],[Medical Controller ID]]</f>
        <v>1</v>
      </c>
      <c r="AI7343" t="str">
        <f t="shared" si="114"/>
        <v>71732UnitedHealthcare Community Plan of North CarolinaHMO - MedicaidFALSEManaged Medicaid7712North Carolina Medicaid_Load_Batch_464574UnitedHealthcare Community Plan of North Carolina1457UHC Community Plan Medicaid NC1174UnitedHealthcare Community Plan Managed Medicaid North Carolina3180UnitedHealth Group, Inc.574UHC Community Plan889OptumRxCustom63633State of North CarolinaOverride3180UnitedHealth Group, Inc.Parent364651364651NCNC201</v>
      </c>
      <c r="AJ7343" s="8" t="str">
        <f>IFERROR(IF(_xlfn.XLOOKUP(Export4Q22[[#This Row],[Plan ID]],#REF!,#REF!)=Export4Q22[[#This Row],[Concatenate]],"Same","Change"),"New")</f>
        <v>New</v>
      </c>
    </row>
    <row r="7344" spans="1:36" x14ac:dyDescent="0.25">
      <c r="A7344" s="1">
        <v>7673</v>
      </c>
      <c r="B7344" t="s">
        <v>12956</v>
      </c>
      <c r="C7344" t="s">
        <v>159</v>
      </c>
      <c r="D7344" t="s">
        <v>37</v>
      </c>
      <c r="E7344" t="s">
        <v>160</v>
      </c>
      <c r="F7344" s="1">
        <v>7800</v>
      </c>
      <c r="G7344" t="s">
        <v>12957</v>
      </c>
      <c r="H7344" s="3">
        <v>60673</v>
      </c>
      <c r="I7344" t="s">
        <v>12957</v>
      </c>
      <c r="J7344" s="1">
        <v>822</v>
      </c>
      <c r="K7344" t="s">
        <v>12958</v>
      </c>
      <c r="L7344" s="1">
        <v>904</v>
      </c>
      <c r="M7344" t="s">
        <v>12959</v>
      </c>
      <c r="N7344" s="1">
        <v>3180</v>
      </c>
      <c r="O7344" t="s">
        <v>43</v>
      </c>
      <c r="P7344" s="1">
        <v>574</v>
      </c>
      <c r="Q7344" t="s">
        <v>12886</v>
      </c>
      <c r="R7344" s="1">
        <v>889</v>
      </c>
      <c r="S7344" t="s">
        <v>45</v>
      </c>
      <c r="T7344" t="s">
        <v>46</v>
      </c>
      <c r="U7344" t="s">
        <v>47</v>
      </c>
      <c r="V7344" s="1">
        <v>63635</v>
      </c>
      <c r="W7344" t="s">
        <v>801</v>
      </c>
      <c r="X7344" t="s">
        <v>240</v>
      </c>
      <c r="Y7344" s="1">
        <v>3180</v>
      </c>
      <c r="Z7344" t="s">
        <v>43</v>
      </c>
      <c r="AA7344" t="s">
        <v>48</v>
      </c>
      <c r="AB7344" s="2">
        <v>334568</v>
      </c>
      <c r="AC7344" s="2">
        <v>334568</v>
      </c>
      <c r="AD7344" t="s">
        <v>97</v>
      </c>
      <c r="AE7344" t="s">
        <v>97</v>
      </c>
      <c r="AF7344" s="1">
        <v>18</v>
      </c>
      <c r="AG7344" s="1">
        <v>1</v>
      </c>
      <c r="AH7344" s="1" t="b">
        <f>Export4Q22[[#This Row],[Pharmacy Controller ID]]&lt;&gt;Export4Q22[[#This Row],[Medical Controller ID]]</f>
        <v>1</v>
      </c>
      <c r="AI7344" t="str">
        <f t="shared" si="114"/>
        <v>7673UnitedHealthcare Community Plan of Ohio - CFCHMO - MedicaidFALSEManaged Medicaid7800UnitedHealthcare Community Plan of Ohio60673UnitedHealthcare Community Plan of Ohio822UHC Community Plan Medicaid OH904UnitedHealthcare Community Plan Managed Medicaid Ohio3180UnitedHealth Group, Inc.574UHC Community Plan889OptumRxCustomPBM Claims63635State of OhioOverride3180UnitedHealth Group, Inc.Parent334568334568OHOH181</v>
      </c>
      <c r="AJ7344" s="8" t="str">
        <f>IFERROR(IF(_xlfn.XLOOKUP(Export4Q22[[#This Row],[Plan ID]],#REF!,#REF!)=Export4Q22[[#This Row],[Concatenate]],"Same","Change"),"New")</f>
        <v>New</v>
      </c>
    </row>
    <row r="7345" spans="1:36" x14ac:dyDescent="0.25">
      <c r="A7345" s="1">
        <v>618</v>
      </c>
      <c r="B7345" t="s">
        <v>12960</v>
      </c>
      <c r="C7345" t="s">
        <v>159</v>
      </c>
      <c r="D7345" t="s">
        <v>37</v>
      </c>
      <c r="E7345" t="s">
        <v>160</v>
      </c>
      <c r="F7345" s="1">
        <v>7416</v>
      </c>
      <c r="G7345" t="s">
        <v>12961</v>
      </c>
      <c r="H7345" s="3">
        <v>59978</v>
      </c>
      <c r="I7345" t="s">
        <v>12962</v>
      </c>
      <c r="J7345" s="1">
        <v>823</v>
      </c>
      <c r="K7345" t="s">
        <v>12963</v>
      </c>
      <c r="L7345" s="1">
        <v>905</v>
      </c>
      <c r="M7345" t="s">
        <v>12964</v>
      </c>
      <c r="N7345" s="1">
        <v>3180</v>
      </c>
      <c r="O7345" t="s">
        <v>43</v>
      </c>
      <c r="P7345" s="1">
        <v>574</v>
      </c>
      <c r="Q7345" t="s">
        <v>12886</v>
      </c>
      <c r="R7345" s="1">
        <v>889</v>
      </c>
      <c r="S7345" t="s">
        <v>45</v>
      </c>
      <c r="T7345" t="s">
        <v>46</v>
      </c>
      <c r="U7345" t="s">
        <v>47</v>
      </c>
      <c r="V7345" s="1">
        <v>63638</v>
      </c>
      <c r="W7345" t="s">
        <v>313</v>
      </c>
      <c r="X7345" t="s">
        <v>240</v>
      </c>
      <c r="Y7345" s="1">
        <v>3180</v>
      </c>
      <c r="Z7345" t="s">
        <v>43</v>
      </c>
      <c r="AA7345" t="s">
        <v>48</v>
      </c>
      <c r="AB7345" s="2">
        <v>299117</v>
      </c>
      <c r="AC7345" s="2">
        <v>299117</v>
      </c>
      <c r="AD7345" t="s">
        <v>314</v>
      </c>
      <c r="AE7345" t="s">
        <v>314</v>
      </c>
      <c r="AF7345" s="1">
        <v>19</v>
      </c>
      <c r="AG7345" s="1">
        <v>1</v>
      </c>
      <c r="AH7345" s="1" t="b">
        <f>Export4Q22[[#This Row],[Pharmacy Controller ID]]&lt;&gt;Export4Q22[[#This Row],[Medical Controller ID]]</f>
        <v>1</v>
      </c>
      <c r="AI7345" t="str">
        <f t="shared" si="114"/>
        <v>618UnitedHealthcare Community Plan - PAHMO - MedicaidFALSEManaged Medicaid7416UnitedHealthcare Community Plan of Pennsylvania Formulary59978UnitedHealthcare Community Plan of Pennsylvania823UHC Community Plan Medicaid PA905UnitedHealthcare Community Plan Managed Medicaid Pennsylvania3180UnitedHealth Group, Inc.574UHC Community Plan889OptumRxCustomPBM Claims63638State of PennsylvaniaOverride3180UnitedHealth Group, Inc.Parent299117299117PAPA191</v>
      </c>
      <c r="AJ7345" s="8" t="str">
        <f>IFERROR(IF(_xlfn.XLOOKUP(Export4Q22[[#This Row],[Plan ID]],#REF!,#REF!)=Export4Q22[[#This Row],[Concatenate]],"Same","Change"),"New")</f>
        <v>New</v>
      </c>
    </row>
    <row r="7346" spans="1:36" x14ac:dyDescent="0.25">
      <c r="A7346" s="1">
        <v>62456</v>
      </c>
      <c r="B7346" t="s">
        <v>12965</v>
      </c>
      <c r="C7346" t="s">
        <v>159</v>
      </c>
      <c r="D7346" t="s">
        <v>37</v>
      </c>
      <c r="E7346" t="s">
        <v>160</v>
      </c>
      <c r="F7346" s="1">
        <v>8010</v>
      </c>
      <c r="G7346" t="s">
        <v>12966</v>
      </c>
      <c r="H7346" s="3">
        <v>62027</v>
      </c>
      <c r="I7346" t="s">
        <v>12967</v>
      </c>
      <c r="J7346" s="1">
        <v>824</v>
      </c>
      <c r="K7346" t="s">
        <v>12968</v>
      </c>
      <c r="L7346" s="1">
        <v>905</v>
      </c>
      <c r="M7346" t="s">
        <v>12964</v>
      </c>
      <c r="N7346" s="1">
        <v>3180</v>
      </c>
      <c r="O7346" t="s">
        <v>43</v>
      </c>
      <c r="P7346" s="1">
        <v>574</v>
      </c>
      <c r="Q7346" t="s">
        <v>12886</v>
      </c>
      <c r="R7346" s="1">
        <v>889</v>
      </c>
      <c r="S7346" t="s">
        <v>45</v>
      </c>
      <c r="T7346" t="s">
        <v>46</v>
      </c>
      <c r="U7346" t="s">
        <v>47</v>
      </c>
      <c r="V7346" s="1">
        <v>3180</v>
      </c>
      <c r="W7346" t="s">
        <v>43</v>
      </c>
      <c r="X7346" t="s">
        <v>48</v>
      </c>
      <c r="Y7346" s="1">
        <v>3180</v>
      </c>
      <c r="Z7346" t="s">
        <v>43</v>
      </c>
      <c r="AA7346" t="s">
        <v>48</v>
      </c>
      <c r="AB7346" s="2">
        <v>23124</v>
      </c>
      <c r="AC7346" s="2">
        <v>23124</v>
      </c>
      <c r="AD7346" t="s">
        <v>314</v>
      </c>
      <c r="AE7346" t="s">
        <v>314</v>
      </c>
      <c r="AF7346" s="1">
        <v>2</v>
      </c>
      <c r="AG7346" s="1">
        <v>1</v>
      </c>
      <c r="AH7346" s="1" t="b">
        <f>Export4Q22[[#This Row],[Pharmacy Controller ID]]&lt;&gt;Export4Q22[[#This Row],[Medical Controller ID]]</f>
        <v>0</v>
      </c>
      <c r="AI7346" t="str">
        <f t="shared" si="114"/>
        <v>62456UnitedHealthcare Community Plan of PA - CHIPHMO - MedicaidFALSEManaged Medicaid8010UnitedHealthcare Community Plan of Pennsylvania CHIP Formulary62027UnitedHealthcare Community Plan of Pennsylvania CHIP824UHC Community Plan Medicaid PA CHIP905UnitedHealthcare Community Plan Managed Medicaid Pennsylvania3180UnitedHealth Group, Inc.574UHC Community Plan889OptumRxCustomPBM Claims3180UnitedHealth Group, Inc.Parent3180UnitedHealth Group, Inc.Parent2312423124PAPA21</v>
      </c>
      <c r="AJ7346" s="8" t="str">
        <f>IFERROR(IF(_xlfn.XLOOKUP(Export4Q22[[#This Row],[Plan ID]],#REF!,#REF!)=Export4Q22[[#This Row],[Concatenate]],"Same","Change"),"New")</f>
        <v>New</v>
      </c>
    </row>
    <row r="7347" spans="1:36" x14ac:dyDescent="0.25">
      <c r="A7347" s="1">
        <v>7680</v>
      </c>
      <c r="B7347" t="s">
        <v>12969</v>
      </c>
      <c r="C7347" t="s">
        <v>159</v>
      </c>
      <c r="D7347" t="s">
        <v>37</v>
      </c>
      <c r="E7347" t="s">
        <v>160</v>
      </c>
      <c r="F7347" s="1">
        <v>7950</v>
      </c>
      <c r="G7347" t="s">
        <v>12970</v>
      </c>
      <c r="H7347" s="3">
        <v>60011</v>
      </c>
      <c r="I7347" t="s">
        <v>12971</v>
      </c>
      <c r="J7347" s="1">
        <v>826</v>
      </c>
      <c r="K7347" t="s">
        <v>12972</v>
      </c>
      <c r="L7347" s="1">
        <v>906</v>
      </c>
      <c r="M7347" t="s">
        <v>12973</v>
      </c>
      <c r="N7347" s="1">
        <v>3180</v>
      </c>
      <c r="O7347" t="s">
        <v>43</v>
      </c>
      <c r="P7347" s="1">
        <v>574</v>
      </c>
      <c r="Q7347" t="s">
        <v>12886</v>
      </c>
      <c r="R7347" s="1">
        <v>889</v>
      </c>
      <c r="S7347" t="s">
        <v>45</v>
      </c>
      <c r="T7347" t="s">
        <v>46</v>
      </c>
      <c r="U7347" t="s">
        <v>47</v>
      </c>
      <c r="V7347" s="1">
        <v>3180</v>
      </c>
      <c r="W7347" t="s">
        <v>43</v>
      </c>
      <c r="X7347" t="s">
        <v>48</v>
      </c>
      <c r="Y7347" s="1">
        <v>3180</v>
      </c>
      <c r="Z7347" t="s">
        <v>43</v>
      </c>
      <c r="AA7347" t="s">
        <v>48</v>
      </c>
      <c r="AB7347" s="2">
        <v>55333</v>
      </c>
      <c r="AC7347" s="2">
        <v>55333</v>
      </c>
      <c r="AD7347" t="s">
        <v>822</v>
      </c>
      <c r="AE7347" t="s">
        <v>822</v>
      </c>
      <c r="AF7347" s="1">
        <v>2</v>
      </c>
      <c r="AG7347" s="1">
        <v>1</v>
      </c>
      <c r="AH7347" s="1" t="b">
        <f>Export4Q22[[#This Row],[Pharmacy Controller ID]]&lt;&gt;Export4Q22[[#This Row],[Medical Controller ID]]</f>
        <v>0</v>
      </c>
      <c r="AI7347" t="str">
        <f t="shared" si="114"/>
        <v>7680UnitedHealthcare RIte CareHMO - MedicaidFALSEManaged Medicaid7950UnitedHealthcare Community Plan of Rhode Island Formulary60011UnitedHealthcare Community Plan of Rhode Island826UHC Community Plan Medicaid RI906UnitedHealthcare Community Plan Managed Medicaid Rhode Island3180UnitedHealth Group, Inc.574UHC Community Plan889OptumRxCustomPBM Claims3180UnitedHealth Group, Inc.Parent3180UnitedHealth Group, Inc.Parent5533355333RIRI21</v>
      </c>
      <c r="AJ7347" s="8" t="str">
        <f>IFERROR(IF(_xlfn.XLOOKUP(Export4Q22[[#This Row],[Plan ID]],#REF!,#REF!)=Export4Q22[[#This Row],[Concatenate]],"Same","Change"),"New")</f>
        <v>New</v>
      </c>
    </row>
    <row r="7348" spans="1:36" x14ac:dyDescent="0.25">
      <c r="A7348" s="1">
        <v>62455</v>
      </c>
      <c r="B7348" t="s">
        <v>12974</v>
      </c>
      <c r="C7348" t="s">
        <v>159</v>
      </c>
      <c r="D7348" t="s">
        <v>37</v>
      </c>
      <c r="E7348" t="s">
        <v>160</v>
      </c>
      <c r="F7348" s="1">
        <v>7950</v>
      </c>
      <c r="G7348" t="s">
        <v>12970</v>
      </c>
      <c r="H7348" s="3">
        <v>60011</v>
      </c>
      <c r="I7348" t="s">
        <v>12971</v>
      </c>
      <c r="J7348" s="1">
        <v>826</v>
      </c>
      <c r="K7348" t="s">
        <v>12972</v>
      </c>
      <c r="L7348" s="1">
        <v>906</v>
      </c>
      <c r="M7348" t="s">
        <v>12973</v>
      </c>
      <c r="N7348" s="1">
        <v>3180</v>
      </c>
      <c r="O7348" t="s">
        <v>43</v>
      </c>
      <c r="P7348" s="1">
        <v>574</v>
      </c>
      <c r="Q7348" t="s">
        <v>12886</v>
      </c>
      <c r="R7348" s="1">
        <v>889</v>
      </c>
      <c r="S7348" t="s">
        <v>45</v>
      </c>
      <c r="T7348" t="s">
        <v>46</v>
      </c>
      <c r="U7348" t="s">
        <v>47</v>
      </c>
      <c r="V7348" s="1">
        <v>3180</v>
      </c>
      <c r="W7348" t="s">
        <v>43</v>
      </c>
      <c r="X7348" t="s">
        <v>48</v>
      </c>
      <c r="Y7348" s="1">
        <v>3180</v>
      </c>
      <c r="Z7348" t="s">
        <v>43</v>
      </c>
      <c r="AA7348" t="s">
        <v>48</v>
      </c>
      <c r="AB7348" s="2">
        <v>30340</v>
      </c>
      <c r="AC7348" s="2">
        <v>30340</v>
      </c>
      <c r="AD7348" t="s">
        <v>822</v>
      </c>
      <c r="AE7348" t="s">
        <v>822</v>
      </c>
      <c r="AF7348" s="1">
        <v>2</v>
      </c>
      <c r="AG7348" s="1">
        <v>1</v>
      </c>
      <c r="AH7348" s="1" t="b">
        <f>Export4Q22[[#This Row],[Pharmacy Controller ID]]&lt;&gt;Export4Q22[[#This Row],[Medical Controller ID]]</f>
        <v>0</v>
      </c>
      <c r="AI7348" t="str">
        <f t="shared" si="114"/>
        <v>62455UnitedHealthcare Rhody Health PartnersHMO - MedicaidFALSEManaged Medicaid7950UnitedHealthcare Community Plan of Rhode Island Formulary60011UnitedHealthcare Community Plan of Rhode Island826UHC Community Plan Medicaid RI906UnitedHealthcare Community Plan Managed Medicaid Rhode Island3180UnitedHealth Group, Inc.574UHC Community Plan889OptumRxCustomPBM Claims3180UnitedHealth Group, Inc.Parent3180UnitedHealth Group, Inc.Parent3034030340RIRI21</v>
      </c>
      <c r="AJ7348" s="8" t="str">
        <f>IFERROR(IF(_xlfn.XLOOKUP(Export4Q22[[#This Row],[Plan ID]],#REF!,#REF!)=Export4Q22[[#This Row],[Concatenate]],"Same","Change"),"New")</f>
        <v>New</v>
      </c>
    </row>
    <row r="7349" spans="1:36" x14ac:dyDescent="0.25">
      <c r="A7349" s="1">
        <v>7676</v>
      </c>
      <c r="B7349" t="s">
        <v>12975</v>
      </c>
      <c r="C7349" t="s">
        <v>159</v>
      </c>
      <c r="D7349" t="s">
        <v>37</v>
      </c>
      <c r="E7349" t="s">
        <v>160</v>
      </c>
      <c r="F7349" s="1">
        <v>3239</v>
      </c>
      <c r="G7349" t="s">
        <v>302</v>
      </c>
      <c r="H7349" s="3">
        <v>60760</v>
      </c>
      <c r="I7349" t="s">
        <v>12976</v>
      </c>
      <c r="J7349" s="1">
        <v>1374</v>
      </c>
      <c r="K7349" t="s">
        <v>12977</v>
      </c>
      <c r="L7349" s="1">
        <v>887</v>
      </c>
      <c r="M7349" t="s">
        <v>12978</v>
      </c>
      <c r="N7349" s="1">
        <v>3180</v>
      </c>
      <c r="O7349" t="s">
        <v>43</v>
      </c>
      <c r="P7349" s="1">
        <v>574</v>
      </c>
      <c r="Q7349" t="s">
        <v>12886</v>
      </c>
      <c r="R7349" s="1">
        <v>889</v>
      </c>
      <c r="S7349" t="s">
        <v>45</v>
      </c>
      <c r="T7349" t="s">
        <v>46</v>
      </c>
      <c r="U7349" t="s">
        <v>47</v>
      </c>
      <c r="V7349" s="1">
        <v>63643</v>
      </c>
      <c r="W7349" t="s">
        <v>300</v>
      </c>
      <c r="X7349" t="s">
        <v>240</v>
      </c>
      <c r="Y7349" s="1">
        <v>3180</v>
      </c>
      <c r="Z7349" t="s">
        <v>43</v>
      </c>
      <c r="AA7349" t="s">
        <v>48</v>
      </c>
      <c r="AB7349" s="2">
        <v>241578</v>
      </c>
      <c r="AC7349" s="2">
        <v>241578</v>
      </c>
      <c r="AD7349" t="s">
        <v>142</v>
      </c>
      <c r="AE7349" t="s">
        <v>142</v>
      </c>
      <c r="AF7349" s="1">
        <v>15</v>
      </c>
      <c r="AG7349" s="1">
        <v>1</v>
      </c>
      <c r="AH7349" s="1" t="b">
        <f>Export4Q22[[#This Row],[Pharmacy Controller ID]]&lt;&gt;Export4Q22[[#This Row],[Medical Controller ID]]</f>
        <v>1</v>
      </c>
      <c r="AI7349" t="str">
        <f t="shared" si="114"/>
        <v>7676UnitedHealthcare Community Plan Texas STARHMO - MedicaidFALSEManaged Medicaid3239Texas MCO Formulary60760UnitedHealthcare Community Plan of Texas STAR1374UHC Community Plan TX887UnitedHealthcare Community Plan Managed Medicaid  Texas3180UnitedHealth Group, Inc.574UHC Community Plan889OptumRxCustomPBM Claims63643State of TexasOverride3180UnitedHealth Group, Inc.Parent241578241578TXTX151</v>
      </c>
      <c r="AJ7349" s="8" t="str">
        <f>IFERROR(IF(_xlfn.XLOOKUP(Export4Q22[[#This Row],[Plan ID]],#REF!,#REF!)=Export4Q22[[#This Row],[Concatenate]],"Same","Change"),"New")</f>
        <v>New</v>
      </c>
    </row>
    <row r="7350" spans="1:36" x14ac:dyDescent="0.25">
      <c r="A7350" s="1">
        <v>60301</v>
      </c>
      <c r="B7350" t="s">
        <v>12979</v>
      </c>
      <c r="C7350" t="s">
        <v>159</v>
      </c>
      <c r="D7350" t="s">
        <v>37</v>
      </c>
      <c r="E7350" t="s">
        <v>160</v>
      </c>
      <c r="F7350" s="1">
        <v>3239</v>
      </c>
      <c r="G7350" t="s">
        <v>302</v>
      </c>
      <c r="H7350" s="3">
        <v>60761</v>
      </c>
      <c r="I7350" t="s">
        <v>12980</v>
      </c>
      <c r="J7350" s="1">
        <v>1374</v>
      </c>
      <c r="K7350" t="s">
        <v>12977</v>
      </c>
      <c r="L7350" s="1">
        <v>887</v>
      </c>
      <c r="M7350" t="s">
        <v>12978</v>
      </c>
      <c r="N7350" s="1">
        <v>3180</v>
      </c>
      <c r="O7350" t="s">
        <v>43</v>
      </c>
      <c r="P7350" s="1">
        <v>574</v>
      </c>
      <c r="Q7350" t="s">
        <v>12886</v>
      </c>
      <c r="R7350" s="1">
        <v>889</v>
      </c>
      <c r="S7350" t="s">
        <v>45</v>
      </c>
      <c r="T7350" t="s">
        <v>46</v>
      </c>
      <c r="U7350" t="s">
        <v>47</v>
      </c>
      <c r="V7350" s="1">
        <v>63643</v>
      </c>
      <c r="W7350" t="s">
        <v>300</v>
      </c>
      <c r="X7350" t="s">
        <v>240</v>
      </c>
      <c r="Y7350" s="1">
        <v>3180</v>
      </c>
      <c r="Z7350" t="s">
        <v>43</v>
      </c>
      <c r="AA7350" t="s">
        <v>48</v>
      </c>
      <c r="AB7350" s="2">
        <v>108221</v>
      </c>
      <c r="AC7350" s="2">
        <v>108221</v>
      </c>
      <c r="AD7350" t="s">
        <v>142</v>
      </c>
      <c r="AE7350" t="s">
        <v>142</v>
      </c>
      <c r="AF7350" s="1">
        <v>15</v>
      </c>
      <c r="AG7350" s="1">
        <v>1</v>
      </c>
      <c r="AH7350" s="1" t="b">
        <f>Export4Q22[[#This Row],[Pharmacy Controller ID]]&lt;&gt;Export4Q22[[#This Row],[Medical Controller ID]]</f>
        <v>1</v>
      </c>
      <c r="AI7350" t="str">
        <f t="shared" si="114"/>
        <v>60301UnitedHealthcare Community Plan Texas STAR+PLUSHMO - MedicaidFALSEManaged Medicaid3239Texas MCO Formulary60761UnitedHealthcare Community Plan of Texas STAR+PLUS1374UHC Community Plan TX887UnitedHealthcare Community Plan Managed Medicaid  Texas3180UnitedHealth Group, Inc.574UHC Community Plan889OptumRxCustomPBM Claims63643State of TexasOverride3180UnitedHealth Group, Inc.Parent108221108221TXTX151</v>
      </c>
      <c r="AJ7350" s="8" t="str">
        <f>IFERROR(IF(_xlfn.XLOOKUP(Export4Q22[[#This Row],[Plan ID]],#REF!,#REF!)=Export4Q22[[#This Row],[Concatenate]],"Same","Change"),"New")</f>
        <v>New</v>
      </c>
    </row>
    <row r="7351" spans="1:36" x14ac:dyDescent="0.25">
      <c r="A7351" s="1">
        <v>69562</v>
      </c>
      <c r="B7351" t="s">
        <v>12981</v>
      </c>
      <c r="C7351" t="s">
        <v>159</v>
      </c>
      <c r="D7351" t="s">
        <v>37</v>
      </c>
      <c r="E7351" t="s">
        <v>160</v>
      </c>
      <c r="F7351" s="1">
        <v>6760</v>
      </c>
      <c r="G7351" t="s">
        <v>12981</v>
      </c>
      <c r="H7351" s="3">
        <v>63825</v>
      </c>
      <c r="I7351" t="s">
        <v>12981</v>
      </c>
      <c r="J7351" s="1">
        <v>473</v>
      </c>
      <c r="K7351" t="s">
        <v>12982</v>
      </c>
      <c r="L7351" s="1">
        <v>493</v>
      </c>
      <c r="M7351" t="s">
        <v>12983</v>
      </c>
      <c r="N7351" s="1">
        <v>3180</v>
      </c>
      <c r="O7351" t="s">
        <v>43</v>
      </c>
      <c r="P7351" s="1">
        <v>574</v>
      </c>
      <c r="Q7351" t="s">
        <v>12886</v>
      </c>
      <c r="R7351" s="1">
        <v>889</v>
      </c>
      <c r="S7351" t="s">
        <v>45</v>
      </c>
      <c r="T7351" t="s">
        <v>46</v>
      </c>
      <c r="U7351" t="s">
        <v>47</v>
      </c>
      <c r="V7351" s="1">
        <v>3180</v>
      </c>
      <c r="W7351" t="s">
        <v>43</v>
      </c>
      <c r="X7351" t="s">
        <v>48</v>
      </c>
      <c r="Y7351" s="1">
        <v>3180</v>
      </c>
      <c r="Z7351" t="s">
        <v>43</v>
      </c>
      <c r="AA7351" t="s">
        <v>48</v>
      </c>
      <c r="AB7351" s="2">
        <v>138465</v>
      </c>
      <c r="AC7351" s="2">
        <v>138465</v>
      </c>
      <c r="AD7351" t="s">
        <v>307</v>
      </c>
      <c r="AE7351" t="s">
        <v>307</v>
      </c>
      <c r="AF7351" s="1">
        <v>2</v>
      </c>
      <c r="AG7351" s="1">
        <v>1</v>
      </c>
      <c r="AH7351" s="1" t="b">
        <f>Export4Q22[[#This Row],[Pharmacy Controller ID]]&lt;&gt;Export4Q22[[#This Row],[Medical Controller ID]]</f>
        <v>0</v>
      </c>
      <c r="AI7351" t="str">
        <f t="shared" si="114"/>
        <v>69562UnitedHealthcare Community Plan of Virginia Medallion 4.0HMO - MedicaidFALSEManaged Medicaid6760UnitedHealthcare Community Plan of Virginia Medallion 4.063825UnitedHealthcare Community Plan of Virginia Medallion 4.0473UHC Community Plan VA493UnitedHealthcare Community Plan Managed Medicaid Virginia3180UnitedHealth Group, Inc.574UHC Community Plan889OptumRxCustomPBM Claims3180UnitedHealth Group, Inc.Parent3180UnitedHealth Group, Inc.Parent138465138465VAVA21</v>
      </c>
      <c r="AJ7351" s="8" t="str">
        <f>IFERROR(IF(_xlfn.XLOOKUP(Export4Q22[[#This Row],[Plan ID]],#REF!,#REF!)=Export4Q22[[#This Row],[Concatenate]],"Same","Change"),"New")</f>
        <v>New</v>
      </c>
    </row>
    <row r="7352" spans="1:36" x14ac:dyDescent="0.25">
      <c r="A7352" s="1">
        <v>62607</v>
      </c>
      <c r="B7352" t="s">
        <v>12984</v>
      </c>
      <c r="C7352" t="s">
        <v>159</v>
      </c>
      <c r="D7352" t="s">
        <v>37</v>
      </c>
      <c r="E7352" t="s">
        <v>160</v>
      </c>
      <c r="F7352" s="1">
        <v>8007</v>
      </c>
      <c r="G7352" t="s">
        <v>12985</v>
      </c>
      <c r="H7352" s="3">
        <v>60866</v>
      </c>
      <c r="I7352" t="s">
        <v>12986</v>
      </c>
      <c r="J7352" s="1">
        <v>827</v>
      </c>
      <c r="K7352" t="s">
        <v>12987</v>
      </c>
      <c r="L7352" s="1">
        <v>908</v>
      </c>
      <c r="M7352" t="s">
        <v>12988</v>
      </c>
      <c r="N7352" s="1">
        <v>3180</v>
      </c>
      <c r="O7352" t="s">
        <v>43</v>
      </c>
      <c r="P7352" s="1">
        <v>574</v>
      </c>
      <c r="Q7352" t="s">
        <v>12886</v>
      </c>
      <c r="R7352" s="1">
        <v>889</v>
      </c>
      <c r="S7352" t="s">
        <v>45</v>
      </c>
      <c r="T7352" t="s">
        <v>46</v>
      </c>
      <c r="U7352" t="s">
        <v>47</v>
      </c>
      <c r="V7352" s="1">
        <v>3180</v>
      </c>
      <c r="W7352" t="s">
        <v>43</v>
      </c>
      <c r="X7352" t="s">
        <v>48</v>
      </c>
      <c r="Y7352" s="1">
        <v>3180</v>
      </c>
      <c r="Z7352" t="s">
        <v>43</v>
      </c>
      <c r="AA7352" t="s">
        <v>48</v>
      </c>
      <c r="AB7352" s="2">
        <v>216332</v>
      </c>
      <c r="AC7352" s="2">
        <v>216332</v>
      </c>
      <c r="AD7352" t="s">
        <v>452</v>
      </c>
      <c r="AE7352" t="s">
        <v>452</v>
      </c>
      <c r="AF7352" s="1">
        <v>2</v>
      </c>
      <c r="AG7352" s="1">
        <v>1</v>
      </c>
      <c r="AH7352" s="1" t="b">
        <f>Export4Q22[[#This Row],[Pharmacy Controller ID]]&lt;&gt;Export4Q22[[#This Row],[Medical Controller ID]]</f>
        <v>0</v>
      </c>
      <c r="AI7352" t="str">
        <f t="shared" si="114"/>
        <v>62607UnitedHealthcare Community Plan of WA Apple HealthHMO - MedicaidFALSEManaged Medicaid8007UnitedHealthcare Community Plan of Washington Apple Health Formulary60866UnitedHealthcare Community Plan of Washington Apple Health827UHC Community Plan Medicaid WA908UnitedHealthcare Community Plan Managed Medicaid Washington3180UnitedHealth Group, Inc.574UHC Community Plan889OptumRxCustomPBM Claims3180UnitedHealth Group, Inc.Parent3180UnitedHealth Group, Inc.Parent216332216332WAWA21</v>
      </c>
      <c r="AJ7352" s="8" t="str">
        <f>IFERROR(IF(_xlfn.XLOOKUP(Export4Q22[[#This Row],[Plan ID]],#REF!,#REF!)=Export4Q22[[#This Row],[Concatenate]],"Same","Change"),"New")</f>
        <v>New</v>
      </c>
    </row>
    <row r="7353" spans="1:36" x14ac:dyDescent="0.25">
      <c r="A7353" s="1">
        <v>63785</v>
      </c>
      <c r="B7353" t="s">
        <v>12989</v>
      </c>
      <c r="C7353" t="s">
        <v>159</v>
      </c>
      <c r="D7353" t="s">
        <v>37</v>
      </c>
      <c r="E7353" t="s">
        <v>160</v>
      </c>
      <c r="F7353" s="1">
        <v>7949</v>
      </c>
      <c r="G7353" t="s">
        <v>12990</v>
      </c>
      <c r="H7353" s="3">
        <v>60468</v>
      </c>
      <c r="I7353" t="s">
        <v>12990</v>
      </c>
      <c r="J7353" s="1">
        <v>825</v>
      </c>
      <c r="K7353" t="s">
        <v>12991</v>
      </c>
      <c r="L7353" s="1">
        <v>891</v>
      </c>
      <c r="M7353" t="s">
        <v>12992</v>
      </c>
      <c r="N7353" s="1">
        <v>3180</v>
      </c>
      <c r="O7353" t="s">
        <v>43</v>
      </c>
      <c r="P7353" s="1">
        <v>574</v>
      </c>
      <c r="Q7353" t="s">
        <v>12886</v>
      </c>
      <c r="R7353" s="1">
        <v>889</v>
      </c>
      <c r="S7353" t="s">
        <v>45</v>
      </c>
      <c r="T7353" t="s">
        <v>46</v>
      </c>
      <c r="U7353" t="s">
        <v>47</v>
      </c>
      <c r="V7353" s="1">
        <v>3180</v>
      </c>
      <c r="W7353" t="s">
        <v>43</v>
      </c>
      <c r="X7353" t="s">
        <v>48</v>
      </c>
      <c r="Y7353" s="1">
        <v>3180</v>
      </c>
      <c r="Z7353" t="s">
        <v>43</v>
      </c>
      <c r="AA7353" t="s">
        <v>48</v>
      </c>
      <c r="AB7353" s="2">
        <v>55523</v>
      </c>
      <c r="AC7353" s="2">
        <v>55523</v>
      </c>
      <c r="AD7353" t="s">
        <v>706</v>
      </c>
      <c r="AE7353" t="s">
        <v>706</v>
      </c>
      <c r="AF7353" s="1">
        <v>2</v>
      </c>
      <c r="AG7353" s="1">
        <v>1</v>
      </c>
      <c r="AH7353" s="1" t="b">
        <f>Export4Q22[[#This Row],[Pharmacy Controller ID]]&lt;&gt;Export4Q22[[#This Row],[Medical Controller ID]]</f>
        <v>0</v>
      </c>
      <c r="AI7353" t="str">
        <f t="shared" si="114"/>
        <v>63785UnitedHealthcare Community Plan QUEST IntegrationHMO - MedicaidFALSEManaged Medicaid7949UnitedHealthcare Community Plan QUEST Integration Program60468UnitedHealthcare Community Plan QUEST Integration Program825UHC Community Plan Medicaid QUEST891UnitedHealthcare Community Plan Managed Medicaid Hawaii3180UnitedHealth Group, Inc.574UHC Community Plan889OptumRxCustomPBM Claims3180UnitedHealth Group, Inc.Parent3180UnitedHealth Group, Inc.Parent5552355523HIHI21</v>
      </c>
      <c r="AJ7353" s="8" t="str">
        <f>IFERROR(IF(_xlfn.XLOOKUP(Export4Q22[[#This Row],[Plan ID]],#REF!,#REF!)=Export4Q22[[#This Row],[Concatenate]],"Same","Change"),"New")</f>
        <v>New</v>
      </c>
    </row>
    <row r="7354" spans="1:36" x14ac:dyDescent="0.25">
      <c r="A7354" s="1">
        <v>2535</v>
      </c>
      <c r="B7354" t="s">
        <v>12993</v>
      </c>
      <c r="C7354" t="s">
        <v>159</v>
      </c>
      <c r="D7354" t="s">
        <v>37</v>
      </c>
      <c r="E7354" t="s">
        <v>160</v>
      </c>
      <c r="F7354" s="1">
        <v>7754</v>
      </c>
      <c r="G7354" t="s">
        <v>1226</v>
      </c>
      <c r="H7354" s="3">
        <v>62085</v>
      </c>
      <c r="I7354" t="s">
        <v>12994</v>
      </c>
      <c r="J7354" s="1">
        <v>763</v>
      </c>
      <c r="K7354" t="s">
        <v>1228</v>
      </c>
      <c r="L7354" s="1">
        <v>907</v>
      </c>
      <c r="M7354" t="s">
        <v>12995</v>
      </c>
      <c r="N7354" s="1">
        <v>3180</v>
      </c>
      <c r="O7354" t="s">
        <v>43</v>
      </c>
      <c r="P7354" s="1">
        <v>574</v>
      </c>
      <c r="Q7354" t="s">
        <v>12886</v>
      </c>
      <c r="R7354" s="1">
        <v>889</v>
      </c>
      <c r="S7354" t="s">
        <v>45</v>
      </c>
      <c r="T7354" t="s">
        <v>46</v>
      </c>
      <c r="U7354" t="s">
        <v>47</v>
      </c>
      <c r="V7354" s="1">
        <v>63642</v>
      </c>
      <c r="W7354" t="s">
        <v>835</v>
      </c>
      <c r="X7354" t="s">
        <v>240</v>
      </c>
      <c r="Y7354" s="1">
        <v>3180</v>
      </c>
      <c r="Z7354" t="s">
        <v>43</v>
      </c>
      <c r="AA7354" t="s">
        <v>48</v>
      </c>
      <c r="AB7354" s="2">
        <v>419244</v>
      </c>
      <c r="AC7354" s="2">
        <v>419244</v>
      </c>
      <c r="AD7354" t="s">
        <v>836</v>
      </c>
      <c r="AE7354" t="s">
        <v>836</v>
      </c>
      <c r="AF7354" s="1">
        <v>34</v>
      </c>
      <c r="AG7354" s="1">
        <v>1</v>
      </c>
      <c r="AH7354" s="1" t="b">
        <f>Export4Q22[[#This Row],[Pharmacy Controller ID]]&lt;&gt;Export4Q22[[#This Row],[Medical Controller ID]]</f>
        <v>1</v>
      </c>
      <c r="AI7354" t="str">
        <f t="shared" si="114"/>
        <v>2535UnitedHealthcare Community Plan - TennCareHMO - MedicaidFALSEManaged Medicaid7754Tennessee MM Common PDL_Load_Batch_562085UnitedHealthcare Community Plan TennCare763State of TN Medicaid907UnitedHealthcare Community Plan Managed Medicaid Tennessee3180UnitedHealth Group, Inc.574UHC Community Plan889OptumRxCustomPBM Claims63642State of TennesseeOverride3180UnitedHealth Group, Inc.Parent419244419244TNTN341</v>
      </c>
      <c r="AJ7354" s="8" t="str">
        <f>IFERROR(IF(_xlfn.XLOOKUP(Export4Q22[[#This Row],[Plan ID]],#REF!,#REF!)=Export4Q22[[#This Row],[Concatenate]],"Same","Change"),"New")</f>
        <v>New</v>
      </c>
    </row>
    <row r="7355" spans="1:36" x14ac:dyDescent="0.25">
      <c r="A7355" s="1">
        <v>62423</v>
      </c>
      <c r="B7355" t="s">
        <v>12996</v>
      </c>
      <c r="C7355" t="s">
        <v>159</v>
      </c>
      <c r="D7355" t="s">
        <v>37</v>
      </c>
      <c r="E7355" t="s">
        <v>160</v>
      </c>
      <c r="F7355" s="1">
        <v>3238</v>
      </c>
      <c r="G7355" t="s">
        <v>297</v>
      </c>
      <c r="H7355" s="3">
        <v>60799</v>
      </c>
      <c r="I7355" t="s">
        <v>12996</v>
      </c>
      <c r="J7355" s="1">
        <v>1374</v>
      </c>
      <c r="K7355" t="s">
        <v>12977</v>
      </c>
      <c r="L7355" s="1">
        <v>887</v>
      </c>
      <c r="M7355" t="s">
        <v>12978</v>
      </c>
      <c r="N7355" s="1">
        <v>3180</v>
      </c>
      <c r="O7355" t="s">
        <v>43</v>
      </c>
      <c r="P7355" s="1">
        <v>574</v>
      </c>
      <c r="Q7355" t="s">
        <v>12886</v>
      </c>
      <c r="R7355" s="1">
        <v>889</v>
      </c>
      <c r="S7355" t="s">
        <v>45</v>
      </c>
      <c r="T7355" t="s">
        <v>46</v>
      </c>
      <c r="U7355" t="s">
        <v>47</v>
      </c>
      <c r="V7355" s="1">
        <v>63643</v>
      </c>
      <c r="W7355" t="s">
        <v>300</v>
      </c>
      <c r="X7355" t="s">
        <v>240</v>
      </c>
      <c r="Y7355" s="1">
        <v>3180</v>
      </c>
      <c r="Z7355" t="s">
        <v>43</v>
      </c>
      <c r="AA7355" t="s">
        <v>48</v>
      </c>
      <c r="AB7355" s="2">
        <v>3249</v>
      </c>
      <c r="AC7355" s="2">
        <v>3249</v>
      </c>
      <c r="AD7355" t="s">
        <v>142</v>
      </c>
      <c r="AE7355" t="s">
        <v>142</v>
      </c>
      <c r="AF7355" s="1">
        <v>15</v>
      </c>
      <c r="AG7355" s="1">
        <v>1</v>
      </c>
      <c r="AH7355" s="1" t="b">
        <f>Export4Q22[[#This Row],[Pharmacy Controller ID]]&lt;&gt;Export4Q22[[#This Row],[Medical Controller ID]]</f>
        <v>1</v>
      </c>
      <c r="AI7355" t="str">
        <f t="shared" si="114"/>
        <v>62423UnitedHealthcare Community Plan Texas CHIPHMO - MedicaidFALSEManaged Medicaid3238Texas CHIP Program Formulary60799UnitedHealthcare Community Plan Texas CHIP1374UHC Community Plan TX887UnitedHealthcare Community Plan Managed Medicaid  Texas3180UnitedHealth Group, Inc.574UHC Community Plan889OptumRxCustomPBM Claims63643State of TexasOverride3180UnitedHealth Group, Inc.Parent32493249TXTX151</v>
      </c>
      <c r="AJ7355" s="8" t="str">
        <f>IFERROR(IF(_xlfn.XLOOKUP(Export4Q22[[#This Row],[Plan ID]],#REF!,#REF!)=Export4Q22[[#This Row],[Concatenate]],"Same","Change"),"New")</f>
        <v>New</v>
      </c>
    </row>
    <row r="7356" spans="1:36" x14ac:dyDescent="0.25">
      <c r="A7356" s="1">
        <v>66760</v>
      </c>
      <c r="B7356" t="s">
        <v>12997</v>
      </c>
      <c r="C7356" t="s">
        <v>159</v>
      </c>
      <c r="D7356" t="s">
        <v>37</v>
      </c>
      <c r="E7356" t="s">
        <v>160</v>
      </c>
      <c r="F7356" s="1">
        <v>3239</v>
      </c>
      <c r="G7356" t="s">
        <v>302</v>
      </c>
      <c r="H7356" s="3">
        <v>62374</v>
      </c>
      <c r="I7356" t="s">
        <v>12997</v>
      </c>
      <c r="J7356" s="1">
        <v>1374</v>
      </c>
      <c r="K7356" t="s">
        <v>12977</v>
      </c>
      <c r="L7356" s="1">
        <v>887</v>
      </c>
      <c r="M7356" t="s">
        <v>12978</v>
      </c>
      <c r="N7356" s="1">
        <v>3180</v>
      </c>
      <c r="O7356" t="s">
        <v>43</v>
      </c>
      <c r="P7356" s="1">
        <v>574</v>
      </c>
      <c r="Q7356" t="s">
        <v>12886</v>
      </c>
      <c r="R7356" s="1">
        <v>889</v>
      </c>
      <c r="S7356" t="s">
        <v>45</v>
      </c>
      <c r="T7356" t="s">
        <v>46</v>
      </c>
      <c r="U7356" t="s">
        <v>47</v>
      </c>
      <c r="V7356" s="1">
        <v>63643</v>
      </c>
      <c r="W7356" t="s">
        <v>300</v>
      </c>
      <c r="X7356" t="s">
        <v>240</v>
      </c>
      <c r="Y7356" s="1">
        <v>3180</v>
      </c>
      <c r="Z7356" t="s">
        <v>43</v>
      </c>
      <c r="AA7356" t="s">
        <v>48</v>
      </c>
      <c r="AB7356" s="2">
        <v>29115</v>
      </c>
      <c r="AC7356" s="2">
        <v>29115</v>
      </c>
      <c r="AD7356" t="s">
        <v>142</v>
      </c>
      <c r="AE7356" t="s">
        <v>142</v>
      </c>
      <c r="AF7356" s="1">
        <v>15</v>
      </c>
      <c r="AG7356" s="1">
        <v>1</v>
      </c>
      <c r="AH7356" s="1" t="b">
        <f>Export4Q22[[#This Row],[Pharmacy Controller ID]]&lt;&gt;Export4Q22[[#This Row],[Medical Controller ID]]</f>
        <v>1</v>
      </c>
      <c r="AI7356" t="str">
        <f t="shared" si="114"/>
        <v>66760UnitedHealthcare Community Plan Texas STAR KidsHMO - MedicaidFALSEManaged Medicaid3239Texas MCO Formulary62374UnitedHealthcare Community Plan Texas STAR Kids1374UHC Community Plan TX887UnitedHealthcare Community Plan Managed Medicaid  Texas3180UnitedHealth Group, Inc.574UHC Community Plan889OptumRxCustomPBM Claims63643State of TexasOverride3180UnitedHealth Group, Inc.Parent2911529115TXTX151</v>
      </c>
      <c r="AJ7356" s="8" t="str">
        <f>IFERROR(IF(_xlfn.XLOOKUP(Export4Q22[[#This Row],[Plan ID]],#REF!,#REF!)=Export4Q22[[#This Row],[Concatenate]],"Same","Change"),"New")</f>
        <v>New</v>
      </c>
    </row>
    <row r="7357" spans="1:36" x14ac:dyDescent="0.25">
      <c r="A7357" s="1">
        <v>64596</v>
      </c>
      <c r="B7357" t="s">
        <v>12998</v>
      </c>
      <c r="C7357" t="s">
        <v>36</v>
      </c>
      <c r="D7357" t="s">
        <v>37</v>
      </c>
      <c r="E7357" t="s">
        <v>38</v>
      </c>
      <c r="F7357" s="1">
        <v>3391</v>
      </c>
      <c r="G7357" t="s">
        <v>12999</v>
      </c>
      <c r="H7357" s="3">
        <v>61467</v>
      </c>
      <c r="I7357" t="s">
        <v>13000</v>
      </c>
      <c r="J7357" s="1">
        <v>833</v>
      </c>
      <c r="K7357" t="s">
        <v>13001</v>
      </c>
      <c r="L7357" s="1">
        <v>912</v>
      </c>
      <c r="M7357" t="s">
        <v>42</v>
      </c>
      <c r="N7357" s="1">
        <v>3180</v>
      </c>
      <c r="O7357" t="s">
        <v>43</v>
      </c>
      <c r="P7357" s="1">
        <v>597</v>
      </c>
      <c r="Q7357" t="s">
        <v>44</v>
      </c>
      <c r="R7357" s="1">
        <v>889</v>
      </c>
      <c r="S7357" t="s">
        <v>45</v>
      </c>
      <c r="T7357" t="s">
        <v>46</v>
      </c>
      <c r="U7357" t="s">
        <v>47</v>
      </c>
      <c r="V7357" s="1">
        <v>3180</v>
      </c>
      <c r="W7357" t="s">
        <v>43</v>
      </c>
      <c r="X7357" t="s">
        <v>48</v>
      </c>
      <c r="Y7357" s="1">
        <v>3180</v>
      </c>
      <c r="Z7357" t="s">
        <v>43</v>
      </c>
      <c r="AA7357" t="s">
        <v>48</v>
      </c>
      <c r="AB7357" s="2">
        <v>11544</v>
      </c>
      <c r="AC7357" s="2">
        <v>11544</v>
      </c>
      <c r="AD7357" t="s">
        <v>1629</v>
      </c>
      <c r="AE7357" t="s">
        <v>1629</v>
      </c>
      <c r="AF7357" s="1">
        <v>2</v>
      </c>
      <c r="AG7357" s="1">
        <v>1</v>
      </c>
      <c r="AH7357" s="1" t="b">
        <f>Export4Q22[[#This Row],[Pharmacy Controller ID]]&lt;&gt;Export4Q22[[#This Row],[Medical Controller ID]]</f>
        <v>0</v>
      </c>
      <c r="AI7357" t="str">
        <f t="shared" si="114"/>
        <v>64596UnitedHealthcare Connected for MyCareOhio MMPMA-PDFALSEMedicare3391UnitedHealthcare Connected for MyCare Ohio61467UnitedHealthcare Connected for MyCare Ohio MMP833UHC Medicare MMPV OH912UnitedHealthcare Medicare3180UnitedHealth Group, Inc.597UnitedHealthcare (UHC)889OptumRxCustomPBM Claims3180UnitedHealth Group, Inc.Parent3180UnitedHealth Group, Inc.Parent1154411544OH,WIOH,WI21</v>
      </c>
      <c r="AJ7357" s="8" t="str">
        <f>IFERROR(IF(_xlfn.XLOOKUP(Export4Q22[[#This Row],[Plan ID]],#REF!,#REF!)=Export4Q22[[#This Row],[Concatenate]],"Same","Change"),"New")</f>
        <v>New</v>
      </c>
    </row>
    <row r="7358" spans="1:36" x14ac:dyDescent="0.25">
      <c r="A7358" s="1">
        <v>72346</v>
      </c>
      <c r="B7358" t="s">
        <v>13002</v>
      </c>
      <c r="C7358" t="s">
        <v>36</v>
      </c>
      <c r="D7358" t="s">
        <v>37</v>
      </c>
      <c r="E7358" t="s">
        <v>38</v>
      </c>
      <c r="F7358" s="1">
        <v>8279</v>
      </c>
      <c r="G7358" t="s">
        <v>13002</v>
      </c>
      <c r="H7358" s="3">
        <v>65327</v>
      </c>
      <c r="I7358" t="s">
        <v>13002</v>
      </c>
      <c r="J7358" s="1">
        <v>1484</v>
      </c>
      <c r="K7358" t="s">
        <v>13003</v>
      </c>
      <c r="L7358" s="1">
        <v>912</v>
      </c>
      <c r="M7358" t="s">
        <v>42</v>
      </c>
      <c r="N7358" s="1">
        <v>3180</v>
      </c>
      <c r="O7358" t="s">
        <v>43</v>
      </c>
      <c r="P7358" s="1">
        <v>597</v>
      </c>
      <c r="Q7358" t="s">
        <v>44</v>
      </c>
      <c r="R7358" s="1">
        <v>889</v>
      </c>
      <c r="S7358" t="s">
        <v>45</v>
      </c>
      <c r="T7358" t="s">
        <v>46</v>
      </c>
      <c r="V7358" s="1">
        <v>3180</v>
      </c>
      <c r="W7358" t="s">
        <v>43</v>
      </c>
      <c r="X7358" t="s">
        <v>48</v>
      </c>
      <c r="Y7358" s="1">
        <v>3180</v>
      </c>
      <c r="Z7358" t="s">
        <v>43</v>
      </c>
      <c r="AA7358" t="s">
        <v>48</v>
      </c>
      <c r="AB7358" s="2">
        <v>1826</v>
      </c>
      <c r="AC7358" s="2">
        <v>1826</v>
      </c>
      <c r="AD7358" t="s">
        <v>551</v>
      </c>
      <c r="AE7358" t="s">
        <v>551</v>
      </c>
      <c r="AF7358" s="1">
        <v>2</v>
      </c>
      <c r="AG7358" s="1">
        <v>1</v>
      </c>
      <c r="AH7358" s="1" t="b">
        <f>Export4Q22[[#This Row],[Pharmacy Controller ID]]&lt;&gt;Export4Q22[[#This Row],[Medical Controller ID]]</f>
        <v>0</v>
      </c>
      <c r="AI7358" t="str">
        <f t="shared" si="114"/>
        <v>72346UnitedHealthcare Connected for One Care MMPMA-PDFALSEMedicare8279UnitedHealthcare Connected for One Care MMP65327UnitedHealthcare Connected for One Care MMP1484UHC Medicare MMPV MA912UnitedHealthcare Medicare3180UnitedHealth Group, Inc.597UnitedHealthcare (UHC)889OptumRxCustom3180UnitedHealth Group, Inc.Parent3180UnitedHealth Group, Inc.Parent18261826MAMA21</v>
      </c>
      <c r="AJ7358" s="8" t="str">
        <f>IFERROR(IF(_xlfn.XLOOKUP(Export4Q22[[#This Row],[Plan ID]],#REF!,#REF!)=Export4Q22[[#This Row],[Concatenate]],"Same","Change"),"New")</f>
        <v>New</v>
      </c>
    </row>
    <row r="7359" spans="1:36" x14ac:dyDescent="0.25">
      <c r="A7359" s="1">
        <v>66000</v>
      </c>
      <c r="B7359" t="s">
        <v>13004</v>
      </c>
      <c r="C7359" t="s">
        <v>36</v>
      </c>
      <c r="D7359" t="s">
        <v>37</v>
      </c>
      <c r="E7359" t="s">
        <v>38</v>
      </c>
      <c r="F7359" s="1">
        <v>4264</v>
      </c>
      <c r="G7359" t="s">
        <v>13004</v>
      </c>
      <c r="H7359" s="3">
        <v>61904</v>
      </c>
      <c r="I7359" t="s">
        <v>13004</v>
      </c>
      <c r="J7359" s="1">
        <v>834</v>
      </c>
      <c r="K7359" t="s">
        <v>13005</v>
      </c>
      <c r="L7359" s="1">
        <v>912</v>
      </c>
      <c r="M7359" t="s">
        <v>42</v>
      </c>
      <c r="N7359" s="1">
        <v>3180</v>
      </c>
      <c r="O7359" t="s">
        <v>43</v>
      </c>
      <c r="P7359" s="1">
        <v>597</v>
      </c>
      <c r="Q7359" t="s">
        <v>44</v>
      </c>
      <c r="R7359" s="1">
        <v>889</v>
      </c>
      <c r="S7359" t="s">
        <v>45</v>
      </c>
      <c r="T7359" t="s">
        <v>46</v>
      </c>
      <c r="U7359" t="s">
        <v>47</v>
      </c>
      <c r="V7359" s="1">
        <v>3180</v>
      </c>
      <c r="W7359" t="s">
        <v>43</v>
      </c>
      <c r="X7359" t="s">
        <v>48</v>
      </c>
      <c r="Y7359" s="1">
        <v>3180</v>
      </c>
      <c r="Z7359" t="s">
        <v>43</v>
      </c>
      <c r="AA7359" t="s">
        <v>48</v>
      </c>
      <c r="AB7359" s="2">
        <v>3949</v>
      </c>
      <c r="AC7359" s="2">
        <v>3949</v>
      </c>
      <c r="AD7359" t="s">
        <v>142</v>
      </c>
      <c r="AE7359" t="s">
        <v>142</v>
      </c>
      <c r="AF7359" s="1">
        <v>2</v>
      </c>
      <c r="AG7359" s="1">
        <v>1</v>
      </c>
      <c r="AH7359" s="1" t="b">
        <f>Export4Q22[[#This Row],[Pharmacy Controller ID]]&lt;&gt;Export4Q22[[#This Row],[Medical Controller ID]]</f>
        <v>0</v>
      </c>
      <c r="AI7359" t="str">
        <f t="shared" si="114"/>
        <v>66000UnitedHealthcare Connected MMPMA-PDFALSEMedicare4264UnitedHealthcare Connected MMP61904UnitedHealthcare Connected MMP834UHC Medicare MMPV TX912UnitedHealthcare Medicare3180UnitedHealth Group, Inc.597UnitedHealthcare (UHC)889OptumRxCustomPBM Claims3180UnitedHealth Group, Inc.Parent3180UnitedHealth Group, Inc.Parent39493949TXTX21</v>
      </c>
      <c r="AJ7359" s="8" t="str">
        <f>IFERROR(IF(_xlfn.XLOOKUP(Export4Q22[[#This Row],[Plan ID]],#REF!,#REF!)=Export4Q22[[#This Row],[Concatenate]],"Same","Change"),"New")</f>
        <v>New</v>
      </c>
    </row>
    <row r="7360" spans="1:36" x14ac:dyDescent="0.25">
      <c r="A7360" s="1">
        <v>69076</v>
      </c>
      <c r="B7360" t="s">
        <v>13006</v>
      </c>
      <c r="C7360" t="s">
        <v>176</v>
      </c>
      <c r="D7360" t="s">
        <v>37</v>
      </c>
      <c r="E7360" t="s">
        <v>177</v>
      </c>
      <c r="F7360" s="1">
        <v>8125</v>
      </c>
      <c r="G7360" t="s">
        <v>13007</v>
      </c>
      <c r="H7360" s="3">
        <v>64581</v>
      </c>
      <c r="I7360" t="s">
        <v>13007</v>
      </c>
      <c r="J7360" s="1">
        <v>809</v>
      </c>
      <c r="K7360" t="s">
        <v>12795</v>
      </c>
      <c r="L7360" s="1">
        <v>886</v>
      </c>
      <c r="M7360" t="s">
        <v>4352</v>
      </c>
      <c r="N7360" s="1">
        <v>3180</v>
      </c>
      <c r="O7360" t="s">
        <v>43</v>
      </c>
      <c r="P7360" s="1">
        <v>597</v>
      </c>
      <c r="Q7360" t="s">
        <v>44</v>
      </c>
      <c r="R7360" s="1">
        <v>889</v>
      </c>
      <c r="S7360" t="s">
        <v>45</v>
      </c>
      <c r="T7360" t="s">
        <v>46</v>
      </c>
      <c r="V7360" s="1">
        <v>3180</v>
      </c>
      <c r="W7360" t="s">
        <v>43</v>
      </c>
      <c r="X7360" t="s">
        <v>48</v>
      </c>
      <c r="Y7360" s="1"/>
      <c r="AA7360" t="s">
        <v>150</v>
      </c>
      <c r="AB7360" s="2">
        <v>274812</v>
      </c>
      <c r="AC7360" s="2">
        <v>0</v>
      </c>
      <c r="AD7360" t="s">
        <v>13008</v>
      </c>
      <c r="AF7360" s="1">
        <v>2</v>
      </c>
      <c r="AG7360" s="1"/>
      <c r="AH7360" s="1" t="b">
        <f>Export4Q22[[#This Row],[Pharmacy Controller ID]]&lt;&gt;Export4Q22[[#This Row],[Medical Controller ID]]</f>
        <v>1</v>
      </c>
      <c r="AI7360" t="str">
        <f t="shared" si="114"/>
        <v>69076UnitedHealth Group IncorporatedEmployerFALSECommercial8125UnitedHealthcare Essential 4 Tier64581UnitedHealthcare Essential 4 Tier809UHC Commercial-HIX886UnitedHealthcare Commercial3180UnitedHealth Group, Inc.597UnitedHealthcare (UHC)889OptumRxCustom3180UnitedHealth Group, Inc.Parent2748120AL,AR,AZ,CA,CO,CT,DC,DE,FL,GA,GU,HI,IA,ID,IL,IN,KS,KY,LA,MA,MD,ME,MI,MN,MO,MS,MT,NC,ND,NE,NH,NJ,NM,NV,NY,OH,OK,OR,PA,PR,RI,SC,SD,TN,TX,UM,UT,VA,VI,VT,WA,WI,WV2</v>
      </c>
      <c r="AJ7360" s="8" t="str">
        <f>IFERROR(IF(_xlfn.XLOOKUP(Export4Q22[[#This Row],[Plan ID]],#REF!,#REF!)=Export4Q22[[#This Row],[Concatenate]],"Same","Change"),"New")</f>
        <v>New</v>
      </c>
    </row>
    <row r="7361" spans="1:36" x14ac:dyDescent="0.25">
      <c r="A7361" s="1">
        <v>71754</v>
      </c>
      <c r="B7361" t="s">
        <v>13009</v>
      </c>
      <c r="C7361" t="s">
        <v>195</v>
      </c>
      <c r="D7361" t="s">
        <v>37</v>
      </c>
      <c r="E7361" t="s">
        <v>177</v>
      </c>
      <c r="F7361" s="1">
        <v>8125</v>
      </c>
      <c r="G7361" t="s">
        <v>13007</v>
      </c>
      <c r="H7361" s="3">
        <v>64581</v>
      </c>
      <c r="I7361" t="s">
        <v>13007</v>
      </c>
      <c r="J7361" s="1">
        <v>809</v>
      </c>
      <c r="K7361" t="s">
        <v>12795</v>
      </c>
      <c r="L7361" s="1">
        <v>886</v>
      </c>
      <c r="M7361" t="s">
        <v>4352</v>
      </c>
      <c r="N7361" s="1">
        <v>3180</v>
      </c>
      <c r="O7361" t="s">
        <v>43</v>
      </c>
      <c r="P7361" s="1">
        <v>597</v>
      </c>
      <c r="Q7361" t="s">
        <v>44</v>
      </c>
      <c r="R7361" s="1">
        <v>889</v>
      </c>
      <c r="S7361" t="s">
        <v>45</v>
      </c>
      <c r="T7361" t="s">
        <v>46</v>
      </c>
      <c r="V7361" s="1">
        <v>3180</v>
      </c>
      <c r="W7361" t="s">
        <v>43</v>
      </c>
      <c r="X7361" t="s">
        <v>48</v>
      </c>
      <c r="Y7361" s="1">
        <v>3180</v>
      </c>
      <c r="Z7361" t="s">
        <v>43</v>
      </c>
      <c r="AA7361" t="s">
        <v>48</v>
      </c>
      <c r="AB7361" s="2">
        <v>6689</v>
      </c>
      <c r="AC7361" s="2">
        <v>17075</v>
      </c>
      <c r="AD7361" t="s">
        <v>12802</v>
      </c>
      <c r="AE7361" t="s">
        <v>12802</v>
      </c>
      <c r="AF7361" s="1">
        <v>2</v>
      </c>
      <c r="AG7361" s="1">
        <v>1</v>
      </c>
      <c r="AH7361" s="1" t="b">
        <f>Export4Q22[[#This Row],[Pharmacy Controller ID]]&lt;&gt;Export4Q22[[#This Row],[Medical Controller ID]]</f>
        <v>0</v>
      </c>
      <c r="AI7361" t="str">
        <f t="shared" si="114"/>
        <v>71754UnitedHealthcare Essential 4 Tier HMOHMOFALSECommercial8125UnitedHealthcare Essential 4 Tier64581UnitedHealthcare Essential 4 Tier809UHC Commercial-HIX886UnitedHealthcare Commercial3180UnitedHealth Group, Inc.597UnitedHealthcare (UHC)889OptumRxCustom3180UnitedHealth Group, Inc.Parent3180UnitedHealth Group, Inc.Parent668917075AK,AL,AR,AZ,CA,CO,CT,DC,DE,FL,GA,HI,IA,ID,IL,IN,KS,KY,LA,MA,MD,ME,MI,MO,MS,MT,NC,ND,NE,NH,NJ,NM,NV,NY,OH,OK,OR,PA,RI,SC,SD,TN,TX,UT,VA,WA,WI,WV,WYAK,AL,AR,AZ,CA,CO,CT,DC,DE,FL,GA,HI,IA,ID,IL,IN,KS,KY,LA,MA,MD,ME,MI,MO,MS,MT,NC,ND,NE,NH,NJ,NM,NV,NY,OH,OK,OR,PA,RI,SC,SD,TN,TX,UT,VA,WA,WI,WV,WY21</v>
      </c>
      <c r="AJ7361" s="8" t="str">
        <f>IFERROR(IF(_xlfn.XLOOKUP(Export4Q22[[#This Row],[Plan ID]],#REF!,#REF!)=Export4Q22[[#This Row],[Concatenate]],"Same","Change"),"New")</f>
        <v>New</v>
      </c>
    </row>
    <row r="7362" spans="1:36" x14ac:dyDescent="0.25">
      <c r="A7362" s="1">
        <v>71755</v>
      </c>
      <c r="B7362" t="s">
        <v>13010</v>
      </c>
      <c r="C7362" t="s">
        <v>192</v>
      </c>
      <c r="D7362" t="s">
        <v>37</v>
      </c>
      <c r="E7362" t="s">
        <v>177</v>
      </c>
      <c r="F7362" s="1">
        <v>8125</v>
      </c>
      <c r="G7362" t="s">
        <v>13007</v>
      </c>
      <c r="H7362" s="3">
        <v>64581</v>
      </c>
      <c r="I7362" t="s">
        <v>13007</v>
      </c>
      <c r="J7362" s="1">
        <v>809</v>
      </c>
      <c r="K7362" t="s">
        <v>12795</v>
      </c>
      <c r="L7362" s="1">
        <v>886</v>
      </c>
      <c r="M7362" t="s">
        <v>4352</v>
      </c>
      <c r="N7362" s="1">
        <v>3180</v>
      </c>
      <c r="O7362" t="s">
        <v>43</v>
      </c>
      <c r="P7362" s="1">
        <v>597</v>
      </c>
      <c r="Q7362" t="s">
        <v>44</v>
      </c>
      <c r="R7362" s="1">
        <v>889</v>
      </c>
      <c r="S7362" t="s">
        <v>45</v>
      </c>
      <c r="T7362" t="s">
        <v>46</v>
      </c>
      <c r="V7362" s="1">
        <v>3180</v>
      </c>
      <c r="W7362" t="s">
        <v>43</v>
      </c>
      <c r="X7362" t="s">
        <v>48</v>
      </c>
      <c r="Y7362" s="1">
        <v>3180</v>
      </c>
      <c r="Z7362" t="s">
        <v>43</v>
      </c>
      <c r="AA7362" t="s">
        <v>48</v>
      </c>
      <c r="AB7362" s="2">
        <v>24286</v>
      </c>
      <c r="AC7362" s="2">
        <v>61818</v>
      </c>
      <c r="AD7362" t="s">
        <v>12802</v>
      </c>
      <c r="AE7362" t="s">
        <v>12802</v>
      </c>
      <c r="AF7362" s="1">
        <v>2</v>
      </c>
      <c r="AG7362" s="1">
        <v>1</v>
      </c>
      <c r="AH7362" s="1" t="b">
        <f>Export4Q22[[#This Row],[Pharmacy Controller ID]]&lt;&gt;Export4Q22[[#This Row],[Medical Controller ID]]</f>
        <v>0</v>
      </c>
      <c r="AI7362" t="str">
        <f t="shared" ref="AI7362:AI7425" si="115">_xlfn.CONCAT(A7362:AG7362)</f>
        <v>71755UnitedHealthcare Essential 4 Tier PPOPPOFALSECommercial8125UnitedHealthcare Essential 4 Tier64581UnitedHealthcare Essential 4 Tier809UHC Commercial-HIX886UnitedHealthcare Commercial3180UnitedHealth Group, Inc.597UnitedHealthcare (UHC)889OptumRxCustom3180UnitedHealth Group, Inc.Parent3180UnitedHealth Group, Inc.Parent2428661818AK,AL,AR,AZ,CA,CO,CT,DC,DE,FL,GA,HI,IA,ID,IL,IN,KS,KY,LA,MA,MD,ME,MI,MO,MS,MT,NC,ND,NE,NH,NJ,NM,NV,NY,OH,OK,OR,PA,RI,SC,SD,TN,TX,UT,VA,WA,WI,WV,WYAK,AL,AR,AZ,CA,CO,CT,DC,DE,FL,GA,HI,IA,ID,IL,IN,KS,KY,LA,MA,MD,ME,MI,MO,MS,MT,NC,ND,NE,NH,NJ,NM,NV,NY,OH,OK,OR,PA,RI,SC,SD,TN,TX,UT,VA,WA,WI,WV,WY21</v>
      </c>
      <c r="AJ7362" s="8" t="str">
        <f>IFERROR(IF(_xlfn.XLOOKUP(Export4Q22[[#This Row],[Plan ID]],#REF!,#REF!)=Export4Q22[[#This Row],[Concatenate]],"Same","Change"),"New")</f>
        <v>New</v>
      </c>
    </row>
    <row r="7363" spans="1:36" x14ac:dyDescent="0.25">
      <c r="A7363" s="1">
        <v>65554</v>
      </c>
      <c r="B7363" t="s">
        <v>13011</v>
      </c>
      <c r="C7363" t="s">
        <v>201</v>
      </c>
      <c r="D7363" t="s">
        <v>37</v>
      </c>
      <c r="E7363" t="s">
        <v>177</v>
      </c>
      <c r="F7363" s="1">
        <v>1807</v>
      </c>
      <c r="G7363" t="s">
        <v>13012</v>
      </c>
      <c r="H7363" s="3">
        <v>61702</v>
      </c>
      <c r="I7363" t="s">
        <v>13013</v>
      </c>
      <c r="J7363" s="1">
        <v>805</v>
      </c>
      <c r="K7363" t="s">
        <v>13014</v>
      </c>
      <c r="L7363" s="1">
        <v>910</v>
      </c>
      <c r="M7363" t="s">
        <v>13015</v>
      </c>
      <c r="N7363" s="1">
        <v>3180</v>
      </c>
      <c r="O7363" t="s">
        <v>43</v>
      </c>
      <c r="P7363" s="1">
        <v>597</v>
      </c>
      <c r="Q7363" t="s">
        <v>44</v>
      </c>
      <c r="R7363" s="1">
        <v>889</v>
      </c>
      <c r="S7363" t="s">
        <v>45</v>
      </c>
      <c r="T7363" t="s">
        <v>46</v>
      </c>
      <c r="U7363" t="s">
        <v>47</v>
      </c>
      <c r="V7363" s="1">
        <v>3180</v>
      </c>
      <c r="W7363" t="s">
        <v>43</v>
      </c>
      <c r="X7363" t="s">
        <v>48</v>
      </c>
      <c r="Y7363" s="1">
        <v>3180</v>
      </c>
      <c r="Z7363" t="s">
        <v>43</v>
      </c>
      <c r="AA7363" t="s">
        <v>48</v>
      </c>
      <c r="AB7363" s="2">
        <v>1976</v>
      </c>
      <c r="AC7363" s="2">
        <v>1976</v>
      </c>
      <c r="AD7363" t="s">
        <v>13016</v>
      </c>
      <c r="AE7363" t="s">
        <v>13016</v>
      </c>
      <c r="AF7363" s="1">
        <v>2</v>
      </c>
      <c r="AG7363" s="1">
        <v>1</v>
      </c>
      <c r="AH7363" s="1" t="b">
        <f>Export4Q22[[#This Row],[Pharmacy Controller ID]]&lt;&gt;Export4Q22[[#This Row],[Medical Controller ID]]</f>
        <v>0</v>
      </c>
      <c r="AI7363" t="str">
        <f t="shared" si="115"/>
        <v>65554UnitedHealthcare FEHBP Choice Plus AdvancedOther InsurerFALSECommercial1807UnitedHealthcare FEHBP - MD IPA61702UnitedHealthcare FEHBP - Choice Plus Advanced805UHC Commercial FEHBP910UnitedHealthcare FEHBP Commercial3180UnitedHealth Group, Inc.597UnitedHealthcare (UHC)889OptumRxCustomPBM Claims3180UnitedHealth Group, Inc.Parent3180UnitedHealth Group, Inc.Parent19761976DC,FL,GA,IL,MD,TX,VADC,FL,GA,IL,MD,TX,VA21</v>
      </c>
      <c r="AJ7363" s="8" t="str">
        <f>IFERROR(IF(_xlfn.XLOOKUP(Export4Q22[[#This Row],[Plan ID]],#REF!,#REF!)=Export4Q22[[#This Row],[Concatenate]],"Same","Change"),"New")</f>
        <v>New</v>
      </c>
    </row>
    <row r="7364" spans="1:36" x14ac:dyDescent="0.25">
      <c r="A7364" s="1">
        <v>18040</v>
      </c>
      <c r="B7364" t="s">
        <v>13017</v>
      </c>
      <c r="C7364" t="s">
        <v>201</v>
      </c>
      <c r="D7364" t="s">
        <v>37</v>
      </c>
      <c r="E7364" t="s">
        <v>177</v>
      </c>
      <c r="F7364" s="1">
        <v>1807</v>
      </c>
      <c r="G7364" t="s">
        <v>13012</v>
      </c>
      <c r="H7364" s="3">
        <v>60569</v>
      </c>
      <c r="I7364" t="s">
        <v>13012</v>
      </c>
      <c r="J7364" s="1">
        <v>805</v>
      </c>
      <c r="K7364" t="s">
        <v>13014</v>
      </c>
      <c r="L7364" s="1">
        <v>910</v>
      </c>
      <c r="M7364" t="s">
        <v>13015</v>
      </c>
      <c r="N7364" s="1">
        <v>3180</v>
      </c>
      <c r="O7364" t="s">
        <v>43</v>
      </c>
      <c r="P7364" s="1">
        <v>597</v>
      </c>
      <c r="Q7364" t="s">
        <v>44</v>
      </c>
      <c r="R7364" s="1">
        <v>889</v>
      </c>
      <c r="S7364" t="s">
        <v>45</v>
      </c>
      <c r="T7364" t="s">
        <v>46</v>
      </c>
      <c r="U7364" t="s">
        <v>47</v>
      </c>
      <c r="V7364" s="1">
        <v>3180</v>
      </c>
      <c r="W7364" t="s">
        <v>43</v>
      </c>
      <c r="X7364" t="s">
        <v>48</v>
      </c>
      <c r="Y7364" s="1">
        <v>3180</v>
      </c>
      <c r="Z7364" t="s">
        <v>43</v>
      </c>
      <c r="AA7364" t="s">
        <v>48</v>
      </c>
      <c r="AB7364" s="2">
        <v>10456</v>
      </c>
      <c r="AC7364" s="2">
        <v>10456</v>
      </c>
      <c r="AD7364" t="s">
        <v>209</v>
      </c>
      <c r="AE7364" t="s">
        <v>209</v>
      </c>
      <c r="AF7364" s="1">
        <v>2</v>
      </c>
      <c r="AG7364" s="1">
        <v>1</v>
      </c>
      <c r="AH7364" s="1" t="b">
        <f>Export4Q22[[#This Row],[Pharmacy Controller ID]]&lt;&gt;Export4Q22[[#This Row],[Medical Controller ID]]</f>
        <v>0</v>
      </c>
      <c r="AI7364" t="str">
        <f t="shared" si="115"/>
        <v>18040MD IPA FEHBPOther InsurerFALSECommercial1807UnitedHealthcare FEHBP - MD IPA60569UnitedHealthcare FEHBP - MD IPA805UHC Commercial FEHBP910UnitedHealthcare FEHBP Commercial3180UnitedHealth Group, Inc.597UnitedHealthcare (UHC)889OptumRxCustomPBM Claims3180UnitedHealth Group, Inc.Parent3180UnitedHealth Group, Inc.Parent1045610456DC,MD,VADC,MD,VA21</v>
      </c>
      <c r="AJ7364" s="8" t="str">
        <f>IFERROR(IF(_xlfn.XLOOKUP(Export4Q22[[#This Row],[Plan ID]],#REF!,#REF!)=Export4Q22[[#This Row],[Concatenate]],"Same","Change"),"New")</f>
        <v>New</v>
      </c>
    </row>
    <row r="7365" spans="1:36" x14ac:dyDescent="0.25">
      <c r="A7365" s="1">
        <v>69662</v>
      </c>
      <c r="B7365" t="s">
        <v>13018</v>
      </c>
      <c r="C7365" t="s">
        <v>201</v>
      </c>
      <c r="D7365" t="s">
        <v>37</v>
      </c>
      <c r="E7365" t="s">
        <v>177</v>
      </c>
      <c r="F7365" s="1">
        <v>6883</v>
      </c>
      <c r="G7365" t="s">
        <v>13019</v>
      </c>
      <c r="H7365" s="3">
        <v>63885</v>
      </c>
      <c r="I7365" t="s">
        <v>13019</v>
      </c>
      <c r="J7365" s="1">
        <v>805</v>
      </c>
      <c r="K7365" t="s">
        <v>13014</v>
      </c>
      <c r="L7365" s="1">
        <v>910</v>
      </c>
      <c r="M7365" t="s">
        <v>13015</v>
      </c>
      <c r="N7365" s="1">
        <v>3180</v>
      </c>
      <c r="O7365" t="s">
        <v>43</v>
      </c>
      <c r="P7365" s="1">
        <v>597</v>
      </c>
      <c r="Q7365" t="s">
        <v>44</v>
      </c>
      <c r="R7365" s="1">
        <v>889</v>
      </c>
      <c r="S7365" t="s">
        <v>45</v>
      </c>
      <c r="T7365" t="s">
        <v>46</v>
      </c>
      <c r="U7365" t="s">
        <v>47</v>
      </c>
      <c r="V7365" s="1">
        <v>3180</v>
      </c>
      <c r="W7365" t="s">
        <v>43</v>
      </c>
      <c r="X7365" t="s">
        <v>48</v>
      </c>
      <c r="Y7365" s="1">
        <v>3180</v>
      </c>
      <c r="Z7365" t="s">
        <v>43</v>
      </c>
      <c r="AA7365" t="s">
        <v>48</v>
      </c>
      <c r="AB7365" s="2">
        <v>2479</v>
      </c>
      <c r="AC7365" s="2">
        <v>2479</v>
      </c>
      <c r="AD7365" t="s">
        <v>13020</v>
      </c>
      <c r="AE7365" t="s">
        <v>13020</v>
      </c>
      <c r="AF7365" s="1">
        <v>2</v>
      </c>
      <c r="AG7365" s="1">
        <v>1</v>
      </c>
      <c r="AH7365" s="1" t="b">
        <f>Export4Q22[[#This Row],[Pharmacy Controller ID]]&lt;&gt;Export4Q22[[#This Row],[Medical Controller ID]]</f>
        <v>0</v>
      </c>
      <c r="AI7365" t="str">
        <f t="shared" si="115"/>
        <v>69662UnitedHealthcare Choice Open Access FEHBPOther InsurerFALSECommercial6883UnitedHealthcare FEHBP Advantage Formulary63885UnitedHealthcare FEHBP Advantage Formulary805UHC Commercial FEHBP910UnitedHealthcare FEHBP Commercial3180UnitedHealth Group, Inc.597UnitedHealthcare (UHC)889OptumRxCustomPBM Claims3180UnitedHealth Group, Inc.Parent3180UnitedHealth Group, Inc.Parent24792479AL,AR,AZ,CO,DC,FL,IA,KY,LA,MD,MS,NC,NV,OR,PA,TN,VA,WAAL,AR,AZ,CO,DC,FL,IA,KY,LA,MD,MS,NC,NV,OR,PA,TN,VA,WA21</v>
      </c>
      <c r="AJ7365" s="8" t="str">
        <f>IFERROR(IF(_xlfn.XLOOKUP(Export4Q22[[#This Row],[Plan ID]],#REF!,#REF!)=Export4Q22[[#This Row],[Concatenate]],"Same","Change"),"New")</f>
        <v>New</v>
      </c>
    </row>
    <row r="7366" spans="1:36" x14ac:dyDescent="0.25">
      <c r="A7366" s="1">
        <v>69663</v>
      </c>
      <c r="B7366" t="s">
        <v>13021</v>
      </c>
      <c r="C7366" t="s">
        <v>201</v>
      </c>
      <c r="D7366" t="s">
        <v>37</v>
      </c>
      <c r="E7366" t="s">
        <v>177</v>
      </c>
      <c r="F7366" s="1">
        <v>6883</v>
      </c>
      <c r="G7366" t="s">
        <v>13019</v>
      </c>
      <c r="H7366" s="3">
        <v>63885</v>
      </c>
      <c r="I7366" t="s">
        <v>13019</v>
      </c>
      <c r="J7366" s="1">
        <v>805</v>
      </c>
      <c r="K7366" t="s">
        <v>13014</v>
      </c>
      <c r="L7366" s="1">
        <v>910</v>
      </c>
      <c r="M7366" t="s">
        <v>13015</v>
      </c>
      <c r="N7366" s="1">
        <v>3180</v>
      </c>
      <c r="O7366" t="s">
        <v>43</v>
      </c>
      <c r="P7366" s="1">
        <v>597</v>
      </c>
      <c r="Q7366" t="s">
        <v>44</v>
      </c>
      <c r="R7366" s="1">
        <v>889</v>
      </c>
      <c r="S7366" t="s">
        <v>45</v>
      </c>
      <c r="T7366" t="s">
        <v>46</v>
      </c>
      <c r="U7366" t="s">
        <v>47</v>
      </c>
      <c r="V7366" s="1">
        <v>3180</v>
      </c>
      <c r="W7366" t="s">
        <v>43</v>
      </c>
      <c r="X7366" t="s">
        <v>48</v>
      </c>
      <c r="Y7366" s="1">
        <v>3180</v>
      </c>
      <c r="Z7366" t="s">
        <v>43</v>
      </c>
      <c r="AA7366" t="s">
        <v>48</v>
      </c>
      <c r="AB7366" s="2">
        <v>2479</v>
      </c>
      <c r="AC7366" s="2">
        <v>2479</v>
      </c>
      <c r="AD7366" t="s">
        <v>13020</v>
      </c>
      <c r="AE7366" t="s">
        <v>13020</v>
      </c>
      <c r="AF7366" s="1">
        <v>2</v>
      </c>
      <c r="AG7366" s="1">
        <v>1</v>
      </c>
      <c r="AH7366" s="1" t="b">
        <f>Export4Q22[[#This Row],[Pharmacy Controller ID]]&lt;&gt;Export4Q22[[#This Row],[Medical Controller ID]]</f>
        <v>0</v>
      </c>
      <c r="AI7366" t="str">
        <f t="shared" si="115"/>
        <v>69663UnitedHealthcare Choice HDHP FEHBPOther InsurerFALSECommercial6883UnitedHealthcare FEHBP Advantage Formulary63885UnitedHealthcare FEHBP Advantage Formulary805UHC Commercial FEHBP910UnitedHealthcare FEHBP Commercial3180UnitedHealth Group, Inc.597UnitedHealthcare (UHC)889OptumRxCustomPBM Claims3180UnitedHealth Group, Inc.Parent3180UnitedHealth Group, Inc.Parent24792479AL,AR,AZ,CO,DC,FL,IA,KY,LA,MD,MS,NC,NV,OR,PA,TN,VA,WAAL,AR,AZ,CO,DC,FL,IA,KY,LA,MD,MS,NC,NV,OR,PA,TN,VA,WA21</v>
      </c>
      <c r="AJ7366" s="8" t="str">
        <f>IFERROR(IF(_xlfn.XLOOKUP(Export4Q22[[#This Row],[Plan ID]],#REF!,#REF!)=Export4Q22[[#This Row],[Concatenate]],"Same","Change"),"New")</f>
        <v>New</v>
      </c>
    </row>
    <row r="7367" spans="1:36" x14ac:dyDescent="0.25">
      <c r="A7367" s="1">
        <v>70829</v>
      </c>
      <c r="B7367" t="s">
        <v>13022</v>
      </c>
      <c r="C7367" t="s">
        <v>201</v>
      </c>
      <c r="D7367" t="s">
        <v>37</v>
      </c>
      <c r="E7367" t="s">
        <v>177</v>
      </c>
      <c r="F7367" s="1">
        <v>6883</v>
      </c>
      <c r="G7367" t="s">
        <v>13019</v>
      </c>
      <c r="H7367" s="3">
        <v>63885</v>
      </c>
      <c r="I7367" t="s">
        <v>13019</v>
      </c>
      <c r="J7367" s="1">
        <v>805</v>
      </c>
      <c r="K7367" t="s">
        <v>13014</v>
      </c>
      <c r="L7367" s="1">
        <v>910</v>
      </c>
      <c r="M7367" t="s">
        <v>13015</v>
      </c>
      <c r="N7367" s="1">
        <v>3180</v>
      </c>
      <c r="O7367" t="s">
        <v>43</v>
      </c>
      <c r="P7367" s="1">
        <v>597</v>
      </c>
      <c r="Q7367" t="s">
        <v>44</v>
      </c>
      <c r="R7367" s="1">
        <v>889</v>
      </c>
      <c r="S7367" t="s">
        <v>45</v>
      </c>
      <c r="T7367" t="s">
        <v>46</v>
      </c>
      <c r="V7367" s="1">
        <v>3180</v>
      </c>
      <c r="W7367" t="s">
        <v>43</v>
      </c>
      <c r="X7367" t="s">
        <v>48</v>
      </c>
      <c r="Y7367" s="1">
        <v>3180</v>
      </c>
      <c r="Z7367" t="s">
        <v>43</v>
      </c>
      <c r="AA7367" t="s">
        <v>48</v>
      </c>
      <c r="AB7367" s="2">
        <v>2480</v>
      </c>
      <c r="AC7367" s="2">
        <v>2480</v>
      </c>
      <c r="AD7367" t="s">
        <v>13023</v>
      </c>
      <c r="AE7367" t="s">
        <v>13023</v>
      </c>
      <c r="AF7367" s="1">
        <v>2</v>
      </c>
      <c r="AG7367" s="1">
        <v>1</v>
      </c>
      <c r="AH7367" s="1" t="b">
        <f>Export4Q22[[#This Row],[Pharmacy Controller ID]]&lt;&gt;Export4Q22[[#This Row],[Medical Controller ID]]</f>
        <v>0</v>
      </c>
      <c r="AI7367" t="str">
        <f t="shared" si="115"/>
        <v>70829UnitedHealthcare Choice Plus Primary FEHBPOther InsurerFALSECommercial6883UnitedHealthcare FEHBP Advantage Formulary63885UnitedHealthcare FEHBP Advantage Formulary805UHC Commercial FEHBP910UnitedHealthcare FEHBP Commercial3180UnitedHealth Group, Inc.597UnitedHealthcare (UHC)889OptumRxCustom3180UnitedHealth Group, Inc.Parent3180UnitedHealth Group, Inc.Parent24802480AL,AR,AZ,DC,FL,GA,IA,IL,KY,LA,MD,MO,MS,NC,NV,OR,PA,TN,TX,VA,WAAL,AR,AZ,DC,FL,GA,IA,IL,KY,LA,MD,MO,MS,NC,NV,OR,PA,TN,TX,VA,WA21</v>
      </c>
      <c r="AJ7367" s="8" t="str">
        <f>IFERROR(IF(_xlfn.XLOOKUP(Export4Q22[[#This Row],[Plan ID]],#REF!,#REF!)=Export4Q22[[#This Row],[Concatenate]],"Same","Change"),"New")</f>
        <v>New</v>
      </c>
    </row>
    <row r="7368" spans="1:36" x14ac:dyDescent="0.25">
      <c r="A7368" s="1">
        <v>70831</v>
      </c>
      <c r="B7368" t="s">
        <v>13024</v>
      </c>
      <c r="C7368" t="s">
        <v>201</v>
      </c>
      <c r="D7368" t="s">
        <v>37</v>
      </c>
      <c r="E7368" t="s">
        <v>177</v>
      </c>
      <c r="F7368" s="1">
        <v>6883</v>
      </c>
      <c r="G7368" t="s">
        <v>13019</v>
      </c>
      <c r="H7368" s="3">
        <v>63885</v>
      </c>
      <c r="I7368" t="s">
        <v>13019</v>
      </c>
      <c r="J7368" s="1">
        <v>805</v>
      </c>
      <c r="K7368" t="s">
        <v>13014</v>
      </c>
      <c r="L7368" s="1">
        <v>910</v>
      </c>
      <c r="M7368" t="s">
        <v>13015</v>
      </c>
      <c r="N7368" s="1">
        <v>3180</v>
      </c>
      <c r="O7368" t="s">
        <v>43</v>
      </c>
      <c r="P7368" s="1">
        <v>597</v>
      </c>
      <c r="Q7368" t="s">
        <v>44</v>
      </c>
      <c r="R7368" s="1">
        <v>889</v>
      </c>
      <c r="S7368" t="s">
        <v>45</v>
      </c>
      <c r="T7368" t="s">
        <v>46</v>
      </c>
      <c r="V7368" s="1">
        <v>3180</v>
      </c>
      <c r="W7368" t="s">
        <v>43</v>
      </c>
      <c r="X7368" t="s">
        <v>48</v>
      </c>
      <c r="Y7368" s="1">
        <v>3180</v>
      </c>
      <c r="Z7368" t="s">
        <v>43</v>
      </c>
      <c r="AA7368" t="s">
        <v>48</v>
      </c>
      <c r="AB7368" s="2">
        <v>2615</v>
      </c>
      <c r="AC7368" s="2">
        <v>2615</v>
      </c>
      <c r="AD7368" t="s">
        <v>13023</v>
      </c>
      <c r="AE7368" t="s">
        <v>13023</v>
      </c>
      <c r="AF7368" s="1">
        <v>2</v>
      </c>
      <c r="AG7368" s="1">
        <v>1</v>
      </c>
      <c r="AH7368" s="1" t="b">
        <f>Export4Q22[[#This Row],[Pharmacy Controller ID]]&lt;&gt;Export4Q22[[#This Row],[Medical Controller ID]]</f>
        <v>0</v>
      </c>
      <c r="AI7368" t="str">
        <f t="shared" si="115"/>
        <v>70831UnitedHealthcare Choice Primary FEHBPOther InsurerFALSECommercial6883UnitedHealthcare FEHBP Advantage Formulary63885UnitedHealthcare FEHBP Advantage Formulary805UHC Commercial FEHBP910UnitedHealthcare FEHBP Commercial3180UnitedHealth Group, Inc.597UnitedHealthcare (UHC)889OptumRxCustom3180UnitedHealth Group, Inc.Parent3180UnitedHealth Group, Inc.Parent26152615AL,AR,AZ,DC,FL,GA,IA,IL,KY,LA,MD,MO,MS,NC,NV,OR,PA,TN,TX,VA,WAAL,AR,AZ,DC,FL,GA,IA,IL,KY,LA,MD,MO,MS,NC,NV,OR,PA,TN,TX,VA,WA21</v>
      </c>
      <c r="AJ7368" s="8" t="str">
        <f>IFERROR(IF(_xlfn.XLOOKUP(Export4Q22[[#This Row],[Plan ID]],#REF!,#REF!)=Export4Q22[[#This Row],[Concatenate]],"Same","Change"),"New")</f>
        <v>New</v>
      </c>
    </row>
    <row r="7369" spans="1:36" x14ac:dyDescent="0.25">
      <c r="A7369" s="1">
        <v>72541</v>
      </c>
      <c r="B7369" t="s">
        <v>13025</v>
      </c>
      <c r="C7369" t="s">
        <v>326</v>
      </c>
      <c r="D7369" t="s">
        <v>37</v>
      </c>
      <c r="E7369" t="s">
        <v>327</v>
      </c>
      <c r="F7369" s="1">
        <v>8368</v>
      </c>
      <c r="G7369" t="s">
        <v>13026</v>
      </c>
      <c r="H7369" s="3">
        <v>65382</v>
      </c>
      <c r="I7369" t="s">
        <v>13026</v>
      </c>
      <c r="J7369" s="1">
        <v>1506</v>
      </c>
      <c r="K7369" t="s">
        <v>13027</v>
      </c>
      <c r="L7369" s="1">
        <v>1208</v>
      </c>
      <c r="M7369" t="s">
        <v>13028</v>
      </c>
      <c r="N7369" s="1">
        <v>3180</v>
      </c>
      <c r="O7369" t="s">
        <v>43</v>
      </c>
      <c r="P7369" s="1">
        <v>597</v>
      </c>
      <c r="Q7369" t="s">
        <v>44</v>
      </c>
      <c r="R7369" s="1">
        <v>889</v>
      </c>
      <c r="S7369" t="s">
        <v>45</v>
      </c>
      <c r="T7369" t="s">
        <v>46</v>
      </c>
      <c r="V7369" s="1">
        <v>3180</v>
      </c>
      <c r="W7369" t="s">
        <v>43</v>
      </c>
      <c r="X7369" t="s">
        <v>48</v>
      </c>
      <c r="Y7369" s="1">
        <v>3180</v>
      </c>
      <c r="Z7369" t="s">
        <v>43</v>
      </c>
      <c r="AA7369" t="s">
        <v>48</v>
      </c>
      <c r="AB7369" s="2">
        <v>27900</v>
      </c>
      <c r="AC7369" s="2">
        <v>27900</v>
      </c>
      <c r="AD7369" t="s">
        <v>132</v>
      </c>
      <c r="AE7369" t="s">
        <v>132</v>
      </c>
      <c r="AF7369" s="1">
        <v>2</v>
      </c>
      <c r="AG7369" s="1">
        <v>1</v>
      </c>
      <c r="AH7369" s="1" t="b">
        <f>Export4Q22[[#This Row],[Pharmacy Controller ID]]&lt;&gt;Export4Q22[[#This Row],[Medical Controller ID]]</f>
        <v>0</v>
      </c>
      <c r="AI7369" t="str">
        <f t="shared" si="115"/>
        <v>72541UnitedHealthcare FL HMO-HIXHMO-HIXFALSEHealth Exchange8368UnitedHealthcare FL HIX65382UnitedHealthcare FL HIX1506UHC HIX FL1208UnitedHealthcare Health Exchange Florida3180UnitedHealth Group, Inc.597UnitedHealthcare (UHC)889OptumRxCustom3180UnitedHealth Group, Inc.Parent3180UnitedHealth Group, Inc.Parent2790027900FLFL21</v>
      </c>
      <c r="AJ7369" s="8" t="str">
        <f>IFERROR(IF(_xlfn.XLOOKUP(Export4Q22[[#This Row],[Plan ID]],#REF!,#REF!)=Export4Q22[[#This Row],[Concatenate]],"Same","Change"),"New")</f>
        <v>New</v>
      </c>
    </row>
    <row r="7370" spans="1:36" x14ac:dyDescent="0.25">
      <c r="A7370" s="1">
        <v>71764</v>
      </c>
      <c r="B7370" t="s">
        <v>13029</v>
      </c>
      <c r="C7370" t="s">
        <v>195</v>
      </c>
      <c r="D7370" t="s">
        <v>37</v>
      </c>
      <c r="E7370" t="s">
        <v>177</v>
      </c>
      <c r="F7370" s="1">
        <v>8129</v>
      </c>
      <c r="G7370" t="s">
        <v>13030</v>
      </c>
      <c r="H7370" s="3">
        <v>64585</v>
      </c>
      <c r="I7370" t="s">
        <v>13030</v>
      </c>
      <c r="J7370" s="1">
        <v>809</v>
      </c>
      <c r="K7370" t="s">
        <v>12795</v>
      </c>
      <c r="L7370" s="1">
        <v>886</v>
      </c>
      <c r="M7370" t="s">
        <v>4352</v>
      </c>
      <c r="N7370" s="1">
        <v>3180</v>
      </c>
      <c r="O7370" t="s">
        <v>43</v>
      </c>
      <c r="P7370" s="1">
        <v>597</v>
      </c>
      <c r="Q7370" t="s">
        <v>44</v>
      </c>
      <c r="R7370" s="1">
        <v>889</v>
      </c>
      <c r="S7370" t="s">
        <v>45</v>
      </c>
      <c r="T7370" t="s">
        <v>46</v>
      </c>
      <c r="V7370" s="1">
        <v>3180</v>
      </c>
      <c r="W7370" t="s">
        <v>43</v>
      </c>
      <c r="X7370" t="s">
        <v>48</v>
      </c>
      <c r="Y7370" s="1">
        <v>3180</v>
      </c>
      <c r="Z7370" t="s">
        <v>43</v>
      </c>
      <c r="AA7370" t="s">
        <v>48</v>
      </c>
      <c r="AB7370" s="2">
        <v>1099</v>
      </c>
      <c r="AC7370" s="2">
        <v>2824</v>
      </c>
      <c r="AD7370" t="s">
        <v>12802</v>
      </c>
      <c r="AE7370" t="s">
        <v>12802</v>
      </c>
      <c r="AF7370" s="1">
        <v>2</v>
      </c>
      <c r="AG7370" s="1">
        <v>1</v>
      </c>
      <c r="AH7370" s="1" t="b">
        <f>Export4Q22[[#This Row],[Pharmacy Controller ID]]&lt;&gt;Export4Q22[[#This Row],[Medical Controller ID]]</f>
        <v>0</v>
      </c>
      <c r="AI7370" t="str">
        <f t="shared" si="115"/>
        <v>71764UnitedHealthcare Flex Access 4 Tier HMOHMOFALSECommercial8129UnitedHealthcare Flex Access 4 Tier64585UnitedHealthcare Flex Access 4 Tier809UHC Commercial-HIX886UnitedHealthcare Commercial3180UnitedHealth Group, Inc.597UnitedHealthcare (UHC)889OptumRxCustom3180UnitedHealth Group, Inc.Parent3180UnitedHealth Group, Inc.Parent10992824AK,AL,AR,AZ,CA,CO,CT,DC,DE,FL,GA,HI,IA,ID,IL,IN,KS,KY,LA,MA,MD,ME,MI,MO,MS,MT,NC,ND,NE,NH,NJ,NM,NV,NY,OH,OK,OR,PA,RI,SC,SD,TN,TX,UT,VA,WA,WI,WV,WYAK,AL,AR,AZ,CA,CO,CT,DC,DE,FL,GA,HI,IA,ID,IL,IN,KS,KY,LA,MA,MD,ME,MI,MO,MS,MT,NC,ND,NE,NH,NJ,NM,NV,NY,OH,OK,OR,PA,RI,SC,SD,TN,TX,UT,VA,WA,WI,WV,WY21</v>
      </c>
      <c r="AJ7370" s="8" t="str">
        <f>IFERROR(IF(_xlfn.XLOOKUP(Export4Q22[[#This Row],[Plan ID]],#REF!,#REF!)=Export4Q22[[#This Row],[Concatenate]],"Same","Change"),"New")</f>
        <v>New</v>
      </c>
    </row>
    <row r="7371" spans="1:36" x14ac:dyDescent="0.25">
      <c r="A7371" s="1">
        <v>71765</v>
      </c>
      <c r="B7371" t="s">
        <v>13031</v>
      </c>
      <c r="C7371" t="s">
        <v>192</v>
      </c>
      <c r="D7371" t="s">
        <v>37</v>
      </c>
      <c r="E7371" t="s">
        <v>177</v>
      </c>
      <c r="F7371" s="1">
        <v>8129</v>
      </c>
      <c r="G7371" t="s">
        <v>13030</v>
      </c>
      <c r="H7371" s="3">
        <v>64585</v>
      </c>
      <c r="I7371" t="s">
        <v>13030</v>
      </c>
      <c r="J7371" s="1">
        <v>809</v>
      </c>
      <c r="K7371" t="s">
        <v>12795</v>
      </c>
      <c r="L7371" s="1">
        <v>886</v>
      </c>
      <c r="M7371" t="s">
        <v>4352</v>
      </c>
      <c r="N7371" s="1">
        <v>3180</v>
      </c>
      <c r="O7371" t="s">
        <v>43</v>
      </c>
      <c r="P7371" s="1">
        <v>597</v>
      </c>
      <c r="Q7371" t="s">
        <v>44</v>
      </c>
      <c r="R7371" s="1">
        <v>889</v>
      </c>
      <c r="S7371" t="s">
        <v>45</v>
      </c>
      <c r="T7371" t="s">
        <v>46</v>
      </c>
      <c r="V7371" s="1">
        <v>3180</v>
      </c>
      <c r="W7371" t="s">
        <v>43</v>
      </c>
      <c r="X7371" t="s">
        <v>48</v>
      </c>
      <c r="Y7371" s="1">
        <v>3180</v>
      </c>
      <c r="Z7371" t="s">
        <v>43</v>
      </c>
      <c r="AA7371" t="s">
        <v>48</v>
      </c>
      <c r="AB7371" s="2">
        <v>4063</v>
      </c>
      <c r="AC7371" s="2">
        <v>10304</v>
      </c>
      <c r="AD7371" t="s">
        <v>12802</v>
      </c>
      <c r="AE7371" t="s">
        <v>12802</v>
      </c>
      <c r="AF7371" s="1">
        <v>2</v>
      </c>
      <c r="AG7371" s="1">
        <v>1</v>
      </c>
      <c r="AH7371" s="1" t="b">
        <f>Export4Q22[[#This Row],[Pharmacy Controller ID]]&lt;&gt;Export4Q22[[#This Row],[Medical Controller ID]]</f>
        <v>0</v>
      </c>
      <c r="AI7371" t="str">
        <f t="shared" si="115"/>
        <v>71765UnitedHealthcare Flex Access 4 Tier PPOPPOFALSECommercial8129UnitedHealthcare Flex Access 4 Tier64585UnitedHealthcare Flex Access 4 Tier809UHC Commercial-HIX886UnitedHealthcare Commercial3180UnitedHealth Group, Inc.597UnitedHealthcare (UHC)889OptumRxCustom3180UnitedHealth Group, Inc.Parent3180UnitedHealth Group, Inc.Parent406310304AK,AL,AR,AZ,CA,CO,CT,DC,DE,FL,GA,HI,IA,ID,IL,IN,KS,KY,LA,MA,MD,ME,MI,MO,MS,MT,NC,ND,NE,NH,NJ,NM,NV,NY,OH,OK,OR,PA,RI,SC,SD,TN,TX,UT,VA,WA,WI,WV,WYAK,AL,AR,AZ,CA,CO,CT,DC,DE,FL,GA,HI,IA,ID,IL,IN,KS,KY,LA,MA,MD,ME,MI,MO,MS,MT,NC,ND,NE,NH,NJ,NM,NV,NY,OH,OK,OR,PA,RI,SC,SD,TN,TX,UT,VA,WA,WI,WV,WY21</v>
      </c>
      <c r="AJ7371" s="8" t="str">
        <f>IFERROR(IF(_xlfn.XLOOKUP(Export4Q22[[#This Row],[Plan ID]],#REF!,#REF!)=Export4Q22[[#This Row],[Concatenate]],"Same","Change"),"New")</f>
        <v>New</v>
      </c>
    </row>
    <row r="7372" spans="1:36" x14ac:dyDescent="0.25">
      <c r="A7372" s="1">
        <v>71756</v>
      </c>
      <c r="B7372" t="s">
        <v>13032</v>
      </c>
      <c r="C7372" t="s">
        <v>195</v>
      </c>
      <c r="D7372" t="s">
        <v>37</v>
      </c>
      <c r="E7372" t="s">
        <v>177</v>
      </c>
      <c r="F7372" s="1">
        <v>8130</v>
      </c>
      <c r="G7372" t="s">
        <v>13033</v>
      </c>
      <c r="H7372" s="3">
        <v>64586</v>
      </c>
      <c r="I7372" t="s">
        <v>13033</v>
      </c>
      <c r="J7372" s="1">
        <v>809</v>
      </c>
      <c r="K7372" t="s">
        <v>12795</v>
      </c>
      <c r="L7372" s="1">
        <v>886</v>
      </c>
      <c r="M7372" t="s">
        <v>4352</v>
      </c>
      <c r="N7372" s="1">
        <v>3180</v>
      </c>
      <c r="O7372" t="s">
        <v>43</v>
      </c>
      <c r="P7372" s="1">
        <v>597</v>
      </c>
      <c r="Q7372" t="s">
        <v>44</v>
      </c>
      <c r="R7372" s="1">
        <v>889</v>
      </c>
      <c r="S7372" t="s">
        <v>45</v>
      </c>
      <c r="T7372" t="s">
        <v>46</v>
      </c>
      <c r="V7372" s="1">
        <v>3180</v>
      </c>
      <c r="W7372" t="s">
        <v>43</v>
      </c>
      <c r="X7372" t="s">
        <v>48</v>
      </c>
      <c r="Y7372" s="1">
        <v>3180</v>
      </c>
      <c r="Z7372" t="s">
        <v>43</v>
      </c>
      <c r="AA7372" t="s">
        <v>48</v>
      </c>
      <c r="AB7372" s="2">
        <v>8927</v>
      </c>
      <c r="AC7372" s="2">
        <v>22773</v>
      </c>
      <c r="AD7372" t="s">
        <v>12802</v>
      </c>
      <c r="AE7372" t="s">
        <v>12802</v>
      </c>
      <c r="AF7372" s="1">
        <v>2</v>
      </c>
      <c r="AG7372" s="1">
        <v>1</v>
      </c>
      <c r="AH7372" s="1" t="b">
        <f>Export4Q22[[#This Row],[Pharmacy Controller ID]]&lt;&gt;Export4Q22[[#This Row],[Medical Controller ID]]</f>
        <v>0</v>
      </c>
      <c r="AI7372" t="str">
        <f t="shared" si="115"/>
        <v>71756UnitedHealthcare Flex Advantage 3 Tier HMOHMOFALSECommercial8130UnitedHealthcare Flex Advantage 3 Tier64586UnitedHealthcare Flex Advantage 3 Tier809UHC Commercial-HIX886UnitedHealthcare Commercial3180UnitedHealth Group, Inc.597UnitedHealthcare (UHC)889OptumRxCustom3180UnitedHealth Group, Inc.Parent3180UnitedHealth Group, Inc.Parent892722773AK,AL,AR,AZ,CA,CO,CT,DC,DE,FL,GA,HI,IA,ID,IL,IN,KS,KY,LA,MA,MD,ME,MI,MO,MS,MT,NC,ND,NE,NH,NJ,NM,NV,NY,OH,OK,OR,PA,RI,SC,SD,TN,TX,UT,VA,WA,WI,WV,WYAK,AL,AR,AZ,CA,CO,CT,DC,DE,FL,GA,HI,IA,ID,IL,IN,KS,KY,LA,MA,MD,ME,MI,MO,MS,MT,NC,ND,NE,NH,NJ,NM,NV,NY,OH,OK,OR,PA,RI,SC,SD,TN,TX,UT,VA,WA,WI,WV,WY21</v>
      </c>
      <c r="AJ7372" s="8" t="str">
        <f>IFERROR(IF(_xlfn.XLOOKUP(Export4Q22[[#This Row],[Plan ID]],#REF!,#REF!)=Export4Q22[[#This Row],[Concatenate]],"Same","Change"),"New")</f>
        <v>New</v>
      </c>
    </row>
    <row r="7373" spans="1:36" x14ac:dyDescent="0.25">
      <c r="A7373" s="1">
        <v>71757</v>
      </c>
      <c r="B7373" t="s">
        <v>13034</v>
      </c>
      <c r="C7373" t="s">
        <v>192</v>
      </c>
      <c r="D7373" t="s">
        <v>37</v>
      </c>
      <c r="E7373" t="s">
        <v>177</v>
      </c>
      <c r="F7373" s="1">
        <v>8130</v>
      </c>
      <c r="G7373" t="s">
        <v>13033</v>
      </c>
      <c r="H7373" s="3">
        <v>64586</v>
      </c>
      <c r="I7373" t="s">
        <v>13033</v>
      </c>
      <c r="J7373" s="1">
        <v>809</v>
      </c>
      <c r="K7373" t="s">
        <v>12795</v>
      </c>
      <c r="L7373" s="1">
        <v>886</v>
      </c>
      <c r="M7373" t="s">
        <v>4352</v>
      </c>
      <c r="N7373" s="1">
        <v>3180</v>
      </c>
      <c r="O7373" t="s">
        <v>43</v>
      </c>
      <c r="P7373" s="1">
        <v>597</v>
      </c>
      <c r="Q7373" t="s">
        <v>44</v>
      </c>
      <c r="R7373" s="1">
        <v>889</v>
      </c>
      <c r="S7373" t="s">
        <v>45</v>
      </c>
      <c r="T7373" t="s">
        <v>46</v>
      </c>
      <c r="V7373" s="1">
        <v>3180</v>
      </c>
      <c r="W7373" t="s">
        <v>43</v>
      </c>
      <c r="X7373" t="s">
        <v>48</v>
      </c>
      <c r="Y7373" s="1">
        <v>3180</v>
      </c>
      <c r="Z7373" t="s">
        <v>43</v>
      </c>
      <c r="AA7373" t="s">
        <v>48</v>
      </c>
      <c r="AB7373" s="2">
        <v>32373</v>
      </c>
      <c r="AC7373" s="2">
        <v>82427</v>
      </c>
      <c r="AD7373" t="s">
        <v>12802</v>
      </c>
      <c r="AE7373" t="s">
        <v>12802</v>
      </c>
      <c r="AF7373" s="1">
        <v>2</v>
      </c>
      <c r="AG7373" s="1">
        <v>1</v>
      </c>
      <c r="AH7373" s="1" t="b">
        <f>Export4Q22[[#This Row],[Pharmacy Controller ID]]&lt;&gt;Export4Q22[[#This Row],[Medical Controller ID]]</f>
        <v>0</v>
      </c>
      <c r="AI7373" t="str">
        <f t="shared" si="115"/>
        <v>71757UnitedHealthcare Flex Advantage 3 Tier PPOPPOFALSECommercial8130UnitedHealthcare Flex Advantage 3 Tier64586UnitedHealthcare Flex Advantage 3 Tier809UHC Commercial-HIX886UnitedHealthcare Commercial3180UnitedHealth Group, Inc.597UnitedHealthcare (UHC)889OptumRxCustom3180UnitedHealth Group, Inc.Parent3180UnitedHealth Group, Inc.Parent3237382427AK,AL,AR,AZ,CA,CO,CT,DC,DE,FL,GA,HI,IA,ID,IL,IN,KS,KY,LA,MA,MD,ME,MI,MO,MS,MT,NC,ND,NE,NH,NJ,NM,NV,NY,OH,OK,OR,PA,RI,SC,SD,TN,TX,UT,VA,WA,WI,WV,WYAK,AL,AR,AZ,CA,CO,CT,DC,DE,FL,GA,HI,IA,ID,IL,IN,KS,KY,LA,MA,MD,ME,MI,MO,MS,MT,NC,ND,NE,NH,NJ,NM,NV,NY,OH,OK,OR,PA,RI,SC,SD,TN,TX,UT,VA,WA,WI,WV,WY21</v>
      </c>
      <c r="AJ7373" s="8" t="str">
        <f>IFERROR(IF(_xlfn.XLOOKUP(Export4Q22[[#This Row],[Plan ID]],#REF!,#REF!)=Export4Q22[[#This Row],[Concatenate]],"Same","Change"),"New")</f>
        <v>New</v>
      </c>
    </row>
    <row r="7374" spans="1:36" x14ac:dyDescent="0.25">
      <c r="A7374" s="1">
        <v>68667</v>
      </c>
      <c r="B7374" t="s">
        <v>13035</v>
      </c>
      <c r="C7374" t="s">
        <v>176</v>
      </c>
      <c r="D7374" t="s">
        <v>37</v>
      </c>
      <c r="E7374" t="s">
        <v>177</v>
      </c>
      <c r="F7374" s="1">
        <v>8127</v>
      </c>
      <c r="G7374" t="s">
        <v>13036</v>
      </c>
      <c r="H7374" s="3">
        <v>64583</v>
      </c>
      <c r="I7374" t="s">
        <v>13036</v>
      </c>
      <c r="J7374" s="1">
        <v>809</v>
      </c>
      <c r="K7374" t="s">
        <v>12795</v>
      </c>
      <c r="L7374" s="1">
        <v>886</v>
      </c>
      <c r="M7374" t="s">
        <v>4352</v>
      </c>
      <c r="N7374" s="1">
        <v>3180</v>
      </c>
      <c r="O7374" t="s">
        <v>43</v>
      </c>
      <c r="P7374" s="1">
        <v>597</v>
      </c>
      <c r="Q7374" t="s">
        <v>44</v>
      </c>
      <c r="R7374" s="1">
        <v>889</v>
      </c>
      <c r="S7374" t="s">
        <v>45</v>
      </c>
      <c r="T7374" t="s">
        <v>46</v>
      </c>
      <c r="U7374" t="s">
        <v>182</v>
      </c>
      <c r="V7374" s="1">
        <v>3180</v>
      </c>
      <c r="W7374" t="s">
        <v>43</v>
      </c>
      <c r="X7374" t="s">
        <v>48</v>
      </c>
      <c r="Y7374" s="1"/>
      <c r="AA7374" t="s">
        <v>150</v>
      </c>
      <c r="AB7374" s="2">
        <v>40182</v>
      </c>
      <c r="AC7374" s="2">
        <v>0</v>
      </c>
      <c r="AD7374" t="s">
        <v>132</v>
      </c>
      <c r="AF7374" s="1">
        <v>2</v>
      </c>
      <c r="AG7374" s="1"/>
      <c r="AH7374" s="1" t="b">
        <f>Export4Q22[[#This Row],[Pharmacy Controller ID]]&lt;&gt;Export4Q22[[#This Row],[Medical Controller ID]]</f>
        <v>1</v>
      </c>
      <c r="AI7374" t="str">
        <f t="shared" si="115"/>
        <v>68667County of BrowardEmployerFALSECommercial8127UnitedHealthcare Flex Base 3 Tier64583UnitedHealthcare Flex Base 3 Tier809UHC Commercial-HIX886UnitedHealthcare Commercial3180UnitedHealth Group, Inc.597UnitedHealthcare (UHC)889OptumRxCustomPBM Controlled3180UnitedHealth Group, Inc.Parent401820FL2</v>
      </c>
      <c r="AJ7374" s="8" t="str">
        <f>IFERROR(IF(_xlfn.XLOOKUP(Export4Q22[[#This Row],[Plan ID]],#REF!,#REF!)=Export4Q22[[#This Row],[Concatenate]],"Same","Change"),"New")</f>
        <v>New</v>
      </c>
    </row>
    <row r="7375" spans="1:36" x14ac:dyDescent="0.25">
      <c r="A7375" s="1">
        <v>71760</v>
      </c>
      <c r="B7375" t="s">
        <v>13037</v>
      </c>
      <c r="C7375" t="s">
        <v>195</v>
      </c>
      <c r="D7375" t="s">
        <v>37</v>
      </c>
      <c r="E7375" t="s">
        <v>177</v>
      </c>
      <c r="F7375" s="1">
        <v>8127</v>
      </c>
      <c r="G7375" t="s">
        <v>13036</v>
      </c>
      <c r="H7375" s="3">
        <v>64583</v>
      </c>
      <c r="I7375" t="s">
        <v>13036</v>
      </c>
      <c r="J7375" s="1">
        <v>809</v>
      </c>
      <c r="K7375" t="s">
        <v>12795</v>
      </c>
      <c r="L7375" s="1">
        <v>886</v>
      </c>
      <c r="M7375" t="s">
        <v>4352</v>
      </c>
      <c r="N7375" s="1">
        <v>3180</v>
      </c>
      <c r="O7375" t="s">
        <v>43</v>
      </c>
      <c r="P7375" s="1">
        <v>597</v>
      </c>
      <c r="Q7375" t="s">
        <v>44</v>
      </c>
      <c r="R7375" s="1">
        <v>889</v>
      </c>
      <c r="S7375" t="s">
        <v>45</v>
      </c>
      <c r="T7375" t="s">
        <v>46</v>
      </c>
      <c r="V7375" s="1">
        <v>3180</v>
      </c>
      <c r="W7375" t="s">
        <v>43</v>
      </c>
      <c r="X7375" t="s">
        <v>48</v>
      </c>
      <c r="Y7375" s="1">
        <v>3180</v>
      </c>
      <c r="Z7375" t="s">
        <v>43</v>
      </c>
      <c r="AA7375" t="s">
        <v>48</v>
      </c>
      <c r="AB7375" s="2">
        <v>7810</v>
      </c>
      <c r="AC7375" s="2">
        <v>19924</v>
      </c>
      <c r="AD7375" t="s">
        <v>12802</v>
      </c>
      <c r="AE7375" t="s">
        <v>12802</v>
      </c>
      <c r="AF7375" s="1">
        <v>2</v>
      </c>
      <c r="AG7375" s="1">
        <v>1</v>
      </c>
      <c r="AH7375" s="1" t="b">
        <f>Export4Q22[[#This Row],[Pharmacy Controller ID]]&lt;&gt;Export4Q22[[#This Row],[Medical Controller ID]]</f>
        <v>0</v>
      </c>
      <c r="AI7375" t="str">
        <f t="shared" si="115"/>
        <v>71760UnitedHealthcare Flex Base 3 Tier HMOHMOFALSECommercial8127UnitedHealthcare Flex Base 3 Tier64583UnitedHealthcare Flex Base 3 Tier809UHC Commercial-HIX886UnitedHealthcare Commercial3180UnitedHealth Group, Inc.597UnitedHealthcare (UHC)889OptumRxCustom3180UnitedHealth Group, Inc.Parent3180UnitedHealth Group, Inc.Parent781019924AK,AL,AR,AZ,CA,CO,CT,DC,DE,FL,GA,HI,IA,ID,IL,IN,KS,KY,LA,MA,MD,ME,MI,MO,MS,MT,NC,ND,NE,NH,NJ,NM,NV,NY,OH,OK,OR,PA,RI,SC,SD,TN,TX,UT,VA,WA,WI,WV,WYAK,AL,AR,AZ,CA,CO,CT,DC,DE,FL,GA,HI,IA,ID,IL,IN,KS,KY,LA,MA,MD,ME,MI,MO,MS,MT,NC,ND,NE,NH,NJ,NM,NV,NY,OH,OK,OR,PA,RI,SC,SD,TN,TX,UT,VA,WA,WI,WV,WY21</v>
      </c>
      <c r="AJ7375" s="8" t="str">
        <f>IFERROR(IF(_xlfn.XLOOKUP(Export4Q22[[#This Row],[Plan ID]],#REF!,#REF!)=Export4Q22[[#This Row],[Concatenate]],"Same","Change"),"New")</f>
        <v>New</v>
      </c>
    </row>
    <row r="7376" spans="1:36" x14ac:dyDescent="0.25">
      <c r="A7376" s="1">
        <v>71761</v>
      </c>
      <c r="B7376" t="s">
        <v>13038</v>
      </c>
      <c r="C7376" t="s">
        <v>192</v>
      </c>
      <c r="D7376" t="s">
        <v>37</v>
      </c>
      <c r="E7376" t="s">
        <v>177</v>
      </c>
      <c r="F7376" s="1">
        <v>8127</v>
      </c>
      <c r="G7376" t="s">
        <v>13036</v>
      </c>
      <c r="H7376" s="3">
        <v>64583</v>
      </c>
      <c r="I7376" t="s">
        <v>13036</v>
      </c>
      <c r="J7376" s="1">
        <v>809</v>
      </c>
      <c r="K7376" t="s">
        <v>12795</v>
      </c>
      <c r="L7376" s="1">
        <v>886</v>
      </c>
      <c r="M7376" t="s">
        <v>4352</v>
      </c>
      <c r="N7376" s="1">
        <v>3180</v>
      </c>
      <c r="O7376" t="s">
        <v>43</v>
      </c>
      <c r="P7376" s="1">
        <v>597</v>
      </c>
      <c r="Q7376" t="s">
        <v>44</v>
      </c>
      <c r="R7376" s="1">
        <v>889</v>
      </c>
      <c r="S7376" t="s">
        <v>45</v>
      </c>
      <c r="T7376" t="s">
        <v>46</v>
      </c>
      <c r="V7376" s="1">
        <v>3180</v>
      </c>
      <c r="W7376" t="s">
        <v>43</v>
      </c>
      <c r="X7376" t="s">
        <v>48</v>
      </c>
      <c r="Y7376" s="1">
        <v>3180</v>
      </c>
      <c r="Z7376" t="s">
        <v>43</v>
      </c>
      <c r="AA7376" t="s">
        <v>48</v>
      </c>
      <c r="AB7376" s="2">
        <v>28328</v>
      </c>
      <c r="AC7376" s="2">
        <v>72124</v>
      </c>
      <c r="AD7376" t="s">
        <v>12802</v>
      </c>
      <c r="AE7376" t="s">
        <v>12802</v>
      </c>
      <c r="AF7376" s="1">
        <v>2</v>
      </c>
      <c r="AG7376" s="1">
        <v>1</v>
      </c>
      <c r="AH7376" s="1" t="b">
        <f>Export4Q22[[#This Row],[Pharmacy Controller ID]]&lt;&gt;Export4Q22[[#This Row],[Medical Controller ID]]</f>
        <v>0</v>
      </c>
      <c r="AI7376" t="str">
        <f t="shared" si="115"/>
        <v>71761UnitedHealthcare Flex Base 3 Tier PPOPPOFALSECommercial8127UnitedHealthcare Flex Base 3 Tier64583UnitedHealthcare Flex Base 3 Tier809UHC Commercial-HIX886UnitedHealthcare Commercial3180UnitedHealth Group, Inc.597UnitedHealthcare (UHC)889OptumRxCustom3180UnitedHealth Group, Inc.Parent3180UnitedHealth Group, Inc.Parent2832872124AK,AL,AR,AZ,CA,CO,CT,DC,DE,FL,GA,HI,IA,ID,IL,IN,KS,KY,LA,MA,MD,ME,MI,MO,MS,MT,NC,ND,NE,NH,NJ,NM,NV,NY,OH,OK,OR,PA,RI,SC,SD,TN,TX,UT,VA,WA,WI,WV,WYAK,AL,AR,AZ,CA,CO,CT,DC,DE,FL,GA,HI,IA,ID,IL,IN,KS,KY,LA,MA,MD,ME,MI,MO,MS,MT,NC,ND,NE,NH,NJ,NM,NV,NY,OH,OK,OR,PA,RI,SC,SD,TN,TX,UT,VA,WA,WI,WV,WY21</v>
      </c>
      <c r="AJ7376" s="8" t="str">
        <f>IFERROR(IF(_xlfn.XLOOKUP(Export4Q22[[#This Row],[Plan ID]],#REF!,#REF!)=Export4Q22[[#This Row],[Concatenate]],"Same","Change"),"New")</f>
        <v>New</v>
      </c>
    </row>
    <row r="7377" spans="1:36" x14ac:dyDescent="0.25">
      <c r="A7377" s="1">
        <v>71762</v>
      </c>
      <c r="B7377" t="s">
        <v>13039</v>
      </c>
      <c r="C7377" t="s">
        <v>195</v>
      </c>
      <c r="D7377" t="s">
        <v>37</v>
      </c>
      <c r="E7377" t="s">
        <v>177</v>
      </c>
      <c r="F7377" s="1">
        <v>8126</v>
      </c>
      <c r="G7377" t="s">
        <v>13040</v>
      </c>
      <c r="H7377" s="3">
        <v>64582</v>
      </c>
      <c r="I7377" t="s">
        <v>13040</v>
      </c>
      <c r="J7377" s="1">
        <v>809</v>
      </c>
      <c r="K7377" t="s">
        <v>12795</v>
      </c>
      <c r="L7377" s="1">
        <v>886</v>
      </c>
      <c r="M7377" t="s">
        <v>4352</v>
      </c>
      <c r="N7377" s="1">
        <v>3180</v>
      </c>
      <c r="O7377" t="s">
        <v>43</v>
      </c>
      <c r="P7377" s="1">
        <v>597</v>
      </c>
      <c r="Q7377" t="s">
        <v>44</v>
      </c>
      <c r="R7377" s="1">
        <v>889</v>
      </c>
      <c r="S7377" t="s">
        <v>45</v>
      </c>
      <c r="T7377" t="s">
        <v>46</v>
      </c>
      <c r="V7377" s="1">
        <v>3180</v>
      </c>
      <c r="W7377" t="s">
        <v>43</v>
      </c>
      <c r="X7377" t="s">
        <v>48</v>
      </c>
      <c r="Y7377" s="1">
        <v>3180</v>
      </c>
      <c r="Z7377" t="s">
        <v>43</v>
      </c>
      <c r="AA7377" t="s">
        <v>48</v>
      </c>
      <c r="AB7377" s="2">
        <v>1547</v>
      </c>
      <c r="AC7377" s="2">
        <v>3964</v>
      </c>
      <c r="AD7377" t="s">
        <v>12802</v>
      </c>
      <c r="AE7377" t="s">
        <v>12802</v>
      </c>
      <c r="AF7377" s="1">
        <v>2</v>
      </c>
      <c r="AG7377" s="1">
        <v>1</v>
      </c>
      <c r="AH7377" s="1" t="b">
        <f>Export4Q22[[#This Row],[Pharmacy Controller ID]]&lt;&gt;Export4Q22[[#This Row],[Medical Controller ID]]</f>
        <v>0</v>
      </c>
      <c r="AI7377" t="str">
        <f t="shared" si="115"/>
        <v>71762UnitedHealthcare Flex Plus 3 Tier HMOHMOFALSECommercial8126UnitedHealthcare Flex Plus 3 Tier64582UnitedHealthcare Flex Plus 3 Tier809UHC Commercial-HIX886UnitedHealthcare Commercial3180UnitedHealth Group, Inc.597UnitedHealthcare (UHC)889OptumRxCustom3180UnitedHealth Group, Inc.Parent3180UnitedHealth Group, Inc.Parent15473964AK,AL,AR,AZ,CA,CO,CT,DC,DE,FL,GA,HI,IA,ID,IL,IN,KS,KY,LA,MA,MD,ME,MI,MO,MS,MT,NC,ND,NE,NH,NJ,NM,NV,NY,OH,OK,OR,PA,RI,SC,SD,TN,TX,UT,VA,WA,WI,WV,WYAK,AL,AR,AZ,CA,CO,CT,DC,DE,FL,GA,HI,IA,ID,IL,IN,KS,KY,LA,MA,MD,ME,MI,MO,MS,MT,NC,ND,NE,NH,NJ,NM,NV,NY,OH,OK,OR,PA,RI,SC,SD,TN,TX,UT,VA,WA,WI,WV,WY21</v>
      </c>
      <c r="AJ7377" s="8" t="str">
        <f>IFERROR(IF(_xlfn.XLOOKUP(Export4Q22[[#This Row],[Plan ID]],#REF!,#REF!)=Export4Q22[[#This Row],[Concatenate]],"Same","Change"),"New")</f>
        <v>New</v>
      </c>
    </row>
    <row r="7378" spans="1:36" x14ac:dyDescent="0.25">
      <c r="A7378" s="1">
        <v>71763</v>
      </c>
      <c r="B7378" t="s">
        <v>13041</v>
      </c>
      <c r="C7378" t="s">
        <v>192</v>
      </c>
      <c r="D7378" t="s">
        <v>37</v>
      </c>
      <c r="E7378" t="s">
        <v>177</v>
      </c>
      <c r="F7378" s="1">
        <v>8126</v>
      </c>
      <c r="G7378" t="s">
        <v>13040</v>
      </c>
      <c r="H7378" s="3">
        <v>64582</v>
      </c>
      <c r="I7378" t="s">
        <v>13040</v>
      </c>
      <c r="J7378" s="1">
        <v>809</v>
      </c>
      <c r="K7378" t="s">
        <v>12795</v>
      </c>
      <c r="L7378" s="1">
        <v>886</v>
      </c>
      <c r="M7378" t="s">
        <v>4352</v>
      </c>
      <c r="N7378" s="1">
        <v>3180</v>
      </c>
      <c r="O7378" t="s">
        <v>43</v>
      </c>
      <c r="P7378" s="1">
        <v>597</v>
      </c>
      <c r="Q7378" t="s">
        <v>44</v>
      </c>
      <c r="R7378" s="1">
        <v>889</v>
      </c>
      <c r="S7378" t="s">
        <v>45</v>
      </c>
      <c r="T7378" t="s">
        <v>46</v>
      </c>
      <c r="V7378" s="1">
        <v>3180</v>
      </c>
      <c r="W7378" t="s">
        <v>43</v>
      </c>
      <c r="X7378" t="s">
        <v>48</v>
      </c>
      <c r="Y7378" s="1">
        <v>3180</v>
      </c>
      <c r="Z7378" t="s">
        <v>43</v>
      </c>
      <c r="AA7378" t="s">
        <v>48</v>
      </c>
      <c r="AB7378" s="2">
        <v>5680</v>
      </c>
      <c r="AC7378" s="2">
        <v>14426</v>
      </c>
      <c r="AD7378" t="s">
        <v>12802</v>
      </c>
      <c r="AE7378" t="s">
        <v>12802</v>
      </c>
      <c r="AF7378" s="1">
        <v>2</v>
      </c>
      <c r="AG7378" s="1">
        <v>1</v>
      </c>
      <c r="AH7378" s="1" t="b">
        <f>Export4Q22[[#This Row],[Pharmacy Controller ID]]&lt;&gt;Export4Q22[[#This Row],[Medical Controller ID]]</f>
        <v>0</v>
      </c>
      <c r="AI7378" t="str">
        <f t="shared" si="115"/>
        <v>71763UnitedHealthcare Flex Plus 3 Tier PPOPPOFALSECommercial8126UnitedHealthcare Flex Plus 3 Tier64582UnitedHealthcare Flex Plus 3 Tier809UHC Commercial-HIX886UnitedHealthcare Commercial3180UnitedHealth Group, Inc.597UnitedHealthcare (UHC)889OptumRxCustom3180UnitedHealth Group, Inc.Parent3180UnitedHealth Group, Inc.Parent568014426AK,AL,AR,AZ,CA,CO,CT,DC,DE,FL,GA,HI,IA,ID,IL,IN,KS,KY,LA,MA,MD,ME,MI,MO,MS,MT,NC,ND,NE,NH,NJ,NM,NV,NY,OH,OK,OR,PA,RI,SC,SD,TN,TX,UT,VA,WA,WI,WV,WYAK,AL,AR,AZ,CA,CO,CT,DC,DE,FL,GA,HI,IA,ID,IL,IN,KS,KY,LA,MA,MD,ME,MI,MO,MS,MT,NC,ND,NE,NH,NJ,NM,NV,NY,OH,OK,OR,PA,RI,SC,SD,TN,TX,UT,VA,WA,WI,WV,WY21</v>
      </c>
      <c r="AJ7378" s="8" t="str">
        <f>IFERROR(IF(_xlfn.XLOOKUP(Export4Q22[[#This Row],[Plan ID]],#REF!,#REF!)=Export4Q22[[#This Row],[Concatenate]],"Same","Change"),"New")</f>
        <v>New</v>
      </c>
    </row>
    <row r="7379" spans="1:36" x14ac:dyDescent="0.25">
      <c r="A7379" s="1">
        <v>71758</v>
      </c>
      <c r="B7379" t="s">
        <v>13042</v>
      </c>
      <c r="C7379" t="s">
        <v>195</v>
      </c>
      <c r="D7379" t="s">
        <v>37</v>
      </c>
      <c r="E7379" t="s">
        <v>177</v>
      </c>
      <c r="F7379" s="1">
        <v>8128</v>
      </c>
      <c r="G7379" t="s">
        <v>13043</v>
      </c>
      <c r="H7379" s="3">
        <v>64584</v>
      </c>
      <c r="I7379" t="s">
        <v>13043</v>
      </c>
      <c r="J7379" s="1">
        <v>809</v>
      </c>
      <c r="K7379" t="s">
        <v>12795</v>
      </c>
      <c r="L7379" s="1">
        <v>886</v>
      </c>
      <c r="M7379" t="s">
        <v>4352</v>
      </c>
      <c r="N7379" s="1">
        <v>3180</v>
      </c>
      <c r="O7379" t="s">
        <v>43</v>
      </c>
      <c r="P7379" s="1">
        <v>597</v>
      </c>
      <c r="Q7379" t="s">
        <v>44</v>
      </c>
      <c r="R7379" s="1">
        <v>889</v>
      </c>
      <c r="S7379" t="s">
        <v>45</v>
      </c>
      <c r="T7379" t="s">
        <v>46</v>
      </c>
      <c r="V7379" s="1">
        <v>3180</v>
      </c>
      <c r="W7379" t="s">
        <v>43</v>
      </c>
      <c r="X7379" t="s">
        <v>48</v>
      </c>
      <c r="Y7379" s="1">
        <v>3180</v>
      </c>
      <c r="Z7379" t="s">
        <v>43</v>
      </c>
      <c r="AA7379" t="s">
        <v>48</v>
      </c>
      <c r="AB7379" s="2">
        <v>3559</v>
      </c>
      <c r="AC7379" s="2">
        <v>9092</v>
      </c>
      <c r="AD7379" t="s">
        <v>12802</v>
      </c>
      <c r="AE7379" t="s">
        <v>12802</v>
      </c>
      <c r="AF7379" s="1">
        <v>2</v>
      </c>
      <c r="AG7379" s="1">
        <v>1</v>
      </c>
      <c r="AH7379" s="1" t="b">
        <f>Export4Q22[[#This Row],[Pharmacy Controller ID]]&lt;&gt;Export4Q22[[#This Row],[Medical Controller ID]]</f>
        <v>0</v>
      </c>
      <c r="AI7379" t="str">
        <f t="shared" si="115"/>
        <v>71758UnitedHealthcare Flex Standard 3 Tier HMOHMOFALSECommercial8128UnitedHealthcare Flex Standard 3 Tier64584UnitedHealthcare Flex Standard 3 Tier809UHC Commercial-HIX886UnitedHealthcare Commercial3180UnitedHealth Group, Inc.597UnitedHealthcare (UHC)889OptumRxCustom3180UnitedHealth Group, Inc.Parent3180UnitedHealth Group, Inc.Parent35599092AK,AL,AR,AZ,CA,CO,CT,DC,DE,FL,GA,HI,IA,ID,IL,IN,KS,KY,LA,MA,MD,ME,MI,MO,MS,MT,NC,ND,NE,NH,NJ,NM,NV,NY,OH,OK,OR,PA,RI,SC,SD,TN,TX,UT,VA,WA,WI,WV,WYAK,AL,AR,AZ,CA,CO,CT,DC,DE,FL,GA,HI,IA,ID,IL,IN,KS,KY,LA,MA,MD,ME,MI,MO,MS,MT,NC,ND,NE,NH,NJ,NM,NV,NY,OH,OK,OR,PA,RI,SC,SD,TN,TX,UT,VA,WA,WI,WV,WY21</v>
      </c>
      <c r="AJ7379" s="8" t="str">
        <f>IFERROR(IF(_xlfn.XLOOKUP(Export4Q22[[#This Row],[Plan ID]],#REF!,#REF!)=Export4Q22[[#This Row],[Concatenate]],"Same","Change"),"New")</f>
        <v>New</v>
      </c>
    </row>
    <row r="7380" spans="1:36" x14ac:dyDescent="0.25">
      <c r="A7380" s="1">
        <v>71759</v>
      </c>
      <c r="B7380" t="s">
        <v>13044</v>
      </c>
      <c r="C7380" t="s">
        <v>192</v>
      </c>
      <c r="D7380" t="s">
        <v>37</v>
      </c>
      <c r="E7380" t="s">
        <v>177</v>
      </c>
      <c r="F7380" s="1">
        <v>8128</v>
      </c>
      <c r="G7380" t="s">
        <v>13043</v>
      </c>
      <c r="H7380" s="3">
        <v>64584</v>
      </c>
      <c r="I7380" t="s">
        <v>13043</v>
      </c>
      <c r="J7380" s="1">
        <v>809</v>
      </c>
      <c r="K7380" t="s">
        <v>12795</v>
      </c>
      <c r="L7380" s="1">
        <v>886</v>
      </c>
      <c r="M7380" t="s">
        <v>4352</v>
      </c>
      <c r="N7380" s="1">
        <v>3180</v>
      </c>
      <c r="O7380" t="s">
        <v>43</v>
      </c>
      <c r="P7380" s="1">
        <v>597</v>
      </c>
      <c r="Q7380" t="s">
        <v>44</v>
      </c>
      <c r="R7380" s="1">
        <v>889</v>
      </c>
      <c r="S7380" t="s">
        <v>45</v>
      </c>
      <c r="T7380" t="s">
        <v>46</v>
      </c>
      <c r="V7380" s="1">
        <v>3180</v>
      </c>
      <c r="W7380" t="s">
        <v>43</v>
      </c>
      <c r="X7380" t="s">
        <v>48</v>
      </c>
      <c r="Y7380" s="1">
        <v>3180</v>
      </c>
      <c r="Z7380" t="s">
        <v>43</v>
      </c>
      <c r="AA7380" t="s">
        <v>48</v>
      </c>
      <c r="AB7380" s="2">
        <v>12961</v>
      </c>
      <c r="AC7380" s="2">
        <v>32973</v>
      </c>
      <c r="AD7380" t="s">
        <v>12802</v>
      </c>
      <c r="AE7380" t="s">
        <v>12802</v>
      </c>
      <c r="AF7380" s="1">
        <v>2</v>
      </c>
      <c r="AG7380" s="1">
        <v>1</v>
      </c>
      <c r="AH7380" s="1" t="b">
        <f>Export4Q22[[#This Row],[Pharmacy Controller ID]]&lt;&gt;Export4Q22[[#This Row],[Medical Controller ID]]</f>
        <v>0</v>
      </c>
      <c r="AI7380" t="str">
        <f t="shared" si="115"/>
        <v>71759UnitedHealthcare Flex Standard 3 Tier PPOPPOFALSECommercial8128UnitedHealthcare Flex Standard 3 Tier64584UnitedHealthcare Flex Standard 3 Tier809UHC Commercial-HIX886UnitedHealthcare Commercial3180UnitedHealth Group, Inc.597UnitedHealthcare (UHC)889OptumRxCustom3180UnitedHealth Group, Inc.Parent3180UnitedHealth Group, Inc.Parent1296132973AK,AL,AR,AZ,CA,CO,CT,DC,DE,FL,GA,HI,IA,ID,IL,IN,KS,KY,LA,MA,MD,ME,MI,MO,MS,MT,NC,ND,NE,NH,NJ,NM,NV,NY,OH,OK,OR,PA,RI,SC,SD,TN,TX,UT,VA,WA,WI,WV,WYAK,AL,AR,AZ,CA,CO,CT,DC,DE,FL,GA,HI,IA,ID,IL,IN,KS,KY,LA,MA,MD,ME,MI,MO,MS,MT,NC,ND,NE,NH,NJ,NM,NV,NY,OH,OK,OR,PA,RI,SC,SD,TN,TX,UT,VA,WA,WI,WV,WY21</v>
      </c>
      <c r="AJ7380" s="8" t="str">
        <f>IFERROR(IF(_xlfn.XLOOKUP(Export4Q22[[#This Row],[Plan ID]],#REF!,#REF!)=Export4Q22[[#This Row],[Concatenate]],"Same","Change"),"New")</f>
        <v>New</v>
      </c>
    </row>
    <row r="7381" spans="1:36" x14ac:dyDescent="0.25">
      <c r="A7381" s="1">
        <v>72542</v>
      </c>
      <c r="B7381" t="s">
        <v>13045</v>
      </c>
      <c r="C7381" t="s">
        <v>326</v>
      </c>
      <c r="D7381" t="s">
        <v>37</v>
      </c>
      <c r="E7381" t="s">
        <v>327</v>
      </c>
      <c r="F7381" s="1">
        <v>8369</v>
      </c>
      <c r="G7381" t="s">
        <v>13046</v>
      </c>
      <c r="H7381" s="3">
        <v>65383</v>
      </c>
      <c r="I7381" t="s">
        <v>13046</v>
      </c>
      <c r="J7381" s="1">
        <v>1507</v>
      </c>
      <c r="K7381" t="s">
        <v>13047</v>
      </c>
      <c r="L7381" s="1">
        <v>1209</v>
      </c>
      <c r="M7381" t="s">
        <v>13048</v>
      </c>
      <c r="N7381" s="1">
        <v>3180</v>
      </c>
      <c r="O7381" t="s">
        <v>43</v>
      </c>
      <c r="P7381" s="1">
        <v>597</v>
      </c>
      <c r="Q7381" t="s">
        <v>44</v>
      </c>
      <c r="R7381" s="1">
        <v>889</v>
      </c>
      <c r="S7381" t="s">
        <v>45</v>
      </c>
      <c r="T7381" t="s">
        <v>46</v>
      </c>
      <c r="V7381" s="1">
        <v>3180</v>
      </c>
      <c r="W7381" t="s">
        <v>43</v>
      </c>
      <c r="X7381" t="s">
        <v>48</v>
      </c>
      <c r="Y7381" s="1">
        <v>3180</v>
      </c>
      <c r="Z7381" t="s">
        <v>43</v>
      </c>
      <c r="AA7381" t="s">
        <v>48</v>
      </c>
      <c r="AB7381" s="2">
        <v>5580</v>
      </c>
      <c r="AC7381" s="2">
        <v>5580</v>
      </c>
      <c r="AD7381" t="s">
        <v>338</v>
      </c>
      <c r="AE7381" t="s">
        <v>338</v>
      </c>
      <c r="AF7381" s="1">
        <v>2</v>
      </c>
      <c r="AG7381" s="1">
        <v>1</v>
      </c>
      <c r="AH7381" s="1" t="b">
        <f>Export4Q22[[#This Row],[Pharmacy Controller ID]]&lt;&gt;Export4Q22[[#This Row],[Medical Controller ID]]</f>
        <v>0</v>
      </c>
      <c r="AI7381" t="str">
        <f t="shared" si="115"/>
        <v>72542UnitedHealthcare GA HMO-HIXHMO-HIXFALSEHealth Exchange8369UnitedHealthcare GA HIX65383UnitedHealthcare GA HIX1507UHC HIX GA1209UnitedHealthcare Health Exchange Georgia3180UnitedHealth Group, Inc.597UnitedHealthcare (UHC)889OptumRxCustom3180UnitedHealth Group, Inc.Parent3180UnitedHealth Group, Inc.Parent55805580GAGA21</v>
      </c>
      <c r="AJ7381" s="8" t="str">
        <f>IFERROR(IF(_xlfn.XLOOKUP(Export4Q22[[#This Row],[Plan ID]],#REF!,#REF!)=Export4Q22[[#This Row],[Concatenate]],"Same","Change"),"New")</f>
        <v>New</v>
      </c>
    </row>
    <row r="7382" spans="1:36" x14ac:dyDescent="0.25">
      <c r="A7382" s="1">
        <v>60789</v>
      </c>
      <c r="B7382" t="s">
        <v>13049</v>
      </c>
      <c r="C7382" t="s">
        <v>192</v>
      </c>
      <c r="D7382" t="s">
        <v>37</v>
      </c>
      <c r="E7382" t="s">
        <v>177</v>
      </c>
      <c r="F7382" s="1">
        <v>1430</v>
      </c>
      <c r="G7382" t="s">
        <v>13050</v>
      </c>
      <c r="H7382" s="3">
        <v>60406</v>
      </c>
      <c r="I7382" t="s">
        <v>13049</v>
      </c>
      <c r="J7382" s="1">
        <v>806</v>
      </c>
      <c r="K7382" t="s">
        <v>13051</v>
      </c>
      <c r="L7382" s="1">
        <v>886</v>
      </c>
      <c r="M7382" t="s">
        <v>4352</v>
      </c>
      <c r="N7382" s="1">
        <v>3180</v>
      </c>
      <c r="O7382" t="s">
        <v>43</v>
      </c>
      <c r="P7382" s="1">
        <v>597</v>
      </c>
      <c r="Q7382" t="s">
        <v>44</v>
      </c>
      <c r="R7382" s="1">
        <v>889</v>
      </c>
      <c r="S7382" t="s">
        <v>45</v>
      </c>
      <c r="T7382" t="s">
        <v>46</v>
      </c>
      <c r="U7382" t="s">
        <v>47</v>
      </c>
      <c r="V7382" s="1">
        <v>3180</v>
      </c>
      <c r="W7382" t="s">
        <v>43</v>
      </c>
      <c r="X7382" t="s">
        <v>48</v>
      </c>
      <c r="Y7382" s="1">
        <v>3180</v>
      </c>
      <c r="Z7382" t="s">
        <v>43</v>
      </c>
      <c r="AA7382" t="s">
        <v>48</v>
      </c>
      <c r="AB7382" s="2">
        <v>43366</v>
      </c>
      <c r="AC7382" s="2">
        <v>10069</v>
      </c>
      <c r="AD7382" t="s">
        <v>13052</v>
      </c>
      <c r="AE7382" t="s">
        <v>13052</v>
      </c>
      <c r="AF7382" s="1">
        <v>2</v>
      </c>
      <c r="AG7382" s="1">
        <v>1</v>
      </c>
      <c r="AH7382" s="1" t="b">
        <f>Export4Q22[[#This Row],[Pharmacy Controller ID]]&lt;&gt;Export4Q22[[#This Row],[Medical Controller ID]]</f>
        <v>0</v>
      </c>
      <c r="AI7382" t="str">
        <f t="shared" si="115"/>
        <v>60789UnitedHealthcare Golden Rule Four TierPPOFALSECommercial1430Golden Rule 4 Tier60406UnitedHealthcare Golden Rule Four Tier806UHC Commercial Golden Rule886UnitedHealthcare Commercial3180UnitedHealth Group, Inc.597UnitedHealthcare (UHC)889OptumRxCustomPBM Claims3180UnitedHealth Group, Inc.Parent3180UnitedHealth Group, Inc.Parent4336610069CO,CT,DE,KY,NV,VACO,CT,DE,KY,NV,VA21</v>
      </c>
      <c r="AJ7382" s="8" t="str">
        <f>IFERROR(IF(_xlfn.XLOOKUP(Export4Q22[[#This Row],[Plan ID]],#REF!,#REF!)=Export4Q22[[#This Row],[Concatenate]],"Same","Change"),"New")</f>
        <v>New</v>
      </c>
    </row>
    <row r="7383" spans="1:36" x14ac:dyDescent="0.25">
      <c r="A7383" s="1">
        <v>72543</v>
      </c>
      <c r="B7383" t="s">
        <v>13053</v>
      </c>
      <c r="C7383" t="s">
        <v>326</v>
      </c>
      <c r="D7383" t="s">
        <v>37</v>
      </c>
      <c r="E7383" t="s">
        <v>327</v>
      </c>
      <c r="F7383" s="1">
        <v>8370</v>
      </c>
      <c r="G7383" t="s">
        <v>13054</v>
      </c>
      <c r="H7383" s="3">
        <v>65384</v>
      </c>
      <c r="I7383" t="s">
        <v>13054</v>
      </c>
      <c r="J7383" s="1">
        <v>1508</v>
      </c>
      <c r="K7383" t="s">
        <v>13055</v>
      </c>
      <c r="L7383" s="1">
        <v>1210</v>
      </c>
      <c r="M7383" t="s">
        <v>13056</v>
      </c>
      <c r="N7383" s="1">
        <v>3180</v>
      </c>
      <c r="O7383" t="s">
        <v>43</v>
      </c>
      <c r="P7383" s="1">
        <v>597</v>
      </c>
      <c r="Q7383" t="s">
        <v>44</v>
      </c>
      <c r="R7383" s="1">
        <v>889</v>
      </c>
      <c r="S7383" t="s">
        <v>45</v>
      </c>
      <c r="T7383" t="s">
        <v>46</v>
      </c>
      <c r="V7383" s="1">
        <v>3180</v>
      </c>
      <c r="W7383" t="s">
        <v>43</v>
      </c>
      <c r="X7383" t="s">
        <v>48</v>
      </c>
      <c r="Y7383" s="1">
        <v>3180</v>
      </c>
      <c r="Z7383" t="s">
        <v>43</v>
      </c>
      <c r="AA7383" t="s">
        <v>48</v>
      </c>
      <c r="AB7383" s="2">
        <v>4650</v>
      </c>
      <c r="AC7383" s="2">
        <v>4650</v>
      </c>
      <c r="AD7383" t="s">
        <v>113</v>
      </c>
      <c r="AE7383" t="s">
        <v>113</v>
      </c>
      <c r="AF7383" s="1">
        <v>2</v>
      </c>
      <c r="AG7383" s="1">
        <v>1</v>
      </c>
      <c r="AH7383" s="1" t="b">
        <f>Export4Q22[[#This Row],[Pharmacy Controller ID]]&lt;&gt;Export4Q22[[#This Row],[Medical Controller ID]]</f>
        <v>0</v>
      </c>
      <c r="AI7383" t="str">
        <f t="shared" si="115"/>
        <v>72543UnitedHealthcare IL HMO-HIXHMO-HIXFALSEHealth Exchange8370UnitedHealthcare IL HIX65384UnitedHealthcare IL HIX1508UHC HIX IL1210UnitedHealthcare Health Exchange Illinois3180UnitedHealth Group, Inc.597UnitedHealthcare (UHC)889OptumRxCustom3180UnitedHealth Group, Inc.Parent3180UnitedHealth Group, Inc.Parent46504650ILIL21</v>
      </c>
      <c r="AJ7383" s="8" t="str">
        <f>IFERROR(IF(_xlfn.XLOOKUP(Export4Q22[[#This Row],[Plan ID]],#REF!,#REF!)=Export4Q22[[#This Row],[Concatenate]],"Same","Change"),"New")</f>
        <v>New</v>
      </c>
    </row>
    <row r="7384" spans="1:36" x14ac:dyDescent="0.25">
      <c r="A7384" s="1">
        <v>72544</v>
      </c>
      <c r="B7384" t="s">
        <v>13057</v>
      </c>
      <c r="C7384" t="s">
        <v>345</v>
      </c>
      <c r="D7384" t="s">
        <v>37</v>
      </c>
      <c r="E7384" t="s">
        <v>327</v>
      </c>
      <c r="F7384" s="1">
        <v>8371</v>
      </c>
      <c r="G7384" t="s">
        <v>13058</v>
      </c>
      <c r="H7384" s="3">
        <v>65385</v>
      </c>
      <c r="I7384" t="s">
        <v>13058</v>
      </c>
      <c r="J7384" s="1">
        <v>1509</v>
      </c>
      <c r="K7384" t="s">
        <v>13059</v>
      </c>
      <c r="L7384" s="1">
        <v>1211</v>
      </c>
      <c r="M7384" t="s">
        <v>13060</v>
      </c>
      <c r="N7384" s="1">
        <v>3180</v>
      </c>
      <c r="O7384" t="s">
        <v>43</v>
      </c>
      <c r="P7384" s="1">
        <v>597</v>
      </c>
      <c r="Q7384" t="s">
        <v>44</v>
      </c>
      <c r="R7384" s="1">
        <v>889</v>
      </c>
      <c r="S7384" t="s">
        <v>45</v>
      </c>
      <c r="T7384" t="s">
        <v>46</v>
      </c>
      <c r="V7384" s="1">
        <v>3180</v>
      </c>
      <c r="W7384" t="s">
        <v>43</v>
      </c>
      <c r="X7384" t="s">
        <v>48</v>
      </c>
      <c r="Y7384" s="1">
        <v>3180</v>
      </c>
      <c r="Z7384" t="s">
        <v>43</v>
      </c>
      <c r="AA7384" t="s">
        <v>48</v>
      </c>
      <c r="AB7384" s="2">
        <v>558</v>
      </c>
      <c r="AC7384" s="2">
        <v>558</v>
      </c>
      <c r="AD7384" t="s">
        <v>281</v>
      </c>
      <c r="AE7384" t="s">
        <v>281</v>
      </c>
      <c r="AF7384" s="1">
        <v>2</v>
      </c>
      <c r="AG7384" s="1">
        <v>1</v>
      </c>
      <c r="AH7384" s="1" t="b">
        <f>Export4Q22[[#This Row],[Pharmacy Controller ID]]&lt;&gt;Export4Q22[[#This Row],[Medical Controller ID]]</f>
        <v>0</v>
      </c>
      <c r="AI7384" t="str">
        <f t="shared" si="115"/>
        <v>72544UnitedHealthcare LA PPO HIXPPO-HIXFALSEHealth Exchange8371UnitedHealthcare LA HIX65385UnitedHealthcare LA HIX1509UHC HIX LA1211UnitedHealthcare Health Exchange Louisiana3180UnitedHealth Group, Inc.597UnitedHealthcare (UHC)889OptumRxCustom3180UnitedHealth Group, Inc.Parent3180UnitedHealth Group, Inc.Parent558558LALA21</v>
      </c>
      <c r="AJ7384" s="8" t="str">
        <f>IFERROR(IF(_xlfn.XLOOKUP(Export4Q22[[#This Row],[Plan ID]],#REF!,#REF!)=Export4Q22[[#This Row],[Concatenate]],"Same","Change"),"New")</f>
        <v>New</v>
      </c>
    </row>
    <row r="7385" spans="1:36" x14ac:dyDescent="0.25">
      <c r="A7385" s="1">
        <v>69587</v>
      </c>
      <c r="B7385" t="s">
        <v>13061</v>
      </c>
      <c r="C7385" t="s">
        <v>345</v>
      </c>
      <c r="D7385" t="s">
        <v>37</v>
      </c>
      <c r="E7385" t="s">
        <v>327</v>
      </c>
      <c r="F7385" s="1">
        <v>6821</v>
      </c>
      <c r="G7385" t="s">
        <v>13062</v>
      </c>
      <c r="H7385" s="3">
        <v>63851</v>
      </c>
      <c r="I7385" t="s">
        <v>13062</v>
      </c>
      <c r="J7385" s="1">
        <v>809</v>
      </c>
      <c r="K7385" t="s">
        <v>12795</v>
      </c>
      <c r="L7385" s="1">
        <v>911</v>
      </c>
      <c r="M7385" t="s">
        <v>12796</v>
      </c>
      <c r="N7385" s="1">
        <v>3180</v>
      </c>
      <c r="O7385" t="s">
        <v>43</v>
      </c>
      <c r="P7385" s="1">
        <v>597</v>
      </c>
      <c r="Q7385" t="s">
        <v>44</v>
      </c>
      <c r="R7385" s="1">
        <v>889</v>
      </c>
      <c r="S7385" t="s">
        <v>45</v>
      </c>
      <c r="T7385" t="s">
        <v>46</v>
      </c>
      <c r="U7385" t="s">
        <v>47</v>
      </c>
      <c r="V7385" s="1">
        <v>3180</v>
      </c>
      <c r="W7385" t="s">
        <v>43</v>
      </c>
      <c r="X7385" t="s">
        <v>48</v>
      </c>
      <c r="Y7385" s="1">
        <v>3180</v>
      </c>
      <c r="Z7385" t="s">
        <v>43</v>
      </c>
      <c r="AA7385" t="s">
        <v>48</v>
      </c>
      <c r="AB7385" s="2">
        <v>391</v>
      </c>
      <c r="AC7385" s="2">
        <v>391</v>
      </c>
      <c r="AD7385" t="s">
        <v>551</v>
      </c>
      <c r="AE7385" t="s">
        <v>551</v>
      </c>
      <c r="AF7385" s="1">
        <v>2</v>
      </c>
      <c r="AG7385" s="1">
        <v>1</v>
      </c>
      <c r="AH7385" s="1" t="b">
        <f>Export4Q22[[#This Row],[Pharmacy Controller ID]]&lt;&gt;Export4Q22[[#This Row],[Medical Controller ID]]</f>
        <v>0</v>
      </c>
      <c r="AI7385" t="str">
        <f t="shared" si="115"/>
        <v>69587UnitedHealthcare MA PPO-HIXPPO-HIXFALSEHealth Exchange6821UnitedHealthcare MA 3 Tier HIX63851UnitedHealthcare MA 3 Tier HIX809UHC Commercial-HIX911UnitedHealthcare Health Exchange3180UnitedHealth Group, Inc.597UnitedHealthcare (UHC)889OptumRxCustomPBM Claims3180UnitedHealth Group, Inc.Parent3180UnitedHealth Group, Inc.Parent391391MAMA21</v>
      </c>
      <c r="AJ7385" s="8" t="str">
        <f>IFERROR(IF(_xlfn.XLOOKUP(Export4Q22[[#This Row],[Plan ID]],#REF!,#REF!)=Export4Q22[[#This Row],[Concatenate]],"Same","Change"),"New")</f>
        <v>New</v>
      </c>
    </row>
    <row r="7386" spans="1:36" x14ac:dyDescent="0.25">
      <c r="A7386" s="1">
        <v>71710</v>
      </c>
      <c r="B7386" t="s">
        <v>13063</v>
      </c>
      <c r="C7386" t="s">
        <v>326</v>
      </c>
      <c r="D7386" t="s">
        <v>37</v>
      </c>
      <c r="E7386" t="s">
        <v>327</v>
      </c>
      <c r="F7386" s="1">
        <v>8082</v>
      </c>
      <c r="G7386" t="s">
        <v>13064</v>
      </c>
      <c r="H7386" s="3">
        <v>64543</v>
      </c>
      <c r="I7386" t="s">
        <v>13064</v>
      </c>
      <c r="J7386" s="1">
        <v>1437</v>
      </c>
      <c r="K7386" t="s">
        <v>13065</v>
      </c>
      <c r="L7386" s="1">
        <v>1165</v>
      </c>
      <c r="M7386" t="s">
        <v>13066</v>
      </c>
      <c r="N7386" s="1">
        <v>3180</v>
      </c>
      <c r="O7386" t="s">
        <v>43</v>
      </c>
      <c r="P7386" s="1">
        <v>597</v>
      </c>
      <c r="Q7386" t="s">
        <v>44</v>
      </c>
      <c r="R7386" s="1">
        <v>889</v>
      </c>
      <c r="S7386" t="s">
        <v>45</v>
      </c>
      <c r="T7386" t="s">
        <v>46</v>
      </c>
      <c r="V7386" s="1">
        <v>3180</v>
      </c>
      <c r="W7386" t="s">
        <v>43</v>
      </c>
      <c r="X7386" t="s">
        <v>48</v>
      </c>
      <c r="Y7386" s="1">
        <v>3180</v>
      </c>
      <c r="Z7386" t="s">
        <v>43</v>
      </c>
      <c r="AA7386" t="s">
        <v>48</v>
      </c>
      <c r="AB7386" s="2">
        <v>1116</v>
      </c>
      <c r="AC7386" s="2">
        <v>1116</v>
      </c>
      <c r="AD7386" t="s">
        <v>286</v>
      </c>
      <c r="AE7386" t="s">
        <v>286</v>
      </c>
      <c r="AF7386" s="1">
        <v>2</v>
      </c>
      <c r="AG7386" s="1">
        <v>1</v>
      </c>
      <c r="AH7386" s="1" t="b">
        <f>Export4Q22[[#This Row],[Pharmacy Controller ID]]&lt;&gt;Export4Q22[[#This Row],[Medical Controller ID]]</f>
        <v>0</v>
      </c>
      <c r="AI7386" t="str">
        <f t="shared" si="115"/>
        <v>71710UnitedHealthcare MD HMO HIXHMO-HIXFALSEHealth Exchange8082UnitedHealthcare MD HIX64543UnitedHealthcare MD HIX1437UHC HIX MD1165UnitedHealthcare Health Exchange Maryland3180UnitedHealth Group, Inc.597UnitedHealthcare (UHC)889OptumRxCustom3180UnitedHealth Group, Inc.Parent3180UnitedHealth Group, Inc.Parent11161116MDMD21</v>
      </c>
      <c r="AJ7386" s="8" t="str">
        <f>IFERROR(IF(_xlfn.XLOOKUP(Export4Q22[[#This Row],[Plan ID]],#REF!,#REF!)=Export4Q22[[#This Row],[Concatenate]],"Same","Change"),"New")</f>
        <v>New</v>
      </c>
    </row>
    <row r="7387" spans="1:36" x14ac:dyDescent="0.25">
      <c r="A7387" s="1">
        <v>10170</v>
      </c>
      <c r="B7387" t="s">
        <v>13067</v>
      </c>
      <c r="C7387" t="s">
        <v>36</v>
      </c>
      <c r="D7387" t="s">
        <v>37</v>
      </c>
      <c r="E7387" t="s">
        <v>38</v>
      </c>
      <c r="F7387" s="1">
        <v>6415</v>
      </c>
      <c r="G7387" t="s">
        <v>13068</v>
      </c>
      <c r="H7387" s="3">
        <v>63587</v>
      </c>
      <c r="I7387" t="s">
        <v>14040</v>
      </c>
      <c r="J7387" s="1">
        <v>832</v>
      </c>
      <c r="K7387" t="s">
        <v>11542</v>
      </c>
      <c r="L7387" s="1">
        <v>912</v>
      </c>
      <c r="M7387" t="s">
        <v>42</v>
      </c>
      <c r="N7387" s="1">
        <v>3180</v>
      </c>
      <c r="O7387" t="s">
        <v>43</v>
      </c>
      <c r="P7387" s="1">
        <v>597</v>
      </c>
      <c r="Q7387" t="s">
        <v>44</v>
      </c>
      <c r="R7387" s="1">
        <v>889</v>
      </c>
      <c r="S7387" t="s">
        <v>45</v>
      </c>
      <c r="T7387" t="s">
        <v>46</v>
      </c>
      <c r="U7387" t="s">
        <v>47</v>
      </c>
      <c r="V7387" s="1">
        <v>3180</v>
      </c>
      <c r="W7387" t="s">
        <v>43</v>
      </c>
      <c r="X7387" t="s">
        <v>48</v>
      </c>
      <c r="Y7387" s="1">
        <v>3180</v>
      </c>
      <c r="Z7387" t="s">
        <v>43</v>
      </c>
      <c r="AA7387" t="s">
        <v>48</v>
      </c>
      <c r="AB7387" s="2">
        <v>13378</v>
      </c>
      <c r="AC7387" s="2">
        <v>13378</v>
      </c>
      <c r="AD7387" t="s">
        <v>551</v>
      </c>
      <c r="AE7387" t="s">
        <v>551</v>
      </c>
      <c r="AF7387" s="1">
        <v>2</v>
      </c>
      <c r="AG7387" s="1">
        <v>1</v>
      </c>
      <c r="AH7387" s="1" t="b">
        <f>Export4Q22[[#This Row],[Pharmacy Controller ID]]&lt;&gt;Export4Q22[[#This Row],[Medical Controller ID]]</f>
        <v>0</v>
      </c>
      <c r="AI7387" t="str">
        <f t="shared" si="115"/>
        <v>10170UnitedHealthcare Senior Care Options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Inc.Parent1337813378MAMA21</v>
      </c>
      <c r="AJ7387" s="8" t="str">
        <f>IFERROR(IF(_xlfn.XLOOKUP(Export4Q22[[#This Row],[Plan ID]],#REF!,#REF!)=Export4Q22[[#This Row],[Concatenate]],"Same","Change"),"New")</f>
        <v>New</v>
      </c>
    </row>
    <row r="7388" spans="1:36" x14ac:dyDescent="0.25">
      <c r="A7388" s="1">
        <v>10835</v>
      </c>
      <c r="B7388" t="s">
        <v>13069</v>
      </c>
      <c r="C7388" t="s">
        <v>36</v>
      </c>
      <c r="D7388" t="s">
        <v>37</v>
      </c>
      <c r="E7388" t="s">
        <v>38</v>
      </c>
      <c r="F7388" s="1">
        <v>6415</v>
      </c>
      <c r="G7388" t="s">
        <v>13068</v>
      </c>
      <c r="H7388" s="3">
        <v>63587</v>
      </c>
      <c r="I7388" t="s">
        <v>14040</v>
      </c>
      <c r="J7388" s="1">
        <v>832</v>
      </c>
      <c r="K7388" t="s">
        <v>11542</v>
      </c>
      <c r="L7388" s="1">
        <v>912</v>
      </c>
      <c r="M7388" t="s">
        <v>42</v>
      </c>
      <c r="N7388" s="1">
        <v>3180</v>
      </c>
      <c r="O7388" t="s">
        <v>43</v>
      </c>
      <c r="P7388" s="1">
        <v>597</v>
      </c>
      <c r="Q7388" t="s">
        <v>44</v>
      </c>
      <c r="R7388" s="1">
        <v>889</v>
      </c>
      <c r="S7388" t="s">
        <v>45</v>
      </c>
      <c r="T7388" t="s">
        <v>46</v>
      </c>
      <c r="U7388" t="s">
        <v>47</v>
      </c>
      <c r="V7388" s="1">
        <v>3180</v>
      </c>
      <c r="W7388" t="s">
        <v>43</v>
      </c>
      <c r="X7388" t="s">
        <v>48</v>
      </c>
      <c r="Y7388" s="1">
        <v>3180</v>
      </c>
      <c r="Z7388" t="s">
        <v>43</v>
      </c>
      <c r="AA7388" t="s">
        <v>48</v>
      </c>
      <c r="AB7388" s="2">
        <v>172725</v>
      </c>
      <c r="AC7388" s="2">
        <v>172725</v>
      </c>
      <c r="AD7388" t="s">
        <v>13070</v>
      </c>
      <c r="AE7388" t="s">
        <v>13070</v>
      </c>
      <c r="AF7388" s="1">
        <v>2</v>
      </c>
      <c r="AG7388" s="1">
        <v>1</v>
      </c>
      <c r="AH7388" s="1" t="b">
        <f>Export4Q22[[#This Row],[Pharmacy Controller ID]]&lt;&gt;Export4Q22[[#This Row],[Medical Controller ID]]</f>
        <v>0</v>
      </c>
      <c r="AI7388" t="str">
        <f t="shared" si="115"/>
        <v>10835UnitedHealthcare Dual Complete LP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Inc.Parent172725172725AZ,FL,KS,NM,OH,OK,WIAZ,FL,KS,NM,OH,OK,WI21</v>
      </c>
      <c r="AJ7388" s="8" t="str">
        <f>IFERROR(IF(_xlfn.XLOOKUP(Export4Q22[[#This Row],[Plan ID]],#REF!,#REF!)=Export4Q22[[#This Row],[Concatenate]],"Same","Change"),"New")</f>
        <v>New</v>
      </c>
    </row>
    <row r="7389" spans="1:36" x14ac:dyDescent="0.25">
      <c r="A7389" s="1">
        <v>10842</v>
      </c>
      <c r="B7389" t="s">
        <v>13071</v>
      </c>
      <c r="C7389" t="s">
        <v>36</v>
      </c>
      <c r="D7389" t="s">
        <v>37</v>
      </c>
      <c r="E7389" t="s">
        <v>38</v>
      </c>
      <c r="F7389" s="1">
        <v>6415</v>
      </c>
      <c r="G7389" t="s">
        <v>13068</v>
      </c>
      <c r="H7389" s="3">
        <v>63587</v>
      </c>
      <c r="I7389" t="s">
        <v>14040</v>
      </c>
      <c r="J7389" s="1">
        <v>832</v>
      </c>
      <c r="K7389" t="s">
        <v>11542</v>
      </c>
      <c r="L7389" s="1">
        <v>912</v>
      </c>
      <c r="M7389" t="s">
        <v>42</v>
      </c>
      <c r="N7389" s="1">
        <v>3180</v>
      </c>
      <c r="O7389" t="s">
        <v>43</v>
      </c>
      <c r="P7389" s="1">
        <v>597</v>
      </c>
      <c r="Q7389" t="s">
        <v>44</v>
      </c>
      <c r="R7389" s="1">
        <v>889</v>
      </c>
      <c r="S7389" t="s">
        <v>45</v>
      </c>
      <c r="T7389" t="s">
        <v>46</v>
      </c>
      <c r="U7389" t="s">
        <v>47</v>
      </c>
      <c r="V7389" s="1">
        <v>3180</v>
      </c>
      <c r="W7389" t="s">
        <v>43</v>
      </c>
      <c r="X7389" t="s">
        <v>48</v>
      </c>
      <c r="Y7389" s="1">
        <v>3180</v>
      </c>
      <c r="Z7389" t="s">
        <v>43</v>
      </c>
      <c r="AA7389" t="s">
        <v>48</v>
      </c>
      <c r="AB7389" s="2">
        <v>1274</v>
      </c>
      <c r="AC7389" s="2">
        <v>1274</v>
      </c>
      <c r="AD7389" t="s">
        <v>142</v>
      </c>
      <c r="AE7389" t="s">
        <v>142</v>
      </c>
      <c r="AF7389" s="1">
        <v>2</v>
      </c>
      <c r="AG7389" s="1">
        <v>1</v>
      </c>
      <c r="AH7389" s="1" t="b">
        <f>Export4Q22[[#This Row],[Pharmacy Controller ID]]&lt;&gt;Export4Q22[[#This Row],[Medical Controller ID]]</f>
        <v>0</v>
      </c>
      <c r="AI7389" t="str">
        <f t="shared" si="115"/>
        <v>10842UnitedHealthcare Dual Complete Focus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Inc.Parent12741274TXTX21</v>
      </c>
      <c r="AJ7389" s="8" t="str">
        <f>IFERROR(IF(_xlfn.XLOOKUP(Export4Q22[[#This Row],[Plan ID]],#REF!,#REF!)=Export4Q22[[#This Row],[Concatenate]],"Same","Change"),"New")</f>
        <v>New</v>
      </c>
    </row>
    <row r="7390" spans="1:36" x14ac:dyDescent="0.25">
      <c r="A7390" s="1">
        <v>11255</v>
      </c>
      <c r="B7390" t="s">
        <v>13072</v>
      </c>
      <c r="C7390" t="s">
        <v>36</v>
      </c>
      <c r="D7390" t="s">
        <v>37</v>
      </c>
      <c r="E7390" t="s">
        <v>38</v>
      </c>
      <c r="F7390" s="1">
        <v>6415</v>
      </c>
      <c r="G7390" t="s">
        <v>13068</v>
      </c>
      <c r="H7390" s="3">
        <v>63587</v>
      </c>
      <c r="I7390" t="s">
        <v>14040</v>
      </c>
      <c r="J7390" s="1">
        <v>832</v>
      </c>
      <c r="K7390" t="s">
        <v>11542</v>
      </c>
      <c r="L7390" s="1">
        <v>912</v>
      </c>
      <c r="M7390" t="s">
        <v>42</v>
      </c>
      <c r="N7390" s="1">
        <v>3180</v>
      </c>
      <c r="O7390" t="s">
        <v>43</v>
      </c>
      <c r="P7390" s="1">
        <v>597</v>
      </c>
      <c r="Q7390" t="s">
        <v>44</v>
      </c>
      <c r="R7390" s="1">
        <v>889</v>
      </c>
      <c r="S7390" t="s">
        <v>45</v>
      </c>
      <c r="T7390" t="s">
        <v>46</v>
      </c>
      <c r="U7390" t="s">
        <v>47</v>
      </c>
      <c r="V7390" s="1">
        <v>3180</v>
      </c>
      <c r="W7390" t="s">
        <v>43</v>
      </c>
      <c r="X7390" t="s">
        <v>48</v>
      </c>
      <c r="Y7390" s="1">
        <v>3180</v>
      </c>
      <c r="Z7390" t="s">
        <v>43</v>
      </c>
      <c r="AA7390" t="s">
        <v>48</v>
      </c>
      <c r="AB7390" s="2">
        <v>27590</v>
      </c>
      <c r="AC7390" s="2">
        <v>27590</v>
      </c>
      <c r="AD7390" t="s">
        <v>13073</v>
      </c>
      <c r="AE7390" t="s">
        <v>13073</v>
      </c>
      <c r="AF7390" s="1">
        <v>2</v>
      </c>
      <c r="AG7390" s="1">
        <v>1</v>
      </c>
      <c r="AH7390" s="1" t="b">
        <f>Export4Q22[[#This Row],[Pharmacy Controller ID]]&lt;&gt;Export4Q22[[#This Row],[Medical Controller ID]]</f>
        <v>0</v>
      </c>
      <c r="AI7390" t="str">
        <f t="shared" si="115"/>
        <v>11255UnitedHealthcare Nursing Home Plan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Inc.Parent2759027590AL,AZ,CO,CT,FL,GA,IA,ID,IN,ME,MN,MO,MS,NC,NH,NJ,NY,OH,OK,SC,TN,TX,UT,VA,WA,WIAL,AZ,CO,CT,FL,GA,IA,ID,IN,ME,MN,MO,MS,NC,NH,NJ,NY,OH,OK,SC,TN,TX,UT,VA,WA,WI21</v>
      </c>
      <c r="AJ7390" s="8" t="str">
        <f>IFERROR(IF(_xlfn.XLOOKUP(Export4Q22[[#This Row],[Plan ID]],#REF!,#REF!)=Export4Q22[[#This Row],[Concatenate]],"Same","Change"),"New")</f>
        <v>New</v>
      </c>
    </row>
    <row r="7391" spans="1:36" x14ac:dyDescent="0.25">
      <c r="A7391" s="1">
        <v>60860</v>
      </c>
      <c r="B7391" t="s">
        <v>13074</v>
      </c>
      <c r="C7391" t="s">
        <v>36</v>
      </c>
      <c r="D7391" t="s">
        <v>37</v>
      </c>
      <c r="E7391" t="s">
        <v>38</v>
      </c>
      <c r="F7391" s="1">
        <v>6415</v>
      </c>
      <c r="G7391" t="s">
        <v>13068</v>
      </c>
      <c r="H7391" s="3">
        <v>63587</v>
      </c>
      <c r="I7391" t="s">
        <v>14040</v>
      </c>
      <c r="J7391" s="1">
        <v>832</v>
      </c>
      <c r="K7391" t="s">
        <v>11542</v>
      </c>
      <c r="L7391" s="1">
        <v>912</v>
      </c>
      <c r="M7391" t="s">
        <v>42</v>
      </c>
      <c r="N7391" s="1">
        <v>3180</v>
      </c>
      <c r="O7391" t="s">
        <v>43</v>
      </c>
      <c r="P7391" s="1">
        <v>597</v>
      </c>
      <c r="Q7391" t="s">
        <v>44</v>
      </c>
      <c r="R7391" s="1">
        <v>889</v>
      </c>
      <c r="S7391" t="s">
        <v>45</v>
      </c>
      <c r="T7391" t="s">
        <v>46</v>
      </c>
      <c r="U7391" t="s">
        <v>47</v>
      </c>
      <c r="V7391" s="1">
        <v>3180</v>
      </c>
      <c r="W7391" t="s">
        <v>43</v>
      </c>
      <c r="X7391" t="s">
        <v>48</v>
      </c>
      <c r="Y7391" s="1">
        <v>3180</v>
      </c>
      <c r="Z7391" t="s">
        <v>43</v>
      </c>
      <c r="AA7391" t="s">
        <v>48</v>
      </c>
      <c r="AB7391" s="2">
        <v>670367</v>
      </c>
      <c r="AC7391" s="2">
        <v>670367</v>
      </c>
      <c r="AD7391" t="s">
        <v>13075</v>
      </c>
      <c r="AE7391" t="s">
        <v>13075</v>
      </c>
      <c r="AF7391" s="1">
        <v>2</v>
      </c>
      <c r="AG7391" s="1">
        <v>1</v>
      </c>
      <c r="AH7391" s="1" t="b">
        <f>Export4Q22[[#This Row],[Pharmacy Controller ID]]&lt;&gt;Export4Q22[[#This Row],[Medical Controller ID]]</f>
        <v>0</v>
      </c>
      <c r="AI7391" t="str">
        <f t="shared" si="115"/>
        <v>60860UnitedHealthcare Dual Complete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Inc.Parent670367670367AL,AZ,CA,CO,CT,DC,DE,GA,HI,IA,IN,KS,KY,LA,MD,ME,MI,MO,MS,NC,NE,NM,NV,NY,OH,OK,PA,RI,SC,TN,TX,VA,WA,WVAL,AZ,CA,CO,CT,DC,DE,GA,HI,IA,IN,KS,KY,LA,MD,ME,MI,MO,MS,NC,NE,NM,NV,NY,OH,OK,PA,RI,SC,TN,TX,VA,WA,WV21</v>
      </c>
      <c r="AJ7391" s="8" t="str">
        <f>IFERROR(IF(_xlfn.XLOOKUP(Export4Q22[[#This Row],[Plan ID]],#REF!,#REF!)=Export4Q22[[#This Row],[Concatenate]],"Same","Change"),"New")</f>
        <v>New</v>
      </c>
    </row>
    <row r="7392" spans="1:36" x14ac:dyDescent="0.25">
      <c r="A7392" s="1">
        <v>65185</v>
      </c>
      <c r="B7392" t="s">
        <v>13076</v>
      </c>
      <c r="C7392" t="s">
        <v>36</v>
      </c>
      <c r="D7392" t="s">
        <v>37</v>
      </c>
      <c r="E7392" t="s">
        <v>38</v>
      </c>
      <c r="F7392" s="1">
        <v>6415</v>
      </c>
      <c r="G7392" t="s">
        <v>13068</v>
      </c>
      <c r="H7392" s="3">
        <v>63587</v>
      </c>
      <c r="I7392" t="s">
        <v>14040</v>
      </c>
      <c r="J7392" s="1">
        <v>832</v>
      </c>
      <c r="K7392" t="s">
        <v>11542</v>
      </c>
      <c r="L7392" s="1">
        <v>912</v>
      </c>
      <c r="M7392" t="s">
        <v>42</v>
      </c>
      <c r="N7392" s="1">
        <v>3180</v>
      </c>
      <c r="O7392" t="s">
        <v>43</v>
      </c>
      <c r="P7392" s="1">
        <v>597</v>
      </c>
      <c r="Q7392" t="s">
        <v>44</v>
      </c>
      <c r="R7392" s="1">
        <v>889</v>
      </c>
      <c r="S7392" t="s">
        <v>45</v>
      </c>
      <c r="T7392" t="s">
        <v>46</v>
      </c>
      <c r="U7392" t="s">
        <v>47</v>
      </c>
      <c r="V7392" s="1">
        <v>3180</v>
      </c>
      <c r="W7392" t="s">
        <v>43</v>
      </c>
      <c r="X7392" t="s">
        <v>48</v>
      </c>
      <c r="Y7392" s="1">
        <v>3180</v>
      </c>
      <c r="Z7392" t="s">
        <v>43</v>
      </c>
      <c r="AA7392" t="s">
        <v>48</v>
      </c>
      <c r="AB7392" s="2">
        <v>51664</v>
      </c>
      <c r="AC7392" s="2">
        <v>51664</v>
      </c>
      <c r="AD7392" t="s">
        <v>13077</v>
      </c>
      <c r="AE7392" t="s">
        <v>13077</v>
      </c>
      <c r="AF7392" s="1">
        <v>2</v>
      </c>
      <c r="AG7392" s="1">
        <v>1</v>
      </c>
      <c r="AH7392" s="1" t="b">
        <f>Export4Q22[[#This Row],[Pharmacy Controller ID]]&lt;&gt;Export4Q22[[#This Row],[Medical Controller ID]]</f>
        <v>0</v>
      </c>
      <c r="AI7392" t="str">
        <f t="shared" si="115"/>
        <v>65185UnitedHealthcare Dual Complete LP1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Inc.Parent5166451664AZ,KS,OH,OK,WIAZ,KS,OH,OK,WI21</v>
      </c>
      <c r="AJ7392" s="8" t="str">
        <f>IFERROR(IF(_xlfn.XLOOKUP(Export4Q22[[#This Row],[Plan ID]],#REF!,#REF!)=Export4Q22[[#This Row],[Concatenate]],"Same","Change"),"New")</f>
        <v>New</v>
      </c>
    </row>
    <row r="7393" spans="1:36" x14ac:dyDescent="0.25">
      <c r="A7393" s="1">
        <v>65186</v>
      </c>
      <c r="B7393" t="s">
        <v>13078</v>
      </c>
      <c r="C7393" t="s">
        <v>36</v>
      </c>
      <c r="D7393" t="s">
        <v>37</v>
      </c>
      <c r="E7393" t="s">
        <v>38</v>
      </c>
      <c r="F7393" s="1">
        <v>6415</v>
      </c>
      <c r="G7393" t="s">
        <v>13068</v>
      </c>
      <c r="H7393" s="3">
        <v>63587</v>
      </c>
      <c r="I7393" t="s">
        <v>14040</v>
      </c>
      <c r="J7393" s="1">
        <v>832</v>
      </c>
      <c r="K7393" t="s">
        <v>11542</v>
      </c>
      <c r="L7393" s="1">
        <v>912</v>
      </c>
      <c r="M7393" t="s">
        <v>42</v>
      </c>
      <c r="N7393" s="1">
        <v>3180</v>
      </c>
      <c r="O7393" t="s">
        <v>43</v>
      </c>
      <c r="P7393" s="1">
        <v>597</v>
      </c>
      <c r="Q7393" t="s">
        <v>44</v>
      </c>
      <c r="R7393" s="1">
        <v>889</v>
      </c>
      <c r="S7393" t="s">
        <v>45</v>
      </c>
      <c r="T7393" t="s">
        <v>46</v>
      </c>
      <c r="U7393" t="s">
        <v>47</v>
      </c>
      <c r="V7393" s="1">
        <v>3180</v>
      </c>
      <c r="W7393" t="s">
        <v>43</v>
      </c>
      <c r="X7393" t="s">
        <v>48</v>
      </c>
      <c r="Y7393" s="1">
        <v>3180</v>
      </c>
      <c r="Z7393" t="s">
        <v>43</v>
      </c>
      <c r="AA7393" t="s">
        <v>48</v>
      </c>
      <c r="AB7393" s="2">
        <v>37802</v>
      </c>
      <c r="AC7393" s="2">
        <v>37802</v>
      </c>
      <c r="AD7393" t="s">
        <v>13079</v>
      </c>
      <c r="AE7393" t="s">
        <v>13079</v>
      </c>
      <c r="AF7393" s="1">
        <v>2</v>
      </c>
      <c r="AG7393" s="1">
        <v>1</v>
      </c>
      <c r="AH7393" s="1" t="b">
        <f>Export4Q22[[#This Row],[Pharmacy Controller ID]]&lt;&gt;Export4Q22[[#This Row],[Medical Controller ID]]</f>
        <v>0</v>
      </c>
      <c r="AI7393" t="str">
        <f t="shared" si="115"/>
        <v>65186UnitedHealthcare Dual Complete ONEMA-PDFALSEMedicare6415UnitedHealthcare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Inc.Parent3780237802AZ,NJ,TN,VAAZ,NJ,TN,VA21</v>
      </c>
      <c r="AJ7393" s="8" t="str">
        <f>IFERROR(IF(_xlfn.XLOOKUP(Export4Q22[[#This Row],[Plan ID]],#REF!,#REF!)=Export4Q22[[#This Row],[Concatenate]],"Same","Change"),"New")</f>
        <v>New</v>
      </c>
    </row>
    <row r="7394" spans="1:36" x14ac:dyDescent="0.25">
      <c r="A7394" s="1">
        <v>68194</v>
      </c>
      <c r="B7394" t="s">
        <v>13080</v>
      </c>
      <c r="C7394" t="s">
        <v>36</v>
      </c>
      <c r="D7394" t="s">
        <v>37</v>
      </c>
      <c r="E7394" t="s">
        <v>38</v>
      </c>
      <c r="F7394" s="1">
        <v>6415</v>
      </c>
      <c r="G7394" t="s">
        <v>13068</v>
      </c>
      <c r="H7394" s="3">
        <v>63587</v>
      </c>
      <c r="I7394" t="s">
        <v>14040</v>
      </c>
      <c r="J7394" s="1">
        <v>832</v>
      </c>
      <c r="K7394" t="s">
        <v>11542</v>
      </c>
      <c r="L7394" s="1">
        <v>912</v>
      </c>
      <c r="M7394" t="s">
        <v>42</v>
      </c>
      <c r="N7394" s="1">
        <v>3180</v>
      </c>
      <c r="O7394" t="s">
        <v>43</v>
      </c>
      <c r="P7394" s="1">
        <v>597</v>
      </c>
      <c r="Q7394" t="s">
        <v>44</v>
      </c>
      <c r="R7394" s="1">
        <v>889</v>
      </c>
      <c r="S7394" t="s">
        <v>45</v>
      </c>
      <c r="T7394" t="s">
        <v>46</v>
      </c>
      <c r="U7394" t="s">
        <v>47</v>
      </c>
      <c r="V7394" s="1">
        <v>3180</v>
      </c>
      <c r="W7394" t="s">
        <v>43</v>
      </c>
      <c r="X7394" t="s">
        <v>48</v>
      </c>
      <c r="Y7394" s="1">
        <v>3180</v>
      </c>
      <c r="Z7394" t="s">
        <v>43</v>
      </c>
      <c r="AA7394" t="s">
        <v>48</v>
      </c>
      <c r="AB7394" s="2">
        <v>75669</v>
      </c>
      <c r="AC7394" s="2">
        <v>75669</v>
      </c>
      <c r="AD7394" t="s">
        <v>13081</v>
      </c>
      <c r="AE7394" t="s">
        <v>13081</v>
      </c>
      <c r="AF7394" s="1">
        <v>2</v>
      </c>
      <c r="AG7394" s="1">
        <v>1</v>
      </c>
      <c r="AH7394" s="1" t="b">
        <f>Export4Q22[[#This Row],[Pharmacy Controller ID]]&lt;&gt;Export4Q22[[#This Row],[Medical Controller ID]]</f>
        <v>0</v>
      </c>
      <c r="AI7394" t="str">
        <f t="shared" si="115"/>
        <v>68194UnitedHealthcare Dual Complete RP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Inc.Parent7566975669FL,HI,NC,NY,VAFL,HI,NC,NY,VA21</v>
      </c>
      <c r="AJ7394" s="8" t="str">
        <f>IFERROR(IF(_xlfn.XLOOKUP(Export4Q22[[#This Row],[Plan ID]],#REF!,#REF!)=Export4Q22[[#This Row],[Concatenate]],"Same","Change"),"New")</f>
        <v>New</v>
      </c>
    </row>
    <row r="7395" spans="1:36" x14ac:dyDescent="0.25">
      <c r="A7395" s="1">
        <v>68200</v>
      </c>
      <c r="B7395" t="s">
        <v>13082</v>
      </c>
      <c r="C7395" t="s">
        <v>36</v>
      </c>
      <c r="D7395" t="s">
        <v>37</v>
      </c>
      <c r="E7395" t="s">
        <v>38</v>
      </c>
      <c r="F7395" s="1">
        <v>6415</v>
      </c>
      <c r="G7395" t="s">
        <v>13068</v>
      </c>
      <c r="H7395" s="3">
        <v>63587</v>
      </c>
      <c r="I7395" t="s">
        <v>14040</v>
      </c>
      <c r="J7395" s="1">
        <v>832</v>
      </c>
      <c r="K7395" t="s">
        <v>11542</v>
      </c>
      <c r="L7395" s="1">
        <v>912</v>
      </c>
      <c r="M7395" t="s">
        <v>42</v>
      </c>
      <c r="N7395" s="1">
        <v>3180</v>
      </c>
      <c r="O7395" t="s">
        <v>43</v>
      </c>
      <c r="P7395" s="1">
        <v>597</v>
      </c>
      <c r="Q7395" t="s">
        <v>44</v>
      </c>
      <c r="R7395" s="1">
        <v>889</v>
      </c>
      <c r="S7395" t="s">
        <v>45</v>
      </c>
      <c r="T7395" t="s">
        <v>46</v>
      </c>
      <c r="U7395" t="s">
        <v>47</v>
      </c>
      <c r="V7395" s="1">
        <v>3180</v>
      </c>
      <c r="W7395" t="s">
        <v>43</v>
      </c>
      <c r="X7395" t="s">
        <v>48</v>
      </c>
      <c r="Y7395" s="1">
        <v>3180</v>
      </c>
      <c r="Z7395" t="s">
        <v>43</v>
      </c>
      <c r="AA7395" t="s">
        <v>48</v>
      </c>
      <c r="AB7395" s="2">
        <v>10723</v>
      </c>
      <c r="AC7395" s="2">
        <v>10723</v>
      </c>
      <c r="AD7395" t="s">
        <v>13083</v>
      </c>
      <c r="AE7395" t="s">
        <v>13083</v>
      </c>
      <c r="AF7395" s="1">
        <v>2</v>
      </c>
      <c r="AG7395" s="1">
        <v>1</v>
      </c>
      <c r="AH7395" s="1" t="b">
        <f>Export4Q22[[#This Row],[Pharmacy Controller ID]]&lt;&gt;Export4Q22[[#This Row],[Medical Controller ID]]</f>
        <v>0</v>
      </c>
      <c r="AI7395" t="str">
        <f t="shared" si="115"/>
        <v>68200UnitedHealthcare Nursing Home Plan 1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Inc.Parent1072310723DE,GA,IL,MD,NY,OH,OR,RI,VA,WIDE,GA,IL,MD,NY,OH,OR,RI,VA,WI21</v>
      </c>
      <c r="AJ7395" s="8" t="str">
        <f>IFERROR(IF(_xlfn.XLOOKUP(Export4Q22[[#This Row],[Plan ID]],#REF!,#REF!)=Export4Q22[[#This Row],[Concatenate]],"Same","Change"),"New")</f>
        <v>New</v>
      </c>
    </row>
    <row r="7396" spans="1:36" x14ac:dyDescent="0.25">
      <c r="A7396" s="1">
        <v>68201</v>
      </c>
      <c r="B7396" t="s">
        <v>13084</v>
      </c>
      <c r="C7396" t="s">
        <v>36</v>
      </c>
      <c r="D7396" t="s">
        <v>37</v>
      </c>
      <c r="E7396" t="s">
        <v>38</v>
      </c>
      <c r="F7396" s="1">
        <v>6415</v>
      </c>
      <c r="G7396" t="s">
        <v>13068</v>
      </c>
      <c r="H7396" s="3">
        <v>63587</v>
      </c>
      <c r="I7396" t="s">
        <v>14040</v>
      </c>
      <c r="J7396" s="1">
        <v>832</v>
      </c>
      <c r="K7396" t="s">
        <v>11542</v>
      </c>
      <c r="L7396" s="1">
        <v>912</v>
      </c>
      <c r="M7396" t="s">
        <v>42</v>
      </c>
      <c r="N7396" s="1">
        <v>3180</v>
      </c>
      <c r="O7396" t="s">
        <v>43</v>
      </c>
      <c r="P7396" s="1">
        <v>597</v>
      </c>
      <c r="Q7396" t="s">
        <v>44</v>
      </c>
      <c r="R7396" s="1">
        <v>889</v>
      </c>
      <c r="S7396" t="s">
        <v>45</v>
      </c>
      <c r="T7396" t="s">
        <v>46</v>
      </c>
      <c r="U7396" t="s">
        <v>47</v>
      </c>
      <c r="V7396" s="1">
        <v>3180</v>
      </c>
      <c r="W7396" t="s">
        <v>43</v>
      </c>
      <c r="X7396" t="s">
        <v>48</v>
      </c>
      <c r="Y7396" s="1">
        <v>3180</v>
      </c>
      <c r="Z7396" t="s">
        <v>43</v>
      </c>
      <c r="AA7396" t="s">
        <v>48</v>
      </c>
      <c r="AB7396" s="2">
        <v>16387</v>
      </c>
      <c r="AC7396" s="2">
        <v>16387</v>
      </c>
      <c r="AD7396" t="s">
        <v>13085</v>
      </c>
      <c r="AE7396" t="s">
        <v>13085</v>
      </c>
      <c r="AF7396" s="1">
        <v>2</v>
      </c>
      <c r="AG7396" s="1">
        <v>1</v>
      </c>
      <c r="AH7396" s="1" t="b">
        <f>Export4Q22[[#This Row],[Pharmacy Controller ID]]&lt;&gt;Export4Q22[[#This Row],[Medical Controller ID]]</f>
        <v>0</v>
      </c>
      <c r="AI7396" t="str">
        <f t="shared" si="115"/>
        <v>68201UnitedHealthcare Nursing Home Plan 2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Inc.Parent1638716387DE,GA,IL,MD,NY,OH,OR,PA,RI,VA,WIDE,GA,IL,MD,NY,OH,OR,PA,RI,VA,WI21</v>
      </c>
      <c r="AJ7396" s="8" t="str">
        <f>IFERROR(IF(_xlfn.XLOOKUP(Export4Q22[[#This Row],[Plan ID]],#REF!,#REF!)=Export4Q22[[#This Row],[Concatenate]],"Same","Change"),"New")</f>
        <v>New</v>
      </c>
    </row>
    <row r="7397" spans="1:36" x14ac:dyDescent="0.25">
      <c r="A7397" s="1">
        <v>69231</v>
      </c>
      <c r="B7397" t="s">
        <v>13086</v>
      </c>
      <c r="C7397" t="s">
        <v>36</v>
      </c>
      <c r="D7397" t="s">
        <v>37</v>
      </c>
      <c r="E7397" t="s">
        <v>38</v>
      </c>
      <c r="F7397" s="1">
        <v>6415</v>
      </c>
      <c r="G7397" t="s">
        <v>13068</v>
      </c>
      <c r="H7397" s="3">
        <v>63587</v>
      </c>
      <c r="I7397" t="s">
        <v>14040</v>
      </c>
      <c r="J7397" s="1">
        <v>832</v>
      </c>
      <c r="K7397" t="s">
        <v>11542</v>
      </c>
      <c r="L7397" s="1">
        <v>912</v>
      </c>
      <c r="M7397" t="s">
        <v>42</v>
      </c>
      <c r="N7397" s="1">
        <v>3180</v>
      </c>
      <c r="O7397" t="s">
        <v>43</v>
      </c>
      <c r="P7397" s="1">
        <v>597</v>
      </c>
      <c r="Q7397" t="s">
        <v>44</v>
      </c>
      <c r="R7397" s="1">
        <v>889</v>
      </c>
      <c r="S7397" t="s">
        <v>45</v>
      </c>
      <c r="T7397" t="s">
        <v>46</v>
      </c>
      <c r="U7397" t="s">
        <v>47</v>
      </c>
      <c r="V7397" s="1">
        <v>3180</v>
      </c>
      <c r="W7397" t="s">
        <v>43</v>
      </c>
      <c r="X7397" t="s">
        <v>48</v>
      </c>
      <c r="Y7397" s="1">
        <v>3180</v>
      </c>
      <c r="Z7397" t="s">
        <v>43</v>
      </c>
      <c r="AA7397" t="s">
        <v>48</v>
      </c>
      <c r="AB7397" s="2">
        <v>76953</v>
      </c>
      <c r="AC7397" s="2">
        <v>76953</v>
      </c>
      <c r="AD7397" t="s">
        <v>13087</v>
      </c>
      <c r="AE7397" t="s">
        <v>13087</v>
      </c>
      <c r="AF7397" s="1">
        <v>2</v>
      </c>
      <c r="AG7397" s="1">
        <v>1</v>
      </c>
      <c r="AH7397" s="1" t="b">
        <f>Export4Q22[[#This Row],[Pharmacy Controller ID]]&lt;&gt;Export4Q22[[#This Row],[Medical Controller ID]]</f>
        <v>0</v>
      </c>
      <c r="AI7397" t="str">
        <f t="shared" si="115"/>
        <v>69231UnitedHealthcare Medicare Advantage AssureMA-PDFALSEMedicare6415UnitedHealthcare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Inc.Parent7695376953AZ,CA,ID,IL,ND,NH,NM,OR,SD,TX,UT,VTAZ,CA,ID,IL,ND,NH,NM,OR,SD,TX,UT,VT21</v>
      </c>
      <c r="AJ7397" s="8" t="str">
        <f>IFERROR(IF(_xlfn.XLOOKUP(Export4Q22[[#This Row],[Plan ID]],#REF!,#REF!)=Export4Q22[[#This Row],[Concatenate]],"Same","Change"),"New")</f>
        <v>New</v>
      </c>
    </row>
    <row r="7398" spans="1:36" x14ac:dyDescent="0.25">
      <c r="A7398" s="1">
        <v>69233</v>
      </c>
      <c r="B7398" t="s">
        <v>13088</v>
      </c>
      <c r="C7398" t="s">
        <v>36</v>
      </c>
      <c r="D7398" t="s">
        <v>37</v>
      </c>
      <c r="E7398" t="s">
        <v>38</v>
      </c>
      <c r="F7398" s="1">
        <v>6415</v>
      </c>
      <c r="G7398" t="s">
        <v>13068</v>
      </c>
      <c r="H7398" s="3">
        <v>63587</v>
      </c>
      <c r="I7398" t="s">
        <v>14040</v>
      </c>
      <c r="J7398" s="1">
        <v>832</v>
      </c>
      <c r="K7398" t="s">
        <v>11542</v>
      </c>
      <c r="L7398" s="1">
        <v>912</v>
      </c>
      <c r="M7398" t="s">
        <v>42</v>
      </c>
      <c r="N7398" s="1">
        <v>3180</v>
      </c>
      <c r="O7398" t="s">
        <v>43</v>
      </c>
      <c r="P7398" s="1">
        <v>597</v>
      </c>
      <c r="Q7398" t="s">
        <v>44</v>
      </c>
      <c r="R7398" s="1">
        <v>889</v>
      </c>
      <c r="S7398" t="s">
        <v>45</v>
      </c>
      <c r="T7398" t="s">
        <v>46</v>
      </c>
      <c r="U7398" t="s">
        <v>47</v>
      </c>
      <c r="V7398" s="1">
        <v>3180</v>
      </c>
      <c r="W7398" t="s">
        <v>43</v>
      </c>
      <c r="X7398" t="s">
        <v>48</v>
      </c>
      <c r="Y7398" s="1">
        <v>3180</v>
      </c>
      <c r="Z7398" t="s">
        <v>43</v>
      </c>
      <c r="AA7398" t="s">
        <v>48</v>
      </c>
      <c r="AB7398" s="2">
        <v>202995</v>
      </c>
      <c r="AC7398" s="2">
        <v>202995</v>
      </c>
      <c r="AD7398" t="s">
        <v>13089</v>
      </c>
      <c r="AE7398" t="s">
        <v>13089</v>
      </c>
      <c r="AF7398" s="1">
        <v>2</v>
      </c>
      <c r="AG7398" s="1">
        <v>1</v>
      </c>
      <c r="AH7398" s="1" t="b">
        <f>Export4Q22[[#This Row],[Pharmacy Controller ID]]&lt;&gt;Export4Q22[[#This Row],[Medical Controller ID]]</f>
        <v>0</v>
      </c>
      <c r="AI7398" t="str">
        <f t="shared" si="115"/>
        <v>69233UnitedHealthcare Dual Complete ChoiceMA-PDFALSEMedicare6415UnitedHealthcare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Inc.Parent202995202995AR,FL,GA,MI,MO,MT,NC,SC,SD,TN,TX,UT,WYAR,FL,GA,MI,MO,MT,NC,SC,SD,TN,TX,UT,WY21</v>
      </c>
      <c r="AJ7398" s="8" t="str">
        <f>IFERROR(IF(_xlfn.XLOOKUP(Export4Q22[[#This Row],[Plan ID]],#REF!,#REF!)=Export4Q22[[#This Row],[Concatenate]],"Same","Change"),"New")</f>
        <v>New</v>
      </c>
    </row>
    <row r="7399" spans="1:36" x14ac:dyDescent="0.25">
      <c r="A7399" s="1">
        <v>69240</v>
      </c>
      <c r="B7399" t="s">
        <v>13090</v>
      </c>
      <c r="C7399" t="s">
        <v>36</v>
      </c>
      <c r="D7399" t="s">
        <v>37</v>
      </c>
      <c r="E7399" t="s">
        <v>38</v>
      </c>
      <c r="F7399" s="1">
        <v>6415</v>
      </c>
      <c r="G7399" t="s">
        <v>13068</v>
      </c>
      <c r="H7399" s="3">
        <v>63587</v>
      </c>
      <c r="I7399" t="s">
        <v>14040</v>
      </c>
      <c r="J7399" s="1">
        <v>832</v>
      </c>
      <c r="K7399" t="s">
        <v>11542</v>
      </c>
      <c r="L7399" s="1">
        <v>912</v>
      </c>
      <c r="M7399" t="s">
        <v>42</v>
      </c>
      <c r="N7399" s="1">
        <v>3180</v>
      </c>
      <c r="O7399" t="s">
        <v>43</v>
      </c>
      <c r="P7399" s="1">
        <v>597</v>
      </c>
      <c r="Q7399" t="s">
        <v>44</v>
      </c>
      <c r="R7399" s="1">
        <v>889</v>
      </c>
      <c r="S7399" t="s">
        <v>45</v>
      </c>
      <c r="T7399" t="s">
        <v>46</v>
      </c>
      <c r="U7399" t="s">
        <v>47</v>
      </c>
      <c r="V7399" s="1">
        <v>3180</v>
      </c>
      <c r="W7399" t="s">
        <v>43</v>
      </c>
      <c r="X7399" t="s">
        <v>48</v>
      </c>
      <c r="Y7399" s="1">
        <v>3180</v>
      </c>
      <c r="Z7399" t="s">
        <v>43</v>
      </c>
      <c r="AA7399" t="s">
        <v>48</v>
      </c>
      <c r="AB7399" s="2">
        <v>5481</v>
      </c>
      <c r="AC7399" s="2">
        <v>5481</v>
      </c>
      <c r="AD7399" t="s">
        <v>13091</v>
      </c>
      <c r="AE7399" t="s">
        <v>13091</v>
      </c>
      <c r="AF7399" s="1">
        <v>2</v>
      </c>
      <c r="AG7399" s="1">
        <v>1</v>
      </c>
      <c r="AH7399" s="1" t="b">
        <f>Export4Q22[[#This Row],[Pharmacy Controller ID]]&lt;&gt;Export4Q22[[#This Row],[Medical Controller ID]]</f>
        <v>0</v>
      </c>
      <c r="AI7399" t="str">
        <f t="shared" si="115"/>
        <v>69240UnitedHealthcare Dual Complete ONE Plus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Inc.Parent54815481TN,VATN,VA21</v>
      </c>
      <c r="AJ7399" s="8" t="str">
        <f>IFERROR(IF(_xlfn.XLOOKUP(Export4Q22[[#This Row],[Plan ID]],#REF!,#REF!)=Export4Q22[[#This Row],[Concatenate]],"Same","Change"),"New")</f>
        <v>New</v>
      </c>
    </row>
    <row r="7400" spans="1:36" x14ac:dyDescent="0.25">
      <c r="A7400" s="1">
        <v>69947</v>
      </c>
      <c r="B7400" t="s">
        <v>13092</v>
      </c>
      <c r="C7400" t="s">
        <v>36</v>
      </c>
      <c r="D7400" t="s">
        <v>37</v>
      </c>
      <c r="E7400" t="s">
        <v>38</v>
      </c>
      <c r="F7400" s="1">
        <v>6415</v>
      </c>
      <c r="G7400" t="s">
        <v>13068</v>
      </c>
      <c r="H7400" s="3">
        <v>63587</v>
      </c>
      <c r="I7400" t="s">
        <v>14040</v>
      </c>
      <c r="J7400" s="1">
        <v>832</v>
      </c>
      <c r="K7400" t="s">
        <v>11542</v>
      </c>
      <c r="L7400" s="1">
        <v>912</v>
      </c>
      <c r="M7400" t="s">
        <v>42</v>
      </c>
      <c r="N7400" s="1">
        <v>3180</v>
      </c>
      <c r="O7400" t="s">
        <v>43</v>
      </c>
      <c r="P7400" s="1">
        <v>597</v>
      </c>
      <c r="Q7400" t="s">
        <v>44</v>
      </c>
      <c r="R7400" s="1">
        <v>889</v>
      </c>
      <c r="S7400" t="s">
        <v>45</v>
      </c>
      <c r="T7400" t="s">
        <v>46</v>
      </c>
      <c r="U7400" t="s">
        <v>47</v>
      </c>
      <c r="V7400" s="1">
        <v>3180</v>
      </c>
      <c r="W7400" t="s">
        <v>43</v>
      </c>
      <c r="X7400" t="s">
        <v>48</v>
      </c>
      <c r="Y7400" s="1">
        <v>3180</v>
      </c>
      <c r="Z7400" t="s">
        <v>43</v>
      </c>
      <c r="AA7400" t="s">
        <v>48</v>
      </c>
      <c r="AB7400" s="2">
        <v>188633</v>
      </c>
      <c r="AC7400" s="2">
        <v>188633</v>
      </c>
      <c r="AD7400" t="s">
        <v>13093</v>
      </c>
      <c r="AE7400" t="s">
        <v>13093</v>
      </c>
      <c r="AF7400" s="1">
        <v>2</v>
      </c>
      <c r="AG7400" s="1">
        <v>1</v>
      </c>
      <c r="AH7400" s="1" t="b">
        <f>Export4Q22[[#This Row],[Pharmacy Controller ID]]&lt;&gt;Export4Q22[[#This Row],[Medical Controller ID]]</f>
        <v>0</v>
      </c>
      <c r="AI7400" t="str">
        <f t="shared" si="115"/>
        <v>69947UnitedHealthcare Dual Complete Plan 1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Inc.Parent188633188633AL,MD,NE,NY,TXAL,MD,NE,NY,TX21</v>
      </c>
      <c r="AJ7400" s="8" t="str">
        <f>IFERROR(IF(_xlfn.XLOOKUP(Export4Q22[[#This Row],[Plan ID]],#REF!,#REF!)=Export4Q22[[#This Row],[Concatenate]],"Same","Change"),"New")</f>
        <v>New</v>
      </c>
    </row>
    <row r="7401" spans="1:36" x14ac:dyDescent="0.25">
      <c r="A7401" s="1">
        <v>69948</v>
      </c>
      <c r="B7401" t="s">
        <v>13094</v>
      </c>
      <c r="C7401" t="s">
        <v>36</v>
      </c>
      <c r="D7401" t="s">
        <v>37</v>
      </c>
      <c r="E7401" t="s">
        <v>38</v>
      </c>
      <c r="F7401" s="1">
        <v>6415</v>
      </c>
      <c r="G7401" t="s">
        <v>13068</v>
      </c>
      <c r="H7401" s="3">
        <v>63587</v>
      </c>
      <c r="I7401" t="s">
        <v>14040</v>
      </c>
      <c r="J7401" s="1">
        <v>832</v>
      </c>
      <c r="K7401" t="s">
        <v>11542</v>
      </c>
      <c r="L7401" s="1">
        <v>912</v>
      </c>
      <c r="M7401" t="s">
        <v>42</v>
      </c>
      <c r="N7401" s="1">
        <v>3180</v>
      </c>
      <c r="O7401" t="s">
        <v>43</v>
      </c>
      <c r="P7401" s="1">
        <v>597</v>
      </c>
      <c r="Q7401" t="s">
        <v>44</v>
      </c>
      <c r="R7401" s="1">
        <v>889</v>
      </c>
      <c r="S7401" t="s">
        <v>45</v>
      </c>
      <c r="T7401" t="s">
        <v>46</v>
      </c>
      <c r="U7401" t="s">
        <v>47</v>
      </c>
      <c r="V7401" s="1">
        <v>3180</v>
      </c>
      <c r="W7401" t="s">
        <v>43</v>
      </c>
      <c r="X7401" t="s">
        <v>48</v>
      </c>
      <c r="Y7401" s="1">
        <v>3180</v>
      </c>
      <c r="Z7401" t="s">
        <v>43</v>
      </c>
      <c r="AA7401" t="s">
        <v>48</v>
      </c>
      <c r="AB7401" s="2">
        <v>39312</v>
      </c>
      <c r="AC7401" s="2">
        <v>39312</v>
      </c>
      <c r="AD7401" t="s">
        <v>13095</v>
      </c>
      <c r="AE7401" t="s">
        <v>13095</v>
      </c>
      <c r="AF7401" s="1">
        <v>2</v>
      </c>
      <c r="AG7401" s="1">
        <v>1</v>
      </c>
      <c r="AH7401" s="1" t="b">
        <f>Export4Q22[[#This Row],[Pharmacy Controller ID]]&lt;&gt;Export4Q22[[#This Row],[Medical Controller ID]]</f>
        <v>0</v>
      </c>
      <c r="AI7401" t="str">
        <f t="shared" si="115"/>
        <v>69948UnitedHealthcare Dual Complete Plan 2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Inc.Parent3931239312AL,MD,NE,NY,TX,VAAL,MD,NE,NY,TX,VA21</v>
      </c>
      <c r="AJ7401" s="8" t="str">
        <f>IFERROR(IF(_xlfn.XLOOKUP(Export4Q22[[#This Row],[Plan ID]],#REF!,#REF!)=Export4Q22[[#This Row],[Concatenate]],"Same","Change"),"New")</f>
        <v>New</v>
      </c>
    </row>
    <row r="7402" spans="1:36" x14ac:dyDescent="0.25">
      <c r="A7402" s="1">
        <v>69959</v>
      </c>
      <c r="B7402" t="s">
        <v>13096</v>
      </c>
      <c r="C7402" t="s">
        <v>36</v>
      </c>
      <c r="D7402" t="s">
        <v>37</v>
      </c>
      <c r="E7402" t="s">
        <v>38</v>
      </c>
      <c r="F7402" s="1">
        <v>6415</v>
      </c>
      <c r="G7402" t="s">
        <v>13068</v>
      </c>
      <c r="H7402" s="3">
        <v>63587</v>
      </c>
      <c r="I7402" t="s">
        <v>14040</v>
      </c>
      <c r="J7402" s="1">
        <v>832</v>
      </c>
      <c r="K7402" t="s">
        <v>11542</v>
      </c>
      <c r="L7402" s="1">
        <v>912</v>
      </c>
      <c r="M7402" t="s">
        <v>42</v>
      </c>
      <c r="N7402" s="1">
        <v>3180</v>
      </c>
      <c r="O7402" t="s">
        <v>43</v>
      </c>
      <c r="P7402" s="1">
        <v>597</v>
      </c>
      <c r="Q7402" t="s">
        <v>44</v>
      </c>
      <c r="R7402" s="1">
        <v>889</v>
      </c>
      <c r="S7402" t="s">
        <v>45</v>
      </c>
      <c r="T7402" t="s">
        <v>46</v>
      </c>
      <c r="U7402" t="s">
        <v>47</v>
      </c>
      <c r="V7402" s="1">
        <v>3180</v>
      </c>
      <c r="W7402" t="s">
        <v>43</v>
      </c>
      <c r="X7402" t="s">
        <v>48</v>
      </c>
      <c r="Y7402" s="1">
        <v>3180</v>
      </c>
      <c r="Z7402" t="s">
        <v>43</v>
      </c>
      <c r="AA7402" t="s">
        <v>48</v>
      </c>
      <c r="AB7402" s="2">
        <v>8010</v>
      </c>
      <c r="AC7402" s="2">
        <v>8010</v>
      </c>
      <c r="AD7402" t="s">
        <v>4252</v>
      </c>
      <c r="AE7402" t="s">
        <v>4252</v>
      </c>
      <c r="AF7402" s="1">
        <v>2</v>
      </c>
      <c r="AG7402" s="1">
        <v>1</v>
      </c>
      <c r="AH7402" s="1" t="b">
        <f>Export4Q22[[#This Row],[Pharmacy Controller ID]]&lt;&gt;Export4Q22[[#This Row],[Medical Controller ID]]</f>
        <v>0</v>
      </c>
      <c r="AI7402" t="str">
        <f t="shared" si="115"/>
        <v>69959UnitedHealthcare Senior Care Options NHC SNPMA-PDFALSEMedicare6415UnitedHealthcare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Inc.Parent80108010MA,NHMA,NH21</v>
      </c>
      <c r="AJ7402" s="8" t="str">
        <f>IFERROR(IF(_xlfn.XLOOKUP(Export4Q22[[#This Row],[Plan ID]],#REF!,#REF!)=Export4Q22[[#This Row],[Concatenate]],"Same","Change"),"New")</f>
        <v>New</v>
      </c>
    </row>
    <row r="7403" spans="1:36" x14ac:dyDescent="0.25">
      <c r="A7403" s="1">
        <v>70191</v>
      </c>
      <c r="B7403" t="s">
        <v>13097</v>
      </c>
      <c r="C7403" t="s">
        <v>36</v>
      </c>
      <c r="D7403" t="s">
        <v>37</v>
      </c>
      <c r="E7403" t="s">
        <v>38</v>
      </c>
      <c r="F7403" s="1">
        <v>6415</v>
      </c>
      <c r="G7403" t="s">
        <v>13068</v>
      </c>
      <c r="H7403" s="3">
        <v>63587</v>
      </c>
      <c r="I7403" t="s">
        <v>14040</v>
      </c>
      <c r="J7403" s="1">
        <v>832</v>
      </c>
      <c r="K7403" t="s">
        <v>11542</v>
      </c>
      <c r="L7403" s="1">
        <v>912</v>
      </c>
      <c r="M7403" t="s">
        <v>42</v>
      </c>
      <c r="N7403" s="1">
        <v>3180</v>
      </c>
      <c r="O7403" t="s">
        <v>43</v>
      </c>
      <c r="P7403" s="1">
        <v>597</v>
      </c>
      <c r="Q7403" t="s">
        <v>44</v>
      </c>
      <c r="R7403" s="1">
        <v>889</v>
      </c>
      <c r="S7403" t="s">
        <v>45</v>
      </c>
      <c r="T7403" t="s">
        <v>46</v>
      </c>
      <c r="U7403" t="s">
        <v>47</v>
      </c>
      <c r="V7403" s="1">
        <v>3180</v>
      </c>
      <c r="W7403" t="s">
        <v>43</v>
      </c>
      <c r="X7403" t="s">
        <v>48</v>
      </c>
      <c r="Y7403" s="1">
        <v>3180</v>
      </c>
      <c r="Z7403" t="s">
        <v>43</v>
      </c>
      <c r="AA7403" t="s">
        <v>48</v>
      </c>
      <c r="AB7403" s="2">
        <v>39964</v>
      </c>
      <c r="AC7403" s="2">
        <v>39964</v>
      </c>
      <c r="AD7403" t="s">
        <v>13098</v>
      </c>
      <c r="AE7403" t="s">
        <v>13098</v>
      </c>
      <c r="AF7403" s="1">
        <v>2</v>
      </c>
      <c r="AG7403" s="1">
        <v>1</v>
      </c>
      <c r="AH7403" s="1" t="b">
        <f>Export4Q22[[#This Row],[Pharmacy Controller ID]]&lt;&gt;Export4Q22[[#This Row],[Medical Controller ID]]</f>
        <v>0</v>
      </c>
      <c r="AI7403" t="str">
        <f t="shared" si="115"/>
        <v>70191UnitedHealthcare Group Medicare Advantage (HMO) EGWPMA-PDFALSEMedicare6415UnitedHealthcare Dual Complete63587UnitedHealthcare Medicare Advantage &amp; Dual Complete 1 Tier832UHC Medicare MCORE Plus912UnitedHealthcare Medicare3180UnitedHealth Group, Inc.597UnitedHealthcare (UHC)889OptumRxCustomPBM Claims3180UnitedHealth Group, Inc.Parent3180UnitedHealth Group, Inc.Parent3996439964AL,AZ,CA,CO,CT,IL,MO,NC,NJ,NV,NY,OH,OK,OR,RI,TN,TX,UT,WAAL,AZ,CA,CO,CT,IL,MO,NC,NJ,NV,NY,OH,OK,OR,RI,TN,TX,UT,WA21</v>
      </c>
      <c r="AJ7403" s="8" t="str">
        <f>IFERROR(IF(_xlfn.XLOOKUP(Export4Q22[[#This Row],[Plan ID]],#REF!,#REF!)=Export4Q22[[#This Row],[Concatenate]],"Same","Change"),"New")</f>
        <v>New</v>
      </c>
    </row>
    <row r="7404" spans="1:36" x14ac:dyDescent="0.25">
      <c r="A7404" s="1">
        <v>71334</v>
      </c>
      <c r="B7404" t="s">
        <v>13099</v>
      </c>
      <c r="C7404" t="s">
        <v>36</v>
      </c>
      <c r="D7404" t="s">
        <v>37</v>
      </c>
      <c r="E7404" t="s">
        <v>38</v>
      </c>
      <c r="F7404" s="1">
        <v>6415</v>
      </c>
      <c r="G7404" t="s">
        <v>13068</v>
      </c>
      <c r="H7404" s="3">
        <v>63587</v>
      </c>
      <c r="I7404" t="s">
        <v>14040</v>
      </c>
      <c r="J7404" s="1">
        <v>832</v>
      </c>
      <c r="K7404" t="s">
        <v>11542</v>
      </c>
      <c r="L7404" s="1">
        <v>912</v>
      </c>
      <c r="M7404" t="s">
        <v>42</v>
      </c>
      <c r="N7404" s="1">
        <v>3180</v>
      </c>
      <c r="O7404" t="s">
        <v>43</v>
      </c>
      <c r="P7404" s="1">
        <v>597</v>
      </c>
      <c r="Q7404" t="s">
        <v>44</v>
      </c>
      <c r="R7404" s="1">
        <v>889</v>
      </c>
      <c r="S7404" t="s">
        <v>45</v>
      </c>
      <c r="T7404" t="s">
        <v>46</v>
      </c>
      <c r="V7404" s="1">
        <v>3180</v>
      </c>
      <c r="W7404" t="s">
        <v>43</v>
      </c>
      <c r="X7404" t="s">
        <v>48</v>
      </c>
      <c r="Y7404" s="1">
        <v>3180</v>
      </c>
      <c r="Z7404" t="s">
        <v>43</v>
      </c>
      <c r="AA7404" t="s">
        <v>48</v>
      </c>
      <c r="AB7404" s="2">
        <v>18913</v>
      </c>
      <c r="AC7404" s="2">
        <v>18913</v>
      </c>
      <c r="AD7404" t="s">
        <v>142</v>
      </c>
      <c r="AE7404" t="s">
        <v>142</v>
      </c>
      <c r="AF7404" s="1">
        <v>2</v>
      </c>
      <c r="AG7404" s="1">
        <v>1</v>
      </c>
      <c r="AH7404" s="1" t="b">
        <f>Export4Q22[[#This Row],[Pharmacy Controller ID]]&lt;&gt;Export4Q22[[#This Row],[Medical Controller ID]]</f>
        <v>0</v>
      </c>
      <c r="AI7404" t="str">
        <f t="shared" si="115"/>
        <v>71334UnitedHealthcare Dual Complete Choice Premier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Inc.Parent1891318913TXTX21</v>
      </c>
      <c r="AJ7404" s="8" t="str">
        <f>IFERROR(IF(_xlfn.XLOOKUP(Export4Q22[[#This Row],[Plan ID]],#REF!,#REF!)=Export4Q22[[#This Row],[Concatenate]],"Same","Change"),"New")</f>
        <v>New</v>
      </c>
    </row>
    <row r="7405" spans="1:36" x14ac:dyDescent="0.25">
      <c r="A7405" s="1">
        <v>71335</v>
      </c>
      <c r="B7405" t="s">
        <v>13100</v>
      </c>
      <c r="C7405" t="s">
        <v>36</v>
      </c>
      <c r="D7405" t="s">
        <v>37</v>
      </c>
      <c r="E7405" t="s">
        <v>38</v>
      </c>
      <c r="F7405" s="1">
        <v>6415</v>
      </c>
      <c r="G7405" t="s">
        <v>13068</v>
      </c>
      <c r="H7405" s="3">
        <v>63587</v>
      </c>
      <c r="I7405" t="s">
        <v>14040</v>
      </c>
      <c r="J7405" s="1">
        <v>832</v>
      </c>
      <c r="K7405" t="s">
        <v>11542</v>
      </c>
      <c r="L7405" s="1">
        <v>912</v>
      </c>
      <c r="M7405" t="s">
        <v>42</v>
      </c>
      <c r="N7405" s="1">
        <v>3180</v>
      </c>
      <c r="O7405" t="s">
        <v>43</v>
      </c>
      <c r="P7405" s="1">
        <v>597</v>
      </c>
      <c r="Q7405" t="s">
        <v>44</v>
      </c>
      <c r="R7405" s="1">
        <v>889</v>
      </c>
      <c r="S7405" t="s">
        <v>45</v>
      </c>
      <c r="T7405" t="s">
        <v>46</v>
      </c>
      <c r="V7405" s="1">
        <v>3180</v>
      </c>
      <c r="W7405" t="s">
        <v>43</v>
      </c>
      <c r="X7405" t="s">
        <v>48</v>
      </c>
      <c r="Y7405" s="1">
        <v>3180</v>
      </c>
      <c r="Z7405" t="s">
        <v>43</v>
      </c>
      <c r="AA7405" t="s">
        <v>48</v>
      </c>
      <c r="AB7405" s="2">
        <v>7853</v>
      </c>
      <c r="AC7405" s="2">
        <v>7853</v>
      </c>
      <c r="AD7405" t="s">
        <v>108</v>
      </c>
      <c r="AE7405" t="s">
        <v>108</v>
      </c>
      <c r="AF7405" s="1">
        <v>2</v>
      </c>
      <c r="AG7405" s="1">
        <v>1</v>
      </c>
      <c r="AH7405" s="1" t="b">
        <f>Export4Q22[[#This Row],[Pharmacy Controller ID]]&lt;&gt;Export4Q22[[#This Row],[Medical Controller ID]]</f>
        <v>0</v>
      </c>
      <c r="AI7405" t="str">
        <f t="shared" si="115"/>
        <v>71335AARP Medicare Advantage Premier PPOMA-PDFALSEMedicare6415UnitedHealthcare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Inc.Parent78537853MN,NDMN,ND21</v>
      </c>
      <c r="AJ7405" s="8" t="str">
        <f>IFERROR(IF(_xlfn.XLOOKUP(Export4Q22[[#This Row],[Plan ID]],#REF!,#REF!)=Export4Q22[[#This Row],[Concatenate]],"Same","Change"),"New")</f>
        <v>New</v>
      </c>
    </row>
    <row r="7406" spans="1:36" x14ac:dyDescent="0.25">
      <c r="A7406" s="1">
        <v>71337</v>
      </c>
      <c r="B7406" t="s">
        <v>13101</v>
      </c>
      <c r="C7406" t="s">
        <v>36</v>
      </c>
      <c r="D7406" t="s">
        <v>37</v>
      </c>
      <c r="E7406" t="s">
        <v>38</v>
      </c>
      <c r="F7406" s="1">
        <v>6415</v>
      </c>
      <c r="G7406" t="s">
        <v>13068</v>
      </c>
      <c r="H7406" s="3">
        <v>63587</v>
      </c>
      <c r="I7406" t="s">
        <v>14040</v>
      </c>
      <c r="J7406" s="1">
        <v>832</v>
      </c>
      <c r="K7406" t="s">
        <v>11542</v>
      </c>
      <c r="L7406" s="1">
        <v>912</v>
      </c>
      <c r="M7406" t="s">
        <v>42</v>
      </c>
      <c r="N7406" s="1">
        <v>3180</v>
      </c>
      <c r="O7406" t="s">
        <v>43</v>
      </c>
      <c r="P7406" s="1">
        <v>597</v>
      </c>
      <c r="Q7406" t="s">
        <v>44</v>
      </c>
      <c r="R7406" s="1">
        <v>889</v>
      </c>
      <c r="S7406" t="s">
        <v>45</v>
      </c>
      <c r="T7406" t="s">
        <v>46</v>
      </c>
      <c r="V7406" s="1">
        <v>3180</v>
      </c>
      <c r="W7406" t="s">
        <v>43</v>
      </c>
      <c r="X7406" t="s">
        <v>48</v>
      </c>
      <c r="Y7406" s="1">
        <v>3180</v>
      </c>
      <c r="Z7406" t="s">
        <v>43</v>
      </c>
      <c r="AA7406" t="s">
        <v>48</v>
      </c>
      <c r="AB7406" s="2">
        <v>39053</v>
      </c>
      <c r="AC7406" s="2">
        <v>39053</v>
      </c>
      <c r="AD7406" t="s">
        <v>8858</v>
      </c>
      <c r="AE7406" t="s">
        <v>8858</v>
      </c>
      <c r="AF7406" s="1">
        <v>2</v>
      </c>
      <c r="AG7406" s="1">
        <v>1</v>
      </c>
      <c r="AH7406" s="1" t="b">
        <f>Export4Q22[[#This Row],[Pharmacy Controller ID]]&lt;&gt;Export4Q22[[#This Row],[Medical Controller ID]]</f>
        <v>0</v>
      </c>
      <c r="AI7406" t="str">
        <f t="shared" si="115"/>
        <v>71337UnitedHealthcare Dual Complete Choice LP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Inc.Parent3905339053FL,GAFL,GA21</v>
      </c>
      <c r="AJ7406" s="8" t="str">
        <f>IFERROR(IF(_xlfn.XLOOKUP(Export4Q22[[#This Row],[Plan ID]],#REF!,#REF!)=Export4Q22[[#This Row],[Concatenate]],"Same","Change"),"New")</f>
        <v>New</v>
      </c>
    </row>
    <row r="7407" spans="1:36" x14ac:dyDescent="0.25">
      <c r="A7407" s="1">
        <v>72022</v>
      </c>
      <c r="B7407" t="s">
        <v>13102</v>
      </c>
      <c r="C7407" t="s">
        <v>36</v>
      </c>
      <c r="D7407" t="s">
        <v>37</v>
      </c>
      <c r="E7407" t="s">
        <v>38</v>
      </c>
      <c r="F7407" s="1">
        <v>6415</v>
      </c>
      <c r="G7407" t="s">
        <v>13068</v>
      </c>
      <c r="H7407" s="3">
        <v>63587</v>
      </c>
      <c r="I7407" t="s">
        <v>14040</v>
      </c>
      <c r="J7407" s="1">
        <v>832</v>
      </c>
      <c r="K7407" t="s">
        <v>11542</v>
      </c>
      <c r="L7407" s="1">
        <v>912</v>
      </c>
      <c r="M7407" t="s">
        <v>42</v>
      </c>
      <c r="N7407" s="1">
        <v>3180</v>
      </c>
      <c r="O7407" t="s">
        <v>43</v>
      </c>
      <c r="P7407" s="1">
        <v>597</v>
      </c>
      <c r="Q7407" t="s">
        <v>44</v>
      </c>
      <c r="R7407" s="1">
        <v>889</v>
      </c>
      <c r="S7407" t="s">
        <v>45</v>
      </c>
      <c r="T7407" t="s">
        <v>46</v>
      </c>
      <c r="V7407" s="1">
        <v>3180</v>
      </c>
      <c r="W7407" t="s">
        <v>43</v>
      </c>
      <c r="X7407" t="s">
        <v>48</v>
      </c>
      <c r="Y7407" s="1">
        <v>3180</v>
      </c>
      <c r="Z7407" t="s">
        <v>43</v>
      </c>
      <c r="AA7407" t="s">
        <v>48</v>
      </c>
      <c r="AB7407" s="2">
        <v>6241</v>
      </c>
      <c r="AC7407" s="2">
        <v>6241</v>
      </c>
      <c r="AD7407" t="s">
        <v>678</v>
      </c>
      <c r="AE7407" t="s">
        <v>678</v>
      </c>
      <c r="AF7407" s="1">
        <v>2</v>
      </c>
      <c r="AG7407" s="1">
        <v>1</v>
      </c>
      <c r="AH7407" s="1" t="b">
        <f>Export4Q22[[#This Row],[Pharmacy Controller ID]]&lt;&gt;Export4Q22[[#This Row],[Medical Controller ID]]</f>
        <v>0</v>
      </c>
      <c r="AI7407" t="str">
        <f t="shared" si="115"/>
        <v>72022UnitedHealthcare Dual Complete Choice Select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Inc.Parent62416241ARAR21</v>
      </c>
      <c r="AJ7407" s="8" t="str">
        <f>IFERROR(IF(_xlfn.XLOOKUP(Export4Q22[[#This Row],[Plan ID]],#REF!,#REF!)=Export4Q22[[#This Row],[Concatenate]],"Same","Change"),"New")</f>
        <v>New</v>
      </c>
    </row>
    <row r="7408" spans="1:36" x14ac:dyDescent="0.25">
      <c r="A7408" s="1">
        <v>72023</v>
      </c>
      <c r="B7408" t="s">
        <v>13103</v>
      </c>
      <c r="C7408" t="s">
        <v>36</v>
      </c>
      <c r="D7408" t="s">
        <v>37</v>
      </c>
      <c r="E7408" t="s">
        <v>38</v>
      </c>
      <c r="F7408" s="1">
        <v>6415</v>
      </c>
      <c r="G7408" t="s">
        <v>13068</v>
      </c>
      <c r="H7408" s="3">
        <v>63587</v>
      </c>
      <c r="I7408" t="s">
        <v>14040</v>
      </c>
      <c r="J7408" s="1">
        <v>832</v>
      </c>
      <c r="K7408" t="s">
        <v>11542</v>
      </c>
      <c r="L7408" s="1">
        <v>912</v>
      </c>
      <c r="M7408" t="s">
        <v>42</v>
      </c>
      <c r="N7408" s="1">
        <v>3180</v>
      </c>
      <c r="O7408" t="s">
        <v>43</v>
      </c>
      <c r="P7408" s="1">
        <v>597</v>
      </c>
      <c r="Q7408" t="s">
        <v>44</v>
      </c>
      <c r="R7408" s="1">
        <v>889</v>
      </c>
      <c r="S7408" t="s">
        <v>45</v>
      </c>
      <c r="T7408" t="s">
        <v>46</v>
      </c>
      <c r="V7408" s="1">
        <v>3180</v>
      </c>
      <c r="W7408" t="s">
        <v>43</v>
      </c>
      <c r="X7408" t="s">
        <v>48</v>
      </c>
      <c r="Y7408" s="1">
        <v>3180</v>
      </c>
      <c r="Z7408" t="s">
        <v>43</v>
      </c>
      <c r="AA7408" t="s">
        <v>48</v>
      </c>
      <c r="AB7408" s="2">
        <v>6414</v>
      </c>
      <c r="AC7408" s="2">
        <v>6414</v>
      </c>
      <c r="AD7408" t="s">
        <v>338</v>
      </c>
      <c r="AE7408" t="s">
        <v>338</v>
      </c>
      <c r="AF7408" s="1">
        <v>2</v>
      </c>
      <c r="AG7408" s="1">
        <v>1</v>
      </c>
      <c r="AH7408" s="1" t="b">
        <f>Export4Q22[[#This Row],[Pharmacy Controller ID]]&lt;&gt;Export4Q22[[#This Row],[Medical Controller ID]]</f>
        <v>0</v>
      </c>
      <c r="AI7408" t="str">
        <f t="shared" si="115"/>
        <v>72023UnitedHealthcare Dual Complete Choice Select LP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Inc.Parent64146414GAGA21</v>
      </c>
      <c r="AJ7408" s="8" t="str">
        <f>IFERROR(IF(_xlfn.XLOOKUP(Export4Q22[[#This Row],[Plan ID]],#REF!,#REF!)=Export4Q22[[#This Row],[Concatenate]],"Same","Change"),"New")</f>
        <v>New</v>
      </c>
    </row>
    <row r="7409" spans="1:36" x14ac:dyDescent="0.25">
      <c r="A7409" s="1">
        <v>72024</v>
      </c>
      <c r="B7409" t="s">
        <v>13104</v>
      </c>
      <c r="C7409" t="s">
        <v>36</v>
      </c>
      <c r="D7409" t="s">
        <v>37</v>
      </c>
      <c r="E7409" t="s">
        <v>38</v>
      </c>
      <c r="F7409" s="1">
        <v>6415</v>
      </c>
      <c r="G7409" t="s">
        <v>13068</v>
      </c>
      <c r="H7409" s="3">
        <v>63587</v>
      </c>
      <c r="I7409" t="s">
        <v>14040</v>
      </c>
      <c r="J7409" s="1">
        <v>832</v>
      </c>
      <c r="K7409" t="s">
        <v>11542</v>
      </c>
      <c r="L7409" s="1">
        <v>912</v>
      </c>
      <c r="M7409" t="s">
        <v>42</v>
      </c>
      <c r="N7409" s="1">
        <v>3180</v>
      </c>
      <c r="O7409" t="s">
        <v>43</v>
      </c>
      <c r="P7409" s="1">
        <v>597</v>
      </c>
      <c r="Q7409" t="s">
        <v>44</v>
      </c>
      <c r="R7409" s="1">
        <v>889</v>
      </c>
      <c r="S7409" t="s">
        <v>45</v>
      </c>
      <c r="T7409" t="s">
        <v>46</v>
      </c>
      <c r="V7409" s="1">
        <v>3180</v>
      </c>
      <c r="W7409" t="s">
        <v>43</v>
      </c>
      <c r="X7409" t="s">
        <v>48</v>
      </c>
      <c r="Y7409" s="1">
        <v>3180</v>
      </c>
      <c r="Z7409" t="s">
        <v>43</v>
      </c>
      <c r="AA7409" t="s">
        <v>48</v>
      </c>
      <c r="AB7409" s="2">
        <v>4777</v>
      </c>
      <c r="AC7409" s="2">
        <v>4777</v>
      </c>
      <c r="AD7409" t="s">
        <v>13105</v>
      </c>
      <c r="AE7409" t="s">
        <v>13105</v>
      </c>
      <c r="AF7409" s="1">
        <v>2</v>
      </c>
      <c r="AG7409" s="1">
        <v>1</v>
      </c>
      <c r="AH7409" s="1" t="b">
        <f>Export4Q22[[#This Row],[Pharmacy Controller ID]]&lt;&gt;Export4Q22[[#This Row],[Medical Controller ID]]</f>
        <v>0</v>
      </c>
      <c r="AI7409" t="str">
        <f t="shared" si="115"/>
        <v>72024UnitedHealthcare Dual Complete Select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Inc.Parent47774777AL,DE,PA,UT,WAAL,DE,PA,UT,WA21</v>
      </c>
      <c r="AJ7409" s="8" t="str">
        <f>IFERROR(IF(_xlfn.XLOOKUP(Export4Q22[[#This Row],[Plan ID]],#REF!,#REF!)=Export4Q22[[#This Row],[Concatenate]],"Same","Change"),"New")</f>
        <v>New</v>
      </c>
    </row>
    <row r="7410" spans="1:36" x14ac:dyDescent="0.25">
      <c r="A7410" s="1">
        <v>72027</v>
      </c>
      <c r="B7410" t="s">
        <v>13106</v>
      </c>
      <c r="C7410" t="s">
        <v>36</v>
      </c>
      <c r="D7410" t="s">
        <v>37</v>
      </c>
      <c r="E7410" t="s">
        <v>38</v>
      </c>
      <c r="F7410" s="1">
        <v>6415</v>
      </c>
      <c r="G7410" t="s">
        <v>13068</v>
      </c>
      <c r="H7410" s="3">
        <v>63587</v>
      </c>
      <c r="I7410" t="s">
        <v>14040</v>
      </c>
      <c r="J7410" s="1">
        <v>832</v>
      </c>
      <c r="K7410" t="s">
        <v>11542</v>
      </c>
      <c r="L7410" s="1">
        <v>912</v>
      </c>
      <c r="M7410" t="s">
        <v>42</v>
      </c>
      <c r="N7410" s="1">
        <v>3180</v>
      </c>
      <c r="O7410" t="s">
        <v>43</v>
      </c>
      <c r="P7410" s="1">
        <v>597</v>
      </c>
      <c r="Q7410" t="s">
        <v>44</v>
      </c>
      <c r="R7410" s="1">
        <v>889</v>
      </c>
      <c r="S7410" t="s">
        <v>45</v>
      </c>
      <c r="T7410" t="s">
        <v>46</v>
      </c>
      <c r="V7410" s="1">
        <v>3180</v>
      </c>
      <c r="W7410" t="s">
        <v>43</v>
      </c>
      <c r="X7410" t="s">
        <v>48</v>
      </c>
      <c r="Y7410" s="1">
        <v>3180</v>
      </c>
      <c r="Z7410" t="s">
        <v>43</v>
      </c>
      <c r="AA7410" t="s">
        <v>48</v>
      </c>
      <c r="AB7410" s="2">
        <v>2666</v>
      </c>
      <c r="AC7410" s="2">
        <v>2666</v>
      </c>
      <c r="AD7410" t="s">
        <v>142</v>
      </c>
      <c r="AE7410" t="s">
        <v>142</v>
      </c>
      <c r="AF7410" s="1">
        <v>2</v>
      </c>
      <c r="AG7410" s="1">
        <v>1</v>
      </c>
      <c r="AH7410" s="1" t="b">
        <f>Export4Q22[[#This Row],[Pharmacy Controller ID]]&lt;&gt;Export4Q22[[#This Row],[Medical Controller ID]]</f>
        <v>0</v>
      </c>
      <c r="AI7410" t="str">
        <f t="shared" si="115"/>
        <v>72027UnitedHealthcare Dual Complete Ally SNPMA-PDFALSEMedicare6415UnitedHealthcare Dual Complete63587UnitedHealthcare Medicare Advantage &amp; Dual Complete 1 Tier832UHC Medicare MCORE Plus912UnitedHealthcare Medicare3180UnitedHealth Group, Inc.597UnitedHealthcare (UHC)889OptumRxCustom3180UnitedHealth Group, Inc.Parent3180UnitedHealth Group, Inc.Parent26662666TXTX21</v>
      </c>
      <c r="AJ7410" s="8" t="str">
        <f>IFERROR(IF(_xlfn.XLOOKUP(Export4Q22[[#This Row],[Plan ID]],#REF!,#REF!)=Export4Q22[[#This Row],[Concatenate]],"Same","Change"),"New")</f>
        <v>New</v>
      </c>
    </row>
    <row r="7411" spans="1:36" x14ac:dyDescent="0.25">
      <c r="A7411" s="1">
        <v>69236</v>
      </c>
      <c r="B7411" t="s">
        <v>13107</v>
      </c>
      <c r="C7411" t="s">
        <v>36</v>
      </c>
      <c r="D7411" t="s">
        <v>37</v>
      </c>
      <c r="E7411" t="s">
        <v>38</v>
      </c>
      <c r="F7411" s="1">
        <v>6651</v>
      </c>
      <c r="G7411" t="s">
        <v>13108</v>
      </c>
      <c r="H7411" s="3">
        <v>63729</v>
      </c>
      <c r="I7411" t="s">
        <v>13109</v>
      </c>
      <c r="J7411" s="1">
        <v>1410</v>
      </c>
      <c r="K7411" t="s">
        <v>11546</v>
      </c>
      <c r="L7411" s="1">
        <v>912</v>
      </c>
      <c r="M7411" t="s">
        <v>42</v>
      </c>
      <c r="N7411" s="1">
        <v>3180</v>
      </c>
      <c r="O7411" t="s">
        <v>43</v>
      </c>
      <c r="P7411" s="1">
        <v>597</v>
      </c>
      <c r="Q7411" t="s">
        <v>44</v>
      </c>
      <c r="R7411" s="1">
        <v>889</v>
      </c>
      <c r="S7411" t="s">
        <v>45</v>
      </c>
      <c r="T7411" t="s">
        <v>46</v>
      </c>
      <c r="U7411" t="s">
        <v>47</v>
      </c>
      <c r="V7411" s="1">
        <v>3180</v>
      </c>
      <c r="W7411" t="s">
        <v>43</v>
      </c>
      <c r="X7411" t="s">
        <v>48</v>
      </c>
      <c r="Y7411" s="1">
        <v>3180</v>
      </c>
      <c r="Z7411" t="s">
        <v>43</v>
      </c>
      <c r="AA7411" t="s">
        <v>48</v>
      </c>
      <c r="AB7411" s="2">
        <v>48638</v>
      </c>
      <c r="AC7411" s="2">
        <v>48638</v>
      </c>
      <c r="AD7411" t="s">
        <v>13110</v>
      </c>
      <c r="AE7411" t="s">
        <v>13110</v>
      </c>
      <c r="AF7411" s="1">
        <v>2</v>
      </c>
      <c r="AG7411" s="1">
        <v>1</v>
      </c>
      <c r="AH7411" s="1" t="b">
        <f>Export4Q22[[#This Row],[Pharmacy Controller ID]]&lt;&gt;Export4Q22[[#This Row],[Medical Controller ID]]</f>
        <v>0</v>
      </c>
      <c r="AI7411" t="str">
        <f t="shared" si="115"/>
        <v>69236UnitedHealthcare Medicare SilverMA-PDFALSEMedicare6651UnitedHealthcare MedicareComplete 1 Tier63729UnitedHealthcare Medicare Advantage 1 Tier MCSNP1410UHC Medicare MCSNP Enhanced912UnitedHealthcare Medicare3180UnitedHealth Group, Inc.597UnitedHealthcare (UHC)889OptumRxCustomPBM Claims3180UnitedHealth Group, Inc.Parent3180UnitedHealth Group, Inc.Parent4863848638AR,GA,MO,SC,TXAR,GA,MO,SC,TX21</v>
      </c>
      <c r="AJ7411" s="8" t="str">
        <f>IFERROR(IF(_xlfn.XLOOKUP(Export4Q22[[#This Row],[Plan ID]],#REF!,#REF!)=Export4Q22[[#This Row],[Concatenate]],"Same","Change"),"New")</f>
        <v>New</v>
      </c>
    </row>
    <row r="7412" spans="1:36" x14ac:dyDescent="0.25">
      <c r="A7412" s="1">
        <v>72030</v>
      </c>
      <c r="B7412" t="s">
        <v>13111</v>
      </c>
      <c r="C7412" t="s">
        <v>36</v>
      </c>
      <c r="D7412" t="s">
        <v>37</v>
      </c>
      <c r="E7412" t="s">
        <v>38</v>
      </c>
      <c r="F7412" s="1">
        <v>6651</v>
      </c>
      <c r="G7412" t="s">
        <v>13108</v>
      </c>
      <c r="H7412" s="3">
        <v>63729</v>
      </c>
      <c r="I7412" t="s">
        <v>13109</v>
      </c>
      <c r="J7412" s="1">
        <v>1410</v>
      </c>
      <c r="K7412" t="s">
        <v>11546</v>
      </c>
      <c r="L7412" s="1">
        <v>912</v>
      </c>
      <c r="M7412" t="s">
        <v>42</v>
      </c>
      <c r="N7412" s="1">
        <v>3180</v>
      </c>
      <c r="O7412" t="s">
        <v>43</v>
      </c>
      <c r="P7412" s="1">
        <v>597</v>
      </c>
      <c r="Q7412" t="s">
        <v>44</v>
      </c>
      <c r="R7412" s="1">
        <v>889</v>
      </c>
      <c r="S7412" t="s">
        <v>45</v>
      </c>
      <c r="T7412" t="s">
        <v>46</v>
      </c>
      <c r="V7412" s="1">
        <v>3180</v>
      </c>
      <c r="W7412" t="s">
        <v>43</v>
      </c>
      <c r="X7412" t="s">
        <v>48</v>
      </c>
      <c r="Y7412" s="1">
        <v>3180</v>
      </c>
      <c r="Z7412" t="s">
        <v>43</v>
      </c>
      <c r="AA7412" t="s">
        <v>48</v>
      </c>
      <c r="AB7412" s="2">
        <v>9914</v>
      </c>
      <c r="AC7412" s="2">
        <v>9914</v>
      </c>
      <c r="AD7412" t="s">
        <v>13112</v>
      </c>
      <c r="AE7412" t="s">
        <v>13112</v>
      </c>
      <c r="AF7412" s="1">
        <v>2</v>
      </c>
      <c r="AG7412" s="1">
        <v>1</v>
      </c>
      <c r="AH7412" s="1" t="b">
        <f>Export4Q22[[#This Row],[Pharmacy Controller ID]]&lt;&gt;Export4Q22[[#This Row],[Medical Controller ID]]</f>
        <v>0</v>
      </c>
      <c r="AI7412" t="str">
        <f t="shared" si="115"/>
        <v>72030UnitedHealthcare Chronic Complete Assure SNPMA-PDFALSEMedicare6651UnitedHealthcare MedicareComplete 1 Tier63729UnitedHealthcare Medicare Advantage 1 Tier MCSNP1410UHC Medicare MCSNP Enhanced912UnitedHealthcare Medicare3180UnitedHealth Group, Inc.597UnitedHealthcare (UHC)889OptumRxCustom3180UnitedHealth Group, Inc.Parent3180UnitedHealth Group, Inc.Parent99149914AZ,IL,NM,ORAZ,IL,NM,OR21</v>
      </c>
      <c r="AJ7412" s="8" t="str">
        <f>IFERROR(IF(_xlfn.XLOOKUP(Export4Q22[[#This Row],[Plan ID]],#REF!,#REF!)=Export4Q22[[#This Row],[Concatenate]],"Same","Change"),"New")</f>
        <v>New</v>
      </c>
    </row>
    <row r="7413" spans="1:36" x14ac:dyDescent="0.25">
      <c r="A7413" s="1">
        <v>10186</v>
      </c>
      <c r="B7413" t="s">
        <v>13113</v>
      </c>
      <c r="C7413" t="s">
        <v>36</v>
      </c>
      <c r="D7413" t="s">
        <v>37</v>
      </c>
      <c r="E7413" t="s">
        <v>38</v>
      </c>
      <c r="F7413" s="1">
        <v>5133</v>
      </c>
      <c r="G7413" t="s">
        <v>13114</v>
      </c>
      <c r="H7413" s="3">
        <v>61600</v>
      </c>
      <c r="I7413" t="s">
        <v>13115</v>
      </c>
      <c r="J7413" s="1">
        <v>1410</v>
      </c>
      <c r="K7413" t="s">
        <v>11546</v>
      </c>
      <c r="L7413" s="1">
        <v>912</v>
      </c>
      <c r="M7413" t="s">
        <v>42</v>
      </c>
      <c r="N7413" s="1">
        <v>3180</v>
      </c>
      <c r="O7413" t="s">
        <v>43</v>
      </c>
      <c r="P7413" s="1">
        <v>597</v>
      </c>
      <c r="Q7413" t="s">
        <v>44</v>
      </c>
      <c r="R7413" s="1">
        <v>889</v>
      </c>
      <c r="S7413" t="s">
        <v>45</v>
      </c>
      <c r="T7413" t="s">
        <v>46</v>
      </c>
      <c r="U7413" t="s">
        <v>47</v>
      </c>
      <c r="V7413" s="1">
        <v>3180</v>
      </c>
      <c r="W7413" t="s">
        <v>43</v>
      </c>
      <c r="X7413" t="s">
        <v>48</v>
      </c>
      <c r="Y7413" s="1">
        <v>3180</v>
      </c>
      <c r="Z7413" t="s">
        <v>43</v>
      </c>
      <c r="AA7413" t="s">
        <v>48</v>
      </c>
      <c r="AB7413" s="2">
        <v>35610</v>
      </c>
      <c r="AC7413" s="2">
        <v>35610</v>
      </c>
      <c r="AD7413" t="s">
        <v>13116</v>
      </c>
      <c r="AE7413" t="s">
        <v>13116</v>
      </c>
      <c r="AF7413" s="1">
        <v>2</v>
      </c>
      <c r="AG7413" s="1">
        <v>1</v>
      </c>
      <c r="AH7413" s="1" t="b">
        <f>Export4Q22[[#This Row],[Pharmacy Controller ID]]&lt;&gt;Export4Q22[[#This Row],[Medical Controller ID]]</f>
        <v>0</v>
      </c>
      <c r="AI7413" t="str">
        <f t="shared" si="115"/>
        <v>10186UnitedHealthcare Chronic Complete SNPMA-PDFALSEMedicare5133UnitedHealthcare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Inc.Parent3561035610AZ,CA,CO,TXAZ,CA,CO,TX21</v>
      </c>
      <c r="AJ7413" s="8" t="str">
        <f>IFERROR(IF(_xlfn.XLOOKUP(Export4Q22[[#This Row],[Plan ID]],#REF!,#REF!)=Export4Q22[[#This Row],[Concatenate]],"Same","Change"),"New")</f>
        <v>New</v>
      </c>
    </row>
    <row r="7414" spans="1:36" x14ac:dyDescent="0.25">
      <c r="A7414" s="1">
        <v>65180</v>
      </c>
      <c r="B7414" t="s">
        <v>13117</v>
      </c>
      <c r="C7414" t="s">
        <v>36</v>
      </c>
      <c r="D7414" t="s">
        <v>37</v>
      </c>
      <c r="E7414" t="s">
        <v>38</v>
      </c>
      <c r="F7414" s="1">
        <v>5133</v>
      </c>
      <c r="G7414" t="s">
        <v>13114</v>
      </c>
      <c r="H7414" s="3">
        <v>61600</v>
      </c>
      <c r="I7414" t="s">
        <v>13115</v>
      </c>
      <c r="J7414" s="1">
        <v>1410</v>
      </c>
      <c r="K7414" t="s">
        <v>11546</v>
      </c>
      <c r="L7414" s="1">
        <v>912</v>
      </c>
      <c r="M7414" t="s">
        <v>42</v>
      </c>
      <c r="N7414" s="1">
        <v>3180</v>
      </c>
      <c r="O7414" t="s">
        <v>43</v>
      </c>
      <c r="P7414" s="1">
        <v>597</v>
      </c>
      <c r="Q7414" t="s">
        <v>44</v>
      </c>
      <c r="R7414" s="1">
        <v>889</v>
      </c>
      <c r="S7414" t="s">
        <v>45</v>
      </c>
      <c r="T7414" t="s">
        <v>46</v>
      </c>
      <c r="U7414" t="s">
        <v>47</v>
      </c>
      <c r="V7414" s="1">
        <v>3180</v>
      </c>
      <c r="W7414" t="s">
        <v>43</v>
      </c>
      <c r="X7414" t="s">
        <v>48</v>
      </c>
      <c r="Y7414" s="1">
        <v>3180</v>
      </c>
      <c r="Z7414" t="s">
        <v>43</v>
      </c>
      <c r="AA7414" t="s">
        <v>48</v>
      </c>
      <c r="AB7414" s="2">
        <v>2587</v>
      </c>
      <c r="AC7414" s="2">
        <v>2587</v>
      </c>
      <c r="AD7414" t="s">
        <v>13118</v>
      </c>
      <c r="AE7414" t="s">
        <v>13118</v>
      </c>
      <c r="AF7414" s="1">
        <v>2</v>
      </c>
      <c r="AG7414" s="1">
        <v>1</v>
      </c>
      <c r="AH7414" s="1" t="b">
        <f>Export4Q22[[#This Row],[Pharmacy Controller ID]]&lt;&gt;Export4Q22[[#This Row],[Medical Controller ID]]</f>
        <v>0</v>
      </c>
      <c r="AI7414" t="str">
        <f t="shared" si="115"/>
        <v>65180UnitedHealthcare Assisted Living Plan SNPMA-PDFALSEMedicare5133UnitedHealthcare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Inc.Parent25872587CO,CT,FL,MD,MN,NC,NH,NJ,NY,OH,OR,TX,WA,WICO,CT,FL,MD,MN,NC,NH,NJ,NY,OH,OR,TX,WA,WI21</v>
      </c>
      <c r="AJ7414" s="8" t="str">
        <f>IFERROR(IF(_xlfn.XLOOKUP(Export4Q22[[#This Row],[Plan ID]],#REF!,#REF!)=Export4Q22[[#This Row],[Concatenate]],"Same","Change"),"New")</f>
        <v>New</v>
      </c>
    </row>
    <row r="7415" spans="1:36" x14ac:dyDescent="0.25">
      <c r="A7415" s="1">
        <v>68197</v>
      </c>
      <c r="B7415" t="s">
        <v>13119</v>
      </c>
      <c r="C7415" t="s">
        <v>36</v>
      </c>
      <c r="D7415" t="s">
        <v>37</v>
      </c>
      <c r="E7415" t="s">
        <v>38</v>
      </c>
      <c r="F7415" s="1">
        <v>5133</v>
      </c>
      <c r="G7415" t="s">
        <v>13114</v>
      </c>
      <c r="H7415" s="3">
        <v>61600</v>
      </c>
      <c r="I7415" t="s">
        <v>13115</v>
      </c>
      <c r="J7415" s="1">
        <v>1410</v>
      </c>
      <c r="K7415" t="s">
        <v>11546</v>
      </c>
      <c r="L7415" s="1">
        <v>912</v>
      </c>
      <c r="M7415" t="s">
        <v>42</v>
      </c>
      <c r="N7415" s="1">
        <v>3180</v>
      </c>
      <c r="O7415" t="s">
        <v>43</v>
      </c>
      <c r="P7415" s="1">
        <v>597</v>
      </c>
      <c r="Q7415" t="s">
        <v>44</v>
      </c>
      <c r="R7415" s="1">
        <v>889</v>
      </c>
      <c r="S7415" t="s">
        <v>45</v>
      </c>
      <c r="T7415" t="s">
        <v>46</v>
      </c>
      <c r="U7415" t="s">
        <v>47</v>
      </c>
      <c r="V7415" s="1">
        <v>3180</v>
      </c>
      <c r="W7415" t="s">
        <v>43</v>
      </c>
      <c r="X7415" t="s">
        <v>48</v>
      </c>
      <c r="Y7415" s="1">
        <v>3180</v>
      </c>
      <c r="Z7415" t="s">
        <v>43</v>
      </c>
      <c r="AA7415" t="s">
        <v>48</v>
      </c>
      <c r="AB7415" s="2">
        <v>923</v>
      </c>
      <c r="AC7415" s="2">
        <v>923</v>
      </c>
      <c r="AD7415" t="s">
        <v>13120</v>
      </c>
      <c r="AE7415" t="s">
        <v>13120</v>
      </c>
      <c r="AF7415" s="1">
        <v>2</v>
      </c>
      <c r="AG7415" s="1">
        <v>1</v>
      </c>
      <c r="AH7415" s="1" t="b">
        <f>Export4Q22[[#This Row],[Pharmacy Controller ID]]&lt;&gt;Export4Q22[[#This Row],[Medical Controller ID]]</f>
        <v>0</v>
      </c>
      <c r="AI7415" t="str">
        <f t="shared" si="115"/>
        <v>68197UnitedHealthcare Assisted Living Plan 2 SNPMA-PDFALSEMedicare5133UnitedHealthcare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Inc.Parent923923OR,RIOR,RI21</v>
      </c>
      <c r="AJ7415" s="8" t="str">
        <f>IFERROR(IF(_xlfn.XLOOKUP(Export4Q22[[#This Row],[Plan ID]],#REF!,#REF!)=Export4Q22[[#This Row],[Concatenate]],"Same","Change"),"New")</f>
        <v>New</v>
      </c>
    </row>
    <row r="7416" spans="1:36" x14ac:dyDescent="0.25">
      <c r="A7416" s="1">
        <v>68198</v>
      </c>
      <c r="B7416" t="s">
        <v>13121</v>
      </c>
      <c r="C7416" t="s">
        <v>36</v>
      </c>
      <c r="D7416" t="s">
        <v>37</v>
      </c>
      <c r="E7416" t="s">
        <v>38</v>
      </c>
      <c r="F7416" s="1">
        <v>5133</v>
      </c>
      <c r="G7416" t="s">
        <v>13114</v>
      </c>
      <c r="H7416" s="3">
        <v>61600</v>
      </c>
      <c r="I7416" t="s">
        <v>13115</v>
      </c>
      <c r="J7416" s="1">
        <v>1410</v>
      </c>
      <c r="K7416" t="s">
        <v>11546</v>
      </c>
      <c r="L7416" s="1">
        <v>912</v>
      </c>
      <c r="M7416" t="s">
        <v>42</v>
      </c>
      <c r="N7416" s="1">
        <v>3180</v>
      </c>
      <c r="O7416" t="s">
        <v>43</v>
      </c>
      <c r="P7416" s="1">
        <v>597</v>
      </c>
      <c r="Q7416" t="s">
        <v>44</v>
      </c>
      <c r="R7416" s="1">
        <v>889</v>
      </c>
      <c r="S7416" t="s">
        <v>45</v>
      </c>
      <c r="T7416" t="s">
        <v>46</v>
      </c>
      <c r="U7416" t="s">
        <v>47</v>
      </c>
      <c r="V7416" s="1">
        <v>3180</v>
      </c>
      <c r="W7416" t="s">
        <v>43</v>
      </c>
      <c r="X7416" t="s">
        <v>48</v>
      </c>
      <c r="Y7416" s="1">
        <v>3180</v>
      </c>
      <c r="Z7416" t="s">
        <v>43</v>
      </c>
      <c r="AA7416" t="s">
        <v>48</v>
      </c>
      <c r="AB7416" s="2">
        <v>60</v>
      </c>
      <c r="AC7416" s="2">
        <v>60</v>
      </c>
      <c r="AD7416" t="s">
        <v>13120</v>
      </c>
      <c r="AE7416" t="s">
        <v>13120</v>
      </c>
      <c r="AF7416" s="1">
        <v>2</v>
      </c>
      <c r="AG7416" s="1">
        <v>1</v>
      </c>
      <c r="AH7416" s="1" t="b">
        <f>Export4Q22[[#This Row],[Pharmacy Controller ID]]&lt;&gt;Export4Q22[[#This Row],[Medical Controller ID]]</f>
        <v>0</v>
      </c>
      <c r="AI7416" t="str">
        <f t="shared" si="115"/>
        <v>68198UnitedHealthcare Assisted Living Plan 1 SNPMA-PDFALSEMedicare5133UnitedHealthcare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Inc.Parent6060OR,RIOR,RI21</v>
      </c>
      <c r="AJ7416" s="8" t="str">
        <f>IFERROR(IF(_xlfn.XLOOKUP(Export4Q22[[#This Row],[Plan ID]],#REF!,#REF!)=Export4Q22[[#This Row],[Concatenate]],"Same","Change"),"New")</f>
        <v>New</v>
      </c>
    </row>
    <row r="7417" spans="1:36" x14ac:dyDescent="0.25">
      <c r="A7417" s="1">
        <v>69234</v>
      </c>
      <c r="B7417" t="s">
        <v>13122</v>
      </c>
      <c r="C7417" t="s">
        <v>36</v>
      </c>
      <c r="D7417" t="s">
        <v>37</v>
      </c>
      <c r="E7417" t="s">
        <v>38</v>
      </c>
      <c r="F7417" s="1">
        <v>5133</v>
      </c>
      <c r="G7417" t="s">
        <v>13114</v>
      </c>
      <c r="H7417" s="3">
        <v>61600</v>
      </c>
      <c r="I7417" t="s">
        <v>13115</v>
      </c>
      <c r="J7417" s="1">
        <v>1410</v>
      </c>
      <c r="K7417" t="s">
        <v>11546</v>
      </c>
      <c r="L7417" s="1">
        <v>912</v>
      </c>
      <c r="M7417" t="s">
        <v>42</v>
      </c>
      <c r="N7417" s="1">
        <v>3180</v>
      </c>
      <c r="O7417" t="s">
        <v>43</v>
      </c>
      <c r="P7417" s="1">
        <v>597</v>
      </c>
      <c r="Q7417" t="s">
        <v>44</v>
      </c>
      <c r="R7417" s="1">
        <v>889</v>
      </c>
      <c r="S7417" t="s">
        <v>45</v>
      </c>
      <c r="T7417" t="s">
        <v>46</v>
      </c>
      <c r="U7417" t="s">
        <v>47</v>
      </c>
      <c r="V7417" s="1">
        <v>3180</v>
      </c>
      <c r="W7417" t="s">
        <v>43</v>
      </c>
      <c r="X7417" t="s">
        <v>48</v>
      </c>
      <c r="Y7417" s="1">
        <v>3180</v>
      </c>
      <c r="Z7417" t="s">
        <v>43</v>
      </c>
      <c r="AA7417" t="s">
        <v>48</v>
      </c>
      <c r="AB7417" s="2">
        <v>64541</v>
      </c>
      <c r="AC7417" s="2">
        <v>64541</v>
      </c>
      <c r="AD7417" t="s">
        <v>13123</v>
      </c>
      <c r="AE7417" t="s">
        <v>13123</v>
      </c>
      <c r="AF7417" s="1">
        <v>2</v>
      </c>
      <c r="AG7417" s="1">
        <v>1</v>
      </c>
      <c r="AH7417" s="1" t="b">
        <f>Export4Q22[[#This Row],[Pharmacy Controller ID]]&lt;&gt;Export4Q22[[#This Row],[Medical Controller ID]]</f>
        <v>0</v>
      </c>
      <c r="AI7417" t="str">
        <f t="shared" si="115"/>
        <v>69234UnitedHealthcare Medicare GoldMA-PDFALSEMedicare5133UnitedHealthcare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Inc.Parent6454164541AR,GA,MO,NC,SC,TXAR,GA,MO,NC,SC,TX21</v>
      </c>
      <c r="AJ7417" s="8" t="str">
        <f>IFERROR(IF(_xlfn.XLOOKUP(Export4Q22[[#This Row],[Plan ID]],#REF!,#REF!)=Export4Q22[[#This Row],[Concatenate]],"Same","Change"),"New")</f>
        <v>New</v>
      </c>
    </row>
    <row r="7418" spans="1:36" x14ac:dyDescent="0.25">
      <c r="A7418" s="1">
        <v>69235</v>
      </c>
      <c r="B7418" t="s">
        <v>13124</v>
      </c>
      <c r="C7418" t="s">
        <v>36</v>
      </c>
      <c r="D7418" t="s">
        <v>37</v>
      </c>
      <c r="E7418" t="s">
        <v>38</v>
      </c>
      <c r="F7418" s="1">
        <v>5133</v>
      </c>
      <c r="G7418" t="s">
        <v>13114</v>
      </c>
      <c r="H7418" s="3">
        <v>61600</v>
      </c>
      <c r="I7418" t="s">
        <v>13115</v>
      </c>
      <c r="J7418" s="1">
        <v>1410</v>
      </c>
      <c r="K7418" t="s">
        <v>11546</v>
      </c>
      <c r="L7418" s="1">
        <v>912</v>
      </c>
      <c r="M7418" t="s">
        <v>42</v>
      </c>
      <c r="N7418" s="1">
        <v>3180</v>
      </c>
      <c r="O7418" t="s">
        <v>43</v>
      </c>
      <c r="P7418" s="1">
        <v>597</v>
      </c>
      <c r="Q7418" t="s">
        <v>44</v>
      </c>
      <c r="R7418" s="1">
        <v>889</v>
      </c>
      <c r="S7418" t="s">
        <v>45</v>
      </c>
      <c r="T7418" t="s">
        <v>46</v>
      </c>
      <c r="U7418" t="s">
        <v>47</v>
      </c>
      <c r="V7418" s="1">
        <v>3180</v>
      </c>
      <c r="W7418" t="s">
        <v>43</v>
      </c>
      <c r="X7418" t="s">
        <v>48</v>
      </c>
      <c r="Y7418" s="1">
        <v>3180</v>
      </c>
      <c r="Z7418" t="s">
        <v>43</v>
      </c>
      <c r="AA7418" t="s">
        <v>48</v>
      </c>
      <c r="AB7418" s="2">
        <v>6740</v>
      </c>
      <c r="AC7418" s="2">
        <v>6740</v>
      </c>
      <c r="AD7418" t="s">
        <v>13125</v>
      </c>
      <c r="AE7418" t="s">
        <v>13125</v>
      </c>
      <c r="AF7418" s="1">
        <v>2</v>
      </c>
      <c r="AG7418" s="1">
        <v>1</v>
      </c>
      <c r="AH7418" s="1" t="b">
        <f>Export4Q22[[#This Row],[Pharmacy Controller ID]]&lt;&gt;Export4Q22[[#This Row],[Medical Controller ID]]</f>
        <v>0</v>
      </c>
      <c r="AI7418" t="str">
        <f t="shared" si="115"/>
        <v>69235UnitedHealthcare Medicare Advantage AssistMA-PDFALSEMedicare5133UnitedHealthcare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Inc.Parent67406740NV,UT,WINV,UT,WI21</v>
      </c>
      <c r="AJ7418" s="8" t="str">
        <f>IFERROR(IF(_xlfn.XLOOKUP(Export4Q22[[#This Row],[Plan ID]],#REF!,#REF!)=Export4Q22[[#This Row],[Concatenate]],"Same","Change"),"New")</f>
        <v>New</v>
      </c>
    </row>
    <row r="7419" spans="1:36" x14ac:dyDescent="0.25">
      <c r="A7419" s="1">
        <v>69958</v>
      </c>
      <c r="B7419" t="s">
        <v>13126</v>
      </c>
      <c r="C7419" t="s">
        <v>36</v>
      </c>
      <c r="D7419" t="s">
        <v>37</v>
      </c>
      <c r="E7419" t="s">
        <v>38</v>
      </c>
      <c r="F7419" s="1">
        <v>5133</v>
      </c>
      <c r="G7419" t="s">
        <v>13114</v>
      </c>
      <c r="H7419" s="3">
        <v>61600</v>
      </c>
      <c r="I7419" t="s">
        <v>13115</v>
      </c>
      <c r="J7419" s="1">
        <v>1410</v>
      </c>
      <c r="K7419" t="s">
        <v>11546</v>
      </c>
      <c r="L7419" s="1">
        <v>912</v>
      </c>
      <c r="M7419" t="s">
        <v>42</v>
      </c>
      <c r="N7419" s="1">
        <v>3180</v>
      </c>
      <c r="O7419" t="s">
        <v>43</v>
      </c>
      <c r="P7419" s="1">
        <v>597</v>
      </c>
      <c r="Q7419" t="s">
        <v>44</v>
      </c>
      <c r="R7419" s="1">
        <v>889</v>
      </c>
      <c r="S7419" t="s">
        <v>45</v>
      </c>
      <c r="T7419" t="s">
        <v>46</v>
      </c>
      <c r="U7419" t="s">
        <v>47</v>
      </c>
      <c r="V7419" s="1">
        <v>3180</v>
      </c>
      <c r="W7419" t="s">
        <v>43</v>
      </c>
      <c r="X7419" t="s">
        <v>48</v>
      </c>
      <c r="Y7419" s="1">
        <v>3180</v>
      </c>
      <c r="Z7419" t="s">
        <v>43</v>
      </c>
      <c r="AA7419" t="s">
        <v>48</v>
      </c>
      <c r="AB7419" s="2">
        <v>3189</v>
      </c>
      <c r="AC7419" s="2">
        <v>3189</v>
      </c>
      <c r="AD7419" t="s">
        <v>132</v>
      </c>
      <c r="AE7419" t="s">
        <v>132</v>
      </c>
      <c r="AF7419" s="1">
        <v>2</v>
      </c>
      <c r="AG7419" s="1">
        <v>1</v>
      </c>
      <c r="AH7419" s="1" t="b">
        <f>Export4Q22[[#This Row],[Pharmacy Controller ID]]&lt;&gt;Export4Q22[[#This Row],[Medical Controller ID]]</f>
        <v>0</v>
      </c>
      <c r="AI7419" t="str">
        <f t="shared" si="115"/>
        <v>69958UnitedHealthcare Medicare Advantage Walgreens SNPMA-PDFALSEMedicare5133UnitedHealthcare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Inc.Parent31893189FLFL21</v>
      </c>
      <c r="AJ7419" s="8" t="str">
        <f>IFERROR(IF(_xlfn.XLOOKUP(Export4Q22[[#This Row],[Plan ID]],#REF!,#REF!)=Export4Q22[[#This Row],[Concatenate]],"Same","Change"),"New")</f>
        <v>New</v>
      </c>
    </row>
    <row r="7420" spans="1:36" x14ac:dyDescent="0.25">
      <c r="A7420" s="1">
        <v>70190</v>
      </c>
      <c r="B7420" t="s">
        <v>13127</v>
      </c>
      <c r="C7420" t="s">
        <v>36</v>
      </c>
      <c r="D7420" t="s">
        <v>37</v>
      </c>
      <c r="E7420" t="s">
        <v>38</v>
      </c>
      <c r="F7420" s="1">
        <v>5133</v>
      </c>
      <c r="G7420" t="s">
        <v>13114</v>
      </c>
      <c r="H7420" s="3">
        <v>61600</v>
      </c>
      <c r="I7420" t="s">
        <v>13115</v>
      </c>
      <c r="J7420" s="1">
        <v>1410</v>
      </c>
      <c r="K7420" t="s">
        <v>11546</v>
      </c>
      <c r="L7420" s="1">
        <v>912</v>
      </c>
      <c r="M7420" t="s">
        <v>42</v>
      </c>
      <c r="N7420" s="1">
        <v>3180</v>
      </c>
      <c r="O7420" t="s">
        <v>43</v>
      </c>
      <c r="P7420" s="1">
        <v>597</v>
      </c>
      <c r="Q7420" t="s">
        <v>44</v>
      </c>
      <c r="R7420" s="1">
        <v>889</v>
      </c>
      <c r="S7420" t="s">
        <v>45</v>
      </c>
      <c r="T7420" t="s">
        <v>46</v>
      </c>
      <c r="U7420" t="s">
        <v>47</v>
      </c>
      <c r="V7420" s="1">
        <v>3180</v>
      </c>
      <c r="W7420" t="s">
        <v>43</v>
      </c>
      <c r="X7420" t="s">
        <v>48</v>
      </c>
      <c r="Y7420" s="1">
        <v>3180</v>
      </c>
      <c r="Z7420" t="s">
        <v>43</v>
      </c>
      <c r="AA7420" t="s">
        <v>48</v>
      </c>
      <c r="AB7420" s="2">
        <v>983587</v>
      </c>
      <c r="AC7420" s="2">
        <v>983587</v>
      </c>
      <c r="AD7420" t="s">
        <v>13128</v>
      </c>
      <c r="AE7420" t="s">
        <v>13128</v>
      </c>
      <c r="AF7420" s="1">
        <v>2</v>
      </c>
      <c r="AG7420" s="1">
        <v>1</v>
      </c>
      <c r="AH7420" s="1" t="b">
        <f>Export4Q22[[#This Row],[Pharmacy Controller ID]]&lt;&gt;Export4Q22[[#This Row],[Medical Controller ID]]</f>
        <v>0</v>
      </c>
      <c r="AI7420" t="str">
        <f t="shared" si="115"/>
        <v>70190UnitedHealthcare Group Medicare Advantage (PPO) EGWPMA-PDFALSEMedicare5133UnitedHealthcare MedicareComplete 5 Tier61600UnitedHealthcare Medicare Advantage 5 Tier MCSNP1410UHC Medicare MCSNP Enhanced912UnitedHealthcare Medicare3180UnitedHealth Group, Inc.597UnitedHealthcare (UHC)889OptumRxCustomPBM Claims3180UnitedHealth Group, Inc.Parent3180UnitedHealth Group, Inc.Parent983587983587AK,AL,AR,AZ,CA,CO,CT,DC,DE,FL,GA,HI,IA,ID,IL,IN,KS,KY,LA,MA,MD,ME,MI,MN,MO,MS,MT,NC,ND,NE,NH,NJ,NM,NV,NY,OH,OK,OR,PA,RI,SC,SD,TN,TX,UT,VA,VI,VT,WA,WI,WV,WYAK,AL,AR,AZ,CA,CO,CT,DC,DE,FL,GA,HI,IA,ID,IL,IN,KS,KY,LA,MA,MD,ME,MI,MN,MO,MS,MT,NC,ND,NE,NH,NJ,NM,NV,NY,OH,OK,OR,PA,RI,SC,SD,TN,TX,UT,VA,VI,VT,WA,WI,WV,WY21</v>
      </c>
      <c r="AJ7420" s="8" t="str">
        <f>IFERROR(IF(_xlfn.XLOOKUP(Export4Q22[[#This Row],[Plan ID]],#REF!,#REF!)=Export4Q22[[#This Row],[Concatenate]],"Same","Change"),"New")</f>
        <v>New</v>
      </c>
    </row>
    <row r="7421" spans="1:36" x14ac:dyDescent="0.25">
      <c r="A7421" s="1">
        <v>71341</v>
      </c>
      <c r="B7421" t="s">
        <v>13129</v>
      </c>
      <c r="C7421" t="s">
        <v>36</v>
      </c>
      <c r="D7421" t="s">
        <v>37</v>
      </c>
      <c r="E7421" t="s">
        <v>38</v>
      </c>
      <c r="F7421" s="1">
        <v>5133</v>
      </c>
      <c r="G7421" t="s">
        <v>13114</v>
      </c>
      <c r="H7421" s="3">
        <v>61600</v>
      </c>
      <c r="I7421" t="s">
        <v>13115</v>
      </c>
      <c r="J7421" s="1">
        <v>1410</v>
      </c>
      <c r="K7421" t="s">
        <v>11546</v>
      </c>
      <c r="L7421" s="1">
        <v>912</v>
      </c>
      <c r="M7421" t="s">
        <v>42</v>
      </c>
      <c r="N7421" s="1">
        <v>3180</v>
      </c>
      <c r="O7421" t="s">
        <v>43</v>
      </c>
      <c r="P7421" s="1">
        <v>597</v>
      </c>
      <c r="Q7421" t="s">
        <v>44</v>
      </c>
      <c r="R7421" s="1">
        <v>889</v>
      </c>
      <c r="S7421" t="s">
        <v>45</v>
      </c>
      <c r="T7421" t="s">
        <v>46</v>
      </c>
      <c r="V7421" s="1">
        <v>3180</v>
      </c>
      <c r="W7421" t="s">
        <v>43</v>
      </c>
      <c r="X7421" t="s">
        <v>48</v>
      </c>
      <c r="Y7421" s="1">
        <v>3180</v>
      </c>
      <c r="Z7421" t="s">
        <v>43</v>
      </c>
      <c r="AA7421" t="s">
        <v>48</v>
      </c>
      <c r="AB7421" s="2">
        <v>10324</v>
      </c>
      <c r="AC7421" s="2">
        <v>10324</v>
      </c>
      <c r="AD7421" t="s">
        <v>4004</v>
      </c>
      <c r="AE7421" t="s">
        <v>4004</v>
      </c>
      <c r="AF7421" s="1">
        <v>2</v>
      </c>
      <c r="AG7421" s="1">
        <v>1</v>
      </c>
      <c r="AH7421" s="1" t="b">
        <f>Export4Q22[[#This Row],[Pharmacy Controller ID]]&lt;&gt;Export4Q22[[#This Row],[Medical Controller ID]]</f>
        <v>0</v>
      </c>
      <c r="AI7421" t="str">
        <f t="shared" si="115"/>
        <v>71341UnitedHealthcare Medicare Advantage Ally SNPMA-PDFALSEMedicare5133UnitedHealthcare MedicareComplete 5 Tier61600UnitedHealthcare Medicare Advantage 5 Tier MCSNP1410UHC Medicare MCSNP Enhanced912UnitedHealthcare Medicare3180UnitedHealth Group, Inc.597UnitedHealthcare (UHC)889OptumRxCustom3180UnitedHealth Group, Inc.Parent3180UnitedHealth Group, Inc.Parent1032410324FL,TXFL,TX21</v>
      </c>
      <c r="AJ7421" s="8" t="str">
        <f>IFERROR(IF(_xlfn.XLOOKUP(Export4Q22[[#This Row],[Plan ID]],#REF!,#REF!)=Export4Q22[[#This Row],[Concatenate]],"Same","Change"),"New")</f>
        <v>New</v>
      </c>
    </row>
    <row r="7422" spans="1:36" x14ac:dyDescent="0.25">
      <c r="A7422" s="1">
        <v>71342</v>
      </c>
      <c r="B7422" t="s">
        <v>13130</v>
      </c>
      <c r="C7422" t="s">
        <v>36</v>
      </c>
      <c r="D7422" t="s">
        <v>37</v>
      </c>
      <c r="E7422" t="s">
        <v>38</v>
      </c>
      <c r="F7422" s="1">
        <v>5133</v>
      </c>
      <c r="G7422" t="s">
        <v>13114</v>
      </c>
      <c r="H7422" s="3">
        <v>61600</v>
      </c>
      <c r="I7422" t="s">
        <v>13115</v>
      </c>
      <c r="J7422" s="1">
        <v>1410</v>
      </c>
      <c r="K7422" t="s">
        <v>11546</v>
      </c>
      <c r="L7422" s="1">
        <v>912</v>
      </c>
      <c r="M7422" t="s">
        <v>42</v>
      </c>
      <c r="N7422" s="1">
        <v>3180</v>
      </c>
      <c r="O7422" t="s">
        <v>43</v>
      </c>
      <c r="P7422" s="1">
        <v>597</v>
      </c>
      <c r="Q7422" t="s">
        <v>44</v>
      </c>
      <c r="R7422" s="1">
        <v>889</v>
      </c>
      <c r="S7422" t="s">
        <v>45</v>
      </c>
      <c r="T7422" t="s">
        <v>46</v>
      </c>
      <c r="V7422" s="1">
        <v>3180</v>
      </c>
      <c r="W7422" t="s">
        <v>43</v>
      </c>
      <c r="X7422" t="s">
        <v>48</v>
      </c>
      <c r="Y7422" s="1">
        <v>3180</v>
      </c>
      <c r="Z7422" t="s">
        <v>43</v>
      </c>
      <c r="AA7422" t="s">
        <v>48</v>
      </c>
      <c r="AB7422" s="2">
        <v>221</v>
      </c>
      <c r="AC7422" s="2">
        <v>221</v>
      </c>
      <c r="AD7422" t="s">
        <v>7492</v>
      </c>
      <c r="AE7422" t="s">
        <v>7492</v>
      </c>
      <c r="AF7422" s="1">
        <v>2</v>
      </c>
      <c r="AG7422" s="1">
        <v>1</v>
      </c>
      <c r="AH7422" s="1" t="b">
        <f>Export4Q22[[#This Row],[Pharmacy Controller ID]]&lt;&gt;Export4Q22[[#This Row],[Medical Controller ID]]</f>
        <v>0</v>
      </c>
      <c r="AI7422" t="str">
        <f t="shared" si="115"/>
        <v>71342UnitedHealthcare Chronic Complete Focus SNPMA-PDFALSEMedicare5133UnitedHealthcare MedicareComplete 5 Tier61600UnitedHealthcare Medicare Advantage 5 Tier MCSNP1410UHC Medicare MCSNP Enhanced912UnitedHealthcare Medicare3180UnitedHealth Group, Inc.597UnitedHealthcare (UHC)889OptumRxCustom3180UnitedHealth Group, Inc.Parent3180UnitedHealth Group, Inc.Parent221221CA,FLCA,FL21</v>
      </c>
      <c r="AJ7422" s="8" t="str">
        <f>IFERROR(IF(_xlfn.XLOOKUP(Export4Q22[[#This Row],[Plan ID]],#REF!,#REF!)=Export4Q22[[#This Row],[Concatenate]],"Same","Change"),"New")</f>
        <v>New</v>
      </c>
    </row>
    <row r="7423" spans="1:36" x14ac:dyDescent="0.25">
      <c r="A7423" s="1">
        <v>72031</v>
      </c>
      <c r="B7423" t="s">
        <v>13131</v>
      </c>
      <c r="C7423" t="s">
        <v>36</v>
      </c>
      <c r="D7423" t="s">
        <v>37</v>
      </c>
      <c r="E7423" t="s">
        <v>38</v>
      </c>
      <c r="F7423" s="1">
        <v>5133</v>
      </c>
      <c r="G7423" t="s">
        <v>13114</v>
      </c>
      <c r="H7423" s="3">
        <v>61600</v>
      </c>
      <c r="I7423" t="s">
        <v>13115</v>
      </c>
      <c r="J7423" s="1">
        <v>1410</v>
      </c>
      <c r="K7423" t="s">
        <v>11546</v>
      </c>
      <c r="L7423" s="1">
        <v>912</v>
      </c>
      <c r="M7423" t="s">
        <v>42</v>
      </c>
      <c r="N7423" s="1">
        <v>3180</v>
      </c>
      <c r="O7423" t="s">
        <v>43</v>
      </c>
      <c r="P7423" s="1">
        <v>597</v>
      </c>
      <c r="Q7423" t="s">
        <v>44</v>
      </c>
      <c r="R7423" s="1">
        <v>889</v>
      </c>
      <c r="S7423" t="s">
        <v>45</v>
      </c>
      <c r="T7423" t="s">
        <v>46</v>
      </c>
      <c r="V7423" s="1">
        <v>3180</v>
      </c>
      <c r="W7423" t="s">
        <v>43</v>
      </c>
      <c r="X7423" t="s">
        <v>48</v>
      </c>
      <c r="Y7423" s="1">
        <v>3180</v>
      </c>
      <c r="Z7423" t="s">
        <v>43</v>
      </c>
      <c r="AA7423" t="s">
        <v>48</v>
      </c>
      <c r="AB7423" s="2">
        <v>682</v>
      </c>
      <c r="AC7423" s="2">
        <v>682</v>
      </c>
      <c r="AD7423" t="s">
        <v>142</v>
      </c>
      <c r="AE7423" t="s">
        <v>142</v>
      </c>
      <c r="AF7423" s="1">
        <v>2</v>
      </c>
      <c r="AG7423" s="1">
        <v>1</v>
      </c>
      <c r="AH7423" s="1" t="b">
        <f>Export4Q22[[#This Row],[Pharmacy Controller ID]]&lt;&gt;Export4Q22[[#This Row],[Medical Controller ID]]</f>
        <v>0</v>
      </c>
      <c r="AI7423" t="str">
        <f t="shared" si="115"/>
        <v>72031UnitedHealthcare Chronic Complete Ally SNPMA-PDFALSEMedicare5133UnitedHealthcare MedicareComplete 5 Tier61600UnitedHealthcare Medicare Advantage 5 Tier MCSNP1410UHC Medicare MCSNP Enhanced912UnitedHealthcare Medicare3180UnitedHealth Group, Inc.597UnitedHealthcare (UHC)889OptumRxCustom3180UnitedHealth Group, Inc.Parent3180UnitedHealth Group, Inc.Parent682682TXTX21</v>
      </c>
      <c r="AJ7423" s="8" t="str">
        <f>IFERROR(IF(_xlfn.XLOOKUP(Export4Q22[[#This Row],[Plan ID]],#REF!,#REF!)=Export4Q22[[#This Row],[Concatenate]],"Same","Change"),"New")</f>
        <v>New</v>
      </c>
    </row>
    <row r="7424" spans="1:36" x14ac:dyDescent="0.25">
      <c r="A7424" s="1">
        <v>70323</v>
      </c>
      <c r="B7424" t="s">
        <v>13132</v>
      </c>
      <c r="C7424" t="s">
        <v>551</v>
      </c>
      <c r="D7424" t="s">
        <v>37</v>
      </c>
      <c r="E7424" t="s">
        <v>38</v>
      </c>
      <c r="F7424" s="1">
        <v>7303</v>
      </c>
      <c r="G7424" t="s">
        <v>13133</v>
      </c>
      <c r="H7424" s="3">
        <v>64112</v>
      </c>
      <c r="I7424" t="s">
        <v>13133</v>
      </c>
      <c r="J7424" s="1"/>
      <c r="L7424" s="1">
        <v>912</v>
      </c>
      <c r="M7424" t="s">
        <v>42</v>
      </c>
      <c r="N7424" s="1">
        <v>3180</v>
      </c>
      <c r="O7424" t="s">
        <v>43</v>
      </c>
      <c r="P7424" s="1">
        <v>597</v>
      </c>
      <c r="Q7424" t="s">
        <v>44</v>
      </c>
      <c r="R7424" s="1"/>
      <c r="U7424" t="s">
        <v>551</v>
      </c>
      <c r="V7424" s="1"/>
      <c r="X7424" t="s">
        <v>183</v>
      </c>
      <c r="Y7424" s="1">
        <v>3180</v>
      </c>
      <c r="Z7424" t="s">
        <v>43</v>
      </c>
      <c r="AA7424" t="s">
        <v>48</v>
      </c>
      <c r="AB7424" s="2">
        <v>0</v>
      </c>
      <c r="AC7424" s="2">
        <v>649885</v>
      </c>
      <c r="AE7424" t="s">
        <v>151</v>
      </c>
      <c r="AF7424" s="1"/>
      <c r="AG7424" s="1">
        <v>1</v>
      </c>
      <c r="AH7424" s="1" t="b">
        <f>Export4Q22[[#This Row],[Pharmacy Controller ID]]&lt;&gt;Export4Q22[[#This Row],[Medical Controller ID]]</f>
        <v>1</v>
      </c>
      <c r="AI7424" t="str">
        <f t="shared" si="115"/>
        <v>70323UnitedHealthcare Group MA OnlyMAFALSEMedicare7303UnitedHealthcare Medicare MA Only64112UnitedHealthcare Medicare MA Only912UnitedHealthcare Medicare3180UnitedHealth Group, Inc.597UnitedHealthcare (UHC)MAPBM3180UnitedHealth Group, Inc.Parent0649885AK,AL,AR,AZ,CA,CO,CT,DC,DE,FL,GA,HI,IA,ID,IL,IN,KS,KY,LA,MA,MD,ME,MI,MN,MO,MS,MT,NC,ND,NE,NH,NJ,NM,NV,NY,OH,OK,OR,PA,RI,SC,SD,TN,TX,UT,VA,VT,WA,WI,WV,WY1</v>
      </c>
      <c r="AJ7424" s="8" t="str">
        <f>IFERROR(IF(_xlfn.XLOOKUP(Export4Q22[[#This Row],[Plan ID]],#REF!,#REF!)=Export4Q22[[#This Row],[Concatenate]],"Same","Change"),"New")</f>
        <v>New</v>
      </c>
    </row>
    <row r="7425" spans="1:36" x14ac:dyDescent="0.25">
      <c r="A7425" s="1">
        <v>70372</v>
      </c>
      <c r="B7425" t="s">
        <v>13134</v>
      </c>
      <c r="C7425" t="s">
        <v>551</v>
      </c>
      <c r="D7425" t="s">
        <v>37</v>
      </c>
      <c r="E7425" t="s">
        <v>38</v>
      </c>
      <c r="F7425" s="1">
        <v>7303</v>
      </c>
      <c r="G7425" t="s">
        <v>13133</v>
      </c>
      <c r="H7425" s="3">
        <v>64112</v>
      </c>
      <c r="I7425" t="s">
        <v>13133</v>
      </c>
      <c r="J7425" s="1"/>
      <c r="L7425" s="1">
        <v>912</v>
      </c>
      <c r="M7425" t="s">
        <v>42</v>
      </c>
      <c r="N7425" s="1">
        <v>3180</v>
      </c>
      <c r="O7425" t="s">
        <v>43</v>
      </c>
      <c r="P7425" s="1">
        <v>597</v>
      </c>
      <c r="Q7425" t="s">
        <v>44</v>
      </c>
      <c r="R7425" s="1"/>
      <c r="U7425" t="s">
        <v>551</v>
      </c>
      <c r="V7425" s="1"/>
      <c r="X7425" t="s">
        <v>183</v>
      </c>
      <c r="Y7425" s="1">
        <v>3180</v>
      </c>
      <c r="Z7425" t="s">
        <v>43</v>
      </c>
      <c r="AA7425" t="s">
        <v>48</v>
      </c>
      <c r="AB7425" s="2">
        <v>0</v>
      </c>
      <c r="AC7425" s="2">
        <v>333</v>
      </c>
      <c r="AE7425" t="s">
        <v>13135</v>
      </c>
      <c r="AF7425" s="1"/>
      <c r="AG7425" s="1">
        <v>1</v>
      </c>
      <c r="AH7425" s="1" t="b">
        <f>Export4Q22[[#This Row],[Pharmacy Controller ID]]&lt;&gt;Export4Q22[[#This Row],[Medical Controller ID]]</f>
        <v>1</v>
      </c>
      <c r="AI7425" t="str">
        <f t="shared" si="115"/>
        <v>70372Erickson Advantage Liberty without DrugsMAFALSEMedicare7303UnitedHealthcare Medicare MA Only64112UnitedHealthcare Medicare MA Only912UnitedHealthcare Medicare3180UnitedHealth Group, Inc.597UnitedHealthcare (UHC)MAPBM3180UnitedHealth Group, Inc.Parent0333CO,KS,MA,MD,MI,NC,PA,TX,VA1</v>
      </c>
      <c r="AJ7425" s="8" t="str">
        <f>IFERROR(IF(_xlfn.XLOOKUP(Export4Q22[[#This Row],[Plan ID]],#REF!,#REF!)=Export4Q22[[#This Row],[Concatenate]],"Same","Change"),"New")</f>
        <v>New</v>
      </c>
    </row>
    <row r="7426" spans="1:36" x14ac:dyDescent="0.25">
      <c r="A7426" s="1">
        <v>71459</v>
      </c>
      <c r="B7426" t="s">
        <v>13136</v>
      </c>
      <c r="C7426" t="s">
        <v>551</v>
      </c>
      <c r="D7426" t="s">
        <v>37</v>
      </c>
      <c r="E7426" t="s">
        <v>38</v>
      </c>
      <c r="F7426" s="1">
        <v>7303</v>
      </c>
      <c r="G7426" t="s">
        <v>13133</v>
      </c>
      <c r="H7426" s="3">
        <v>64112</v>
      </c>
      <c r="I7426" t="s">
        <v>13133</v>
      </c>
      <c r="J7426" s="1"/>
      <c r="L7426" s="1">
        <v>912</v>
      </c>
      <c r="M7426" t="s">
        <v>42</v>
      </c>
      <c r="N7426" s="1">
        <v>3180</v>
      </c>
      <c r="O7426" t="s">
        <v>43</v>
      </c>
      <c r="P7426" s="1">
        <v>597</v>
      </c>
      <c r="Q7426" t="s">
        <v>44</v>
      </c>
      <c r="R7426" s="1"/>
      <c r="V7426" s="1"/>
      <c r="X7426" t="s">
        <v>183</v>
      </c>
      <c r="Y7426" s="1">
        <v>3180</v>
      </c>
      <c r="Z7426" t="s">
        <v>43</v>
      </c>
      <c r="AA7426" t="s">
        <v>48</v>
      </c>
      <c r="AB7426" s="2">
        <v>0</v>
      </c>
      <c r="AC7426" s="2">
        <v>106335</v>
      </c>
      <c r="AE7426" t="s">
        <v>13137</v>
      </c>
      <c r="AF7426" s="1"/>
      <c r="AG7426" s="1">
        <v>1</v>
      </c>
      <c r="AH7426" s="1" t="b">
        <f>Export4Q22[[#This Row],[Pharmacy Controller ID]]&lt;&gt;Export4Q22[[#This Row],[Medical Controller ID]]</f>
        <v>1</v>
      </c>
      <c r="AI7426" t="str">
        <f t="shared" ref="AI7426:AI7489" si="116">_xlfn.CONCAT(A7426:AG7426)</f>
        <v>71459AARP Medicare Advantage Patriot MA OnlyMAFALSEMedicare7303UnitedHealthcare Medicare MA Only64112UnitedHealthcare Medicare MA Only912UnitedHealthcare Medicare3180UnitedHealth Group, Inc.597UnitedHealthcare (UHC)PBM3180UnitedHealth Group, Inc.Parent0106335AL,AR,AZ,CA,CO,DC,DE,FL,HI,IA,ID,IL,IN,KS,KY,MA,MD,ME,MI,MN,MO,MS,MT,NC,ND,NE,NH,NJ,NM,NV,NY,OH,OK,OR,PA,RI,SC,SD,TN,TX,UT,VA,VT,WA,WI,WV1</v>
      </c>
      <c r="AJ7426" s="8" t="str">
        <f>IFERROR(IF(_xlfn.XLOOKUP(Export4Q22[[#This Row],[Plan ID]],#REF!,#REF!)=Export4Q22[[#This Row],[Concatenate]],"Same","Change"),"New")</f>
        <v>New</v>
      </c>
    </row>
    <row r="7427" spans="1:36" x14ac:dyDescent="0.25">
      <c r="A7427" s="1">
        <v>71620</v>
      </c>
      <c r="B7427" t="s">
        <v>13138</v>
      </c>
      <c r="C7427" t="s">
        <v>551</v>
      </c>
      <c r="D7427" t="s">
        <v>37</v>
      </c>
      <c r="E7427" t="s">
        <v>38</v>
      </c>
      <c r="F7427" s="1">
        <v>7303</v>
      </c>
      <c r="G7427" t="s">
        <v>13133</v>
      </c>
      <c r="H7427" s="3">
        <v>64112</v>
      </c>
      <c r="I7427" t="s">
        <v>13133</v>
      </c>
      <c r="J7427" s="1"/>
      <c r="L7427" s="1">
        <v>912</v>
      </c>
      <c r="M7427" t="s">
        <v>42</v>
      </c>
      <c r="N7427" s="1">
        <v>3180</v>
      </c>
      <c r="O7427" t="s">
        <v>43</v>
      </c>
      <c r="P7427" s="1">
        <v>572</v>
      </c>
      <c r="Q7427" t="s">
        <v>11433</v>
      </c>
      <c r="R7427" s="1"/>
      <c r="V7427" s="1"/>
      <c r="X7427" t="s">
        <v>183</v>
      </c>
      <c r="Y7427" s="1">
        <v>3180</v>
      </c>
      <c r="Z7427" t="s">
        <v>43</v>
      </c>
      <c r="AA7427" t="s">
        <v>48</v>
      </c>
      <c r="AB7427" s="2">
        <v>0</v>
      </c>
      <c r="AC7427" s="2">
        <v>478</v>
      </c>
      <c r="AE7427" t="s">
        <v>281</v>
      </c>
      <c r="AF7427" s="1"/>
      <c r="AG7427" s="1">
        <v>1</v>
      </c>
      <c r="AH7427" s="1" t="b">
        <f>Export4Q22[[#This Row],[Pharmacy Controller ID]]&lt;&gt;Export4Q22[[#This Row],[Medical Controller ID]]</f>
        <v>1</v>
      </c>
      <c r="AI7427" t="str">
        <f t="shared" si="116"/>
        <v>71620Peoples Health Patriot MA OnlyMAFALSEMedicare7303UnitedHealthcare Medicare MA Only64112UnitedHealthcare Medicare MA Only912UnitedHealthcare Medicare3180UnitedHealth Group, Inc.572Peoples HealthPBM3180UnitedHealth Group, Inc.Parent0478LA1</v>
      </c>
      <c r="AJ7427" s="8" t="str">
        <f>IFERROR(IF(_xlfn.XLOOKUP(Export4Q22[[#This Row],[Plan ID]],#REF!,#REF!)=Export4Q22[[#This Row],[Concatenate]],"Same","Change"),"New")</f>
        <v>New</v>
      </c>
    </row>
    <row r="7428" spans="1:36" x14ac:dyDescent="0.25">
      <c r="A7428" s="1">
        <v>71633</v>
      </c>
      <c r="B7428" t="s">
        <v>13139</v>
      </c>
      <c r="C7428" t="s">
        <v>551</v>
      </c>
      <c r="D7428" t="s">
        <v>37</v>
      </c>
      <c r="E7428" t="s">
        <v>38</v>
      </c>
      <c r="F7428" s="1">
        <v>7303</v>
      </c>
      <c r="G7428" t="s">
        <v>13133</v>
      </c>
      <c r="H7428" s="3">
        <v>64112</v>
      </c>
      <c r="I7428" t="s">
        <v>13133</v>
      </c>
      <c r="J7428" s="1"/>
      <c r="L7428" s="1">
        <v>912</v>
      </c>
      <c r="M7428" t="s">
        <v>42</v>
      </c>
      <c r="N7428" s="1">
        <v>3180</v>
      </c>
      <c r="O7428" t="s">
        <v>43</v>
      </c>
      <c r="P7428" s="1">
        <v>597</v>
      </c>
      <c r="Q7428" t="s">
        <v>44</v>
      </c>
      <c r="R7428" s="1"/>
      <c r="V7428" s="1"/>
      <c r="X7428" t="s">
        <v>183</v>
      </c>
      <c r="Y7428" s="1">
        <v>3180</v>
      </c>
      <c r="Z7428" t="s">
        <v>43</v>
      </c>
      <c r="AA7428" t="s">
        <v>48</v>
      </c>
      <c r="AB7428" s="2">
        <v>0</v>
      </c>
      <c r="AC7428" s="2">
        <v>7258</v>
      </c>
      <c r="AE7428" t="s">
        <v>13140</v>
      </c>
      <c r="AF7428" s="1"/>
      <c r="AG7428" s="1">
        <v>1</v>
      </c>
      <c r="AH7428" s="1" t="b">
        <f>Export4Q22[[#This Row],[Pharmacy Controller ID]]&lt;&gt;Export4Q22[[#This Row],[Medical Controller ID]]</f>
        <v>1</v>
      </c>
      <c r="AI7428" t="str">
        <f t="shared" si="116"/>
        <v>71633UnitedHealthcare Medicare Advantage Patriot MA OnlyMAFALSEMedicare7303UnitedHealthcare Medicare MA Only64112UnitedHealthcare Medicare MA Only912UnitedHealthcare Medicare3180UnitedHealth Group, Inc.597UnitedHealthcare (UHC)PBM3180UnitedHealth Group, Inc.Parent07258CT,GA,NY,SC1</v>
      </c>
      <c r="AJ7428" s="8" t="str">
        <f>IFERROR(IF(_xlfn.XLOOKUP(Export4Q22[[#This Row],[Plan ID]],#REF!,#REF!)=Export4Q22[[#This Row],[Concatenate]],"Same","Change"),"New")</f>
        <v>New</v>
      </c>
    </row>
    <row r="7429" spans="1:36" x14ac:dyDescent="0.25">
      <c r="A7429" s="1">
        <v>71634</v>
      </c>
      <c r="B7429" t="s">
        <v>13141</v>
      </c>
      <c r="C7429" t="s">
        <v>551</v>
      </c>
      <c r="D7429" t="s">
        <v>37</v>
      </c>
      <c r="E7429" t="s">
        <v>38</v>
      </c>
      <c r="F7429" s="1">
        <v>7303</v>
      </c>
      <c r="G7429" t="s">
        <v>13133</v>
      </c>
      <c r="H7429" s="3">
        <v>64112</v>
      </c>
      <c r="I7429" t="s">
        <v>13133</v>
      </c>
      <c r="J7429" s="1"/>
      <c r="L7429" s="1">
        <v>912</v>
      </c>
      <c r="M7429" t="s">
        <v>42</v>
      </c>
      <c r="N7429" s="1">
        <v>3180</v>
      </c>
      <c r="O7429" t="s">
        <v>43</v>
      </c>
      <c r="P7429" s="1">
        <v>597</v>
      </c>
      <c r="Q7429" t="s">
        <v>44</v>
      </c>
      <c r="R7429" s="1"/>
      <c r="V7429" s="1"/>
      <c r="X7429" t="s">
        <v>183</v>
      </c>
      <c r="Y7429" s="1">
        <v>3180</v>
      </c>
      <c r="Z7429" t="s">
        <v>43</v>
      </c>
      <c r="AA7429" t="s">
        <v>48</v>
      </c>
      <c r="AB7429" s="2">
        <v>0</v>
      </c>
      <c r="AC7429" s="2">
        <v>548</v>
      </c>
      <c r="AE7429" t="s">
        <v>13142</v>
      </c>
      <c r="AF7429" s="1"/>
      <c r="AG7429" s="1">
        <v>1</v>
      </c>
      <c r="AH7429" s="1" t="b">
        <f>Export4Q22[[#This Row],[Pharmacy Controller ID]]&lt;&gt;Export4Q22[[#This Row],[Medical Controller ID]]</f>
        <v>1</v>
      </c>
      <c r="AI7429" t="str">
        <f t="shared" si="116"/>
        <v>71634UnitedHealthcare MedicareDirect Patriot MA OnlyMAFALSEMedicare7303UnitedHealthcare Medicare MA Only64112UnitedHealthcare Medicare MA Only912UnitedHealthcare Medicare3180UnitedHealth Group, Inc.597UnitedHealthcare (UHC)PBM3180UnitedHealth Group, Inc.Parent0548KS,MT,NE,WY1</v>
      </c>
      <c r="AJ7429" s="8" t="str">
        <f>IFERROR(IF(_xlfn.XLOOKUP(Export4Q22[[#This Row],[Plan ID]],#REF!,#REF!)=Export4Q22[[#This Row],[Concatenate]],"Same","Change"),"New")</f>
        <v>New</v>
      </c>
    </row>
    <row r="7430" spans="1:36" x14ac:dyDescent="0.25">
      <c r="A7430" s="1">
        <v>61411</v>
      </c>
      <c r="B7430" t="s">
        <v>13143</v>
      </c>
      <c r="C7430" t="s">
        <v>147</v>
      </c>
      <c r="D7430" t="s">
        <v>37</v>
      </c>
      <c r="E7430" t="s">
        <v>38</v>
      </c>
      <c r="F7430" s="1">
        <v>6507</v>
      </c>
      <c r="G7430" t="s">
        <v>13144</v>
      </c>
      <c r="H7430" s="3">
        <v>60317</v>
      </c>
      <c r="I7430" t="s">
        <v>13143</v>
      </c>
      <c r="J7430" s="1">
        <v>835</v>
      </c>
      <c r="K7430" t="s">
        <v>154</v>
      </c>
      <c r="L7430" s="1"/>
      <c r="N7430" s="1">
        <v>3180</v>
      </c>
      <c r="O7430" t="s">
        <v>43</v>
      </c>
      <c r="P7430" s="1">
        <v>597</v>
      </c>
      <c r="Q7430" t="s">
        <v>44</v>
      </c>
      <c r="R7430" s="1">
        <v>889</v>
      </c>
      <c r="S7430" t="s">
        <v>45</v>
      </c>
      <c r="T7430" t="s">
        <v>46</v>
      </c>
      <c r="U7430" t="s">
        <v>47</v>
      </c>
      <c r="V7430" s="1">
        <v>3180</v>
      </c>
      <c r="W7430" t="s">
        <v>43</v>
      </c>
      <c r="X7430" t="s">
        <v>48</v>
      </c>
      <c r="Y7430" s="1"/>
      <c r="AA7430" t="s">
        <v>150</v>
      </c>
      <c r="AB7430" s="2">
        <v>550571</v>
      </c>
      <c r="AC7430" s="2">
        <v>0</v>
      </c>
      <c r="AD7430" t="s">
        <v>5081</v>
      </c>
      <c r="AF7430" s="1">
        <v>2</v>
      </c>
      <c r="AG7430" s="1"/>
      <c r="AH7430" s="1" t="b">
        <f>Export4Q22[[#This Row],[Pharmacy Controller ID]]&lt;&gt;Export4Q22[[#This Row],[Medical Controller ID]]</f>
        <v>1</v>
      </c>
      <c r="AI7430" t="str">
        <f t="shared" si="116"/>
        <v>61411UnitedHealthcare MedicareRx for GroupsPDPFALSEMedicare6507UnitedHealthcare MedicareRx for Groups PDP60317UnitedHealthcare MedicareRx for Groups835UHC Medicare PPREF3180UnitedHealth Group, Inc.597UnitedHealthcare (UHC)889OptumRxCustomPBM Claims3180UnitedHealth Group, Inc.Parent5505710AK,AL,AR,AZ,CA,CO,CT,DC,DE,FL,GA,HI,IA,ID,IL,IN,KS,KY,LA,MA,MD,ME,MI,MN,MO,MS,MT,NC,ND,NE,NH,NJ,NM,NV,NY,OH,OK,OR,PA,PR,RI,SC,SD,TN,TX,UT,VA,VI,VT,WA,WI,WV,WY2</v>
      </c>
      <c r="AJ7430" s="8" t="str">
        <f>IFERROR(IF(_xlfn.XLOOKUP(Export4Q22[[#This Row],[Plan ID]],#REF!,#REF!)=Export4Q22[[#This Row],[Concatenate]],"Same","Change"),"New")</f>
        <v>New</v>
      </c>
    </row>
    <row r="7431" spans="1:36" x14ac:dyDescent="0.25">
      <c r="A7431" s="1">
        <v>72545</v>
      </c>
      <c r="B7431" t="s">
        <v>13145</v>
      </c>
      <c r="C7431" t="s">
        <v>326</v>
      </c>
      <c r="D7431" t="s">
        <v>37</v>
      </c>
      <c r="E7431" t="s">
        <v>327</v>
      </c>
      <c r="F7431" s="1">
        <v>8372</v>
      </c>
      <c r="G7431" t="s">
        <v>13146</v>
      </c>
      <c r="H7431" s="3">
        <v>65386</v>
      </c>
      <c r="I7431" t="s">
        <v>13146</v>
      </c>
      <c r="J7431" s="1">
        <v>1510</v>
      </c>
      <c r="K7431" t="s">
        <v>13147</v>
      </c>
      <c r="L7431" s="1">
        <v>1212</v>
      </c>
      <c r="M7431" t="s">
        <v>13148</v>
      </c>
      <c r="N7431" s="1">
        <v>3180</v>
      </c>
      <c r="O7431" t="s">
        <v>43</v>
      </c>
      <c r="P7431" s="1">
        <v>597</v>
      </c>
      <c r="Q7431" t="s">
        <v>44</v>
      </c>
      <c r="R7431" s="1">
        <v>889</v>
      </c>
      <c r="S7431" t="s">
        <v>45</v>
      </c>
      <c r="T7431" t="s">
        <v>46</v>
      </c>
      <c r="V7431" s="1">
        <v>3180</v>
      </c>
      <c r="W7431" t="s">
        <v>43</v>
      </c>
      <c r="X7431" t="s">
        <v>48</v>
      </c>
      <c r="Y7431" s="1">
        <v>3180</v>
      </c>
      <c r="Z7431" t="s">
        <v>43</v>
      </c>
      <c r="AA7431" t="s">
        <v>48</v>
      </c>
      <c r="AB7431" s="2">
        <v>8370</v>
      </c>
      <c r="AC7431" s="2">
        <v>8370</v>
      </c>
      <c r="AD7431" t="s">
        <v>220</v>
      </c>
      <c r="AE7431" t="s">
        <v>220</v>
      </c>
      <c r="AF7431" s="1">
        <v>2</v>
      </c>
      <c r="AG7431" s="1">
        <v>1</v>
      </c>
      <c r="AH7431" s="1" t="b">
        <f>Export4Q22[[#This Row],[Pharmacy Controller ID]]&lt;&gt;Export4Q22[[#This Row],[Medical Controller ID]]</f>
        <v>0</v>
      </c>
      <c r="AI7431" t="str">
        <f t="shared" si="116"/>
        <v>72545UnitedHealthcare MI HMO-HIXHMO-HIXFALSEHealth Exchange8372UnitedHealthcare MI HIX65386UnitedHealthcare MI HIX1510UHC HIX MI1212UnitedHealthcare Health Exchange Michigan3180UnitedHealth Group, Inc.597UnitedHealthcare (UHC)889OptumRxCustom3180UnitedHealth Group, Inc.Parent3180UnitedHealth Group, Inc.Parent83708370MIMI21</v>
      </c>
      <c r="AJ7431" s="8" t="str">
        <f>IFERROR(IF(_xlfn.XLOOKUP(Export4Q22[[#This Row],[Plan ID]],#REF!,#REF!)=Export4Q22[[#This Row],[Concatenate]],"Same","Change"),"New")</f>
        <v>New</v>
      </c>
    </row>
    <row r="7432" spans="1:36" x14ac:dyDescent="0.25">
      <c r="A7432" s="1">
        <v>71707</v>
      </c>
      <c r="B7432" t="s">
        <v>13149</v>
      </c>
      <c r="C7432" t="s">
        <v>326</v>
      </c>
      <c r="D7432" t="s">
        <v>37</v>
      </c>
      <c r="E7432" t="s">
        <v>327</v>
      </c>
      <c r="F7432" s="1">
        <v>8037</v>
      </c>
      <c r="G7432" t="s">
        <v>13150</v>
      </c>
      <c r="H7432" s="3">
        <v>64539</v>
      </c>
      <c r="I7432" t="s">
        <v>13150</v>
      </c>
      <c r="J7432" s="1">
        <v>1433</v>
      </c>
      <c r="K7432" t="s">
        <v>13151</v>
      </c>
      <c r="L7432" s="1">
        <v>1161</v>
      </c>
      <c r="M7432" t="s">
        <v>13152</v>
      </c>
      <c r="N7432" s="1">
        <v>3180</v>
      </c>
      <c r="O7432" t="s">
        <v>43</v>
      </c>
      <c r="P7432" s="1">
        <v>597</v>
      </c>
      <c r="Q7432" t="s">
        <v>44</v>
      </c>
      <c r="R7432" s="1">
        <v>889</v>
      </c>
      <c r="S7432" t="s">
        <v>45</v>
      </c>
      <c r="T7432" t="s">
        <v>46</v>
      </c>
      <c r="V7432" s="1">
        <v>3180</v>
      </c>
      <c r="W7432" t="s">
        <v>43</v>
      </c>
      <c r="X7432" t="s">
        <v>48</v>
      </c>
      <c r="Y7432" s="1">
        <v>3180</v>
      </c>
      <c r="Z7432" t="s">
        <v>43</v>
      </c>
      <c r="AA7432" t="s">
        <v>48</v>
      </c>
      <c r="AB7432" s="2">
        <v>27900</v>
      </c>
      <c r="AC7432" s="2">
        <v>27900</v>
      </c>
      <c r="AD7432" t="s">
        <v>354</v>
      </c>
      <c r="AE7432" t="s">
        <v>354</v>
      </c>
      <c r="AF7432" s="1">
        <v>2</v>
      </c>
      <c r="AG7432" s="1">
        <v>1</v>
      </c>
      <c r="AH7432" s="1" t="b">
        <f>Export4Q22[[#This Row],[Pharmacy Controller ID]]&lt;&gt;Export4Q22[[#This Row],[Medical Controller ID]]</f>
        <v>0</v>
      </c>
      <c r="AI7432" t="str">
        <f t="shared" si="116"/>
        <v>71707UnitedHealthcare NC HMO-HIXHMO-HIXFALSEHealth Exchange8037UnitedHealthcare NC HIX64539UnitedHealthcare NC HIX1433UHC HIX NC1161UnitedHealthcare Health Exchange North Carolina3180UnitedHealth Group, Inc.597UnitedHealthcare (UHC)889OptumRxCustom3180UnitedHealth Group, Inc.Parent3180UnitedHealth Group, Inc.Parent2790027900NCNC21</v>
      </c>
      <c r="AJ7432" s="8" t="str">
        <f>IFERROR(IF(_xlfn.XLOOKUP(Export4Q22[[#This Row],[Plan ID]],#REF!,#REF!)=Export4Q22[[#This Row],[Concatenate]],"Same","Change"),"New")</f>
        <v>New</v>
      </c>
    </row>
    <row r="7433" spans="1:36" x14ac:dyDescent="0.25">
      <c r="A7433" s="1">
        <v>65031</v>
      </c>
      <c r="B7433" t="s">
        <v>13153</v>
      </c>
      <c r="C7433" t="s">
        <v>195</v>
      </c>
      <c r="D7433" t="s">
        <v>37</v>
      </c>
      <c r="E7433" t="s">
        <v>177</v>
      </c>
      <c r="F7433" s="1">
        <v>7141</v>
      </c>
      <c r="G7433" t="s">
        <v>13154</v>
      </c>
      <c r="H7433" s="3">
        <v>61485</v>
      </c>
      <c r="I7433" t="s">
        <v>13155</v>
      </c>
      <c r="J7433" s="1">
        <v>808</v>
      </c>
      <c r="K7433" t="s">
        <v>12881</v>
      </c>
      <c r="L7433" s="1">
        <v>914</v>
      </c>
      <c r="M7433" t="s">
        <v>12882</v>
      </c>
      <c r="N7433" s="1">
        <v>3180</v>
      </c>
      <c r="O7433" t="s">
        <v>43</v>
      </c>
      <c r="P7433" s="1">
        <v>597</v>
      </c>
      <c r="Q7433" t="s">
        <v>44</v>
      </c>
      <c r="R7433" s="1">
        <v>889</v>
      </c>
      <c r="S7433" t="s">
        <v>45</v>
      </c>
      <c r="T7433" t="s">
        <v>46</v>
      </c>
      <c r="U7433" t="s">
        <v>47</v>
      </c>
      <c r="V7433" s="1">
        <v>3180</v>
      </c>
      <c r="W7433" t="s">
        <v>43</v>
      </c>
      <c r="X7433" t="s">
        <v>48</v>
      </c>
      <c r="Y7433" s="1">
        <v>3180</v>
      </c>
      <c r="Z7433" t="s">
        <v>43</v>
      </c>
      <c r="AA7433" t="s">
        <v>48</v>
      </c>
      <c r="AB7433" s="2">
        <v>58853</v>
      </c>
      <c r="AC7433" s="2">
        <v>9283</v>
      </c>
      <c r="AD7433" t="s">
        <v>53</v>
      </c>
      <c r="AE7433" t="s">
        <v>53</v>
      </c>
      <c r="AF7433" s="1">
        <v>2</v>
      </c>
      <c r="AG7433" s="1">
        <v>1</v>
      </c>
      <c r="AH7433" s="1" t="b">
        <f>Export4Q22[[#This Row],[Pharmacy Controller ID]]&lt;&gt;Export4Q22[[#This Row],[Medical Controller ID]]</f>
        <v>0</v>
      </c>
      <c r="AI7433" t="str">
        <f t="shared" si="116"/>
        <v>65031UnitedHealthcare of CA SignatureValue 4 TierHMOFALSECommercial7141UnitedHealthcare California SignatureValue Four Tier Formulary61485UnitedHealthcare of California SignatureValue 4 Tier808UHC Commercial SignatureValue914UnitedHealthcare Signature Value Commercial3180UnitedHealth Group, Inc.597UnitedHealthcare (UHC)889OptumRxCustomPBM Claims3180UnitedHealth Group, Inc.Parent3180UnitedHealth Group, Inc.Parent588539283CACA21</v>
      </c>
      <c r="AJ7433" s="8" t="str">
        <f>IFERROR(IF(_xlfn.XLOOKUP(Export4Q22[[#This Row],[Plan ID]],#REF!,#REF!)=Export4Q22[[#This Row],[Concatenate]],"Same","Change"),"New")</f>
        <v>New</v>
      </c>
    </row>
    <row r="7434" spans="1:36" x14ac:dyDescent="0.25">
      <c r="A7434" s="1">
        <v>71706</v>
      </c>
      <c r="B7434" t="s">
        <v>13156</v>
      </c>
      <c r="C7434" t="s">
        <v>326</v>
      </c>
      <c r="D7434" t="s">
        <v>37</v>
      </c>
      <c r="E7434" t="s">
        <v>327</v>
      </c>
      <c r="F7434" s="1">
        <v>8041</v>
      </c>
      <c r="G7434" t="s">
        <v>13157</v>
      </c>
      <c r="H7434" s="3">
        <v>64541</v>
      </c>
      <c r="I7434" t="s">
        <v>13158</v>
      </c>
      <c r="J7434" s="1">
        <v>1435</v>
      </c>
      <c r="K7434" t="s">
        <v>13159</v>
      </c>
      <c r="L7434" s="1">
        <v>1163</v>
      </c>
      <c r="M7434" t="s">
        <v>13160</v>
      </c>
      <c r="N7434" s="1">
        <v>3180</v>
      </c>
      <c r="O7434" t="s">
        <v>43</v>
      </c>
      <c r="P7434" s="1">
        <v>597</v>
      </c>
      <c r="Q7434" t="s">
        <v>44</v>
      </c>
      <c r="R7434" s="1">
        <v>889</v>
      </c>
      <c r="S7434" t="s">
        <v>45</v>
      </c>
      <c r="T7434" t="s">
        <v>46</v>
      </c>
      <c r="V7434" s="1">
        <v>3180</v>
      </c>
      <c r="W7434" t="s">
        <v>43</v>
      </c>
      <c r="X7434" t="s">
        <v>48</v>
      </c>
      <c r="Y7434" s="1">
        <v>3180</v>
      </c>
      <c r="Z7434" t="s">
        <v>43</v>
      </c>
      <c r="AA7434" t="s">
        <v>48</v>
      </c>
      <c r="AB7434" s="2">
        <v>2046</v>
      </c>
      <c r="AC7434" s="2">
        <v>2046</v>
      </c>
      <c r="AD7434" t="s">
        <v>449</v>
      </c>
      <c r="AE7434" t="s">
        <v>449</v>
      </c>
      <c r="AF7434" s="1">
        <v>2</v>
      </c>
      <c r="AG7434" s="1">
        <v>1</v>
      </c>
      <c r="AH7434" s="1" t="b">
        <f>Export4Q22[[#This Row],[Pharmacy Controller ID]]&lt;&gt;Export4Q22[[#This Row],[Medical Controller ID]]</f>
        <v>0</v>
      </c>
      <c r="AI7434" t="str">
        <f t="shared" si="116"/>
        <v>71706UnitedHealthcare OK HMO-HIXHMO-HIXFALSEHealth Exchange8041UnitedHealthcare OK-TN HIX64541UnitedHealthcare OK HIX1435UHC HIX OK1163UnitedHealthcare Health Exchange Oklahoma3180UnitedHealth Group, Inc.597UnitedHealthcare (UHC)889OptumRxCustom3180UnitedHealth Group, Inc.Parent3180UnitedHealth Group, Inc.Parent20462046OKOK21</v>
      </c>
      <c r="AJ7434" s="8" t="str">
        <f>IFERROR(IF(_xlfn.XLOOKUP(Export4Q22[[#This Row],[Plan ID]],#REF!,#REF!)=Export4Q22[[#This Row],[Concatenate]],"Same","Change"),"New")</f>
        <v>New</v>
      </c>
    </row>
    <row r="7435" spans="1:36" x14ac:dyDescent="0.25">
      <c r="A7435" s="1">
        <v>70695</v>
      </c>
      <c r="B7435" t="s">
        <v>13161</v>
      </c>
      <c r="C7435" t="s">
        <v>192</v>
      </c>
      <c r="D7435" t="s">
        <v>37</v>
      </c>
      <c r="E7435" t="s">
        <v>177</v>
      </c>
      <c r="F7435" s="1">
        <v>7369</v>
      </c>
      <c r="G7435" t="s">
        <v>13162</v>
      </c>
      <c r="H7435" s="3">
        <v>64244</v>
      </c>
      <c r="I7435" t="s">
        <v>13163</v>
      </c>
      <c r="J7435" s="1">
        <v>1026</v>
      </c>
      <c r="K7435" t="s">
        <v>13164</v>
      </c>
      <c r="L7435" s="1">
        <v>913</v>
      </c>
      <c r="M7435" t="s">
        <v>13165</v>
      </c>
      <c r="N7435" s="1">
        <v>3180</v>
      </c>
      <c r="O7435" t="s">
        <v>43</v>
      </c>
      <c r="P7435" s="1">
        <v>596</v>
      </c>
      <c r="Q7435" t="s">
        <v>13166</v>
      </c>
      <c r="R7435" s="1">
        <v>889</v>
      </c>
      <c r="S7435" t="s">
        <v>45</v>
      </c>
      <c r="T7435" t="s">
        <v>46</v>
      </c>
      <c r="V7435" s="1">
        <v>3180</v>
      </c>
      <c r="W7435" t="s">
        <v>43</v>
      </c>
      <c r="X7435" t="s">
        <v>48</v>
      </c>
      <c r="Y7435" s="1">
        <v>3180</v>
      </c>
      <c r="Z7435" t="s">
        <v>43</v>
      </c>
      <c r="AA7435" t="s">
        <v>48</v>
      </c>
      <c r="AB7435" s="2">
        <v>4575</v>
      </c>
      <c r="AC7435" s="2">
        <v>7355</v>
      </c>
      <c r="AD7435" t="s">
        <v>74</v>
      </c>
      <c r="AE7435" t="s">
        <v>74</v>
      </c>
      <c r="AF7435" s="1">
        <v>2</v>
      </c>
      <c r="AG7435" s="1">
        <v>1</v>
      </c>
      <c r="AH7435" s="1" t="b">
        <f>Export4Q22[[#This Row],[Pharmacy Controller ID]]&lt;&gt;Export4Q22[[#This Row],[Medical Controller ID]]</f>
        <v>0</v>
      </c>
      <c r="AI7435" t="str">
        <f t="shared" si="116"/>
        <v>70695UnitedHealthcare Oxford Health Plan CT Access Three Tier PPOPPOFALSECommercial7369UnitedHealthcare Oxford Connecticut Access Three Tier64244UnitedHealthcare Oxford Connecticut Access Three-Tier1026UHC Commercial Oxford Health Plan913UnitedHealthcare Oxford Commercial3180UnitedHealth Group, Inc.596UHC Oxford Health Plans889OptumRxCustom3180UnitedHealth Group, Inc.Parent3180UnitedHealth Group, Inc.Parent45757355CTCT21</v>
      </c>
      <c r="AJ7435" s="8" t="str">
        <f>IFERROR(IF(_xlfn.XLOOKUP(Export4Q22[[#This Row],[Plan ID]],#REF!,#REF!)=Export4Q22[[#This Row],[Concatenate]],"Same","Change"),"New")</f>
        <v>New</v>
      </c>
    </row>
    <row r="7436" spans="1:36" x14ac:dyDescent="0.25">
      <c r="A7436" s="1">
        <v>70696</v>
      </c>
      <c r="B7436" t="s">
        <v>13167</v>
      </c>
      <c r="C7436" t="s">
        <v>195</v>
      </c>
      <c r="D7436" t="s">
        <v>37</v>
      </c>
      <c r="E7436" t="s">
        <v>177</v>
      </c>
      <c r="F7436" s="1">
        <v>7369</v>
      </c>
      <c r="G7436" t="s">
        <v>13162</v>
      </c>
      <c r="H7436" s="3">
        <v>64244</v>
      </c>
      <c r="I7436" t="s">
        <v>13163</v>
      </c>
      <c r="J7436" s="1">
        <v>1026</v>
      </c>
      <c r="K7436" t="s">
        <v>13164</v>
      </c>
      <c r="L7436" s="1">
        <v>913</v>
      </c>
      <c r="M7436" t="s">
        <v>13165</v>
      </c>
      <c r="N7436" s="1">
        <v>3180</v>
      </c>
      <c r="O7436" t="s">
        <v>43</v>
      </c>
      <c r="P7436" s="1">
        <v>596</v>
      </c>
      <c r="Q7436" t="s">
        <v>13166</v>
      </c>
      <c r="R7436" s="1">
        <v>889</v>
      </c>
      <c r="S7436" t="s">
        <v>45</v>
      </c>
      <c r="T7436" t="s">
        <v>46</v>
      </c>
      <c r="V7436" s="1">
        <v>3180</v>
      </c>
      <c r="W7436" t="s">
        <v>43</v>
      </c>
      <c r="X7436" t="s">
        <v>48</v>
      </c>
      <c r="Y7436" s="1">
        <v>3180</v>
      </c>
      <c r="Z7436" t="s">
        <v>43</v>
      </c>
      <c r="AA7436" t="s">
        <v>48</v>
      </c>
      <c r="AB7436" s="2">
        <v>1265</v>
      </c>
      <c r="AC7436" s="2">
        <v>2034</v>
      </c>
      <c r="AD7436" t="s">
        <v>74</v>
      </c>
      <c r="AE7436" t="s">
        <v>74</v>
      </c>
      <c r="AF7436" s="1">
        <v>2</v>
      </c>
      <c r="AG7436" s="1">
        <v>1</v>
      </c>
      <c r="AH7436" s="1" t="b">
        <f>Export4Q22[[#This Row],[Pharmacy Controller ID]]&lt;&gt;Export4Q22[[#This Row],[Medical Controller ID]]</f>
        <v>0</v>
      </c>
      <c r="AI7436" t="str">
        <f t="shared" si="116"/>
        <v>70696UnitedHealthcare Oxford Health Plan CT Access Three Tier HMOHMOFALSECommercial7369UnitedHealthcare Oxford Connecticut Access Three Tier64244UnitedHealthcare Oxford Connecticut Access Three-Tier1026UHC Commercial Oxford Health Plan913UnitedHealthcare Oxford Commercial3180UnitedHealth Group, Inc.596UHC Oxford Health Plans889OptumRxCustom3180UnitedHealth Group, Inc.Parent3180UnitedHealth Group, Inc.Parent12652034CTCT21</v>
      </c>
      <c r="AJ7436" s="8" t="str">
        <f>IFERROR(IF(_xlfn.XLOOKUP(Export4Q22[[#This Row],[Plan ID]],#REF!,#REF!)=Export4Q22[[#This Row],[Concatenate]],"Same","Change"),"New")</f>
        <v>New</v>
      </c>
    </row>
    <row r="7437" spans="1:36" x14ac:dyDescent="0.25">
      <c r="A7437" s="1">
        <v>2957</v>
      </c>
      <c r="B7437" t="s">
        <v>13168</v>
      </c>
      <c r="C7437" t="s">
        <v>195</v>
      </c>
      <c r="D7437" t="s">
        <v>37</v>
      </c>
      <c r="E7437" t="s">
        <v>177</v>
      </c>
      <c r="F7437" s="1">
        <v>4740</v>
      </c>
      <c r="G7437" t="s">
        <v>13169</v>
      </c>
      <c r="H7437" s="3">
        <v>62025</v>
      </c>
      <c r="I7437" t="s">
        <v>14041</v>
      </c>
      <c r="J7437" s="1">
        <v>1026</v>
      </c>
      <c r="K7437" t="s">
        <v>13164</v>
      </c>
      <c r="L7437" s="1">
        <v>913</v>
      </c>
      <c r="M7437" t="s">
        <v>13165</v>
      </c>
      <c r="N7437" s="1">
        <v>3180</v>
      </c>
      <c r="O7437" t="s">
        <v>43</v>
      </c>
      <c r="P7437" s="1">
        <v>596</v>
      </c>
      <c r="Q7437" t="s">
        <v>13166</v>
      </c>
      <c r="R7437" s="1">
        <v>889</v>
      </c>
      <c r="S7437" t="s">
        <v>45</v>
      </c>
      <c r="T7437" t="s">
        <v>46</v>
      </c>
      <c r="U7437" t="s">
        <v>47</v>
      </c>
      <c r="V7437" s="1">
        <v>3180</v>
      </c>
      <c r="W7437" t="s">
        <v>43</v>
      </c>
      <c r="X7437" t="s">
        <v>48</v>
      </c>
      <c r="Y7437" s="1">
        <v>3180</v>
      </c>
      <c r="Z7437" t="s">
        <v>43</v>
      </c>
      <c r="AA7437" t="s">
        <v>48</v>
      </c>
      <c r="AB7437" s="2">
        <v>2978</v>
      </c>
      <c r="AC7437" s="2">
        <v>4789</v>
      </c>
      <c r="AD7437" t="s">
        <v>74</v>
      </c>
      <c r="AE7437" t="s">
        <v>74</v>
      </c>
      <c r="AF7437" s="1">
        <v>2</v>
      </c>
      <c r="AG7437" s="1">
        <v>1</v>
      </c>
      <c r="AH7437" s="1" t="b">
        <f>Export4Q22[[#This Row],[Pharmacy Controller ID]]&lt;&gt;Export4Q22[[#This Row],[Medical Controller ID]]</f>
        <v>0</v>
      </c>
      <c r="AI7437" t="str">
        <f t="shared" si="116"/>
        <v>2957UnitedHealthcare Oxford Health Plan CT Advantage Three Tier HMOHMOFALSECommercial4740UnitedHealthCare Oxford CT Advantage Three Tier62025UnitedHealthcare Oxford Connecticut Advantage Three Tier1026UHC Commercial Oxford Health Plan913UnitedHealthcare Oxford Commercial3180UnitedHealth Group, Inc.596UHC Oxford Health Plans889OptumRxCustomPBM Claims3180UnitedHealth Group, Inc.Parent3180UnitedHealth Group, Inc.Parent29784789CTCT21</v>
      </c>
      <c r="AJ7437" s="8" t="str">
        <f>IFERROR(IF(_xlfn.XLOOKUP(Export4Q22[[#This Row],[Plan ID]],#REF!,#REF!)=Export4Q22[[#This Row],[Concatenate]],"Same","Change"),"New")</f>
        <v>New</v>
      </c>
    </row>
    <row r="7438" spans="1:36" x14ac:dyDescent="0.25">
      <c r="A7438" s="1">
        <v>66274</v>
      </c>
      <c r="B7438" t="s">
        <v>13170</v>
      </c>
      <c r="C7438" t="s">
        <v>192</v>
      </c>
      <c r="D7438" t="s">
        <v>37</v>
      </c>
      <c r="E7438" t="s">
        <v>177</v>
      </c>
      <c r="F7438" s="1">
        <v>4740</v>
      </c>
      <c r="G7438" t="s">
        <v>13169</v>
      </c>
      <c r="H7438" s="3">
        <v>62025</v>
      </c>
      <c r="I7438" t="s">
        <v>14041</v>
      </c>
      <c r="J7438" s="1">
        <v>1026</v>
      </c>
      <c r="K7438" t="s">
        <v>13164</v>
      </c>
      <c r="L7438" s="1">
        <v>913</v>
      </c>
      <c r="M7438" t="s">
        <v>13165</v>
      </c>
      <c r="N7438" s="1">
        <v>3180</v>
      </c>
      <c r="O7438" t="s">
        <v>43</v>
      </c>
      <c r="P7438" s="1">
        <v>596</v>
      </c>
      <c r="Q7438" t="s">
        <v>13166</v>
      </c>
      <c r="R7438" s="1">
        <v>889</v>
      </c>
      <c r="S7438" t="s">
        <v>45</v>
      </c>
      <c r="T7438" t="s">
        <v>46</v>
      </c>
      <c r="U7438" t="s">
        <v>47</v>
      </c>
      <c r="V7438" s="1">
        <v>3180</v>
      </c>
      <c r="W7438" t="s">
        <v>43</v>
      </c>
      <c r="X7438" t="s">
        <v>48</v>
      </c>
      <c r="Y7438" s="1">
        <v>3180</v>
      </c>
      <c r="Z7438" t="s">
        <v>43</v>
      </c>
      <c r="AA7438" t="s">
        <v>48</v>
      </c>
      <c r="AB7438" s="2">
        <v>10770</v>
      </c>
      <c r="AC7438" s="2">
        <v>17313</v>
      </c>
      <c r="AD7438" t="s">
        <v>74</v>
      </c>
      <c r="AE7438" t="s">
        <v>74</v>
      </c>
      <c r="AF7438" s="1">
        <v>2</v>
      </c>
      <c r="AG7438" s="1">
        <v>1</v>
      </c>
      <c r="AH7438" s="1" t="b">
        <f>Export4Q22[[#This Row],[Pharmacy Controller ID]]&lt;&gt;Export4Q22[[#This Row],[Medical Controller ID]]</f>
        <v>0</v>
      </c>
      <c r="AI7438" t="str">
        <f t="shared" si="116"/>
        <v>66274UnitedHealthcare Oxford Health Plan CT Advantage Three Tier PPOPPOFALSECommercial4740UnitedHealthCare Oxford CT Advantage Three Tier62025UnitedHealthcare Oxford Connecticut Advantage Three Tier1026UHC Commercial Oxford Health Plan913UnitedHealthcare Oxford Commercial3180UnitedHealth Group, Inc.596UHC Oxford Health Plans889OptumRxCustomPBM Claims3180UnitedHealth Group, Inc.Parent3180UnitedHealth Group, Inc.Parent1077017313CTCT21</v>
      </c>
      <c r="AJ7438" s="8" t="str">
        <f>IFERROR(IF(_xlfn.XLOOKUP(Export4Q22[[#This Row],[Plan ID]],#REF!,#REF!)=Export4Q22[[#This Row],[Concatenate]],"Same","Change"),"New")</f>
        <v>New</v>
      </c>
    </row>
    <row r="7439" spans="1:36" x14ac:dyDescent="0.25">
      <c r="A7439" s="1">
        <v>66459</v>
      </c>
      <c r="B7439" t="s">
        <v>13171</v>
      </c>
      <c r="C7439" t="s">
        <v>195</v>
      </c>
      <c r="D7439" t="s">
        <v>37</v>
      </c>
      <c r="E7439" t="s">
        <v>177</v>
      </c>
      <c r="F7439" s="1">
        <v>4770</v>
      </c>
      <c r="G7439" t="s">
        <v>13172</v>
      </c>
      <c r="H7439" s="3">
        <v>62302</v>
      </c>
      <c r="I7439" t="s">
        <v>13172</v>
      </c>
      <c r="J7439" s="1">
        <v>1026</v>
      </c>
      <c r="K7439" t="s">
        <v>13164</v>
      </c>
      <c r="L7439" s="1">
        <v>913</v>
      </c>
      <c r="M7439" t="s">
        <v>13165</v>
      </c>
      <c r="N7439" s="1">
        <v>3180</v>
      </c>
      <c r="O7439" t="s">
        <v>43</v>
      </c>
      <c r="P7439" s="1">
        <v>596</v>
      </c>
      <c r="Q7439" t="s">
        <v>13166</v>
      </c>
      <c r="R7439" s="1">
        <v>889</v>
      </c>
      <c r="S7439" t="s">
        <v>45</v>
      </c>
      <c r="T7439" t="s">
        <v>46</v>
      </c>
      <c r="U7439" t="s">
        <v>47</v>
      </c>
      <c r="V7439" s="1">
        <v>3180</v>
      </c>
      <c r="W7439" t="s">
        <v>43</v>
      </c>
      <c r="X7439" t="s">
        <v>48</v>
      </c>
      <c r="Y7439" s="1">
        <v>3180</v>
      </c>
      <c r="Z7439" t="s">
        <v>43</v>
      </c>
      <c r="AA7439" t="s">
        <v>48</v>
      </c>
      <c r="AB7439" s="2">
        <v>1499</v>
      </c>
      <c r="AC7439" s="2">
        <v>2409</v>
      </c>
      <c r="AD7439" t="s">
        <v>74</v>
      </c>
      <c r="AE7439" t="s">
        <v>74</v>
      </c>
      <c r="AF7439" s="1">
        <v>2</v>
      </c>
      <c r="AG7439" s="1">
        <v>1</v>
      </c>
      <c r="AH7439" s="1" t="b">
        <f>Export4Q22[[#This Row],[Pharmacy Controller ID]]&lt;&gt;Export4Q22[[#This Row],[Medical Controller ID]]</f>
        <v>0</v>
      </c>
      <c r="AI7439" t="str">
        <f t="shared" si="116"/>
        <v>66459UnitedHealthcare Oxford Health Plan CT Advantage Four Tier HMOHMOFALSECommercial4770UnitedHealthcare Oxford Connecticut Four Tier62302UnitedHealthcare Oxford Connecticut Four Tier1026UHC Commercial Oxford Health Plan913UnitedHealthcare Oxford Commercial3180UnitedHealth Group, Inc.596UHC Oxford Health Plans889OptumRxCustomPBM Claims3180UnitedHealth Group, Inc.Parent3180UnitedHealth Group, Inc.Parent14992409CTCT21</v>
      </c>
      <c r="AJ7439" s="8" t="str">
        <f>IFERROR(IF(_xlfn.XLOOKUP(Export4Q22[[#This Row],[Plan ID]],#REF!,#REF!)=Export4Q22[[#This Row],[Concatenate]],"Same","Change"),"New")</f>
        <v>New</v>
      </c>
    </row>
    <row r="7440" spans="1:36" x14ac:dyDescent="0.25">
      <c r="A7440" s="1">
        <v>66461</v>
      </c>
      <c r="B7440" t="s">
        <v>13173</v>
      </c>
      <c r="C7440" t="s">
        <v>192</v>
      </c>
      <c r="D7440" t="s">
        <v>37</v>
      </c>
      <c r="E7440" t="s">
        <v>177</v>
      </c>
      <c r="F7440" s="1">
        <v>4770</v>
      </c>
      <c r="G7440" t="s">
        <v>13172</v>
      </c>
      <c r="H7440" s="3">
        <v>62302</v>
      </c>
      <c r="I7440" t="s">
        <v>13172</v>
      </c>
      <c r="J7440" s="1">
        <v>1026</v>
      </c>
      <c r="K7440" t="s">
        <v>13164</v>
      </c>
      <c r="L7440" s="1">
        <v>913</v>
      </c>
      <c r="M7440" t="s">
        <v>13165</v>
      </c>
      <c r="N7440" s="1">
        <v>3180</v>
      </c>
      <c r="O7440" t="s">
        <v>43</v>
      </c>
      <c r="P7440" s="1">
        <v>596</v>
      </c>
      <c r="Q7440" t="s">
        <v>13166</v>
      </c>
      <c r="R7440" s="1">
        <v>889</v>
      </c>
      <c r="S7440" t="s">
        <v>45</v>
      </c>
      <c r="T7440" t="s">
        <v>46</v>
      </c>
      <c r="U7440" t="s">
        <v>47</v>
      </c>
      <c r="V7440" s="1">
        <v>3180</v>
      </c>
      <c r="W7440" t="s">
        <v>43</v>
      </c>
      <c r="X7440" t="s">
        <v>48</v>
      </c>
      <c r="Y7440" s="1">
        <v>3180</v>
      </c>
      <c r="Z7440" t="s">
        <v>43</v>
      </c>
      <c r="AA7440" t="s">
        <v>48</v>
      </c>
      <c r="AB7440" s="2">
        <v>5420</v>
      </c>
      <c r="AC7440" s="2">
        <v>8713</v>
      </c>
      <c r="AD7440" t="s">
        <v>74</v>
      </c>
      <c r="AE7440" t="s">
        <v>74</v>
      </c>
      <c r="AF7440" s="1">
        <v>2</v>
      </c>
      <c r="AG7440" s="1">
        <v>1</v>
      </c>
      <c r="AH7440" s="1" t="b">
        <f>Export4Q22[[#This Row],[Pharmacy Controller ID]]&lt;&gt;Export4Q22[[#This Row],[Medical Controller ID]]</f>
        <v>0</v>
      </c>
      <c r="AI7440" t="str">
        <f t="shared" si="116"/>
        <v>66461UnitedHealthcare Oxford Health Plan CT Advantage Four Tier PPOPPOFALSECommercial4770UnitedHealthcare Oxford Connecticut Four Tier62302UnitedHealthcare Oxford Connecticut Four Tier1026UHC Commercial Oxford Health Plan913UnitedHealthcare Oxford Commercial3180UnitedHealth Group, Inc.596UHC Oxford Health Plans889OptumRxCustomPBM Claims3180UnitedHealth Group, Inc.Parent3180UnitedHealth Group, Inc.Parent54208713CTCT21</v>
      </c>
      <c r="AJ7440" s="8" t="str">
        <f>IFERROR(IF(_xlfn.XLOOKUP(Export4Q22[[#This Row],[Plan ID]],#REF!,#REF!)=Export4Q22[[#This Row],[Concatenate]],"Same","Change"),"New")</f>
        <v>New</v>
      </c>
    </row>
    <row r="7441" spans="1:36" x14ac:dyDescent="0.25">
      <c r="A7441" s="1">
        <v>66276</v>
      </c>
      <c r="B7441" t="s">
        <v>13174</v>
      </c>
      <c r="C7441" t="s">
        <v>195</v>
      </c>
      <c r="D7441" t="s">
        <v>37</v>
      </c>
      <c r="E7441" t="s">
        <v>177</v>
      </c>
      <c r="F7441" s="1">
        <v>4741</v>
      </c>
      <c r="G7441" t="s">
        <v>13175</v>
      </c>
      <c r="H7441" s="3">
        <v>62026</v>
      </c>
      <c r="I7441" t="s">
        <v>14042</v>
      </c>
      <c r="J7441" s="1">
        <v>1026</v>
      </c>
      <c r="K7441" t="s">
        <v>13164</v>
      </c>
      <c r="L7441" s="1">
        <v>913</v>
      </c>
      <c r="M7441" t="s">
        <v>13165</v>
      </c>
      <c r="N7441" s="1">
        <v>3180</v>
      </c>
      <c r="O7441" t="s">
        <v>43</v>
      </c>
      <c r="P7441" s="1">
        <v>596</v>
      </c>
      <c r="Q7441" t="s">
        <v>13166</v>
      </c>
      <c r="R7441" s="1">
        <v>889</v>
      </c>
      <c r="S7441" t="s">
        <v>45</v>
      </c>
      <c r="T7441" t="s">
        <v>46</v>
      </c>
      <c r="U7441" t="s">
        <v>47</v>
      </c>
      <c r="V7441" s="1">
        <v>3180</v>
      </c>
      <c r="W7441" t="s">
        <v>43</v>
      </c>
      <c r="X7441" t="s">
        <v>48</v>
      </c>
      <c r="Y7441" s="1">
        <v>3180</v>
      </c>
      <c r="Z7441" t="s">
        <v>43</v>
      </c>
      <c r="AA7441" t="s">
        <v>48</v>
      </c>
      <c r="AB7441" s="2">
        <v>2336</v>
      </c>
      <c r="AC7441" s="2">
        <v>3755</v>
      </c>
      <c r="AD7441" t="s">
        <v>74</v>
      </c>
      <c r="AE7441" t="s">
        <v>74</v>
      </c>
      <c r="AF7441" s="1">
        <v>2</v>
      </c>
      <c r="AG7441" s="1">
        <v>1</v>
      </c>
      <c r="AH7441" s="1" t="b">
        <f>Export4Q22[[#This Row],[Pharmacy Controller ID]]&lt;&gt;Export4Q22[[#This Row],[Medical Controller ID]]</f>
        <v>0</v>
      </c>
      <c r="AI7441" t="str">
        <f t="shared" si="116"/>
        <v>66276UnitedHealthcare Oxford Health Plan CT Traditional Three Tier HMOHMOFALSECommercial4741UnitedHealthCare Oxford CT Traditional Three Tier62026UnitedHealthcare Oxford Connecticut Traditional Three Tier1026UHC Commercial Oxford Health Plan913UnitedHealthcare Oxford Commercial3180UnitedHealth Group, Inc.596UHC Oxford Health Plans889OptumRxCustomPBM Claims3180UnitedHealth Group, Inc.Parent3180UnitedHealth Group, Inc.Parent23363755CTCT21</v>
      </c>
      <c r="AJ7441" s="8" t="str">
        <f>IFERROR(IF(_xlfn.XLOOKUP(Export4Q22[[#This Row],[Plan ID]],#REF!,#REF!)=Export4Q22[[#This Row],[Concatenate]],"Same","Change"),"New")</f>
        <v>New</v>
      </c>
    </row>
    <row r="7442" spans="1:36" x14ac:dyDescent="0.25">
      <c r="A7442" s="1">
        <v>66278</v>
      </c>
      <c r="B7442" t="s">
        <v>13176</v>
      </c>
      <c r="C7442" t="s">
        <v>192</v>
      </c>
      <c r="D7442" t="s">
        <v>37</v>
      </c>
      <c r="E7442" t="s">
        <v>177</v>
      </c>
      <c r="F7442" s="1">
        <v>4741</v>
      </c>
      <c r="G7442" t="s">
        <v>13175</v>
      </c>
      <c r="H7442" s="3">
        <v>62026</v>
      </c>
      <c r="I7442" t="s">
        <v>14042</v>
      </c>
      <c r="J7442" s="1">
        <v>1026</v>
      </c>
      <c r="K7442" t="s">
        <v>13164</v>
      </c>
      <c r="L7442" s="1">
        <v>913</v>
      </c>
      <c r="M7442" t="s">
        <v>13165</v>
      </c>
      <c r="N7442" s="1">
        <v>3180</v>
      </c>
      <c r="O7442" t="s">
        <v>43</v>
      </c>
      <c r="P7442" s="1">
        <v>596</v>
      </c>
      <c r="Q7442" t="s">
        <v>13166</v>
      </c>
      <c r="R7442" s="1">
        <v>889</v>
      </c>
      <c r="S7442" t="s">
        <v>45</v>
      </c>
      <c r="T7442" t="s">
        <v>46</v>
      </c>
      <c r="U7442" t="s">
        <v>47</v>
      </c>
      <c r="V7442" s="1">
        <v>3180</v>
      </c>
      <c r="W7442" t="s">
        <v>43</v>
      </c>
      <c r="X7442" t="s">
        <v>48</v>
      </c>
      <c r="Y7442" s="1">
        <v>3180</v>
      </c>
      <c r="Z7442" t="s">
        <v>43</v>
      </c>
      <c r="AA7442" t="s">
        <v>48</v>
      </c>
      <c r="AB7442" s="2">
        <v>8447</v>
      </c>
      <c r="AC7442" s="2">
        <v>13578</v>
      </c>
      <c r="AD7442" t="s">
        <v>74</v>
      </c>
      <c r="AE7442" t="s">
        <v>74</v>
      </c>
      <c r="AF7442" s="1">
        <v>2</v>
      </c>
      <c r="AG7442" s="1">
        <v>1</v>
      </c>
      <c r="AH7442" s="1" t="b">
        <f>Export4Q22[[#This Row],[Pharmacy Controller ID]]&lt;&gt;Export4Q22[[#This Row],[Medical Controller ID]]</f>
        <v>0</v>
      </c>
      <c r="AI7442" t="str">
        <f t="shared" si="116"/>
        <v>66278UnitedHealthcare Oxford Health Plan CT Traditional Three Tier PPOPPOFALSECommercial4741UnitedHealthCare Oxford CT Traditional Three Tier62026UnitedHealthcare Oxford Connecticut Traditional Three Tier1026UHC Commercial Oxford Health Plan913UnitedHealthcare Oxford Commercial3180UnitedHealth Group, Inc.596UHC Oxford Health Plans889OptumRxCustomPBM Claims3180UnitedHealth Group, Inc.Parent3180UnitedHealth Group, Inc.Parent844713578CTCT21</v>
      </c>
      <c r="AJ7442" s="8" t="str">
        <f>IFERROR(IF(_xlfn.XLOOKUP(Export4Q22[[#This Row],[Plan ID]],#REF!,#REF!)=Export4Q22[[#This Row],[Concatenate]],"Same","Change"),"New")</f>
        <v>New</v>
      </c>
    </row>
    <row r="7443" spans="1:36" x14ac:dyDescent="0.25">
      <c r="A7443" s="1">
        <v>68430</v>
      </c>
      <c r="B7443" t="s">
        <v>13177</v>
      </c>
      <c r="C7443" t="s">
        <v>195</v>
      </c>
      <c r="D7443" t="s">
        <v>37</v>
      </c>
      <c r="E7443" t="s">
        <v>177</v>
      </c>
      <c r="F7443" s="1">
        <v>6465</v>
      </c>
      <c r="G7443" t="s">
        <v>12804</v>
      </c>
      <c r="H7443" s="3">
        <v>63630</v>
      </c>
      <c r="I7443" t="s">
        <v>13178</v>
      </c>
      <c r="J7443" s="1">
        <v>1026</v>
      </c>
      <c r="K7443" t="s">
        <v>13164</v>
      </c>
      <c r="L7443" s="1">
        <v>913</v>
      </c>
      <c r="M7443" t="s">
        <v>13165</v>
      </c>
      <c r="N7443" s="1">
        <v>3180</v>
      </c>
      <c r="O7443" t="s">
        <v>43</v>
      </c>
      <c r="P7443" s="1">
        <v>596</v>
      </c>
      <c r="Q7443" t="s">
        <v>13166</v>
      </c>
      <c r="R7443" s="1">
        <v>889</v>
      </c>
      <c r="S7443" t="s">
        <v>45</v>
      </c>
      <c r="T7443" t="s">
        <v>46</v>
      </c>
      <c r="U7443" t="s">
        <v>47</v>
      </c>
      <c r="V7443" s="1">
        <v>3180</v>
      </c>
      <c r="W7443" t="s">
        <v>43</v>
      </c>
      <c r="X7443" t="s">
        <v>48</v>
      </c>
      <c r="Y7443" s="1">
        <v>3180</v>
      </c>
      <c r="Z7443" t="s">
        <v>43</v>
      </c>
      <c r="AA7443" t="s">
        <v>48</v>
      </c>
      <c r="AB7443" s="2">
        <v>7670</v>
      </c>
      <c r="AC7443" s="2">
        <v>7469</v>
      </c>
      <c r="AD7443" t="s">
        <v>6049</v>
      </c>
      <c r="AE7443" t="s">
        <v>6049</v>
      </c>
      <c r="AF7443" s="1">
        <v>2</v>
      </c>
      <c r="AG7443" s="1">
        <v>1</v>
      </c>
      <c r="AH7443" s="1" t="b">
        <f>Export4Q22[[#This Row],[Pharmacy Controller ID]]&lt;&gt;Export4Q22[[#This Row],[Medical Controller ID]]</f>
        <v>0</v>
      </c>
      <c r="AI7443" t="str">
        <f t="shared" si="116"/>
        <v>68430UnitedHealthcare Oxford Health Plan Access Three Tier HMOHMOFALSECommercial6465UnitedHealthcare Oxford &amp; River Valley Access 3 Tier63630UnitedHealthcare Oxford Health Plan Access 3 Tier1026UHC Commercial Oxford Health Plan913UnitedHealthcare Oxford Commercial3180UnitedHealth Group, Inc.596UHC Oxford Health Plans889OptumRxCustomPBM Claims3180UnitedHealth Group, Inc.Parent3180UnitedHealth Group, Inc.Parent76707469NJ,NYNJ,NY21</v>
      </c>
      <c r="AJ7443" s="8" t="str">
        <f>IFERROR(IF(_xlfn.XLOOKUP(Export4Q22[[#This Row],[Plan ID]],#REF!,#REF!)=Export4Q22[[#This Row],[Concatenate]],"Same","Change"),"New")</f>
        <v>New</v>
      </c>
    </row>
    <row r="7444" spans="1:36" x14ac:dyDescent="0.25">
      <c r="A7444" s="1">
        <v>68431</v>
      </c>
      <c r="B7444" t="s">
        <v>13179</v>
      </c>
      <c r="C7444" t="s">
        <v>192</v>
      </c>
      <c r="D7444" t="s">
        <v>37</v>
      </c>
      <c r="E7444" t="s">
        <v>177</v>
      </c>
      <c r="F7444" s="1">
        <v>6465</v>
      </c>
      <c r="G7444" t="s">
        <v>12804</v>
      </c>
      <c r="H7444" s="3">
        <v>63630</v>
      </c>
      <c r="I7444" t="s">
        <v>13178</v>
      </c>
      <c r="J7444" s="1">
        <v>1026</v>
      </c>
      <c r="K7444" t="s">
        <v>13164</v>
      </c>
      <c r="L7444" s="1">
        <v>913</v>
      </c>
      <c r="M7444" t="s">
        <v>13165</v>
      </c>
      <c r="N7444" s="1">
        <v>3180</v>
      </c>
      <c r="O7444" t="s">
        <v>43</v>
      </c>
      <c r="P7444" s="1">
        <v>596</v>
      </c>
      <c r="Q7444" t="s">
        <v>13166</v>
      </c>
      <c r="R7444" s="1">
        <v>889</v>
      </c>
      <c r="S7444" t="s">
        <v>45</v>
      </c>
      <c r="T7444" t="s">
        <v>46</v>
      </c>
      <c r="U7444" t="s">
        <v>47</v>
      </c>
      <c r="V7444" s="1">
        <v>3180</v>
      </c>
      <c r="W7444" t="s">
        <v>43</v>
      </c>
      <c r="X7444" t="s">
        <v>48</v>
      </c>
      <c r="Y7444" s="1">
        <v>3180</v>
      </c>
      <c r="Z7444" t="s">
        <v>43</v>
      </c>
      <c r="AA7444" t="s">
        <v>48</v>
      </c>
      <c r="AB7444" s="2">
        <v>27734</v>
      </c>
      <c r="AC7444" s="2">
        <v>27004</v>
      </c>
      <c r="AD7444" t="s">
        <v>6049</v>
      </c>
      <c r="AE7444" t="s">
        <v>6049</v>
      </c>
      <c r="AF7444" s="1">
        <v>2</v>
      </c>
      <c r="AG7444" s="1">
        <v>1</v>
      </c>
      <c r="AH7444" s="1" t="b">
        <f>Export4Q22[[#This Row],[Pharmacy Controller ID]]&lt;&gt;Export4Q22[[#This Row],[Medical Controller ID]]</f>
        <v>0</v>
      </c>
      <c r="AI7444" t="str">
        <f t="shared" si="116"/>
        <v>68431UnitedHealthcare Oxford Health Plan Access Three Tier PPOPPOFALSECommercial6465UnitedHealthcare Oxford &amp; River Valley Access 3 Tier63630UnitedHealthcare Oxford Health Plan Access 3 Tier1026UHC Commercial Oxford Health Plan913UnitedHealthcare Oxford Commercial3180UnitedHealth Group, Inc.596UHC Oxford Health Plans889OptumRxCustomPBM Claims3180UnitedHealth Group, Inc.Parent3180UnitedHealth Group, Inc.Parent2773427004NJ,NYNJ,NY21</v>
      </c>
      <c r="AJ7444" s="8" t="str">
        <f>IFERROR(IF(_xlfn.XLOOKUP(Export4Q22[[#This Row],[Plan ID]],#REF!,#REF!)=Export4Q22[[#This Row],[Concatenate]],"Same","Change"),"New")</f>
        <v>New</v>
      </c>
    </row>
    <row r="7445" spans="1:36" x14ac:dyDescent="0.25">
      <c r="A7445" s="1">
        <v>69529</v>
      </c>
      <c r="B7445" t="s">
        <v>13180</v>
      </c>
      <c r="C7445" t="s">
        <v>195</v>
      </c>
      <c r="D7445" t="s">
        <v>37</v>
      </c>
      <c r="E7445" t="s">
        <v>177</v>
      </c>
      <c r="F7445" s="1">
        <v>6444</v>
      </c>
      <c r="G7445" t="s">
        <v>12798</v>
      </c>
      <c r="H7445" s="3">
        <v>63803</v>
      </c>
      <c r="I7445" t="s">
        <v>13181</v>
      </c>
      <c r="J7445" s="1">
        <v>1026</v>
      </c>
      <c r="K7445" t="s">
        <v>13164</v>
      </c>
      <c r="L7445" s="1">
        <v>913</v>
      </c>
      <c r="M7445" t="s">
        <v>13165</v>
      </c>
      <c r="N7445" s="1">
        <v>3180</v>
      </c>
      <c r="O7445" t="s">
        <v>43</v>
      </c>
      <c r="P7445" s="1">
        <v>596</v>
      </c>
      <c r="Q7445" t="s">
        <v>13166</v>
      </c>
      <c r="R7445" s="1">
        <v>889</v>
      </c>
      <c r="S7445" t="s">
        <v>45</v>
      </c>
      <c r="T7445" t="s">
        <v>46</v>
      </c>
      <c r="U7445" t="s">
        <v>47</v>
      </c>
      <c r="V7445" s="1">
        <v>3180</v>
      </c>
      <c r="W7445" t="s">
        <v>43</v>
      </c>
      <c r="X7445" t="s">
        <v>48</v>
      </c>
      <c r="Y7445" s="1">
        <v>3180</v>
      </c>
      <c r="Z7445" t="s">
        <v>43</v>
      </c>
      <c r="AA7445" t="s">
        <v>48</v>
      </c>
      <c r="AB7445" s="2">
        <v>4263</v>
      </c>
      <c r="AC7445" s="2">
        <v>4151</v>
      </c>
      <c r="AD7445" t="s">
        <v>6049</v>
      </c>
      <c r="AE7445" t="s">
        <v>6049</v>
      </c>
      <c r="AF7445" s="1">
        <v>2</v>
      </c>
      <c r="AG7445" s="1">
        <v>1</v>
      </c>
      <c r="AH7445" s="1" t="b">
        <f>Export4Q22[[#This Row],[Pharmacy Controller ID]]&lt;&gt;Export4Q22[[#This Row],[Medical Controller ID]]</f>
        <v>0</v>
      </c>
      <c r="AI7445" t="str">
        <f t="shared" si="116"/>
        <v>69529UnitedHealthcare Oxford Health Plan Access 4 Tier HMOHMOFALSECommercial6444UnitedHealthcare Access 4 Tier63803UnitedHealthcare Oxford Health Plan Access Four Tier1026UHC Commercial Oxford Health Plan913UnitedHealthcare Oxford Commercial3180UnitedHealth Group, Inc.596UHC Oxford Health Plans889OptumRxCustomPBM Claims3180UnitedHealth Group, Inc.Parent3180UnitedHealth Group, Inc.Parent42634151NJ,NYNJ,NY21</v>
      </c>
      <c r="AJ7445" s="8" t="str">
        <f>IFERROR(IF(_xlfn.XLOOKUP(Export4Q22[[#This Row],[Plan ID]],#REF!,#REF!)=Export4Q22[[#This Row],[Concatenate]],"Same","Change"),"New")</f>
        <v>New</v>
      </c>
    </row>
    <row r="7446" spans="1:36" x14ac:dyDescent="0.25">
      <c r="A7446" s="1">
        <v>69531</v>
      </c>
      <c r="B7446" t="s">
        <v>13182</v>
      </c>
      <c r="C7446" t="s">
        <v>192</v>
      </c>
      <c r="D7446" t="s">
        <v>37</v>
      </c>
      <c r="E7446" t="s">
        <v>177</v>
      </c>
      <c r="F7446" s="1">
        <v>6444</v>
      </c>
      <c r="G7446" t="s">
        <v>12798</v>
      </c>
      <c r="H7446" s="3">
        <v>63803</v>
      </c>
      <c r="I7446" t="s">
        <v>13181</v>
      </c>
      <c r="J7446" s="1">
        <v>1026</v>
      </c>
      <c r="K7446" t="s">
        <v>13164</v>
      </c>
      <c r="L7446" s="1">
        <v>913</v>
      </c>
      <c r="M7446" t="s">
        <v>13165</v>
      </c>
      <c r="N7446" s="1">
        <v>3180</v>
      </c>
      <c r="O7446" t="s">
        <v>43</v>
      </c>
      <c r="P7446" s="1">
        <v>596</v>
      </c>
      <c r="Q7446" t="s">
        <v>13166</v>
      </c>
      <c r="R7446" s="1">
        <v>889</v>
      </c>
      <c r="S7446" t="s">
        <v>45</v>
      </c>
      <c r="T7446" t="s">
        <v>46</v>
      </c>
      <c r="U7446" t="s">
        <v>47</v>
      </c>
      <c r="V7446" s="1">
        <v>3180</v>
      </c>
      <c r="W7446" t="s">
        <v>43</v>
      </c>
      <c r="X7446" t="s">
        <v>48</v>
      </c>
      <c r="Y7446" s="1">
        <v>3180</v>
      </c>
      <c r="Z7446" t="s">
        <v>43</v>
      </c>
      <c r="AA7446" t="s">
        <v>48</v>
      </c>
      <c r="AB7446" s="2">
        <v>15416</v>
      </c>
      <c r="AC7446" s="2">
        <v>15010</v>
      </c>
      <c r="AD7446" t="s">
        <v>6049</v>
      </c>
      <c r="AE7446" t="s">
        <v>6049</v>
      </c>
      <c r="AF7446" s="1">
        <v>2</v>
      </c>
      <c r="AG7446" s="1">
        <v>1</v>
      </c>
      <c r="AH7446" s="1" t="b">
        <f>Export4Q22[[#This Row],[Pharmacy Controller ID]]&lt;&gt;Export4Q22[[#This Row],[Medical Controller ID]]</f>
        <v>0</v>
      </c>
      <c r="AI7446" t="str">
        <f t="shared" si="116"/>
        <v>69531UnitedHealthcare Oxford Health Plan Access 4 Tier PPOPPOFALSECommercial6444UnitedHealthcare Access 4 Tier63803UnitedHealthcare Oxford Health Plan Access Four Tier1026UHC Commercial Oxford Health Plan913UnitedHealthcare Oxford Commercial3180UnitedHealth Group, Inc.596UHC Oxford Health Plans889OptumRxCustomPBM Claims3180UnitedHealth Group, Inc.Parent3180UnitedHealth Group, Inc.Parent1541615010NJ,NYNJ,NY21</v>
      </c>
      <c r="AJ7446" s="8" t="str">
        <f>IFERROR(IF(_xlfn.XLOOKUP(Export4Q22[[#This Row],[Plan ID]],#REF!,#REF!)=Export4Q22[[#This Row],[Concatenate]],"Same","Change"),"New")</f>
        <v>New</v>
      </c>
    </row>
    <row r="7447" spans="1:36" x14ac:dyDescent="0.25">
      <c r="A7447" s="1">
        <v>69532</v>
      </c>
      <c r="B7447" t="s">
        <v>13183</v>
      </c>
      <c r="C7447" t="s">
        <v>195</v>
      </c>
      <c r="D7447" t="s">
        <v>37</v>
      </c>
      <c r="E7447" t="s">
        <v>177</v>
      </c>
      <c r="F7447" s="1">
        <v>4543</v>
      </c>
      <c r="G7447" t="s">
        <v>12809</v>
      </c>
      <c r="H7447" s="3">
        <v>63804</v>
      </c>
      <c r="I7447" t="s">
        <v>13184</v>
      </c>
      <c r="J7447" s="1">
        <v>1026</v>
      </c>
      <c r="K7447" t="s">
        <v>13164</v>
      </c>
      <c r="L7447" s="1">
        <v>913</v>
      </c>
      <c r="M7447" t="s">
        <v>13165</v>
      </c>
      <c r="N7447" s="1">
        <v>3180</v>
      </c>
      <c r="O7447" t="s">
        <v>43</v>
      </c>
      <c r="P7447" s="1">
        <v>596</v>
      </c>
      <c r="Q7447" t="s">
        <v>13166</v>
      </c>
      <c r="R7447" s="1">
        <v>889</v>
      </c>
      <c r="S7447" t="s">
        <v>45</v>
      </c>
      <c r="T7447" t="s">
        <v>46</v>
      </c>
      <c r="U7447" t="s">
        <v>47</v>
      </c>
      <c r="V7447" s="1">
        <v>3180</v>
      </c>
      <c r="W7447" t="s">
        <v>43</v>
      </c>
      <c r="X7447" t="s">
        <v>48</v>
      </c>
      <c r="Y7447" s="1">
        <v>3180</v>
      </c>
      <c r="Z7447" t="s">
        <v>43</v>
      </c>
      <c r="AA7447" t="s">
        <v>48</v>
      </c>
      <c r="AB7447" s="2">
        <v>34093</v>
      </c>
      <c r="AC7447" s="2">
        <v>33196</v>
      </c>
      <c r="AD7447" t="s">
        <v>6049</v>
      </c>
      <c r="AE7447" t="s">
        <v>6049</v>
      </c>
      <c r="AF7447" s="1">
        <v>2</v>
      </c>
      <c r="AG7447" s="1">
        <v>1</v>
      </c>
      <c r="AH7447" s="1" t="b">
        <f>Export4Q22[[#This Row],[Pharmacy Controller ID]]&lt;&gt;Export4Q22[[#This Row],[Medical Controller ID]]</f>
        <v>0</v>
      </c>
      <c r="AI7447" t="str">
        <f t="shared" si="116"/>
        <v>69532UnitedHealthcare Oxford Health Plan Advantage 4 Tier HMOHMOFALSECommercial4543UnitedHealthCare 4 Tier63804UnitedHealthcare Oxford Health Plan Advantage Four Tier1026UHC Commercial Oxford Health Plan913UnitedHealthcare Oxford Commercial3180UnitedHealth Group, Inc.596UHC Oxford Health Plans889OptumRxCustomPBM Claims3180UnitedHealth Group, Inc.Parent3180UnitedHealth Group, Inc.Parent3409333196NJ,NYNJ,NY21</v>
      </c>
      <c r="AJ7447" s="8" t="str">
        <f>IFERROR(IF(_xlfn.XLOOKUP(Export4Q22[[#This Row],[Plan ID]],#REF!,#REF!)=Export4Q22[[#This Row],[Concatenate]],"Same","Change"),"New")</f>
        <v>New</v>
      </c>
    </row>
    <row r="7448" spans="1:36" x14ac:dyDescent="0.25">
      <c r="A7448" s="1">
        <v>69534</v>
      </c>
      <c r="B7448" t="s">
        <v>13185</v>
      </c>
      <c r="C7448" t="s">
        <v>192</v>
      </c>
      <c r="D7448" t="s">
        <v>37</v>
      </c>
      <c r="E7448" t="s">
        <v>177</v>
      </c>
      <c r="F7448" s="1">
        <v>4543</v>
      </c>
      <c r="G7448" t="s">
        <v>12809</v>
      </c>
      <c r="H7448" s="3">
        <v>63804</v>
      </c>
      <c r="I7448" t="s">
        <v>13184</v>
      </c>
      <c r="J7448" s="1">
        <v>1026</v>
      </c>
      <c r="K7448" t="s">
        <v>13164</v>
      </c>
      <c r="L7448" s="1">
        <v>913</v>
      </c>
      <c r="M7448" t="s">
        <v>13165</v>
      </c>
      <c r="N7448" s="1">
        <v>3180</v>
      </c>
      <c r="O7448" t="s">
        <v>43</v>
      </c>
      <c r="P7448" s="1">
        <v>596</v>
      </c>
      <c r="Q7448" t="s">
        <v>13166</v>
      </c>
      <c r="R7448" s="1">
        <v>889</v>
      </c>
      <c r="S7448" t="s">
        <v>45</v>
      </c>
      <c r="T7448" t="s">
        <v>46</v>
      </c>
      <c r="U7448" t="s">
        <v>47</v>
      </c>
      <c r="V7448" s="1">
        <v>3180</v>
      </c>
      <c r="W7448" t="s">
        <v>43</v>
      </c>
      <c r="X7448" t="s">
        <v>48</v>
      </c>
      <c r="Y7448" s="1">
        <v>3180</v>
      </c>
      <c r="Z7448" t="s">
        <v>43</v>
      </c>
      <c r="AA7448" t="s">
        <v>48</v>
      </c>
      <c r="AB7448" s="2">
        <v>123252</v>
      </c>
      <c r="AC7448" s="2">
        <v>120009</v>
      </c>
      <c r="AD7448" t="s">
        <v>6049</v>
      </c>
      <c r="AE7448" t="s">
        <v>6049</v>
      </c>
      <c r="AF7448" s="1">
        <v>2</v>
      </c>
      <c r="AG7448" s="1">
        <v>1</v>
      </c>
      <c r="AH7448" s="1" t="b">
        <f>Export4Q22[[#This Row],[Pharmacy Controller ID]]&lt;&gt;Export4Q22[[#This Row],[Medical Controller ID]]</f>
        <v>0</v>
      </c>
      <c r="AI7448" t="str">
        <f t="shared" si="116"/>
        <v>69534UnitedHealthcare Oxford Health Plan Advantage 4 Tier PPOPPOFALSECommercial4543UnitedHealthCare 4 Tier63804UnitedHealthcare Oxford Health Plan Advantage Four Tier1026UHC Commercial Oxford Health Plan913UnitedHealthcare Oxford Commercial3180UnitedHealth Group, Inc.596UHC Oxford Health Plans889OptumRxCustomPBM Claims3180UnitedHealth Group, Inc.Parent3180UnitedHealth Group, Inc.Parent123252120009NJ,NYNJ,NY21</v>
      </c>
      <c r="AJ7448" s="8" t="str">
        <f>IFERROR(IF(_xlfn.XLOOKUP(Export4Q22[[#This Row],[Plan ID]],#REF!,#REF!)=Export4Q22[[#This Row],[Concatenate]],"Same","Change"),"New")</f>
        <v>New</v>
      </c>
    </row>
    <row r="7449" spans="1:36" x14ac:dyDescent="0.25">
      <c r="A7449" s="1">
        <v>2968</v>
      </c>
      <c r="B7449" t="s">
        <v>13186</v>
      </c>
      <c r="C7449" t="s">
        <v>195</v>
      </c>
      <c r="D7449" t="s">
        <v>37</v>
      </c>
      <c r="E7449" t="s">
        <v>177</v>
      </c>
      <c r="F7449" s="1">
        <v>4544</v>
      </c>
      <c r="G7449" t="s">
        <v>12814</v>
      </c>
      <c r="H7449" s="3">
        <v>59655</v>
      </c>
      <c r="I7449" t="s">
        <v>13187</v>
      </c>
      <c r="J7449" s="1">
        <v>1026</v>
      </c>
      <c r="K7449" t="s">
        <v>13164</v>
      </c>
      <c r="L7449" s="1">
        <v>913</v>
      </c>
      <c r="M7449" t="s">
        <v>13165</v>
      </c>
      <c r="N7449" s="1">
        <v>3180</v>
      </c>
      <c r="O7449" t="s">
        <v>43</v>
      </c>
      <c r="P7449" s="1">
        <v>596</v>
      </c>
      <c r="Q7449" t="s">
        <v>13166</v>
      </c>
      <c r="R7449" s="1">
        <v>889</v>
      </c>
      <c r="S7449" t="s">
        <v>45</v>
      </c>
      <c r="T7449" t="s">
        <v>46</v>
      </c>
      <c r="U7449" t="s">
        <v>47</v>
      </c>
      <c r="V7449" s="1">
        <v>3180</v>
      </c>
      <c r="W7449" t="s">
        <v>43</v>
      </c>
      <c r="X7449" t="s">
        <v>48</v>
      </c>
      <c r="Y7449" s="1">
        <v>3180</v>
      </c>
      <c r="Z7449" t="s">
        <v>43</v>
      </c>
      <c r="AA7449" t="s">
        <v>48</v>
      </c>
      <c r="AB7449" s="2">
        <v>61781</v>
      </c>
      <c r="AC7449" s="2">
        <v>60156</v>
      </c>
      <c r="AD7449" t="s">
        <v>6049</v>
      </c>
      <c r="AE7449" t="s">
        <v>6049</v>
      </c>
      <c r="AF7449" s="1">
        <v>2</v>
      </c>
      <c r="AG7449" s="1">
        <v>1</v>
      </c>
      <c r="AH7449" s="1" t="b">
        <f>Export4Q22[[#This Row],[Pharmacy Controller ID]]&lt;&gt;Export4Q22[[#This Row],[Medical Controller ID]]</f>
        <v>0</v>
      </c>
      <c r="AI7449" t="str">
        <f t="shared" si="116"/>
        <v>2968UnitedHealthcare Oxford Health Plan Advantage Three Tier HMOHMOFALSECommercial4544UnitedHealthCare Advantage 3 Tier Formulary59655UnitedHealthcare Oxford Health Plan Advantage Three Tier1026UHC Commercial Oxford Health Plan913UnitedHealthcare Oxford Commercial3180UnitedHealth Group, Inc.596UHC Oxford Health Plans889OptumRxCustomPBM Claims3180UnitedHealth Group, Inc.Parent3180UnitedHealth Group, Inc.Parent6178160156NJ,NYNJ,NY21</v>
      </c>
      <c r="AJ7449" s="8" t="str">
        <f>IFERROR(IF(_xlfn.XLOOKUP(Export4Q22[[#This Row],[Plan ID]],#REF!,#REF!)=Export4Q22[[#This Row],[Concatenate]],"Same","Change"),"New")</f>
        <v>New</v>
      </c>
    </row>
    <row r="7450" spans="1:36" x14ac:dyDescent="0.25">
      <c r="A7450" s="1">
        <v>5409</v>
      </c>
      <c r="B7450" t="s">
        <v>13188</v>
      </c>
      <c r="C7450" t="s">
        <v>192</v>
      </c>
      <c r="D7450" t="s">
        <v>37</v>
      </c>
      <c r="E7450" t="s">
        <v>177</v>
      </c>
      <c r="F7450" s="1">
        <v>4544</v>
      </c>
      <c r="G7450" t="s">
        <v>12814</v>
      </c>
      <c r="H7450" s="3">
        <v>59655</v>
      </c>
      <c r="I7450" t="s">
        <v>13187</v>
      </c>
      <c r="J7450" s="1">
        <v>1026</v>
      </c>
      <c r="K7450" t="s">
        <v>13164</v>
      </c>
      <c r="L7450" s="1">
        <v>913</v>
      </c>
      <c r="M7450" t="s">
        <v>13165</v>
      </c>
      <c r="N7450" s="1">
        <v>3180</v>
      </c>
      <c r="O7450" t="s">
        <v>43</v>
      </c>
      <c r="P7450" s="1">
        <v>596</v>
      </c>
      <c r="Q7450" t="s">
        <v>13166</v>
      </c>
      <c r="R7450" s="1">
        <v>889</v>
      </c>
      <c r="S7450" t="s">
        <v>45</v>
      </c>
      <c r="T7450" t="s">
        <v>46</v>
      </c>
      <c r="U7450" t="s">
        <v>47</v>
      </c>
      <c r="V7450" s="1">
        <v>3180</v>
      </c>
      <c r="W7450" t="s">
        <v>43</v>
      </c>
      <c r="X7450" t="s">
        <v>48</v>
      </c>
      <c r="Y7450" s="1">
        <v>3180</v>
      </c>
      <c r="Z7450" t="s">
        <v>43</v>
      </c>
      <c r="AA7450" t="s">
        <v>48</v>
      </c>
      <c r="AB7450" s="2">
        <v>223345</v>
      </c>
      <c r="AC7450" s="2">
        <v>217470</v>
      </c>
      <c r="AD7450" t="s">
        <v>6049</v>
      </c>
      <c r="AE7450" t="s">
        <v>6049</v>
      </c>
      <c r="AF7450" s="1">
        <v>2</v>
      </c>
      <c r="AG7450" s="1">
        <v>1</v>
      </c>
      <c r="AH7450" s="1" t="b">
        <f>Export4Q22[[#This Row],[Pharmacy Controller ID]]&lt;&gt;Export4Q22[[#This Row],[Medical Controller ID]]</f>
        <v>0</v>
      </c>
      <c r="AI7450" t="str">
        <f t="shared" si="116"/>
        <v>5409UnitedHealthcare Oxford Health Plan Advantage Three Tier PPOPPOFALSECommercial4544UnitedHealthCare Advantage 3 Tier Formulary59655UnitedHealthcare Oxford Health Plan Advantage Three Tier1026UHC Commercial Oxford Health Plan913UnitedHealthcare Oxford Commercial3180UnitedHealth Group, Inc.596UHC Oxford Health Plans889OptumRxCustomPBM Claims3180UnitedHealth Group, Inc.Parent3180UnitedHealth Group, Inc.Parent223345217470NJ,NYNJ,NY21</v>
      </c>
      <c r="AJ7450" s="8" t="str">
        <f>IFERROR(IF(_xlfn.XLOOKUP(Export4Q22[[#This Row],[Plan ID]],#REF!,#REF!)=Export4Q22[[#This Row],[Concatenate]],"Same","Change"),"New")</f>
        <v>New</v>
      </c>
    </row>
    <row r="7451" spans="1:36" x14ac:dyDescent="0.25">
      <c r="A7451" s="1">
        <v>61435</v>
      </c>
      <c r="B7451" t="s">
        <v>13189</v>
      </c>
      <c r="C7451" t="s">
        <v>176</v>
      </c>
      <c r="D7451" t="s">
        <v>37</v>
      </c>
      <c r="E7451" t="s">
        <v>177</v>
      </c>
      <c r="F7451" s="1">
        <v>4544</v>
      </c>
      <c r="G7451" t="s">
        <v>12814</v>
      </c>
      <c r="H7451" s="3">
        <v>59655</v>
      </c>
      <c r="I7451" t="s">
        <v>13187</v>
      </c>
      <c r="J7451" s="1">
        <v>1026</v>
      </c>
      <c r="K7451" t="s">
        <v>13164</v>
      </c>
      <c r="L7451" s="1">
        <v>913</v>
      </c>
      <c r="M7451" t="s">
        <v>13165</v>
      </c>
      <c r="N7451" s="1">
        <v>3180</v>
      </c>
      <c r="O7451" t="s">
        <v>43</v>
      </c>
      <c r="P7451" s="1">
        <v>596</v>
      </c>
      <c r="Q7451" t="s">
        <v>13166</v>
      </c>
      <c r="R7451" s="1">
        <v>889</v>
      </c>
      <c r="S7451" t="s">
        <v>45</v>
      </c>
      <c r="T7451" t="s">
        <v>46</v>
      </c>
      <c r="U7451" t="s">
        <v>47</v>
      </c>
      <c r="V7451" s="1">
        <v>3180</v>
      </c>
      <c r="W7451" t="s">
        <v>43</v>
      </c>
      <c r="X7451" t="s">
        <v>48</v>
      </c>
      <c r="Y7451" s="1"/>
      <c r="AA7451" t="s">
        <v>150</v>
      </c>
      <c r="AB7451" s="2">
        <v>1</v>
      </c>
      <c r="AC7451" s="2">
        <v>0</v>
      </c>
      <c r="AD7451" t="s">
        <v>89</v>
      </c>
      <c r="AF7451" s="1">
        <v>2</v>
      </c>
      <c r="AG7451" s="1"/>
      <c r="AH7451" s="1" t="b">
        <f>Export4Q22[[#This Row],[Pharmacy Controller ID]]&lt;&gt;Export4Q22[[#This Row],[Medical Controller ID]]</f>
        <v>1</v>
      </c>
      <c r="AI7451" t="str">
        <f t="shared" si="116"/>
        <v>61435St. John's UniversityEmployerFALSECommercial4544UnitedHealthCare Advantage 3 Tier Formulary59655UnitedHealthcare Oxford Health Plan Advantage Three Tier1026UHC Commercial Oxford Health Plan913UnitedHealthcare Oxford Commercial3180UnitedHealth Group, Inc.596UHC Oxford Health Plans889OptumRxCustomPBM Claims3180UnitedHealth Group, Inc.Parent10NY2</v>
      </c>
      <c r="AJ7451" s="8" t="str">
        <f>IFERROR(IF(_xlfn.XLOOKUP(Export4Q22[[#This Row],[Plan ID]],#REF!,#REF!)=Export4Q22[[#This Row],[Concatenate]],"Same","Change"),"New")</f>
        <v>New</v>
      </c>
    </row>
    <row r="7452" spans="1:36" x14ac:dyDescent="0.25">
      <c r="A7452" s="1">
        <v>66269</v>
      </c>
      <c r="B7452" t="s">
        <v>13190</v>
      </c>
      <c r="C7452" t="s">
        <v>195</v>
      </c>
      <c r="D7452" t="s">
        <v>37</v>
      </c>
      <c r="E7452" t="s">
        <v>177</v>
      </c>
      <c r="F7452" s="1">
        <v>4497</v>
      </c>
      <c r="G7452" t="s">
        <v>13191</v>
      </c>
      <c r="H7452" s="3">
        <v>62035</v>
      </c>
      <c r="I7452" t="s">
        <v>14043</v>
      </c>
      <c r="J7452" s="1">
        <v>1026</v>
      </c>
      <c r="K7452" t="s">
        <v>13164</v>
      </c>
      <c r="L7452" s="1">
        <v>913</v>
      </c>
      <c r="M7452" t="s">
        <v>13165</v>
      </c>
      <c r="N7452" s="1">
        <v>3180</v>
      </c>
      <c r="O7452" t="s">
        <v>43</v>
      </c>
      <c r="P7452" s="1">
        <v>596</v>
      </c>
      <c r="Q7452" t="s">
        <v>13166</v>
      </c>
      <c r="R7452" s="1">
        <v>889</v>
      </c>
      <c r="S7452" t="s">
        <v>45</v>
      </c>
      <c r="T7452" t="s">
        <v>46</v>
      </c>
      <c r="U7452" t="s">
        <v>47</v>
      </c>
      <c r="V7452" s="1">
        <v>3180</v>
      </c>
      <c r="W7452" t="s">
        <v>43</v>
      </c>
      <c r="X7452" t="s">
        <v>48</v>
      </c>
      <c r="Y7452" s="1">
        <v>3180</v>
      </c>
      <c r="Z7452" t="s">
        <v>43</v>
      </c>
      <c r="AA7452" t="s">
        <v>48</v>
      </c>
      <c r="AB7452" s="2">
        <v>78817</v>
      </c>
      <c r="AC7452" s="2">
        <v>76746</v>
      </c>
      <c r="AD7452" t="s">
        <v>6049</v>
      </c>
      <c r="AE7452" t="s">
        <v>6049</v>
      </c>
      <c r="AF7452" s="1">
        <v>2</v>
      </c>
      <c r="AG7452" s="1">
        <v>1</v>
      </c>
      <c r="AH7452" s="1" t="b">
        <f>Export4Q22[[#This Row],[Pharmacy Controller ID]]&lt;&gt;Export4Q22[[#This Row],[Medical Controller ID]]</f>
        <v>0</v>
      </c>
      <c r="AI7452" t="str">
        <f t="shared" si="116"/>
        <v>66269UnitedHealthcare Oxford Health Plan Traditional Three Tier HMOHMOFALSECommercial4497UnitedHealthcare Traditional Three Tier62035UnitedHealthcare Oxford Health Plan Traditional Three Tier1026UHC Commercial Oxford Health Plan913UnitedHealthcare Oxford Commercial3180UnitedHealth Group, Inc.596UHC Oxford Health Plans889OptumRxCustomPBM Claims3180UnitedHealth Group, Inc.Parent3180UnitedHealth Group, Inc.Parent7881776746NJ,NYNJ,NY21</v>
      </c>
      <c r="AJ7452" s="8" t="str">
        <f>IFERROR(IF(_xlfn.XLOOKUP(Export4Q22[[#This Row],[Plan ID]],#REF!,#REF!)=Export4Q22[[#This Row],[Concatenate]],"Same","Change"),"New")</f>
        <v>New</v>
      </c>
    </row>
    <row r="7453" spans="1:36" x14ac:dyDescent="0.25">
      <c r="A7453" s="1">
        <v>66271</v>
      </c>
      <c r="B7453" t="s">
        <v>13192</v>
      </c>
      <c r="C7453" t="s">
        <v>192</v>
      </c>
      <c r="D7453" t="s">
        <v>37</v>
      </c>
      <c r="E7453" t="s">
        <v>177</v>
      </c>
      <c r="F7453" s="1">
        <v>4497</v>
      </c>
      <c r="G7453" t="s">
        <v>13191</v>
      </c>
      <c r="H7453" s="3">
        <v>62035</v>
      </c>
      <c r="I7453" t="s">
        <v>14043</v>
      </c>
      <c r="J7453" s="1">
        <v>1026</v>
      </c>
      <c r="K7453" t="s">
        <v>13164</v>
      </c>
      <c r="L7453" s="1">
        <v>913</v>
      </c>
      <c r="M7453" t="s">
        <v>13165</v>
      </c>
      <c r="N7453" s="1">
        <v>3180</v>
      </c>
      <c r="O7453" t="s">
        <v>43</v>
      </c>
      <c r="P7453" s="1">
        <v>596</v>
      </c>
      <c r="Q7453" t="s">
        <v>13166</v>
      </c>
      <c r="R7453" s="1">
        <v>889</v>
      </c>
      <c r="S7453" t="s">
        <v>45</v>
      </c>
      <c r="T7453" t="s">
        <v>46</v>
      </c>
      <c r="U7453" t="s">
        <v>47</v>
      </c>
      <c r="V7453" s="1">
        <v>3180</v>
      </c>
      <c r="W7453" t="s">
        <v>43</v>
      </c>
      <c r="X7453" t="s">
        <v>48</v>
      </c>
      <c r="Y7453" s="1">
        <v>3180</v>
      </c>
      <c r="Z7453" t="s">
        <v>43</v>
      </c>
      <c r="AA7453" t="s">
        <v>48</v>
      </c>
      <c r="AB7453" s="2">
        <v>284936</v>
      </c>
      <c r="AC7453" s="2">
        <v>277444</v>
      </c>
      <c r="AD7453" t="s">
        <v>6049</v>
      </c>
      <c r="AE7453" t="s">
        <v>6049</v>
      </c>
      <c r="AF7453" s="1">
        <v>2</v>
      </c>
      <c r="AG7453" s="1">
        <v>1</v>
      </c>
      <c r="AH7453" s="1" t="b">
        <f>Export4Q22[[#This Row],[Pharmacy Controller ID]]&lt;&gt;Export4Q22[[#This Row],[Medical Controller ID]]</f>
        <v>0</v>
      </c>
      <c r="AI7453" t="str">
        <f t="shared" si="116"/>
        <v>66271UnitedHealthcare Oxford Health Plan Traditional Three Tier PPOPPOFALSECommercial4497UnitedHealthcare Traditional Three Tier62035UnitedHealthcare Oxford Health Plan Traditional Three Tier1026UHC Commercial Oxford Health Plan913UnitedHealthcare Oxford Commercial3180UnitedHealth Group, Inc.596UHC Oxford Health Plans889OptumRxCustomPBM Claims3180UnitedHealth Group, Inc.Parent3180UnitedHealth Group, Inc.Parent284936277444NJ,NYNJ,NY21</v>
      </c>
      <c r="AJ7453" s="8" t="str">
        <f>IFERROR(IF(_xlfn.XLOOKUP(Export4Q22[[#This Row],[Plan ID]],#REF!,#REF!)=Export4Q22[[#This Row],[Concatenate]],"Same","Change"),"New")</f>
        <v>New</v>
      </c>
    </row>
    <row r="7454" spans="1:36" x14ac:dyDescent="0.25">
      <c r="A7454" s="1">
        <v>68438</v>
      </c>
      <c r="B7454" t="s">
        <v>13193</v>
      </c>
      <c r="C7454" t="s">
        <v>195</v>
      </c>
      <c r="D7454" t="s">
        <v>37</v>
      </c>
      <c r="E7454" t="s">
        <v>177</v>
      </c>
      <c r="F7454" s="1">
        <v>6465</v>
      </c>
      <c r="G7454" t="s">
        <v>12804</v>
      </c>
      <c r="H7454" s="3">
        <v>63629</v>
      </c>
      <c r="I7454" t="s">
        <v>13194</v>
      </c>
      <c r="J7454" s="1">
        <v>809</v>
      </c>
      <c r="K7454" t="s">
        <v>12795</v>
      </c>
      <c r="L7454" s="1">
        <v>886</v>
      </c>
      <c r="M7454" t="s">
        <v>4352</v>
      </c>
      <c r="N7454" s="1">
        <v>3180</v>
      </c>
      <c r="O7454" t="s">
        <v>43</v>
      </c>
      <c r="P7454" s="1">
        <v>597</v>
      </c>
      <c r="Q7454" t="s">
        <v>44</v>
      </c>
      <c r="R7454" s="1">
        <v>889</v>
      </c>
      <c r="S7454" t="s">
        <v>45</v>
      </c>
      <c r="T7454" t="s">
        <v>46</v>
      </c>
      <c r="U7454" t="s">
        <v>47</v>
      </c>
      <c r="V7454" s="1">
        <v>3180</v>
      </c>
      <c r="W7454" t="s">
        <v>43</v>
      </c>
      <c r="X7454" t="s">
        <v>48</v>
      </c>
      <c r="Y7454" s="1">
        <v>3180</v>
      </c>
      <c r="Z7454" t="s">
        <v>43</v>
      </c>
      <c r="AA7454" t="s">
        <v>48</v>
      </c>
      <c r="AB7454" s="2">
        <v>3800</v>
      </c>
      <c r="AC7454" s="2">
        <v>1765</v>
      </c>
      <c r="AD7454" t="s">
        <v>13195</v>
      </c>
      <c r="AE7454" t="s">
        <v>13195</v>
      </c>
      <c r="AF7454" s="1">
        <v>2</v>
      </c>
      <c r="AG7454" s="1">
        <v>1</v>
      </c>
      <c r="AH7454" s="1" t="b">
        <f>Export4Q22[[#This Row],[Pharmacy Controller ID]]&lt;&gt;Export4Q22[[#This Row],[Medical Controller ID]]</f>
        <v>0</v>
      </c>
      <c r="AI7454" t="str">
        <f t="shared" si="116"/>
        <v>68438UnitedHealthcare Plan River Valley - 3 Tier Access HMOHMOFALSECommercial6465UnitedHealthcare Oxford &amp; River Valley Access 3 Tier63629UnitedHealthcare Plan River Valley - Access 3 Tier809UHC Commercial-HIX886UnitedHealthcare Commercial3180UnitedHealth Group, Inc.597UnitedHealthcare (UHC)889OptumRxCustomPBM Claims3180UnitedHealth Group, Inc.Parent3180UnitedHealth Group, Inc.Parent38001765AR,GA,IA,IL,TN,VA,WIAR,GA,IA,IL,TN,VA,WI21</v>
      </c>
      <c r="AJ7454" s="8" t="str">
        <f>IFERROR(IF(_xlfn.XLOOKUP(Export4Q22[[#This Row],[Plan ID]],#REF!,#REF!)=Export4Q22[[#This Row],[Concatenate]],"Same","Change"),"New")</f>
        <v>New</v>
      </c>
    </row>
    <row r="7455" spans="1:36" x14ac:dyDescent="0.25">
      <c r="A7455" s="1">
        <v>68440</v>
      </c>
      <c r="B7455" t="s">
        <v>13196</v>
      </c>
      <c r="C7455" t="s">
        <v>192</v>
      </c>
      <c r="D7455" t="s">
        <v>37</v>
      </c>
      <c r="E7455" t="s">
        <v>177</v>
      </c>
      <c r="F7455" s="1">
        <v>6465</v>
      </c>
      <c r="G7455" t="s">
        <v>12804</v>
      </c>
      <c r="H7455" s="3">
        <v>63629</v>
      </c>
      <c r="I7455" t="s">
        <v>13194</v>
      </c>
      <c r="J7455" s="1">
        <v>809</v>
      </c>
      <c r="K7455" t="s">
        <v>12795</v>
      </c>
      <c r="L7455" s="1">
        <v>886</v>
      </c>
      <c r="M7455" t="s">
        <v>4352</v>
      </c>
      <c r="N7455" s="1">
        <v>3180</v>
      </c>
      <c r="O7455" t="s">
        <v>43</v>
      </c>
      <c r="P7455" s="1">
        <v>597</v>
      </c>
      <c r="Q7455" t="s">
        <v>44</v>
      </c>
      <c r="R7455" s="1">
        <v>889</v>
      </c>
      <c r="S7455" t="s">
        <v>45</v>
      </c>
      <c r="T7455" t="s">
        <v>46</v>
      </c>
      <c r="U7455" t="s">
        <v>47</v>
      </c>
      <c r="V7455" s="1">
        <v>3180</v>
      </c>
      <c r="W7455" t="s">
        <v>43</v>
      </c>
      <c r="X7455" t="s">
        <v>48</v>
      </c>
      <c r="Y7455" s="1">
        <v>3180</v>
      </c>
      <c r="Z7455" t="s">
        <v>43</v>
      </c>
      <c r="AA7455" t="s">
        <v>48</v>
      </c>
      <c r="AB7455" s="2">
        <v>13752</v>
      </c>
      <c r="AC7455" s="2">
        <v>6395</v>
      </c>
      <c r="AD7455" t="s">
        <v>13195</v>
      </c>
      <c r="AE7455" t="s">
        <v>13195</v>
      </c>
      <c r="AF7455" s="1">
        <v>2</v>
      </c>
      <c r="AG7455" s="1">
        <v>1</v>
      </c>
      <c r="AH7455" s="1" t="b">
        <f>Export4Q22[[#This Row],[Pharmacy Controller ID]]&lt;&gt;Export4Q22[[#This Row],[Medical Controller ID]]</f>
        <v>0</v>
      </c>
      <c r="AI7455" t="str">
        <f t="shared" si="116"/>
        <v>68440UnitedHealthcare Plan River Valley - 3 Tier Access PPOPPOFALSECommercial6465UnitedHealthcare Oxford &amp; River Valley Access 3 Tier63629UnitedHealthcare Plan River Valley - Access 3 Tier809UHC Commercial-HIX886UnitedHealthcare Commercial3180UnitedHealth Group, Inc.597UnitedHealthcare (UHC)889OptumRxCustomPBM Claims3180UnitedHealth Group, Inc.Parent3180UnitedHealth Group, Inc.Parent137526395AR,GA,IA,IL,TN,VA,WIAR,GA,IA,IL,TN,VA,WI21</v>
      </c>
      <c r="AJ7455" s="8" t="str">
        <f>IFERROR(IF(_xlfn.XLOOKUP(Export4Q22[[#This Row],[Plan ID]],#REF!,#REF!)=Export4Q22[[#This Row],[Concatenate]],"Same","Change"),"New")</f>
        <v>New</v>
      </c>
    </row>
    <row r="7456" spans="1:36" x14ac:dyDescent="0.25">
      <c r="A7456" s="1">
        <v>68445</v>
      </c>
      <c r="B7456" t="s">
        <v>13197</v>
      </c>
      <c r="C7456" t="s">
        <v>195</v>
      </c>
      <c r="D7456" t="s">
        <v>37</v>
      </c>
      <c r="E7456" t="s">
        <v>177</v>
      </c>
      <c r="F7456" s="1">
        <v>6444</v>
      </c>
      <c r="G7456" t="s">
        <v>12798</v>
      </c>
      <c r="H7456" s="3">
        <v>63609</v>
      </c>
      <c r="I7456" t="s">
        <v>13198</v>
      </c>
      <c r="J7456" s="1">
        <v>809</v>
      </c>
      <c r="K7456" t="s">
        <v>12795</v>
      </c>
      <c r="L7456" s="1">
        <v>886</v>
      </c>
      <c r="M7456" t="s">
        <v>4352</v>
      </c>
      <c r="N7456" s="1">
        <v>3180</v>
      </c>
      <c r="O7456" t="s">
        <v>43</v>
      </c>
      <c r="P7456" s="1">
        <v>597</v>
      </c>
      <c r="Q7456" t="s">
        <v>44</v>
      </c>
      <c r="R7456" s="1">
        <v>889</v>
      </c>
      <c r="S7456" t="s">
        <v>45</v>
      </c>
      <c r="T7456" t="s">
        <v>46</v>
      </c>
      <c r="U7456" t="s">
        <v>47</v>
      </c>
      <c r="V7456" s="1">
        <v>3180</v>
      </c>
      <c r="W7456" t="s">
        <v>43</v>
      </c>
      <c r="X7456" t="s">
        <v>48</v>
      </c>
      <c r="Y7456" s="1">
        <v>3180</v>
      </c>
      <c r="Z7456" t="s">
        <v>43</v>
      </c>
      <c r="AA7456" t="s">
        <v>48</v>
      </c>
      <c r="AB7456" s="2">
        <v>2233</v>
      </c>
      <c r="AC7456" s="2">
        <v>1036</v>
      </c>
      <c r="AD7456" t="s">
        <v>13195</v>
      </c>
      <c r="AE7456" t="s">
        <v>13195</v>
      </c>
      <c r="AF7456" s="1">
        <v>2</v>
      </c>
      <c r="AG7456" s="1">
        <v>1</v>
      </c>
      <c r="AH7456" s="1" t="b">
        <f>Export4Q22[[#This Row],[Pharmacy Controller ID]]&lt;&gt;Export4Q22[[#This Row],[Medical Controller ID]]</f>
        <v>0</v>
      </c>
      <c r="AI7456" t="str">
        <f t="shared" si="116"/>
        <v>68445UnitedHealthcare Plan River Valley - 4 Tier Access HMOHMOFALSECommercial6444UnitedHealthcare Access 4 Tier63609UnitedHealthcare Plan River Valley - Access 4 Tier809UHC Commercial-HIX886UnitedHealthcare Commercial3180UnitedHealth Group, Inc.597UnitedHealthcare (UHC)889OptumRxCustomPBM Claims3180UnitedHealth Group, Inc.Parent3180UnitedHealth Group, Inc.Parent22331036AR,GA,IA,IL,TN,VA,WIAR,GA,IA,IL,TN,VA,WI21</v>
      </c>
      <c r="AJ7456" s="8" t="str">
        <f>IFERROR(IF(_xlfn.XLOOKUP(Export4Q22[[#This Row],[Plan ID]],#REF!,#REF!)=Export4Q22[[#This Row],[Concatenate]],"Same","Change"),"New")</f>
        <v>New</v>
      </c>
    </row>
    <row r="7457" spans="1:36" x14ac:dyDescent="0.25">
      <c r="A7457" s="1">
        <v>68447</v>
      </c>
      <c r="B7457" t="s">
        <v>13199</v>
      </c>
      <c r="C7457" t="s">
        <v>192</v>
      </c>
      <c r="D7457" t="s">
        <v>37</v>
      </c>
      <c r="E7457" t="s">
        <v>177</v>
      </c>
      <c r="F7457" s="1">
        <v>6444</v>
      </c>
      <c r="G7457" t="s">
        <v>12798</v>
      </c>
      <c r="H7457" s="3">
        <v>63609</v>
      </c>
      <c r="I7457" t="s">
        <v>13198</v>
      </c>
      <c r="J7457" s="1">
        <v>809</v>
      </c>
      <c r="K7457" t="s">
        <v>12795</v>
      </c>
      <c r="L7457" s="1">
        <v>886</v>
      </c>
      <c r="M7457" t="s">
        <v>4352</v>
      </c>
      <c r="N7457" s="1">
        <v>3180</v>
      </c>
      <c r="O7457" t="s">
        <v>43</v>
      </c>
      <c r="P7457" s="1">
        <v>597</v>
      </c>
      <c r="Q7457" t="s">
        <v>44</v>
      </c>
      <c r="R7457" s="1">
        <v>889</v>
      </c>
      <c r="S7457" t="s">
        <v>45</v>
      </c>
      <c r="T7457" t="s">
        <v>46</v>
      </c>
      <c r="U7457" t="s">
        <v>47</v>
      </c>
      <c r="V7457" s="1">
        <v>3180</v>
      </c>
      <c r="W7457" t="s">
        <v>43</v>
      </c>
      <c r="X7457" t="s">
        <v>48</v>
      </c>
      <c r="Y7457" s="1">
        <v>3180</v>
      </c>
      <c r="Z7457" t="s">
        <v>43</v>
      </c>
      <c r="AA7457" t="s">
        <v>48</v>
      </c>
      <c r="AB7457" s="2">
        <v>8092</v>
      </c>
      <c r="AC7457" s="2">
        <v>3763</v>
      </c>
      <c r="AD7457" t="s">
        <v>13195</v>
      </c>
      <c r="AE7457" t="s">
        <v>13195</v>
      </c>
      <c r="AF7457" s="1">
        <v>2</v>
      </c>
      <c r="AG7457" s="1">
        <v>1</v>
      </c>
      <c r="AH7457" s="1" t="b">
        <f>Export4Q22[[#This Row],[Pharmacy Controller ID]]&lt;&gt;Export4Q22[[#This Row],[Medical Controller ID]]</f>
        <v>0</v>
      </c>
      <c r="AI7457" t="str">
        <f t="shared" si="116"/>
        <v>68447UnitedHealthcare Plan River Valley - 4 Tier Access PPOPPOFALSECommercial6444UnitedHealthcare Access 4 Tier63609UnitedHealthcare Plan River Valley - Access 4 Tier809UHC Commercial-HIX886UnitedHealthcare Commercial3180UnitedHealth Group, Inc.597UnitedHealthcare (UHC)889OptumRxCustomPBM Claims3180UnitedHealth Group, Inc.Parent3180UnitedHealth Group, Inc.Parent80923763AR,GA,IA,IL,TN,VA,WIAR,GA,IA,IL,TN,VA,WI21</v>
      </c>
      <c r="AJ7457" s="8" t="str">
        <f>IFERROR(IF(_xlfn.XLOOKUP(Export4Q22[[#This Row],[Plan ID]],#REF!,#REF!)=Export4Q22[[#This Row],[Concatenate]],"Same","Change"),"New")</f>
        <v>New</v>
      </c>
    </row>
    <row r="7458" spans="1:36" x14ac:dyDescent="0.25">
      <c r="A7458" s="1">
        <v>61618</v>
      </c>
      <c r="B7458" t="s">
        <v>13200</v>
      </c>
      <c r="C7458" t="s">
        <v>195</v>
      </c>
      <c r="D7458" t="s">
        <v>37</v>
      </c>
      <c r="E7458" t="s">
        <v>177</v>
      </c>
      <c r="F7458" s="1">
        <v>4544</v>
      </c>
      <c r="G7458" t="s">
        <v>12814</v>
      </c>
      <c r="H7458" s="3">
        <v>60573</v>
      </c>
      <c r="I7458" t="s">
        <v>13201</v>
      </c>
      <c r="J7458" s="1">
        <v>809</v>
      </c>
      <c r="K7458" t="s">
        <v>12795</v>
      </c>
      <c r="L7458" s="1">
        <v>886</v>
      </c>
      <c r="M7458" t="s">
        <v>4352</v>
      </c>
      <c r="N7458" s="1">
        <v>3180</v>
      </c>
      <c r="O7458" t="s">
        <v>43</v>
      </c>
      <c r="P7458" s="1">
        <v>597</v>
      </c>
      <c r="Q7458" t="s">
        <v>44</v>
      </c>
      <c r="R7458" s="1">
        <v>889</v>
      </c>
      <c r="S7458" t="s">
        <v>45</v>
      </c>
      <c r="T7458" t="s">
        <v>46</v>
      </c>
      <c r="U7458" t="s">
        <v>47</v>
      </c>
      <c r="V7458" s="1">
        <v>3180</v>
      </c>
      <c r="W7458" t="s">
        <v>43</v>
      </c>
      <c r="X7458" t="s">
        <v>48</v>
      </c>
      <c r="Y7458" s="1">
        <v>3180</v>
      </c>
      <c r="Z7458" t="s">
        <v>43</v>
      </c>
      <c r="AA7458" t="s">
        <v>48</v>
      </c>
      <c r="AB7458" s="2">
        <v>29082</v>
      </c>
      <c r="AC7458" s="2">
        <v>13525</v>
      </c>
      <c r="AD7458" t="s">
        <v>13195</v>
      </c>
      <c r="AE7458" t="s">
        <v>13195</v>
      </c>
      <c r="AF7458" s="1">
        <v>2</v>
      </c>
      <c r="AG7458" s="1">
        <v>1</v>
      </c>
      <c r="AH7458" s="1" t="b">
        <f>Export4Q22[[#This Row],[Pharmacy Controller ID]]&lt;&gt;Export4Q22[[#This Row],[Medical Controller ID]]</f>
        <v>0</v>
      </c>
      <c r="AI7458" t="str">
        <f t="shared" si="116"/>
        <v>61618UnitedHealthcare Plan River Valley - 3 Tier Advantage HMOHMOFALSECommercial4544UnitedHealthCare Advantage 3 Tier Formulary60573UnitedHealthcare Plan River Valley - Advantage 3 Tier809UHC Commercial-HIX886UnitedHealthcare Commercial3180UnitedHealth Group, Inc.597UnitedHealthcare (UHC)889OptumRxCustomPBM Claims3180UnitedHealth Group, Inc.Parent3180UnitedHealth Group, Inc.Parent2908213525AR,GA,IA,IL,TN,VA,WIAR,GA,IA,IL,TN,VA,WI21</v>
      </c>
      <c r="AJ7458" s="8" t="str">
        <f>IFERROR(IF(_xlfn.XLOOKUP(Export4Q22[[#This Row],[Plan ID]],#REF!,#REF!)=Export4Q22[[#This Row],[Concatenate]],"Same","Change"),"New")</f>
        <v>New</v>
      </c>
    </row>
    <row r="7459" spans="1:36" x14ac:dyDescent="0.25">
      <c r="A7459" s="1">
        <v>66253</v>
      </c>
      <c r="B7459" t="s">
        <v>13202</v>
      </c>
      <c r="C7459" t="s">
        <v>192</v>
      </c>
      <c r="D7459" t="s">
        <v>37</v>
      </c>
      <c r="E7459" t="s">
        <v>177</v>
      </c>
      <c r="F7459" s="1">
        <v>4544</v>
      </c>
      <c r="G7459" t="s">
        <v>12814</v>
      </c>
      <c r="H7459" s="3">
        <v>60573</v>
      </c>
      <c r="I7459" t="s">
        <v>13201</v>
      </c>
      <c r="J7459" s="1">
        <v>809</v>
      </c>
      <c r="K7459" t="s">
        <v>12795</v>
      </c>
      <c r="L7459" s="1">
        <v>886</v>
      </c>
      <c r="M7459" t="s">
        <v>4352</v>
      </c>
      <c r="N7459" s="1">
        <v>3180</v>
      </c>
      <c r="O7459" t="s">
        <v>43</v>
      </c>
      <c r="P7459" s="1">
        <v>597</v>
      </c>
      <c r="Q7459" t="s">
        <v>44</v>
      </c>
      <c r="R7459" s="1">
        <v>889</v>
      </c>
      <c r="S7459" t="s">
        <v>45</v>
      </c>
      <c r="T7459" t="s">
        <v>46</v>
      </c>
      <c r="U7459" t="s">
        <v>47</v>
      </c>
      <c r="V7459" s="1">
        <v>3180</v>
      </c>
      <c r="W7459" t="s">
        <v>43</v>
      </c>
      <c r="X7459" t="s">
        <v>48</v>
      </c>
      <c r="Y7459" s="1">
        <v>3180</v>
      </c>
      <c r="Z7459" t="s">
        <v>43</v>
      </c>
      <c r="AA7459" t="s">
        <v>48</v>
      </c>
      <c r="AB7459" s="2">
        <v>105146</v>
      </c>
      <c r="AC7459" s="2">
        <v>48908</v>
      </c>
      <c r="AD7459" t="s">
        <v>13195</v>
      </c>
      <c r="AE7459" t="s">
        <v>13195</v>
      </c>
      <c r="AF7459" s="1">
        <v>2</v>
      </c>
      <c r="AG7459" s="1">
        <v>1</v>
      </c>
      <c r="AH7459" s="1" t="b">
        <f>Export4Q22[[#This Row],[Pharmacy Controller ID]]&lt;&gt;Export4Q22[[#This Row],[Medical Controller ID]]</f>
        <v>0</v>
      </c>
      <c r="AI7459" t="str">
        <f t="shared" si="116"/>
        <v>66253UnitedHealthcare Plan River Valley - 3 Tier Advantage PPOPPOFALSECommercial4544UnitedHealthCare Advantage 3 Tier Formulary60573UnitedHealthcare Plan River Valley - Advantage 3 Tier809UHC Commercial-HIX886UnitedHealthcare Commercial3180UnitedHealth Group, Inc.597UnitedHealthcare (UHC)889OptumRxCustomPBM Claims3180UnitedHealth Group, Inc.Parent3180UnitedHealth Group, Inc.Parent10514648908AR,GA,IA,IL,TN,VA,WIAR,GA,IA,IL,TN,VA,WI21</v>
      </c>
      <c r="AJ7459" s="8" t="str">
        <f>IFERROR(IF(_xlfn.XLOOKUP(Export4Q22[[#This Row],[Plan ID]],#REF!,#REF!)=Export4Q22[[#This Row],[Concatenate]],"Same","Change"),"New")</f>
        <v>New</v>
      </c>
    </row>
    <row r="7460" spans="1:36" x14ac:dyDescent="0.25">
      <c r="A7460" s="1">
        <v>61619</v>
      </c>
      <c r="B7460" t="s">
        <v>13203</v>
      </c>
      <c r="C7460" t="s">
        <v>195</v>
      </c>
      <c r="D7460" t="s">
        <v>37</v>
      </c>
      <c r="E7460" t="s">
        <v>177</v>
      </c>
      <c r="F7460" s="1">
        <v>4543</v>
      </c>
      <c r="G7460" t="s">
        <v>12809</v>
      </c>
      <c r="H7460" s="3">
        <v>60594</v>
      </c>
      <c r="I7460" t="s">
        <v>13204</v>
      </c>
      <c r="J7460" s="1">
        <v>809</v>
      </c>
      <c r="K7460" t="s">
        <v>12795</v>
      </c>
      <c r="L7460" s="1">
        <v>886</v>
      </c>
      <c r="M7460" t="s">
        <v>4352</v>
      </c>
      <c r="N7460" s="1">
        <v>3180</v>
      </c>
      <c r="O7460" t="s">
        <v>43</v>
      </c>
      <c r="P7460" s="1">
        <v>597</v>
      </c>
      <c r="Q7460" t="s">
        <v>44</v>
      </c>
      <c r="R7460" s="1">
        <v>889</v>
      </c>
      <c r="S7460" t="s">
        <v>45</v>
      </c>
      <c r="T7460" t="s">
        <v>46</v>
      </c>
      <c r="U7460" t="s">
        <v>47</v>
      </c>
      <c r="V7460" s="1">
        <v>3180</v>
      </c>
      <c r="W7460" t="s">
        <v>43</v>
      </c>
      <c r="X7460" t="s">
        <v>48</v>
      </c>
      <c r="Y7460" s="1">
        <v>3180</v>
      </c>
      <c r="Z7460" t="s">
        <v>43</v>
      </c>
      <c r="AA7460" t="s">
        <v>48</v>
      </c>
      <c r="AB7460" s="2">
        <v>31319</v>
      </c>
      <c r="AC7460" s="2">
        <v>14565</v>
      </c>
      <c r="AD7460" t="s">
        <v>13195</v>
      </c>
      <c r="AE7460" t="s">
        <v>13195</v>
      </c>
      <c r="AF7460" s="1">
        <v>2</v>
      </c>
      <c r="AG7460" s="1">
        <v>1</v>
      </c>
      <c r="AH7460" s="1" t="b">
        <f>Export4Q22[[#This Row],[Pharmacy Controller ID]]&lt;&gt;Export4Q22[[#This Row],[Medical Controller ID]]</f>
        <v>0</v>
      </c>
      <c r="AI7460" t="str">
        <f t="shared" si="116"/>
        <v>61619UnitedHealthcare Plan River Valley  - 4 Tier Advantage HMOHMOFALSECommercial4543UnitedHealthCare 4 Tier60594UnitedHealthcare Plan River Valley - Advantage 4 Tier809UHC Commercial-HIX886UnitedHealthcare Commercial3180UnitedHealth Group, Inc.597UnitedHealthcare (UHC)889OptumRxCustomPBM Claims3180UnitedHealth Group, Inc.Parent3180UnitedHealth Group, Inc.Parent3131914565AR,GA,IA,IL,TN,VA,WIAR,GA,IA,IL,TN,VA,WI21</v>
      </c>
      <c r="AJ7460" s="8" t="str">
        <f>IFERROR(IF(_xlfn.XLOOKUP(Export4Q22[[#This Row],[Plan ID]],#REF!,#REF!)=Export4Q22[[#This Row],[Concatenate]],"Same","Change"),"New")</f>
        <v>New</v>
      </c>
    </row>
    <row r="7461" spans="1:36" x14ac:dyDescent="0.25">
      <c r="A7461" s="1">
        <v>62185</v>
      </c>
      <c r="B7461" t="s">
        <v>13205</v>
      </c>
      <c r="C7461" t="s">
        <v>176</v>
      </c>
      <c r="D7461" t="s">
        <v>37</v>
      </c>
      <c r="E7461" t="s">
        <v>177</v>
      </c>
      <c r="F7461" s="1">
        <v>4543</v>
      </c>
      <c r="G7461" t="s">
        <v>12809</v>
      </c>
      <c r="H7461" s="3">
        <v>60594</v>
      </c>
      <c r="I7461" t="s">
        <v>13204</v>
      </c>
      <c r="J7461" s="1">
        <v>809</v>
      </c>
      <c r="K7461" t="s">
        <v>12795</v>
      </c>
      <c r="L7461" s="1">
        <v>886</v>
      </c>
      <c r="M7461" t="s">
        <v>4352</v>
      </c>
      <c r="N7461" s="1">
        <v>3180</v>
      </c>
      <c r="O7461" t="s">
        <v>43</v>
      </c>
      <c r="P7461" s="1">
        <v>597</v>
      </c>
      <c r="Q7461" t="s">
        <v>44</v>
      </c>
      <c r="R7461" s="1">
        <v>889</v>
      </c>
      <c r="S7461" t="s">
        <v>45</v>
      </c>
      <c r="T7461" t="s">
        <v>46</v>
      </c>
      <c r="U7461" t="s">
        <v>47</v>
      </c>
      <c r="V7461" s="1">
        <v>3180</v>
      </c>
      <c r="W7461" t="s">
        <v>43</v>
      </c>
      <c r="X7461" t="s">
        <v>48</v>
      </c>
      <c r="Y7461" s="1"/>
      <c r="AA7461" t="s">
        <v>150</v>
      </c>
      <c r="AB7461" s="2">
        <v>51875</v>
      </c>
      <c r="AC7461" s="2">
        <v>0</v>
      </c>
      <c r="AD7461" t="s">
        <v>13206</v>
      </c>
      <c r="AF7461" s="1">
        <v>2</v>
      </c>
      <c r="AG7461" s="1"/>
      <c r="AH7461" s="1" t="b">
        <f>Export4Q22[[#This Row],[Pharmacy Controller ID]]&lt;&gt;Export4Q22[[#This Row],[Medical Controller ID]]</f>
        <v>1</v>
      </c>
      <c r="AI7461" t="str">
        <f t="shared" si="116"/>
        <v>62185Deere &amp; CompanyEmployerFALSECommercial4543UnitedHealthCare 4 Tier60594UnitedHealthcare Plan River Valley - Advantage 4 Tier809UHC Commercial-HIX886UnitedHealthcare Commercial3180UnitedHealth Group, Inc.597UnitedHealthcare (UHC)889OptumRxCustomPBM Claims3180UnitedHealth Group, Inc.Parent518750AL,AZ,CA,CO,CT,DC,FL,GA,IA,ID,IL,IN,KS,KY,LA,MA,MD,ME,MI,MN,MO,MT,NC,ND,NE,NH,NJ,NV,NY,OH,OK,OR,PA,RI,SC,SD,TN,TX,UT,VA,VT,WA,WI,WV2</v>
      </c>
      <c r="AJ7461" s="8" t="str">
        <f>IFERROR(IF(_xlfn.XLOOKUP(Export4Q22[[#This Row],[Plan ID]],#REF!,#REF!)=Export4Q22[[#This Row],[Concatenate]],"Same","Change"),"New")</f>
        <v>New</v>
      </c>
    </row>
    <row r="7462" spans="1:36" x14ac:dyDescent="0.25">
      <c r="A7462" s="1">
        <v>66256</v>
      </c>
      <c r="B7462" t="s">
        <v>13207</v>
      </c>
      <c r="C7462" t="s">
        <v>192</v>
      </c>
      <c r="D7462" t="s">
        <v>37</v>
      </c>
      <c r="E7462" t="s">
        <v>177</v>
      </c>
      <c r="F7462" s="1">
        <v>4543</v>
      </c>
      <c r="G7462" t="s">
        <v>12809</v>
      </c>
      <c r="H7462" s="3">
        <v>60594</v>
      </c>
      <c r="I7462" t="s">
        <v>13204</v>
      </c>
      <c r="J7462" s="1">
        <v>809</v>
      </c>
      <c r="K7462" t="s">
        <v>12795</v>
      </c>
      <c r="L7462" s="1">
        <v>886</v>
      </c>
      <c r="M7462" t="s">
        <v>4352</v>
      </c>
      <c r="N7462" s="1">
        <v>3180</v>
      </c>
      <c r="O7462" t="s">
        <v>43</v>
      </c>
      <c r="P7462" s="1">
        <v>597</v>
      </c>
      <c r="Q7462" t="s">
        <v>44</v>
      </c>
      <c r="R7462" s="1">
        <v>889</v>
      </c>
      <c r="S7462" t="s">
        <v>45</v>
      </c>
      <c r="T7462" t="s">
        <v>46</v>
      </c>
      <c r="U7462" t="s">
        <v>47</v>
      </c>
      <c r="V7462" s="1">
        <v>3180</v>
      </c>
      <c r="W7462" t="s">
        <v>43</v>
      </c>
      <c r="X7462" t="s">
        <v>48</v>
      </c>
      <c r="Y7462" s="1">
        <v>3180</v>
      </c>
      <c r="Z7462" t="s">
        <v>43</v>
      </c>
      <c r="AA7462" t="s">
        <v>48</v>
      </c>
      <c r="AB7462" s="2">
        <v>113234</v>
      </c>
      <c r="AC7462" s="2">
        <v>52671</v>
      </c>
      <c r="AD7462" t="s">
        <v>13195</v>
      </c>
      <c r="AE7462" t="s">
        <v>13195</v>
      </c>
      <c r="AF7462" s="1">
        <v>2</v>
      </c>
      <c r="AG7462" s="1">
        <v>1</v>
      </c>
      <c r="AH7462" s="1" t="b">
        <f>Export4Q22[[#This Row],[Pharmacy Controller ID]]&lt;&gt;Export4Q22[[#This Row],[Medical Controller ID]]</f>
        <v>0</v>
      </c>
      <c r="AI7462" t="str">
        <f t="shared" si="116"/>
        <v>66256UnitedHealthcare Plan River Valley  - 4 Tier Advantage PPOPPOFALSECommercial4543UnitedHealthCare 4 Tier60594UnitedHealthcare Plan River Valley - Advantage 4 Tier809UHC Commercial-HIX886UnitedHealthcare Commercial3180UnitedHealth Group, Inc.597UnitedHealthcare (UHC)889OptumRxCustomPBM Claims3180UnitedHealth Group, Inc.Parent3180UnitedHealth Group, Inc.Parent11323452671AR,GA,IA,IL,TN,VA,WIAR,GA,IA,IL,TN,VA,WI21</v>
      </c>
      <c r="AJ7462" s="8" t="str">
        <f>IFERROR(IF(_xlfn.XLOOKUP(Export4Q22[[#This Row],[Plan ID]],#REF!,#REF!)=Export4Q22[[#This Row],[Concatenate]],"Same","Change"),"New")</f>
        <v>New</v>
      </c>
    </row>
    <row r="7463" spans="1:36" x14ac:dyDescent="0.25">
      <c r="A7463" s="1">
        <v>66258</v>
      </c>
      <c r="B7463" t="s">
        <v>13208</v>
      </c>
      <c r="C7463" t="s">
        <v>195</v>
      </c>
      <c r="D7463" t="s">
        <v>37</v>
      </c>
      <c r="E7463" t="s">
        <v>177</v>
      </c>
      <c r="F7463" s="1">
        <v>4497</v>
      </c>
      <c r="G7463" t="s">
        <v>13191</v>
      </c>
      <c r="H7463" s="3">
        <v>60107</v>
      </c>
      <c r="I7463" t="s">
        <v>13209</v>
      </c>
      <c r="J7463" s="1">
        <v>809</v>
      </c>
      <c r="K7463" t="s">
        <v>12795</v>
      </c>
      <c r="L7463" s="1">
        <v>886</v>
      </c>
      <c r="M7463" t="s">
        <v>4352</v>
      </c>
      <c r="N7463" s="1">
        <v>3180</v>
      </c>
      <c r="O7463" t="s">
        <v>43</v>
      </c>
      <c r="P7463" s="1">
        <v>597</v>
      </c>
      <c r="Q7463" t="s">
        <v>44</v>
      </c>
      <c r="R7463" s="1">
        <v>889</v>
      </c>
      <c r="S7463" t="s">
        <v>45</v>
      </c>
      <c r="T7463" t="s">
        <v>46</v>
      </c>
      <c r="U7463" t="s">
        <v>47</v>
      </c>
      <c r="V7463" s="1">
        <v>3180</v>
      </c>
      <c r="W7463" t="s">
        <v>43</v>
      </c>
      <c r="X7463" t="s">
        <v>48</v>
      </c>
      <c r="Y7463" s="1">
        <v>3180</v>
      </c>
      <c r="Z7463" t="s">
        <v>43</v>
      </c>
      <c r="AA7463" t="s">
        <v>48</v>
      </c>
      <c r="AB7463" s="2">
        <v>4247</v>
      </c>
      <c r="AC7463" s="2">
        <v>1972</v>
      </c>
      <c r="AD7463" t="s">
        <v>13195</v>
      </c>
      <c r="AE7463" t="s">
        <v>13195</v>
      </c>
      <c r="AF7463" s="1">
        <v>2</v>
      </c>
      <c r="AG7463" s="1">
        <v>1</v>
      </c>
      <c r="AH7463" s="1" t="b">
        <f>Export4Q22[[#This Row],[Pharmacy Controller ID]]&lt;&gt;Export4Q22[[#This Row],[Medical Controller ID]]</f>
        <v>0</v>
      </c>
      <c r="AI7463" t="str">
        <f t="shared" si="116"/>
        <v>66258UnitedHealthcare Plan River Valley - 3 Tier Traditional HMOHMOFALSECommercial4497UnitedHealthcare Traditional Three Tier60107UnitedHealthcare Plan River Valley - Traditional809UHC Commercial-HIX886UnitedHealthcare Commercial3180UnitedHealth Group, Inc.597UnitedHealthcare (UHC)889OptumRxCustomPBM Claims3180UnitedHealth Group, Inc.Parent3180UnitedHealth Group, Inc.Parent42471972AR,GA,IA,IL,TN,VA,WIAR,GA,IA,IL,TN,VA,WI21</v>
      </c>
      <c r="AJ7463" s="8" t="str">
        <f>IFERROR(IF(_xlfn.XLOOKUP(Export4Q22[[#This Row],[Plan ID]],#REF!,#REF!)=Export4Q22[[#This Row],[Concatenate]],"Same","Change"),"New")</f>
        <v>New</v>
      </c>
    </row>
    <row r="7464" spans="1:36" x14ac:dyDescent="0.25">
      <c r="A7464" s="1">
        <v>66262</v>
      </c>
      <c r="B7464" t="s">
        <v>13210</v>
      </c>
      <c r="C7464" t="s">
        <v>192</v>
      </c>
      <c r="D7464" t="s">
        <v>37</v>
      </c>
      <c r="E7464" t="s">
        <v>177</v>
      </c>
      <c r="F7464" s="1">
        <v>4497</v>
      </c>
      <c r="G7464" t="s">
        <v>13191</v>
      </c>
      <c r="H7464" s="3">
        <v>60107</v>
      </c>
      <c r="I7464" t="s">
        <v>13209</v>
      </c>
      <c r="J7464" s="1">
        <v>809</v>
      </c>
      <c r="K7464" t="s">
        <v>12795</v>
      </c>
      <c r="L7464" s="1">
        <v>886</v>
      </c>
      <c r="M7464" t="s">
        <v>4352</v>
      </c>
      <c r="N7464" s="1">
        <v>3180</v>
      </c>
      <c r="O7464" t="s">
        <v>43</v>
      </c>
      <c r="P7464" s="1">
        <v>597</v>
      </c>
      <c r="Q7464" t="s">
        <v>44</v>
      </c>
      <c r="R7464" s="1">
        <v>889</v>
      </c>
      <c r="S7464" t="s">
        <v>45</v>
      </c>
      <c r="T7464" t="s">
        <v>46</v>
      </c>
      <c r="U7464" t="s">
        <v>47</v>
      </c>
      <c r="V7464" s="1">
        <v>3180</v>
      </c>
      <c r="W7464" t="s">
        <v>43</v>
      </c>
      <c r="X7464" t="s">
        <v>48</v>
      </c>
      <c r="Y7464" s="1">
        <v>3180</v>
      </c>
      <c r="Z7464" t="s">
        <v>43</v>
      </c>
      <c r="AA7464" t="s">
        <v>48</v>
      </c>
      <c r="AB7464" s="2">
        <v>15370</v>
      </c>
      <c r="AC7464" s="2">
        <v>7149</v>
      </c>
      <c r="AD7464" t="s">
        <v>13195</v>
      </c>
      <c r="AE7464" t="s">
        <v>13195</v>
      </c>
      <c r="AF7464" s="1">
        <v>2</v>
      </c>
      <c r="AG7464" s="1">
        <v>1</v>
      </c>
      <c r="AH7464" s="1" t="b">
        <f>Export4Q22[[#This Row],[Pharmacy Controller ID]]&lt;&gt;Export4Q22[[#This Row],[Medical Controller ID]]</f>
        <v>0</v>
      </c>
      <c r="AI7464" t="str">
        <f t="shared" si="116"/>
        <v>66262UnitedHealthcare Plan River Valley - 3 Tier Traditional PPOPPOFALSECommercial4497UnitedHealthcare Traditional Three Tier60107UnitedHealthcare Plan River Valley - Traditional809UHC Commercial-HIX886UnitedHealthcare Commercial3180UnitedHealth Group, Inc.597UnitedHealthcare (UHC)889OptumRxCustomPBM Claims3180UnitedHealth Group, Inc.Parent3180UnitedHealth Group, Inc.Parent153707149AR,GA,IA,IL,TN,VA,WIAR,GA,IA,IL,TN,VA,WI21</v>
      </c>
      <c r="AJ7464" s="8" t="str">
        <f>IFERROR(IF(_xlfn.XLOOKUP(Export4Q22[[#This Row],[Plan ID]],#REF!,#REF!)=Export4Q22[[#This Row],[Concatenate]],"Same","Change"),"New")</f>
        <v>New</v>
      </c>
    </row>
    <row r="7465" spans="1:36" x14ac:dyDescent="0.25">
      <c r="A7465" s="1">
        <v>3502</v>
      </c>
      <c r="B7465" t="s">
        <v>13211</v>
      </c>
      <c r="C7465" t="s">
        <v>195</v>
      </c>
      <c r="D7465" t="s">
        <v>37</v>
      </c>
      <c r="E7465" t="s">
        <v>177</v>
      </c>
      <c r="F7465" s="1">
        <v>5148</v>
      </c>
      <c r="G7465" t="s">
        <v>13212</v>
      </c>
      <c r="H7465" s="3">
        <v>60131</v>
      </c>
      <c r="I7465" t="s">
        <v>13212</v>
      </c>
      <c r="J7465" s="1">
        <v>808</v>
      </c>
      <c r="K7465" t="s">
        <v>12881</v>
      </c>
      <c r="L7465" s="1">
        <v>914</v>
      </c>
      <c r="M7465" t="s">
        <v>12882</v>
      </c>
      <c r="N7465" s="1">
        <v>3180</v>
      </c>
      <c r="O7465" t="s">
        <v>43</v>
      </c>
      <c r="P7465" s="1">
        <v>597</v>
      </c>
      <c r="Q7465" t="s">
        <v>44</v>
      </c>
      <c r="R7465" s="1">
        <v>889</v>
      </c>
      <c r="S7465" t="s">
        <v>45</v>
      </c>
      <c r="T7465" t="s">
        <v>46</v>
      </c>
      <c r="U7465" t="s">
        <v>47</v>
      </c>
      <c r="V7465" s="1">
        <v>3180</v>
      </c>
      <c r="W7465" t="s">
        <v>43</v>
      </c>
      <c r="X7465" t="s">
        <v>48</v>
      </c>
      <c r="Y7465" s="1">
        <v>3180</v>
      </c>
      <c r="Z7465" t="s">
        <v>43</v>
      </c>
      <c r="AA7465" t="s">
        <v>48</v>
      </c>
      <c r="AB7465" s="2">
        <v>185854</v>
      </c>
      <c r="AC7465" s="2">
        <v>13450</v>
      </c>
      <c r="AD7465" t="s">
        <v>2023</v>
      </c>
      <c r="AE7465" t="s">
        <v>2023</v>
      </c>
      <c r="AF7465" s="1">
        <v>2</v>
      </c>
      <c r="AG7465" s="1">
        <v>1</v>
      </c>
      <c r="AH7465" s="1" t="b">
        <f>Export4Q22[[#This Row],[Pharmacy Controller ID]]&lt;&gt;Export4Q22[[#This Row],[Medical Controller ID]]</f>
        <v>0</v>
      </c>
      <c r="AI7465" t="str">
        <f t="shared" si="116"/>
        <v>3502UnitedHealthcare SignatureValue 3 Tier HMOHMOFALSECommercial5148UnitedHealthcare SignatureValue 3 Tier60131UnitedHealthcare SignatureValue 3 Tier808UHC Commercial SignatureValue914UnitedHealthcare Signature Value Commercial3180UnitedHealth Group, Inc.597UnitedHealthcare (UHC)889OptumRxCustomPBM Claims3180UnitedHealth Group, Inc.Parent3180UnitedHealth Group, Inc.Parent18585413450OR,WAOR,WA21</v>
      </c>
      <c r="AJ7465" s="8" t="str">
        <f>IFERROR(IF(_xlfn.XLOOKUP(Export4Q22[[#This Row],[Plan ID]],#REF!,#REF!)=Export4Q22[[#This Row],[Concatenate]],"Same","Change"),"New")</f>
        <v>New</v>
      </c>
    </row>
    <row r="7466" spans="1:36" x14ac:dyDescent="0.25">
      <c r="A7466" s="1">
        <v>71708</v>
      </c>
      <c r="B7466" t="s">
        <v>13213</v>
      </c>
      <c r="C7466" t="s">
        <v>345</v>
      </c>
      <c r="D7466" t="s">
        <v>37</v>
      </c>
      <c r="E7466" t="s">
        <v>327</v>
      </c>
      <c r="F7466" s="1">
        <v>8041</v>
      </c>
      <c r="G7466" t="s">
        <v>13157</v>
      </c>
      <c r="H7466" s="3">
        <v>64542</v>
      </c>
      <c r="I7466" t="s">
        <v>13214</v>
      </c>
      <c r="J7466" s="1">
        <v>1436</v>
      </c>
      <c r="K7466" t="s">
        <v>13215</v>
      </c>
      <c r="L7466" s="1">
        <v>1164</v>
      </c>
      <c r="M7466" t="s">
        <v>13216</v>
      </c>
      <c r="N7466" s="1">
        <v>3180</v>
      </c>
      <c r="O7466" t="s">
        <v>43</v>
      </c>
      <c r="P7466" s="1">
        <v>597</v>
      </c>
      <c r="Q7466" t="s">
        <v>44</v>
      </c>
      <c r="R7466" s="1">
        <v>889</v>
      </c>
      <c r="S7466" t="s">
        <v>45</v>
      </c>
      <c r="T7466" t="s">
        <v>46</v>
      </c>
      <c r="V7466" s="1">
        <v>3180</v>
      </c>
      <c r="W7466" t="s">
        <v>43</v>
      </c>
      <c r="X7466" t="s">
        <v>48</v>
      </c>
      <c r="Y7466" s="1">
        <v>3180</v>
      </c>
      <c r="Z7466" t="s">
        <v>43</v>
      </c>
      <c r="AA7466" t="s">
        <v>48</v>
      </c>
      <c r="AB7466" s="2">
        <v>2790</v>
      </c>
      <c r="AC7466" s="2">
        <v>2790</v>
      </c>
      <c r="AD7466" t="s">
        <v>836</v>
      </c>
      <c r="AE7466" t="s">
        <v>836</v>
      </c>
      <c r="AF7466" s="1">
        <v>2</v>
      </c>
      <c r="AG7466" s="1">
        <v>1</v>
      </c>
      <c r="AH7466" s="1" t="b">
        <f>Export4Q22[[#This Row],[Pharmacy Controller ID]]&lt;&gt;Export4Q22[[#This Row],[Medical Controller ID]]</f>
        <v>0</v>
      </c>
      <c r="AI7466" t="str">
        <f t="shared" si="116"/>
        <v>71708UnitedHealthcare TN PPO HIXPPO-HIXFALSEHealth Exchange8041UnitedHealthcare OK-TN HIX64542UnitedHealthcare TN HIX1436UHC HIX TN1164UnitedHealthcare Health Exchange Tennessee3180UnitedHealth Group, Inc.597UnitedHealthcare (UHC)889OptumRxCustom3180UnitedHealth Group, Inc.Parent3180UnitedHealth Group, Inc.Parent27902790TNTN21</v>
      </c>
      <c r="AJ7466" s="8" t="str">
        <f>IFERROR(IF(_xlfn.XLOOKUP(Export4Q22[[#This Row],[Plan ID]],#REF!,#REF!)=Export4Q22[[#This Row],[Concatenate]],"Same","Change"),"New")</f>
        <v>New</v>
      </c>
    </row>
    <row r="7467" spans="1:36" x14ac:dyDescent="0.25">
      <c r="A7467" s="1">
        <v>66305</v>
      </c>
      <c r="B7467" t="s">
        <v>14044</v>
      </c>
      <c r="C7467" t="s">
        <v>195</v>
      </c>
      <c r="D7467" t="s">
        <v>37</v>
      </c>
      <c r="E7467" t="s">
        <v>177</v>
      </c>
      <c r="F7467" s="1">
        <v>4541</v>
      </c>
      <c r="G7467" t="s">
        <v>13217</v>
      </c>
      <c r="H7467" s="3">
        <v>62036</v>
      </c>
      <c r="I7467" t="s">
        <v>13217</v>
      </c>
      <c r="J7467" s="1">
        <v>809</v>
      </c>
      <c r="K7467" t="s">
        <v>12795</v>
      </c>
      <c r="L7467" s="1">
        <v>886</v>
      </c>
      <c r="M7467" t="s">
        <v>4352</v>
      </c>
      <c r="N7467" s="1">
        <v>3180</v>
      </c>
      <c r="O7467" t="s">
        <v>43</v>
      </c>
      <c r="P7467" s="1">
        <v>597</v>
      </c>
      <c r="Q7467" t="s">
        <v>44</v>
      </c>
      <c r="R7467" s="1">
        <v>889</v>
      </c>
      <c r="S7467" t="s">
        <v>45</v>
      </c>
      <c r="T7467" t="s">
        <v>46</v>
      </c>
      <c r="U7467" t="s">
        <v>47</v>
      </c>
      <c r="V7467" s="1">
        <v>3180</v>
      </c>
      <c r="W7467" t="s">
        <v>43</v>
      </c>
      <c r="X7467" t="s">
        <v>48</v>
      </c>
      <c r="Y7467" s="1">
        <v>3180</v>
      </c>
      <c r="Z7467" t="s">
        <v>43</v>
      </c>
      <c r="AA7467" t="s">
        <v>48</v>
      </c>
      <c r="AB7467" s="2">
        <v>4728</v>
      </c>
      <c r="AC7467" s="2">
        <v>12068</v>
      </c>
      <c r="AD7467" t="s">
        <v>12810</v>
      </c>
      <c r="AE7467" t="s">
        <v>12810</v>
      </c>
      <c r="AF7467" s="1">
        <v>2</v>
      </c>
      <c r="AG7467" s="1">
        <v>1</v>
      </c>
      <c r="AH7467" s="1" t="b">
        <f>Export4Q22[[#This Row],[Pharmacy Controller ID]]&lt;&gt;Export4Q22[[#This Row],[Medical Controller ID]]</f>
        <v>0</v>
      </c>
      <c r="AI7467" t="str">
        <f t="shared" si="116"/>
        <v>66305UnitedHealthcare Traditional 4 Tier HMOHMOFALSECommercial4541UnitedHealthcare Traditional Four Tier62036UnitedHealthcare Traditional Four Tier809UHC Commercial-HIX886UnitedHealthcare Commercial3180UnitedHealth Group, Inc.597UnitedHealthcare (UHC)889OptumRxCustomPBM Claims3180UnitedHealth Group, Inc.Parent3180UnitedHealth Group, Inc.Parent472812068AL,AR,AZ,CA,CO,CT,DC,DE,FL,GA,IL,IN,KS,KY,LA,MA,MD,MI,MS,NC,NH,NJ,NV,NY,OH,OR,PA,RI,SC,TN,TX,UT,VA,WA,WI,WVAL,AR,AZ,CA,CO,CT,DC,DE,FL,GA,IL,IN,KS,KY,LA,MA,MD,MI,MS,NC,NH,NJ,NV,NY,OH,OR,PA,RI,SC,TN,TX,UT,VA,WA,WI,WV21</v>
      </c>
      <c r="AJ7467" s="8" t="str">
        <f>IFERROR(IF(_xlfn.XLOOKUP(Export4Q22[[#This Row],[Plan ID]],#REF!,#REF!)=Export4Q22[[#This Row],[Concatenate]],"Same","Change"),"New")</f>
        <v>New</v>
      </c>
    </row>
    <row r="7468" spans="1:36" x14ac:dyDescent="0.25">
      <c r="A7468" s="1">
        <v>66306</v>
      </c>
      <c r="B7468" t="s">
        <v>14045</v>
      </c>
      <c r="C7468" t="s">
        <v>192</v>
      </c>
      <c r="D7468" t="s">
        <v>37</v>
      </c>
      <c r="E7468" t="s">
        <v>177</v>
      </c>
      <c r="F7468" s="1">
        <v>4541</v>
      </c>
      <c r="G7468" t="s">
        <v>13217</v>
      </c>
      <c r="H7468" s="3">
        <v>62036</v>
      </c>
      <c r="I7468" t="s">
        <v>13217</v>
      </c>
      <c r="J7468" s="1">
        <v>809</v>
      </c>
      <c r="K7468" t="s">
        <v>12795</v>
      </c>
      <c r="L7468" s="1">
        <v>886</v>
      </c>
      <c r="M7468" t="s">
        <v>4352</v>
      </c>
      <c r="N7468" s="1">
        <v>3180</v>
      </c>
      <c r="O7468" t="s">
        <v>43</v>
      </c>
      <c r="P7468" s="1">
        <v>597</v>
      </c>
      <c r="Q7468" t="s">
        <v>44</v>
      </c>
      <c r="R7468" s="1">
        <v>889</v>
      </c>
      <c r="S7468" t="s">
        <v>45</v>
      </c>
      <c r="T7468" t="s">
        <v>46</v>
      </c>
      <c r="U7468" t="s">
        <v>47</v>
      </c>
      <c r="V7468" s="1">
        <v>3180</v>
      </c>
      <c r="W7468" t="s">
        <v>43</v>
      </c>
      <c r="X7468" t="s">
        <v>48</v>
      </c>
      <c r="Y7468" s="1">
        <v>3180</v>
      </c>
      <c r="Z7468" t="s">
        <v>43</v>
      </c>
      <c r="AA7468" t="s">
        <v>48</v>
      </c>
      <c r="AB7468" s="2">
        <v>19020</v>
      </c>
      <c r="AC7468" s="2">
        <v>48412</v>
      </c>
      <c r="AD7468" t="s">
        <v>12802</v>
      </c>
      <c r="AE7468" t="s">
        <v>12802</v>
      </c>
      <c r="AF7468" s="1">
        <v>2</v>
      </c>
      <c r="AG7468" s="1">
        <v>1</v>
      </c>
      <c r="AH7468" s="1" t="b">
        <f>Export4Q22[[#This Row],[Pharmacy Controller ID]]&lt;&gt;Export4Q22[[#This Row],[Medical Controller ID]]</f>
        <v>0</v>
      </c>
      <c r="AI7468" t="str">
        <f t="shared" si="116"/>
        <v>66306UnitedHealthcare Traditional 4 Tier PPOPPOFALSECommercial4541UnitedHealthcare Traditional Four Tier62036UnitedHealthcare Traditional Four Tier809UHC Commercial-HIX886UnitedHealthcare Commercial3180UnitedHealth Group, Inc.597UnitedHealthcare (UHC)889OptumRxCustomPBM Claims3180UnitedHealth Group, Inc.Parent3180UnitedHealth Group, Inc.Parent1902048412AK,AL,AR,AZ,CA,CO,CT,DC,DE,FL,GA,HI,IA,ID,IL,IN,KS,KY,LA,MA,MD,ME,MI,MO,MS,MT,NC,ND,NE,NH,NJ,NM,NV,NY,OH,OK,OR,PA,RI,SC,SD,TN,TX,UT,VA,WA,WI,WV,WYAK,AL,AR,AZ,CA,CO,CT,DC,DE,FL,GA,HI,IA,ID,IL,IN,KS,KY,LA,MA,MD,ME,MI,MO,MS,MT,NC,ND,NE,NH,NJ,NM,NV,NY,OH,OK,OR,PA,RI,SC,SD,TN,TX,UT,VA,WA,WI,WV,WY21</v>
      </c>
      <c r="AJ7468" s="8" t="str">
        <f>IFERROR(IF(_xlfn.XLOOKUP(Export4Q22[[#This Row],[Plan ID]],#REF!,#REF!)=Export4Q22[[#This Row],[Concatenate]],"Same","Change"),"New")</f>
        <v>New</v>
      </c>
    </row>
    <row r="7469" spans="1:36" x14ac:dyDescent="0.25">
      <c r="A7469" s="1">
        <v>4604</v>
      </c>
      <c r="B7469" t="s">
        <v>13218</v>
      </c>
      <c r="C7469" t="s">
        <v>176</v>
      </c>
      <c r="D7469" t="s">
        <v>37</v>
      </c>
      <c r="E7469" t="s">
        <v>177</v>
      </c>
      <c r="F7469" s="1">
        <v>4497</v>
      </c>
      <c r="G7469" t="s">
        <v>13191</v>
      </c>
      <c r="H7469" s="3">
        <v>62028</v>
      </c>
      <c r="I7469" t="s">
        <v>13191</v>
      </c>
      <c r="J7469" s="1">
        <v>809</v>
      </c>
      <c r="K7469" t="s">
        <v>12795</v>
      </c>
      <c r="L7469" s="1">
        <v>886</v>
      </c>
      <c r="M7469" t="s">
        <v>4352</v>
      </c>
      <c r="N7469" s="1">
        <v>3180</v>
      </c>
      <c r="O7469" t="s">
        <v>43</v>
      </c>
      <c r="P7469" s="1">
        <v>597</v>
      </c>
      <c r="Q7469" t="s">
        <v>44</v>
      </c>
      <c r="R7469" s="1">
        <v>889</v>
      </c>
      <c r="S7469" t="s">
        <v>45</v>
      </c>
      <c r="T7469" t="s">
        <v>46</v>
      </c>
      <c r="U7469" t="s">
        <v>182</v>
      </c>
      <c r="V7469" s="1">
        <v>3180</v>
      </c>
      <c r="W7469" t="s">
        <v>43</v>
      </c>
      <c r="X7469" t="s">
        <v>48</v>
      </c>
      <c r="Y7469" s="1"/>
      <c r="AA7469" t="s">
        <v>150</v>
      </c>
      <c r="AB7469" s="2">
        <v>10003</v>
      </c>
      <c r="AC7469" s="2">
        <v>0</v>
      </c>
      <c r="AD7469" t="s">
        <v>97</v>
      </c>
      <c r="AF7469" s="1">
        <v>2</v>
      </c>
      <c r="AG7469" s="1"/>
      <c r="AH7469" s="1" t="b">
        <f>Export4Q22[[#This Row],[Pharmacy Controller ID]]&lt;&gt;Export4Q22[[#This Row],[Medical Controller ID]]</f>
        <v>1</v>
      </c>
      <c r="AI7469" t="str">
        <f t="shared" si="116"/>
        <v>4604American Greetings, Inc.EmployerFALSECommercial4497UnitedHealthcare Traditional Three Tier62028UnitedHealthcare Traditional Three Tier809UHC Commercial-HIX886UnitedHealthcare Commercial3180UnitedHealth Group, Inc.597UnitedHealthcare (UHC)889OptumRxCustomPBM Controlled3180UnitedHealth Group, Inc.Parent100030OH2</v>
      </c>
      <c r="AJ7469" s="8" t="str">
        <f>IFERROR(IF(_xlfn.XLOOKUP(Export4Q22[[#This Row],[Plan ID]],#REF!,#REF!)=Export4Q22[[#This Row],[Concatenate]],"Same","Change"),"New")</f>
        <v>New</v>
      </c>
    </row>
    <row r="7470" spans="1:36" x14ac:dyDescent="0.25">
      <c r="A7470" s="1">
        <v>66294</v>
      </c>
      <c r="B7470" t="s">
        <v>14046</v>
      </c>
      <c r="C7470" t="s">
        <v>195</v>
      </c>
      <c r="D7470" t="s">
        <v>37</v>
      </c>
      <c r="E7470" t="s">
        <v>177</v>
      </c>
      <c r="F7470" s="1">
        <v>4497</v>
      </c>
      <c r="G7470" t="s">
        <v>13191</v>
      </c>
      <c r="H7470" s="3">
        <v>62028</v>
      </c>
      <c r="I7470" t="s">
        <v>13191</v>
      </c>
      <c r="J7470" s="1">
        <v>809</v>
      </c>
      <c r="K7470" t="s">
        <v>12795</v>
      </c>
      <c r="L7470" s="1">
        <v>886</v>
      </c>
      <c r="M7470" t="s">
        <v>4352</v>
      </c>
      <c r="N7470" s="1">
        <v>3180</v>
      </c>
      <c r="O7470" t="s">
        <v>43</v>
      </c>
      <c r="P7470" s="1">
        <v>597</v>
      </c>
      <c r="Q7470" t="s">
        <v>44</v>
      </c>
      <c r="R7470" s="1">
        <v>889</v>
      </c>
      <c r="S7470" t="s">
        <v>45</v>
      </c>
      <c r="T7470" t="s">
        <v>46</v>
      </c>
      <c r="U7470" t="s">
        <v>47</v>
      </c>
      <c r="V7470" s="1">
        <v>3180</v>
      </c>
      <c r="W7470" t="s">
        <v>43</v>
      </c>
      <c r="X7470" t="s">
        <v>48</v>
      </c>
      <c r="Y7470" s="1">
        <v>3180</v>
      </c>
      <c r="Z7470" t="s">
        <v>43</v>
      </c>
      <c r="AA7470" t="s">
        <v>48</v>
      </c>
      <c r="AB7470" s="2">
        <v>356921</v>
      </c>
      <c r="AC7470" s="2">
        <v>909406</v>
      </c>
      <c r="AD7470" t="s">
        <v>12810</v>
      </c>
      <c r="AE7470" t="s">
        <v>12810</v>
      </c>
      <c r="AF7470" s="1">
        <v>2</v>
      </c>
      <c r="AG7470" s="1">
        <v>1</v>
      </c>
      <c r="AH7470" s="1" t="b">
        <f>Export4Q22[[#This Row],[Pharmacy Controller ID]]&lt;&gt;Export4Q22[[#This Row],[Medical Controller ID]]</f>
        <v>0</v>
      </c>
      <c r="AI7470" t="str">
        <f t="shared" si="116"/>
        <v>66294UnitedHealthcare Traditional 3 Tier HMOHMOFALSECommercial4497UnitedHealthcare Traditional Three Tier62028UnitedHealthcare Traditional Three Tier809UHC Commercial-HIX886UnitedHealthcare Commercial3180UnitedHealth Group, Inc.597UnitedHealthcare (UHC)889OptumRxCustomPBM Claims3180UnitedHealth Group, Inc.Parent3180UnitedHealth Group, Inc.Parent356921909406AL,AR,AZ,CA,CO,CT,DC,DE,FL,GA,IL,IN,KS,KY,LA,MA,MD,MI,MS,NC,NH,NJ,NV,NY,OH,OR,PA,RI,SC,TN,TX,UT,VA,WA,WI,WVAL,AR,AZ,CA,CO,CT,DC,DE,FL,GA,IL,IN,KS,KY,LA,MA,MD,MI,MS,NC,NH,NJ,NV,NY,OH,OR,PA,RI,SC,TN,TX,UT,VA,WA,WI,WV21</v>
      </c>
      <c r="AJ7470" s="8" t="str">
        <f>IFERROR(IF(_xlfn.XLOOKUP(Export4Q22[[#This Row],[Plan ID]],#REF!,#REF!)=Export4Q22[[#This Row],[Concatenate]],"Same","Change"),"New")</f>
        <v>New</v>
      </c>
    </row>
    <row r="7471" spans="1:36" x14ac:dyDescent="0.25">
      <c r="A7471" s="1">
        <v>66296</v>
      </c>
      <c r="B7471" t="s">
        <v>14047</v>
      </c>
      <c r="C7471" t="s">
        <v>192</v>
      </c>
      <c r="D7471" t="s">
        <v>37</v>
      </c>
      <c r="E7471" t="s">
        <v>177</v>
      </c>
      <c r="F7471" s="1">
        <v>4497</v>
      </c>
      <c r="G7471" t="s">
        <v>13191</v>
      </c>
      <c r="H7471" s="3">
        <v>62028</v>
      </c>
      <c r="I7471" t="s">
        <v>13191</v>
      </c>
      <c r="J7471" s="1">
        <v>809</v>
      </c>
      <c r="K7471" t="s">
        <v>12795</v>
      </c>
      <c r="L7471" s="1">
        <v>886</v>
      </c>
      <c r="M7471" t="s">
        <v>4352</v>
      </c>
      <c r="N7471" s="1">
        <v>3180</v>
      </c>
      <c r="O7471" t="s">
        <v>43</v>
      </c>
      <c r="P7471" s="1">
        <v>597</v>
      </c>
      <c r="Q7471" t="s">
        <v>44</v>
      </c>
      <c r="R7471" s="1">
        <v>889</v>
      </c>
      <c r="S7471" t="s">
        <v>45</v>
      </c>
      <c r="T7471" t="s">
        <v>46</v>
      </c>
      <c r="U7471" t="s">
        <v>47</v>
      </c>
      <c r="V7471" s="1">
        <v>3180</v>
      </c>
      <c r="W7471" t="s">
        <v>43</v>
      </c>
      <c r="X7471" t="s">
        <v>48</v>
      </c>
      <c r="Y7471" s="1">
        <v>3180</v>
      </c>
      <c r="Z7471" t="s">
        <v>43</v>
      </c>
      <c r="AA7471" t="s">
        <v>48</v>
      </c>
      <c r="AB7471" s="2">
        <v>1429345</v>
      </c>
      <c r="AC7471" s="2">
        <v>3641698</v>
      </c>
      <c r="AD7471" t="s">
        <v>12802</v>
      </c>
      <c r="AE7471" t="s">
        <v>12802</v>
      </c>
      <c r="AF7471" s="1">
        <v>2</v>
      </c>
      <c r="AG7471" s="1">
        <v>1</v>
      </c>
      <c r="AH7471" s="1" t="b">
        <f>Export4Q22[[#This Row],[Pharmacy Controller ID]]&lt;&gt;Export4Q22[[#This Row],[Medical Controller ID]]</f>
        <v>0</v>
      </c>
      <c r="AI7471" t="str">
        <f t="shared" si="116"/>
        <v>66296UnitedHealthcare Traditional 3 Tier PPOPPOFALSECommercial4497UnitedHealthcare Traditional Three Tier62028UnitedHealthcare Traditional Three Tier809UHC Commercial-HIX886UnitedHealthcare Commercial3180UnitedHealth Group, Inc.597UnitedHealthcare (UHC)889OptumRxCustomPBM Claims3180UnitedHealth Group, Inc.Parent3180UnitedHealth Group, Inc.Parent14293453641698AK,AL,AR,AZ,CA,CO,CT,DC,DE,FL,GA,HI,IA,ID,IL,IN,KS,KY,LA,MA,MD,ME,MI,MO,MS,MT,NC,ND,NE,NH,NJ,NM,NV,NY,OH,OK,OR,PA,RI,SC,SD,TN,TX,UT,VA,WA,WI,WV,WYAK,AL,AR,AZ,CA,CO,CT,DC,DE,FL,GA,HI,IA,ID,IL,IN,KS,KY,LA,MA,MD,ME,MI,MO,MS,MT,NC,ND,NE,NH,NJ,NM,NV,NY,OH,OK,OR,PA,RI,SC,SD,TN,TX,UT,VA,WA,WI,WV,WY21</v>
      </c>
      <c r="AJ7471" s="8" t="str">
        <f>IFERROR(IF(_xlfn.XLOOKUP(Export4Q22[[#This Row],[Plan ID]],#REF!,#REF!)=Export4Q22[[#This Row],[Concatenate]],"Same","Change"),"New")</f>
        <v>New</v>
      </c>
    </row>
    <row r="7472" spans="1:36" x14ac:dyDescent="0.25">
      <c r="A7472" s="1">
        <v>70833</v>
      </c>
      <c r="B7472" t="s">
        <v>13219</v>
      </c>
      <c r="C7472" t="s">
        <v>176</v>
      </c>
      <c r="D7472" t="s">
        <v>37</v>
      </c>
      <c r="E7472" t="s">
        <v>177</v>
      </c>
      <c r="F7472" s="1">
        <v>4497</v>
      </c>
      <c r="G7472" t="s">
        <v>13191</v>
      </c>
      <c r="H7472" s="3">
        <v>62028</v>
      </c>
      <c r="I7472" t="s">
        <v>13191</v>
      </c>
      <c r="J7472" s="1">
        <v>809</v>
      </c>
      <c r="K7472" t="s">
        <v>12795</v>
      </c>
      <c r="L7472" s="1">
        <v>886</v>
      </c>
      <c r="M7472" t="s">
        <v>4352</v>
      </c>
      <c r="N7472" s="1">
        <v>3180</v>
      </c>
      <c r="O7472" t="s">
        <v>43</v>
      </c>
      <c r="P7472" s="1">
        <v>597</v>
      </c>
      <c r="Q7472" t="s">
        <v>44</v>
      </c>
      <c r="R7472" s="1">
        <v>889</v>
      </c>
      <c r="S7472" t="s">
        <v>45</v>
      </c>
      <c r="T7472" t="s">
        <v>46</v>
      </c>
      <c r="V7472" s="1">
        <v>3180</v>
      </c>
      <c r="W7472" t="s">
        <v>43</v>
      </c>
      <c r="X7472" t="s">
        <v>48</v>
      </c>
      <c r="Y7472" s="1"/>
      <c r="AA7472" t="s">
        <v>150</v>
      </c>
      <c r="AB7472" s="2">
        <v>55629</v>
      </c>
      <c r="AC7472" s="2">
        <v>0</v>
      </c>
      <c r="AD7472" t="s">
        <v>97</v>
      </c>
      <c r="AF7472" s="1">
        <v>2</v>
      </c>
      <c r="AG7472" s="1"/>
      <c r="AH7472" s="1" t="b">
        <f>Export4Q22[[#This Row],[Pharmacy Controller ID]]&lt;&gt;Export4Q22[[#This Row],[Medical Controller ID]]</f>
        <v>1</v>
      </c>
      <c r="AI7472" t="str">
        <f t="shared" si="116"/>
        <v>70833City of ColumbusEmployerFALSECommercial4497UnitedHealthcare Traditional Three Tier62028UnitedHealthcare Traditional Three Tier809UHC Commercial-HIX886UnitedHealthcare Commercial3180UnitedHealth Group, Inc.597UnitedHealthcare (UHC)889OptumRxCustom3180UnitedHealth Group, Inc.Parent556290OH2</v>
      </c>
      <c r="AJ7472" s="8" t="str">
        <f>IFERROR(IF(_xlfn.XLOOKUP(Export4Q22[[#This Row],[Plan ID]],#REF!,#REF!)=Export4Q22[[#This Row],[Concatenate]],"Same","Change"),"New")</f>
        <v>New</v>
      </c>
    </row>
    <row r="7473" spans="1:36" x14ac:dyDescent="0.25">
      <c r="A7473" s="1">
        <v>72546</v>
      </c>
      <c r="B7473" t="s">
        <v>13220</v>
      </c>
      <c r="C7473" t="s">
        <v>326</v>
      </c>
      <c r="D7473" t="s">
        <v>37</v>
      </c>
      <c r="E7473" t="s">
        <v>327</v>
      </c>
      <c r="F7473" s="1">
        <v>8373</v>
      </c>
      <c r="G7473" t="s">
        <v>13221</v>
      </c>
      <c r="H7473" s="3">
        <v>65387</v>
      </c>
      <c r="I7473" t="s">
        <v>13221</v>
      </c>
      <c r="J7473" s="1">
        <v>1511</v>
      </c>
      <c r="K7473" t="s">
        <v>13222</v>
      </c>
      <c r="L7473" s="1">
        <v>1213</v>
      </c>
      <c r="M7473" t="s">
        <v>13223</v>
      </c>
      <c r="N7473" s="1">
        <v>3180</v>
      </c>
      <c r="O7473" t="s">
        <v>43</v>
      </c>
      <c r="P7473" s="1">
        <v>597</v>
      </c>
      <c r="Q7473" t="s">
        <v>44</v>
      </c>
      <c r="R7473" s="1">
        <v>889</v>
      </c>
      <c r="S7473" t="s">
        <v>45</v>
      </c>
      <c r="T7473" t="s">
        <v>46</v>
      </c>
      <c r="V7473" s="1">
        <v>3180</v>
      </c>
      <c r="W7473" t="s">
        <v>43</v>
      </c>
      <c r="X7473" t="s">
        <v>48</v>
      </c>
      <c r="Y7473" s="1">
        <v>3180</v>
      </c>
      <c r="Z7473" t="s">
        <v>43</v>
      </c>
      <c r="AA7473" t="s">
        <v>48</v>
      </c>
      <c r="AB7473" s="2">
        <v>55800</v>
      </c>
      <c r="AC7473" s="2">
        <v>55800</v>
      </c>
      <c r="AD7473" t="s">
        <v>142</v>
      </c>
      <c r="AE7473" t="s">
        <v>142</v>
      </c>
      <c r="AF7473" s="1">
        <v>2</v>
      </c>
      <c r="AG7473" s="1">
        <v>1</v>
      </c>
      <c r="AH7473" s="1" t="b">
        <f>Export4Q22[[#This Row],[Pharmacy Controller ID]]&lt;&gt;Export4Q22[[#This Row],[Medical Controller ID]]</f>
        <v>0</v>
      </c>
      <c r="AI7473" t="str">
        <f t="shared" si="116"/>
        <v>72546UnitedHealthcare TX HMO HIXHMO-HIXFALSEHealth Exchange8373UnitedHealthcare TX HIX65387UnitedHealthcare TX HIX1511UHC HIX TX1213UnitedHealthcare Health Exchange Texas3180UnitedHealth Group, Inc.597UnitedHealthcare (UHC)889OptumRxCustom3180UnitedHealth Group, Inc.Parent3180UnitedHealth Group, Inc.Parent5580055800TXTX21</v>
      </c>
      <c r="AJ7473" s="8" t="str">
        <f>IFERROR(IF(_xlfn.XLOOKUP(Export4Q22[[#This Row],[Plan ID]],#REF!,#REF!)=Export4Q22[[#This Row],[Concatenate]],"Same","Change"),"New")</f>
        <v>New</v>
      </c>
    </row>
    <row r="7474" spans="1:36" x14ac:dyDescent="0.25">
      <c r="A7474" s="1">
        <v>71709</v>
      </c>
      <c r="B7474" t="s">
        <v>13224</v>
      </c>
      <c r="C7474" t="s">
        <v>326</v>
      </c>
      <c r="D7474" t="s">
        <v>37</v>
      </c>
      <c r="E7474" t="s">
        <v>327</v>
      </c>
      <c r="F7474" s="1">
        <v>8036</v>
      </c>
      <c r="G7474" t="s">
        <v>12864</v>
      </c>
      <c r="H7474" s="3">
        <v>64538</v>
      </c>
      <c r="I7474" t="s">
        <v>13225</v>
      </c>
      <c r="J7474" s="1">
        <v>1432</v>
      </c>
      <c r="K7474" t="s">
        <v>13226</v>
      </c>
      <c r="L7474" s="1">
        <v>1160</v>
      </c>
      <c r="M7474" t="s">
        <v>13227</v>
      </c>
      <c r="N7474" s="1">
        <v>3180</v>
      </c>
      <c r="O7474" t="s">
        <v>43</v>
      </c>
      <c r="P7474" s="1">
        <v>597</v>
      </c>
      <c r="Q7474" t="s">
        <v>44</v>
      </c>
      <c r="R7474" s="1">
        <v>889</v>
      </c>
      <c r="S7474" t="s">
        <v>45</v>
      </c>
      <c r="T7474" t="s">
        <v>46</v>
      </c>
      <c r="V7474" s="1">
        <v>3180</v>
      </c>
      <c r="W7474" t="s">
        <v>43</v>
      </c>
      <c r="X7474" t="s">
        <v>48</v>
      </c>
      <c r="Y7474" s="1">
        <v>3180</v>
      </c>
      <c r="Z7474" t="s">
        <v>43</v>
      </c>
      <c r="AA7474" t="s">
        <v>48</v>
      </c>
      <c r="AB7474" s="2">
        <v>9300</v>
      </c>
      <c r="AC7474" s="2">
        <v>9300</v>
      </c>
      <c r="AD7474" t="s">
        <v>307</v>
      </c>
      <c r="AE7474" t="s">
        <v>307</v>
      </c>
      <c r="AF7474" s="1">
        <v>2</v>
      </c>
      <c r="AG7474" s="1">
        <v>1</v>
      </c>
      <c r="AH7474" s="1" t="b">
        <f>Export4Q22[[#This Row],[Pharmacy Controller ID]]&lt;&gt;Export4Q22[[#This Row],[Medical Controller ID]]</f>
        <v>0</v>
      </c>
      <c r="AI7474" t="str">
        <f t="shared" si="116"/>
        <v>71709UnitedHealthcare VA HMO-HIXHMO-HIXFALSEHealth Exchange8036UnitedHealthcare AZ-VA HIX64538UnitedHealthcare VA HIX1432UHC HIX VA1160UnitedHealthcare Health Exchange Virginia3180UnitedHealth Group, Inc.597UnitedHealthcare (UHC)889OptumRxCustom3180UnitedHealth Group, Inc.Parent3180UnitedHealth Group, Inc.Parent93009300VAVA21</v>
      </c>
      <c r="AJ7474" s="8" t="str">
        <f>IFERROR(IF(_xlfn.XLOOKUP(Export4Q22[[#This Row],[Plan ID]],#REF!,#REF!)=Export4Q22[[#This Row],[Concatenate]],"Same","Change"),"New")</f>
        <v>New</v>
      </c>
    </row>
    <row r="7475" spans="1:36" x14ac:dyDescent="0.25">
      <c r="A7475" s="1">
        <v>71711</v>
      </c>
      <c r="B7475" t="s">
        <v>13228</v>
      </c>
      <c r="C7475" t="s">
        <v>345</v>
      </c>
      <c r="D7475" t="s">
        <v>37</v>
      </c>
      <c r="E7475" t="s">
        <v>327</v>
      </c>
      <c r="F7475" s="1">
        <v>8039</v>
      </c>
      <c r="G7475" t="s">
        <v>13229</v>
      </c>
      <c r="H7475" s="3">
        <v>64540</v>
      </c>
      <c r="I7475" t="s">
        <v>13229</v>
      </c>
      <c r="J7475" s="1">
        <v>1434</v>
      </c>
      <c r="K7475" t="s">
        <v>13230</v>
      </c>
      <c r="L7475" s="1">
        <v>1162</v>
      </c>
      <c r="M7475" t="s">
        <v>13231</v>
      </c>
      <c r="N7475" s="1">
        <v>3180</v>
      </c>
      <c r="O7475" t="s">
        <v>43</v>
      </c>
      <c r="P7475" s="1">
        <v>597</v>
      </c>
      <c r="Q7475" t="s">
        <v>44</v>
      </c>
      <c r="R7475" s="1">
        <v>889</v>
      </c>
      <c r="S7475" t="s">
        <v>45</v>
      </c>
      <c r="T7475" t="s">
        <v>46</v>
      </c>
      <c r="V7475" s="1">
        <v>3180</v>
      </c>
      <c r="W7475" t="s">
        <v>43</v>
      </c>
      <c r="X7475" t="s">
        <v>48</v>
      </c>
      <c r="Y7475" s="1">
        <v>3180</v>
      </c>
      <c r="Z7475" t="s">
        <v>43</v>
      </c>
      <c r="AA7475" t="s">
        <v>48</v>
      </c>
      <c r="AB7475" s="2">
        <v>2139</v>
      </c>
      <c r="AC7475" s="2">
        <v>2139</v>
      </c>
      <c r="AD7475" t="s">
        <v>452</v>
      </c>
      <c r="AE7475" t="s">
        <v>452</v>
      </c>
      <c r="AF7475" s="1">
        <v>2</v>
      </c>
      <c r="AG7475" s="1">
        <v>1</v>
      </c>
      <c r="AH7475" s="1" t="b">
        <f>Export4Q22[[#This Row],[Pharmacy Controller ID]]&lt;&gt;Export4Q22[[#This Row],[Medical Controller ID]]</f>
        <v>0</v>
      </c>
      <c r="AI7475" t="str">
        <f t="shared" si="116"/>
        <v>71711UnitedHealthcare WA PPO-HIXPPO-HIXFALSEHealth Exchange8039UnitedHealthcare WA HIX64540UnitedHealthcare WA HIX1434UHC HIX WA1162UnitedHealthcare Health Exchange Washington3180UnitedHealth Group, Inc.597UnitedHealthcare (UHC)889OptumRxCustom3180UnitedHealth Group, Inc.Parent3180UnitedHealth Group, Inc.Parent21392139WAWA21</v>
      </c>
      <c r="AJ7475" s="8" t="str">
        <f>IFERROR(IF(_xlfn.XLOOKUP(Export4Q22[[#This Row],[Plan ID]],#REF!,#REF!)=Export4Q22[[#This Row],[Concatenate]],"Same","Change"),"New")</f>
        <v>New</v>
      </c>
    </row>
    <row r="7476" spans="1:36" x14ac:dyDescent="0.25">
      <c r="A7476" s="1">
        <v>2387</v>
      </c>
      <c r="B7476" t="s">
        <v>13232</v>
      </c>
      <c r="C7476" t="s">
        <v>195</v>
      </c>
      <c r="D7476" t="s">
        <v>37</v>
      </c>
      <c r="E7476" t="s">
        <v>177</v>
      </c>
      <c r="F7476" s="1">
        <v>6769</v>
      </c>
      <c r="G7476" t="s">
        <v>6179</v>
      </c>
      <c r="H7476" s="3">
        <v>63622</v>
      </c>
      <c r="I7476" t="s">
        <v>13233</v>
      </c>
      <c r="J7476" s="1">
        <v>1030</v>
      </c>
      <c r="K7476" t="s">
        <v>6181</v>
      </c>
      <c r="L7476" s="1">
        <v>316</v>
      </c>
      <c r="M7476" t="s">
        <v>6182</v>
      </c>
      <c r="N7476" s="1">
        <v>69674</v>
      </c>
      <c r="O7476" t="s">
        <v>6183</v>
      </c>
      <c r="P7476" s="1">
        <v>311</v>
      </c>
      <c r="Q7476" t="s">
        <v>6233</v>
      </c>
      <c r="R7476" s="1">
        <v>6466</v>
      </c>
      <c r="S7476" t="s">
        <v>6185</v>
      </c>
      <c r="T7476" t="s">
        <v>46</v>
      </c>
      <c r="U7476" t="s">
        <v>47</v>
      </c>
      <c r="V7476" s="1">
        <v>69674</v>
      </c>
      <c r="W7476" t="s">
        <v>6183</v>
      </c>
      <c r="X7476" t="s">
        <v>48</v>
      </c>
      <c r="Y7476" s="1">
        <v>69674</v>
      </c>
      <c r="Z7476" t="s">
        <v>6183</v>
      </c>
      <c r="AA7476" t="s">
        <v>48</v>
      </c>
      <c r="AB7476" s="2">
        <v>3985</v>
      </c>
      <c r="AC7476" s="2">
        <v>6144</v>
      </c>
      <c r="AD7476" t="s">
        <v>89</v>
      </c>
      <c r="AE7476" t="s">
        <v>89</v>
      </c>
      <c r="AF7476" s="1">
        <v>56</v>
      </c>
      <c r="AG7476" s="1">
        <v>36</v>
      </c>
      <c r="AH7476" s="1" t="b">
        <f>Export4Q22[[#This Row],[Pharmacy Controller ID]]&lt;&gt;Export4Q22[[#This Row],[Medical Controller ID]]</f>
        <v>0</v>
      </c>
      <c r="AI7476" t="str">
        <f t="shared" si="116"/>
        <v>2387Univera Healthcare HMOHMOFALSECommercial6769Excellus BCBS / Univera63622Univera Healthcare 3 Tier1030Excellus BCBS Commercial316Excellus Commercial69674Lifetime Healthcare Companies311Univera Healthcare6466FLRxCustomPBM Claims69674Lifetime Healthcare CompaniesParent69674Lifetime Healthcare CompaniesParent39856144NYNY5636</v>
      </c>
      <c r="AJ7476" s="8" t="str">
        <f>IFERROR(IF(_xlfn.XLOOKUP(Export4Q22[[#This Row],[Plan ID]],#REF!,#REF!)=Export4Q22[[#This Row],[Concatenate]],"Same","Change"),"New")</f>
        <v>New</v>
      </c>
    </row>
    <row r="7477" spans="1:36" x14ac:dyDescent="0.25">
      <c r="A7477" s="1">
        <v>6228</v>
      </c>
      <c r="B7477" t="s">
        <v>13234</v>
      </c>
      <c r="C7477" t="s">
        <v>192</v>
      </c>
      <c r="D7477" t="s">
        <v>37</v>
      </c>
      <c r="E7477" t="s">
        <v>177</v>
      </c>
      <c r="F7477" s="1">
        <v>6769</v>
      </c>
      <c r="G7477" t="s">
        <v>6179</v>
      </c>
      <c r="H7477" s="3">
        <v>63622</v>
      </c>
      <c r="I7477" t="s">
        <v>13233</v>
      </c>
      <c r="J7477" s="1">
        <v>1030</v>
      </c>
      <c r="K7477" t="s">
        <v>6181</v>
      </c>
      <c r="L7477" s="1">
        <v>316</v>
      </c>
      <c r="M7477" t="s">
        <v>6182</v>
      </c>
      <c r="N7477" s="1">
        <v>69674</v>
      </c>
      <c r="O7477" t="s">
        <v>6183</v>
      </c>
      <c r="P7477" s="1">
        <v>311</v>
      </c>
      <c r="Q7477" t="s">
        <v>6233</v>
      </c>
      <c r="R7477" s="1">
        <v>6466</v>
      </c>
      <c r="S7477" t="s">
        <v>6185</v>
      </c>
      <c r="T7477" t="s">
        <v>46</v>
      </c>
      <c r="U7477" t="s">
        <v>47</v>
      </c>
      <c r="V7477" s="1">
        <v>69674</v>
      </c>
      <c r="W7477" t="s">
        <v>6183</v>
      </c>
      <c r="X7477" t="s">
        <v>48</v>
      </c>
      <c r="Y7477" s="1">
        <v>69674</v>
      </c>
      <c r="Z7477" t="s">
        <v>6183</v>
      </c>
      <c r="AA7477" t="s">
        <v>48</v>
      </c>
      <c r="AB7477" s="2">
        <v>14408</v>
      </c>
      <c r="AC7477" s="2">
        <v>22212</v>
      </c>
      <c r="AD7477" t="s">
        <v>89</v>
      </c>
      <c r="AE7477" t="s">
        <v>89</v>
      </c>
      <c r="AF7477" s="1">
        <v>56</v>
      </c>
      <c r="AG7477" s="1">
        <v>36</v>
      </c>
      <c r="AH7477" s="1" t="b">
        <f>Export4Q22[[#This Row],[Pharmacy Controller ID]]&lt;&gt;Export4Q22[[#This Row],[Medical Controller ID]]</f>
        <v>0</v>
      </c>
      <c r="AI7477" t="str">
        <f t="shared" si="116"/>
        <v>6228Univera Healthcare PPOPPOFALSECommercial6769Excellus BCBS / Univera63622Univera Healthcare 3 Tier1030Excellus BCBS Commercial316Excellus Commercial69674Lifetime Healthcare Companies311Univera Healthcare6466FLRxCustomPBM Claims69674Lifetime Healthcare CompaniesParent69674Lifetime Healthcare CompaniesParent1440822212NYNY5636</v>
      </c>
      <c r="AJ7477" s="8" t="str">
        <f>IFERROR(IF(_xlfn.XLOOKUP(Export4Q22[[#This Row],[Plan ID]],#REF!,#REF!)=Export4Q22[[#This Row],[Concatenate]],"Same","Change"),"New")</f>
        <v>New</v>
      </c>
    </row>
    <row r="7478" spans="1:36" x14ac:dyDescent="0.25">
      <c r="A7478" s="1">
        <v>70250</v>
      </c>
      <c r="B7478" t="s">
        <v>13235</v>
      </c>
      <c r="C7478" t="s">
        <v>197</v>
      </c>
      <c r="D7478" t="s">
        <v>37</v>
      </c>
      <c r="E7478" t="s">
        <v>177</v>
      </c>
      <c r="F7478" s="1">
        <v>6769</v>
      </c>
      <c r="G7478" t="s">
        <v>6179</v>
      </c>
      <c r="H7478" s="3">
        <v>63622</v>
      </c>
      <c r="I7478" t="s">
        <v>13233</v>
      </c>
      <c r="J7478" s="1">
        <v>1030</v>
      </c>
      <c r="K7478" t="s">
        <v>6181</v>
      </c>
      <c r="L7478" s="1">
        <v>316</v>
      </c>
      <c r="M7478" t="s">
        <v>6182</v>
      </c>
      <c r="N7478" s="1">
        <v>69674</v>
      </c>
      <c r="O7478" t="s">
        <v>6183</v>
      </c>
      <c r="P7478" s="1">
        <v>311</v>
      </c>
      <c r="Q7478" t="s">
        <v>6233</v>
      </c>
      <c r="R7478" s="1">
        <v>6466</v>
      </c>
      <c r="S7478" t="s">
        <v>6185</v>
      </c>
      <c r="T7478" t="s">
        <v>46</v>
      </c>
      <c r="U7478" t="s">
        <v>47</v>
      </c>
      <c r="V7478" s="1">
        <v>69674</v>
      </c>
      <c r="W7478" t="s">
        <v>6183</v>
      </c>
      <c r="X7478" t="s">
        <v>48</v>
      </c>
      <c r="Y7478" s="1">
        <v>69674</v>
      </c>
      <c r="Z7478" t="s">
        <v>6183</v>
      </c>
      <c r="AA7478" t="s">
        <v>48</v>
      </c>
      <c r="AB7478" s="2">
        <v>2451</v>
      </c>
      <c r="AC7478" s="2">
        <v>3779</v>
      </c>
      <c r="AD7478" t="s">
        <v>89</v>
      </c>
      <c r="AE7478" t="s">
        <v>89</v>
      </c>
      <c r="AF7478" s="1">
        <v>56</v>
      </c>
      <c r="AG7478" s="1">
        <v>36</v>
      </c>
      <c r="AH7478" s="1" t="b">
        <f>Export4Q22[[#This Row],[Pharmacy Controller ID]]&lt;&gt;Export4Q22[[#This Row],[Medical Controller ID]]</f>
        <v>0</v>
      </c>
      <c r="AI7478" t="str">
        <f t="shared" si="116"/>
        <v>70250Univera Healthcare POSPOSFALSECommercial6769Excellus BCBS / Univera63622Univera Healthcare 3 Tier1030Excellus BCBS Commercial316Excellus Commercial69674Lifetime Healthcare Companies311Univera Healthcare6466FLRxCustomPBM Claims69674Lifetime Healthcare CompaniesParent69674Lifetime Healthcare CompaniesParent24513779NYNY5636</v>
      </c>
      <c r="AJ7478" s="8" t="str">
        <f>IFERROR(IF(_xlfn.XLOOKUP(Export4Q22[[#This Row],[Plan ID]],#REF!,#REF!)=Export4Q22[[#This Row],[Concatenate]],"Same","Change"),"New")</f>
        <v>New</v>
      </c>
    </row>
    <row r="7479" spans="1:36" x14ac:dyDescent="0.25">
      <c r="A7479" s="1">
        <v>70813</v>
      </c>
      <c r="B7479" t="s">
        <v>13236</v>
      </c>
      <c r="C7479" t="s">
        <v>326</v>
      </c>
      <c r="D7479" t="s">
        <v>37</v>
      </c>
      <c r="E7479" t="s">
        <v>327</v>
      </c>
      <c r="F7479" s="1">
        <v>6906</v>
      </c>
      <c r="G7479" t="s">
        <v>13237</v>
      </c>
      <c r="H7479" s="3">
        <v>64272</v>
      </c>
      <c r="I7479" t="s">
        <v>13236</v>
      </c>
      <c r="J7479" s="1">
        <v>1033</v>
      </c>
      <c r="K7479" t="s">
        <v>6200</v>
      </c>
      <c r="L7479" s="1">
        <v>317</v>
      </c>
      <c r="M7479" t="s">
        <v>6201</v>
      </c>
      <c r="N7479" s="1">
        <v>69674</v>
      </c>
      <c r="O7479" t="s">
        <v>6183</v>
      </c>
      <c r="P7479" s="1">
        <v>311</v>
      </c>
      <c r="Q7479" t="s">
        <v>6233</v>
      </c>
      <c r="R7479" s="1">
        <v>6466</v>
      </c>
      <c r="S7479" t="s">
        <v>6185</v>
      </c>
      <c r="T7479" t="s">
        <v>46</v>
      </c>
      <c r="V7479" s="1">
        <v>69674</v>
      </c>
      <c r="W7479" t="s">
        <v>6183</v>
      </c>
      <c r="X7479" t="s">
        <v>48</v>
      </c>
      <c r="Y7479" s="1">
        <v>69674</v>
      </c>
      <c r="Z7479" t="s">
        <v>6183</v>
      </c>
      <c r="AA7479" t="s">
        <v>48</v>
      </c>
      <c r="AB7479" s="2">
        <v>1564</v>
      </c>
      <c r="AC7479" s="2">
        <v>1564</v>
      </c>
      <c r="AD7479" t="s">
        <v>89</v>
      </c>
      <c r="AE7479" t="s">
        <v>89</v>
      </c>
      <c r="AF7479" s="1">
        <v>56</v>
      </c>
      <c r="AG7479" s="1">
        <v>36</v>
      </c>
      <c r="AH7479" s="1" t="b">
        <f>Export4Q22[[#This Row],[Pharmacy Controller ID]]&lt;&gt;Export4Q22[[#This Row],[Medical Controller ID]]</f>
        <v>0</v>
      </c>
      <c r="AI7479" t="str">
        <f t="shared" si="116"/>
        <v>70813Univera Healthcare Essential PlanHMO-HIXFALSEHealth Exchange6906Univera Healthcare NY HIX64272Univera Healthcare Essential Plan1033Excellus HIX317Excellus Health Exchange69674Lifetime Healthcare Companies311Univera Healthcare6466FLRxCustom69674Lifetime Healthcare CompaniesParent69674Lifetime Healthcare CompaniesParent15641564NYNY5636</v>
      </c>
      <c r="AJ7479" s="8" t="str">
        <f>IFERROR(IF(_xlfn.XLOOKUP(Export4Q22[[#This Row],[Plan ID]],#REF!,#REF!)=Export4Q22[[#This Row],[Concatenate]],"Same","Change"),"New")</f>
        <v>New</v>
      </c>
    </row>
    <row r="7480" spans="1:36" x14ac:dyDescent="0.25">
      <c r="A7480" s="1">
        <v>65366</v>
      </c>
      <c r="B7480" t="s">
        <v>13238</v>
      </c>
      <c r="C7480" t="s">
        <v>345</v>
      </c>
      <c r="D7480" t="s">
        <v>37</v>
      </c>
      <c r="E7480" t="s">
        <v>327</v>
      </c>
      <c r="F7480" s="1">
        <v>6906</v>
      </c>
      <c r="G7480" t="s">
        <v>13237</v>
      </c>
      <c r="H7480" s="3">
        <v>61680</v>
      </c>
      <c r="I7480" t="s">
        <v>13237</v>
      </c>
      <c r="J7480" s="1">
        <v>1033</v>
      </c>
      <c r="K7480" t="s">
        <v>6200</v>
      </c>
      <c r="L7480" s="1">
        <v>317</v>
      </c>
      <c r="M7480" t="s">
        <v>6201</v>
      </c>
      <c r="N7480" s="1">
        <v>69674</v>
      </c>
      <c r="O7480" t="s">
        <v>6183</v>
      </c>
      <c r="P7480" s="1">
        <v>311</v>
      </c>
      <c r="Q7480" t="s">
        <v>6233</v>
      </c>
      <c r="R7480" s="1">
        <v>6466</v>
      </c>
      <c r="S7480" t="s">
        <v>6185</v>
      </c>
      <c r="T7480" t="s">
        <v>46</v>
      </c>
      <c r="U7480" t="s">
        <v>47</v>
      </c>
      <c r="V7480" s="1">
        <v>69674</v>
      </c>
      <c r="W7480" t="s">
        <v>6183</v>
      </c>
      <c r="X7480" t="s">
        <v>48</v>
      </c>
      <c r="Y7480" s="1">
        <v>69674</v>
      </c>
      <c r="Z7480" t="s">
        <v>6183</v>
      </c>
      <c r="AA7480" t="s">
        <v>48</v>
      </c>
      <c r="AB7480" s="2">
        <v>1290</v>
      </c>
      <c r="AC7480" s="2">
        <v>1290</v>
      </c>
      <c r="AD7480" t="s">
        <v>89</v>
      </c>
      <c r="AE7480" t="s">
        <v>89</v>
      </c>
      <c r="AF7480" s="1">
        <v>56</v>
      </c>
      <c r="AG7480" s="1">
        <v>36</v>
      </c>
      <c r="AH7480" s="1" t="b">
        <f>Export4Q22[[#This Row],[Pharmacy Controller ID]]&lt;&gt;Export4Q22[[#This Row],[Medical Controller ID]]</f>
        <v>0</v>
      </c>
      <c r="AI7480" t="str">
        <f t="shared" si="116"/>
        <v>65366Univera Healthcare NY PPO HIXPPO-HIXFALSEHealth Exchange6906Univera Healthcare NY HIX61680Univera Healthcare NY HIX1033Excellus HIX317Excellus Health Exchange69674Lifetime Healthcare Companies311Univera Healthcare6466FLRxCustomPBM Claims69674Lifetime Healthcare CompaniesParent69674Lifetime Healthcare CompaniesParent12901290NYNY5636</v>
      </c>
      <c r="AJ7480" s="8" t="str">
        <f>IFERROR(IF(_xlfn.XLOOKUP(Export4Q22[[#This Row],[Plan ID]],#REF!,#REF!)=Export4Q22[[#This Row],[Concatenate]],"Same","Change"),"New")</f>
        <v>New</v>
      </c>
    </row>
    <row r="7481" spans="1:36" x14ac:dyDescent="0.25">
      <c r="A7481" s="1">
        <v>10251</v>
      </c>
      <c r="B7481" t="s">
        <v>13239</v>
      </c>
      <c r="C7481" t="s">
        <v>36</v>
      </c>
      <c r="D7481" t="s">
        <v>37</v>
      </c>
      <c r="E7481" t="s">
        <v>38</v>
      </c>
      <c r="F7481" s="1">
        <v>3571</v>
      </c>
      <c r="G7481" t="s">
        <v>6212</v>
      </c>
      <c r="H7481" s="3">
        <v>63759</v>
      </c>
      <c r="I7481" t="s">
        <v>13240</v>
      </c>
      <c r="J7481" s="1">
        <v>317</v>
      </c>
      <c r="K7481" t="s">
        <v>6214</v>
      </c>
      <c r="L7481" s="1">
        <v>320</v>
      </c>
      <c r="M7481" t="s">
        <v>6213</v>
      </c>
      <c r="N7481" s="1">
        <v>69674</v>
      </c>
      <c r="O7481" t="s">
        <v>6183</v>
      </c>
      <c r="P7481" s="1">
        <v>311</v>
      </c>
      <c r="Q7481" t="s">
        <v>6233</v>
      </c>
      <c r="R7481" s="1">
        <v>7504</v>
      </c>
      <c r="S7481" t="s">
        <v>1209</v>
      </c>
      <c r="T7481" t="s">
        <v>46</v>
      </c>
      <c r="U7481" t="s">
        <v>47</v>
      </c>
      <c r="V7481" s="1">
        <v>69674</v>
      </c>
      <c r="W7481" t="s">
        <v>6183</v>
      </c>
      <c r="X7481" t="s">
        <v>48</v>
      </c>
      <c r="Y7481" s="1">
        <v>69674</v>
      </c>
      <c r="Z7481" t="s">
        <v>6183</v>
      </c>
      <c r="AA7481" t="s">
        <v>48</v>
      </c>
      <c r="AB7481" s="2">
        <v>1793</v>
      </c>
      <c r="AC7481" s="2">
        <v>1793</v>
      </c>
      <c r="AD7481" t="s">
        <v>89</v>
      </c>
      <c r="AE7481" t="s">
        <v>89</v>
      </c>
      <c r="AF7481" s="1">
        <v>56</v>
      </c>
      <c r="AG7481" s="1">
        <v>36</v>
      </c>
      <c r="AH7481" s="1" t="b">
        <f>Export4Q22[[#This Row],[Pharmacy Controller ID]]&lt;&gt;Export4Q22[[#This Row],[Medical Controller ID]]</f>
        <v>0</v>
      </c>
      <c r="AI7481" t="str">
        <f t="shared" si="116"/>
        <v>10251Univera SeniorChoice SecureMA-PDFALSEMedicare3571Excellus Medicare/Univera Medicare/BluePlus63759Univera SeniorChoice317Excellus Medicare Advantage320Excellus Medicare69674Lifetime Healthcare Companies311Univera Healthcare7504Express Scripts PBMCustomPBM Claims69674Lifetime Healthcare CompaniesParent69674Lifetime Healthcare CompaniesParent17931793NYNY5636</v>
      </c>
      <c r="AJ7481" s="8" t="str">
        <f>IFERROR(IF(_xlfn.XLOOKUP(Export4Q22[[#This Row],[Plan ID]],#REF!,#REF!)=Export4Q22[[#This Row],[Concatenate]],"Same","Change"),"New")</f>
        <v>New</v>
      </c>
    </row>
    <row r="7482" spans="1:36" x14ac:dyDescent="0.25">
      <c r="A7482" s="1">
        <v>17284</v>
      </c>
      <c r="B7482" t="s">
        <v>13241</v>
      </c>
      <c r="C7482" t="s">
        <v>36</v>
      </c>
      <c r="D7482" t="s">
        <v>37</v>
      </c>
      <c r="E7482" t="s">
        <v>38</v>
      </c>
      <c r="F7482" s="1">
        <v>3571</v>
      </c>
      <c r="G7482" t="s">
        <v>6212</v>
      </c>
      <c r="H7482" s="3">
        <v>63759</v>
      </c>
      <c r="I7482" t="s">
        <v>13240</v>
      </c>
      <c r="J7482" s="1">
        <v>317</v>
      </c>
      <c r="K7482" t="s">
        <v>6214</v>
      </c>
      <c r="L7482" s="1">
        <v>320</v>
      </c>
      <c r="M7482" t="s">
        <v>6213</v>
      </c>
      <c r="N7482" s="1">
        <v>69674</v>
      </c>
      <c r="O7482" t="s">
        <v>6183</v>
      </c>
      <c r="P7482" s="1">
        <v>311</v>
      </c>
      <c r="Q7482" t="s">
        <v>6233</v>
      </c>
      <c r="R7482" s="1">
        <v>7504</v>
      </c>
      <c r="S7482" t="s">
        <v>1209</v>
      </c>
      <c r="T7482" t="s">
        <v>46</v>
      </c>
      <c r="U7482" t="s">
        <v>47</v>
      </c>
      <c r="V7482" s="1">
        <v>69674</v>
      </c>
      <c r="W7482" t="s">
        <v>6183</v>
      </c>
      <c r="X7482" t="s">
        <v>48</v>
      </c>
      <c r="Y7482" s="1">
        <v>69674</v>
      </c>
      <c r="Z7482" t="s">
        <v>6183</v>
      </c>
      <c r="AA7482" t="s">
        <v>48</v>
      </c>
      <c r="AB7482" s="2">
        <v>2184</v>
      </c>
      <c r="AC7482" s="2">
        <v>2184</v>
      </c>
      <c r="AD7482" t="s">
        <v>89</v>
      </c>
      <c r="AE7482" t="s">
        <v>89</v>
      </c>
      <c r="AF7482" s="1">
        <v>56</v>
      </c>
      <c r="AG7482" s="1">
        <v>36</v>
      </c>
      <c r="AH7482" s="1" t="b">
        <f>Export4Q22[[#This Row],[Pharmacy Controller ID]]&lt;&gt;Export4Q22[[#This Row],[Medical Controller ID]]</f>
        <v>0</v>
      </c>
      <c r="AI7482" t="str">
        <f t="shared" si="116"/>
        <v>17284Univera SeniorChoice ValueMA-PDFALSEMedicare3571Excellus Medicare/Univera Medicare/BluePlus63759Univera SeniorChoice317Excellus Medicare Advantage320Excellus Medicare69674Lifetime Healthcare Companies311Univera Healthcare7504Express Scripts PBMCustomPBM Claims69674Lifetime Healthcare CompaniesParent69674Lifetime Healthcare CompaniesParent21842184NYNY5636</v>
      </c>
      <c r="AJ7482" s="8" t="str">
        <f>IFERROR(IF(_xlfn.XLOOKUP(Export4Q22[[#This Row],[Plan ID]],#REF!,#REF!)=Export4Q22[[#This Row],[Concatenate]],"Same","Change"),"New")</f>
        <v>New</v>
      </c>
    </row>
    <row r="7483" spans="1:36" x14ac:dyDescent="0.25">
      <c r="A7483" s="1">
        <v>60355</v>
      </c>
      <c r="B7483" t="s">
        <v>13242</v>
      </c>
      <c r="C7483" t="s">
        <v>36</v>
      </c>
      <c r="D7483" t="s">
        <v>37</v>
      </c>
      <c r="E7483" t="s">
        <v>38</v>
      </c>
      <c r="F7483" s="1">
        <v>3571</v>
      </c>
      <c r="G7483" t="s">
        <v>6212</v>
      </c>
      <c r="H7483" s="3">
        <v>63759</v>
      </c>
      <c r="I7483" t="s">
        <v>13240</v>
      </c>
      <c r="J7483" s="1">
        <v>317</v>
      </c>
      <c r="K7483" t="s">
        <v>6214</v>
      </c>
      <c r="L7483" s="1">
        <v>320</v>
      </c>
      <c r="M7483" t="s">
        <v>6213</v>
      </c>
      <c r="N7483" s="1">
        <v>69674</v>
      </c>
      <c r="O7483" t="s">
        <v>6183</v>
      </c>
      <c r="P7483" s="1">
        <v>311</v>
      </c>
      <c r="Q7483" t="s">
        <v>6233</v>
      </c>
      <c r="R7483" s="1">
        <v>7504</v>
      </c>
      <c r="S7483" t="s">
        <v>1209</v>
      </c>
      <c r="T7483" t="s">
        <v>46</v>
      </c>
      <c r="U7483" t="s">
        <v>47</v>
      </c>
      <c r="V7483" s="1">
        <v>69674</v>
      </c>
      <c r="W7483" t="s">
        <v>6183</v>
      </c>
      <c r="X7483" t="s">
        <v>48</v>
      </c>
      <c r="Y7483" s="1">
        <v>69674</v>
      </c>
      <c r="Z7483" t="s">
        <v>6183</v>
      </c>
      <c r="AA7483" t="s">
        <v>48</v>
      </c>
      <c r="AB7483" s="2">
        <v>16051</v>
      </c>
      <c r="AC7483" s="2">
        <v>16051</v>
      </c>
      <c r="AD7483" t="s">
        <v>89</v>
      </c>
      <c r="AE7483" t="s">
        <v>89</v>
      </c>
      <c r="AF7483" s="1">
        <v>56</v>
      </c>
      <c r="AG7483" s="1">
        <v>36</v>
      </c>
      <c r="AH7483" s="1" t="b">
        <f>Export4Q22[[#This Row],[Pharmacy Controller ID]]&lt;&gt;Export4Q22[[#This Row],[Medical Controller ID]]</f>
        <v>0</v>
      </c>
      <c r="AI7483" t="str">
        <f t="shared" si="116"/>
        <v>60355Univera SeniorChoice Value PlusMA-PDFALSEMedicare3571Excellus Medicare/Univera Medicare/BluePlus63759Univera SeniorChoice317Excellus Medicare Advantage320Excellus Medicare69674Lifetime Healthcare Companies311Univera Healthcare7504Express Scripts PBMCustomPBM Claims69674Lifetime Healthcare CompaniesParent69674Lifetime Healthcare CompaniesParent1605116051NYNY5636</v>
      </c>
      <c r="AJ7483" s="8" t="str">
        <f>IFERROR(IF(_xlfn.XLOOKUP(Export4Q22[[#This Row],[Plan ID]],#REF!,#REF!)=Export4Q22[[#This Row],[Concatenate]],"Same","Change"),"New")</f>
        <v>New</v>
      </c>
    </row>
    <row r="7484" spans="1:36" x14ac:dyDescent="0.25">
      <c r="A7484" s="1">
        <v>66029</v>
      </c>
      <c r="B7484" t="s">
        <v>13243</v>
      </c>
      <c r="C7484" t="s">
        <v>36</v>
      </c>
      <c r="D7484" t="s">
        <v>37</v>
      </c>
      <c r="E7484" t="s">
        <v>38</v>
      </c>
      <c r="F7484" s="1">
        <v>3571</v>
      </c>
      <c r="G7484" t="s">
        <v>6212</v>
      </c>
      <c r="H7484" s="3">
        <v>63759</v>
      </c>
      <c r="I7484" t="s">
        <v>13240</v>
      </c>
      <c r="J7484" s="1">
        <v>317</v>
      </c>
      <c r="K7484" t="s">
        <v>6214</v>
      </c>
      <c r="L7484" s="1">
        <v>320</v>
      </c>
      <c r="M7484" t="s">
        <v>6213</v>
      </c>
      <c r="N7484" s="1">
        <v>69674</v>
      </c>
      <c r="O7484" t="s">
        <v>6183</v>
      </c>
      <c r="P7484" s="1">
        <v>311</v>
      </c>
      <c r="Q7484" t="s">
        <v>6233</v>
      </c>
      <c r="R7484" s="1">
        <v>7504</v>
      </c>
      <c r="S7484" t="s">
        <v>1209</v>
      </c>
      <c r="T7484" t="s">
        <v>46</v>
      </c>
      <c r="U7484" t="s">
        <v>47</v>
      </c>
      <c r="V7484" s="1">
        <v>69674</v>
      </c>
      <c r="W7484" t="s">
        <v>6183</v>
      </c>
      <c r="X7484" t="s">
        <v>48</v>
      </c>
      <c r="Y7484" s="1">
        <v>69674</v>
      </c>
      <c r="Z7484" t="s">
        <v>6183</v>
      </c>
      <c r="AA7484" t="s">
        <v>48</v>
      </c>
      <c r="AB7484" s="2">
        <v>11100</v>
      </c>
      <c r="AC7484" s="2">
        <v>11100</v>
      </c>
      <c r="AD7484" t="s">
        <v>89</v>
      </c>
      <c r="AE7484" t="s">
        <v>89</v>
      </c>
      <c r="AF7484" s="1">
        <v>56</v>
      </c>
      <c r="AG7484" s="1">
        <v>36</v>
      </c>
      <c r="AH7484" s="1" t="b">
        <f>Export4Q22[[#This Row],[Pharmacy Controller ID]]&lt;&gt;Export4Q22[[#This Row],[Medical Controller ID]]</f>
        <v>0</v>
      </c>
      <c r="AI7484" t="str">
        <f t="shared" si="116"/>
        <v>66029Univera SeniorChoice BasicMA-PDFALSEMedicare3571Excellus Medicare/Univera Medicare/BluePlus63759Univera SeniorChoice317Excellus Medicare Advantage320Excellus Medicare69674Lifetime Healthcare Companies311Univera Healthcare7504Express Scripts PBMCustomPBM Claims69674Lifetime Healthcare CompaniesParent69674Lifetime Healthcare CompaniesParent1110011100NYNY5636</v>
      </c>
      <c r="AJ7484" s="8" t="str">
        <f>IFERROR(IF(_xlfn.XLOOKUP(Export4Q22[[#This Row],[Plan ID]],#REF!,#REF!)=Export4Q22[[#This Row],[Concatenate]],"Same","Change"),"New")</f>
        <v>New</v>
      </c>
    </row>
    <row r="7485" spans="1:36" x14ac:dyDescent="0.25">
      <c r="A7485" s="1">
        <v>69259</v>
      </c>
      <c r="B7485" t="s">
        <v>13244</v>
      </c>
      <c r="C7485" t="s">
        <v>36</v>
      </c>
      <c r="D7485" t="s">
        <v>37</v>
      </c>
      <c r="E7485" t="s">
        <v>38</v>
      </c>
      <c r="F7485" s="1">
        <v>3571</v>
      </c>
      <c r="G7485" t="s">
        <v>6212</v>
      </c>
      <c r="H7485" s="3">
        <v>63759</v>
      </c>
      <c r="I7485" t="s">
        <v>13240</v>
      </c>
      <c r="J7485" s="1">
        <v>317</v>
      </c>
      <c r="K7485" t="s">
        <v>6214</v>
      </c>
      <c r="L7485" s="1">
        <v>320</v>
      </c>
      <c r="M7485" t="s">
        <v>6213</v>
      </c>
      <c r="N7485" s="1">
        <v>69674</v>
      </c>
      <c r="O7485" t="s">
        <v>6183</v>
      </c>
      <c r="P7485" s="1">
        <v>311</v>
      </c>
      <c r="Q7485" t="s">
        <v>6233</v>
      </c>
      <c r="R7485" s="1">
        <v>7504</v>
      </c>
      <c r="S7485" t="s">
        <v>1209</v>
      </c>
      <c r="T7485" t="s">
        <v>46</v>
      </c>
      <c r="U7485" t="s">
        <v>47</v>
      </c>
      <c r="V7485" s="1">
        <v>69674</v>
      </c>
      <c r="W7485" t="s">
        <v>6183</v>
      </c>
      <c r="X7485" t="s">
        <v>48</v>
      </c>
      <c r="Y7485" s="1">
        <v>69674</v>
      </c>
      <c r="Z7485" t="s">
        <v>6183</v>
      </c>
      <c r="AA7485" t="s">
        <v>48</v>
      </c>
      <c r="AB7485" s="2">
        <v>4771</v>
      </c>
      <c r="AC7485" s="2">
        <v>4771</v>
      </c>
      <c r="AD7485" t="s">
        <v>89</v>
      </c>
      <c r="AE7485" t="s">
        <v>89</v>
      </c>
      <c r="AF7485" s="1">
        <v>56</v>
      </c>
      <c r="AG7485" s="1">
        <v>36</v>
      </c>
      <c r="AH7485" s="1" t="b">
        <f>Export4Q22[[#This Row],[Pharmacy Controller ID]]&lt;&gt;Export4Q22[[#This Row],[Medical Controller ID]]</f>
        <v>0</v>
      </c>
      <c r="AI7485" t="str">
        <f t="shared" si="116"/>
        <v>69259Univera SeniorChoice AdvancedMA-PDFALSEMedicare3571Excellus Medicare/Univera Medicare/BluePlus63759Univera SeniorChoice317Excellus Medicare Advantage320Excellus Medicare69674Lifetime Healthcare Companies311Univera Healthcare7504Express Scripts PBMCustomPBM Claims69674Lifetime Healthcare CompaniesParent69674Lifetime Healthcare CompaniesParent47714771NYNY5636</v>
      </c>
      <c r="AJ7485" s="8" t="str">
        <f>IFERROR(IF(_xlfn.XLOOKUP(Export4Q22[[#This Row],[Plan ID]],#REF!,#REF!)=Export4Q22[[#This Row],[Concatenate]],"Same","Change"),"New")</f>
        <v>New</v>
      </c>
    </row>
    <row r="7486" spans="1:36" x14ac:dyDescent="0.25">
      <c r="A7486" s="1">
        <v>72329</v>
      </c>
      <c r="B7486" t="s">
        <v>13245</v>
      </c>
      <c r="C7486" t="s">
        <v>36</v>
      </c>
      <c r="D7486" t="s">
        <v>37</v>
      </c>
      <c r="E7486" t="s">
        <v>38</v>
      </c>
      <c r="F7486" s="1">
        <v>3571</v>
      </c>
      <c r="G7486" t="s">
        <v>6212</v>
      </c>
      <c r="H7486" s="3">
        <v>63759</v>
      </c>
      <c r="I7486" t="s">
        <v>13240</v>
      </c>
      <c r="J7486" s="1">
        <v>317</v>
      </c>
      <c r="K7486" t="s">
        <v>6214</v>
      </c>
      <c r="L7486" s="1">
        <v>320</v>
      </c>
      <c r="M7486" t="s">
        <v>6213</v>
      </c>
      <c r="N7486" s="1">
        <v>69674</v>
      </c>
      <c r="O7486" t="s">
        <v>6183</v>
      </c>
      <c r="P7486" s="1">
        <v>311</v>
      </c>
      <c r="Q7486" t="s">
        <v>6233</v>
      </c>
      <c r="R7486" s="1">
        <v>7504</v>
      </c>
      <c r="S7486" t="s">
        <v>1209</v>
      </c>
      <c r="T7486" t="s">
        <v>46</v>
      </c>
      <c r="V7486" s="1">
        <v>69674</v>
      </c>
      <c r="W7486" t="s">
        <v>6183</v>
      </c>
      <c r="X7486" t="s">
        <v>48</v>
      </c>
      <c r="Y7486" s="1">
        <v>69674</v>
      </c>
      <c r="Z7486" t="s">
        <v>6183</v>
      </c>
      <c r="AA7486" t="s">
        <v>48</v>
      </c>
      <c r="AB7486" s="2">
        <v>484</v>
      </c>
      <c r="AC7486" s="2">
        <v>484</v>
      </c>
      <c r="AD7486" t="s">
        <v>89</v>
      </c>
      <c r="AE7486" t="s">
        <v>89</v>
      </c>
      <c r="AF7486" s="1">
        <v>56</v>
      </c>
      <c r="AG7486" s="1">
        <v>36</v>
      </c>
      <c r="AH7486" s="1" t="b">
        <f>Export4Q22[[#This Row],[Pharmacy Controller ID]]&lt;&gt;Export4Q22[[#This Row],[Medical Controller ID]]</f>
        <v>0</v>
      </c>
      <c r="AI7486" t="str">
        <f t="shared" si="116"/>
        <v>72329Univera SeniorChoice ExtraMA-PDFALSEMedicare3571Excellus Medicare/Univera Medicare/BluePlus63759Univera SeniorChoice317Excellus Medicare Advantage320Excellus Medicare69674Lifetime Healthcare Companies311Univera Healthcare7504Express Scripts PBMCustom69674Lifetime Healthcare CompaniesParent69674Lifetime Healthcare CompaniesParent484484NYNY5636</v>
      </c>
      <c r="AJ7486" s="8" t="str">
        <f>IFERROR(IF(_xlfn.XLOOKUP(Export4Q22[[#This Row],[Plan ID]],#REF!,#REF!)=Export4Q22[[#This Row],[Concatenate]],"Same","Change"),"New")</f>
        <v>New</v>
      </c>
    </row>
    <row r="7487" spans="1:36" x14ac:dyDescent="0.25">
      <c r="A7487" s="1">
        <v>70329</v>
      </c>
      <c r="B7487" t="s">
        <v>13246</v>
      </c>
      <c r="C7487" t="s">
        <v>551</v>
      </c>
      <c r="D7487" t="s">
        <v>37</v>
      </c>
      <c r="E7487" t="s">
        <v>38</v>
      </c>
      <c r="F7487" s="1">
        <v>7304</v>
      </c>
      <c r="G7487" t="s">
        <v>13247</v>
      </c>
      <c r="H7487" s="3">
        <v>64113</v>
      </c>
      <c r="I7487" t="s">
        <v>13247</v>
      </c>
      <c r="J7487" s="1"/>
      <c r="L7487" s="1">
        <v>924</v>
      </c>
      <c r="M7487" t="s">
        <v>11732</v>
      </c>
      <c r="N7487" s="1">
        <v>63038</v>
      </c>
      <c r="O7487" t="s">
        <v>11733</v>
      </c>
      <c r="P7487" s="1">
        <v>599</v>
      </c>
      <c r="Q7487" t="s">
        <v>11731</v>
      </c>
      <c r="R7487" s="1"/>
      <c r="U7487" t="s">
        <v>551</v>
      </c>
      <c r="V7487" s="1"/>
      <c r="X7487" t="s">
        <v>183</v>
      </c>
      <c r="Y7487" s="1">
        <v>63038</v>
      </c>
      <c r="Z7487" t="s">
        <v>11733</v>
      </c>
      <c r="AA7487" t="s">
        <v>48</v>
      </c>
      <c r="AB7487" s="2">
        <v>0</v>
      </c>
      <c r="AC7487" s="2">
        <v>0</v>
      </c>
      <c r="AE7487" t="s">
        <v>8902</v>
      </c>
      <c r="AF7487" s="1"/>
      <c r="AG7487" s="1">
        <v>217</v>
      </c>
      <c r="AH7487" s="1" t="b">
        <f>Export4Q22[[#This Row],[Pharmacy Controller ID]]&lt;&gt;Export4Q22[[#This Row],[Medical Controller ID]]</f>
        <v>1</v>
      </c>
      <c r="AI7487" t="str">
        <f t="shared" si="116"/>
        <v>70329Prominence Health Plan MA OnlyMAFALSEMedicare7304Universal Health Services Medicare MA Only64113Universal Health Services Medicare MA Only924Universal Health Services, Inc. Medicare63038Universal Health Services, Inc.599Prominence Health PlanMAPBM63038Universal Health Services, Inc.Parent00NV,TX217</v>
      </c>
      <c r="AJ7487" s="8" t="str">
        <f>IFERROR(IF(_xlfn.XLOOKUP(Export4Q22[[#This Row],[Plan ID]],#REF!,#REF!)=Export4Q22[[#This Row],[Concatenate]],"Same","Change"),"New")</f>
        <v>New</v>
      </c>
    </row>
    <row r="7488" spans="1:36" x14ac:dyDescent="0.25">
      <c r="A7488" s="1">
        <v>70718</v>
      </c>
      <c r="B7488" t="s">
        <v>13248</v>
      </c>
      <c r="C7488" t="s">
        <v>994</v>
      </c>
      <c r="D7488" t="s">
        <v>37</v>
      </c>
      <c r="E7488" t="s">
        <v>177</v>
      </c>
      <c r="F7488" s="1">
        <v>7179</v>
      </c>
      <c r="G7488" t="s">
        <v>13249</v>
      </c>
      <c r="H7488" s="3">
        <v>64219</v>
      </c>
      <c r="I7488" t="s">
        <v>13249</v>
      </c>
      <c r="J7488" s="1">
        <v>844</v>
      </c>
      <c r="K7488" t="s">
        <v>13250</v>
      </c>
      <c r="L7488" s="1"/>
      <c r="N7488" s="1"/>
      <c r="P7488" s="1">
        <v>600</v>
      </c>
      <c r="Q7488" t="s">
        <v>13251</v>
      </c>
      <c r="R7488" s="1">
        <v>62530</v>
      </c>
      <c r="S7488" t="s">
        <v>13251</v>
      </c>
      <c r="T7488" t="s">
        <v>265</v>
      </c>
      <c r="V7488" s="1">
        <v>62530</v>
      </c>
      <c r="W7488" t="s">
        <v>13251</v>
      </c>
      <c r="X7488" t="s">
        <v>183</v>
      </c>
      <c r="Y7488" s="1"/>
      <c r="AA7488" t="s">
        <v>150</v>
      </c>
      <c r="AB7488" s="2">
        <v>0</v>
      </c>
      <c r="AC7488" s="2">
        <v>0</v>
      </c>
      <c r="AD7488" t="s">
        <v>193</v>
      </c>
      <c r="AF7488" s="1">
        <v>331</v>
      </c>
      <c r="AG7488" s="1"/>
      <c r="AH7488" s="1" t="b">
        <f>Export4Q22[[#This Row],[Pharmacy Controller ID]]&lt;&gt;Export4Q22[[#This Row],[Medical Controller ID]]</f>
        <v>1</v>
      </c>
      <c r="AI7488" t="str">
        <f t="shared" si="116"/>
        <v>70718Universal Rx PrimePBM OfferingFALSECommercial7179Universal Rx Prime Drug Formulary64219Universal Rx Prime Drug Formulary844Universal Rx Commercial600Universal Rx62530Universal RxProcessor62530Universal RxPBM00AK,AL,AR,AS,AZ,CA,CO,CT,DC,DE,FL,GA,GU,HI,IA,ID,IL,IN,KS,KY,LA,MA,MD,ME,MI,MN,MO,MP,MS,MT,NC,ND,NE,NH,NJ,NM,NV,NY,OH,OK,OR,PA,PR,RI,SC,SD,TN,TX,UM,UT,VA,VI,VT,WA,WI,WV,WY331</v>
      </c>
      <c r="AJ7488" s="8" t="str">
        <f>IFERROR(IF(_xlfn.XLOOKUP(Export4Q22[[#This Row],[Plan ID]],#REF!,#REF!)=Export4Q22[[#This Row],[Concatenate]],"Same","Change"),"New")</f>
        <v>New</v>
      </c>
    </row>
    <row r="7489" spans="1:36" x14ac:dyDescent="0.25">
      <c r="A7489" s="1">
        <v>3969</v>
      </c>
      <c r="B7489" t="s">
        <v>13252</v>
      </c>
      <c r="C7489" t="s">
        <v>159</v>
      </c>
      <c r="D7489" t="s">
        <v>37</v>
      </c>
      <c r="E7489" t="s">
        <v>160</v>
      </c>
      <c r="F7489" s="1">
        <v>7749</v>
      </c>
      <c r="G7489" t="s">
        <v>1881</v>
      </c>
      <c r="H7489" s="3">
        <v>62442</v>
      </c>
      <c r="I7489" t="s">
        <v>13253</v>
      </c>
      <c r="J7489" s="1">
        <v>1120</v>
      </c>
      <c r="K7489" t="s">
        <v>13254</v>
      </c>
      <c r="L7489" s="1">
        <v>1014</v>
      </c>
      <c r="M7489" t="s">
        <v>13253</v>
      </c>
      <c r="N7489" s="1">
        <v>60202</v>
      </c>
      <c r="O7489" t="s">
        <v>2121</v>
      </c>
      <c r="P7489" s="1">
        <v>61</v>
      </c>
      <c r="Q7489" t="s">
        <v>13255</v>
      </c>
      <c r="R7489" s="1">
        <v>7504</v>
      </c>
      <c r="S7489" t="s">
        <v>1209</v>
      </c>
      <c r="T7489" t="s">
        <v>46</v>
      </c>
      <c r="U7489" t="s">
        <v>47</v>
      </c>
      <c r="V7489" s="1">
        <v>60202</v>
      </c>
      <c r="W7489" t="s">
        <v>2121</v>
      </c>
      <c r="X7489" t="s">
        <v>48</v>
      </c>
      <c r="Y7489" s="1">
        <v>60202</v>
      </c>
      <c r="Z7489" t="s">
        <v>2121</v>
      </c>
      <c r="AA7489" t="s">
        <v>48</v>
      </c>
      <c r="AB7489" s="2">
        <v>268996</v>
      </c>
      <c r="AC7489" s="2">
        <v>268996</v>
      </c>
      <c r="AD7489" t="s">
        <v>71</v>
      </c>
      <c r="AE7489" t="s">
        <v>71</v>
      </c>
      <c r="AF7489" s="1">
        <v>110</v>
      </c>
      <c r="AG7489" s="1">
        <v>116</v>
      </c>
      <c r="AH7489" s="1" t="b">
        <f>Export4Q22[[#This Row],[Pharmacy Controller ID]]&lt;&gt;Export4Q22[[#This Row],[Medical Controller ID]]</f>
        <v>0</v>
      </c>
      <c r="AI7489" t="str">
        <f t="shared" si="116"/>
        <v>3969Banner-University Family Care ACCHMO - MedicaidFALSEManaged Medicaid7749Arizona Medicaid_Load_Batch_462442University Family Care1120University Family Care Medicaid1014University Family Care60202Banner Health61Banner University Health Plans7504Express Scripts PBMCustomPBM Claims60202Banner HealthParent60202Banner HealthParent268996268996AZAZ110116</v>
      </c>
      <c r="AJ7489" s="8" t="str">
        <f>IFERROR(IF(_xlfn.XLOOKUP(Export4Q22[[#This Row],[Plan ID]],#REF!,#REF!)=Export4Q22[[#This Row],[Concatenate]],"Same","Change"),"New")</f>
        <v>New</v>
      </c>
    </row>
    <row r="7490" spans="1:36" x14ac:dyDescent="0.25">
      <c r="A7490" s="1">
        <v>5401</v>
      </c>
      <c r="B7490" t="s">
        <v>13256</v>
      </c>
      <c r="C7490" t="s">
        <v>192</v>
      </c>
      <c r="D7490" t="s">
        <v>37</v>
      </c>
      <c r="E7490" t="s">
        <v>177</v>
      </c>
      <c r="F7490" s="1">
        <v>997</v>
      </c>
      <c r="G7490" t="s">
        <v>13257</v>
      </c>
      <c r="H7490" s="3">
        <v>60168</v>
      </c>
      <c r="I7490" t="s">
        <v>13258</v>
      </c>
      <c r="J7490" s="1">
        <v>845</v>
      </c>
      <c r="K7490" t="s">
        <v>13258</v>
      </c>
      <c r="L7490" s="1">
        <v>925</v>
      </c>
      <c r="M7490" t="s">
        <v>13259</v>
      </c>
      <c r="N7490" s="1">
        <v>60563</v>
      </c>
      <c r="O7490" t="s">
        <v>13257</v>
      </c>
      <c r="P7490" s="1">
        <v>601</v>
      </c>
      <c r="Q7490" t="s">
        <v>13260</v>
      </c>
      <c r="R7490" s="1">
        <v>7504</v>
      </c>
      <c r="S7490" t="s">
        <v>1209</v>
      </c>
      <c r="T7490" t="s">
        <v>46</v>
      </c>
      <c r="U7490" t="s">
        <v>47</v>
      </c>
      <c r="V7490" s="1">
        <v>60563</v>
      </c>
      <c r="W7490" t="s">
        <v>13257</v>
      </c>
      <c r="X7490" t="s">
        <v>48</v>
      </c>
      <c r="Y7490" s="1">
        <v>60563</v>
      </c>
      <c r="Z7490" t="s">
        <v>13257</v>
      </c>
      <c r="AA7490" t="s">
        <v>48</v>
      </c>
      <c r="AB7490" s="2">
        <v>54264</v>
      </c>
      <c r="AC7490" s="2">
        <v>54264</v>
      </c>
      <c r="AD7490" t="s">
        <v>706</v>
      </c>
      <c r="AE7490" t="s">
        <v>706</v>
      </c>
      <c r="AF7490" s="1">
        <v>194</v>
      </c>
      <c r="AG7490" s="1">
        <v>209</v>
      </c>
      <c r="AH7490" s="1" t="b">
        <f>Export4Q22[[#This Row],[Pharmacy Controller ID]]&lt;&gt;Export4Q22[[#This Row],[Medical Controller ID]]</f>
        <v>0</v>
      </c>
      <c r="AI7490" t="str">
        <f t="shared" ref="AI7490:AI7553" si="117">_xlfn.CONCAT(A7490:AG7490)</f>
        <v>5401University Health Alliance 2000PPOFALSECommercial997University Health Alliance60168University Health Alliance 3 Tier845University Health Alliance 3 Tier925University Health Alliance Commercial60563University Health Alliance601University Health Alliance (UHA)7504Express Scripts PBMCustomPBM Claims60563University Health AllianceParent60563University Health AllianceParent5426454264HIHI194209</v>
      </c>
      <c r="AJ7490" s="8" t="str">
        <f>IFERROR(IF(_xlfn.XLOOKUP(Export4Q22[[#This Row],[Plan ID]],#REF!,#REF!)=Export4Q22[[#This Row],[Concatenate]],"Same","Change"),"New")</f>
        <v>New</v>
      </c>
    </row>
    <row r="7491" spans="1:36" x14ac:dyDescent="0.25">
      <c r="A7491" s="1">
        <v>5098</v>
      </c>
      <c r="B7491" t="s">
        <v>13261</v>
      </c>
      <c r="C7491" t="s">
        <v>176</v>
      </c>
      <c r="D7491" t="s">
        <v>37</v>
      </c>
      <c r="E7491" t="s">
        <v>177</v>
      </c>
      <c r="F7491" s="1">
        <v>6542</v>
      </c>
      <c r="G7491" t="s">
        <v>13261</v>
      </c>
      <c r="H7491" s="3">
        <v>60222</v>
      </c>
      <c r="I7491" t="s">
        <v>13262</v>
      </c>
      <c r="J7491" s="1">
        <v>846</v>
      </c>
      <c r="K7491" t="s">
        <v>13262</v>
      </c>
      <c r="L7491" s="1"/>
      <c r="N7491" s="1"/>
      <c r="P7491" s="1">
        <v>335</v>
      </c>
      <c r="Q7491" t="s">
        <v>180</v>
      </c>
      <c r="R7491" s="1">
        <v>60208</v>
      </c>
      <c r="S7491" t="s">
        <v>181</v>
      </c>
      <c r="T7491" t="s">
        <v>46</v>
      </c>
      <c r="U7491" t="s">
        <v>182</v>
      </c>
      <c r="V7491" s="1">
        <v>60208</v>
      </c>
      <c r="W7491" t="s">
        <v>181</v>
      </c>
      <c r="X7491" t="s">
        <v>183</v>
      </c>
      <c r="Y7491" s="1"/>
      <c r="AA7491" t="s">
        <v>150</v>
      </c>
      <c r="AB7491" s="2">
        <v>14024</v>
      </c>
      <c r="AC7491" s="2">
        <v>0</v>
      </c>
      <c r="AD7491" t="s">
        <v>13263</v>
      </c>
      <c r="AF7491" s="1">
        <v>25</v>
      </c>
      <c r="AG7491" s="1"/>
      <c r="AH7491" s="1" t="b">
        <f>Export4Q22[[#This Row],[Pharmacy Controller ID]]&lt;&gt;Export4Q22[[#This Row],[Medical Controller ID]]</f>
        <v>1</v>
      </c>
      <c r="AI7491" t="str">
        <f t="shared" si="117"/>
        <v>5098University of ArkansasEmployerFALSECommercial6542University of Arkansas60222University of Arkansas  3 Tier846University of Arkansas  3 Tier335MedImpact60208MedImpact Healthcare Systems, Inc.CustomPBM Controlled60208MedImpact Healthcare Systems, Inc.PBM140240AR,CO,OK25</v>
      </c>
      <c r="AJ7491" s="8" t="str">
        <f>IFERROR(IF(_xlfn.XLOOKUP(Export4Q22[[#This Row],[Plan ID]],#REF!,#REF!)=Export4Q22[[#This Row],[Concatenate]],"Same","Change"),"New")</f>
        <v>New</v>
      </c>
    </row>
    <row r="7492" spans="1:36" x14ac:dyDescent="0.25">
      <c r="A7492" s="1">
        <v>2980</v>
      </c>
      <c r="B7492" t="s">
        <v>13264</v>
      </c>
      <c r="C7492" t="s">
        <v>176</v>
      </c>
      <c r="D7492" t="s">
        <v>37</v>
      </c>
      <c r="E7492" t="s">
        <v>177</v>
      </c>
      <c r="F7492" s="1">
        <v>1035</v>
      </c>
      <c r="G7492" t="s">
        <v>13265</v>
      </c>
      <c r="H7492" s="3">
        <v>60210</v>
      </c>
      <c r="I7492" t="s">
        <v>13266</v>
      </c>
      <c r="J7492" s="1">
        <v>311</v>
      </c>
      <c r="K7492" t="s">
        <v>1206</v>
      </c>
      <c r="L7492" s="1"/>
      <c r="N7492" s="1"/>
      <c r="P7492" s="1">
        <v>217</v>
      </c>
      <c r="Q7492" t="s">
        <v>3039</v>
      </c>
      <c r="R7492" s="1">
        <v>7504</v>
      </c>
      <c r="S7492" t="s">
        <v>1209</v>
      </c>
      <c r="T7492" t="s">
        <v>46</v>
      </c>
      <c r="U7492" t="s">
        <v>182</v>
      </c>
      <c r="V7492" s="1">
        <v>7504</v>
      </c>
      <c r="W7492" t="s">
        <v>1209</v>
      </c>
      <c r="X7492" t="s">
        <v>183</v>
      </c>
      <c r="Y7492" s="1"/>
      <c r="AA7492" t="s">
        <v>150</v>
      </c>
      <c r="AB7492" s="2">
        <v>13975</v>
      </c>
      <c r="AC7492" s="2">
        <v>0</v>
      </c>
      <c r="AD7492" t="s">
        <v>13267</v>
      </c>
      <c r="AF7492" s="1">
        <v>3</v>
      </c>
      <c r="AG7492" s="1"/>
      <c r="AH7492" s="1" t="b">
        <f>Export4Q22[[#This Row],[Pharmacy Controller ID]]&lt;&gt;Export4Q22[[#This Row],[Medical Controller ID]]</f>
        <v>1</v>
      </c>
      <c r="AI7492" t="str">
        <f t="shared" si="117"/>
        <v>2980University of Kentucky Health PlanEmployerFALSECommercial1035University of Kentucky60210University of KY 3 TIER311ESI Commercial217Express Scripts (ESI)7504Express Scripts PBMCustomPBM Controlled7504Express Scripts PBMPBM139750IL,IN,KY,TX3</v>
      </c>
      <c r="AJ7492" s="8" t="str">
        <f>IFERROR(IF(_xlfn.XLOOKUP(Export4Q22[[#This Row],[Plan ID]],#REF!,#REF!)=Export4Q22[[#This Row],[Concatenate]],"Same","Change"),"New")</f>
        <v>New</v>
      </c>
    </row>
    <row r="7493" spans="1:36" x14ac:dyDescent="0.25">
      <c r="A7493" s="1">
        <v>6135</v>
      </c>
      <c r="B7493" t="s">
        <v>13268</v>
      </c>
      <c r="C7493" t="s">
        <v>176</v>
      </c>
      <c r="D7493" t="s">
        <v>37</v>
      </c>
      <c r="E7493" t="s">
        <v>177</v>
      </c>
      <c r="F7493" s="1">
        <v>4090</v>
      </c>
      <c r="G7493" t="s">
        <v>13269</v>
      </c>
      <c r="H7493" s="3">
        <v>60448</v>
      </c>
      <c r="I7493" t="s">
        <v>13270</v>
      </c>
      <c r="J7493" s="1">
        <v>848</v>
      </c>
      <c r="K7493" t="s">
        <v>13270</v>
      </c>
      <c r="L7493" s="1"/>
      <c r="N7493" s="1"/>
      <c r="P7493" s="1">
        <v>319</v>
      </c>
      <c r="Q7493" t="s">
        <v>238</v>
      </c>
      <c r="R7493" s="1">
        <v>2596</v>
      </c>
      <c r="S7493" t="s">
        <v>238</v>
      </c>
      <c r="T7493" t="s">
        <v>46</v>
      </c>
      <c r="U7493" t="s">
        <v>182</v>
      </c>
      <c r="V7493" s="1">
        <v>2596</v>
      </c>
      <c r="W7493" t="s">
        <v>238</v>
      </c>
      <c r="X7493" t="s">
        <v>183</v>
      </c>
      <c r="Y7493" s="1"/>
      <c r="AA7493" t="s">
        <v>150</v>
      </c>
      <c r="AB7493" s="2">
        <v>34538</v>
      </c>
      <c r="AC7493" s="2">
        <v>0</v>
      </c>
      <c r="AD7493" t="s">
        <v>13271</v>
      </c>
      <c r="AF7493" s="1">
        <v>81</v>
      </c>
      <c r="AG7493" s="1"/>
      <c r="AH7493" s="1" t="b">
        <f>Export4Q22[[#This Row],[Pharmacy Controller ID]]&lt;&gt;Export4Q22[[#This Row],[Medical Controller ID]]</f>
        <v>1</v>
      </c>
      <c r="AI7493" t="str">
        <f t="shared" si="117"/>
        <v>6135University of MichiganEmployerFALSECommercial4090University of Michigan Drug Formulary60448University of Michigan Formulary848University of Michigan Formulary319Magellan Rx Management2596Magellan Rx ManagementCustomPBM Controlled2596Magellan Rx ManagementPBM345380CA,CO,DC,HI,MD,MI,NY,PA,TX81</v>
      </c>
      <c r="AJ7493" s="8" t="str">
        <f>IFERROR(IF(_xlfn.XLOOKUP(Export4Q22[[#This Row],[Plan ID]],#REF!,#REF!)=Export4Q22[[#This Row],[Concatenate]],"Same","Change"),"New")</f>
        <v>New</v>
      </c>
    </row>
    <row r="7494" spans="1:36" x14ac:dyDescent="0.25">
      <c r="A7494" s="1">
        <v>66448</v>
      </c>
      <c r="B7494" t="s">
        <v>13272</v>
      </c>
      <c r="C7494" t="s">
        <v>176</v>
      </c>
      <c r="D7494" t="s">
        <v>37</v>
      </c>
      <c r="E7494" t="s">
        <v>177</v>
      </c>
      <c r="F7494" s="1">
        <v>4748</v>
      </c>
      <c r="G7494" t="s">
        <v>13273</v>
      </c>
      <c r="H7494" s="3">
        <v>62163</v>
      </c>
      <c r="I7494" t="s">
        <v>13274</v>
      </c>
      <c r="J7494" s="1">
        <v>1016</v>
      </c>
      <c r="K7494" t="s">
        <v>13275</v>
      </c>
      <c r="L7494" s="1"/>
      <c r="N7494" s="1"/>
      <c r="P7494" s="1">
        <v>403</v>
      </c>
      <c r="Q7494" t="s">
        <v>936</v>
      </c>
      <c r="R7494" s="1">
        <v>60243</v>
      </c>
      <c r="S7494" t="s">
        <v>936</v>
      </c>
      <c r="T7494" t="s">
        <v>46</v>
      </c>
      <c r="U7494" t="s">
        <v>182</v>
      </c>
      <c r="V7494" s="1">
        <v>60243</v>
      </c>
      <c r="W7494" t="s">
        <v>936</v>
      </c>
      <c r="X7494" t="s">
        <v>183</v>
      </c>
      <c r="Y7494" s="1"/>
      <c r="AA7494" t="s">
        <v>150</v>
      </c>
      <c r="AB7494" s="2">
        <v>34291</v>
      </c>
      <c r="AC7494" s="2">
        <v>0</v>
      </c>
      <c r="AD7494" t="s">
        <v>13276</v>
      </c>
      <c r="AF7494" s="1">
        <v>95</v>
      </c>
      <c r="AG7494" s="1"/>
      <c r="AH7494" s="1" t="b">
        <f>Export4Q22[[#This Row],[Pharmacy Controller ID]]&lt;&gt;Export4Q22[[#This Row],[Medical Controller ID]]</f>
        <v>1</v>
      </c>
      <c r="AI7494" t="str">
        <f t="shared" si="117"/>
        <v>66448University of Minnesota EmployeesEmployerFALSECommercial4748Univ of Minnesota UPlan Formulary62163University of Minnesota UPlan Formulary1016Prime Therapeutics University of Minnesota UPlan Formulary403Prime Therapeutics60243Prime TherapeuticsCustomPBM Controlled60243Prime TherapeuticsPBM342910AL,CT,IA,MD,MN,MO,NY95</v>
      </c>
      <c r="AJ7494" s="8" t="str">
        <f>IFERROR(IF(_xlfn.XLOOKUP(Export4Q22[[#This Row],[Plan ID]],#REF!,#REF!)=Export4Q22[[#This Row],[Concatenate]],"Same","Change"),"New")</f>
        <v>New</v>
      </c>
    </row>
    <row r="7495" spans="1:36" x14ac:dyDescent="0.25">
      <c r="A7495" s="1">
        <v>4908</v>
      </c>
      <c r="B7495" t="s">
        <v>13277</v>
      </c>
      <c r="C7495" t="s">
        <v>176</v>
      </c>
      <c r="D7495" t="s">
        <v>37</v>
      </c>
      <c r="E7495" t="s">
        <v>177</v>
      </c>
      <c r="F7495" s="1">
        <v>3396</v>
      </c>
      <c r="G7495" t="s">
        <v>13277</v>
      </c>
      <c r="H7495" s="3">
        <v>60542</v>
      </c>
      <c r="I7495" t="s">
        <v>13277</v>
      </c>
      <c r="J7495" s="1">
        <v>849</v>
      </c>
      <c r="K7495" t="s">
        <v>13277</v>
      </c>
      <c r="L7495" s="1"/>
      <c r="N7495" s="1"/>
      <c r="P7495" s="1">
        <v>698</v>
      </c>
      <c r="Q7495" t="s">
        <v>3884</v>
      </c>
      <c r="R7495" s="1">
        <v>70780</v>
      </c>
      <c r="S7495" t="s">
        <v>3884</v>
      </c>
      <c r="T7495" t="s">
        <v>46</v>
      </c>
      <c r="U7495" t="s">
        <v>182</v>
      </c>
      <c r="V7495" s="1">
        <v>70780</v>
      </c>
      <c r="W7495" t="s">
        <v>3884</v>
      </c>
      <c r="X7495" t="s">
        <v>183</v>
      </c>
      <c r="Y7495" s="1"/>
      <c r="AA7495" t="s">
        <v>150</v>
      </c>
      <c r="AB7495" s="2">
        <v>0</v>
      </c>
      <c r="AC7495" s="2">
        <v>0</v>
      </c>
      <c r="AD7495" t="s">
        <v>97</v>
      </c>
      <c r="AF7495" s="1">
        <v>331</v>
      </c>
      <c r="AG7495" s="1"/>
      <c r="AH7495" s="1" t="b">
        <f>Export4Q22[[#This Row],[Pharmacy Controller ID]]&lt;&gt;Export4Q22[[#This Row],[Medical Controller ID]]</f>
        <v>1</v>
      </c>
      <c r="AI7495" t="str">
        <f t="shared" si="117"/>
        <v>4908University of ToledoEmployerFALSECommercial3396University of Toledo60542University of Toledo849University of Toledo698CerpassRx70780CerpassRxCustomPBM Controlled70780CerpassRxPBM00OH331</v>
      </c>
      <c r="AJ7495" s="8" t="str">
        <f>IFERROR(IF(_xlfn.XLOOKUP(Export4Q22[[#This Row],[Plan ID]],#REF!,#REF!)=Export4Q22[[#This Row],[Concatenate]],"Same","Change"),"New")</f>
        <v>New</v>
      </c>
    </row>
    <row r="7496" spans="1:36" x14ac:dyDescent="0.25">
      <c r="A7496" s="1">
        <v>5711</v>
      </c>
      <c r="B7496" t="s">
        <v>13278</v>
      </c>
      <c r="C7496" t="s">
        <v>176</v>
      </c>
      <c r="D7496" t="s">
        <v>37</v>
      </c>
      <c r="E7496" t="s">
        <v>177</v>
      </c>
      <c r="F7496" s="1">
        <v>3396</v>
      </c>
      <c r="G7496" t="s">
        <v>13277</v>
      </c>
      <c r="H7496" s="3">
        <v>60542</v>
      </c>
      <c r="I7496" t="s">
        <v>13277</v>
      </c>
      <c r="J7496" s="1">
        <v>849</v>
      </c>
      <c r="K7496" t="s">
        <v>13277</v>
      </c>
      <c r="L7496" s="1"/>
      <c r="N7496" s="1"/>
      <c r="P7496" s="1">
        <v>698</v>
      </c>
      <c r="Q7496" t="s">
        <v>3884</v>
      </c>
      <c r="R7496" s="1">
        <v>70780</v>
      </c>
      <c r="S7496" t="s">
        <v>3884</v>
      </c>
      <c r="T7496" t="s">
        <v>46</v>
      </c>
      <c r="U7496" t="s">
        <v>182</v>
      </c>
      <c r="V7496" s="1">
        <v>70780</v>
      </c>
      <c r="W7496" t="s">
        <v>3884</v>
      </c>
      <c r="X7496" t="s">
        <v>183</v>
      </c>
      <c r="Y7496" s="1"/>
      <c r="AA7496" t="s">
        <v>150</v>
      </c>
      <c r="AB7496" s="2">
        <v>0</v>
      </c>
      <c r="AC7496" s="2">
        <v>0</v>
      </c>
      <c r="AD7496" t="s">
        <v>97</v>
      </c>
      <c r="AF7496" s="1">
        <v>331</v>
      </c>
      <c r="AG7496" s="1"/>
      <c r="AH7496" s="1" t="b">
        <f>Export4Q22[[#This Row],[Pharmacy Controller ID]]&lt;&gt;Export4Q22[[#This Row],[Medical Controller ID]]</f>
        <v>1</v>
      </c>
      <c r="AI7496" t="str">
        <f t="shared" si="117"/>
        <v>5711Medical College of OhioEmployerFALSECommercial3396University of Toledo60542University of Toledo849University of Toledo698CerpassRx70780CerpassRxCustomPBM Controlled70780CerpassRxPBM00OH331</v>
      </c>
      <c r="AJ7496" s="8" t="str">
        <f>IFERROR(IF(_xlfn.XLOOKUP(Export4Q22[[#This Row],[Plan ID]],#REF!,#REF!)=Export4Q22[[#This Row],[Concatenate]],"Same","Change"),"New")</f>
        <v>New</v>
      </c>
    </row>
    <row r="7497" spans="1:36" x14ac:dyDescent="0.25">
      <c r="A7497" s="1">
        <v>69122</v>
      </c>
      <c r="B7497" t="s">
        <v>13279</v>
      </c>
      <c r="C7497" t="s">
        <v>195</v>
      </c>
      <c r="D7497" t="s">
        <v>37</v>
      </c>
      <c r="E7497" t="s">
        <v>177</v>
      </c>
      <c r="F7497" s="1">
        <v>7599</v>
      </c>
      <c r="G7497" t="s">
        <v>13280</v>
      </c>
      <c r="H7497" s="3">
        <v>63659</v>
      </c>
      <c r="I7497" t="s">
        <v>13281</v>
      </c>
      <c r="J7497" s="1">
        <v>1186</v>
      </c>
      <c r="K7497" t="s">
        <v>13282</v>
      </c>
      <c r="L7497" s="1">
        <v>1044</v>
      </c>
      <c r="M7497" t="s">
        <v>13283</v>
      </c>
      <c r="N7497" s="1">
        <v>63850</v>
      </c>
      <c r="O7497" t="s">
        <v>171</v>
      </c>
      <c r="P7497" s="1">
        <v>606</v>
      </c>
      <c r="Q7497" t="s">
        <v>171</v>
      </c>
      <c r="R7497" s="1">
        <v>70856</v>
      </c>
      <c r="S7497" t="s">
        <v>8392</v>
      </c>
      <c r="T7497" t="s">
        <v>46</v>
      </c>
      <c r="U7497" t="s">
        <v>47</v>
      </c>
      <c r="V7497" s="1">
        <v>63850</v>
      </c>
      <c r="W7497" t="s">
        <v>171</v>
      </c>
      <c r="X7497" t="s">
        <v>48</v>
      </c>
      <c r="Y7497" s="1">
        <v>63850</v>
      </c>
      <c r="Z7497" t="s">
        <v>171</v>
      </c>
      <c r="AA7497" t="s">
        <v>48</v>
      </c>
      <c r="AB7497" s="2">
        <v>6651</v>
      </c>
      <c r="AC7497" s="2">
        <v>10547</v>
      </c>
      <c r="AD7497" t="s">
        <v>477</v>
      </c>
      <c r="AE7497" t="s">
        <v>477</v>
      </c>
      <c r="AF7497" s="1">
        <v>149</v>
      </c>
      <c r="AG7497" s="1">
        <v>165</v>
      </c>
      <c r="AH7497" s="1" t="b">
        <f>Export4Q22[[#This Row],[Pharmacy Controller ID]]&lt;&gt;Export4Q22[[#This Row],[Medical Controller ID]]</f>
        <v>0</v>
      </c>
      <c r="AI7497" t="str">
        <f t="shared" si="117"/>
        <v>69122University of Utah Health Plan HMOHMOFALSECommercial7599University of Utah Formulary63659University of Utah1186University of Utah Commercial1044University of Utah Health Plans Commercial63850University of Utah Health Plans606University of Utah Health Plans70856RealRxCustomPBM Claims63850University of Utah Health PlansParent63850University of Utah Health PlansParent665110547UTUT149165</v>
      </c>
      <c r="AJ7497" s="8" t="str">
        <f>IFERROR(IF(_xlfn.XLOOKUP(Export4Q22[[#This Row],[Plan ID]],#REF!,#REF!)=Export4Q22[[#This Row],[Concatenate]],"Same","Change"),"New")</f>
        <v>New</v>
      </c>
    </row>
    <row r="7498" spans="1:36" x14ac:dyDescent="0.25">
      <c r="A7498" s="1">
        <v>69123</v>
      </c>
      <c r="B7498" t="s">
        <v>13284</v>
      </c>
      <c r="C7498" t="s">
        <v>192</v>
      </c>
      <c r="D7498" t="s">
        <v>37</v>
      </c>
      <c r="E7498" t="s">
        <v>177</v>
      </c>
      <c r="F7498" s="1">
        <v>7599</v>
      </c>
      <c r="G7498" t="s">
        <v>13280</v>
      </c>
      <c r="H7498" s="3">
        <v>63659</v>
      </c>
      <c r="I7498" t="s">
        <v>13281</v>
      </c>
      <c r="J7498" s="1">
        <v>1186</v>
      </c>
      <c r="K7498" t="s">
        <v>13282</v>
      </c>
      <c r="L7498" s="1">
        <v>1044</v>
      </c>
      <c r="M7498" t="s">
        <v>13283</v>
      </c>
      <c r="N7498" s="1">
        <v>63850</v>
      </c>
      <c r="O7498" t="s">
        <v>171</v>
      </c>
      <c r="P7498" s="1">
        <v>606</v>
      </c>
      <c r="Q7498" t="s">
        <v>171</v>
      </c>
      <c r="R7498" s="1">
        <v>70856</v>
      </c>
      <c r="S7498" t="s">
        <v>8392</v>
      </c>
      <c r="T7498" t="s">
        <v>46</v>
      </c>
      <c r="U7498" t="s">
        <v>47</v>
      </c>
      <c r="V7498" s="1">
        <v>63850</v>
      </c>
      <c r="W7498" t="s">
        <v>171</v>
      </c>
      <c r="X7498" t="s">
        <v>48</v>
      </c>
      <c r="Y7498" s="1">
        <v>63850</v>
      </c>
      <c r="Z7498" t="s">
        <v>171</v>
      </c>
      <c r="AA7498" t="s">
        <v>48</v>
      </c>
      <c r="AB7498" s="2">
        <v>24047</v>
      </c>
      <c r="AC7498" s="2">
        <v>38132</v>
      </c>
      <c r="AD7498" t="s">
        <v>477</v>
      </c>
      <c r="AE7498" t="s">
        <v>477</v>
      </c>
      <c r="AF7498" s="1">
        <v>149</v>
      </c>
      <c r="AG7498" s="1">
        <v>165</v>
      </c>
      <c r="AH7498" s="1" t="b">
        <f>Export4Q22[[#This Row],[Pharmacy Controller ID]]&lt;&gt;Export4Q22[[#This Row],[Medical Controller ID]]</f>
        <v>0</v>
      </c>
      <c r="AI7498" t="str">
        <f t="shared" si="117"/>
        <v>69123University of Utah Health Plan PPOPPOFALSECommercial7599University of Utah Formulary63659University of Utah1186University of Utah Commercial1044University of Utah Health Plans Commercial63850University of Utah Health Plans606University of Utah Health Plans70856RealRxCustomPBM Claims63850University of Utah Health PlansParent63850University of Utah Health PlansParent2404738132UTUT149165</v>
      </c>
      <c r="AJ7498" s="8" t="str">
        <f>IFERROR(IF(_xlfn.XLOOKUP(Export4Q22[[#This Row],[Plan ID]],#REF!,#REF!)=Export4Q22[[#This Row],[Concatenate]],"Same","Change"),"New")</f>
        <v>New</v>
      </c>
    </row>
    <row r="7499" spans="1:36" x14ac:dyDescent="0.25">
      <c r="A7499" s="1">
        <v>69125</v>
      </c>
      <c r="B7499" t="s">
        <v>13285</v>
      </c>
      <c r="C7499" t="s">
        <v>176</v>
      </c>
      <c r="D7499" t="s">
        <v>37</v>
      </c>
      <c r="E7499" t="s">
        <v>177</v>
      </c>
      <c r="F7499" s="1">
        <v>7600</v>
      </c>
      <c r="G7499" t="s">
        <v>13286</v>
      </c>
      <c r="H7499" s="3">
        <v>63674</v>
      </c>
      <c r="I7499" t="s">
        <v>13287</v>
      </c>
      <c r="J7499" s="1">
        <v>1186</v>
      </c>
      <c r="K7499" t="s">
        <v>13282</v>
      </c>
      <c r="L7499" s="1"/>
      <c r="N7499" s="1">
        <v>63850</v>
      </c>
      <c r="O7499" t="s">
        <v>171</v>
      </c>
      <c r="P7499" s="1">
        <v>606</v>
      </c>
      <c r="Q7499" t="s">
        <v>171</v>
      </c>
      <c r="R7499" s="1">
        <v>70856</v>
      </c>
      <c r="S7499" t="s">
        <v>8392</v>
      </c>
      <c r="T7499" t="s">
        <v>46</v>
      </c>
      <c r="U7499" t="s">
        <v>47</v>
      </c>
      <c r="V7499" s="1">
        <v>63850</v>
      </c>
      <c r="W7499" t="s">
        <v>171</v>
      </c>
      <c r="X7499" t="s">
        <v>48</v>
      </c>
      <c r="Y7499" s="1"/>
      <c r="AA7499" t="s">
        <v>150</v>
      </c>
      <c r="AB7499" s="2">
        <v>17981</v>
      </c>
      <c r="AC7499" s="2">
        <v>0</v>
      </c>
      <c r="AD7499" t="s">
        <v>477</v>
      </c>
      <c r="AF7499" s="1">
        <v>149</v>
      </c>
      <c r="AG7499" s="1"/>
      <c r="AH7499" s="1" t="b">
        <f>Export4Q22[[#This Row],[Pharmacy Controller ID]]&lt;&gt;Export4Q22[[#This Row],[Medical Controller ID]]</f>
        <v>1</v>
      </c>
      <c r="AI7499" t="str">
        <f t="shared" si="117"/>
        <v>69125University of Utah EmployeeEmployerFALSECommercial7600University of Utah Employee Plan Formulary63674University of Utah Employee Plan1186University of Utah Commercial63850University of Utah Health Plans606University of Utah Health Plans70856RealRxCustomPBM Claims63850University of Utah Health PlansParent179810UT149</v>
      </c>
      <c r="AJ7499" s="8" t="str">
        <f>IFERROR(IF(_xlfn.XLOOKUP(Export4Q22[[#This Row],[Plan ID]],#REF!,#REF!)=Export4Q22[[#This Row],[Concatenate]],"Same","Change"),"New")</f>
        <v>New</v>
      </c>
    </row>
    <row r="7500" spans="1:36" x14ac:dyDescent="0.25">
      <c r="A7500" s="1">
        <v>65915</v>
      </c>
      <c r="B7500" t="s">
        <v>13288</v>
      </c>
      <c r="C7500" t="s">
        <v>345</v>
      </c>
      <c r="D7500" t="s">
        <v>37</v>
      </c>
      <c r="E7500" t="s">
        <v>327</v>
      </c>
      <c r="F7500" s="1">
        <v>7551</v>
      </c>
      <c r="G7500" t="s">
        <v>13289</v>
      </c>
      <c r="H7500" s="3">
        <v>62040</v>
      </c>
      <c r="I7500" t="s">
        <v>13289</v>
      </c>
      <c r="J7500" s="1">
        <v>850</v>
      </c>
      <c r="K7500" t="s">
        <v>13289</v>
      </c>
      <c r="L7500" s="1">
        <v>930</v>
      </c>
      <c r="M7500" t="s">
        <v>13290</v>
      </c>
      <c r="N7500" s="1">
        <v>63850</v>
      </c>
      <c r="O7500" t="s">
        <v>171</v>
      </c>
      <c r="P7500" s="1">
        <v>606</v>
      </c>
      <c r="Q7500" t="s">
        <v>171</v>
      </c>
      <c r="R7500" s="1">
        <v>70856</v>
      </c>
      <c r="S7500" t="s">
        <v>8392</v>
      </c>
      <c r="T7500" t="s">
        <v>46</v>
      </c>
      <c r="U7500" t="s">
        <v>47</v>
      </c>
      <c r="V7500" s="1">
        <v>63850</v>
      </c>
      <c r="W7500" t="s">
        <v>171</v>
      </c>
      <c r="X7500" t="s">
        <v>48</v>
      </c>
      <c r="Y7500" s="1">
        <v>63850</v>
      </c>
      <c r="Z7500" t="s">
        <v>171</v>
      </c>
      <c r="AA7500" t="s">
        <v>48</v>
      </c>
      <c r="AB7500" s="2">
        <v>2624</v>
      </c>
      <c r="AC7500" s="2">
        <v>2624</v>
      </c>
      <c r="AD7500" t="s">
        <v>477</v>
      </c>
      <c r="AE7500" t="s">
        <v>477</v>
      </c>
      <c r="AF7500" s="1">
        <v>149</v>
      </c>
      <c r="AG7500" s="1">
        <v>165</v>
      </c>
      <c r="AH7500" s="1" t="b">
        <f>Export4Q22[[#This Row],[Pharmacy Controller ID]]&lt;&gt;Export4Q22[[#This Row],[Medical Controller ID]]</f>
        <v>0</v>
      </c>
      <c r="AI7500" t="str">
        <f t="shared" si="117"/>
        <v>65915University of Utah Healthy Premier PPO HIXPPO-HIXFALSEHealth Exchange7551University of Utah HIX62040University of Utah HIX850University of Utah HIX930University of Utah Health Plans Health Exchange63850University of Utah Health Plans606University of Utah Health Plans70856RealRxCustomPBM Claims63850University of Utah Health PlansParent63850University of Utah Health PlansParent26242624UTUT149165</v>
      </c>
      <c r="AJ7500" s="8" t="str">
        <f>IFERROR(IF(_xlfn.XLOOKUP(Export4Q22[[#This Row],[Plan ID]],#REF!,#REF!)=Export4Q22[[#This Row],[Concatenate]],"Same","Change"),"New")</f>
        <v>New</v>
      </c>
    </row>
    <row r="7501" spans="1:36" x14ac:dyDescent="0.25">
      <c r="A7501" s="1">
        <v>68479</v>
      </c>
      <c r="B7501" t="s">
        <v>13291</v>
      </c>
      <c r="C7501" t="s">
        <v>345</v>
      </c>
      <c r="D7501" t="s">
        <v>37</v>
      </c>
      <c r="E7501" t="s">
        <v>327</v>
      </c>
      <c r="F7501" s="1">
        <v>7551</v>
      </c>
      <c r="G7501" t="s">
        <v>13289</v>
      </c>
      <c r="H7501" s="3">
        <v>62040</v>
      </c>
      <c r="I7501" t="s">
        <v>13289</v>
      </c>
      <c r="J7501" s="1">
        <v>850</v>
      </c>
      <c r="K7501" t="s">
        <v>13289</v>
      </c>
      <c r="L7501" s="1">
        <v>930</v>
      </c>
      <c r="M7501" t="s">
        <v>13290</v>
      </c>
      <c r="N7501" s="1">
        <v>63850</v>
      </c>
      <c r="O7501" t="s">
        <v>171</v>
      </c>
      <c r="P7501" s="1">
        <v>606</v>
      </c>
      <c r="Q7501" t="s">
        <v>171</v>
      </c>
      <c r="R7501" s="1">
        <v>70856</v>
      </c>
      <c r="S7501" t="s">
        <v>8392</v>
      </c>
      <c r="T7501" t="s">
        <v>46</v>
      </c>
      <c r="U7501" t="s">
        <v>47</v>
      </c>
      <c r="V7501" s="1">
        <v>63850</v>
      </c>
      <c r="W7501" t="s">
        <v>171</v>
      </c>
      <c r="X7501" t="s">
        <v>48</v>
      </c>
      <c r="Y7501" s="1">
        <v>63850</v>
      </c>
      <c r="Z7501" t="s">
        <v>171</v>
      </c>
      <c r="AA7501" t="s">
        <v>48</v>
      </c>
      <c r="AB7501" s="2">
        <v>6769</v>
      </c>
      <c r="AC7501" s="2">
        <v>6769</v>
      </c>
      <c r="AD7501" t="s">
        <v>477</v>
      </c>
      <c r="AE7501" t="s">
        <v>477</v>
      </c>
      <c r="AF7501" s="1">
        <v>149</v>
      </c>
      <c r="AG7501" s="1">
        <v>165</v>
      </c>
      <c r="AH7501" s="1" t="b">
        <f>Export4Q22[[#This Row],[Pharmacy Controller ID]]&lt;&gt;Export4Q22[[#This Row],[Medical Controller ID]]</f>
        <v>0</v>
      </c>
      <c r="AI7501" t="str">
        <f t="shared" si="117"/>
        <v>68479University of Utah Healthy Preferred PPO HIXPPO-HIXFALSEHealth Exchange7551University of Utah HIX62040University of Utah HIX850University of Utah HIX930University of Utah Health Plans Health Exchange63850University of Utah Health Plans606University of Utah Health Plans70856RealRxCustomPBM Claims63850University of Utah Health PlansParent63850University of Utah Health PlansParent67696769UTUT149165</v>
      </c>
      <c r="AJ7501" s="8" t="str">
        <f>IFERROR(IF(_xlfn.XLOOKUP(Export4Q22[[#This Row],[Plan ID]],#REF!,#REF!)=Export4Q22[[#This Row],[Concatenate]],"Same","Change"),"New")</f>
        <v>New</v>
      </c>
    </row>
    <row r="7502" spans="1:36" x14ac:dyDescent="0.25">
      <c r="A7502" s="1">
        <v>63279</v>
      </c>
      <c r="B7502" t="s">
        <v>13292</v>
      </c>
      <c r="C7502" t="s">
        <v>345</v>
      </c>
      <c r="D7502" t="s">
        <v>37</v>
      </c>
      <c r="E7502" t="s">
        <v>327</v>
      </c>
      <c r="F7502" s="1">
        <v>6590</v>
      </c>
      <c r="G7502" t="s">
        <v>13293</v>
      </c>
      <c r="H7502" s="3">
        <v>61234</v>
      </c>
      <c r="I7502" t="s">
        <v>13293</v>
      </c>
      <c r="J7502" s="1">
        <v>852</v>
      </c>
      <c r="K7502" t="s">
        <v>13294</v>
      </c>
      <c r="L7502" s="1">
        <v>934</v>
      </c>
      <c r="M7502" t="s">
        <v>13295</v>
      </c>
      <c r="N7502" s="1">
        <v>5699</v>
      </c>
      <c r="O7502" t="s">
        <v>13296</v>
      </c>
      <c r="P7502" s="1">
        <v>607</v>
      </c>
      <c r="Q7502" t="s">
        <v>13297</v>
      </c>
      <c r="R7502" s="1">
        <v>7504</v>
      </c>
      <c r="S7502" t="s">
        <v>1209</v>
      </c>
      <c r="T7502" t="s">
        <v>265</v>
      </c>
      <c r="U7502" t="s">
        <v>47</v>
      </c>
      <c r="V7502" s="1">
        <v>5699</v>
      </c>
      <c r="W7502" t="s">
        <v>13296</v>
      </c>
      <c r="X7502" t="s">
        <v>48</v>
      </c>
      <c r="Y7502" s="1">
        <v>5699</v>
      </c>
      <c r="Z7502" t="s">
        <v>13296</v>
      </c>
      <c r="AA7502" t="s">
        <v>48</v>
      </c>
      <c r="AB7502" s="2">
        <v>18174</v>
      </c>
      <c r="AC7502" s="2">
        <v>18174</v>
      </c>
      <c r="AD7502" t="s">
        <v>314</v>
      </c>
      <c r="AE7502" t="s">
        <v>314</v>
      </c>
      <c r="AF7502" s="1">
        <v>68</v>
      </c>
      <c r="AG7502" s="1">
        <v>39</v>
      </c>
      <c r="AH7502" s="1" t="b">
        <f>Export4Q22[[#This Row],[Pharmacy Controller ID]]&lt;&gt;Export4Q22[[#This Row],[Medical Controller ID]]</f>
        <v>0</v>
      </c>
      <c r="AI7502" t="str">
        <f t="shared" si="117"/>
        <v>63279UPMC Advantage HIX PPOPPO-HIXFALSEHealth Exchange6590UPMC Advantage Choice61234UPMC Advantage Choice852UPMC Health System Commercial-HIX934UPMC Health Exchange5699UPMC Health System607UPMC Health Plan7504Express Scripts PBMProcessorPBM Claims5699UPMC Health SystemParent5699UPMC Health SystemParent1817418174PAPA6839</v>
      </c>
      <c r="AJ7502" s="8" t="str">
        <f>IFERROR(IF(_xlfn.XLOOKUP(Export4Q22[[#This Row],[Plan ID]],#REF!,#REF!)=Export4Q22[[#This Row],[Concatenate]],"Same","Change"),"New")</f>
        <v>New</v>
      </c>
    </row>
    <row r="7503" spans="1:36" x14ac:dyDescent="0.25">
      <c r="A7503" s="1">
        <v>71448</v>
      </c>
      <c r="B7503" t="s">
        <v>13298</v>
      </c>
      <c r="C7503" t="s">
        <v>326</v>
      </c>
      <c r="D7503" t="s">
        <v>37</v>
      </c>
      <c r="E7503" t="s">
        <v>327</v>
      </c>
      <c r="F7503" s="1">
        <v>6590</v>
      </c>
      <c r="G7503" t="s">
        <v>13293</v>
      </c>
      <c r="H7503" s="3">
        <v>61234</v>
      </c>
      <c r="I7503" t="s">
        <v>13293</v>
      </c>
      <c r="J7503" s="1">
        <v>852</v>
      </c>
      <c r="K7503" t="s">
        <v>13294</v>
      </c>
      <c r="L7503" s="1">
        <v>934</v>
      </c>
      <c r="M7503" t="s">
        <v>13295</v>
      </c>
      <c r="N7503" s="1">
        <v>5699</v>
      </c>
      <c r="O7503" t="s">
        <v>13296</v>
      </c>
      <c r="P7503" s="1">
        <v>607</v>
      </c>
      <c r="Q7503" t="s">
        <v>13297</v>
      </c>
      <c r="R7503" s="1">
        <v>7504</v>
      </c>
      <c r="S7503" t="s">
        <v>1209</v>
      </c>
      <c r="T7503" t="s">
        <v>265</v>
      </c>
      <c r="V7503" s="1">
        <v>5699</v>
      </c>
      <c r="W7503" t="s">
        <v>13296</v>
      </c>
      <c r="X7503" t="s">
        <v>48</v>
      </c>
      <c r="Y7503" s="1">
        <v>5699</v>
      </c>
      <c r="Z7503" t="s">
        <v>13296</v>
      </c>
      <c r="AA7503" t="s">
        <v>48</v>
      </c>
      <c r="AB7503" s="2">
        <v>56226</v>
      </c>
      <c r="AC7503" s="2">
        <v>56226</v>
      </c>
      <c r="AD7503" t="s">
        <v>314</v>
      </c>
      <c r="AE7503" t="s">
        <v>314</v>
      </c>
      <c r="AF7503" s="1">
        <v>68</v>
      </c>
      <c r="AG7503" s="1">
        <v>39</v>
      </c>
      <c r="AH7503" s="1" t="b">
        <f>Export4Q22[[#This Row],[Pharmacy Controller ID]]&lt;&gt;Export4Q22[[#This Row],[Medical Controller ID]]</f>
        <v>0</v>
      </c>
      <c r="AI7503" t="str">
        <f t="shared" si="117"/>
        <v>71448UPMC Advantage HMO HIXHMO-HIXFALSEHealth Exchange6590UPMC Advantage Choice61234UPMC Advantage Choice852UPMC Health System Commercial-HIX934UPMC Health Exchange5699UPMC Health System607UPMC Health Plan7504Express Scripts PBMProcessor5699UPMC Health SystemParent5699UPMC Health SystemParent5622656226PAPA6839</v>
      </c>
      <c r="AJ7503" s="8" t="str">
        <f>IFERROR(IF(_xlfn.XLOOKUP(Export4Q22[[#This Row],[Plan ID]],#REF!,#REF!)=Export4Q22[[#This Row],[Concatenate]],"Same","Change"),"New")</f>
        <v>New</v>
      </c>
    </row>
    <row r="7504" spans="1:36" x14ac:dyDescent="0.25">
      <c r="A7504" s="1">
        <v>62484</v>
      </c>
      <c r="B7504" t="s">
        <v>13299</v>
      </c>
      <c r="C7504" t="s">
        <v>159</v>
      </c>
      <c r="D7504" t="s">
        <v>37</v>
      </c>
      <c r="E7504" t="s">
        <v>160</v>
      </c>
      <c r="F7504" s="1">
        <v>7540</v>
      </c>
      <c r="G7504" t="s">
        <v>13299</v>
      </c>
      <c r="H7504" s="3">
        <v>60032</v>
      </c>
      <c r="I7504" t="s">
        <v>13300</v>
      </c>
      <c r="J7504" s="1">
        <v>1038</v>
      </c>
      <c r="K7504" t="s">
        <v>13301</v>
      </c>
      <c r="L7504" s="1">
        <v>935</v>
      </c>
      <c r="M7504" t="s">
        <v>13302</v>
      </c>
      <c r="N7504" s="1">
        <v>5699</v>
      </c>
      <c r="O7504" t="s">
        <v>13296</v>
      </c>
      <c r="P7504" s="1">
        <v>607</v>
      </c>
      <c r="Q7504" t="s">
        <v>13297</v>
      </c>
      <c r="R7504" s="1">
        <v>7504</v>
      </c>
      <c r="S7504" t="s">
        <v>1209</v>
      </c>
      <c r="T7504" t="s">
        <v>265</v>
      </c>
      <c r="U7504" t="s">
        <v>47</v>
      </c>
      <c r="V7504" s="1">
        <v>5699</v>
      </c>
      <c r="W7504" t="s">
        <v>13296</v>
      </c>
      <c r="X7504" t="s">
        <v>48</v>
      </c>
      <c r="Y7504" s="1">
        <v>5699</v>
      </c>
      <c r="Z7504" t="s">
        <v>13296</v>
      </c>
      <c r="AA7504" t="s">
        <v>48</v>
      </c>
      <c r="AB7504" s="2">
        <v>29144</v>
      </c>
      <c r="AC7504" s="2">
        <v>29144</v>
      </c>
      <c r="AD7504" t="s">
        <v>314</v>
      </c>
      <c r="AE7504" t="s">
        <v>314</v>
      </c>
      <c r="AF7504" s="1">
        <v>68</v>
      </c>
      <c r="AG7504" s="1">
        <v>39</v>
      </c>
      <c r="AH7504" s="1" t="b">
        <f>Export4Q22[[#This Row],[Pharmacy Controller ID]]&lt;&gt;Export4Q22[[#This Row],[Medical Controller ID]]</f>
        <v>0</v>
      </c>
      <c r="AI7504" t="str">
        <f t="shared" si="117"/>
        <v>62484UPMC for KidsHMO - MedicaidFALSEManaged Medicaid7540UPMC for Kids60032UPMC For Kids1038UPMC Health System CHIP for Kids935UPMC Managed Medicaid For Kids5699UPMC Health System607UPMC Health Plan7504Express Scripts PBMProcessorPBM Claims5699UPMC Health SystemParent5699UPMC Health SystemParent2914429144PAPA6839</v>
      </c>
      <c r="AJ7504" s="8" t="str">
        <f>IFERROR(IF(_xlfn.XLOOKUP(Export4Q22[[#This Row],[Plan ID]],#REF!,#REF!)=Export4Q22[[#This Row],[Concatenate]],"Same","Change"),"New")</f>
        <v>New</v>
      </c>
    </row>
    <row r="7505" spans="1:36" x14ac:dyDescent="0.25">
      <c r="A7505" s="1">
        <v>71243</v>
      </c>
      <c r="B7505" t="s">
        <v>13303</v>
      </c>
      <c r="C7505" t="s">
        <v>36</v>
      </c>
      <c r="D7505" t="s">
        <v>37</v>
      </c>
      <c r="E7505" t="s">
        <v>38</v>
      </c>
      <c r="F7505" s="1">
        <v>6337</v>
      </c>
      <c r="G7505" t="s">
        <v>13304</v>
      </c>
      <c r="H7505" s="3">
        <v>61951</v>
      </c>
      <c r="I7505" t="s">
        <v>13305</v>
      </c>
      <c r="J7505" s="1">
        <v>1062</v>
      </c>
      <c r="K7505" t="s">
        <v>13306</v>
      </c>
      <c r="L7505" s="1">
        <v>937</v>
      </c>
      <c r="M7505" t="s">
        <v>13307</v>
      </c>
      <c r="N7505" s="1">
        <v>5699</v>
      </c>
      <c r="O7505" t="s">
        <v>13296</v>
      </c>
      <c r="P7505" s="1">
        <v>607</v>
      </c>
      <c r="Q7505" t="s">
        <v>13297</v>
      </c>
      <c r="R7505" s="1">
        <v>7504</v>
      </c>
      <c r="S7505" t="s">
        <v>1209</v>
      </c>
      <c r="T7505" t="s">
        <v>265</v>
      </c>
      <c r="V7505" s="1">
        <v>5699</v>
      </c>
      <c r="W7505" t="s">
        <v>13296</v>
      </c>
      <c r="X7505" t="s">
        <v>48</v>
      </c>
      <c r="Y7505" s="1">
        <v>5699</v>
      </c>
      <c r="Z7505" t="s">
        <v>13296</v>
      </c>
      <c r="AA7505" t="s">
        <v>48</v>
      </c>
      <c r="AB7505" s="2">
        <v>38978</v>
      </c>
      <c r="AC7505" s="2">
        <v>38978</v>
      </c>
      <c r="AD7505" t="s">
        <v>314</v>
      </c>
      <c r="AE7505" t="s">
        <v>314</v>
      </c>
      <c r="AF7505" s="1">
        <v>68</v>
      </c>
      <c r="AG7505" s="1">
        <v>39</v>
      </c>
      <c r="AH7505" s="1" t="b">
        <f>Export4Q22[[#This Row],[Pharmacy Controller ID]]&lt;&gt;Export4Q22[[#This Row],[Medical Controller ID]]</f>
        <v>0</v>
      </c>
      <c r="AI7505" t="str">
        <f t="shared" si="117"/>
        <v>71243UPMC for Life Complete Care SNPMA-PDFALSEMedicare6337UPMC for Life Dual SNP &amp; PremierRx61951UPMC for Life Complete Care1062UPMC Medicare Advantage937UPMC Medicare5699UPMC Health System607UPMC Health Plan7504Express Scripts PBMProcessor5699UPMC Health SystemParent5699UPMC Health SystemParent3897838978PAPA6839</v>
      </c>
      <c r="AJ7505" s="8" t="str">
        <f>IFERROR(IF(_xlfn.XLOOKUP(Export4Q22[[#This Row],[Plan ID]],#REF!,#REF!)=Export4Q22[[#This Row],[Concatenate]],"Same","Change"),"New")</f>
        <v>New</v>
      </c>
    </row>
    <row r="7506" spans="1:36" x14ac:dyDescent="0.25">
      <c r="A7506" s="1">
        <v>68266</v>
      </c>
      <c r="B7506" t="s">
        <v>13308</v>
      </c>
      <c r="C7506" t="s">
        <v>36</v>
      </c>
      <c r="D7506" t="s">
        <v>37</v>
      </c>
      <c r="E7506" t="s">
        <v>38</v>
      </c>
      <c r="F7506" s="1">
        <v>6337</v>
      </c>
      <c r="G7506" t="s">
        <v>13304</v>
      </c>
      <c r="H7506" s="3">
        <v>63515</v>
      </c>
      <c r="I7506" t="s">
        <v>13308</v>
      </c>
      <c r="J7506" s="1">
        <v>1062</v>
      </c>
      <c r="K7506" t="s">
        <v>13306</v>
      </c>
      <c r="L7506" s="1">
        <v>937</v>
      </c>
      <c r="M7506" t="s">
        <v>13307</v>
      </c>
      <c r="N7506" s="1">
        <v>5699</v>
      </c>
      <c r="O7506" t="s">
        <v>13296</v>
      </c>
      <c r="P7506" s="1">
        <v>607</v>
      </c>
      <c r="Q7506" t="s">
        <v>13297</v>
      </c>
      <c r="R7506" s="1">
        <v>7504</v>
      </c>
      <c r="S7506" t="s">
        <v>1209</v>
      </c>
      <c r="T7506" t="s">
        <v>265</v>
      </c>
      <c r="U7506" t="s">
        <v>47</v>
      </c>
      <c r="V7506" s="1">
        <v>5699</v>
      </c>
      <c r="W7506" t="s">
        <v>13296</v>
      </c>
      <c r="X7506" t="s">
        <v>48</v>
      </c>
      <c r="Y7506" s="1">
        <v>5699</v>
      </c>
      <c r="Z7506" t="s">
        <v>13296</v>
      </c>
      <c r="AA7506" t="s">
        <v>48</v>
      </c>
      <c r="AB7506" s="2">
        <v>13338</v>
      </c>
      <c r="AC7506" s="2">
        <v>13338</v>
      </c>
      <c r="AD7506" t="s">
        <v>314</v>
      </c>
      <c r="AE7506" t="s">
        <v>314</v>
      </c>
      <c r="AF7506" s="1">
        <v>68</v>
      </c>
      <c r="AG7506" s="1">
        <v>39</v>
      </c>
      <c r="AH7506" s="1" t="b">
        <f>Export4Q22[[#This Row],[Pharmacy Controller ID]]&lt;&gt;Export4Q22[[#This Row],[Medical Controller ID]]</f>
        <v>0</v>
      </c>
      <c r="AI7506" t="str">
        <f t="shared" si="117"/>
        <v>68266UPMC for Life HMO Premier RxMA-PDFALSEMedicare6337UPMC for Life Dual SNP &amp; PremierRx63515UPMC for Life HMO Premier Rx1062UPMC Medicare Advantage937UPMC Medicare5699UPMC Health System607UPMC Health Plan7504Express Scripts PBMProcessorPBM Claims5699UPMC Health SystemParent5699UPMC Health SystemParent1333813338PAPA6839</v>
      </c>
      <c r="AJ7506" s="8" t="str">
        <f>IFERROR(IF(_xlfn.XLOOKUP(Export4Q22[[#This Row],[Plan ID]],#REF!,#REF!)=Export4Q22[[#This Row],[Concatenate]],"Same","Change"),"New")</f>
        <v>New</v>
      </c>
    </row>
    <row r="7507" spans="1:36" x14ac:dyDescent="0.25">
      <c r="A7507" s="1">
        <v>72323</v>
      </c>
      <c r="B7507" t="s">
        <v>13309</v>
      </c>
      <c r="C7507" t="s">
        <v>36</v>
      </c>
      <c r="D7507" t="s">
        <v>37</v>
      </c>
      <c r="E7507" t="s">
        <v>38</v>
      </c>
      <c r="F7507" s="1">
        <v>6337</v>
      </c>
      <c r="G7507" t="s">
        <v>13304</v>
      </c>
      <c r="H7507" s="3">
        <v>63515</v>
      </c>
      <c r="I7507" t="s">
        <v>13308</v>
      </c>
      <c r="J7507" s="1">
        <v>1062</v>
      </c>
      <c r="K7507" t="s">
        <v>13306</v>
      </c>
      <c r="L7507" s="1">
        <v>937</v>
      </c>
      <c r="M7507" t="s">
        <v>13307</v>
      </c>
      <c r="N7507" s="1">
        <v>5699</v>
      </c>
      <c r="O7507" t="s">
        <v>13296</v>
      </c>
      <c r="P7507" s="1">
        <v>607</v>
      </c>
      <c r="Q7507" t="s">
        <v>13297</v>
      </c>
      <c r="R7507" s="1">
        <v>7504</v>
      </c>
      <c r="S7507" t="s">
        <v>1209</v>
      </c>
      <c r="T7507" t="s">
        <v>265</v>
      </c>
      <c r="V7507" s="1">
        <v>5699</v>
      </c>
      <c r="W7507" t="s">
        <v>13296</v>
      </c>
      <c r="X7507" t="s">
        <v>48</v>
      </c>
      <c r="Y7507" s="1">
        <v>5699</v>
      </c>
      <c r="Z7507" t="s">
        <v>13296</v>
      </c>
      <c r="AA7507" t="s">
        <v>48</v>
      </c>
      <c r="AB7507" s="2">
        <v>1620</v>
      </c>
      <c r="AC7507" s="2">
        <v>1620</v>
      </c>
      <c r="AD7507" t="s">
        <v>314</v>
      </c>
      <c r="AE7507" t="s">
        <v>314</v>
      </c>
      <c r="AF7507" s="1">
        <v>68</v>
      </c>
      <c r="AG7507" s="1">
        <v>39</v>
      </c>
      <c r="AH7507" s="1" t="b">
        <f>Export4Q22[[#This Row],[Pharmacy Controller ID]]&lt;&gt;Export4Q22[[#This Row],[Medical Controller ID]]</f>
        <v>0</v>
      </c>
      <c r="AI7507" t="str">
        <f t="shared" si="117"/>
        <v>72323UPMC for Life HMO Access RxMA-PDFALSEMedicare6337UPMC for Life Dual SNP &amp; PremierRx63515UPMC for Life HMO Premier Rx1062UPMC Medicare Advantage937UPMC Medicare5699UPMC Health System607UPMC Health Plan7504Express Scripts PBMProcessor5699UPMC Health SystemParent5699UPMC Health SystemParent16201620PAPA6839</v>
      </c>
      <c r="AJ7507" s="8" t="str">
        <f>IFERROR(IF(_xlfn.XLOOKUP(Export4Q22[[#This Row],[Plan ID]],#REF!,#REF!)=Export4Q22[[#This Row],[Concatenate]],"Same","Change"),"New")</f>
        <v>New</v>
      </c>
    </row>
    <row r="7508" spans="1:36" x14ac:dyDescent="0.25">
      <c r="A7508" s="1">
        <v>72324</v>
      </c>
      <c r="B7508" t="s">
        <v>13310</v>
      </c>
      <c r="C7508" t="s">
        <v>36</v>
      </c>
      <c r="D7508" t="s">
        <v>37</v>
      </c>
      <c r="E7508" t="s">
        <v>38</v>
      </c>
      <c r="F7508" s="1">
        <v>6337</v>
      </c>
      <c r="G7508" t="s">
        <v>13304</v>
      </c>
      <c r="H7508" s="3">
        <v>63515</v>
      </c>
      <c r="I7508" t="s">
        <v>13308</v>
      </c>
      <c r="J7508" s="1">
        <v>1062</v>
      </c>
      <c r="K7508" t="s">
        <v>13306</v>
      </c>
      <c r="L7508" s="1">
        <v>937</v>
      </c>
      <c r="M7508" t="s">
        <v>13307</v>
      </c>
      <c r="N7508" s="1">
        <v>5699</v>
      </c>
      <c r="O7508" t="s">
        <v>13296</v>
      </c>
      <c r="P7508" s="1">
        <v>607</v>
      </c>
      <c r="Q7508" t="s">
        <v>13297</v>
      </c>
      <c r="R7508" s="1">
        <v>7504</v>
      </c>
      <c r="S7508" t="s">
        <v>1209</v>
      </c>
      <c r="T7508" t="s">
        <v>265</v>
      </c>
      <c r="V7508" s="1">
        <v>5699</v>
      </c>
      <c r="W7508" t="s">
        <v>13296</v>
      </c>
      <c r="X7508" t="s">
        <v>48</v>
      </c>
      <c r="Y7508" s="1">
        <v>5699</v>
      </c>
      <c r="Z7508" t="s">
        <v>13296</v>
      </c>
      <c r="AA7508" t="s">
        <v>48</v>
      </c>
      <c r="AB7508" s="2">
        <v>227</v>
      </c>
      <c r="AC7508" s="2">
        <v>227</v>
      </c>
      <c r="AD7508" t="s">
        <v>314</v>
      </c>
      <c r="AE7508" t="s">
        <v>314</v>
      </c>
      <c r="AF7508" s="1">
        <v>68</v>
      </c>
      <c r="AG7508" s="1">
        <v>39</v>
      </c>
      <c r="AH7508" s="1" t="b">
        <f>Export4Q22[[#This Row],[Pharmacy Controller ID]]&lt;&gt;Export4Q22[[#This Row],[Medical Controller ID]]</f>
        <v>0</v>
      </c>
      <c r="AI7508" t="str">
        <f t="shared" si="117"/>
        <v>72324UPMC for Life PPO Rx ChoiceMA-PDFALSEMedicare6337UPMC for Life Dual SNP &amp; PremierRx63515UPMC for Life HMO Premier Rx1062UPMC Medicare Advantage937UPMC Medicare5699UPMC Health System607UPMC Health Plan7504Express Scripts PBMProcessor5699UPMC Health SystemParent5699UPMC Health SystemParent227227PAPA6839</v>
      </c>
      <c r="AJ7508" s="8" t="str">
        <f>IFERROR(IF(_xlfn.XLOOKUP(Export4Q22[[#This Row],[Plan ID]],#REF!,#REF!)=Export4Q22[[#This Row],[Concatenate]],"Same","Change"),"New")</f>
        <v>New</v>
      </c>
    </row>
    <row r="7509" spans="1:36" x14ac:dyDescent="0.25">
      <c r="A7509" s="1">
        <v>72326</v>
      </c>
      <c r="B7509" t="s">
        <v>13311</v>
      </c>
      <c r="C7509" t="s">
        <v>36</v>
      </c>
      <c r="D7509" t="s">
        <v>37</v>
      </c>
      <c r="E7509" t="s">
        <v>38</v>
      </c>
      <c r="F7509" s="1">
        <v>6337</v>
      </c>
      <c r="G7509" t="s">
        <v>13304</v>
      </c>
      <c r="H7509" s="3">
        <v>63515</v>
      </c>
      <c r="I7509" t="s">
        <v>13308</v>
      </c>
      <c r="J7509" s="1">
        <v>1062</v>
      </c>
      <c r="K7509" t="s">
        <v>13306</v>
      </c>
      <c r="L7509" s="1">
        <v>937</v>
      </c>
      <c r="M7509" t="s">
        <v>13307</v>
      </c>
      <c r="N7509" s="1">
        <v>5699</v>
      </c>
      <c r="O7509" t="s">
        <v>13296</v>
      </c>
      <c r="P7509" s="1">
        <v>607</v>
      </c>
      <c r="Q7509" t="s">
        <v>13297</v>
      </c>
      <c r="R7509" s="1">
        <v>7504</v>
      </c>
      <c r="S7509" t="s">
        <v>1209</v>
      </c>
      <c r="T7509" t="s">
        <v>265</v>
      </c>
      <c r="V7509" s="1">
        <v>5699</v>
      </c>
      <c r="W7509" t="s">
        <v>13296</v>
      </c>
      <c r="X7509" t="s">
        <v>48</v>
      </c>
      <c r="Y7509" s="1">
        <v>5699</v>
      </c>
      <c r="Z7509" t="s">
        <v>13296</v>
      </c>
      <c r="AA7509" t="s">
        <v>48</v>
      </c>
      <c r="AB7509" s="2">
        <v>485</v>
      </c>
      <c r="AC7509" s="2">
        <v>485</v>
      </c>
      <c r="AD7509" t="s">
        <v>314</v>
      </c>
      <c r="AE7509" t="s">
        <v>314</v>
      </c>
      <c r="AF7509" s="1">
        <v>68</v>
      </c>
      <c r="AG7509" s="1">
        <v>39</v>
      </c>
      <c r="AH7509" s="1" t="b">
        <f>Export4Q22[[#This Row],[Pharmacy Controller ID]]&lt;&gt;Export4Q22[[#This Row],[Medical Controller ID]]</f>
        <v>0</v>
      </c>
      <c r="AI7509" t="str">
        <f t="shared" si="117"/>
        <v>72326UPMC for Life PPO Flex RxMA-PDFALSEMedicare6337UPMC for Life Dual SNP &amp; PremierRx63515UPMC for Life HMO Premier Rx1062UPMC Medicare Advantage937UPMC Medicare5699UPMC Health System607UPMC Health Plan7504Express Scripts PBMProcessor5699UPMC Health SystemParent5699UPMC Health SystemParent485485PAPA6839</v>
      </c>
      <c r="AJ7509" s="8" t="str">
        <f>IFERROR(IF(_xlfn.XLOOKUP(Export4Q22[[#This Row],[Plan ID]],#REF!,#REF!)=Export4Q22[[#This Row],[Concatenate]],"Same","Change"),"New")</f>
        <v>New</v>
      </c>
    </row>
    <row r="7510" spans="1:36" x14ac:dyDescent="0.25">
      <c r="A7510" s="1">
        <v>2721</v>
      </c>
      <c r="B7510" t="s">
        <v>13312</v>
      </c>
      <c r="C7510" t="s">
        <v>159</v>
      </c>
      <c r="D7510" t="s">
        <v>37</v>
      </c>
      <c r="E7510" t="s">
        <v>160</v>
      </c>
      <c r="F7510" s="1">
        <v>7413</v>
      </c>
      <c r="G7510" t="s">
        <v>13313</v>
      </c>
      <c r="H7510" s="3">
        <v>60836</v>
      </c>
      <c r="I7510" t="s">
        <v>13313</v>
      </c>
      <c r="J7510" s="1">
        <v>853</v>
      </c>
      <c r="K7510" t="s">
        <v>13314</v>
      </c>
      <c r="L7510" s="1">
        <v>936</v>
      </c>
      <c r="M7510" t="s">
        <v>13315</v>
      </c>
      <c r="N7510" s="1">
        <v>5699</v>
      </c>
      <c r="O7510" t="s">
        <v>13296</v>
      </c>
      <c r="P7510" s="1">
        <v>607</v>
      </c>
      <c r="Q7510" t="s">
        <v>13297</v>
      </c>
      <c r="R7510" s="1">
        <v>7504</v>
      </c>
      <c r="S7510" t="s">
        <v>1209</v>
      </c>
      <c r="T7510" t="s">
        <v>265</v>
      </c>
      <c r="U7510" t="s">
        <v>47</v>
      </c>
      <c r="V7510" s="1">
        <v>63638</v>
      </c>
      <c r="W7510" t="s">
        <v>313</v>
      </c>
      <c r="X7510" t="s">
        <v>240</v>
      </c>
      <c r="Y7510" s="1">
        <v>5699</v>
      </c>
      <c r="Z7510" t="s">
        <v>13296</v>
      </c>
      <c r="AA7510" t="s">
        <v>48</v>
      </c>
      <c r="AB7510" s="2">
        <v>350088</v>
      </c>
      <c r="AC7510" s="2">
        <v>350088</v>
      </c>
      <c r="AD7510" t="s">
        <v>314</v>
      </c>
      <c r="AE7510" t="s">
        <v>314</v>
      </c>
      <c r="AF7510" s="1">
        <v>19</v>
      </c>
      <c r="AG7510" s="1">
        <v>39</v>
      </c>
      <c r="AH7510" s="1" t="b">
        <f>Export4Q22[[#This Row],[Pharmacy Controller ID]]&lt;&gt;Export4Q22[[#This Row],[Medical Controller ID]]</f>
        <v>1</v>
      </c>
      <c r="AI7510" t="str">
        <f t="shared" si="117"/>
        <v>2721UPMC For You Southwest RegionHMO - MedicaidFALSEManaged Medicaid7413UPMC For You60836UPMC For You853UPMC Health System Managed Medicaid936UPMC Managed Medicaid For You5699UPMC Health System607UPMC Health Plan7504Express Scripts PBMProcessorPBM Claims63638State of PennsylvaniaOverride5699UPMC Health SystemParent350088350088PAPA1939</v>
      </c>
      <c r="AJ7510" s="8" t="str">
        <f>IFERROR(IF(_xlfn.XLOOKUP(Export4Q22[[#This Row],[Plan ID]],#REF!,#REF!)=Export4Q22[[#This Row],[Concatenate]],"Same","Change"),"New")</f>
        <v>New</v>
      </c>
    </row>
    <row r="7511" spans="1:36" x14ac:dyDescent="0.25">
      <c r="A7511" s="1">
        <v>62549</v>
      </c>
      <c r="B7511" t="s">
        <v>13316</v>
      </c>
      <c r="C7511" t="s">
        <v>159</v>
      </c>
      <c r="D7511" t="s">
        <v>37</v>
      </c>
      <c r="E7511" t="s">
        <v>160</v>
      </c>
      <c r="F7511" s="1">
        <v>7413</v>
      </c>
      <c r="G7511" t="s">
        <v>13313</v>
      </c>
      <c r="H7511" s="3">
        <v>60836</v>
      </c>
      <c r="I7511" t="s">
        <v>13313</v>
      </c>
      <c r="J7511" s="1">
        <v>853</v>
      </c>
      <c r="K7511" t="s">
        <v>13314</v>
      </c>
      <c r="L7511" s="1">
        <v>936</v>
      </c>
      <c r="M7511" t="s">
        <v>13315</v>
      </c>
      <c r="N7511" s="1">
        <v>5699</v>
      </c>
      <c r="O7511" t="s">
        <v>13296</v>
      </c>
      <c r="P7511" s="1">
        <v>607</v>
      </c>
      <c r="Q7511" t="s">
        <v>13297</v>
      </c>
      <c r="R7511" s="1">
        <v>7504</v>
      </c>
      <c r="S7511" t="s">
        <v>1209</v>
      </c>
      <c r="T7511" t="s">
        <v>265</v>
      </c>
      <c r="U7511" t="s">
        <v>47</v>
      </c>
      <c r="V7511" s="1">
        <v>63638</v>
      </c>
      <c r="W7511" t="s">
        <v>313</v>
      </c>
      <c r="X7511" t="s">
        <v>240</v>
      </c>
      <c r="Y7511" s="1">
        <v>5699</v>
      </c>
      <c r="Z7511" t="s">
        <v>13296</v>
      </c>
      <c r="AA7511" t="s">
        <v>48</v>
      </c>
      <c r="AB7511" s="2">
        <v>87348</v>
      </c>
      <c r="AC7511" s="2">
        <v>87348</v>
      </c>
      <c r="AD7511" t="s">
        <v>314</v>
      </c>
      <c r="AE7511" t="s">
        <v>314</v>
      </c>
      <c r="AF7511" s="1">
        <v>19</v>
      </c>
      <c r="AG7511" s="1">
        <v>39</v>
      </c>
      <c r="AH7511" s="1" t="b">
        <f>Export4Q22[[#This Row],[Pharmacy Controller ID]]&lt;&gt;Export4Q22[[#This Row],[Medical Controller ID]]</f>
        <v>1</v>
      </c>
      <c r="AI7511" t="str">
        <f t="shared" si="117"/>
        <v>62549UPMC For You Lehigh/CapitalHMO - MedicaidFALSEManaged Medicaid7413UPMC For You60836UPMC For You853UPMC Health System Managed Medicaid936UPMC Managed Medicaid For You5699UPMC Health System607UPMC Health Plan7504Express Scripts PBMProcessorPBM Claims63638State of PennsylvaniaOverride5699UPMC Health SystemParent8734887348PAPA1939</v>
      </c>
      <c r="AJ7511" s="8" t="str">
        <f>IFERROR(IF(_xlfn.XLOOKUP(Export4Q22[[#This Row],[Plan ID]],#REF!,#REF!)=Export4Q22[[#This Row],[Concatenate]],"Same","Change"),"New")</f>
        <v>New</v>
      </c>
    </row>
    <row r="7512" spans="1:36" x14ac:dyDescent="0.25">
      <c r="A7512" s="1">
        <v>63742</v>
      </c>
      <c r="B7512" t="s">
        <v>13317</v>
      </c>
      <c r="C7512" t="s">
        <v>159</v>
      </c>
      <c r="D7512" t="s">
        <v>37</v>
      </c>
      <c r="E7512" t="s">
        <v>160</v>
      </c>
      <c r="F7512" s="1">
        <v>7413</v>
      </c>
      <c r="G7512" t="s">
        <v>13313</v>
      </c>
      <c r="H7512" s="3">
        <v>60836</v>
      </c>
      <c r="I7512" t="s">
        <v>13313</v>
      </c>
      <c r="J7512" s="1">
        <v>853</v>
      </c>
      <c r="K7512" t="s">
        <v>13314</v>
      </c>
      <c r="L7512" s="1">
        <v>936</v>
      </c>
      <c r="M7512" t="s">
        <v>13315</v>
      </c>
      <c r="N7512" s="1">
        <v>5699</v>
      </c>
      <c r="O7512" t="s">
        <v>13296</v>
      </c>
      <c r="P7512" s="1">
        <v>607</v>
      </c>
      <c r="Q7512" t="s">
        <v>13297</v>
      </c>
      <c r="R7512" s="1">
        <v>7504</v>
      </c>
      <c r="S7512" t="s">
        <v>1209</v>
      </c>
      <c r="T7512" t="s">
        <v>265</v>
      </c>
      <c r="U7512" t="s">
        <v>47</v>
      </c>
      <c r="V7512" s="1">
        <v>63638</v>
      </c>
      <c r="W7512" t="s">
        <v>313</v>
      </c>
      <c r="X7512" t="s">
        <v>240</v>
      </c>
      <c r="Y7512" s="1">
        <v>5699</v>
      </c>
      <c r="Z7512" t="s">
        <v>13296</v>
      </c>
      <c r="AA7512" t="s">
        <v>48</v>
      </c>
      <c r="AB7512" s="2">
        <v>127547</v>
      </c>
      <c r="AC7512" s="2">
        <v>127547</v>
      </c>
      <c r="AD7512" t="s">
        <v>314</v>
      </c>
      <c r="AE7512" t="s">
        <v>314</v>
      </c>
      <c r="AF7512" s="1">
        <v>19</v>
      </c>
      <c r="AG7512" s="1">
        <v>39</v>
      </c>
      <c r="AH7512" s="1" t="b">
        <f>Export4Q22[[#This Row],[Pharmacy Controller ID]]&lt;&gt;Export4Q22[[#This Row],[Medical Controller ID]]</f>
        <v>1</v>
      </c>
      <c r="AI7512" t="str">
        <f t="shared" si="117"/>
        <v>63742UPMC For You North WestHMO - MedicaidFALSEManaged Medicaid7413UPMC For You60836UPMC For You853UPMC Health System Managed Medicaid936UPMC Managed Medicaid For You5699UPMC Health System607UPMC Health Plan7504Express Scripts PBMProcessorPBM Claims63638State of PennsylvaniaOverride5699UPMC Health SystemParent127547127547PAPA1939</v>
      </c>
      <c r="AJ7512" s="8" t="str">
        <f>IFERROR(IF(_xlfn.XLOOKUP(Export4Q22[[#This Row],[Plan ID]],#REF!,#REF!)=Export4Q22[[#This Row],[Concatenate]],"Same","Change"),"New")</f>
        <v>New</v>
      </c>
    </row>
    <row r="7513" spans="1:36" x14ac:dyDescent="0.25">
      <c r="A7513" s="1">
        <v>10161</v>
      </c>
      <c r="B7513" t="s">
        <v>13318</v>
      </c>
      <c r="C7513" t="s">
        <v>36</v>
      </c>
      <c r="D7513" t="s">
        <v>37</v>
      </c>
      <c r="E7513" t="s">
        <v>38</v>
      </c>
      <c r="F7513" s="1">
        <v>3143</v>
      </c>
      <c r="G7513" t="s">
        <v>13319</v>
      </c>
      <c r="H7513" s="3">
        <v>60486</v>
      </c>
      <c r="I7513" t="s">
        <v>13306</v>
      </c>
      <c r="J7513" s="1">
        <v>1062</v>
      </c>
      <c r="K7513" t="s">
        <v>13306</v>
      </c>
      <c r="L7513" s="1">
        <v>937</v>
      </c>
      <c r="M7513" t="s">
        <v>13307</v>
      </c>
      <c r="N7513" s="1">
        <v>5699</v>
      </c>
      <c r="O7513" t="s">
        <v>13296</v>
      </c>
      <c r="P7513" s="1">
        <v>607</v>
      </c>
      <c r="Q7513" t="s">
        <v>13297</v>
      </c>
      <c r="R7513" s="1">
        <v>7504</v>
      </c>
      <c r="S7513" t="s">
        <v>1209</v>
      </c>
      <c r="T7513" t="s">
        <v>265</v>
      </c>
      <c r="U7513" t="s">
        <v>47</v>
      </c>
      <c r="V7513" s="1">
        <v>5699</v>
      </c>
      <c r="W7513" t="s">
        <v>13296</v>
      </c>
      <c r="X7513" t="s">
        <v>48</v>
      </c>
      <c r="Y7513" s="1">
        <v>5699</v>
      </c>
      <c r="Z7513" t="s">
        <v>13296</v>
      </c>
      <c r="AA7513" t="s">
        <v>48</v>
      </c>
      <c r="AB7513" s="2">
        <v>1890</v>
      </c>
      <c r="AC7513" s="2">
        <v>1890</v>
      </c>
      <c r="AD7513" t="s">
        <v>4666</v>
      </c>
      <c r="AE7513" t="s">
        <v>4666</v>
      </c>
      <c r="AF7513" s="1">
        <v>68</v>
      </c>
      <c r="AG7513" s="1">
        <v>39</v>
      </c>
      <c r="AH7513" s="1" t="b">
        <f>Export4Q22[[#This Row],[Pharmacy Controller ID]]&lt;&gt;Export4Q22[[#This Row],[Medical Controller ID]]</f>
        <v>0</v>
      </c>
      <c r="AI7513" t="str">
        <f t="shared" si="117"/>
        <v>10161UPMC for Life HMO Rx EnhancedMA-PDFALSEMedicare3143UPMC for Life Medicare Advantage60486UPMC Medicare Advantage1062UPMC Medicare Advantage937UPMC Medicare5699UPMC Health System607UPMC Health Plan7504Express Scripts PBMProcessorPBM Claims5699UPMC Health SystemParent5699UPMC Health SystemParent18901890OH,PAOH,PA6839</v>
      </c>
      <c r="AJ7513" s="8" t="str">
        <f>IFERROR(IF(_xlfn.XLOOKUP(Export4Q22[[#This Row],[Plan ID]],#REF!,#REF!)=Export4Q22[[#This Row],[Concatenate]],"Same","Change"),"New")</f>
        <v>New</v>
      </c>
    </row>
    <row r="7514" spans="1:36" x14ac:dyDescent="0.25">
      <c r="A7514" s="1">
        <v>15314</v>
      </c>
      <c r="B7514" t="s">
        <v>13320</v>
      </c>
      <c r="C7514" t="s">
        <v>36</v>
      </c>
      <c r="D7514" t="s">
        <v>37</v>
      </c>
      <c r="E7514" t="s">
        <v>38</v>
      </c>
      <c r="F7514" s="1">
        <v>3143</v>
      </c>
      <c r="G7514" t="s">
        <v>13319</v>
      </c>
      <c r="H7514" s="3">
        <v>60486</v>
      </c>
      <c r="I7514" t="s">
        <v>13306</v>
      </c>
      <c r="J7514" s="1">
        <v>1062</v>
      </c>
      <c r="K7514" t="s">
        <v>13306</v>
      </c>
      <c r="L7514" s="1">
        <v>937</v>
      </c>
      <c r="M7514" t="s">
        <v>13307</v>
      </c>
      <c r="N7514" s="1">
        <v>5699</v>
      </c>
      <c r="O7514" t="s">
        <v>13296</v>
      </c>
      <c r="P7514" s="1">
        <v>607</v>
      </c>
      <c r="Q7514" t="s">
        <v>13297</v>
      </c>
      <c r="R7514" s="1">
        <v>7504</v>
      </c>
      <c r="S7514" t="s">
        <v>1209</v>
      </c>
      <c r="T7514" t="s">
        <v>265</v>
      </c>
      <c r="U7514" t="s">
        <v>47</v>
      </c>
      <c r="V7514" s="1">
        <v>5699</v>
      </c>
      <c r="W7514" t="s">
        <v>13296</v>
      </c>
      <c r="X7514" t="s">
        <v>48</v>
      </c>
      <c r="Y7514" s="1">
        <v>5699</v>
      </c>
      <c r="Z7514" t="s">
        <v>13296</v>
      </c>
      <c r="AA7514" t="s">
        <v>48</v>
      </c>
      <c r="AB7514" s="2">
        <v>38371</v>
      </c>
      <c r="AC7514" s="2">
        <v>38371</v>
      </c>
      <c r="AD7514" t="s">
        <v>4666</v>
      </c>
      <c r="AE7514" t="s">
        <v>4666</v>
      </c>
      <c r="AF7514" s="1">
        <v>68</v>
      </c>
      <c r="AG7514" s="1">
        <v>39</v>
      </c>
      <c r="AH7514" s="1" t="b">
        <f>Export4Q22[[#This Row],[Pharmacy Controller ID]]&lt;&gt;Export4Q22[[#This Row],[Medical Controller ID]]</f>
        <v>0</v>
      </c>
      <c r="AI7514" t="str">
        <f t="shared" si="117"/>
        <v>15314UPMC for Life HMO RxMA-PDFALSEMedicare3143UPMC for Life Medicare Advantage60486UPMC Medicare Advantage1062UPMC Medicare Advantage937UPMC Medicare5699UPMC Health System607UPMC Health Plan7504Express Scripts PBMProcessorPBM Claims5699UPMC Health SystemParent5699UPMC Health SystemParent3837138371OH,PAOH,PA6839</v>
      </c>
      <c r="AJ7514" s="8" t="str">
        <f>IFERROR(IF(_xlfn.XLOOKUP(Export4Q22[[#This Row],[Plan ID]],#REF!,#REF!)=Export4Q22[[#This Row],[Concatenate]],"Same","Change"),"New")</f>
        <v>New</v>
      </c>
    </row>
    <row r="7515" spans="1:36" x14ac:dyDescent="0.25">
      <c r="A7515" s="1">
        <v>60424</v>
      </c>
      <c r="B7515" t="s">
        <v>13321</v>
      </c>
      <c r="C7515" t="s">
        <v>36</v>
      </c>
      <c r="D7515" t="s">
        <v>37</v>
      </c>
      <c r="E7515" t="s">
        <v>38</v>
      </c>
      <c r="F7515" s="1">
        <v>3143</v>
      </c>
      <c r="G7515" t="s">
        <v>13319</v>
      </c>
      <c r="H7515" s="3">
        <v>60486</v>
      </c>
      <c r="I7515" t="s">
        <v>13306</v>
      </c>
      <c r="J7515" s="1">
        <v>1062</v>
      </c>
      <c r="K7515" t="s">
        <v>13306</v>
      </c>
      <c r="L7515" s="1">
        <v>937</v>
      </c>
      <c r="M7515" t="s">
        <v>13307</v>
      </c>
      <c r="N7515" s="1">
        <v>5699</v>
      </c>
      <c r="O7515" t="s">
        <v>13296</v>
      </c>
      <c r="P7515" s="1">
        <v>607</v>
      </c>
      <c r="Q7515" t="s">
        <v>13297</v>
      </c>
      <c r="R7515" s="1">
        <v>7504</v>
      </c>
      <c r="S7515" t="s">
        <v>1209</v>
      </c>
      <c r="T7515" t="s">
        <v>265</v>
      </c>
      <c r="U7515" t="s">
        <v>47</v>
      </c>
      <c r="V7515" s="1">
        <v>5699</v>
      </c>
      <c r="W7515" t="s">
        <v>13296</v>
      </c>
      <c r="X7515" t="s">
        <v>48</v>
      </c>
      <c r="Y7515" s="1">
        <v>5699</v>
      </c>
      <c r="Z7515" t="s">
        <v>13296</v>
      </c>
      <c r="AA7515" t="s">
        <v>48</v>
      </c>
      <c r="AB7515" s="2">
        <v>3507</v>
      </c>
      <c r="AC7515" s="2">
        <v>3507</v>
      </c>
      <c r="AD7515" t="s">
        <v>314</v>
      </c>
      <c r="AE7515" t="s">
        <v>314</v>
      </c>
      <c r="AF7515" s="1">
        <v>68</v>
      </c>
      <c r="AG7515" s="1">
        <v>39</v>
      </c>
      <c r="AH7515" s="1" t="b">
        <f>Export4Q22[[#This Row],[Pharmacy Controller ID]]&lt;&gt;Export4Q22[[#This Row],[Medical Controller ID]]</f>
        <v>0</v>
      </c>
      <c r="AI7515" t="str">
        <f t="shared" si="117"/>
        <v>60424UPMC for Life PPO High Deductible RxMA-PDFALSEMedicare3143UPMC for Life Medicare Advantage60486UPMC Medicare Advantage1062UPMC Medicare Advantage937UPMC Medicare5699UPMC Health System607UPMC Health Plan7504Express Scripts PBMProcessorPBM Claims5699UPMC Health SystemParent5699UPMC Health SystemParent35073507PAPA6839</v>
      </c>
      <c r="AJ7515" s="8" t="str">
        <f>IFERROR(IF(_xlfn.XLOOKUP(Export4Q22[[#This Row],[Plan ID]],#REF!,#REF!)=Export4Q22[[#This Row],[Concatenate]],"Same","Change"),"New")</f>
        <v>New</v>
      </c>
    </row>
    <row r="7516" spans="1:36" x14ac:dyDescent="0.25">
      <c r="A7516" s="1">
        <v>62782</v>
      </c>
      <c r="B7516" t="s">
        <v>13322</v>
      </c>
      <c r="C7516" t="s">
        <v>36</v>
      </c>
      <c r="D7516" t="s">
        <v>37</v>
      </c>
      <c r="E7516" t="s">
        <v>38</v>
      </c>
      <c r="F7516" s="1">
        <v>3143</v>
      </c>
      <c r="G7516" t="s">
        <v>13319</v>
      </c>
      <c r="H7516" s="3">
        <v>60486</v>
      </c>
      <c r="I7516" t="s">
        <v>13306</v>
      </c>
      <c r="J7516" s="1">
        <v>1062</v>
      </c>
      <c r="K7516" t="s">
        <v>13306</v>
      </c>
      <c r="L7516" s="1">
        <v>937</v>
      </c>
      <c r="M7516" t="s">
        <v>13307</v>
      </c>
      <c r="N7516" s="1">
        <v>5699</v>
      </c>
      <c r="O7516" t="s">
        <v>13296</v>
      </c>
      <c r="P7516" s="1">
        <v>607</v>
      </c>
      <c r="Q7516" t="s">
        <v>13297</v>
      </c>
      <c r="R7516" s="1">
        <v>7504</v>
      </c>
      <c r="S7516" t="s">
        <v>1209</v>
      </c>
      <c r="T7516" t="s">
        <v>265</v>
      </c>
      <c r="U7516" t="s">
        <v>47</v>
      </c>
      <c r="V7516" s="1">
        <v>5699</v>
      </c>
      <c r="W7516" t="s">
        <v>13296</v>
      </c>
      <c r="X7516" t="s">
        <v>48</v>
      </c>
      <c r="Y7516" s="1">
        <v>5699</v>
      </c>
      <c r="Z7516" t="s">
        <v>13296</v>
      </c>
      <c r="AA7516" t="s">
        <v>48</v>
      </c>
      <c r="AB7516" s="2">
        <v>27671</v>
      </c>
      <c r="AC7516" s="2">
        <v>27671</v>
      </c>
      <c r="AD7516" t="s">
        <v>4666</v>
      </c>
      <c r="AE7516" t="s">
        <v>4666</v>
      </c>
      <c r="AF7516" s="1">
        <v>68</v>
      </c>
      <c r="AG7516" s="1">
        <v>39</v>
      </c>
      <c r="AH7516" s="1" t="b">
        <f>Export4Q22[[#This Row],[Pharmacy Controller ID]]&lt;&gt;Export4Q22[[#This Row],[Medical Controller ID]]</f>
        <v>0</v>
      </c>
      <c r="AI7516" t="str">
        <f t="shared" si="117"/>
        <v>62782UPMC for Life HMO Deductible RxMA-PDFALSEMedicare3143UPMC for Life Medicare Advantage60486UPMC Medicare Advantage1062UPMC Medicare Advantage937UPMC Medicare5699UPMC Health System607UPMC Health Plan7504Express Scripts PBMProcessorPBM Claims5699UPMC Health SystemParent5699UPMC Health SystemParent2767127671OH,PAOH,PA6839</v>
      </c>
      <c r="AJ7516" s="8" t="str">
        <f>IFERROR(IF(_xlfn.XLOOKUP(Export4Q22[[#This Row],[Plan ID]],#REF!,#REF!)=Export4Q22[[#This Row],[Concatenate]],"Same","Change"),"New")</f>
        <v>New</v>
      </c>
    </row>
    <row r="7517" spans="1:36" x14ac:dyDescent="0.25">
      <c r="A7517" s="1">
        <v>63281</v>
      </c>
      <c r="B7517" t="s">
        <v>13323</v>
      </c>
      <c r="C7517" t="s">
        <v>36</v>
      </c>
      <c r="D7517" t="s">
        <v>37</v>
      </c>
      <c r="E7517" t="s">
        <v>38</v>
      </c>
      <c r="F7517" s="1">
        <v>3143</v>
      </c>
      <c r="G7517" t="s">
        <v>13319</v>
      </c>
      <c r="H7517" s="3">
        <v>60486</v>
      </c>
      <c r="I7517" t="s">
        <v>13306</v>
      </c>
      <c r="J7517" s="1">
        <v>1062</v>
      </c>
      <c r="K7517" t="s">
        <v>13306</v>
      </c>
      <c r="L7517" s="1">
        <v>937</v>
      </c>
      <c r="M7517" t="s">
        <v>13307</v>
      </c>
      <c r="N7517" s="1">
        <v>5699</v>
      </c>
      <c r="O7517" t="s">
        <v>13296</v>
      </c>
      <c r="P7517" s="1">
        <v>607</v>
      </c>
      <c r="Q7517" t="s">
        <v>13297</v>
      </c>
      <c r="R7517" s="1">
        <v>7504</v>
      </c>
      <c r="S7517" t="s">
        <v>1209</v>
      </c>
      <c r="T7517" t="s">
        <v>265</v>
      </c>
      <c r="U7517" t="s">
        <v>47</v>
      </c>
      <c r="V7517" s="1">
        <v>5699</v>
      </c>
      <c r="W7517" t="s">
        <v>13296</v>
      </c>
      <c r="X7517" t="s">
        <v>48</v>
      </c>
      <c r="Y7517" s="1">
        <v>5699</v>
      </c>
      <c r="Z7517" t="s">
        <v>13296</v>
      </c>
      <c r="AA7517" t="s">
        <v>48</v>
      </c>
      <c r="AB7517" s="2">
        <v>3383</v>
      </c>
      <c r="AC7517" s="2">
        <v>3383</v>
      </c>
      <c r="AD7517" t="s">
        <v>314</v>
      </c>
      <c r="AE7517" t="s">
        <v>314</v>
      </c>
      <c r="AF7517" s="1">
        <v>68</v>
      </c>
      <c r="AG7517" s="1">
        <v>39</v>
      </c>
      <c r="AH7517" s="1" t="b">
        <f>Export4Q22[[#This Row],[Pharmacy Controller ID]]&lt;&gt;Export4Q22[[#This Row],[Medical Controller ID]]</f>
        <v>0</v>
      </c>
      <c r="AI7517" t="str">
        <f t="shared" si="117"/>
        <v>63281UPMC for Life PPO Rx Enhanced (PPO)MA-PDFALSEMedicare3143UPMC for Life Medicare Advantage60486UPMC Medicare Advantage1062UPMC Medicare Advantage937UPMC Medicare5699UPMC Health System607UPMC Health Plan7504Express Scripts PBMProcessorPBM Claims5699UPMC Health SystemParent5699UPMC Health SystemParent33833383PAPA6839</v>
      </c>
      <c r="AJ7517" s="8" t="str">
        <f>IFERROR(IF(_xlfn.XLOOKUP(Export4Q22[[#This Row],[Plan ID]],#REF!,#REF!)=Export4Q22[[#This Row],[Concatenate]],"Same","Change"),"New")</f>
        <v>New</v>
      </c>
    </row>
    <row r="7518" spans="1:36" x14ac:dyDescent="0.25">
      <c r="A7518" s="1">
        <v>69308</v>
      </c>
      <c r="B7518" t="s">
        <v>13324</v>
      </c>
      <c r="C7518" t="s">
        <v>36</v>
      </c>
      <c r="D7518" t="s">
        <v>37</v>
      </c>
      <c r="E7518" t="s">
        <v>38</v>
      </c>
      <c r="F7518" s="1">
        <v>3143</v>
      </c>
      <c r="G7518" t="s">
        <v>13319</v>
      </c>
      <c r="H7518" s="3">
        <v>60486</v>
      </c>
      <c r="I7518" t="s">
        <v>13306</v>
      </c>
      <c r="J7518" s="1">
        <v>1062</v>
      </c>
      <c r="K7518" t="s">
        <v>13306</v>
      </c>
      <c r="L7518" s="1">
        <v>937</v>
      </c>
      <c r="M7518" t="s">
        <v>13307</v>
      </c>
      <c r="N7518" s="1">
        <v>5699</v>
      </c>
      <c r="O7518" t="s">
        <v>13296</v>
      </c>
      <c r="P7518" s="1">
        <v>607</v>
      </c>
      <c r="Q7518" t="s">
        <v>13297</v>
      </c>
      <c r="R7518" s="1">
        <v>7504</v>
      </c>
      <c r="S7518" t="s">
        <v>1209</v>
      </c>
      <c r="T7518" t="s">
        <v>265</v>
      </c>
      <c r="U7518" t="s">
        <v>47</v>
      </c>
      <c r="V7518" s="1">
        <v>5699</v>
      </c>
      <c r="W7518" t="s">
        <v>13296</v>
      </c>
      <c r="X7518" t="s">
        <v>48</v>
      </c>
      <c r="Y7518" s="1">
        <v>5699</v>
      </c>
      <c r="Z7518" t="s">
        <v>13296</v>
      </c>
      <c r="AA7518" t="s">
        <v>48</v>
      </c>
      <c r="AB7518" s="2">
        <v>55314</v>
      </c>
      <c r="AC7518" s="2">
        <v>55314</v>
      </c>
      <c r="AD7518" t="s">
        <v>4666</v>
      </c>
      <c r="AE7518" t="s">
        <v>4666</v>
      </c>
      <c r="AF7518" s="1">
        <v>68</v>
      </c>
      <c r="AG7518" s="1">
        <v>39</v>
      </c>
      <c r="AH7518" s="1" t="b">
        <f>Export4Q22[[#This Row],[Pharmacy Controller ID]]&lt;&gt;Export4Q22[[#This Row],[Medical Controller ID]]</f>
        <v>0</v>
      </c>
      <c r="AI7518" t="str">
        <f t="shared" si="117"/>
        <v>69308UPMC for Life HMO Rx ChoiceMA-PDFALSEMedicare3143UPMC for Life Medicare Advantage60486UPMC Medicare Advantage1062UPMC Medicare Advantage937UPMC Medicare5699UPMC Health System607UPMC Health Plan7504Express Scripts PBMProcessorPBM Claims5699UPMC Health SystemParent5699UPMC Health SystemParent5531455314OH,PAOH,PA6839</v>
      </c>
      <c r="AJ7518" s="8" t="str">
        <f>IFERROR(IF(_xlfn.XLOOKUP(Export4Q22[[#This Row],[Plan ID]],#REF!,#REF!)=Export4Q22[[#This Row],[Concatenate]],"Same","Change"),"New")</f>
        <v>New</v>
      </c>
    </row>
    <row r="7519" spans="1:36" x14ac:dyDescent="0.25">
      <c r="A7519" s="1">
        <v>70189</v>
      </c>
      <c r="B7519" t="s">
        <v>13325</v>
      </c>
      <c r="C7519" t="s">
        <v>36</v>
      </c>
      <c r="D7519" t="s">
        <v>37</v>
      </c>
      <c r="E7519" t="s">
        <v>38</v>
      </c>
      <c r="F7519" s="1">
        <v>3143</v>
      </c>
      <c r="G7519" t="s">
        <v>13319</v>
      </c>
      <c r="H7519" s="3">
        <v>60486</v>
      </c>
      <c r="I7519" t="s">
        <v>13306</v>
      </c>
      <c r="J7519" s="1">
        <v>1062</v>
      </c>
      <c r="K7519" t="s">
        <v>13306</v>
      </c>
      <c r="L7519" s="1">
        <v>937</v>
      </c>
      <c r="M7519" t="s">
        <v>13307</v>
      </c>
      <c r="N7519" s="1">
        <v>5699</v>
      </c>
      <c r="O7519" t="s">
        <v>13296</v>
      </c>
      <c r="P7519" s="1">
        <v>607</v>
      </c>
      <c r="Q7519" t="s">
        <v>13297</v>
      </c>
      <c r="R7519" s="1">
        <v>7504</v>
      </c>
      <c r="S7519" t="s">
        <v>1209</v>
      </c>
      <c r="T7519" t="s">
        <v>265</v>
      </c>
      <c r="U7519" t="s">
        <v>47</v>
      </c>
      <c r="V7519" s="1">
        <v>5699</v>
      </c>
      <c r="W7519" t="s">
        <v>13296</v>
      </c>
      <c r="X7519" t="s">
        <v>48</v>
      </c>
      <c r="Y7519" s="1">
        <v>5699</v>
      </c>
      <c r="Z7519" t="s">
        <v>13296</v>
      </c>
      <c r="AA7519" t="s">
        <v>48</v>
      </c>
      <c r="AB7519" s="2">
        <v>4502</v>
      </c>
      <c r="AC7519" s="2">
        <v>4502</v>
      </c>
      <c r="AD7519" t="s">
        <v>314</v>
      </c>
      <c r="AE7519" t="s">
        <v>314</v>
      </c>
      <c r="AF7519" s="1">
        <v>68</v>
      </c>
      <c r="AG7519" s="1">
        <v>39</v>
      </c>
      <c r="AH7519" s="1" t="b">
        <f>Export4Q22[[#This Row],[Pharmacy Controller ID]]&lt;&gt;Export4Q22[[#This Row],[Medical Controller ID]]</f>
        <v>0</v>
      </c>
      <c r="AI7519" t="str">
        <f t="shared" si="117"/>
        <v>70189UPMC Employer Group Rx (HMO) EGWPMA-PDFALSEMedicare3143UPMC for Life Medicare Advantage60486UPMC Medicare Advantage1062UPMC Medicare Advantage937UPMC Medicare5699UPMC Health System607UPMC Health Plan7504Express Scripts PBMProcessorPBM Claims5699UPMC Health SystemParent5699UPMC Health SystemParent45024502PAPA6839</v>
      </c>
      <c r="AJ7519" s="8" t="str">
        <f>IFERROR(IF(_xlfn.XLOOKUP(Export4Q22[[#This Row],[Plan ID]],#REF!,#REF!)=Export4Q22[[#This Row],[Concatenate]],"Same","Change"),"New")</f>
        <v>New</v>
      </c>
    </row>
    <row r="7520" spans="1:36" x14ac:dyDescent="0.25">
      <c r="A7520" s="1">
        <v>72303</v>
      </c>
      <c r="B7520" t="s">
        <v>13326</v>
      </c>
      <c r="C7520" t="s">
        <v>147</v>
      </c>
      <c r="D7520" t="s">
        <v>37</v>
      </c>
      <c r="E7520" t="s">
        <v>38</v>
      </c>
      <c r="F7520" s="1">
        <v>3143</v>
      </c>
      <c r="G7520" t="s">
        <v>13319</v>
      </c>
      <c r="H7520" s="3">
        <v>60486</v>
      </c>
      <c r="I7520" t="s">
        <v>13306</v>
      </c>
      <c r="J7520" s="1">
        <v>1062</v>
      </c>
      <c r="K7520" t="s">
        <v>13306</v>
      </c>
      <c r="L7520" s="1">
        <v>937</v>
      </c>
      <c r="M7520" t="s">
        <v>13307</v>
      </c>
      <c r="N7520" s="1">
        <v>5699</v>
      </c>
      <c r="O7520" t="s">
        <v>13296</v>
      </c>
      <c r="P7520" s="1">
        <v>607</v>
      </c>
      <c r="Q7520" t="s">
        <v>13297</v>
      </c>
      <c r="R7520" s="1">
        <v>7504</v>
      </c>
      <c r="S7520" t="s">
        <v>1209</v>
      </c>
      <c r="T7520" t="s">
        <v>265</v>
      </c>
      <c r="V7520" s="1">
        <v>5699</v>
      </c>
      <c r="W7520" t="s">
        <v>13296</v>
      </c>
      <c r="X7520" t="s">
        <v>48</v>
      </c>
      <c r="Y7520" s="1"/>
      <c r="AA7520" t="s">
        <v>150</v>
      </c>
      <c r="AB7520" s="2">
        <v>802</v>
      </c>
      <c r="AC7520" s="2">
        <v>0</v>
      </c>
      <c r="AD7520" t="s">
        <v>3578</v>
      </c>
      <c r="AF7520" s="1">
        <v>68</v>
      </c>
      <c r="AG7520" s="1"/>
      <c r="AH7520" s="1" t="b">
        <f>Export4Q22[[#This Row],[Pharmacy Controller ID]]&lt;&gt;Export4Q22[[#This Row],[Medical Controller ID]]</f>
        <v>1</v>
      </c>
      <c r="AI7520" t="str">
        <f t="shared" si="117"/>
        <v>72303UPMC Employer Group (PDP)PDPFALSEMedicare3143UPMC for Life Medicare Advantage60486UPMC Medicare Advantage1062UPMC Medicare Advantage937UPMC Medicare5699UPMC Health System607UPMC Health Plan7504Express Scripts PBMProcessor5699UPMC Health SystemParent8020FL,PA68</v>
      </c>
      <c r="AJ7520" s="8" t="str">
        <f>IFERROR(IF(_xlfn.XLOOKUP(Export4Q22[[#This Row],[Plan ID]],#REF!,#REF!)=Export4Q22[[#This Row],[Concatenate]],"Same","Change"),"New")</f>
        <v>New</v>
      </c>
    </row>
    <row r="7521" spans="1:36" x14ac:dyDescent="0.25">
      <c r="A7521" s="1">
        <v>70334</v>
      </c>
      <c r="B7521" t="s">
        <v>13327</v>
      </c>
      <c r="C7521" t="s">
        <v>551</v>
      </c>
      <c r="D7521" t="s">
        <v>37</v>
      </c>
      <c r="E7521" t="s">
        <v>38</v>
      </c>
      <c r="F7521" s="1">
        <v>7305</v>
      </c>
      <c r="G7521" t="s">
        <v>13328</v>
      </c>
      <c r="H7521" s="3">
        <v>64114</v>
      </c>
      <c r="I7521" t="s">
        <v>13328</v>
      </c>
      <c r="J7521" s="1"/>
      <c r="L7521" s="1">
        <v>937</v>
      </c>
      <c r="M7521" t="s">
        <v>13307</v>
      </c>
      <c r="N7521" s="1">
        <v>5699</v>
      </c>
      <c r="O7521" t="s">
        <v>13296</v>
      </c>
      <c r="P7521" s="1">
        <v>607</v>
      </c>
      <c r="Q7521" t="s">
        <v>13297</v>
      </c>
      <c r="R7521" s="1"/>
      <c r="U7521" t="s">
        <v>551</v>
      </c>
      <c r="V7521" s="1"/>
      <c r="X7521" t="s">
        <v>183</v>
      </c>
      <c r="Y7521" s="1">
        <v>5699</v>
      </c>
      <c r="Z7521" t="s">
        <v>13296</v>
      </c>
      <c r="AA7521" t="s">
        <v>48</v>
      </c>
      <c r="AB7521" s="2">
        <v>0</v>
      </c>
      <c r="AC7521" s="2">
        <v>0</v>
      </c>
      <c r="AE7521" t="s">
        <v>4401</v>
      </c>
      <c r="AF7521" s="1"/>
      <c r="AG7521" s="1">
        <v>39</v>
      </c>
      <c r="AH7521" s="1" t="b">
        <f>Export4Q22[[#This Row],[Pharmacy Controller ID]]&lt;&gt;Export4Q22[[#This Row],[Medical Controller ID]]</f>
        <v>1</v>
      </c>
      <c r="AI7521" t="str">
        <f t="shared" si="117"/>
        <v>70334UPMC Employer Group MA OnlyMAFALSEMedicare7305UPMC Medicare MA Only64114UPMC Medicare MA Only937UPMC Medicare5699UPMC Health System607UPMC Health PlanMAPBM5699UPMC Health SystemParent00AK,AL,AR,AZ,CA,CO,CT,DC,DE,FL,GA,GU,HI,IA,ID,IL,IN,KS,KY,LA,MA,MD,ME,MI,MN,MO,MS,MT,NC,ND,NE,NH,NJ,NM,NV,NY,OH,OK,OR,PA,PR,RI,SC,SD,TN,TX,UT,VA,VI,VT,WA,WI,WV,WY39</v>
      </c>
      <c r="AJ7521" s="8" t="str">
        <f>IFERROR(IF(_xlfn.XLOOKUP(Export4Q22[[#This Row],[Plan ID]],#REF!,#REF!)=Export4Q22[[#This Row],[Concatenate]],"Same","Change"),"New")</f>
        <v>New</v>
      </c>
    </row>
    <row r="7522" spans="1:36" x14ac:dyDescent="0.25">
      <c r="A7522" s="1">
        <v>70335</v>
      </c>
      <c r="B7522" t="s">
        <v>13329</v>
      </c>
      <c r="C7522" t="s">
        <v>551</v>
      </c>
      <c r="D7522" t="s">
        <v>37</v>
      </c>
      <c r="E7522" t="s">
        <v>38</v>
      </c>
      <c r="F7522" s="1">
        <v>7305</v>
      </c>
      <c r="G7522" t="s">
        <v>13328</v>
      </c>
      <c r="H7522" s="3">
        <v>64114</v>
      </c>
      <c r="I7522" t="s">
        <v>13328</v>
      </c>
      <c r="J7522" s="1"/>
      <c r="L7522" s="1">
        <v>937</v>
      </c>
      <c r="M7522" t="s">
        <v>13307</v>
      </c>
      <c r="N7522" s="1">
        <v>5699</v>
      </c>
      <c r="O7522" t="s">
        <v>13296</v>
      </c>
      <c r="P7522" s="1">
        <v>607</v>
      </c>
      <c r="Q7522" t="s">
        <v>13297</v>
      </c>
      <c r="R7522" s="1"/>
      <c r="U7522" t="s">
        <v>551</v>
      </c>
      <c r="V7522" s="1"/>
      <c r="X7522" t="s">
        <v>183</v>
      </c>
      <c r="Y7522" s="1">
        <v>5699</v>
      </c>
      <c r="Z7522" t="s">
        <v>13296</v>
      </c>
      <c r="AA7522" t="s">
        <v>48</v>
      </c>
      <c r="AB7522" s="2">
        <v>0</v>
      </c>
      <c r="AC7522" s="2">
        <v>10631</v>
      </c>
      <c r="AE7522" t="s">
        <v>314</v>
      </c>
      <c r="AF7522" s="1"/>
      <c r="AG7522" s="1">
        <v>39</v>
      </c>
      <c r="AH7522" s="1" t="b">
        <f>Export4Q22[[#This Row],[Pharmacy Controller ID]]&lt;&gt;Export4Q22[[#This Row],[Medical Controller ID]]</f>
        <v>1</v>
      </c>
      <c r="AI7522" t="str">
        <f t="shared" si="117"/>
        <v>70335UPMC for Life HMO No RxMAFALSEMedicare7305UPMC Medicare MA Only64114UPMC Medicare MA Only937UPMC Medicare5699UPMC Health System607UPMC Health PlanMAPBM5699UPMC Health SystemParent010631PA39</v>
      </c>
      <c r="AJ7522" s="8" t="str">
        <f>IFERROR(IF(_xlfn.XLOOKUP(Export4Q22[[#This Row],[Plan ID]],#REF!,#REF!)=Export4Q22[[#This Row],[Concatenate]],"Same","Change"),"New")</f>
        <v>New</v>
      </c>
    </row>
    <row r="7523" spans="1:36" x14ac:dyDescent="0.25">
      <c r="A7523" s="1">
        <v>62481</v>
      </c>
      <c r="B7523" t="s">
        <v>13330</v>
      </c>
      <c r="C7523" t="s">
        <v>192</v>
      </c>
      <c r="D7523" t="s">
        <v>37</v>
      </c>
      <c r="E7523" t="s">
        <v>177</v>
      </c>
      <c r="F7523" s="1">
        <v>2283</v>
      </c>
      <c r="G7523" t="s">
        <v>13331</v>
      </c>
      <c r="H7523" s="3">
        <v>60830</v>
      </c>
      <c r="I7523" t="s">
        <v>13331</v>
      </c>
      <c r="J7523" s="1">
        <v>852</v>
      </c>
      <c r="K7523" t="s">
        <v>13294</v>
      </c>
      <c r="L7523" s="1">
        <v>932</v>
      </c>
      <c r="M7523" t="s">
        <v>13332</v>
      </c>
      <c r="N7523" s="1">
        <v>5699</v>
      </c>
      <c r="O7523" t="s">
        <v>13296</v>
      </c>
      <c r="P7523" s="1">
        <v>607</v>
      </c>
      <c r="Q7523" t="s">
        <v>13297</v>
      </c>
      <c r="R7523" s="1">
        <v>7504</v>
      </c>
      <c r="S7523" t="s">
        <v>1209</v>
      </c>
      <c r="T7523" t="s">
        <v>265</v>
      </c>
      <c r="U7523" t="s">
        <v>47</v>
      </c>
      <c r="V7523" s="1">
        <v>5699</v>
      </c>
      <c r="W7523" t="s">
        <v>13296</v>
      </c>
      <c r="X7523" t="s">
        <v>48</v>
      </c>
      <c r="Y7523" s="1">
        <v>5699</v>
      </c>
      <c r="Z7523" t="s">
        <v>13296</v>
      </c>
      <c r="AA7523" t="s">
        <v>48</v>
      </c>
      <c r="AB7523" s="2">
        <v>2556</v>
      </c>
      <c r="AC7523" s="2">
        <v>3445</v>
      </c>
      <c r="AD7523" t="s">
        <v>314</v>
      </c>
      <c r="AE7523" t="s">
        <v>314</v>
      </c>
      <c r="AF7523" s="1">
        <v>68</v>
      </c>
      <c r="AG7523" s="1">
        <v>39</v>
      </c>
      <c r="AH7523" s="1" t="b">
        <f>Export4Q22[[#This Row],[Pharmacy Controller ID]]&lt;&gt;Export4Q22[[#This Row],[Medical Controller ID]]</f>
        <v>0</v>
      </c>
      <c r="AI7523" t="str">
        <f t="shared" si="117"/>
        <v>62481UPMC Open Choice PPOPPOFALSECommercial2283UPMC Open Choice60830UPMC Open Choice852UPMC Health System Commercial-HIX932UPMC Commercial5699UPMC Health System607UPMC Health Plan7504Express Scripts PBMProcessorPBM Claims5699UPMC Health SystemParent5699UPMC Health SystemParent25563445PAPA6839</v>
      </c>
      <c r="AJ7523" s="8" t="str">
        <f>IFERROR(IF(_xlfn.XLOOKUP(Export4Q22[[#This Row],[Plan ID]],#REF!,#REF!)=Export4Q22[[#This Row],[Concatenate]],"Same","Change"),"New")</f>
        <v>New</v>
      </c>
    </row>
    <row r="7524" spans="1:36" x14ac:dyDescent="0.25">
      <c r="A7524" s="1">
        <v>62482</v>
      </c>
      <c r="B7524" t="s">
        <v>13333</v>
      </c>
      <c r="C7524" t="s">
        <v>195</v>
      </c>
      <c r="D7524" t="s">
        <v>37</v>
      </c>
      <c r="E7524" t="s">
        <v>177</v>
      </c>
      <c r="F7524" s="1">
        <v>2283</v>
      </c>
      <c r="G7524" t="s">
        <v>13331</v>
      </c>
      <c r="H7524" s="3">
        <v>60830</v>
      </c>
      <c r="I7524" t="s">
        <v>13331</v>
      </c>
      <c r="J7524" s="1">
        <v>852</v>
      </c>
      <c r="K7524" t="s">
        <v>13294</v>
      </c>
      <c r="L7524" s="1">
        <v>932</v>
      </c>
      <c r="M7524" t="s">
        <v>13332</v>
      </c>
      <c r="N7524" s="1">
        <v>5699</v>
      </c>
      <c r="O7524" t="s">
        <v>13296</v>
      </c>
      <c r="P7524" s="1">
        <v>607</v>
      </c>
      <c r="Q7524" t="s">
        <v>13297</v>
      </c>
      <c r="R7524" s="1">
        <v>7504</v>
      </c>
      <c r="S7524" t="s">
        <v>1209</v>
      </c>
      <c r="T7524" t="s">
        <v>265</v>
      </c>
      <c r="U7524" t="s">
        <v>47</v>
      </c>
      <c r="V7524" s="1">
        <v>5699</v>
      </c>
      <c r="W7524" t="s">
        <v>13296</v>
      </c>
      <c r="X7524" t="s">
        <v>48</v>
      </c>
      <c r="Y7524" s="1">
        <v>5699</v>
      </c>
      <c r="Z7524" t="s">
        <v>13296</v>
      </c>
      <c r="AA7524" t="s">
        <v>48</v>
      </c>
      <c r="AB7524" s="2">
        <v>707</v>
      </c>
      <c r="AC7524" s="2">
        <v>952</v>
      </c>
      <c r="AD7524" t="s">
        <v>314</v>
      </c>
      <c r="AE7524" t="s">
        <v>314</v>
      </c>
      <c r="AF7524" s="1">
        <v>68</v>
      </c>
      <c r="AG7524" s="1">
        <v>39</v>
      </c>
      <c r="AH7524" s="1" t="b">
        <f>Export4Q22[[#This Row],[Pharmacy Controller ID]]&lt;&gt;Export4Q22[[#This Row],[Medical Controller ID]]</f>
        <v>0</v>
      </c>
      <c r="AI7524" t="str">
        <f t="shared" si="117"/>
        <v>62482UPMC Open Choice HMOHMOFALSECommercial2283UPMC Open Choice60830UPMC Open Choice852UPMC Health System Commercial-HIX932UPMC Commercial5699UPMC Health System607UPMC Health Plan7504Express Scripts PBMProcessorPBM Claims5699UPMC Health SystemParent5699UPMC Health SystemParent707952PAPA6839</v>
      </c>
      <c r="AJ7524" s="8" t="str">
        <f>IFERROR(IF(_xlfn.XLOOKUP(Export4Q22[[#This Row],[Plan ID]],#REF!,#REF!)=Export4Q22[[#This Row],[Concatenate]],"Same","Change"),"New")</f>
        <v>New</v>
      </c>
    </row>
    <row r="7525" spans="1:36" x14ac:dyDescent="0.25">
      <c r="A7525" s="1">
        <v>7454</v>
      </c>
      <c r="B7525" t="s">
        <v>13334</v>
      </c>
      <c r="C7525" t="s">
        <v>195</v>
      </c>
      <c r="D7525" t="s">
        <v>37</v>
      </c>
      <c r="E7525" t="s">
        <v>177</v>
      </c>
      <c r="F7525" s="1">
        <v>2237</v>
      </c>
      <c r="G7525" t="s">
        <v>13335</v>
      </c>
      <c r="H7525" s="3">
        <v>60815</v>
      </c>
      <c r="I7525" t="s">
        <v>13335</v>
      </c>
      <c r="J7525" s="1">
        <v>852</v>
      </c>
      <c r="K7525" t="s">
        <v>13294</v>
      </c>
      <c r="L7525" s="1">
        <v>932</v>
      </c>
      <c r="M7525" t="s">
        <v>13332</v>
      </c>
      <c r="N7525" s="1">
        <v>5699</v>
      </c>
      <c r="O7525" t="s">
        <v>13296</v>
      </c>
      <c r="P7525" s="1">
        <v>607</v>
      </c>
      <c r="Q7525" t="s">
        <v>13297</v>
      </c>
      <c r="R7525" s="1">
        <v>7504</v>
      </c>
      <c r="S7525" t="s">
        <v>1209</v>
      </c>
      <c r="T7525" t="s">
        <v>265</v>
      </c>
      <c r="U7525" t="s">
        <v>47</v>
      </c>
      <c r="V7525" s="1">
        <v>5699</v>
      </c>
      <c r="W7525" t="s">
        <v>13296</v>
      </c>
      <c r="X7525" t="s">
        <v>48</v>
      </c>
      <c r="Y7525" s="1">
        <v>5699</v>
      </c>
      <c r="Z7525" t="s">
        <v>13296</v>
      </c>
      <c r="AA7525" t="s">
        <v>48</v>
      </c>
      <c r="AB7525" s="2">
        <v>163</v>
      </c>
      <c r="AC7525" s="2">
        <v>219</v>
      </c>
      <c r="AD7525" t="s">
        <v>314</v>
      </c>
      <c r="AE7525" t="s">
        <v>314</v>
      </c>
      <c r="AF7525" s="1">
        <v>68</v>
      </c>
      <c r="AG7525" s="1">
        <v>39</v>
      </c>
      <c r="AH7525" s="1" t="b">
        <f>Export4Q22[[#This Row],[Pharmacy Controller ID]]&lt;&gt;Export4Q22[[#This Row],[Medical Controller ID]]</f>
        <v>0</v>
      </c>
      <c r="AI7525" t="str">
        <f t="shared" si="117"/>
        <v>7454UPMC Value Choice HMOHMOFALSECommercial2237UPMC Value Choice60815UPMC Value Choice852UPMC Health System Commercial-HIX932UPMC Commercial5699UPMC Health System607UPMC Health Plan7504Express Scripts PBMProcessorPBM Claims5699UPMC Health SystemParent5699UPMC Health SystemParent163219PAPA6839</v>
      </c>
      <c r="AJ7525" s="8" t="str">
        <f>IFERROR(IF(_xlfn.XLOOKUP(Export4Q22[[#This Row],[Plan ID]],#REF!,#REF!)=Export4Q22[[#This Row],[Concatenate]],"Same","Change"),"New")</f>
        <v>New</v>
      </c>
    </row>
    <row r="7526" spans="1:36" x14ac:dyDescent="0.25">
      <c r="A7526" s="1">
        <v>62479</v>
      </c>
      <c r="B7526" t="s">
        <v>13336</v>
      </c>
      <c r="C7526" t="s">
        <v>192</v>
      </c>
      <c r="D7526" t="s">
        <v>37</v>
      </c>
      <c r="E7526" t="s">
        <v>177</v>
      </c>
      <c r="F7526" s="1">
        <v>2237</v>
      </c>
      <c r="G7526" t="s">
        <v>13335</v>
      </c>
      <c r="H7526" s="3">
        <v>60815</v>
      </c>
      <c r="I7526" t="s">
        <v>13335</v>
      </c>
      <c r="J7526" s="1">
        <v>852</v>
      </c>
      <c r="K7526" t="s">
        <v>13294</v>
      </c>
      <c r="L7526" s="1">
        <v>932</v>
      </c>
      <c r="M7526" t="s">
        <v>13332</v>
      </c>
      <c r="N7526" s="1">
        <v>5699</v>
      </c>
      <c r="O7526" t="s">
        <v>13296</v>
      </c>
      <c r="P7526" s="1">
        <v>607</v>
      </c>
      <c r="Q7526" t="s">
        <v>13297</v>
      </c>
      <c r="R7526" s="1">
        <v>7504</v>
      </c>
      <c r="S7526" t="s">
        <v>1209</v>
      </c>
      <c r="T7526" t="s">
        <v>265</v>
      </c>
      <c r="U7526" t="s">
        <v>47</v>
      </c>
      <c r="V7526" s="1">
        <v>5699</v>
      </c>
      <c r="W7526" t="s">
        <v>13296</v>
      </c>
      <c r="X7526" t="s">
        <v>48</v>
      </c>
      <c r="Y7526" s="1">
        <v>5699</v>
      </c>
      <c r="Z7526" t="s">
        <v>13296</v>
      </c>
      <c r="AA7526" t="s">
        <v>48</v>
      </c>
      <c r="AB7526" s="2">
        <v>590</v>
      </c>
      <c r="AC7526" s="2">
        <v>796</v>
      </c>
      <c r="AD7526" t="s">
        <v>314</v>
      </c>
      <c r="AE7526" t="s">
        <v>314</v>
      </c>
      <c r="AF7526" s="1">
        <v>68</v>
      </c>
      <c r="AG7526" s="1">
        <v>39</v>
      </c>
      <c r="AH7526" s="1" t="b">
        <f>Export4Q22[[#This Row],[Pharmacy Controller ID]]&lt;&gt;Export4Q22[[#This Row],[Medical Controller ID]]</f>
        <v>0</v>
      </c>
      <c r="AI7526" t="str">
        <f t="shared" si="117"/>
        <v>62479UPMC Value Choice PPOPPOFALSECommercial2237UPMC Value Choice60815UPMC Value Choice852UPMC Health System Commercial-HIX932UPMC Commercial5699UPMC Health System607UPMC Health Plan7504Express Scripts PBMProcessorPBM Claims5699UPMC Health SystemParent5699UPMC Health SystemParent590796PAPA6839</v>
      </c>
      <c r="AJ7526" s="8" t="str">
        <f>IFERROR(IF(_xlfn.XLOOKUP(Export4Q22[[#This Row],[Plan ID]],#REF!,#REF!)=Export4Q22[[#This Row],[Concatenate]],"Same","Change"),"New")</f>
        <v>New</v>
      </c>
    </row>
    <row r="7527" spans="1:36" x14ac:dyDescent="0.25">
      <c r="A7527" s="1">
        <v>2486</v>
      </c>
      <c r="B7527" t="s">
        <v>13337</v>
      </c>
      <c r="C7527" t="s">
        <v>195</v>
      </c>
      <c r="D7527" t="s">
        <v>37</v>
      </c>
      <c r="E7527" t="s">
        <v>177</v>
      </c>
      <c r="F7527" s="1">
        <v>6589</v>
      </c>
      <c r="G7527" t="s">
        <v>13338</v>
      </c>
      <c r="H7527" s="3">
        <v>60861</v>
      </c>
      <c r="I7527" t="s">
        <v>13338</v>
      </c>
      <c r="J7527" s="1">
        <v>852</v>
      </c>
      <c r="K7527" t="s">
        <v>13294</v>
      </c>
      <c r="L7527" s="1">
        <v>932</v>
      </c>
      <c r="M7527" t="s">
        <v>13332</v>
      </c>
      <c r="N7527" s="1">
        <v>5699</v>
      </c>
      <c r="O7527" t="s">
        <v>13296</v>
      </c>
      <c r="P7527" s="1">
        <v>607</v>
      </c>
      <c r="Q7527" t="s">
        <v>13297</v>
      </c>
      <c r="R7527" s="1">
        <v>7504</v>
      </c>
      <c r="S7527" t="s">
        <v>1209</v>
      </c>
      <c r="T7527" t="s">
        <v>265</v>
      </c>
      <c r="U7527" t="s">
        <v>47</v>
      </c>
      <c r="V7527" s="1">
        <v>5699</v>
      </c>
      <c r="W7527" t="s">
        <v>13296</v>
      </c>
      <c r="X7527" t="s">
        <v>48</v>
      </c>
      <c r="Y7527" s="1">
        <v>5699</v>
      </c>
      <c r="Z7527" t="s">
        <v>13296</v>
      </c>
      <c r="AA7527" t="s">
        <v>48</v>
      </c>
      <c r="AB7527" s="2">
        <v>77952</v>
      </c>
      <c r="AC7527" s="2">
        <v>105034</v>
      </c>
      <c r="AD7527" t="s">
        <v>314</v>
      </c>
      <c r="AE7527" t="s">
        <v>314</v>
      </c>
      <c r="AF7527" s="1">
        <v>68</v>
      </c>
      <c r="AG7527" s="1">
        <v>39</v>
      </c>
      <c r="AH7527" s="1" t="b">
        <f>Export4Q22[[#This Row],[Pharmacy Controller ID]]&lt;&gt;Export4Q22[[#This Row],[Medical Controller ID]]</f>
        <v>0</v>
      </c>
      <c r="AI7527" t="str">
        <f t="shared" si="117"/>
        <v>2486UPMC Your Choice HMOHMOFALSECommercial6589UPMC Your Choice60861UPMC Your Choice852UPMC Health System Commercial-HIX932UPMC Commercial5699UPMC Health System607UPMC Health Plan7504Express Scripts PBMProcessorPBM Claims5699UPMC Health SystemParent5699UPMC Health SystemParent77952105034PAPA6839</v>
      </c>
      <c r="AJ7527" s="8" t="str">
        <f>IFERROR(IF(_xlfn.XLOOKUP(Export4Q22[[#This Row],[Plan ID]],#REF!,#REF!)=Export4Q22[[#This Row],[Concatenate]],"Same","Change"),"New")</f>
        <v>New</v>
      </c>
    </row>
    <row r="7528" spans="1:36" x14ac:dyDescent="0.25">
      <c r="A7528" s="1">
        <v>5479</v>
      </c>
      <c r="B7528" t="s">
        <v>13339</v>
      </c>
      <c r="C7528" t="s">
        <v>192</v>
      </c>
      <c r="D7528" t="s">
        <v>37</v>
      </c>
      <c r="E7528" t="s">
        <v>177</v>
      </c>
      <c r="F7528" s="1">
        <v>6589</v>
      </c>
      <c r="G7528" t="s">
        <v>13338</v>
      </c>
      <c r="H7528" s="3">
        <v>60861</v>
      </c>
      <c r="I7528" t="s">
        <v>13338</v>
      </c>
      <c r="J7528" s="1">
        <v>852</v>
      </c>
      <c r="K7528" t="s">
        <v>13294</v>
      </c>
      <c r="L7528" s="1">
        <v>932</v>
      </c>
      <c r="M7528" t="s">
        <v>13332</v>
      </c>
      <c r="N7528" s="1">
        <v>5699</v>
      </c>
      <c r="O7528" t="s">
        <v>13296</v>
      </c>
      <c r="P7528" s="1">
        <v>607</v>
      </c>
      <c r="Q7528" t="s">
        <v>13297</v>
      </c>
      <c r="R7528" s="1">
        <v>7504</v>
      </c>
      <c r="S7528" t="s">
        <v>1209</v>
      </c>
      <c r="T7528" t="s">
        <v>265</v>
      </c>
      <c r="U7528" t="s">
        <v>47</v>
      </c>
      <c r="V7528" s="1">
        <v>5699</v>
      </c>
      <c r="W7528" t="s">
        <v>13296</v>
      </c>
      <c r="X7528" t="s">
        <v>48</v>
      </c>
      <c r="Y7528" s="1">
        <v>5699</v>
      </c>
      <c r="Z7528" t="s">
        <v>13296</v>
      </c>
      <c r="AA7528" t="s">
        <v>48</v>
      </c>
      <c r="AB7528" s="2">
        <v>281802</v>
      </c>
      <c r="AC7528" s="2">
        <v>379707</v>
      </c>
      <c r="AD7528" t="s">
        <v>314</v>
      </c>
      <c r="AE7528" t="s">
        <v>314</v>
      </c>
      <c r="AF7528" s="1">
        <v>68</v>
      </c>
      <c r="AG7528" s="1">
        <v>39</v>
      </c>
      <c r="AH7528" s="1" t="b">
        <f>Export4Q22[[#This Row],[Pharmacy Controller ID]]&lt;&gt;Export4Q22[[#This Row],[Medical Controller ID]]</f>
        <v>0</v>
      </c>
      <c r="AI7528" t="str">
        <f t="shared" si="117"/>
        <v>5479UPMC Your Choice PPOPPOFALSECommercial6589UPMC Your Choice60861UPMC Your Choice852UPMC Health System Commercial-HIX932UPMC Commercial5699UPMC Health System607UPMC Health Plan7504Express Scripts PBMProcessorPBM Claims5699UPMC Health SystemParent5699UPMC Health SystemParent281802379707PAPA6839</v>
      </c>
      <c r="AJ7528" s="8" t="str">
        <f>IFERROR(IF(_xlfn.XLOOKUP(Export4Q22[[#This Row],[Plan ID]],#REF!,#REF!)=Export4Q22[[#This Row],[Concatenate]],"Same","Change"),"New")</f>
        <v>New</v>
      </c>
    </row>
    <row r="7529" spans="1:36" x14ac:dyDescent="0.25">
      <c r="A7529" s="1">
        <v>63911</v>
      </c>
      <c r="B7529" t="s">
        <v>7117</v>
      </c>
      <c r="C7529" t="s">
        <v>176</v>
      </c>
      <c r="D7529" t="s">
        <v>37</v>
      </c>
      <c r="E7529" t="s">
        <v>177</v>
      </c>
      <c r="F7529" s="1">
        <v>6589</v>
      </c>
      <c r="G7529" t="s">
        <v>13338</v>
      </c>
      <c r="H7529" s="3">
        <v>60861</v>
      </c>
      <c r="I7529" t="s">
        <v>13338</v>
      </c>
      <c r="J7529" s="1">
        <v>852</v>
      </c>
      <c r="K7529" t="s">
        <v>13294</v>
      </c>
      <c r="L7529" s="1">
        <v>932</v>
      </c>
      <c r="M7529" t="s">
        <v>13332</v>
      </c>
      <c r="N7529" s="1">
        <v>5699</v>
      </c>
      <c r="O7529" t="s">
        <v>13296</v>
      </c>
      <c r="P7529" s="1">
        <v>607</v>
      </c>
      <c r="Q7529" t="s">
        <v>13297</v>
      </c>
      <c r="R7529" s="1">
        <v>7504</v>
      </c>
      <c r="S7529" t="s">
        <v>1209</v>
      </c>
      <c r="T7529" t="s">
        <v>265</v>
      </c>
      <c r="U7529" t="s">
        <v>182</v>
      </c>
      <c r="V7529" s="1">
        <v>5699</v>
      </c>
      <c r="W7529" t="s">
        <v>13296</v>
      </c>
      <c r="X7529" t="s">
        <v>48</v>
      </c>
      <c r="Y7529" s="1"/>
      <c r="AA7529" t="s">
        <v>150</v>
      </c>
      <c r="AB7529" s="2">
        <v>0</v>
      </c>
      <c r="AC7529" s="2">
        <v>0</v>
      </c>
      <c r="AD7529" t="s">
        <v>314</v>
      </c>
      <c r="AF7529" s="1">
        <v>68</v>
      </c>
      <c r="AG7529" s="1"/>
      <c r="AH7529" s="1" t="b">
        <f>Export4Q22[[#This Row],[Pharmacy Controller ID]]&lt;&gt;Export4Q22[[#This Row],[Medical Controller ID]]</f>
        <v>1</v>
      </c>
      <c r="AI7529" t="str">
        <f t="shared" si="117"/>
        <v>63911County of CambriaEmployerFALSECommercial6589UPMC Your Choice60861UPMC Your Choice852UPMC Health System Commercial-HIX932UPMC Commercial5699UPMC Health System607UPMC Health Plan7504Express Scripts PBMProcessorPBM Controlled5699UPMC Health SystemParent00PA68</v>
      </c>
      <c r="AJ7529" s="8" t="str">
        <f>IFERROR(IF(_xlfn.XLOOKUP(Export4Q22[[#This Row],[Plan ID]],#REF!,#REF!)=Export4Q22[[#This Row],[Concatenate]],"Same","Change"),"New")</f>
        <v>New</v>
      </c>
    </row>
    <row r="7530" spans="1:36" x14ac:dyDescent="0.25">
      <c r="A7530" s="1">
        <v>17984</v>
      </c>
      <c r="B7530" t="s">
        <v>13340</v>
      </c>
      <c r="C7530" t="s">
        <v>201</v>
      </c>
      <c r="D7530" t="s">
        <v>37</v>
      </c>
      <c r="E7530" t="s">
        <v>177</v>
      </c>
      <c r="F7530" s="1">
        <v>6844</v>
      </c>
      <c r="G7530" t="s">
        <v>13341</v>
      </c>
      <c r="H7530" s="3">
        <v>60824</v>
      </c>
      <c r="I7530" t="s">
        <v>13342</v>
      </c>
      <c r="J7530" s="1">
        <v>852</v>
      </c>
      <c r="K7530" t="s">
        <v>13294</v>
      </c>
      <c r="L7530" s="1">
        <v>933</v>
      </c>
      <c r="M7530" t="s">
        <v>13343</v>
      </c>
      <c r="N7530" s="1">
        <v>5699</v>
      </c>
      <c r="O7530" t="s">
        <v>13296</v>
      </c>
      <c r="P7530" s="1">
        <v>607</v>
      </c>
      <c r="Q7530" t="s">
        <v>13297</v>
      </c>
      <c r="R7530" s="1">
        <v>7504</v>
      </c>
      <c r="S7530" t="s">
        <v>1209</v>
      </c>
      <c r="T7530" t="s">
        <v>265</v>
      </c>
      <c r="U7530" t="s">
        <v>47</v>
      </c>
      <c r="V7530" s="1">
        <v>5699</v>
      </c>
      <c r="W7530" t="s">
        <v>13296</v>
      </c>
      <c r="X7530" t="s">
        <v>48</v>
      </c>
      <c r="Y7530" s="1">
        <v>5699</v>
      </c>
      <c r="Z7530" t="s">
        <v>13296</v>
      </c>
      <c r="AA7530" t="s">
        <v>48</v>
      </c>
      <c r="AB7530" s="2">
        <v>8464</v>
      </c>
      <c r="AC7530" s="2">
        <v>8464</v>
      </c>
      <c r="AD7530" t="s">
        <v>314</v>
      </c>
      <c r="AE7530" t="s">
        <v>314</v>
      </c>
      <c r="AF7530" s="1">
        <v>68</v>
      </c>
      <c r="AG7530" s="1">
        <v>39</v>
      </c>
      <c r="AH7530" s="1" t="b">
        <f>Export4Q22[[#This Row],[Pharmacy Controller ID]]&lt;&gt;Export4Q22[[#This Row],[Medical Controller ID]]</f>
        <v>0</v>
      </c>
      <c r="AI7530" t="str">
        <f t="shared" si="117"/>
        <v>17984UPMC Health Plan FEHBPOther InsurerFALSECommercial6844UPMC Your Choice For FEHBP Formulary60824UPMC Your Choice For FEHBP852UPMC Health System Commercial-HIX933UPMC FEHBP Commercial5699UPMC Health System607UPMC Health Plan7504Express Scripts PBMProcessorPBM Claims5699UPMC Health SystemParent5699UPMC Health SystemParent84648464PAPA6839</v>
      </c>
      <c r="AJ7530" s="8" t="str">
        <f>IFERROR(IF(_xlfn.XLOOKUP(Export4Q22[[#This Row],[Plan ID]],#REF!,#REF!)=Export4Q22[[#This Row],[Concatenate]],"Same","Change"),"New")</f>
        <v>New</v>
      </c>
    </row>
    <row r="7531" spans="1:36" x14ac:dyDescent="0.25">
      <c r="A7531" s="1">
        <v>2600</v>
      </c>
      <c r="B7531" t="s">
        <v>13344</v>
      </c>
      <c r="C7531" t="s">
        <v>159</v>
      </c>
      <c r="D7531" t="s">
        <v>37</v>
      </c>
      <c r="E7531" t="s">
        <v>160</v>
      </c>
      <c r="F7531" s="1">
        <v>8033</v>
      </c>
      <c r="G7531" t="s">
        <v>13345</v>
      </c>
      <c r="H7531" s="3">
        <v>59832</v>
      </c>
      <c r="I7531" t="s">
        <v>13346</v>
      </c>
      <c r="J7531" s="1">
        <v>1021</v>
      </c>
      <c r="K7531" t="s">
        <v>9898</v>
      </c>
      <c r="L7531" s="1">
        <v>938</v>
      </c>
      <c r="M7531" t="s">
        <v>13347</v>
      </c>
      <c r="N7531" s="1">
        <v>63039</v>
      </c>
      <c r="O7531" t="s">
        <v>13346</v>
      </c>
      <c r="P7531" s="1">
        <v>608</v>
      </c>
      <c r="Q7531" t="s">
        <v>13346</v>
      </c>
      <c r="R7531" s="1">
        <v>2596</v>
      </c>
      <c r="S7531" t="s">
        <v>238</v>
      </c>
      <c r="T7531" t="s">
        <v>46</v>
      </c>
      <c r="U7531" t="s">
        <v>47</v>
      </c>
      <c r="V7531" s="1">
        <v>63039</v>
      </c>
      <c r="W7531" t="s">
        <v>13346</v>
      </c>
      <c r="X7531" t="s">
        <v>48</v>
      </c>
      <c r="Y7531" s="1">
        <v>63039</v>
      </c>
      <c r="Z7531" t="s">
        <v>13346</v>
      </c>
      <c r="AA7531" t="s">
        <v>48</v>
      </c>
      <c r="AB7531" s="2">
        <v>27111</v>
      </c>
      <c r="AC7531" s="2">
        <v>27111</v>
      </c>
      <c r="AD7531" t="s">
        <v>220</v>
      </c>
      <c r="AE7531" t="s">
        <v>220</v>
      </c>
      <c r="AF7531" s="1">
        <v>195</v>
      </c>
      <c r="AG7531" s="1">
        <v>211</v>
      </c>
      <c r="AH7531" s="1" t="b">
        <f>Export4Q22[[#This Row],[Pharmacy Controller ID]]&lt;&gt;Export4Q22[[#This Row],[Medical Controller ID]]</f>
        <v>0</v>
      </c>
      <c r="AI7531" t="str">
        <f t="shared" si="117"/>
        <v>2600Upper Peninsula Health Plan MedicaidHMO - MedicaidFALSEManaged Medicaid8033Upper Peninsula Health Plan Formulary59832Upper Peninsula Health Plan1021State of MI Medicaid Common Formulary938Upper Peninsula Health Plan Managed Medicaid MI63039Upper Peninsula Health Plan608Upper Peninsula Health Plan2596Magellan Rx ManagementCustomPBM Claims63039Upper Peninsula Health PlanParent63039Upper Peninsula Health PlanParent2711127111MIMI195211</v>
      </c>
      <c r="AJ7531" s="8" t="str">
        <f>IFERROR(IF(_xlfn.XLOOKUP(Export4Q22[[#This Row],[Plan ID]],#REF!,#REF!)=Export4Q22[[#This Row],[Concatenate]],"Same","Change"),"New")</f>
        <v>New</v>
      </c>
    </row>
    <row r="7532" spans="1:36" x14ac:dyDescent="0.25">
      <c r="A7532" s="1">
        <v>65657</v>
      </c>
      <c r="B7532" t="s">
        <v>13348</v>
      </c>
      <c r="C7532" t="s">
        <v>159</v>
      </c>
      <c r="D7532" t="s">
        <v>37</v>
      </c>
      <c r="E7532" t="s">
        <v>160</v>
      </c>
      <c r="F7532" s="1">
        <v>8033</v>
      </c>
      <c r="G7532" t="s">
        <v>13345</v>
      </c>
      <c r="H7532" s="3">
        <v>59832</v>
      </c>
      <c r="I7532" t="s">
        <v>13346</v>
      </c>
      <c r="J7532" s="1">
        <v>1021</v>
      </c>
      <c r="K7532" t="s">
        <v>9898</v>
      </c>
      <c r="L7532" s="1">
        <v>938</v>
      </c>
      <c r="M7532" t="s">
        <v>13347</v>
      </c>
      <c r="N7532" s="1">
        <v>63039</v>
      </c>
      <c r="O7532" t="s">
        <v>13346</v>
      </c>
      <c r="P7532" s="1">
        <v>608</v>
      </c>
      <c r="Q7532" t="s">
        <v>13346</v>
      </c>
      <c r="R7532" s="1">
        <v>2596</v>
      </c>
      <c r="S7532" t="s">
        <v>238</v>
      </c>
      <c r="T7532" t="s">
        <v>46</v>
      </c>
      <c r="U7532" t="s">
        <v>47</v>
      </c>
      <c r="V7532" s="1">
        <v>63039</v>
      </c>
      <c r="W7532" t="s">
        <v>13346</v>
      </c>
      <c r="X7532" t="s">
        <v>48</v>
      </c>
      <c r="Y7532" s="1">
        <v>63039</v>
      </c>
      <c r="Z7532" t="s">
        <v>13346</v>
      </c>
      <c r="AA7532" t="s">
        <v>48</v>
      </c>
      <c r="AB7532" s="2">
        <v>20815</v>
      </c>
      <c r="AC7532" s="2">
        <v>20815</v>
      </c>
      <c r="AD7532" t="s">
        <v>220</v>
      </c>
      <c r="AE7532" t="s">
        <v>220</v>
      </c>
      <c r="AF7532" s="1">
        <v>195</v>
      </c>
      <c r="AG7532" s="1">
        <v>211</v>
      </c>
      <c r="AH7532" s="1" t="b">
        <f>Export4Q22[[#This Row],[Pharmacy Controller ID]]&lt;&gt;Export4Q22[[#This Row],[Medical Controller ID]]</f>
        <v>0</v>
      </c>
      <c r="AI7532" t="str">
        <f t="shared" si="117"/>
        <v>65657Upper Peninsula Health Plan Healthy MichiganHMO - MedicaidFALSEManaged Medicaid8033Upper Peninsula Health Plan Formulary59832Upper Peninsula Health Plan1021State of MI Medicaid Common Formulary938Upper Peninsula Health Plan Managed Medicaid MI63039Upper Peninsula Health Plan608Upper Peninsula Health Plan2596Magellan Rx ManagementCustomPBM Claims63039Upper Peninsula Health PlanParent63039Upper Peninsula Health PlanParent2081520815MIMI195211</v>
      </c>
      <c r="AJ7532" s="8" t="str">
        <f>IFERROR(IF(_xlfn.XLOOKUP(Export4Q22[[#This Row],[Plan ID]],#REF!,#REF!)=Export4Q22[[#This Row],[Concatenate]],"Same","Change"),"New")</f>
        <v>New</v>
      </c>
    </row>
    <row r="7533" spans="1:36" x14ac:dyDescent="0.25">
      <c r="A7533" s="1">
        <v>63450</v>
      </c>
      <c r="B7533" t="s">
        <v>13349</v>
      </c>
      <c r="C7533" t="s">
        <v>36</v>
      </c>
      <c r="D7533" t="s">
        <v>37</v>
      </c>
      <c r="E7533" t="s">
        <v>38</v>
      </c>
      <c r="F7533" s="1">
        <v>3498</v>
      </c>
      <c r="G7533" t="s">
        <v>13350</v>
      </c>
      <c r="H7533" s="3">
        <v>60732</v>
      </c>
      <c r="I7533" t="s">
        <v>13350</v>
      </c>
      <c r="J7533" s="1">
        <v>857</v>
      </c>
      <c r="K7533" t="s">
        <v>13349</v>
      </c>
      <c r="L7533" s="1">
        <v>939</v>
      </c>
      <c r="M7533" t="s">
        <v>13351</v>
      </c>
      <c r="N7533" s="1">
        <v>63039</v>
      </c>
      <c r="O7533" t="s">
        <v>13346</v>
      </c>
      <c r="P7533" s="1">
        <v>608</v>
      </c>
      <c r="Q7533" t="s">
        <v>13346</v>
      </c>
      <c r="R7533" s="1">
        <v>2596</v>
      </c>
      <c r="S7533" t="s">
        <v>238</v>
      </c>
      <c r="T7533" t="s">
        <v>46</v>
      </c>
      <c r="U7533" t="s">
        <v>47</v>
      </c>
      <c r="V7533" s="1">
        <v>63039</v>
      </c>
      <c r="W7533" t="s">
        <v>13346</v>
      </c>
      <c r="X7533" t="s">
        <v>48</v>
      </c>
      <c r="Y7533" s="1">
        <v>63039</v>
      </c>
      <c r="Z7533" t="s">
        <v>13346</v>
      </c>
      <c r="AA7533" t="s">
        <v>48</v>
      </c>
      <c r="AB7533" s="2">
        <v>160</v>
      </c>
      <c r="AC7533" s="2">
        <v>160</v>
      </c>
      <c r="AD7533" t="s">
        <v>220</v>
      </c>
      <c r="AE7533" t="s">
        <v>220</v>
      </c>
      <c r="AF7533" s="1">
        <v>195</v>
      </c>
      <c r="AG7533" s="1">
        <v>211</v>
      </c>
      <c r="AH7533" s="1" t="b">
        <f>Export4Q22[[#This Row],[Pharmacy Controller ID]]&lt;&gt;Export4Q22[[#This Row],[Medical Controller ID]]</f>
        <v>0</v>
      </c>
      <c r="AI7533" t="str">
        <f t="shared" si="117"/>
        <v>63450Upper Peninsula Health Plan AdvantageMA-PDFALSEMedicare3498Upper Peninsula Health Plan Advantage &amp; Choice60732Upper Peninsula Health Plan Advantage &amp; Choice857Upper Peninsula Health Plan Advantage939Upper Peninsula Health Plan Medicare63039Upper Peninsula Health Plan608Upper Peninsula Health Plan2596Magellan Rx ManagementCustomPBM Claims63039Upper Peninsula Health PlanParent63039Upper Peninsula Health PlanParent160160MIMI195211</v>
      </c>
      <c r="AJ7533" s="8" t="str">
        <f>IFERROR(IF(_xlfn.XLOOKUP(Export4Q22[[#This Row],[Plan ID]],#REF!,#REF!)=Export4Q22[[#This Row],[Concatenate]],"Same","Change"),"New")</f>
        <v>New</v>
      </c>
    </row>
    <row r="7534" spans="1:36" x14ac:dyDescent="0.25">
      <c r="A7534" s="1">
        <v>68334</v>
      </c>
      <c r="B7534" t="s">
        <v>13352</v>
      </c>
      <c r="C7534" t="s">
        <v>36</v>
      </c>
      <c r="D7534" t="s">
        <v>37</v>
      </c>
      <c r="E7534" t="s">
        <v>38</v>
      </c>
      <c r="F7534" s="1">
        <v>3498</v>
      </c>
      <c r="G7534" t="s">
        <v>13350</v>
      </c>
      <c r="H7534" s="3">
        <v>60732</v>
      </c>
      <c r="I7534" t="s">
        <v>13350</v>
      </c>
      <c r="J7534" s="1">
        <v>857</v>
      </c>
      <c r="K7534" t="s">
        <v>13349</v>
      </c>
      <c r="L7534" s="1">
        <v>939</v>
      </c>
      <c r="M7534" t="s">
        <v>13351</v>
      </c>
      <c r="N7534" s="1">
        <v>63039</v>
      </c>
      <c r="O7534" t="s">
        <v>13346</v>
      </c>
      <c r="P7534" s="1">
        <v>608</v>
      </c>
      <c r="Q7534" t="s">
        <v>13346</v>
      </c>
      <c r="R7534" s="1">
        <v>2596</v>
      </c>
      <c r="S7534" t="s">
        <v>238</v>
      </c>
      <c r="T7534" t="s">
        <v>46</v>
      </c>
      <c r="U7534" t="s">
        <v>47</v>
      </c>
      <c r="V7534" s="1">
        <v>63039</v>
      </c>
      <c r="W7534" t="s">
        <v>13346</v>
      </c>
      <c r="X7534" t="s">
        <v>48</v>
      </c>
      <c r="Y7534" s="1">
        <v>63039</v>
      </c>
      <c r="Z7534" t="s">
        <v>13346</v>
      </c>
      <c r="AA7534" t="s">
        <v>48</v>
      </c>
      <c r="AB7534" s="2">
        <v>440</v>
      </c>
      <c r="AC7534" s="2">
        <v>440</v>
      </c>
      <c r="AD7534" t="s">
        <v>220</v>
      </c>
      <c r="AE7534" t="s">
        <v>220</v>
      </c>
      <c r="AF7534" s="1">
        <v>195</v>
      </c>
      <c r="AG7534" s="1">
        <v>211</v>
      </c>
      <c r="AH7534" s="1" t="b">
        <f>Export4Q22[[#This Row],[Pharmacy Controller ID]]&lt;&gt;Export4Q22[[#This Row],[Medical Controller ID]]</f>
        <v>0</v>
      </c>
      <c r="AI7534" t="str">
        <f t="shared" si="117"/>
        <v>68334Upper Peninsula Health Plan ChoiceMA-PDFALSEMedicare3498Upper Peninsula Health Plan Advantage &amp; Choice60732Upper Peninsula Health Plan Advantage &amp; Choice857Upper Peninsula Health Plan Advantage939Upper Peninsula Health Plan Medicare63039Upper Peninsula Health Plan608Upper Peninsula Health Plan2596Magellan Rx ManagementCustomPBM Claims63039Upper Peninsula Health PlanParent63039Upper Peninsula Health PlanParent440440MIMI195211</v>
      </c>
      <c r="AJ7534" s="8" t="str">
        <f>IFERROR(IF(_xlfn.XLOOKUP(Export4Q22[[#This Row],[Plan ID]],#REF!,#REF!)=Export4Q22[[#This Row],[Concatenate]],"Same","Change"),"New")</f>
        <v>New</v>
      </c>
    </row>
    <row r="7535" spans="1:36" x14ac:dyDescent="0.25">
      <c r="A7535" s="1">
        <v>66147</v>
      </c>
      <c r="B7535" t="s">
        <v>13353</v>
      </c>
      <c r="C7535" t="s">
        <v>36</v>
      </c>
      <c r="D7535" t="s">
        <v>37</v>
      </c>
      <c r="E7535" t="s">
        <v>38</v>
      </c>
      <c r="F7535" s="1">
        <v>7756</v>
      </c>
      <c r="G7535" t="s">
        <v>13354</v>
      </c>
      <c r="H7535" s="3">
        <v>61890</v>
      </c>
      <c r="I7535" t="s">
        <v>13353</v>
      </c>
      <c r="J7535" s="1">
        <v>858</v>
      </c>
      <c r="K7535" t="s">
        <v>13353</v>
      </c>
      <c r="L7535" s="1">
        <v>939</v>
      </c>
      <c r="M7535" t="s">
        <v>13351</v>
      </c>
      <c r="N7535" s="1">
        <v>63039</v>
      </c>
      <c r="O7535" t="s">
        <v>13346</v>
      </c>
      <c r="P7535" s="1">
        <v>608</v>
      </c>
      <c r="Q7535" t="s">
        <v>13346</v>
      </c>
      <c r="R7535" s="1">
        <v>2596</v>
      </c>
      <c r="S7535" t="s">
        <v>238</v>
      </c>
      <c r="T7535" t="s">
        <v>46</v>
      </c>
      <c r="U7535" t="s">
        <v>47</v>
      </c>
      <c r="V7535" s="1">
        <v>63039</v>
      </c>
      <c r="W7535" t="s">
        <v>13346</v>
      </c>
      <c r="X7535" t="s">
        <v>48</v>
      </c>
      <c r="Y7535" s="1">
        <v>63039</v>
      </c>
      <c r="Z7535" t="s">
        <v>13346</v>
      </c>
      <c r="AA7535" t="s">
        <v>48</v>
      </c>
      <c r="AB7535" s="2">
        <v>4637</v>
      </c>
      <c r="AC7535" s="2">
        <v>4637</v>
      </c>
      <c r="AD7535" t="s">
        <v>220</v>
      </c>
      <c r="AE7535" t="s">
        <v>220</v>
      </c>
      <c r="AF7535" s="1">
        <v>195</v>
      </c>
      <c r="AG7535" s="1">
        <v>211</v>
      </c>
      <c r="AH7535" s="1" t="b">
        <f>Export4Q22[[#This Row],[Pharmacy Controller ID]]&lt;&gt;Export4Q22[[#This Row],[Medical Controller ID]]</f>
        <v>0</v>
      </c>
      <c r="AI7535" t="str">
        <f t="shared" si="117"/>
        <v>66147Upper Peninsula Health Plan MI Health Link MMPMA-PDFALSEMedicare7756Upper Peninsula Health Plan MI Health Link MMP 202161890Upper Peninsula Health Plan MI Health Link MMP858Upper Peninsula Health Plan MI Health Link MMP939Upper Peninsula Health Plan Medicare63039Upper Peninsula Health Plan608Upper Peninsula Health Plan2596Magellan Rx ManagementCustomPBM Claims63039Upper Peninsula Health PlanParent63039Upper Peninsula Health PlanParent46374637MIMI195211</v>
      </c>
      <c r="AJ7535" s="8" t="str">
        <f>IFERROR(IF(_xlfn.XLOOKUP(Export4Q22[[#This Row],[Plan ID]],#REF!,#REF!)=Export4Q22[[#This Row],[Concatenate]],"Same","Change"),"New")</f>
        <v>New</v>
      </c>
    </row>
    <row r="7536" spans="1:36" x14ac:dyDescent="0.25">
      <c r="A7536" s="1">
        <v>3142</v>
      </c>
      <c r="B7536" t="s">
        <v>13355</v>
      </c>
      <c r="C7536" t="s">
        <v>899</v>
      </c>
      <c r="D7536" t="s">
        <v>37</v>
      </c>
      <c r="E7536" t="s">
        <v>899</v>
      </c>
      <c r="F7536" s="1">
        <v>7724</v>
      </c>
      <c r="G7536" t="s">
        <v>13356</v>
      </c>
      <c r="H7536" s="3">
        <v>59508</v>
      </c>
      <c r="I7536" t="s">
        <v>13355</v>
      </c>
      <c r="J7536" s="1">
        <v>765</v>
      </c>
      <c r="K7536" t="s">
        <v>13357</v>
      </c>
      <c r="L7536" s="1">
        <v>832</v>
      </c>
      <c r="M7536" t="s">
        <v>13358</v>
      </c>
      <c r="N7536" s="1">
        <v>63644</v>
      </c>
      <c r="O7536" t="s">
        <v>843</v>
      </c>
      <c r="P7536" s="1">
        <v>537</v>
      </c>
      <c r="Q7536" t="s">
        <v>843</v>
      </c>
      <c r="R7536" s="1">
        <v>6107</v>
      </c>
      <c r="S7536" t="s">
        <v>3894</v>
      </c>
      <c r="T7536" t="s">
        <v>46</v>
      </c>
      <c r="U7536" t="s">
        <v>47</v>
      </c>
      <c r="V7536" s="1">
        <v>63644</v>
      </c>
      <c r="W7536" t="s">
        <v>843</v>
      </c>
      <c r="X7536" t="s">
        <v>48</v>
      </c>
      <c r="Y7536" s="1">
        <v>63644</v>
      </c>
      <c r="Z7536" t="s">
        <v>843</v>
      </c>
      <c r="AA7536" t="s">
        <v>48</v>
      </c>
      <c r="AB7536" s="2">
        <v>81075</v>
      </c>
      <c r="AC7536" s="2">
        <v>81075</v>
      </c>
      <c r="AD7536" t="s">
        <v>477</v>
      </c>
      <c r="AE7536" t="s">
        <v>477</v>
      </c>
      <c r="AF7536" s="1">
        <v>129</v>
      </c>
      <c r="AG7536" s="1">
        <v>188</v>
      </c>
      <c r="AH7536" s="1" t="b">
        <f>Export4Q22[[#This Row],[Pharmacy Controller ID]]&lt;&gt;Export4Q22[[#This Row],[Medical Controller ID]]</f>
        <v>0</v>
      </c>
      <c r="AI7536" t="str">
        <f t="shared" si="117"/>
        <v>3142Utah MedicaidState MedicaidFALSEState Medicaid7724Utah Medicaid_Load_Batch_459508Utah Medicaid765State of UT Medicaid832State of Utah State Medicaid63644State of Utah537State of Utah6107Change Healthcare PBMCustomPBM Claims63644State of UtahParent63644State of UtahParent8107581075UTUT129188</v>
      </c>
      <c r="AJ7536" s="8" t="str">
        <f>IFERROR(IF(_xlfn.XLOOKUP(Export4Q22[[#This Row],[Plan ID]],#REF!,#REF!)=Export4Q22[[#This Row],[Concatenate]],"Same","Change"),"New")</f>
        <v>New</v>
      </c>
    </row>
    <row r="7537" spans="1:36" x14ac:dyDescent="0.25">
      <c r="A7537" s="1">
        <v>63453</v>
      </c>
      <c r="B7537" t="s">
        <v>13359</v>
      </c>
      <c r="C7537" t="s">
        <v>326</v>
      </c>
      <c r="D7537" t="s">
        <v>37</v>
      </c>
      <c r="E7537" t="s">
        <v>327</v>
      </c>
      <c r="F7537" s="1">
        <v>3889</v>
      </c>
      <c r="G7537" t="s">
        <v>13360</v>
      </c>
      <c r="H7537" s="3">
        <v>61127</v>
      </c>
      <c r="I7537" t="s">
        <v>13361</v>
      </c>
      <c r="J7537" s="1">
        <v>862</v>
      </c>
      <c r="K7537" t="s">
        <v>13361</v>
      </c>
      <c r="L7537" s="1">
        <v>940</v>
      </c>
      <c r="M7537" t="s">
        <v>13362</v>
      </c>
      <c r="N7537" s="1">
        <v>63123</v>
      </c>
      <c r="O7537" t="s">
        <v>12114</v>
      </c>
      <c r="P7537" s="1">
        <v>656</v>
      </c>
      <c r="Q7537" t="s">
        <v>12114</v>
      </c>
      <c r="R7537" s="1">
        <v>60242</v>
      </c>
      <c r="S7537" t="s">
        <v>645</v>
      </c>
      <c r="T7537" t="s">
        <v>46</v>
      </c>
      <c r="U7537" t="s">
        <v>47</v>
      </c>
      <c r="V7537" s="1">
        <v>63123</v>
      </c>
      <c r="W7537" t="s">
        <v>12114</v>
      </c>
      <c r="X7537" t="s">
        <v>48</v>
      </c>
      <c r="Y7537" s="1">
        <v>63123</v>
      </c>
      <c r="Z7537" t="s">
        <v>12114</v>
      </c>
      <c r="AA7537" t="s">
        <v>48</v>
      </c>
      <c r="AB7537" s="2">
        <v>19530</v>
      </c>
      <c r="AC7537" s="2">
        <v>19530</v>
      </c>
      <c r="AD7537" t="s">
        <v>53</v>
      </c>
      <c r="AE7537" t="s">
        <v>53</v>
      </c>
      <c r="AF7537" s="1">
        <v>213</v>
      </c>
      <c r="AG7537" s="1">
        <v>255</v>
      </c>
      <c r="AH7537" s="1" t="b">
        <f>Export4Q22[[#This Row],[Pharmacy Controller ID]]&lt;&gt;Export4Q22[[#This Row],[Medical Controller ID]]</f>
        <v>0</v>
      </c>
      <c r="AI7537" t="str">
        <f t="shared" si="117"/>
        <v>63453Valley Health Plan HIXHMO-HIXFALSEHealth Exchange3889Valley Health Plan Covered CA Plan61127Valley Health Plan HIX CA862Valley Health Plan HIX CA940Valley Health Plan (VHP) Health Exchange63123Valley Health Plan (VHP)656Valley Health Plan (VHP)60242Navitus Health Solutions PBMCustomPBM Claims63123Valley Health Plan (VHP)Parent63123Valley Health Plan (VHP)Parent1953019530CACA213255</v>
      </c>
      <c r="AJ7537" s="8" t="str">
        <f>IFERROR(IF(_xlfn.XLOOKUP(Export4Q22[[#This Row],[Plan ID]],#REF!,#REF!)=Export4Q22[[#This Row],[Concatenate]],"Same","Change"),"New")</f>
        <v>New</v>
      </c>
    </row>
    <row r="7538" spans="1:36" x14ac:dyDescent="0.25">
      <c r="A7538" s="1">
        <v>69470</v>
      </c>
      <c r="B7538" t="s">
        <v>13363</v>
      </c>
      <c r="C7538" t="s">
        <v>36</v>
      </c>
      <c r="D7538" t="s">
        <v>37</v>
      </c>
      <c r="E7538" t="s">
        <v>38</v>
      </c>
      <c r="F7538" s="1">
        <v>6626</v>
      </c>
      <c r="G7538" t="s">
        <v>13364</v>
      </c>
      <c r="H7538" s="3">
        <v>63714</v>
      </c>
      <c r="I7538" t="s">
        <v>13364</v>
      </c>
      <c r="J7538" s="1">
        <v>1212</v>
      </c>
      <c r="K7538" t="s">
        <v>13365</v>
      </c>
      <c r="L7538" s="1">
        <v>1060</v>
      </c>
      <c r="M7538" t="s">
        <v>13366</v>
      </c>
      <c r="N7538" s="1">
        <v>69178</v>
      </c>
      <c r="O7538" t="s">
        <v>13364</v>
      </c>
      <c r="P7538" s="1">
        <v>609</v>
      </c>
      <c r="Q7538" t="s">
        <v>13364</v>
      </c>
      <c r="R7538" s="1">
        <v>5997</v>
      </c>
      <c r="S7538" t="s">
        <v>653</v>
      </c>
      <c r="T7538" t="s">
        <v>46</v>
      </c>
      <c r="U7538" t="s">
        <v>47</v>
      </c>
      <c r="V7538" s="1">
        <v>69178</v>
      </c>
      <c r="W7538" t="s">
        <v>13364</v>
      </c>
      <c r="X7538" t="s">
        <v>48</v>
      </c>
      <c r="Y7538" s="1">
        <v>69178</v>
      </c>
      <c r="Z7538" t="s">
        <v>13364</v>
      </c>
      <c r="AA7538" t="s">
        <v>48</v>
      </c>
      <c r="AB7538" s="2">
        <v>864</v>
      </c>
      <c r="AC7538" s="2">
        <v>864</v>
      </c>
      <c r="AD7538" t="s">
        <v>97</v>
      </c>
      <c r="AE7538" t="s">
        <v>97</v>
      </c>
      <c r="AF7538" s="1">
        <v>300</v>
      </c>
      <c r="AG7538" s="1">
        <v>307</v>
      </c>
      <c r="AH7538" s="1" t="b">
        <f>Export4Q22[[#This Row],[Pharmacy Controller ID]]&lt;&gt;Export4Q22[[#This Row],[Medical Controller ID]]</f>
        <v>0</v>
      </c>
      <c r="AI7538" t="str">
        <f t="shared" si="117"/>
        <v>69470Valor Health Plan SNPMA-PDFALSEMedicare6626Valor Health Plan63714Valor Health Plan1212Valor Health Medicare1060Valor Health Plan Medicare69178Valor Health Plan609Valor Health Plan5997Elixir PBMCustomPBM Claims69178Valor Health PlanParent69178Valor Health PlanParent864864OHOH300307</v>
      </c>
      <c r="AJ7538" s="8" t="str">
        <f>IFERROR(IF(_xlfn.XLOOKUP(Export4Q22[[#This Row],[Plan ID]],#REF!,#REF!)=Export4Q22[[#This Row],[Concatenate]],"Same","Change"),"New")</f>
        <v>New</v>
      </c>
    </row>
    <row r="7539" spans="1:36" x14ac:dyDescent="0.25">
      <c r="A7539" s="1">
        <v>70337</v>
      </c>
      <c r="B7539" t="s">
        <v>13367</v>
      </c>
      <c r="C7539" t="s">
        <v>551</v>
      </c>
      <c r="D7539" t="s">
        <v>37</v>
      </c>
      <c r="E7539" t="s">
        <v>38</v>
      </c>
      <c r="F7539" s="1">
        <v>7306</v>
      </c>
      <c r="G7539" t="s">
        <v>13368</v>
      </c>
      <c r="H7539" s="3">
        <v>64115</v>
      </c>
      <c r="I7539" t="s">
        <v>13368</v>
      </c>
      <c r="J7539" s="1"/>
      <c r="L7539" s="1">
        <v>942</v>
      </c>
      <c r="M7539" t="s">
        <v>13369</v>
      </c>
      <c r="N7539" s="1">
        <v>5696</v>
      </c>
      <c r="O7539" t="s">
        <v>13370</v>
      </c>
      <c r="P7539" s="1">
        <v>610</v>
      </c>
      <c r="Q7539" t="s">
        <v>13371</v>
      </c>
      <c r="R7539" s="1"/>
      <c r="U7539" t="s">
        <v>551</v>
      </c>
      <c r="V7539" s="1"/>
      <c r="X7539" t="s">
        <v>183</v>
      </c>
      <c r="Y7539" s="1">
        <v>5696</v>
      </c>
      <c r="Z7539" t="s">
        <v>13370</v>
      </c>
      <c r="AA7539" t="s">
        <v>48</v>
      </c>
      <c r="AB7539" s="2">
        <v>0</v>
      </c>
      <c r="AC7539" s="2">
        <v>0</v>
      </c>
      <c r="AE7539" t="s">
        <v>281</v>
      </c>
      <c r="AF7539" s="1"/>
      <c r="AG7539" s="1">
        <v>223</v>
      </c>
      <c r="AH7539" s="1" t="b">
        <f>Export4Q22[[#This Row],[Pharmacy Controller ID]]&lt;&gt;Export4Q22[[#This Row],[Medical Controller ID]]</f>
        <v>1</v>
      </c>
      <c r="AI7539" t="str">
        <f t="shared" si="117"/>
        <v>70337Vantage Employer MA OnlyMAFALSEMedicare7306Vantage Health Corporation Medicare MA Only64115Vantage Health Corporation Medicare MA Only942Vantage Health Corporation Medicare5696Vantage Health Corporation610Vantage HealthMAPBM5696Vantage Health CorporationParent00LA223</v>
      </c>
      <c r="AJ7539" s="8" t="str">
        <f>IFERROR(IF(_xlfn.XLOOKUP(Export4Q22[[#This Row],[Plan ID]],#REF!,#REF!)=Export4Q22[[#This Row],[Concatenate]],"Same","Change"),"New")</f>
        <v>New</v>
      </c>
    </row>
    <row r="7540" spans="1:36" x14ac:dyDescent="0.25">
      <c r="A7540" s="1">
        <v>574</v>
      </c>
      <c r="B7540" t="s">
        <v>13372</v>
      </c>
      <c r="C7540" t="s">
        <v>195</v>
      </c>
      <c r="D7540" t="s">
        <v>37</v>
      </c>
      <c r="E7540" t="s">
        <v>177</v>
      </c>
      <c r="F7540" s="1">
        <v>3881</v>
      </c>
      <c r="G7540" t="s">
        <v>13373</v>
      </c>
      <c r="H7540" s="3">
        <v>61375</v>
      </c>
      <c r="I7540" t="s">
        <v>13374</v>
      </c>
      <c r="J7540" s="1">
        <v>863</v>
      </c>
      <c r="K7540" t="s">
        <v>13375</v>
      </c>
      <c r="L7540" s="1">
        <v>941</v>
      </c>
      <c r="M7540" t="s">
        <v>13376</v>
      </c>
      <c r="N7540" s="1">
        <v>5696</v>
      </c>
      <c r="O7540" t="s">
        <v>13370</v>
      </c>
      <c r="P7540" s="1">
        <v>610</v>
      </c>
      <c r="Q7540" t="s">
        <v>13371</v>
      </c>
      <c r="R7540" s="1">
        <v>60242</v>
      </c>
      <c r="S7540" t="s">
        <v>645</v>
      </c>
      <c r="T7540" t="s">
        <v>46</v>
      </c>
      <c r="U7540" t="s">
        <v>47</v>
      </c>
      <c r="V7540" s="1">
        <v>5696</v>
      </c>
      <c r="W7540" t="s">
        <v>13370</v>
      </c>
      <c r="X7540" t="s">
        <v>48</v>
      </c>
      <c r="Y7540" s="1">
        <v>5696</v>
      </c>
      <c r="Z7540" t="s">
        <v>13370</v>
      </c>
      <c r="AA7540" t="s">
        <v>48</v>
      </c>
      <c r="AB7540" s="2">
        <v>15311</v>
      </c>
      <c r="AC7540" s="2">
        <v>15311</v>
      </c>
      <c r="AD7540" t="s">
        <v>281</v>
      </c>
      <c r="AE7540" t="s">
        <v>281</v>
      </c>
      <c r="AF7540" s="1">
        <v>207</v>
      </c>
      <c r="AG7540" s="1">
        <v>223</v>
      </c>
      <c r="AH7540" s="1" t="b">
        <f>Export4Q22[[#This Row],[Pharmacy Controller ID]]&lt;&gt;Export4Q22[[#This Row],[Medical Controller ID]]</f>
        <v>0</v>
      </c>
      <c r="AI7540" t="str">
        <f t="shared" si="117"/>
        <v>574Vantage Health Plan LouisianaHMOFALSECommercial3881Vantage Health Plan Commercial and HIX Formulary61375Vantage Health Plan863Vantage Health Plan LA Commercial-HIX941Vantage Health Corporation Commercial5696Vantage Health Corporation610Vantage Health60242Navitus Health Solutions PBMCustomPBM Claims5696Vantage Health CorporationParent5696Vantage Health CorporationParent1531115311LALA207223</v>
      </c>
      <c r="AJ7540" s="8" t="str">
        <f>IFERROR(IF(_xlfn.XLOOKUP(Export4Q22[[#This Row],[Plan ID]],#REF!,#REF!)=Export4Q22[[#This Row],[Concatenate]],"Same","Change"),"New")</f>
        <v>New</v>
      </c>
    </row>
    <row r="7541" spans="1:36" x14ac:dyDescent="0.25">
      <c r="A7541" s="1">
        <v>63583</v>
      </c>
      <c r="B7541" t="s">
        <v>13377</v>
      </c>
      <c r="C7541" t="s">
        <v>1148</v>
      </c>
      <c r="D7541" t="s">
        <v>37</v>
      </c>
      <c r="E7541" t="s">
        <v>327</v>
      </c>
      <c r="F7541" s="1">
        <v>3881</v>
      </c>
      <c r="G7541" t="s">
        <v>13373</v>
      </c>
      <c r="H7541" s="3">
        <v>61375</v>
      </c>
      <c r="I7541" t="s">
        <v>13374</v>
      </c>
      <c r="J7541" s="1">
        <v>863</v>
      </c>
      <c r="K7541" t="s">
        <v>13375</v>
      </c>
      <c r="L7541" s="1">
        <v>941</v>
      </c>
      <c r="M7541" t="s">
        <v>13376</v>
      </c>
      <c r="N7541" s="1">
        <v>5696</v>
      </c>
      <c r="O7541" t="s">
        <v>13370</v>
      </c>
      <c r="P7541" s="1">
        <v>610</v>
      </c>
      <c r="Q7541" t="s">
        <v>13371</v>
      </c>
      <c r="R7541" s="1">
        <v>60242</v>
      </c>
      <c r="S7541" t="s">
        <v>645</v>
      </c>
      <c r="T7541" t="s">
        <v>46</v>
      </c>
      <c r="U7541" t="s">
        <v>47</v>
      </c>
      <c r="V7541" s="1">
        <v>5696</v>
      </c>
      <c r="W7541" t="s">
        <v>13370</v>
      </c>
      <c r="X7541" t="s">
        <v>48</v>
      </c>
      <c r="Y7541" s="1">
        <v>5696</v>
      </c>
      <c r="Z7541" t="s">
        <v>13370</v>
      </c>
      <c r="AA7541" t="s">
        <v>48</v>
      </c>
      <c r="AB7541" s="2">
        <v>6045</v>
      </c>
      <c r="AC7541" s="2">
        <v>6045</v>
      </c>
      <c r="AD7541" t="s">
        <v>281</v>
      </c>
      <c r="AE7541" t="s">
        <v>281</v>
      </c>
      <c r="AF7541" s="1">
        <v>207</v>
      </c>
      <c r="AG7541" s="1">
        <v>223</v>
      </c>
      <c r="AH7541" s="1" t="b">
        <f>Export4Q22[[#This Row],[Pharmacy Controller ID]]&lt;&gt;Export4Q22[[#This Row],[Medical Controller ID]]</f>
        <v>0</v>
      </c>
      <c r="AI7541" t="str">
        <f t="shared" si="117"/>
        <v>63583Vantage Health Plan POS HIXPOS-HIXFALSEHealth Exchange3881Vantage Health Plan Commercial and HIX Formulary61375Vantage Health Plan863Vantage Health Plan LA Commercial-HIX941Vantage Health Corporation Commercial5696Vantage Health Corporation610Vantage Health60242Navitus Health Solutions PBMCustomPBM Claims5696Vantage Health CorporationParent5696Vantage Health CorporationParent60456045LALA207223</v>
      </c>
      <c r="AJ7541" s="8" t="str">
        <f>IFERROR(IF(_xlfn.XLOOKUP(Export4Q22[[#This Row],[Plan ID]],#REF!,#REF!)=Export4Q22[[#This Row],[Concatenate]],"Same","Change"),"New")</f>
        <v>New</v>
      </c>
    </row>
    <row r="7542" spans="1:36" x14ac:dyDescent="0.25">
      <c r="A7542" s="1">
        <v>72644</v>
      </c>
      <c r="B7542" t="s">
        <v>13378</v>
      </c>
      <c r="C7542" t="s">
        <v>1148</v>
      </c>
      <c r="D7542" t="s">
        <v>37</v>
      </c>
      <c r="E7542" t="s">
        <v>327</v>
      </c>
      <c r="F7542" s="1">
        <v>3881</v>
      </c>
      <c r="G7542" t="s">
        <v>13373</v>
      </c>
      <c r="H7542" s="3">
        <v>61375</v>
      </c>
      <c r="I7542" t="s">
        <v>13374</v>
      </c>
      <c r="J7542" s="1">
        <v>863</v>
      </c>
      <c r="K7542" t="s">
        <v>13375</v>
      </c>
      <c r="L7542" s="1">
        <v>941</v>
      </c>
      <c r="M7542" t="s">
        <v>13376</v>
      </c>
      <c r="N7542" s="1">
        <v>5696</v>
      </c>
      <c r="O7542" t="s">
        <v>13370</v>
      </c>
      <c r="P7542" s="1">
        <v>610</v>
      </c>
      <c r="Q7542" t="s">
        <v>13371</v>
      </c>
      <c r="R7542" s="1">
        <v>60242</v>
      </c>
      <c r="S7542" t="s">
        <v>645</v>
      </c>
      <c r="T7542" t="s">
        <v>46</v>
      </c>
      <c r="V7542" s="1">
        <v>5696</v>
      </c>
      <c r="W7542" t="s">
        <v>13370</v>
      </c>
      <c r="X7542" t="s">
        <v>48</v>
      </c>
      <c r="Y7542" s="1">
        <v>5696</v>
      </c>
      <c r="Z7542" t="s">
        <v>13370</v>
      </c>
      <c r="AA7542" t="s">
        <v>48</v>
      </c>
      <c r="AB7542" s="2">
        <v>2427</v>
      </c>
      <c r="AC7542" s="2">
        <v>2427</v>
      </c>
      <c r="AD7542" t="s">
        <v>755</v>
      </c>
      <c r="AE7542" t="s">
        <v>755</v>
      </c>
      <c r="AF7542" s="1">
        <v>207</v>
      </c>
      <c r="AG7542" s="1">
        <v>223</v>
      </c>
      <c r="AH7542" s="1" t="b">
        <f>Export4Q22[[#This Row],[Pharmacy Controller ID]]&lt;&gt;Export4Q22[[#This Row],[Medical Controller ID]]</f>
        <v>0</v>
      </c>
      <c r="AI7542" t="str">
        <f t="shared" si="117"/>
        <v>72644Vantage Health Plan MS POS HIXPOS-HIXFALSEHealth Exchange3881Vantage Health Plan Commercial and HIX Formulary61375Vantage Health Plan863Vantage Health Plan LA Commercial-HIX941Vantage Health Corporation Commercial5696Vantage Health Corporation610Vantage Health60242Navitus Health Solutions PBMCustom5696Vantage Health CorporationParent5696Vantage Health CorporationParent24272427MSMS207223</v>
      </c>
      <c r="AJ7542" s="8" t="str">
        <f>IFERROR(IF(_xlfn.XLOOKUP(Export4Q22[[#This Row],[Plan ID]],#REF!,#REF!)=Export4Q22[[#This Row],[Concatenate]],"Same","Change"),"New")</f>
        <v>New</v>
      </c>
    </row>
    <row r="7543" spans="1:36" x14ac:dyDescent="0.25">
      <c r="A7543" s="1">
        <v>60106</v>
      </c>
      <c r="B7543" t="s">
        <v>13379</v>
      </c>
      <c r="C7543" t="s">
        <v>36</v>
      </c>
      <c r="D7543" t="s">
        <v>37</v>
      </c>
      <c r="E7543" t="s">
        <v>38</v>
      </c>
      <c r="F7543" s="1">
        <v>2785</v>
      </c>
      <c r="G7543" t="s">
        <v>13380</v>
      </c>
      <c r="H7543" s="3">
        <v>61079</v>
      </c>
      <c r="I7543" t="s">
        <v>13380</v>
      </c>
      <c r="J7543" s="1">
        <v>864</v>
      </c>
      <c r="K7543" t="s">
        <v>13380</v>
      </c>
      <c r="L7543" s="1">
        <v>942</v>
      </c>
      <c r="M7543" t="s">
        <v>13369</v>
      </c>
      <c r="N7543" s="1">
        <v>5696</v>
      </c>
      <c r="O7543" t="s">
        <v>13370</v>
      </c>
      <c r="P7543" s="1">
        <v>610</v>
      </c>
      <c r="Q7543" t="s">
        <v>13371</v>
      </c>
      <c r="R7543" s="1">
        <v>60242</v>
      </c>
      <c r="S7543" t="s">
        <v>645</v>
      </c>
      <c r="T7543" t="s">
        <v>46</v>
      </c>
      <c r="U7543" t="s">
        <v>47</v>
      </c>
      <c r="V7543" s="1">
        <v>5696</v>
      </c>
      <c r="W7543" t="s">
        <v>13370</v>
      </c>
      <c r="X7543" t="s">
        <v>48</v>
      </c>
      <c r="Y7543" s="1">
        <v>5696</v>
      </c>
      <c r="Z7543" t="s">
        <v>13370</v>
      </c>
      <c r="AA7543" t="s">
        <v>48</v>
      </c>
      <c r="AB7543" s="2">
        <v>4936</v>
      </c>
      <c r="AC7543" s="2">
        <v>4936</v>
      </c>
      <c r="AD7543" t="s">
        <v>281</v>
      </c>
      <c r="AE7543" t="s">
        <v>281</v>
      </c>
      <c r="AF7543" s="1">
        <v>207</v>
      </c>
      <c r="AG7543" s="1">
        <v>223</v>
      </c>
      <c r="AH7543" s="1" t="b">
        <f>Export4Q22[[#This Row],[Pharmacy Controller ID]]&lt;&gt;Export4Q22[[#This Row],[Medical Controller ID]]</f>
        <v>0</v>
      </c>
      <c r="AI7543" t="str">
        <f t="shared" si="117"/>
        <v>60106Vantage STANDARDMA-PDFALSEMedicare2785Vantage Medicare Plans61079Vantage Medicare Plans864Vantage Medicare Plans942Vantage Health Corporation Medicare5696Vantage Health Corporation610Vantage Health60242Navitus Health Solutions PBMCustomPBM Claims5696Vantage Health CorporationParent5696Vantage Health CorporationParent49364936LALA207223</v>
      </c>
      <c r="AJ7543" s="8" t="str">
        <f>IFERROR(IF(_xlfn.XLOOKUP(Export4Q22[[#This Row],[Plan ID]],#REF!,#REF!)=Export4Q22[[#This Row],[Concatenate]],"Same","Change"),"New")</f>
        <v>New</v>
      </c>
    </row>
    <row r="7544" spans="1:36" x14ac:dyDescent="0.25">
      <c r="A7544" s="1">
        <v>60107</v>
      </c>
      <c r="B7544" t="s">
        <v>13381</v>
      </c>
      <c r="C7544" t="s">
        <v>36</v>
      </c>
      <c r="D7544" t="s">
        <v>37</v>
      </c>
      <c r="E7544" t="s">
        <v>38</v>
      </c>
      <c r="F7544" s="1">
        <v>2785</v>
      </c>
      <c r="G7544" t="s">
        <v>13380</v>
      </c>
      <c r="H7544" s="3">
        <v>61079</v>
      </c>
      <c r="I7544" t="s">
        <v>13380</v>
      </c>
      <c r="J7544" s="1">
        <v>864</v>
      </c>
      <c r="K7544" t="s">
        <v>13380</v>
      </c>
      <c r="L7544" s="1">
        <v>942</v>
      </c>
      <c r="M7544" t="s">
        <v>13369</v>
      </c>
      <c r="N7544" s="1">
        <v>5696</v>
      </c>
      <c r="O7544" t="s">
        <v>13370</v>
      </c>
      <c r="P7544" s="1">
        <v>610</v>
      </c>
      <c r="Q7544" t="s">
        <v>13371</v>
      </c>
      <c r="R7544" s="1">
        <v>60242</v>
      </c>
      <c r="S7544" t="s">
        <v>645</v>
      </c>
      <c r="T7544" t="s">
        <v>46</v>
      </c>
      <c r="U7544" t="s">
        <v>47</v>
      </c>
      <c r="V7544" s="1">
        <v>5696</v>
      </c>
      <c r="W7544" t="s">
        <v>13370</v>
      </c>
      <c r="X7544" t="s">
        <v>48</v>
      </c>
      <c r="Y7544" s="1">
        <v>5696</v>
      </c>
      <c r="Z7544" t="s">
        <v>13370</v>
      </c>
      <c r="AA7544" t="s">
        <v>48</v>
      </c>
      <c r="AB7544" s="2">
        <v>649</v>
      </c>
      <c r="AC7544" s="2">
        <v>649</v>
      </c>
      <c r="AD7544" t="s">
        <v>281</v>
      </c>
      <c r="AE7544" t="s">
        <v>281</v>
      </c>
      <c r="AF7544" s="1">
        <v>207</v>
      </c>
      <c r="AG7544" s="1">
        <v>223</v>
      </c>
      <c r="AH7544" s="1" t="b">
        <f>Export4Q22[[#This Row],[Pharmacy Controller ID]]&lt;&gt;Export4Q22[[#This Row],[Medical Controller ID]]</f>
        <v>0</v>
      </c>
      <c r="AI7544" t="str">
        <f t="shared" si="117"/>
        <v>60107Vantage PREMIUMMA-PDFALSEMedicare2785Vantage Medicare Plans61079Vantage Medicare Plans864Vantage Medicare Plans942Vantage Health Corporation Medicare5696Vantage Health Corporation610Vantage Health60242Navitus Health Solutions PBMCustomPBM Claims5696Vantage Health CorporationParent5696Vantage Health CorporationParent649649LALA207223</v>
      </c>
      <c r="AJ7544" s="8" t="str">
        <f>IFERROR(IF(_xlfn.XLOOKUP(Export4Q22[[#This Row],[Plan ID]],#REF!,#REF!)=Export4Q22[[#This Row],[Concatenate]],"Same","Change"),"New")</f>
        <v>New</v>
      </c>
    </row>
    <row r="7545" spans="1:36" x14ac:dyDescent="0.25">
      <c r="A7545" s="1">
        <v>60438</v>
      </c>
      <c r="B7545" t="s">
        <v>13382</v>
      </c>
      <c r="C7545" t="s">
        <v>36</v>
      </c>
      <c r="D7545" t="s">
        <v>37</v>
      </c>
      <c r="E7545" t="s">
        <v>38</v>
      </c>
      <c r="F7545" s="1">
        <v>2785</v>
      </c>
      <c r="G7545" t="s">
        <v>13380</v>
      </c>
      <c r="H7545" s="3">
        <v>61079</v>
      </c>
      <c r="I7545" t="s">
        <v>13380</v>
      </c>
      <c r="J7545" s="1">
        <v>864</v>
      </c>
      <c r="K7545" t="s">
        <v>13380</v>
      </c>
      <c r="L7545" s="1">
        <v>942</v>
      </c>
      <c r="M7545" t="s">
        <v>13369</v>
      </c>
      <c r="N7545" s="1">
        <v>5696</v>
      </c>
      <c r="O7545" t="s">
        <v>13370</v>
      </c>
      <c r="P7545" s="1">
        <v>610</v>
      </c>
      <c r="Q7545" t="s">
        <v>13371</v>
      </c>
      <c r="R7545" s="1">
        <v>60242</v>
      </c>
      <c r="S7545" t="s">
        <v>645</v>
      </c>
      <c r="T7545" t="s">
        <v>46</v>
      </c>
      <c r="U7545" t="s">
        <v>47</v>
      </c>
      <c r="V7545" s="1">
        <v>5696</v>
      </c>
      <c r="W7545" t="s">
        <v>13370</v>
      </c>
      <c r="X7545" t="s">
        <v>48</v>
      </c>
      <c r="Y7545" s="1">
        <v>5696</v>
      </c>
      <c r="Z7545" t="s">
        <v>13370</v>
      </c>
      <c r="AA7545" t="s">
        <v>48</v>
      </c>
      <c r="AB7545" s="2">
        <v>0</v>
      </c>
      <c r="AC7545" s="2">
        <v>0</v>
      </c>
      <c r="AD7545" t="s">
        <v>281</v>
      </c>
      <c r="AE7545" t="s">
        <v>281</v>
      </c>
      <c r="AF7545" s="1">
        <v>207</v>
      </c>
      <c r="AG7545" s="1">
        <v>223</v>
      </c>
      <c r="AH7545" s="1" t="b">
        <f>Export4Q22[[#This Row],[Pharmacy Controller ID]]&lt;&gt;Export4Q22[[#This Row],[Medical Controller ID]]</f>
        <v>0</v>
      </c>
      <c r="AI7545" t="str">
        <f t="shared" si="117"/>
        <v>60438Vantage Medicare Advantage Employer HMO-POSMA-PDFALSEMedicare2785Vantage Medicare Plans61079Vantage Medicare Plans864Vantage Medicare Plans942Vantage Health Corporation Medicare5696Vantage Health Corporation610Vantage Health60242Navitus Health Solutions PBMCustomPBM Claims5696Vantage Health CorporationParent5696Vantage Health CorporationParent00LALA207223</v>
      </c>
      <c r="AJ7545" s="8" t="str">
        <f>IFERROR(IF(_xlfn.XLOOKUP(Export4Q22[[#This Row],[Plan ID]],#REF!,#REF!)=Export4Q22[[#This Row],[Concatenate]],"Same","Change"),"New")</f>
        <v>New</v>
      </c>
    </row>
    <row r="7546" spans="1:36" x14ac:dyDescent="0.25">
      <c r="A7546" s="1">
        <v>66530</v>
      </c>
      <c r="B7546" t="s">
        <v>13383</v>
      </c>
      <c r="C7546" t="s">
        <v>36</v>
      </c>
      <c r="D7546" t="s">
        <v>37</v>
      </c>
      <c r="E7546" t="s">
        <v>38</v>
      </c>
      <c r="F7546" s="1">
        <v>2785</v>
      </c>
      <c r="G7546" t="s">
        <v>13380</v>
      </c>
      <c r="H7546" s="3">
        <v>61079</v>
      </c>
      <c r="I7546" t="s">
        <v>13380</v>
      </c>
      <c r="J7546" s="1">
        <v>864</v>
      </c>
      <c r="K7546" t="s">
        <v>13380</v>
      </c>
      <c r="L7546" s="1">
        <v>942</v>
      </c>
      <c r="M7546" t="s">
        <v>13369</v>
      </c>
      <c r="N7546" s="1">
        <v>5696</v>
      </c>
      <c r="O7546" t="s">
        <v>13370</v>
      </c>
      <c r="P7546" s="1">
        <v>610</v>
      </c>
      <c r="Q7546" t="s">
        <v>13371</v>
      </c>
      <c r="R7546" s="1">
        <v>60242</v>
      </c>
      <c r="S7546" t="s">
        <v>645</v>
      </c>
      <c r="T7546" t="s">
        <v>46</v>
      </c>
      <c r="U7546" t="s">
        <v>47</v>
      </c>
      <c r="V7546" s="1">
        <v>5696</v>
      </c>
      <c r="W7546" t="s">
        <v>13370</v>
      </c>
      <c r="X7546" t="s">
        <v>48</v>
      </c>
      <c r="Y7546" s="1">
        <v>5696</v>
      </c>
      <c r="Z7546" t="s">
        <v>13370</v>
      </c>
      <c r="AA7546" t="s">
        <v>48</v>
      </c>
      <c r="AB7546" s="2">
        <v>5446</v>
      </c>
      <c r="AC7546" s="2">
        <v>5446</v>
      </c>
      <c r="AD7546" t="s">
        <v>281</v>
      </c>
      <c r="AE7546" t="s">
        <v>281</v>
      </c>
      <c r="AF7546" s="1">
        <v>207</v>
      </c>
      <c r="AG7546" s="1">
        <v>223</v>
      </c>
      <c r="AH7546" s="1" t="b">
        <f>Export4Q22[[#This Row],[Pharmacy Controller ID]]&lt;&gt;Export4Q22[[#This Row],[Medical Controller ID]]</f>
        <v>0</v>
      </c>
      <c r="AI7546" t="str">
        <f t="shared" si="117"/>
        <v>66530Vantage BASICMA-PDFALSEMedicare2785Vantage Medicare Plans61079Vantage Medicare Plans864Vantage Medicare Plans942Vantage Health Corporation Medicare5696Vantage Health Corporation610Vantage Health60242Navitus Health Solutions PBMCustomPBM Claims5696Vantage Health CorporationParent5696Vantage Health CorporationParent54465446LALA207223</v>
      </c>
      <c r="AJ7546" s="8" t="str">
        <f>IFERROR(IF(_xlfn.XLOOKUP(Export4Q22[[#This Row],[Plan ID]],#REF!,#REF!)=Export4Q22[[#This Row],[Concatenate]],"Same","Change"),"New")</f>
        <v>New</v>
      </c>
    </row>
    <row r="7547" spans="1:36" x14ac:dyDescent="0.25">
      <c r="A7547" s="1">
        <v>68265</v>
      </c>
      <c r="B7547" t="s">
        <v>13384</v>
      </c>
      <c r="C7547" t="s">
        <v>36</v>
      </c>
      <c r="D7547" t="s">
        <v>37</v>
      </c>
      <c r="E7547" t="s">
        <v>38</v>
      </c>
      <c r="F7547" s="1">
        <v>2785</v>
      </c>
      <c r="G7547" t="s">
        <v>13380</v>
      </c>
      <c r="H7547" s="3">
        <v>61079</v>
      </c>
      <c r="I7547" t="s">
        <v>13380</v>
      </c>
      <c r="J7547" s="1">
        <v>864</v>
      </c>
      <c r="K7547" t="s">
        <v>13380</v>
      </c>
      <c r="L7547" s="1">
        <v>942</v>
      </c>
      <c r="M7547" t="s">
        <v>13369</v>
      </c>
      <c r="N7547" s="1">
        <v>5696</v>
      </c>
      <c r="O7547" t="s">
        <v>13370</v>
      </c>
      <c r="P7547" s="1">
        <v>610</v>
      </c>
      <c r="Q7547" t="s">
        <v>13371</v>
      </c>
      <c r="R7547" s="1">
        <v>60242</v>
      </c>
      <c r="S7547" t="s">
        <v>645</v>
      </c>
      <c r="T7547" t="s">
        <v>46</v>
      </c>
      <c r="U7547" t="s">
        <v>47</v>
      </c>
      <c r="V7547" s="1">
        <v>5696</v>
      </c>
      <c r="W7547" t="s">
        <v>13370</v>
      </c>
      <c r="X7547" t="s">
        <v>48</v>
      </c>
      <c r="Y7547" s="1">
        <v>5696</v>
      </c>
      <c r="Z7547" t="s">
        <v>13370</v>
      </c>
      <c r="AA7547" t="s">
        <v>48</v>
      </c>
      <c r="AB7547" s="2">
        <v>917</v>
      </c>
      <c r="AC7547" s="2">
        <v>917</v>
      </c>
      <c r="AD7547" t="s">
        <v>281</v>
      </c>
      <c r="AE7547" t="s">
        <v>281</v>
      </c>
      <c r="AF7547" s="1">
        <v>207</v>
      </c>
      <c r="AG7547" s="1">
        <v>223</v>
      </c>
      <c r="AH7547" s="1" t="b">
        <f>Export4Q22[[#This Row],[Pharmacy Controller ID]]&lt;&gt;Export4Q22[[#This Row],[Medical Controller ID]]</f>
        <v>0</v>
      </c>
      <c r="AI7547" t="str">
        <f t="shared" si="117"/>
        <v>68265Vantage 100MA-PDFALSEMedicare2785Vantage Medicare Plans61079Vantage Medicare Plans864Vantage Medicare Plans942Vantage Health Corporation Medicare5696Vantage Health Corporation610Vantage Health60242Navitus Health Solutions PBMCustomPBM Claims5696Vantage Health CorporationParent5696Vantage Health CorporationParent917917LALA207223</v>
      </c>
      <c r="AJ7547" s="8" t="str">
        <f>IFERROR(IF(_xlfn.XLOOKUP(Export4Q22[[#This Row],[Plan ID]],#REF!,#REF!)=Export4Q22[[#This Row],[Concatenate]],"Same","Change"),"New")</f>
        <v>New</v>
      </c>
    </row>
    <row r="7548" spans="1:36" x14ac:dyDescent="0.25">
      <c r="A7548" s="1">
        <v>70908</v>
      </c>
      <c r="B7548" t="s">
        <v>13385</v>
      </c>
      <c r="C7548" t="s">
        <v>36</v>
      </c>
      <c r="D7548" t="s">
        <v>37</v>
      </c>
      <c r="E7548" t="s">
        <v>38</v>
      </c>
      <c r="F7548" s="1">
        <v>2785</v>
      </c>
      <c r="G7548" t="s">
        <v>13380</v>
      </c>
      <c r="H7548" s="3">
        <v>61079</v>
      </c>
      <c r="I7548" t="s">
        <v>13380</v>
      </c>
      <c r="J7548" s="1">
        <v>864</v>
      </c>
      <c r="K7548" t="s">
        <v>13380</v>
      </c>
      <c r="L7548" s="1">
        <v>942</v>
      </c>
      <c r="M7548" t="s">
        <v>13369</v>
      </c>
      <c r="N7548" s="1">
        <v>5696</v>
      </c>
      <c r="O7548" t="s">
        <v>13370</v>
      </c>
      <c r="P7548" s="1">
        <v>610</v>
      </c>
      <c r="Q7548" t="s">
        <v>13371</v>
      </c>
      <c r="R7548" s="1">
        <v>60242</v>
      </c>
      <c r="S7548" t="s">
        <v>645</v>
      </c>
      <c r="T7548" t="s">
        <v>46</v>
      </c>
      <c r="V7548" s="1">
        <v>5696</v>
      </c>
      <c r="W7548" t="s">
        <v>13370</v>
      </c>
      <c r="X7548" t="s">
        <v>48</v>
      </c>
      <c r="Y7548" s="1">
        <v>5696</v>
      </c>
      <c r="Z7548" t="s">
        <v>13370</v>
      </c>
      <c r="AA7548" t="s">
        <v>48</v>
      </c>
      <c r="AB7548" s="2">
        <v>4007</v>
      </c>
      <c r="AC7548" s="2">
        <v>4007</v>
      </c>
      <c r="AD7548" t="s">
        <v>281</v>
      </c>
      <c r="AE7548" t="s">
        <v>281</v>
      </c>
      <c r="AF7548" s="1">
        <v>207</v>
      </c>
      <c r="AG7548" s="1">
        <v>223</v>
      </c>
      <c r="AH7548" s="1" t="b">
        <f>Export4Q22[[#This Row],[Pharmacy Controller ID]]&lt;&gt;Export4Q22[[#This Row],[Medical Controller ID]]</f>
        <v>0</v>
      </c>
      <c r="AI7548" t="str">
        <f t="shared" si="117"/>
        <v>70908Vantage DUAL PLUS SNP LAMA-PDFALSEMedicare2785Vantage Medicare Plans61079Vantage Medicare Plans864Vantage Medicare Plans942Vantage Health Corporation Medicare5696Vantage Health Corporation610Vantage Health60242Navitus Health Solutions PBMCustom5696Vantage Health CorporationParent5696Vantage Health CorporationParent40074007LALA207223</v>
      </c>
      <c r="AJ7548" s="8" t="str">
        <f>IFERROR(IF(_xlfn.XLOOKUP(Export4Q22[[#This Row],[Plan ID]],#REF!,#REF!)=Export4Q22[[#This Row],[Concatenate]],"Same","Change"),"New")</f>
        <v>New</v>
      </c>
    </row>
    <row r="7549" spans="1:36" x14ac:dyDescent="0.25">
      <c r="A7549" s="1">
        <v>69767</v>
      </c>
      <c r="B7549" t="s">
        <v>13386</v>
      </c>
      <c r="C7549" t="s">
        <v>36</v>
      </c>
      <c r="D7549" t="s">
        <v>37</v>
      </c>
      <c r="E7549" t="s">
        <v>38</v>
      </c>
      <c r="F7549" s="1">
        <v>2785</v>
      </c>
      <c r="G7549" t="s">
        <v>13380</v>
      </c>
      <c r="H7549" s="3">
        <v>63910</v>
      </c>
      <c r="I7549" t="s">
        <v>13387</v>
      </c>
      <c r="J7549" s="1">
        <v>864</v>
      </c>
      <c r="K7549" t="s">
        <v>13380</v>
      </c>
      <c r="L7549" s="1">
        <v>942</v>
      </c>
      <c r="M7549" t="s">
        <v>13369</v>
      </c>
      <c r="N7549" s="1">
        <v>5696</v>
      </c>
      <c r="O7549" t="s">
        <v>13370</v>
      </c>
      <c r="P7549" s="1">
        <v>610</v>
      </c>
      <c r="Q7549" t="s">
        <v>13371</v>
      </c>
      <c r="R7549" s="1">
        <v>60242</v>
      </c>
      <c r="S7549" t="s">
        <v>645</v>
      </c>
      <c r="T7549" t="s">
        <v>46</v>
      </c>
      <c r="U7549" t="s">
        <v>47</v>
      </c>
      <c r="V7549" s="1">
        <v>5696</v>
      </c>
      <c r="W7549" t="s">
        <v>13370</v>
      </c>
      <c r="X7549" t="s">
        <v>48</v>
      </c>
      <c r="Y7549" s="1">
        <v>5696</v>
      </c>
      <c r="Z7549" t="s">
        <v>13370</v>
      </c>
      <c r="AA7549" t="s">
        <v>48</v>
      </c>
      <c r="AB7549" s="2">
        <v>314</v>
      </c>
      <c r="AC7549" s="2">
        <v>314</v>
      </c>
      <c r="AD7549" t="s">
        <v>678</v>
      </c>
      <c r="AE7549" t="s">
        <v>678</v>
      </c>
      <c r="AF7549" s="1">
        <v>207</v>
      </c>
      <c r="AG7549" s="1">
        <v>223</v>
      </c>
      <c r="AH7549" s="1" t="b">
        <f>Export4Q22[[#This Row],[Pharmacy Controller ID]]&lt;&gt;Export4Q22[[#This Row],[Medical Controller ID]]</f>
        <v>0</v>
      </c>
      <c r="AI7549" t="str">
        <f t="shared" si="117"/>
        <v>69767Vantage BASIC ARMA-PDFALSEMedicare2785Vantage Medicare Plans63910Vantage Medicare Plans AR864Vantage Medicare Plans942Vantage Health Corporation Medicare5696Vantage Health Corporation610Vantage Health60242Navitus Health Solutions PBMCustomPBM Claims5696Vantage Health CorporationParent5696Vantage Health CorporationParent314314ARAR207223</v>
      </c>
      <c r="AJ7549" s="8" t="str">
        <f>IFERROR(IF(_xlfn.XLOOKUP(Export4Q22[[#This Row],[Plan ID]],#REF!,#REF!)=Export4Q22[[#This Row],[Concatenate]],"Same","Change"),"New")</f>
        <v>New</v>
      </c>
    </row>
    <row r="7550" spans="1:36" x14ac:dyDescent="0.25">
      <c r="A7550" s="1">
        <v>70188</v>
      </c>
      <c r="B7550" t="s">
        <v>13388</v>
      </c>
      <c r="C7550" t="s">
        <v>36</v>
      </c>
      <c r="D7550" t="s">
        <v>37</v>
      </c>
      <c r="E7550" t="s">
        <v>38</v>
      </c>
      <c r="F7550" s="1">
        <v>2785</v>
      </c>
      <c r="G7550" t="s">
        <v>13380</v>
      </c>
      <c r="H7550" s="3">
        <v>63910</v>
      </c>
      <c r="I7550" t="s">
        <v>13387</v>
      </c>
      <c r="J7550" s="1">
        <v>864</v>
      </c>
      <c r="K7550" t="s">
        <v>13380</v>
      </c>
      <c r="L7550" s="1">
        <v>942</v>
      </c>
      <c r="M7550" t="s">
        <v>13369</v>
      </c>
      <c r="N7550" s="1">
        <v>5696</v>
      </c>
      <c r="O7550" t="s">
        <v>13370</v>
      </c>
      <c r="P7550" s="1">
        <v>610</v>
      </c>
      <c r="Q7550" t="s">
        <v>13371</v>
      </c>
      <c r="R7550" s="1">
        <v>60242</v>
      </c>
      <c r="S7550" t="s">
        <v>645</v>
      </c>
      <c r="T7550" t="s">
        <v>46</v>
      </c>
      <c r="U7550" t="s">
        <v>47</v>
      </c>
      <c r="V7550" s="1">
        <v>5696</v>
      </c>
      <c r="W7550" t="s">
        <v>13370</v>
      </c>
      <c r="X7550" t="s">
        <v>48</v>
      </c>
      <c r="Y7550" s="1">
        <v>5696</v>
      </c>
      <c r="Z7550" t="s">
        <v>13370</v>
      </c>
      <c r="AA7550" t="s">
        <v>48</v>
      </c>
      <c r="AB7550" s="2">
        <v>1281</v>
      </c>
      <c r="AC7550" s="2">
        <v>1281</v>
      </c>
      <c r="AD7550" t="s">
        <v>281</v>
      </c>
      <c r="AE7550" t="s">
        <v>281</v>
      </c>
      <c r="AF7550" s="1">
        <v>207</v>
      </c>
      <c r="AG7550" s="1">
        <v>223</v>
      </c>
      <c r="AH7550" s="1" t="b">
        <f>Export4Q22[[#This Row],[Pharmacy Controller ID]]&lt;&gt;Export4Q22[[#This Row],[Medical Controller ID]]</f>
        <v>0</v>
      </c>
      <c r="AI7550" t="str">
        <f t="shared" si="117"/>
        <v>70188Vantage - MAPD EGWP CY (HMO-POS) EGWPMA-PDFALSEMedicare2785Vantage Medicare Plans63910Vantage Medicare Plans AR864Vantage Medicare Plans942Vantage Health Corporation Medicare5696Vantage Health Corporation610Vantage Health60242Navitus Health Solutions PBMCustomPBM Claims5696Vantage Health CorporationParent5696Vantage Health CorporationParent12811281LALA207223</v>
      </c>
      <c r="AJ7550" s="8" t="str">
        <f>IFERROR(IF(_xlfn.XLOOKUP(Export4Q22[[#This Row],[Plan ID]],#REF!,#REF!)=Export4Q22[[#This Row],[Concatenate]],"Same","Change"),"New")</f>
        <v>New</v>
      </c>
    </row>
    <row r="7551" spans="1:36" x14ac:dyDescent="0.25">
      <c r="A7551" s="1">
        <v>70909</v>
      </c>
      <c r="B7551" t="s">
        <v>13389</v>
      </c>
      <c r="C7551" t="s">
        <v>36</v>
      </c>
      <c r="D7551" t="s">
        <v>37</v>
      </c>
      <c r="E7551" t="s">
        <v>38</v>
      </c>
      <c r="F7551" s="1">
        <v>2785</v>
      </c>
      <c r="G7551" t="s">
        <v>13380</v>
      </c>
      <c r="H7551" s="3">
        <v>63910</v>
      </c>
      <c r="I7551" t="s">
        <v>13387</v>
      </c>
      <c r="J7551" s="1">
        <v>864</v>
      </c>
      <c r="K7551" t="s">
        <v>13380</v>
      </c>
      <c r="L7551" s="1">
        <v>942</v>
      </c>
      <c r="M7551" t="s">
        <v>13369</v>
      </c>
      <c r="N7551" s="1">
        <v>5696</v>
      </c>
      <c r="O7551" t="s">
        <v>13370</v>
      </c>
      <c r="P7551" s="1">
        <v>610</v>
      </c>
      <c r="Q7551" t="s">
        <v>13371</v>
      </c>
      <c r="R7551" s="1">
        <v>60242</v>
      </c>
      <c r="S7551" t="s">
        <v>645</v>
      </c>
      <c r="T7551" t="s">
        <v>46</v>
      </c>
      <c r="V7551" s="1">
        <v>5696</v>
      </c>
      <c r="W7551" t="s">
        <v>13370</v>
      </c>
      <c r="X7551" t="s">
        <v>48</v>
      </c>
      <c r="Y7551" s="1">
        <v>5696</v>
      </c>
      <c r="Z7551" t="s">
        <v>13370</v>
      </c>
      <c r="AA7551" t="s">
        <v>48</v>
      </c>
      <c r="AB7551" s="2">
        <v>105</v>
      </c>
      <c r="AC7551" s="2">
        <v>105</v>
      </c>
      <c r="AD7551" t="s">
        <v>13390</v>
      </c>
      <c r="AE7551" t="s">
        <v>13390</v>
      </c>
      <c r="AF7551" s="1">
        <v>207</v>
      </c>
      <c r="AG7551" s="1">
        <v>223</v>
      </c>
      <c r="AH7551" s="1" t="b">
        <f>Export4Q22[[#This Row],[Pharmacy Controller ID]]&lt;&gt;Export4Q22[[#This Row],[Medical Controller ID]]</f>
        <v>0</v>
      </c>
      <c r="AI7551" t="str">
        <f t="shared" si="117"/>
        <v>70909Vantage DUAL PLUS SNP ARMA-PDFALSEMedicare2785Vantage Medicare Plans63910Vantage Medicare Plans AR864Vantage Medicare Plans942Vantage Health Corporation Medicare5696Vantage Health Corporation610Vantage Health60242Navitus Health Solutions PBMCustom5696Vantage Health CorporationParent5696Vantage Health CorporationParent105105AR,WIAR,WI207223</v>
      </c>
      <c r="AJ7551" s="8" t="str">
        <f>IFERROR(IF(_xlfn.XLOOKUP(Export4Q22[[#This Row],[Plan ID]],#REF!,#REF!)=Export4Q22[[#This Row],[Concatenate]],"Same","Change"),"New")</f>
        <v>New</v>
      </c>
    </row>
    <row r="7552" spans="1:36" x14ac:dyDescent="0.25">
      <c r="A7552" s="1">
        <v>70910</v>
      </c>
      <c r="B7552" t="s">
        <v>13391</v>
      </c>
      <c r="C7552" t="s">
        <v>36</v>
      </c>
      <c r="D7552" t="s">
        <v>37</v>
      </c>
      <c r="E7552" t="s">
        <v>38</v>
      </c>
      <c r="F7552" s="1">
        <v>2785</v>
      </c>
      <c r="G7552" t="s">
        <v>13380</v>
      </c>
      <c r="H7552" s="3">
        <v>63910</v>
      </c>
      <c r="I7552" t="s">
        <v>13387</v>
      </c>
      <c r="J7552" s="1">
        <v>864</v>
      </c>
      <c r="K7552" t="s">
        <v>13380</v>
      </c>
      <c r="L7552" s="1">
        <v>942</v>
      </c>
      <c r="M7552" t="s">
        <v>13369</v>
      </c>
      <c r="N7552" s="1">
        <v>5696</v>
      </c>
      <c r="O7552" t="s">
        <v>13370</v>
      </c>
      <c r="P7552" s="1">
        <v>610</v>
      </c>
      <c r="Q7552" t="s">
        <v>13371</v>
      </c>
      <c r="R7552" s="1">
        <v>60242</v>
      </c>
      <c r="S7552" t="s">
        <v>645</v>
      </c>
      <c r="T7552" t="s">
        <v>46</v>
      </c>
      <c r="V7552" s="1">
        <v>5696</v>
      </c>
      <c r="W7552" t="s">
        <v>13370</v>
      </c>
      <c r="X7552" t="s">
        <v>48</v>
      </c>
      <c r="Y7552" s="1">
        <v>5696</v>
      </c>
      <c r="Z7552" t="s">
        <v>13370</v>
      </c>
      <c r="AA7552" t="s">
        <v>48</v>
      </c>
      <c r="AB7552" s="2">
        <v>85</v>
      </c>
      <c r="AC7552" s="2">
        <v>85</v>
      </c>
      <c r="AD7552" t="s">
        <v>13392</v>
      </c>
      <c r="AE7552" t="s">
        <v>13392</v>
      </c>
      <c r="AF7552" s="1">
        <v>207</v>
      </c>
      <c r="AG7552" s="1">
        <v>223</v>
      </c>
      <c r="AH7552" s="1" t="b">
        <f>Export4Q22[[#This Row],[Pharmacy Controller ID]]&lt;&gt;Export4Q22[[#This Row],[Medical Controller ID]]</f>
        <v>0</v>
      </c>
      <c r="AI7552" t="str">
        <f t="shared" si="117"/>
        <v>70910Vantage STANDARD ARMA-PDFALSEMedicare2785Vantage Medicare Plans63910Vantage Medicare Plans AR864Vantage Medicare Plans942Vantage Health Corporation Medicare5696Vantage Health Corporation610Vantage Health60242Navitus Health Solutions PBMCustom5696Vantage Health CorporationParent5696Vantage Health CorporationParent8585AR,VAAR,VA207223</v>
      </c>
      <c r="AJ7552" s="8" t="str">
        <f>IFERROR(IF(_xlfn.XLOOKUP(Export4Q22[[#This Row],[Plan ID]],#REF!,#REF!)=Export4Q22[[#This Row],[Concatenate]],"Same","Change"),"New")</f>
        <v>New</v>
      </c>
    </row>
    <row r="7553" spans="1:36" x14ac:dyDescent="0.25">
      <c r="A7553" s="1">
        <v>70907</v>
      </c>
      <c r="B7553" t="s">
        <v>13393</v>
      </c>
      <c r="C7553" t="s">
        <v>36</v>
      </c>
      <c r="D7553" t="s">
        <v>37</v>
      </c>
      <c r="E7553" t="s">
        <v>38</v>
      </c>
      <c r="F7553" s="1">
        <v>2785</v>
      </c>
      <c r="G7553" t="s">
        <v>13380</v>
      </c>
      <c r="H7553" s="3">
        <v>64369</v>
      </c>
      <c r="I7553" t="s">
        <v>13394</v>
      </c>
      <c r="J7553" s="1">
        <v>864</v>
      </c>
      <c r="K7553" t="s">
        <v>13380</v>
      </c>
      <c r="L7553" s="1">
        <v>942</v>
      </c>
      <c r="M7553" t="s">
        <v>13369</v>
      </c>
      <c r="N7553" s="1">
        <v>5696</v>
      </c>
      <c r="O7553" t="s">
        <v>13370</v>
      </c>
      <c r="P7553" s="1">
        <v>610</v>
      </c>
      <c r="Q7553" t="s">
        <v>13371</v>
      </c>
      <c r="R7553" s="1">
        <v>60242</v>
      </c>
      <c r="S7553" t="s">
        <v>645</v>
      </c>
      <c r="T7553" t="s">
        <v>46</v>
      </c>
      <c r="V7553" s="1">
        <v>5696</v>
      </c>
      <c r="W7553" t="s">
        <v>13370</v>
      </c>
      <c r="X7553" t="s">
        <v>48</v>
      </c>
      <c r="Y7553" s="1">
        <v>5696</v>
      </c>
      <c r="Z7553" t="s">
        <v>13370</v>
      </c>
      <c r="AA7553" t="s">
        <v>48</v>
      </c>
      <c r="AB7553" s="2">
        <v>124</v>
      </c>
      <c r="AC7553" s="2">
        <v>124</v>
      </c>
      <c r="AD7553" t="s">
        <v>13395</v>
      </c>
      <c r="AE7553" t="s">
        <v>13395</v>
      </c>
      <c r="AF7553" s="1">
        <v>207</v>
      </c>
      <c r="AG7553" s="1">
        <v>223</v>
      </c>
      <c r="AH7553" s="1" t="b">
        <f>Export4Q22[[#This Row],[Pharmacy Controller ID]]&lt;&gt;Export4Q22[[#This Row],[Medical Controller ID]]</f>
        <v>0</v>
      </c>
      <c r="AI7553" t="str">
        <f t="shared" si="117"/>
        <v>70907Vantage BASIC MSMA-PDFALSEMedicare2785Vantage Medicare Plans64369Vantage Medicare Plans MS864Vantage Medicare Plans942Vantage Health Corporation Medicare5696Vantage Health Corporation610Vantage Health60242Navitus Health Solutions PBMCustom5696Vantage Health CorporationParent5696Vantage Health CorporationParent124124MS,WIMS,WI207223</v>
      </c>
      <c r="AJ7553" s="8" t="str">
        <f>IFERROR(IF(_xlfn.XLOOKUP(Export4Q22[[#This Row],[Plan ID]],#REF!,#REF!)=Export4Q22[[#This Row],[Concatenate]],"Same","Change"),"New")</f>
        <v>New</v>
      </c>
    </row>
    <row r="7554" spans="1:36" x14ac:dyDescent="0.25">
      <c r="A7554" s="1">
        <v>70911</v>
      </c>
      <c r="B7554" t="s">
        <v>13396</v>
      </c>
      <c r="C7554" t="s">
        <v>36</v>
      </c>
      <c r="D7554" t="s">
        <v>37</v>
      </c>
      <c r="E7554" t="s">
        <v>38</v>
      </c>
      <c r="F7554" s="1">
        <v>2785</v>
      </c>
      <c r="G7554" t="s">
        <v>13380</v>
      </c>
      <c r="H7554" s="3">
        <v>64369</v>
      </c>
      <c r="I7554" t="s">
        <v>13394</v>
      </c>
      <c r="J7554" s="1">
        <v>864</v>
      </c>
      <c r="K7554" t="s">
        <v>13380</v>
      </c>
      <c r="L7554" s="1">
        <v>942</v>
      </c>
      <c r="M7554" t="s">
        <v>13369</v>
      </c>
      <c r="N7554" s="1">
        <v>5696</v>
      </c>
      <c r="O7554" t="s">
        <v>13370</v>
      </c>
      <c r="P7554" s="1">
        <v>610</v>
      </c>
      <c r="Q7554" t="s">
        <v>13371</v>
      </c>
      <c r="R7554" s="1">
        <v>60242</v>
      </c>
      <c r="S7554" t="s">
        <v>645</v>
      </c>
      <c r="T7554" t="s">
        <v>46</v>
      </c>
      <c r="V7554" s="1">
        <v>5696</v>
      </c>
      <c r="W7554" t="s">
        <v>13370</v>
      </c>
      <c r="X7554" t="s">
        <v>48</v>
      </c>
      <c r="Y7554" s="1">
        <v>5696</v>
      </c>
      <c r="Z7554" t="s">
        <v>13370</v>
      </c>
      <c r="AA7554" t="s">
        <v>48</v>
      </c>
      <c r="AB7554" s="2">
        <v>88</v>
      </c>
      <c r="AC7554" s="2">
        <v>88</v>
      </c>
      <c r="AD7554" t="s">
        <v>13397</v>
      </c>
      <c r="AE7554" t="s">
        <v>13397</v>
      </c>
      <c r="AF7554" s="1">
        <v>207</v>
      </c>
      <c r="AG7554" s="1">
        <v>223</v>
      </c>
      <c r="AH7554" s="1" t="b">
        <f>Export4Q22[[#This Row],[Pharmacy Controller ID]]&lt;&gt;Export4Q22[[#This Row],[Medical Controller ID]]</f>
        <v>0</v>
      </c>
      <c r="AI7554" t="str">
        <f t="shared" ref="AI7554:AI7617" si="118">_xlfn.CONCAT(A7554:AG7554)</f>
        <v>70911Vantage DUAL PLUS SNP MSMA-PDFALSEMedicare2785Vantage Medicare Plans64369Vantage Medicare Plans MS864Vantage Medicare Plans942Vantage Health Corporation Medicare5696Vantage Health Corporation610Vantage Health60242Navitus Health Solutions PBMCustom5696Vantage Health CorporationParent5696Vantage Health CorporationParent8888MS,NJMS,NJ207223</v>
      </c>
      <c r="AJ7554" s="8" t="str">
        <f>IFERROR(IF(_xlfn.XLOOKUP(Export4Q22[[#This Row],[Plan ID]],#REF!,#REF!)=Export4Q22[[#This Row],[Concatenate]],"Same","Change"),"New")</f>
        <v>New</v>
      </c>
    </row>
    <row r="7555" spans="1:36" x14ac:dyDescent="0.25">
      <c r="A7555" s="1">
        <v>70912</v>
      </c>
      <c r="B7555" t="s">
        <v>13398</v>
      </c>
      <c r="C7555" t="s">
        <v>36</v>
      </c>
      <c r="D7555" t="s">
        <v>37</v>
      </c>
      <c r="E7555" t="s">
        <v>38</v>
      </c>
      <c r="F7555" s="1">
        <v>2785</v>
      </c>
      <c r="G7555" t="s">
        <v>13380</v>
      </c>
      <c r="H7555" s="3">
        <v>64369</v>
      </c>
      <c r="I7555" t="s">
        <v>13394</v>
      </c>
      <c r="J7555" s="1">
        <v>864</v>
      </c>
      <c r="K7555" t="s">
        <v>13380</v>
      </c>
      <c r="L7555" s="1">
        <v>942</v>
      </c>
      <c r="M7555" t="s">
        <v>13369</v>
      </c>
      <c r="N7555" s="1">
        <v>5696</v>
      </c>
      <c r="O7555" t="s">
        <v>13370</v>
      </c>
      <c r="P7555" s="1">
        <v>610</v>
      </c>
      <c r="Q7555" t="s">
        <v>13371</v>
      </c>
      <c r="R7555" s="1">
        <v>60242</v>
      </c>
      <c r="S7555" t="s">
        <v>645</v>
      </c>
      <c r="T7555" t="s">
        <v>46</v>
      </c>
      <c r="V7555" s="1">
        <v>5696</v>
      </c>
      <c r="W7555" t="s">
        <v>13370</v>
      </c>
      <c r="X7555" t="s">
        <v>48</v>
      </c>
      <c r="Y7555" s="1">
        <v>5696</v>
      </c>
      <c r="Z7555" t="s">
        <v>13370</v>
      </c>
      <c r="AA7555" t="s">
        <v>48</v>
      </c>
      <c r="AB7555" s="2">
        <v>94</v>
      </c>
      <c r="AC7555" s="2">
        <v>94</v>
      </c>
      <c r="AD7555" t="s">
        <v>13399</v>
      </c>
      <c r="AE7555" t="s">
        <v>13399</v>
      </c>
      <c r="AF7555" s="1">
        <v>207</v>
      </c>
      <c r="AG7555" s="1">
        <v>223</v>
      </c>
      <c r="AH7555" s="1" t="b">
        <f>Export4Q22[[#This Row],[Pharmacy Controller ID]]&lt;&gt;Export4Q22[[#This Row],[Medical Controller ID]]</f>
        <v>0</v>
      </c>
      <c r="AI7555" t="str">
        <f t="shared" si="118"/>
        <v>70912Vantage STANDARD MSMA-PDFALSEMedicare2785Vantage Medicare Plans64369Vantage Medicare Plans MS864Vantage Medicare Plans942Vantage Health Corporation Medicare5696Vantage Health Corporation610Vantage Health60242Navitus Health Solutions PBMCustom5696Vantage Health CorporationParent5696Vantage Health CorporationParent9494MS,VAMS,VA207223</v>
      </c>
      <c r="AJ7555" s="8" t="str">
        <f>IFERROR(IF(_xlfn.XLOOKUP(Export4Q22[[#This Row],[Plan ID]],#REF!,#REF!)=Export4Q22[[#This Row],[Concatenate]],"Same","Change"),"New")</f>
        <v>New</v>
      </c>
    </row>
    <row r="7556" spans="1:36" x14ac:dyDescent="0.25">
      <c r="A7556" s="1">
        <v>72610</v>
      </c>
      <c r="B7556" t="s">
        <v>13400</v>
      </c>
      <c r="C7556" t="s">
        <v>994</v>
      </c>
      <c r="D7556" t="s">
        <v>995</v>
      </c>
      <c r="E7556" t="s">
        <v>177</v>
      </c>
      <c r="F7556" s="1">
        <v>8424</v>
      </c>
      <c r="G7556" t="s">
        <v>13401</v>
      </c>
      <c r="H7556" s="3">
        <v>65421</v>
      </c>
      <c r="I7556" t="s">
        <v>13401</v>
      </c>
      <c r="J7556" s="1">
        <v>865</v>
      </c>
      <c r="K7556" t="s">
        <v>13402</v>
      </c>
      <c r="L7556" s="1"/>
      <c r="N7556" s="1"/>
      <c r="P7556" s="1">
        <v>611</v>
      </c>
      <c r="Q7556" t="s">
        <v>13403</v>
      </c>
      <c r="R7556" s="1">
        <v>60499</v>
      </c>
      <c r="S7556" t="s">
        <v>13404</v>
      </c>
      <c r="T7556" t="s">
        <v>1000</v>
      </c>
      <c r="V7556" s="1">
        <v>60499</v>
      </c>
      <c r="W7556" t="s">
        <v>13404</v>
      </c>
      <c r="X7556" t="s">
        <v>183</v>
      </c>
      <c r="Y7556" s="1"/>
      <c r="AA7556" t="s">
        <v>150</v>
      </c>
      <c r="AB7556" s="2">
        <v>0</v>
      </c>
      <c r="AC7556" s="2">
        <v>0</v>
      </c>
      <c r="AD7556" t="s">
        <v>553</v>
      </c>
      <c r="AF7556" s="1">
        <v>186</v>
      </c>
      <c r="AG7556" s="1"/>
      <c r="AH7556" s="1" t="b">
        <f>Export4Q22[[#This Row],[Pharmacy Controller ID]]&lt;&gt;Export4Q22[[#This Row],[Medical Controller ID]]</f>
        <v>1</v>
      </c>
      <c r="AI7556" t="str">
        <f t="shared" si="118"/>
        <v>72610Ventegra Generic PlusPBM OfferingTRUECommercial8424Ventegra Generic Plus Formulary65421Ventegra Generic Plus Formulary865Ventegra Commercial611Ventegra60499Ventegra, LLCNational60499Ventegra, LLCPBM00AK,AL,AR,AZ,CA,CO,CT,DC,DE,FL,GA,HI,IA,ID,IL,IN,KS,KY,LA,MA,MD,ME,MI,MN,MO,MS,MT,NC,ND,NE,NH,NJ,NM,NV,NY,OH,OK,OR,PA,PR,RI,SC,SD,TN,TX,UT,VA,VT,WA,WI,WV,WY186</v>
      </c>
      <c r="AJ7556" s="8" t="str">
        <f>IFERROR(IF(_xlfn.XLOOKUP(Export4Q22[[#This Row],[Plan ID]],#REF!,#REF!)=Export4Q22[[#This Row],[Concatenate]],"Same","Change"),"New")</f>
        <v>New</v>
      </c>
    </row>
    <row r="7557" spans="1:36" x14ac:dyDescent="0.25">
      <c r="A7557" s="1">
        <v>60497</v>
      </c>
      <c r="B7557" t="s">
        <v>13405</v>
      </c>
      <c r="C7557" t="s">
        <v>994</v>
      </c>
      <c r="D7557" t="s">
        <v>995</v>
      </c>
      <c r="E7557" t="s">
        <v>177</v>
      </c>
      <c r="F7557" s="1">
        <v>4130</v>
      </c>
      <c r="G7557" t="s">
        <v>13405</v>
      </c>
      <c r="H7557" s="3">
        <v>60470</v>
      </c>
      <c r="I7557" t="s">
        <v>13406</v>
      </c>
      <c r="J7557" s="1">
        <v>865</v>
      </c>
      <c r="K7557" t="s">
        <v>13402</v>
      </c>
      <c r="L7557" s="1"/>
      <c r="N7557" s="1"/>
      <c r="P7557" s="1">
        <v>611</v>
      </c>
      <c r="Q7557" t="s">
        <v>13403</v>
      </c>
      <c r="R7557" s="1">
        <v>60499</v>
      </c>
      <c r="S7557" t="s">
        <v>13404</v>
      </c>
      <c r="T7557" t="s">
        <v>1000</v>
      </c>
      <c r="U7557" t="s">
        <v>182</v>
      </c>
      <c r="V7557" s="1">
        <v>60499</v>
      </c>
      <c r="W7557" t="s">
        <v>13404</v>
      </c>
      <c r="X7557" t="s">
        <v>183</v>
      </c>
      <c r="Y7557" s="1"/>
      <c r="AA7557" t="s">
        <v>150</v>
      </c>
      <c r="AB7557" s="2">
        <v>7849</v>
      </c>
      <c r="AC7557" s="2">
        <v>0</v>
      </c>
      <c r="AD7557" t="s">
        <v>2243</v>
      </c>
      <c r="AF7557" s="1">
        <v>186</v>
      </c>
      <c r="AG7557" s="1"/>
      <c r="AH7557" s="1" t="b">
        <f>Export4Q22[[#This Row],[Pharmacy Controller ID]]&lt;&gt;Export4Q22[[#This Row],[Medical Controller ID]]</f>
        <v>1</v>
      </c>
      <c r="AI7557" t="str">
        <f t="shared" si="118"/>
        <v>60497Ventegra PremiumPBM OfferingTRUECommercial4130Ventegra Premium60470Ventegra Premium Formulary865Ventegra Commercial611Ventegra60499Ventegra, LLCNationalPBM Controlled60499Ventegra, LLCPBM78490AK,AL,AR,AZ,CA,CO,CT,DC,DE,FL,GA,GU,HI,IA,ID,IL,IN,KS,KY,LA,MA,MD,ME,MI,MN,MO,MS,MT,NC,ND,NE,NH,NJ,NM,NV,NY,OH,OK,OR,PA,PR,RI,SC,SD,TN,TX,UT,VA,VT,WA,WI,WV,WY186</v>
      </c>
      <c r="AJ7557" s="8" t="str">
        <f>IFERROR(IF(_xlfn.XLOOKUP(Export4Q22[[#This Row],[Plan ID]],#REF!,#REF!)=Export4Q22[[#This Row],[Concatenate]],"Same","Change"),"New")</f>
        <v>New</v>
      </c>
    </row>
    <row r="7558" spans="1:36" x14ac:dyDescent="0.25">
      <c r="A7558" s="1">
        <v>71796</v>
      </c>
      <c r="B7558" t="s">
        <v>13407</v>
      </c>
      <c r="C7558" t="s">
        <v>176</v>
      </c>
      <c r="D7558" t="s">
        <v>37</v>
      </c>
      <c r="E7558" t="s">
        <v>177</v>
      </c>
      <c r="F7558" s="1">
        <v>4130</v>
      </c>
      <c r="G7558" t="s">
        <v>13405</v>
      </c>
      <c r="H7558" s="3">
        <v>60470</v>
      </c>
      <c r="I7558" t="s">
        <v>13406</v>
      </c>
      <c r="J7558" s="1">
        <v>865</v>
      </c>
      <c r="K7558" t="s">
        <v>13402</v>
      </c>
      <c r="L7558" s="1"/>
      <c r="N7558" s="1"/>
      <c r="P7558" s="1">
        <v>611</v>
      </c>
      <c r="Q7558" t="s">
        <v>13403</v>
      </c>
      <c r="R7558" s="1">
        <v>60499</v>
      </c>
      <c r="S7558" t="s">
        <v>13404</v>
      </c>
      <c r="T7558" t="s">
        <v>46</v>
      </c>
      <c r="V7558" s="1">
        <v>60499</v>
      </c>
      <c r="W7558" t="s">
        <v>13404</v>
      </c>
      <c r="X7558" t="s">
        <v>183</v>
      </c>
      <c r="Y7558" s="1"/>
      <c r="AA7558" t="s">
        <v>150</v>
      </c>
      <c r="AB7558" s="2">
        <v>30295</v>
      </c>
      <c r="AC7558" s="2">
        <v>0</v>
      </c>
      <c r="AD7558" t="s">
        <v>13408</v>
      </c>
      <c r="AF7558" s="1">
        <v>186</v>
      </c>
      <c r="AG7558" s="1"/>
      <c r="AH7558" s="1" t="b">
        <f>Export4Q22[[#This Row],[Pharmacy Controller ID]]&lt;&gt;Export4Q22[[#This Row],[Medical Controller ID]]</f>
        <v>1</v>
      </c>
      <c r="AI7558" t="str">
        <f t="shared" si="118"/>
        <v>71796Mosaic Health SystemEmployerFALSECommercial4130Ventegra Premium60470Ventegra Premium Formulary865Ventegra Commercial611Ventegra60499Ventegra, LLCCustom60499Ventegra, LLCPBM302950CA,GA,IL,KY,MI,MO,OK,PA,TX186</v>
      </c>
      <c r="AJ7558" s="8" t="str">
        <f>IFERROR(IF(_xlfn.XLOOKUP(Export4Q22[[#This Row],[Plan ID]],#REF!,#REF!)=Export4Q22[[#This Row],[Concatenate]],"Same","Change"),"New")</f>
        <v>New</v>
      </c>
    </row>
    <row r="7559" spans="1:36" x14ac:dyDescent="0.25">
      <c r="A7559" s="1">
        <v>60498</v>
      </c>
      <c r="B7559" t="s">
        <v>13409</v>
      </c>
      <c r="C7559" t="s">
        <v>994</v>
      </c>
      <c r="D7559" t="s">
        <v>995</v>
      </c>
      <c r="E7559" t="s">
        <v>177</v>
      </c>
      <c r="F7559" s="1">
        <v>4131</v>
      </c>
      <c r="G7559" t="s">
        <v>13410</v>
      </c>
      <c r="H7559" s="3">
        <v>60473</v>
      </c>
      <c r="I7559" t="s">
        <v>13410</v>
      </c>
      <c r="J7559" s="1">
        <v>865</v>
      </c>
      <c r="K7559" t="s">
        <v>13402</v>
      </c>
      <c r="L7559" s="1"/>
      <c r="N7559" s="1"/>
      <c r="P7559" s="1">
        <v>611</v>
      </c>
      <c r="Q7559" t="s">
        <v>13403</v>
      </c>
      <c r="R7559" s="1">
        <v>60499</v>
      </c>
      <c r="S7559" t="s">
        <v>13404</v>
      </c>
      <c r="T7559" t="s">
        <v>1000</v>
      </c>
      <c r="U7559" t="s">
        <v>182</v>
      </c>
      <c r="V7559" s="1">
        <v>60499</v>
      </c>
      <c r="W7559" t="s">
        <v>13404</v>
      </c>
      <c r="X7559" t="s">
        <v>183</v>
      </c>
      <c r="Y7559" s="1"/>
      <c r="AA7559" t="s">
        <v>150</v>
      </c>
      <c r="AB7559" s="2">
        <v>22236</v>
      </c>
      <c r="AC7559" s="2">
        <v>0</v>
      </c>
      <c r="AD7559" t="s">
        <v>2243</v>
      </c>
      <c r="AF7559" s="1">
        <v>186</v>
      </c>
      <c r="AG7559" s="1"/>
      <c r="AH7559" s="1" t="b">
        <f>Export4Q22[[#This Row],[Pharmacy Controller ID]]&lt;&gt;Export4Q22[[#This Row],[Medical Controller ID]]</f>
        <v>1</v>
      </c>
      <c r="AI7559" t="str">
        <f t="shared" si="118"/>
        <v>60498Ventegra Premium PlusPBM OfferingTRUECommercial4131Ventegra Premium Plus Formulary60473Ventegra Premium Plus Formulary865Ventegra Commercial611Ventegra60499Ventegra, LLCNationalPBM Controlled60499Ventegra, LLCPBM222360AK,AL,AR,AZ,CA,CO,CT,DC,DE,FL,GA,GU,HI,IA,ID,IL,IN,KS,KY,LA,MA,MD,ME,MI,MN,MO,MS,MT,NC,ND,NE,NH,NJ,NM,NV,NY,OH,OK,OR,PA,PR,RI,SC,SD,TN,TX,UT,VA,VT,WA,WI,WV,WY186</v>
      </c>
      <c r="AJ7559" s="8" t="str">
        <f>IFERROR(IF(_xlfn.XLOOKUP(Export4Q22[[#This Row],[Plan ID]],#REF!,#REF!)=Export4Q22[[#This Row],[Concatenate]],"Same","Change"),"New")</f>
        <v>New</v>
      </c>
    </row>
    <row r="7560" spans="1:36" x14ac:dyDescent="0.25">
      <c r="A7560" s="1">
        <v>375</v>
      </c>
      <c r="B7560" t="s">
        <v>13411</v>
      </c>
      <c r="C7560" t="s">
        <v>195</v>
      </c>
      <c r="D7560" t="s">
        <v>37</v>
      </c>
      <c r="E7560" t="s">
        <v>177</v>
      </c>
      <c r="F7560" s="1">
        <v>683</v>
      </c>
      <c r="G7560" t="s">
        <v>13412</v>
      </c>
      <c r="H7560" s="3">
        <v>59853</v>
      </c>
      <c r="I7560" t="s">
        <v>13413</v>
      </c>
      <c r="J7560" s="1">
        <v>724</v>
      </c>
      <c r="K7560" t="s">
        <v>13414</v>
      </c>
      <c r="L7560" s="1">
        <v>944</v>
      </c>
      <c r="M7560" t="s">
        <v>13415</v>
      </c>
      <c r="N7560" s="1">
        <v>63603</v>
      </c>
      <c r="O7560" t="s">
        <v>255</v>
      </c>
      <c r="P7560" s="1">
        <v>453</v>
      </c>
      <c r="Q7560" t="s">
        <v>255</v>
      </c>
      <c r="R7560" s="1">
        <v>7504</v>
      </c>
      <c r="S7560" t="s">
        <v>1209</v>
      </c>
      <c r="T7560" t="s">
        <v>46</v>
      </c>
      <c r="U7560" t="s">
        <v>47</v>
      </c>
      <c r="V7560" s="1">
        <v>63603</v>
      </c>
      <c r="W7560" t="s">
        <v>255</v>
      </c>
      <c r="X7560" t="s">
        <v>48</v>
      </c>
      <c r="Y7560" s="1">
        <v>63603</v>
      </c>
      <c r="Z7560" t="s">
        <v>255</v>
      </c>
      <c r="AA7560" t="s">
        <v>48</v>
      </c>
      <c r="AB7560" s="2">
        <v>0</v>
      </c>
      <c r="AC7560" s="2">
        <v>0</v>
      </c>
      <c r="AD7560" t="s">
        <v>53</v>
      </c>
      <c r="AE7560" t="s">
        <v>53</v>
      </c>
      <c r="AF7560" s="1">
        <v>7</v>
      </c>
      <c r="AG7560" s="1">
        <v>43</v>
      </c>
      <c r="AH7560" s="1" t="b">
        <f>Export4Q22[[#This Row],[Pharmacy Controller ID]]&lt;&gt;Export4Q22[[#This Row],[Medical Controller ID]]</f>
        <v>0</v>
      </c>
      <c r="AI7560" t="str">
        <f t="shared" si="118"/>
        <v>375Ventura County Health Care Plan CaliforniaHMOFALSECommercial683Ventura County Healthcare Plan59853Ventura County Health Care Plan724State of CA Ventura County944Ventura County Health Care Plan Commercial63603State of California453State of California7504Express Scripts PBMCustomPBM Claims63603State of CaliforniaParent63603State of CaliforniaParent00CACA743</v>
      </c>
      <c r="AJ7560" s="8" t="str">
        <f>IFERROR(IF(_xlfn.XLOOKUP(Export4Q22[[#This Row],[Plan ID]],#REF!,#REF!)=Export4Q22[[#This Row],[Concatenate]],"Same","Change"),"New")</f>
        <v>New</v>
      </c>
    </row>
    <row r="7561" spans="1:36" x14ac:dyDescent="0.25">
      <c r="A7561" s="1">
        <v>71320</v>
      </c>
      <c r="B7561" t="s">
        <v>13416</v>
      </c>
      <c r="C7561" t="s">
        <v>36</v>
      </c>
      <c r="D7561" t="s">
        <v>37</v>
      </c>
      <c r="E7561" t="s">
        <v>38</v>
      </c>
      <c r="F7561" s="1">
        <v>7885</v>
      </c>
      <c r="G7561" t="s">
        <v>13417</v>
      </c>
      <c r="H7561" s="3">
        <v>64459</v>
      </c>
      <c r="I7561" t="s">
        <v>13417</v>
      </c>
      <c r="J7561" s="1">
        <v>1411</v>
      </c>
      <c r="K7561" t="s">
        <v>13418</v>
      </c>
      <c r="L7561" s="1">
        <v>1131</v>
      </c>
      <c r="M7561" t="s">
        <v>13419</v>
      </c>
      <c r="N7561" s="1">
        <v>60570</v>
      </c>
      <c r="O7561" t="s">
        <v>2953</v>
      </c>
      <c r="P7561" s="1">
        <v>85</v>
      </c>
      <c r="Q7561" t="s">
        <v>2954</v>
      </c>
      <c r="R7561" s="1">
        <v>7504</v>
      </c>
      <c r="S7561" t="s">
        <v>1209</v>
      </c>
      <c r="T7561" t="s">
        <v>46</v>
      </c>
      <c r="V7561" s="1">
        <v>60570</v>
      </c>
      <c r="W7561" t="s">
        <v>2953</v>
      </c>
      <c r="X7561" t="s">
        <v>48</v>
      </c>
      <c r="Y7561" s="1">
        <v>60570</v>
      </c>
      <c r="Z7561" t="s">
        <v>2953</v>
      </c>
      <c r="AA7561" t="s">
        <v>48</v>
      </c>
      <c r="AB7561" s="2">
        <v>1825</v>
      </c>
      <c r="AC7561" s="2">
        <v>1825</v>
      </c>
      <c r="AD7561" t="s">
        <v>13420</v>
      </c>
      <c r="AE7561" t="s">
        <v>13420</v>
      </c>
      <c r="AF7561" s="1">
        <v>148</v>
      </c>
      <c r="AG7561" s="1">
        <v>154</v>
      </c>
      <c r="AH7561" s="1" t="b">
        <f>Export4Q22[[#This Row],[Pharmacy Controller ID]]&lt;&gt;Export4Q22[[#This Row],[Medical Controller ID]]</f>
        <v>0</v>
      </c>
      <c r="AI7561" t="str">
        <f t="shared" si="118"/>
        <v>71320Vermont Blue Advantage Freedom PPOMA-PDFALSEMedicare7885Vermont Blue Advantage Freedom and Freedom Plus64459Vermont Blue Advantage Freedom and Freedom Plus1411Vermont Blue Advantage1131Blue Cross Blue Shield of Vermont Medicare60570Blue Cross Blue Shield of Vermont85Blue Cross and Blue Shield of Vermont7504Express Scripts PBMCustom60570Blue Cross Blue Shield of VermontParent60570Blue Cross Blue Shield of VermontParent18251825NJ,VTNJ,VT148154</v>
      </c>
      <c r="AJ7561" s="8" t="str">
        <f>IFERROR(IF(_xlfn.XLOOKUP(Export4Q22[[#This Row],[Plan ID]],#REF!,#REF!)=Export4Q22[[#This Row],[Concatenate]],"Same","Change"),"New")</f>
        <v>New</v>
      </c>
    </row>
    <row r="7562" spans="1:36" x14ac:dyDescent="0.25">
      <c r="A7562" s="1">
        <v>71321</v>
      </c>
      <c r="B7562" t="s">
        <v>13421</v>
      </c>
      <c r="C7562" t="s">
        <v>36</v>
      </c>
      <c r="D7562" t="s">
        <v>37</v>
      </c>
      <c r="E7562" t="s">
        <v>38</v>
      </c>
      <c r="F7562" s="1">
        <v>7885</v>
      </c>
      <c r="G7562" t="s">
        <v>13417</v>
      </c>
      <c r="H7562" s="3">
        <v>64459</v>
      </c>
      <c r="I7562" t="s">
        <v>13417</v>
      </c>
      <c r="J7562" s="1">
        <v>1411</v>
      </c>
      <c r="K7562" t="s">
        <v>13418</v>
      </c>
      <c r="L7562" s="1">
        <v>1131</v>
      </c>
      <c r="M7562" t="s">
        <v>13419</v>
      </c>
      <c r="N7562" s="1">
        <v>60570</v>
      </c>
      <c r="O7562" t="s">
        <v>2953</v>
      </c>
      <c r="P7562" s="1">
        <v>85</v>
      </c>
      <c r="Q7562" t="s">
        <v>2954</v>
      </c>
      <c r="R7562" s="1">
        <v>7504</v>
      </c>
      <c r="S7562" t="s">
        <v>1209</v>
      </c>
      <c r="T7562" t="s">
        <v>46</v>
      </c>
      <c r="V7562" s="1">
        <v>60570</v>
      </c>
      <c r="W7562" t="s">
        <v>2953</v>
      </c>
      <c r="X7562" t="s">
        <v>48</v>
      </c>
      <c r="Y7562" s="1">
        <v>60570</v>
      </c>
      <c r="Z7562" t="s">
        <v>2953</v>
      </c>
      <c r="AA7562" t="s">
        <v>48</v>
      </c>
      <c r="AB7562" s="2">
        <v>1710</v>
      </c>
      <c r="AC7562" s="2">
        <v>1710</v>
      </c>
      <c r="AD7562" t="s">
        <v>13420</v>
      </c>
      <c r="AE7562" t="s">
        <v>13420</v>
      </c>
      <c r="AF7562" s="1">
        <v>148</v>
      </c>
      <c r="AG7562" s="1">
        <v>154</v>
      </c>
      <c r="AH7562" s="1" t="b">
        <f>Export4Q22[[#This Row],[Pharmacy Controller ID]]&lt;&gt;Export4Q22[[#This Row],[Medical Controller ID]]</f>
        <v>0</v>
      </c>
      <c r="AI7562" t="str">
        <f t="shared" si="118"/>
        <v>71321Vermont Blue Advantage Freedom Plus PPOMA-PDFALSEMedicare7885Vermont Blue Advantage Freedom and Freedom Plus64459Vermont Blue Advantage Freedom and Freedom Plus1411Vermont Blue Advantage1131Blue Cross Blue Shield of Vermont Medicare60570Blue Cross Blue Shield of Vermont85Blue Cross and Blue Shield of Vermont7504Express Scripts PBMCustom60570Blue Cross Blue Shield of VermontParent60570Blue Cross Blue Shield of VermontParent17101710NJ,VTNJ,VT148154</v>
      </c>
      <c r="AJ7562" s="8" t="str">
        <f>IFERROR(IF(_xlfn.XLOOKUP(Export4Q22[[#This Row],[Plan ID]],#REF!,#REF!)=Export4Q22[[#This Row],[Concatenate]],"Same","Change"),"New")</f>
        <v>New</v>
      </c>
    </row>
    <row r="7563" spans="1:36" x14ac:dyDescent="0.25">
      <c r="A7563" s="1">
        <v>71397</v>
      </c>
      <c r="B7563" t="s">
        <v>13422</v>
      </c>
      <c r="C7563" t="s">
        <v>36</v>
      </c>
      <c r="D7563" t="s">
        <v>37</v>
      </c>
      <c r="E7563" t="s">
        <v>38</v>
      </c>
      <c r="F7563" s="1">
        <v>7885</v>
      </c>
      <c r="G7563" t="s">
        <v>13417</v>
      </c>
      <c r="H7563" s="3">
        <v>64459</v>
      </c>
      <c r="I7563" t="s">
        <v>13417</v>
      </c>
      <c r="J7563" s="1">
        <v>1411</v>
      </c>
      <c r="K7563" t="s">
        <v>13418</v>
      </c>
      <c r="L7563" s="1">
        <v>1131</v>
      </c>
      <c r="M7563" t="s">
        <v>13419</v>
      </c>
      <c r="N7563" s="1">
        <v>60570</v>
      </c>
      <c r="O7563" t="s">
        <v>2953</v>
      </c>
      <c r="P7563" s="1">
        <v>85</v>
      </c>
      <c r="Q7563" t="s">
        <v>2954</v>
      </c>
      <c r="R7563" s="1">
        <v>7504</v>
      </c>
      <c r="S7563" t="s">
        <v>1209</v>
      </c>
      <c r="T7563" t="s">
        <v>46</v>
      </c>
      <c r="V7563" s="1">
        <v>60570</v>
      </c>
      <c r="W7563" t="s">
        <v>2953</v>
      </c>
      <c r="X7563" t="s">
        <v>48</v>
      </c>
      <c r="Y7563" s="1">
        <v>60570</v>
      </c>
      <c r="Z7563" t="s">
        <v>2953</v>
      </c>
      <c r="AA7563" t="s">
        <v>48</v>
      </c>
      <c r="AB7563" s="2">
        <v>0</v>
      </c>
      <c r="AC7563" s="2">
        <v>0</v>
      </c>
      <c r="AD7563" t="s">
        <v>848</v>
      </c>
      <c r="AE7563" t="s">
        <v>848</v>
      </c>
      <c r="AF7563" s="1">
        <v>148</v>
      </c>
      <c r="AG7563" s="1">
        <v>154</v>
      </c>
      <c r="AH7563" s="1" t="b">
        <f>Export4Q22[[#This Row],[Pharmacy Controller ID]]&lt;&gt;Export4Q22[[#This Row],[Medical Controller ID]]</f>
        <v>0</v>
      </c>
      <c r="AI7563" t="str">
        <f t="shared" si="118"/>
        <v>71397Vermont Blue Advantage Group HMOMA-PDFALSEMedicare7885Vermont Blue Advantage Freedom and Freedom Plus64459Vermont Blue Advantage Freedom and Freedom Plus1411Vermont Blue Advantage1131Blue Cross Blue Shield of Vermont Medicare60570Blue Cross Blue Shield of Vermont85Blue Cross and Blue Shield of Vermont7504Express Scripts PBMCustom60570Blue Cross Blue Shield of VermontParent60570Blue Cross Blue Shield of VermontParent00VTVT148154</v>
      </c>
      <c r="AJ7563" s="8" t="str">
        <f>IFERROR(IF(_xlfn.XLOOKUP(Export4Q22[[#This Row],[Plan ID]],#REF!,#REF!)=Export4Q22[[#This Row],[Concatenate]],"Same","Change"),"New")</f>
        <v>New</v>
      </c>
    </row>
    <row r="7564" spans="1:36" x14ac:dyDescent="0.25">
      <c r="A7564" s="1">
        <v>71398</v>
      </c>
      <c r="B7564" t="s">
        <v>13423</v>
      </c>
      <c r="C7564" t="s">
        <v>36</v>
      </c>
      <c r="D7564" t="s">
        <v>37</v>
      </c>
      <c r="E7564" t="s">
        <v>38</v>
      </c>
      <c r="F7564" s="1">
        <v>7885</v>
      </c>
      <c r="G7564" t="s">
        <v>13417</v>
      </c>
      <c r="H7564" s="3">
        <v>64459</v>
      </c>
      <c r="I7564" t="s">
        <v>13417</v>
      </c>
      <c r="J7564" s="1">
        <v>1411</v>
      </c>
      <c r="K7564" t="s">
        <v>13418</v>
      </c>
      <c r="L7564" s="1">
        <v>1131</v>
      </c>
      <c r="M7564" t="s">
        <v>13419</v>
      </c>
      <c r="N7564" s="1">
        <v>60570</v>
      </c>
      <c r="O7564" t="s">
        <v>2953</v>
      </c>
      <c r="P7564" s="1">
        <v>85</v>
      </c>
      <c r="Q7564" t="s">
        <v>2954</v>
      </c>
      <c r="R7564" s="1">
        <v>7504</v>
      </c>
      <c r="S7564" t="s">
        <v>1209</v>
      </c>
      <c r="T7564" t="s">
        <v>46</v>
      </c>
      <c r="V7564" s="1">
        <v>60570</v>
      </c>
      <c r="W7564" t="s">
        <v>2953</v>
      </c>
      <c r="X7564" t="s">
        <v>48</v>
      </c>
      <c r="Y7564" s="1">
        <v>60570</v>
      </c>
      <c r="Z7564" t="s">
        <v>2953</v>
      </c>
      <c r="AA7564" t="s">
        <v>48</v>
      </c>
      <c r="AB7564" s="2">
        <v>8022</v>
      </c>
      <c r="AC7564" s="2">
        <v>8022</v>
      </c>
      <c r="AD7564" t="s">
        <v>13424</v>
      </c>
      <c r="AE7564" t="s">
        <v>13424</v>
      </c>
      <c r="AF7564" s="1">
        <v>148</v>
      </c>
      <c r="AG7564" s="1">
        <v>154</v>
      </c>
      <c r="AH7564" s="1" t="b">
        <f>Export4Q22[[#This Row],[Pharmacy Controller ID]]&lt;&gt;Export4Q22[[#This Row],[Medical Controller ID]]</f>
        <v>0</v>
      </c>
      <c r="AI7564" t="str">
        <f t="shared" si="118"/>
        <v>71398Vermont Blue Advantage Group PPOMA-PDFALSEMedicare7885Vermont Blue Advantage Freedom and Freedom Plus64459Vermont Blue Advantage Freedom and Freedom Plus1411Vermont Blue Advantage1131Blue Cross Blue Shield of Vermont Medicare60570Blue Cross Blue Shield of Vermont85Blue Cross and Blue Shield of Vermont7504Express Scripts PBMCustom60570Blue Cross Blue Shield of VermontParent60570Blue Cross Blue Shield of VermontParent80228022AZ,FL,MA,ME,NC,NH,NY,SC,VTAZ,FL,MA,ME,NC,NH,NY,SC,VT148154</v>
      </c>
      <c r="AJ7564" s="8" t="str">
        <f>IFERROR(IF(_xlfn.XLOOKUP(Export4Q22[[#This Row],[Plan ID]],#REF!,#REF!)=Export4Q22[[#This Row],[Concatenate]],"Same","Change"),"New")</f>
        <v>New</v>
      </c>
    </row>
    <row r="7565" spans="1:36" x14ac:dyDescent="0.25">
      <c r="A7565" s="1">
        <v>72294</v>
      </c>
      <c r="B7565" t="s">
        <v>13425</v>
      </c>
      <c r="C7565" t="s">
        <v>551</v>
      </c>
      <c r="D7565" t="s">
        <v>37</v>
      </c>
      <c r="E7565" t="s">
        <v>38</v>
      </c>
      <c r="F7565" s="1">
        <v>8284</v>
      </c>
      <c r="G7565" t="s">
        <v>13425</v>
      </c>
      <c r="H7565" s="3">
        <v>65332</v>
      </c>
      <c r="I7565" t="s">
        <v>13425</v>
      </c>
      <c r="J7565" s="1"/>
      <c r="L7565" s="1">
        <v>1131</v>
      </c>
      <c r="M7565" t="s">
        <v>13419</v>
      </c>
      <c r="N7565" s="1">
        <v>60570</v>
      </c>
      <c r="O7565" t="s">
        <v>2953</v>
      </c>
      <c r="P7565" s="1">
        <v>85</v>
      </c>
      <c r="Q7565" t="s">
        <v>2954</v>
      </c>
      <c r="R7565" s="1"/>
      <c r="V7565" s="1"/>
      <c r="X7565" t="s">
        <v>183</v>
      </c>
      <c r="Y7565" s="1">
        <v>60570</v>
      </c>
      <c r="Z7565" t="s">
        <v>2953</v>
      </c>
      <c r="AA7565" t="s">
        <v>48</v>
      </c>
      <c r="AB7565" s="2">
        <v>0</v>
      </c>
      <c r="AC7565" s="2">
        <v>189</v>
      </c>
      <c r="AE7565" t="s">
        <v>848</v>
      </c>
      <c r="AF7565" s="1"/>
      <c r="AG7565" s="1">
        <v>154</v>
      </c>
      <c r="AH7565" s="1" t="b">
        <f>Export4Q22[[#This Row],[Pharmacy Controller ID]]&lt;&gt;Export4Q22[[#This Row],[Medical Controller ID]]</f>
        <v>1</v>
      </c>
      <c r="AI7565" t="str">
        <f t="shared" si="118"/>
        <v>72294Vermont Blue Advantage Group MA OnlyMAFALSEMedicare8284Vermont Blue Advantage Group MA Only65332Vermont Blue Advantage Group MA Only1131Blue Cross Blue Shield of Vermont Medicare60570Blue Cross Blue Shield of Vermont85Blue Cross and Blue Shield of VermontPBM60570Blue Cross Blue Shield of VermontParent0189VT154</v>
      </c>
      <c r="AJ7565" s="8" t="str">
        <f>IFERROR(IF(_xlfn.XLOOKUP(Export4Q22[[#This Row],[Plan ID]],#REF!,#REF!)=Export4Q22[[#This Row],[Concatenate]],"Same","Change"),"New")</f>
        <v>New</v>
      </c>
    </row>
    <row r="7566" spans="1:36" x14ac:dyDescent="0.25">
      <c r="A7566" s="1">
        <v>71322</v>
      </c>
      <c r="B7566" t="s">
        <v>13426</v>
      </c>
      <c r="C7566" t="s">
        <v>36</v>
      </c>
      <c r="D7566" t="s">
        <v>37</v>
      </c>
      <c r="E7566" t="s">
        <v>38</v>
      </c>
      <c r="F7566" s="1">
        <v>7885</v>
      </c>
      <c r="G7566" t="s">
        <v>13417</v>
      </c>
      <c r="H7566" s="3">
        <v>64460</v>
      </c>
      <c r="I7566" t="s">
        <v>13427</v>
      </c>
      <c r="J7566" s="1">
        <v>1411</v>
      </c>
      <c r="K7566" t="s">
        <v>13418</v>
      </c>
      <c r="L7566" s="1">
        <v>1131</v>
      </c>
      <c r="M7566" t="s">
        <v>13419</v>
      </c>
      <c r="N7566" s="1">
        <v>60570</v>
      </c>
      <c r="O7566" t="s">
        <v>2953</v>
      </c>
      <c r="P7566" s="1">
        <v>85</v>
      </c>
      <c r="Q7566" t="s">
        <v>2954</v>
      </c>
      <c r="R7566" s="1">
        <v>7504</v>
      </c>
      <c r="S7566" t="s">
        <v>1209</v>
      </c>
      <c r="T7566" t="s">
        <v>46</v>
      </c>
      <c r="V7566" s="1">
        <v>60570</v>
      </c>
      <c r="W7566" t="s">
        <v>2953</v>
      </c>
      <c r="X7566" t="s">
        <v>48</v>
      </c>
      <c r="Y7566" s="1">
        <v>60570</v>
      </c>
      <c r="Z7566" t="s">
        <v>2953</v>
      </c>
      <c r="AA7566" t="s">
        <v>48</v>
      </c>
      <c r="AB7566" s="2">
        <v>465</v>
      </c>
      <c r="AC7566" s="2">
        <v>465</v>
      </c>
      <c r="AD7566" t="s">
        <v>13420</v>
      </c>
      <c r="AE7566" t="s">
        <v>13420</v>
      </c>
      <c r="AF7566" s="1">
        <v>148</v>
      </c>
      <c r="AG7566" s="1">
        <v>154</v>
      </c>
      <c r="AH7566" s="1" t="b">
        <f>Export4Q22[[#This Row],[Pharmacy Controller ID]]&lt;&gt;Export4Q22[[#This Row],[Medical Controller ID]]</f>
        <v>0</v>
      </c>
      <c r="AI7566" t="str">
        <f t="shared" si="118"/>
        <v>71322Vermont Blue Advantage Unity HMOMA-PDFALSEMedicare7885Vermont Blue Advantage Freedom and Freedom Plus64460Vermont Blue Advantage Unity1411Vermont Blue Advantage1131Blue Cross Blue Shield of Vermont Medicare60570Blue Cross Blue Shield of Vermont85Blue Cross and Blue Shield of Vermont7504Express Scripts PBMCustom60570Blue Cross Blue Shield of VermontParent60570Blue Cross Blue Shield of VermontParent465465NJ,VTNJ,VT148154</v>
      </c>
      <c r="AJ7566" s="8" t="str">
        <f>IFERROR(IF(_xlfn.XLOOKUP(Export4Q22[[#This Row],[Plan ID]],#REF!,#REF!)=Export4Q22[[#This Row],[Concatenate]],"Same","Change"),"New")</f>
        <v>New</v>
      </c>
    </row>
    <row r="7567" spans="1:36" x14ac:dyDescent="0.25">
      <c r="A7567" s="1">
        <v>4598</v>
      </c>
      <c r="B7567" t="s">
        <v>13428</v>
      </c>
      <c r="C7567" t="s">
        <v>899</v>
      </c>
      <c r="D7567" t="s">
        <v>37</v>
      </c>
      <c r="E7567" t="s">
        <v>899</v>
      </c>
      <c r="F7567" s="1">
        <v>7748</v>
      </c>
      <c r="G7567" t="s">
        <v>13429</v>
      </c>
      <c r="H7567" s="3">
        <v>59722</v>
      </c>
      <c r="I7567" t="s">
        <v>13428</v>
      </c>
      <c r="J7567" s="1">
        <v>767</v>
      </c>
      <c r="K7567" t="s">
        <v>13430</v>
      </c>
      <c r="L7567" s="1">
        <v>834</v>
      </c>
      <c r="M7567" t="s">
        <v>13431</v>
      </c>
      <c r="N7567" s="1">
        <v>63645</v>
      </c>
      <c r="O7567" t="s">
        <v>847</v>
      </c>
      <c r="P7567" s="1">
        <v>539</v>
      </c>
      <c r="Q7567" t="s">
        <v>847</v>
      </c>
      <c r="R7567" s="1">
        <v>6107</v>
      </c>
      <c r="S7567" t="s">
        <v>3894</v>
      </c>
      <c r="T7567" t="s">
        <v>46</v>
      </c>
      <c r="U7567" t="s">
        <v>47</v>
      </c>
      <c r="V7567" s="1">
        <v>63645</v>
      </c>
      <c r="W7567" t="s">
        <v>847</v>
      </c>
      <c r="X7567" t="s">
        <v>48</v>
      </c>
      <c r="Y7567" s="1">
        <v>63645</v>
      </c>
      <c r="Z7567" t="s">
        <v>847</v>
      </c>
      <c r="AA7567" t="s">
        <v>48</v>
      </c>
      <c r="AB7567" s="2">
        <v>157631</v>
      </c>
      <c r="AC7567" s="2">
        <v>157631</v>
      </c>
      <c r="AD7567" t="s">
        <v>848</v>
      </c>
      <c r="AE7567" t="s">
        <v>848</v>
      </c>
      <c r="AF7567" s="1">
        <v>142</v>
      </c>
      <c r="AG7567" s="1">
        <v>152</v>
      </c>
      <c r="AH7567" s="1" t="b">
        <f>Export4Q22[[#This Row],[Pharmacy Controller ID]]&lt;&gt;Export4Q22[[#This Row],[Medical Controller ID]]</f>
        <v>0</v>
      </c>
      <c r="AI7567" t="str">
        <f t="shared" si="118"/>
        <v>4598Vermont MedicaidState MedicaidFALSEState Medicaid7748Vermont Medicaid_Load_Batch_459722Vermont Medicaid767State of VT Medicaid834State of Vermont State Medicaid63645State of Vermont539State of Vermont6107Change Healthcare PBMCustomPBM Claims63645State of VermontParent63645State of VermontParent157631157631VTVT142152</v>
      </c>
      <c r="AJ7567" s="8" t="str">
        <f>IFERROR(IF(_xlfn.XLOOKUP(Export4Q22[[#This Row],[Plan ID]],#REF!,#REF!)=Export4Q22[[#This Row],[Concatenate]],"Same","Change"),"New")</f>
        <v>New</v>
      </c>
    </row>
    <row r="7568" spans="1:36" x14ac:dyDescent="0.25">
      <c r="A7568" s="1">
        <v>2984</v>
      </c>
      <c r="B7568" t="s">
        <v>13432</v>
      </c>
      <c r="C7568" t="s">
        <v>9212</v>
      </c>
      <c r="D7568" t="s">
        <v>37</v>
      </c>
      <c r="E7568" t="s">
        <v>177</v>
      </c>
      <c r="F7568" s="1">
        <v>1049</v>
      </c>
      <c r="G7568" t="s">
        <v>13433</v>
      </c>
      <c r="H7568" s="3">
        <v>60203</v>
      </c>
      <c r="I7568" t="s">
        <v>13433</v>
      </c>
      <c r="J7568" s="1">
        <v>866</v>
      </c>
      <c r="K7568" t="s">
        <v>13434</v>
      </c>
      <c r="L7568" s="1">
        <v>297</v>
      </c>
      <c r="M7568" t="s">
        <v>13435</v>
      </c>
      <c r="N7568" s="1">
        <v>63005</v>
      </c>
      <c r="O7568" t="s">
        <v>13436</v>
      </c>
      <c r="P7568" s="1">
        <v>198</v>
      </c>
      <c r="Q7568" t="s">
        <v>13437</v>
      </c>
      <c r="R7568" s="1"/>
      <c r="U7568" t="s">
        <v>182</v>
      </c>
      <c r="V7568" s="1">
        <v>63005</v>
      </c>
      <c r="W7568" t="s">
        <v>13436</v>
      </c>
      <c r="X7568" t="s">
        <v>48</v>
      </c>
      <c r="Y7568" s="1">
        <v>63005</v>
      </c>
      <c r="Z7568" t="s">
        <v>13436</v>
      </c>
      <c r="AA7568" t="s">
        <v>48</v>
      </c>
      <c r="AB7568" s="2">
        <v>5069749</v>
      </c>
      <c r="AC7568" s="2">
        <v>2631826</v>
      </c>
      <c r="AD7568" t="s">
        <v>2243</v>
      </c>
      <c r="AE7568" t="s">
        <v>2243</v>
      </c>
      <c r="AF7568" s="1">
        <v>14</v>
      </c>
      <c r="AG7568" s="1">
        <v>22</v>
      </c>
      <c r="AH7568" s="1" t="b">
        <f>Export4Q22[[#This Row],[Pharmacy Controller ID]]&lt;&gt;Export4Q22[[#This Row],[Medical Controller ID]]</f>
        <v>0</v>
      </c>
      <c r="AI7568" t="str">
        <f t="shared" si="118"/>
        <v>2984Department of Veterans AffairsGovernmentFALSECommercial1049VHA National Formulary60203VHA National Formulary866VHA  Commercial297Department of Veterans Affairs VHA63005Department of Veterans Affairs (VHA)198VHAPBM Controlled63005Department of Veterans Affairs (VHA)Parent63005Department of Veterans Affairs (VHA)Parent50697492631826AK,AL,AR,AZ,CA,CO,CT,DC,DE,FL,GA,GU,HI,IA,ID,IL,IN,KS,KY,LA,MA,MD,ME,MI,MN,MO,MS,MT,NC,ND,NE,NH,NJ,NM,NV,NY,OH,OK,OR,PA,PR,RI,SC,SD,TN,TX,UT,VA,VT,WA,WI,WV,WYAK,AL,AR,AZ,CA,CO,CT,DC,DE,FL,GA,GU,HI,IA,ID,IL,IN,KS,KY,LA,MA,MD,ME,MI,MN,MO,MS,MT,NC,ND,NE,NH,NJ,NM,NV,NY,OH,OK,OR,PA,PR,RI,SC,SD,TN,TX,UT,VA,VT,WA,WI,WV,WY1422</v>
      </c>
      <c r="AJ7568" s="8" t="str">
        <f>IFERROR(IF(_xlfn.XLOOKUP(Export4Q22[[#This Row],[Plan ID]],#REF!,#REF!)=Export4Q22[[#This Row],[Concatenate]],"Same","Change"),"New")</f>
        <v>New</v>
      </c>
    </row>
    <row r="7569" spans="1:36" x14ac:dyDescent="0.25">
      <c r="A7569" s="1">
        <v>69802</v>
      </c>
      <c r="B7569" t="s">
        <v>13438</v>
      </c>
      <c r="C7569" t="s">
        <v>36</v>
      </c>
      <c r="D7569" t="s">
        <v>37</v>
      </c>
      <c r="E7569" t="s">
        <v>38</v>
      </c>
      <c r="F7569" s="1">
        <v>5096</v>
      </c>
      <c r="G7569" t="s">
        <v>13439</v>
      </c>
      <c r="H7569" s="3">
        <v>62264</v>
      </c>
      <c r="I7569" t="s">
        <v>13440</v>
      </c>
      <c r="J7569" s="1">
        <v>1052</v>
      </c>
      <c r="K7569" t="s">
        <v>13441</v>
      </c>
      <c r="L7569" s="1">
        <v>945</v>
      </c>
      <c r="M7569" t="s">
        <v>13442</v>
      </c>
      <c r="N7569" s="1">
        <v>66469</v>
      </c>
      <c r="O7569" t="s">
        <v>13441</v>
      </c>
      <c r="P7569" s="1">
        <v>612</v>
      </c>
      <c r="Q7569" t="s">
        <v>13441</v>
      </c>
      <c r="R7569" s="1">
        <v>60243</v>
      </c>
      <c r="S7569" t="s">
        <v>936</v>
      </c>
      <c r="T7569" t="s">
        <v>46</v>
      </c>
      <c r="U7569" t="s">
        <v>47</v>
      </c>
      <c r="V7569" s="1">
        <v>66469</v>
      </c>
      <c r="W7569" t="s">
        <v>13441</v>
      </c>
      <c r="X7569" t="s">
        <v>48</v>
      </c>
      <c r="Y7569" s="1">
        <v>66469</v>
      </c>
      <c r="Z7569" t="s">
        <v>13441</v>
      </c>
      <c r="AA7569" t="s">
        <v>48</v>
      </c>
      <c r="AB7569" s="2">
        <v>4254</v>
      </c>
      <c r="AC7569" s="2">
        <v>4254</v>
      </c>
      <c r="AD7569" t="s">
        <v>314</v>
      </c>
      <c r="AE7569" t="s">
        <v>314</v>
      </c>
      <c r="AF7569" s="1">
        <v>268</v>
      </c>
      <c r="AG7569" s="1">
        <v>274</v>
      </c>
      <c r="AH7569" s="1" t="b">
        <f>Export4Q22[[#This Row],[Pharmacy Controller ID]]&lt;&gt;Export4Q22[[#This Row],[Medical Controller ID]]</f>
        <v>0</v>
      </c>
      <c r="AI7569" t="str">
        <f t="shared" si="118"/>
        <v>69802Vibra Health Plan Enhanced CompleteMA-PDFALSEMedicare5096Vibra Health Plan Essential62264Vibra Health Plan Enhanced &amp; Advocate1052Vibra Health Plan945Vibra Health Plan Medicare66469Vibra Health Plan612Vibra Health Plan60243Prime TherapeuticsCustomPBM Claims66469Vibra Health PlanParent66469Vibra Health PlanParent42544254PAPA268274</v>
      </c>
      <c r="AJ7569" s="8" t="str">
        <f>IFERROR(IF(_xlfn.XLOOKUP(Export4Q22[[#This Row],[Plan ID]],#REF!,#REF!)=Export4Q22[[#This Row],[Concatenate]],"Same","Change"),"New")</f>
        <v>New</v>
      </c>
    </row>
    <row r="7570" spans="1:36" x14ac:dyDescent="0.25">
      <c r="A7570" s="1">
        <v>70108</v>
      </c>
      <c r="B7570" t="s">
        <v>13443</v>
      </c>
      <c r="C7570" t="s">
        <v>36</v>
      </c>
      <c r="D7570" t="s">
        <v>37</v>
      </c>
      <c r="E7570" t="s">
        <v>38</v>
      </c>
      <c r="F7570" s="1">
        <v>5096</v>
      </c>
      <c r="G7570" t="s">
        <v>13439</v>
      </c>
      <c r="H7570" s="3">
        <v>62264</v>
      </c>
      <c r="I7570" t="s">
        <v>13440</v>
      </c>
      <c r="J7570" s="1">
        <v>1052</v>
      </c>
      <c r="K7570" t="s">
        <v>13441</v>
      </c>
      <c r="L7570" s="1">
        <v>945</v>
      </c>
      <c r="M7570" t="s">
        <v>13442</v>
      </c>
      <c r="N7570" s="1">
        <v>66469</v>
      </c>
      <c r="O7570" t="s">
        <v>13441</v>
      </c>
      <c r="P7570" s="1">
        <v>612</v>
      </c>
      <c r="Q7570" t="s">
        <v>13441</v>
      </c>
      <c r="R7570" s="1">
        <v>60243</v>
      </c>
      <c r="S7570" t="s">
        <v>936</v>
      </c>
      <c r="T7570" t="s">
        <v>46</v>
      </c>
      <c r="U7570" t="s">
        <v>47</v>
      </c>
      <c r="V7570" s="1">
        <v>66469</v>
      </c>
      <c r="W7570" t="s">
        <v>13441</v>
      </c>
      <c r="X7570" t="s">
        <v>48</v>
      </c>
      <c r="Y7570" s="1">
        <v>66469</v>
      </c>
      <c r="Z7570" t="s">
        <v>13441</v>
      </c>
      <c r="AA7570" t="s">
        <v>48</v>
      </c>
      <c r="AB7570" s="2">
        <v>420</v>
      </c>
      <c r="AC7570" s="2">
        <v>420</v>
      </c>
      <c r="AD7570" t="s">
        <v>314</v>
      </c>
      <c r="AE7570" t="s">
        <v>314</v>
      </c>
      <c r="AF7570" s="1">
        <v>268</v>
      </c>
      <c r="AG7570" s="1">
        <v>274</v>
      </c>
      <c r="AH7570" s="1" t="b">
        <f>Export4Q22[[#This Row],[Pharmacy Controller ID]]&lt;&gt;Export4Q22[[#This Row],[Medical Controller ID]]</f>
        <v>0</v>
      </c>
      <c r="AI7570" t="str">
        <f t="shared" si="118"/>
        <v>70108Vibra Group PPO EGWPMA-PDFALSEMedicare5096Vibra Health Plan Essential62264Vibra Health Plan Enhanced &amp; Advocate1052Vibra Health Plan945Vibra Health Plan Medicare66469Vibra Health Plan612Vibra Health Plan60243Prime TherapeuticsCustomPBM Claims66469Vibra Health PlanParent66469Vibra Health PlanParent420420PAPA268274</v>
      </c>
      <c r="AJ7570" s="8" t="str">
        <f>IFERROR(IF(_xlfn.XLOOKUP(Export4Q22[[#This Row],[Plan ID]],#REF!,#REF!)=Export4Q22[[#This Row],[Concatenate]],"Same","Change"),"New")</f>
        <v>New</v>
      </c>
    </row>
    <row r="7571" spans="1:36" x14ac:dyDescent="0.25">
      <c r="A7571" s="1">
        <v>71257</v>
      </c>
      <c r="B7571" t="s">
        <v>13444</v>
      </c>
      <c r="C7571" t="s">
        <v>36</v>
      </c>
      <c r="D7571" t="s">
        <v>37</v>
      </c>
      <c r="E7571" t="s">
        <v>38</v>
      </c>
      <c r="F7571" s="1">
        <v>5096</v>
      </c>
      <c r="G7571" t="s">
        <v>13439</v>
      </c>
      <c r="H7571" s="3">
        <v>62264</v>
      </c>
      <c r="I7571" t="s">
        <v>13440</v>
      </c>
      <c r="J7571" s="1">
        <v>1052</v>
      </c>
      <c r="K7571" t="s">
        <v>13441</v>
      </c>
      <c r="L7571" s="1">
        <v>945</v>
      </c>
      <c r="M7571" t="s">
        <v>13442</v>
      </c>
      <c r="N7571" s="1">
        <v>66469</v>
      </c>
      <c r="O7571" t="s">
        <v>13441</v>
      </c>
      <c r="P7571" s="1">
        <v>612</v>
      </c>
      <c r="Q7571" t="s">
        <v>13441</v>
      </c>
      <c r="R7571" s="1">
        <v>60243</v>
      </c>
      <c r="S7571" t="s">
        <v>936</v>
      </c>
      <c r="T7571" t="s">
        <v>46</v>
      </c>
      <c r="V7571" s="1">
        <v>66469</v>
      </c>
      <c r="W7571" t="s">
        <v>13441</v>
      </c>
      <c r="X7571" t="s">
        <v>48</v>
      </c>
      <c r="Y7571" s="1">
        <v>66469</v>
      </c>
      <c r="Z7571" t="s">
        <v>13441</v>
      </c>
      <c r="AA7571" t="s">
        <v>48</v>
      </c>
      <c r="AB7571" s="2">
        <v>1761</v>
      </c>
      <c r="AC7571" s="2">
        <v>1761</v>
      </c>
      <c r="AD7571" t="s">
        <v>490</v>
      </c>
      <c r="AE7571" t="s">
        <v>490</v>
      </c>
      <c r="AF7571" s="1">
        <v>268</v>
      </c>
      <c r="AG7571" s="1">
        <v>274</v>
      </c>
      <c r="AH7571" s="1" t="b">
        <f>Export4Q22[[#This Row],[Pharmacy Controller ID]]&lt;&gt;Export4Q22[[#This Row],[Medical Controller ID]]</f>
        <v>0</v>
      </c>
      <c r="AI7571" t="str">
        <f t="shared" si="118"/>
        <v>71257Vibra Essential AdvocateMA-PDFALSEMedicare5096Vibra Health Plan Essential62264Vibra Health Plan Enhanced &amp; Advocate1052Vibra Health Plan945Vibra Health Plan Medicare66469Vibra Health Plan612Vibra Health Plan60243Prime TherapeuticsCustom66469Vibra Health PlanParent66469Vibra Health PlanParent17611761NJ,PANJ,PA268274</v>
      </c>
      <c r="AJ7571" s="8" t="str">
        <f>IFERROR(IF(_xlfn.XLOOKUP(Export4Q22[[#This Row],[Plan ID]],#REF!,#REF!)=Export4Q22[[#This Row],[Concatenate]],"Same","Change"),"New")</f>
        <v>New</v>
      </c>
    </row>
    <row r="7572" spans="1:36" x14ac:dyDescent="0.25">
      <c r="A7572" s="1">
        <v>70354</v>
      </c>
      <c r="B7572" t="s">
        <v>13445</v>
      </c>
      <c r="C7572" t="s">
        <v>551</v>
      </c>
      <c r="D7572" t="s">
        <v>37</v>
      </c>
      <c r="E7572" t="s">
        <v>38</v>
      </c>
      <c r="F7572" s="1">
        <v>7307</v>
      </c>
      <c r="G7572" t="s">
        <v>13446</v>
      </c>
      <c r="H7572" s="3">
        <v>64116</v>
      </c>
      <c r="I7572" t="s">
        <v>13446</v>
      </c>
      <c r="J7572" s="1"/>
      <c r="L7572" s="1">
        <v>945</v>
      </c>
      <c r="M7572" t="s">
        <v>13442</v>
      </c>
      <c r="N7572" s="1">
        <v>66469</v>
      </c>
      <c r="O7572" t="s">
        <v>13441</v>
      </c>
      <c r="P7572" s="1">
        <v>612</v>
      </c>
      <c r="Q7572" t="s">
        <v>13441</v>
      </c>
      <c r="R7572" s="1"/>
      <c r="U7572" t="s">
        <v>551</v>
      </c>
      <c r="V7572" s="1"/>
      <c r="X7572" t="s">
        <v>183</v>
      </c>
      <c r="Y7572" s="1">
        <v>66469</v>
      </c>
      <c r="Z7572" t="s">
        <v>13441</v>
      </c>
      <c r="AA7572" t="s">
        <v>48</v>
      </c>
      <c r="AB7572" s="2">
        <v>0</v>
      </c>
      <c r="AC7572" s="2">
        <v>0</v>
      </c>
      <c r="AE7572" t="s">
        <v>155</v>
      </c>
      <c r="AF7572" s="1"/>
      <c r="AG7572" s="1">
        <v>274</v>
      </c>
      <c r="AH7572" s="1" t="b">
        <f>Export4Q22[[#This Row],[Pharmacy Controller ID]]&lt;&gt;Export4Q22[[#This Row],[Medical Controller ID]]</f>
        <v>1</v>
      </c>
      <c r="AI7572" t="str">
        <f t="shared" si="118"/>
        <v>70354Vibra Group Without RxMAFALSEMedicare7307Vibra Health Plan Medicare MA Only64116Vibra Health Plan Medicare MA Only945Vibra Health Plan Medicare66469Vibra Health Plan612Vibra Health PlanMAPBM66469Vibra Health PlanParent00AK,AL,AR,AS,AZ,CA,CO,CT,DC,DE,FL,GA,GU,HI,IA,ID,IL,IN,KS,KY,LA,MA,MD,ME,MI,MN,MO,MP,MS,MT,NC,ND,NE,NH,NJ,NM,NV,NY,OH,OK,OR,PA,PR,RI,SC,SD,TN,TX,UT,VA,VI,VT,WA,WI,WV,WY274</v>
      </c>
      <c r="AJ7572" s="8" t="str">
        <f>IFERROR(IF(_xlfn.XLOOKUP(Export4Q22[[#This Row],[Plan ID]],#REF!,#REF!)=Export4Q22[[#This Row],[Concatenate]],"Same","Change"),"New")</f>
        <v>New</v>
      </c>
    </row>
    <row r="7573" spans="1:36" x14ac:dyDescent="0.25">
      <c r="A7573" s="1">
        <v>70315</v>
      </c>
      <c r="B7573" t="s">
        <v>13447</v>
      </c>
      <c r="C7573" t="s">
        <v>147</v>
      </c>
      <c r="D7573" t="s">
        <v>37</v>
      </c>
      <c r="E7573" t="s">
        <v>38</v>
      </c>
      <c r="F7573" s="1">
        <v>7173</v>
      </c>
      <c r="G7573" t="s">
        <v>13447</v>
      </c>
      <c r="H7573" s="3">
        <v>64003</v>
      </c>
      <c r="I7573" t="s">
        <v>13448</v>
      </c>
      <c r="J7573" s="1">
        <v>1327</v>
      </c>
      <c r="K7573" t="s">
        <v>13448</v>
      </c>
      <c r="L7573" s="1"/>
      <c r="N7573" s="1"/>
      <c r="P7573" s="1">
        <v>335</v>
      </c>
      <c r="Q7573" t="s">
        <v>180</v>
      </c>
      <c r="R7573" s="1">
        <v>60208</v>
      </c>
      <c r="S7573" t="s">
        <v>181</v>
      </c>
      <c r="T7573" t="s">
        <v>46</v>
      </c>
      <c r="U7573" t="s">
        <v>182</v>
      </c>
      <c r="V7573" s="1">
        <v>60208</v>
      </c>
      <c r="W7573" t="s">
        <v>181</v>
      </c>
      <c r="X7573" t="s">
        <v>183</v>
      </c>
      <c r="Y7573" s="1"/>
      <c r="AA7573" t="s">
        <v>150</v>
      </c>
      <c r="AB7573" s="2">
        <v>5819</v>
      </c>
      <c r="AC7573" s="2">
        <v>0</v>
      </c>
      <c r="AD7573" t="s">
        <v>13449</v>
      </c>
      <c r="AF7573" s="1">
        <v>25</v>
      </c>
      <c r="AG7573" s="1"/>
      <c r="AH7573" s="1" t="b">
        <f>Export4Q22[[#This Row],[Pharmacy Controller ID]]&lt;&gt;Export4Q22[[#This Row],[Medical Controller ID]]</f>
        <v>1</v>
      </c>
      <c r="AI7573" t="str">
        <f t="shared" si="118"/>
        <v>70315VibrantRx EGWPPDPFALSEMedicare7173VibrantRx EGWP64003VibrantRx PDP1327VibrantRx PDP335MedImpact60208MedImpact Healthcare Systems, Inc.CustomPBM Controlled60208MedImpact Healthcare Systems, Inc.PBM58190AL,AR,AZ,CA,CO,FL,GA,IL,KY,LA,MS,NC,NJ,NV,NY,OH,OK,SC,TN,TX,WA,WV,WY25</v>
      </c>
      <c r="AJ7573" s="8" t="str">
        <f>IFERROR(IF(_xlfn.XLOOKUP(Export4Q22[[#This Row],[Plan ID]],#REF!,#REF!)=Export4Q22[[#This Row],[Concatenate]],"Same","Change"),"New")</f>
        <v>New</v>
      </c>
    </row>
    <row r="7574" spans="1:36" x14ac:dyDescent="0.25">
      <c r="A7574" s="1">
        <v>66617</v>
      </c>
      <c r="B7574" t="s">
        <v>13450</v>
      </c>
      <c r="C7574" t="s">
        <v>36</v>
      </c>
      <c r="D7574" t="s">
        <v>37</v>
      </c>
      <c r="E7574" t="s">
        <v>38</v>
      </c>
      <c r="F7574" s="1">
        <v>4831</v>
      </c>
      <c r="G7574" t="s">
        <v>13451</v>
      </c>
      <c r="H7574" s="3">
        <v>62269</v>
      </c>
      <c r="I7574" t="s">
        <v>13452</v>
      </c>
      <c r="J7574" s="1">
        <v>1051</v>
      </c>
      <c r="K7574" t="s">
        <v>13452</v>
      </c>
      <c r="L7574" s="1">
        <v>946</v>
      </c>
      <c r="M7574" t="s">
        <v>13453</v>
      </c>
      <c r="N7574" s="1">
        <v>65817</v>
      </c>
      <c r="O7574" t="s">
        <v>13454</v>
      </c>
      <c r="P7574" s="1">
        <v>613</v>
      </c>
      <c r="Q7574" t="s">
        <v>13455</v>
      </c>
      <c r="R7574" s="1">
        <v>60208</v>
      </c>
      <c r="S7574" t="s">
        <v>181</v>
      </c>
      <c r="T7574" t="s">
        <v>265</v>
      </c>
      <c r="U7574" t="s">
        <v>47</v>
      </c>
      <c r="V7574" s="1">
        <v>65817</v>
      </c>
      <c r="W7574" t="s">
        <v>13454</v>
      </c>
      <c r="X7574" t="s">
        <v>48</v>
      </c>
      <c r="Y7574" s="1">
        <v>65817</v>
      </c>
      <c r="Z7574" t="s">
        <v>13454</v>
      </c>
      <c r="AA7574" t="s">
        <v>48</v>
      </c>
      <c r="AB7574" s="2">
        <v>493</v>
      </c>
      <c r="AC7574" s="2">
        <v>493</v>
      </c>
      <c r="AD7574" t="s">
        <v>89</v>
      </c>
      <c r="AE7574" t="s">
        <v>89</v>
      </c>
      <c r="AF7574" s="1">
        <v>281</v>
      </c>
      <c r="AG7574" s="1">
        <v>286</v>
      </c>
      <c r="AH7574" s="1" t="b">
        <f>Export4Q22[[#This Row],[Pharmacy Controller ID]]&lt;&gt;Export4Q22[[#This Row],[Medical Controller ID]]</f>
        <v>0</v>
      </c>
      <c r="AI7574" t="str">
        <f t="shared" si="118"/>
        <v>66617VillageCareMAX Health Advantage SNPMA-PDFALSEMedicare4831VillageCareMAX Medicare Health and Total Advantage62269VillageCareMAX Medicare Health Advantage (HMO SNP)1051VillageCareMAX Medicare Health Advantage (HMO SNP)946VillageCare Medicare65817VillageCare613VillageCareMAX60208MedImpact Healthcare Systems, Inc.ProcessorPBM Claims65817VillageCareParent65817VillageCareParent493493NYNY281286</v>
      </c>
      <c r="AJ7574" s="8" t="str">
        <f>IFERROR(IF(_xlfn.XLOOKUP(Export4Q22[[#This Row],[Plan ID]],#REF!,#REF!)=Export4Q22[[#This Row],[Concatenate]],"Same","Change"),"New")</f>
        <v>New</v>
      </c>
    </row>
    <row r="7575" spans="1:36" x14ac:dyDescent="0.25">
      <c r="A7575" s="1">
        <v>68344</v>
      </c>
      <c r="B7575" t="s">
        <v>13456</v>
      </c>
      <c r="C7575" t="s">
        <v>36</v>
      </c>
      <c r="D7575" t="s">
        <v>37</v>
      </c>
      <c r="E7575" t="s">
        <v>38</v>
      </c>
      <c r="F7575" s="1">
        <v>4831</v>
      </c>
      <c r="G7575" t="s">
        <v>13451</v>
      </c>
      <c r="H7575" s="3">
        <v>63554</v>
      </c>
      <c r="I7575" t="s">
        <v>13457</v>
      </c>
      <c r="J7575" s="1">
        <v>1051</v>
      </c>
      <c r="K7575" t="s">
        <v>13452</v>
      </c>
      <c r="L7575" s="1">
        <v>946</v>
      </c>
      <c r="M7575" t="s">
        <v>13453</v>
      </c>
      <c r="N7575" s="1">
        <v>65817</v>
      </c>
      <c r="O7575" t="s">
        <v>13454</v>
      </c>
      <c r="P7575" s="1">
        <v>613</v>
      </c>
      <c r="Q7575" t="s">
        <v>13455</v>
      </c>
      <c r="R7575" s="1">
        <v>60208</v>
      </c>
      <c r="S7575" t="s">
        <v>181</v>
      </c>
      <c r="T7575" t="s">
        <v>46</v>
      </c>
      <c r="U7575" t="s">
        <v>47</v>
      </c>
      <c r="V7575" s="1">
        <v>65817</v>
      </c>
      <c r="W7575" t="s">
        <v>13454</v>
      </c>
      <c r="X7575" t="s">
        <v>48</v>
      </c>
      <c r="Y7575" s="1">
        <v>65817</v>
      </c>
      <c r="Z7575" t="s">
        <v>13454</v>
      </c>
      <c r="AA7575" t="s">
        <v>48</v>
      </c>
      <c r="AB7575" s="2">
        <v>2658</v>
      </c>
      <c r="AC7575" s="2">
        <v>2658</v>
      </c>
      <c r="AD7575" t="s">
        <v>89</v>
      </c>
      <c r="AE7575" t="s">
        <v>89</v>
      </c>
      <c r="AF7575" s="1">
        <v>281</v>
      </c>
      <c r="AG7575" s="1">
        <v>286</v>
      </c>
      <c r="AH7575" s="1" t="b">
        <f>Export4Q22[[#This Row],[Pharmacy Controller ID]]&lt;&gt;Export4Q22[[#This Row],[Medical Controller ID]]</f>
        <v>0</v>
      </c>
      <c r="AI7575" t="str">
        <f t="shared" si="118"/>
        <v>68344VillageCareMAX Medicare Total Advantage SNPMA-PDFALSEMedicare4831VillageCareMAX Medicare Health and Total Advantage63554VillageCareMAX Medicare Total Advantage1051VillageCareMAX Medicare Health Advantage (HMO SNP)946VillageCare Medicare65817VillageCare613VillageCareMAX60208MedImpact Healthcare Systems, Inc.CustomPBM Claims65817VillageCareParent65817VillageCareParent26582658NYNY281286</v>
      </c>
      <c r="AJ7575" s="8" t="str">
        <f>IFERROR(IF(_xlfn.XLOOKUP(Export4Q22[[#This Row],[Plan ID]],#REF!,#REF!)=Export4Q22[[#This Row],[Concatenate]],"Same","Change"),"New")</f>
        <v>New</v>
      </c>
    </row>
    <row r="7576" spans="1:36" x14ac:dyDescent="0.25">
      <c r="A7576" s="1">
        <v>10077</v>
      </c>
      <c r="B7576" t="s">
        <v>13458</v>
      </c>
      <c r="C7576" t="s">
        <v>36</v>
      </c>
      <c r="D7576" t="s">
        <v>37</v>
      </c>
      <c r="E7576" t="s">
        <v>38</v>
      </c>
      <c r="F7576" s="1">
        <v>6358</v>
      </c>
      <c r="G7576" t="s">
        <v>12137</v>
      </c>
      <c r="H7576" s="3">
        <v>61992</v>
      </c>
      <c r="I7576" t="s">
        <v>13459</v>
      </c>
      <c r="J7576" s="1">
        <v>695</v>
      </c>
      <c r="K7576" t="s">
        <v>12138</v>
      </c>
      <c r="L7576" s="1">
        <v>709</v>
      </c>
      <c r="M7576" t="s">
        <v>12139</v>
      </c>
      <c r="N7576" s="1">
        <v>7435</v>
      </c>
      <c r="O7576" t="s">
        <v>12140</v>
      </c>
      <c r="P7576" s="1">
        <v>426</v>
      </c>
      <c r="Q7576" t="s">
        <v>12141</v>
      </c>
      <c r="R7576" s="1">
        <v>7504</v>
      </c>
      <c r="S7576" t="s">
        <v>1209</v>
      </c>
      <c r="T7576" t="s">
        <v>46</v>
      </c>
      <c r="U7576" t="s">
        <v>47</v>
      </c>
      <c r="V7576" s="1">
        <v>7435</v>
      </c>
      <c r="W7576" t="s">
        <v>12140</v>
      </c>
      <c r="X7576" t="s">
        <v>48</v>
      </c>
      <c r="Y7576" s="1">
        <v>7435</v>
      </c>
      <c r="Z7576" t="s">
        <v>12140</v>
      </c>
      <c r="AA7576" t="s">
        <v>48</v>
      </c>
      <c r="AB7576" s="2">
        <v>951</v>
      </c>
      <c r="AC7576" s="2">
        <v>951</v>
      </c>
      <c r="AD7576" t="s">
        <v>53</v>
      </c>
      <c r="AE7576" t="s">
        <v>53</v>
      </c>
      <c r="AF7576" s="1">
        <v>112</v>
      </c>
      <c r="AG7576" s="1">
        <v>122</v>
      </c>
      <c r="AH7576" s="1" t="b">
        <f>Export4Q22[[#This Row],[Pharmacy Controller ID]]&lt;&gt;Export4Q22[[#This Row],[Medical Controller ID]]</f>
        <v>0</v>
      </c>
      <c r="AI7576" t="str">
        <f t="shared" si="118"/>
        <v>10077VillageHealth SNPMA-PDFALSEMedicare6358SCAN Health Plan Medicare Advantage61992VillageHealth Medicare695SCAN Health Plan Medicare709SCAN Health Plan, Inc. Medicare7435SCAN Health Plan, Inc.426SCAN Health Plan7504Express Scripts PBMCustomPBM Claims7435SCAN Health Plan, Inc.Parent7435SCAN Health Plan, Inc.Parent951951CACA112122</v>
      </c>
      <c r="AJ7576" s="8" t="str">
        <f>IFERROR(IF(_xlfn.XLOOKUP(Export4Q22[[#This Row],[Plan ID]],#REF!,#REF!)=Export4Q22[[#This Row],[Concatenate]],"Same","Change"),"New")</f>
        <v>New</v>
      </c>
    </row>
    <row r="7577" spans="1:36" x14ac:dyDescent="0.25">
      <c r="A7577" s="1">
        <v>72548</v>
      </c>
      <c r="B7577" t="s">
        <v>13460</v>
      </c>
      <c r="C7577" t="s">
        <v>176</v>
      </c>
      <c r="D7577" t="s">
        <v>37</v>
      </c>
      <c r="E7577" t="s">
        <v>177</v>
      </c>
      <c r="F7577" s="1">
        <v>8439</v>
      </c>
      <c r="G7577" t="s">
        <v>13460</v>
      </c>
      <c r="H7577" s="3">
        <v>65430</v>
      </c>
      <c r="I7577" t="s">
        <v>13460</v>
      </c>
      <c r="J7577" s="1">
        <v>607</v>
      </c>
      <c r="K7577" t="s">
        <v>894</v>
      </c>
      <c r="L7577" s="1"/>
      <c r="N7577" s="1">
        <v>3379</v>
      </c>
      <c r="O7577" t="s">
        <v>10950</v>
      </c>
      <c r="P7577" s="1">
        <v>430</v>
      </c>
      <c r="Q7577" t="s">
        <v>10951</v>
      </c>
      <c r="R7577" s="1">
        <v>889</v>
      </c>
      <c r="S7577" t="s">
        <v>45</v>
      </c>
      <c r="T7577" t="s">
        <v>46</v>
      </c>
      <c r="V7577" s="1">
        <v>3379</v>
      </c>
      <c r="W7577" t="s">
        <v>10950</v>
      </c>
      <c r="X7577" t="s">
        <v>48</v>
      </c>
      <c r="Y7577" s="1"/>
      <c r="AA7577" t="s">
        <v>150</v>
      </c>
      <c r="AB7577" s="2">
        <v>7401</v>
      </c>
      <c r="AC7577" s="2">
        <v>0</v>
      </c>
      <c r="AD7577" t="s">
        <v>307</v>
      </c>
      <c r="AF7577" s="1">
        <v>61</v>
      </c>
      <c r="AG7577" s="1"/>
      <c r="AH7577" s="1" t="b">
        <f>Export4Q22[[#This Row],[Pharmacy Controller ID]]&lt;&gt;Export4Q22[[#This Row],[Medical Controller ID]]</f>
        <v>1</v>
      </c>
      <c r="AI7577" t="str">
        <f t="shared" si="118"/>
        <v>72548Virginia Commonwealth University Health System AuthorityEmployerFALSECommercial8439Virginia Commonwealth University Health System Authority65430Virginia Commonwealth University Health System Authority607OptumRx Commercial3379Sentara Health System Corporation430Sentara Health System889OptumRxCustom3379Sentara Health System CorporationParent74010VA61</v>
      </c>
      <c r="AJ7577" s="8" t="str">
        <f>IFERROR(IF(_xlfn.XLOOKUP(Export4Q22[[#This Row],[Plan ID]],#REF!,#REF!)=Export4Q22[[#This Row],[Concatenate]],"Same","Change"),"New")</f>
        <v>New</v>
      </c>
    </row>
    <row r="7578" spans="1:36" x14ac:dyDescent="0.25">
      <c r="A7578" s="1">
        <v>3799</v>
      </c>
      <c r="B7578" t="s">
        <v>13461</v>
      </c>
      <c r="C7578" t="s">
        <v>899</v>
      </c>
      <c r="D7578" t="s">
        <v>37</v>
      </c>
      <c r="E7578" t="s">
        <v>899</v>
      </c>
      <c r="F7578" s="1">
        <v>7719</v>
      </c>
      <c r="G7578" t="s">
        <v>13462</v>
      </c>
      <c r="H7578" s="3">
        <v>59543</v>
      </c>
      <c r="I7578" t="s">
        <v>13461</v>
      </c>
      <c r="J7578" s="1">
        <v>766</v>
      </c>
      <c r="K7578" t="s">
        <v>13463</v>
      </c>
      <c r="L7578" s="1">
        <v>836</v>
      </c>
      <c r="M7578" t="s">
        <v>13464</v>
      </c>
      <c r="N7578" s="1">
        <v>63646</v>
      </c>
      <c r="O7578" t="s">
        <v>852</v>
      </c>
      <c r="P7578" s="1">
        <v>541</v>
      </c>
      <c r="Q7578" t="s">
        <v>852</v>
      </c>
      <c r="R7578" s="1">
        <v>2596</v>
      </c>
      <c r="S7578" t="s">
        <v>238</v>
      </c>
      <c r="T7578" t="s">
        <v>265</v>
      </c>
      <c r="U7578" t="s">
        <v>47</v>
      </c>
      <c r="V7578" s="1">
        <v>63646</v>
      </c>
      <c r="W7578" t="s">
        <v>852</v>
      </c>
      <c r="X7578" t="s">
        <v>48</v>
      </c>
      <c r="Y7578" s="1">
        <v>63646</v>
      </c>
      <c r="Z7578" t="s">
        <v>852</v>
      </c>
      <c r="AA7578" t="s">
        <v>48</v>
      </c>
      <c r="AB7578" s="2">
        <v>37004</v>
      </c>
      <c r="AC7578" s="2">
        <v>37004</v>
      </c>
      <c r="AD7578" t="s">
        <v>307</v>
      </c>
      <c r="AE7578" t="s">
        <v>307</v>
      </c>
      <c r="AF7578" s="1">
        <v>212</v>
      </c>
      <c r="AG7578" s="1">
        <v>227</v>
      </c>
      <c r="AH7578" s="1" t="b">
        <f>Export4Q22[[#This Row],[Pharmacy Controller ID]]&lt;&gt;Export4Q22[[#This Row],[Medical Controller ID]]</f>
        <v>0</v>
      </c>
      <c r="AI7578" t="str">
        <f t="shared" si="118"/>
        <v>3799Virginia MedicaidState MedicaidFALSEState Medicaid7719Virginia Medicaid_Load_Batch_459543Virginia Medicaid766State of VA Medicaid836State of Virginia State Medicaid63646State of Virginia541State of Virginia2596Magellan Rx ManagementProcessorPBM Claims63646State of VirginiaParent63646State of VirginiaParent3700437004VAVA212227</v>
      </c>
      <c r="AJ7578" s="8" t="str">
        <f>IFERROR(IF(_xlfn.XLOOKUP(Export4Q22[[#This Row],[Plan ID]],#REF!,#REF!)=Export4Q22[[#This Row],[Concatenate]],"Same","Change"),"New")</f>
        <v>New</v>
      </c>
    </row>
    <row r="7579" spans="1:36" x14ac:dyDescent="0.25">
      <c r="A7579" s="1">
        <v>697</v>
      </c>
      <c r="B7579" t="s">
        <v>13465</v>
      </c>
      <c r="C7579" t="s">
        <v>159</v>
      </c>
      <c r="D7579" t="s">
        <v>37</v>
      </c>
      <c r="E7579" t="s">
        <v>160</v>
      </c>
      <c r="F7579" s="1">
        <v>2457</v>
      </c>
      <c r="G7579" t="s">
        <v>13466</v>
      </c>
      <c r="H7579" s="3">
        <v>60363</v>
      </c>
      <c r="I7579" t="s">
        <v>13466</v>
      </c>
      <c r="J7579" s="1">
        <v>868</v>
      </c>
      <c r="K7579" t="s">
        <v>13466</v>
      </c>
      <c r="L7579" s="1">
        <v>947</v>
      </c>
      <c r="M7579" t="s">
        <v>13467</v>
      </c>
      <c r="N7579" s="1">
        <v>3379</v>
      </c>
      <c r="O7579" t="s">
        <v>10950</v>
      </c>
      <c r="P7579" s="1">
        <v>614</v>
      </c>
      <c r="Q7579" t="s">
        <v>13468</v>
      </c>
      <c r="R7579" s="1">
        <v>5997</v>
      </c>
      <c r="S7579" t="s">
        <v>653</v>
      </c>
      <c r="T7579" t="s">
        <v>46</v>
      </c>
      <c r="U7579" t="s">
        <v>47</v>
      </c>
      <c r="V7579" s="1">
        <v>3379</v>
      </c>
      <c r="W7579" t="s">
        <v>10950</v>
      </c>
      <c r="X7579" t="s">
        <v>48</v>
      </c>
      <c r="Y7579" s="1">
        <v>3379</v>
      </c>
      <c r="Z7579" t="s">
        <v>10950</v>
      </c>
      <c r="AA7579" t="s">
        <v>48</v>
      </c>
      <c r="AB7579" s="2">
        <v>113526</v>
      </c>
      <c r="AC7579" s="2">
        <v>113526</v>
      </c>
      <c r="AD7579" t="s">
        <v>307</v>
      </c>
      <c r="AE7579" t="s">
        <v>307</v>
      </c>
      <c r="AF7579" s="1">
        <v>61</v>
      </c>
      <c r="AG7579" s="1">
        <v>63</v>
      </c>
      <c r="AH7579" s="1" t="b">
        <f>Export4Q22[[#This Row],[Pharmacy Controller ID]]&lt;&gt;Export4Q22[[#This Row],[Medical Controller ID]]</f>
        <v>0</v>
      </c>
      <c r="AI7579" t="str">
        <f t="shared" si="118"/>
        <v>697Virginia Premier VA Medallion 4.0HMO - MedicaidFALSEManaged Medicaid2457Virginia Premier60363Virginia Premier868Virginia Premier947Virginia Premier Health Plan, Inc. Managed Medicaid VA3379Sentara Health System Corporation614Virginia Premier Health Plan5997Elixir PBMCustomPBM Claims3379Sentara Health System CorporationParent3379Sentara Health System CorporationParent113526113526VAVA6163</v>
      </c>
      <c r="AJ7579" s="8" t="str">
        <f>IFERROR(IF(_xlfn.XLOOKUP(Export4Q22[[#This Row],[Plan ID]],#REF!,#REF!)=Export4Q22[[#This Row],[Concatenate]],"Same","Change"),"New")</f>
        <v>New</v>
      </c>
    </row>
    <row r="7580" spans="1:36" x14ac:dyDescent="0.25">
      <c r="A7580" s="1">
        <v>66595</v>
      </c>
      <c r="B7580" t="s">
        <v>13469</v>
      </c>
      <c r="C7580" t="s">
        <v>36</v>
      </c>
      <c r="D7580" t="s">
        <v>37</v>
      </c>
      <c r="E7580" t="s">
        <v>38</v>
      </c>
      <c r="F7580" s="1">
        <v>4842</v>
      </c>
      <c r="G7580" t="s">
        <v>13470</v>
      </c>
      <c r="H7580" s="3">
        <v>62280</v>
      </c>
      <c r="I7580" t="s">
        <v>13470</v>
      </c>
      <c r="J7580" s="1">
        <v>1063</v>
      </c>
      <c r="K7580" t="s">
        <v>13470</v>
      </c>
      <c r="L7580" s="1">
        <v>948</v>
      </c>
      <c r="M7580" t="s">
        <v>13471</v>
      </c>
      <c r="N7580" s="1">
        <v>3379</v>
      </c>
      <c r="O7580" t="s">
        <v>10950</v>
      </c>
      <c r="P7580" s="1">
        <v>614</v>
      </c>
      <c r="Q7580" t="s">
        <v>13468</v>
      </c>
      <c r="R7580" s="1">
        <v>5997</v>
      </c>
      <c r="S7580" t="s">
        <v>653</v>
      </c>
      <c r="T7580" t="s">
        <v>46</v>
      </c>
      <c r="U7580" t="s">
        <v>47</v>
      </c>
      <c r="V7580" s="1">
        <v>3379</v>
      </c>
      <c r="W7580" t="s">
        <v>10950</v>
      </c>
      <c r="X7580" t="s">
        <v>48</v>
      </c>
      <c r="Y7580" s="1">
        <v>3379</v>
      </c>
      <c r="Z7580" t="s">
        <v>10950</v>
      </c>
      <c r="AA7580" t="s">
        <v>48</v>
      </c>
      <c r="AB7580" s="2">
        <v>6639</v>
      </c>
      <c r="AC7580" s="2">
        <v>6639</v>
      </c>
      <c r="AD7580" t="s">
        <v>307</v>
      </c>
      <c r="AE7580" t="s">
        <v>307</v>
      </c>
      <c r="AF7580" s="1">
        <v>61</v>
      </c>
      <c r="AG7580" s="1">
        <v>63</v>
      </c>
      <c r="AH7580" s="1" t="b">
        <f>Export4Q22[[#This Row],[Pharmacy Controller ID]]&lt;&gt;Export4Q22[[#This Row],[Medical Controller ID]]</f>
        <v>0</v>
      </c>
      <c r="AI7580" t="str">
        <f t="shared" si="118"/>
        <v>66595Virginia Premier Advantage Elite HMO SNPMA-PDFALSEMedicare4842Virginia Premier Elite62280Virginia Premier Elite1063Virginia Premier Elite948Virginia Premier Health Plan, Inc. Medicare3379Sentara Health System Corporation614Virginia Premier Health Plan5997Elixir PBMCustomPBM Claims3379Sentara Health System CorporationParent3379Sentara Health System CorporationParent66396639VAVA6163</v>
      </c>
      <c r="AJ7580" s="8" t="str">
        <f>IFERROR(IF(_xlfn.XLOOKUP(Export4Q22[[#This Row],[Plan ID]],#REF!,#REF!)=Export4Q22[[#This Row],[Concatenate]],"Same","Change"),"New")</f>
        <v>New</v>
      </c>
    </row>
    <row r="7581" spans="1:36" x14ac:dyDescent="0.25">
      <c r="A7581" s="1">
        <v>70311</v>
      </c>
      <c r="B7581" t="s">
        <v>13472</v>
      </c>
      <c r="C7581" t="s">
        <v>159</v>
      </c>
      <c r="D7581" t="s">
        <v>37</v>
      </c>
      <c r="E7581" t="s">
        <v>160</v>
      </c>
      <c r="F7581" s="1">
        <v>7186</v>
      </c>
      <c r="G7581" t="s">
        <v>13473</v>
      </c>
      <c r="H7581" s="3">
        <v>64020</v>
      </c>
      <c r="I7581" t="s">
        <v>13473</v>
      </c>
      <c r="J7581" s="1">
        <v>868</v>
      </c>
      <c r="K7581" t="s">
        <v>13466</v>
      </c>
      <c r="L7581" s="1">
        <v>947</v>
      </c>
      <c r="M7581" t="s">
        <v>13467</v>
      </c>
      <c r="N7581" s="1">
        <v>3379</v>
      </c>
      <c r="O7581" t="s">
        <v>10950</v>
      </c>
      <c r="P7581" s="1">
        <v>614</v>
      </c>
      <c r="Q7581" t="s">
        <v>13468</v>
      </c>
      <c r="R7581" s="1">
        <v>5997</v>
      </c>
      <c r="S7581" t="s">
        <v>653</v>
      </c>
      <c r="T7581" t="s">
        <v>46</v>
      </c>
      <c r="U7581" t="s">
        <v>47</v>
      </c>
      <c r="V7581" s="1">
        <v>3379</v>
      </c>
      <c r="W7581" t="s">
        <v>10950</v>
      </c>
      <c r="X7581" t="s">
        <v>48</v>
      </c>
      <c r="Y7581" s="1">
        <v>3379</v>
      </c>
      <c r="Z7581" t="s">
        <v>10950</v>
      </c>
      <c r="AA7581" t="s">
        <v>48</v>
      </c>
      <c r="AB7581" s="2">
        <v>171879</v>
      </c>
      <c r="AC7581" s="2">
        <v>171879</v>
      </c>
      <c r="AD7581" t="s">
        <v>307</v>
      </c>
      <c r="AE7581" t="s">
        <v>307</v>
      </c>
      <c r="AF7581" s="1">
        <v>61</v>
      </c>
      <c r="AG7581" s="1">
        <v>63</v>
      </c>
      <c r="AH7581" s="1" t="b">
        <f>Export4Q22[[#This Row],[Pharmacy Controller ID]]&lt;&gt;Export4Q22[[#This Row],[Medical Controller ID]]</f>
        <v>0</v>
      </c>
      <c r="AI7581" t="str">
        <f t="shared" si="118"/>
        <v>70311Virginia Premier FAMISHMO - MedicaidFALSEManaged Medicaid7186Virginia Premier FAMIS Formulary64020Virginia Premier FAMIS Formulary868Virginia Premier947Virginia Premier Health Plan, Inc. Managed Medicaid VA3379Sentara Health System Corporation614Virginia Premier Health Plan5997Elixir PBMCustomPBM Claims3379Sentara Health System CorporationParent3379Sentara Health System CorporationParent171879171879VAVA6163</v>
      </c>
      <c r="AJ7581" s="8" t="str">
        <f>IFERROR(IF(_xlfn.XLOOKUP(Export4Q22[[#This Row],[Plan ID]],#REF!,#REF!)=Export4Q22[[#This Row],[Concatenate]],"Same","Change"),"New")</f>
        <v>New</v>
      </c>
    </row>
    <row r="7582" spans="1:36" x14ac:dyDescent="0.25">
      <c r="A7582" s="1">
        <v>69464</v>
      </c>
      <c r="B7582" t="s">
        <v>13474</v>
      </c>
      <c r="C7582" t="s">
        <v>36</v>
      </c>
      <c r="D7582" t="s">
        <v>37</v>
      </c>
      <c r="E7582" t="s">
        <v>38</v>
      </c>
      <c r="F7582" s="1">
        <v>7769</v>
      </c>
      <c r="G7582" t="s">
        <v>13475</v>
      </c>
      <c r="H7582" s="3">
        <v>63698</v>
      </c>
      <c r="I7582" t="s">
        <v>13476</v>
      </c>
      <c r="J7582" s="1">
        <v>1213</v>
      </c>
      <c r="K7582" t="s">
        <v>13477</v>
      </c>
      <c r="L7582" s="1">
        <v>1061</v>
      </c>
      <c r="M7582" t="s">
        <v>13478</v>
      </c>
      <c r="N7582" s="1">
        <v>69177</v>
      </c>
      <c r="O7582" t="s">
        <v>13479</v>
      </c>
      <c r="P7582" s="1">
        <v>616</v>
      </c>
      <c r="Q7582" t="s">
        <v>13479</v>
      </c>
      <c r="R7582" s="1">
        <v>60208</v>
      </c>
      <c r="S7582" t="s">
        <v>181</v>
      </c>
      <c r="T7582" t="s">
        <v>46</v>
      </c>
      <c r="U7582" t="s">
        <v>47</v>
      </c>
      <c r="V7582" s="1">
        <v>69177</v>
      </c>
      <c r="W7582" t="s">
        <v>13479</v>
      </c>
      <c r="X7582" t="s">
        <v>48</v>
      </c>
      <c r="Y7582" s="1">
        <v>69177</v>
      </c>
      <c r="Z7582" t="s">
        <v>13479</v>
      </c>
      <c r="AA7582" t="s">
        <v>48</v>
      </c>
      <c r="AB7582" s="2">
        <v>211</v>
      </c>
      <c r="AC7582" s="2">
        <v>211</v>
      </c>
      <c r="AD7582" t="s">
        <v>53</v>
      </c>
      <c r="AE7582" t="s">
        <v>53</v>
      </c>
      <c r="AF7582" s="1">
        <v>320</v>
      </c>
      <c r="AG7582" s="1">
        <v>326</v>
      </c>
      <c r="AH7582" s="1" t="b">
        <f>Export4Q22[[#This Row],[Pharmacy Controller ID]]&lt;&gt;Export4Q22[[#This Row],[Medical Controller ID]]</f>
        <v>0</v>
      </c>
      <c r="AI7582" t="str">
        <f t="shared" si="118"/>
        <v>69464Vitality ChoiceMA-PDFALSEMedicare7769Vitality Health Plan of California Choice Formulary63698Vitality Health Plan of California Plus &amp; Choice1213Vitality Health Plan of California Medicare Advantage1061Vitality Health Plan of California Medicare69177Vitality Health Plan of California616Vitality Health Plan of California60208MedImpact Healthcare Systems, Inc.CustomPBM Claims69177Vitality Health Plan of CaliforniaParent69177Vitality Health Plan of CaliforniaParent211211CACA320326</v>
      </c>
      <c r="AJ7582" s="8" t="str">
        <f>IFERROR(IF(_xlfn.XLOOKUP(Export4Q22[[#This Row],[Plan ID]],#REF!,#REF!)=Export4Q22[[#This Row],[Concatenate]],"Same","Change"),"New")</f>
        <v>New</v>
      </c>
    </row>
    <row r="7583" spans="1:36" x14ac:dyDescent="0.25">
      <c r="A7583" s="1">
        <v>69465</v>
      </c>
      <c r="B7583" t="s">
        <v>13480</v>
      </c>
      <c r="C7583" t="s">
        <v>36</v>
      </c>
      <c r="D7583" t="s">
        <v>37</v>
      </c>
      <c r="E7583" t="s">
        <v>38</v>
      </c>
      <c r="F7583" s="1">
        <v>7769</v>
      </c>
      <c r="G7583" t="s">
        <v>13475</v>
      </c>
      <c r="H7583" s="3">
        <v>63698</v>
      </c>
      <c r="I7583" t="s">
        <v>13476</v>
      </c>
      <c r="J7583" s="1">
        <v>1213</v>
      </c>
      <c r="K7583" t="s">
        <v>13477</v>
      </c>
      <c r="L7583" s="1">
        <v>1061</v>
      </c>
      <c r="M7583" t="s">
        <v>13478</v>
      </c>
      <c r="N7583" s="1">
        <v>69177</v>
      </c>
      <c r="O7583" t="s">
        <v>13479</v>
      </c>
      <c r="P7583" s="1">
        <v>616</v>
      </c>
      <c r="Q7583" t="s">
        <v>13479</v>
      </c>
      <c r="R7583" s="1">
        <v>60208</v>
      </c>
      <c r="S7583" t="s">
        <v>181</v>
      </c>
      <c r="T7583" t="s">
        <v>46</v>
      </c>
      <c r="U7583" t="s">
        <v>47</v>
      </c>
      <c r="V7583" s="1">
        <v>69177</v>
      </c>
      <c r="W7583" t="s">
        <v>13479</v>
      </c>
      <c r="X7583" t="s">
        <v>48</v>
      </c>
      <c r="Y7583" s="1">
        <v>69177</v>
      </c>
      <c r="Z7583" t="s">
        <v>13479</v>
      </c>
      <c r="AA7583" t="s">
        <v>48</v>
      </c>
      <c r="AB7583" s="2">
        <v>82</v>
      </c>
      <c r="AC7583" s="2">
        <v>82</v>
      </c>
      <c r="AD7583" t="s">
        <v>53</v>
      </c>
      <c r="AE7583" t="s">
        <v>53</v>
      </c>
      <c r="AF7583" s="1">
        <v>320</v>
      </c>
      <c r="AG7583" s="1">
        <v>326</v>
      </c>
      <c r="AH7583" s="1" t="b">
        <f>Export4Q22[[#This Row],[Pharmacy Controller ID]]&lt;&gt;Export4Q22[[#This Row],[Medical Controller ID]]</f>
        <v>0</v>
      </c>
      <c r="AI7583" t="str">
        <f t="shared" si="118"/>
        <v>69465Vitality PlusMA-PDFALSEMedicare7769Vitality Health Plan of California Choice Formulary63698Vitality Health Plan of California Plus &amp; Choice1213Vitality Health Plan of California Medicare Advantage1061Vitality Health Plan of California Medicare69177Vitality Health Plan of California616Vitality Health Plan of California60208MedImpact Healthcare Systems, Inc.CustomPBM Claims69177Vitality Health Plan of CaliforniaParent69177Vitality Health Plan of CaliforniaParent8282CACA320326</v>
      </c>
      <c r="AJ7583" s="8" t="str">
        <f>IFERROR(IF(_xlfn.XLOOKUP(Export4Q22[[#This Row],[Plan ID]],#REF!,#REF!)=Export4Q22[[#This Row],[Concatenate]],"Same","Change"),"New")</f>
        <v>New</v>
      </c>
    </row>
    <row r="7584" spans="1:36" x14ac:dyDescent="0.25">
      <c r="A7584" s="1">
        <v>471</v>
      </c>
      <c r="B7584" t="s">
        <v>13481</v>
      </c>
      <c r="C7584" t="s">
        <v>195</v>
      </c>
      <c r="D7584" t="s">
        <v>37</v>
      </c>
      <c r="E7584" t="s">
        <v>177</v>
      </c>
      <c r="F7584" s="1">
        <v>8028</v>
      </c>
      <c r="G7584" t="s">
        <v>13482</v>
      </c>
      <c r="H7584" s="3">
        <v>59547</v>
      </c>
      <c r="I7584" t="s">
        <v>13481</v>
      </c>
      <c r="J7584" s="1">
        <v>870</v>
      </c>
      <c r="K7584" t="s">
        <v>13483</v>
      </c>
      <c r="L7584" s="1">
        <v>951</v>
      </c>
      <c r="M7584" t="s">
        <v>13484</v>
      </c>
      <c r="N7584" s="1">
        <v>69679</v>
      </c>
      <c r="O7584" t="s">
        <v>13485</v>
      </c>
      <c r="P7584" s="1">
        <v>563</v>
      </c>
      <c r="Q7584" t="s">
        <v>13486</v>
      </c>
      <c r="R7584" s="1">
        <v>7504</v>
      </c>
      <c r="S7584" t="s">
        <v>1209</v>
      </c>
      <c r="T7584" t="s">
        <v>46</v>
      </c>
      <c r="U7584" t="s">
        <v>47</v>
      </c>
      <c r="V7584" s="1">
        <v>69679</v>
      </c>
      <c r="W7584" t="s">
        <v>13485</v>
      </c>
      <c r="X7584" t="s">
        <v>48</v>
      </c>
      <c r="Y7584" s="1">
        <v>69679</v>
      </c>
      <c r="Z7584" t="s">
        <v>13485</v>
      </c>
      <c r="AA7584" t="s">
        <v>48</v>
      </c>
      <c r="AB7584" s="2">
        <v>20326</v>
      </c>
      <c r="AC7584" s="2">
        <v>48683</v>
      </c>
      <c r="AD7584" t="s">
        <v>664</v>
      </c>
      <c r="AE7584" t="s">
        <v>664</v>
      </c>
      <c r="AF7584" s="1">
        <v>168</v>
      </c>
      <c r="AG7584" s="1">
        <v>177</v>
      </c>
      <c r="AH7584" s="1" t="b">
        <f>Export4Q22[[#This Row],[Pharmacy Controller ID]]&lt;&gt;Export4Q22[[#This Row],[Medical Controller ID]]</f>
        <v>0</v>
      </c>
      <c r="AI7584" t="str">
        <f t="shared" si="118"/>
        <v>471Viva Health AlabamaHMOFALSECommercial8028Viva Health Alabama 202159547Viva Health Alabama870Viva Health Commercial951Viva Health Corporation Commercial69679Triton Health Systems563Viva Health7504Express Scripts PBMCustomPBM Claims69679Triton Health SystemsParent69679Triton Health SystemsParent2032648683ALAL168177</v>
      </c>
      <c r="AJ7584" s="8" t="str">
        <f>IFERROR(IF(_xlfn.XLOOKUP(Export4Q22[[#This Row],[Plan ID]],#REF!,#REF!)=Export4Q22[[#This Row],[Concatenate]],"Same","Change"),"New")</f>
        <v>New</v>
      </c>
    </row>
    <row r="7585" spans="1:36" x14ac:dyDescent="0.25">
      <c r="A7585" s="1">
        <v>5110</v>
      </c>
      <c r="B7585" t="s">
        <v>13487</v>
      </c>
      <c r="C7585" t="s">
        <v>176</v>
      </c>
      <c r="D7585" t="s">
        <v>37</v>
      </c>
      <c r="E7585" t="s">
        <v>177</v>
      </c>
      <c r="F7585" s="1">
        <v>8028</v>
      </c>
      <c r="G7585" t="s">
        <v>13482</v>
      </c>
      <c r="H7585" s="3">
        <v>59547</v>
      </c>
      <c r="I7585" t="s">
        <v>13481</v>
      </c>
      <c r="J7585" s="1">
        <v>870</v>
      </c>
      <c r="K7585" t="s">
        <v>13483</v>
      </c>
      <c r="L7585" s="1">
        <v>951</v>
      </c>
      <c r="M7585" t="s">
        <v>13484</v>
      </c>
      <c r="N7585" s="1">
        <v>69679</v>
      </c>
      <c r="O7585" t="s">
        <v>13485</v>
      </c>
      <c r="P7585" s="1">
        <v>563</v>
      </c>
      <c r="Q7585" t="s">
        <v>13486</v>
      </c>
      <c r="R7585" s="1">
        <v>7504</v>
      </c>
      <c r="S7585" t="s">
        <v>1209</v>
      </c>
      <c r="T7585" t="s">
        <v>46</v>
      </c>
      <c r="U7585" t="s">
        <v>47</v>
      </c>
      <c r="V7585" s="1">
        <v>69679</v>
      </c>
      <c r="W7585" t="s">
        <v>13485</v>
      </c>
      <c r="X7585" t="s">
        <v>48</v>
      </c>
      <c r="Y7585" s="1"/>
      <c r="AA7585" t="s">
        <v>150</v>
      </c>
      <c r="AB7585" s="2">
        <v>15192</v>
      </c>
      <c r="AC7585" s="2">
        <v>0</v>
      </c>
      <c r="AD7585" t="s">
        <v>664</v>
      </c>
      <c r="AF7585" s="1">
        <v>168</v>
      </c>
      <c r="AG7585" s="1"/>
      <c r="AH7585" s="1" t="b">
        <f>Export4Q22[[#This Row],[Pharmacy Controller ID]]&lt;&gt;Export4Q22[[#This Row],[Medical Controller ID]]</f>
        <v>1</v>
      </c>
      <c r="AI7585" t="str">
        <f t="shared" si="118"/>
        <v>5110University of Alabama at Birmingham(UAB)EmployerFALSECommercial8028Viva Health Alabama 202159547Viva Health Alabama870Viva Health Commercial951Viva Health Corporation Commercial69679Triton Health Systems563Viva Health7504Express Scripts PBMCustomPBM Claims69679Triton Health SystemsParent151920AL168</v>
      </c>
      <c r="AJ7585" s="8" t="str">
        <f>IFERROR(IF(_xlfn.XLOOKUP(Export4Q22[[#This Row],[Plan ID]],#REF!,#REF!)=Export4Q22[[#This Row],[Concatenate]],"Same","Change"),"New")</f>
        <v>New</v>
      </c>
    </row>
    <row r="7586" spans="1:36" x14ac:dyDescent="0.25">
      <c r="A7586" s="1">
        <v>60668</v>
      </c>
      <c r="B7586" t="s">
        <v>13488</v>
      </c>
      <c r="C7586" t="s">
        <v>176</v>
      </c>
      <c r="D7586" t="s">
        <v>37</v>
      </c>
      <c r="E7586" t="s">
        <v>177</v>
      </c>
      <c r="F7586" s="1">
        <v>8028</v>
      </c>
      <c r="G7586" t="s">
        <v>13482</v>
      </c>
      <c r="H7586" s="3">
        <v>59547</v>
      </c>
      <c r="I7586" t="s">
        <v>13481</v>
      </c>
      <c r="J7586" s="1">
        <v>870</v>
      </c>
      <c r="K7586" t="s">
        <v>13483</v>
      </c>
      <c r="L7586" s="1">
        <v>951</v>
      </c>
      <c r="M7586" t="s">
        <v>13484</v>
      </c>
      <c r="N7586" s="1">
        <v>69679</v>
      </c>
      <c r="O7586" t="s">
        <v>13485</v>
      </c>
      <c r="P7586" s="1">
        <v>563</v>
      </c>
      <c r="Q7586" t="s">
        <v>13486</v>
      </c>
      <c r="R7586" s="1">
        <v>7504</v>
      </c>
      <c r="S7586" t="s">
        <v>1209</v>
      </c>
      <c r="T7586" t="s">
        <v>46</v>
      </c>
      <c r="U7586" t="s">
        <v>47</v>
      </c>
      <c r="V7586" s="1">
        <v>69679</v>
      </c>
      <c r="W7586" t="s">
        <v>13485</v>
      </c>
      <c r="X7586" t="s">
        <v>48</v>
      </c>
      <c r="Y7586" s="1"/>
      <c r="AA7586" t="s">
        <v>150</v>
      </c>
      <c r="AB7586" s="2">
        <v>1</v>
      </c>
      <c r="AC7586" s="2">
        <v>0</v>
      </c>
      <c r="AD7586" t="s">
        <v>664</v>
      </c>
      <c r="AF7586" s="1">
        <v>168</v>
      </c>
      <c r="AG7586" s="1"/>
      <c r="AH7586" s="1" t="b">
        <f>Export4Q22[[#This Row],[Pharmacy Controller ID]]&lt;&gt;Export4Q22[[#This Row],[Medical Controller ID]]</f>
        <v>1</v>
      </c>
      <c r="AI7586" t="str">
        <f t="shared" si="118"/>
        <v>60668Baptist Health (provided by VIVA Health)EmployerFALSECommercial8028Viva Health Alabama 202159547Viva Health Alabama870Viva Health Commercial951Viva Health Corporation Commercial69679Triton Health Systems563Viva Health7504Express Scripts PBMCustomPBM Claims69679Triton Health SystemsParent10AL168</v>
      </c>
      <c r="AJ7586" s="8" t="str">
        <f>IFERROR(IF(_xlfn.XLOOKUP(Export4Q22[[#This Row],[Plan ID]],#REF!,#REF!)=Export4Q22[[#This Row],[Concatenate]],"Same","Change"),"New")</f>
        <v>New</v>
      </c>
    </row>
    <row r="7587" spans="1:36" x14ac:dyDescent="0.25">
      <c r="A7587" s="1">
        <v>70385</v>
      </c>
      <c r="B7587" t="s">
        <v>13489</v>
      </c>
      <c r="C7587" t="s">
        <v>551</v>
      </c>
      <c r="D7587" t="s">
        <v>37</v>
      </c>
      <c r="E7587" t="s">
        <v>38</v>
      </c>
      <c r="F7587" s="1">
        <v>7300</v>
      </c>
      <c r="G7587" t="s">
        <v>13490</v>
      </c>
      <c r="H7587" s="3">
        <v>64109</v>
      </c>
      <c r="I7587" t="s">
        <v>13490</v>
      </c>
      <c r="J7587" s="1"/>
      <c r="L7587" s="1">
        <v>952</v>
      </c>
      <c r="M7587" t="s">
        <v>13491</v>
      </c>
      <c r="N7587" s="1">
        <v>69679</v>
      </c>
      <c r="O7587" t="s">
        <v>13485</v>
      </c>
      <c r="P7587" s="1">
        <v>563</v>
      </c>
      <c r="Q7587" t="s">
        <v>13486</v>
      </c>
      <c r="R7587" s="1"/>
      <c r="U7587" t="s">
        <v>551</v>
      </c>
      <c r="V7587" s="1"/>
      <c r="X7587" t="s">
        <v>183</v>
      </c>
      <c r="Y7587" s="1">
        <v>69679</v>
      </c>
      <c r="Z7587" t="s">
        <v>13485</v>
      </c>
      <c r="AA7587" t="s">
        <v>48</v>
      </c>
      <c r="AB7587" s="2">
        <v>0</v>
      </c>
      <c r="AC7587" s="2">
        <v>0</v>
      </c>
      <c r="AE7587" t="s">
        <v>664</v>
      </c>
      <c r="AF7587" s="1"/>
      <c r="AG7587" s="1">
        <v>177</v>
      </c>
      <c r="AH7587" s="1" t="b">
        <f>Export4Q22[[#This Row],[Pharmacy Controller ID]]&lt;&gt;Export4Q22[[#This Row],[Medical Controller ID]]</f>
        <v>1</v>
      </c>
      <c r="AI7587" t="str">
        <f t="shared" si="118"/>
        <v>70385VIVA Medicare Group Plan (no Rx)MAFALSEMedicare7300Viva Health Corporation Medicare MA Only64109Viva Health Corporation Medicare MA Only952Viva Health Corporation Medicare69679Triton Health Systems563Viva HealthMAPBM69679Triton Health SystemsParent00AL177</v>
      </c>
      <c r="AJ7587" s="8" t="str">
        <f>IFERROR(IF(_xlfn.XLOOKUP(Export4Q22[[#This Row],[Plan ID]],#REF!,#REF!)=Export4Q22[[#This Row],[Concatenate]],"Same","Change"),"New")</f>
        <v>New</v>
      </c>
    </row>
    <row r="7588" spans="1:36" x14ac:dyDescent="0.25">
      <c r="A7588" s="1">
        <v>70386</v>
      </c>
      <c r="B7588" t="s">
        <v>13492</v>
      </c>
      <c r="C7588" t="s">
        <v>551</v>
      </c>
      <c r="D7588" t="s">
        <v>37</v>
      </c>
      <c r="E7588" t="s">
        <v>38</v>
      </c>
      <c r="F7588" s="1">
        <v>7300</v>
      </c>
      <c r="G7588" t="s">
        <v>13490</v>
      </c>
      <c r="H7588" s="3">
        <v>64109</v>
      </c>
      <c r="I7588" t="s">
        <v>13490</v>
      </c>
      <c r="J7588" s="1"/>
      <c r="L7588" s="1">
        <v>952</v>
      </c>
      <c r="M7588" t="s">
        <v>13491</v>
      </c>
      <c r="N7588" s="1">
        <v>69679</v>
      </c>
      <c r="O7588" t="s">
        <v>13485</v>
      </c>
      <c r="P7588" s="1">
        <v>563</v>
      </c>
      <c r="Q7588" t="s">
        <v>13486</v>
      </c>
      <c r="R7588" s="1"/>
      <c r="U7588" t="s">
        <v>551</v>
      </c>
      <c r="V7588" s="1"/>
      <c r="X7588" t="s">
        <v>183</v>
      </c>
      <c r="Y7588" s="1">
        <v>69679</v>
      </c>
      <c r="Z7588" t="s">
        <v>13485</v>
      </c>
      <c r="AA7588" t="s">
        <v>48</v>
      </c>
      <c r="AB7588" s="2">
        <v>0</v>
      </c>
      <c r="AC7588" s="2">
        <v>847</v>
      </c>
      <c r="AE7588" t="s">
        <v>664</v>
      </c>
      <c r="AF7588" s="1"/>
      <c r="AG7588" s="1">
        <v>177</v>
      </c>
      <c r="AH7588" s="1" t="b">
        <f>Export4Q22[[#This Row],[Pharmacy Controller ID]]&lt;&gt;Export4Q22[[#This Row],[Medical Controller ID]]</f>
        <v>1</v>
      </c>
      <c r="AI7588" t="str">
        <f t="shared" si="118"/>
        <v>70386VIVA Medicare Select MA OnlyMAFALSEMedicare7300Viva Health Corporation Medicare MA Only64109Viva Health Corporation Medicare MA Only952Viva Health Corporation Medicare69679Triton Health Systems563Viva HealthMAPBM69679Triton Health SystemsParent0847AL177</v>
      </c>
      <c r="AJ7588" s="8" t="str">
        <f>IFERROR(IF(_xlfn.XLOOKUP(Export4Q22[[#This Row],[Plan ID]],#REF!,#REF!)=Export4Q22[[#This Row],[Concatenate]],"Same","Change"),"New")</f>
        <v>New</v>
      </c>
    </row>
    <row r="7589" spans="1:36" x14ac:dyDescent="0.25">
      <c r="A7589" s="1">
        <v>60427</v>
      </c>
      <c r="B7589" t="s">
        <v>13493</v>
      </c>
      <c r="C7589" t="s">
        <v>36</v>
      </c>
      <c r="D7589" t="s">
        <v>37</v>
      </c>
      <c r="E7589" t="s">
        <v>38</v>
      </c>
      <c r="F7589" s="1">
        <v>7914</v>
      </c>
      <c r="G7589" t="s">
        <v>13494</v>
      </c>
      <c r="H7589" s="3">
        <v>61570</v>
      </c>
      <c r="I7589" t="s">
        <v>13494</v>
      </c>
      <c r="J7589" s="1">
        <v>871</v>
      </c>
      <c r="K7589" t="s">
        <v>13495</v>
      </c>
      <c r="L7589" s="1">
        <v>952</v>
      </c>
      <c r="M7589" t="s">
        <v>13491</v>
      </c>
      <c r="N7589" s="1">
        <v>69679</v>
      </c>
      <c r="O7589" t="s">
        <v>13485</v>
      </c>
      <c r="P7589" s="1">
        <v>563</v>
      </c>
      <c r="Q7589" t="s">
        <v>13486</v>
      </c>
      <c r="R7589" s="1">
        <v>884</v>
      </c>
      <c r="S7589" t="s">
        <v>172</v>
      </c>
      <c r="T7589" t="s">
        <v>46</v>
      </c>
      <c r="U7589" t="s">
        <v>47</v>
      </c>
      <c r="V7589" s="1">
        <v>69679</v>
      </c>
      <c r="W7589" t="s">
        <v>13485</v>
      </c>
      <c r="X7589" t="s">
        <v>48</v>
      </c>
      <c r="Y7589" s="1">
        <v>69679</v>
      </c>
      <c r="Z7589" t="s">
        <v>13485</v>
      </c>
      <c r="AA7589" t="s">
        <v>48</v>
      </c>
      <c r="AB7589" s="2">
        <v>19541</v>
      </c>
      <c r="AC7589" s="2">
        <v>19541</v>
      </c>
      <c r="AD7589" t="s">
        <v>664</v>
      </c>
      <c r="AE7589" t="s">
        <v>664</v>
      </c>
      <c r="AF7589" s="1">
        <v>168</v>
      </c>
      <c r="AG7589" s="1">
        <v>177</v>
      </c>
      <c r="AH7589" s="1" t="b">
        <f>Export4Q22[[#This Row],[Pharmacy Controller ID]]&lt;&gt;Export4Q22[[#This Row],[Medical Controller ID]]</f>
        <v>0</v>
      </c>
      <c r="AI7589" t="str">
        <f t="shared" si="118"/>
        <v>60427VIVA Medicare Extra Value SNPMA-PDFALSEMedicare7914VIVA Medicare Extra Value/Extra Care61570VIVA Medicare Extra Value/Extra Care871VIVA Medicare Extra Value952Viva Health Corporation Medicare69679Triton Health Systems563Viva Health884CVS Caremark RXCustomPBM Claims69679Triton Health SystemsParent69679Triton Health SystemsParent1954119541ALAL168177</v>
      </c>
      <c r="AJ7589" s="8" t="str">
        <f>IFERROR(IF(_xlfn.XLOOKUP(Export4Q22[[#This Row],[Plan ID]],#REF!,#REF!)=Export4Q22[[#This Row],[Concatenate]],"Same","Change"),"New")</f>
        <v>New</v>
      </c>
    </row>
    <row r="7590" spans="1:36" x14ac:dyDescent="0.25">
      <c r="A7590" s="1">
        <v>71016</v>
      </c>
      <c r="B7590" t="s">
        <v>13496</v>
      </c>
      <c r="C7590" t="s">
        <v>36</v>
      </c>
      <c r="D7590" t="s">
        <v>37</v>
      </c>
      <c r="E7590" t="s">
        <v>38</v>
      </c>
      <c r="F7590" s="1">
        <v>7914</v>
      </c>
      <c r="G7590" t="s">
        <v>13494</v>
      </c>
      <c r="H7590" s="3">
        <v>61570</v>
      </c>
      <c r="I7590" t="s">
        <v>13494</v>
      </c>
      <c r="J7590" s="1">
        <v>871</v>
      </c>
      <c r="K7590" t="s">
        <v>13495</v>
      </c>
      <c r="L7590" s="1">
        <v>952</v>
      </c>
      <c r="M7590" t="s">
        <v>13491</v>
      </c>
      <c r="N7590" s="1">
        <v>69679</v>
      </c>
      <c r="O7590" t="s">
        <v>13485</v>
      </c>
      <c r="P7590" s="1">
        <v>563</v>
      </c>
      <c r="Q7590" t="s">
        <v>13486</v>
      </c>
      <c r="R7590" s="1">
        <v>884</v>
      </c>
      <c r="S7590" t="s">
        <v>172</v>
      </c>
      <c r="T7590" t="s">
        <v>46</v>
      </c>
      <c r="V7590" s="1">
        <v>69679</v>
      </c>
      <c r="W7590" t="s">
        <v>13485</v>
      </c>
      <c r="X7590" t="s">
        <v>48</v>
      </c>
      <c r="Y7590" s="1">
        <v>69679</v>
      </c>
      <c r="Z7590" t="s">
        <v>13485</v>
      </c>
      <c r="AA7590" t="s">
        <v>48</v>
      </c>
      <c r="AB7590" s="2">
        <v>450</v>
      </c>
      <c r="AC7590" s="2">
        <v>450</v>
      </c>
      <c r="AD7590" t="s">
        <v>13497</v>
      </c>
      <c r="AE7590" t="s">
        <v>13497</v>
      </c>
      <c r="AF7590" s="1">
        <v>168</v>
      </c>
      <c r="AG7590" s="1">
        <v>177</v>
      </c>
      <c r="AH7590" s="1" t="b">
        <f>Export4Q22[[#This Row],[Pharmacy Controller ID]]&lt;&gt;Export4Q22[[#This Row],[Medical Controller ID]]</f>
        <v>0</v>
      </c>
      <c r="AI7590" t="str">
        <f t="shared" si="118"/>
        <v>71016VIVA Medicare Extra Care SNPMA-PDFALSEMedicare7914VIVA Medicare Extra Value/Extra Care61570VIVA Medicare Extra Value/Extra Care871VIVA Medicare Extra Value952Viva Health Corporation Medicare69679Triton Health Systems563Viva Health884CVS Caremark RXCustom69679Triton Health SystemsParent69679Triton Health SystemsParent450450AL,AZAL,AZ168177</v>
      </c>
      <c r="AJ7590" s="8" t="str">
        <f>IFERROR(IF(_xlfn.XLOOKUP(Export4Q22[[#This Row],[Plan ID]],#REF!,#REF!)=Export4Q22[[#This Row],[Concatenate]],"Same","Change"),"New")</f>
        <v>New</v>
      </c>
    </row>
    <row r="7591" spans="1:36" x14ac:dyDescent="0.25">
      <c r="A7591" s="1">
        <v>10209</v>
      </c>
      <c r="B7591" t="s">
        <v>13498</v>
      </c>
      <c r="C7591" t="s">
        <v>36</v>
      </c>
      <c r="D7591" t="s">
        <v>37</v>
      </c>
      <c r="E7591" t="s">
        <v>38</v>
      </c>
      <c r="F7591" s="1">
        <v>2618</v>
      </c>
      <c r="G7591" t="s">
        <v>13499</v>
      </c>
      <c r="H7591" s="3">
        <v>59354</v>
      </c>
      <c r="I7591" t="s">
        <v>13500</v>
      </c>
      <c r="J7591" s="1">
        <v>872</v>
      </c>
      <c r="K7591" t="s">
        <v>13501</v>
      </c>
      <c r="L7591" s="1">
        <v>952</v>
      </c>
      <c r="M7591" t="s">
        <v>13491</v>
      </c>
      <c r="N7591" s="1">
        <v>69679</v>
      </c>
      <c r="O7591" t="s">
        <v>13485</v>
      </c>
      <c r="P7591" s="1">
        <v>563</v>
      </c>
      <c r="Q7591" t="s">
        <v>13486</v>
      </c>
      <c r="R7591" s="1">
        <v>884</v>
      </c>
      <c r="S7591" t="s">
        <v>172</v>
      </c>
      <c r="T7591" t="s">
        <v>46</v>
      </c>
      <c r="U7591" t="s">
        <v>47</v>
      </c>
      <c r="V7591" s="1">
        <v>69679</v>
      </c>
      <c r="W7591" t="s">
        <v>13485</v>
      </c>
      <c r="X7591" t="s">
        <v>48</v>
      </c>
      <c r="Y7591" s="1">
        <v>69679</v>
      </c>
      <c r="Z7591" t="s">
        <v>13485</v>
      </c>
      <c r="AA7591" t="s">
        <v>48</v>
      </c>
      <c r="AB7591" s="2">
        <v>23874</v>
      </c>
      <c r="AC7591" s="2">
        <v>23874</v>
      </c>
      <c r="AD7591" t="s">
        <v>664</v>
      </c>
      <c r="AE7591" t="s">
        <v>664</v>
      </c>
      <c r="AF7591" s="1">
        <v>168</v>
      </c>
      <c r="AG7591" s="1">
        <v>177</v>
      </c>
      <c r="AH7591" s="1" t="b">
        <f>Export4Q22[[#This Row],[Pharmacy Controller ID]]&lt;&gt;Export4Q22[[#This Row],[Medical Controller ID]]</f>
        <v>0</v>
      </c>
      <c r="AI7591" t="str">
        <f t="shared" si="118"/>
        <v>10209VIVA Medicare PlusMA-PDFALSEMedicare2618VIVA Medicare Plus/Premier/Me/Prime59354VIVA Medicare Plus/Me/Prime/Classic872VIVA Medicare Plus/Premier/Me952Viva Health Corporation Medicare69679Triton Health Systems563Viva Health884CVS Caremark RXCustomPBM Claims69679Triton Health SystemsParent69679Triton Health SystemsParent2387423874ALAL168177</v>
      </c>
      <c r="AJ7591" s="8" t="str">
        <f>IFERROR(IF(_xlfn.XLOOKUP(Export4Q22[[#This Row],[Plan ID]],#REF!,#REF!)=Export4Q22[[#This Row],[Concatenate]],"Same","Change"),"New")</f>
        <v>New</v>
      </c>
    </row>
    <row r="7592" spans="1:36" x14ac:dyDescent="0.25">
      <c r="A7592" s="1">
        <v>63269</v>
      </c>
      <c r="B7592" t="s">
        <v>13502</v>
      </c>
      <c r="C7592" t="s">
        <v>36</v>
      </c>
      <c r="D7592" t="s">
        <v>37</v>
      </c>
      <c r="E7592" t="s">
        <v>38</v>
      </c>
      <c r="F7592" s="1">
        <v>2618</v>
      </c>
      <c r="G7592" t="s">
        <v>13499</v>
      </c>
      <c r="H7592" s="3">
        <v>59354</v>
      </c>
      <c r="I7592" t="s">
        <v>13500</v>
      </c>
      <c r="J7592" s="1">
        <v>872</v>
      </c>
      <c r="K7592" t="s">
        <v>13501</v>
      </c>
      <c r="L7592" s="1">
        <v>952</v>
      </c>
      <c r="M7592" t="s">
        <v>13491</v>
      </c>
      <c r="N7592" s="1">
        <v>69679</v>
      </c>
      <c r="O7592" t="s">
        <v>13485</v>
      </c>
      <c r="P7592" s="1">
        <v>563</v>
      </c>
      <c r="Q7592" t="s">
        <v>13486</v>
      </c>
      <c r="R7592" s="1">
        <v>884</v>
      </c>
      <c r="S7592" t="s">
        <v>172</v>
      </c>
      <c r="T7592" t="s">
        <v>46</v>
      </c>
      <c r="U7592" t="s">
        <v>47</v>
      </c>
      <c r="V7592" s="1">
        <v>69679</v>
      </c>
      <c r="W7592" t="s">
        <v>13485</v>
      </c>
      <c r="X7592" t="s">
        <v>48</v>
      </c>
      <c r="Y7592" s="1">
        <v>69679</v>
      </c>
      <c r="Z7592" t="s">
        <v>13485</v>
      </c>
      <c r="AA7592" t="s">
        <v>48</v>
      </c>
      <c r="AB7592" s="2">
        <v>3014</v>
      </c>
      <c r="AC7592" s="2">
        <v>3014</v>
      </c>
      <c r="AD7592" t="s">
        <v>664</v>
      </c>
      <c r="AE7592" t="s">
        <v>664</v>
      </c>
      <c r="AF7592" s="1">
        <v>168</v>
      </c>
      <c r="AG7592" s="1">
        <v>177</v>
      </c>
      <c r="AH7592" s="1" t="b">
        <f>Export4Q22[[#This Row],[Pharmacy Controller ID]]&lt;&gt;Export4Q22[[#This Row],[Medical Controller ID]]</f>
        <v>0</v>
      </c>
      <c r="AI7592" t="str">
        <f t="shared" si="118"/>
        <v>63269VIVA Medicare MeMA-PDFALSEMedicare2618VIVA Medicare Plus/Premier/Me/Prime59354VIVA Medicare Plus/Me/Prime/Classic872VIVA Medicare Plus/Premier/Me952Viva Health Corporation Medicare69679Triton Health Systems563Viva Health884CVS Caremark RXCustomPBM Claims69679Triton Health SystemsParent69679Triton Health SystemsParent30143014ALAL168177</v>
      </c>
      <c r="AJ7592" s="8" t="str">
        <f>IFERROR(IF(_xlfn.XLOOKUP(Export4Q22[[#This Row],[Plan ID]],#REF!,#REF!)=Export4Q22[[#This Row],[Concatenate]],"Same","Change"),"New")</f>
        <v>New</v>
      </c>
    </row>
    <row r="7593" spans="1:36" x14ac:dyDescent="0.25">
      <c r="A7593" s="1">
        <v>69274</v>
      </c>
      <c r="B7593" t="s">
        <v>13503</v>
      </c>
      <c r="C7593" t="s">
        <v>36</v>
      </c>
      <c r="D7593" t="s">
        <v>37</v>
      </c>
      <c r="E7593" t="s">
        <v>38</v>
      </c>
      <c r="F7593" s="1">
        <v>2618</v>
      </c>
      <c r="G7593" t="s">
        <v>13499</v>
      </c>
      <c r="H7593" s="3">
        <v>59354</v>
      </c>
      <c r="I7593" t="s">
        <v>13500</v>
      </c>
      <c r="J7593" s="1">
        <v>872</v>
      </c>
      <c r="K7593" t="s">
        <v>13501</v>
      </c>
      <c r="L7593" s="1">
        <v>952</v>
      </c>
      <c r="M7593" t="s">
        <v>13491</v>
      </c>
      <c r="N7593" s="1">
        <v>69679</v>
      </c>
      <c r="O7593" t="s">
        <v>13485</v>
      </c>
      <c r="P7593" s="1">
        <v>563</v>
      </c>
      <c r="Q7593" t="s">
        <v>13486</v>
      </c>
      <c r="R7593" s="1">
        <v>884</v>
      </c>
      <c r="S7593" t="s">
        <v>172</v>
      </c>
      <c r="T7593" t="s">
        <v>46</v>
      </c>
      <c r="U7593" t="s">
        <v>47</v>
      </c>
      <c r="V7593" s="1">
        <v>69679</v>
      </c>
      <c r="W7593" t="s">
        <v>13485</v>
      </c>
      <c r="X7593" t="s">
        <v>48</v>
      </c>
      <c r="Y7593" s="1">
        <v>69679</v>
      </c>
      <c r="Z7593" t="s">
        <v>13485</v>
      </c>
      <c r="AA7593" t="s">
        <v>48</v>
      </c>
      <c r="AB7593" s="2">
        <v>505</v>
      </c>
      <c r="AC7593" s="2">
        <v>505</v>
      </c>
      <c r="AD7593" t="s">
        <v>664</v>
      </c>
      <c r="AE7593" t="s">
        <v>664</v>
      </c>
      <c r="AF7593" s="1">
        <v>168</v>
      </c>
      <c r="AG7593" s="1">
        <v>177</v>
      </c>
      <c r="AH7593" s="1" t="b">
        <f>Export4Q22[[#This Row],[Pharmacy Controller ID]]&lt;&gt;Export4Q22[[#This Row],[Medical Controller ID]]</f>
        <v>0</v>
      </c>
      <c r="AI7593" t="str">
        <f t="shared" si="118"/>
        <v>69274VIVA Medicare PrimeMA-PDFALSEMedicare2618VIVA Medicare Plus/Premier/Me/Prime59354VIVA Medicare Plus/Me/Prime/Classic872VIVA Medicare Plus/Premier/Me952Viva Health Corporation Medicare69679Triton Health Systems563Viva Health884CVS Caremark RXCustomPBM Claims69679Triton Health SystemsParent69679Triton Health SystemsParent505505ALAL168177</v>
      </c>
      <c r="AJ7593" s="8" t="str">
        <f>IFERROR(IF(_xlfn.XLOOKUP(Export4Q22[[#This Row],[Plan ID]],#REF!,#REF!)=Export4Q22[[#This Row],[Concatenate]],"Same","Change"),"New")</f>
        <v>New</v>
      </c>
    </row>
    <row r="7594" spans="1:36" x14ac:dyDescent="0.25">
      <c r="A7594" s="1">
        <v>70187</v>
      </c>
      <c r="B7594" t="s">
        <v>13504</v>
      </c>
      <c r="C7594" t="s">
        <v>36</v>
      </c>
      <c r="D7594" t="s">
        <v>37</v>
      </c>
      <c r="E7594" t="s">
        <v>38</v>
      </c>
      <c r="F7594" s="1">
        <v>2618</v>
      </c>
      <c r="G7594" t="s">
        <v>13499</v>
      </c>
      <c r="H7594" s="3">
        <v>59354</v>
      </c>
      <c r="I7594" t="s">
        <v>13500</v>
      </c>
      <c r="J7594" s="1">
        <v>872</v>
      </c>
      <c r="K7594" t="s">
        <v>13501</v>
      </c>
      <c r="L7594" s="1">
        <v>952</v>
      </c>
      <c r="M7594" t="s">
        <v>13491</v>
      </c>
      <c r="N7594" s="1">
        <v>69679</v>
      </c>
      <c r="O7594" t="s">
        <v>13485</v>
      </c>
      <c r="P7594" s="1">
        <v>563</v>
      </c>
      <c r="Q7594" t="s">
        <v>13486</v>
      </c>
      <c r="R7594" s="1">
        <v>884</v>
      </c>
      <c r="S7594" t="s">
        <v>172</v>
      </c>
      <c r="T7594" t="s">
        <v>46</v>
      </c>
      <c r="U7594" t="s">
        <v>47</v>
      </c>
      <c r="V7594" s="1">
        <v>69679</v>
      </c>
      <c r="W7594" t="s">
        <v>13485</v>
      </c>
      <c r="X7594" t="s">
        <v>48</v>
      </c>
      <c r="Y7594" s="1">
        <v>69679</v>
      </c>
      <c r="Z7594" t="s">
        <v>13485</v>
      </c>
      <c r="AA7594" t="s">
        <v>48</v>
      </c>
      <c r="AB7594" s="2">
        <v>0</v>
      </c>
      <c r="AC7594" s="2">
        <v>0</v>
      </c>
      <c r="AD7594" t="s">
        <v>664</v>
      </c>
      <c r="AE7594" t="s">
        <v>664</v>
      </c>
      <c r="AF7594" s="1">
        <v>168</v>
      </c>
      <c r="AG7594" s="1">
        <v>177</v>
      </c>
      <c r="AH7594" s="1" t="b">
        <f>Export4Q22[[#This Row],[Pharmacy Controller ID]]&lt;&gt;Export4Q22[[#This Row],[Medical Controller ID]]</f>
        <v>0</v>
      </c>
      <c r="AI7594" t="str">
        <f t="shared" si="118"/>
        <v>70187VIVA Medicare Group Plan with Rx (CY) (HMO) EGWPMA-PDFALSEMedicare2618VIVA Medicare Plus/Premier/Me/Prime59354VIVA Medicare Plus/Me/Prime/Classic872VIVA Medicare Plus/Premier/Me952Viva Health Corporation Medicare69679Triton Health Systems563Viva Health884CVS Caremark RXCustomPBM Claims69679Triton Health SystemsParent69679Triton Health SystemsParent00ALAL168177</v>
      </c>
      <c r="AJ7594" s="8" t="str">
        <f>IFERROR(IF(_xlfn.XLOOKUP(Export4Q22[[#This Row],[Plan ID]],#REF!,#REF!)=Export4Q22[[#This Row],[Concatenate]],"Same","Change"),"New")</f>
        <v>New</v>
      </c>
    </row>
    <row r="7595" spans="1:36" x14ac:dyDescent="0.25">
      <c r="A7595" s="1">
        <v>71014</v>
      </c>
      <c r="B7595" t="s">
        <v>13505</v>
      </c>
      <c r="C7595" t="s">
        <v>36</v>
      </c>
      <c r="D7595" t="s">
        <v>37</v>
      </c>
      <c r="E7595" t="s">
        <v>38</v>
      </c>
      <c r="F7595" s="1">
        <v>2618</v>
      </c>
      <c r="G7595" t="s">
        <v>13499</v>
      </c>
      <c r="H7595" s="3">
        <v>59354</v>
      </c>
      <c r="I7595" t="s">
        <v>13500</v>
      </c>
      <c r="J7595" s="1">
        <v>872</v>
      </c>
      <c r="K7595" t="s">
        <v>13501</v>
      </c>
      <c r="L7595" s="1">
        <v>952</v>
      </c>
      <c r="M7595" t="s">
        <v>13491</v>
      </c>
      <c r="N7595" s="1">
        <v>69679</v>
      </c>
      <c r="O7595" t="s">
        <v>13485</v>
      </c>
      <c r="P7595" s="1">
        <v>563</v>
      </c>
      <c r="Q7595" t="s">
        <v>13486</v>
      </c>
      <c r="R7595" s="1">
        <v>884</v>
      </c>
      <c r="S7595" t="s">
        <v>172</v>
      </c>
      <c r="T7595" t="s">
        <v>46</v>
      </c>
      <c r="V7595" s="1">
        <v>69679</v>
      </c>
      <c r="W7595" t="s">
        <v>13485</v>
      </c>
      <c r="X7595" t="s">
        <v>48</v>
      </c>
      <c r="Y7595" s="1">
        <v>69679</v>
      </c>
      <c r="Z7595" t="s">
        <v>13485</v>
      </c>
      <c r="AA7595" t="s">
        <v>48</v>
      </c>
      <c r="AB7595" s="2">
        <v>862</v>
      </c>
      <c r="AC7595" s="2">
        <v>862</v>
      </c>
      <c r="AD7595" t="s">
        <v>13497</v>
      </c>
      <c r="AE7595" t="s">
        <v>13497</v>
      </c>
      <c r="AF7595" s="1">
        <v>168</v>
      </c>
      <c r="AG7595" s="1">
        <v>177</v>
      </c>
      <c r="AH7595" s="1" t="b">
        <f>Export4Q22[[#This Row],[Pharmacy Controller ID]]&lt;&gt;Export4Q22[[#This Row],[Medical Controller ID]]</f>
        <v>0</v>
      </c>
      <c r="AI7595" t="str">
        <f t="shared" si="118"/>
        <v>71014VIVA Medicare ClassicMA-PDFALSEMedicare2618VIVA Medicare Plus/Premier/Me/Prime59354VIVA Medicare Plus/Me/Prime/Classic872VIVA Medicare Plus/Premier/Me952Viva Health Corporation Medicare69679Triton Health Systems563Viva Health884CVS Caremark RXCustom69679Triton Health SystemsParent69679Triton Health SystemsParent862862AL,AZAL,AZ168177</v>
      </c>
      <c r="AJ7595" s="8" t="str">
        <f>IFERROR(IF(_xlfn.XLOOKUP(Export4Q22[[#This Row],[Plan ID]],#REF!,#REF!)=Export4Q22[[#This Row],[Concatenate]],"Same","Change"),"New")</f>
        <v>New</v>
      </c>
    </row>
    <row r="7596" spans="1:36" x14ac:dyDescent="0.25">
      <c r="A7596" s="1">
        <v>72286</v>
      </c>
      <c r="B7596" t="s">
        <v>13506</v>
      </c>
      <c r="C7596" t="s">
        <v>36</v>
      </c>
      <c r="D7596" t="s">
        <v>37</v>
      </c>
      <c r="E7596" t="s">
        <v>38</v>
      </c>
      <c r="F7596" s="1">
        <v>2618</v>
      </c>
      <c r="G7596" t="s">
        <v>13499</v>
      </c>
      <c r="H7596" s="3">
        <v>59354</v>
      </c>
      <c r="I7596" t="s">
        <v>13500</v>
      </c>
      <c r="J7596" s="1">
        <v>872</v>
      </c>
      <c r="K7596" t="s">
        <v>13501</v>
      </c>
      <c r="L7596" s="1">
        <v>952</v>
      </c>
      <c r="M7596" t="s">
        <v>13491</v>
      </c>
      <c r="N7596" s="1">
        <v>69679</v>
      </c>
      <c r="O7596" t="s">
        <v>13485</v>
      </c>
      <c r="P7596" s="1">
        <v>563</v>
      </c>
      <c r="Q7596" t="s">
        <v>13486</v>
      </c>
      <c r="R7596" s="1">
        <v>884</v>
      </c>
      <c r="S7596" t="s">
        <v>172</v>
      </c>
      <c r="T7596" t="s">
        <v>46</v>
      </c>
      <c r="V7596" s="1">
        <v>69679</v>
      </c>
      <c r="W7596" t="s">
        <v>13485</v>
      </c>
      <c r="X7596" t="s">
        <v>48</v>
      </c>
      <c r="Y7596" s="1">
        <v>69679</v>
      </c>
      <c r="Z7596" t="s">
        <v>13485</v>
      </c>
      <c r="AA7596" t="s">
        <v>48</v>
      </c>
      <c r="AB7596" s="2">
        <v>800</v>
      </c>
      <c r="AC7596" s="2">
        <v>800</v>
      </c>
      <c r="AD7596" t="s">
        <v>664</v>
      </c>
      <c r="AE7596" t="s">
        <v>664</v>
      </c>
      <c r="AF7596" s="1">
        <v>168</v>
      </c>
      <c r="AG7596" s="1">
        <v>177</v>
      </c>
      <c r="AH7596" s="1" t="b">
        <f>Export4Q22[[#This Row],[Pharmacy Controller ID]]&lt;&gt;Export4Q22[[#This Row],[Medical Controller ID]]</f>
        <v>0</v>
      </c>
      <c r="AI7596" t="str">
        <f t="shared" si="118"/>
        <v>72286VIVA Medicare Infirmary Health AdvantageMA-PDFALSEMedicare2618VIVA Medicare Plus/Premier/Me/Prime59354VIVA Medicare Plus/Me/Prime/Classic872VIVA Medicare Plus/Premier/Me952Viva Health Corporation Medicare69679Triton Health Systems563Viva Health884CVS Caremark RXCustom69679Triton Health SystemsParent69679Triton Health SystemsParent800800ALAL168177</v>
      </c>
      <c r="AJ7596" s="8" t="str">
        <f>IFERROR(IF(_xlfn.XLOOKUP(Export4Q22[[#This Row],[Plan ID]],#REF!,#REF!)=Export4Q22[[#This Row],[Concatenate]],"Same","Change"),"New")</f>
        <v>New</v>
      </c>
    </row>
    <row r="7597" spans="1:36" x14ac:dyDescent="0.25">
      <c r="A7597" s="1">
        <v>60105</v>
      </c>
      <c r="B7597" t="s">
        <v>13507</v>
      </c>
      <c r="C7597" t="s">
        <v>36</v>
      </c>
      <c r="D7597" t="s">
        <v>37</v>
      </c>
      <c r="E7597" t="s">
        <v>38</v>
      </c>
      <c r="F7597" s="1">
        <v>7859</v>
      </c>
      <c r="G7597" t="s">
        <v>13508</v>
      </c>
      <c r="H7597" s="3">
        <v>64411</v>
      </c>
      <c r="I7597" t="s">
        <v>13508</v>
      </c>
      <c r="J7597" s="1">
        <v>1412</v>
      </c>
      <c r="K7597" t="s">
        <v>13509</v>
      </c>
      <c r="L7597" s="1">
        <v>952</v>
      </c>
      <c r="M7597" t="s">
        <v>13491</v>
      </c>
      <c r="N7597" s="1">
        <v>69679</v>
      </c>
      <c r="O7597" t="s">
        <v>13485</v>
      </c>
      <c r="P7597" s="1">
        <v>563</v>
      </c>
      <c r="Q7597" t="s">
        <v>13486</v>
      </c>
      <c r="R7597" s="1">
        <v>884</v>
      </c>
      <c r="S7597" t="s">
        <v>172</v>
      </c>
      <c r="T7597" t="s">
        <v>46</v>
      </c>
      <c r="U7597" t="s">
        <v>47</v>
      </c>
      <c r="V7597" s="1">
        <v>69679</v>
      </c>
      <c r="W7597" t="s">
        <v>13485</v>
      </c>
      <c r="X7597" t="s">
        <v>48</v>
      </c>
      <c r="Y7597" s="1">
        <v>69679</v>
      </c>
      <c r="Z7597" t="s">
        <v>13485</v>
      </c>
      <c r="AA7597" t="s">
        <v>48</v>
      </c>
      <c r="AB7597" s="2">
        <v>2650</v>
      </c>
      <c r="AC7597" s="2">
        <v>2650</v>
      </c>
      <c r="AD7597" t="s">
        <v>664</v>
      </c>
      <c r="AE7597" t="s">
        <v>664</v>
      </c>
      <c r="AF7597" s="1">
        <v>168</v>
      </c>
      <c r="AG7597" s="1">
        <v>177</v>
      </c>
      <c r="AH7597" s="1" t="b">
        <f>Export4Q22[[#This Row],[Pharmacy Controller ID]]&lt;&gt;Export4Q22[[#This Row],[Medical Controller ID]]</f>
        <v>0</v>
      </c>
      <c r="AI7597" t="str">
        <f t="shared" si="118"/>
        <v>60105VIVA Medicare PremierMA-PDFALSEMedicare7859VIVA Medicare Premier/Preferred64411VIVA Medicare Premier/Preferred1412Viva Medicare Preferred952Viva Health Corporation Medicare69679Triton Health Systems563Viva Health884CVS Caremark RXCustomPBM Claims69679Triton Health SystemsParent69679Triton Health SystemsParent26502650ALAL168177</v>
      </c>
      <c r="AJ7597" s="8" t="str">
        <f>IFERROR(IF(_xlfn.XLOOKUP(Export4Q22[[#This Row],[Plan ID]],#REF!,#REF!)=Export4Q22[[#This Row],[Concatenate]],"Same","Change"),"New")</f>
        <v>New</v>
      </c>
    </row>
    <row r="7598" spans="1:36" x14ac:dyDescent="0.25">
      <c r="A7598" s="1">
        <v>71015</v>
      </c>
      <c r="B7598" t="s">
        <v>13510</v>
      </c>
      <c r="C7598" t="s">
        <v>36</v>
      </c>
      <c r="D7598" t="s">
        <v>37</v>
      </c>
      <c r="E7598" t="s">
        <v>38</v>
      </c>
      <c r="F7598" s="1">
        <v>7859</v>
      </c>
      <c r="G7598" t="s">
        <v>13508</v>
      </c>
      <c r="H7598" s="3">
        <v>64411</v>
      </c>
      <c r="I7598" t="s">
        <v>13508</v>
      </c>
      <c r="J7598" s="1">
        <v>1412</v>
      </c>
      <c r="K7598" t="s">
        <v>13509</v>
      </c>
      <c r="L7598" s="1">
        <v>952</v>
      </c>
      <c r="M7598" t="s">
        <v>13491</v>
      </c>
      <c r="N7598" s="1">
        <v>69679</v>
      </c>
      <c r="O7598" t="s">
        <v>13485</v>
      </c>
      <c r="P7598" s="1">
        <v>563</v>
      </c>
      <c r="Q7598" t="s">
        <v>13486</v>
      </c>
      <c r="R7598" s="1">
        <v>884</v>
      </c>
      <c r="S7598" t="s">
        <v>172</v>
      </c>
      <c r="T7598" t="s">
        <v>46</v>
      </c>
      <c r="V7598" s="1">
        <v>69679</v>
      </c>
      <c r="W7598" t="s">
        <v>13485</v>
      </c>
      <c r="X7598" t="s">
        <v>48</v>
      </c>
      <c r="Y7598" s="1">
        <v>69679</v>
      </c>
      <c r="Z7598" t="s">
        <v>13485</v>
      </c>
      <c r="AA7598" t="s">
        <v>48</v>
      </c>
      <c r="AB7598" s="2">
        <v>84</v>
      </c>
      <c r="AC7598" s="2">
        <v>84</v>
      </c>
      <c r="AD7598" t="s">
        <v>13497</v>
      </c>
      <c r="AE7598" t="s">
        <v>13497</v>
      </c>
      <c r="AF7598" s="1">
        <v>168</v>
      </c>
      <c r="AG7598" s="1">
        <v>177</v>
      </c>
      <c r="AH7598" s="1" t="b">
        <f>Export4Q22[[#This Row],[Pharmacy Controller ID]]&lt;&gt;Export4Q22[[#This Row],[Medical Controller ID]]</f>
        <v>0</v>
      </c>
      <c r="AI7598" t="str">
        <f t="shared" si="118"/>
        <v>71015VIVA Medicare PreferredMA-PDFALSEMedicare7859VIVA Medicare Premier/Preferred64411VIVA Medicare Premier/Preferred1412Viva Medicare Preferred952Viva Health Corporation Medicare69679Triton Health Systems563Viva Health884CVS Caremark RXCustom69679Triton Health SystemsParent69679Triton Health SystemsParent8484AL,AZAL,AZ168177</v>
      </c>
      <c r="AJ7598" s="8" t="str">
        <f>IFERROR(IF(_xlfn.XLOOKUP(Export4Q22[[#This Row],[Plan ID]],#REF!,#REF!)=Export4Q22[[#This Row],[Concatenate]],"Same","Change"),"New")</f>
        <v>New</v>
      </c>
    </row>
    <row r="7599" spans="1:36" x14ac:dyDescent="0.25">
      <c r="A7599" s="1">
        <v>69553</v>
      </c>
      <c r="B7599" t="s">
        <v>13511</v>
      </c>
      <c r="C7599" t="s">
        <v>159</v>
      </c>
      <c r="D7599" t="s">
        <v>37</v>
      </c>
      <c r="E7599" t="s">
        <v>160</v>
      </c>
      <c r="F7599" s="1">
        <v>7710</v>
      </c>
      <c r="G7599" t="s">
        <v>234</v>
      </c>
      <c r="H7599" s="3">
        <v>63817</v>
      </c>
      <c r="I7599" t="s">
        <v>13512</v>
      </c>
      <c r="J7599" s="1">
        <v>728</v>
      </c>
      <c r="K7599" t="s">
        <v>236</v>
      </c>
      <c r="L7599" s="1">
        <v>1063</v>
      </c>
      <c r="M7599" t="s">
        <v>13513</v>
      </c>
      <c r="N7599" s="1">
        <v>69621</v>
      </c>
      <c r="O7599" t="s">
        <v>13514</v>
      </c>
      <c r="P7599" s="1">
        <v>308</v>
      </c>
      <c r="Q7599" t="s">
        <v>13514</v>
      </c>
      <c r="R7599" s="1">
        <v>884</v>
      </c>
      <c r="S7599" t="s">
        <v>172</v>
      </c>
      <c r="T7599" t="s">
        <v>46</v>
      </c>
      <c r="U7599" t="s">
        <v>47</v>
      </c>
      <c r="V7599" s="1">
        <v>63607</v>
      </c>
      <c r="W7599" t="s">
        <v>239</v>
      </c>
      <c r="X7599" t="s">
        <v>240</v>
      </c>
      <c r="Y7599" s="1">
        <v>69621</v>
      </c>
      <c r="Z7599" t="s">
        <v>13514</v>
      </c>
      <c r="AA7599" t="s">
        <v>48</v>
      </c>
      <c r="AB7599" s="2">
        <v>28509</v>
      </c>
      <c r="AC7599" s="2">
        <v>28509</v>
      </c>
      <c r="AD7599" t="s">
        <v>132</v>
      </c>
      <c r="AE7599" t="s">
        <v>132</v>
      </c>
      <c r="AF7599" s="1">
        <v>16</v>
      </c>
      <c r="AG7599" s="1">
        <v>245</v>
      </c>
      <c r="AH7599" s="1" t="b">
        <f>Export4Q22[[#This Row],[Pharmacy Controller ID]]&lt;&gt;Export4Q22[[#This Row],[Medical Controller ID]]</f>
        <v>1</v>
      </c>
      <c r="AI7599" t="str">
        <f t="shared" si="118"/>
        <v>69553Vivida Health MMAHMO - MedicaidFALSEManaged Medicaid7710Florida Medicaid_Load_Batch_463817Vivida Health Plan728State of FL Medicaid1063Vivida  Managed Medicaid Florida69621Vivida Health Plans308Vivida Health Plans884CVS Caremark RXCustomPBM Claims63607State of FloridaOverride69621Vivida Health PlansParent2850928509FLFL16245</v>
      </c>
      <c r="AJ7599" s="8" t="str">
        <f>IFERROR(IF(_xlfn.XLOOKUP(Export4Q22[[#This Row],[Plan ID]],#REF!,#REF!)=Export4Q22[[#This Row],[Concatenate]],"Same","Change"),"New")</f>
        <v>New</v>
      </c>
    </row>
    <row r="7600" spans="1:36" x14ac:dyDescent="0.25">
      <c r="A7600" s="1">
        <v>72348</v>
      </c>
      <c r="B7600" t="s">
        <v>13515</v>
      </c>
      <c r="C7600" t="s">
        <v>36</v>
      </c>
      <c r="D7600" t="s">
        <v>37</v>
      </c>
      <c r="E7600" t="s">
        <v>38</v>
      </c>
      <c r="F7600" s="1">
        <v>8275</v>
      </c>
      <c r="G7600" t="s">
        <v>13516</v>
      </c>
      <c r="H7600" s="3">
        <v>65324</v>
      </c>
      <c r="I7600" t="s">
        <v>13517</v>
      </c>
      <c r="J7600" s="1">
        <v>1486</v>
      </c>
      <c r="K7600" t="s">
        <v>13518</v>
      </c>
      <c r="L7600" s="1">
        <v>950</v>
      </c>
      <c r="M7600" t="s">
        <v>13519</v>
      </c>
      <c r="N7600" s="1">
        <v>7665</v>
      </c>
      <c r="O7600" t="s">
        <v>13520</v>
      </c>
      <c r="P7600" s="1">
        <v>615</v>
      </c>
      <c r="Q7600" t="s">
        <v>13520</v>
      </c>
      <c r="R7600" s="1">
        <v>60208</v>
      </c>
      <c r="S7600" t="s">
        <v>181</v>
      </c>
      <c r="T7600" t="s">
        <v>46</v>
      </c>
      <c r="V7600" s="1">
        <v>7665</v>
      </c>
      <c r="W7600" t="s">
        <v>13520</v>
      </c>
      <c r="X7600" t="s">
        <v>48</v>
      </c>
      <c r="Y7600" s="1">
        <v>7665</v>
      </c>
      <c r="Z7600" t="s">
        <v>13520</v>
      </c>
      <c r="AA7600" t="s">
        <v>48</v>
      </c>
      <c r="AB7600" s="2">
        <v>491</v>
      </c>
      <c r="AC7600" s="2">
        <v>491</v>
      </c>
      <c r="AD7600" t="s">
        <v>89</v>
      </c>
      <c r="AE7600" t="s">
        <v>89</v>
      </c>
      <c r="AF7600" s="1">
        <v>266</v>
      </c>
      <c r="AG7600" s="1">
        <v>271</v>
      </c>
      <c r="AH7600" s="1" t="b">
        <f>Export4Q22[[#This Row],[Pharmacy Controller ID]]&lt;&gt;Export4Q22[[#This Row],[Medical Controller ID]]</f>
        <v>0</v>
      </c>
      <c r="AI7600" t="str">
        <f t="shared" si="118"/>
        <v>72348VNSNY CHOICE EasyCareMA-PDFALSEMedicare8275VNSNY CHOICE Medicare Easy Care65324VNSNY CHOICE Medicare  Easy Care1486VNSNY CHOICE Medicare EasyCare950Visiting Nurse Service of New York Medicare7665Visiting Nurse Service of New York615Visiting Nurse Service of New York60208MedImpact Healthcare Systems, Inc.Custom7665Visiting Nurse Service of New YorkParent7665Visiting Nurse Service of New YorkParent491491NYNY266271</v>
      </c>
      <c r="AJ7600" s="8" t="str">
        <f>IFERROR(IF(_xlfn.XLOOKUP(Export4Q22[[#This Row],[Plan ID]],#REF!,#REF!)=Export4Q22[[#This Row],[Concatenate]],"Same","Change"),"New")</f>
        <v>New</v>
      </c>
    </row>
    <row r="7601" spans="1:36" x14ac:dyDescent="0.25">
      <c r="A7601" s="1">
        <v>72347</v>
      </c>
      <c r="B7601" t="s">
        <v>13521</v>
      </c>
      <c r="C7601" t="s">
        <v>36</v>
      </c>
      <c r="D7601" t="s">
        <v>37</v>
      </c>
      <c r="E7601" t="s">
        <v>38</v>
      </c>
      <c r="F7601" s="1">
        <v>8260</v>
      </c>
      <c r="G7601" t="s">
        <v>13522</v>
      </c>
      <c r="H7601" s="3">
        <v>65311</v>
      </c>
      <c r="I7601" t="s">
        <v>13523</v>
      </c>
      <c r="J7601" s="1">
        <v>1487</v>
      </c>
      <c r="K7601" t="s">
        <v>13524</v>
      </c>
      <c r="L7601" s="1">
        <v>950</v>
      </c>
      <c r="M7601" t="s">
        <v>13519</v>
      </c>
      <c r="N7601" s="1">
        <v>7665</v>
      </c>
      <c r="O7601" t="s">
        <v>13520</v>
      </c>
      <c r="P7601" s="1">
        <v>615</v>
      </c>
      <c r="Q7601" t="s">
        <v>13520</v>
      </c>
      <c r="R7601" s="1">
        <v>60208</v>
      </c>
      <c r="S7601" t="s">
        <v>181</v>
      </c>
      <c r="T7601" t="s">
        <v>46</v>
      </c>
      <c r="V7601" s="1">
        <v>7665</v>
      </c>
      <c r="W7601" t="s">
        <v>13520</v>
      </c>
      <c r="X7601" t="s">
        <v>48</v>
      </c>
      <c r="Y7601" s="1">
        <v>7665</v>
      </c>
      <c r="Z7601" t="s">
        <v>13520</v>
      </c>
      <c r="AA7601" t="s">
        <v>48</v>
      </c>
      <c r="AB7601" s="2">
        <v>1602</v>
      </c>
      <c r="AC7601" s="2">
        <v>1602</v>
      </c>
      <c r="AD7601" t="s">
        <v>89</v>
      </c>
      <c r="AE7601" t="s">
        <v>89</v>
      </c>
      <c r="AF7601" s="1">
        <v>266</v>
      </c>
      <c r="AG7601" s="1">
        <v>271</v>
      </c>
      <c r="AH7601" s="1" t="b">
        <f>Export4Q22[[#This Row],[Pharmacy Controller ID]]&lt;&gt;Export4Q22[[#This Row],[Medical Controller ID]]</f>
        <v>0</v>
      </c>
      <c r="AI7601" t="str">
        <f t="shared" si="118"/>
        <v>72347VNSNY CHOICE EasyCare Plus SNPMA-PDFALSEMedicare8260VNSNY CHOICE Medicare Easy Care Plus65311VNSNY CHOICE Medicare  Easy Care Plus1487VNSNY CHOICE Medicare EasyCare Plus950Visiting Nurse Service of New York Medicare7665Visiting Nurse Service of New York615Visiting Nurse Service of New York60208MedImpact Healthcare Systems, Inc.Custom7665Visiting Nurse Service of New YorkParent7665Visiting Nurse Service of New YorkParent16021602NYNY266271</v>
      </c>
      <c r="AJ7601" s="8" t="str">
        <f>IFERROR(IF(_xlfn.XLOOKUP(Export4Q22[[#This Row],[Plan ID]],#REF!,#REF!)=Export4Q22[[#This Row],[Concatenate]],"Same","Change"),"New")</f>
        <v>New</v>
      </c>
    </row>
    <row r="7602" spans="1:36" x14ac:dyDescent="0.25">
      <c r="A7602" s="1">
        <v>17865</v>
      </c>
      <c r="B7602" t="s">
        <v>13525</v>
      </c>
      <c r="C7602" t="s">
        <v>36</v>
      </c>
      <c r="D7602" t="s">
        <v>37</v>
      </c>
      <c r="E7602" t="s">
        <v>38</v>
      </c>
      <c r="F7602" s="1">
        <v>6767</v>
      </c>
      <c r="G7602" t="s">
        <v>13526</v>
      </c>
      <c r="H7602" s="3">
        <v>61735</v>
      </c>
      <c r="I7602" t="s">
        <v>13527</v>
      </c>
      <c r="J7602" s="1">
        <v>874</v>
      </c>
      <c r="K7602" t="s">
        <v>13528</v>
      </c>
      <c r="L7602" s="1">
        <v>950</v>
      </c>
      <c r="M7602" t="s">
        <v>13519</v>
      </c>
      <c r="N7602" s="1">
        <v>7665</v>
      </c>
      <c r="O7602" t="s">
        <v>13520</v>
      </c>
      <c r="P7602" s="1">
        <v>615</v>
      </c>
      <c r="Q7602" t="s">
        <v>13520</v>
      </c>
      <c r="R7602" s="1">
        <v>60208</v>
      </c>
      <c r="S7602" t="s">
        <v>181</v>
      </c>
      <c r="T7602" t="s">
        <v>46</v>
      </c>
      <c r="U7602" t="s">
        <v>47</v>
      </c>
      <c r="V7602" s="1">
        <v>7665</v>
      </c>
      <c r="W7602" t="s">
        <v>13520</v>
      </c>
      <c r="X7602" t="s">
        <v>48</v>
      </c>
      <c r="Y7602" s="1">
        <v>7665</v>
      </c>
      <c r="Z7602" t="s">
        <v>13520</v>
      </c>
      <c r="AA7602" t="s">
        <v>48</v>
      </c>
      <c r="AB7602" s="2">
        <v>2988</v>
      </c>
      <c r="AC7602" s="2">
        <v>2988</v>
      </c>
      <c r="AD7602" t="s">
        <v>89</v>
      </c>
      <c r="AE7602" t="s">
        <v>89</v>
      </c>
      <c r="AF7602" s="1">
        <v>266</v>
      </c>
      <c r="AG7602" s="1">
        <v>271</v>
      </c>
      <c r="AH7602" s="1" t="b">
        <f>Export4Q22[[#This Row],[Pharmacy Controller ID]]&lt;&gt;Export4Q22[[#This Row],[Medical Controller ID]]</f>
        <v>0</v>
      </c>
      <c r="AI7602" t="str">
        <f t="shared" si="118"/>
        <v>17865VNSNY CHOICE Total SNPMA-PDFALSEMedicare6767VNSNY CHOICE Medicare Total Formulary61735VNSNY CHOICE Medicare Total874VNSNY Choice Medicare950Visiting Nurse Service of New York Medicare7665Visiting Nurse Service of New York615Visiting Nurse Service of New York60208MedImpact Healthcare Systems, Inc.CustomPBM Claims7665Visiting Nurse Service of New YorkParent7665Visiting Nurse Service of New YorkParent29882988NYNY266271</v>
      </c>
      <c r="AJ7602" s="8" t="str">
        <f>IFERROR(IF(_xlfn.XLOOKUP(Export4Q22[[#This Row],[Plan ID]],#REF!,#REF!)=Export4Q22[[#This Row],[Concatenate]],"Same","Change"),"New")</f>
        <v>New</v>
      </c>
    </row>
    <row r="7603" spans="1:36" x14ac:dyDescent="0.25">
      <c r="A7603" s="1">
        <v>65757</v>
      </c>
      <c r="B7603" t="s">
        <v>13529</v>
      </c>
      <c r="C7603" t="s">
        <v>159</v>
      </c>
      <c r="D7603" t="s">
        <v>37</v>
      </c>
      <c r="E7603" t="s">
        <v>160</v>
      </c>
      <c r="F7603" s="1">
        <v>4041</v>
      </c>
      <c r="G7603" t="s">
        <v>13530</v>
      </c>
      <c r="H7603" s="3">
        <v>60645</v>
      </c>
      <c r="I7603" t="s">
        <v>13531</v>
      </c>
      <c r="J7603" s="1">
        <v>875</v>
      </c>
      <c r="K7603" t="s">
        <v>13531</v>
      </c>
      <c r="L7603" s="1">
        <v>949</v>
      </c>
      <c r="M7603" t="s">
        <v>13532</v>
      </c>
      <c r="N7603" s="1">
        <v>7665</v>
      </c>
      <c r="O7603" t="s">
        <v>13520</v>
      </c>
      <c r="P7603" s="1">
        <v>615</v>
      </c>
      <c r="Q7603" t="s">
        <v>13520</v>
      </c>
      <c r="R7603" s="1">
        <v>60208</v>
      </c>
      <c r="S7603" t="s">
        <v>181</v>
      </c>
      <c r="T7603" t="s">
        <v>46</v>
      </c>
      <c r="U7603" t="s">
        <v>47</v>
      </c>
      <c r="V7603" s="1">
        <v>7665</v>
      </c>
      <c r="W7603" t="s">
        <v>13520</v>
      </c>
      <c r="X7603" t="s">
        <v>48</v>
      </c>
      <c r="Y7603" s="1">
        <v>7665</v>
      </c>
      <c r="Z7603" t="s">
        <v>13520</v>
      </c>
      <c r="AA7603" t="s">
        <v>48</v>
      </c>
      <c r="AB7603" s="2">
        <v>3104</v>
      </c>
      <c r="AC7603" s="2">
        <v>3104</v>
      </c>
      <c r="AD7603" t="s">
        <v>89</v>
      </c>
      <c r="AE7603" t="s">
        <v>89</v>
      </c>
      <c r="AF7603" s="1">
        <v>266</v>
      </c>
      <c r="AG7603" s="1">
        <v>271</v>
      </c>
      <c r="AH7603" s="1" t="b">
        <f>Export4Q22[[#This Row],[Pharmacy Controller ID]]&lt;&gt;Export4Q22[[#This Row],[Medical Controller ID]]</f>
        <v>0</v>
      </c>
      <c r="AI7603" t="str">
        <f t="shared" si="118"/>
        <v>65757VNSNY CHOICE SelectHealth SNPHMO - MedicaidFALSEManaged Medicaid4041VNSNY CHOICE SelectHealth60645VNSNY CHOICE SelectHealth Formulary875VNSNY CHOICE SelectHealth Formulary949Visiting Nurse Service of New York Managed Medicaid NY7665Visiting Nurse Service of New York615Visiting Nurse Service of New York60208MedImpact Healthcare Systems, Inc.CustomPBM Claims7665Visiting Nurse Service of New YorkParent7665Visiting Nurse Service of New YorkParent31043104NYNY266271</v>
      </c>
      <c r="AJ7603" s="8" t="str">
        <f>IFERROR(IF(_xlfn.XLOOKUP(Export4Q22[[#This Row],[Plan ID]],#REF!,#REF!)=Export4Q22[[#This Row],[Concatenate]],"Same","Change"),"New")</f>
        <v>New</v>
      </c>
    </row>
    <row r="7604" spans="1:36" x14ac:dyDescent="0.25">
      <c r="A7604" s="1">
        <v>66709</v>
      </c>
      <c r="B7604" t="s">
        <v>13533</v>
      </c>
      <c r="C7604" t="s">
        <v>147</v>
      </c>
      <c r="D7604" t="s">
        <v>995</v>
      </c>
      <c r="E7604" t="s">
        <v>38</v>
      </c>
      <c r="F7604" s="1">
        <v>5029</v>
      </c>
      <c r="G7604" t="s">
        <v>13534</v>
      </c>
      <c r="H7604" s="3">
        <v>62404</v>
      </c>
      <c r="I7604" t="s">
        <v>13534</v>
      </c>
      <c r="J7604" s="1">
        <v>1097</v>
      </c>
      <c r="K7604" t="s">
        <v>13534</v>
      </c>
      <c r="L7604" s="1"/>
      <c r="N7604" s="1">
        <v>17199</v>
      </c>
      <c r="O7604" t="s">
        <v>13535</v>
      </c>
      <c r="P7604" s="1">
        <v>314</v>
      </c>
      <c r="Q7604" t="s">
        <v>13536</v>
      </c>
      <c r="R7604" s="1">
        <v>2596</v>
      </c>
      <c r="S7604" t="s">
        <v>238</v>
      </c>
      <c r="T7604" t="s">
        <v>1000</v>
      </c>
      <c r="U7604" t="s">
        <v>182</v>
      </c>
      <c r="V7604" s="1">
        <v>2596</v>
      </c>
      <c r="W7604" t="s">
        <v>238</v>
      </c>
      <c r="X7604" t="s">
        <v>183</v>
      </c>
      <c r="Y7604" s="1"/>
      <c r="AA7604" t="s">
        <v>150</v>
      </c>
      <c r="AB7604" s="2">
        <v>0</v>
      </c>
      <c r="AC7604" s="2">
        <v>0</v>
      </c>
      <c r="AD7604" t="s">
        <v>13537</v>
      </c>
      <c r="AF7604" s="1">
        <v>81</v>
      </c>
      <c r="AG7604" s="1"/>
      <c r="AH7604" s="1" t="b">
        <f>Export4Q22[[#This Row],[Pharmacy Controller ID]]&lt;&gt;Export4Q22[[#This Row],[Medical Controller ID]]</f>
        <v>1</v>
      </c>
      <c r="AI7604" t="str">
        <f t="shared" si="118"/>
        <v>66709VRx Granite Alliance EGWPPDPTRUEMedicare5029VRx Granite Alliance62404VRx Granite Alliance1097VRx Granite Alliance17199Magellan Health Services Inc314Granite Alliance Insurance Company2596Magellan Rx ManagementNationalPBM Controlled2596Magellan Rx ManagementPBM00AZ,CA,CO,GA,HI,ID,IL,NC,NV,OR,TX,UT,WA,WY81</v>
      </c>
      <c r="AJ7604" s="8" t="str">
        <f>IFERROR(IF(_xlfn.XLOOKUP(Export4Q22[[#This Row],[Plan ID]],#REF!,#REF!)=Export4Q22[[#This Row],[Concatenate]],"Same","Change"),"New")</f>
        <v>New</v>
      </c>
    </row>
    <row r="7605" spans="1:36" x14ac:dyDescent="0.25">
      <c r="A7605" s="1">
        <v>3305</v>
      </c>
      <c r="B7605" t="s">
        <v>13538</v>
      </c>
      <c r="C7605" t="s">
        <v>176</v>
      </c>
      <c r="D7605" t="s">
        <v>37</v>
      </c>
      <c r="E7605" t="s">
        <v>177</v>
      </c>
      <c r="F7605" s="1">
        <v>7408</v>
      </c>
      <c r="G7605" t="s">
        <v>13539</v>
      </c>
      <c r="H7605" s="3">
        <v>62051</v>
      </c>
      <c r="I7605" t="s">
        <v>13540</v>
      </c>
      <c r="J7605" s="1">
        <v>607</v>
      </c>
      <c r="K7605" t="s">
        <v>894</v>
      </c>
      <c r="L7605" s="1"/>
      <c r="N7605" s="1"/>
      <c r="P7605" s="1">
        <v>382</v>
      </c>
      <c r="Q7605" t="s">
        <v>45</v>
      </c>
      <c r="R7605" s="1">
        <v>889</v>
      </c>
      <c r="S7605" t="s">
        <v>45</v>
      </c>
      <c r="T7605" t="s">
        <v>46</v>
      </c>
      <c r="U7605" t="s">
        <v>182</v>
      </c>
      <c r="V7605" s="1">
        <v>889</v>
      </c>
      <c r="W7605" t="s">
        <v>45</v>
      </c>
      <c r="X7605" t="s">
        <v>183</v>
      </c>
      <c r="Y7605" s="1"/>
      <c r="AA7605" t="s">
        <v>150</v>
      </c>
      <c r="AB7605" s="2">
        <v>1823221</v>
      </c>
      <c r="AC7605" s="2">
        <v>0</v>
      </c>
      <c r="AD7605" t="s">
        <v>553</v>
      </c>
      <c r="AF7605" s="1">
        <v>9</v>
      </c>
      <c r="AG7605" s="1"/>
      <c r="AH7605" s="1" t="b">
        <f>Export4Q22[[#This Row],[Pharmacy Controller ID]]&lt;&gt;Export4Q22[[#This Row],[Medical Controller ID]]</f>
        <v>1</v>
      </c>
      <c r="AI7605" t="str">
        <f t="shared" si="118"/>
        <v>3305Wal-MartEmployerFALSECommercial7408Walmart Associates Drug List62051Walmart Associates Formulary607OptumRx Commercial382OptumRx889OptumRxCustomPBM Controlled889OptumRxPBM18232210AK,AL,AR,AZ,CA,CO,CT,DC,DE,FL,GA,HI,IA,ID,IL,IN,KS,KY,LA,MA,MD,ME,MI,MN,MO,MS,MT,NC,ND,NE,NH,NJ,NM,NV,NY,OH,OK,OR,PA,PR,RI,SC,SD,TN,TX,UT,VA,VT,WA,WI,WV,WY9</v>
      </c>
      <c r="AJ7605" s="8" t="str">
        <f>IFERROR(IF(_xlfn.XLOOKUP(Export4Q22[[#This Row],[Plan ID]],#REF!,#REF!)=Export4Q22[[#This Row],[Concatenate]],"Same","Change"),"New")</f>
        <v>New</v>
      </c>
    </row>
    <row r="7606" spans="1:36" x14ac:dyDescent="0.25">
      <c r="A7606" s="1">
        <v>7621</v>
      </c>
      <c r="B7606" t="s">
        <v>13541</v>
      </c>
      <c r="C7606" t="s">
        <v>197</v>
      </c>
      <c r="D7606" t="s">
        <v>37</v>
      </c>
      <c r="E7606" t="s">
        <v>177</v>
      </c>
      <c r="F7606" s="1">
        <v>1452</v>
      </c>
      <c r="G7606" t="s">
        <v>13542</v>
      </c>
      <c r="H7606" s="3">
        <v>60404</v>
      </c>
      <c r="I7606" t="s">
        <v>13542</v>
      </c>
      <c r="J7606" s="1">
        <v>876</v>
      </c>
      <c r="K7606" t="s">
        <v>13542</v>
      </c>
      <c r="L7606" s="1">
        <v>953</v>
      </c>
      <c r="M7606" t="s">
        <v>13543</v>
      </c>
      <c r="N7606" s="1">
        <v>63861</v>
      </c>
      <c r="O7606" t="s">
        <v>13544</v>
      </c>
      <c r="P7606" s="1">
        <v>617</v>
      </c>
      <c r="Q7606" t="s">
        <v>13545</v>
      </c>
      <c r="R7606" s="1"/>
      <c r="U7606" t="s">
        <v>47</v>
      </c>
      <c r="V7606" s="1">
        <v>63861</v>
      </c>
      <c r="W7606" t="s">
        <v>13544</v>
      </c>
      <c r="X7606" t="s">
        <v>48</v>
      </c>
      <c r="Y7606" s="1">
        <v>63861</v>
      </c>
      <c r="Z7606" t="s">
        <v>13544</v>
      </c>
      <c r="AA7606" t="s">
        <v>48</v>
      </c>
      <c r="AB7606" s="2">
        <v>0</v>
      </c>
      <c r="AC7606" s="2">
        <v>0</v>
      </c>
      <c r="AD7606" t="s">
        <v>13546</v>
      </c>
      <c r="AE7606" t="s">
        <v>13546</v>
      </c>
      <c r="AF7606" s="1">
        <v>331</v>
      </c>
      <c r="AG7606" s="1">
        <v>333</v>
      </c>
      <c r="AH7606" s="1" t="b">
        <f>Export4Q22[[#This Row],[Pharmacy Controller ID]]&lt;&gt;Export4Q22[[#This Row],[Medical Controller ID]]</f>
        <v>0</v>
      </c>
      <c r="AI7606" t="str">
        <f t="shared" si="118"/>
        <v>7621Wal-Mart Generics ProgramPOSFALSECommercial1452Walmart Generics Program60404Walmart Generics Program876Walmart Generics Program953Wal-Mart Stores, Inc. Commercial63861Wal-Mart Stores, Inc.617Wal-Mart StoresPBM Claims63861Wal-Mart Stores, Inc.Parent63861Wal-Mart Stores, Inc.Parent00CA,CO,CT,FL,HI,LA,MN,MT,PA,TN,WI,WYCA,CO,CT,FL,HI,LA,MN,MT,PA,TN,WI,WY331333</v>
      </c>
      <c r="AJ7606" s="8" t="str">
        <f>IFERROR(IF(_xlfn.XLOOKUP(Export4Q22[[#This Row],[Plan ID]],#REF!,#REF!)=Export4Q22[[#This Row],[Concatenate]],"Same","Change"),"New")</f>
        <v>New</v>
      </c>
    </row>
    <row r="7607" spans="1:36" x14ac:dyDescent="0.25">
      <c r="A7607" s="1">
        <v>61597</v>
      </c>
      <c r="B7607" t="s">
        <v>13547</v>
      </c>
      <c r="C7607" t="s">
        <v>192</v>
      </c>
      <c r="D7607" t="s">
        <v>995</v>
      </c>
      <c r="E7607" t="s">
        <v>177</v>
      </c>
      <c r="F7607" s="1">
        <v>7476</v>
      </c>
      <c r="G7607" t="s">
        <v>1205</v>
      </c>
      <c r="H7607" s="3">
        <v>64243</v>
      </c>
      <c r="I7607" t="s">
        <v>13547</v>
      </c>
      <c r="J7607" s="1">
        <v>311</v>
      </c>
      <c r="K7607" t="s">
        <v>1206</v>
      </c>
      <c r="L7607" s="1">
        <v>1118</v>
      </c>
      <c r="M7607" t="s">
        <v>13547</v>
      </c>
      <c r="N7607" s="1">
        <v>63647</v>
      </c>
      <c r="O7607" t="s">
        <v>865</v>
      </c>
      <c r="P7607" s="1">
        <v>544</v>
      </c>
      <c r="Q7607" t="s">
        <v>865</v>
      </c>
      <c r="R7607" s="1">
        <v>7504</v>
      </c>
      <c r="S7607" t="s">
        <v>1209</v>
      </c>
      <c r="T7607" t="s">
        <v>1000</v>
      </c>
      <c r="U7607" t="s">
        <v>182</v>
      </c>
      <c r="V7607" s="1">
        <v>7504</v>
      </c>
      <c r="W7607" t="s">
        <v>1209</v>
      </c>
      <c r="X7607" t="s">
        <v>183</v>
      </c>
      <c r="Y7607" s="1">
        <v>63647</v>
      </c>
      <c r="Z7607" t="s">
        <v>865</v>
      </c>
      <c r="AA7607" t="s">
        <v>48</v>
      </c>
      <c r="AB7607" s="2">
        <v>0</v>
      </c>
      <c r="AC7607" s="2">
        <v>988</v>
      </c>
      <c r="AD7607" t="s">
        <v>452</v>
      </c>
      <c r="AE7607" t="s">
        <v>452</v>
      </c>
      <c r="AF7607" s="1">
        <v>3</v>
      </c>
      <c r="AG7607" s="1">
        <v>141</v>
      </c>
      <c r="AH7607" s="1" t="b">
        <f>Export4Q22[[#This Row],[Pharmacy Controller ID]]&lt;&gt;Export4Q22[[#This Row],[Medical Controller ID]]</f>
        <v>1</v>
      </c>
      <c r="AI7607" t="str">
        <f t="shared" si="118"/>
        <v>61597Washington State Health Insurance PoolPPOTRUECommercial7476Express Scripts National Preferred with Limited UM 202064243Washington State Health Insurance Pool311ESI Commercial1118Washington State Health Insurance Pool63647State of Washington544State of Washington7504Express Scripts PBMNationalPBM Controlled7504Express Scripts PBMPBM63647State of WashingtonParent0988WAWA3141</v>
      </c>
      <c r="AJ7607" s="8" t="str">
        <f>IFERROR(IF(_xlfn.XLOOKUP(Export4Q22[[#This Row],[Plan ID]],#REF!,#REF!)=Export4Q22[[#This Row],[Concatenate]],"Same","Change"),"New")</f>
        <v>New</v>
      </c>
    </row>
    <row r="7608" spans="1:36" x14ac:dyDescent="0.25">
      <c r="A7608" s="1">
        <v>3820</v>
      </c>
      <c r="B7608" t="s">
        <v>13548</v>
      </c>
      <c r="C7608" t="s">
        <v>899</v>
      </c>
      <c r="D7608" t="s">
        <v>37</v>
      </c>
      <c r="E7608" t="s">
        <v>899</v>
      </c>
      <c r="F7608" s="1">
        <v>7713</v>
      </c>
      <c r="G7608" t="s">
        <v>13549</v>
      </c>
      <c r="H7608" s="3">
        <v>59525</v>
      </c>
      <c r="I7608" t="s">
        <v>13550</v>
      </c>
      <c r="J7608" s="1">
        <v>768</v>
      </c>
      <c r="K7608" t="s">
        <v>13551</v>
      </c>
      <c r="L7608" s="1">
        <v>838</v>
      </c>
      <c r="M7608" t="s">
        <v>13552</v>
      </c>
      <c r="N7608" s="1">
        <v>63647</v>
      </c>
      <c r="O7608" t="s">
        <v>865</v>
      </c>
      <c r="P7608" s="1">
        <v>544</v>
      </c>
      <c r="Q7608" t="s">
        <v>865</v>
      </c>
      <c r="R7608" s="1">
        <v>6016</v>
      </c>
      <c r="S7608" t="s">
        <v>859</v>
      </c>
      <c r="T7608" t="s">
        <v>265</v>
      </c>
      <c r="U7608" t="s">
        <v>47</v>
      </c>
      <c r="V7608" s="1">
        <v>63647</v>
      </c>
      <c r="W7608" t="s">
        <v>865</v>
      </c>
      <c r="X7608" t="s">
        <v>48</v>
      </c>
      <c r="Y7608" s="1">
        <v>63647</v>
      </c>
      <c r="Z7608" t="s">
        <v>865</v>
      </c>
      <c r="AA7608" t="s">
        <v>48</v>
      </c>
      <c r="AB7608" s="2">
        <v>201849</v>
      </c>
      <c r="AC7608" s="2">
        <v>201849</v>
      </c>
      <c r="AD7608" t="s">
        <v>452</v>
      </c>
      <c r="AE7608" t="s">
        <v>452</v>
      </c>
      <c r="AF7608" s="1">
        <v>74</v>
      </c>
      <c r="AG7608" s="1">
        <v>141</v>
      </c>
      <c r="AH7608" s="1" t="b">
        <f>Export4Q22[[#This Row],[Pharmacy Controller ID]]&lt;&gt;Export4Q22[[#This Row],[Medical Controller ID]]</f>
        <v>0</v>
      </c>
      <c r="AI7608" t="str">
        <f t="shared" si="118"/>
        <v>3820Washington Medicaid (Apple Health)State MedicaidFALSEState Medicaid7713Washington Medicaid_Load_Batch_459525Washington State Medicaid768State of WA Medicaid838State of Washington State Medicaid63647State of Washington544State of Washington6016Conduent PBMProcessorPBM Claims63647State of WashingtonParent63647State of WashingtonParent201849201849WAWA74141</v>
      </c>
      <c r="AJ7608" s="8" t="str">
        <f>IFERROR(IF(_xlfn.XLOOKUP(Export4Q22[[#This Row],[Plan ID]],#REF!,#REF!)=Export4Q22[[#This Row],[Concatenate]],"Same","Change"),"New")</f>
        <v>New</v>
      </c>
    </row>
    <row r="7609" spans="1:36" x14ac:dyDescent="0.25">
      <c r="A7609" s="1">
        <v>60228</v>
      </c>
      <c r="B7609" t="s">
        <v>13553</v>
      </c>
      <c r="C7609" t="s">
        <v>201</v>
      </c>
      <c r="D7609" t="s">
        <v>37</v>
      </c>
      <c r="E7609" t="s">
        <v>177</v>
      </c>
      <c r="F7609" s="1">
        <v>3867</v>
      </c>
      <c r="G7609" t="s">
        <v>13554</v>
      </c>
      <c r="H7609" s="3">
        <v>59707</v>
      </c>
      <c r="I7609" t="s">
        <v>13553</v>
      </c>
      <c r="J7609" s="1">
        <v>877</v>
      </c>
      <c r="K7609" t="s">
        <v>13553</v>
      </c>
      <c r="L7609" s="1">
        <v>954</v>
      </c>
      <c r="M7609" t="s">
        <v>13555</v>
      </c>
      <c r="N7609" s="1">
        <v>63825</v>
      </c>
      <c r="O7609" t="s">
        <v>13556</v>
      </c>
      <c r="P7609" s="1">
        <v>618</v>
      </c>
      <c r="Q7609" t="s">
        <v>13556</v>
      </c>
      <c r="R7609" s="1">
        <v>2596</v>
      </c>
      <c r="S7609" t="s">
        <v>238</v>
      </c>
      <c r="T7609" t="s">
        <v>265</v>
      </c>
      <c r="U7609" t="s">
        <v>47</v>
      </c>
      <c r="V7609" s="1">
        <v>63825</v>
      </c>
      <c r="W7609" t="s">
        <v>13556</v>
      </c>
      <c r="X7609" t="s">
        <v>48</v>
      </c>
      <c r="Y7609" s="1">
        <v>63825</v>
      </c>
      <c r="Z7609" t="s">
        <v>13556</v>
      </c>
      <c r="AA7609" t="s">
        <v>48</v>
      </c>
      <c r="AB7609" s="2">
        <v>1839</v>
      </c>
      <c r="AC7609" s="2">
        <v>1839</v>
      </c>
      <c r="AD7609" t="s">
        <v>220</v>
      </c>
      <c r="AE7609" t="s">
        <v>220</v>
      </c>
      <c r="AF7609" s="1">
        <v>290</v>
      </c>
      <c r="AG7609" s="1">
        <v>296</v>
      </c>
      <c r="AH7609" s="1" t="b">
        <f>Export4Q22[[#This Row],[Pharmacy Controller ID]]&lt;&gt;Export4Q22[[#This Row],[Medical Controller ID]]</f>
        <v>0</v>
      </c>
      <c r="AI7609" t="str">
        <f t="shared" si="118"/>
        <v>60228Washtenaw Health Plan BOther InsurerFALSECommercial3867Washtenaw Health Plan (B)59707Washtenaw Health Plan B877Washtenaw Health Plan B954Washtenaw Health Plan Commercial63825Washtenaw Health Plan618Washtenaw Health Plan2596Magellan Rx ManagementProcessorPBM Claims63825Washtenaw Health PlanParent63825Washtenaw Health PlanParent18391839MIMI290296</v>
      </c>
      <c r="AJ7609" s="8" t="str">
        <f>IFERROR(IF(_xlfn.XLOOKUP(Export4Q22[[#This Row],[Plan ID]],#REF!,#REF!)=Export4Q22[[#This Row],[Concatenate]],"Same","Change"),"New")</f>
        <v>New</v>
      </c>
    </row>
    <row r="7610" spans="1:36" x14ac:dyDescent="0.25">
      <c r="A7610" s="1">
        <v>63528</v>
      </c>
      <c r="B7610" t="s">
        <v>13557</v>
      </c>
      <c r="C7610" t="s">
        <v>159</v>
      </c>
      <c r="D7610" t="s">
        <v>37</v>
      </c>
      <c r="E7610" t="s">
        <v>160</v>
      </c>
      <c r="F7610" s="1">
        <v>8050</v>
      </c>
      <c r="G7610" t="s">
        <v>13558</v>
      </c>
      <c r="H7610" s="3">
        <v>61359</v>
      </c>
      <c r="I7610" t="s">
        <v>13559</v>
      </c>
      <c r="J7610" s="1">
        <v>1266</v>
      </c>
      <c r="K7610" t="s">
        <v>13559</v>
      </c>
      <c r="L7610" s="1">
        <v>168</v>
      </c>
      <c r="M7610" t="s">
        <v>13560</v>
      </c>
      <c r="N7610" s="1">
        <v>63529</v>
      </c>
      <c r="O7610" t="s">
        <v>3353</v>
      </c>
      <c r="P7610" s="1">
        <v>95</v>
      </c>
      <c r="Q7610" t="s">
        <v>3354</v>
      </c>
      <c r="R7610" s="1">
        <v>7504</v>
      </c>
      <c r="S7610" t="s">
        <v>1209</v>
      </c>
      <c r="T7610" t="s">
        <v>46</v>
      </c>
      <c r="U7610" t="s">
        <v>47</v>
      </c>
      <c r="V7610" s="1">
        <v>63529</v>
      </c>
      <c r="W7610" t="s">
        <v>3353</v>
      </c>
      <c r="X7610" t="s">
        <v>48</v>
      </c>
      <c r="Y7610" s="1">
        <v>63529</v>
      </c>
      <c r="Z7610" t="s">
        <v>3353</v>
      </c>
      <c r="AA7610" t="s">
        <v>48</v>
      </c>
      <c r="AB7610" s="2">
        <v>80135</v>
      </c>
      <c r="AC7610" s="2">
        <v>80135</v>
      </c>
      <c r="AD7610" t="s">
        <v>778</v>
      </c>
      <c r="AE7610" t="s">
        <v>778</v>
      </c>
      <c r="AF7610" s="1">
        <v>134</v>
      </c>
      <c r="AG7610" s="1">
        <v>146</v>
      </c>
      <c r="AH7610" s="1" t="b">
        <f>Export4Q22[[#This Row],[Pharmacy Controller ID]]&lt;&gt;Export4Q22[[#This Row],[Medical Controller ID]]</f>
        <v>0</v>
      </c>
      <c r="AI7610" t="str">
        <f t="shared" si="118"/>
        <v>63528WellSense New HampshireHMO - MedicaidFALSEManaged Medicaid8050Well Sense Health Plan Formulary61359Well Sense Health Plan1266Well Sense Health Plan168Boston Medical Center Health Plan, Inc. Managed Medicaid NH63529Boston Medical Center Health Plan, Inc.95Boston Medical Center HealthNet Plan7504Express Scripts PBMCustomPBM Claims63529Boston Medical Center Health Plan, Inc.Parent63529Boston Medical Center Health Plan, Inc.Parent8013580135NHNH134146</v>
      </c>
      <c r="AJ7610" s="8" t="str">
        <f>IFERROR(IF(_xlfn.XLOOKUP(Export4Q22[[#This Row],[Plan ID]],#REF!,#REF!)=Export4Q22[[#This Row],[Concatenate]],"Same","Change"),"New")</f>
        <v>New</v>
      </c>
    </row>
    <row r="7611" spans="1:36" x14ac:dyDescent="0.25">
      <c r="A7611" s="1">
        <v>71948</v>
      </c>
      <c r="B7611" t="s">
        <v>13561</v>
      </c>
      <c r="C7611" t="s">
        <v>36</v>
      </c>
      <c r="D7611" t="s">
        <v>37</v>
      </c>
      <c r="E7611" t="s">
        <v>38</v>
      </c>
      <c r="F7611" s="1">
        <v>8186</v>
      </c>
      <c r="G7611" t="s">
        <v>13562</v>
      </c>
      <c r="H7611" s="3">
        <v>65241</v>
      </c>
      <c r="I7611" t="s">
        <v>13562</v>
      </c>
      <c r="J7611" s="1">
        <v>1303</v>
      </c>
      <c r="K7611" t="s">
        <v>13563</v>
      </c>
      <c r="L7611" s="1">
        <v>335</v>
      </c>
      <c r="M7611" t="s">
        <v>7574</v>
      </c>
      <c r="N7611" s="1">
        <v>5702</v>
      </c>
      <c r="O7611" t="s">
        <v>163</v>
      </c>
      <c r="P7611" s="1">
        <v>135</v>
      </c>
      <c r="Q7611" t="s">
        <v>7565</v>
      </c>
      <c r="R7611" s="1">
        <v>884</v>
      </c>
      <c r="S7611" t="s">
        <v>172</v>
      </c>
      <c r="T7611" t="s">
        <v>46</v>
      </c>
      <c r="V7611" s="1">
        <v>5702</v>
      </c>
      <c r="W7611" t="s">
        <v>163</v>
      </c>
      <c r="X7611" t="s">
        <v>48</v>
      </c>
      <c r="Y7611" s="1">
        <v>5702</v>
      </c>
      <c r="Z7611" t="s">
        <v>163</v>
      </c>
      <c r="AA7611" t="s">
        <v>48</v>
      </c>
      <c r="AB7611" s="2">
        <v>45428</v>
      </c>
      <c r="AC7611" s="2">
        <v>45428</v>
      </c>
      <c r="AD7611" t="s">
        <v>89</v>
      </c>
      <c r="AE7611" t="s">
        <v>89</v>
      </c>
      <c r="AF7611" s="1">
        <v>4</v>
      </c>
      <c r="AG7611" s="1">
        <v>4</v>
      </c>
      <c r="AH7611" s="1" t="b">
        <f>Export4Q22[[#This Row],[Pharmacy Controller ID]]&lt;&gt;Export4Q22[[#This Row],[Medical Controller ID]]</f>
        <v>0</v>
      </c>
      <c r="AI7611" t="str">
        <f t="shared" si="118"/>
        <v>71948Wellcare Fidelis Dual Access HMO D-SNPMA-PDFALSEMedicare8186WellCare by Fidelis Care65241WellCare by Fidelis Care1303WellCare Core MAPD335Fidelis Care Medicare5702Centene Corporation135Fidelis Care New York884CVS Caremark RXCustom5702Centene CorporationParent5702Centene CorporationParent4542845428NYNY44</v>
      </c>
      <c r="AJ7611" s="8" t="str">
        <f>IFERROR(IF(_xlfn.XLOOKUP(Export4Q22[[#This Row],[Plan ID]],#REF!,#REF!)=Export4Q22[[#This Row],[Concatenate]],"Same","Change"),"New")</f>
        <v>New</v>
      </c>
    </row>
    <row r="7612" spans="1:36" x14ac:dyDescent="0.25">
      <c r="A7612" s="1">
        <v>71949</v>
      </c>
      <c r="B7612" t="s">
        <v>13564</v>
      </c>
      <c r="C7612" t="s">
        <v>36</v>
      </c>
      <c r="D7612" t="s">
        <v>37</v>
      </c>
      <c r="E7612" t="s">
        <v>38</v>
      </c>
      <c r="F7612" s="1">
        <v>8186</v>
      </c>
      <c r="G7612" t="s">
        <v>13562</v>
      </c>
      <c r="H7612" s="3">
        <v>65241</v>
      </c>
      <c r="I7612" t="s">
        <v>13562</v>
      </c>
      <c r="J7612" s="1">
        <v>1303</v>
      </c>
      <c r="K7612" t="s">
        <v>13563</v>
      </c>
      <c r="L7612" s="1">
        <v>335</v>
      </c>
      <c r="M7612" t="s">
        <v>7574</v>
      </c>
      <c r="N7612" s="1">
        <v>5702</v>
      </c>
      <c r="O7612" t="s">
        <v>163</v>
      </c>
      <c r="P7612" s="1">
        <v>135</v>
      </c>
      <c r="Q7612" t="s">
        <v>7565</v>
      </c>
      <c r="R7612" s="1">
        <v>884</v>
      </c>
      <c r="S7612" t="s">
        <v>172</v>
      </c>
      <c r="T7612" t="s">
        <v>46</v>
      </c>
      <c r="V7612" s="1">
        <v>5702</v>
      </c>
      <c r="W7612" t="s">
        <v>163</v>
      </c>
      <c r="X7612" t="s">
        <v>48</v>
      </c>
      <c r="Y7612" s="1">
        <v>5702</v>
      </c>
      <c r="Z7612" t="s">
        <v>163</v>
      </c>
      <c r="AA7612" t="s">
        <v>48</v>
      </c>
      <c r="AB7612" s="2">
        <v>519</v>
      </c>
      <c r="AC7612" s="2">
        <v>519</v>
      </c>
      <c r="AD7612" t="s">
        <v>89</v>
      </c>
      <c r="AE7612" t="s">
        <v>89</v>
      </c>
      <c r="AF7612" s="1">
        <v>4</v>
      </c>
      <c r="AG7612" s="1">
        <v>4</v>
      </c>
      <c r="AH7612" s="1" t="b">
        <f>Export4Q22[[#This Row],[Pharmacy Controller ID]]&lt;&gt;Export4Q22[[#This Row],[Medical Controller ID]]</f>
        <v>0</v>
      </c>
      <c r="AI7612" t="str">
        <f t="shared" si="118"/>
        <v>71949Wellcare Fidelis Dual Plus HMO D-SNPMA-PDFALSEMedicare8186WellCare by Fidelis Care65241WellCare by Fidelis Care1303WellCare Core MAPD335Fidelis Care Medicare5702Centene Corporation135Fidelis Care New York884CVS Caremark RXCustom5702Centene CorporationParent5702Centene CorporationParent519519NYNY44</v>
      </c>
      <c r="AJ7612" s="8" t="str">
        <f>IFERROR(IF(_xlfn.XLOOKUP(Export4Q22[[#This Row],[Plan ID]],#REF!,#REF!)=Export4Q22[[#This Row],[Concatenate]],"Same","Change"),"New")</f>
        <v>New</v>
      </c>
    </row>
    <row r="7613" spans="1:36" x14ac:dyDescent="0.25">
      <c r="A7613" s="1">
        <v>71950</v>
      </c>
      <c r="B7613" t="s">
        <v>13565</v>
      </c>
      <c r="C7613" t="s">
        <v>36</v>
      </c>
      <c r="D7613" t="s">
        <v>37</v>
      </c>
      <c r="E7613" t="s">
        <v>38</v>
      </c>
      <c r="F7613" s="1">
        <v>8186</v>
      </c>
      <c r="G7613" t="s">
        <v>13562</v>
      </c>
      <c r="H7613" s="3">
        <v>65241</v>
      </c>
      <c r="I7613" t="s">
        <v>13562</v>
      </c>
      <c r="J7613" s="1">
        <v>1303</v>
      </c>
      <c r="K7613" t="s">
        <v>13563</v>
      </c>
      <c r="L7613" s="1">
        <v>335</v>
      </c>
      <c r="M7613" t="s">
        <v>7574</v>
      </c>
      <c r="N7613" s="1">
        <v>5702</v>
      </c>
      <c r="O7613" t="s">
        <v>163</v>
      </c>
      <c r="P7613" s="1">
        <v>135</v>
      </c>
      <c r="Q7613" t="s">
        <v>7565</v>
      </c>
      <c r="R7613" s="1">
        <v>884</v>
      </c>
      <c r="S7613" t="s">
        <v>172</v>
      </c>
      <c r="T7613" t="s">
        <v>46</v>
      </c>
      <c r="V7613" s="1">
        <v>5702</v>
      </c>
      <c r="W7613" t="s">
        <v>163</v>
      </c>
      <c r="X7613" t="s">
        <v>48</v>
      </c>
      <c r="Y7613" s="1">
        <v>5702</v>
      </c>
      <c r="Z7613" t="s">
        <v>163</v>
      </c>
      <c r="AA7613" t="s">
        <v>48</v>
      </c>
      <c r="AB7613" s="2">
        <v>3403</v>
      </c>
      <c r="AC7613" s="2">
        <v>3403</v>
      </c>
      <c r="AD7613" t="s">
        <v>89</v>
      </c>
      <c r="AE7613" t="s">
        <v>89</v>
      </c>
      <c r="AF7613" s="1">
        <v>4</v>
      </c>
      <c r="AG7613" s="1">
        <v>4</v>
      </c>
      <c r="AH7613" s="1" t="b">
        <f>Export4Q22[[#This Row],[Pharmacy Controller ID]]&lt;&gt;Export4Q22[[#This Row],[Medical Controller ID]]</f>
        <v>0</v>
      </c>
      <c r="AI7613" t="str">
        <f t="shared" si="118"/>
        <v>71950Wellcare Fidelis No Premium HMOMA-PDFALSEMedicare8186WellCare by Fidelis Care65241WellCare by Fidelis Care1303WellCare Core MAPD335Fidelis Care Medicare5702Centene Corporation135Fidelis Care New York884CVS Caremark RXCustom5702Centene CorporationParent5702Centene CorporationParent34033403NYNY44</v>
      </c>
      <c r="AJ7613" s="8" t="str">
        <f>IFERROR(IF(_xlfn.XLOOKUP(Export4Q22[[#This Row],[Plan ID]],#REF!,#REF!)=Export4Q22[[#This Row],[Concatenate]],"Same","Change"),"New")</f>
        <v>New</v>
      </c>
    </row>
    <row r="7614" spans="1:36" x14ac:dyDescent="0.25">
      <c r="A7614" s="1">
        <v>71951</v>
      </c>
      <c r="B7614" t="s">
        <v>13566</v>
      </c>
      <c r="C7614" t="s">
        <v>36</v>
      </c>
      <c r="D7614" t="s">
        <v>37</v>
      </c>
      <c r="E7614" t="s">
        <v>38</v>
      </c>
      <c r="F7614" s="1">
        <v>8186</v>
      </c>
      <c r="G7614" t="s">
        <v>13562</v>
      </c>
      <c r="H7614" s="3">
        <v>65241</v>
      </c>
      <c r="I7614" t="s">
        <v>13562</v>
      </c>
      <c r="J7614" s="1">
        <v>1303</v>
      </c>
      <c r="K7614" t="s">
        <v>13563</v>
      </c>
      <c r="L7614" s="1">
        <v>335</v>
      </c>
      <c r="M7614" t="s">
        <v>7574</v>
      </c>
      <c r="N7614" s="1">
        <v>5702</v>
      </c>
      <c r="O7614" t="s">
        <v>163</v>
      </c>
      <c r="P7614" s="1">
        <v>135</v>
      </c>
      <c r="Q7614" t="s">
        <v>7565</v>
      </c>
      <c r="R7614" s="1">
        <v>884</v>
      </c>
      <c r="S7614" t="s">
        <v>172</v>
      </c>
      <c r="T7614" t="s">
        <v>46</v>
      </c>
      <c r="V7614" s="1">
        <v>5702</v>
      </c>
      <c r="W7614" t="s">
        <v>163</v>
      </c>
      <c r="X7614" t="s">
        <v>48</v>
      </c>
      <c r="Y7614" s="1">
        <v>5702</v>
      </c>
      <c r="Z7614" t="s">
        <v>163</v>
      </c>
      <c r="AA7614" t="s">
        <v>48</v>
      </c>
      <c r="AB7614" s="2">
        <v>6362</v>
      </c>
      <c r="AC7614" s="2">
        <v>6362</v>
      </c>
      <c r="AD7614" t="s">
        <v>89</v>
      </c>
      <c r="AE7614" t="s">
        <v>89</v>
      </c>
      <c r="AF7614" s="1">
        <v>4</v>
      </c>
      <c r="AG7614" s="1">
        <v>4</v>
      </c>
      <c r="AH7614" s="1" t="b">
        <f>Export4Q22[[#This Row],[Pharmacy Controller ID]]&lt;&gt;Export4Q22[[#This Row],[Medical Controller ID]]</f>
        <v>0</v>
      </c>
      <c r="AI7614" t="str">
        <f t="shared" si="118"/>
        <v>71951Wellcare Fidelis Assist HMOMA-PDFALSEMedicare8186WellCare by Fidelis Care65241WellCare by Fidelis Care1303WellCare Core MAPD335Fidelis Care Medicare5702Centene Corporation135Fidelis Care New York884CVS Caremark RXCustom5702Centene CorporationParent5702Centene CorporationParent63626362NYNY44</v>
      </c>
      <c r="AJ7614" s="8" t="str">
        <f>IFERROR(IF(_xlfn.XLOOKUP(Export4Q22[[#This Row],[Plan ID]],#REF!,#REF!)=Export4Q22[[#This Row],[Concatenate]],"Same","Change"),"New")</f>
        <v>New</v>
      </c>
    </row>
    <row r="7615" spans="1:36" x14ac:dyDescent="0.25">
      <c r="A7615" s="1">
        <v>61807</v>
      </c>
      <c r="B7615" t="s">
        <v>13567</v>
      </c>
      <c r="C7615" t="s">
        <v>147</v>
      </c>
      <c r="D7615" t="s">
        <v>37</v>
      </c>
      <c r="E7615" t="s">
        <v>38</v>
      </c>
      <c r="F7615" s="1">
        <v>8169</v>
      </c>
      <c r="G7615" t="s">
        <v>13568</v>
      </c>
      <c r="H7615" s="3">
        <v>65224</v>
      </c>
      <c r="I7615" t="s">
        <v>13568</v>
      </c>
      <c r="J7615" s="1">
        <v>1305</v>
      </c>
      <c r="K7615" t="s">
        <v>13569</v>
      </c>
      <c r="L7615" s="1"/>
      <c r="N7615" s="1">
        <v>5702</v>
      </c>
      <c r="O7615" t="s">
        <v>163</v>
      </c>
      <c r="P7615" s="1">
        <v>632</v>
      </c>
      <c r="Q7615" t="s">
        <v>13570</v>
      </c>
      <c r="R7615" s="1">
        <v>884</v>
      </c>
      <c r="S7615" t="s">
        <v>172</v>
      </c>
      <c r="T7615" t="s">
        <v>46</v>
      </c>
      <c r="U7615" t="s">
        <v>47</v>
      </c>
      <c r="V7615" s="1">
        <v>5702</v>
      </c>
      <c r="W7615" t="s">
        <v>163</v>
      </c>
      <c r="X7615" t="s">
        <v>48</v>
      </c>
      <c r="Y7615" s="1"/>
      <c r="AA7615" t="s">
        <v>150</v>
      </c>
      <c r="AB7615" s="2">
        <v>484322</v>
      </c>
      <c r="AC7615" s="2">
        <v>0</v>
      </c>
      <c r="AD7615" t="s">
        <v>151</v>
      </c>
      <c r="AF7615" s="1">
        <v>4</v>
      </c>
      <c r="AG7615" s="1"/>
      <c r="AH7615" s="1" t="b">
        <f>Export4Q22[[#This Row],[Pharmacy Controller ID]]&lt;&gt;Export4Q22[[#This Row],[Medical Controller ID]]</f>
        <v>1</v>
      </c>
      <c r="AI7615" t="str">
        <f t="shared" si="118"/>
        <v>61807WellCare Medicare Rx Value Plus PDPPDPFALSEMedicare8169WellCare Formulary 1 - 202265224WellCare Formulary 1 - 20221305WellCare Medicare Rx Select &amp; Value Plus5702Centene Corporation632Wellcare Health Plans884CVS Caremark RXCustomPBM Claims5702Centene CorporationParent4843220AK,AL,AR,AZ,CA,CO,CT,DC,DE,FL,GA,HI,IA,ID,IL,IN,KS,KY,LA,MA,MD,ME,MI,MN,MO,MS,MT,NC,ND,NE,NH,NJ,NM,NV,NY,OH,OK,OR,PA,RI,SC,SD,TN,TX,UT,VA,VT,WA,WI,WV,WY4</v>
      </c>
      <c r="AJ7615" s="8" t="str">
        <f>IFERROR(IF(_xlfn.XLOOKUP(Export4Q22[[#This Row],[Plan ID]],#REF!,#REF!)=Export4Q22[[#This Row],[Concatenate]],"Same","Change"),"New")</f>
        <v>New</v>
      </c>
    </row>
    <row r="7616" spans="1:36" x14ac:dyDescent="0.25">
      <c r="A7616" s="1">
        <v>72203</v>
      </c>
      <c r="B7616" t="s">
        <v>13571</v>
      </c>
      <c r="C7616" t="s">
        <v>36</v>
      </c>
      <c r="D7616" t="s">
        <v>37</v>
      </c>
      <c r="E7616" t="s">
        <v>38</v>
      </c>
      <c r="F7616" s="1">
        <v>8176</v>
      </c>
      <c r="G7616" t="s">
        <v>13572</v>
      </c>
      <c r="H7616" s="3">
        <v>65231</v>
      </c>
      <c r="I7616" t="s">
        <v>13572</v>
      </c>
      <c r="J7616" s="1">
        <v>1303</v>
      </c>
      <c r="K7616" t="s">
        <v>13563</v>
      </c>
      <c r="L7616" s="1">
        <v>967</v>
      </c>
      <c r="M7616" t="s">
        <v>13573</v>
      </c>
      <c r="N7616" s="1">
        <v>5702</v>
      </c>
      <c r="O7616" t="s">
        <v>163</v>
      </c>
      <c r="P7616" s="1">
        <v>632</v>
      </c>
      <c r="Q7616" t="s">
        <v>13570</v>
      </c>
      <c r="R7616" s="1">
        <v>884</v>
      </c>
      <c r="S7616" t="s">
        <v>172</v>
      </c>
      <c r="T7616" t="s">
        <v>46</v>
      </c>
      <c r="V7616" s="1">
        <v>5702</v>
      </c>
      <c r="W7616" t="s">
        <v>163</v>
      </c>
      <c r="X7616" t="s">
        <v>48</v>
      </c>
      <c r="Y7616" s="1">
        <v>5702</v>
      </c>
      <c r="Z7616" t="s">
        <v>163</v>
      </c>
      <c r="AA7616" t="s">
        <v>48</v>
      </c>
      <c r="AB7616" s="2">
        <v>39088</v>
      </c>
      <c r="AC7616" s="2">
        <v>39088</v>
      </c>
      <c r="AD7616" t="s">
        <v>142</v>
      </c>
      <c r="AE7616" t="s">
        <v>142</v>
      </c>
      <c r="AF7616" s="1">
        <v>4</v>
      </c>
      <c r="AG7616" s="1">
        <v>4</v>
      </c>
      <c r="AH7616" s="1" t="b">
        <f>Export4Q22[[#This Row],[Pharmacy Controller ID]]&lt;&gt;Export4Q22[[#This Row],[Medical Controller ID]]</f>
        <v>0</v>
      </c>
      <c r="AI7616" t="str">
        <f t="shared" si="118"/>
        <v>72203Wellcare TexanPlus Classic No Premium HMOMA-PDFALSEMedicare8176WellCare Formulary 10 - 202265231WellCare Formulary 10 - 20221303WellCare Core MAPD967WellCare Medicare5702Centene Corporation632Wellcare Health Plans884CVS Caremark RXCustom5702Centene CorporationParent5702Centene CorporationParent3908839088TXTX44</v>
      </c>
      <c r="AJ7616" s="8" t="str">
        <f>IFERROR(IF(_xlfn.XLOOKUP(Export4Q22[[#This Row],[Plan ID]],#REF!,#REF!)=Export4Q22[[#This Row],[Concatenate]],"Same","Change"),"New")</f>
        <v>New</v>
      </c>
    </row>
    <row r="7617" spans="1:36" x14ac:dyDescent="0.25">
      <c r="A7617" s="1">
        <v>72051</v>
      </c>
      <c r="B7617" t="s">
        <v>13574</v>
      </c>
      <c r="C7617" t="s">
        <v>36</v>
      </c>
      <c r="D7617" t="s">
        <v>37</v>
      </c>
      <c r="E7617" t="s">
        <v>38</v>
      </c>
      <c r="F7617" s="1">
        <v>8177</v>
      </c>
      <c r="G7617" t="s">
        <v>13575</v>
      </c>
      <c r="H7617" s="3">
        <v>65232</v>
      </c>
      <c r="I7617" t="s">
        <v>13575</v>
      </c>
      <c r="J7617" s="1">
        <v>1303</v>
      </c>
      <c r="K7617" t="s">
        <v>13563</v>
      </c>
      <c r="L7617" s="1">
        <v>967</v>
      </c>
      <c r="M7617" t="s">
        <v>13573</v>
      </c>
      <c r="N7617" s="1">
        <v>5702</v>
      </c>
      <c r="O7617" t="s">
        <v>163</v>
      </c>
      <c r="P7617" s="1">
        <v>632</v>
      </c>
      <c r="Q7617" t="s">
        <v>13570</v>
      </c>
      <c r="R7617" s="1">
        <v>884</v>
      </c>
      <c r="S7617" t="s">
        <v>172</v>
      </c>
      <c r="T7617" t="s">
        <v>46</v>
      </c>
      <c r="V7617" s="1">
        <v>5702</v>
      </c>
      <c r="W7617" t="s">
        <v>163</v>
      </c>
      <c r="X7617" t="s">
        <v>48</v>
      </c>
      <c r="Y7617" s="1">
        <v>5702</v>
      </c>
      <c r="Z7617" t="s">
        <v>163</v>
      </c>
      <c r="AA7617" t="s">
        <v>48</v>
      </c>
      <c r="AB7617" s="2">
        <v>93270</v>
      </c>
      <c r="AC7617" s="2">
        <v>93270</v>
      </c>
      <c r="AD7617" t="s">
        <v>7492</v>
      </c>
      <c r="AE7617" t="s">
        <v>7492</v>
      </c>
      <c r="AF7617" s="1">
        <v>4</v>
      </c>
      <c r="AG7617" s="1">
        <v>4</v>
      </c>
      <c r="AH7617" s="1" t="b">
        <f>Export4Q22[[#This Row],[Pharmacy Controller ID]]&lt;&gt;Export4Q22[[#This Row],[Medical Controller ID]]</f>
        <v>0</v>
      </c>
      <c r="AI7617" t="str">
        <f t="shared" si="118"/>
        <v>72051Wellcare Giveback HMO CA/FLMA-PDFALSEMedicare8177WellCare Formulary 11 - 202265232WellCare Formulary 11 - 20221303WellCare Core MAPD967WellCare Medicare5702Centene Corporation632Wellcare Health Plans884CVS Caremark RXCustom5702Centene CorporationParent5702Centene CorporationParent9327093270CA,FLCA,FL44</v>
      </c>
      <c r="AJ7617" s="8" t="str">
        <f>IFERROR(IF(_xlfn.XLOOKUP(Export4Q22[[#This Row],[Plan ID]],#REF!,#REF!)=Export4Q22[[#This Row],[Concatenate]],"Same","Change"),"New")</f>
        <v>New</v>
      </c>
    </row>
    <row r="7618" spans="1:36" x14ac:dyDescent="0.25">
      <c r="A7618" s="1">
        <v>72108</v>
      </c>
      <c r="B7618" t="s">
        <v>13576</v>
      </c>
      <c r="C7618" t="s">
        <v>36</v>
      </c>
      <c r="D7618" t="s">
        <v>37</v>
      </c>
      <c r="E7618" t="s">
        <v>38</v>
      </c>
      <c r="F7618" s="1">
        <v>8177</v>
      </c>
      <c r="G7618" t="s">
        <v>13575</v>
      </c>
      <c r="H7618" s="3">
        <v>65232</v>
      </c>
      <c r="I7618" t="s">
        <v>13575</v>
      </c>
      <c r="J7618" s="1">
        <v>1303</v>
      </c>
      <c r="K7618" t="s">
        <v>13563</v>
      </c>
      <c r="L7618" s="1">
        <v>967</v>
      </c>
      <c r="M7618" t="s">
        <v>13573</v>
      </c>
      <c r="N7618" s="1">
        <v>5702</v>
      </c>
      <c r="O7618" t="s">
        <v>163</v>
      </c>
      <c r="P7618" s="1">
        <v>632</v>
      </c>
      <c r="Q7618" t="s">
        <v>13570</v>
      </c>
      <c r="R7618" s="1">
        <v>884</v>
      </c>
      <c r="S7618" t="s">
        <v>172</v>
      </c>
      <c r="T7618" t="s">
        <v>46</v>
      </c>
      <c r="V7618" s="1">
        <v>5702</v>
      </c>
      <c r="W7618" t="s">
        <v>163</v>
      </c>
      <c r="X7618" t="s">
        <v>48</v>
      </c>
      <c r="Y7618" s="1">
        <v>5702</v>
      </c>
      <c r="Z7618" t="s">
        <v>163</v>
      </c>
      <c r="AA7618" t="s">
        <v>48</v>
      </c>
      <c r="AB7618" s="2">
        <v>57261</v>
      </c>
      <c r="AC7618" s="2">
        <v>57261</v>
      </c>
      <c r="AD7618" t="s">
        <v>13577</v>
      </c>
      <c r="AE7618" t="s">
        <v>13577</v>
      </c>
      <c r="AF7618" s="1">
        <v>4</v>
      </c>
      <c r="AG7618" s="1">
        <v>4</v>
      </c>
      <c r="AH7618" s="1" t="b">
        <f>Export4Q22[[#This Row],[Pharmacy Controller ID]]&lt;&gt;Export4Q22[[#This Row],[Medical Controller ID]]</f>
        <v>0</v>
      </c>
      <c r="AI7618" t="str">
        <f t="shared" ref="AI7618:AI7681" si="119">_xlfn.CONCAT(A7618:AG7618)</f>
        <v>72108Wellcare No Premium HMO CA/FL/TXMA-PDFALSEMedicare8177WellCare Formulary 11 - 202265232WellCare Formulary 11 - 20221303WellCare Core MAPD967WellCare Medicare5702Centene Corporation632Wellcare Health Plans884CVS Caremark RXCustom5702Centene CorporationParent5702Centene CorporationParent5726157261CA,FL,TXCA,FL,TX44</v>
      </c>
      <c r="AJ7618" s="8" t="str">
        <f>IFERROR(IF(_xlfn.XLOOKUP(Export4Q22[[#This Row],[Plan ID]],#REF!,#REF!)=Export4Q22[[#This Row],[Concatenate]],"Same","Change"),"New")</f>
        <v>New</v>
      </c>
    </row>
    <row r="7619" spans="1:36" x14ac:dyDescent="0.25">
      <c r="A7619" s="1">
        <v>72119</v>
      </c>
      <c r="B7619" t="s">
        <v>13578</v>
      </c>
      <c r="C7619" t="s">
        <v>36</v>
      </c>
      <c r="D7619" t="s">
        <v>37</v>
      </c>
      <c r="E7619" t="s">
        <v>38</v>
      </c>
      <c r="F7619" s="1">
        <v>8177</v>
      </c>
      <c r="G7619" t="s">
        <v>13575</v>
      </c>
      <c r="H7619" s="3">
        <v>65232</v>
      </c>
      <c r="I7619" t="s">
        <v>13575</v>
      </c>
      <c r="J7619" s="1">
        <v>1303</v>
      </c>
      <c r="K7619" t="s">
        <v>13563</v>
      </c>
      <c r="L7619" s="1">
        <v>967</v>
      </c>
      <c r="M7619" t="s">
        <v>13573</v>
      </c>
      <c r="N7619" s="1">
        <v>5702</v>
      </c>
      <c r="O7619" t="s">
        <v>163</v>
      </c>
      <c r="P7619" s="1">
        <v>632</v>
      </c>
      <c r="Q7619" t="s">
        <v>13570</v>
      </c>
      <c r="R7619" s="1">
        <v>884</v>
      </c>
      <c r="S7619" t="s">
        <v>172</v>
      </c>
      <c r="T7619" t="s">
        <v>46</v>
      </c>
      <c r="V7619" s="1">
        <v>5702</v>
      </c>
      <c r="W7619" t="s">
        <v>163</v>
      </c>
      <c r="X7619" t="s">
        <v>48</v>
      </c>
      <c r="Y7619" s="1">
        <v>5702</v>
      </c>
      <c r="Z7619" t="s">
        <v>163</v>
      </c>
      <c r="AA7619" t="s">
        <v>48</v>
      </c>
      <c r="AB7619" s="2">
        <v>22891</v>
      </c>
      <c r="AC7619" s="2">
        <v>22891</v>
      </c>
      <c r="AD7619" t="s">
        <v>53</v>
      </c>
      <c r="AE7619" t="s">
        <v>53</v>
      </c>
      <c r="AF7619" s="1">
        <v>4</v>
      </c>
      <c r="AG7619" s="1">
        <v>4</v>
      </c>
      <c r="AH7619" s="1" t="b">
        <f>Export4Q22[[#This Row],[Pharmacy Controller ID]]&lt;&gt;Export4Q22[[#This Row],[Medical Controller ID]]</f>
        <v>0</v>
      </c>
      <c r="AI7619" t="str">
        <f t="shared" si="119"/>
        <v>72119Wellcare No Premium Best HMOMA-PDFALSEMedicare8177WellCare Formulary 11 - 202265232WellCare Formulary 11 - 20221303WellCare Core MAPD967WellCare Medicare5702Centene Corporation632Wellcare Health Plans884CVS Caremark RXCustom5702Centene CorporationParent5702Centene CorporationParent2289122891CACA44</v>
      </c>
      <c r="AJ7619" s="8" t="str">
        <f>IFERROR(IF(_xlfn.XLOOKUP(Export4Q22[[#This Row],[Plan ID]],#REF!,#REF!)=Export4Q22[[#This Row],[Concatenate]],"Same","Change"),"New")</f>
        <v>New</v>
      </c>
    </row>
    <row r="7620" spans="1:36" x14ac:dyDescent="0.25">
      <c r="A7620" s="1">
        <v>72127</v>
      </c>
      <c r="B7620" t="s">
        <v>13579</v>
      </c>
      <c r="C7620" t="s">
        <v>36</v>
      </c>
      <c r="D7620" t="s">
        <v>37</v>
      </c>
      <c r="E7620" t="s">
        <v>38</v>
      </c>
      <c r="F7620" s="1">
        <v>8177</v>
      </c>
      <c r="G7620" t="s">
        <v>13575</v>
      </c>
      <c r="H7620" s="3">
        <v>65232</v>
      </c>
      <c r="I7620" t="s">
        <v>13575</v>
      </c>
      <c r="J7620" s="1">
        <v>1303</v>
      </c>
      <c r="K7620" t="s">
        <v>13563</v>
      </c>
      <c r="L7620" s="1">
        <v>967</v>
      </c>
      <c r="M7620" t="s">
        <v>13573</v>
      </c>
      <c r="N7620" s="1">
        <v>5702</v>
      </c>
      <c r="O7620" t="s">
        <v>163</v>
      </c>
      <c r="P7620" s="1">
        <v>632</v>
      </c>
      <c r="Q7620" t="s">
        <v>13570</v>
      </c>
      <c r="R7620" s="1">
        <v>884</v>
      </c>
      <c r="S7620" t="s">
        <v>172</v>
      </c>
      <c r="T7620" t="s">
        <v>46</v>
      </c>
      <c r="V7620" s="1">
        <v>5702</v>
      </c>
      <c r="W7620" t="s">
        <v>163</v>
      </c>
      <c r="X7620" t="s">
        <v>48</v>
      </c>
      <c r="Y7620" s="1">
        <v>5702</v>
      </c>
      <c r="Z7620" t="s">
        <v>163</v>
      </c>
      <c r="AA7620" t="s">
        <v>48</v>
      </c>
      <c r="AB7620" s="2">
        <v>4563</v>
      </c>
      <c r="AC7620" s="2">
        <v>4563</v>
      </c>
      <c r="AD7620" t="s">
        <v>113</v>
      </c>
      <c r="AE7620" t="s">
        <v>113</v>
      </c>
      <c r="AF7620" s="1">
        <v>4</v>
      </c>
      <c r="AG7620" s="1">
        <v>4</v>
      </c>
      <c r="AH7620" s="1" t="b">
        <f>Export4Q22[[#This Row],[Pharmacy Controller ID]]&lt;&gt;Export4Q22[[#This Row],[Medical Controller ID]]</f>
        <v>0</v>
      </c>
      <c r="AI7620" t="str">
        <f t="shared" si="119"/>
        <v>72127Wellcare No Premium Exclusive HMO ILMA-PDFALSEMedicare8177WellCare Formulary 11 - 202265232WellCare Formulary 11 - 20221303WellCare Core MAPD967WellCare Medicare5702Centene Corporation632Wellcare Health Plans884CVS Caremark RXCustom5702Centene CorporationParent5702Centene CorporationParent45634563ILIL44</v>
      </c>
      <c r="AJ7620" s="8" t="str">
        <f>IFERROR(IF(_xlfn.XLOOKUP(Export4Q22[[#This Row],[Plan ID]],#REF!,#REF!)=Export4Q22[[#This Row],[Concatenate]],"Same","Change"),"New")</f>
        <v>New</v>
      </c>
    </row>
    <row r="7621" spans="1:36" x14ac:dyDescent="0.25">
      <c r="A7621" s="1">
        <v>72148</v>
      </c>
      <c r="B7621" t="s">
        <v>13580</v>
      </c>
      <c r="C7621" t="s">
        <v>36</v>
      </c>
      <c r="D7621" t="s">
        <v>37</v>
      </c>
      <c r="E7621" t="s">
        <v>38</v>
      </c>
      <c r="F7621" s="1">
        <v>8177</v>
      </c>
      <c r="G7621" t="s">
        <v>13575</v>
      </c>
      <c r="H7621" s="3">
        <v>65232</v>
      </c>
      <c r="I7621" t="s">
        <v>13575</v>
      </c>
      <c r="J7621" s="1">
        <v>1303</v>
      </c>
      <c r="K7621" t="s">
        <v>13563</v>
      </c>
      <c r="L7621" s="1">
        <v>967</v>
      </c>
      <c r="M7621" t="s">
        <v>13573</v>
      </c>
      <c r="N7621" s="1">
        <v>5702</v>
      </c>
      <c r="O7621" t="s">
        <v>163</v>
      </c>
      <c r="P7621" s="1">
        <v>632</v>
      </c>
      <c r="Q7621" t="s">
        <v>13570</v>
      </c>
      <c r="R7621" s="1">
        <v>884</v>
      </c>
      <c r="S7621" t="s">
        <v>172</v>
      </c>
      <c r="T7621" t="s">
        <v>46</v>
      </c>
      <c r="V7621" s="1">
        <v>5702</v>
      </c>
      <c r="W7621" t="s">
        <v>163</v>
      </c>
      <c r="X7621" t="s">
        <v>48</v>
      </c>
      <c r="Y7621" s="1">
        <v>5702</v>
      </c>
      <c r="Z7621" t="s">
        <v>163</v>
      </c>
      <c r="AA7621" t="s">
        <v>48</v>
      </c>
      <c r="AB7621" s="2">
        <v>18933</v>
      </c>
      <c r="AC7621" s="2">
        <v>18933</v>
      </c>
      <c r="AD7621" t="s">
        <v>12409</v>
      </c>
      <c r="AE7621" t="s">
        <v>12409</v>
      </c>
      <c r="AF7621" s="1">
        <v>4</v>
      </c>
      <c r="AG7621" s="1">
        <v>4</v>
      </c>
      <c r="AH7621" s="1" t="b">
        <f>Export4Q22[[#This Row],[Pharmacy Controller ID]]&lt;&gt;Export4Q22[[#This Row],[Medical Controller ID]]</f>
        <v>0</v>
      </c>
      <c r="AI7621" t="str">
        <f t="shared" si="119"/>
        <v>72148Wellcare No Premium Open PPO FL/IL/TXMA-PDFALSEMedicare8177WellCare Formulary 11 - 202265232WellCare Formulary 11 - 20221303WellCare Core MAPD967WellCare Medicare5702Centene Corporation632Wellcare Health Plans884CVS Caremark RXCustom5702Centene CorporationParent5702Centene CorporationParent1893318933FL,IL,TXFL,IL,TX44</v>
      </c>
      <c r="AJ7621" s="8" t="str">
        <f>IFERROR(IF(_xlfn.XLOOKUP(Export4Q22[[#This Row],[Plan ID]],#REF!,#REF!)=Export4Q22[[#This Row],[Concatenate]],"Same","Change"),"New")</f>
        <v>New</v>
      </c>
    </row>
    <row r="7622" spans="1:36" x14ac:dyDescent="0.25">
      <c r="A7622" s="1">
        <v>72185</v>
      </c>
      <c r="B7622" t="s">
        <v>13581</v>
      </c>
      <c r="C7622" t="s">
        <v>36</v>
      </c>
      <c r="D7622" t="s">
        <v>37</v>
      </c>
      <c r="E7622" t="s">
        <v>38</v>
      </c>
      <c r="F7622" s="1">
        <v>8177</v>
      </c>
      <c r="G7622" t="s">
        <v>13575</v>
      </c>
      <c r="H7622" s="3">
        <v>65232</v>
      </c>
      <c r="I7622" t="s">
        <v>13575</v>
      </c>
      <c r="J7622" s="1">
        <v>1303</v>
      </c>
      <c r="K7622" t="s">
        <v>13563</v>
      </c>
      <c r="L7622" s="1">
        <v>967</v>
      </c>
      <c r="M7622" t="s">
        <v>13573</v>
      </c>
      <c r="N7622" s="1">
        <v>5702</v>
      </c>
      <c r="O7622" t="s">
        <v>163</v>
      </c>
      <c r="P7622" s="1">
        <v>632</v>
      </c>
      <c r="Q7622" t="s">
        <v>13570</v>
      </c>
      <c r="R7622" s="1">
        <v>884</v>
      </c>
      <c r="S7622" t="s">
        <v>172</v>
      </c>
      <c r="T7622" t="s">
        <v>46</v>
      </c>
      <c r="V7622" s="1">
        <v>5702</v>
      </c>
      <c r="W7622" t="s">
        <v>163</v>
      </c>
      <c r="X7622" t="s">
        <v>48</v>
      </c>
      <c r="Y7622" s="1">
        <v>5702</v>
      </c>
      <c r="Z7622" t="s">
        <v>163</v>
      </c>
      <c r="AA7622" t="s">
        <v>48</v>
      </c>
      <c r="AB7622" s="2">
        <v>802</v>
      </c>
      <c r="AC7622" s="2">
        <v>802</v>
      </c>
      <c r="AD7622" t="s">
        <v>8858</v>
      </c>
      <c r="AE7622" t="s">
        <v>8858</v>
      </c>
      <c r="AF7622" s="1">
        <v>4</v>
      </c>
      <c r="AG7622" s="1">
        <v>4</v>
      </c>
      <c r="AH7622" s="1" t="b">
        <f>Export4Q22[[#This Row],[Pharmacy Controller ID]]&lt;&gt;Export4Q22[[#This Row],[Medical Controller ID]]</f>
        <v>0</v>
      </c>
      <c r="AI7622" t="str">
        <f t="shared" si="119"/>
        <v>72185Wellcare Premium Enhanced Open PPO GA/FLMA-PDFALSEMedicare8177WellCare Formulary 11 - 202265232WellCare Formulary 11 - 20221303WellCare Core MAPD967WellCare Medicare5702Centene Corporation632Wellcare Health Plans884CVS Caremark RXCustom5702Centene CorporationParent5702Centene CorporationParent802802FL,GAFL,GA44</v>
      </c>
      <c r="AJ7622" s="8" t="str">
        <f>IFERROR(IF(_xlfn.XLOOKUP(Export4Q22[[#This Row],[Plan ID]],#REF!,#REF!)=Export4Q22[[#This Row],[Concatenate]],"Same","Change"),"New")</f>
        <v>New</v>
      </c>
    </row>
    <row r="7623" spans="1:36" x14ac:dyDescent="0.25">
      <c r="A7623" s="1">
        <v>72204</v>
      </c>
      <c r="B7623" t="s">
        <v>13582</v>
      </c>
      <c r="C7623" t="s">
        <v>36</v>
      </c>
      <c r="D7623" t="s">
        <v>37</v>
      </c>
      <c r="E7623" t="s">
        <v>38</v>
      </c>
      <c r="F7623" s="1">
        <v>8177</v>
      </c>
      <c r="G7623" t="s">
        <v>13575</v>
      </c>
      <c r="H7623" s="3">
        <v>65232</v>
      </c>
      <c r="I7623" t="s">
        <v>13575</v>
      </c>
      <c r="J7623" s="1">
        <v>1303</v>
      </c>
      <c r="K7623" t="s">
        <v>13563</v>
      </c>
      <c r="L7623" s="1">
        <v>967</v>
      </c>
      <c r="M7623" t="s">
        <v>13573</v>
      </c>
      <c r="N7623" s="1">
        <v>5702</v>
      </c>
      <c r="O7623" t="s">
        <v>163</v>
      </c>
      <c r="P7623" s="1">
        <v>632</v>
      </c>
      <c r="Q7623" t="s">
        <v>13570</v>
      </c>
      <c r="R7623" s="1">
        <v>884</v>
      </c>
      <c r="S7623" t="s">
        <v>172</v>
      </c>
      <c r="T7623" t="s">
        <v>46</v>
      </c>
      <c r="V7623" s="1">
        <v>5702</v>
      </c>
      <c r="W7623" t="s">
        <v>163</v>
      </c>
      <c r="X7623" t="s">
        <v>48</v>
      </c>
      <c r="Y7623" s="1">
        <v>5702</v>
      </c>
      <c r="Z7623" t="s">
        <v>163</v>
      </c>
      <c r="AA7623" t="s">
        <v>48</v>
      </c>
      <c r="AB7623" s="2">
        <v>758</v>
      </c>
      <c r="AC7623" s="2">
        <v>758</v>
      </c>
      <c r="AD7623" t="s">
        <v>142</v>
      </c>
      <c r="AE7623" t="s">
        <v>142</v>
      </c>
      <c r="AF7623" s="1">
        <v>4</v>
      </c>
      <c r="AG7623" s="1">
        <v>4</v>
      </c>
      <c r="AH7623" s="1" t="b">
        <f>Export4Q22[[#This Row],[Pharmacy Controller ID]]&lt;&gt;Export4Q22[[#This Row],[Medical Controller ID]]</f>
        <v>0</v>
      </c>
      <c r="AI7623" t="str">
        <f t="shared" si="119"/>
        <v>72204Wellcare TexanPlus No Premium HMO-POSMA-PDFALSEMedicare8177WellCare Formulary 11 - 202265232WellCare Formulary 11 - 20221303WellCare Core MAPD967WellCare Medicare5702Centene Corporation632Wellcare Health Plans884CVS Caremark RXCustom5702Centene CorporationParent5702Centene CorporationParent758758TXTX44</v>
      </c>
      <c r="AJ7623" s="8" t="str">
        <f>IFERROR(IF(_xlfn.XLOOKUP(Export4Q22[[#This Row],[Plan ID]],#REF!,#REF!)=Export4Q22[[#This Row],[Concatenate]],"Same","Change"),"New")</f>
        <v>New</v>
      </c>
    </row>
    <row r="7624" spans="1:36" x14ac:dyDescent="0.25">
      <c r="A7624" s="1">
        <v>72150</v>
      </c>
      <c r="B7624" t="s">
        <v>13583</v>
      </c>
      <c r="C7624" t="s">
        <v>36</v>
      </c>
      <c r="D7624" t="s">
        <v>37</v>
      </c>
      <c r="E7624" t="s">
        <v>38</v>
      </c>
      <c r="F7624" s="1">
        <v>8178</v>
      </c>
      <c r="G7624" t="s">
        <v>13584</v>
      </c>
      <c r="H7624" s="3">
        <v>65233</v>
      </c>
      <c r="I7624" t="s">
        <v>13584</v>
      </c>
      <c r="J7624" s="1">
        <v>1303</v>
      </c>
      <c r="K7624" t="s">
        <v>13563</v>
      </c>
      <c r="L7624" s="1">
        <v>967</v>
      </c>
      <c r="M7624" t="s">
        <v>13573</v>
      </c>
      <c r="N7624" s="1">
        <v>5702</v>
      </c>
      <c r="O7624" t="s">
        <v>163</v>
      </c>
      <c r="P7624" s="1">
        <v>632</v>
      </c>
      <c r="Q7624" t="s">
        <v>13570</v>
      </c>
      <c r="R7624" s="1">
        <v>884</v>
      </c>
      <c r="S7624" t="s">
        <v>172</v>
      </c>
      <c r="T7624" t="s">
        <v>46</v>
      </c>
      <c r="V7624" s="1">
        <v>5702</v>
      </c>
      <c r="W7624" t="s">
        <v>163</v>
      </c>
      <c r="X7624" t="s">
        <v>48</v>
      </c>
      <c r="Y7624" s="1">
        <v>5702</v>
      </c>
      <c r="Z7624" t="s">
        <v>163</v>
      </c>
      <c r="AA7624" t="s">
        <v>48</v>
      </c>
      <c r="AB7624" s="2">
        <v>1426</v>
      </c>
      <c r="AC7624" s="2">
        <v>1426</v>
      </c>
      <c r="AD7624" t="s">
        <v>142</v>
      </c>
      <c r="AE7624" t="s">
        <v>142</v>
      </c>
      <c r="AF7624" s="1">
        <v>4</v>
      </c>
      <c r="AG7624" s="1">
        <v>4</v>
      </c>
      <c r="AH7624" s="1" t="b">
        <f>Export4Q22[[#This Row],[Pharmacy Controller ID]]&lt;&gt;Export4Q22[[#This Row],[Medical Controller ID]]</f>
        <v>0</v>
      </c>
      <c r="AI7624" t="str">
        <f t="shared" si="119"/>
        <v>72150Wellcare No Premium Open PPO TXMA-PDFALSEMedicare8178WellCare Formulary 12 - 202265233WellCare Formulary 12 - 20221303WellCare Core MAPD967WellCare Medicare5702Centene Corporation632Wellcare Health Plans884CVS Caremark RXCustom5702Centene CorporationParent5702Centene CorporationParent14261426TXTX44</v>
      </c>
      <c r="AJ7624" s="8" t="str">
        <f>IFERROR(IF(_xlfn.XLOOKUP(Export4Q22[[#This Row],[Plan ID]],#REF!,#REF!)=Export4Q22[[#This Row],[Concatenate]],"Same","Change"),"New")</f>
        <v>New</v>
      </c>
    </row>
    <row r="7625" spans="1:36" x14ac:dyDescent="0.25">
      <c r="A7625" s="1">
        <v>72044</v>
      </c>
      <c r="B7625" t="s">
        <v>13585</v>
      </c>
      <c r="C7625" t="s">
        <v>36</v>
      </c>
      <c r="D7625" t="s">
        <v>37</v>
      </c>
      <c r="E7625" t="s">
        <v>38</v>
      </c>
      <c r="F7625" s="1">
        <v>8179</v>
      </c>
      <c r="G7625" t="s">
        <v>13586</v>
      </c>
      <c r="H7625" s="3">
        <v>65234</v>
      </c>
      <c r="I7625" t="s">
        <v>13586</v>
      </c>
      <c r="J7625" s="1">
        <v>1303</v>
      </c>
      <c r="K7625" t="s">
        <v>13563</v>
      </c>
      <c r="L7625" s="1">
        <v>967</v>
      </c>
      <c r="M7625" t="s">
        <v>13573</v>
      </c>
      <c r="N7625" s="1">
        <v>5702</v>
      </c>
      <c r="O7625" t="s">
        <v>163</v>
      </c>
      <c r="P7625" s="1">
        <v>632</v>
      </c>
      <c r="Q7625" t="s">
        <v>13570</v>
      </c>
      <c r="R7625" s="1">
        <v>884</v>
      </c>
      <c r="S7625" t="s">
        <v>172</v>
      </c>
      <c r="T7625" t="s">
        <v>46</v>
      </c>
      <c r="V7625" s="1">
        <v>5702</v>
      </c>
      <c r="W7625" t="s">
        <v>163</v>
      </c>
      <c r="X7625" t="s">
        <v>48</v>
      </c>
      <c r="Y7625" s="1">
        <v>5702</v>
      </c>
      <c r="Z7625" t="s">
        <v>163</v>
      </c>
      <c r="AA7625" t="s">
        <v>48</v>
      </c>
      <c r="AB7625" s="2">
        <v>4577</v>
      </c>
      <c r="AC7625" s="2">
        <v>4577</v>
      </c>
      <c r="AD7625" t="s">
        <v>338</v>
      </c>
      <c r="AE7625" t="s">
        <v>338</v>
      </c>
      <c r="AF7625" s="1">
        <v>4</v>
      </c>
      <c r="AG7625" s="1">
        <v>4</v>
      </c>
      <c r="AH7625" s="1" t="b">
        <f>Export4Q22[[#This Row],[Pharmacy Controller ID]]&lt;&gt;Export4Q22[[#This Row],[Medical Controller ID]]</f>
        <v>0</v>
      </c>
      <c r="AI7625" t="str">
        <f t="shared" si="119"/>
        <v>72044Wellcare Endurance Open PPOMA-PDFALSEMedicare8179WellCare Formulary 13 - 202265234WellCare Formulary 13 - 20221303WellCare Core MAPD967WellCare Medicare5702Centene Corporation632Wellcare Health Plans884CVS Caremark RXCustom5702Centene CorporationParent5702Centene CorporationParent45774577GAGA44</v>
      </c>
      <c r="AJ7625" s="8" t="str">
        <f>IFERROR(IF(_xlfn.XLOOKUP(Export4Q22[[#This Row],[Plan ID]],#REF!,#REF!)=Export4Q22[[#This Row],[Concatenate]],"Same","Change"),"New")</f>
        <v>New</v>
      </c>
    </row>
    <row r="7626" spans="1:36" x14ac:dyDescent="0.25">
      <c r="A7626" s="1">
        <v>72078</v>
      </c>
      <c r="B7626" t="s">
        <v>13587</v>
      </c>
      <c r="C7626" t="s">
        <v>36</v>
      </c>
      <c r="D7626" t="s">
        <v>37</v>
      </c>
      <c r="E7626" t="s">
        <v>38</v>
      </c>
      <c r="F7626" s="1">
        <v>8179</v>
      </c>
      <c r="G7626" t="s">
        <v>13586</v>
      </c>
      <c r="H7626" s="3">
        <v>65234</v>
      </c>
      <c r="I7626" t="s">
        <v>13586</v>
      </c>
      <c r="J7626" s="1">
        <v>1303</v>
      </c>
      <c r="K7626" t="s">
        <v>13563</v>
      </c>
      <c r="L7626" s="1">
        <v>967</v>
      </c>
      <c r="M7626" t="s">
        <v>13573</v>
      </c>
      <c r="N7626" s="1">
        <v>5702</v>
      </c>
      <c r="O7626" t="s">
        <v>163</v>
      </c>
      <c r="P7626" s="1">
        <v>632</v>
      </c>
      <c r="Q7626" t="s">
        <v>13570</v>
      </c>
      <c r="R7626" s="1">
        <v>884</v>
      </c>
      <c r="S7626" t="s">
        <v>172</v>
      </c>
      <c r="T7626" t="s">
        <v>46</v>
      </c>
      <c r="V7626" s="1">
        <v>5702</v>
      </c>
      <c r="W7626" t="s">
        <v>163</v>
      </c>
      <c r="X7626" t="s">
        <v>48</v>
      </c>
      <c r="Y7626" s="1">
        <v>5702</v>
      </c>
      <c r="Z7626" t="s">
        <v>163</v>
      </c>
      <c r="AA7626" t="s">
        <v>48</v>
      </c>
      <c r="AB7626" s="2">
        <v>16255</v>
      </c>
      <c r="AC7626" s="2">
        <v>16255</v>
      </c>
      <c r="AD7626" t="s">
        <v>165</v>
      </c>
      <c r="AE7626" t="s">
        <v>165</v>
      </c>
      <c r="AF7626" s="1">
        <v>4</v>
      </c>
      <c r="AG7626" s="1">
        <v>4</v>
      </c>
      <c r="AH7626" s="1" t="b">
        <f>Export4Q22[[#This Row],[Pharmacy Controller ID]]&lt;&gt;Export4Q22[[#This Row],[Medical Controller ID]]</f>
        <v>0</v>
      </c>
      <c r="AI7626" t="str">
        <f t="shared" si="119"/>
        <v>72078Wellcare Giveback Open PPO SCMA-PDFALSEMedicare8179WellCare Formulary 13 - 202265234WellCare Formulary 13 - 20221303WellCare Core MAPD967WellCare Medicare5702Centene Corporation632Wellcare Health Plans884CVS Caremark RXCustom5702Centene CorporationParent5702Centene CorporationParent1625516255SCSC44</v>
      </c>
      <c r="AJ7626" s="8" t="str">
        <f>IFERROR(IF(_xlfn.XLOOKUP(Export4Q22[[#This Row],[Plan ID]],#REF!,#REF!)=Export4Q22[[#This Row],[Concatenate]],"Same","Change"),"New")</f>
        <v>New</v>
      </c>
    </row>
    <row r="7627" spans="1:36" x14ac:dyDescent="0.25">
      <c r="A7627" s="1">
        <v>72101</v>
      </c>
      <c r="B7627" t="s">
        <v>13588</v>
      </c>
      <c r="C7627" t="s">
        <v>36</v>
      </c>
      <c r="D7627" t="s">
        <v>37</v>
      </c>
      <c r="E7627" t="s">
        <v>38</v>
      </c>
      <c r="F7627" s="1">
        <v>8179</v>
      </c>
      <c r="G7627" t="s">
        <v>13586</v>
      </c>
      <c r="H7627" s="3">
        <v>65234</v>
      </c>
      <c r="I7627" t="s">
        <v>13586</v>
      </c>
      <c r="J7627" s="1">
        <v>1303</v>
      </c>
      <c r="K7627" t="s">
        <v>13563</v>
      </c>
      <c r="L7627" s="1">
        <v>967</v>
      </c>
      <c r="M7627" t="s">
        <v>13573</v>
      </c>
      <c r="N7627" s="1">
        <v>5702</v>
      </c>
      <c r="O7627" t="s">
        <v>163</v>
      </c>
      <c r="P7627" s="1">
        <v>632</v>
      </c>
      <c r="Q7627" t="s">
        <v>13570</v>
      </c>
      <c r="R7627" s="1">
        <v>884</v>
      </c>
      <c r="S7627" t="s">
        <v>172</v>
      </c>
      <c r="T7627" t="s">
        <v>46</v>
      </c>
      <c r="V7627" s="1">
        <v>5702</v>
      </c>
      <c r="W7627" t="s">
        <v>163</v>
      </c>
      <c r="X7627" t="s">
        <v>48</v>
      </c>
      <c r="Y7627" s="1">
        <v>5702</v>
      </c>
      <c r="Z7627" t="s">
        <v>163</v>
      </c>
      <c r="AA7627" t="s">
        <v>48</v>
      </c>
      <c r="AB7627" s="2">
        <v>246</v>
      </c>
      <c r="AC7627" s="2">
        <v>246</v>
      </c>
      <c r="AD7627" t="s">
        <v>338</v>
      </c>
      <c r="AE7627" t="s">
        <v>338</v>
      </c>
      <c r="AF7627" s="1">
        <v>4</v>
      </c>
      <c r="AG7627" s="1">
        <v>4</v>
      </c>
      <c r="AH7627" s="1" t="b">
        <f>Export4Q22[[#This Row],[Pharmacy Controller ID]]&lt;&gt;Export4Q22[[#This Row],[Medical Controller ID]]</f>
        <v>0</v>
      </c>
      <c r="AI7627" t="str">
        <f t="shared" si="119"/>
        <v>72101Wellcare Low Premium Open PPO GAMA-PDFALSEMedicare8179WellCare Formulary 13 - 202265234WellCare Formulary 13 - 20221303WellCare Core MAPD967WellCare Medicare5702Centene Corporation632Wellcare Health Plans884CVS Caremark RXCustom5702Centene CorporationParent5702Centene CorporationParent246246GAGA44</v>
      </c>
      <c r="AJ7627" s="8" t="str">
        <f>IFERROR(IF(_xlfn.XLOOKUP(Export4Q22[[#This Row],[Plan ID]],#REF!,#REF!)=Export4Q22[[#This Row],[Concatenate]],"Same","Change"),"New")</f>
        <v>New</v>
      </c>
    </row>
    <row r="7628" spans="1:36" x14ac:dyDescent="0.25">
      <c r="A7628" s="1">
        <v>72109</v>
      </c>
      <c r="B7628" t="s">
        <v>13589</v>
      </c>
      <c r="C7628" t="s">
        <v>36</v>
      </c>
      <c r="D7628" t="s">
        <v>37</v>
      </c>
      <c r="E7628" t="s">
        <v>38</v>
      </c>
      <c r="F7628" s="1">
        <v>8179</v>
      </c>
      <c r="G7628" t="s">
        <v>13586</v>
      </c>
      <c r="H7628" s="3">
        <v>65234</v>
      </c>
      <c r="I7628" t="s">
        <v>13586</v>
      </c>
      <c r="J7628" s="1">
        <v>1303</v>
      </c>
      <c r="K7628" t="s">
        <v>13563</v>
      </c>
      <c r="L7628" s="1">
        <v>967</v>
      </c>
      <c r="M7628" t="s">
        <v>13573</v>
      </c>
      <c r="N7628" s="1">
        <v>5702</v>
      </c>
      <c r="O7628" t="s">
        <v>163</v>
      </c>
      <c r="P7628" s="1">
        <v>632</v>
      </c>
      <c r="Q7628" t="s">
        <v>13570</v>
      </c>
      <c r="R7628" s="1">
        <v>884</v>
      </c>
      <c r="S7628" t="s">
        <v>172</v>
      </c>
      <c r="T7628" t="s">
        <v>46</v>
      </c>
      <c r="V7628" s="1">
        <v>5702</v>
      </c>
      <c r="W7628" t="s">
        <v>163</v>
      </c>
      <c r="X7628" t="s">
        <v>48</v>
      </c>
      <c r="Y7628" s="1">
        <v>5702</v>
      </c>
      <c r="Z7628" t="s">
        <v>163</v>
      </c>
      <c r="AA7628" t="s">
        <v>48</v>
      </c>
      <c r="AB7628" s="2">
        <v>25598</v>
      </c>
      <c r="AC7628" s="2">
        <v>25598</v>
      </c>
      <c r="AD7628" t="s">
        <v>13590</v>
      </c>
      <c r="AE7628" t="s">
        <v>13590</v>
      </c>
      <c r="AF7628" s="1">
        <v>4</v>
      </c>
      <c r="AG7628" s="1">
        <v>4</v>
      </c>
      <c r="AH7628" s="1" t="b">
        <f>Export4Q22[[#This Row],[Pharmacy Controller ID]]&lt;&gt;Export4Q22[[#This Row],[Medical Controller ID]]</f>
        <v>0</v>
      </c>
      <c r="AI7628" t="str">
        <f t="shared" si="119"/>
        <v>72109Wellcare No Premium HMO GA/SCMA-PDFALSEMedicare8179WellCare Formulary 13 - 202265234WellCare Formulary 13 - 20221303WellCare Core MAPD967WellCare Medicare5702Centene Corporation632Wellcare Health Plans884CVS Caremark RXCustom5702Centene CorporationParent5702Centene CorporationParent2559825598GA,SCGA,SC44</v>
      </c>
      <c r="AJ7628" s="8" t="str">
        <f>IFERROR(IF(_xlfn.XLOOKUP(Export4Q22[[#This Row],[Plan ID]],#REF!,#REF!)=Export4Q22[[#This Row],[Concatenate]],"Same","Change"),"New")</f>
        <v>New</v>
      </c>
    </row>
    <row r="7629" spans="1:36" x14ac:dyDescent="0.25">
      <c r="A7629" s="1">
        <v>72120</v>
      </c>
      <c r="B7629" t="s">
        <v>13591</v>
      </c>
      <c r="C7629" t="s">
        <v>36</v>
      </c>
      <c r="D7629" t="s">
        <v>37</v>
      </c>
      <c r="E7629" t="s">
        <v>38</v>
      </c>
      <c r="F7629" s="1">
        <v>8179</v>
      </c>
      <c r="G7629" t="s">
        <v>13586</v>
      </c>
      <c r="H7629" s="3">
        <v>65234</v>
      </c>
      <c r="I7629" t="s">
        <v>13586</v>
      </c>
      <c r="J7629" s="1">
        <v>1303</v>
      </c>
      <c r="K7629" t="s">
        <v>13563</v>
      </c>
      <c r="L7629" s="1">
        <v>967</v>
      </c>
      <c r="M7629" t="s">
        <v>13573</v>
      </c>
      <c r="N7629" s="1">
        <v>5702</v>
      </c>
      <c r="O7629" t="s">
        <v>163</v>
      </c>
      <c r="P7629" s="1">
        <v>632</v>
      </c>
      <c r="Q7629" t="s">
        <v>13570</v>
      </c>
      <c r="R7629" s="1">
        <v>884</v>
      </c>
      <c r="S7629" t="s">
        <v>172</v>
      </c>
      <c r="T7629" t="s">
        <v>46</v>
      </c>
      <c r="V7629" s="1">
        <v>5702</v>
      </c>
      <c r="W7629" t="s">
        <v>163</v>
      </c>
      <c r="X7629" t="s">
        <v>48</v>
      </c>
      <c r="Y7629" s="1">
        <v>5702</v>
      </c>
      <c r="Z7629" t="s">
        <v>163</v>
      </c>
      <c r="AA7629" t="s">
        <v>48</v>
      </c>
      <c r="AB7629" s="2">
        <v>358</v>
      </c>
      <c r="AC7629" s="2">
        <v>358</v>
      </c>
      <c r="AD7629" t="s">
        <v>338</v>
      </c>
      <c r="AE7629" t="s">
        <v>338</v>
      </c>
      <c r="AF7629" s="1">
        <v>4</v>
      </c>
      <c r="AG7629" s="1">
        <v>4</v>
      </c>
      <c r="AH7629" s="1" t="b">
        <f>Export4Q22[[#This Row],[Pharmacy Controller ID]]&lt;&gt;Export4Q22[[#This Row],[Medical Controller ID]]</f>
        <v>0</v>
      </c>
      <c r="AI7629" t="str">
        <f t="shared" si="119"/>
        <v>72120Wellcare No Premium Choice HMOMA-PDFALSEMedicare8179WellCare Formulary 13 - 202265234WellCare Formulary 13 - 20221303WellCare Core MAPD967WellCare Medicare5702Centene Corporation632Wellcare Health Plans884CVS Caremark RXCustom5702Centene CorporationParent5702Centene CorporationParent358358GAGA44</v>
      </c>
      <c r="AJ7629" s="8" t="str">
        <f>IFERROR(IF(_xlfn.XLOOKUP(Export4Q22[[#This Row],[Plan ID]],#REF!,#REF!)=Export4Q22[[#This Row],[Concatenate]],"Same","Change"),"New")</f>
        <v>New</v>
      </c>
    </row>
    <row r="7630" spans="1:36" x14ac:dyDescent="0.25">
      <c r="A7630" s="1">
        <v>72151</v>
      </c>
      <c r="B7630" t="s">
        <v>13592</v>
      </c>
      <c r="C7630" t="s">
        <v>36</v>
      </c>
      <c r="D7630" t="s">
        <v>37</v>
      </c>
      <c r="E7630" t="s">
        <v>38</v>
      </c>
      <c r="F7630" s="1">
        <v>8179</v>
      </c>
      <c r="G7630" t="s">
        <v>13586</v>
      </c>
      <c r="H7630" s="3">
        <v>65234</v>
      </c>
      <c r="I7630" t="s">
        <v>13586</v>
      </c>
      <c r="J7630" s="1">
        <v>1303</v>
      </c>
      <c r="K7630" t="s">
        <v>13563</v>
      </c>
      <c r="L7630" s="1">
        <v>967</v>
      </c>
      <c r="M7630" t="s">
        <v>13573</v>
      </c>
      <c r="N7630" s="1">
        <v>5702</v>
      </c>
      <c r="O7630" t="s">
        <v>163</v>
      </c>
      <c r="P7630" s="1">
        <v>632</v>
      </c>
      <c r="Q7630" t="s">
        <v>13570</v>
      </c>
      <c r="R7630" s="1">
        <v>884</v>
      </c>
      <c r="S7630" t="s">
        <v>172</v>
      </c>
      <c r="T7630" t="s">
        <v>46</v>
      </c>
      <c r="V7630" s="1">
        <v>5702</v>
      </c>
      <c r="W7630" t="s">
        <v>163</v>
      </c>
      <c r="X7630" t="s">
        <v>48</v>
      </c>
      <c r="Y7630" s="1">
        <v>5702</v>
      </c>
      <c r="Z7630" t="s">
        <v>163</v>
      </c>
      <c r="AA7630" t="s">
        <v>48</v>
      </c>
      <c r="AB7630" s="2">
        <v>16264</v>
      </c>
      <c r="AC7630" s="2">
        <v>16264</v>
      </c>
      <c r="AD7630" t="s">
        <v>13590</v>
      </c>
      <c r="AE7630" t="s">
        <v>13590</v>
      </c>
      <c r="AF7630" s="1">
        <v>4</v>
      </c>
      <c r="AG7630" s="1">
        <v>4</v>
      </c>
      <c r="AH7630" s="1" t="b">
        <f>Export4Q22[[#This Row],[Pharmacy Controller ID]]&lt;&gt;Export4Q22[[#This Row],[Medical Controller ID]]</f>
        <v>0</v>
      </c>
      <c r="AI7630" t="str">
        <f t="shared" si="119"/>
        <v>72151Wellcare No Premium Open PPO GA/SCMA-PDFALSEMedicare8179WellCare Formulary 13 - 202265234WellCare Formulary 13 - 20221303WellCare Core MAPD967WellCare Medicare5702Centene Corporation632Wellcare Health Plans884CVS Caremark RXCustom5702Centene CorporationParent5702Centene CorporationParent1626416264GA,SCGA,SC44</v>
      </c>
      <c r="AJ7630" s="8" t="str">
        <f>IFERROR(IF(_xlfn.XLOOKUP(Export4Q22[[#This Row],[Plan ID]],#REF!,#REF!)=Export4Q22[[#This Row],[Concatenate]],"Same","Change"),"New")</f>
        <v>New</v>
      </c>
    </row>
    <row r="7631" spans="1:36" x14ac:dyDescent="0.25">
      <c r="A7631" s="1">
        <v>71959</v>
      </c>
      <c r="B7631" t="s">
        <v>13593</v>
      </c>
      <c r="C7631" t="s">
        <v>36</v>
      </c>
      <c r="D7631" t="s">
        <v>37</v>
      </c>
      <c r="E7631" t="s">
        <v>38</v>
      </c>
      <c r="F7631" s="1">
        <v>8180</v>
      </c>
      <c r="G7631" t="s">
        <v>13594</v>
      </c>
      <c r="H7631" s="3">
        <v>65235</v>
      </c>
      <c r="I7631" t="s">
        <v>13594</v>
      </c>
      <c r="J7631" s="1">
        <v>1081</v>
      </c>
      <c r="K7631" t="s">
        <v>1966</v>
      </c>
      <c r="L7631" s="1">
        <v>967</v>
      </c>
      <c r="M7631" t="s">
        <v>13573</v>
      </c>
      <c r="N7631" s="1">
        <v>5702</v>
      </c>
      <c r="O7631" t="s">
        <v>163</v>
      </c>
      <c r="P7631" s="1">
        <v>632</v>
      </c>
      <c r="Q7631" t="s">
        <v>13570</v>
      </c>
      <c r="R7631" s="1">
        <v>884</v>
      </c>
      <c r="S7631" t="s">
        <v>172</v>
      </c>
      <c r="T7631" t="s">
        <v>46</v>
      </c>
      <c r="V7631" s="1">
        <v>5702</v>
      </c>
      <c r="W7631" t="s">
        <v>163</v>
      </c>
      <c r="X7631" t="s">
        <v>48</v>
      </c>
      <c r="Y7631" s="1">
        <v>5702</v>
      </c>
      <c r="Z7631" t="s">
        <v>163</v>
      </c>
      <c r="AA7631" t="s">
        <v>48</v>
      </c>
      <c r="AB7631" s="2">
        <v>90045</v>
      </c>
      <c r="AC7631" s="2">
        <v>90045</v>
      </c>
      <c r="AD7631" t="s">
        <v>13595</v>
      </c>
      <c r="AE7631" t="s">
        <v>13595</v>
      </c>
      <c r="AF7631" s="1">
        <v>4</v>
      </c>
      <c r="AG7631" s="1">
        <v>4</v>
      </c>
      <c r="AH7631" s="1" t="b">
        <f>Export4Q22[[#This Row],[Pharmacy Controller ID]]&lt;&gt;Export4Q22[[#This Row],[Medical Controller ID]]</f>
        <v>0</v>
      </c>
      <c r="AI7631" t="str">
        <f t="shared" si="119"/>
        <v>71959Wellcare Dual Liberty HMO D-SNPMA-PDFALSEMedicare8180WellCare Formulary 14 &amp; 15 - 202265235WellCare Formulary 14 &amp; 15 - 20221081WellCare GS Core MAPD967WellCare Medicare5702Centene Corporation632Wellcare Health Plans884CVS Caremark RXCustom5702Centene CorporationParent5702Centene CorporationParent9004590045AL,AR,AZ,CA,CT,FL,GA,KS,KY,LA,ME,MS,NE,NM,OK,SC,TX,WAAL,AR,AZ,CA,CT,FL,GA,KS,KY,LA,ME,MS,NE,NM,OK,SC,TX,WA44</v>
      </c>
      <c r="AJ7631" s="8" t="str">
        <f>IFERROR(IF(_xlfn.XLOOKUP(Export4Q22[[#This Row],[Plan ID]],#REF!,#REF!)=Export4Q22[[#This Row],[Concatenate]],"Same","Change"),"New")</f>
        <v>New</v>
      </c>
    </row>
    <row r="7632" spans="1:36" x14ac:dyDescent="0.25">
      <c r="A7632" s="1">
        <v>71961</v>
      </c>
      <c r="B7632" t="s">
        <v>13596</v>
      </c>
      <c r="C7632" t="s">
        <v>36</v>
      </c>
      <c r="D7632" t="s">
        <v>37</v>
      </c>
      <c r="E7632" t="s">
        <v>38</v>
      </c>
      <c r="F7632" s="1">
        <v>8180</v>
      </c>
      <c r="G7632" t="s">
        <v>13594</v>
      </c>
      <c r="H7632" s="3">
        <v>65235</v>
      </c>
      <c r="I7632" t="s">
        <v>13594</v>
      </c>
      <c r="J7632" s="1">
        <v>1081</v>
      </c>
      <c r="K7632" t="s">
        <v>1966</v>
      </c>
      <c r="L7632" s="1">
        <v>967</v>
      </c>
      <c r="M7632" t="s">
        <v>13573</v>
      </c>
      <c r="N7632" s="1">
        <v>5702</v>
      </c>
      <c r="O7632" t="s">
        <v>163</v>
      </c>
      <c r="P7632" s="1">
        <v>632</v>
      </c>
      <c r="Q7632" t="s">
        <v>13570</v>
      </c>
      <c r="R7632" s="1">
        <v>884</v>
      </c>
      <c r="S7632" t="s">
        <v>172</v>
      </c>
      <c r="T7632" t="s">
        <v>46</v>
      </c>
      <c r="V7632" s="1">
        <v>5702</v>
      </c>
      <c r="W7632" t="s">
        <v>163</v>
      </c>
      <c r="X7632" t="s">
        <v>48</v>
      </c>
      <c r="Y7632" s="1">
        <v>5702</v>
      </c>
      <c r="Z7632" t="s">
        <v>163</v>
      </c>
      <c r="AA7632" t="s">
        <v>48</v>
      </c>
      <c r="AB7632" s="2">
        <v>4612</v>
      </c>
      <c r="AC7632" s="2">
        <v>4612</v>
      </c>
      <c r="AD7632" t="s">
        <v>706</v>
      </c>
      <c r="AE7632" t="s">
        <v>706</v>
      </c>
      <c r="AF7632" s="1">
        <v>4</v>
      </c>
      <c r="AG7632" s="1">
        <v>4</v>
      </c>
      <c r="AH7632" s="1" t="b">
        <f>Export4Q22[[#This Row],[Pharmacy Controller ID]]&lt;&gt;Export4Q22[[#This Row],[Medical Controller ID]]</f>
        <v>0</v>
      </c>
      <c r="AI7632" t="str">
        <f t="shared" si="119"/>
        <v>71961Wellcare Ohana Dual Liberty HMO D-SNPMA-PDFALSEMedicare8180WellCare Formulary 14 &amp; 15 - 202265235WellCare Formulary 14 &amp; 15 - 20221081WellCare GS Core MAPD967WellCare Medicare5702Centene Corporation632Wellcare Health Plans884CVS Caremark RXCustom5702Centene CorporationParent5702Centene CorporationParent46124612HIHI44</v>
      </c>
      <c r="AJ7632" s="8" t="str">
        <f>IFERROR(IF(_xlfn.XLOOKUP(Export4Q22[[#This Row],[Plan ID]],#REF!,#REF!)=Export4Q22[[#This Row],[Concatenate]],"Same","Change"),"New")</f>
        <v>New</v>
      </c>
    </row>
    <row r="7633" spans="1:36" x14ac:dyDescent="0.25">
      <c r="A7633" s="1">
        <v>71962</v>
      </c>
      <c r="B7633" t="s">
        <v>13597</v>
      </c>
      <c r="C7633" t="s">
        <v>36</v>
      </c>
      <c r="D7633" t="s">
        <v>37</v>
      </c>
      <c r="E7633" t="s">
        <v>38</v>
      </c>
      <c r="F7633" s="1">
        <v>8180</v>
      </c>
      <c r="G7633" t="s">
        <v>13594</v>
      </c>
      <c r="H7633" s="3">
        <v>65235</v>
      </c>
      <c r="I7633" t="s">
        <v>13594</v>
      </c>
      <c r="J7633" s="1">
        <v>1081</v>
      </c>
      <c r="K7633" t="s">
        <v>1966</v>
      </c>
      <c r="L7633" s="1">
        <v>967</v>
      </c>
      <c r="M7633" t="s">
        <v>13573</v>
      </c>
      <c r="N7633" s="1">
        <v>5702</v>
      </c>
      <c r="O7633" t="s">
        <v>163</v>
      </c>
      <c r="P7633" s="1">
        <v>632</v>
      </c>
      <c r="Q7633" t="s">
        <v>13570</v>
      </c>
      <c r="R7633" s="1">
        <v>884</v>
      </c>
      <c r="S7633" t="s">
        <v>172</v>
      </c>
      <c r="T7633" t="s">
        <v>46</v>
      </c>
      <c r="V7633" s="1">
        <v>5702</v>
      </c>
      <c r="W7633" t="s">
        <v>163</v>
      </c>
      <c r="X7633" t="s">
        <v>48</v>
      </c>
      <c r="Y7633" s="1">
        <v>5702</v>
      </c>
      <c r="Z7633" t="s">
        <v>163</v>
      </c>
      <c r="AA7633" t="s">
        <v>48</v>
      </c>
      <c r="AB7633" s="2">
        <v>3329</v>
      </c>
      <c r="AC7633" s="2">
        <v>3329</v>
      </c>
      <c r="AD7633" t="s">
        <v>13598</v>
      </c>
      <c r="AE7633" t="s">
        <v>13598</v>
      </c>
      <c r="AF7633" s="1">
        <v>4</v>
      </c>
      <c r="AG7633" s="1">
        <v>4</v>
      </c>
      <c r="AH7633" s="1" t="b">
        <f>Export4Q22[[#This Row],[Pharmacy Controller ID]]&lt;&gt;Export4Q22[[#This Row],[Medical Controller ID]]</f>
        <v>0</v>
      </c>
      <c r="AI7633" t="str">
        <f t="shared" si="119"/>
        <v>71962Wellcare Dual Liberty Open PPO D-SNPMA-PDFALSEMedicare8180WellCare Formulary 14 &amp; 15 - 202265235WellCare Formulary 14 &amp; 15 - 20221081WellCare GS Core MAPD967WellCare Medicare5702Centene Corporation632Wellcare Health Plans884CVS Caremark RXCustom5702Centene CorporationParent5702Centene CorporationParent33293329ME,NC,RIME,NC,RI44</v>
      </c>
      <c r="AJ7633" s="8" t="str">
        <f>IFERROR(IF(_xlfn.XLOOKUP(Export4Q22[[#This Row],[Plan ID]],#REF!,#REF!)=Export4Q22[[#This Row],[Concatenate]],"Same","Change"),"New")</f>
        <v>New</v>
      </c>
    </row>
    <row r="7634" spans="1:36" x14ac:dyDescent="0.25">
      <c r="A7634" s="1">
        <v>71963</v>
      </c>
      <c r="B7634" t="s">
        <v>13599</v>
      </c>
      <c r="C7634" t="s">
        <v>36</v>
      </c>
      <c r="D7634" t="s">
        <v>37</v>
      </c>
      <c r="E7634" t="s">
        <v>38</v>
      </c>
      <c r="F7634" s="1">
        <v>8180</v>
      </c>
      <c r="G7634" t="s">
        <v>13594</v>
      </c>
      <c r="H7634" s="3">
        <v>65235</v>
      </c>
      <c r="I7634" t="s">
        <v>13594</v>
      </c>
      <c r="J7634" s="1">
        <v>1081</v>
      </c>
      <c r="K7634" t="s">
        <v>1966</v>
      </c>
      <c r="L7634" s="1">
        <v>967</v>
      </c>
      <c r="M7634" t="s">
        <v>13573</v>
      </c>
      <c r="N7634" s="1">
        <v>5702</v>
      </c>
      <c r="O7634" t="s">
        <v>163</v>
      </c>
      <c r="P7634" s="1">
        <v>632</v>
      </c>
      <c r="Q7634" t="s">
        <v>13570</v>
      </c>
      <c r="R7634" s="1">
        <v>884</v>
      </c>
      <c r="S7634" t="s">
        <v>172</v>
      </c>
      <c r="T7634" t="s">
        <v>46</v>
      </c>
      <c r="V7634" s="1">
        <v>5702</v>
      </c>
      <c r="W7634" t="s">
        <v>163</v>
      </c>
      <c r="X7634" t="s">
        <v>48</v>
      </c>
      <c r="Y7634" s="1">
        <v>5702</v>
      </c>
      <c r="Z7634" t="s">
        <v>163</v>
      </c>
      <c r="AA7634" t="s">
        <v>48</v>
      </c>
      <c r="AB7634" s="2">
        <v>1378</v>
      </c>
      <c r="AC7634" s="2">
        <v>1378</v>
      </c>
      <c r="AD7634" t="s">
        <v>678</v>
      </c>
      <c r="AE7634" t="s">
        <v>678</v>
      </c>
      <c r="AF7634" s="1">
        <v>4</v>
      </c>
      <c r="AG7634" s="1">
        <v>4</v>
      </c>
      <c r="AH7634" s="1" t="b">
        <f>Export4Q22[[#This Row],[Pharmacy Controller ID]]&lt;&gt;Export4Q22[[#This Row],[Medical Controller ID]]</f>
        <v>0</v>
      </c>
      <c r="AI7634" t="str">
        <f t="shared" si="119"/>
        <v>71963Wellcare Dual Liberty HMO-POS D-SNPMA-PDFALSEMedicare8180WellCare Formulary 14 &amp; 15 - 202265235WellCare Formulary 14 &amp; 15 - 20221081WellCare GS Core MAPD967WellCare Medicare5702Centene Corporation632Wellcare Health Plans884CVS Caremark RXCustom5702Centene CorporationParent5702Centene CorporationParent13781378ARAR44</v>
      </c>
      <c r="AJ7634" s="8" t="str">
        <f>IFERROR(IF(_xlfn.XLOOKUP(Export4Q22[[#This Row],[Plan ID]],#REF!,#REF!)=Export4Q22[[#This Row],[Concatenate]],"Same","Change"),"New")</f>
        <v>New</v>
      </c>
    </row>
    <row r="7635" spans="1:36" x14ac:dyDescent="0.25">
      <c r="A7635" s="1">
        <v>71964</v>
      </c>
      <c r="B7635" t="s">
        <v>13600</v>
      </c>
      <c r="C7635" t="s">
        <v>36</v>
      </c>
      <c r="D7635" t="s">
        <v>37</v>
      </c>
      <c r="E7635" t="s">
        <v>38</v>
      </c>
      <c r="F7635" s="1">
        <v>8180</v>
      </c>
      <c r="G7635" t="s">
        <v>13594</v>
      </c>
      <c r="H7635" s="3">
        <v>65235</v>
      </c>
      <c r="I7635" t="s">
        <v>13594</v>
      </c>
      <c r="J7635" s="1">
        <v>1081</v>
      </c>
      <c r="K7635" t="s">
        <v>1966</v>
      </c>
      <c r="L7635" s="1">
        <v>967</v>
      </c>
      <c r="M7635" t="s">
        <v>13573</v>
      </c>
      <c r="N7635" s="1">
        <v>5702</v>
      </c>
      <c r="O7635" t="s">
        <v>163</v>
      </c>
      <c r="P7635" s="1">
        <v>632</v>
      </c>
      <c r="Q7635" t="s">
        <v>13570</v>
      </c>
      <c r="R7635" s="1">
        <v>884</v>
      </c>
      <c r="S7635" t="s">
        <v>172</v>
      </c>
      <c r="T7635" t="s">
        <v>46</v>
      </c>
      <c r="V7635" s="1">
        <v>5702</v>
      </c>
      <c r="W7635" t="s">
        <v>163</v>
      </c>
      <c r="X7635" t="s">
        <v>48</v>
      </c>
      <c r="Y7635" s="1">
        <v>5702</v>
      </c>
      <c r="Z7635" t="s">
        <v>163</v>
      </c>
      <c r="AA7635" t="s">
        <v>48</v>
      </c>
      <c r="AB7635" s="2">
        <v>2675</v>
      </c>
      <c r="AC7635" s="2">
        <v>2675</v>
      </c>
      <c r="AD7635" t="s">
        <v>53</v>
      </c>
      <c r="AE7635" t="s">
        <v>53</v>
      </c>
      <c r="AF7635" s="1">
        <v>4</v>
      </c>
      <c r="AG7635" s="1">
        <v>4</v>
      </c>
      <c r="AH7635" s="1" t="b">
        <f>Export4Q22[[#This Row],[Pharmacy Controller ID]]&lt;&gt;Export4Q22[[#This Row],[Medical Controller ID]]</f>
        <v>0</v>
      </c>
      <c r="AI7635" t="str">
        <f t="shared" si="119"/>
        <v>71964Wellcare Dual Liberty Freedom HMO D-SNPMA-PDFALSEMedicare8180WellCare Formulary 14 &amp; 15 - 202265235WellCare Formulary 14 &amp; 15 - 20221081WellCare GS Core MAPD967WellCare Medicare5702Centene Corporation632Wellcare Health Plans884CVS Caremark RXCustom5702Centene CorporationParent5702Centene CorporationParent26752675CACA44</v>
      </c>
      <c r="AJ7635" s="8" t="str">
        <f>IFERROR(IF(_xlfn.XLOOKUP(Export4Q22[[#This Row],[Plan ID]],#REF!,#REF!)=Export4Q22[[#This Row],[Concatenate]],"Same","Change"),"New")</f>
        <v>New</v>
      </c>
    </row>
    <row r="7636" spans="1:36" x14ac:dyDescent="0.25">
      <c r="A7636" s="1">
        <v>71966</v>
      </c>
      <c r="B7636" t="s">
        <v>13601</v>
      </c>
      <c r="C7636" t="s">
        <v>36</v>
      </c>
      <c r="D7636" t="s">
        <v>37</v>
      </c>
      <c r="E7636" t="s">
        <v>38</v>
      </c>
      <c r="F7636" s="1">
        <v>8180</v>
      </c>
      <c r="G7636" t="s">
        <v>13594</v>
      </c>
      <c r="H7636" s="3">
        <v>65235</v>
      </c>
      <c r="I7636" t="s">
        <v>13594</v>
      </c>
      <c r="J7636" s="1">
        <v>1081</v>
      </c>
      <c r="K7636" t="s">
        <v>1966</v>
      </c>
      <c r="L7636" s="1">
        <v>967</v>
      </c>
      <c r="M7636" t="s">
        <v>13573</v>
      </c>
      <c r="N7636" s="1">
        <v>5702</v>
      </c>
      <c r="O7636" t="s">
        <v>163</v>
      </c>
      <c r="P7636" s="1">
        <v>632</v>
      </c>
      <c r="Q7636" t="s">
        <v>13570</v>
      </c>
      <c r="R7636" s="1">
        <v>884</v>
      </c>
      <c r="S7636" t="s">
        <v>172</v>
      </c>
      <c r="T7636" t="s">
        <v>46</v>
      </c>
      <c r="V7636" s="1">
        <v>5702</v>
      </c>
      <c r="W7636" t="s">
        <v>163</v>
      </c>
      <c r="X7636" t="s">
        <v>48</v>
      </c>
      <c r="Y7636" s="1">
        <v>5702</v>
      </c>
      <c r="Z7636" t="s">
        <v>163</v>
      </c>
      <c r="AA7636" t="s">
        <v>48</v>
      </c>
      <c r="AB7636" s="2">
        <v>8288</v>
      </c>
      <c r="AC7636" s="2">
        <v>8288</v>
      </c>
      <c r="AD7636" t="s">
        <v>142</v>
      </c>
      <c r="AE7636" t="s">
        <v>142</v>
      </c>
      <c r="AF7636" s="1">
        <v>4</v>
      </c>
      <c r="AG7636" s="1">
        <v>4</v>
      </c>
      <c r="AH7636" s="1" t="b">
        <f>Export4Q22[[#This Row],[Pharmacy Controller ID]]&lt;&gt;Export4Q22[[#This Row],[Medical Controller ID]]</f>
        <v>0</v>
      </c>
      <c r="AI7636" t="str">
        <f t="shared" si="119"/>
        <v>71966Wellcare Dual Liberty Nurture HMO D-SNPMA-PDFALSEMedicare8180WellCare Formulary 14 &amp; 15 - 202265235WellCare Formulary 14 &amp; 15 - 20221081WellCare GS Core MAPD967WellCare Medicare5702Centene Corporation632Wellcare Health Plans884CVS Caremark RXCustom5702Centene CorporationParent5702Centene CorporationParent82888288TXTX44</v>
      </c>
      <c r="AJ7636" s="8" t="str">
        <f>IFERROR(IF(_xlfn.XLOOKUP(Export4Q22[[#This Row],[Plan ID]],#REF!,#REF!)=Export4Q22[[#This Row],[Concatenate]],"Same","Change"),"New")</f>
        <v>New</v>
      </c>
    </row>
    <row r="7637" spans="1:36" x14ac:dyDescent="0.25">
      <c r="A7637" s="1">
        <v>71990</v>
      </c>
      <c r="B7637" t="s">
        <v>13602</v>
      </c>
      <c r="C7637" t="s">
        <v>36</v>
      </c>
      <c r="D7637" t="s">
        <v>37</v>
      </c>
      <c r="E7637" t="s">
        <v>38</v>
      </c>
      <c r="F7637" s="1">
        <v>8180</v>
      </c>
      <c r="G7637" t="s">
        <v>13594</v>
      </c>
      <c r="H7637" s="3">
        <v>65235</v>
      </c>
      <c r="I7637" t="s">
        <v>13594</v>
      </c>
      <c r="J7637" s="1">
        <v>1081</v>
      </c>
      <c r="K7637" t="s">
        <v>1966</v>
      </c>
      <c r="L7637" s="1">
        <v>967</v>
      </c>
      <c r="M7637" t="s">
        <v>13573</v>
      </c>
      <c r="N7637" s="1">
        <v>5702</v>
      </c>
      <c r="O7637" t="s">
        <v>163</v>
      </c>
      <c r="P7637" s="1">
        <v>632</v>
      </c>
      <c r="Q7637" t="s">
        <v>13570</v>
      </c>
      <c r="R7637" s="1">
        <v>884</v>
      </c>
      <c r="S7637" t="s">
        <v>172</v>
      </c>
      <c r="T7637" t="s">
        <v>46</v>
      </c>
      <c r="V7637" s="1">
        <v>5702</v>
      </c>
      <c r="W7637" t="s">
        <v>163</v>
      </c>
      <c r="X7637" t="s">
        <v>48</v>
      </c>
      <c r="Y7637" s="1">
        <v>5702</v>
      </c>
      <c r="Z7637" t="s">
        <v>163</v>
      </c>
      <c r="AA7637" t="s">
        <v>48</v>
      </c>
      <c r="AB7637" s="2">
        <v>768</v>
      </c>
      <c r="AC7637" s="2">
        <v>768</v>
      </c>
      <c r="AD7637" t="s">
        <v>13603</v>
      </c>
      <c r="AE7637" t="s">
        <v>13603</v>
      </c>
      <c r="AF7637" s="1">
        <v>4</v>
      </c>
      <c r="AG7637" s="1">
        <v>4</v>
      </c>
      <c r="AH7637" s="1" t="b">
        <f>Export4Q22[[#This Row],[Pharmacy Controller ID]]&lt;&gt;Export4Q22[[#This Row],[Medical Controller ID]]</f>
        <v>0</v>
      </c>
      <c r="AI7637" t="str">
        <f t="shared" si="119"/>
        <v>71990Wellcare Dual Access Medicare HMO D-SNPMA-PDFALSEMedicare8180WellCare Formulary 14 &amp; 15 - 202265235WellCare Formulary 14 &amp; 15 - 20221081WellCare GS Core MAPD967WellCare Medicare5702Centene Corporation632Wellcare Health Plans884CVS Caremark RXCustom5702Centene CorporationParent5702Centene CorporationParent768768GA,LA,MS,NCGA,LA,MS,NC44</v>
      </c>
      <c r="AJ7637" s="8" t="str">
        <f>IFERROR(IF(_xlfn.XLOOKUP(Export4Q22[[#This Row],[Plan ID]],#REF!,#REF!)=Export4Q22[[#This Row],[Concatenate]],"Same","Change"),"New")</f>
        <v>New</v>
      </c>
    </row>
    <row r="7638" spans="1:36" x14ac:dyDescent="0.25">
      <c r="A7638" s="1">
        <v>71995</v>
      </c>
      <c r="B7638" t="s">
        <v>13604</v>
      </c>
      <c r="C7638" t="s">
        <v>36</v>
      </c>
      <c r="D7638" t="s">
        <v>37</v>
      </c>
      <c r="E7638" t="s">
        <v>38</v>
      </c>
      <c r="F7638" s="1">
        <v>8180</v>
      </c>
      <c r="G7638" t="s">
        <v>13594</v>
      </c>
      <c r="H7638" s="3">
        <v>65235</v>
      </c>
      <c r="I7638" t="s">
        <v>13594</v>
      </c>
      <c r="J7638" s="1">
        <v>1081</v>
      </c>
      <c r="K7638" t="s">
        <v>1966</v>
      </c>
      <c r="L7638" s="1">
        <v>967</v>
      </c>
      <c r="M7638" t="s">
        <v>13573</v>
      </c>
      <c r="N7638" s="1">
        <v>5702</v>
      </c>
      <c r="O7638" t="s">
        <v>163</v>
      </c>
      <c r="P7638" s="1">
        <v>632</v>
      </c>
      <c r="Q7638" t="s">
        <v>13570</v>
      </c>
      <c r="R7638" s="1">
        <v>884</v>
      </c>
      <c r="S7638" t="s">
        <v>172</v>
      </c>
      <c r="T7638" t="s">
        <v>46</v>
      </c>
      <c r="V7638" s="1">
        <v>5702</v>
      </c>
      <c r="W7638" t="s">
        <v>163</v>
      </c>
      <c r="X7638" t="s">
        <v>48</v>
      </c>
      <c r="Y7638" s="1">
        <v>5702</v>
      </c>
      <c r="Z7638" t="s">
        <v>163</v>
      </c>
      <c r="AA7638" t="s">
        <v>48</v>
      </c>
      <c r="AB7638" s="2">
        <v>62495</v>
      </c>
      <c r="AC7638" s="2">
        <v>62495</v>
      </c>
      <c r="AD7638" t="s">
        <v>13605</v>
      </c>
      <c r="AE7638" t="s">
        <v>13605</v>
      </c>
      <c r="AF7638" s="1">
        <v>4</v>
      </c>
      <c r="AG7638" s="1">
        <v>4</v>
      </c>
      <c r="AH7638" s="1" t="b">
        <f>Export4Q22[[#This Row],[Pharmacy Controller ID]]&lt;&gt;Export4Q22[[#This Row],[Medical Controller ID]]</f>
        <v>0</v>
      </c>
      <c r="AI7638" t="str">
        <f t="shared" si="119"/>
        <v>71995Wellcare Assist HMOMA-PDFALSEMedicare8180WellCare Formulary 14 &amp; 15 - 202265235WellCare Formulary 14 &amp; 15 - 20221081WellCare GS Core MAPD967WellCare Medicare5702Centene Corporation632Wellcare Health Plans884CVS Caremark RXCustom5702Centene CorporationParent5702Centene CorporationParent6249562495AL,AR,AZ,CA,CT,GA,IL,IN,KS,KY,LA,MI,MO,MS,NJ,NM,NV,NY,OH,OK,OR,PA,SC,TN,TX,WAAL,AR,AZ,CA,CT,GA,IL,IN,KS,KY,LA,MI,MO,MS,NJ,NM,NV,NY,OH,OK,OR,PA,SC,TN,TX,WA44</v>
      </c>
      <c r="AJ7638" s="8" t="str">
        <f>IFERROR(IF(_xlfn.XLOOKUP(Export4Q22[[#This Row],[Plan ID]],#REF!,#REF!)=Export4Q22[[#This Row],[Concatenate]],"Same","Change"),"New")</f>
        <v>New</v>
      </c>
    </row>
    <row r="7639" spans="1:36" x14ac:dyDescent="0.25">
      <c r="A7639" s="1">
        <v>71996</v>
      </c>
      <c r="B7639" t="s">
        <v>13606</v>
      </c>
      <c r="C7639" t="s">
        <v>36</v>
      </c>
      <c r="D7639" t="s">
        <v>37</v>
      </c>
      <c r="E7639" t="s">
        <v>38</v>
      </c>
      <c r="F7639" s="1">
        <v>8180</v>
      </c>
      <c r="G7639" t="s">
        <v>13594</v>
      </c>
      <c r="H7639" s="3">
        <v>65235</v>
      </c>
      <c r="I7639" t="s">
        <v>13594</v>
      </c>
      <c r="J7639" s="1">
        <v>1081</v>
      </c>
      <c r="K7639" t="s">
        <v>1966</v>
      </c>
      <c r="L7639" s="1">
        <v>967</v>
      </c>
      <c r="M7639" t="s">
        <v>13573</v>
      </c>
      <c r="N7639" s="1">
        <v>5702</v>
      </c>
      <c r="O7639" t="s">
        <v>163</v>
      </c>
      <c r="P7639" s="1">
        <v>632</v>
      </c>
      <c r="Q7639" t="s">
        <v>13570</v>
      </c>
      <c r="R7639" s="1">
        <v>884</v>
      </c>
      <c r="S7639" t="s">
        <v>172</v>
      </c>
      <c r="T7639" t="s">
        <v>46</v>
      </c>
      <c r="V7639" s="1">
        <v>5702</v>
      </c>
      <c r="W7639" t="s">
        <v>163</v>
      </c>
      <c r="X7639" t="s">
        <v>48</v>
      </c>
      <c r="Y7639" s="1">
        <v>5702</v>
      </c>
      <c r="Z7639" t="s">
        <v>163</v>
      </c>
      <c r="AA7639" t="s">
        <v>48</v>
      </c>
      <c r="AB7639" s="2">
        <v>7256</v>
      </c>
      <c r="AC7639" s="2">
        <v>7256</v>
      </c>
      <c r="AD7639" t="s">
        <v>13607</v>
      </c>
      <c r="AE7639" t="s">
        <v>13607</v>
      </c>
      <c r="AF7639" s="1">
        <v>4</v>
      </c>
      <c r="AG7639" s="1">
        <v>4</v>
      </c>
      <c r="AH7639" s="1" t="b">
        <f>Export4Q22[[#This Row],[Pharmacy Controller ID]]&lt;&gt;Export4Q22[[#This Row],[Medical Controller ID]]</f>
        <v>0</v>
      </c>
      <c r="AI7639" t="str">
        <f t="shared" si="119"/>
        <v>71996Wellcare Assist Compass HMOMA-PDFALSEMedicare8180WellCare Formulary 14 &amp; 15 - 202265235WellCare Formulary 14 &amp; 15 - 20221081WellCare GS Core MAPD967WellCare Medicare5702Centene Corporation632Wellcare Health Plans884CVS Caremark RXCustom5702Centene CorporationParent5702Centene CorporationParent72567256AR,ILAR,IL44</v>
      </c>
      <c r="AJ7639" s="8" t="str">
        <f>IFERROR(IF(_xlfn.XLOOKUP(Export4Q22[[#This Row],[Plan ID]],#REF!,#REF!)=Export4Q22[[#This Row],[Concatenate]],"Same","Change"),"New")</f>
        <v>New</v>
      </c>
    </row>
    <row r="7640" spans="1:36" x14ac:dyDescent="0.25">
      <c r="A7640" s="1">
        <v>71998</v>
      </c>
      <c r="B7640" t="s">
        <v>13608</v>
      </c>
      <c r="C7640" t="s">
        <v>36</v>
      </c>
      <c r="D7640" t="s">
        <v>37</v>
      </c>
      <c r="E7640" t="s">
        <v>38</v>
      </c>
      <c r="F7640" s="1">
        <v>8180</v>
      </c>
      <c r="G7640" t="s">
        <v>13594</v>
      </c>
      <c r="H7640" s="3">
        <v>65235</v>
      </c>
      <c r="I7640" t="s">
        <v>13594</v>
      </c>
      <c r="J7640" s="1">
        <v>1081</v>
      </c>
      <c r="K7640" t="s">
        <v>1966</v>
      </c>
      <c r="L7640" s="1">
        <v>967</v>
      </c>
      <c r="M7640" t="s">
        <v>13573</v>
      </c>
      <c r="N7640" s="1">
        <v>5702</v>
      </c>
      <c r="O7640" t="s">
        <v>163</v>
      </c>
      <c r="P7640" s="1">
        <v>632</v>
      </c>
      <c r="Q7640" t="s">
        <v>13570</v>
      </c>
      <c r="R7640" s="1">
        <v>884</v>
      </c>
      <c r="S7640" t="s">
        <v>172</v>
      </c>
      <c r="T7640" t="s">
        <v>46</v>
      </c>
      <c r="V7640" s="1">
        <v>5702</v>
      </c>
      <c r="W7640" t="s">
        <v>163</v>
      </c>
      <c r="X7640" t="s">
        <v>48</v>
      </c>
      <c r="Y7640" s="1">
        <v>5702</v>
      </c>
      <c r="Z7640" t="s">
        <v>163</v>
      </c>
      <c r="AA7640" t="s">
        <v>48</v>
      </c>
      <c r="AB7640" s="2">
        <v>329</v>
      </c>
      <c r="AC7640" s="2">
        <v>329</v>
      </c>
      <c r="AD7640" t="s">
        <v>13609</v>
      </c>
      <c r="AE7640" t="s">
        <v>13609</v>
      </c>
      <c r="AF7640" s="1">
        <v>4</v>
      </c>
      <c r="AG7640" s="1">
        <v>4</v>
      </c>
      <c r="AH7640" s="1" t="b">
        <f>Export4Q22[[#This Row],[Pharmacy Controller ID]]&lt;&gt;Export4Q22[[#This Row],[Medical Controller ID]]</f>
        <v>0</v>
      </c>
      <c r="AI7640" t="str">
        <f t="shared" si="119"/>
        <v>71998Wellcare Assist Complement HMOMA-PDFALSEMedicare8180WellCare Formulary 14 &amp; 15 - 202265235WellCare Formulary 14 &amp; 15 - 20221081WellCare GS Core MAPD967WellCare Medicare5702Centene Corporation632Wellcare Health Plans884CVS Caremark RXCustom5702Centene CorporationParent5702Centene CorporationParent329329MS,OHMS,OH44</v>
      </c>
      <c r="AJ7640" s="8" t="str">
        <f>IFERROR(IF(_xlfn.XLOOKUP(Export4Q22[[#This Row],[Plan ID]],#REF!,#REF!)=Export4Q22[[#This Row],[Concatenate]],"Same","Change"),"New")</f>
        <v>New</v>
      </c>
    </row>
    <row r="7641" spans="1:36" x14ac:dyDescent="0.25">
      <c r="A7641" s="1">
        <v>72000</v>
      </c>
      <c r="B7641" t="s">
        <v>13610</v>
      </c>
      <c r="C7641" t="s">
        <v>36</v>
      </c>
      <c r="D7641" t="s">
        <v>37</v>
      </c>
      <c r="E7641" t="s">
        <v>38</v>
      </c>
      <c r="F7641" s="1">
        <v>8180</v>
      </c>
      <c r="G7641" t="s">
        <v>13594</v>
      </c>
      <c r="H7641" s="3">
        <v>65235</v>
      </c>
      <c r="I7641" t="s">
        <v>13594</v>
      </c>
      <c r="J7641" s="1">
        <v>1081</v>
      </c>
      <c r="K7641" t="s">
        <v>1966</v>
      </c>
      <c r="L7641" s="1">
        <v>967</v>
      </c>
      <c r="M7641" t="s">
        <v>13573</v>
      </c>
      <c r="N7641" s="1">
        <v>5702</v>
      </c>
      <c r="O7641" t="s">
        <v>163</v>
      </c>
      <c r="P7641" s="1">
        <v>632</v>
      </c>
      <c r="Q7641" t="s">
        <v>13570</v>
      </c>
      <c r="R7641" s="1">
        <v>884</v>
      </c>
      <c r="S7641" t="s">
        <v>172</v>
      </c>
      <c r="T7641" t="s">
        <v>46</v>
      </c>
      <c r="V7641" s="1">
        <v>5702</v>
      </c>
      <c r="W7641" t="s">
        <v>163</v>
      </c>
      <c r="X7641" t="s">
        <v>48</v>
      </c>
      <c r="Y7641" s="1">
        <v>5702</v>
      </c>
      <c r="Z7641" t="s">
        <v>163</v>
      </c>
      <c r="AA7641" t="s">
        <v>48</v>
      </c>
      <c r="AB7641" s="2">
        <v>18850</v>
      </c>
      <c r="AC7641" s="2">
        <v>18850</v>
      </c>
      <c r="AD7641" t="s">
        <v>13611</v>
      </c>
      <c r="AE7641" t="s">
        <v>13611</v>
      </c>
      <c r="AF7641" s="1">
        <v>4</v>
      </c>
      <c r="AG7641" s="1">
        <v>4</v>
      </c>
      <c r="AH7641" s="1" t="b">
        <f>Export4Q22[[#This Row],[Pharmacy Controller ID]]&lt;&gt;Export4Q22[[#This Row],[Medical Controller ID]]</f>
        <v>0</v>
      </c>
      <c r="AI7641" t="str">
        <f t="shared" si="119"/>
        <v>72000Wellcare Assist Open PPOMA-PDFALSEMedicare8180WellCare Formulary 14 &amp; 15 - 202265235WellCare Formulary 14 &amp; 15 - 20221081WellCare GS Core MAPD967WellCare Medicare5702Centene Corporation632Wellcare Health Plans884CVS Caremark RXCustom5702Centene CorporationParent5702Centene CorporationParent1885018850CT,MA,ME,NC,NE,NH,NM,NY,PA,RI,VTCT,MA,ME,NC,NE,NH,NM,NY,PA,RI,VT44</v>
      </c>
      <c r="AJ7641" s="8" t="str">
        <f>IFERROR(IF(_xlfn.XLOOKUP(Export4Q22[[#This Row],[Plan ID]],#REF!,#REF!)=Export4Q22[[#This Row],[Concatenate]],"Same","Change"),"New")</f>
        <v>New</v>
      </c>
    </row>
    <row r="7642" spans="1:36" x14ac:dyDescent="0.25">
      <c r="A7642" s="1">
        <v>72001</v>
      </c>
      <c r="B7642" t="s">
        <v>13612</v>
      </c>
      <c r="C7642" t="s">
        <v>36</v>
      </c>
      <c r="D7642" t="s">
        <v>37</v>
      </c>
      <c r="E7642" t="s">
        <v>38</v>
      </c>
      <c r="F7642" s="1">
        <v>8180</v>
      </c>
      <c r="G7642" t="s">
        <v>13594</v>
      </c>
      <c r="H7642" s="3">
        <v>65235</v>
      </c>
      <c r="I7642" t="s">
        <v>13594</v>
      </c>
      <c r="J7642" s="1">
        <v>1081</v>
      </c>
      <c r="K7642" t="s">
        <v>1966</v>
      </c>
      <c r="L7642" s="1">
        <v>967</v>
      </c>
      <c r="M7642" t="s">
        <v>13573</v>
      </c>
      <c r="N7642" s="1">
        <v>5702</v>
      </c>
      <c r="O7642" t="s">
        <v>163</v>
      </c>
      <c r="P7642" s="1">
        <v>632</v>
      </c>
      <c r="Q7642" t="s">
        <v>13570</v>
      </c>
      <c r="R7642" s="1">
        <v>884</v>
      </c>
      <c r="S7642" t="s">
        <v>172</v>
      </c>
      <c r="T7642" t="s">
        <v>46</v>
      </c>
      <c r="V7642" s="1">
        <v>5702</v>
      </c>
      <c r="W7642" t="s">
        <v>163</v>
      </c>
      <c r="X7642" t="s">
        <v>48</v>
      </c>
      <c r="Y7642" s="1">
        <v>5702</v>
      </c>
      <c r="Z7642" t="s">
        <v>163</v>
      </c>
      <c r="AA7642" t="s">
        <v>48</v>
      </c>
      <c r="AB7642" s="2">
        <v>108</v>
      </c>
      <c r="AC7642" s="2">
        <v>108</v>
      </c>
      <c r="AD7642" t="s">
        <v>111</v>
      </c>
      <c r="AE7642" t="s">
        <v>111</v>
      </c>
      <c r="AF7642" s="1">
        <v>4</v>
      </c>
      <c r="AG7642" s="1">
        <v>4</v>
      </c>
      <c r="AH7642" s="1" t="b">
        <f>Export4Q22[[#This Row],[Pharmacy Controller ID]]&lt;&gt;Export4Q22[[#This Row],[Medical Controller ID]]</f>
        <v>0</v>
      </c>
      <c r="AI7642" t="str">
        <f t="shared" si="119"/>
        <v>72001Wellcare Assist P3 HMOMA-PDFALSEMedicare8180WellCare Formulary 14 &amp; 15 - 202265235WellCare Formulary 14 &amp; 15 - 20221081WellCare GS Core MAPD967WellCare Medicare5702Centene Corporation632Wellcare Health Plans884CVS Caremark RXCustom5702Centene CorporationParent5702Centene CorporationParent108108NVNV44</v>
      </c>
      <c r="AJ7642" s="8" t="str">
        <f>IFERROR(IF(_xlfn.XLOOKUP(Export4Q22[[#This Row],[Plan ID]],#REF!,#REF!)=Export4Q22[[#This Row],[Concatenate]],"Same","Change"),"New")</f>
        <v>New</v>
      </c>
    </row>
    <row r="7643" spans="1:36" x14ac:dyDescent="0.25">
      <c r="A7643" s="1">
        <v>72002</v>
      </c>
      <c r="B7643" t="s">
        <v>13613</v>
      </c>
      <c r="C7643" t="s">
        <v>36</v>
      </c>
      <c r="D7643" t="s">
        <v>37</v>
      </c>
      <c r="E7643" t="s">
        <v>38</v>
      </c>
      <c r="F7643" s="1">
        <v>8180</v>
      </c>
      <c r="G7643" t="s">
        <v>13594</v>
      </c>
      <c r="H7643" s="3">
        <v>65235</v>
      </c>
      <c r="I7643" t="s">
        <v>13594</v>
      </c>
      <c r="J7643" s="1">
        <v>1081</v>
      </c>
      <c r="K7643" t="s">
        <v>1966</v>
      </c>
      <c r="L7643" s="1">
        <v>967</v>
      </c>
      <c r="M7643" t="s">
        <v>13573</v>
      </c>
      <c r="N7643" s="1">
        <v>5702</v>
      </c>
      <c r="O7643" t="s">
        <v>163</v>
      </c>
      <c r="P7643" s="1">
        <v>632</v>
      </c>
      <c r="Q7643" t="s">
        <v>13570</v>
      </c>
      <c r="R7643" s="1">
        <v>884</v>
      </c>
      <c r="S7643" t="s">
        <v>172</v>
      </c>
      <c r="T7643" t="s">
        <v>46</v>
      </c>
      <c r="V7643" s="1">
        <v>5702</v>
      </c>
      <c r="W7643" t="s">
        <v>163</v>
      </c>
      <c r="X7643" t="s">
        <v>48</v>
      </c>
      <c r="Y7643" s="1">
        <v>5702</v>
      </c>
      <c r="Z7643" t="s">
        <v>163</v>
      </c>
      <c r="AA7643" t="s">
        <v>48</v>
      </c>
      <c r="AB7643" s="2">
        <v>56</v>
      </c>
      <c r="AC7643" s="2">
        <v>56</v>
      </c>
      <c r="AD7643" t="s">
        <v>111</v>
      </c>
      <c r="AE7643" t="s">
        <v>111</v>
      </c>
      <c r="AF7643" s="1">
        <v>4</v>
      </c>
      <c r="AG7643" s="1">
        <v>4</v>
      </c>
      <c r="AH7643" s="1" t="b">
        <f>Export4Q22[[#This Row],[Pharmacy Controller ID]]&lt;&gt;Export4Q22[[#This Row],[Medical Controller ID]]</f>
        <v>0</v>
      </c>
      <c r="AI7643" t="str">
        <f t="shared" si="119"/>
        <v>72002Wellcare Assist USHS HMOMA-PDFALSEMedicare8180WellCare Formulary 14 &amp; 15 - 202265235WellCare Formulary 14 &amp; 15 - 20221081WellCare GS Core MAPD967WellCare Medicare5702Centene Corporation632Wellcare Health Plans884CVS Caremark RXCustom5702Centene CorporationParent5702Centene CorporationParent5656NVNV44</v>
      </c>
      <c r="AJ7643" s="8" t="str">
        <f>IFERROR(IF(_xlfn.XLOOKUP(Export4Q22[[#This Row],[Plan ID]],#REF!,#REF!)=Export4Q22[[#This Row],[Concatenate]],"Same","Change"),"New")</f>
        <v>New</v>
      </c>
    </row>
    <row r="7644" spans="1:36" x14ac:dyDescent="0.25">
      <c r="A7644" s="1">
        <v>72003</v>
      </c>
      <c r="B7644" t="s">
        <v>13614</v>
      </c>
      <c r="C7644" t="s">
        <v>36</v>
      </c>
      <c r="D7644" t="s">
        <v>37</v>
      </c>
      <c r="E7644" t="s">
        <v>38</v>
      </c>
      <c r="F7644" s="1">
        <v>8180</v>
      </c>
      <c r="G7644" t="s">
        <v>13594</v>
      </c>
      <c r="H7644" s="3">
        <v>65235</v>
      </c>
      <c r="I7644" t="s">
        <v>13594</v>
      </c>
      <c r="J7644" s="1">
        <v>1081</v>
      </c>
      <c r="K7644" t="s">
        <v>1966</v>
      </c>
      <c r="L7644" s="1">
        <v>967</v>
      </c>
      <c r="M7644" t="s">
        <v>13573</v>
      </c>
      <c r="N7644" s="1">
        <v>5702</v>
      </c>
      <c r="O7644" t="s">
        <v>163</v>
      </c>
      <c r="P7644" s="1">
        <v>632</v>
      </c>
      <c r="Q7644" t="s">
        <v>13570</v>
      </c>
      <c r="R7644" s="1">
        <v>884</v>
      </c>
      <c r="S7644" t="s">
        <v>172</v>
      </c>
      <c r="T7644" t="s">
        <v>46</v>
      </c>
      <c r="V7644" s="1">
        <v>5702</v>
      </c>
      <c r="W7644" t="s">
        <v>163</v>
      </c>
      <c r="X7644" t="s">
        <v>48</v>
      </c>
      <c r="Y7644" s="1">
        <v>5702</v>
      </c>
      <c r="Z7644" t="s">
        <v>163</v>
      </c>
      <c r="AA7644" t="s">
        <v>48</v>
      </c>
      <c r="AB7644" s="2">
        <v>216</v>
      </c>
      <c r="AC7644" s="2">
        <v>216</v>
      </c>
      <c r="AD7644" t="s">
        <v>13615</v>
      </c>
      <c r="AE7644" t="s">
        <v>13615</v>
      </c>
      <c r="AF7644" s="1">
        <v>4</v>
      </c>
      <c r="AG7644" s="1">
        <v>4</v>
      </c>
      <c r="AH7644" s="1" t="b">
        <f>Export4Q22[[#This Row],[Pharmacy Controller ID]]&lt;&gt;Export4Q22[[#This Row],[Medical Controller ID]]</f>
        <v>0</v>
      </c>
      <c r="AI7644" t="str">
        <f t="shared" si="119"/>
        <v>72003Wellcare Community Assist PPOMA-PDFALSEMedicare8180WellCare Formulary 14 &amp; 15 - 202265235WellCare Formulary 14 &amp; 15 - 20221081WellCare GS Core MAPD967WellCare Medicare5702Centene Corporation632Wellcare Health Plans884CVS Caremark RXCustom5702Centene CorporationParent5702Centene CorporationParent216216MI,MO,MSMI,MO,MS44</v>
      </c>
      <c r="AJ7644" s="8" t="str">
        <f>IFERROR(IF(_xlfn.XLOOKUP(Export4Q22[[#This Row],[Plan ID]],#REF!,#REF!)=Export4Q22[[#This Row],[Concatenate]],"Same","Change"),"New")</f>
        <v>New</v>
      </c>
    </row>
    <row r="7645" spans="1:36" x14ac:dyDescent="0.25">
      <c r="A7645" s="1">
        <v>72004</v>
      </c>
      <c r="B7645" t="s">
        <v>13616</v>
      </c>
      <c r="C7645" t="s">
        <v>36</v>
      </c>
      <c r="D7645" t="s">
        <v>37</v>
      </c>
      <c r="E7645" t="s">
        <v>38</v>
      </c>
      <c r="F7645" s="1">
        <v>8180</v>
      </c>
      <c r="G7645" t="s">
        <v>13594</v>
      </c>
      <c r="H7645" s="3">
        <v>65235</v>
      </c>
      <c r="I7645" t="s">
        <v>13594</v>
      </c>
      <c r="J7645" s="1">
        <v>1081</v>
      </c>
      <c r="K7645" t="s">
        <v>1966</v>
      </c>
      <c r="L7645" s="1">
        <v>967</v>
      </c>
      <c r="M7645" t="s">
        <v>13573</v>
      </c>
      <c r="N7645" s="1">
        <v>5702</v>
      </c>
      <c r="O7645" t="s">
        <v>163</v>
      </c>
      <c r="P7645" s="1">
        <v>632</v>
      </c>
      <c r="Q7645" t="s">
        <v>13570</v>
      </c>
      <c r="R7645" s="1">
        <v>884</v>
      </c>
      <c r="S7645" t="s">
        <v>172</v>
      </c>
      <c r="T7645" t="s">
        <v>46</v>
      </c>
      <c r="V7645" s="1">
        <v>5702</v>
      </c>
      <c r="W7645" t="s">
        <v>163</v>
      </c>
      <c r="X7645" t="s">
        <v>48</v>
      </c>
      <c r="Y7645" s="1">
        <v>5702</v>
      </c>
      <c r="Z7645" t="s">
        <v>163</v>
      </c>
      <c r="AA7645" t="s">
        <v>48</v>
      </c>
      <c r="AB7645" s="2">
        <v>4065</v>
      </c>
      <c r="AC7645" s="2">
        <v>4065</v>
      </c>
      <c r="AD7645" t="s">
        <v>142</v>
      </c>
      <c r="AE7645" t="s">
        <v>142</v>
      </c>
      <c r="AF7645" s="1">
        <v>4</v>
      </c>
      <c r="AG7645" s="1">
        <v>4</v>
      </c>
      <c r="AH7645" s="1" t="b">
        <f>Export4Q22[[#This Row],[Pharmacy Controller ID]]&lt;&gt;Export4Q22[[#This Row],[Medical Controller ID]]</f>
        <v>0</v>
      </c>
      <c r="AI7645" t="str">
        <f t="shared" si="119"/>
        <v>72004Wellcare Complement Assist HMOMA-PDFALSEMedicare8180WellCare Formulary 14 &amp; 15 - 202265235WellCare Formulary 14 &amp; 15 - 20221081WellCare GS Core MAPD967WellCare Medicare5702Centene Corporation632Wellcare Health Plans884CVS Caremark RXCustom5702Centene CorporationParent5702Centene CorporationParent40654065TXTX44</v>
      </c>
      <c r="AJ7645" s="8" t="str">
        <f>IFERROR(IF(_xlfn.XLOOKUP(Export4Q22[[#This Row],[Plan ID]],#REF!,#REF!)=Export4Q22[[#This Row],[Concatenate]],"Same","Change"),"New")</f>
        <v>New</v>
      </c>
    </row>
    <row r="7646" spans="1:36" x14ac:dyDescent="0.25">
      <c r="A7646" s="1">
        <v>72005</v>
      </c>
      <c r="B7646" t="s">
        <v>13617</v>
      </c>
      <c r="C7646" t="s">
        <v>36</v>
      </c>
      <c r="D7646" t="s">
        <v>37</v>
      </c>
      <c r="E7646" t="s">
        <v>38</v>
      </c>
      <c r="F7646" s="1">
        <v>8180</v>
      </c>
      <c r="G7646" t="s">
        <v>13594</v>
      </c>
      <c r="H7646" s="3">
        <v>65235</v>
      </c>
      <c r="I7646" t="s">
        <v>13594</v>
      </c>
      <c r="J7646" s="1">
        <v>1081</v>
      </c>
      <c r="K7646" t="s">
        <v>1966</v>
      </c>
      <c r="L7646" s="1">
        <v>967</v>
      </c>
      <c r="M7646" t="s">
        <v>13573</v>
      </c>
      <c r="N7646" s="1">
        <v>5702</v>
      </c>
      <c r="O7646" t="s">
        <v>163</v>
      </c>
      <c r="P7646" s="1">
        <v>632</v>
      </c>
      <c r="Q7646" t="s">
        <v>13570</v>
      </c>
      <c r="R7646" s="1">
        <v>884</v>
      </c>
      <c r="S7646" t="s">
        <v>172</v>
      </c>
      <c r="T7646" t="s">
        <v>46</v>
      </c>
      <c r="V7646" s="1">
        <v>5702</v>
      </c>
      <c r="W7646" t="s">
        <v>163</v>
      </c>
      <c r="X7646" t="s">
        <v>48</v>
      </c>
      <c r="Y7646" s="1">
        <v>5702</v>
      </c>
      <c r="Z7646" t="s">
        <v>163</v>
      </c>
      <c r="AA7646" t="s">
        <v>48</v>
      </c>
      <c r="AB7646" s="2">
        <v>127639</v>
      </c>
      <c r="AC7646" s="2">
        <v>127639</v>
      </c>
      <c r="AD7646" t="s">
        <v>13618</v>
      </c>
      <c r="AE7646" t="s">
        <v>13618</v>
      </c>
      <c r="AF7646" s="1">
        <v>4</v>
      </c>
      <c r="AG7646" s="1">
        <v>4</v>
      </c>
      <c r="AH7646" s="1" t="b">
        <f>Export4Q22[[#This Row],[Pharmacy Controller ID]]&lt;&gt;Export4Q22[[#This Row],[Medical Controller ID]]</f>
        <v>0</v>
      </c>
      <c r="AI7646" t="str">
        <f t="shared" si="119"/>
        <v>72005Wellcare Dual Access HMO D-SNPMA-PDFALSEMedicare8180WellCare Formulary 14 &amp; 15 - 202265235WellCare Formulary 14 &amp; 15 - 20221081WellCare GS Core MAPD967WellCare Medicare5702Centene Corporation632Wellcare Health Plans884CVS Caremark RXCustom5702Centene CorporationParent5702Centene CorporationParent127639127639AL,AR,CT,FL,GA,IN,KS,KY,LA,ME,MO,MS,NC,NM,NV,NY,OH,OK,PA,SC,TN,TX,WA,WIAL,AR,CT,FL,GA,IN,KS,KY,LA,ME,MO,MS,NC,NM,NV,NY,OH,OK,PA,SC,TN,TX,WA,WI44</v>
      </c>
      <c r="AJ7646" s="8" t="str">
        <f>IFERROR(IF(_xlfn.XLOOKUP(Export4Q22[[#This Row],[Plan ID]],#REF!,#REF!)=Export4Q22[[#This Row],[Concatenate]],"Same","Change"),"New")</f>
        <v>New</v>
      </c>
    </row>
    <row r="7647" spans="1:36" x14ac:dyDescent="0.25">
      <c r="A7647" s="1">
        <v>72006</v>
      </c>
      <c r="B7647" t="s">
        <v>13619</v>
      </c>
      <c r="C7647" t="s">
        <v>36</v>
      </c>
      <c r="D7647" t="s">
        <v>37</v>
      </c>
      <c r="E7647" t="s">
        <v>38</v>
      </c>
      <c r="F7647" s="1">
        <v>8180</v>
      </c>
      <c r="G7647" t="s">
        <v>13594</v>
      </c>
      <c r="H7647" s="3">
        <v>65235</v>
      </c>
      <c r="I7647" t="s">
        <v>13594</v>
      </c>
      <c r="J7647" s="1">
        <v>1081</v>
      </c>
      <c r="K7647" t="s">
        <v>1966</v>
      </c>
      <c r="L7647" s="1">
        <v>967</v>
      </c>
      <c r="M7647" t="s">
        <v>13573</v>
      </c>
      <c r="N7647" s="1">
        <v>5702</v>
      </c>
      <c r="O7647" t="s">
        <v>163</v>
      </c>
      <c r="P7647" s="1">
        <v>632</v>
      </c>
      <c r="Q7647" t="s">
        <v>13570</v>
      </c>
      <c r="R7647" s="1">
        <v>884</v>
      </c>
      <c r="S7647" t="s">
        <v>172</v>
      </c>
      <c r="T7647" t="s">
        <v>46</v>
      </c>
      <c r="V7647" s="1">
        <v>5702</v>
      </c>
      <c r="W7647" t="s">
        <v>163</v>
      </c>
      <c r="X7647" t="s">
        <v>48</v>
      </c>
      <c r="Y7647" s="1">
        <v>5702</v>
      </c>
      <c r="Z7647" t="s">
        <v>163</v>
      </c>
      <c r="AA7647" t="s">
        <v>48</v>
      </c>
      <c r="AB7647" s="2">
        <v>14876</v>
      </c>
      <c r="AC7647" s="2">
        <v>14876</v>
      </c>
      <c r="AD7647" t="s">
        <v>13620</v>
      </c>
      <c r="AE7647" t="s">
        <v>13620</v>
      </c>
      <c r="AF7647" s="1">
        <v>4</v>
      </c>
      <c r="AG7647" s="1">
        <v>4</v>
      </c>
      <c r="AH7647" s="1" t="b">
        <f>Export4Q22[[#This Row],[Pharmacy Controller ID]]&lt;&gt;Export4Q22[[#This Row],[Medical Controller ID]]</f>
        <v>0</v>
      </c>
      <c r="AI7647" t="str">
        <f t="shared" si="119"/>
        <v>72006Wellcare Dual Access HMO-POS D-SNPMA-PDFALSEMedicare8180WellCare Formulary 14 &amp; 15 - 202265235WellCare Formulary 14 &amp; 15 - 20221081WellCare GS Core MAPD967WellCare Medicare5702Centene Corporation632Wellcare Health Plans884CVS Caremark RXCustom5702Centene CorporationParent5702Centene CorporationParent1487614876AR,MIAR,MI44</v>
      </c>
      <c r="AJ7647" s="8" t="str">
        <f>IFERROR(IF(_xlfn.XLOOKUP(Export4Q22[[#This Row],[Plan ID]],#REF!,#REF!)=Export4Q22[[#This Row],[Concatenate]],"Same","Change"),"New")</f>
        <v>New</v>
      </c>
    </row>
    <row r="7648" spans="1:36" x14ac:dyDescent="0.25">
      <c r="A7648" s="1">
        <v>72007</v>
      </c>
      <c r="B7648" t="s">
        <v>13621</v>
      </c>
      <c r="C7648" t="s">
        <v>36</v>
      </c>
      <c r="D7648" t="s">
        <v>37</v>
      </c>
      <c r="E7648" t="s">
        <v>38</v>
      </c>
      <c r="F7648" s="1">
        <v>8180</v>
      </c>
      <c r="G7648" t="s">
        <v>13594</v>
      </c>
      <c r="H7648" s="3">
        <v>65235</v>
      </c>
      <c r="I7648" t="s">
        <v>13594</v>
      </c>
      <c r="J7648" s="1">
        <v>1081</v>
      </c>
      <c r="K7648" t="s">
        <v>1966</v>
      </c>
      <c r="L7648" s="1">
        <v>967</v>
      </c>
      <c r="M7648" t="s">
        <v>13573</v>
      </c>
      <c r="N7648" s="1">
        <v>5702</v>
      </c>
      <c r="O7648" t="s">
        <v>163</v>
      </c>
      <c r="P7648" s="1">
        <v>632</v>
      </c>
      <c r="Q7648" t="s">
        <v>13570</v>
      </c>
      <c r="R7648" s="1">
        <v>884</v>
      </c>
      <c r="S7648" t="s">
        <v>172</v>
      </c>
      <c r="T7648" t="s">
        <v>46</v>
      </c>
      <c r="V7648" s="1">
        <v>5702</v>
      </c>
      <c r="W7648" t="s">
        <v>163</v>
      </c>
      <c r="X7648" t="s">
        <v>48</v>
      </c>
      <c r="Y7648" s="1">
        <v>5702</v>
      </c>
      <c r="Z7648" t="s">
        <v>163</v>
      </c>
      <c r="AA7648" t="s">
        <v>48</v>
      </c>
      <c r="AB7648" s="2">
        <v>1022</v>
      </c>
      <c r="AC7648" s="2">
        <v>1022</v>
      </c>
      <c r="AD7648" t="s">
        <v>97</v>
      </c>
      <c r="AE7648" t="s">
        <v>97</v>
      </c>
      <c r="AF7648" s="1">
        <v>4</v>
      </c>
      <c r="AG7648" s="1">
        <v>4</v>
      </c>
      <c r="AH7648" s="1" t="b">
        <f>Export4Q22[[#This Row],[Pharmacy Controller ID]]&lt;&gt;Export4Q22[[#This Row],[Medical Controller ID]]</f>
        <v>0</v>
      </c>
      <c r="AI7648" t="str">
        <f t="shared" si="119"/>
        <v>72007Wellcare Dual Access Extra HMO-POS D-SNPMA-PDFALSEMedicare8180WellCare Formulary 14 &amp; 15 - 202265235WellCare Formulary 14 &amp; 15 - 20221081WellCare GS Core MAPD967WellCare Medicare5702Centene Corporation632Wellcare Health Plans884CVS Caremark RXCustom5702Centene CorporationParent5702Centene CorporationParent10221022OHOH44</v>
      </c>
      <c r="AJ7648" s="8" t="str">
        <f>IFERROR(IF(_xlfn.XLOOKUP(Export4Q22[[#This Row],[Plan ID]],#REF!,#REF!)=Export4Q22[[#This Row],[Concatenate]],"Same","Change"),"New")</f>
        <v>New</v>
      </c>
    </row>
    <row r="7649" spans="1:36" x14ac:dyDescent="0.25">
      <c r="A7649" s="1">
        <v>72008</v>
      </c>
      <c r="B7649" t="s">
        <v>13622</v>
      </c>
      <c r="C7649" t="s">
        <v>36</v>
      </c>
      <c r="D7649" t="s">
        <v>37</v>
      </c>
      <c r="E7649" t="s">
        <v>38</v>
      </c>
      <c r="F7649" s="1">
        <v>8180</v>
      </c>
      <c r="G7649" t="s">
        <v>13594</v>
      </c>
      <c r="H7649" s="3">
        <v>65235</v>
      </c>
      <c r="I7649" t="s">
        <v>13594</v>
      </c>
      <c r="J7649" s="1">
        <v>1081</v>
      </c>
      <c r="K7649" t="s">
        <v>1966</v>
      </c>
      <c r="L7649" s="1">
        <v>967</v>
      </c>
      <c r="M7649" t="s">
        <v>13573</v>
      </c>
      <c r="N7649" s="1">
        <v>5702</v>
      </c>
      <c r="O7649" t="s">
        <v>163</v>
      </c>
      <c r="P7649" s="1">
        <v>632</v>
      </c>
      <c r="Q7649" t="s">
        <v>13570</v>
      </c>
      <c r="R7649" s="1">
        <v>884</v>
      </c>
      <c r="S7649" t="s">
        <v>172</v>
      </c>
      <c r="T7649" t="s">
        <v>46</v>
      </c>
      <c r="V7649" s="1">
        <v>5702</v>
      </c>
      <c r="W7649" t="s">
        <v>163</v>
      </c>
      <c r="X7649" t="s">
        <v>48</v>
      </c>
      <c r="Y7649" s="1">
        <v>5702</v>
      </c>
      <c r="Z7649" t="s">
        <v>163</v>
      </c>
      <c r="AA7649" t="s">
        <v>48</v>
      </c>
      <c r="AB7649" s="2">
        <v>4944</v>
      </c>
      <c r="AC7649" s="2">
        <v>4944</v>
      </c>
      <c r="AD7649" t="s">
        <v>142</v>
      </c>
      <c r="AE7649" t="s">
        <v>142</v>
      </c>
      <c r="AF7649" s="1">
        <v>4</v>
      </c>
      <c r="AG7649" s="1">
        <v>4</v>
      </c>
      <c r="AH7649" s="1" t="b">
        <f>Export4Q22[[#This Row],[Pharmacy Controller ID]]&lt;&gt;Export4Q22[[#This Row],[Medical Controller ID]]</f>
        <v>0</v>
      </c>
      <c r="AI7649" t="str">
        <f t="shared" si="119"/>
        <v>72008Wellcare Dual Access Harmony HMO D-SNPMA-PDFALSEMedicare8180WellCare Formulary 14 &amp; 15 - 202265235WellCare Formulary 14 &amp; 15 - 20221081WellCare GS Core MAPD967WellCare Medicare5702Centene Corporation632Wellcare Health Plans884CVS Caremark RXCustom5702Centene CorporationParent5702Centene CorporationParent49444944TXTX44</v>
      </c>
      <c r="AJ7649" s="8" t="str">
        <f>IFERROR(IF(_xlfn.XLOOKUP(Export4Q22[[#This Row],[Plan ID]],#REF!,#REF!)=Export4Q22[[#This Row],[Concatenate]],"Same","Change"),"New")</f>
        <v>New</v>
      </c>
    </row>
    <row r="7650" spans="1:36" x14ac:dyDescent="0.25">
      <c r="A7650" s="1">
        <v>72010</v>
      </c>
      <c r="B7650" t="s">
        <v>13623</v>
      </c>
      <c r="C7650" t="s">
        <v>36</v>
      </c>
      <c r="D7650" t="s">
        <v>37</v>
      </c>
      <c r="E7650" t="s">
        <v>38</v>
      </c>
      <c r="F7650" s="1">
        <v>8180</v>
      </c>
      <c r="G7650" t="s">
        <v>13594</v>
      </c>
      <c r="H7650" s="3">
        <v>65235</v>
      </c>
      <c r="I7650" t="s">
        <v>13594</v>
      </c>
      <c r="J7650" s="1">
        <v>1081</v>
      </c>
      <c r="K7650" t="s">
        <v>1966</v>
      </c>
      <c r="L7650" s="1">
        <v>967</v>
      </c>
      <c r="M7650" t="s">
        <v>13573</v>
      </c>
      <c r="N7650" s="1">
        <v>5702</v>
      </c>
      <c r="O7650" t="s">
        <v>163</v>
      </c>
      <c r="P7650" s="1">
        <v>632</v>
      </c>
      <c r="Q7650" t="s">
        <v>13570</v>
      </c>
      <c r="R7650" s="1">
        <v>884</v>
      </c>
      <c r="S7650" t="s">
        <v>172</v>
      </c>
      <c r="T7650" t="s">
        <v>46</v>
      </c>
      <c r="V7650" s="1">
        <v>5702</v>
      </c>
      <c r="W7650" t="s">
        <v>163</v>
      </c>
      <c r="X7650" t="s">
        <v>48</v>
      </c>
      <c r="Y7650" s="1">
        <v>5702</v>
      </c>
      <c r="Z7650" t="s">
        <v>163</v>
      </c>
      <c r="AA7650" t="s">
        <v>48</v>
      </c>
      <c r="AB7650" s="2">
        <v>23269</v>
      </c>
      <c r="AC7650" s="2">
        <v>23269</v>
      </c>
      <c r="AD7650" t="s">
        <v>13624</v>
      </c>
      <c r="AE7650" t="s">
        <v>13624</v>
      </c>
      <c r="AF7650" s="1">
        <v>4</v>
      </c>
      <c r="AG7650" s="1">
        <v>4</v>
      </c>
      <c r="AH7650" s="1" t="b">
        <f>Export4Q22[[#This Row],[Pharmacy Controller ID]]&lt;&gt;Export4Q22[[#This Row],[Medical Controller ID]]</f>
        <v>0</v>
      </c>
      <c r="AI7650" t="str">
        <f t="shared" si="119"/>
        <v>72010Wellcare Dual Access Open PPO D-SNPMA-PDFALSEMedicare8180WellCare Formulary 14 &amp; 15 - 202265235WellCare Formulary 14 &amp; 15 - 20221081WellCare GS Core MAPD967WellCare Medicare5702Centene Corporation632Wellcare Health Plans884CVS Caremark RXCustom5702Centene CorporationParent5702Centene CorporationParent2326923269AL,AR,FL,GA,MI,MO,NE,NY,RI,TX,WAAL,AR,FL,GA,MI,MO,NE,NY,RI,TX,WA44</v>
      </c>
      <c r="AJ7650" s="8" t="str">
        <f>IFERROR(IF(_xlfn.XLOOKUP(Export4Q22[[#This Row],[Plan ID]],#REF!,#REF!)=Export4Q22[[#This Row],[Concatenate]],"Same","Change"),"New")</f>
        <v>New</v>
      </c>
    </row>
    <row r="7651" spans="1:36" x14ac:dyDescent="0.25">
      <c r="A7651" s="1">
        <v>72011</v>
      </c>
      <c r="B7651" t="s">
        <v>13625</v>
      </c>
      <c r="C7651" t="s">
        <v>36</v>
      </c>
      <c r="D7651" t="s">
        <v>37</v>
      </c>
      <c r="E7651" t="s">
        <v>38</v>
      </c>
      <c r="F7651" s="1">
        <v>8180</v>
      </c>
      <c r="G7651" t="s">
        <v>13594</v>
      </c>
      <c r="H7651" s="3">
        <v>65235</v>
      </c>
      <c r="I7651" t="s">
        <v>13594</v>
      </c>
      <c r="J7651" s="1">
        <v>1081</v>
      </c>
      <c r="K7651" t="s">
        <v>1966</v>
      </c>
      <c r="L7651" s="1">
        <v>967</v>
      </c>
      <c r="M7651" t="s">
        <v>13573</v>
      </c>
      <c r="N7651" s="1">
        <v>5702</v>
      </c>
      <c r="O7651" t="s">
        <v>163</v>
      </c>
      <c r="P7651" s="1">
        <v>632</v>
      </c>
      <c r="Q7651" t="s">
        <v>13570</v>
      </c>
      <c r="R7651" s="1">
        <v>884</v>
      </c>
      <c r="S7651" t="s">
        <v>172</v>
      </c>
      <c r="T7651" t="s">
        <v>46</v>
      </c>
      <c r="V7651" s="1">
        <v>5702</v>
      </c>
      <c r="W7651" t="s">
        <v>163</v>
      </c>
      <c r="X7651" t="s">
        <v>48</v>
      </c>
      <c r="Y7651" s="1">
        <v>5702</v>
      </c>
      <c r="Z7651" t="s">
        <v>163</v>
      </c>
      <c r="AA7651" t="s">
        <v>48</v>
      </c>
      <c r="AB7651" s="2">
        <v>536</v>
      </c>
      <c r="AC7651" s="2">
        <v>536</v>
      </c>
      <c r="AD7651" t="s">
        <v>111</v>
      </c>
      <c r="AE7651" t="s">
        <v>111</v>
      </c>
      <c r="AF7651" s="1">
        <v>4</v>
      </c>
      <c r="AG7651" s="1">
        <v>4</v>
      </c>
      <c r="AH7651" s="1" t="b">
        <f>Export4Q22[[#This Row],[Pharmacy Controller ID]]&lt;&gt;Export4Q22[[#This Row],[Medical Controller ID]]</f>
        <v>0</v>
      </c>
      <c r="AI7651" t="str">
        <f t="shared" si="119"/>
        <v>72011Wellcare Dual Access P3 HMO-DSNPMA-PDFALSEMedicare8180WellCare Formulary 14 &amp; 15 - 202265235WellCare Formulary 14 &amp; 15 - 20221081WellCare GS Core MAPD967WellCare Medicare5702Centene Corporation632Wellcare Health Plans884CVS Caremark RXCustom5702Centene CorporationParent5702Centene CorporationParent536536NVNV44</v>
      </c>
      <c r="AJ7651" s="8" t="str">
        <f>IFERROR(IF(_xlfn.XLOOKUP(Export4Q22[[#This Row],[Plan ID]],#REF!,#REF!)=Export4Q22[[#This Row],[Concatenate]],"Same","Change"),"New")</f>
        <v>New</v>
      </c>
    </row>
    <row r="7652" spans="1:36" x14ac:dyDescent="0.25">
      <c r="A7652" s="1">
        <v>72012</v>
      </c>
      <c r="B7652" t="s">
        <v>13626</v>
      </c>
      <c r="C7652" t="s">
        <v>36</v>
      </c>
      <c r="D7652" t="s">
        <v>37</v>
      </c>
      <c r="E7652" t="s">
        <v>38</v>
      </c>
      <c r="F7652" s="1">
        <v>8180</v>
      </c>
      <c r="G7652" t="s">
        <v>13594</v>
      </c>
      <c r="H7652" s="3">
        <v>65235</v>
      </c>
      <c r="I7652" t="s">
        <v>13594</v>
      </c>
      <c r="J7652" s="1">
        <v>1081</v>
      </c>
      <c r="K7652" t="s">
        <v>1966</v>
      </c>
      <c r="L7652" s="1">
        <v>967</v>
      </c>
      <c r="M7652" t="s">
        <v>13573</v>
      </c>
      <c r="N7652" s="1">
        <v>5702</v>
      </c>
      <c r="O7652" t="s">
        <v>163</v>
      </c>
      <c r="P7652" s="1">
        <v>632</v>
      </c>
      <c r="Q7652" t="s">
        <v>13570</v>
      </c>
      <c r="R7652" s="1">
        <v>884</v>
      </c>
      <c r="S7652" t="s">
        <v>172</v>
      </c>
      <c r="T7652" t="s">
        <v>46</v>
      </c>
      <c r="V7652" s="1">
        <v>5702</v>
      </c>
      <c r="W7652" t="s">
        <v>163</v>
      </c>
      <c r="X7652" t="s">
        <v>48</v>
      </c>
      <c r="Y7652" s="1">
        <v>5702</v>
      </c>
      <c r="Z7652" t="s">
        <v>163</v>
      </c>
      <c r="AA7652" t="s">
        <v>48</v>
      </c>
      <c r="AB7652" s="2">
        <v>378</v>
      </c>
      <c r="AC7652" s="2">
        <v>378</v>
      </c>
      <c r="AD7652" t="s">
        <v>111</v>
      </c>
      <c r="AE7652" t="s">
        <v>111</v>
      </c>
      <c r="AF7652" s="1">
        <v>4</v>
      </c>
      <c r="AG7652" s="1">
        <v>4</v>
      </c>
      <c r="AH7652" s="1" t="b">
        <f>Export4Q22[[#This Row],[Pharmacy Controller ID]]&lt;&gt;Export4Q22[[#This Row],[Medical Controller ID]]</f>
        <v>0</v>
      </c>
      <c r="AI7652" t="str">
        <f t="shared" si="119"/>
        <v>72012Wellcare Dual Access USHS HMO D-SNPMA-PDFALSEMedicare8180WellCare Formulary 14 &amp; 15 - 202265235WellCare Formulary 14 &amp; 15 - 20221081WellCare GS Core MAPD967WellCare Medicare5702Centene Corporation632Wellcare Health Plans884CVS Caremark RXCustom5702Centene CorporationParent5702Centene CorporationParent378378NVNV44</v>
      </c>
      <c r="AJ7652" s="8" t="str">
        <f>IFERROR(IF(_xlfn.XLOOKUP(Export4Q22[[#This Row],[Plan ID]],#REF!,#REF!)=Export4Q22[[#This Row],[Concatenate]],"Same","Change"),"New")</f>
        <v>New</v>
      </c>
    </row>
    <row r="7653" spans="1:36" x14ac:dyDescent="0.25">
      <c r="A7653" s="1">
        <v>72013</v>
      </c>
      <c r="B7653" t="s">
        <v>13627</v>
      </c>
      <c r="C7653" t="s">
        <v>36</v>
      </c>
      <c r="D7653" t="s">
        <v>37</v>
      </c>
      <c r="E7653" t="s">
        <v>38</v>
      </c>
      <c r="F7653" s="1">
        <v>8180</v>
      </c>
      <c r="G7653" t="s">
        <v>13594</v>
      </c>
      <c r="H7653" s="3">
        <v>65235</v>
      </c>
      <c r="I7653" t="s">
        <v>13594</v>
      </c>
      <c r="J7653" s="1">
        <v>1081</v>
      </c>
      <c r="K7653" t="s">
        <v>1966</v>
      </c>
      <c r="L7653" s="1">
        <v>967</v>
      </c>
      <c r="M7653" t="s">
        <v>13573</v>
      </c>
      <c r="N7653" s="1">
        <v>5702</v>
      </c>
      <c r="O7653" t="s">
        <v>163</v>
      </c>
      <c r="P7653" s="1">
        <v>632</v>
      </c>
      <c r="Q7653" t="s">
        <v>13570</v>
      </c>
      <c r="R7653" s="1">
        <v>884</v>
      </c>
      <c r="S7653" t="s">
        <v>172</v>
      </c>
      <c r="T7653" t="s">
        <v>46</v>
      </c>
      <c r="V7653" s="1">
        <v>5702</v>
      </c>
      <c r="W7653" t="s">
        <v>163</v>
      </c>
      <c r="X7653" t="s">
        <v>48</v>
      </c>
      <c r="Y7653" s="1">
        <v>5702</v>
      </c>
      <c r="Z7653" t="s">
        <v>163</v>
      </c>
      <c r="AA7653" t="s">
        <v>48</v>
      </c>
      <c r="AB7653" s="2">
        <v>2931</v>
      </c>
      <c r="AC7653" s="2">
        <v>2931</v>
      </c>
      <c r="AD7653" t="s">
        <v>53</v>
      </c>
      <c r="AE7653" t="s">
        <v>53</v>
      </c>
      <c r="AF7653" s="1">
        <v>4</v>
      </c>
      <c r="AG7653" s="1">
        <v>4</v>
      </c>
      <c r="AH7653" s="1" t="b">
        <f>Export4Q22[[#This Row],[Pharmacy Controller ID]]&lt;&gt;Export4Q22[[#This Row],[Medical Controller ID]]</f>
        <v>0</v>
      </c>
      <c r="AI7653" t="str">
        <f t="shared" si="119"/>
        <v>72013Wellcare Dual Liberty Amber HMO D-SNPMA-PDFALSEMedicare8180WellCare Formulary 14 &amp; 15 - 202265235WellCare Formulary 14 &amp; 15 - 20221081WellCare GS Core MAPD967WellCare Medicare5702Centene Corporation632Wellcare Health Plans884CVS Caremark RXCustom5702Centene CorporationParent5702Centene CorporationParent29312931CACA44</v>
      </c>
      <c r="AJ7653" s="8" t="str">
        <f>IFERROR(IF(_xlfn.XLOOKUP(Export4Q22[[#This Row],[Plan ID]],#REF!,#REF!)=Export4Q22[[#This Row],[Concatenate]],"Same","Change"),"New")</f>
        <v>New</v>
      </c>
    </row>
    <row r="7654" spans="1:36" x14ac:dyDescent="0.25">
      <c r="A7654" s="1">
        <v>72014</v>
      </c>
      <c r="B7654" t="s">
        <v>13628</v>
      </c>
      <c r="C7654" t="s">
        <v>36</v>
      </c>
      <c r="D7654" t="s">
        <v>37</v>
      </c>
      <c r="E7654" t="s">
        <v>38</v>
      </c>
      <c r="F7654" s="1">
        <v>8180</v>
      </c>
      <c r="G7654" t="s">
        <v>13594</v>
      </c>
      <c r="H7654" s="3">
        <v>65235</v>
      </c>
      <c r="I7654" t="s">
        <v>13594</v>
      </c>
      <c r="J7654" s="1">
        <v>1081</v>
      </c>
      <c r="K7654" t="s">
        <v>1966</v>
      </c>
      <c r="L7654" s="1">
        <v>967</v>
      </c>
      <c r="M7654" t="s">
        <v>13573</v>
      </c>
      <c r="N7654" s="1">
        <v>5702</v>
      </c>
      <c r="O7654" t="s">
        <v>163</v>
      </c>
      <c r="P7654" s="1">
        <v>632</v>
      </c>
      <c r="Q7654" t="s">
        <v>13570</v>
      </c>
      <c r="R7654" s="1">
        <v>884</v>
      </c>
      <c r="S7654" t="s">
        <v>172</v>
      </c>
      <c r="T7654" t="s">
        <v>46</v>
      </c>
      <c r="V7654" s="1">
        <v>5702</v>
      </c>
      <c r="W7654" t="s">
        <v>163</v>
      </c>
      <c r="X7654" t="s">
        <v>48</v>
      </c>
      <c r="Y7654" s="1">
        <v>5702</v>
      </c>
      <c r="Z7654" t="s">
        <v>163</v>
      </c>
      <c r="AA7654" t="s">
        <v>48</v>
      </c>
      <c r="AB7654" s="2">
        <v>1837</v>
      </c>
      <c r="AC7654" s="2">
        <v>1837</v>
      </c>
      <c r="AD7654" t="s">
        <v>281</v>
      </c>
      <c r="AE7654" t="s">
        <v>281</v>
      </c>
      <c r="AF7654" s="1">
        <v>4</v>
      </c>
      <c r="AG7654" s="1">
        <v>4</v>
      </c>
      <c r="AH7654" s="1" t="b">
        <f>Export4Q22[[#This Row],[Pharmacy Controller ID]]&lt;&gt;Export4Q22[[#This Row],[Medical Controller ID]]</f>
        <v>0</v>
      </c>
      <c r="AI7654" t="str">
        <f t="shared" si="119"/>
        <v>72014Wellcare Dual Freedom HMO D-SNPMA-PDFALSEMedicare8180WellCare Formulary 14 &amp; 15 - 202265235WellCare Formulary 14 &amp; 15 - 20221081WellCare GS Core MAPD967WellCare Medicare5702Centene Corporation632Wellcare Health Plans884CVS Caremark RXCustom5702Centene CorporationParent5702Centene CorporationParent18371837LALA44</v>
      </c>
      <c r="AJ7654" s="8" t="str">
        <f>IFERROR(IF(_xlfn.XLOOKUP(Export4Q22[[#This Row],[Plan ID]],#REF!,#REF!)=Export4Q22[[#This Row],[Concatenate]],"Same","Change"),"New")</f>
        <v>New</v>
      </c>
    </row>
    <row r="7655" spans="1:36" x14ac:dyDescent="0.25">
      <c r="A7655" s="1">
        <v>72016</v>
      </c>
      <c r="B7655" t="s">
        <v>13629</v>
      </c>
      <c r="C7655" t="s">
        <v>36</v>
      </c>
      <c r="D7655" t="s">
        <v>37</v>
      </c>
      <c r="E7655" t="s">
        <v>38</v>
      </c>
      <c r="F7655" s="1">
        <v>8180</v>
      </c>
      <c r="G7655" t="s">
        <v>13594</v>
      </c>
      <c r="H7655" s="3">
        <v>65235</v>
      </c>
      <c r="I7655" t="s">
        <v>13594</v>
      </c>
      <c r="J7655" s="1">
        <v>1081</v>
      </c>
      <c r="K7655" t="s">
        <v>1966</v>
      </c>
      <c r="L7655" s="1">
        <v>967</v>
      </c>
      <c r="M7655" t="s">
        <v>13573</v>
      </c>
      <c r="N7655" s="1">
        <v>5702</v>
      </c>
      <c r="O7655" t="s">
        <v>163</v>
      </c>
      <c r="P7655" s="1">
        <v>632</v>
      </c>
      <c r="Q7655" t="s">
        <v>13570</v>
      </c>
      <c r="R7655" s="1">
        <v>884</v>
      </c>
      <c r="S7655" t="s">
        <v>172</v>
      </c>
      <c r="T7655" t="s">
        <v>46</v>
      </c>
      <c r="V7655" s="1">
        <v>5702</v>
      </c>
      <c r="W7655" t="s">
        <v>163</v>
      </c>
      <c r="X7655" t="s">
        <v>48</v>
      </c>
      <c r="Y7655" s="1">
        <v>5702</v>
      </c>
      <c r="Z7655" t="s">
        <v>163</v>
      </c>
      <c r="AA7655" t="s">
        <v>48</v>
      </c>
      <c r="AB7655" s="2">
        <v>875</v>
      </c>
      <c r="AC7655" s="2">
        <v>875</v>
      </c>
      <c r="AD7655" t="s">
        <v>132</v>
      </c>
      <c r="AE7655" t="s">
        <v>132</v>
      </c>
      <c r="AF7655" s="1">
        <v>4</v>
      </c>
      <c r="AG7655" s="1">
        <v>4</v>
      </c>
      <c r="AH7655" s="1" t="b">
        <f>Export4Q22[[#This Row],[Pharmacy Controller ID]]&lt;&gt;Export4Q22[[#This Row],[Medical Controller ID]]</f>
        <v>0</v>
      </c>
      <c r="AI7655" t="str">
        <f t="shared" si="119"/>
        <v>72016Wellcare Dual Medicare HMO D-SNPMA-PDFALSEMedicare8180WellCare Formulary 14 &amp; 15 - 202265235WellCare Formulary 14 &amp; 15 - 20221081WellCare GS Core MAPD967WellCare Medicare5702Centene Corporation632Wellcare Health Plans884CVS Caremark RXCustom5702Centene CorporationParent5702Centene CorporationParent875875FLFL44</v>
      </c>
      <c r="AJ7655" s="8" t="str">
        <f>IFERROR(IF(_xlfn.XLOOKUP(Export4Q22[[#This Row],[Plan ID]],#REF!,#REF!)=Export4Q22[[#This Row],[Concatenate]],"Same","Change"),"New")</f>
        <v>New</v>
      </c>
    </row>
    <row r="7656" spans="1:36" x14ac:dyDescent="0.25">
      <c r="A7656" s="1">
        <v>72017</v>
      </c>
      <c r="B7656" t="s">
        <v>13630</v>
      </c>
      <c r="C7656" t="s">
        <v>36</v>
      </c>
      <c r="D7656" t="s">
        <v>37</v>
      </c>
      <c r="E7656" t="s">
        <v>38</v>
      </c>
      <c r="F7656" s="1">
        <v>8180</v>
      </c>
      <c r="G7656" t="s">
        <v>13594</v>
      </c>
      <c r="H7656" s="3">
        <v>65235</v>
      </c>
      <c r="I7656" t="s">
        <v>13594</v>
      </c>
      <c r="J7656" s="1">
        <v>1081</v>
      </c>
      <c r="K7656" t="s">
        <v>1966</v>
      </c>
      <c r="L7656" s="1">
        <v>967</v>
      </c>
      <c r="M7656" t="s">
        <v>13573</v>
      </c>
      <c r="N7656" s="1">
        <v>5702</v>
      </c>
      <c r="O7656" t="s">
        <v>163</v>
      </c>
      <c r="P7656" s="1">
        <v>632</v>
      </c>
      <c r="Q7656" t="s">
        <v>13570</v>
      </c>
      <c r="R7656" s="1">
        <v>884</v>
      </c>
      <c r="S7656" t="s">
        <v>172</v>
      </c>
      <c r="T7656" t="s">
        <v>46</v>
      </c>
      <c r="V7656" s="1">
        <v>5702</v>
      </c>
      <c r="W7656" t="s">
        <v>163</v>
      </c>
      <c r="X7656" t="s">
        <v>48</v>
      </c>
      <c r="Y7656" s="1">
        <v>5702</v>
      </c>
      <c r="Z7656" t="s">
        <v>163</v>
      </c>
      <c r="AA7656" t="s">
        <v>48</v>
      </c>
      <c r="AB7656" s="2">
        <v>0</v>
      </c>
      <c r="AC7656" s="2">
        <v>0</v>
      </c>
      <c r="AD7656" t="s">
        <v>132</v>
      </c>
      <c r="AE7656" t="s">
        <v>132</v>
      </c>
      <c r="AF7656" s="1">
        <v>4</v>
      </c>
      <c r="AG7656" s="1">
        <v>4</v>
      </c>
      <c r="AH7656" s="1" t="b">
        <f>Export4Q22[[#This Row],[Pharmacy Controller ID]]&lt;&gt;Export4Q22[[#This Row],[Medical Controller ID]]</f>
        <v>0</v>
      </c>
      <c r="AI7656" t="str">
        <f t="shared" si="119"/>
        <v>72017Wellcare Dual Nurture HMO D-SNPMA-PDFALSEMedicare8180WellCare Formulary 14 &amp; 15 - 202265235WellCare Formulary 14 &amp; 15 - 20221081WellCare GS Core MAPD967WellCare Medicare5702Centene Corporation632Wellcare Health Plans884CVS Caremark RXCustom5702Centene CorporationParent5702Centene CorporationParent00FLFL44</v>
      </c>
      <c r="AJ7656" s="8" t="str">
        <f>IFERROR(IF(_xlfn.XLOOKUP(Export4Q22[[#This Row],[Plan ID]],#REF!,#REF!)=Export4Q22[[#This Row],[Concatenate]],"Same","Change"),"New")</f>
        <v>New</v>
      </c>
    </row>
    <row r="7657" spans="1:36" x14ac:dyDescent="0.25">
      <c r="A7657" s="1">
        <v>72018</v>
      </c>
      <c r="B7657" t="s">
        <v>13631</v>
      </c>
      <c r="C7657" t="s">
        <v>36</v>
      </c>
      <c r="D7657" t="s">
        <v>37</v>
      </c>
      <c r="E7657" t="s">
        <v>38</v>
      </c>
      <c r="F7657" s="1">
        <v>8180</v>
      </c>
      <c r="G7657" t="s">
        <v>13594</v>
      </c>
      <c r="H7657" s="3">
        <v>65235</v>
      </c>
      <c r="I7657" t="s">
        <v>13594</v>
      </c>
      <c r="J7657" s="1">
        <v>1081</v>
      </c>
      <c r="K7657" t="s">
        <v>1966</v>
      </c>
      <c r="L7657" s="1">
        <v>967</v>
      </c>
      <c r="M7657" t="s">
        <v>13573</v>
      </c>
      <c r="N7657" s="1">
        <v>5702</v>
      </c>
      <c r="O7657" t="s">
        <v>163</v>
      </c>
      <c r="P7657" s="1">
        <v>632</v>
      </c>
      <c r="Q7657" t="s">
        <v>13570</v>
      </c>
      <c r="R7657" s="1">
        <v>884</v>
      </c>
      <c r="S7657" t="s">
        <v>172</v>
      </c>
      <c r="T7657" t="s">
        <v>46</v>
      </c>
      <c r="V7657" s="1">
        <v>5702</v>
      </c>
      <c r="W7657" t="s">
        <v>163</v>
      </c>
      <c r="X7657" t="s">
        <v>48</v>
      </c>
      <c r="Y7657" s="1">
        <v>5702</v>
      </c>
      <c r="Z7657" t="s">
        <v>163</v>
      </c>
      <c r="AA7657" t="s">
        <v>48</v>
      </c>
      <c r="AB7657" s="2">
        <v>4082</v>
      </c>
      <c r="AC7657" s="2">
        <v>4082</v>
      </c>
      <c r="AD7657" t="s">
        <v>281</v>
      </c>
      <c r="AE7657" t="s">
        <v>281</v>
      </c>
      <c r="AF7657" s="1">
        <v>4</v>
      </c>
      <c r="AG7657" s="1">
        <v>4</v>
      </c>
      <c r="AH7657" s="1" t="b">
        <f>Export4Q22[[#This Row],[Pharmacy Controller ID]]&lt;&gt;Export4Q22[[#This Row],[Medical Controller ID]]</f>
        <v>0</v>
      </c>
      <c r="AI7657" t="str">
        <f t="shared" si="119"/>
        <v>72018Wellcare Dual Pinnacle HMO D-SNPMA-PDFALSEMedicare8180WellCare Formulary 14 &amp; 15 - 202265235WellCare Formulary 14 &amp; 15 - 20221081WellCare GS Core MAPD967WellCare Medicare5702Centene Corporation632Wellcare Health Plans884CVS Caremark RXCustom5702Centene CorporationParent5702Centene CorporationParent40824082LALA44</v>
      </c>
      <c r="AJ7657" s="8" t="str">
        <f>IFERROR(IF(_xlfn.XLOOKUP(Export4Q22[[#This Row],[Plan ID]],#REF!,#REF!)=Export4Q22[[#This Row],[Concatenate]],"Same","Change"),"New")</f>
        <v>New</v>
      </c>
    </row>
    <row r="7658" spans="1:36" x14ac:dyDescent="0.25">
      <c r="A7658" s="1">
        <v>72019</v>
      </c>
      <c r="B7658" t="s">
        <v>13632</v>
      </c>
      <c r="C7658" t="s">
        <v>36</v>
      </c>
      <c r="D7658" t="s">
        <v>37</v>
      </c>
      <c r="E7658" t="s">
        <v>38</v>
      </c>
      <c r="F7658" s="1">
        <v>8180</v>
      </c>
      <c r="G7658" t="s">
        <v>13594</v>
      </c>
      <c r="H7658" s="3">
        <v>65235</v>
      </c>
      <c r="I7658" t="s">
        <v>13594</v>
      </c>
      <c r="J7658" s="1">
        <v>1081</v>
      </c>
      <c r="K7658" t="s">
        <v>1966</v>
      </c>
      <c r="L7658" s="1">
        <v>967</v>
      </c>
      <c r="M7658" t="s">
        <v>13573</v>
      </c>
      <c r="N7658" s="1">
        <v>5702</v>
      </c>
      <c r="O7658" t="s">
        <v>163</v>
      </c>
      <c r="P7658" s="1">
        <v>632</v>
      </c>
      <c r="Q7658" t="s">
        <v>13570</v>
      </c>
      <c r="R7658" s="1">
        <v>884</v>
      </c>
      <c r="S7658" t="s">
        <v>172</v>
      </c>
      <c r="T7658" t="s">
        <v>46</v>
      </c>
      <c r="V7658" s="1">
        <v>5702</v>
      </c>
      <c r="W7658" t="s">
        <v>163</v>
      </c>
      <c r="X7658" t="s">
        <v>48</v>
      </c>
      <c r="Y7658" s="1">
        <v>5702</v>
      </c>
      <c r="Z7658" t="s">
        <v>163</v>
      </c>
      <c r="AA7658" t="s">
        <v>48</v>
      </c>
      <c r="AB7658" s="2">
        <v>4528</v>
      </c>
      <c r="AC7658" s="2">
        <v>4528</v>
      </c>
      <c r="AD7658" t="s">
        <v>132</v>
      </c>
      <c r="AE7658" t="s">
        <v>132</v>
      </c>
      <c r="AF7658" s="1">
        <v>4</v>
      </c>
      <c r="AG7658" s="1">
        <v>4</v>
      </c>
      <c r="AH7658" s="1" t="b">
        <f>Export4Q22[[#This Row],[Pharmacy Controller ID]]&lt;&gt;Export4Q22[[#This Row],[Medical Controller ID]]</f>
        <v>0</v>
      </c>
      <c r="AI7658" t="str">
        <f t="shared" si="119"/>
        <v>72019Wellcare Dual Reserve HMO D-SNPMA-PDFALSEMedicare8180WellCare Formulary 14 &amp; 15 - 202265235WellCare Formulary 14 &amp; 15 - 20221081WellCare GS Core MAPD967WellCare Medicare5702Centene Corporation632Wellcare Health Plans884CVS Caremark RXCustom5702Centene CorporationParent5702Centene CorporationParent45284528FLFL44</v>
      </c>
      <c r="AJ7658" s="8" t="str">
        <f>IFERROR(IF(_xlfn.XLOOKUP(Export4Q22[[#This Row],[Plan ID]],#REF!,#REF!)=Export4Q22[[#This Row],[Concatenate]],"Same","Change"),"New")</f>
        <v>New</v>
      </c>
    </row>
    <row r="7659" spans="1:36" x14ac:dyDescent="0.25">
      <c r="A7659" s="1">
        <v>72021</v>
      </c>
      <c r="B7659" t="s">
        <v>13633</v>
      </c>
      <c r="C7659" t="s">
        <v>36</v>
      </c>
      <c r="D7659" t="s">
        <v>37</v>
      </c>
      <c r="E7659" t="s">
        <v>38</v>
      </c>
      <c r="F7659" s="1">
        <v>8180</v>
      </c>
      <c r="G7659" t="s">
        <v>13594</v>
      </c>
      <c r="H7659" s="3">
        <v>65235</v>
      </c>
      <c r="I7659" t="s">
        <v>13594</v>
      </c>
      <c r="J7659" s="1">
        <v>1081</v>
      </c>
      <c r="K7659" t="s">
        <v>1966</v>
      </c>
      <c r="L7659" s="1">
        <v>967</v>
      </c>
      <c r="M7659" t="s">
        <v>13573</v>
      </c>
      <c r="N7659" s="1">
        <v>5702</v>
      </c>
      <c r="O7659" t="s">
        <v>163</v>
      </c>
      <c r="P7659" s="1">
        <v>632</v>
      </c>
      <c r="Q7659" t="s">
        <v>13570</v>
      </c>
      <c r="R7659" s="1">
        <v>884</v>
      </c>
      <c r="S7659" t="s">
        <v>172</v>
      </c>
      <c r="T7659" t="s">
        <v>46</v>
      </c>
      <c r="V7659" s="1">
        <v>5702</v>
      </c>
      <c r="W7659" t="s">
        <v>163</v>
      </c>
      <c r="X7659" t="s">
        <v>48</v>
      </c>
      <c r="Y7659" s="1">
        <v>5702</v>
      </c>
      <c r="Z7659" t="s">
        <v>163</v>
      </c>
      <c r="AA7659" t="s">
        <v>48</v>
      </c>
      <c r="AB7659" s="2">
        <v>2991</v>
      </c>
      <c r="AC7659" s="2">
        <v>2991</v>
      </c>
      <c r="AD7659" t="s">
        <v>13634</v>
      </c>
      <c r="AE7659" t="s">
        <v>13634</v>
      </c>
      <c r="AF7659" s="1">
        <v>4</v>
      </c>
      <c r="AG7659" s="1">
        <v>4</v>
      </c>
      <c r="AH7659" s="1" t="b">
        <f>Export4Q22[[#This Row],[Pharmacy Controller ID]]&lt;&gt;Export4Q22[[#This Row],[Medical Controller ID]]</f>
        <v>0</v>
      </c>
      <c r="AI7659" t="str">
        <f t="shared" si="119"/>
        <v>72021Wellcare Dual Select HMO D-SNPMA-PDFALSEMedicare8180WellCare Formulary 14 &amp; 15 - 202265235WellCare Formulary 14 &amp; 15 - 20221081WellCare GS Core MAPD967WellCare Medicare5702Centene Corporation632Wellcare Health Plans884CVS Caremark RXCustom5702Centene CorporationParent5702Centene CorporationParent29912991FL,ORFL,OR44</v>
      </c>
      <c r="AJ7659" s="8" t="str">
        <f>IFERROR(IF(_xlfn.XLOOKUP(Export4Q22[[#This Row],[Plan ID]],#REF!,#REF!)=Export4Q22[[#This Row],[Concatenate]],"Same","Change"),"New")</f>
        <v>New</v>
      </c>
    </row>
    <row r="7660" spans="1:36" x14ac:dyDescent="0.25">
      <c r="A7660" s="1">
        <v>72033</v>
      </c>
      <c r="B7660" t="s">
        <v>13635</v>
      </c>
      <c r="C7660" t="s">
        <v>36</v>
      </c>
      <c r="D7660" t="s">
        <v>37</v>
      </c>
      <c r="E7660" t="s">
        <v>38</v>
      </c>
      <c r="F7660" s="1">
        <v>8180</v>
      </c>
      <c r="G7660" t="s">
        <v>13594</v>
      </c>
      <c r="H7660" s="3">
        <v>65235</v>
      </c>
      <c r="I7660" t="s">
        <v>13594</v>
      </c>
      <c r="J7660" s="1">
        <v>1081</v>
      </c>
      <c r="K7660" t="s">
        <v>1966</v>
      </c>
      <c r="L7660" s="1">
        <v>967</v>
      </c>
      <c r="M7660" t="s">
        <v>13573</v>
      </c>
      <c r="N7660" s="1">
        <v>5702</v>
      </c>
      <c r="O7660" t="s">
        <v>163</v>
      </c>
      <c r="P7660" s="1">
        <v>632</v>
      </c>
      <c r="Q7660" t="s">
        <v>13570</v>
      </c>
      <c r="R7660" s="1">
        <v>884</v>
      </c>
      <c r="S7660" t="s">
        <v>172</v>
      </c>
      <c r="T7660" t="s">
        <v>46</v>
      </c>
      <c r="V7660" s="1">
        <v>5702</v>
      </c>
      <c r="W7660" t="s">
        <v>163</v>
      </c>
      <c r="X7660" t="s">
        <v>48</v>
      </c>
      <c r="Y7660" s="1">
        <v>5702</v>
      </c>
      <c r="Z7660" t="s">
        <v>163</v>
      </c>
      <c r="AA7660" t="s">
        <v>48</v>
      </c>
      <c r="AB7660" s="2">
        <v>1027</v>
      </c>
      <c r="AC7660" s="2">
        <v>1027</v>
      </c>
      <c r="AD7660" t="s">
        <v>706</v>
      </c>
      <c r="AE7660" t="s">
        <v>706</v>
      </c>
      <c r="AF7660" s="1">
        <v>4</v>
      </c>
      <c r="AG7660" s="1">
        <v>4</v>
      </c>
      <c r="AH7660" s="1" t="b">
        <f>Export4Q22[[#This Row],[Pharmacy Controller ID]]&lt;&gt;Export4Q22[[#This Row],[Medical Controller ID]]</f>
        <v>0</v>
      </c>
      <c r="AI7660" t="str">
        <f t="shared" si="119"/>
        <v>72033Wellcare Ohana Assist Open PPOMA-PDFALSEMedicare8180WellCare Formulary 14 &amp; 15 - 202265235WellCare Formulary 14 &amp; 15 - 20221081WellCare GS Core MAPD967WellCare Medicare5702Centene Corporation632Wellcare Health Plans884CVS Caremark RXCustom5702Centene CorporationParent5702Centene CorporationParent10271027HIHI44</v>
      </c>
      <c r="AJ7660" s="8" t="str">
        <f>IFERROR(IF(_xlfn.XLOOKUP(Export4Q22[[#This Row],[Plan ID]],#REF!,#REF!)=Export4Q22[[#This Row],[Concatenate]],"Same","Change"),"New")</f>
        <v>New</v>
      </c>
    </row>
    <row r="7661" spans="1:36" x14ac:dyDescent="0.25">
      <c r="A7661" s="1">
        <v>72034</v>
      </c>
      <c r="B7661" t="s">
        <v>13636</v>
      </c>
      <c r="C7661" t="s">
        <v>36</v>
      </c>
      <c r="D7661" t="s">
        <v>37</v>
      </c>
      <c r="E7661" t="s">
        <v>38</v>
      </c>
      <c r="F7661" s="1">
        <v>8180</v>
      </c>
      <c r="G7661" t="s">
        <v>13594</v>
      </c>
      <c r="H7661" s="3">
        <v>65235</v>
      </c>
      <c r="I7661" t="s">
        <v>13594</v>
      </c>
      <c r="J7661" s="1">
        <v>1081</v>
      </c>
      <c r="K7661" t="s">
        <v>1966</v>
      </c>
      <c r="L7661" s="1">
        <v>967</v>
      </c>
      <c r="M7661" t="s">
        <v>13573</v>
      </c>
      <c r="N7661" s="1">
        <v>5702</v>
      </c>
      <c r="O7661" t="s">
        <v>163</v>
      </c>
      <c r="P7661" s="1">
        <v>632</v>
      </c>
      <c r="Q7661" t="s">
        <v>13570</v>
      </c>
      <c r="R7661" s="1">
        <v>884</v>
      </c>
      <c r="S7661" t="s">
        <v>172</v>
      </c>
      <c r="T7661" t="s">
        <v>46</v>
      </c>
      <c r="V7661" s="1">
        <v>5702</v>
      </c>
      <c r="W7661" t="s">
        <v>163</v>
      </c>
      <c r="X7661" t="s">
        <v>48</v>
      </c>
      <c r="Y7661" s="1">
        <v>5702</v>
      </c>
      <c r="Z7661" t="s">
        <v>163</v>
      </c>
      <c r="AA7661" t="s">
        <v>48</v>
      </c>
      <c r="AB7661" s="2">
        <v>1304</v>
      </c>
      <c r="AC7661" s="2">
        <v>1304</v>
      </c>
      <c r="AD7661" t="s">
        <v>2955</v>
      </c>
      <c r="AE7661" t="s">
        <v>2955</v>
      </c>
      <c r="AF7661" s="1">
        <v>4</v>
      </c>
      <c r="AG7661" s="1">
        <v>4</v>
      </c>
      <c r="AH7661" s="1" t="b">
        <f>Export4Q22[[#This Row],[Pharmacy Controller ID]]&lt;&gt;Export4Q22[[#This Row],[Medical Controller ID]]</f>
        <v>0</v>
      </c>
      <c r="AI7661" t="str">
        <f t="shared" si="119"/>
        <v>72034Wellcare Plus Open PPOMA-PDFALSEMedicare8180WellCare Formulary 14 &amp; 15 - 202265235WellCare Formulary 14 &amp; 15 - 20221081WellCare GS Core MAPD967WellCare Medicare5702Centene Corporation632Wellcare Health Plans884CVS Caremark RXCustom5702Centene CorporationParent5702Centene CorporationParent13041304NH,VTNH,VT44</v>
      </c>
      <c r="AJ7661" s="8" t="str">
        <f>IFERROR(IF(_xlfn.XLOOKUP(Export4Q22[[#This Row],[Plan ID]],#REF!,#REF!)=Export4Q22[[#This Row],[Concatenate]],"Same","Change"),"New")</f>
        <v>New</v>
      </c>
    </row>
    <row r="7662" spans="1:36" x14ac:dyDescent="0.25">
      <c r="A7662" s="1">
        <v>72035</v>
      </c>
      <c r="B7662" t="s">
        <v>13637</v>
      </c>
      <c r="C7662" t="s">
        <v>36</v>
      </c>
      <c r="D7662" t="s">
        <v>37</v>
      </c>
      <c r="E7662" t="s">
        <v>38</v>
      </c>
      <c r="F7662" s="1">
        <v>8180</v>
      </c>
      <c r="G7662" t="s">
        <v>13594</v>
      </c>
      <c r="H7662" s="3">
        <v>65235</v>
      </c>
      <c r="I7662" t="s">
        <v>13594</v>
      </c>
      <c r="J7662" s="1">
        <v>1081</v>
      </c>
      <c r="K7662" t="s">
        <v>1966</v>
      </c>
      <c r="L7662" s="1">
        <v>967</v>
      </c>
      <c r="M7662" t="s">
        <v>13573</v>
      </c>
      <c r="N7662" s="1">
        <v>5702</v>
      </c>
      <c r="O7662" t="s">
        <v>163</v>
      </c>
      <c r="P7662" s="1">
        <v>632</v>
      </c>
      <c r="Q7662" t="s">
        <v>13570</v>
      </c>
      <c r="R7662" s="1">
        <v>884</v>
      </c>
      <c r="S7662" t="s">
        <v>172</v>
      </c>
      <c r="T7662" t="s">
        <v>46</v>
      </c>
      <c r="V7662" s="1">
        <v>5702</v>
      </c>
      <c r="W7662" t="s">
        <v>163</v>
      </c>
      <c r="X7662" t="s">
        <v>48</v>
      </c>
      <c r="Y7662" s="1">
        <v>5702</v>
      </c>
      <c r="Z7662" t="s">
        <v>163</v>
      </c>
      <c r="AA7662" t="s">
        <v>48</v>
      </c>
      <c r="AB7662" s="2">
        <v>5500</v>
      </c>
      <c r="AC7662" s="2">
        <v>5500</v>
      </c>
      <c r="AD7662" t="s">
        <v>53</v>
      </c>
      <c r="AE7662" t="s">
        <v>53</v>
      </c>
      <c r="AF7662" s="1">
        <v>4</v>
      </c>
      <c r="AG7662" s="1">
        <v>4</v>
      </c>
      <c r="AH7662" s="1" t="b">
        <f>Export4Q22[[#This Row],[Pharmacy Controller ID]]&lt;&gt;Export4Q22[[#This Row],[Medical Controller ID]]</f>
        <v>0</v>
      </c>
      <c r="AI7662" t="str">
        <f t="shared" si="119"/>
        <v>72035Wellcare Plus Sapphire I HMOMA-PDFALSEMedicare8180WellCare Formulary 14 &amp; 15 - 202265235WellCare Formulary 14 &amp; 15 - 20221081WellCare GS Core MAPD967WellCare Medicare5702Centene Corporation632Wellcare Health Plans884CVS Caremark RXCustom5702Centene CorporationParent5702Centene CorporationParent55005500CACA44</v>
      </c>
      <c r="AJ7662" s="8" t="str">
        <f>IFERROR(IF(_xlfn.XLOOKUP(Export4Q22[[#This Row],[Plan ID]],#REF!,#REF!)=Export4Q22[[#This Row],[Concatenate]],"Same","Change"),"New")</f>
        <v>New</v>
      </c>
    </row>
    <row r="7663" spans="1:36" x14ac:dyDescent="0.25">
      <c r="A7663" s="1">
        <v>72036</v>
      </c>
      <c r="B7663" t="s">
        <v>13638</v>
      </c>
      <c r="C7663" t="s">
        <v>36</v>
      </c>
      <c r="D7663" t="s">
        <v>37</v>
      </c>
      <c r="E7663" t="s">
        <v>38</v>
      </c>
      <c r="F7663" s="1">
        <v>8180</v>
      </c>
      <c r="G7663" t="s">
        <v>13594</v>
      </c>
      <c r="H7663" s="3">
        <v>65235</v>
      </c>
      <c r="I7663" t="s">
        <v>13594</v>
      </c>
      <c r="J7663" s="1">
        <v>1081</v>
      </c>
      <c r="K7663" t="s">
        <v>1966</v>
      </c>
      <c r="L7663" s="1">
        <v>967</v>
      </c>
      <c r="M7663" t="s">
        <v>13573</v>
      </c>
      <c r="N7663" s="1">
        <v>5702</v>
      </c>
      <c r="O7663" t="s">
        <v>163</v>
      </c>
      <c r="P7663" s="1">
        <v>632</v>
      </c>
      <c r="Q7663" t="s">
        <v>13570</v>
      </c>
      <c r="R7663" s="1">
        <v>884</v>
      </c>
      <c r="S7663" t="s">
        <v>172</v>
      </c>
      <c r="T7663" t="s">
        <v>46</v>
      </c>
      <c r="V7663" s="1">
        <v>5702</v>
      </c>
      <c r="W7663" t="s">
        <v>163</v>
      </c>
      <c r="X7663" t="s">
        <v>48</v>
      </c>
      <c r="Y7663" s="1">
        <v>5702</v>
      </c>
      <c r="Z7663" t="s">
        <v>163</v>
      </c>
      <c r="AA7663" t="s">
        <v>48</v>
      </c>
      <c r="AB7663" s="2">
        <v>16977</v>
      </c>
      <c r="AC7663" s="2">
        <v>16977</v>
      </c>
      <c r="AD7663" t="s">
        <v>53</v>
      </c>
      <c r="AE7663" t="s">
        <v>53</v>
      </c>
      <c r="AF7663" s="1">
        <v>4</v>
      </c>
      <c r="AG7663" s="1">
        <v>4</v>
      </c>
      <c r="AH7663" s="1" t="b">
        <f>Export4Q22[[#This Row],[Pharmacy Controller ID]]&lt;&gt;Export4Q22[[#This Row],[Medical Controller ID]]</f>
        <v>0</v>
      </c>
      <c r="AI7663" t="str">
        <f t="shared" si="119"/>
        <v>72036Wellcare Plus Sapphire II HMOMA-PDFALSEMedicare8180WellCare Formulary 14 &amp; 15 - 202265235WellCare Formulary 14 &amp; 15 - 20221081WellCare GS Core MAPD967WellCare Medicare5702Centene Corporation632Wellcare Health Plans884CVS Caremark RXCustom5702Centene CorporationParent5702Centene CorporationParent1697716977CACA44</v>
      </c>
      <c r="AJ7663" s="8" t="str">
        <f>IFERROR(IF(_xlfn.XLOOKUP(Export4Q22[[#This Row],[Plan ID]],#REF!,#REF!)=Export4Q22[[#This Row],[Concatenate]],"Same","Change"),"New")</f>
        <v>New</v>
      </c>
    </row>
    <row r="7664" spans="1:36" x14ac:dyDescent="0.25">
      <c r="A7664" s="1">
        <v>72037</v>
      </c>
      <c r="B7664" t="s">
        <v>13639</v>
      </c>
      <c r="C7664" t="s">
        <v>36</v>
      </c>
      <c r="D7664" t="s">
        <v>37</v>
      </c>
      <c r="E7664" t="s">
        <v>38</v>
      </c>
      <c r="F7664" s="1">
        <v>8180</v>
      </c>
      <c r="G7664" t="s">
        <v>13594</v>
      </c>
      <c r="H7664" s="3">
        <v>65235</v>
      </c>
      <c r="I7664" t="s">
        <v>13594</v>
      </c>
      <c r="J7664" s="1">
        <v>1081</v>
      </c>
      <c r="K7664" t="s">
        <v>1966</v>
      </c>
      <c r="L7664" s="1">
        <v>967</v>
      </c>
      <c r="M7664" t="s">
        <v>13573</v>
      </c>
      <c r="N7664" s="1">
        <v>5702</v>
      </c>
      <c r="O7664" t="s">
        <v>163</v>
      </c>
      <c r="P7664" s="1">
        <v>632</v>
      </c>
      <c r="Q7664" t="s">
        <v>13570</v>
      </c>
      <c r="R7664" s="1">
        <v>884</v>
      </c>
      <c r="S7664" t="s">
        <v>172</v>
      </c>
      <c r="T7664" t="s">
        <v>46</v>
      </c>
      <c r="V7664" s="1">
        <v>5702</v>
      </c>
      <c r="W7664" t="s">
        <v>163</v>
      </c>
      <c r="X7664" t="s">
        <v>48</v>
      </c>
      <c r="Y7664" s="1">
        <v>5702</v>
      </c>
      <c r="Z7664" t="s">
        <v>163</v>
      </c>
      <c r="AA7664" t="s">
        <v>48</v>
      </c>
      <c r="AB7664" s="2">
        <v>25930</v>
      </c>
      <c r="AC7664" s="2">
        <v>25930</v>
      </c>
      <c r="AD7664" t="s">
        <v>13640</v>
      </c>
      <c r="AE7664" t="s">
        <v>13640</v>
      </c>
      <c r="AF7664" s="1">
        <v>4</v>
      </c>
      <c r="AG7664" s="1">
        <v>4</v>
      </c>
      <c r="AH7664" s="1" t="b">
        <f>Export4Q22[[#This Row],[Pharmacy Controller ID]]&lt;&gt;Export4Q22[[#This Row],[Medical Controller ID]]</f>
        <v>0</v>
      </c>
      <c r="AI7664" t="str">
        <f t="shared" si="119"/>
        <v>72037Wellcare Plus HMOMA-PDFALSEMedicare8180WellCare Formulary 14 &amp; 15 - 202265235WellCare Formulary 14 &amp; 15 - 20221081WellCare GS Core MAPD967WellCare Medicare5702Centene Corporation632Wellcare Health Plans884CVS Caremark RXCustom5702Centene CorporationParent5702Centene CorporationParent2593025930CA,IL,NHCA,IL,NH44</v>
      </c>
      <c r="AJ7664" s="8" t="str">
        <f>IFERROR(IF(_xlfn.XLOOKUP(Export4Q22[[#This Row],[Plan ID]],#REF!,#REF!)=Export4Q22[[#This Row],[Concatenate]],"Same","Change"),"New")</f>
        <v>New</v>
      </c>
    </row>
    <row r="7665" spans="1:36" x14ac:dyDescent="0.25">
      <c r="A7665" s="1">
        <v>72038</v>
      </c>
      <c r="B7665" t="s">
        <v>13641</v>
      </c>
      <c r="C7665" t="s">
        <v>36</v>
      </c>
      <c r="D7665" t="s">
        <v>37</v>
      </c>
      <c r="E7665" t="s">
        <v>38</v>
      </c>
      <c r="F7665" s="1">
        <v>8180</v>
      </c>
      <c r="G7665" t="s">
        <v>13594</v>
      </c>
      <c r="H7665" s="3">
        <v>65235</v>
      </c>
      <c r="I7665" t="s">
        <v>13594</v>
      </c>
      <c r="J7665" s="1">
        <v>1081</v>
      </c>
      <c r="K7665" t="s">
        <v>1966</v>
      </c>
      <c r="L7665" s="1">
        <v>967</v>
      </c>
      <c r="M7665" t="s">
        <v>13573</v>
      </c>
      <c r="N7665" s="1">
        <v>5702</v>
      </c>
      <c r="O7665" t="s">
        <v>163</v>
      </c>
      <c r="P7665" s="1">
        <v>632</v>
      </c>
      <c r="Q7665" t="s">
        <v>13570</v>
      </c>
      <c r="R7665" s="1">
        <v>884</v>
      </c>
      <c r="S7665" t="s">
        <v>172</v>
      </c>
      <c r="T7665" t="s">
        <v>46</v>
      </c>
      <c r="V7665" s="1">
        <v>5702</v>
      </c>
      <c r="W7665" t="s">
        <v>163</v>
      </c>
      <c r="X7665" t="s">
        <v>48</v>
      </c>
      <c r="Y7665" s="1">
        <v>5702</v>
      </c>
      <c r="Z7665" t="s">
        <v>163</v>
      </c>
      <c r="AA7665" t="s">
        <v>48</v>
      </c>
      <c r="AB7665" s="2">
        <v>273</v>
      </c>
      <c r="AC7665" s="2">
        <v>273</v>
      </c>
      <c r="AD7665" t="s">
        <v>706</v>
      </c>
      <c r="AE7665" t="s">
        <v>706</v>
      </c>
      <c r="AF7665" s="1">
        <v>4</v>
      </c>
      <c r="AG7665" s="1">
        <v>4</v>
      </c>
      <c r="AH7665" s="1" t="b">
        <f>Export4Q22[[#This Row],[Pharmacy Controller ID]]&lt;&gt;Export4Q22[[#This Row],[Medical Controller ID]]</f>
        <v>0</v>
      </c>
      <c r="AI7665" t="str">
        <f t="shared" si="119"/>
        <v>72038Wellcare Ohana Plus HMOMA-PDFALSEMedicare8180WellCare Formulary 14 &amp; 15 - 202265235WellCare Formulary 14 &amp; 15 - 20221081WellCare GS Core MAPD967WellCare Medicare5702Centene Corporation632Wellcare Health Plans884CVS Caremark RXCustom5702Centene CorporationParent5702Centene CorporationParent273273HIHI44</v>
      </c>
      <c r="AJ7665" s="8" t="str">
        <f>IFERROR(IF(_xlfn.XLOOKUP(Export4Q22[[#This Row],[Plan ID]],#REF!,#REF!)=Export4Q22[[#This Row],[Concatenate]],"Same","Change"),"New")</f>
        <v>New</v>
      </c>
    </row>
    <row r="7666" spans="1:36" x14ac:dyDescent="0.25">
      <c r="A7666" s="1">
        <v>72039</v>
      </c>
      <c r="B7666" t="s">
        <v>13642</v>
      </c>
      <c r="C7666" t="s">
        <v>36</v>
      </c>
      <c r="D7666" t="s">
        <v>37</v>
      </c>
      <c r="E7666" t="s">
        <v>38</v>
      </c>
      <c r="F7666" s="1">
        <v>8180</v>
      </c>
      <c r="G7666" t="s">
        <v>13594</v>
      </c>
      <c r="H7666" s="3">
        <v>65235</v>
      </c>
      <c r="I7666" t="s">
        <v>13594</v>
      </c>
      <c r="J7666" s="1">
        <v>1081</v>
      </c>
      <c r="K7666" t="s">
        <v>1966</v>
      </c>
      <c r="L7666" s="1">
        <v>967</v>
      </c>
      <c r="M7666" t="s">
        <v>13573</v>
      </c>
      <c r="N7666" s="1">
        <v>5702</v>
      </c>
      <c r="O7666" t="s">
        <v>163</v>
      </c>
      <c r="P7666" s="1">
        <v>632</v>
      </c>
      <c r="Q7666" t="s">
        <v>13570</v>
      </c>
      <c r="R7666" s="1">
        <v>884</v>
      </c>
      <c r="S7666" t="s">
        <v>172</v>
      </c>
      <c r="T7666" t="s">
        <v>46</v>
      </c>
      <c r="V7666" s="1">
        <v>5702</v>
      </c>
      <c r="W7666" t="s">
        <v>163</v>
      </c>
      <c r="X7666" t="s">
        <v>48</v>
      </c>
      <c r="Y7666" s="1">
        <v>5702</v>
      </c>
      <c r="Z7666" t="s">
        <v>163</v>
      </c>
      <c r="AA7666" t="s">
        <v>48</v>
      </c>
      <c r="AB7666" s="2">
        <v>7424</v>
      </c>
      <c r="AC7666" s="2">
        <v>7424</v>
      </c>
      <c r="AD7666" t="s">
        <v>113</v>
      </c>
      <c r="AE7666" t="s">
        <v>113</v>
      </c>
      <c r="AF7666" s="1">
        <v>4</v>
      </c>
      <c r="AG7666" s="1">
        <v>4</v>
      </c>
      <c r="AH7666" s="1" t="b">
        <f>Export4Q22[[#This Row],[Pharmacy Controller ID]]&lt;&gt;Export4Q22[[#This Row],[Medical Controller ID]]</f>
        <v>0</v>
      </c>
      <c r="AI7666" t="str">
        <f t="shared" si="119"/>
        <v>72039Wellcare Edge Plus HMOMA-PDFALSEMedicare8180WellCare Formulary 14 &amp; 15 - 202265235WellCare Formulary 14 &amp; 15 - 20221081WellCare GS Core MAPD967WellCare Medicare5702Centene Corporation632Wellcare Health Plans884CVS Caremark RXCustom5702Centene CorporationParent5702Centene CorporationParent74247424ILIL44</v>
      </c>
      <c r="AJ7666" s="8" t="str">
        <f>IFERROR(IF(_xlfn.XLOOKUP(Export4Q22[[#This Row],[Plan ID]],#REF!,#REF!)=Export4Q22[[#This Row],[Concatenate]],"Same","Change"),"New")</f>
        <v>New</v>
      </c>
    </row>
    <row r="7667" spans="1:36" x14ac:dyDescent="0.25">
      <c r="A7667" s="1">
        <v>72048</v>
      </c>
      <c r="B7667" t="s">
        <v>13643</v>
      </c>
      <c r="C7667" t="s">
        <v>36</v>
      </c>
      <c r="D7667" t="s">
        <v>37</v>
      </c>
      <c r="E7667" t="s">
        <v>38</v>
      </c>
      <c r="F7667" s="1">
        <v>8182</v>
      </c>
      <c r="G7667" t="s">
        <v>13644</v>
      </c>
      <c r="H7667" s="3">
        <v>65237</v>
      </c>
      <c r="I7667" t="s">
        <v>13644</v>
      </c>
      <c r="J7667" s="1">
        <v>1414</v>
      </c>
      <c r="K7667" t="s">
        <v>13645</v>
      </c>
      <c r="L7667" s="1">
        <v>967</v>
      </c>
      <c r="M7667" t="s">
        <v>13573</v>
      </c>
      <c r="N7667" s="1">
        <v>5702</v>
      </c>
      <c r="O7667" t="s">
        <v>163</v>
      </c>
      <c r="P7667" s="1">
        <v>632</v>
      </c>
      <c r="Q7667" t="s">
        <v>13570</v>
      </c>
      <c r="R7667" s="1">
        <v>884</v>
      </c>
      <c r="S7667" t="s">
        <v>172</v>
      </c>
      <c r="T7667" t="s">
        <v>46</v>
      </c>
      <c r="V7667" s="1">
        <v>5702</v>
      </c>
      <c r="W7667" t="s">
        <v>163</v>
      </c>
      <c r="X7667" t="s">
        <v>48</v>
      </c>
      <c r="Y7667" s="1">
        <v>5702</v>
      </c>
      <c r="Z7667" t="s">
        <v>163</v>
      </c>
      <c r="AA7667" t="s">
        <v>48</v>
      </c>
      <c r="AB7667" s="2">
        <v>64822</v>
      </c>
      <c r="AC7667" s="2">
        <v>64822</v>
      </c>
      <c r="AD7667" t="s">
        <v>13646</v>
      </c>
      <c r="AE7667" t="s">
        <v>13646</v>
      </c>
      <c r="AF7667" s="1">
        <v>4</v>
      </c>
      <c r="AG7667" s="1">
        <v>4</v>
      </c>
      <c r="AH7667" s="1" t="b">
        <f>Export4Q22[[#This Row],[Pharmacy Controller ID]]&lt;&gt;Export4Q22[[#This Row],[Medical Controller ID]]</f>
        <v>0</v>
      </c>
      <c r="AI7667" t="str">
        <f t="shared" si="119"/>
        <v>72048Wellcare Giveback HMOMA-PDFALSEMedicare8182WellCare Formulary 17 &amp; 20 - 202265237WellCare Formulary 17 &amp; 20 - 20221414WellCare GS Core Plus967WellCare Medicare5702Centene Corporation632Wellcare Health Plans884CVS Caremark RXCustom5702Centene CorporationParent5702Centene CorporationParent6482264822AR,AZ,IN,KS,ME,MI,MO,MS,NE,NM,NV,OH,OK,PA,TN,TX,WAAR,AZ,IN,KS,ME,MI,MO,MS,NE,NM,NV,OH,OK,PA,TN,TX,WA44</v>
      </c>
      <c r="AJ7667" s="8" t="str">
        <f>IFERROR(IF(_xlfn.XLOOKUP(Export4Q22[[#This Row],[Plan ID]],#REF!,#REF!)=Export4Q22[[#This Row],[Concatenate]],"Same","Change"),"New")</f>
        <v>New</v>
      </c>
    </row>
    <row r="7668" spans="1:36" x14ac:dyDescent="0.25">
      <c r="A7668" s="1">
        <v>72057</v>
      </c>
      <c r="B7668" t="s">
        <v>13647</v>
      </c>
      <c r="C7668" t="s">
        <v>36</v>
      </c>
      <c r="D7668" t="s">
        <v>37</v>
      </c>
      <c r="E7668" t="s">
        <v>38</v>
      </c>
      <c r="F7668" s="1">
        <v>8182</v>
      </c>
      <c r="G7668" t="s">
        <v>13644</v>
      </c>
      <c r="H7668" s="3">
        <v>65237</v>
      </c>
      <c r="I7668" t="s">
        <v>13644</v>
      </c>
      <c r="J7668" s="1">
        <v>1414</v>
      </c>
      <c r="K7668" t="s">
        <v>13645</v>
      </c>
      <c r="L7668" s="1">
        <v>967</v>
      </c>
      <c r="M7668" t="s">
        <v>13573</v>
      </c>
      <c r="N7668" s="1">
        <v>5702</v>
      </c>
      <c r="O7668" t="s">
        <v>163</v>
      </c>
      <c r="P7668" s="1">
        <v>632</v>
      </c>
      <c r="Q7668" t="s">
        <v>13570</v>
      </c>
      <c r="R7668" s="1">
        <v>884</v>
      </c>
      <c r="S7668" t="s">
        <v>172</v>
      </c>
      <c r="T7668" t="s">
        <v>46</v>
      </c>
      <c r="V7668" s="1">
        <v>5702</v>
      </c>
      <c r="W7668" t="s">
        <v>163</v>
      </c>
      <c r="X7668" t="s">
        <v>48</v>
      </c>
      <c r="Y7668" s="1">
        <v>5702</v>
      </c>
      <c r="Z7668" t="s">
        <v>163</v>
      </c>
      <c r="AA7668" t="s">
        <v>48</v>
      </c>
      <c r="AB7668" s="2">
        <v>59</v>
      </c>
      <c r="AC7668" s="2">
        <v>59</v>
      </c>
      <c r="AD7668" t="s">
        <v>755</v>
      </c>
      <c r="AE7668" t="s">
        <v>755</v>
      </c>
      <c r="AF7668" s="1">
        <v>4</v>
      </c>
      <c r="AG7668" s="1">
        <v>4</v>
      </c>
      <c r="AH7668" s="1" t="b">
        <f>Export4Q22[[#This Row],[Pharmacy Controller ID]]&lt;&gt;Export4Q22[[#This Row],[Medical Controller ID]]</f>
        <v>0</v>
      </c>
      <c r="AI7668" t="str">
        <f t="shared" si="119"/>
        <v>72057Wellcare Giveback Boost HMO MSMA-PDFALSEMedicare8182WellCare Formulary 17 &amp; 20 - 202265237WellCare Formulary 17 &amp; 20 - 20221414WellCare GS Core Plus967WellCare Medicare5702Centene Corporation632Wellcare Health Plans884CVS Caremark RXCustom5702Centene CorporationParent5702Centene CorporationParent5959MSMS44</v>
      </c>
      <c r="AJ7668" s="8" t="str">
        <f>IFERROR(IF(_xlfn.XLOOKUP(Export4Q22[[#This Row],[Plan ID]],#REF!,#REF!)=Export4Q22[[#This Row],[Concatenate]],"Same","Change"),"New")</f>
        <v>New</v>
      </c>
    </row>
    <row r="7669" spans="1:36" x14ac:dyDescent="0.25">
      <c r="A7669" s="1">
        <v>72062</v>
      </c>
      <c r="B7669" t="s">
        <v>13648</v>
      </c>
      <c r="C7669" t="s">
        <v>36</v>
      </c>
      <c r="D7669" t="s">
        <v>37</v>
      </c>
      <c r="E7669" t="s">
        <v>38</v>
      </c>
      <c r="F7669" s="1">
        <v>8182</v>
      </c>
      <c r="G7669" t="s">
        <v>13644</v>
      </c>
      <c r="H7669" s="3">
        <v>65237</v>
      </c>
      <c r="I7669" t="s">
        <v>13644</v>
      </c>
      <c r="J7669" s="1">
        <v>1414</v>
      </c>
      <c r="K7669" t="s">
        <v>13645</v>
      </c>
      <c r="L7669" s="1">
        <v>967</v>
      </c>
      <c r="M7669" t="s">
        <v>13573</v>
      </c>
      <c r="N7669" s="1">
        <v>5702</v>
      </c>
      <c r="O7669" t="s">
        <v>163</v>
      </c>
      <c r="P7669" s="1">
        <v>632</v>
      </c>
      <c r="Q7669" t="s">
        <v>13570</v>
      </c>
      <c r="R7669" s="1">
        <v>884</v>
      </c>
      <c r="S7669" t="s">
        <v>172</v>
      </c>
      <c r="T7669" t="s">
        <v>46</v>
      </c>
      <c r="V7669" s="1">
        <v>5702</v>
      </c>
      <c r="W7669" t="s">
        <v>163</v>
      </c>
      <c r="X7669" t="s">
        <v>48</v>
      </c>
      <c r="Y7669" s="1">
        <v>5702</v>
      </c>
      <c r="Z7669" t="s">
        <v>163</v>
      </c>
      <c r="AA7669" t="s">
        <v>48</v>
      </c>
      <c r="AB7669" s="2">
        <v>2857</v>
      </c>
      <c r="AC7669" s="2">
        <v>2857</v>
      </c>
      <c r="AD7669" t="s">
        <v>678</v>
      </c>
      <c r="AE7669" t="s">
        <v>678</v>
      </c>
      <c r="AF7669" s="1">
        <v>4</v>
      </c>
      <c r="AG7669" s="1">
        <v>4</v>
      </c>
      <c r="AH7669" s="1" t="b">
        <f>Export4Q22[[#This Row],[Pharmacy Controller ID]]&lt;&gt;Export4Q22[[#This Row],[Medical Controller ID]]</f>
        <v>0</v>
      </c>
      <c r="AI7669" t="str">
        <f t="shared" si="119"/>
        <v>72062Wellcare Giveback Dividend HMOMA-PDFALSEMedicare8182WellCare Formulary 17 &amp; 20 - 202265237WellCare Formulary 17 &amp; 20 - 20221414WellCare GS Core Plus967WellCare Medicare5702Centene Corporation632Wellcare Health Plans884CVS Caremark RXCustom5702Centene CorporationParent5702Centene CorporationParent28572857ARAR44</v>
      </c>
      <c r="AJ7669" s="8" t="str">
        <f>IFERROR(IF(_xlfn.XLOOKUP(Export4Q22[[#This Row],[Plan ID]],#REF!,#REF!)=Export4Q22[[#This Row],[Concatenate]],"Same","Change"),"New")</f>
        <v>New</v>
      </c>
    </row>
    <row r="7670" spans="1:36" x14ac:dyDescent="0.25">
      <c r="A7670" s="1">
        <v>72065</v>
      </c>
      <c r="B7670" t="s">
        <v>13649</v>
      </c>
      <c r="C7670" t="s">
        <v>36</v>
      </c>
      <c r="D7670" t="s">
        <v>37</v>
      </c>
      <c r="E7670" t="s">
        <v>38</v>
      </c>
      <c r="F7670" s="1">
        <v>8182</v>
      </c>
      <c r="G7670" t="s">
        <v>13644</v>
      </c>
      <c r="H7670" s="3">
        <v>65237</v>
      </c>
      <c r="I7670" t="s">
        <v>13644</v>
      </c>
      <c r="J7670" s="1">
        <v>1414</v>
      </c>
      <c r="K7670" t="s">
        <v>13645</v>
      </c>
      <c r="L7670" s="1">
        <v>967</v>
      </c>
      <c r="M7670" t="s">
        <v>13573</v>
      </c>
      <c r="N7670" s="1">
        <v>5702</v>
      </c>
      <c r="O7670" t="s">
        <v>163</v>
      </c>
      <c r="P7670" s="1">
        <v>632</v>
      </c>
      <c r="Q7670" t="s">
        <v>13570</v>
      </c>
      <c r="R7670" s="1">
        <v>884</v>
      </c>
      <c r="S7670" t="s">
        <v>172</v>
      </c>
      <c r="T7670" t="s">
        <v>46</v>
      </c>
      <c r="V7670" s="1">
        <v>5702</v>
      </c>
      <c r="W7670" t="s">
        <v>163</v>
      </c>
      <c r="X7670" t="s">
        <v>48</v>
      </c>
      <c r="Y7670" s="1">
        <v>5702</v>
      </c>
      <c r="Z7670" t="s">
        <v>163</v>
      </c>
      <c r="AA7670" t="s">
        <v>48</v>
      </c>
      <c r="AB7670" s="2">
        <v>70</v>
      </c>
      <c r="AC7670" s="2">
        <v>70</v>
      </c>
      <c r="AD7670" t="s">
        <v>338</v>
      </c>
      <c r="AE7670" t="s">
        <v>338</v>
      </c>
      <c r="AF7670" s="1">
        <v>4</v>
      </c>
      <c r="AG7670" s="1">
        <v>4</v>
      </c>
      <c r="AH7670" s="1" t="b">
        <f>Export4Q22[[#This Row],[Pharmacy Controller ID]]&lt;&gt;Export4Q22[[#This Row],[Medical Controller ID]]</f>
        <v>0</v>
      </c>
      <c r="AI7670" t="str">
        <f t="shared" si="119"/>
        <v>72065Wellcare Giveback Medicare HMOMA-PDFALSEMedicare8182WellCare Formulary 17 &amp; 20 - 202265237WellCare Formulary 17 &amp; 20 - 20221414WellCare GS Core Plus967WellCare Medicare5702Centene Corporation632Wellcare Health Plans884CVS Caremark RXCustom5702Centene CorporationParent5702Centene CorporationParent7070GAGA44</v>
      </c>
      <c r="AJ7670" s="8" t="str">
        <f>IFERROR(IF(_xlfn.XLOOKUP(Export4Q22[[#This Row],[Plan ID]],#REF!,#REF!)=Export4Q22[[#This Row],[Concatenate]],"Same","Change"),"New")</f>
        <v>New</v>
      </c>
    </row>
    <row r="7671" spans="1:36" x14ac:dyDescent="0.25">
      <c r="A7671" s="1">
        <v>72066</v>
      </c>
      <c r="B7671" t="s">
        <v>13650</v>
      </c>
      <c r="C7671" t="s">
        <v>36</v>
      </c>
      <c r="D7671" t="s">
        <v>37</v>
      </c>
      <c r="E7671" t="s">
        <v>38</v>
      </c>
      <c r="F7671" s="1">
        <v>8182</v>
      </c>
      <c r="G7671" t="s">
        <v>13644</v>
      </c>
      <c r="H7671" s="3">
        <v>65237</v>
      </c>
      <c r="I7671" t="s">
        <v>13644</v>
      </c>
      <c r="J7671" s="1">
        <v>1414</v>
      </c>
      <c r="K7671" t="s">
        <v>13645</v>
      </c>
      <c r="L7671" s="1">
        <v>967</v>
      </c>
      <c r="M7671" t="s">
        <v>13573</v>
      </c>
      <c r="N7671" s="1">
        <v>5702</v>
      </c>
      <c r="O7671" t="s">
        <v>163</v>
      </c>
      <c r="P7671" s="1">
        <v>632</v>
      </c>
      <c r="Q7671" t="s">
        <v>13570</v>
      </c>
      <c r="R7671" s="1">
        <v>884</v>
      </c>
      <c r="S7671" t="s">
        <v>172</v>
      </c>
      <c r="T7671" t="s">
        <v>46</v>
      </c>
      <c r="V7671" s="1">
        <v>5702</v>
      </c>
      <c r="W7671" t="s">
        <v>163</v>
      </c>
      <c r="X7671" t="s">
        <v>48</v>
      </c>
      <c r="Y7671" s="1">
        <v>5702</v>
      </c>
      <c r="Z7671" t="s">
        <v>163</v>
      </c>
      <c r="AA7671" t="s">
        <v>48</v>
      </c>
      <c r="AB7671" s="2">
        <v>395</v>
      </c>
      <c r="AC7671" s="2">
        <v>395</v>
      </c>
      <c r="AD7671" t="s">
        <v>111</v>
      </c>
      <c r="AE7671" t="s">
        <v>111</v>
      </c>
      <c r="AF7671" s="1">
        <v>4</v>
      </c>
      <c r="AG7671" s="1">
        <v>4</v>
      </c>
      <c r="AH7671" s="1" t="b">
        <f>Export4Q22[[#This Row],[Pharmacy Controller ID]]&lt;&gt;Export4Q22[[#This Row],[Medical Controller ID]]</f>
        <v>0</v>
      </c>
      <c r="AI7671" t="str">
        <f t="shared" si="119"/>
        <v>72066Wellcare Giveback P3 HMOMA-PDFALSEMedicare8182WellCare Formulary 17 &amp; 20 - 202265237WellCare Formulary 17 &amp; 20 - 20221414WellCare GS Core Plus967WellCare Medicare5702Centene Corporation632Wellcare Health Plans884CVS Caremark RXCustom5702Centene CorporationParent5702Centene CorporationParent395395NVNV44</v>
      </c>
      <c r="AJ7671" s="8" t="str">
        <f>IFERROR(IF(_xlfn.XLOOKUP(Export4Q22[[#This Row],[Plan ID]],#REF!,#REF!)=Export4Q22[[#This Row],[Concatenate]],"Same","Change"),"New")</f>
        <v>New</v>
      </c>
    </row>
    <row r="7672" spans="1:36" x14ac:dyDescent="0.25">
      <c r="A7672" s="1">
        <v>72068</v>
      </c>
      <c r="B7672" t="s">
        <v>13651</v>
      </c>
      <c r="C7672" t="s">
        <v>36</v>
      </c>
      <c r="D7672" t="s">
        <v>37</v>
      </c>
      <c r="E7672" t="s">
        <v>38</v>
      </c>
      <c r="F7672" s="1">
        <v>8182</v>
      </c>
      <c r="G7672" t="s">
        <v>13644</v>
      </c>
      <c r="H7672" s="3">
        <v>65237</v>
      </c>
      <c r="I7672" t="s">
        <v>13644</v>
      </c>
      <c r="J7672" s="1">
        <v>1414</v>
      </c>
      <c r="K7672" t="s">
        <v>13645</v>
      </c>
      <c r="L7672" s="1">
        <v>967</v>
      </c>
      <c r="M7672" t="s">
        <v>13573</v>
      </c>
      <c r="N7672" s="1">
        <v>5702</v>
      </c>
      <c r="O7672" t="s">
        <v>163</v>
      </c>
      <c r="P7672" s="1">
        <v>632</v>
      </c>
      <c r="Q7672" t="s">
        <v>13570</v>
      </c>
      <c r="R7672" s="1">
        <v>884</v>
      </c>
      <c r="S7672" t="s">
        <v>172</v>
      </c>
      <c r="T7672" t="s">
        <v>46</v>
      </c>
      <c r="V7672" s="1">
        <v>5702</v>
      </c>
      <c r="W7672" t="s">
        <v>163</v>
      </c>
      <c r="X7672" t="s">
        <v>48</v>
      </c>
      <c r="Y7672" s="1">
        <v>5702</v>
      </c>
      <c r="Z7672" t="s">
        <v>163</v>
      </c>
      <c r="AA7672" t="s">
        <v>48</v>
      </c>
      <c r="AB7672" s="2">
        <v>235</v>
      </c>
      <c r="AC7672" s="2">
        <v>235</v>
      </c>
      <c r="AD7672" t="s">
        <v>111</v>
      </c>
      <c r="AE7672" t="s">
        <v>111</v>
      </c>
      <c r="AF7672" s="1">
        <v>4</v>
      </c>
      <c r="AG7672" s="1">
        <v>4</v>
      </c>
      <c r="AH7672" s="1" t="b">
        <f>Export4Q22[[#This Row],[Pharmacy Controller ID]]&lt;&gt;Export4Q22[[#This Row],[Medical Controller ID]]</f>
        <v>0</v>
      </c>
      <c r="AI7672" t="str">
        <f t="shared" si="119"/>
        <v>72068Wellcare Giveback USHS HMOMA-PDFALSEMedicare8182WellCare Formulary 17 &amp; 20 - 202265237WellCare Formulary 17 &amp; 20 - 20221414WellCare GS Core Plus967WellCare Medicare5702Centene Corporation632Wellcare Health Plans884CVS Caremark RXCustom5702Centene CorporationParent5702Centene CorporationParent235235NVNV44</v>
      </c>
      <c r="AJ7672" s="8" t="str">
        <f>IFERROR(IF(_xlfn.XLOOKUP(Export4Q22[[#This Row],[Plan ID]],#REF!,#REF!)=Export4Q22[[#This Row],[Concatenate]],"Same","Change"),"New")</f>
        <v>New</v>
      </c>
    </row>
    <row r="7673" spans="1:36" x14ac:dyDescent="0.25">
      <c r="A7673" s="1">
        <v>72079</v>
      </c>
      <c r="B7673" t="s">
        <v>13652</v>
      </c>
      <c r="C7673" t="s">
        <v>36</v>
      </c>
      <c r="D7673" t="s">
        <v>37</v>
      </c>
      <c r="E7673" t="s">
        <v>38</v>
      </c>
      <c r="F7673" s="1">
        <v>8182</v>
      </c>
      <c r="G7673" t="s">
        <v>13644</v>
      </c>
      <c r="H7673" s="3">
        <v>65237</v>
      </c>
      <c r="I7673" t="s">
        <v>13644</v>
      </c>
      <c r="J7673" s="1">
        <v>1414</v>
      </c>
      <c r="K7673" t="s">
        <v>13645</v>
      </c>
      <c r="L7673" s="1">
        <v>967</v>
      </c>
      <c r="M7673" t="s">
        <v>13573</v>
      </c>
      <c r="N7673" s="1">
        <v>5702</v>
      </c>
      <c r="O7673" t="s">
        <v>163</v>
      </c>
      <c r="P7673" s="1">
        <v>632</v>
      </c>
      <c r="Q7673" t="s">
        <v>13570</v>
      </c>
      <c r="R7673" s="1">
        <v>884</v>
      </c>
      <c r="S7673" t="s">
        <v>172</v>
      </c>
      <c r="T7673" t="s">
        <v>46</v>
      </c>
      <c r="V7673" s="1">
        <v>5702</v>
      </c>
      <c r="W7673" t="s">
        <v>163</v>
      </c>
      <c r="X7673" t="s">
        <v>48</v>
      </c>
      <c r="Y7673" s="1">
        <v>5702</v>
      </c>
      <c r="Z7673" t="s">
        <v>163</v>
      </c>
      <c r="AA7673" t="s">
        <v>48</v>
      </c>
      <c r="AB7673" s="2">
        <v>6642</v>
      </c>
      <c r="AC7673" s="2">
        <v>6642</v>
      </c>
      <c r="AD7673" t="s">
        <v>295</v>
      </c>
      <c r="AE7673" t="s">
        <v>295</v>
      </c>
      <c r="AF7673" s="1">
        <v>4</v>
      </c>
      <c r="AG7673" s="1">
        <v>4</v>
      </c>
      <c r="AH7673" s="1" t="b">
        <f>Export4Q22[[#This Row],[Pharmacy Controller ID]]&lt;&gt;Export4Q22[[#This Row],[Medical Controller ID]]</f>
        <v>0</v>
      </c>
      <c r="AI7673" t="str">
        <f t="shared" si="119"/>
        <v>72079Wellcare Giveback Open PPO NJMA-PDFALSEMedicare8182WellCare Formulary 17 &amp; 20 - 202265237WellCare Formulary 17 &amp; 20 - 20221414WellCare GS Core Plus967WellCare Medicare5702Centene Corporation632Wellcare Health Plans884CVS Caremark RXCustom5702Centene CorporationParent5702Centene CorporationParent66426642NJNJ44</v>
      </c>
      <c r="AJ7673" s="8" t="str">
        <f>IFERROR(IF(_xlfn.XLOOKUP(Export4Q22[[#This Row],[Plan ID]],#REF!,#REF!)=Export4Q22[[#This Row],[Concatenate]],"Same","Change"),"New")</f>
        <v>New</v>
      </c>
    </row>
    <row r="7674" spans="1:36" x14ac:dyDescent="0.25">
      <c r="A7674" s="1">
        <v>72099</v>
      </c>
      <c r="B7674" t="s">
        <v>13653</v>
      </c>
      <c r="C7674" t="s">
        <v>36</v>
      </c>
      <c r="D7674" t="s">
        <v>37</v>
      </c>
      <c r="E7674" t="s">
        <v>38</v>
      </c>
      <c r="F7674" s="1">
        <v>8182</v>
      </c>
      <c r="G7674" t="s">
        <v>13644</v>
      </c>
      <c r="H7674" s="3">
        <v>65237</v>
      </c>
      <c r="I7674" t="s">
        <v>13644</v>
      </c>
      <c r="J7674" s="1">
        <v>1414</v>
      </c>
      <c r="K7674" t="s">
        <v>13645</v>
      </c>
      <c r="L7674" s="1">
        <v>967</v>
      </c>
      <c r="M7674" t="s">
        <v>13573</v>
      </c>
      <c r="N7674" s="1">
        <v>5702</v>
      </c>
      <c r="O7674" t="s">
        <v>163</v>
      </c>
      <c r="P7674" s="1">
        <v>632</v>
      </c>
      <c r="Q7674" t="s">
        <v>13570</v>
      </c>
      <c r="R7674" s="1">
        <v>884</v>
      </c>
      <c r="S7674" t="s">
        <v>172</v>
      </c>
      <c r="T7674" t="s">
        <v>46</v>
      </c>
      <c r="V7674" s="1">
        <v>5702</v>
      </c>
      <c r="W7674" t="s">
        <v>163</v>
      </c>
      <c r="X7674" t="s">
        <v>48</v>
      </c>
      <c r="Y7674" s="1">
        <v>5702</v>
      </c>
      <c r="Z7674" t="s">
        <v>163</v>
      </c>
      <c r="AA7674" t="s">
        <v>48</v>
      </c>
      <c r="AB7674" s="2">
        <v>1956</v>
      </c>
      <c r="AC7674" s="2">
        <v>1956</v>
      </c>
      <c r="AD7674" t="s">
        <v>755</v>
      </c>
      <c r="AE7674" t="s">
        <v>755</v>
      </c>
      <c r="AF7674" s="1">
        <v>4</v>
      </c>
      <c r="AG7674" s="1">
        <v>4</v>
      </c>
      <c r="AH7674" s="1" t="b">
        <f>Export4Q22[[#This Row],[Pharmacy Controller ID]]&lt;&gt;Export4Q22[[#This Row],[Medical Controller ID]]</f>
        <v>0</v>
      </c>
      <c r="AI7674" t="str">
        <f t="shared" si="119"/>
        <v>72099Wellcare Low Premium HMO-POS MSMA-PDFALSEMedicare8182WellCare Formulary 17 &amp; 20 - 202265237WellCare Formulary 17 &amp; 20 - 20221414WellCare GS Core Plus967WellCare Medicare5702Centene Corporation632Wellcare Health Plans884CVS Caremark RXCustom5702Centene CorporationParent5702Centene CorporationParent19561956MSMS44</v>
      </c>
      <c r="AJ7674" s="8" t="str">
        <f>IFERROR(IF(_xlfn.XLOOKUP(Export4Q22[[#This Row],[Plan ID]],#REF!,#REF!)=Export4Q22[[#This Row],[Concatenate]],"Same","Change"),"New")</f>
        <v>New</v>
      </c>
    </row>
    <row r="7675" spans="1:36" x14ac:dyDescent="0.25">
      <c r="A7675" s="1">
        <v>72102</v>
      </c>
      <c r="B7675" t="s">
        <v>13654</v>
      </c>
      <c r="C7675" t="s">
        <v>36</v>
      </c>
      <c r="D7675" t="s">
        <v>37</v>
      </c>
      <c r="E7675" t="s">
        <v>38</v>
      </c>
      <c r="F7675" s="1">
        <v>8182</v>
      </c>
      <c r="G7675" t="s">
        <v>13644</v>
      </c>
      <c r="H7675" s="3">
        <v>65237</v>
      </c>
      <c r="I7675" t="s">
        <v>13644</v>
      </c>
      <c r="J7675" s="1">
        <v>1414</v>
      </c>
      <c r="K7675" t="s">
        <v>13645</v>
      </c>
      <c r="L7675" s="1">
        <v>967</v>
      </c>
      <c r="M7675" t="s">
        <v>13573</v>
      </c>
      <c r="N7675" s="1">
        <v>5702</v>
      </c>
      <c r="O7675" t="s">
        <v>163</v>
      </c>
      <c r="P7675" s="1">
        <v>632</v>
      </c>
      <c r="Q7675" t="s">
        <v>13570</v>
      </c>
      <c r="R7675" s="1">
        <v>884</v>
      </c>
      <c r="S7675" t="s">
        <v>172</v>
      </c>
      <c r="T7675" t="s">
        <v>46</v>
      </c>
      <c r="V7675" s="1">
        <v>5702</v>
      </c>
      <c r="W7675" t="s">
        <v>163</v>
      </c>
      <c r="X7675" t="s">
        <v>48</v>
      </c>
      <c r="Y7675" s="1">
        <v>5702</v>
      </c>
      <c r="Z7675" t="s">
        <v>163</v>
      </c>
      <c r="AA7675" t="s">
        <v>48</v>
      </c>
      <c r="AB7675" s="2">
        <v>361</v>
      </c>
      <c r="AC7675" s="2">
        <v>361</v>
      </c>
      <c r="AD7675" t="s">
        <v>13655</v>
      </c>
      <c r="AE7675" t="s">
        <v>13655</v>
      </c>
      <c r="AF7675" s="1">
        <v>4</v>
      </c>
      <c r="AG7675" s="1">
        <v>4</v>
      </c>
      <c r="AH7675" s="1" t="b">
        <f>Export4Q22[[#This Row],[Pharmacy Controller ID]]&lt;&gt;Export4Q22[[#This Row],[Medical Controller ID]]</f>
        <v>0</v>
      </c>
      <c r="AI7675" t="str">
        <f t="shared" si="119"/>
        <v>72102Wellcare Low Premium Open PPOMA-PDFALSEMedicare8182WellCare Formulary 17 &amp; 20 - 202265237WellCare Formulary 17 &amp; 20 - 20221414WellCare GS Core Plus967WellCare Medicare5702Centene Corporation632Wellcare Health Plans884CVS Caremark RXCustom5702Centene CorporationParent5702Centene CorporationParent361361MO,PA,TXMO,PA,TX44</v>
      </c>
      <c r="AJ7675" s="8" t="str">
        <f>IFERROR(IF(_xlfn.XLOOKUP(Export4Q22[[#This Row],[Plan ID]],#REF!,#REF!)=Export4Q22[[#This Row],[Concatenate]],"Same","Change"),"New")</f>
        <v>New</v>
      </c>
    </row>
    <row r="7676" spans="1:36" x14ac:dyDescent="0.25">
      <c r="A7676" s="1">
        <v>72106</v>
      </c>
      <c r="B7676" t="s">
        <v>13656</v>
      </c>
      <c r="C7676" t="s">
        <v>36</v>
      </c>
      <c r="D7676" t="s">
        <v>37</v>
      </c>
      <c r="E7676" t="s">
        <v>38</v>
      </c>
      <c r="F7676" s="1">
        <v>8182</v>
      </c>
      <c r="G7676" t="s">
        <v>13644</v>
      </c>
      <c r="H7676" s="3">
        <v>65237</v>
      </c>
      <c r="I7676" t="s">
        <v>13644</v>
      </c>
      <c r="J7676" s="1">
        <v>1414</v>
      </c>
      <c r="K7676" t="s">
        <v>13645</v>
      </c>
      <c r="L7676" s="1">
        <v>967</v>
      </c>
      <c r="M7676" t="s">
        <v>13573</v>
      </c>
      <c r="N7676" s="1">
        <v>5702</v>
      </c>
      <c r="O7676" t="s">
        <v>163</v>
      </c>
      <c r="P7676" s="1">
        <v>632</v>
      </c>
      <c r="Q7676" t="s">
        <v>13570</v>
      </c>
      <c r="R7676" s="1">
        <v>884</v>
      </c>
      <c r="S7676" t="s">
        <v>172</v>
      </c>
      <c r="T7676" t="s">
        <v>46</v>
      </c>
      <c r="V7676" s="1">
        <v>5702</v>
      </c>
      <c r="W7676" t="s">
        <v>163</v>
      </c>
      <c r="X7676" t="s">
        <v>48</v>
      </c>
      <c r="Y7676" s="1">
        <v>5702</v>
      </c>
      <c r="Z7676" t="s">
        <v>163</v>
      </c>
      <c r="AA7676" t="s">
        <v>48</v>
      </c>
      <c r="AB7676" s="2">
        <v>8784</v>
      </c>
      <c r="AC7676" s="2">
        <v>8784</v>
      </c>
      <c r="AD7676" t="s">
        <v>1547</v>
      </c>
      <c r="AE7676" t="s">
        <v>1547</v>
      </c>
      <c r="AF7676" s="1">
        <v>4</v>
      </c>
      <c r="AG7676" s="1">
        <v>4</v>
      </c>
      <c r="AH7676" s="1" t="b">
        <f>Export4Q22[[#This Row],[Pharmacy Controller ID]]&lt;&gt;Export4Q22[[#This Row],[Medical Controller ID]]</f>
        <v>0</v>
      </c>
      <c r="AI7676" t="str">
        <f t="shared" si="119"/>
        <v>72106Wellcare No Premium HMO-POS NJ/TNMA-PDFALSEMedicare8182WellCare Formulary 17 &amp; 20 - 202265237WellCare Formulary 17 &amp; 20 - 20221414WellCare GS Core Plus967WellCare Medicare5702Centene Corporation632Wellcare Health Plans884CVS Caremark RXCustom5702Centene CorporationParent5702Centene CorporationParent87848784NJ,TNNJ,TN44</v>
      </c>
      <c r="AJ7676" s="8" t="str">
        <f>IFERROR(IF(_xlfn.XLOOKUP(Export4Q22[[#This Row],[Plan ID]],#REF!,#REF!)=Export4Q22[[#This Row],[Concatenate]],"Same","Change"),"New")</f>
        <v>New</v>
      </c>
    </row>
    <row r="7677" spans="1:36" x14ac:dyDescent="0.25">
      <c r="A7677" s="1">
        <v>72110</v>
      </c>
      <c r="B7677" t="s">
        <v>13657</v>
      </c>
      <c r="C7677" t="s">
        <v>36</v>
      </c>
      <c r="D7677" t="s">
        <v>37</v>
      </c>
      <c r="E7677" t="s">
        <v>38</v>
      </c>
      <c r="F7677" s="1">
        <v>8182</v>
      </c>
      <c r="G7677" t="s">
        <v>13644</v>
      </c>
      <c r="H7677" s="3">
        <v>65237</v>
      </c>
      <c r="I7677" t="s">
        <v>13644</v>
      </c>
      <c r="J7677" s="1">
        <v>1414</v>
      </c>
      <c r="K7677" t="s">
        <v>13645</v>
      </c>
      <c r="L7677" s="1">
        <v>967</v>
      </c>
      <c r="M7677" t="s">
        <v>13573</v>
      </c>
      <c r="N7677" s="1">
        <v>5702</v>
      </c>
      <c r="O7677" t="s">
        <v>163</v>
      </c>
      <c r="P7677" s="1">
        <v>632</v>
      </c>
      <c r="Q7677" t="s">
        <v>13570</v>
      </c>
      <c r="R7677" s="1">
        <v>884</v>
      </c>
      <c r="S7677" t="s">
        <v>172</v>
      </c>
      <c r="T7677" t="s">
        <v>46</v>
      </c>
      <c r="V7677" s="1">
        <v>5702</v>
      </c>
      <c r="W7677" t="s">
        <v>163</v>
      </c>
      <c r="X7677" t="s">
        <v>48</v>
      </c>
      <c r="Y7677" s="1">
        <v>5702</v>
      </c>
      <c r="Z7677" t="s">
        <v>163</v>
      </c>
      <c r="AA7677" t="s">
        <v>48</v>
      </c>
      <c r="AB7677" s="2">
        <v>84969</v>
      </c>
      <c r="AC7677" s="2">
        <v>84969</v>
      </c>
      <c r="AD7677" t="s">
        <v>13658</v>
      </c>
      <c r="AE7677" t="s">
        <v>13658</v>
      </c>
      <c r="AF7677" s="1">
        <v>4</v>
      </c>
      <c r="AG7677" s="1">
        <v>4</v>
      </c>
      <c r="AH7677" s="1" t="b">
        <f>Export4Q22[[#This Row],[Pharmacy Controller ID]]&lt;&gt;Export4Q22[[#This Row],[Medical Controller ID]]</f>
        <v>0</v>
      </c>
      <c r="AI7677" t="str">
        <f t="shared" si="119"/>
        <v>72110Wellcare No Premium HMOMA-PDFALSEMedicare8182WellCare Formulary 17 &amp; 20 - 202265237WellCare Formulary 17 &amp; 20 - 20221414WellCare GS Core Plus967WellCare Medicare5702Centene Corporation632Wellcare Health Plans884CVS Caremark RXCustom5702Centene CorporationParent5702Centene CorporationParent8496984969AL,AR,CA,IN,KS,MA,ME,MO,NC,NE,NH,NM,NY,PA,RI,VT,WAAL,AR,CA,IN,KS,MA,ME,MO,NC,NE,NH,NM,NY,PA,RI,VT,WA44</v>
      </c>
      <c r="AJ7677" s="8" t="str">
        <f>IFERROR(IF(_xlfn.XLOOKUP(Export4Q22[[#This Row],[Plan ID]],#REF!,#REF!)=Export4Q22[[#This Row],[Concatenate]],"Same","Change"),"New")</f>
        <v>New</v>
      </c>
    </row>
    <row r="7678" spans="1:36" x14ac:dyDescent="0.25">
      <c r="A7678" s="1">
        <v>72122</v>
      </c>
      <c r="B7678" t="s">
        <v>13659</v>
      </c>
      <c r="C7678" t="s">
        <v>36</v>
      </c>
      <c r="D7678" t="s">
        <v>37</v>
      </c>
      <c r="E7678" t="s">
        <v>38</v>
      </c>
      <c r="F7678" s="1">
        <v>8182</v>
      </c>
      <c r="G7678" t="s">
        <v>13644</v>
      </c>
      <c r="H7678" s="3">
        <v>65237</v>
      </c>
      <c r="I7678" t="s">
        <v>13644</v>
      </c>
      <c r="J7678" s="1">
        <v>1414</v>
      </c>
      <c r="K7678" t="s">
        <v>13645</v>
      </c>
      <c r="L7678" s="1">
        <v>967</v>
      </c>
      <c r="M7678" t="s">
        <v>13573</v>
      </c>
      <c r="N7678" s="1">
        <v>5702</v>
      </c>
      <c r="O7678" t="s">
        <v>163</v>
      </c>
      <c r="P7678" s="1">
        <v>632</v>
      </c>
      <c r="Q7678" t="s">
        <v>13570</v>
      </c>
      <c r="R7678" s="1">
        <v>884</v>
      </c>
      <c r="S7678" t="s">
        <v>172</v>
      </c>
      <c r="T7678" t="s">
        <v>46</v>
      </c>
      <c r="V7678" s="1">
        <v>5702</v>
      </c>
      <c r="W7678" t="s">
        <v>163</v>
      </c>
      <c r="X7678" t="s">
        <v>48</v>
      </c>
      <c r="Y7678" s="1">
        <v>5702</v>
      </c>
      <c r="Z7678" t="s">
        <v>163</v>
      </c>
      <c r="AA7678" t="s">
        <v>48</v>
      </c>
      <c r="AB7678" s="2">
        <v>1684</v>
      </c>
      <c r="AC7678" s="2">
        <v>1684</v>
      </c>
      <c r="AD7678" t="s">
        <v>113</v>
      </c>
      <c r="AE7678" t="s">
        <v>113</v>
      </c>
      <c r="AF7678" s="1">
        <v>4</v>
      </c>
      <c r="AG7678" s="1">
        <v>4</v>
      </c>
      <c r="AH7678" s="1" t="b">
        <f>Export4Q22[[#This Row],[Pharmacy Controller ID]]&lt;&gt;Export4Q22[[#This Row],[Medical Controller ID]]</f>
        <v>0</v>
      </c>
      <c r="AI7678" t="str">
        <f t="shared" si="119"/>
        <v>72122Wellcare No Premium Essential HMOMA-PDFALSEMedicare8182WellCare Formulary 17 &amp; 20 - 202265237WellCare Formulary 17 &amp; 20 - 20221414WellCare GS Core Plus967WellCare Medicare5702Centene Corporation632Wellcare Health Plans884CVS Caremark RXCustom5702Centene CorporationParent5702Centene CorporationParent16841684ILIL44</v>
      </c>
      <c r="AJ7678" s="8" t="str">
        <f>IFERROR(IF(_xlfn.XLOOKUP(Export4Q22[[#This Row],[Plan ID]],#REF!,#REF!)=Export4Q22[[#This Row],[Concatenate]],"Same","Change"),"New")</f>
        <v>New</v>
      </c>
    </row>
    <row r="7679" spans="1:36" x14ac:dyDescent="0.25">
      <c r="A7679" s="1">
        <v>72130</v>
      </c>
      <c r="B7679" t="s">
        <v>13660</v>
      </c>
      <c r="C7679" t="s">
        <v>36</v>
      </c>
      <c r="D7679" t="s">
        <v>37</v>
      </c>
      <c r="E7679" t="s">
        <v>38</v>
      </c>
      <c r="F7679" s="1">
        <v>8182</v>
      </c>
      <c r="G7679" t="s">
        <v>13644</v>
      </c>
      <c r="H7679" s="3">
        <v>65237</v>
      </c>
      <c r="I7679" t="s">
        <v>13644</v>
      </c>
      <c r="J7679" s="1">
        <v>1414</v>
      </c>
      <c r="K7679" t="s">
        <v>13645</v>
      </c>
      <c r="L7679" s="1">
        <v>967</v>
      </c>
      <c r="M7679" t="s">
        <v>13573</v>
      </c>
      <c r="N7679" s="1">
        <v>5702</v>
      </c>
      <c r="O7679" t="s">
        <v>163</v>
      </c>
      <c r="P7679" s="1">
        <v>632</v>
      </c>
      <c r="Q7679" t="s">
        <v>13570</v>
      </c>
      <c r="R7679" s="1">
        <v>884</v>
      </c>
      <c r="S7679" t="s">
        <v>172</v>
      </c>
      <c r="T7679" t="s">
        <v>46</v>
      </c>
      <c r="V7679" s="1">
        <v>5702</v>
      </c>
      <c r="W7679" t="s">
        <v>163</v>
      </c>
      <c r="X7679" t="s">
        <v>48</v>
      </c>
      <c r="Y7679" s="1">
        <v>5702</v>
      </c>
      <c r="Z7679" t="s">
        <v>163</v>
      </c>
      <c r="AA7679" t="s">
        <v>48</v>
      </c>
      <c r="AB7679" s="2">
        <v>2008</v>
      </c>
      <c r="AC7679" s="2">
        <v>2008</v>
      </c>
      <c r="AD7679" t="s">
        <v>295</v>
      </c>
      <c r="AE7679" t="s">
        <v>295</v>
      </c>
      <c r="AF7679" s="1">
        <v>4</v>
      </c>
      <c r="AG7679" s="1">
        <v>4</v>
      </c>
      <c r="AH7679" s="1" t="b">
        <f>Export4Q22[[#This Row],[Pharmacy Controller ID]]&lt;&gt;Export4Q22[[#This Row],[Medical Controller ID]]</f>
        <v>0</v>
      </c>
      <c r="AI7679" t="str">
        <f t="shared" si="119"/>
        <v>72130Wellcare No Premium Focus HMO NJMA-PDFALSEMedicare8182WellCare Formulary 17 &amp; 20 - 202265237WellCare Formulary 17 &amp; 20 - 20221414WellCare GS Core Plus967WellCare Medicare5702Centene Corporation632Wellcare Health Plans884CVS Caremark RXCustom5702Centene CorporationParent5702Centene CorporationParent20082008NJNJ44</v>
      </c>
      <c r="AJ7679" s="8" t="str">
        <f>IFERROR(IF(_xlfn.XLOOKUP(Export4Q22[[#This Row],[Plan ID]],#REF!,#REF!)=Export4Q22[[#This Row],[Concatenate]],"Same","Change"),"New")</f>
        <v>New</v>
      </c>
    </row>
    <row r="7680" spans="1:36" x14ac:dyDescent="0.25">
      <c r="A7680" s="1">
        <v>72133</v>
      </c>
      <c r="B7680" t="s">
        <v>13661</v>
      </c>
      <c r="C7680" t="s">
        <v>36</v>
      </c>
      <c r="D7680" t="s">
        <v>37</v>
      </c>
      <c r="E7680" t="s">
        <v>38</v>
      </c>
      <c r="F7680" s="1">
        <v>8182</v>
      </c>
      <c r="G7680" t="s">
        <v>13644</v>
      </c>
      <c r="H7680" s="3">
        <v>65237</v>
      </c>
      <c r="I7680" t="s">
        <v>13644</v>
      </c>
      <c r="J7680" s="1">
        <v>1414</v>
      </c>
      <c r="K7680" t="s">
        <v>13645</v>
      </c>
      <c r="L7680" s="1">
        <v>967</v>
      </c>
      <c r="M7680" t="s">
        <v>13573</v>
      </c>
      <c r="N7680" s="1">
        <v>5702</v>
      </c>
      <c r="O7680" t="s">
        <v>163</v>
      </c>
      <c r="P7680" s="1">
        <v>632</v>
      </c>
      <c r="Q7680" t="s">
        <v>13570</v>
      </c>
      <c r="R7680" s="1">
        <v>884</v>
      </c>
      <c r="S7680" t="s">
        <v>172</v>
      </c>
      <c r="T7680" t="s">
        <v>46</v>
      </c>
      <c r="V7680" s="1">
        <v>5702</v>
      </c>
      <c r="W7680" t="s">
        <v>163</v>
      </c>
      <c r="X7680" t="s">
        <v>48</v>
      </c>
      <c r="Y7680" s="1">
        <v>5702</v>
      </c>
      <c r="Z7680" t="s">
        <v>163</v>
      </c>
      <c r="AA7680" t="s">
        <v>48</v>
      </c>
      <c r="AB7680" s="2">
        <v>9650</v>
      </c>
      <c r="AC7680" s="2">
        <v>9650</v>
      </c>
      <c r="AD7680" t="s">
        <v>13662</v>
      </c>
      <c r="AE7680" t="s">
        <v>13662</v>
      </c>
      <c r="AF7680" s="1">
        <v>4</v>
      </c>
      <c r="AG7680" s="1">
        <v>4</v>
      </c>
      <c r="AH7680" s="1" t="b">
        <f>Export4Q22[[#This Row],[Pharmacy Controller ID]]&lt;&gt;Export4Q22[[#This Row],[Medical Controller ID]]</f>
        <v>0</v>
      </c>
      <c r="AI7680" t="str">
        <f t="shared" si="119"/>
        <v>72133Wellcare No Premium Medicare HMOMA-PDFALSEMedicare8182WellCare Formulary 17 &amp; 20 - 202265237WellCare Formulary 17 &amp; 20 - 20221414WellCare GS Core Plus967WellCare Medicare5702Centene Corporation632Wellcare Health Plans884CVS Caremark RXCustom5702Centene CorporationParent5702Centene CorporationParent96509650AR,GA,SC,TXAR,GA,SC,TX44</v>
      </c>
      <c r="AJ7680" s="8" t="str">
        <f>IFERROR(IF(_xlfn.XLOOKUP(Export4Q22[[#This Row],[Plan ID]],#REF!,#REF!)=Export4Q22[[#This Row],[Concatenate]],"Same","Change"),"New")</f>
        <v>New</v>
      </c>
    </row>
    <row r="7681" spans="1:36" x14ac:dyDescent="0.25">
      <c r="A7681" s="1">
        <v>72152</v>
      </c>
      <c r="B7681" t="s">
        <v>13663</v>
      </c>
      <c r="C7681" t="s">
        <v>36</v>
      </c>
      <c r="D7681" t="s">
        <v>37</v>
      </c>
      <c r="E7681" t="s">
        <v>38</v>
      </c>
      <c r="F7681" s="1">
        <v>8182</v>
      </c>
      <c r="G7681" t="s">
        <v>13644</v>
      </c>
      <c r="H7681" s="3">
        <v>65237</v>
      </c>
      <c r="I7681" t="s">
        <v>13644</v>
      </c>
      <c r="J7681" s="1">
        <v>1414</v>
      </c>
      <c r="K7681" t="s">
        <v>13645</v>
      </c>
      <c r="L7681" s="1">
        <v>967</v>
      </c>
      <c r="M7681" t="s">
        <v>13573</v>
      </c>
      <c r="N7681" s="1">
        <v>5702</v>
      </c>
      <c r="O7681" t="s">
        <v>163</v>
      </c>
      <c r="P7681" s="1">
        <v>632</v>
      </c>
      <c r="Q7681" t="s">
        <v>13570</v>
      </c>
      <c r="R7681" s="1">
        <v>884</v>
      </c>
      <c r="S7681" t="s">
        <v>172</v>
      </c>
      <c r="T7681" t="s">
        <v>46</v>
      </c>
      <c r="V7681" s="1">
        <v>5702</v>
      </c>
      <c r="W7681" t="s">
        <v>163</v>
      </c>
      <c r="X7681" t="s">
        <v>48</v>
      </c>
      <c r="Y7681" s="1">
        <v>5702</v>
      </c>
      <c r="Z7681" t="s">
        <v>163</v>
      </c>
      <c r="AA7681" t="s">
        <v>48</v>
      </c>
      <c r="AB7681" s="2">
        <v>38546</v>
      </c>
      <c r="AC7681" s="2">
        <v>38546</v>
      </c>
      <c r="AD7681" t="s">
        <v>13664</v>
      </c>
      <c r="AE7681" t="s">
        <v>13664</v>
      </c>
      <c r="AF7681" s="1">
        <v>4</v>
      </c>
      <c r="AG7681" s="1">
        <v>4</v>
      </c>
      <c r="AH7681" s="1" t="b">
        <f>Export4Q22[[#This Row],[Pharmacy Controller ID]]&lt;&gt;Export4Q22[[#This Row],[Medical Controller ID]]</f>
        <v>0</v>
      </c>
      <c r="AI7681" t="str">
        <f t="shared" si="119"/>
        <v>72152Wellcare No Premium Open PPOMA-PDFALSEMedicare8182WellCare Formulary 17 &amp; 20 - 202265237WellCare Formulary 17 &amp; 20 - 20221414WellCare GS Core Plus967WellCare Medicare5702Centene Corporation632Wellcare Health Plans884CVS Caremark RXCustom5702Centene CorporationParent5702Centene CorporationParent3854638546AR,CA,IN,KS,MA,ME,MO,NC,NE,NH,NJ,NM,NV,OH,OK,PA,VT,WAAR,CA,IN,KS,MA,ME,MO,NC,NE,NH,NJ,NM,NV,OH,OK,PA,VT,WA44</v>
      </c>
      <c r="AJ7681" s="8" t="str">
        <f>IFERROR(IF(_xlfn.XLOOKUP(Export4Q22[[#This Row],[Plan ID]],#REF!,#REF!)=Export4Q22[[#This Row],[Concatenate]],"Same","Change"),"New")</f>
        <v>New</v>
      </c>
    </row>
    <row r="7682" spans="1:36" x14ac:dyDescent="0.25">
      <c r="A7682" s="1">
        <v>72156</v>
      </c>
      <c r="B7682" t="s">
        <v>13665</v>
      </c>
      <c r="C7682" t="s">
        <v>36</v>
      </c>
      <c r="D7682" t="s">
        <v>37</v>
      </c>
      <c r="E7682" t="s">
        <v>38</v>
      </c>
      <c r="F7682" s="1">
        <v>8182</v>
      </c>
      <c r="G7682" t="s">
        <v>13644</v>
      </c>
      <c r="H7682" s="3">
        <v>65237</v>
      </c>
      <c r="I7682" t="s">
        <v>13644</v>
      </c>
      <c r="J7682" s="1">
        <v>1414</v>
      </c>
      <c r="K7682" t="s">
        <v>13645</v>
      </c>
      <c r="L7682" s="1">
        <v>967</v>
      </c>
      <c r="M7682" t="s">
        <v>13573</v>
      </c>
      <c r="N7682" s="1">
        <v>5702</v>
      </c>
      <c r="O7682" t="s">
        <v>163</v>
      </c>
      <c r="P7682" s="1">
        <v>632</v>
      </c>
      <c r="Q7682" t="s">
        <v>13570</v>
      </c>
      <c r="R7682" s="1">
        <v>884</v>
      </c>
      <c r="S7682" t="s">
        <v>172</v>
      </c>
      <c r="T7682" t="s">
        <v>46</v>
      </c>
      <c r="V7682" s="1">
        <v>5702</v>
      </c>
      <c r="W7682" t="s">
        <v>163</v>
      </c>
      <c r="X7682" t="s">
        <v>48</v>
      </c>
      <c r="Y7682" s="1">
        <v>5702</v>
      </c>
      <c r="Z7682" t="s">
        <v>163</v>
      </c>
      <c r="AA7682" t="s">
        <v>48</v>
      </c>
      <c r="AB7682" s="2">
        <v>1219</v>
      </c>
      <c r="AC7682" s="2">
        <v>1219</v>
      </c>
      <c r="AD7682" t="s">
        <v>111</v>
      </c>
      <c r="AE7682" t="s">
        <v>111</v>
      </c>
      <c r="AF7682" s="1">
        <v>4</v>
      </c>
      <c r="AG7682" s="1">
        <v>4</v>
      </c>
      <c r="AH7682" s="1" t="b">
        <f>Export4Q22[[#This Row],[Pharmacy Controller ID]]&lt;&gt;Export4Q22[[#This Row],[Medical Controller ID]]</f>
        <v>0</v>
      </c>
      <c r="AI7682" t="str">
        <f t="shared" ref="AI7682:AI7745" si="120">_xlfn.CONCAT(A7682:AG7682)</f>
        <v>72156Wellcare No Premium P3 HMOMA-PDFALSEMedicare8182WellCare Formulary 17 &amp; 20 - 202265237WellCare Formulary 17 &amp; 20 - 20221414WellCare GS Core Plus967WellCare Medicare5702Centene Corporation632Wellcare Health Plans884CVS Caremark RXCustom5702Centene CorporationParent5702Centene CorporationParent12191219NVNV44</v>
      </c>
      <c r="AJ7682" s="8" t="str">
        <f>IFERROR(IF(_xlfn.XLOOKUP(Export4Q22[[#This Row],[Plan ID]],#REF!,#REF!)=Export4Q22[[#This Row],[Concatenate]],"Same","Change"),"New")</f>
        <v>New</v>
      </c>
    </row>
    <row r="7683" spans="1:36" x14ac:dyDescent="0.25">
      <c r="A7683" s="1">
        <v>72157</v>
      </c>
      <c r="B7683" t="s">
        <v>13666</v>
      </c>
      <c r="C7683" t="s">
        <v>36</v>
      </c>
      <c r="D7683" t="s">
        <v>37</v>
      </c>
      <c r="E7683" t="s">
        <v>38</v>
      </c>
      <c r="F7683" s="1">
        <v>8182</v>
      </c>
      <c r="G7683" t="s">
        <v>13644</v>
      </c>
      <c r="H7683" s="3">
        <v>65237</v>
      </c>
      <c r="I7683" t="s">
        <v>13644</v>
      </c>
      <c r="J7683" s="1">
        <v>1414</v>
      </c>
      <c r="K7683" t="s">
        <v>13645</v>
      </c>
      <c r="L7683" s="1">
        <v>967</v>
      </c>
      <c r="M7683" t="s">
        <v>13573</v>
      </c>
      <c r="N7683" s="1">
        <v>5702</v>
      </c>
      <c r="O7683" t="s">
        <v>163</v>
      </c>
      <c r="P7683" s="1">
        <v>632</v>
      </c>
      <c r="Q7683" t="s">
        <v>13570</v>
      </c>
      <c r="R7683" s="1">
        <v>884</v>
      </c>
      <c r="S7683" t="s">
        <v>172</v>
      </c>
      <c r="T7683" t="s">
        <v>46</v>
      </c>
      <c r="V7683" s="1">
        <v>5702</v>
      </c>
      <c r="W7683" t="s">
        <v>163</v>
      </c>
      <c r="X7683" t="s">
        <v>48</v>
      </c>
      <c r="Y7683" s="1">
        <v>5702</v>
      </c>
      <c r="Z7683" t="s">
        <v>163</v>
      </c>
      <c r="AA7683" t="s">
        <v>48</v>
      </c>
      <c r="AB7683" s="2">
        <v>4818</v>
      </c>
      <c r="AC7683" s="2">
        <v>4818</v>
      </c>
      <c r="AD7683" t="s">
        <v>678</v>
      </c>
      <c r="AE7683" t="s">
        <v>678</v>
      </c>
      <c r="AF7683" s="1">
        <v>4</v>
      </c>
      <c r="AG7683" s="1">
        <v>4</v>
      </c>
      <c r="AH7683" s="1" t="b">
        <f>Export4Q22[[#This Row],[Pharmacy Controller ID]]&lt;&gt;Export4Q22[[#This Row],[Medical Controller ID]]</f>
        <v>0</v>
      </c>
      <c r="AI7683" t="str">
        <f t="shared" si="120"/>
        <v>72157Wellcare No Premium Preferred HMOMA-PDFALSEMedicare8182WellCare Formulary 17 &amp; 20 - 202265237WellCare Formulary 17 &amp; 20 - 20221414WellCare GS Core Plus967WellCare Medicare5702Centene Corporation632Wellcare Health Plans884CVS Caremark RXCustom5702Centene CorporationParent5702Centene CorporationParent48184818ARAR44</v>
      </c>
      <c r="AJ7683" s="8" t="str">
        <f>IFERROR(IF(_xlfn.XLOOKUP(Export4Q22[[#This Row],[Plan ID]],#REF!,#REF!)=Export4Q22[[#This Row],[Concatenate]],"Same","Change"),"New")</f>
        <v>New</v>
      </c>
    </row>
    <row r="7684" spans="1:36" x14ac:dyDescent="0.25">
      <c r="A7684" s="1">
        <v>72158</v>
      </c>
      <c r="B7684" t="s">
        <v>13667</v>
      </c>
      <c r="C7684" t="s">
        <v>36</v>
      </c>
      <c r="D7684" t="s">
        <v>37</v>
      </c>
      <c r="E7684" t="s">
        <v>38</v>
      </c>
      <c r="F7684" s="1">
        <v>8182</v>
      </c>
      <c r="G7684" t="s">
        <v>13644</v>
      </c>
      <c r="H7684" s="3">
        <v>65237</v>
      </c>
      <c r="I7684" t="s">
        <v>13644</v>
      </c>
      <c r="J7684" s="1">
        <v>1414</v>
      </c>
      <c r="K7684" t="s">
        <v>13645</v>
      </c>
      <c r="L7684" s="1">
        <v>967</v>
      </c>
      <c r="M7684" t="s">
        <v>13573</v>
      </c>
      <c r="N7684" s="1">
        <v>5702</v>
      </c>
      <c r="O7684" t="s">
        <v>163</v>
      </c>
      <c r="P7684" s="1">
        <v>632</v>
      </c>
      <c r="Q7684" t="s">
        <v>13570</v>
      </c>
      <c r="R7684" s="1">
        <v>884</v>
      </c>
      <c r="S7684" t="s">
        <v>172</v>
      </c>
      <c r="T7684" t="s">
        <v>46</v>
      </c>
      <c r="V7684" s="1">
        <v>5702</v>
      </c>
      <c r="W7684" t="s">
        <v>163</v>
      </c>
      <c r="X7684" t="s">
        <v>48</v>
      </c>
      <c r="Y7684" s="1">
        <v>5702</v>
      </c>
      <c r="Z7684" t="s">
        <v>163</v>
      </c>
      <c r="AA7684" t="s">
        <v>48</v>
      </c>
      <c r="AB7684" s="2">
        <v>4710</v>
      </c>
      <c r="AC7684" s="2">
        <v>4710</v>
      </c>
      <c r="AD7684" t="s">
        <v>53</v>
      </c>
      <c r="AE7684" t="s">
        <v>53</v>
      </c>
      <c r="AF7684" s="1">
        <v>4</v>
      </c>
      <c r="AG7684" s="1">
        <v>4</v>
      </c>
      <c r="AH7684" s="1" t="b">
        <f>Export4Q22[[#This Row],[Pharmacy Controller ID]]&lt;&gt;Export4Q22[[#This Row],[Medical Controller ID]]</f>
        <v>0</v>
      </c>
      <c r="AI7684" t="str">
        <f t="shared" si="120"/>
        <v>72158Wellcare No Premium Ruby HMOMA-PDFALSEMedicare8182WellCare Formulary 17 &amp; 20 - 202265237WellCare Formulary 17 &amp; 20 - 20221414WellCare GS Core Plus967WellCare Medicare5702Centene Corporation632Wellcare Health Plans884CVS Caremark RXCustom5702Centene CorporationParent5702Centene CorporationParent47104710CACA44</v>
      </c>
      <c r="AJ7684" s="8" t="str">
        <f>IFERROR(IF(_xlfn.XLOOKUP(Export4Q22[[#This Row],[Plan ID]],#REF!,#REF!)=Export4Q22[[#This Row],[Concatenate]],"Same","Change"),"New")</f>
        <v>New</v>
      </c>
    </row>
    <row r="7685" spans="1:36" x14ac:dyDescent="0.25">
      <c r="A7685" s="1">
        <v>72160</v>
      </c>
      <c r="B7685" t="s">
        <v>13668</v>
      </c>
      <c r="C7685" t="s">
        <v>36</v>
      </c>
      <c r="D7685" t="s">
        <v>37</v>
      </c>
      <c r="E7685" t="s">
        <v>38</v>
      </c>
      <c r="F7685" s="1">
        <v>8182</v>
      </c>
      <c r="G7685" t="s">
        <v>13644</v>
      </c>
      <c r="H7685" s="3">
        <v>65237</v>
      </c>
      <c r="I7685" t="s">
        <v>13644</v>
      </c>
      <c r="J7685" s="1">
        <v>1414</v>
      </c>
      <c r="K7685" t="s">
        <v>13645</v>
      </c>
      <c r="L7685" s="1">
        <v>967</v>
      </c>
      <c r="M7685" t="s">
        <v>13573</v>
      </c>
      <c r="N7685" s="1">
        <v>5702</v>
      </c>
      <c r="O7685" t="s">
        <v>163</v>
      </c>
      <c r="P7685" s="1">
        <v>632</v>
      </c>
      <c r="Q7685" t="s">
        <v>13570</v>
      </c>
      <c r="R7685" s="1">
        <v>884</v>
      </c>
      <c r="S7685" t="s">
        <v>172</v>
      </c>
      <c r="T7685" t="s">
        <v>46</v>
      </c>
      <c r="V7685" s="1">
        <v>5702</v>
      </c>
      <c r="W7685" t="s">
        <v>163</v>
      </c>
      <c r="X7685" t="s">
        <v>48</v>
      </c>
      <c r="Y7685" s="1">
        <v>5702</v>
      </c>
      <c r="Z7685" t="s">
        <v>163</v>
      </c>
      <c r="AA7685" t="s">
        <v>48</v>
      </c>
      <c r="AB7685" s="2">
        <v>394</v>
      </c>
      <c r="AC7685" s="2">
        <v>394</v>
      </c>
      <c r="AD7685" t="s">
        <v>142</v>
      </c>
      <c r="AE7685" t="s">
        <v>142</v>
      </c>
      <c r="AF7685" s="1">
        <v>4</v>
      </c>
      <c r="AG7685" s="1">
        <v>4</v>
      </c>
      <c r="AH7685" s="1" t="b">
        <f>Export4Q22[[#This Row],[Pharmacy Controller ID]]&lt;&gt;Export4Q22[[#This Row],[Medical Controller ID]]</f>
        <v>0</v>
      </c>
      <c r="AI7685" t="str">
        <f t="shared" si="120"/>
        <v>72160Wellcare No Premium Rx Plus Open PPO TXMA-PDFALSEMedicare8182WellCare Formulary 17 &amp; 20 - 202265237WellCare Formulary 17 &amp; 20 - 20221414WellCare GS Core Plus967WellCare Medicare5702Centene Corporation632Wellcare Health Plans884CVS Caremark RXCustom5702Centene CorporationParent5702Centene CorporationParent394394TXTX44</v>
      </c>
      <c r="AJ7685" s="8" t="str">
        <f>IFERROR(IF(_xlfn.XLOOKUP(Export4Q22[[#This Row],[Plan ID]],#REF!,#REF!)=Export4Q22[[#This Row],[Concatenate]],"Same","Change"),"New")</f>
        <v>New</v>
      </c>
    </row>
    <row r="7686" spans="1:36" x14ac:dyDescent="0.25">
      <c r="A7686" s="1">
        <v>72161</v>
      </c>
      <c r="B7686" t="s">
        <v>13669</v>
      </c>
      <c r="C7686" t="s">
        <v>36</v>
      </c>
      <c r="D7686" t="s">
        <v>37</v>
      </c>
      <c r="E7686" t="s">
        <v>38</v>
      </c>
      <c r="F7686" s="1">
        <v>8182</v>
      </c>
      <c r="G7686" t="s">
        <v>13644</v>
      </c>
      <c r="H7686" s="3">
        <v>65237</v>
      </c>
      <c r="I7686" t="s">
        <v>13644</v>
      </c>
      <c r="J7686" s="1">
        <v>1414</v>
      </c>
      <c r="K7686" t="s">
        <v>13645</v>
      </c>
      <c r="L7686" s="1">
        <v>967</v>
      </c>
      <c r="M7686" t="s">
        <v>13573</v>
      </c>
      <c r="N7686" s="1">
        <v>5702</v>
      </c>
      <c r="O7686" t="s">
        <v>163</v>
      </c>
      <c r="P7686" s="1">
        <v>632</v>
      </c>
      <c r="Q7686" t="s">
        <v>13570</v>
      </c>
      <c r="R7686" s="1">
        <v>884</v>
      </c>
      <c r="S7686" t="s">
        <v>172</v>
      </c>
      <c r="T7686" t="s">
        <v>46</v>
      </c>
      <c r="V7686" s="1">
        <v>5702</v>
      </c>
      <c r="W7686" t="s">
        <v>163</v>
      </c>
      <c r="X7686" t="s">
        <v>48</v>
      </c>
      <c r="Y7686" s="1">
        <v>5702</v>
      </c>
      <c r="Z7686" t="s">
        <v>163</v>
      </c>
      <c r="AA7686" t="s">
        <v>48</v>
      </c>
      <c r="AB7686" s="2">
        <v>1103</v>
      </c>
      <c r="AC7686" s="2">
        <v>1103</v>
      </c>
      <c r="AD7686" t="s">
        <v>678</v>
      </c>
      <c r="AE7686" t="s">
        <v>678</v>
      </c>
      <c r="AF7686" s="1">
        <v>4</v>
      </c>
      <c r="AG7686" s="1">
        <v>4</v>
      </c>
      <c r="AH7686" s="1" t="b">
        <f>Export4Q22[[#This Row],[Pharmacy Controller ID]]&lt;&gt;Export4Q22[[#This Row],[Medical Controller ID]]</f>
        <v>0</v>
      </c>
      <c r="AI7686" t="str">
        <f t="shared" si="120"/>
        <v>72161Wellcare No Premium Select HMOMA-PDFALSEMedicare8182WellCare Formulary 17 &amp; 20 - 202265237WellCare Formulary 17 &amp; 20 - 20221414WellCare GS Core Plus967WellCare Medicare5702Centene Corporation632Wellcare Health Plans884CVS Caremark RXCustom5702Centene CorporationParent5702Centene CorporationParent11031103ARAR44</v>
      </c>
      <c r="AJ7686" s="8" t="str">
        <f>IFERROR(IF(_xlfn.XLOOKUP(Export4Q22[[#This Row],[Plan ID]],#REF!,#REF!)=Export4Q22[[#This Row],[Concatenate]],"Same","Change"),"New")</f>
        <v>New</v>
      </c>
    </row>
    <row r="7687" spans="1:36" x14ac:dyDescent="0.25">
      <c r="A7687" s="1">
        <v>72162</v>
      </c>
      <c r="B7687" t="s">
        <v>13670</v>
      </c>
      <c r="C7687" t="s">
        <v>36</v>
      </c>
      <c r="D7687" t="s">
        <v>37</v>
      </c>
      <c r="E7687" t="s">
        <v>38</v>
      </c>
      <c r="F7687" s="1">
        <v>8182</v>
      </c>
      <c r="G7687" t="s">
        <v>13644</v>
      </c>
      <c r="H7687" s="3">
        <v>65237</v>
      </c>
      <c r="I7687" t="s">
        <v>13644</v>
      </c>
      <c r="J7687" s="1">
        <v>1414</v>
      </c>
      <c r="K7687" t="s">
        <v>13645</v>
      </c>
      <c r="L7687" s="1">
        <v>967</v>
      </c>
      <c r="M7687" t="s">
        <v>13573</v>
      </c>
      <c r="N7687" s="1">
        <v>5702</v>
      </c>
      <c r="O7687" t="s">
        <v>163</v>
      </c>
      <c r="P7687" s="1">
        <v>632</v>
      </c>
      <c r="Q7687" t="s">
        <v>13570</v>
      </c>
      <c r="R7687" s="1">
        <v>884</v>
      </c>
      <c r="S7687" t="s">
        <v>172</v>
      </c>
      <c r="T7687" t="s">
        <v>46</v>
      </c>
      <c r="V7687" s="1">
        <v>5702</v>
      </c>
      <c r="W7687" t="s">
        <v>163</v>
      </c>
      <c r="X7687" t="s">
        <v>48</v>
      </c>
      <c r="Y7687" s="1">
        <v>5702</v>
      </c>
      <c r="Z7687" t="s">
        <v>163</v>
      </c>
      <c r="AA7687" t="s">
        <v>48</v>
      </c>
      <c r="AB7687" s="2">
        <v>544</v>
      </c>
      <c r="AC7687" s="2">
        <v>544</v>
      </c>
      <c r="AD7687" t="s">
        <v>111</v>
      </c>
      <c r="AE7687" t="s">
        <v>111</v>
      </c>
      <c r="AF7687" s="1">
        <v>4</v>
      </c>
      <c r="AG7687" s="1">
        <v>4</v>
      </c>
      <c r="AH7687" s="1" t="b">
        <f>Export4Q22[[#This Row],[Pharmacy Controller ID]]&lt;&gt;Export4Q22[[#This Row],[Medical Controller ID]]</f>
        <v>0</v>
      </c>
      <c r="AI7687" t="str">
        <f t="shared" si="120"/>
        <v>72162Wellcare No Premium USHS HMOMA-PDFALSEMedicare8182WellCare Formulary 17 &amp; 20 - 202265237WellCare Formulary 17 &amp; 20 - 20221414WellCare GS Core Plus967WellCare Medicare5702Centene Corporation632Wellcare Health Plans884CVS Caremark RXCustom5702Centene CorporationParent5702Centene CorporationParent544544NVNV44</v>
      </c>
      <c r="AJ7687" s="8" t="str">
        <f>IFERROR(IF(_xlfn.XLOOKUP(Export4Q22[[#This Row],[Plan ID]],#REF!,#REF!)=Export4Q22[[#This Row],[Concatenate]],"Same","Change"),"New")</f>
        <v>New</v>
      </c>
    </row>
    <row r="7688" spans="1:36" x14ac:dyDescent="0.25">
      <c r="A7688" s="1">
        <v>72163</v>
      </c>
      <c r="B7688" t="s">
        <v>13671</v>
      </c>
      <c r="C7688" t="s">
        <v>36</v>
      </c>
      <c r="D7688" t="s">
        <v>37</v>
      </c>
      <c r="E7688" t="s">
        <v>38</v>
      </c>
      <c r="F7688" s="1">
        <v>8182</v>
      </c>
      <c r="G7688" t="s">
        <v>13644</v>
      </c>
      <c r="H7688" s="3">
        <v>65237</v>
      </c>
      <c r="I7688" t="s">
        <v>13644</v>
      </c>
      <c r="J7688" s="1">
        <v>1414</v>
      </c>
      <c r="K7688" t="s">
        <v>13645</v>
      </c>
      <c r="L7688" s="1">
        <v>967</v>
      </c>
      <c r="M7688" t="s">
        <v>13573</v>
      </c>
      <c r="N7688" s="1">
        <v>5702</v>
      </c>
      <c r="O7688" t="s">
        <v>163</v>
      </c>
      <c r="P7688" s="1">
        <v>632</v>
      </c>
      <c r="Q7688" t="s">
        <v>13570</v>
      </c>
      <c r="R7688" s="1">
        <v>884</v>
      </c>
      <c r="S7688" t="s">
        <v>172</v>
      </c>
      <c r="T7688" t="s">
        <v>46</v>
      </c>
      <c r="V7688" s="1">
        <v>5702</v>
      </c>
      <c r="W7688" t="s">
        <v>163</v>
      </c>
      <c r="X7688" t="s">
        <v>48</v>
      </c>
      <c r="Y7688" s="1">
        <v>5702</v>
      </c>
      <c r="Z7688" t="s">
        <v>163</v>
      </c>
      <c r="AA7688" t="s">
        <v>48</v>
      </c>
      <c r="AB7688" s="2">
        <v>380</v>
      </c>
      <c r="AC7688" s="2">
        <v>380</v>
      </c>
      <c r="AD7688" t="s">
        <v>354</v>
      </c>
      <c r="AE7688" t="s">
        <v>354</v>
      </c>
      <c r="AF7688" s="1">
        <v>4</v>
      </c>
      <c r="AG7688" s="1">
        <v>4</v>
      </c>
      <c r="AH7688" s="1" t="b">
        <f>Export4Q22[[#This Row],[Pharmacy Controller ID]]&lt;&gt;Export4Q22[[#This Row],[Medical Controller ID]]</f>
        <v>0</v>
      </c>
      <c r="AI7688" t="str">
        <f t="shared" si="120"/>
        <v>72163Wellcare No Premium Value HMO NCMA-PDFALSEMedicare8182WellCare Formulary 17 &amp; 20 - 202265237WellCare Formulary 17 &amp; 20 - 20221414WellCare GS Core Plus967WellCare Medicare5702Centene Corporation632Wellcare Health Plans884CVS Caremark RXCustom5702Centene CorporationParent5702Centene CorporationParent380380NCNC44</v>
      </c>
      <c r="AJ7688" s="8" t="str">
        <f>IFERROR(IF(_xlfn.XLOOKUP(Export4Q22[[#This Row],[Plan ID]],#REF!,#REF!)=Export4Q22[[#This Row],[Concatenate]],"Same","Change"),"New")</f>
        <v>New</v>
      </c>
    </row>
    <row r="7689" spans="1:36" x14ac:dyDescent="0.25">
      <c r="A7689" s="1">
        <v>72165</v>
      </c>
      <c r="B7689" t="s">
        <v>13672</v>
      </c>
      <c r="C7689" t="s">
        <v>36</v>
      </c>
      <c r="D7689" t="s">
        <v>37</v>
      </c>
      <c r="E7689" t="s">
        <v>38</v>
      </c>
      <c r="F7689" s="1">
        <v>8182</v>
      </c>
      <c r="G7689" t="s">
        <v>13644</v>
      </c>
      <c r="H7689" s="3">
        <v>65237</v>
      </c>
      <c r="I7689" t="s">
        <v>13644</v>
      </c>
      <c r="J7689" s="1">
        <v>1414</v>
      </c>
      <c r="K7689" t="s">
        <v>13645</v>
      </c>
      <c r="L7689" s="1">
        <v>967</v>
      </c>
      <c r="M7689" t="s">
        <v>13573</v>
      </c>
      <c r="N7689" s="1">
        <v>5702</v>
      </c>
      <c r="O7689" t="s">
        <v>163</v>
      </c>
      <c r="P7689" s="1">
        <v>632</v>
      </c>
      <c r="Q7689" t="s">
        <v>13570</v>
      </c>
      <c r="R7689" s="1">
        <v>884</v>
      </c>
      <c r="S7689" t="s">
        <v>172</v>
      </c>
      <c r="T7689" t="s">
        <v>46</v>
      </c>
      <c r="V7689" s="1">
        <v>5702</v>
      </c>
      <c r="W7689" t="s">
        <v>163</v>
      </c>
      <c r="X7689" t="s">
        <v>48</v>
      </c>
      <c r="Y7689" s="1">
        <v>5702</v>
      </c>
      <c r="Z7689" t="s">
        <v>163</v>
      </c>
      <c r="AA7689" t="s">
        <v>48</v>
      </c>
      <c r="AB7689" s="2">
        <v>6659</v>
      </c>
      <c r="AC7689" s="2">
        <v>6659</v>
      </c>
      <c r="AD7689" t="s">
        <v>706</v>
      </c>
      <c r="AE7689" t="s">
        <v>706</v>
      </c>
      <c r="AF7689" s="1">
        <v>4</v>
      </c>
      <c r="AG7689" s="1">
        <v>4</v>
      </c>
      <c r="AH7689" s="1" t="b">
        <f>Export4Q22[[#This Row],[Pharmacy Controller ID]]&lt;&gt;Export4Q22[[#This Row],[Medical Controller ID]]</f>
        <v>0</v>
      </c>
      <c r="AI7689" t="str">
        <f t="shared" si="120"/>
        <v>72165Wellcare Ohana No Premium HMOMA-PDFALSEMedicare8182WellCare Formulary 17 &amp; 20 - 202265237WellCare Formulary 17 &amp; 20 - 20221414WellCare GS Core Plus967WellCare Medicare5702Centene Corporation632Wellcare Health Plans884CVS Caremark RXCustom5702Centene CorporationParent5702Centene CorporationParent66596659HIHI44</v>
      </c>
      <c r="AJ7689" s="8" t="str">
        <f>IFERROR(IF(_xlfn.XLOOKUP(Export4Q22[[#This Row],[Plan ID]],#REF!,#REF!)=Export4Q22[[#This Row],[Concatenate]],"Same","Change"),"New")</f>
        <v>New</v>
      </c>
    </row>
    <row r="7690" spans="1:36" x14ac:dyDescent="0.25">
      <c r="A7690" s="1">
        <v>72166</v>
      </c>
      <c r="B7690" t="s">
        <v>13673</v>
      </c>
      <c r="C7690" t="s">
        <v>36</v>
      </c>
      <c r="D7690" t="s">
        <v>37</v>
      </c>
      <c r="E7690" t="s">
        <v>38</v>
      </c>
      <c r="F7690" s="1">
        <v>8182</v>
      </c>
      <c r="G7690" t="s">
        <v>13644</v>
      </c>
      <c r="H7690" s="3">
        <v>65237</v>
      </c>
      <c r="I7690" t="s">
        <v>13644</v>
      </c>
      <c r="J7690" s="1">
        <v>1414</v>
      </c>
      <c r="K7690" t="s">
        <v>13645</v>
      </c>
      <c r="L7690" s="1">
        <v>967</v>
      </c>
      <c r="M7690" t="s">
        <v>13573</v>
      </c>
      <c r="N7690" s="1">
        <v>5702</v>
      </c>
      <c r="O7690" t="s">
        <v>163</v>
      </c>
      <c r="P7690" s="1">
        <v>632</v>
      </c>
      <c r="Q7690" t="s">
        <v>13570</v>
      </c>
      <c r="R7690" s="1">
        <v>884</v>
      </c>
      <c r="S7690" t="s">
        <v>172</v>
      </c>
      <c r="T7690" t="s">
        <v>46</v>
      </c>
      <c r="V7690" s="1">
        <v>5702</v>
      </c>
      <c r="W7690" t="s">
        <v>163</v>
      </c>
      <c r="X7690" t="s">
        <v>48</v>
      </c>
      <c r="Y7690" s="1">
        <v>5702</v>
      </c>
      <c r="Z7690" t="s">
        <v>163</v>
      </c>
      <c r="AA7690" t="s">
        <v>48</v>
      </c>
      <c r="AB7690" s="2">
        <v>473</v>
      </c>
      <c r="AC7690" s="2">
        <v>473</v>
      </c>
      <c r="AD7690" t="s">
        <v>706</v>
      </c>
      <c r="AE7690" t="s">
        <v>706</v>
      </c>
      <c r="AF7690" s="1">
        <v>4</v>
      </c>
      <c r="AG7690" s="1">
        <v>4</v>
      </c>
      <c r="AH7690" s="1" t="b">
        <f>Export4Q22[[#This Row],[Pharmacy Controller ID]]&lt;&gt;Export4Q22[[#This Row],[Medical Controller ID]]</f>
        <v>0</v>
      </c>
      <c r="AI7690" t="str">
        <f t="shared" si="120"/>
        <v>72166Wellcare Ohana No Premium Open PPOMA-PDFALSEMedicare8182WellCare Formulary 17 &amp; 20 - 202265237WellCare Formulary 17 &amp; 20 - 20221414WellCare GS Core Plus967WellCare Medicare5702Centene Corporation632Wellcare Health Plans884CVS Caremark RXCustom5702Centene CorporationParent5702Centene CorporationParent473473HIHI44</v>
      </c>
      <c r="AJ7690" s="8" t="str">
        <f>IFERROR(IF(_xlfn.XLOOKUP(Export4Q22[[#This Row],[Plan ID]],#REF!,#REF!)=Export4Q22[[#This Row],[Concatenate]],"Same","Change"),"New")</f>
        <v>New</v>
      </c>
    </row>
    <row r="7691" spans="1:36" x14ac:dyDescent="0.25">
      <c r="A7691" s="1">
        <v>72183</v>
      </c>
      <c r="B7691" t="s">
        <v>13674</v>
      </c>
      <c r="C7691" t="s">
        <v>36</v>
      </c>
      <c r="D7691" t="s">
        <v>37</v>
      </c>
      <c r="E7691" t="s">
        <v>38</v>
      </c>
      <c r="F7691" s="1">
        <v>8182</v>
      </c>
      <c r="G7691" t="s">
        <v>13644</v>
      </c>
      <c r="H7691" s="3">
        <v>65237</v>
      </c>
      <c r="I7691" t="s">
        <v>13644</v>
      </c>
      <c r="J7691" s="1">
        <v>1414</v>
      </c>
      <c r="K7691" t="s">
        <v>13645</v>
      </c>
      <c r="L7691" s="1">
        <v>967</v>
      </c>
      <c r="M7691" t="s">
        <v>13573</v>
      </c>
      <c r="N7691" s="1">
        <v>5702</v>
      </c>
      <c r="O7691" t="s">
        <v>163</v>
      </c>
      <c r="P7691" s="1">
        <v>632</v>
      </c>
      <c r="Q7691" t="s">
        <v>13570</v>
      </c>
      <c r="R7691" s="1">
        <v>884</v>
      </c>
      <c r="S7691" t="s">
        <v>172</v>
      </c>
      <c r="T7691" t="s">
        <v>46</v>
      </c>
      <c r="V7691" s="1">
        <v>5702</v>
      </c>
      <c r="W7691" t="s">
        <v>163</v>
      </c>
      <c r="X7691" t="s">
        <v>48</v>
      </c>
      <c r="Y7691" s="1">
        <v>5702</v>
      </c>
      <c r="Z7691" t="s">
        <v>163</v>
      </c>
      <c r="AA7691" t="s">
        <v>48</v>
      </c>
      <c r="AB7691" s="2">
        <v>698</v>
      </c>
      <c r="AC7691" s="2">
        <v>698</v>
      </c>
      <c r="AD7691" t="s">
        <v>53</v>
      </c>
      <c r="AE7691" t="s">
        <v>53</v>
      </c>
      <c r="AF7691" s="1">
        <v>4</v>
      </c>
      <c r="AG7691" s="1">
        <v>4</v>
      </c>
      <c r="AH7691" s="1" t="b">
        <f>Export4Q22[[#This Row],[Pharmacy Controller ID]]&lt;&gt;Export4Q22[[#This Row],[Medical Controller ID]]</f>
        <v>0</v>
      </c>
      <c r="AI7691" t="str">
        <f t="shared" si="120"/>
        <v>72183Wellcare Premium Enhanced HMOMA-PDFALSEMedicare8182WellCare Formulary 17 &amp; 20 - 202265237WellCare Formulary 17 &amp; 20 - 20221414WellCare GS Core Plus967WellCare Medicare5702Centene Corporation632Wellcare Health Plans884CVS Caremark RXCustom5702Centene CorporationParent5702Centene CorporationParent698698CACA44</v>
      </c>
      <c r="AJ7691" s="8" t="str">
        <f>IFERROR(IF(_xlfn.XLOOKUP(Export4Q22[[#This Row],[Plan ID]],#REF!,#REF!)=Export4Q22[[#This Row],[Concatenate]],"Same","Change"),"New")</f>
        <v>New</v>
      </c>
    </row>
    <row r="7692" spans="1:36" x14ac:dyDescent="0.25">
      <c r="A7692" s="1">
        <v>72184</v>
      </c>
      <c r="B7692" t="s">
        <v>13675</v>
      </c>
      <c r="C7692" t="s">
        <v>36</v>
      </c>
      <c r="D7692" t="s">
        <v>37</v>
      </c>
      <c r="E7692" t="s">
        <v>38</v>
      </c>
      <c r="F7692" s="1">
        <v>8182</v>
      </c>
      <c r="G7692" t="s">
        <v>13644</v>
      </c>
      <c r="H7692" s="3">
        <v>65237</v>
      </c>
      <c r="I7692" t="s">
        <v>13644</v>
      </c>
      <c r="J7692" s="1">
        <v>1414</v>
      </c>
      <c r="K7692" t="s">
        <v>13645</v>
      </c>
      <c r="L7692" s="1">
        <v>967</v>
      </c>
      <c r="M7692" t="s">
        <v>13573</v>
      </c>
      <c r="N7692" s="1">
        <v>5702</v>
      </c>
      <c r="O7692" t="s">
        <v>163</v>
      </c>
      <c r="P7692" s="1">
        <v>632</v>
      </c>
      <c r="Q7692" t="s">
        <v>13570</v>
      </c>
      <c r="R7692" s="1">
        <v>884</v>
      </c>
      <c r="S7692" t="s">
        <v>172</v>
      </c>
      <c r="T7692" t="s">
        <v>46</v>
      </c>
      <c r="V7692" s="1">
        <v>5702</v>
      </c>
      <c r="W7692" t="s">
        <v>163</v>
      </c>
      <c r="X7692" t="s">
        <v>48</v>
      </c>
      <c r="Y7692" s="1">
        <v>5702</v>
      </c>
      <c r="Z7692" t="s">
        <v>163</v>
      </c>
      <c r="AA7692" t="s">
        <v>48</v>
      </c>
      <c r="AB7692" s="2">
        <v>457</v>
      </c>
      <c r="AC7692" s="2">
        <v>457</v>
      </c>
      <c r="AD7692" t="s">
        <v>89</v>
      </c>
      <c r="AE7692" t="s">
        <v>89</v>
      </c>
      <c r="AF7692" s="1">
        <v>4</v>
      </c>
      <c r="AG7692" s="1">
        <v>4</v>
      </c>
      <c r="AH7692" s="1" t="b">
        <f>Export4Q22[[#This Row],[Pharmacy Controller ID]]&lt;&gt;Export4Q22[[#This Row],[Medical Controller ID]]</f>
        <v>0</v>
      </c>
      <c r="AI7692" t="str">
        <f t="shared" si="120"/>
        <v>72184Wellcare Premium Enhanced PFFSMA-PDFALSEMedicare8182WellCare Formulary 17 &amp; 20 - 202265237WellCare Formulary 17 &amp; 20 - 20221414WellCare GS Core Plus967WellCare Medicare5702Centene Corporation632Wellcare Health Plans884CVS Caremark RXCustom5702Centene CorporationParent5702Centene CorporationParent457457NYNY44</v>
      </c>
      <c r="AJ7692" s="8" t="str">
        <f>IFERROR(IF(_xlfn.XLOOKUP(Export4Q22[[#This Row],[Plan ID]],#REF!,#REF!)=Export4Q22[[#This Row],[Concatenate]],"Same","Change"),"New")</f>
        <v>New</v>
      </c>
    </row>
    <row r="7693" spans="1:36" x14ac:dyDescent="0.25">
      <c r="A7693" s="1">
        <v>72186</v>
      </c>
      <c r="B7693" t="s">
        <v>13676</v>
      </c>
      <c r="C7693" t="s">
        <v>36</v>
      </c>
      <c r="D7693" t="s">
        <v>37</v>
      </c>
      <c r="E7693" t="s">
        <v>38</v>
      </c>
      <c r="F7693" s="1">
        <v>8182</v>
      </c>
      <c r="G7693" t="s">
        <v>13644</v>
      </c>
      <c r="H7693" s="3">
        <v>65237</v>
      </c>
      <c r="I7693" t="s">
        <v>13644</v>
      </c>
      <c r="J7693" s="1">
        <v>1414</v>
      </c>
      <c r="K7693" t="s">
        <v>13645</v>
      </c>
      <c r="L7693" s="1">
        <v>967</v>
      </c>
      <c r="M7693" t="s">
        <v>13573</v>
      </c>
      <c r="N7693" s="1">
        <v>5702</v>
      </c>
      <c r="O7693" t="s">
        <v>163</v>
      </c>
      <c r="P7693" s="1">
        <v>632</v>
      </c>
      <c r="Q7693" t="s">
        <v>13570</v>
      </c>
      <c r="R7693" s="1">
        <v>884</v>
      </c>
      <c r="S7693" t="s">
        <v>172</v>
      </c>
      <c r="T7693" t="s">
        <v>46</v>
      </c>
      <c r="V7693" s="1">
        <v>5702</v>
      </c>
      <c r="W7693" t="s">
        <v>163</v>
      </c>
      <c r="X7693" t="s">
        <v>48</v>
      </c>
      <c r="Y7693" s="1">
        <v>5702</v>
      </c>
      <c r="Z7693" t="s">
        <v>163</v>
      </c>
      <c r="AA7693" t="s">
        <v>48</v>
      </c>
      <c r="AB7693" s="2">
        <v>189</v>
      </c>
      <c r="AC7693" s="2">
        <v>189</v>
      </c>
      <c r="AD7693" t="s">
        <v>4596</v>
      </c>
      <c r="AE7693" t="s">
        <v>4596</v>
      </c>
      <c r="AF7693" s="1">
        <v>4</v>
      </c>
      <c r="AG7693" s="1">
        <v>4</v>
      </c>
      <c r="AH7693" s="1" t="b">
        <f>Export4Q22[[#This Row],[Pharmacy Controller ID]]&lt;&gt;Export4Q22[[#This Row],[Medical Controller ID]]</f>
        <v>0</v>
      </c>
      <c r="AI7693" t="str">
        <f t="shared" si="120"/>
        <v>72186Wellcare Premium Enhanced Open PPOMA-PDFALSEMedicare8182WellCare Formulary 17 &amp; 20 - 202265237WellCare Formulary 17 &amp; 20 - 20221414WellCare GS Core Plus967WellCare Medicare5702Centene Corporation632Wellcare Health Plans884CVS Caremark RXCustom5702Centene CorporationParent5702Centene CorporationParent189189MA,WAMA,WA44</v>
      </c>
      <c r="AJ7693" s="8" t="str">
        <f>IFERROR(IF(_xlfn.XLOOKUP(Export4Q22[[#This Row],[Plan ID]],#REF!,#REF!)=Export4Q22[[#This Row],[Concatenate]],"Same","Change"),"New")</f>
        <v>New</v>
      </c>
    </row>
    <row r="7694" spans="1:36" x14ac:dyDescent="0.25">
      <c r="A7694" s="1">
        <v>72188</v>
      </c>
      <c r="B7694" t="s">
        <v>13677</v>
      </c>
      <c r="C7694" t="s">
        <v>36</v>
      </c>
      <c r="D7694" t="s">
        <v>37</v>
      </c>
      <c r="E7694" t="s">
        <v>38</v>
      </c>
      <c r="F7694" s="1">
        <v>8182</v>
      </c>
      <c r="G7694" t="s">
        <v>13644</v>
      </c>
      <c r="H7694" s="3">
        <v>65237</v>
      </c>
      <c r="I7694" t="s">
        <v>13644</v>
      </c>
      <c r="J7694" s="1">
        <v>1414</v>
      </c>
      <c r="K7694" t="s">
        <v>13645</v>
      </c>
      <c r="L7694" s="1">
        <v>967</v>
      </c>
      <c r="M7694" t="s">
        <v>13573</v>
      </c>
      <c r="N7694" s="1">
        <v>5702</v>
      </c>
      <c r="O7694" t="s">
        <v>163</v>
      </c>
      <c r="P7694" s="1">
        <v>632</v>
      </c>
      <c r="Q7694" t="s">
        <v>13570</v>
      </c>
      <c r="R7694" s="1">
        <v>884</v>
      </c>
      <c r="S7694" t="s">
        <v>172</v>
      </c>
      <c r="T7694" t="s">
        <v>46</v>
      </c>
      <c r="V7694" s="1">
        <v>5702</v>
      </c>
      <c r="W7694" t="s">
        <v>163</v>
      </c>
      <c r="X7694" t="s">
        <v>48</v>
      </c>
      <c r="Y7694" s="1">
        <v>5702</v>
      </c>
      <c r="Z7694" t="s">
        <v>163</v>
      </c>
      <c r="AA7694" t="s">
        <v>48</v>
      </c>
      <c r="AB7694" s="2">
        <v>4080</v>
      </c>
      <c r="AC7694" s="2">
        <v>4080</v>
      </c>
      <c r="AD7694" t="s">
        <v>53</v>
      </c>
      <c r="AE7694" t="s">
        <v>53</v>
      </c>
      <c r="AF7694" s="1">
        <v>4</v>
      </c>
      <c r="AG7694" s="1">
        <v>4</v>
      </c>
      <c r="AH7694" s="1" t="b">
        <f>Export4Q22[[#This Row],[Pharmacy Controller ID]]&lt;&gt;Export4Q22[[#This Row],[Medical Controller ID]]</f>
        <v>0</v>
      </c>
      <c r="AI7694" t="str">
        <f t="shared" si="120"/>
        <v>72188Wellcare Premium Ultra HMOMA-PDFALSEMedicare8182WellCare Formulary 17 &amp; 20 - 202265237WellCare Formulary 17 &amp; 20 - 20221414WellCare GS Core Plus967WellCare Medicare5702Centene Corporation632Wellcare Health Plans884CVS Caremark RXCustom5702Centene CorporationParent5702Centene CorporationParent40804080CACA44</v>
      </c>
      <c r="AJ7694" s="8" t="str">
        <f>IFERROR(IF(_xlfn.XLOOKUP(Export4Q22[[#This Row],[Plan ID]],#REF!,#REF!)=Export4Q22[[#This Row],[Concatenate]],"Same","Change"),"New")</f>
        <v>New</v>
      </c>
    </row>
    <row r="7695" spans="1:36" x14ac:dyDescent="0.25">
      <c r="A7695" s="1">
        <v>72189</v>
      </c>
      <c r="B7695" t="s">
        <v>13678</v>
      </c>
      <c r="C7695" t="s">
        <v>36</v>
      </c>
      <c r="D7695" t="s">
        <v>37</v>
      </c>
      <c r="E7695" t="s">
        <v>38</v>
      </c>
      <c r="F7695" s="1">
        <v>8182</v>
      </c>
      <c r="G7695" t="s">
        <v>13644</v>
      </c>
      <c r="H7695" s="3">
        <v>65237</v>
      </c>
      <c r="I7695" t="s">
        <v>13644</v>
      </c>
      <c r="J7695" s="1">
        <v>1414</v>
      </c>
      <c r="K7695" t="s">
        <v>13645</v>
      </c>
      <c r="L7695" s="1">
        <v>967</v>
      </c>
      <c r="M7695" t="s">
        <v>13573</v>
      </c>
      <c r="N7695" s="1">
        <v>5702</v>
      </c>
      <c r="O7695" t="s">
        <v>163</v>
      </c>
      <c r="P7695" s="1">
        <v>632</v>
      </c>
      <c r="Q7695" t="s">
        <v>13570</v>
      </c>
      <c r="R7695" s="1">
        <v>884</v>
      </c>
      <c r="S7695" t="s">
        <v>172</v>
      </c>
      <c r="T7695" t="s">
        <v>46</v>
      </c>
      <c r="V7695" s="1">
        <v>5702</v>
      </c>
      <c r="W7695" t="s">
        <v>163</v>
      </c>
      <c r="X7695" t="s">
        <v>48</v>
      </c>
      <c r="Y7695" s="1">
        <v>5702</v>
      </c>
      <c r="Z7695" t="s">
        <v>163</v>
      </c>
      <c r="AA7695" t="s">
        <v>48</v>
      </c>
      <c r="AB7695" s="2">
        <v>287</v>
      </c>
      <c r="AC7695" s="2">
        <v>287</v>
      </c>
      <c r="AD7695" t="s">
        <v>89</v>
      </c>
      <c r="AE7695" t="s">
        <v>89</v>
      </c>
      <c r="AF7695" s="1">
        <v>4</v>
      </c>
      <c r="AG7695" s="1">
        <v>4</v>
      </c>
      <c r="AH7695" s="1" t="b">
        <f>Export4Q22[[#This Row],[Pharmacy Controller ID]]&lt;&gt;Export4Q22[[#This Row],[Medical Controller ID]]</f>
        <v>0</v>
      </c>
      <c r="AI7695" t="str">
        <f t="shared" si="120"/>
        <v>72189Wellcare Premium Ultra PFFSMA-PDFALSEMedicare8182WellCare Formulary 17 &amp; 20 - 202265237WellCare Formulary 17 &amp; 20 - 20221414WellCare GS Core Plus967WellCare Medicare5702Centene Corporation632Wellcare Health Plans884CVS Caremark RXCustom5702Centene CorporationParent5702Centene CorporationParent287287NYNY44</v>
      </c>
      <c r="AJ7695" s="8" t="str">
        <f>IFERROR(IF(_xlfn.XLOOKUP(Export4Q22[[#This Row],[Plan ID]],#REF!,#REF!)=Export4Q22[[#This Row],[Concatenate]],"Same","Change"),"New")</f>
        <v>New</v>
      </c>
    </row>
    <row r="7696" spans="1:36" x14ac:dyDescent="0.25">
      <c r="A7696" s="1">
        <v>72192</v>
      </c>
      <c r="B7696" t="s">
        <v>13679</v>
      </c>
      <c r="C7696" t="s">
        <v>36</v>
      </c>
      <c r="D7696" t="s">
        <v>37</v>
      </c>
      <c r="E7696" t="s">
        <v>38</v>
      </c>
      <c r="F7696" s="1">
        <v>8182</v>
      </c>
      <c r="G7696" t="s">
        <v>13644</v>
      </c>
      <c r="H7696" s="3">
        <v>65237</v>
      </c>
      <c r="I7696" t="s">
        <v>13644</v>
      </c>
      <c r="J7696" s="1">
        <v>1414</v>
      </c>
      <c r="K7696" t="s">
        <v>13645</v>
      </c>
      <c r="L7696" s="1">
        <v>967</v>
      </c>
      <c r="M7696" t="s">
        <v>13573</v>
      </c>
      <c r="N7696" s="1">
        <v>5702</v>
      </c>
      <c r="O7696" t="s">
        <v>163</v>
      </c>
      <c r="P7696" s="1">
        <v>632</v>
      </c>
      <c r="Q7696" t="s">
        <v>13570</v>
      </c>
      <c r="R7696" s="1">
        <v>884</v>
      </c>
      <c r="S7696" t="s">
        <v>172</v>
      </c>
      <c r="T7696" t="s">
        <v>46</v>
      </c>
      <c r="V7696" s="1">
        <v>5702</v>
      </c>
      <c r="W7696" t="s">
        <v>163</v>
      </c>
      <c r="X7696" t="s">
        <v>48</v>
      </c>
      <c r="Y7696" s="1">
        <v>5702</v>
      </c>
      <c r="Z7696" t="s">
        <v>163</v>
      </c>
      <c r="AA7696" t="s">
        <v>48</v>
      </c>
      <c r="AB7696" s="2">
        <v>2544</v>
      </c>
      <c r="AC7696" s="2">
        <v>2544</v>
      </c>
      <c r="AD7696" t="s">
        <v>89</v>
      </c>
      <c r="AE7696" t="s">
        <v>89</v>
      </c>
      <c r="AF7696" s="1">
        <v>4</v>
      </c>
      <c r="AG7696" s="1">
        <v>4</v>
      </c>
      <c r="AH7696" s="1" t="b">
        <f>Export4Q22[[#This Row],[Pharmacy Controller ID]]&lt;&gt;Export4Q22[[#This Row],[Medical Controller ID]]</f>
        <v>0</v>
      </c>
      <c r="AI7696" t="str">
        <f t="shared" si="120"/>
        <v>72192Wellcare Premium Ultra Open PPO NYMA-PDFALSEMedicare8182WellCare Formulary 17 &amp; 20 - 202265237WellCare Formulary 17 &amp; 20 - 20221414WellCare GS Core Plus967WellCare Medicare5702Centene Corporation632Wellcare Health Plans884CVS Caremark RXCustom5702Centene CorporationParent5702Centene CorporationParent25442544NYNY44</v>
      </c>
      <c r="AJ7696" s="8" t="str">
        <f>IFERROR(IF(_xlfn.XLOOKUP(Export4Q22[[#This Row],[Plan ID]],#REF!,#REF!)=Export4Q22[[#This Row],[Concatenate]],"Same","Change"),"New")</f>
        <v>New</v>
      </c>
    </row>
    <row r="7697" spans="1:36" x14ac:dyDescent="0.25">
      <c r="A7697" s="1">
        <v>72206</v>
      </c>
      <c r="B7697" t="s">
        <v>13680</v>
      </c>
      <c r="C7697" t="s">
        <v>36</v>
      </c>
      <c r="D7697" t="s">
        <v>37</v>
      </c>
      <c r="E7697" t="s">
        <v>38</v>
      </c>
      <c r="F7697" s="1">
        <v>8182</v>
      </c>
      <c r="G7697" t="s">
        <v>13644</v>
      </c>
      <c r="H7697" s="3">
        <v>65237</v>
      </c>
      <c r="I7697" t="s">
        <v>13644</v>
      </c>
      <c r="J7697" s="1">
        <v>1414</v>
      </c>
      <c r="K7697" t="s">
        <v>13645</v>
      </c>
      <c r="L7697" s="1">
        <v>967</v>
      </c>
      <c r="M7697" t="s">
        <v>13573</v>
      </c>
      <c r="N7697" s="1">
        <v>5702</v>
      </c>
      <c r="O7697" t="s">
        <v>163</v>
      </c>
      <c r="P7697" s="1">
        <v>632</v>
      </c>
      <c r="Q7697" t="s">
        <v>13570</v>
      </c>
      <c r="R7697" s="1">
        <v>884</v>
      </c>
      <c r="S7697" t="s">
        <v>172</v>
      </c>
      <c r="T7697" t="s">
        <v>46</v>
      </c>
      <c r="V7697" s="1">
        <v>5702</v>
      </c>
      <c r="W7697" t="s">
        <v>163</v>
      </c>
      <c r="X7697" t="s">
        <v>48</v>
      </c>
      <c r="Y7697" s="1">
        <v>5702</v>
      </c>
      <c r="Z7697" t="s">
        <v>163</v>
      </c>
      <c r="AA7697" t="s">
        <v>48</v>
      </c>
      <c r="AB7697" s="2">
        <v>1246</v>
      </c>
      <c r="AC7697" s="2">
        <v>1246</v>
      </c>
      <c r="AD7697" t="s">
        <v>97</v>
      </c>
      <c r="AE7697" t="s">
        <v>97</v>
      </c>
      <c r="AF7697" s="1">
        <v>4</v>
      </c>
      <c r="AG7697" s="1">
        <v>4</v>
      </c>
      <c r="AH7697" s="1" t="b">
        <f>Export4Q22[[#This Row],[Pharmacy Controller ID]]&lt;&gt;Export4Q22[[#This Row],[Medical Controller ID]]</f>
        <v>0</v>
      </c>
      <c r="AI7697" t="str">
        <f t="shared" si="120"/>
        <v>72206Wellcare Dividend Giveback HMOMA-PDFALSEMedicare8182WellCare Formulary 17 &amp; 20 - 202265237WellCare Formulary 17 &amp; 20 - 20221414WellCare GS Core Plus967WellCare Medicare5702Centene Corporation632Wellcare Health Plans884CVS Caremark RXCustom5702Centene CorporationParent5702Centene CorporationParent12461246OHOH44</v>
      </c>
      <c r="AJ7697" s="8" t="str">
        <f>IFERROR(IF(_xlfn.XLOOKUP(Export4Q22[[#This Row],[Plan ID]],#REF!,#REF!)=Export4Q22[[#This Row],[Concatenate]],"Same","Change"),"New")</f>
        <v>New</v>
      </c>
    </row>
    <row r="7698" spans="1:36" x14ac:dyDescent="0.25">
      <c r="A7698" s="1">
        <v>72080</v>
      </c>
      <c r="B7698" t="s">
        <v>13681</v>
      </c>
      <c r="C7698" t="s">
        <v>36</v>
      </c>
      <c r="D7698" t="s">
        <v>37</v>
      </c>
      <c r="E7698" t="s">
        <v>38</v>
      </c>
      <c r="F7698" s="1">
        <v>8183</v>
      </c>
      <c r="G7698" t="s">
        <v>13682</v>
      </c>
      <c r="H7698" s="3">
        <v>65238</v>
      </c>
      <c r="I7698" t="s">
        <v>13682</v>
      </c>
      <c r="J7698" s="1">
        <v>1414</v>
      </c>
      <c r="K7698" t="s">
        <v>13645</v>
      </c>
      <c r="L7698" s="1">
        <v>967</v>
      </c>
      <c r="M7698" t="s">
        <v>13573</v>
      </c>
      <c r="N7698" s="1">
        <v>5702</v>
      </c>
      <c r="O7698" t="s">
        <v>163</v>
      </c>
      <c r="P7698" s="1">
        <v>632</v>
      </c>
      <c r="Q7698" t="s">
        <v>13570</v>
      </c>
      <c r="R7698" s="1">
        <v>884</v>
      </c>
      <c r="S7698" t="s">
        <v>172</v>
      </c>
      <c r="T7698" t="s">
        <v>46</v>
      </c>
      <c r="V7698" s="1">
        <v>5702</v>
      </c>
      <c r="W7698" t="s">
        <v>163</v>
      </c>
      <c r="X7698" t="s">
        <v>48</v>
      </c>
      <c r="Y7698" s="1">
        <v>5702</v>
      </c>
      <c r="Z7698" t="s">
        <v>163</v>
      </c>
      <c r="AA7698" t="s">
        <v>48</v>
      </c>
      <c r="AB7698" s="2">
        <v>3640</v>
      </c>
      <c r="AC7698" s="2">
        <v>3640</v>
      </c>
      <c r="AD7698" t="s">
        <v>113</v>
      </c>
      <c r="AE7698" t="s">
        <v>113</v>
      </c>
      <c r="AF7698" s="1">
        <v>4</v>
      </c>
      <c r="AG7698" s="1">
        <v>4</v>
      </c>
      <c r="AH7698" s="1" t="b">
        <f>Export4Q22[[#This Row],[Pharmacy Controller ID]]&lt;&gt;Export4Q22[[#This Row],[Medical Controller ID]]</f>
        <v>0</v>
      </c>
      <c r="AI7698" t="str">
        <f t="shared" si="120"/>
        <v>72080Wellcare Giveback Open PPO ILMA-PDFALSEMedicare8183WellCare Formulary 18 &amp; 21 - 202265238WellCare Formulary 18 &amp; 21 - 20221414WellCare GS Core Plus967WellCare Medicare5702Centene Corporation632Wellcare Health Plans884CVS Caremark RXCustom5702Centene CorporationParent5702Centene CorporationParent36403640ILIL44</v>
      </c>
      <c r="AJ7698" s="8" t="str">
        <f>IFERROR(IF(_xlfn.XLOOKUP(Export4Q22[[#This Row],[Plan ID]],#REF!,#REF!)=Export4Q22[[#This Row],[Concatenate]],"Same","Change"),"New")</f>
        <v>New</v>
      </c>
    </row>
    <row r="7699" spans="1:36" x14ac:dyDescent="0.25">
      <c r="A7699" s="1">
        <v>72097</v>
      </c>
      <c r="B7699" t="s">
        <v>13683</v>
      </c>
      <c r="C7699" t="s">
        <v>36</v>
      </c>
      <c r="D7699" t="s">
        <v>37</v>
      </c>
      <c r="E7699" t="s">
        <v>38</v>
      </c>
      <c r="F7699" s="1">
        <v>8183</v>
      </c>
      <c r="G7699" t="s">
        <v>13682</v>
      </c>
      <c r="H7699" s="3">
        <v>65238</v>
      </c>
      <c r="I7699" t="s">
        <v>13682</v>
      </c>
      <c r="J7699" s="1">
        <v>1414</v>
      </c>
      <c r="K7699" t="s">
        <v>13645</v>
      </c>
      <c r="L7699" s="1">
        <v>967</v>
      </c>
      <c r="M7699" t="s">
        <v>13573</v>
      </c>
      <c r="N7699" s="1">
        <v>5702</v>
      </c>
      <c r="O7699" t="s">
        <v>163</v>
      </c>
      <c r="P7699" s="1">
        <v>632</v>
      </c>
      <c r="Q7699" t="s">
        <v>13570</v>
      </c>
      <c r="R7699" s="1">
        <v>884</v>
      </c>
      <c r="S7699" t="s">
        <v>172</v>
      </c>
      <c r="T7699" t="s">
        <v>46</v>
      </c>
      <c r="V7699" s="1">
        <v>5702</v>
      </c>
      <c r="W7699" t="s">
        <v>163</v>
      </c>
      <c r="X7699" t="s">
        <v>48</v>
      </c>
      <c r="Y7699" s="1">
        <v>5702</v>
      </c>
      <c r="Z7699" t="s">
        <v>163</v>
      </c>
      <c r="AA7699" t="s">
        <v>48</v>
      </c>
      <c r="AB7699" s="2">
        <v>4664</v>
      </c>
      <c r="AC7699" s="2">
        <v>4664</v>
      </c>
      <c r="AD7699" t="s">
        <v>53</v>
      </c>
      <c r="AE7699" t="s">
        <v>53</v>
      </c>
      <c r="AF7699" s="1">
        <v>4</v>
      </c>
      <c r="AG7699" s="1">
        <v>4</v>
      </c>
      <c r="AH7699" s="1" t="b">
        <f>Export4Q22[[#This Row],[Pharmacy Controller ID]]&lt;&gt;Export4Q22[[#This Row],[Medical Controller ID]]</f>
        <v>0</v>
      </c>
      <c r="AI7699" t="str">
        <f t="shared" si="120"/>
        <v>72097Wellcare Low Premium HMOMA-PDFALSEMedicare8183WellCare Formulary 18 &amp; 21 - 202265238WellCare Formulary 18 &amp; 21 - 20221414WellCare GS Core Plus967WellCare Medicare5702Centene Corporation632Wellcare Health Plans884CVS Caremark RXCustom5702Centene CorporationParent5702Centene CorporationParent46644664CACA44</v>
      </c>
      <c r="AJ7699" s="8" t="str">
        <f>IFERROR(IF(_xlfn.XLOOKUP(Export4Q22[[#This Row],[Plan ID]],#REF!,#REF!)=Export4Q22[[#This Row],[Concatenate]],"Same","Change"),"New")</f>
        <v>New</v>
      </c>
    </row>
    <row r="7700" spans="1:36" x14ac:dyDescent="0.25">
      <c r="A7700" s="1">
        <v>72103</v>
      </c>
      <c r="B7700" t="s">
        <v>13684</v>
      </c>
      <c r="C7700" t="s">
        <v>36</v>
      </c>
      <c r="D7700" t="s">
        <v>37</v>
      </c>
      <c r="E7700" t="s">
        <v>38</v>
      </c>
      <c r="F7700" s="1">
        <v>8183</v>
      </c>
      <c r="G7700" t="s">
        <v>13682</v>
      </c>
      <c r="H7700" s="3">
        <v>65238</v>
      </c>
      <c r="I7700" t="s">
        <v>13682</v>
      </c>
      <c r="J7700" s="1">
        <v>1414</v>
      </c>
      <c r="K7700" t="s">
        <v>13645</v>
      </c>
      <c r="L7700" s="1">
        <v>967</v>
      </c>
      <c r="M7700" t="s">
        <v>13573</v>
      </c>
      <c r="N7700" s="1">
        <v>5702</v>
      </c>
      <c r="O7700" t="s">
        <v>163</v>
      </c>
      <c r="P7700" s="1">
        <v>632</v>
      </c>
      <c r="Q7700" t="s">
        <v>13570</v>
      </c>
      <c r="R7700" s="1">
        <v>884</v>
      </c>
      <c r="S7700" t="s">
        <v>172</v>
      </c>
      <c r="T7700" t="s">
        <v>46</v>
      </c>
      <c r="V7700" s="1">
        <v>5702</v>
      </c>
      <c r="W7700" t="s">
        <v>163</v>
      </c>
      <c r="X7700" t="s">
        <v>48</v>
      </c>
      <c r="Y7700" s="1">
        <v>5702</v>
      </c>
      <c r="Z7700" t="s">
        <v>163</v>
      </c>
      <c r="AA7700" t="s">
        <v>48</v>
      </c>
      <c r="AB7700" s="2">
        <v>10188</v>
      </c>
      <c r="AC7700" s="2">
        <v>10188</v>
      </c>
      <c r="AD7700" t="s">
        <v>2023</v>
      </c>
      <c r="AE7700" t="s">
        <v>2023</v>
      </c>
      <c r="AF7700" s="1">
        <v>4</v>
      </c>
      <c r="AG7700" s="1">
        <v>4</v>
      </c>
      <c r="AH7700" s="1" t="b">
        <f>Export4Q22[[#This Row],[Pharmacy Controller ID]]&lt;&gt;Export4Q22[[#This Row],[Medical Controller ID]]</f>
        <v>0</v>
      </c>
      <c r="AI7700" t="str">
        <f t="shared" si="120"/>
        <v>72103Wellcare Low Premium Open PPO OR/WAMA-PDFALSEMedicare8183WellCare Formulary 18 &amp; 21 - 202265238WellCare Formulary 18 &amp; 21 - 20221414WellCare GS Core Plus967WellCare Medicare5702Centene Corporation632Wellcare Health Plans884CVS Caremark RXCustom5702Centene CorporationParent5702Centene CorporationParent1018810188OR,WAOR,WA44</v>
      </c>
      <c r="AJ7700" s="8" t="str">
        <f>IFERROR(IF(_xlfn.XLOOKUP(Export4Q22[[#This Row],[Plan ID]],#REF!,#REF!)=Export4Q22[[#This Row],[Concatenate]],"Same","Change"),"New")</f>
        <v>New</v>
      </c>
    </row>
    <row r="7701" spans="1:36" x14ac:dyDescent="0.25">
      <c r="A7701" s="1">
        <v>72107</v>
      </c>
      <c r="B7701" t="s">
        <v>13685</v>
      </c>
      <c r="C7701" t="s">
        <v>36</v>
      </c>
      <c r="D7701" t="s">
        <v>37</v>
      </c>
      <c r="E7701" t="s">
        <v>38</v>
      </c>
      <c r="F7701" s="1">
        <v>8183</v>
      </c>
      <c r="G7701" t="s">
        <v>13682</v>
      </c>
      <c r="H7701" s="3">
        <v>65238</v>
      </c>
      <c r="I7701" t="s">
        <v>13682</v>
      </c>
      <c r="J7701" s="1">
        <v>1414</v>
      </c>
      <c r="K7701" t="s">
        <v>13645</v>
      </c>
      <c r="L7701" s="1">
        <v>967</v>
      </c>
      <c r="M7701" t="s">
        <v>13573</v>
      </c>
      <c r="N7701" s="1">
        <v>5702</v>
      </c>
      <c r="O7701" t="s">
        <v>163</v>
      </c>
      <c r="P7701" s="1">
        <v>632</v>
      </c>
      <c r="Q7701" t="s">
        <v>13570</v>
      </c>
      <c r="R7701" s="1">
        <v>884</v>
      </c>
      <c r="S7701" t="s">
        <v>172</v>
      </c>
      <c r="T7701" t="s">
        <v>46</v>
      </c>
      <c r="V7701" s="1">
        <v>5702</v>
      </c>
      <c r="W7701" t="s">
        <v>163</v>
      </c>
      <c r="X7701" t="s">
        <v>48</v>
      </c>
      <c r="Y7701" s="1">
        <v>5702</v>
      </c>
      <c r="Z7701" t="s">
        <v>163</v>
      </c>
      <c r="AA7701" t="s">
        <v>48</v>
      </c>
      <c r="AB7701" s="2">
        <v>14722</v>
      </c>
      <c r="AC7701" s="2">
        <v>14722</v>
      </c>
      <c r="AD7701" t="s">
        <v>142</v>
      </c>
      <c r="AE7701" t="s">
        <v>142</v>
      </c>
      <c r="AF7701" s="1">
        <v>4</v>
      </c>
      <c r="AG7701" s="1">
        <v>4</v>
      </c>
      <c r="AH7701" s="1" t="b">
        <f>Export4Q22[[#This Row],[Pharmacy Controller ID]]&lt;&gt;Export4Q22[[#This Row],[Medical Controller ID]]</f>
        <v>0</v>
      </c>
      <c r="AI7701" t="str">
        <f t="shared" si="120"/>
        <v>72107Wellcare No Premium HMO-POS TXMA-PDFALSEMedicare8183WellCare Formulary 18 &amp; 21 - 202265238WellCare Formulary 18 &amp; 21 - 20221414WellCare GS Core Plus967WellCare Medicare5702Centene Corporation632Wellcare Health Plans884CVS Caremark RXCustom5702Centene CorporationParent5702Centene CorporationParent1472214722TXTX44</v>
      </c>
      <c r="AJ7701" s="8" t="str">
        <f>IFERROR(IF(_xlfn.XLOOKUP(Export4Q22[[#This Row],[Plan ID]],#REF!,#REF!)=Export4Q22[[#This Row],[Concatenate]],"Same","Change"),"New")</f>
        <v>New</v>
      </c>
    </row>
    <row r="7702" spans="1:36" x14ac:dyDescent="0.25">
      <c r="A7702" s="1">
        <v>72113</v>
      </c>
      <c r="B7702" t="s">
        <v>13686</v>
      </c>
      <c r="C7702" t="s">
        <v>36</v>
      </c>
      <c r="D7702" t="s">
        <v>37</v>
      </c>
      <c r="E7702" t="s">
        <v>38</v>
      </c>
      <c r="F7702" s="1">
        <v>8183</v>
      </c>
      <c r="G7702" t="s">
        <v>13682</v>
      </c>
      <c r="H7702" s="3">
        <v>65238</v>
      </c>
      <c r="I7702" t="s">
        <v>13682</v>
      </c>
      <c r="J7702" s="1">
        <v>1414</v>
      </c>
      <c r="K7702" t="s">
        <v>13645</v>
      </c>
      <c r="L7702" s="1">
        <v>967</v>
      </c>
      <c r="M7702" t="s">
        <v>13573</v>
      </c>
      <c r="N7702" s="1">
        <v>5702</v>
      </c>
      <c r="O7702" t="s">
        <v>163</v>
      </c>
      <c r="P7702" s="1">
        <v>632</v>
      </c>
      <c r="Q7702" t="s">
        <v>13570</v>
      </c>
      <c r="R7702" s="1">
        <v>884</v>
      </c>
      <c r="S7702" t="s">
        <v>172</v>
      </c>
      <c r="T7702" t="s">
        <v>46</v>
      </c>
      <c r="V7702" s="1">
        <v>5702</v>
      </c>
      <c r="W7702" t="s">
        <v>163</v>
      </c>
      <c r="X7702" t="s">
        <v>48</v>
      </c>
      <c r="Y7702" s="1">
        <v>5702</v>
      </c>
      <c r="Z7702" t="s">
        <v>163</v>
      </c>
      <c r="AA7702" t="s">
        <v>48</v>
      </c>
      <c r="AB7702" s="2">
        <v>28796</v>
      </c>
      <c r="AC7702" s="2">
        <v>28796</v>
      </c>
      <c r="AD7702" t="s">
        <v>13687</v>
      </c>
      <c r="AE7702" t="s">
        <v>13687</v>
      </c>
      <c r="AF7702" s="1">
        <v>4</v>
      </c>
      <c r="AG7702" s="1">
        <v>4</v>
      </c>
      <c r="AH7702" s="1" t="b">
        <f>Export4Q22[[#This Row],[Pharmacy Controller ID]]&lt;&gt;Export4Q22[[#This Row],[Medical Controller ID]]</f>
        <v>0</v>
      </c>
      <c r="AI7702" t="str">
        <f t="shared" si="120"/>
        <v>72113Wellcare No Premium HMO KY/MSMA-PDFALSEMedicare8183WellCare Formulary 18 &amp; 21 - 202265238WellCare Formulary 18 &amp; 21 - 20221414WellCare GS Core Plus967WellCare Medicare5702Centene Corporation632Wellcare Health Plans884CVS Caremark RXCustom5702Centene CorporationParent5702Centene CorporationParent2879628796KY,MSKY,MS44</v>
      </c>
      <c r="AJ7702" s="8" t="str">
        <f>IFERROR(IF(_xlfn.XLOOKUP(Export4Q22[[#This Row],[Plan ID]],#REF!,#REF!)=Export4Q22[[#This Row],[Concatenate]],"Same","Change"),"New")</f>
        <v>New</v>
      </c>
    </row>
    <row r="7703" spans="1:36" x14ac:dyDescent="0.25">
      <c r="A7703" s="1">
        <v>72114</v>
      </c>
      <c r="B7703" t="s">
        <v>13688</v>
      </c>
      <c r="C7703" t="s">
        <v>36</v>
      </c>
      <c r="D7703" t="s">
        <v>37</v>
      </c>
      <c r="E7703" t="s">
        <v>38</v>
      </c>
      <c r="F7703" s="1">
        <v>8183</v>
      </c>
      <c r="G7703" t="s">
        <v>13682</v>
      </c>
      <c r="H7703" s="3">
        <v>65238</v>
      </c>
      <c r="I7703" t="s">
        <v>13682</v>
      </c>
      <c r="J7703" s="1">
        <v>1414</v>
      </c>
      <c r="K7703" t="s">
        <v>13645</v>
      </c>
      <c r="L7703" s="1">
        <v>967</v>
      </c>
      <c r="M7703" t="s">
        <v>13573</v>
      </c>
      <c r="N7703" s="1">
        <v>5702</v>
      </c>
      <c r="O7703" t="s">
        <v>163</v>
      </c>
      <c r="P7703" s="1">
        <v>632</v>
      </c>
      <c r="Q7703" t="s">
        <v>13570</v>
      </c>
      <c r="R7703" s="1">
        <v>884</v>
      </c>
      <c r="S7703" t="s">
        <v>172</v>
      </c>
      <c r="T7703" t="s">
        <v>46</v>
      </c>
      <c r="V7703" s="1">
        <v>5702</v>
      </c>
      <c r="W7703" t="s">
        <v>163</v>
      </c>
      <c r="X7703" t="s">
        <v>48</v>
      </c>
      <c r="Y7703" s="1">
        <v>5702</v>
      </c>
      <c r="Z7703" t="s">
        <v>163</v>
      </c>
      <c r="AA7703" t="s">
        <v>48</v>
      </c>
      <c r="AB7703" s="2">
        <v>31188</v>
      </c>
      <c r="AC7703" s="2">
        <v>31188</v>
      </c>
      <c r="AD7703" t="s">
        <v>13689</v>
      </c>
      <c r="AE7703" t="s">
        <v>13689</v>
      </c>
      <c r="AF7703" s="1">
        <v>4</v>
      </c>
      <c r="AG7703" s="1">
        <v>4</v>
      </c>
      <c r="AH7703" s="1" t="b">
        <f>Export4Q22[[#This Row],[Pharmacy Controller ID]]&lt;&gt;Export4Q22[[#This Row],[Medical Controller ID]]</f>
        <v>0</v>
      </c>
      <c r="AI7703" t="str">
        <f t="shared" si="120"/>
        <v>72114Wellcare No Premium HMO MO/NV/OK/OR/TXMA-PDFALSEMedicare8183WellCare Formulary 18 &amp; 21 - 202265238WellCare Formulary 18 &amp; 21 - 20221414WellCare GS Core Plus967WellCare Medicare5702Centene Corporation632Wellcare Health Plans884CVS Caremark RXCustom5702Centene CorporationParent5702Centene CorporationParent3118831188MO,NV,OK,OR,TXMO,NV,OK,OR,TX44</v>
      </c>
      <c r="AJ7703" s="8" t="str">
        <f>IFERROR(IF(_xlfn.XLOOKUP(Export4Q22[[#This Row],[Plan ID]],#REF!,#REF!)=Export4Q22[[#This Row],[Concatenate]],"Same","Change"),"New")</f>
        <v>New</v>
      </c>
    </row>
    <row r="7704" spans="1:36" x14ac:dyDescent="0.25">
      <c r="A7704" s="1">
        <v>72124</v>
      </c>
      <c r="B7704" t="s">
        <v>13690</v>
      </c>
      <c r="C7704" t="s">
        <v>36</v>
      </c>
      <c r="D7704" t="s">
        <v>37</v>
      </c>
      <c r="E7704" t="s">
        <v>38</v>
      </c>
      <c r="F7704" s="1">
        <v>8183</v>
      </c>
      <c r="G7704" t="s">
        <v>13682</v>
      </c>
      <c r="H7704" s="3">
        <v>65238</v>
      </c>
      <c r="I7704" t="s">
        <v>13682</v>
      </c>
      <c r="J7704" s="1">
        <v>1414</v>
      </c>
      <c r="K7704" t="s">
        <v>13645</v>
      </c>
      <c r="L7704" s="1">
        <v>967</v>
      </c>
      <c r="M7704" t="s">
        <v>13573</v>
      </c>
      <c r="N7704" s="1">
        <v>5702</v>
      </c>
      <c r="O7704" t="s">
        <v>163</v>
      </c>
      <c r="P7704" s="1">
        <v>632</v>
      </c>
      <c r="Q7704" t="s">
        <v>13570</v>
      </c>
      <c r="R7704" s="1">
        <v>884</v>
      </c>
      <c r="S7704" t="s">
        <v>172</v>
      </c>
      <c r="T7704" t="s">
        <v>46</v>
      </c>
      <c r="V7704" s="1">
        <v>5702</v>
      </c>
      <c r="W7704" t="s">
        <v>163</v>
      </c>
      <c r="X7704" t="s">
        <v>48</v>
      </c>
      <c r="Y7704" s="1">
        <v>5702</v>
      </c>
      <c r="Z7704" t="s">
        <v>163</v>
      </c>
      <c r="AA7704" t="s">
        <v>48</v>
      </c>
      <c r="AB7704" s="2">
        <v>3386</v>
      </c>
      <c r="AC7704" s="2">
        <v>3386</v>
      </c>
      <c r="AD7704" t="s">
        <v>274</v>
      </c>
      <c r="AE7704" t="s">
        <v>274</v>
      </c>
      <c r="AF7704" s="1">
        <v>4</v>
      </c>
      <c r="AG7704" s="1">
        <v>4</v>
      </c>
      <c r="AH7704" s="1" t="b">
        <f>Export4Q22[[#This Row],[Pharmacy Controller ID]]&lt;&gt;Export4Q22[[#This Row],[Medical Controller ID]]</f>
        <v>0</v>
      </c>
      <c r="AI7704" t="str">
        <f t="shared" si="120"/>
        <v>72124Wellcare No Premium Essential HMO-POS KYMA-PDFALSEMedicare8183WellCare Formulary 18 &amp; 21 - 202265238WellCare Formulary 18 &amp; 21 - 20221414WellCare GS Core Plus967WellCare Medicare5702Centene Corporation632Wellcare Health Plans884CVS Caremark RXCustom5702Centene CorporationParent5702Centene CorporationParent33863386KYKY44</v>
      </c>
      <c r="AJ7704" s="8" t="str">
        <f>IFERROR(IF(_xlfn.XLOOKUP(Export4Q22[[#This Row],[Plan ID]],#REF!,#REF!)=Export4Q22[[#This Row],[Concatenate]],"Same","Change"),"New")</f>
        <v>New</v>
      </c>
    </row>
    <row r="7705" spans="1:36" x14ac:dyDescent="0.25">
      <c r="A7705" s="1">
        <v>72134</v>
      </c>
      <c r="B7705" t="s">
        <v>13691</v>
      </c>
      <c r="C7705" t="s">
        <v>36</v>
      </c>
      <c r="D7705" t="s">
        <v>37</v>
      </c>
      <c r="E7705" t="s">
        <v>38</v>
      </c>
      <c r="F7705" s="1">
        <v>8183</v>
      </c>
      <c r="G7705" t="s">
        <v>13682</v>
      </c>
      <c r="H7705" s="3">
        <v>65238</v>
      </c>
      <c r="I7705" t="s">
        <v>13682</v>
      </c>
      <c r="J7705" s="1">
        <v>1414</v>
      </c>
      <c r="K7705" t="s">
        <v>13645</v>
      </c>
      <c r="L7705" s="1">
        <v>967</v>
      </c>
      <c r="M7705" t="s">
        <v>13573</v>
      </c>
      <c r="N7705" s="1">
        <v>5702</v>
      </c>
      <c r="O7705" t="s">
        <v>163</v>
      </c>
      <c r="P7705" s="1">
        <v>632</v>
      </c>
      <c r="Q7705" t="s">
        <v>13570</v>
      </c>
      <c r="R7705" s="1">
        <v>884</v>
      </c>
      <c r="S7705" t="s">
        <v>172</v>
      </c>
      <c r="T7705" t="s">
        <v>46</v>
      </c>
      <c r="V7705" s="1">
        <v>5702</v>
      </c>
      <c r="W7705" t="s">
        <v>163</v>
      </c>
      <c r="X7705" t="s">
        <v>48</v>
      </c>
      <c r="Y7705" s="1">
        <v>5702</v>
      </c>
      <c r="Z7705" t="s">
        <v>163</v>
      </c>
      <c r="AA7705" t="s">
        <v>48</v>
      </c>
      <c r="AB7705" s="2">
        <v>1313</v>
      </c>
      <c r="AC7705" s="2">
        <v>1313</v>
      </c>
      <c r="AD7705" t="s">
        <v>13692</v>
      </c>
      <c r="AE7705" t="s">
        <v>13692</v>
      </c>
      <c r="AF7705" s="1">
        <v>4</v>
      </c>
      <c r="AG7705" s="1">
        <v>4</v>
      </c>
      <c r="AH7705" s="1" t="b">
        <f>Export4Q22[[#This Row],[Pharmacy Controller ID]]&lt;&gt;Export4Q22[[#This Row],[Medical Controller ID]]</f>
        <v>0</v>
      </c>
      <c r="AI7705" t="str">
        <f t="shared" si="120"/>
        <v>72134Wellcare No Premium Medicare HMO LA/MSMA-PDFALSEMedicare8183WellCare Formulary 18 &amp; 21 - 202265238WellCare Formulary 18 &amp; 21 - 20221414WellCare GS Core Plus967WellCare Medicare5702Centene Corporation632Wellcare Health Plans884CVS Caremark RXCustom5702Centene CorporationParent5702Centene CorporationParent13131313LA,MSLA,MS44</v>
      </c>
      <c r="AJ7705" s="8" t="str">
        <f>IFERROR(IF(_xlfn.XLOOKUP(Export4Q22[[#This Row],[Plan ID]],#REF!,#REF!)=Export4Q22[[#This Row],[Concatenate]],"Same","Change"),"New")</f>
        <v>New</v>
      </c>
    </row>
    <row r="7706" spans="1:36" x14ac:dyDescent="0.25">
      <c r="A7706" s="1">
        <v>72153</v>
      </c>
      <c r="B7706" t="s">
        <v>13693</v>
      </c>
      <c r="C7706" t="s">
        <v>36</v>
      </c>
      <c r="D7706" t="s">
        <v>37</v>
      </c>
      <c r="E7706" t="s">
        <v>38</v>
      </c>
      <c r="F7706" s="1">
        <v>8183</v>
      </c>
      <c r="G7706" t="s">
        <v>13682</v>
      </c>
      <c r="H7706" s="3">
        <v>65238</v>
      </c>
      <c r="I7706" t="s">
        <v>13682</v>
      </c>
      <c r="J7706" s="1">
        <v>1414</v>
      </c>
      <c r="K7706" t="s">
        <v>13645</v>
      </c>
      <c r="L7706" s="1">
        <v>967</v>
      </c>
      <c r="M7706" t="s">
        <v>13573</v>
      </c>
      <c r="N7706" s="1">
        <v>5702</v>
      </c>
      <c r="O7706" t="s">
        <v>163</v>
      </c>
      <c r="P7706" s="1">
        <v>632</v>
      </c>
      <c r="Q7706" t="s">
        <v>13570</v>
      </c>
      <c r="R7706" s="1">
        <v>884</v>
      </c>
      <c r="S7706" t="s">
        <v>172</v>
      </c>
      <c r="T7706" t="s">
        <v>46</v>
      </c>
      <c r="V7706" s="1">
        <v>5702</v>
      </c>
      <c r="W7706" t="s">
        <v>163</v>
      </c>
      <c r="X7706" t="s">
        <v>48</v>
      </c>
      <c r="Y7706" s="1">
        <v>5702</v>
      </c>
      <c r="Z7706" t="s">
        <v>163</v>
      </c>
      <c r="AA7706" t="s">
        <v>48</v>
      </c>
      <c r="AB7706" s="2">
        <v>7791</v>
      </c>
      <c r="AC7706" s="2">
        <v>7791</v>
      </c>
      <c r="AD7706" t="s">
        <v>13694</v>
      </c>
      <c r="AE7706" t="s">
        <v>13694</v>
      </c>
      <c r="AF7706" s="1">
        <v>4</v>
      </c>
      <c r="AG7706" s="1">
        <v>4</v>
      </c>
      <c r="AH7706" s="1" t="b">
        <f>Export4Q22[[#This Row],[Pharmacy Controller ID]]&lt;&gt;Export4Q22[[#This Row],[Medical Controller ID]]</f>
        <v>0</v>
      </c>
      <c r="AI7706" t="str">
        <f t="shared" si="120"/>
        <v>72153Wellcare No Premium Open PPO MI/MS/OR/TXMA-PDFALSEMedicare8183WellCare Formulary 18 &amp; 21 - 202265238WellCare Formulary 18 &amp; 21 - 20221414WellCare GS Core Plus967WellCare Medicare5702Centene Corporation632Wellcare Health Plans884CVS Caremark RXCustom5702Centene CorporationParent5702Centene CorporationParent77917791MI,MS,OR,TXMI,MS,OR,TX44</v>
      </c>
      <c r="AJ7706" s="8" t="str">
        <f>IFERROR(IF(_xlfn.XLOOKUP(Export4Q22[[#This Row],[Plan ID]],#REF!,#REF!)=Export4Q22[[#This Row],[Concatenate]],"Same","Change"),"New")</f>
        <v>New</v>
      </c>
    </row>
    <row r="7707" spans="1:36" x14ac:dyDescent="0.25">
      <c r="A7707" s="1">
        <v>72190</v>
      </c>
      <c r="B7707" t="s">
        <v>13695</v>
      </c>
      <c r="C7707" t="s">
        <v>36</v>
      </c>
      <c r="D7707" t="s">
        <v>37</v>
      </c>
      <c r="E7707" t="s">
        <v>38</v>
      </c>
      <c r="F7707" s="1">
        <v>8183</v>
      </c>
      <c r="G7707" t="s">
        <v>13682</v>
      </c>
      <c r="H7707" s="3">
        <v>65238</v>
      </c>
      <c r="I7707" t="s">
        <v>13682</v>
      </c>
      <c r="J7707" s="1">
        <v>1414</v>
      </c>
      <c r="K7707" t="s">
        <v>13645</v>
      </c>
      <c r="L7707" s="1">
        <v>967</v>
      </c>
      <c r="M7707" t="s">
        <v>13573</v>
      </c>
      <c r="N7707" s="1">
        <v>5702</v>
      </c>
      <c r="O7707" t="s">
        <v>163</v>
      </c>
      <c r="P7707" s="1">
        <v>632</v>
      </c>
      <c r="Q7707" t="s">
        <v>13570</v>
      </c>
      <c r="R7707" s="1">
        <v>884</v>
      </c>
      <c r="S7707" t="s">
        <v>172</v>
      </c>
      <c r="T7707" t="s">
        <v>46</v>
      </c>
      <c r="V7707" s="1">
        <v>5702</v>
      </c>
      <c r="W7707" t="s">
        <v>163</v>
      </c>
      <c r="X7707" t="s">
        <v>48</v>
      </c>
      <c r="Y7707" s="1">
        <v>5702</v>
      </c>
      <c r="Z7707" t="s">
        <v>163</v>
      </c>
      <c r="AA7707" t="s">
        <v>48</v>
      </c>
      <c r="AB7707" s="2">
        <v>0</v>
      </c>
      <c r="AC7707" s="2">
        <v>0</v>
      </c>
      <c r="AD7707" t="s">
        <v>132</v>
      </c>
      <c r="AE7707" t="s">
        <v>132</v>
      </c>
      <c r="AF7707" s="1">
        <v>4</v>
      </c>
      <c r="AG7707" s="1">
        <v>4</v>
      </c>
      <c r="AH7707" s="1" t="b">
        <f>Export4Q22[[#This Row],[Pharmacy Controller ID]]&lt;&gt;Export4Q22[[#This Row],[Medical Controller ID]]</f>
        <v>0</v>
      </c>
      <c r="AI7707" t="str">
        <f t="shared" si="120"/>
        <v>72190Wellcare Premium Hybrid Open PPOMA-PDFALSEMedicare8183WellCare Formulary 18 &amp; 21 - 202265238WellCare Formulary 18 &amp; 21 - 20221414WellCare GS Core Plus967WellCare Medicare5702Centene Corporation632Wellcare Health Plans884CVS Caremark RXCustom5702Centene CorporationParent5702Centene CorporationParent00FLFL44</v>
      </c>
      <c r="AJ7707" s="8" t="str">
        <f>IFERROR(IF(_xlfn.XLOOKUP(Export4Q22[[#This Row],[Plan ID]],#REF!,#REF!)=Export4Q22[[#This Row],[Concatenate]],"Same","Change"),"New")</f>
        <v>New</v>
      </c>
    </row>
    <row r="7708" spans="1:36" x14ac:dyDescent="0.25">
      <c r="A7708" s="1">
        <v>72202</v>
      </c>
      <c r="B7708" t="s">
        <v>13696</v>
      </c>
      <c r="C7708" t="s">
        <v>36</v>
      </c>
      <c r="D7708" t="s">
        <v>37</v>
      </c>
      <c r="E7708" t="s">
        <v>38</v>
      </c>
      <c r="F7708" s="1">
        <v>8183</v>
      </c>
      <c r="G7708" t="s">
        <v>13682</v>
      </c>
      <c r="H7708" s="3">
        <v>65238</v>
      </c>
      <c r="I7708" t="s">
        <v>13682</v>
      </c>
      <c r="J7708" s="1">
        <v>1414</v>
      </c>
      <c r="K7708" t="s">
        <v>13645</v>
      </c>
      <c r="L7708" s="1">
        <v>967</v>
      </c>
      <c r="M7708" t="s">
        <v>13573</v>
      </c>
      <c r="N7708" s="1">
        <v>5702</v>
      </c>
      <c r="O7708" t="s">
        <v>163</v>
      </c>
      <c r="P7708" s="1">
        <v>632</v>
      </c>
      <c r="Q7708" t="s">
        <v>13570</v>
      </c>
      <c r="R7708" s="1">
        <v>884</v>
      </c>
      <c r="S7708" t="s">
        <v>172</v>
      </c>
      <c r="T7708" t="s">
        <v>46</v>
      </c>
      <c r="V7708" s="1">
        <v>5702</v>
      </c>
      <c r="W7708" t="s">
        <v>163</v>
      </c>
      <c r="X7708" t="s">
        <v>48</v>
      </c>
      <c r="Y7708" s="1">
        <v>5702</v>
      </c>
      <c r="Z7708" t="s">
        <v>163</v>
      </c>
      <c r="AA7708" t="s">
        <v>48</v>
      </c>
      <c r="AB7708" s="2">
        <v>7139</v>
      </c>
      <c r="AC7708" s="2">
        <v>7139</v>
      </c>
      <c r="AD7708" t="s">
        <v>142</v>
      </c>
      <c r="AE7708" t="s">
        <v>142</v>
      </c>
      <c r="AF7708" s="1">
        <v>4</v>
      </c>
      <c r="AG7708" s="1">
        <v>4</v>
      </c>
      <c r="AH7708" s="1" t="b">
        <f>Export4Q22[[#This Row],[Pharmacy Controller ID]]&lt;&gt;Export4Q22[[#This Row],[Medical Controller ID]]</f>
        <v>0</v>
      </c>
      <c r="AI7708" t="str">
        <f t="shared" si="120"/>
        <v>72202Wellcare TexanPlus No Premium HMOMA-PDFALSEMedicare8183WellCare Formulary 18 &amp; 21 - 202265238WellCare Formulary 18 &amp; 21 - 20221414WellCare GS Core Plus967WellCare Medicare5702Centene Corporation632Wellcare Health Plans884CVS Caremark RXCustom5702Centene CorporationParent5702Centene CorporationParent71397139TXTX44</v>
      </c>
      <c r="AJ7708" s="8" t="str">
        <f>IFERROR(IF(_xlfn.XLOOKUP(Export4Q22[[#This Row],[Plan ID]],#REF!,#REF!)=Export4Q22[[#This Row],[Concatenate]],"Same","Change"),"New")</f>
        <v>New</v>
      </c>
    </row>
    <row r="7709" spans="1:36" x14ac:dyDescent="0.25">
      <c r="A7709" s="1">
        <v>72052</v>
      </c>
      <c r="B7709" t="s">
        <v>13697</v>
      </c>
      <c r="C7709" t="s">
        <v>36</v>
      </c>
      <c r="D7709" t="s">
        <v>37</v>
      </c>
      <c r="E7709" t="s">
        <v>38</v>
      </c>
      <c r="F7709" s="1">
        <v>8184</v>
      </c>
      <c r="G7709" t="s">
        <v>13698</v>
      </c>
      <c r="H7709" s="3">
        <v>65239</v>
      </c>
      <c r="I7709" t="s">
        <v>13698</v>
      </c>
      <c r="J7709" s="1">
        <v>1414</v>
      </c>
      <c r="K7709" t="s">
        <v>13645</v>
      </c>
      <c r="L7709" s="1">
        <v>967</v>
      </c>
      <c r="M7709" t="s">
        <v>13573</v>
      </c>
      <c r="N7709" s="1">
        <v>5702</v>
      </c>
      <c r="O7709" t="s">
        <v>163</v>
      </c>
      <c r="P7709" s="1">
        <v>632</v>
      </c>
      <c r="Q7709" t="s">
        <v>13570</v>
      </c>
      <c r="R7709" s="1">
        <v>884</v>
      </c>
      <c r="S7709" t="s">
        <v>172</v>
      </c>
      <c r="T7709" t="s">
        <v>46</v>
      </c>
      <c r="V7709" s="1">
        <v>5702</v>
      </c>
      <c r="W7709" t="s">
        <v>163</v>
      </c>
      <c r="X7709" t="s">
        <v>48</v>
      </c>
      <c r="Y7709" s="1">
        <v>5702</v>
      </c>
      <c r="Z7709" t="s">
        <v>163</v>
      </c>
      <c r="AA7709" t="s">
        <v>48</v>
      </c>
      <c r="AB7709" s="2">
        <v>10084</v>
      </c>
      <c r="AC7709" s="2">
        <v>10084</v>
      </c>
      <c r="AD7709" t="s">
        <v>274</v>
      </c>
      <c r="AE7709" t="s">
        <v>274</v>
      </c>
      <c r="AF7709" s="1">
        <v>4</v>
      </c>
      <c r="AG7709" s="1">
        <v>4</v>
      </c>
      <c r="AH7709" s="1" t="b">
        <f>Export4Q22[[#This Row],[Pharmacy Controller ID]]&lt;&gt;Export4Q22[[#This Row],[Medical Controller ID]]</f>
        <v>0</v>
      </c>
      <c r="AI7709" t="str">
        <f t="shared" si="120"/>
        <v>72052Wellcare Giveback HMO KYMA-PDFALSEMedicare8184WellCare Formulary 19 &amp; 22 - 202265239WellCare Formulary 19 &amp; 22 - 20221414WellCare GS Core Plus967WellCare Medicare5702Centene Corporation632Wellcare Health Plans884CVS Caremark RXCustom5702Centene CorporationParent5702Centene CorporationParent1008410084KYKY44</v>
      </c>
      <c r="AJ7709" s="8" t="str">
        <f>IFERROR(IF(_xlfn.XLOOKUP(Export4Q22[[#This Row],[Plan ID]],#REF!,#REF!)=Export4Q22[[#This Row],[Concatenate]],"Same","Change"),"New")</f>
        <v>New</v>
      </c>
    </row>
    <row r="7710" spans="1:36" x14ac:dyDescent="0.25">
      <c r="A7710" s="1">
        <v>72058</v>
      </c>
      <c r="B7710" t="s">
        <v>13699</v>
      </c>
      <c r="C7710" t="s">
        <v>36</v>
      </c>
      <c r="D7710" t="s">
        <v>37</v>
      </c>
      <c r="E7710" t="s">
        <v>38</v>
      </c>
      <c r="F7710" s="1">
        <v>8184</v>
      </c>
      <c r="G7710" t="s">
        <v>13698</v>
      </c>
      <c r="H7710" s="3">
        <v>65239</v>
      </c>
      <c r="I7710" t="s">
        <v>13698</v>
      </c>
      <c r="J7710" s="1">
        <v>1414</v>
      </c>
      <c r="K7710" t="s">
        <v>13645</v>
      </c>
      <c r="L7710" s="1">
        <v>967</v>
      </c>
      <c r="M7710" t="s">
        <v>13573</v>
      </c>
      <c r="N7710" s="1">
        <v>5702</v>
      </c>
      <c r="O7710" t="s">
        <v>163</v>
      </c>
      <c r="P7710" s="1">
        <v>632</v>
      </c>
      <c r="Q7710" t="s">
        <v>13570</v>
      </c>
      <c r="R7710" s="1">
        <v>884</v>
      </c>
      <c r="S7710" t="s">
        <v>172</v>
      </c>
      <c r="T7710" t="s">
        <v>46</v>
      </c>
      <c r="V7710" s="1">
        <v>5702</v>
      </c>
      <c r="W7710" t="s">
        <v>163</v>
      </c>
      <c r="X7710" t="s">
        <v>48</v>
      </c>
      <c r="Y7710" s="1">
        <v>5702</v>
      </c>
      <c r="Z7710" t="s">
        <v>163</v>
      </c>
      <c r="AA7710" t="s">
        <v>48</v>
      </c>
      <c r="AB7710" s="2">
        <v>473</v>
      </c>
      <c r="AC7710" s="2">
        <v>473</v>
      </c>
      <c r="AD7710" t="s">
        <v>97</v>
      </c>
      <c r="AE7710" t="s">
        <v>97</v>
      </c>
      <c r="AF7710" s="1">
        <v>4</v>
      </c>
      <c r="AG7710" s="1">
        <v>4</v>
      </c>
      <c r="AH7710" s="1" t="b">
        <f>Export4Q22[[#This Row],[Pharmacy Controller ID]]&lt;&gt;Export4Q22[[#This Row],[Medical Controller ID]]</f>
        <v>0</v>
      </c>
      <c r="AI7710" t="str">
        <f t="shared" si="120"/>
        <v>72058Wellcare Giveback Boost HMO OHMA-PDFALSEMedicare8184WellCare Formulary 19 &amp; 22 - 202265239WellCare Formulary 19 &amp; 22 - 20221414WellCare GS Core Plus967WellCare Medicare5702Centene Corporation632Wellcare Health Plans884CVS Caremark RXCustom5702Centene CorporationParent5702Centene CorporationParent473473OHOH44</v>
      </c>
      <c r="AJ7710" s="8" t="str">
        <f>IFERROR(IF(_xlfn.XLOOKUP(Export4Q22[[#This Row],[Plan ID]],#REF!,#REF!)=Export4Q22[[#This Row],[Concatenate]],"Same","Change"),"New")</f>
        <v>New</v>
      </c>
    </row>
    <row r="7711" spans="1:36" x14ac:dyDescent="0.25">
      <c r="A7711" s="1">
        <v>72077</v>
      </c>
      <c r="B7711" t="s">
        <v>13700</v>
      </c>
      <c r="C7711" t="s">
        <v>36</v>
      </c>
      <c r="D7711" t="s">
        <v>37</v>
      </c>
      <c r="E7711" t="s">
        <v>38</v>
      </c>
      <c r="F7711" s="1">
        <v>8184</v>
      </c>
      <c r="G7711" t="s">
        <v>13698</v>
      </c>
      <c r="H7711" s="3">
        <v>65239</v>
      </c>
      <c r="I7711" t="s">
        <v>13698</v>
      </c>
      <c r="J7711" s="1">
        <v>1414</v>
      </c>
      <c r="K7711" t="s">
        <v>13645</v>
      </c>
      <c r="L7711" s="1">
        <v>967</v>
      </c>
      <c r="M7711" t="s">
        <v>13573</v>
      </c>
      <c r="N7711" s="1">
        <v>5702</v>
      </c>
      <c r="O7711" t="s">
        <v>163</v>
      </c>
      <c r="P7711" s="1">
        <v>632</v>
      </c>
      <c r="Q7711" t="s">
        <v>13570</v>
      </c>
      <c r="R7711" s="1">
        <v>884</v>
      </c>
      <c r="S7711" t="s">
        <v>172</v>
      </c>
      <c r="T7711" t="s">
        <v>46</v>
      </c>
      <c r="V7711" s="1">
        <v>5702</v>
      </c>
      <c r="W7711" t="s">
        <v>163</v>
      </c>
      <c r="X7711" t="s">
        <v>48</v>
      </c>
      <c r="Y7711" s="1">
        <v>5702</v>
      </c>
      <c r="Z7711" t="s">
        <v>163</v>
      </c>
      <c r="AA7711" t="s">
        <v>48</v>
      </c>
      <c r="AB7711" s="2">
        <v>56388</v>
      </c>
      <c r="AC7711" s="2">
        <v>56388</v>
      </c>
      <c r="AD7711" t="s">
        <v>13701</v>
      </c>
      <c r="AE7711" t="s">
        <v>13701</v>
      </c>
      <c r="AF7711" s="1">
        <v>4</v>
      </c>
      <c r="AG7711" s="1">
        <v>4</v>
      </c>
      <c r="AH7711" s="1" t="b">
        <f>Export4Q22[[#This Row],[Pharmacy Controller ID]]&lt;&gt;Export4Q22[[#This Row],[Medical Controller ID]]</f>
        <v>0</v>
      </c>
      <c r="AI7711" t="str">
        <f t="shared" si="120"/>
        <v>72077Wellcare Giveback Open PPOMA-PDFALSEMedicare8184WellCare Formulary 19 &amp; 22 - 202265239WellCare Formulary 19 &amp; 22 - 20221414WellCare GS Core Plus967WellCare Medicare5702Centene Corporation632Wellcare Health Plans884CVS Caremark RXCustom5702Centene CorporationParent5702Centene CorporationParent5638856388AL,CT,LA,MA,NC,NH,NM,NY,OR,PA,RI,TN,VT,WAAL,CT,LA,MA,NC,NH,NM,NY,OR,PA,RI,TN,VT,WA44</v>
      </c>
      <c r="AJ7711" s="8" t="str">
        <f>IFERROR(IF(_xlfn.XLOOKUP(Export4Q22[[#This Row],[Plan ID]],#REF!,#REF!)=Export4Q22[[#This Row],[Concatenate]],"Same","Change"),"New")</f>
        <v>New</v>
      </c>
    </row>
    <row r="7712" spans="1:36" x14ac:dyDescent="0.25">
      <c r="A7712" s="1">
        <v>72104</v>
      </c>
      <c r="B7712" t="s">
        <v>13702</v>
      </c>
      <c r="C7712" t="s">
        <v>36</v>
      </c>
      <c r="D7712" t="s">
        <v>37</v>
      </c>
      <c r="E7712" t="s">
        <v>38</v>
      </c>
      <c r="F7712" s="1">
        <v>8184</v>
      </c>
      <c r="G7712" t="s">
        <v>13698</v>
      </c>
      <c r="H7712" s="3">
        <v>65239</v>
      </c>
      <c r="I7712" t="s">
        <v>13698</v>
      </c>
      <c r="J7712" s="1">
        <v>1414</v>
      </c>
      <c r="K7712" t="s">
        <v>13645</v>
      </c>
      <c r="L7712" s="1">
        <v>967</v>
      </c>
      <c r="M7712" t="s">
        <v>13573</v>
      </c>
      <c r="N7712" s="1">
        <v>5702</v>
      </c>
      <c r="O7712" t="s">
        <v>163</v>
      </c>
      <c r="P7712" s="1">
        <v>632</v>
      </c>
      <c r="Q7712" t="s">
        <v>13570</v>
      </c>
      <c r="R7712" s="1">
        <v>884</v>
      </c>
      <c r="S7712" t="s">
        <v>172</v>
      </c>
      <c r="T7712" t="s">
        <v>46</v>
      </c>
      <c r="V7712" s="1">
        <v>5702</v>
      </c>
      <c r="W7712" t="s">
        <v>163</v>
      </c>
      <c r="X7712" t="s">
        <v>48</v>
      </c>
      <c r="Y7712" s="1">
        <v>5702</v>
      </c>
      <c r="Z7712" t="s">
        <v>163</v>
      </c>
      <c r="AA7712" t="s">
        <v>48</v>
      </c>
      <c r="AB7712" s="2">
        <v>0</v>
      </c>
      <c r="AC7712" s="2">
        <v>0</v>
      </c>
      <c r="AD7712" t="s">
        <v>132</v>
      </c>
      <c r="AE7712" t="s">
        <v>132</v>
      </c>
      <c r="AF7712" s="1">
        <v>4</v>
      </c>
      <c r="AG7712" s="1">
        <v>4</v>
      </c>
      <c r="AH7712" s="1" t="b">
        <f>Export4Q22[[#This Row],[Pharmacy Controller ID]]&lt;&gt;Export4Q22[[#This Row],[Medical Controller ID]]</f>
        <v>0</v>
      </c>
      <c r="AI7712" t="str">
        <f t="shared" si="120"/>
        <v>72104Wellcare Low Premium Open PPO ALMA-PDFALSEMedicare8184WellCare Formulary 19 &amp; 22 - 202265239WellCare Formulary 19 &amp; 22 - 20221414WellCare GS Core Plus967WellCare Medicare5702Centene Corporation632Wellcare Health Plans884CVS Caremark RXCustom5702Centene CorporationParent5702Centene CorporationParent00FLFL44</v>
      </c>
      <c r="AJ7712" s="8" t="str">
        <f>IFERROR(IF(_xlfn.XLOOKUP(Export4Q22[[#This Row],[Plan ID]],#REF!,#REF!)=Export4Q22[[#This Row],[Concatenate]],"Same","Change"),"New")</f>
        <v>New</v>
      </c>
    </row>
    <row r="7713" spans="1:36" x14ac:dyDescent="0.25">
      <c r="A7713" s="1">
        <v>72115</v>
      </c>
      <c r="B7713" t="s">
        <v>13703</v>
      </c>
      <c r="C7713" t="s">
        <v>36</v>
      </c>
      <c r="D7713" t="s">
        <v>37</v>
      </c>
      <c r="E7713" t="s">
        <v>38</v>
      </c>
      <c r="F7713" s="1">
        <v>8184</v>
      </c>
      <c r="G7713" t="s">
        <v>13698</v>
      </c>
      <c r="H7713" s="3">
        <v>65239</v>
      </c>
      <c r="I7713" t="s">
        <v>13698</v>
      </c>
      <c r="J7713" s="1">
        <v>1414</v>
      </c>
      <c r="K7713" t="s">
        <v>13645</v>
      </c>
      <c r="L7713" s="1">
        <v>967</v>
      </c>
      <c r="M7713" t="s">
        <v>13573</v>
      </c>
      <c r="N7713" s="1">
        <v>5702</v>
      </c>
      <c r="O7713" t="s">
        <v>163</v>
      </c>
      <c r="P7713" s="1">
        <v>632</v>
      </c>
      <c r="Q7713" t="s">
        <v>13570</v>
      </c>
      <c r="R7713" s="1">
        <v>884</v>
      </c>
      <c r="S7713" t="s">
        <v>172</v>
      </c>
      <c r="T7713" t="s">
        <v>46</v>
      </c>
      <c r="V7713" s="1">
        <v>5702</v>
      </c>
      <c r="W7713" t="s">
        <v>163</v>
      </c>
      <c r="X7713" t="s">
        <v>48</v>
      </c>
      <c r="Y7713" s="1">
        <v>5702</v>
      </c>
      <c r="Z7713" t="s">
        <v>163</v>
      </c>
      <c r="AA7713" t="s">
        <v>48</v>
      </c>
      <c r="AB7713" s="2">
        <v>20529</v>
      </c>
      <c r="AC7713" s="2">
        <v>20529</v>
      </c>
      <c r="AD7713" t="s">
        <v>13704</v>
      </c>
      <c r="AE7713" t="s">
        <v>13704</v>
      </c>
      <c r="AF7713" s="1">
        <v>4</v>
      </c>
      <c r="AG7713" s="1">
        <v>4</v>
      </c>
      <c r="AH7713" s="1" t="b">
        <f>Export4Q22[[#This Row],[Pharmacy Controller ID]]&lt;&gt;Export4Q22[[#This Row],[Medical Controller ID]]</f>
        <v>0</v>
      </c>
      <c r="AI7713" t="str">
        <f t="shared" si="120"/>
        <v>72115Wellcare No Premium HMO AZ/OHMA-PDFALSEMedicare8184WellCare Formulary 19 &amp; 22 - 202265239WellCare Formulary 19 &amp; 22 - 20221414WellCare GS Core Plus967WellCare Medicare5702Centene Corporation632Wellcare Health Plans884CVS Caremark RXCustom5702Centene CorporationParent5702Centene CorporationParent2052920529AZ,OHAZ,OH44</v>
      </c>
      <c r="AJ7713" s="8" t="str">
        <f>IFERROR(IF(_xlfn.XLOOKUP(Export4Q22[[#This Row],[Plan ID]],#REF!,#REF!)=Export4Q22[[#This Row],[Concatenate]],"Same","Change"),"New")</f>
        <v>New</v>
      </c>
    </row>
    <row r="7714" spans="1:36" x14ac:dyDescent="0.25">
      <c r="A7714" s="1">
        <v>72116</v>
      </c>
      <c r="B7714" t="s">
        <v>13705</v>
      </c>
      <c r="C7714" t="s">
        <v>36</v>
      </c>
      <c r="D7714" t="s">
        <v>37</v>
      </c>
      <c r="E7714" t="s">
        <v>38</v>
      </c>
      <c r="F7714" s="1">
        <v>8184</v>
      </c>
      <c r="G7714" t="s">
        <v>13698</v>
      </c>
      <c r="H7714" s="3">
        <v>65239</v>
      </c>
      <c r="I7714" t="s">
        <v>13698</v>
      </c>
      <c r="J7714" s="1">
        <v>1414</v>
      </c>
      <c r="K7714" t="s">
        <v>13645</v>
      </c>
      <c r="L7714" s="1">
        <v>967</v>
      </c>
      <c r="M7714" t="s">
        <v>13573</v>
      </c>
      <c r="N7714" s="1">
        <v>5702</v>
      </c>
      <c r="O7714" t="s">
        <v>163</v>
      </c>
      <c r="P7714" s="1">
        <v>632</v>
      </c>
      <c r="Q7714" t="s">
        <v>13570</v>
      </c>
      <c r="R7714" s="1">
        <v>884</v>
      </c>
      <c r="S7714" t="s">
        <v>172</v>
      </c>
      <c r="T7714" t="s">
        <v>46</v>
      </c>
      <c r="V7714" s="1">
        <v>5702</v>
      </c>
      <c r="W7714" t="s">
        <v>163</v>
      </c>
      <c r="X7714" t="s">
        <v>48</v>
      </c>
      <c r="Y7714" s="1">
        <v>5702</v>
      </c>
      <c r="Z7714" t="s">
        <v>163</v>
      </c>
      <c r="AA7714" t="s">
        <v>48</v>
      </c>
      <c r="AB7714" s="2">
        <v>6279</v>
      </c>
      <c r="AC7714" s="2">
        <v>6279</v>
      </c>
      <c r="AD7714" t="s">
        <v>13706</v>
      </c>
      <c r="AE7714" t="s">
        <v>13706</v>
      </c>
      <c r="AF7714" s="1">
        <v>4</v>
      </c>
      <c r="AG7714" s="1">
        <v>4</v>
      </c>
      <c r="AH7714" s="1" t="b">
        <f>Export4Q22[[#This Row],[Pharmacy Controller ID]]&lt;&gt;Export4Q22[[#This Row],[Medical Controller ID]]</f>
        <v>0</v>
      </c>
      <c r="AI7714" t="str">
        <f t="shared" si="120"/>
        <v>72116Wellcare No Premium HMO CT/LAMA-PDFALSEMedicare8184WellCare Formulary 19 &amp; 22 - 202265239WellCare Formulary 19 &amp; 22 - 20221414WellCare GS Core Plus967WellCare Medicare5702Centene Corporation632Wellcare Health Plans884CVS Caremark RXCustom5702Centene CorporationParent5702Centene CorporationParent62796279CT,LACT,LA44</v>
      </c>
      <c r="AJ7714" s="8" t="str">
        <f>IFERROR(IF(_xlfn.XLOOKUP(Export4Q22[[#This Row],[Plan ID]],#REF!,#REF!)=Export4Q22[[#This Row],[Concatenate]],"Same","Change"),"New")</f>
        <v>New</v>
      </c>
    </row>
    <row r="7715" spans="1:36" x14ac:dyDescent="0.25">
      <c r="A7715" s="1">
        <v>72118</v>
      </c>
      <c r="B7715" t="s">
        <v>13707</v>
      </c>
      <c r="C7715" t="s">
        <v>36</v>
      </c>
      <c r="D7715" t="s">
        <v>37</v>
      </c>
      <c r="E7715" t="s">
        <v>38</v>
      </c>
      <c r="F7715" s="1">
        <v>8184</v>
      </c>
      <c r="G7715" t="s">
        <v>13698</v>
      </c>
      <c r="H7715" s="3">
        <v>65239</v>
      </c>
      <c r="I7715" t="s">
        <v>13698</v>
      </c>
      <c r="J7715" s="1">
        <v>1414</v>
      </c>
      <c r="K7715" t="s">
        <v>13645</v>
      </c>
      <c r="L7715" s="1">
        <v>967</v>
      </c>
      <c r="M7715" t="s">
        <v>13573</v>
      </c>
      <c r="N7715" s="1">
        <v>5702</v>
      </c>
      <c r="O7715" t="s">
        <v>163</v>
      </c>
      <c r="P7715" s="1">
        <v>632</v>
      </c>
      <c r="Q7715" t="s">
        <v>13570</v>
      </c>
      <c r="R7715" s="1">
        <v>884</v>
      </c>
      <c r="S7715" t="s">
        <v>172</v>
      </c>
      <c r="T7715" t="s">
        <v>46</v>
      </c>
      <c r="V7715" s="1">
        <v>5702</v>
      </c>
      <c r="W7715" t="s">
        <v>163</v>
      </c>
      <c r="X7715" t="s">
        <v>48</v>
      </c>
      <c r="Y7715" s="1">
        <v>5702</v>
      </c>
      <c r="Z7715" t="s">
        <v>163</v>
      </c>
      <c r="AA7715" t="s">
        <v>48</v>
      </c>
      <c r="AB7715" s="2">
        <v>326</v>
      </c>
      <c r="AC7715" s="2">
        <v>326</v>
      </c>
      <c r="AD7715" t="s">
        <v>281</v>
      </c>
      <c r="AE7715" t="s">
        <v>281</v>
      </c>
      <c r="AF7715" s="1">
        <v>4</v>
      </c>
      <c r="AG7715" s="1">
        <v>4</v>
      </c>
      <c r="AH7715" s="1" t="b">
        <f>Export4Q22[[#This Row],[Pharmacy Controller ID]]&lt;&gt;Export4Q22[[#This Row],[Medical Controller ID]]</f>
        <v>0</v>
      </c>
      <c r="AI7715" t="str">
        <f t="shared" si="120"/>
        <v>72118Wellcare No Premium Baton Rouge General HMOMA-PDFALSEMedicare8184WellCare Formulary 19 &amp; 22 - 202265239WellCare Formulary 19 &amp; 22 - 20221414WellCare GS Core Plus967WellCare Medicare5702Centene Corporation632Wellcare Health Plans884CVS Caremark RXCustom5702Centene CorporationParent5702Centene CorporationParent326326LALA44</v>
      </c>
      <c r="AJ7715" s="8" t="str">
        <f>IFERROR(IF(_xlfn.XLOOKUP(Export4Q22[[#This Row],[Plan ID]],#REF!,#REF!)=Export4Q22[[#This Row],[Concatenate]],"Same","Change"),"New")</f>
        <v>New</v>
      </c>
    </row>
    <row r="7716" spans="1:36" x14ac:dyDescent="0.25">
      <c r="A7716" s="1">
        <v>72121</v>
      </c>
      <c r="B7716" t="s">
        <v>13708</v>
      </c>
      <c r="C7716" t="s">
        <v>36</v>
      </c>
      <c r="D7716" t="s">
        <v>37</v>
      </c>
      <c r="E7716" t="s">
        <v>38</v>
      </c>
      <c r="F7716" s="1">
        <v>8184</v>
      </c>
      <c r="G7716" t="s">
        <v>13698</v>
      </c>
      <c r="H7716" s="3">
        <v>65239</v>
      </c>
      <c r="I7716" t="s">
        <v>13698</v>
      </c>
      <c r="J7716" s="1">
        <v>1414</v>
      </c>
      <c r="K7716" t="s">
        <v>13645</v>
      </c>
      <c r="L7716" s="1">
        <v>967</v>
      </c>
      <c r="M7716" t="s">
        <v>13573</v>
      </c>
      <c r="N7716" s="1">
        <v>5702</v>
      </c>
      <c r="O7716" t="s">
        <v>163</v>
      </c>
      <c r="P7716" s="1">
        <v>632</v>
      </c>
      <c r="Q7716" t="s">
        <v>13570</v>
      </c>
      <c r="R7716" s="1">
        <v>884</v>
      </c>
      <c r="S7716" t="s">
        <v>172</v>
      </c>
      <c r="T7716" t="s">
        <v>46</v>
      </c>
      <c r="V7716" s="1">
        <v>5702</v>
      </c>
      <c r="W7716" t="s">
        <v>163</v>
      </c>
      <c r="X7716" t="s">
        <v>48</v>
      </c>
      <c r="Y7716" s="1">
        <v>5702</v>
      </c>
      <c r="Z7716" t="s">
        <v>163</v>
      </c>
      <c r="AA7716" t="s">
        <v>48</v>
      </c>
      <c r="AB7716" s="2">
        <v>1460</v>
      </c>
      <c r="AC7716" s="2">
        <v>1460</v>
      </c>
      <c r="AD7716" t="s">
        <v>71</v>
      </c>
      <c r="AE7716" t="s">
        <v>71</v>
      </c>
      <c r="AF7716" s="1">
        <v>4</v>
      </c>
      <c r="AG7716" s="1">
        <v>4</v>
      </c>
      <c r="AH7716" s="1" t="b">
        <f>Export4Q22[[#This Row],[Pharmacy Controller ID]]&lt;&gt;Export4Q22[[#This Row],[Medical Controller ID]]</f>
        <v>0</v>
      </c>
      <c r="AI7716" t="str">
        <f t="shared" si="120"/>
        <v>72121Wellcare No Premium Essentials HMOMA-PDFALSEMedicare8184WellCare Formulary 19 &amp; 22 - 202265239WellCare Formulary 19 &amp; 22 - 20221414WellCare GS Core Plus967WellCare Medicare5702Centene Corporation632Wellcare Health Plans884CVS Caremark RXCustom5702Centene CorporationParent5702Centene CorporationParent14601460AZAZ44</v>
      </c>
      <c r="AJ7716" s="8" t="str">
        <f>IFERROR(IF(_xlfn.XLOOKUP(Export4Q22[[#This Row],[Plan ID]],#REF!,#REF!)=Export4Q22[[#This Row],[Concatenate]],"Same","Change"),"New")</f>
        <v>New</v>
      </c>
    </row>
    <row r="7717" spans="1:36" x14ac:dyDescent="0.25">
      <c r="A7717" s="1">
        <v>72135</v>
      </c>
      <c r="B7717" t="s">
        <v>13709</v>
      </c>
      <c r="C7717" t="s">
        <v>36</v>
      </c>
      <c r="D7717" t="s">
        <v>37</v>
      </c>
      <c r="E7717" t="s">
        <v>38</v>
      </c>
      <c r="F7717" s="1">
        <v>8184</v>
      </c>
      <c r="G7717" t="s">
        <v>13698</v>
      </c>
      <c r="H7717" s="3">
        <v>65239</v>
      </c>
      <c r="I7717" t="s">
        <v>13698</v>
      </c>
      <c r="J7717" s="1">
        <v>1414</v>
      </c>
      <c r="K7717" t="s">
        <v>13645</v>
      </c>
      <c r="L7717" s="1">
        <v>967</v>
      </c>
      <c r="M7717" t="s">
        <v>13573</v>
      </c>
      <c r="N7717" s="1">
        <v>5702</v>
      </c>
      <c r="O7717" t="s">
        <v>163</v>
      </c>
      <c r="P7717" s="1">
        <v>632</v>
      </c>
      <c r="Q7717" t="s">
        <v>13570</v>
      </c>
      <c r="R7717" s="1">
        <v>884</v>
      </c>
      <c r="S7717" t="s">
        <v>172</v>
      </c>
      <c r="T7717" t="s">
        <v>46</v>
      </c>
      <c r="V7717" s="1">
        <v>5702</v>
      </c>
      <c r="W7717" t="s">
        <v>163</v>
      </c>
      <c r="X7717" t="s">
        <v>48</v>
      </c>
      <c r="Y7717" s="1">
        <v>5702</v>
      </c>
      <c r="Z7717" t="s">
        <v>163</v>
      </c>
      <c r="AA7717" t="s">
        <v>48</v>
      </c>
      <c r="AB7717" s="2">
        <v>2210</v>
      </c>
      <c r="AC7717" s="2">
        <v>2210</v>
      </c>
      <c r="AD7717" t="s">
        <v>97</v>
      </c>
      <c r="AE7717" t="s">
        <v>97</v>
      </c>
      <c r="AF7717" s="1">
        <v>4</v>
      </c>
      <c r="AG7717" s="1">
        <v>4</v>
      </c>
      <c r="AH7717" s="1" t="b">
        <f>Export4Q22[[#This Row],[Pharmacy Controller ID]]&lt;&gt;Export4Q22[[#This Row],[Medical Controller ID]]</f>
        <v>0</v>
      </c>
      <c r="AI7717" t="str">
        <f t="shared" si="120"/>
        <v>72135Wellcare No Premium Medicare HMO OHMA-PDFALSEMedicare8184WellCare Formulary 19 &amp; 22 - 202265239WellCare Formulary 19 &amp; 22 - 20221414WellCare GS Core Plus967WellCare Medicare5702Centene Corporation632Wellcare Health Plans884CVS Caremark RXCustom5702Centene CorporationParent5702Centene CorporationParent22102210OHOH44</v>
      </c>
      <c r="AJ7717" s="8" t="str">
        <f>IFERROR(IF(_xlfn.XLOOKUP(Export4Q22[[#This Row],[Plan ID]],#REF!,#REF!)=Export4Q22[[#This Row],[Concatenate]],"Same","Change"),"New")</f>
        <v>New</v>
      </c>
    </row>
    <row r="7718" spans="1:36" x14ac:dyDescent="0.25">
      <c r="A7718" s="1">
        <v>72154</v>
      </c>
      <c r="B7718" t="s">
        <v>13710</v>
      </c>
      <c r="C7718" t="s">
        <v>36</v>
      </c>
      <c r="D7718" t="s">
        <v>37</v>
      </c>
      <c r="E7718" t="s">
        <v>38</v>
      </c>
      <c r="F7718" s="1">
        <v>8184</v>
      </c>
      <c r="G7718" t="s">
        <v>13698</v>
      </c>
      <c r="H7718" s="3">
        <v>65239</v>
      </c>
      <c r="I7718" t="s">
        <v>13698</v>
      </c>
      <c r="J7718" s="1">
        <v>1414</v>
      </c>
      <c r="K7718" t="s">
        <v>13645</v>
      </c>
      <c r="L7718" s="1">
        <v>967</v>
      </c>
      <c r="M7718" t="s">
        <v>13573</v>
      </c>
      <c r="N7718" s="1">
        <v>5702</v>
      </c>
      <c r="O7718" t="s">
        <v>163</v>
      </c>
      <c r="P7718" s="1">
        <v>632</v>
      </c>
      <c r="Q7718" t="s">
        <v>13570</v>
      </c>
      <c r="R7718" s="1">
        <v>884</v>
      </c>
      <c r="S7718" t="s">
        <v>172</v>
      </c>
      <c r="T7718" t="s">
        <v>46</v>
      </c>
      <c r="V7718" s="1">
        <v>5702</v>
      </c>
      <c r="W7718" t="s">
        <v>163</v>
      </c>
      <c r="X7718" t="s">
        <v>48</v>
      </c>
      <c r="Y7718" s="1">
        <v>5702</v>
      </c>
      <c r="Z7718" t="s">
        <v>163</v>
      </c>
      <c r="AA7718" t="s">
        <v>48</v>
      </c>
      <c r="AB7718" s="2">
        <v>9792</v>
      </c>
      <c r="AC7718" s="2">
        <v>9792</v>
      </c>
      <c r="AD7718" t="s">
        <v>13711</v>
      </c>
      <c r="AE7718" t="s">
        <v>13711</v>
      </c>
      <c r="AF7718" s="1">
        <v>4</v>
      </c>
      <c r="AG7718" s="1">
        <v>4</v>
      </c>
      <c r="AH7718" s="1" t="b">
        <f>Export4Q22[[#This Row],[Pharmacy Controller ID]]&lt;&gt;Export4Q22[[#This Row],[Medical Controller ID]]</f>
        <v>0</v>
      </c>
      <c r="AI7718" t="str">
        <f t="shared" si="120"/>
        <v>72154Wellcare No Premium Open PPO AL/AZ/CT/KYMA-PDFALSEMedicare8184WellCare Formulary 19 &amp; 22 - 202265239WellCare Formulary 19 &amp; 22 - 20221414WellCare GS Core Plus967WellCare Medicare5702Centene Corporation632Wellcare Health Plans884CVS Caremark RXCustom5702Centene CorporationParent5702Centene CorporationParent97929792AL,AZ,CT,KYAL,AZ,CT,KY44</v>
      </c>
      <c r="AJ7718" s="8" t="str">
        <f>IFERROR(IF(_xlfn.XLOOKUP(Export4Q22[[#This Row],[Plan ID]],#REF!,#REF!)=Export4Q22[[#This Row],[Concatenate]],"Same","Change"),"New")</f>
        <v>New</v>
      </c>
    </row>
    <row r="7719" spans="1:36" x14ac:dyDescent="0.25">
      <c r="A7719" s="1">
        <v>72155</v>
      </c>
      <c r="B7719" t="s">
        <v>13712</v>
      </c>
      <c r="C7719" t="s">
        <v>36</v>
      </c>
      <c r="D7719" t="s">
        <v>37</v>
      </c>
      <c r="E7719" t="s">
        <v>38</v>
      </c>
      <c r="F7719" s="1">
        <v>8184</v>
      </c>
      <c r="G7719" t="s">
        <v>13698</v>
      </c>
      <c r="H7719" s="3">
        <v>65239</v>
      </c>
      <c r="I7719" t="s">
        <v>13698</v>
      </c>
      <c r="J7719" s="1">
        <v>1414</v>
      </c>
      <c r="K7719" t="s">
        <v>13645</v>
      </c>
      <c r="L7719" s="1">
        <v>967</v>
      </c>
      <c r="M7719" t="s">
        <v>13573</v>
      </c>
      <c r="N7719" s="1">
        <v>5702</v>
      </c>
      <c r="O7719" t="s">
        <v>163</v>
      </c>
      <c r="P7719" s="1">
        <v>632</v>
      </c>
      <c r="Q7719" t="s">
        <v>13570</v>
      </c>
      <c r="R7719" s="1">
        <v>884</v>
      </c>
      <c r="S7719" t="s">
        <v>172</v>
      </c>
      <c r="T7719" t="s">
        <v>46</v>
      </c>
      <c r="V7719" s="1">
        <v>5702</v>
      </c>
      <c r="W7719" t="s">
        <v>163</v>
      </c>
      <c r="X7719" t="s">
        <v>48</v>
      </c>
      <c r="Y7719" s="1">
        <v>5702</v>
      </c>
      <c r="Z7719" t="s">
        <v>163</v>
      </c>
      <c r="AA7719" t="s">
        <v>48</v>
      </c>
      <c r="AB7719" s="2">
        <v>38870</v>
      </c>
      <c r="AC7719" s="2">
        <v>38870</v>
      </c>
      <c r="AD7719" t="s">
        <v>13713</v>
      </c>
      <c r="AE7719" t="s">
        <v>13713</v>
      </c>
      <c r="AF7719" s="1">
        <v>4</v>
      </c>
      <c r="AG7719" s="1">
        <v>4</v>
      </c>
      <c r="AH7719" s="1" t="b">
        <f>Export4Q22[[#This Row],[Pharmacy Controller ID]]&lt;&gt;Export4Q22[[#This Row],[Medical Controller ID]]</f>
        <v>0</v>
      </c>
      <c r="AI7719" t="str">
        <f t="shared" si="120"/>
        <v>72155Wellcare No Premium Open PPO LA/NY/RI/TNMA-PDFALSEMedicare8184WellCare Formulary 19 &amp; 22 - 202265239WellCare Formulary 19 &amp; 22 - 20221414WellCare GS Core Plus967WellCare Medicare5702Centene Corporation632Wellcare Health Plans884CVS Caremark RXCustom5702Centene CorporationParent5702Centene CorporationParent3887038870LA,NY,RI,TNLA,NY,RI,TN44</v>
      </c>
      <c r="AJ7719" s="8" t="str">
        <f>IFERROR(IF(_xlfn.XLOOKUP(Export4Q22[[#This Row],[Plan ID]],#REF!,#REF!)=Export4Q22[[#This Row],[Concatenate]],"Same","Change"),"New")</f>
        <v>New</v>
      </c>
    </row>
    <row r="7720" spans="1:36" x14ac:dyDescent="0.25">
      <c r="A7720" s="1">
        <v>72159</v>
      </c>
      <c r="B7720" t="s">
        <v>13714</v>
      </c>
      <c r="C7720" t="s">
        <v>36</v>
      </c>
      <c r="D7720" t="s">
        <v>37</v>
      </c>
      <c r="E7720" t="s">
        <v>38</v>
      </c>
      <c r="F7720" s="1">
        <v>8184</v>
      </c>
      <c r="G7720" t="s">
        <v>13698</v>
      </c>
      <c r="H7720" s="3">
        <v>65239</v>
      </c>
      <c r="I7720" t="s">
        <v>13698</v>
      </c>
      <c r="J7720" s="1">
        <v>1414</v>
      </c>
      <c r="K7720" t="s">
        <v>13645</v>
      </c>
      <c r="L7720" s="1">
        <v>967</v>
      </c>
      <c r="M7720" t="s">
        <v>13573</v>
      </c>
      <c r="N7720" s="1">
        <v>5702</v>
      </c>
      <c r="O7720" t="s">
        <v>163</v>
      </c>
      <c r="P7720" s="1">
        <v>632</v>
      </c>
      <c r="Q7720" t="s">
        <v>13570</v>
      </c>
      <c r="R7720" s="1">
        <v>884</v>
      </c>
      <c r="S7720" t="s">
        <v>172</v>
      </c>
      <c r="T7720" t="s">
        <v>46</v>
      </c>
      <c r="V7720" s="1">
        <v>5702</v>
      </c>
      <c r="W7720" t="s">
        <v>163</v>
      </c>
      <c r="X7720" t="s">
        <v>48</v>
      </c>
      <c r="Y7720" s="1">
        <v>5702</v>
      </c>
      <c r="Z7720" t="s">
        <v>163</v>
      </c>
      <c r="AA7720" t="s">
        <v>48</v>
      </c>
      <c r="AB7720" s="2">
        <v>29</v>
      </c>
      <c r="AC7720" s="2">
        <v>29</v>
      </c>
      <c r="AD7720" t="s">
        <v>71</v>
      </c>
      <c r="AE7720" t="s">
        <v>71</v>
      </c>
      <c r="AF7720" s="1">
        <v>4</v>
      </c>
      <c r="AG7720" s="1">
        <v>4</v>
      </c>
      <c r="AH7720" s="1" t="b">
        <f>Export4Q22[[#This Row],[Pharmacy Controller ID]]&lt;&gt;Export4Q22[[#This Row],[Medical Controller ID]]</f>
        <v>0</v>
      </c>
      <c r="AI7720" t="str">
        <f t="shared" si="120"/>
        <v>72159Wellcare No Premium Rx Plus Open PPO AZMA-PDFALSEMedicare8184WellCare Formulary 19 &amp; 22 - 202265239WellCare Formulary 19 &amp; 22 - 20221414WellCare GS Core Plus967WellCare Medicare5702Centene Corporation632Wellcare Health Plans884CVS Caremark RXCustom5702Centene CorporationParent5702Centene CorporationParent2929AZAZ44</v>
      </c>
      <c r="AJ7720" s="8" t="str">
        <f>IFERROR(IF(_xlfn.XLOOKUP(Export4Q22[[#This Row],[Plan ID]],#REF!,#REF!)=Export4Q22[[#This Row],[Concatenate]],"Same","Change"),"New")</f>
        <v>New</v>
      </c>
    </row>
    <row r="7721" spans="1:36" x14ac:dyDescent="0.25">
      <c r="A7721" s="1">
        <v>72193</v>
      </c>
      <c r="B7721" t="s">
        <v>13715</v>
      </c>
      <c r="C7721" t="s">
        <v>36</v>
      </c>
      <c r="D7721" t="s">
        <v>37</v>
      </c>
      <c r="E7721" t="s">
        <v>38</v>
      </c>
      <c r="F7721" s="1">
        <v>8184</v>
      </c>
      <c r="G7721" t="s">
        <v>13698</v>
      </c>
      <c r="H7721" s="3">
        <v>65239</v>
      </c>
      <c r="I7721" t="s">
        <v>13698</v>
      </c>
      <c r="J7721" s="1">
        <v>1414</v>
      </c>
      <c r="K7721" t="s">
        <v>13645</v>
      </c>
      <c r="L7721" s="1">
        <v>967</v>
      </c>
      <c r="M7721" t="s">
        <v>13573</v>
      </c>
      <c r="N7721" s="1">
        <v>5702</v>
      </c>
      <c r="O7721" t="s">
        <v>163</v>
      </c>
      <c r="P7721" s="1">
        <v>632</v>
      </c>
      <c r="Q7721" t="s">
        <v>13570</v>
      </c>
      <c r="R7721" s="1">
        <v>884</v>
      </c>
      <c r="S7721" t="s">
        <v>172</v>
      </c>
      <c r="T7721" t="s">
        <v>46</v>
      </c>
      <c r="V7721" s="1">
        <v>5702</v>
      </c>
      <c r="W7721" t="s">
        <v>163</v>
      </c>
      <c r="X7721" t="s">
        <v>48</v>
      </c>
      <c r="Y7721" s="1">
        <v>5702</v>
      </c>
      <c r="Z7721" t="s">
        <v>163</v>
      </c>
      <c r="AA7721" t="s">
        <v>48</v>
      </c>
      <c r="AB7721" s="2">
        <v>2728</v>
      </c>
      <c r="AC7721" s="2">
        <v>2728</v>
      </c>
      <c r="AD7721" t="s">
        <v>2023</v>
      </c>
      <c r="AE7721" t="s">
        <v>2023</v>
      </c>
      <c r="AF7721" s="1">
        <v>4</v>
      </c>
      <c r="AG7721" s="1">
        <v>4</v>
      </c>
      <c r="AH7721" s="1" t="b">
        <f>Export4Q22[[#This Row],[Pharmacy Controller ID]]&lt;&gt;Export4Q22[[#This Row],[Medical Controller ID]]</f>
        <v>0</v>
      </c>
      <c r="AI7721" t="str">
        <f t="shared" si="120"/>
        <v>72193Wellcare Premium Ultra Open PPO OR/WAMA-PDFALSEMedicare8184WellCare Formulary 19 &amp; 22 - 202265239WellCare Formulary 19 &amp; 22 - 20221414WellCare GS Core Plus967WellCare Medicare5702Centene Corporation632Wellcare Health Plans884CVS Caremark RXCustom5702Centene CorporationParent5702Centene CorporationParent27282728OR,WAOR,WA44</v>
      </c>
      <c r="AJ7721" s="8" t="str">
        <f>IFERROR(IF(_xlfn.XLOOKUP(Export4Q22[[#This Row],[Plan ID]],#REF!,#REF!)=Export4Q22[[#This Row],[Concatenate]],"Same","Change"),"New")</f>
        <v>New</v>
      </c>
    </row>
    <row r="7722" spans="1:36" x14ac:dyDescent="0.25">
      <c r="A7722" s="1">
        <v>68258</v>
      </c>
      <c r="B7722" t="s">
        <v>13716</v>
      </c>
      <c r="C7722" t="s">
        <v>147</v>
      </c>
      <c r="D7722" t="s">
        <v>37</v>
      </c>
      <c r="E7722" t="s">
        <v>38</v>
      </c>
      <c r="F7722" s="1">
        <v>8170</v>
      </c>
      <c r="G7722" t="s">
        <v>13717</v>
      </c>
      <c r="H7722" s="3">
        <v>65225</v>
      </c>
      <c r="I7722" t="s">
        <v>13717</v>
      </c>
      <c r="J7722" s="1">
        <v>1488</v>
      </c>
      <c r="K7722" t="s">
        <v>13718</v>
      </c>
      <c r="L7722" s="1"/>
      <c r="N7722" s="1">
        <v>5702</v>
      </c>
      <c r="O7722" t="s">
        <v>163</v>
      </c>
      <c r="P7722" s="1">
        <v>632</v>
      </c>
      <c r="Q7722" t="s">
        <v>13570</v>
      </c>
      <c r="R7722" s="1">
        <v>884</v>
      </c>
      <c r="S7722" t="s">
        <v>172</v>
      </c>
      <c r="T7722" t="s">
        <v>46</v>
      </c>
      <c r="U7722" t="s">
        <v>47</v>
      </c>
      <c r="V7722" s="1">
        <v>5702</v>
      </c>
      <c r="W7722" t="s">
        <v>163</v>
      </c>
      <c r="X7722" t="s">
        <v>48</v>
      </c>
      <c r="Y7722" s="1"/>
      <c r="AA7722" t="s">
        <v>150</v>
      </c>
      <c r="AB7722" s="2">
        <v>2324897</v>
      </c>
      <c r="AC7722" s="2">
        <v>0</v>
      </c>
      <c r="AD7722" t="s">
        <v>151</v>
      </c>
      <c r="AF7722" s="1">
        <v>4</v>
      </c>
      <c r="AG7722" s="1"/>
      <c r="AH7722" s="1" t="b">
        <f>Export4Q22[[#This Row],[Pharmacy Controller ID]]&lt;&gt;Export4Q22[[#This Row],[Medical Controller ID]]</f>
        <v>1</v>
      </c>
      <c r="AI7722" t="str">
        <f t="shared" si="120"/>
        <v>68258WellCare Value Script PDPPDPFALSEMedicare8170WellCare Formulary 2 - 202265225WellCare Formulary 2 - 20221488WellCare Medicare Rx Value Script5702Centene Corporation632Wellcare Health Plans884CVS Caremark RXCustomPBM Claims5702Centene CorporationParent23248970AK,AL,AR,AZ,CA,CO,CT,DC,DE,FL,GA,HI,IA,ID,IL,IN,KS,KY,LA,MA,MD,ME,MI,MN,MO,MS,MT,NC,ND,NE,NH,NJ,NM,NV,NY,OH,OK,OR,PA,RI,SC,SD,TN,TX,UT,VA,VT,WA,WI,WV,WY4</v>
      </c>
      <c r="AJ7722" s="8" t="str">
        <f>IFERROR(IF(_xlfn.XLOOKUP(Export4Q22[[#This Row],[Plan ID]],#REF!,#REF!)=Export4Q22[[#This Row],[Concatenate]],"Same","Change"),"New")</f>
        <v>New</v>
      </c>
    </row>
    <row r="7723" spans="1:36" x14ac:dyDescent="0.25">
      <c r="A7723" s="1">
        <v>71957</v>
      </c>
      <c r="B7723" t="s">
        <v>13719</v>
      </c>
      <c r="C7723" t="s">
        <v>36</v>
      </c>
      <c r="D7723" t="s">
        <v>37</v>
      </c>
      <c r="E7723" t="s">
        <v>38</v>
      </c>
      <c r="F7723" s="1">
        <v>8185</v>
      </c>
      <c r="G7723" t="s">
        <v>13720</v>
      </c>
      <c r="H7723" s="3">
        <v>65240</v>
      </c>
      <c r="I7723" t="s">
        <v>13720</v>
      </c>
      <c r="J7723" s="1">
        <v>1081</v>
      </c>
      <c r="K7723" t="s">
        <v>1966</v>
      </c>
      <c r="L7723" s="1">
        <v>967</v>
      </c>
      <c r="M7723" t="s">
        <v>13573</v>
      </c>
      <c r="N7723" s="1">
        <v>5702</v>
      </c>
      <c r="O7723" t="s">
        <v>163</v>
      </c>
      <c r="P7723" s="1">
        <v>632</v>
      </c>
      <c r="Q7723" t="s">
        <v>13570</v>
      </c>
      <c r="R7723" s="1">
        <v>884</v>
      </c>
      <c r="S7723" t="s">
        <v>172</v>
      </c>
      <c r="T7723" t="s">
        <v>46</v>
      </c>
      <c r="V7723" s="1">
        <v>5702</v>
      </c>
      <c r="W7723" t="s">
        <v>163</v>
      </c>
      <c r="X7723" t="s">
        <v>48</v>
      </c>
      <c r="Y7723" s="1">
        <v>5702</v>
      </c>
      <c r="Z7723" t="s">
        <v>163</v>
      </c>
      <c r="AA7723" t="s">
        <v>48</v>
      </c>
      <c r="AB7723" s="2">
        <v>7637</v>
      </c>
      <c r="AC7723" s="2">
        <v>7637</v>
      </c>
      <c r="AD7723" t="s">
        <v>295</v>
      </c>
      <c r="AE7723" t="s">
        <v>295</v>
      </c>
      <c r="AF7723" s="1">
        <v>4</v>
      </c>
      <c r="AG7723" s="1">
        <v>4</v>
      </c>
      <c r="AH7723" s="1" t="b">
        <f>Export4Q22[[#This Row],[Pharmacy Controller ID]]&lt;&gt;Export4Q22[[#This Row],[Medical Controller ID]]</f>
        <v>0</v>
      </c>
      <c r="AI7723" t="str">
        <f t="shared" si="120"/>
        <v>71957Wellcare Dual Liberty HMO D-SNP NJMA-PDFALSEMedicare8185WellCare Formulary 24 - 202265240WellCare Formulary 24 - 20221081WellCare GS Core MAPD967WellCare Medicare5702Centene Corporation632Wellcare Health Plans884CVS Caremark RXCustom5702Centene CorporationParent5702Centene CorporationParent76377637NJNJ44</v>
      </c>
      <c r="AJ7723" s="8" t="str">
        <f>IFERROR(IF(_xlfn.XLOOKUP(Export4Q22[[#This Row],[Plan ID]],#REF!,#REF!)=Export4Q22[[#This Row],[Concatenate]],"Same","Change"),"New")</f>
        <v>New</v>
      </c>
    </row>
    <row r="7724" spans="1:36" x14ac:dyDescent="0.25">
      <c r="A7724" s="1">
        <v>70112</v>
      </c>
      <c r="B7724" t="s">
        <v>13721</v>
      </c>
      <c r="C7724" t="s">
        <v>36</v>
      </c>
      <c r="D7724" t="s">
        <v>37</v>
      </c>
      <c r="E7724" t="s">
        <v>38</v>
      </c>
      <c r="F7724" s="1">
        <v>8187</v>
      </c>
      <c r="G7724" t="s">
        <v>13722</v>
      </c>
      <c r="H7724" s="3">
        <v>65242</v>
      </c>
      <c r="I7724" t="s">
        <v>13722</v>
      </c>
      <c r="J7724" s="1">
        <v>1450</v>
      </c>
      <c r="K7724" t="s">
        <v>13723</v>
      </c>
      <c r="L7724" s="1">
        <v>232</v>
      </c>
      <c r="M7724" t="s">
        <v>3839</v>
      </c>
      <c r="N7724" s="1">
        <v>5702</v>
      </c>
      <c r="O7724" t="s">
        <v>163</v>
      </c>
      <c r="P7724" s="1">
        <v>123</v>
      </c>
      <c r="Q7724" t="s">
        <v>3840</v>
      </c>
      <c r="R7724" s="1">
        <v>884</v>
      </c>
      <c r="S7724" t="s">
        <v>172</v>
      </c>
      <c r="T7724" t="s">
        <v>46</v>
      </c>
      <c r="U7724" t="s">
        <v>47</v>
      </c>
      <c r="V7724" s="1">
        <v>5702</v>
      </c>
      <c r="W7724" t="s">
        <v>163</v>
      </c>
      <c r="X7724" t="s">
        <v>48</v>
      </c>
      <c r="Y7724" s="1">
        <v>5702</v>
      </c>
      <c r="Z7724" t="s">
        <v>163</v>
      </c>
      <c r="AA7724" t="s">
        <v>48</v>
      </c>
      <c r="AB7724" s="2">
        <v>0</v>
      </c>
      <c r="AC7724" s="2">
        <v>0</v>
      </c>
      <c r="AD7724" t="s">
        <v>13724</v>
      </c>
      <c r="AE7724" t="s">
        <v>13724</v>
      </c>
      <c r="AF7724" s="1">
        <v>4</v>
      </c>
      <c r="AG7724" s="1">
        <v>4</v>
      </c>
      <c r="AH7724" s="1" t="b">
        <f>Export4Q22[[#This Row],[Pharmacy Controller ID]]&lt;&gt;Export4Q22[[#This Row],[Medical Controller ID]]</f>
        <v>0</v>
      </c>
      <c r="AI7724" t="str">
        <f t="shared" si="120"/>
        <v>70112Allwell CoCare EGWPMA-PDFALSEMedicare8187WellCare Formulary 26 - 2022 EGWP65242WellCare Formulary 26 - 2022 EGWP1450Health Net Seniority Plus Classic EGWP232Centene Medicare5702Centene Corporation123Allwell Health Plan884CVS Caremark RXCustomPBM Claims5702Centene CorporationParent5702Centene CorporationParent00AR,AZ,FL,GA,IL,IN,KS,LA,MO,MS,NV,OH,PA,SC,TXAR,AZ,FL,GA,IL,IN,KS,LA,MO,MS,NV,OH,PA,SC,TX44</v>
      </c>
      <c r="AJ7724" s="8" t="str">
        <f>IFERROR(IF(_xlfn.XLOOKUP(Export4Q22[[#This Row],[Plan ID]],#REF!,#REF!)=Export4Q22[[#This Row],[Concatenate]],"Same","Change"),"New")</f>
        <v>New</v>
      </c>
    </row>
    <row r="7725" spans="1:36" x14ac:dyDescent="0.25">
      <c r="A7725" s="1">
        <v>70113</v>
      </c>
      <c r="B7725" t="s">
        <v>13725</v>
      </c>
      <c r="C7725" t="s">
        <v>36</v>
      </c>
      <c r="D7725" t="s">
        <v>37</v>
      </c>
      <c r="E7725" t="s">
        <v>38</v>
      </c>
      <c r="F7725" s="1">
        <v>8187</v>
      </c>
      <c r="G7725" t="s">
        <v>13722</v>
      </c>
      <c r="H7725" s="3">
        <v>65242</v>
      </c>
      <c r="I7725" t="s">
        <v>13722</v>
      </c>
      <c r="J7725" s="1">
        <v>1450</v>
      </c>
      <c r="K7725" t="s">
        <v>13723</v>
      </c>
      <c r="L7725" s="1">
        <v>232</v>
      </c>
      <c r="M7725" t="s">
        <v>3839</v>
      </c>
      <c r="N7725" s="1">
        <v>5702</v>
      </c>
      <c r="O7725" t="s">
        <v>163</v>
      </c>
      <c r="P7725" s="1">
        <v>123</v>
      </c>
      <c r="Q7725" t="s">
        <v>3840</v>
      </c>
      <c r="R7725" s="1">
        <v>884</v>
      </c>
      <c r="S7725" t="s">
        <v>172</v>
      </c>
      <c r="T7725" t="s">
        <v>46</v>
      </c>
      <c r="U7725" t="s">
        <v>47</v>
      </c>
      <c r="V7725" s="1">
        <v>5702</v>
      </c>
      <c r="W7725" t="s">
        <v>163</v>
      </c>
      <c r="X7725" t="s">
        <v>48</v>
      </c>
      <c r="Y7725" s="1">
        <v>5702</v>
      </c>
      <c r="Z7725" t="s">
        <v>163</v>
      </c>
      <c r="AA7725" t="s">
        <v>48</v>
      </c>
      <c r="AB7725" s="2">
        <v>0</v>
      </c>
      <c r="AC7725" s="2">
        <v>0</v>
      </c>
      <c r="AD7725" t="s">
        <v>13724</v>
      </c>
      <c r="AE7725" t="s">
        <v>13724</v>
      </c>
      <c r="AF7725" s="1">
        <v>4</v>
      </c>
      <c r="AG7725" s="1">
        <v>4</v>
      </c>
      <c r="AH7725" s="1" t="b">
        <f>Export4Q22[[#This Row],[Pharmacy Controller ID]]&lt;&gt;Export4Q22[[#This Row],[Medical Controller ID]]</f>
        <v>0</v>
      </c>
      <c r="AI7725" t="str">
        <f t="shared" si="120"/>
        <v>70113Allwell Group EGWP (HMO)MA-PDFALSEMedicare8187WellCare Formulary 26 - 2022 EGWP65242WellCare Formulary 26 - 2022 EGWP1450Health Net Seniority Plus Classic EGWP232Centene Medicare5702Centene Corporation123Allwell Health Plan884CVS Caremark RXCustomPBM Claims5702Centene CorporationParent5702Centene CorporationParent00AR,AZ,FL,GA,IL,IN,KS,LA,MO,MS,NV,OH,PA,SC,TXAR,AZ,FL,GA,IL,IN,KS,LA,MO,MS,NV,OH,PA,SC,TX44</v>
      </c>
      <c r="AJ7725" s="8" t="str">
        <f>IFERROR(IF(_xlfn.XLOOKUP(Export4Q22[[#This Row],[Plan ID]],#REF!,#REF!)=Export4Q22[[#This Row],[Concatenate]],"Same","Change"),"New")</f>
        <v>New</v>
      </c>
    </row>
    <row r="7726" spans="1:36" x14ac:dyDescent="0.25">
      <c r="A7726" s="1">
        <v>70114</v>
      </c>
      <c r="B7726" t="s">
        <v>13726</v>
      </c>
      <c r="C7726" t="s">
        <v>36</v>
      </c>
      <c r="D7726" t="s">
        <v>37</v>
      </c>
      <c r="E7726" t="s">
        <v>38</v>
      </c>
      <c r="F7726" s="1">
        <v>8187</v>
      </c>
      <c r="G7726" t="s">
        <v>13722</v>
      </c>
      <c r="H7726" s="3">
        <v>65242</v>
      </c>
      <c r="I7726" t="s">
        <v>13722</v>
      </c>
      <c r="J7726" s="1">
        <v>1450</v>
      </c>
      <c r="K7726" t="s">
        <v>13723</v>
      </c>
      <c r="L7726" s="1">
        <v>232</v>
      </c>
      <c r="M7726" t="s">
        <v>3839</v>
      </c>
      <c r="N7726" s="1">
        <v>5702</v>
      </c>
      <c r="O7726" t="s">
        <v>163</v>
      </c>
      <c r="P7726" s="1">
        <v>123</v>
      </c>
      <c r="Q7726" t="s">
        <v>3840</v>
      </c>
      <c r="R7726" s="1">
        <v>884</v>
      </c>
      <c r="S7726" t="s">
        <v>172</v>
      </c>
      <c r="T7726" t="s">
        <v>46</v>
      </c>
      <c r="U7726" t="s">
        <v>47</v>
      </c>
      <c r="V7726" s="1">
        <v>5702</v>
      </c>
      <c r="W7726" t="s">
        <v>163</v>
      </c>
      <c r="X7726" t="s">
        <v>48</v>
      </c>
      <c r="Y7726" s="1">
        <v>5702</v>
      </c>
      <c r="Z7726" t="s">
        <v>163</v>
      </c>
      <c r="AA7726" t="s">
        <v>48</v>
      </c>
      <c r="AB7726" s="2">
        <v>0</v>
      </c>
      <c r="AC7726" s="2">
        <v>0</v>
      </c>
      <c r="AD7726" t="s">
        <v>13724</v>
      </c>
      <c r="AE7726" t="s">
        <v>13724</v>
      </c>
      <c r="AF7726" s="1">
        <v>4</v>
      </c>
      <c r="AG7726" s="1">
        <v>4</v>
      </c>
      <c r="AH7726" s="1" t="b">
        <f>Export4Q22[[#This Row],[Pharmacy Controller ID]]&lt;&gt;Export4Q22[[#This Row],[Medical Controller ID]]</f>
        <v>0</v>
      </c>
      <c r="AI7726" t="str">
        <f t="shared" si="120"/>
        <v>70114Allwell Group EGWP (PPO)MA-PDFALSEMedicare8187WellCare Formulary 26 - 2022 EGWP65242WellCare Formulary 26 - 2022 EGWP1450Health Net Seniority Plus Classic EGWP232Centene Medicare5702Centene Corporation123Allwell Health Plan884CVS Caremark RXCustomPBM Claims5702Centene CorporationParent5702Centene CorporationParent00AR,AZ,FL,GA,IL,IN,KS,LA,MO,MS,NV,OH,PA,SC,TXAR,AZ,FL,GA,IL,IN,KS,LA,MO,MS,NV,OH,PA,SC,TX44</v>
      </c>
      <c r="AJ7726" s="8" t="str">
        <f>IFERROR(IF(_xlfn.XLOOKUP(Export4Q22[[#This Row],[Plan ID]],#REF!,#REF!)=Export4Q22[[#This Row],[Concatenate]],"Same","Change"),"New")</f>
        <v>New</v>
      </c>
    </row>
    <row r="7727" spans="1:36" x14ac:dyDescent="0.25">
      <c r="A7727" s="1">
        <v>70185</v>
      </c>
      <c r="B7727" t="s">
        <v>13727</v>
      </c>
      <c r="C7727" t="s">
        <v>36</v>
      </c>
      <c r="D7727" t="s">
        <v>37</v>
      </c>
      <c r="E7727" t="s">
        <v>38</v>
      </c>
      <c r="F7727" s="1">
        <v>8187</v>
      </c>
      <c r="G7727" t="s">
        <v>13722</v>
      </c>
      <c r="H7727" s="3">
        <v>65242</v>
      </c>
      <c r="I7727" t="s">
        <v>13722</v>
      </c>
      <c r="J7727" s="1">
        <v>1450</v>
      </c>
      <c r="K7727" t="s">
        <v>13723</v>
      </c>
      <c r="L7727" s="1">
        <v>232</v>
      </c>
      <c r="M7727" t="s">
        <v>3839</v>
      </c>
      <c r="N7727" s="1">
        <v>5702</v>
      </c>
      <c r="O7727" t="s">
        <v>163</v>
      </c>
      <c r="P7727" s="1">
        <v>632</v>
      </c>
      <c r="Q7727" t="s">
        <v>13570</v>
      </c>
      <c r="R7727" s="1">
        <v>884</v>
      </c>
      <c r="S7727" t="s">
        <v>172</v>
      </c>
      <c r="T7727" t="s">
        <v>46</v>
      </c>
      <c r="U7727" t="s">
        <v>47</v>
      </c>
      <c r="V7727" s="1">
        <v>5702</v>
      </c>
      <c r="W7727" t="s">
        <v>163</v>
      </c>
      <c r="X7727" t="s">
        <v>48</v>
      </c>
      <c r="Y7727" s="1">
        <v>5702</v>
      </c>
      <c r="Z7727" t="s">
        <v>163</v>
      </c>
      <c r="AA7727" t="s">
        <v>48</v>
      </c>
      <c r="AB7727" s="2">
        <v>0</v>
      </c>
      <c r="AC7727" s="2">
        <v>0</v>
      </c>
      <c r="AD7727" t="s">
        <v>89</v>
      </c>
      <c r="AE7727" t="s">
        <v>89</v>
      </c>
      <c r="AF7727" s="1">
        <v>4</v>
      </c>
      <c r="AG7727" s="1">
        <v>4</v>
      </c>
      <c r="AH7727" s="1" t="b">
        <f>Export4Q22[[#This Row],[Pharmacy Controller ID]]&lt;&gt;Export4Q22[[#This Row],[Medical Controller ID]]</f>
        <v>0</v>
      </c>
      <c r="AI7727" t="str">
        <f t="shared" si="120"/>
        <v>70185Today's Options PPO Group Plan EGWPMA-PDFALSEMedicare8187WellCare Formulary 26 - 2022 EGWP65242WellCare Formulary 26 - 2022 EGWP1450Health Net Seniority Plus Classic EGWP232Centene Medicare5702Centene Corporation632Wellcare Health Plans884CVS Caremark RXCustomPBM Claims5702Centene CorporationParent5702Centene CorporationParent00NYNY44</v>
      </c>
      <c r="AJ7727" s="8" t="str">
        <f>IFERROR(IF(_xlfn.XLOOKUP(Export4Q22[[#This Row],[Plan ID]],#REF!,#REF!)=Export4Q22[[#This Row],[Concatenate]],"Same","Change"),"New")</f>
        <v>New</v>
      </c>
    </row>
    <row r="7728" spans="1:36" x14ac:dyDescent="0.25">
      <c r="A7728" s="1">
        <v>70212</v>
      </c>
      <c r="B7728" t="s">
        <v>13728</v>
      </c>
      <c r="C7728" t="s">
        <v>36</v>
      </c>
      <c r="D7728" t="s">
        <v>37</v>
      </c>
      <c r="E7728" t="s">
        <v>38</v>
      </c>
      <c r="F7728" s="1">
        <v>8187</v>
      </c>
      <c r="G7728" t="s">
        <v>13722</v>
      </c>
      <c r="H7728" s="3">
        <v>65242</v>
      </c>
      <c r="I7728" t="s">
        <v>13722</v>
      </c>
      <c r="J7728" s="1">
        <v>1450</v>
      </c>
      <c r="K7728" t="s">
        <v>13723</v>
      </c>
      <c r="L7728" s="1">
        <v>232</v>
      </c>
      <c r="M7728" t="s">
        <v>3839</v>
      </c>
      <c r="N7728" s="1">
        <v>5702</v>
      </c>
      <c r="O7728" t="s">
        <v>163</v>
      </c>
      <c r="P7728" s="1">
        <v>136</v>
      </c>
      <c r="Q7728" t="s">
        <v>8121</v>
      </c>
      <c r="R7728" s="1">
        <v>884</v>
      </c>
      <c r="S7728" t="s">
        <v>172</v>
      </c>
      <c r="T7728" t="s">
        <v>46</v>
      </c>
      <c r="U7728" t="s">
        <v>47</v>
      </c>
      <c r="V7728" s="1">
        <v>5702</v>
      </c>
      <c r="W7728" t="s">
        <v>163</v>
      </c>
      <c r="X7728" t="s">
        <v>48</v>
      </c>
      <c r="Y7728" s="1">
        <v>5702</v>
      </c>
      <c r="Z7728" t="s">
        <v>163</v>
      </c>
      <c r="AA7728" t="s">
        <v>48</v>
      </c>
      <c r="AB7728" s="2">
        <v>0</v>
      </c>
      <c r="AC7728" s="2">
        <v>0</v>
      </c>
      <c r="AD7728" t="s">
        <v>53</v>
      </c>
      <c r="AE7728" t="s">
        <v>53</v>
      </c>
      <c r="AF7728" s="1">
        <v>4</v>
      </c>
      <c r="AG7728" s="1">
        <v>4</v>
      </c>
      <c r="AH7728" s="1" t="b">
        <f>Export4Q22[[#This Row],[Pharmacy Controller ID]]&lt;&gt;Export4Q22[[#This Row],[Medical Controller ID]]</f>
        <v>0</v>
      </c>
      <c r="AI7728" t="str">
        <f t="shared" si="120"/>
        <v>70212Health Net Medicare Advantage Employer EGWPMA-PDFALSEMedicare8187WellCare Formulary 26 - 2022 EGWP65242WellCare Formulary 26 - 2022 EGWP1450Health Net Seniority Plus Classic EGWP232Centene Medicare5702Centene Corporation136Health Net884CVS Caremark RXCustomPBM Claims5702Centene CorporationParent5702Centene CorporationParent00CACA44</v>
      </c>
      <c r="AJ7728" s="8" t="str">
        <f>IFERROR(IF(_xlfn.XLOOKUP(Export4Q22[[#This Row],[Plan ID]],#REF!,#REF!)=Export4Q22[[#This Row],[Concatenate]],"Same","Change"),"New")</f>
        <v>New</v>
      </c>
    </row>
    <row r="7729" spans="1:36" x14ac:dyDescent="0.25">
      <c r="A7729" s="1">
        <v>70217</v>
      </c>
      <c r="B7729" t="s">
        <v>13729</v>
      </c>
      <c r="C7729" t="s">
        <v>36</v>
      </c>
      <c r="D7729" t="s">
        <v>37</v>
      </c>
      <c r="E7729" t="s">
        <v>38</v>
      </c>
      <c r="F7729" s="1">
        <v>8187</v>
      </c>
      <c r="G7729" t="s">
        <v>13722</v>
      </c>
      <c r="H7729" s="3">
        <v>65242</v>
      </c>
      <c r="I7729" t="s">
        <v>13722</v>
      </c>
      <c r="J7729" s="1">
        <v>1450</v>
      </c>
      <c r="K7729" t="s">
        <v>13723</v>
      </c>
      <c r="L7729" s="1">
        <v>232</v>
      </c>
      <c r="M7729" t="s">
        <v>3839</v>
      </c>
      <c r="N7729" s="1">
        <v>5702</v>
      </c>
      <c r="O7729" t="s">
        <v>163</v>
      </c>
      <c r="P7729" s="1">
        <v>136</v>
      </c>
      <c r="Q7729" t="s">
        <v>8121</v>
      </c>
      <c r="R7729" s="1">
        <v>884</v>
      </c>
      <c r="S7729" t="s">
        <v>172</v>
      </c>
      <c r="T7729" t="s">
        <v>46</v>
      </c>
      <c r="U7729" t="s">
        <v>47</v>
      </c>
      <c r="V7729" s="1">
        <v>5702</v>
      </c>
      <c r="W7729" t="s">
        <v>163</v>
      </c>
      <c r="X7729" t="s">
        <v>48</v>
      </c>
      <c r="Y7729" s="1">
        <v>5702</v>
      </c>
      <c r="Z7729" t="s">
        <v>163</v>
      </c>
      <c r="AA7729" t="s">
        <v>48</v>
      </c>
      <c r="AB7729" s="2">
        <v>0</v>
      </c>
      <c r="AC7729" s="2">
        <v>0</v>
      </c>
      <c r="AD7729" t="s">
        <v>53</v>
      </c>
      <c r="AE7729" t="s">
        <v>53</v>
      </c>
      <c r="AF7729" s="1">
        <v>4</v>
      </c>
      <c r="AG7729" s="1">
        <v>4</v>
      </c>
      <c r="AH7729" s="1" t="b">
        <f>Export4Q22[[#This Row],[Pharmacy Controller ID]]&lt;&gt;Export4Q22[[#This Row],[Medical Controller ID]]</f>
        <v>0</v>
      </c>
      <c r="AI7729" t="str">
        <f t="shared" si="120"/>
        <v>70217Health Net Seniority Plus Classic Employer EGWPMA-PDFALSEMedicare8187WellCare Formulary 26 - 2022 EGWP65242WellCare Formulary 26 - 2022 EGWP1450Health Net Seniority Plus Classic EGWP232Centene Medicare5702Centene Corporation136Health Net884CVS Caremark RXCustomPBM Claims5702Centene CorporationParent5702Centene CorporationParent00CACA44</v>
      </c>
      <c r="AJ7729" s="8" t="str">
        <f>IFERROR(IF(_xlfn.XLOOKUP(Export4Q22[[#This Row],[Plan ID]],#REF!,#REF!)=Export4Q22[[#This Row],[Concatenate]],"Same","Change"),"New")</f>
        <v>New</v>
      </c>
    </row>
    <row r="7730" spans="1:36" x14ac:dyDescent="0.25">
      <c r="A7730" s="1">
        <v>71393</v>
      </c>
      <c r="B7730" t="s">
        <v>13730</v>
      </c>
      <c r="C7730" t="s">
        <v>36</v>
      </c>
      <c r="D7730" t="s">
        <v>37</v>
      </c>
      <c r="E7730" t="s">
        <v>38</v>
      </c>
      <c r="F7730" s="1">
        <v>8187</v>
      </c>
      <c r="G7730" t="s">
        <v>13722</v>
      </c>
      <c r="H7730" s="3">
        <v>65242</v>
      </c>
      <c r="I7730" t="s">
        <v>13722</v>
      </c>
      <c r="J7730" s="1">
        <v>1450</v>
      </c>
      <c r="K7730" t="s">
        <v>13723</v>
      </c>
      <c r="L7730" s="1">
        <v>232</v>
      </c>
      <c r="M7730" t="s">
        <v>3839</v>
      </c>
      <c r="N7730" s="1">
        <v>5702</v>
      </c>
      <c r="O7730" t="s">
        <v>163</v>
      </c>
      <c r="P7730" s="1">
        <v>135</v>
      </c>
      <c r="Q7730" t="s">
        <v>7565</v>
      </c>
      <c r="R7730" s="1">
        <v>884</v>
      </c>
      <c r="S7730" t="s">
        <v>172</v>
      </c>
      <c r="T7730" t="s">
        <v>46</v>
      </c>
      <c r="V7730" s="1">
        <v>5702</v>
      </c>
      <c r="W7730" t="s">
        <v>163</v>
      </c>
      <c r="X7730" t="s">
        <v>48</v>
      </c>
      <c r="Y7730" s="1">
        <v>5702</v>
      </c>
      <c r="Z7730" t="s">
        <v>163</v>
      </c>
      <c r="AA7730" t="s">
        <v>48</v>
      </c>
      <c r="AB7730" s="2">
        <v>0</v>
      </c>
      <c r="AC7730" s="2">
        <v>0</v>
      </c>
      <c r="AD7730" t="s">
        <v>557</v>
      </c>
      <c r="AE7730" t="s">
        <v>557</v>
      </c>
      <c r="AF7730" s="1">
        <v>4</v>
      </c>
      <c r="AG7730" s="1">
        <v>4</v>
      </c>
      <c r="AH7730" s="1" t="b">
        <f>Export4Q22[[#This Row],[Pharmacy Controller ID]]&lt;&gt;Export4Q22[[#This Row],[Medical Controller ID]]</f>
        <v>0</v>
      </c>
      <c r="AI7730" t="str">
        <f t="shared" si="120"/>
        <v>71393Fidelis Medicare Advantage EGWPMA-PDFALSEMedicare8187WellCare Formulary 26 - 2022 EGWP65242WellCare Formulary 26 - 2022 EGWP1450Health Net Seniority Plus Classic EGWP232Centene Medicare5702Centene Corporation135Fidelis Care New York884CVS Caremark RXCustom5702Centene CorporationParent5702Centene CorporationParent00MNMN44</v>
      </c>
      <c r="AJ7730" s="8" t="str">
        <f>IFERROR(IF(_xlfn.XLOOKUP(Export4Q22[[#This Row],[Plan ID]],#REF!,#REF!)=Export4Q22[[#This Row],[Concatenate]],"Same","Change"),"New")</f>
        <v>New</v>
      </c>
    </row>
    <row r="7731" spans="1:36" x14ac:dyDescent="0.25">
      <c r="A7731" s="1">
        <v>71773</v>
      </c>
      <c r="B7731" t="s">
        <v>13731</v>
      </c>
      <c r="C7731" t="s">
        <v>36</v>
      </c>
      <c r="D7731" t="s">
        <v>37</v>
      </c>
      <c r="E7731" t="s">
        <v>38</v>
      </c>
      <c r="F7731" s="1">
        <v>8187</v>
      </c>
      <c r="G7731" t="s">
        <v>13722</v>
      </c>
      <c r="H7731" s="3">
        <v>65242</v>
      </c>
      <c r="I7731" t="s">
        <v>13722</v>
      </c>
      <c r="J7731" s="1">
        <v>1450</v>
      </c>
      <c r="K7731" t="s">
        <v>13723</v>
      </c>
      <c r="L7731" s="1">
        <v>232</v>
      </c>
      <c r="M7731" t="s">
        <v>3839</v>
      </c>
      <c r="N7731" s="1">
        <v>5702</v>
      </c>
      <c r="O7731" t="s">
        <v>163</v>
      </c>
      <c r="P7731" s="1">
        <v>136</v>
      </c>
      <c r="Q7731" t="s">
        <v>8121</v>
      </c>
      <c r="R7731" s="1">
        <v>884</v>
      </c>
      <c r="S7731" t="s">
        <v>172</v>
      </c>
      <c r="T7731" t="s">
        <v>46</v>
      </c>
      <c r="V7731" s="1">
        <v>5702</v>
      </c>
      <c r="W7731" t="s">
        <v>163</v>
      </c>
      <c r="X7731" t="s">
        <v>48</v>
      </c>
      <c r="Y7731" s="1">
        <v>5702</v>
      </c>
      <c r="Z7731" t="s">
        <v>163</v>
      </c>
      <c r="AA7731" t="s">
        <v>48</v>
      </c>
      <c r="AB7731" s="2">
        <v>5331</v>
      </c>
      <c r="AC7731" s="2">
        <v>5331</v>
      </c>
      <c r="AD7731" t="s">
        <v>53</v>
      </c>
      <c r="AE7731" t="s">
        <v>53</v>
      </c>
      <c r="AF7731" s="1">
        <v>4</v>
      </c>
      <c r="AG7731" s="1">
        <v>4</v>
      </c>
      <c r="AH7731" s="1" t="b">
        <f>Export4Q22[[#This Row],[Pharmacy Controller ID]]&lt;&gt;Export4Q22[[#This Row],[Medical Controller ID]]</f>
        <v>0</v>
      </c>
      <c r="AI7731" t="str">
        <f t="shared" si="120"/>
        <v>71773Health Net Seniority Plus Prime Employer EGWPMA-PDFALSEMedicare8187WellCare Formulary 26 - 2022 EGWP65242WellCare Formulary 26 - 2022 EGWP1450Health Net Seniority Plus Classic EGWP232Centene Medicare5702Centene Corporation136Health Net884CVS Caremark RXCustom5702Centene CorporationParent5702Centene CorporationParent53315331CACA44</v>
      </c>
      <c r="AJ7731" s="8" t="str">
        <f>IFERROR(IF(_xlfn.XLOOKUP(Export4Q22[[#This Row],[Plan ID]],#REF!,#REF!)=Export4Q22[[#This Row],[Concatenate]],"Same","Change"),"New")</f>
        <v>New</v>
      </c>
    </row>
    <row r="7732" spans="1:36" x14ac:dyDescent="0.25">
      <c r="A7732" s="1">
        <v>72228</v>
      </c>
      <c r="B7732" t="s">
        <v>13732</v>
      </c>
      <c r="C7732" t="s">
        <v>36</v>
      </c>
      <c r="D7732" t="s">
        <v>37</v>
      </c>
      <c r="E7732" t="s">
        <v>38</v>
      </c>
      <c r="F7732" s="1">
        <v>8187</v>
      </c>
      <c r="G7732" t="s">
        <v>13722</v>
      </c>
      <c r="H7732" s="3">
        <v>65242</v>
      </c>
      <c r="I7732" t="s">
        <v>13722</v>
      </c>
      <c r="J7732" s="1">
        <v>1450</v>
      </c>
      <c r="K7732" t="s">
        <v>13723</v>
      </c>
      <c r="L7732" s="1">
        <v>232</v>
      </c>
      <c r="M7732" t="s">
        <v>3839</v>
      </c>
      <c r="N7732" s="1">
        <v>5702</v>
      </c>
      <c r="O7732" t="s">
        <v>163</v>
      </c>
      <c r="P7732" s="1">
        <v>685</v>
      </c>
      <c r="Q7732" t="s">
        <v>1920</v>
      </c>
      <c r="R7732" s="1">
        <v>884</v>
      </c>
      <c r="S7732" t="s">
        <v>172</v>
      </c>
      <c r="T7732" t="s">
        <v>46</v>
      </c>
      <c r="V7732" s="1">
        <v>5702</v>
      </c>
      <c r="W7732" t="s">
        <v>163</v>
      </c>
      <c r="X7732" t="s">
        <v>48</v>
      </c>
      <c r="Y7732" s="1">
        <v>5702</v>
      </c>
      <c r="Z7732" t="s">
        <v>163</v>
      </c>
      <c r="AA7732" t="s">
        <v>48</v>
      </c>
      <c r="AB7732" s="2">
        <v>0</v>
      </c>
      <c r="AC7732" s="2">
        <v>0</v>
      </c>
      <c r="AD7732" t="s">
        <v>13733</v>
      </c>
      <c r="AE7732" t="s">
        <v>13733</v>
      </c>
      <c r="AF7732" s="1">
        <v>4</v>
      </c>
      <c r="AG7732" s="1">
        <v>4</v>
      </c>
      <c r="AH7732" s="1" t="b">
        <f>Export4Q22[[#This Row],[Pharmacy Controller ID]]&lt;&gt;Export4Q22[[#This Row],[Medical Controller ID]]</f>
        <v>0</v>
      </c>
      <c r="AI7732" t="str">
        <f t="shared" si="120"/>
        <v>72228Ascension Complete Group Medicare Advantage EGWPMA-PDFALSEMedicare8187WellCare Formulary 26 - 2022 EGWP65242WellCare Formulary 26 - 2022 EGWP1450Health Net Seniority Plus Classic EGWP232Centene Medicare5702Centene Corporation685Ascension Complete884CVS Caremark RXCustom5702Centene CorporationParent5702Centene CorporationParent00AL,FL,IL,IN,KS,MI,TN,TXAL,FL,IL,IN,KS,MI,TN,TX44</v>
      </c>
      <c r="AJ7732" s="8" t="str">
        <f>IFERROR(IF(_xlfn.XLOOKUP(Export4Q22[[#This Row],[Plan ID]],#REF!,#REF!)=Export4Q22[[#This Row],[Concatenate]],"Same","Change"),"New")</f>
        <v>New</v>
      </c>
    </row>
    <row r="7733" spans="1:36" x14ac:dyDescent="0.25">
      <c r="A7733" s="1">
        <v>72265</v>
      </c>
      <c r="B7733" t="s">
        <v>13734</v>
      </c>
      <c r="C7733" t="s">
        <v>36</v>
      </c>
      <c r="D7733" t="s">
        <v>37</v>
      </c>
      <c r="E7733" t="s">
        <v>38</v>
      </c>
      <c r="F7733" s="1">
        <v>8187</v>
      </c>
      <c r="G7733" t="s">
        <v>13722</v>
      </c>
      <c r="H7733" s="3">
        <v>65242</v>
      </c>
      <c r="I7733" t="s">
        <v>13722</v>
      </c>
      <c r="J7733" s="1">
        <v>1450</v>
      </c>
      <c r="K7733" t="s">
        <v>13723</v>
      </c>
      <c r="L7733" s="1">
        <v>232</v>
      </c>
      <c r="M7733" t="s">
        <v>3839</v>
      </c>
      <c r="N7733" s="1">
        <v>5702</v>
      </c>
      <c r="O7733" t="s">
        <v>163</v>
      </c>
      <c r="P7733" s="1">
        <v>632</v>
      </c>
      <c r="Q7733" t="s">
        <v>13570</v>
      </c>
      <c r="R7733" s="1">
        <v>884</v>
      </c>
      <c r="S7733" t="s">
        <v>172</v>
      </c>
      <c r="T7733" t="s">
        <v>46</v>
      </c>
      <c r="V7733" s="1">
        <v>5702</v>
      </c>
      <c r="W7733" t="s">
        <v>163</v>
      </c>
      <c r="X7733" t="s">
        <v>48</v>
      </c>
      <c r="Y7733" s="1">
        <v>5702</v>
      </c>
      <c r="Z7733" t="s">
        <v>163</v>
      </c>
      <c r="AA7733" t="s">
        <v>48</v>
      </c>
      <c r="AB7733" s="2">
        <v>0</v>
      </c>
      <c r="AC7733" s="2">
        <v>0</v>
      </c>
      <c r="AD7733" t="s">
        <v>71</v>
      </c>
      <c r="AE7733" t="s">
        <v>71</v>
      </c>
      <c r="AF7733" s="1">
        <v>4</v>
      </c>
      <c r="AG7733" s="1">
        <v>4</v>
      </c>
      <c r="AH7733" s="1" t="b">
        <f>Export4Q22[[#This Row],[Pharmacy Controller ID]]&lt;&gt;Export4Q22[[#This Row],[Medical Controller ID]]</f>
        <v>0</v>
      </c>
      <c r="AI7733" t="str">
        <f t="shared" si="120"/>
        <v>72265WellCare Group Medicare AdvantageMA-PDFALSEMedicare8187WellCare Formulary 26 - 2022 EGWP65242WellCare Formulary 26 - 2022 EGWP1450Health Net Seniority Plus Classic EGWP232Centene Medicare5702Centene Corporation632Wellcare Health Plans884CVS Caremark RXCustom5702Centene CorporationParent5702Centene CorporationParent00AZAZ44</v>
      </c>
      <c r="AJ7733" s="8" t="str">
        <f>IFERROR(IF(_xlfn.XLOOKUP(Export4Q22[[#This Row],[Plan ID]],#REF!,#REF!)=Export4Q22[[#This Row],[Concatenate]],"Same","Change"),"New")</f>
        <v>New</v>
      </c>
    </row>
    <row r="7734" spans="1:36" x14ac:dyDescent="0.25">
      <c r="A7734" s="1">
        <v>15225</v>
      </c>
      <c r="B7734" t="s">
        <v>13735</v>
      </c>
      <c r="C7734" t="s">
        <v>147</v>
      </c>
      <c r="D7734" t="s">
        <v>37</v>
      </c>
      <c r="E7734" t="s">
        <v>38</v>
      </c>
      <c r="F7734" s="1">
        <v>8171</v>
      </c>
      <c r="G7734" t="s">
        <v>13736</v>
      </c>
      <c r="H7734" s="3">
        <v>65226</v>
      </c>
      <c r="I7734" t="s">
        <v>13736</v>
      </c>
      <c r="J7734" s="1">
        <v>1084</v>
      </c>
      <c r="K7734" t="s">
        <v>13737</v>
      </c>
      <c r="L7734" s="1"/>
      <c r="N7734" s="1">
        <v>5702</v>
      </c>
      <c r="O7734" t="s">
        <v>163</v>
      </c>
      <c r="P7734" s="1">
        <v>632</v>
      </c>
      <c r="Q7734" t="s">
        <v>13570</v>
      </c>
      <c r="R7734" s="1">
        <v>884</v>
      </c>
      <c r="S7734" t="s">
        <v>172</v>
      </c>
      <c r="T7734" t="s">
        <v>46</v>
      </c>
      <c r="U7734" t="s">
        <v>47</v>
      </c>
      <c r="V7734" s="1">
        <v>5702</v>
      </c>
      <c r="W7734" t="s">
        <v>163</v>
      </c>
      <c r="X7734" t="s">
        <v>48</v>
      </c>
      <c r="Y7734" s="1"/>
      <c r="AA7734" t="s">
        <v>150</v>
      </c>
      <c r="AB7734" s="2">
        <v>1360736</v>
      </c>
      <c r="AC7734" s="2">
        <v>0</v>
      </c>
      <c r="AD7734" t="s">
        <v>151</v>
      </c>
      <c r="AF7734" s="1">
        <v>4</v>
      </c>
      <c r="AG7734" s="1"/>
      <c r="AH7734" s="1" t="b">
        <f>Export4Q22[[#This Row],[Pharmacy Controller ID]]&lt;&gt;Export4Q22[[#This Row],[Medical Controller ID]]</f>
        <v>1</v>
      </c>
      <c r="AI7734" t="str">
        <f t="shared" si="120"/>
        <v>15225WellCare Classic PDPPDPFALSEMedicare8171WellCare Formulary 3 - 202265226WellCare Formulary 3 - 20221084WellCare Medicare Saver &amp; Classic5702Centene Corporation632Wellcare Health Plans884CVS Caremark RXCustomPBM Claims5702Centene CorporationParent13607360AK,AL,AR,AZ,CA,CO,CT,DC,DE,FL,GA,HI,IA,ID,IL,IN,KS,KY,LA,MA,MD,ME,MI,MN,MO,MS,MT,NC,ND,NE,NH,NJ,NM,NV,NY,OH,OK,OR,PA,RI,SC,SD,TN,TX,UT,VA,VT,WA,WI,WV,WY4</v>
      </c>
      <c r="AJ7734" s="8" t="str">
        <f>IFERROR(IF(_xlfn.XLOOKUP(Export4Q22[[#This Row],[Plan ID]],#REF!,#REF!)=Export4Q22[[#This Row],[Concatenate]],"Same","Change"),"New")</f>
        <v>New</v>
      </c>
    </row>
    <row r="7735" spans="1:36" x14ac:dyDescent="0.25">
      <c r="A7735" s="1">
        <v>72063</v>
      </c>
      <c r="B7735" t="s">
        <v>13738</v>
      </c>
      <c r="C7735" t="s">
        <v>36</v>
      </c>
      <c r="D7735" t="s">
        <v>37</v>
      </c>
      <c r="E7735" t="s">
        <v>38</v>
      </c>
      <c r="F7735" s="1">
        <v>8172</v>
      </c>
      <c r="G7735" t="s">
        <v>13739</v>
      </c>
      <c r="H7735" s="3">
        <v>65227</v>
      </c>
      <c r="I7735" t="s">
        <v>13739</v>
      </c>
      <c r="J7735" s="1">
        <v>1413</v>
      </c>
      <c r="K7735" t="s">
        <v>13740</v>
      </c>
      <c r="L7735" s="1">
        <v>967</v>
      </c>
      <c r="M7735" t="s">
        <v>13573</v>
      </c>
      <c r="N7735" s="1">
        <v>5702</v>
      </c>
      <c r="O7735" t="s">
        <v>163</v>
      </c>
      <c r="P7735" s="1">
        <v>632</v>
      </c>
      <c r="Q7735" t="s">
        <v>13570</v>
      </c>
      <c r="R7735" s="1">
        <v>884</v>
      </c>
      <c r="S7735" t="s">
        <v>172</v>
      </c>
      <c r="T7735" t="s">
        <v>46</v>
      </c>
      <c r="V7735" s="1">
        <v>5702</v>
      </c>
      <c r="W7735" t="s">
        <v>163</v>
      </c>
      <c r="X7735" t="s">
        <v>48</v>
      </c>
      <c r="Y7735" s="1">
        <v>5702</v>
      </c>
      <c r="Z7735" t="s">
        <v>163</v>
      </c>
      <c r="AA7735" t="s">
        <v>48</v>
      </c>
      <c r="AB7735" s="2">
        <v>329</v>
      </c>
      <c r="AC7735" s="2">
        <v>329</v>
      </c>
      <c r="AD7735" t="s">
        <v>53</v>
      </c>
      <c r="AE7735" t="s">
        <v>53</v>
      </c>
      <c r="AF7735" s="1">
        <v>4</v>
      </c>
      <c r="AG7735" s="1">
        <v>4</v>
      </c>
      <c r="AH7735" s="1" t="b">
        <f>Export4Q22[[#This Row],[Pharmacy Controller ID]]&lt;&gt;Export4Q22[[#This Row],[Medical Controller ID]]</f>
        <v>0</v>
      </c>
      <c r="AI7735" t="str">
        <f t="shared" si="120"/>
        <v>72063Wellcare Giveback Focus HMOMA-PDFALSEMedicare8172WellCare Formulary 4 &amp; 5 - 202265227WellCare Formulary 4 &amp; 5 - 20221413WellCare 6T Core MAPD967WellCare Medicare5702Centene Corporation632Wellcare Health Plans884CVS Caremark RXCustom5702Centene CorporationParent5702Centene CorporationParent329329CACA44</v>
      </c>
      <c r="AJ7735" s="8" t="str">
        <f>IFERROR(IF(_xlfn.XLOOKUP(Export4Q22[[#This Row],[Plan ID]],#REF!,#REF!)=Export4Q22[[#This Row],[Concatenate]],"Same","Change"),"New")</f>
        <v>New</v>
      </c>
    </row>
    <row r="7736" spans="1:36" x14ac:dyDescent="0.25">
      <c r="A7736" s="1">
        <v>72194</v>
      </c>
      <c r="B7736" t="s">
        <v>13741</v>
      </c>
      <c r="C7736" t="s">
        <v>36</v>
      </c>
      <c r="D7736" t="s">
        <v>37</v>
      </c>
      <c r="E7736" t="s">
        <v>38</v>
      </c>
      <c r="F7736" s="1">
        <v>8172</v>
      </c>
      <c r="G7736" t="s">
        <v>13739</v>
      </c>
      <c r="H7736" s="3">
        <v>65227</v>
      </c>
      <c r="I7736" t="s">
        <v>13739</v>
      </c>
      <c r="J7736" s="1">
        <v>1413</v>
      </c>
      <c r="K7736" t="s">
        <v>13740</v>
      </c>
      <c r="L7736" s="1">
        <v>967</v>
      </c>
      <c r="M7736" t="s">
        <v>13573</v>
      </c>
      <c r="N7736" s="1">
        <v>5702</v>
      </c>
      <c r="O7736" t="s">
        <v>163</v>
      </c>
      <c r="P7736" s="1">
        <v>632</v>
      </c>
      <c r="Q7736" t="s">
        <v>13570</v>
      </c>
      <c r="R7736" s="1">
        <v>884</v>
      </c>
      <c r="S7736" t="s">
        <v>172</v>
      </c>
      <c r="T7736" t="s">
        <v>46</v>
      </c>
      <c r="V7736" s="1">
        <v>5702</v>
      </c>
      <c r="W7736" t="s">
        <v>163</v>
      </c>
      <c r="X7736" t="s">
        <v>48</v>
      </c>
      <c r="Y7736" s="1">
        <v>5702</v>
      </c>
      <c r="Z7736" t="s">
        <v>163</v>
      </c>
      <c r="AA7736" t="s">
        <v>48</v>
      </c>
      <c r="AB7736" s="2">
        <v>992</v>
      </c>
      <c r="AC7736" s="2">
        <v>992</v>
      </c>
      <c r="AD7736" t="s">
        <v>132</v>
      </c>
      <c r="AE7736" t="s">
        <v>132</v>
      </c>
      <c r="AF7736" s="1">
        <v>4</v>
      </c>
      <c r="AG7736" s="1">
        <v>4</v>
      </c>
      <c r="AH7736" s="1" t="b">
        <f>Export4Q22[[#This Row],[Pharmacy Controller ID]]&lt;&gt;Export4Q22[[#This Row],[Medical Controller ID]]</f>
        <v>0</v>
      </c>
      <c r="AI7736" t="str">
        <f t="shared" si="120"/>
        <v>72194Wellcare Specialty Giveback HMO C-SNPMA-PDFALSEMedicare8172WellCare Formulary 4 &amp; 5 - 202265227WellCare Formulary 4 &amp; 5 - 20221413WellCare 6T Core MAPD967WellCare Medicare5702Centene Corporation632Wellcare Health Plans884CVS Caremark RXCustom5702Centene CorporationParent5702Centene CorporationParent992992FLFL44</v>
      </c>
      <c r="AJ7736" s="8" t="str">
        <f>IFERROR(IF(_xlfn.XLOOKUP(Export4Q22[[#This Row],[Plan ID]],#REF!,#REF!)=Export4Q22[[#This Row],[Concatenate]],"Same","Change"),"New")</f>
        <v>New</v>
      </c>
    </row>
    <row r="7737" spans="1:36" x14ac:dyDescent="0.25">
      <c r="A7737" s="1">
        <v>72196</v>
      </c>
      <c r="B7737" t="s">
        <v>13742</v>
      </c>
      <c r="C7737" t="s">
        <v>36</v>
      </c>
      <c r="D7737" t="s">
        <v>37</v>
      </c>
      <c r="E7737" t="s">
        <v>38</v>
      </c>
      <c r="F7737" s="1">
        <v>8172</v>
      </c>
      <c r="G7737" t="s">
        <v>13739</v>
      </c>
      <c r="H7737" s="3">
        <v>65227</v>
      </c>
      <c r="I7737" t="s">
        <v>13739</v>
      </c>
      <c r="J7737" s="1">
        <v>1413</v>
      </c>
      <c r="K7737" t="s">
        <v>13740</v>
      </c>
      <c r="L7737" s="1">
        <v>967</v>
      </c>
      <c r="M7737" t="s">
        <v>13573</v>
      </c>
      <c r="N7737" s="1">
        <v>5702</v>
      </c>
      <c r="O7737" t="s">
        <v>163</v>
      </c>
      <c r="P7737" s="1">
        <v>632</v>
      </c>
      <c r="Q7737" t="s">
        <v>13570</v>
      </c>
      <c r="R7737" s="1">
        <v>884</v>
      </c>
      <c r="S7737" t="s">
        <v>172</v>
      </c>
      <c r="T7737" t="s">
        <v>46</v>
      </c>
      <c r="V7737" s="1">
        <v>5702</v>
      </c>
      <c r="W7737" t="s">
        <v>163</v>
      </c>
      <c r="X7737" t="s">
        <v>48</v>
      </c>
      <c r="Y7737" s="1">
        <v>5702</v>
      </c>
      <c r="Z7737" t="s">
        <v>163</v>
      </c>
      <c r="AA7737" t="s">
        <v>48</v>
      </c>
      <c r="AB7737" s="2">
        <v>6524</v>
      </c>
      <c r="AC7737" s="2">
        <v>6524</v>
      </c>
      <c r="AD7737" t="s">
        <v>13743</v>
      </c>
      <c r="AE7737" t="s">
        <v>13743</v>
      </c>
      <c r="AF7737" s="1">
        <v>4</v>
      </c>
      <c r="AG7737" s="1">
        <v>4</v>
      </c>
      <c r="AH7737" s="1" t="b">
        <f>Export4Q22[[#This Row],[Pharmacy Controller ID]]&lt;&gt;Export4Q22[[#This Row],[Medical Controller ID]]</f>
        <v>0</v>
      </c>
      <c r="AI7737" t="str">
        <f t="shared" si="120"/>
        <v>72196Wellcare Specialty No Premium HMO C-SNPMA-PDFALSEMedicare8172WellCare Formulary 4 &amp; 5 - 202265227WellCare Formulary 4 &amp; 5 - 20221413WellCare 6T Core MAPD967WellCare Medicare5702Centene Corporation632Wellcare Health Plans884CVS Caremark RXCustom5702Centene CorporationParent5702Centene CorporationParent65246524AZ,CA,FLAZ,CA,FL44</v>
      </c>
      <c r="AJ7737" s="8" t="str">
        <f>IFERROR(IF(_xlfn.XLOOKUP(Export4Q22[[#This Row],[Plan ID]],#REF!,#REF!)=Export4Q22[[#This Row],[Concatenate]],"Same","Change"),"New")</f>
        <v>New</v>
      </c>
    </row>
    <row r="7738" spans="1:36" x14ac:dyDescent="0.25">
      <c r="A7738" s="1">
        <v>72200</v>
      </c>
      <c r="B7738" t="s">
        <v>13744</v>
      </c>
      <c r="C7738" t="s">
        <v>36</v>
      </c>
      <c r="D7738" t="s">
        <v>37</v>
      </c>
      <c r="E7738" t="s">
        <v>38</v>
      </c>
      <c r="F7738" s="1">
        <v>8172</v>
      </c>
      <c r="G7738" t="s">
        <v>13739</v>
      </c>
      <c r="H7738" s="3">
        <v>65227</v>
      </c>
      <c r="I7738" t="s">
        <v>13739</v>
      </c>
      <c r="J7738" s="1">
        <v>1413</v>
      </c>
      <c r="K7738" t="s">
        <v>13740</v>
      </c>
      <c r="L7738" s="1">
        <v>967</v>
      </c>
      <c r="M7738" t="s">
        <v>13573</v>
      </c>
      <c r="N7738" s="1">
        <v>5702</v>
      </c>
      <c r="O7738" t="s">
        <v>163</v>
      </c>
      <c r="P7738" s="1">
        <v>632</v>
      </c>
      <c r="Q7738" t="s">
        <v>13570</v>
      </c>
      <c r="R7738" s="1">
        <v>884</v>
      </c>
      <c r="S7738" t="s">
        <v>172</v>
      </c>
      <c r="T7738" t="s">
        <v>46</v>
      </c>
      <c r="V7738" s="1">
        <v>5702</v>
      </c>
      <c r="W7738" t="s">
        <v>163</v>
      </c>
      <c r="X7738" t="s">
        <v>48</v>
      </c>
      <c r="Y7738" s="1">
        <v>5702</v>
      </c>
      <c r="Z7738" t="s">
        <v>163</v>
      </c>
      <c r="AA7738" t="s">
        <v>48</v>
      </c>
      <c r="AB7738" s="2">
        <v>76</v>
      </c>
      <c r="AC7738" s="2">
        <v>76</v>
      </c>
      <c r="AD7738" t="s">
        <v>111</v>
      </c>
      <c r="AE7738" t="s">
        <v>111</v>
      </c>
      <c r="AF7738" s="1">
        <v>4</v>
      </c>
      <c r="AG7738" s="1">
        <v>4</v>
      </c>
      <c r="AH7738" s="1" t="b">
        <f>Export4Q22[[#This Row],[Pharmacy Controller ID]]&lt;&gt;Export4Q22[[#This Row],[Medical Controller ID]]</f>
        <v>0</v>
      </c>
      <c r="AI7738" t="str">
        <f t="shared" si="120"/>
        <v>72200Wellcare Specialty No Premium P3 HMO C-SNPMA-PDFALSEMedicare8172WellCare Formulary 4 &amp; 5 - 202265227WellCare Formulary 4 &amp; 5 - 20221413WellCare 6T Core MAPD967WellCare Medicare5702Centene Corporation632Wellcare Health Plans884CVS Caremark RXCustom5702Centene CorporationParent5702Centene CorporationParent7676NVNV44</v>
      </c>
      <c r="AJ7738" s="8" t="str">
        <f>IFERROR(IF(_xlfn.XLOOKUP(Export4Q22[[#This Row],[Plan ID]],#REF!,#REF!)=Export4Q22[[#This Row],[Concatenate]],"Same","Change"),"New")</f>
        <v>New</v>
      </c>
    </row>
    <row r="7739" spans="1:36" x14ac:dyDescent="0.25">
      <c r="A7739" s="1">
        <v>72201</v>
      </c>
      <c r="B7739" t="s">
        <v>13745</v>
      </c>
      <c r="C7739" t="s">
        <v>36</v>
      </c>
      <c r="D7739" t="s">
        <v>37</v>
      </c>
      <c r="E7739" t="s">
        <v>38</v>
      </c>
      <c r="F7739" s="1">
        <v>8172</v>
      </c>
      <c r="G7739" t="s">
        <v>13739</v>
      </c>
      <c r="H7739" s="3">
        <v>65227</v>
      </c>
      <c r="I7739" t="s">
        <v>13739</v>
      </c>
      <c r="J7739" s="1">
        <v>1413</v>
      </c>
      <c r="K7739" t="s">
        <v>13740</v>
      </c>
      <c r="L7739" s="1">
        <v>967</v>
      </c>
      <c r="M7739" t="s">
        <v>13573</v>
      </c>
      <c r="N7739" s="1">
        <v>5702</v>
      </c>
      <c r="O7739" t="s">
        <v>163</v>
      </c>
      <c r="P7739" s="1">
        <v>632</v>
      </c>
      <c r="Q7739" t="s">
        <v>13570</v>
      </c>
      <c r="R7739" s="1">
        <v>884</v>
      </c>
      <c r="S7739" t="s">
        <v>172</v>
      </c>
      <c r="T7739" t="s">
        <v>46</v>
      </c>
      <c r="V7739" s="1">
        <v>5702</v>
      </c>
      <c r="W7739" t="s">
        <v>163</v>
      </c>
      <c r="X7739" t="s">
        <v>48</v>
      </c>
      <c r="Y7739" s="1">
        <v>5702</v>
      </c>
      <c r="Z7739" t="s">
        <v>163</v>
      </c>
      <c r="AA7739" t="s">
        <v>48</v>
      </c>
      <c r="AB7739" s="2">
        <v>41</v>
      </c>
      <c r="AC7739" s="2">
        <v>41</v>
      </c>
      <c r="AD7739" t="s">
        <v>111</v>
      </c>
      <c r="AE7739" t="s">
        <v>111</v>
      </c>
      <c r="AF7739" s="1">
        <v>4</v>
      </c>
      <c r="AG7739" s="1">
        <v>4</v>
      </c>
      <c r="AH7739" s="1" t="b">
        <f>Export4Q22[[#This Row],[Pharmacy Controller ID]]&lt;&gt;Export4Q22[[#This Row],[Medical Controller ID]]</f>
        <v>0</v>
      </c>
      <c r="AI7739" t="str">
        <f t="shared" si="120"/>
        <v>72201Wellcare Specialty No Premium USHS HMO C-SNPMA-PDFALSEMedicare8172WellCare Formulary 4 &amp; 5 - 202265227WellCare Formulary 4 &amp; 5 - 20221413WellCare 6T Core MAPD967WellCare Medicare5702Centene Corporation632Wellcare Health Plans884CVS Caremark RXCustom5702Centene CorporationParent5702Centene CorporationParent4141NVNV44</v>
      </c>
      <c r="AJ7739" s="8" t="str">
        <f>IFERROR(IF(_xlfn.XLOOKUP(Export4Q22[[#This Row],[Plan ID]],#REF!,#REF!)=Export4Q22[[#This Row],[Concatenate]],"Same","Change"),"New")</f>
        <v>New</v>
      </c>
    </row>
    <row r="7740" spans="1:36" x14ac:dyDescent="0.25">
      <c r="A7740" s="1">
        <v>72195</v>
      </c>
      <c r="B7740" t="s">
        <v>13746</v>
      </c>
      <c r="C7740" t="s">
        <v>36</v>
      </c>
      <c r="D7740" t="s">
        <v>37</v>
      </c>
      <c r="E7740" t="s">
        <v>38</v>
      </c>
      <c r="F7740" s="1">
        <v>8173</v>
      </c>
      <c r="G7740" t="s">
        <v>13747</v>
      </c>
      <c r="H7740" s="3">
        <v>65228</v>
      </c>
      <c r="I7740" t="s">
        <v>13747</v>
      </c>
      <c r="J7740" s="1">
        <v>1413</v>
      </c>
      <c r="K7740" t="s">
        <v>13740</v>
      </c>
      <c r="L7740" s="1">
        <v>967</v>
      </c>
      <c r="M7740" t="s">
        <v>13573</v>
      </c>
      <c r="N7740" s="1">
        <v>5702</v>
      </c>
      <c r="O7740" t="s">
        <v>163</v>
      </c>
      <c r="P7740" s="1">
        <v>632</v>
      </c>
      <c r="Q7740" t="s">
        <v>13570</v>
      </c>
      <c r="R7740" s="1">
        <v>884</v>
      </c>
      <c r="S7740" t="s">
        <v>172</v>
      </c>
      <c r="T7740" t="s">
        <v>46</v>
      </c>
      <c r="V7740" s="1">
        <v>5702</v>
      </c>
      <c r="W7740" t="s">
        <v>163</v>
      </c>
      <c r="X7740" t="s">
        <v>48</v>
      </c>
      <c r="Y7740" s="1">
        <v>5702</v>
      </c>
      <c r="Z7740" t="s">
        <v>163</v>
      </c>
      <c r="AA7740" t="s">
        <v>48</v>
      </c>
      <c r="AB7740" s="2">
        <v>668</v>
      </c>
      <c r="AC7740" s="2">
        <v>668</v>
      </c>
      <c r="AD7740" t="s">
        <v>132</v>
      </c>
      <c r="AE7740" t="s">
        <v>132</v>
      </c>
      <c r="AF7740" s="1">
        <v>4</v>
      </c>
      <c r="AG7740" s="1">
        <v>4</v>
      </c>
      <c r="AH7740" s="1" t="b">
        <f>Export4Q22[[#This Row],[Pharmacy Controller ID]]&lt;&gt;Export4Q22[[#This Row],[Medical Controller ID]]</f>
        <v>0</v>
      </c>
      <c r="AI7740" t="str">
        <f t="shared" si="120"/>
        <v>72195Wellcare Specialty Giveback HMO C-SNP FLMA-PDFALSEMedicare8173WellCare Formulary 6 - 202265228WellCare Formulary 6 - 20221413WellCare 6T Core MAPD967WellCare Medicare5702Centene Corporation632Wellcare Health Plans884CVS Caremark RXCustom5702Centene CorporationParent5702Centene CorporationParent668668FLFL44</v>
      </c>
      <c r="AJ7740" s="8" t="str">
        <f>IFERROR(IF(_xlfn.XLOOKUP(Export4Q22[[#This Row],[Plan ID]],#REF!,#REF!)=Export4Q22[[#This Row],[Concatenate]],"Same","Change"),"New")</f>
        <v>New</v>
      </c>
    </row>
    <row r="7741" spans="1:36" x14ac:dyDescent="0.25">
      <c r="A7741" s="1">
        <v>72197</v>
      </c>
      <c r="B7741" t="s">
        <v>13748</v>
      </c>
      <c r="C7741" t="s">
        <v>36</v>
      </c>
      <c r="D7741" t="s">
        <v>37</v>
      </c>
      <c r="E7741" t="s">
        <v>38</v>
      </c>
      <c r="F7741" s="1">
        <v>8173</v>
      </c>
      <c r="G7741" t="s">
        <v>13747</v>
      </c>
      <c r="H7741" s="3">
        <v>65228</v>
      </c>
      <c r="I7741" t="s">
        <v>13747</v>
      </c>
      <c r="J7741" s="1">
        <v>1413</v>
      </c>
      <c r="K7741" t="s">
        <v>13740</v>
      </c>
      <c r="L7741" s="1">
        <v>967</v>
      </c>
      <c r="M7741" t="s">
        <v>13573</v>
      </c>
      <c r="N7741" s="1">
        <v>5702</v>
      </c>
      <c r="O7741" t="s">
        <v>163</v>
      </c>
      <c r="P7741" s="1">
        <v>632</v>
      </c>
      <c r="Q7741" t="s">
        <v>13570</v>
      </c>
      <c r="R7741" s="1">
        <v>884</v>
      </c>
      <c r="S7741" t="s">
        <v>172</v>
      </c>
      <c r="T7741" t="s">
        <v>46</v>
      </c>
      <c r="V7741" s="1">
        <v>5702</v>
      </c>
      <c r="W7741" t="s">
        <v>163</v>
      </c>
      <c r="X7741" t="s">
        <v>48</v>
      </c>
      <c r="Y7741" s="1">
        <v>5702</v>
      </c>
      <c r="Z7741" t="s">
        <v>163</v>
      </c>
      <c r="AA7741" t="s">
        <v>48</v>
      </c>
      <c r="AB7741" s="2">
        <v>1121</v>
      </c>
      <c r="AC7741" s="2">
        <v>1121</v>
      </c>
      <c r="AD7741" t="s">
        <v>13749</v>
      </c>
      <c r="AE7741" t="s">
        <v>13749</v>
      </c>
      <c r="AF7741" s="1">
        <v>4</v>
      </c>
      <c r="AG7741" s="1">
        <v>4</v>
      </c>
      <c r="AH7741" s="1" t="b">
        <f>Export4Q22[[#This Row],[Pharmacy Controller ID]]&lt;&gt;Export4Q22[[#This Row],[Medical Controller ID]]</f>
        <v>0</v>
      </c>
      <c r="AI7741" t="str">
        <f t="shared" si="120"/>
        <v>72197Wellcare Specialty No Premium HMO C-SNP FL/GA/TXMA-PDFALSEMedicare8173WellCare Formulary 6 - 202265228WellCare Formulary 6 - 20221413WellCare 6T Core MAPD967WellCare Medicare5702Centene Corporation632Wellcare Health Plans884CVS Caremark RXCustom5702Centene CorporationParent5702Centene CorporationParent11211121FL,GA,TXFL,GA,TX44</v>
      </c>
      <c r="AJ7741" s="8" t="str">
        <f>IFERROR(IF(_xlfn.XLOOKUP(Export4Q22[[#This Row],[Plan ID]],#REF!,#REF!)=Export4Q22[[#This Row],[Concatenate]],"Same","Change"),"New")</f>
        <v>New</v>
      </c>
    </row>
    <row r="7742" spans="1:36" x14ac:dyDescent="0.25">
      <c r="A7742" s="1">
        <v>72198</v>
      </c>
      <c r="B7742" t="s">
        <v>13750</v>
      </c>
      <c r="C7742" t="s">
        <v>36</v>
      </c>
      <c r="D7742" t="s">
        <v>37</v>
      </c>
      <c r="E7742" t="s">
        <v>38</v>
      </c>
      <c r="F7742" s="1">
        <v>8174</v>
      </c>
      <c r="G7742" t="s">
        <v>13751</v>
      </c>
      <c r="H7742" s="3">
        <v>65229</v>
      </c>
      <c r="I7742" t="s">
        <v>13751</v>
      </c>
      <c r="J7742" s="1">
        <v>1413</v>
      </c>
      <c r="K7742" t="s">
        <v>13740</v>
      </c>
      <c r="L7742" s="1">
        <v>967</v>
      </c>
      <c r="M7742" t="s">
        <v>13573</v>
      </c>
      <c r="N7742" s="1">
        <v>5702</v>
      </c>
      <c r="O7742" t="s">
        <v>163</v>
      </c>
      <c r="P7742" s="1">
        <v>632</v>
      </c>
      <c r="Q7742" t="s">
        <v>13570</v>
      </c>
      <c r="R7742" s="1">
        <v>884</v>
      </c>
      <c r="S7742" t="s">
        <v>172</v>
      </c>
      <c r="T7742" t="s">
        <v>46</v>
      </c>
      <c r="V7742" s="1">
        <v>5702</v>
      </c>
      <c r="W7742" t="s">
        <v>163</v>
      </c>
      <c r="X7742" t="s">
        <v>48</v>
      </c>
      <c r="Y7742" s="1">
        <v>5702</v>
      </c>
      <c r="Z7742" t="s">
        <v>163</v>
      </c>
      <c r="AA7742" t="s">
        <v>48</v>
      </c>
      <c r="AB7742" s="2">
        <v>234</v>
      </c>
      <c r="AC7742" s="2">
        <v>234</v>
      </c>
      <c r="AD7742" t="s">
        <v>13752</v>
      </c>
      <c r="AE7742" t="s">
        <v>13752</v>
      </c>
      <c r="AF7742" s="1">
        <v>4</v>
      </c>
      <c r="AG7742" s="1">
        <v>4</v>
      </c>
      <c r="AH7742" s="1" t="b">
        <f>Export4Q22[[#This Row],[Pharmacy Controller ID]]&lt;&gt;Export4Q22[[#This Row],[Medical Controller ID]]</f>
        <v>0</v>
      </c>
      <c r="AI7742" t="str">
        <f t="shared" si="120"/>
        <v>72198Wellcare Specialty No Premium HMO C-SNP AZ/ILMA-PDFALSEMedicare8174WellCare Formulary 7 &amp; 8 - 202265229WellCare Formulary 7 &amp; 8 - 20221413WellCare 6T Core MAPD967WellCare Medicare5702Centene Corporation632Wellcare Health Plans884CVS Caremark RXCustom5702Centene CorporationParent5702Centene CorporationParent234234AZ,ILAZ,IL44</v>
      </c>
      <c r="AJ7742" s="8" t="str">
        <f>IFERROR(IF(_xlfn.XLOOKUP(Export4Q22[[#This Row],[Plan ID]],#REF!,#REF!)=Export4Q22[[#This Row],[Concatenate]],"Same","Change"),"New")</f>
        <v>New</v>
      </c>
    </row>
    <row r="7743" spans="1:36" x14ac:dyDescent="0.25">
      <c r="A7743" s="1">
        <v>72199</v>
      </c>
      <c r="B7743" t="s">
        <v>13753</v>
      </c>
      <c r="C7743" t="s">
        <v>36</v>
      </c>
      <c r="D7743" t="s">
        <v>37</v>
      </c>
      <c r="E7743" t="s">
        <v>38</v>
      </c>
      <c r="F7743" s="1">
        <v>8174</v>
      </c>
      <c r="G7743" t="s">
        <v>13751</v>
      </c>
      <c r="H7743" s="3">
        <v>65229</v>
      </c>
      <c r="I7743" t="s">
        <v>13751</v>
      </c>
      <c r="J7743" s="1">
        <v>1413</v>
      </c>
      <c r="K7743" t="s">
        <v>13740</v>
      </c>
      <c r="L7743" s="1">
        <v>967</v>
      </c>
      <c r="M7743" t="s">
        <v>13573</v>
      </c>
      <c r="N7743" s="1">
        <v>5702</v>
      </c>
      <c r="O7743" t="s">
        <v>163</v>
      </c>
      <c r="P7743" s="1">
        <v>632</v>
      </c>
      <c r="Q7743" t="s">
        <v>13570</v>
      </c>
      <c r="R7743" s="1">
        <v>884</v>
      </c>
      <c r="S7743" t="s">
        <v>172</v>
      </c>
      <c r="T7743" t="s">
        <v>46</v>
      </c>
      <c r="V7743" s="1">
        <v>5702</v>
      </c>
      <c r="W7743" t="s">
        <v>163</v>
      </c>
      <c r="X7743" t="s">
        <v>48</v>
      </c>
      <c r="Y7743" s="1">
        <v>5702</v>
      </c>
      <c r="Z7743" t="s">
        <v>163</v>
      </c>
      <c r="AA7743" t="s">
        <v>48</v>
      </c>
      <c r="AB7743" s="2">
        <v>67</v>
      </c>
      <c r="AC7743" s="2">
        <v>67</v>
      </c>
      <c r="AD7743" t="s">
        <v>220</v>
      </c>
      <c r="AE7743" t="s">
        <v>220</v>
      </c>
      <c r="AF7743" s="1">
        <v>4</v>
      </c>
      <c r="AG7743" s="1">
        <v>4</v>
      </c>
      <c r="AH7743" s="1" t="b">
        <f>Export4Q22[[#This Row],[Pharmacy Controller ID]]&lt;&gt;Export4Q22[[#This Row],[Medical Controller ID]]</f>
        <v>0</v>
      </c>
      <c r="AI7743" t="str">
        <f t="shared" si="120"/>
        <v>72199Wellcare Specialty No Premium HMO-POS C-SNPMA-PDFALSEMedicare8174WellCare Formulary 7 &amp; 8 - 202265229WellCare Formulary 7 &amp; 8 - 20221413WellCare 6T Core MAPD967WellCare Medicare5702Centene Corporation632Wellcare Health Plans884CVS Caremark RXCustom5702Centene CorporationParent5702Centene CorporationParent6767MIMI44</v>
      </c>
      <c r="AJ7743" s="8" t="str">
        <f>IFERROR(IF(_xlfn.XLOOKUP(Export4Q22[[#This Row],[Plan ID]],#REF!,#REF!)=Export4Q22[[#This Row],[Concatenate]],"Same","Change"),"New")</f>
        <v>New</v>
      </c>
    </row>
    <row r="7744" spans="1:36" x14ac:dyDescent="0.25">
      <c r="A7744" s="1">
        <v>71190</v>
      </c>
      <c r="B7744" t="s">
        <v>13754</v>
      </c>
      <c r="C7744" t="s">
        <v>36</v>
      </c>
      <c r="D7744" t="s">
        <v>37</v>
      </c>
      <c r="E7744" t="s">
        <v>38</v>
      </c>
      <c r="F7744" s="1">
        <v>8175</v>
      </c>
      <c r="G7744" t="s">
        <v>13755</v>
      </c>
      <c r="H7744" s="3">
        <v>65230</v>
      </c>
      <c r="I7744" t="s">
        <v>13755</v>
      </c>
      <c r="J7744" s="1">
        <v>1303</v>
      </c>
      <c r="K7744" t="s">
        <v>13563</v>
      </c>
      <c r="L7744" s="1">
        <v>967</v>
      </c>
      <c r="M7744" t="s">
        <v>13573</v>
      </c>
      <c r="N7744" s="1">
        <v>5702</v>
      </c>
      <c r="O7744" t="s">
        <v>163</v>
      </c>
      <c r="P7744" s="1">
        <v>632</v>
      </c>
      <c r="Q7744" t="s">
        <v>13570</v>
      </c>
      <c r="R7744" s="1">
        <v>884</v>
      </c>
      <c r="S7744" t="s">
        <v>172</v>
      </c>
      <c r="T7744" t="s">
        <v>46</v>
      </c>
      <c r="V7744" s="1">
        <v>5702</v>
      </c>
      <c r="W7744" t="s">
        <v>163</v>
      </c>
      <c r="X7744" t="s">
        <v>48</v>
      </c>
      <c r="Y7744" s="1">
        <v>5702</v>
      </c>
      <c r="Z7744" t="s">
        <v>163</v>
      </c>
      <c r="AA7744" t="s">
        <v>48</v>
      </c>
      <c r="AB7744" s="2">
        <v>842</v>
      </c>
      <c r="AC7744" s="2">
        <v>842</v>
      </c>
      <c r="AD7744" t="s">
        <v>13756</v>
      </c>
      <c r="AE7744" t="s">
        <v>13756</v>
      </c>
      <c r="AF7744" s="1">
        <v>4</v>
      </c>
      <c r="AG7744" s="1">
        <v>4</v>
      </c>
      <c r="AH7744" s="1" t="b">
        <f>Export4Q22[[#This Row],[Pharmacy Controller ID]]&lt;&gt;Export4Q22[[#This Row],[Medical Controller ID]]</f>
        <v>0</v>
      </c>
      <c r="AI7744" t="str">
        <f t="shared" si="120"/>
        <v>71190WellCare Endurance HMOMA-PDFALSEMedicare8175WellCare Formulary 9 - 202265230WellCare Formulary 9 - 20221303WellCare Core MAPD967WellCare Medicare5702Centene Corporation632Wellcare Health Plans884CVS Caremark RXCustom5702Centene CorporationParent5702Centene CorporationParent842842LA,PALA,PA44</v>
      </c>
      <c r="AJ7744" s="8" t="str">
        <f>IFERROR(IF(_xlfn.XLOOKUP(Export4Q22[[#This Row],[Plan ID]],#REF!,#REF!)=Export4Q22[[#This Row],[Concatenate]],"Same","Change"),"New")</f>
        <v>New</v>
      </c>
    </row>
    <row r="7745" spans="1:36" x14ac:dyDescent="0.25">
      <c r="A7745" s="1">
        <v>72049</v>
      </c>
      <c r="B7745" t="s">
        <v>13757</v>
      </c>
      <c r="C7745" t="s">
        <v>36</v>
      </c>
      <c r="D7745" t="s">
        <v>37</v>
      </c>
      <c r="E7745" t="s">
        <v>38</v>
      </c>
      <c r="F7745" s="1">
        <v>8175</v>
      </c>
      <c r="G7745" t="s">
        <v>13755</v>
      </c>
      <c r="H7745" s="3">
        <v>65230</v>
      </c>
      <c r="I7745" t="s">
        <v>13755</v>
      </c>
      <c r="J7745" s="1">
        <v>1303</v>
      </c>
      <c r="K7745" t="s">
        <v>13563</v>
      </c>
      <c r="L7745" s="1">
        <v>967</v>
      </c>
      <c r="M7745" t="s">
        <v>13573</v>
      </c>
      <c r="N7745" s="1">
        <v>5702</v>
      </c>
      <c r="O7745" t="s">
        <v>163</v>
      </c>
      <c r="P7745" s="1">
        <v>632</v>
      </c>
      <c r="Q7745" t="s">
        <v>13570</v>
      </c>
      <c r="R7745" s="1">
        <v>884</v>
      </c>
      <c r="S7745" t="s">
        <v>172</v>
      </c>
      <c r="T7745" t="s">
        <v>46</v>
      </c>
      <c r="V7745" s="1">
        <v>5702</v>
      </c>
      <c r="W7745" t="s">
        <v>163</v>
      </c>
      <c r="X7745" t="s">
        <v>48</v>
      </c>
      <c r="Y7745" s="1">
        <v>5702</v>
      </c>
      <c r="Z7745" t="s">
        <v>163</v>
      </c>
      <c r="AA7745" t="s">
        <v>48</v>
      </c>
      <c r="AB7745" s="2">
        <v>11399</v>
      </c>
      <c r="AC7745" s="2">
        <v>11399</v>
      </c>
      <c r="AD7745" t="s">
        <v>338</v>
      </c>
      <c r="AE7745" t="s">
        <v>338</v>
      </c>
      <c r="AF7745" s="1">
        <v>4</v>
      </c>
      <c r="AG7745" s="1">
        <v>4</v>
      </c>
      <c r="AH7745" s="1" t="b">
        <f>Export4Q22[[#This Row],[Pharmacy Controller ID]]&lt;&gt;Export4Q22[[#This Row],[Medical Controller ID]]</f>
        <v>0</v>
      </c>
      <c r="AI7745" t="str">
        <f t="shared" si="120"/>
        <v>72049Wellcare Giveback HMO GAMA-PDFALSEMedicare8175WellCare Formulary 9 - 202265230WellCare Formulary 9 - 20221303WellCare Core MAPD967WellCare Medicare5702Centene Corporation632Wellcare Health Plans884CVS Caremark RXCustom5702Centene CorporationParent5702Centene CorporationParent1139911399GAGA44</v>
      </c>
      <c r="AJ7745" s="8" t="str">
        <f>IFERROR(IF(_xlfn.XLOOKUP(Export4Q22[[#This Row],[Plan ID]],#REF!,#REF!)=Export4Q22[[#This Row],[Concatenate]],"Same","Change"),"New")</f>
        <v>New</v>
      </c>
    </row>
    <row r="7746" spans="1:36" x14ac:dyDescent="0.25">
      <c r="A7746" s="1">
        <v>72098</v>
      </c>
      <c r="B7746" t="s">
        <v>13758</v>
      </c>
      <c r="C7746" t="s">
        <v>36</v>
      </c>
      <c r="D7746" t="s">
        <v>37</v>
      </c>
      <c r="E7746" t="s">
        <v>38</v>
      </c>
      <c r="F7746" s="1">
        <v>8175</v>
      </c>
      <c r="G7746" t="s">
        <v>13755</v>
      </c>
      <c r="H7746" s="3">
        <v>65230</v>
      </c>
      <c r="I7746" t="s">
        <v>13755</v>
      </c>
      <c r="J7746" s="1">
        <v>1303</v>
      </c>
      <c r="K7746" t="s">
        <v>13563</v>
      </c>
      <c r="L7746" s="1">
        <v>967</v>
      </c>
      <c r="M7746" t="s">
        <v>13573</v>
      </c>
      <c r="N7746" s="1">
        <v>5702</v>
      </c>
      <c r="O7746" t="s">
        <v>163</v>
      </c>
      <c r="P7746" s="1">
        <v>632</v>
      </c>
      <c r="Q7746" t="s">
        <v>13570</v>
      </c>
      <c r="R7746" s="1">
        <v>884</v>
      </c>
      <c r="S7746" t="s">
        <v>172</v>
      </c>
      <c r="T7746" t="s">
        <v>46</v>
      </c>
      <c r="V7746" s="1">
        <v>5702</v>
      </c>
      <c r="W7746" t="s">
        <v>163</v>
      </c>
      <c r="X7746" t="s">
        <v>48</v>
      </c>
      <c r="Y7746" s="1">
        <v>5702</v>
      </c>
      <c r="Z7746" t="s">
        <v>163</v>
      </c>
      <c r="AA7746" t="s">
        <v>48</v>
      </c>
      <c r="AB7746" s="2">
        <v>2111</v>
      </c>
      <c r="AC7746" s="2">
        <v>2111</v>
      </c>
      <c r="AD7746" t="s">
        <v>220</v>
      </c>
      <c r="AE7746" t="s">
        <v>220</v>
      </c>
      <c r="AF7746" s="1">
        <v>4</v>
      </c>
      <c r="AG7746" s="1">
        <v>4</v>
      </c>
      <c r="AH7746" s="1" t="b">
        <f>Export4Q22[[#This Row],[Pharmacy Controller ID]]&lt;&gt;Export4Q22[[#This Row],[Medical Controller ID]]</f>
        <v>0</v>
      </c>
      <c r="AI7746" t="str">
        <f t="shared" ref="AI7746:AI7809" si="121">_xlfn.CONCAT(A7746:AG7746)</f>
        <v>72098Wellcare Low Premium HMO-POS MIMA-PDFALSEMedicare8175WellCare Formulary 9 - 202265230WellCare Formulary 9 - 20221303WellCare Core MAPD967WellCare Medicare5702Centene Corporation632Wellcare Health Plans884CVS Caremark RXCustom5702Centene CorporationParent5702Centene CorporationParent21112111MIMI44</v>
      </c>
      <c r="AJ7746" s="8" t="str">
        <f>IFERROR(IF(_xlfn.XLOOKUP(Export4Q22[[#This Row],[Plan ID]],#REF!,#REF!)=Export4Q22[[#This Row],[Concatenate]],"Same","Change"),"New")</f>
        <v>New</v>
      </c>
    </row>
    <row r="7747" spans="1:36" x14ac:dyDescent="0.25">
      <c r="A7747" s="1">
        <v>72100</v>
      </c>
      <c r="B7747" t="s">
        <v>13759</v>
      </c>
      <c r="C7747" t="s">
        <v>36</v>
      </c>
      <c r="D7747" t="s">
        <v>37</v>
      </c>
      <c r="E7747" t="s">
        <v>38</v>
      </c>
      <c r="F7747" s="1">
        <v>8175</v>
      </c>
      <c r="G7747" t="s">
        <v>13755</v>
      </c>
      <c r="H7747" s="3">
        <v>65230</v>
      </c>
      <c r="I7747" t="s">
        <v>13755</v>
      </c>
      <c r="J7747" s="1">
        <v>1303</v>
      </c>
      <c r="K7747" t="s">
        <v>13563</v>
      </c>
      <c r="L7747" s="1">
        <v>967</v>
      </c>
      <c r="M7747" t="s">
        <v>13573</v>
      </c>
      <c r="N7747" s="1">
        <v>5702</v>
      </c>
      <c r="O7747" t="s">
        <v>163</v>
      </c>
      <c r="P7747" s="1">
        <v>632</v>
      </c>
      <c r="Q7747" t="s">
        <v>13570</v>
      </c>
      <c r="R7747" s="1">
        <v>884</v>
      </c>
      <c r="S7747" t="s">
        <v>172</v>
      </c>
      <c r="T7747" t="s">
        <v>46</v>
      </c>
      <c r="V7747" s="1">
        <v>5702</v>
      </c>
      <c r="W7747" t="s">
        <v>163</v>
      </c>
      <c r="X7747" t="s">
        <v>48</v>
      </c>
      <c r="Y7747" s="1">
        <v>5702</v>
      </c>
      <c r="Z7747" t="s">
        <v>163</v>
      </c>
      <c r="AA7747" t="s">
        <v>48</v>
      </c>
      <c r="AB7747" s="2">
        <v>282</v>
      </c>
      <c r="AC7747" s="2">
        <v>282</v>
      </c>
      <c r="AD7747" t="s">
        <v>165</v>
      </c>
      <c r="AE7747" t="s">
        <v>165</v>
      </c>
      <c r="AF7747" s="1">
        <v>4</v>
      </c>
      <c r="AG7747" s="1">
        <v>4</v>
      </c>
      <c r="AH7747" s="1" t="b">
        <f>Export4Q22[[#This Row],[Pharmacy Controller ID]]&lt;&gt;Export4Q22[[#This Row],[Medical Controller ID]]</f>
        <v>0</v>
      </c>
      <c r="AI7747" t="str">
        <f t="shared" si="121"/>
        <v>72100Wellcare Low Premium Open PPO SCMA-PDFALSEMedicare8175WellCare Formulary 9 - 202265230WellCare Formulary 9 - 20221303WellCare Core MAPD967WellCare Medicare5702Centene Corporation632Wellcare Health Plans884CVS Caremark RXCustom5702Centene CorporationParent5702Centene CorporationParent282282SCSC44</v>
      </c>
      <c r="AJ7747" s="8" t="str">
        <f>IFERROR(IF(_xlfn.XLOOKUP(Export4Q22[[#This Row],[Plan ID]],#REF!,#REF!)=Export4Q22[[#This Row],[Concatenate]],"Same","Change"),"New")</f>
        <v>New</v>
      </c>
    </row>
    <row r="7748" spans="1:36" x14ac:dyDescent="0.25">
      <c r="A7748" s="1">
        <v>72105</v>
      </c>
      <c r="B7748" t="s">
        <v>13760</v>
      </c>
      <c r="C7748" t="s">
        <v>36</v>
      </c>
      <c r="D7748" t="s">
        <v>37</v>
      </c>
      <c r="E7748" t="s">
        <v>38</v>
      </c>
      <c r="F7748" s="1">
        <v>8175</v>
      </c>
      <c r="G7748" t="s">
        <v>13755</v>
      </c>
      <c r="H7748" s="3">
        <v>65230</v>
      </c>
      <c r="I7748" t="s">
        <v>13755</v>
      </c>
      <c r="J7748" s="1">
        <v>1303</v>
      </c>
      <c r="K7748" t="s">
        <v>13563</v>
      </c>
      <c r="L7748" s="1">
        <v>967</v>
      </c>
      <c r="M7748" t="s">
        <v>13573</v>
      </c>
      <c r="N7748" s="1">
        <v>5702</v>
      </c>
      <c r="O7748" t="s">
        <v>163</v>
      </c>
      <c r="P7748" s="1">
        <v>632</v>
      </c>
      <c r="Q7748" t="s">
        <v>13570</v>
      </c>
      <c r="R7748" s="1">
        <v>884</v>
      </c>
      <c r="S7748" t="s">
        <v>172</v>
      </c>
      <c r="T7748" t="s">
        <v>46</v>
      </c>
      <c r="V7748" s="1">
        <v>5702</v>
      </c>
      <c r="W7748" t="s">
        <v>163</v>
      </c>
      <c r="X7748" t="s">
        <v>48</v>
      </c>
      <c r="Y7748" s="1">
        <v>5702</v>
      </c>
      <c r="Z7748" t="s">
        <v>163</v>
      </c>
      <c r="AA7748" t="s">
        <v>48</v>
      </c>
      <c r="AB7748" s="2">
        <v>25635</v>
      </c>
      <c r="AC7748" s="2">
        <v>25635</v>
      </c>
      <c r="AD7748" t="s">
        <v>10719</v>
      </c>
      <c r="AE7748" t="s">
        <v>10719</v>
      </c>
      <c r="AF7748" s="1">
        <v>4</v>
      </c>
      <c r="AG7748" s="1">
        <v>4</v>
      </c>
      <c r="AH7748" s="1" t="b">
        <f>Export4Q22[[#This Row],[Pharmacy Controller ID]]&lt;&gt;Export4Q22[[#This Row],[Medical Controller ID]]</f>
        <v>0</v>
      </c>
      <c r="AI7748" t="str">
        <f t="shared" si="121"/>
        <v>72105Wellcare No Premium HMO-POS IL/MIMA-PDFALSEMedicare8175WellCare Formulary 9 - 202265230WellCare Formulary 9 - 20221303WellCare Core MAPD967WellCare Medicare5702Centene Corporation632Wellcare Health Plans884CVS Caremark RXCustom5702Centene CorporationParent5702Centene CorporationParent2563525635IL,MIIL,MI44</v>
      </c>
      <c r="AJ7748" s="8" t="str">
        <f>IFERROR(IF(_xlfn.XLOOKUP(Export4Q22[[#This Row],[Plan ID]],#REF!,#REF!)=Export4Q22[[#This Row],[Concatenate]],"Same","Change"),"New")</f>
        <v>New</v>
      </c>
    </row>
    <row r="7749" spans="1:36" x14ac:dyDescent="0.25">
      <c r="A7749" s="1">
        <v>72123</v>
      </c>
      <c r="B7749" t="s">
        <v>13761</v>
      </c>
      <c r="C7749" t="s">
        <v>36</v>
      </c>
      <c r="D7749" t="s">
        <v>37</v>
      </c>
      <c r="E7749" t="s">
        <v>38</v>
      </c>
      <c r="F7749" s="1">
        <v>8175</v>
      </c>
      <c r="G7749" t="s">
        <v>13755</v>
      </c>
      <c r="H7749" s="3">
        <v>65230</v>
      </c>
      <c r="I7749" t="s">
        <v>13755</v>
      </c>
      <c r="J7749" s="1">
        <v>1303</v>
      </c>
      <c r="K7749" t="s">
        <v>13563</v>
      </c>
      <c r="L7749" s="1">
        <v>967</v>
      </c>
      <c r="M7749" t="s">
        <v>13573</v>
      </c>
      <c r="N7749" s="1">
        <v>5702</v>
      </c>
      <c r="O7749" t="s">
        <v>163</v>
      </c>
      <c r="P7749" s="1">
        <v>632</v>
      </c>
      <c r="Q7749" t="s">
        <v>13570</v>
      </c>
      <c r="R7749" s="1">
        <v>884</v>
      </c>
      <c r="S7749" t="s">
        <v>172</v>
      </c>
      <c r="T7749" t="s">
        <v>46</v>
      </c>
      <c r="V7749" s="1">
        <v>5702</v>
      </c>
      <c r="W7749" t="s">
        <v>163</v>
      </c>
      <c r="X7749" t="s">
        <v>48</v>
      </c>
      <c r="Y7749" s="1">
        <v>5702</v>
      </c>
      <c r="Z7749" t="s">
        <v>163</v>
      </c>
      <c r="AA7749" t="s">
        <v>48</v>
      </c>
      <c r="AB7749" s="2">
        <v>5325</v>
      </c>
      <c r="AC7749" s="2">
        <v>5325</v>
      </c>
      <c r="AD7749" t="s">
        <v>3500</v>
      </c>
      <c r="AE7749" t="s">
        <v>3500</v>
      </c>
      <c r="AF7749" s="1">
        <v>4</v>
      </c>
      <c r="AG7749" s="1">
        <v>4</v>
      </c>
      <c r="AH7749" s="1" t="b">
        <f>Export4Q22[[#This Row],[Pharmacy Controller ID]]&lt;&gt;Export4Q22[[#This Row],[Medical Controller ID]]</f>
        <v>0</v>
      </c>
      <c r="AI7749" t="str">
        <f t="shared" si="121"/>
        <v>72123Wellcare No Premium Essential HMO-POSMA-PDFALSEMedicare8175WellCare Formulary 9 - 202265230WellCare Formulary 9 - 20221303WellCare Core MAPD967WellCare Medicare5702Centene Corporation632Wellcare Health Plans884CVS Caremark RXCustom5702Centene CorporationParent5702Centene CorporationParent53255325MI,OHMI,OH44</v>
      </c>
      <c r="AJ7749" s="8" t="str">
        <f>IFERROR(IF(_xlfn.XLOOKUP(Export4Q22[[#This Row],[Plan ID]],#REF!,#REF!)=Export4Q22[[#This Row],[Concatenate]],"Same","Change"),"New")</f>
        <v>New</v>
      </c>
    </row>
    <row r="7750" spans="1:36" x14ac:dyDescent="0.25">
      <c r="A7750" s="1">
        <v>72128</v>
      </c>
      <c r="B7750" t="s">
        <v>13762</v>
      </c>
      <c r="C7750" t="s">
        <v>36</v>
      </c>
      <c r="D7750" t="s">
        <v>37</v>
      </c>
      <c r="E7750" t="s">
        <v>38</v>
      </c>
      <c r="F7750" s="1">
        <v>8175</v>
      </c>
      <c r="G7750" t="s">
        <v>13755</v>
      </c>
      <c r="H7750" s="3">
        <v>65230</v>
      </c>
      <c r="I7750" t="s">
        <v>13755</v>
      </c>
      <c r="J7750" s="1">
        <v>1303</v>
      </c>
      <c r="K7750" t="s">
        <v>13563</v>
      </c>
      <c r="L7750" s="1">
        <v>967</v>
      </c>
      <c r="M7750" t="s">
        <v>13573</v>
      </c>
      <c r="N7750" s="1">
        <v>5702</v>
      </c>
      <c r="O7750" t="s">
        <v>163</v>
      </c>
      <c r="P7750" s="1">
        <v>632</v>
      </c>
      <c r="Q7750" t="s">
        <v>13570</v>
      </c>
      <c r="R7750" s="1">
        <v>884</v>
      </c>
      <c r="S7750" t="s">
        <v>172</v>
      </c>
      <c r="T7750" t="s">
        <v>46</v>
      </c>
      <c r="V7750" s="1">
        <v>5702</v>
      </c>
      <c r="W7750" t="s">
        <v>163</v>
      </c>
      <c r="X7750" t="s">
        <v>48</v>
      </c>
      <c r="Y7750" s="1">
        <v>5702</v>
      </c>
      <c r="Z7750" t="s">
        <v>163</v>
      </c>
      <c r="AA7750" t="s">
        <v>48</v>
      </c>
      <c r="AB7750" s="2">
        <v>3253</v>
      </c>
      <c r="AC7750" s="2">
        <v>3253</v>
      </c>
      <c r="AD7750" t="s">
        <v>3500</v>
      </c>
      <c r="AE7750" t="s">
        <v>3500</v>
      </c>
      <c r="AF7750" s="1">
        <v>4</v>
      </c>
      <c r="AG7750" s="1">
        <v>4</v>
      </c>
      <c r="AH7750" s="1" t="b">
        <f>Export4Q22[[#This Row],[Pharmacy Controller ID]]&lt;&gt;Export4Q22[[#This Row],[Medical Controller ID]]</f>
        <v>0</v>
      </c>
      <c r="AI7750" t="str">
        <f t="shared" si="121"/>
        <v>72128Wellcare No Premium Exclusive HMOMA-PDFALSEMedicare8175WellCare Formulary 9 - 202265230WellCare Formulary 9 - 20221303WellCare Core MAPD967WellCare Medicare5702Centene Corporation632Wellcare Health Plans884CVS Caremark RXCustom5702Centene CorporationParent5702Centene CorporationParent32533253MI,OHMI,OH44</v>
      </c>
      <c r="AJ7750" s="8" t="str">
        <f>IFERROR(IF(_xlfn.XLOOKUP(Export4Q22[[#This Row],[Plan ID]],#REF!,#REF!)=Export4Q22[[#This Row],[Concatenate]],"Same","Change"),"New")</f>
        <v>New</v>
      </c>
    </row>
    <row r="7751" spans="1:36" x14ac:dyDescent="0.25">
      <c r="A7751" s="1">
        <v>72131</v>
      </c>
      <c r="B7751" t="s">
        <v>13763</v>
      </c>
      <c r="C7751" t="s">
        <v>36</v>
      </c>
      <c r="D7751" t="s">
        <v>37</v>
      </c>
      <c r="E7751" t="s">
        <v>38</v>
      </c>
      <c r="F7751" s="1">
        <v>8175</v>
      </c>
      <c r="G7751" t="s">
        <v>13755</v>
      </c>
      <c r="H7751" s="3">
        <v>65230</v>
      </c>
      <c r="I7751" t="s">
        <v>13755</v>
      </c>
      <c r="J7751" s="1">
        <v>1303</v>
      </c>
      <c r="K7751" t="s">
        <v>13563</v>
      </c>
      <c r="L7751" s="1">
        <v>967</v>
      </c>
      <c r="M7751" t="s">
        <v>13573</v>
      </c>
      <c r="N7751" s="1">
        <v>5702</v>
      </c>
      <c r="O7751" t="s">
        <v>163</v>
      </c>
      <c r="P7751" s="1">
        <v>632</v>
      </c>
      <c r="Q7751" t="s">
        <v>13570</v>
      </c>
      <c r="R7751" s="1">
        <v>884</v>
      </c>
      <c r="S7751" t="s">
        <v>172</v>
      </c>
      <c r="T7751" t="s">
        <v>46</v>
      </c>
      <c r="V7751" s="1">
        <v>5702</v>
      </c>
      <c r="W7751" t="s">
        <v>163</v>
      </c>
      <c r="X7751" t="s">
        <v>48</v>
      </c>
      <c r="Y7751" s="1">
        <v>5702</v>
      </c>
      <c r="Z7751" t="s">
        <v>163</v>
      </c>
      <c r="AA7751" t="s">
        <v>48</v>
      </c>
      <c r="AB7751" s="2">
        <v>3508</v>
      </c>
      <c r="AC7751" s="2">
        <v>3508</v>
      </c>
      <c r="AD7751" t="s">
        <v>338</v>
      </c>
      <c r="AE7751" t="s">
        <v>338</v>
      </c>
      <c r="AF7751" s="1">
        <v>4</v>
      </c>
      <c r="AG7751" s="1">
        <v>4</v>
      </c>
      <c r="AH7751" s="1" t="b">
        <f>Export4Q22[[#This Row],[Pharmacy Controller ID]]&lt;&gt;Export4Q22[[#This Row],[Medical Controller ID]]</f>
        <v>0</v>
      </c>
      <c r="AI7751" t="str">
        <f t="shared" si="121"/>
        <v>72131Wellcare No Premium Focus HMO GAMA-PDFALSEMedicare8175WellCare Formulary 9 - 202265230WellCare Formulary 9 - 20221303WellCare Core MAPD967WellCare Medicare5702Centene Corporation632Wellcare Health Plans884CVS Caremark RXCustom5702Centene CorporationParent5702Centene CorporationParent35083508GAGA44</v>
      </c>
      <c r="AJ7751" s="8" t="str">
        <f>IFERROR(IF(_xlfn.XLOOKUP(Export4Q22[[#This Row],[Plan ID]],#REF!,#REF!)=Export4Q22[[#This Row],[Concatenate]],"Same","Change"),"New")</f>
        <v>New</v>
      </c>
    </row>
    <row r="7752" spans="1:36" x14ac:dyDescent="0.25">
      <c r="A7752" s="1">
        <v>72164</v>
      </c>
      <c r="B7752" t="s">
        <v>13764</v>
      </c>
      <c r="C7752" t="s">
        <v>36</v>
      </c>
      <c r="D7752" t="s">
        <v>37</v>
      </c>
      <c r="E7752" t="s">
        <v>38</v>
      </c>
      <c r="F7752" s="1">
        <v>8175</v>
      </c>
      <c r="G7752" t="s">
        <v>13755</v>
      </c>
      <c r="H7752" s="3">
        <v>65230</v>
      </c>
      <c r="I7752" t="s">
        <v>13755</v>
      </c>
      <c r="J7752" s="1">
        <v>1303</v>
      </c>
      <c r="K7752" t="s">
        <v>13563</v>
      </c>
      <c r="L7752" s="1">
        <v>967</v>
      </c>
      <c r="M7752" t="s">
        <v>13573</v>
      </c>
      <c r="N7752" s="1">
        <v>5702</v>
      </c>
      <c r="O7752" t="s">
        <v>163</v>
      </c>
      <c r="P7752" s="1">
        <v>632</v>
      </c>
      <c r="Q7752" t="s">
        <v>13570</v>
      </c>
      <c r="R7752" s="1">
        <v>884</v>
      </c>
      <c r="S7752" t="s">
        <v>172</v>
      </c>
      <c r="T7752" t="s">
        <v>46</v>
      </c>
      <c r="V7752" s="1">
        <v>5702</v>
      </c>
      <c r="W7752" t="s">
        <v>163</v>
      </c>
      <c r="X7752" t="s">
        <v>48</v>
      </c>
      <c r="Y7752" s="1">
        <v>5702</v>
      </c>
      <c r="Z7752" t="s">
        <v>163</v>
      </c>
      <c r="AA7752" t="s">
        <v>48</v>
      </c>
      <c r="AB7752" s="2">
        <v>1430</v>
      </c>
      <c r="AC7752" s="2">
        <v>1430</v>
      </c>
      <c r="AD7752" t="s">
        <v>165</v>
      </c>
      <c r="AE7752" t="s">
        <v>165</v>
      </c>
      <c r="AF7752" s="1">
        <v>4</v>
      </c>
      <c r="AG7752" s="1">
        <v>4</v>
      </c>
      <c r="AH7752" s="1" t="b">
        <f>Export4Q22[[#This Row],[Pharmacy Controller ID]]&lt;&gt;Export4Q22[[#This Row],[Medical Controller ID]]</f>
        <v>0</v>
      </c>
      <c r="AI7752" t="str">
        <f t="shared" si="121"/>
        <v>72164Wellcare No Premium Value HMOMA-PDFALSEMedicare8175WellCare Formulary 9 - 202265230WellCare Formulary 9 - 20221303WellCare Core MAPD967WellCare Medicare5702Centene Corporation632Wellcare Health Plans884CVS Caremark RXCustom5702Centene CorporationParent5702Centene CorporationParent14301430SCSC44</v>
      </c>
      <c r="AJ7752" s="8" t="str">
        <f>IFERROR(IF(_xlfn.XLOOKUP(Export4Q22[[#This Row],[Plan ID]],#REF!,#REF!)=Export4Q22[[#This Row],[Concatenate]],"Same","Change"),"New")</f>
        <v>New</v>
      </c>
    </row>
    <row r="7753" spans="1:36" x14ac:dyDescent="0.25">
      <c r="A7753" s="1">
        <v>72191</v>
      </c>
      <c r="B7753" t="s">
        <v>13765</v>
      </c>
      <c r="C7753" t="s">
        <v>36</v>
      </c>
      <c r="D7753" t="s">
        <v>37</v>
      </c>
      <c r="E7753" t="s">
        <v>38</v>
      </c>
      <c r="F7753" s="1">
        <v>8175</v>
      </c>
      <c r="G7753" t="s">
        <v>13755</v>
      </c>
      <c r="H7753" s="3">
        <v>65230</v>
      </c>
      <c r="I7753" t="s">
        <v>13755</v>
      </c>
      <c r="J7753" s="1">
        <v>1303</v>
      </c>
      <c r="K7753" t="s">
        <v>13563</v>
      </c>
      <c r="L7753" s="1">
        <v>967</v>
      </c>
      <c r="M7753" t="s">
        <v>13573</v>
      </c>
      <c r="N7753" s="1">
        <v>5702</v>
      </c>
      <c r="O7753" t="s">
        <v>163</v>
      </c>
      <c r="P7753" s="1">
        <v>632</v>
      </c>
      <c r="Q7753" t="s">
        <v>13570</v>
      </c>
      <c r="R7753" s="1">
        <v>884</v>
      </c>
      <c r="S7753" t="s">
        <v>172</v>
      </c>
      <c r="T7753" t="s">
        <v>46</v>
      </c>
      <c r="V7753" s="1">
        <v>5702</v>
      </c>
      <c r="W7753" t="s">
        <v>163</v>
      </c>
      <c r="X7753" t="s">
        <v>48</v>
      </c>
      <c r="Y7753" s="1">
        <v>5702</v>
      </c>
      <c r="Z7753" t="s">
        <v>163</v>
      </c>
      <c r="AA7753" t="s">
        <v>48</v>
      </c>
      <c r="AB7753" s="2">
        <v>12</v>
      </c>
      <c r="AC7753" s="2">
        <v>12</v>
      </c>
      <c r="AD7753" t="s">
        <v>354</v>
      </c>
      <c r="AE7753" t="s">
        <v>354</v>
      </c>
      <c r="AF7753" s="1">
        <v>4</v>
      </c>
      <c r="AG7753" s="1">
        <v>4</v>
      </c>
      <c r="AH7753" s="1" t="b">
        <f>Export4Q22[[#This Row],[Pharmacy Controller ID]]&lt;&gt;Export4Q22[[#This Row],[Medical Controller ID]]</f>
        <v>0</v>
      </c>
      <c r="AI7753" t="str">
        <f t="shared" si="121"/>
        <v>72191Wellcare Premium Ultra Open PPO NCMA-PDFALSEMedicare8175WellCare Formulary 9 - 202265230WellCare Formulary 9 - 20221303WellCare Core MAPD967WellCare Medicare5702Centene Corporation632Wellcare Health Plans884CVS Caremark RXCustom5702Centene CorporationParent5702Centene CorporationParent1212NCNC44</v>
      </c>
      <c r="AJ7753" s="8" t="str">
        <f>IFERROR(IF(_xlfn.XLOOKUP(Export4Q22[[#This Row],[Plan ID]],#REF!,#REF!)=Export4Q22[[#This Row],[Concatenate]],"Same","Change"),"New")</f>
        <v>New</v>
      </c>
    </row>
    <row r="7754" spans="1:36" x14ac:dyDescent="0.25">
      <c r="A7754" s="1">
        <v>70357</v>
      </c>
      <c r="B7754" t="s">
        <v>13766</v>
      </c>
      <c r="C7754" t="s">
        <v>551</v>
      </c>
      <c r="D7754" t="s">
        <v>37</v>
      </c>
      <c r="E7754" t="s">
        <v>38</v>
      </c>
      <c r="F7754" s="1">
        <v>7308</v>
      </c>
      <c r="G7754" t="s">
        <v>13767</v>
      </c>
      <c r="H7754" s="3">
        <v>64117</v>
      </c>
      <c r="I7754" t="s">
        <v>13767</v>
      </c>
      <c r="J7754" s="1"/>
      <c r="L7754" s="1">
        <v>967</v>
      </c>
      <c r="M7754" t="s">
        <v>13573</v>
      </c>
      <c r="N7754" s="1">
        <v>5702</v>
      </c>
      <c r="O7754" t="s">
        <v>163</v>
      </c>
      <c r="P7754" s="1">
        <v>632</v>
      </c>
      <c r="Q7754" t="s">
        <v>13570</v>
      </c>
      <c r="R7754" s="1"/>
      <c r="U7754" t="s">
        <v>551</v>
      </c>
      <c r="V7754" s="1"/>
      <c r="X7754" t="s">
        <v>183</v>
      </c>
      <c r="Y7754" s="1">
        <v>5702</v>
      </c>
      <c r="Z7754" t="s">
        <v>163</v>
      </c>
      <c r="AA7754" t="s">
        <v>48</v>
      </c>
      <c r="AB7754" s="2">
        <v>0</v>
      </c>
      <c r="AC7754" s="2">
        <v>0</v>
      </c>
      <c r="AE7754" t="s">
        <v>4401</v>
      </c>
      <c r="AF7754" s="1"/>
      <c r="AG7754" s="1">
        <v>4</v>
      </c>
      <c r="AH7754" s="1" t="b">
        <f>Export4Q22[[#This Row],[Pharmacy Controller ID]]&lt;&gt;Export4Q22[[#This Row],[Medical Controller ID]]</f>
        <v>1</v>
      </c>
      <c r="AI7754" t="str">
        <f t="shared" si="121"/>
        <v>70357Today's Options MA Group PlanMAFALSEMedicare7308WellCare Medicare MA Only64117WellCare Medicare MA Only967WellCare Medicare5702Centene Corporation632Wellcare Health PlansMAPBM5702Centene CorporationParent00AK,AL,AR,AZ,CA,CO,CT,DC,DE,FL,GA,GU,HI,IA,ID,IL,IN,KS,KY,LA,MA,MD,ME,MI,MN,MO,MS,MT,NC,ND,NE,NH,NJ,NM,NV,NY,OH,OK,OR,PA,PR,RI,SC,SD,TN,TX,UT,VA,VI,VT,WA,WI,WV,WY4</v>
      </c>
      <c r="AJ7754" s="8" t="str">
        <f>IFERROR(IF(_xlfn.XLOOKUP(Export4Q22[[#This Row],[Plan ID]],#REF!,#REF!)=Export4Q22[[#This Row],[Concatenate]],"Same","Change"),"New")</f>
        <v>New</v>
      </c>
    </row>
    <row r="7755" spans="1:36" x14ac:dyDescent="0.25">
      <c r="A7755" s="1">
        <v>70361</v>
      </c>
      <c r="B7755" t="s">
        <v>13768</v>
      </c>
      <c r="C7755" t="s">
        <v>551</v>
      </c>
      <c r="D7755" t="s">
        <v>37</v>
      </c>
      <c r="E7755" t="s">
        <v>38</v>
      </c>
      <c r="F7755" s="1">
        <v>7308</v>
      </c>
      <c r="G7755" t="s">
        <v>13767</v>
      </c>
      <c r="H7755" s="3">
        <v>64117</v>
      </c>
      <c r="I7755" t="s">
        <v>13767</v>
      </c>
      <c r="J7755" s="1"/>
      <c r="L7755" s="1">
        <v>967</v>
      </c>
      <c r="M7755" t="s">
        <v>13573</v>
      </c>
      <c r="N7755" s="1">
        <v>5702</v>
      </c>
      <c r="O7755" t="s">
        <v>163</v>
      </c>
      <c r="P7755" s="1">
        <v>632</v>
      </c>
      <c r="Q7755" t="s">
        <v>13570</v>
      </c>
      <c r="R7755" s="1"/>
      <c r="U7755" t="s">
        <v>551</v>
      </c>
      <c r="V7755" s="1"/>
      <c r="X7755" t="s">
        <v>183</v>
      </c>
      <c r="Y7755" s="1">
        <v>5702</v>
      </c>
      <c r="Z7755" t="s">
        <v>163</v>
      </c>
      <c r="AA7755" t="s">
        <v>48</v>
      </c>
      <c r="AB7755" s="2">
        <v>0</v>
      </c>
      <c r="AC7755" s="2">
        <v>0</v>
      </c>
      <c r="AE7755" t="s">
        <v>1586</v>
      </c>
      <c r="AF7755" s="1"/>
      <c r="AG7755" s="1">
        <v>4</v>
      </c>
      <c r="AH7755" s="1" t="b">
        <f>Export4Q22[[#This Row],[Pharmacy Controller ID]]&lt;&gt;Export4Q22[[#This Row],[Medical Controller ID]]</f>
        <v>1</v>
      </c>
      <c r="AI7755" t="str">
        <f t="shared" si="121"/>
        <v>70361WellCare Retiree MA OnlyMAFALSEMedicare7308WellCare Medicare MA Only64117WellCare Medicare MA Only967WellCare Medicare5702Centene Corporation632Wellcare Health PlansMAPBM5702Centene CorporationParent00IN,TX4</v>
      </c>
      <c r="AJ7755" s="8" t="str">
        <f>IFERROR(IF(_xlfn.XLOOKUP(Export4Q22[[#This Row],[Plan ID]],#REF!,#REF!)=Export4Q22[[#This Row],[Concatenate]],"Same","Change"),"New")</f>
        <v>New</v>
      </c>
    </row>
    <row r="7756" spans="1:36" x14ac:dyDescent="0.25">
      <c r="A7756" s="1">
        <v>70362</v>
      </c>
      <c r="B7756" t="s">
        <v>13769</v>
      </c>
      <c r="C7756" t="s">
        <v>551</v>
      </c>
      <c r="D7756" t="s">
        <v>37</v>
      </c>
      <c r="E7756" t="s">
        <v>38</v>
      </c>
      <c r="F7756" s="1">
        <v>7308</v>
      </c>
      <c r="G7756" t="s">
        <v>13767</v>
      </c>
      <c r="H7756" s="3">
        <v>64117</v>
      </c>
      <c r="I7756" t="s">
        <v>13767</v>
      </c>
      <c r="J7756" s="1"/>
      <c r="L7756" s="1">
        <v>967</v>
      </c>
      <c r="M7756" t="s">
        <v>13573</v>
      </c>
      <c r="N7756" s="1">
        <v>5702</v>
      </c>
      <c r="O7756" t="s">
        <v>163</v>
      </c>
      <c r="P7756" s="1">
        <v>632</v>
      </c>
      <c r="Q7756" t="s">
        <v>13570</v>
      </c>
      <c r="R7756" s="1"/>
      <c r="U7756" t="s">
        <v>551</v>
      </c>
      <c r="V7756" s="1"/>
      <c r="X7756" t="s">
        <v>183</v>
      </c>
      <c r="Y7756" s="1">
        <v>5702</v>
      </c>
      <c r="Z7756" t="s">
        <v>163</v>
      </c>
      <c r="AA7756" t="s">
        <v>48</v>
      </c>
      <c r="AB7756" s="2">
        <v>0</v>
      </c>
      <c r="AC7756" s="2">
        <v>1235</v>
      </c>
      <c r="AE7756" t="s">
        <v>142</v>
      </c>
      <c r="AF7756" s="1"/>
      <c r="AG7756" s="1">
        <v>4</v>
      </c>
      <c r="AH7756" s="1" t="b">
        <f>Export4Q22[[#This Row],[Pharmacy Controller ID]]&lt;&gt;Export4Q22[[#This Row],[Medical Controller ID]]</f>
        <v>1</v>
      </c>
      <c r="AI7756" t="str">
        <f t="shared" si="121"/>
        <v>70362WellCare TexanPlus Value MA OnlyMAFALSEMedicare7308WellCare Medicare MA Only64117WellCare Medicare MA Only967WellCare Medicare5702Centene Corporation632Wellcare Health PlansMAPBM5702Centene CorporationParent01235TX4</v>
      </c>
      <c r="AJ7756" s="8" t="str">
        <f>IFERROR(IF(_xlfn.XLOOKUP(Export4Q22[[#This Row],[Plan ID]],#REF!,#REF!)=Export4Q22[[#This Row],[Concatenate]],"Same","Change"),"New")</f>
        <v>New</v>
      </c>
    </row>
    <row r="7757" spans="1:36" x14ac:dyDescent="0.25">
      <c r="A7757" s="1">
        <v>70364</v>
      </c>
      <c r="B7757" t="s">
        <v>13770</v>
      </c>
      <c r="C7757" t="s">
        <v>551</v>
      </c>
      <c r="D7757" t="s">
        <v>37</v>
      </c>
      <c r="E7757" t="s">
        <v>38</v>
      </c>
      <c r="F7757" s="1">
        <v>7308</v>
      </c>
      <c r="G7757" t="s">
        <v>13767</v>
      </c>
      <c r="H7757" s="3">
        <v>64117</v>
      </c>
      <c r="I7757" t="s">
        <v>13767</v>
      </c>
      <c r="J7757" s="1"/>
      <c r="L7757" s="1">
        <v>967</v>
      </c>
      <c r="M7757" t="s">
        <v>13573</v>
      </c>
      <c r="N7757" s="1">
        <v>5702</v>
      </c>
      <c r="O7757" t="s">
        <v>163</v>
      </c>
      <c r="P7757" s="1">
        <v>632</v>
      </c>
      <c r="Q7757" t="s">
        <v>13570</v>
      </c>
      <c r="R7757" s="1"/>
      <c r="U7757" t="s">
        <v>551</v>
      </c>
      <c r="V7757" s="1"/>
      <c r="X7757" t="s">
        <v>183</v>
      </c>
      <c r="Y7757" s="1">
        <v>5702</v>
      </c>
      <c r="Z7757" t="s">
        <v>163</v>
      </c>
      <c r="AA7757" t="s">
        <v>48</v>
      </c>
      <c r="AB7757" s="2">
        <v>0</v>
      </c>
      <c r="AC7757" s="2">
        <v>53</v>
      </c>
      <c r="AE7757" t="s">
        <v>89</v>
      </c>
      <c r="AF7757" s="1"/>
      <c r="AG7757" s="1">
        <v>4</v>
      </c>
      <c r="AH7757" s="1" t="b">
        <f>Export4Q22[[#This Row],[Pharmacy Controller ID]]&lt;&gt;Export4Q22[[#This Row],[Medical Controller ID]]</f>
        <v>1</v>
      </c>
      <c r="AI7757" t="str">
        <f t="shared" si="121"/>
        <v>70364WellCare Today's Options Advantage MA OnlyMAFALSEMedicare7308WellCare Medicare MA Only64117WellCare Medicare MA Only967WellCare Medicare5702Centene Corporation632Wellcare Health PlansMAPBM5702Centene CorporationParent053NY4</v>
      </c>
      <c r="AJ7757" s="8" t="str">
        <f>IFERROR(IF(_xlfn.XLOOKUP(Export4Q22[[#This Row],[Plan ID]],#REF!,#REF!)=Export4Q22[[#This Row],[Concatenate]],"Same","Change"),"New")</f>
        <v>New</v>
      </c>
    </row>
    <row r="7758" spans="1:36" x14ac:dyDescent="0.25">
      <c r="A7758" s="1">
        <v>70366</v>
      </c>
      <c r="B7758" t="s">
        <v>13771</v>
      </c>
      <c r="C7758" t="s">
        <v>551</v>
      </c>
      <c r="D7758" t="s">
        <v>37</v>
      </c>
      <c r="E7758" t="s">
        <v>38</v>
      </c>
      <c r="F7758" s="1">
        <v>7308</v>
      </c>
      <c r="G7758" t="s">
        <v>13767</v>
      </c>
      <c r="H7758" s="3">
        <v>64117</v>
      </c>
      <c r="I7758" t="s">
        <v>13767</v>
      </c>
      <c r="J7758" s="1"/>
      <c r="L7758" s="1">
        <v>967</v>
      </c>
      <c r="M7758" t="s">
        <v>13573</v>
      </c>
      <c r="N7758" s="1">
        <v>5702</v>
      </c>
      <c r="O7758" t="s">
        <v>163</v>
      </c>
      <c r="P7758" s="1">
        <v>632</v>
      </c>
      <c r="Q7758" t="s">
        <v>13570</v>
      </c>
      <c r="R7758" s="1"/>
      <c r="U7758" t="s">
        <v>551</v>
      </c>
      <c r="V7758" s="1"/>
      <c r="X7758" t="s">
        <v>183</v>
      </c>
      <c r="Y7758" s="1">
        <v>5702</v>
      </c>
      <c r="Z7758" t="s">
        <v>163</v>
      </c>
      <c r="AA7758" t="s">
        <v>48</v>
      </c>
      <c r="AB7758" s="2">
        <v>0</v>
      </c>
      <c r="AC7758" s="2">
        <v>3075</v>
      </c>
      <c r="AE7758" t="s">
        <v>13772</v>
      </c>
      <c r="AF7758" s="1"/>
      <c r="AG7758" s="1">
        <v>4</v>
      </c>
      <c r="AH7758" s="1" t="b">
        <f>Export4Q22[[#This Row],[Pharmacy Controller ID]]&lt;&gt;Export4Q22[[#This Row],[Medical Controller ID]]</f>
        <v>1</v>
      </c>
      <c r="AI7758" t="str">
        <f t="shared" si="121"/>
        <v>70366WellCare Today's Options Premier MA OnlyMAFALSEMedicare7308WellCare Medicare MA Only64117WellCare Medicare MA Only967WellCare Medicare5702Centene Corporation632Wellcare Health PlansMAPBM5702Centene CorporationParent03075ME,NY4</v>
      </c>
      <c r="AJ7758" s="8" t="str">
        <f>IFERROR(IF(_xlfn.XLOOKUP(Export4Q22[[#This Row],[Plan ID]],#REF!,#REF!)=Export4Q22[[#This Row],[Concatenate]],"Same","Change"),"New")</f>
        <v>New</v>
      </c>
    </row>
    <row r="7759" spans="1:36" x14ac:dyDescent="0.25">
      <c r="A7759" s="1">
        <v>71635</v>
      </c>
      <c r="B7759" t="s">
        <v>13773</v>
      </c>
      <c r="C7759" t="s">
        <v>551</v>
      </c>
      <c r="D7759" t="s">
        <v>37</v>
      </c>
      <c r="E7759" t="s">
        <v>38</v>
      </c>
      <c r="F7759" s="1">
        <v>7308</v>
      </c>
      <c r="G7759" t="s">
        <v>13767</v>
      </c>
      <c r="H7759" s="3">
        <v>64117</v>
      </c>
      <c r="I7759" t="s">
        <v>13767</v>
      </c>
      <c r="J7759" s="1"/>
      <c r="L7759" s="1">
        <v>967</v>
      </c>
      <c r="M7759" t="s">
        <v>13573</v>
      </c>
      <c r="N7759" s="1">
        <v>5702</v>
      </c>
      <c r="O7759" t="s">
        <v>163</v>
      </c>
      <c r="P7759" s="1">
        <v>632</v>
      </c>
      <c r="Q7759" t="s">
        <v>13570</v>
      </c>
      <c r="R7759" s="1"/>
      <c r="V7759" s="1"/>
      <c r="X7759" t="s">
        <v>183</v>
      </c>
      <c r="Y7759" s="1">
        <v>5702</v>
      </c>
      <c r="Z7759" t="s">
        <v>163</v>
      </c>
      <c r="AA7759" t="s">
        <v>48</v>
      </c>
      <c r="AB7759" s="2">
        <v>0</v>
      </c>
      <c r="AC7759" s="2">
        <v>9574</v>
      </c>
      <c r="AE7759" t="s">
        <v>14048</v>
      </c>
      <c r="AF7759" s="1"/>
      <c r="AG7759" s="1">
        <v>4</v>
      </c>
      <c r="AH7759" s="1" t="b">
        <f>Export4Q22[[#This Row],[Pharmacy Controller ID]]&lt;&gt;Export4Q22[[#This Row],[Medical Controller ID]]</f>
        <v>1</v>
      </c>
      <c r="AI7759" t="str">
        <f t="shared" si="121"/>
        <v>71635WellCare Patriot MA OnlyMAFALSEMedicare7308WellCare Medicare MA Only64117WellCare Medicare MA Only967WellCare Medicare5702Centene Corporation632Wellcare Health PlansPBM5702Centene CorporationParent09574AR,AZ,GA,HI,IL,IN,KY,MI,MO,MS,NC,NH,NJ,NM,NV,NY,PA,RI,SC,TN,WA4</v>
      </c>
      <c r="AJ7759" s="8" t="str">
        <f>IFERROR(IF(_xlfn.XLOOKUP(Export4Q22[[#This Row],[Plan ID]],#REF!,#REF!)=Export4Q22[[#This Row],[Concatenate]],"Same","Change"),"New")</f>
        <v>New</v>
      </c>
    </row>
    <row r="7760" spans="1:36" x14ac:dyDescent="0.25">
      <c r="A7760" s="1">
        <v>72266</v>
      </c>
      <c r="B7760" t="s">
        <v>13774</v>
      </c>
      <c r="C7760" t="s">
        <v>551</v>
      </c>
      <c r="D7760" t="s">
        <v>37</v>
      </c>
      <c r="E7760" t="s">
        <v>38</v>
      </c>
      <c r="F7760" s="1">
        <v>7308</v>
      </c>
      <c r="G7760" t="s">
        <v>13767</v>
      </c>
      <c r="H7760" s="3">
        <v>64117</v>
      </c>
      <c r="I7760" t="s">
        <v>13767</v>
      </c>
      <c r="J7760" s="1"/>
      <c r="L7760" s="1">
        <v>967</v>
      </c>
      <c r="M7760" t="s">
        <v>13573</v>
      </c>
      <c r="N7760" s="1">
        <v>5702</v>
      </c>
      <c r="O7760" t="s">
        <v>163</v>
      </c>
      <c r="P7760" s="1">
        <v>632</v>
      </c>
      <c r="Q7760" t="s">
        <v>13570</v>
      </c>
      <c r="R7760" s="1"/>
      <c r="V7760" s="1"/>
      <c r="X7760" t="s">
        <v>183</v>
      </c>
      <c r="Y7760" s="1">
        <v>5702</v>
      </c>
      <c r="Z7760" t="s">
        <v>163</v>
      </c>
      <c r="AA7760" t="s">
        <v>48</v>
      </c>
      <c r="AB7760" s="2">
        <v>0</v>
      </c>
      <c r="AC7760" s="2">
        <v>0</v>
      </c>
      <c r="AE7760" t="s">
        <v>347</v>
      </c>
      <c r="AF7760" s="1"/>
      <c r="AG7760" s="1">
        <v>4</v>
      </c>
      <c r="AH7760" s="1" t="b">
        <f>Export4Q22[[#This Row],[Pharmacy Controller ID]]&lt;&gt;Export4Q22[[#This Row],[Medical Controller ID]]</f>
        <v>1</v>
      </c>
      <c r="AI7760" t="str">
        <f t="shared" si="121"/>
        <v>72266WellCare Group Medicare Advantage MA OnlyMAFALSEMedicare7308WellCare Medicare MA Only64117WellCare Medicare MA Only967WellCare Medicare5702Centene Corporation632Wellcare Health PlansPBM5702Centene CorporationParent00MO4</v>
      </c>
      <c r="AJ7760" s="8" t="str">
        <f>IFERROR(IF(_xlfn.XLOOKUP(Export4Q22[[#This Row],[Plan ID]],#REF!,#REF!)=Export4Q22[[#This Row],[Concatenate]],"Same","Change"),"New")</f>
        <v>New</v>
      </c>
    </row>
    <row r="7761" spans="1:36" x14ac:dyDescent="0.25">
      <c r="A7761" s="1">
        <v>72687</v>
      </c>
      <c r="B7761" t="s">
        <v>14049</v>
      </c>
      <c r="C7761" t="s">
        <v>345</v>
      </c>
      <c r="D7761" t="s">
        <v>37</v>
      </c>
      <c r="E7761" t="s">
        <v>327</v>
      </c>
      <c r="F7761" s="1">
        <v>8512</v>
      </c>
      <c r="G7761" t="s">
        <v>14050</v>
      </c>
      <c r="H7761" s="3">
        <v>65464</v>
      </c>
      <c r="I7761" t="s">
        <v>14050</v>
      </c>
      <c r="J7761" s="1"/>
      <c r="L7761" s="1"/>
      <c r="N7761" s="1">
        <v>5702</v>
      </c>
      <c r="O7761" t="s">
        <v>163</v>
      </c>
      <c r="P7761" s="1">
        <v>632</v>
      </c>
      <c r="Q7761" t="s">
        <v>13570</v>
      </c>
      <c r="R7761" s="1">
        <v>6337</v>
      </c>
      <c r="S7761" t="s">
        <v>164</v>
      </c>
      <c r="T7761" t="s">
        <v>46</v>
      </c>
      <c r="V7761" s="1">
        <v>5702</v>
      </c>
      <c r="W7761" t="s">
        <v>163</v>
      </c>
      <c r="X7761" t="s">
        <v>48</v>
      </c>
      <c r="Y7761" s="1">
        <v>5702</v>
      </c>
      <c r="Z7761" t="s">
        <v>163</v>
      </c>
      <c r="AA7761" t="s">
        <v>48</v>
      </c>
      <c r="AB7761" s="2">
        <v>450</v>
      </c>
      <c r="AC7761" s="2">
        <v>450</v>
      </c>
      <c r="AD7761" t="s">
        <v>354</v>
      </c>
      <c r="AE7761" t="s">
        <v>354</v>
      </c>
      <c r="AF7761" s="1">
        <v>4</v>
      </c>
      <c r="AG7761" s="1">
        <v>4</v>
      </c>
      <c r="AH7761" s="1" t="b">
        <f>Export4Q22[[#This Row],[Pharmacy Controller ID]]&lt;&gt;Export4Q22[[#This Row],[Medical Controller ID]]</f>
        <v>0</v>
      </c>
      <c r="AI7761" t="str">
        <f t="shared" si="121"/>
        <v>72687WellCare of North Carolina PPO HIXPPO-HIXFALSEHealth Exchange8512Wellcare North Carolina HIX65464Wellcare North Carolina HIX5702Centene Corporation632Wellcare Health Plans6337Envolve Pharmacy SolutionsCustom5702Centene CorporationParent5702Centene CorporationParent450450NCNC44</v>
      </c>
      <c r="AJ7761" s="8" t="str">
        <f>IFERROR(IF(_xlfn.XLOOKUP(Export4Q22[[#This Row],[Plan ID]],#REF!,#REF!)=Export4Q22[[#This Row],[Concatenate]],"Same","Change"),"New")</f>
        <v>New</v>
      </c>
    </row>
    <row r="7762" spans="1:36" x14ac:dyDescent="0.25">
      <c r="A7762" s="1">
        <v>61633</v>
      </c>
      <c r="B7762" t="s">
        <v>13775</v>
      </c>
      <c r="C7762" t="s">
        <v>159</v>
      </c>
      <c r="D7762" t="s">
        <v>37</v>
      </c>
      <c r="E7762" t="s">
        <v>160</v>
      </c>
      <c r="F7762" s="1">
        <v>8152</v>
      </c>
      <c r="G7762" t="s">
        <v>269</v>
      </c>
      <c r="H7762" s="3">
        <v>60694</v>
      </c>
      <c r="I7762" t="s">
        <v>13775</v>
      </c>
      <c r="J7762" s="1">
        <v>884</v>
      </c>
      <c r="K7762" t="s">
        <v>13776</v>
      </c>
      <c r="L7762" s="1">
        <v>962</v>
      </c>
      <c r="M7762" t="s">
        <v>13777</v>
      </c>
      <c r="N7762" s="1">
        <v>5702</v>
      </c>
      <c r="O7762" t="s">
        <v>163</v>
      </c>
      <c r="P7762" s="1">
        <v>632</v>
      </c>
      <c r="Q7762" t="s">
        <v>13570</v>
      </c>
      <c r="R7762" s="1">
        <v>60208</v>
      </c>
      <c r="S7762" t="s">
        <v>181</v>
      </c>
      <c r="T7762" t="s">
        <v>46</v>
      </c>
      <c r="U7762" t="s">
        <v>47</v>
      </c>
      <c r="V7762" s="1">
        <v>63617</v>
      </c>
      <c r="W7762" t="s">
        <v>273</v>
      </c>
      <c r="X7762" t="s">
        <v>240</v>
      </c>
      <c r="Y7762" s="1">
        <v>5702</v>
      </c>
      <c r="Z7762" t="s">
        <v>163</v>
      </c>
      <c r="AA7762" t="s">
        <v>48</v>
      </c>
      <c r="AB7762" s="2">
        <v>467024</v>
      </c>
      <c r="AC7762" s="2">
        <v>467024</v>
      </c>
      <c r="AD7762" t="s">
        <v>274</v>
      </c>
      <c r="AE7762" t="s">
        <v>274</v>
      </c>
      <c r="AF7762" s="1">
        <v>30</v>
      </c>
      <c r="AG7762" s="1">
        <v>4</v>
      </c>
      <c r="AH7762" s="1" t="b">
        <f>Export4Q22[[#This Row],[Pharmacy Controller ID]]&lt;&gt;Export4Q22[[#This Row],[Medical Controller ID]]</f>
        <v>1</v>
      </c>
      <c r="AI7762" t="str">
        <f t="shared" si="121"/>
        <v>61633WellCare of KentuckyHMO - MedicaidFALSEManaged Medicaid8152Kentucky Single Medicaid MCO60694WellCare of Kentucky884WellCare KY Medicaid962WellCare Managed Medicaid Kentucky5702Centene Corporation632Wellcare Health Plans60208MedImpact Healthcare Systems, Inc.CustomPBM Claims63617State of KentuckyOverride5702Centene CorporationParent467024467024KYKY304</v>
      </c>
      <c r="AJ7762" s="8" t="str">
        <f>IFERROR(IF(_xlfn.XLOOKUP(Export4Q22[[#This Row],[Plan ID]],#REF!,#REF!)=Export4Q22[[#This Row],[Concatenate]],"Same","Change"),"New")</f>
        <v>New</v>
      </c>
    </row>
    <row r="7763" spans="1:36" x14ac:dyDescent="0.25">
      <c r="A7763" s="1">
        <v>63566</v>
      </c>
      <c r="B7763" t="s">
        <v>13778</v>
      </c>
      <c r="C7763" t="s">
        <v>159</v>
      </c>
      <c r="D7763" t="s">
        <v>37</v>
      </c>
      <c r="E7763" t="s">
        <v>160</v>
      </c>
      <c r="F7763" s="1">
        <v>3254</v>
      </c>
      <c r="G7763" t="s">
        <v>13779</v>
      </c>
      <c r="H7763" s="3">
        <v>61360</v>
      </c>
      <c r="I7763" t="s">
        <v>13779</v>
      </c>
      <c r="J7763" s="1">
        <v>886</v>
      </c>
      <c r="K7763" t="s">
        <v>13780</v>
      </c>
      <c r="L7763" s="1">
        <v>964</v>
      </c>
      <c r="M7763" t="s">
        <v>13781</v>
      </c>
      <c r="N7763" s="1">
        <v>5702</v>
      </c>
      <c r="O7763" t="s">
        <v>163</v>
      </c>
      <c r="P7763" s="1">
        <v>632</v>
      </c>
      <c r="Q7763" t="s">
        <v>13570</v>
      </c>
      <c r="R7763" s="1">
        <v>884</v>
      </c>
      <c r="S7763" t="s">
        <v>172</v>
      </c>
      <c r="T7763" t="s">
        <v>265</v>
      </c>
      <c r="U7763" t="s">
        <v>47</v>
      </c>
      <c r="V7763" s="1">
        <v>5702</v>
      </c>
      <c r="W7763" t="s">
        <v>163</v>
      </c>
      <c r="X7763" t="s">
        <v>48</v>
      </c>
      <c r="Y7763" s="1">
        <v>5702</v>
      </c>
      <c r="Z7763" t="s">
        <v>163</v>
      </c>
      <c r="AA7763" t="s">
        <v>48</v>
      </c>
      <c r="AB7763" s="2">
        <v>98381</v>
      </c>
      <c r="AC7763" s="2">
        <v>98381</v>
      </c>
      <c r="AD7763" t="s">
        <v>295</v>
      </c>
      <c r="AE7763" t="s">
        <v>295</v>
      </c>
      <c r="AF7763" s="1">
        <v>4</v>
      </c>
      <c r="AG7763" s="1">
        <v>4</v>
      </c>
      <c r="AH7763" s="1" t="b">
        <f>Export4Q22[[#This Row],[Pharmacy Controller ID]]&lt;&gt;Export4Q22[[#This Row],[Medical Controller ID]]</f>
        <v>0</v>
      </c>
      <c r="AI7763" t="str">
        <f t="shared" si="121"/>
        <v>63566Wellcare of New JerseyHMO - MedicaidFALSEManaged Medicaid3254WellCare of New Jersey61360WellCare of New Jersey886WellCare NJ Medicaid964WellCare Managed Medicaid New Jersey5702Centene Corporation632Wellcare Health Plans884CVS Caremark RXProcessorPBM Claims5702Centene CorporationParent5702Centene CorporationParent9838198381NJNJ44</v>
      </c>
      <c r="AJ7763" s="8" t="str">
        <f>IFERROR(IF(_xlfn.XLOOKUP(Export4Q22[[#This Row],[Plan ID]],#REF!,#REF!)=Export4Q22[[#This Row],[Concatenate]],"Same","Change"),"New")</f>
        <v>New</v>
      </c>
    </row>
    <row r="7764" spans="1:36" x14ac:dyDescent="0.25">
      <c r="A7764" s="1">
        <v>71733</v>
      </c>
      <c r="B7764" t="s">
        <v>13782</v>
      </c>
      <c r="C7764" t="s">
        <v>159</v>
      </c>
      <c r="D7764" t="s">
        <v>37</v>
      </c>
      <c r="E7764" t="s">
        <v>160</v>
      </c>
      <c r="F7764" s="1">
        <v>8114</v>
      </c>
      <c r="G7764" t="s">
        <v>13782</v>
      </c>
      <c r="H7764" s="3">
        <v>64568</v>
      </c>
      <c r="I7764" t="s">
        <v>13782</v>
      </c>
      <c r="J7764" s="1">
        <v>1458</v>
      </c>
      <c r="K7764" t="s">
        <v>13783</v>
      </c>
      <c r="L7764" s="1">
        <v>1175</v>
      </c>
      <c r="M7764" t="s">
        <v>13784</v>
      </c>
      <c r="N7764" s="1">
        <v>5702</v>
      </c>
      <c r="O7764" t="s">
        <v>163</v>
      </c>
      <c r="P7764" s="1">
        <v>632</v>
      </c>
      <c r="Q7764" t="s">
        <v>13570</v>
      </c>
      <c r="R7764" s="1">
        <v>884</v>
      </c>
      <c r="S7764" t="s">
        <v>172</v>
      </c>
      <c r="T7764" t="s">
        <v>46</v>
      </c>
      <c r="V7764" s="1">
        <v>63633</v>
      </c>
      <c r="W7764" t="s">
        <v>792</v>
      </c>
      <c r="X7764" t="s">
        <v>240</v>
      </c>
      <c r="Y7764" s="1">
        <v>5702</v>
      </c>
      <c r="Z7764" t="s">
        <v>163</v>
      </c>
      <c r="AA7764" t="s">
        <v>48</v>
      </c>
      <c r="AB7764" s="2">
        <v>360760</v>
      </c>
      <c r="AC7764" s="2">
        <v>360760</v>
      </c>
      <c r="AD7764" t="s">
        <v>354</v>
      </c>
      <c r="AE7764" t="s">
        <v>354</v>
      </c>
      <c r="AF7764" s="1">
        <v>20</v>
      </c>
      <c r="AG7764" s="1">
        <v>4</v>
      </c>
      <c r="AH7764" s="1" t="b">
        <f>Export4Q22[[#This Row],[Pharmacy Controller ID]]&lt;&gt;Export4Q22[[#This Row],[Medical Controller ID]]</f>
        <v>1</v>
      </c>
      <c r="AI7764" t="str">
        <f t="shared" si="121"/>
        <v>71733WellCare of North CarolinaHMO - MedicaidFALSEManaged Medicaid8114WellCare of North Carolina64568WellCare of North Carolina1458WellCare NC Medicaid1175WellCare Managed Medicaid North Carolina5702Centene Corporation632Wellcare Health Plans884CVS Caremark RXCustom63633State of North CarolinaOverride5702Centene CorporationParent360760360760NCNC204</v>
      </c>
      <c r="AJ7764" s="8" t="str">
        <f>IFERROR(IF(_xlfn.XLOOKUP(Export4Q22[[#This Row],[Plan ID]],#REF!,#REF!)=Export4Q22[[#This Row],[Concatenate]],"Same","Change"),"New")</f>
        <v>New</v>
      </c>
    </row>
    <row r="7765" spans="1:36" x14ac:dyDescent="0.25">
      <c r="A7765" s="1">
        <v>66047</v>
      </c>
      <c r="B7765" t="s">
        <v>13785</v>
      </c>
      <c r="C7765" t="s">
        <v>36</v>
      </c>
      <c r="D7765" t="s">
        <v>37</v>
      </c>
      <c r="E7765" t="s">
        <v>38</v>
      </c>
      <c r="F7765" s="1">
        <v>4327</v>
      </c>
      <c r="G7765" t="s">
        <v>13786</v>
      </c>
      <c r="H7765" s="3">
        <v>61959</v>
      </c>
      <c r="I7765" t="s">
        <v>13787</v>
      </c>
      <c r="J7765" s="1">
        <v>1057</v>
      </c>
      <c r="K7765" t="s">
        <v>3498</v>
      </c>
      <c r="L7765" s="1">
        <v>233</v>
      </c>
      <c r="M7765" t="s">
        <v>3499</v>
      </c>
      <c r="N7765" s="1">
        <v>5702</v>
      </c>
      <c r="O7765" t="s">
        <v>163</v>
      </c>
      <c r="P7765" s="1">
        <v>122</v>
      </c>
      <c r="Q7765" t="s">
        <v>158</v>
      </c>
      <c r="R7765" s="1">
        <v>884</v>
      </c>
      <c r="S7765" t="s">
        <v>172</v>
      </c>
      <c r="T7765" t="s">
        <v>46</v>
      </c>
      <c r="U7765" t="s">
        <v>47</v>
      </c>
      <c r="V7765" s="1">
        <v>5702</v>
      </c>
      <c r="W7765" t="s">
        <v>163</v>
      </c>
      <c r="X7765" t="s">
        <v>48</v>
      </c>
      <c r="Y7765" s="1">
        <v>5702</v>
      </c>
      <c r="Z7765" t="s">
        <v>163</v>
      </c>
      <c r="AA7765" t="s">
        <v>48</v>
      </c>
      <c r="AB7765" s="2">
        <v>4152</v>
      </c>
      <c r="AC7765" s="2">
        <v>4152</v>
      </c>
      <c r="AD7765" t="s">
        <v>165</v>
      </c>
      <c r="AE7765" t="s">
        <v>165</v>
      </c>
      <c r="AF7765" s="1">
        <v>4</v>
      </c>
      <c r="AG7765" s="1">
        <v>4</v>
      </c>
      <c r="AH7765" s="1" t="b">
        <f>Export4Q22[[#This Row],[Pharmacy Controller ID]]&lt;&gt;Export4Q22[[#This Row],[Medical Controller ID]]</f>
        <v>0</v>
      </c>
      <c r="AI7765" t="str">
        <f t="shared" si="121"/>
        <v>66047Wellcare Prime by Absolute Total Care MMPMA-PDFALSEMedicare4327Absolute Total Care MMP61959WellCare Prime by Absolute Total Care MMP1057Centene Health Medicare MMP233Centene Medicare MMP5702Centene Corporation122Absolute Total Care884CVS Caremark RXCustomPBM Claims5702Centene CorporationParent5702Centene CorporationParent41524152SCSC44</v>
      </c>
      <c r="AJ7765" s="8" t="str">
        <f>IFERROR(IF(_xlfn.XLOOKUP(Export4Q22[[#This Row],[Plan ID]],#REF!,#REF!)=Export4Q22[[#This Row],[Concatenate]],"Same","Change"),"New")</f>
        <v>New</v>
      </c>
    </row>
    <row r="7766" spans="1:36" x14ac:dyDescent="0.25">
      <c r="A7766" s="1">
        <v>4358</v>
      </c>
      <c r="B7766" t="s">
        <v>13788</v>
      </c>
      <c r="C7766" t="s">
        <v>176</v>
      </c>
      <c r="D7766" t="s">
        <v>995</v>
      </c>
      <c r="E7766" t="s">
        <v>177</v>
      </c>
      <c r="F7766" s="1">
        <v>8158</v>
      </c>
      <c r="G7766" t="s">
        <v>13789</v>
      </c>
      <c r="H7766" s="3">
        <v>60608</v>
      </c>
      <c r="I7766" t="s">
        <v>13789</v>
      </c>
      <c r="J7766" s="1">
        <v>891</v>
      </c>
      <c r="K7766" t="s">
        <v>13790</v>
      </c>
      <c r="L7766" s="1"/>
      <c r="N7766" s="1"/>
      <c r="P7766" s="1">
        <v>633</v>
      </c>
      <c r="Q7766" t="s">
        <v>4359</v>
      </c>
      <c r="R7766" s="1">
        <v>61506</v>
      </c>
      <c r="S7766" t="s">
        <v>4359</v>
      </c>
      <c r="T7766" t="s">
        <v>1000</v>
      </c>
      <c r="U7766" t="s">
        <v>182</v>
      </c>
      <c r="V7766" s="1">
        <v>61506</v>
      </c>
      <c r="W7766" t="s">
        <v>4359</v>
      </c>
      <c r="X7766" t="s">
        <v>183</v>
      </c>
      <c r="Y7766" s="1"/>
      <c r="AA7766" t="s">
        <v>150</v>
      </c>
      <c r="AB7766" s="2">
        <v>10003</v>
      </c>
      <c r="AC7766" s="2">
        <v>0</v>
      </c>
      <c r="AD7766" t="s">
        <v>53</v>
      </c>
      <c r="AF7766" s="1">
        <v>175</v>
      </c>
      <c r="AG7766" s="1"/>
      <c r="AH7766" s="1" t="b">
        <f>Export4Q22[[#This Row],[Pharmacy Controller ID]]&lt;&gt;Export4Q22[[#This Row],[Medical Controller ID]]</f>
        <v>1</v>
      </c>
      <c r="AI7766" t="str">
        <f t="shared" si="121"/>
        <v>4358Sheet Metal Workers Local 104EmployerTRUECommercial8158WellDyneRx Clinical Focus Formulary60608WellDyneRx Clinical Focus Formulary891WellDyneRx Formulary633WellDyneRx61506WellDyneRxNationalPBM Controlled61506WellDyneRxPBM100030CA175</v>
      </c>
      <c r="AJ7766" s="8" t="str">
        <f>IFERROR(IF(_xlfn.XLOOKUP(Export4Q22[[#This Row],[Plan ID]],#REF!,#REF!)=Export4Q22[[#This Row],[Concatenate]],"Same","Change"),"New")</f>
        <v>New</v>
      </c>
    </row>
    <row r="7767" spans="1:36" x14ac:dyDescent="0.25">
      <c r="A7767" s="1">
        <v>4563</v>
      </c>
      <c r="B7767" t="s">
        <v>13791</v>
      </c>
      <c r="C7767" t="s">
        <v>176</v>
      </c>
      <c r="D7767" t="s">
        <v>995</v>
      </c>
      <c r="E7767" t="s">
        <v>177</v>
      </c>
      <c r="F7767" s="1">
        <v>8158</v>
      </c>
      <c r="G7767" t="s">
        <v>13789</v>
      </c>
      <c r="H7767" s="3">
        <v>60608</v>
      </c>
      <c r="I7767" t="s">
        <v>13789</v>
      </c>
      <c r="J7767" s="1">
        <v>891</v>
      </c>
      <c r="K7767" t="s">
        <v>13790</v>
      </c>
      <c r="L7767" s="1"/>
      <c r="N7767" s="1"/>
      <c r="P7767" s="1">
        <v>633</v>
      </c>
      <c r="Q7767" t="s">
        <v>4359</v>
      </c>
      <c r="R7767" s="1">
        <v>61506</v>
      </c>
      <c r="S7767" t="s">
        <v>4359</v>
      </c>
      <c r="T7767" t="s">
        <v>1000</v>
      </c>
      <c r="U7767" t="s">
        <v>182</v>
      </c>
      <c r="V7767" s="1">
        <v>61506</v>
      </c>
      <c r="W7767" t="s">
        <v>4359</v>
      </c>
      <c r="X7767" t="s">
        <v>183</v>
      </c>
      <c r="Y7767" s="1"/>
      <c r="AA7767" t="s">
        <v>150</v>
      </c>
      <c r="AB7767" s="2">
        <v>2001</v>
      </c>
      <c r="AC7767" s="2">
        <v>0</v>
      </c>
      <c r="AD7767" t="s">
        <v>113</v>
      </c>
      <c r="AF7767" s="1">
        <v>175</v>
      </c>
      <c r="AG7767" s="1"/>
      <c r="AH7767" s="1" t="b">
        <f>Export4Q22[[#This Row],[Pharmacy Controller ID]]&lt;&gt;Export4Q22[[#This Row],[Medical Controller ID]]</f>
        <v>1</v>
      </c>
      <c r="AI7767" t="str">
        <f t="shared" si="121"/>
        <v>4563IBEW Local 150EmployerTRUECommercial8158WellDyneRx Clinical Focus Formulary60608WellDyneRx Clinical Focus Formulary891WellDyneRx Formulary633WellDyneRx61506WellDyneRxNationalPBM Controlled61506WellDyneRxPBM20010IL175</v>
      </c>
      <c r="AJ7767" s="8" t="str">
        <f>IFERROR(IF(_xlfn.XLOOKUP(Export4Q22[[#This Row],[Plan ID]],#REF!,#REF!)=Export4Q22[[#This Row],[Concatenate]],"Same","Change"),"New")</f>
        <v>New</v>
      </c>
    </row>
    <row r="7768" spans="1:36" x14ac:dyDescent="0.25">
      <c r="A7768" s="1">
        <v>4791</v>
      </c>
      <c r="B7768" t="s">
        <v>13792</v>
      </c>
      <c r="C7768" t="s">
        <v>176</v>
      </c>
      <c r="D7768" t="s">
        <v>995</v>
      </c>
      <c r="E7768" t="s">
        <v>177</v>
      </c>
      <c r="F7768" s="1">
        <v>8158</v>
      </c>
      <c r="G7768" t="s">
        <v>13789</v>
      </c>
      <c r="H7768" s="3">
        <v>60608</v>
      </c>
      <c r="I7768" t="s">
        <v>13789</v>
      </c>
      <c r="J7768" s="1">
        <v>891</v>
      </c>
      <c r="K7768" t="s">
        <v>13790</v>
      </c>
      <c r="L7768" s="1"/>
      <c r="N7768" s="1"/>
      <c r="P7768" s="1">
        <v>633</v>
      </c>
      <c r="Q7768" t="s">
        <v>4359</v>
      </c>
      <c r="R7768" s="1">
        <v>61506</v>
      </c>
      <c r="S7768" t="s">
        <v>4359</v>
      </c>
      <c r="T7768" t="s">
        <v>1000</v>
      </c>
      <c r="U7768" t="s">
        <v>182</v>
      </c>
      <c r="V7768" s="1">
        <v>61506</v>
      </c>
      <c r="W7768" t="s">
        <v>4359</v>
      </c>
      <c r="X7768" t="s">
        <v>183</v>
      </c>
      <c r="Y7768" s="1"/>
      <c r="AA7768" t="s">
        <v>150</v>
      </c>
      <c r="AB7768" s="2">
        <v>1</v>
      </c>
      <c r="AC7768" s="2">
        <v>0</v>
      </c>
      <c r="AD7768" t="s">
        <v>53</v>
      </c>
      <c r="AF7768" s="1">
        <v>175</v>
      </c>
      <c r="AG7768" s="1"/>
      <c r="AH7768" s="1" t="b">
        <f>Export4Q22[[#This Row],[Pharmacy Controller ID]]&lt;&gt;Export4Q22[[#This Row],[Medical Controller ID]]</f>
        <v>1</v>
      </c>
      <c r="AI7768" t="str">
        <f t="shared" si="121"/>
        <v>4791Sheet Metal Workers Union Local 162EmployerTRUECommercial8158WellDyneRx Clinical Focus Formulary60608WellDyneRx Clinical Focus Formulary891WellDyneRx Formulary633WellDyneRx61506WellDyneRxNationalPBM Controlled61506WellDyneRxPBM10CA175</v>
      </c>
      <c r="AJ7768" s="8" t="str">
        <f>IFERROR(IF(_xlfn.XLOOKUP(Export4Q22[[#This Row],[Plan ID]],#REF!,#REF!)=Export4Q22[[#This Row],[Concatenate]],"Same","Change"),"New")</f>
        <v>New</v>
      </c>
    </row>
    <row r="7769" spans="1:36" x14ac:dyDescent="0.25">
      <c r="A7769" s="1">
        <v>7309</v>
      </c>
      <c r="B7769" t="s">
        <v>13793</v>
      </c>
      <c r="C7769" t="s">
        <v>176</v>
      </c>
      <c r="D7769" t="s">
        <v>995</v>
      </c>
      <c r="E7769" t="s">
        <v>177</v>
      </c>
      <c r="F7769" s="1">
        <v>8158</v>
      </c>
      <c r="G7769" t="s">
        <v>13789</v>
      </c>
      <c r="H7769" s="3">
        <v>60608</v>
      </c>
      <c r="I7769" t="s">
        <v>13789</v>
      </c>
      <c r="J7769" s="1">
        <v>891</v>
      </c>
      <c r="K7769" t="s">
        <v>13790</v>
      </c>
      <c r="L7769" s="1"/>
      <c r="N7769" s="1"/>
      <c r="P7769" s="1">
        <v>633</v>
      </c>
      <c r="Q7769" t="s">
        <v>4359</v>
      </c>
      <c r="R7769" s="1">
        <v>61506</v>
      </c>
      <c r="S7769" t="s">
        <v>4359</v>
      </c>
      <c r="T7769" t="s">
        <v>1000</v>
      </c>
      <c r="U7769" t="s">
        <v>182</v>
      </c>
      <c r="V7769" s="1">
        <v>61506</v>
      </c>
      <c r="W7769" t="s">
        <v>4359</v>
      </c>
      <c r="X7769" t="s">
        <v>183</v>
      </c>
      <c r="Y7769" s="1"/>
      <c r="AA7769" t="s">
        <v>150</v>
      </c>
      <c r="AB7769" s="2">
        <v>1</v>
      </c>
      <c r="AC7769" s="2">
        <v>0</v>
      </c>
      <c r="AD7769" t="s">
        <v>452</v>
      </c>
      <c r="AF7769" s="1">
        <v>175</v>
      </c>
      <c r="AG7769" s="1"/>
      <c r="AH7769" s="1" t="b">
        <f>Export4Q22[[#This Row],[Pharmacy Controller ID]]&lt;&gt;Export4Q22[[#This Row],[Medical Controller ID]]</f>
        <v>1</v>
      </c>
      <c r="AI7769" t="str">
        <f t="shared" si="121"/>
        <v>7309Sound Health &amp; Wellness TrustEmployerTRUECommercial8158WellDyneRx Clinical Focus Formulary60608WellDyneRx Clinical Focus Formulary891WellDyneRx Formulary633WellDyneRx61506WellDyneRxNationalPBM Controlled61506WellDyneRxPBM10WA175</v>
      </c>
      <c r="AJ7769" s="8" t="str">
        <f>IFERROR(IF(_xlfn.XLOOKUP(Export4Q22[[#This Row],[Plan ID]],#REF!,#REF!)=Export4Q22[[#This Row],[Concatenate]],"Same","Change"),"New")</f>
        <v>New</v>
      </c>
    </row>
    <row r="7770" spans="1:36" x14ac:dyDescent="0.25">
      <c r="A7770" s="1">
        <v>61490</v>
      </c>
      <c r="B7770" t="s">
        <v>13794</v>
      </c>
      <c r="C7770" t="s">
        <v>176</v>
      </c>
      <c r="D7770" t="s">
        <v>995</v>
      </c>
      <c r="E7770" t="s">
        <v>177</v>
      </c>
      <c r="F7770" s="1">
        <v>8158</v>
      </c>
      <c r="G7770" t="s">
        <v>13789</v>
      </c>
      <c r="H7770" s="3">
        <v>60608</v>
      </c>
      <c r="I7770" t="s">
        <v>13789</v>
      </c>
      <c r="J7770" s="1">
        <v>891</v>
      </c>
      <c r="K7770" t="s">
        <v>13790</v>
      </c>
      <c r="L7770" s="1"/>
      <c r="N7770" s="1"/>
      <c r="P7770" s="1">
        <v>633</v>
      </c>
      <c r="Q7770" t="s">
        <v>4359</v>
      </c>
      <c r="R7770" s="1">
        <v>61506</v>
      </c>
      <c r="S7770" t="s">
        <v>4359</v>
      </c>
      <c r="T7770" t="s">
        <v>1000</v>
      </c>
      <c r="U7770" t="s">
        <v>182</v>
      </c>
      <c r="V7770" s="1">
        <v>61506</v>
      </c>
      <c r="W7770" t="s">
        <v>4359</v>
      </c>
      <c r="X7770" t="s">
        <v>183</v>
      </c>
      <c r="Y7770" s="1"/>
      <c r="AA7770" t="s">
        <v>150</v>
      </c>
      <c r="AB7770" s="2">
        <v>14004</v>
      </c>
      <c r="AC7770" s="2">
        <v>0</v>
      </c>
      <c r="AD7770" t="s">
        <v>97</v>
      </c>
      <c r="AF7770" s="1">
        <v>175</v>
      </c>
      <c r="AG7770" s="1"/>
      <c r="AH7770" s="1" t="b">
        <f>Export4Q22[[#This Row],[Pharmacy Controller ID]]&lt;&gt;Export4Q22[[#This Row],[Medical Controller ID]]</f>
        <v>1</v>
      </c>
      <c r="AI7770" t="str">
        <f t="shared" si="121"/>
        <v>61490Nationwide Childrens HospitalEmployerTRUECommercial8158WellDyneRx Clinical Focus Formulary60608WellDyneRx Clinical Focus Formulary891WellDyneRx Formulary633WellDyneRx61506WellDyneRxNationalPBM Controlled61506WellDyneRxPBM140040OH175</v>
      </c>
      <c r="AJ7770" s="8" t="str">
        <f>IFERROR(IF(_xlfn.XLOOKUP(Export4Q22[[#This Row],[Plan ID]],#REF!,#REF!)=Export4Q22[[#This Row],[Concatenate]],"Same","Change"),"New")</f>
        <v>New</v>
      </c>
    </row>
    <row r="7771" spans="1:36" x14ac:dyDescent="0.25">
      <c r="A7771" s="1">
        <v>62691</v>
      </c>
      <c r="B7771" t="s">
        <v>13795</v>
      </c>
      <c r="C7771" t="s">
        <v>176</v>
      </c>
      <c r="D7771" t="s">
        <v>995</v>
      </c>
      <c r="E7771" t="s">
        <v>177</v>
      </c>
      <c r="F7771" s="1">
        <v>8158</v>
      </c>
      <c r="G7771" t="s">
        <v>13789</v>
      </c>
      <c r="H7771" s="3">
        <v>60608</v>
      </c>
      <c r="I7771" t="s">
        <v>13789</v>
      </c>
      <c r="J7771" s="1">
        <v>891</v>
      </c>
      <c r="K7771" t="s">
        <v>13790</v>
      </c>
      <c r="L7771" s="1"/>
      <c r="N7771" s="1"/>
      <c r="P7771" s="1">
        <v>633</v>
      </c>
      <c r="Q7771" t="s">
        <v>4359</v>
      </c>
      <c r="R7771" s="1">
        <v>61506</v>
      </c>
      <c r="S7771" t="s">
        <v>4359</v>
      </c>
      <c r="T7771" t="s">
        <v>1000</v>
      </c>
      <c r="U7771" t="s">
        <v>182</v>
      </c>
      <c r="V7771" s="1">
        <v>61506</v>
      </c>
      <c r="W7771" t="s">
        <v>4359</v>
      </c>
      <c r="X7771" t="s">
        <v>183</v>
      </c>
      <c r="Y7771" s="1"/>
      <c r="AA7771" t="s">
        <v>150</v>
      </c>
      <c r="AB7771" s="2">
        <v>1</v>
      </c>
      <c r="AC7771" s="2">
        <v>0</v>
      </c>
      <c r="AD7771" t="s">
        <v>91</v>
      </c>
      <c r="AF7771" s="1">
        <v>175</v>
      </c>
      <c r="AG7771" s="1"/>
      <c r="AH7771" s="1" t="b">
        <f>Export4Q22[[#This Row],[Pharmacy Controller ID]]&lt;&gt;Export4Q22[[#This Row],[Medical Controller ID]]</f>
        <v>1</v>
      </c>
      <c r="AI7771" t="str">
        <f t="shared" si="121"/>
        <v>62691Commercial Roofing BenefitsEmployerTRUECommercial8158WellDyneRx Clinical Focus Formulary60608WellDyneRx Clinical Focus Formulary891WellDyneRx Formulary633WellDyneRx61506WellDyneRxNationalPBM Controlled61506WellDyneRxPBM10WI175</v>
      </c>
      <c r="AJ7771" s="8" t="str">
        <f>IFERROR(IF(_xlfn.XLOOKUP(Export4Q22[[#This Row],[Plan ID]],#REF!,#REF!)=Export4Q22[[#This Row],[Concatenate]],"Same","Change"),"New")</f>
        <v>New</v>
      </c>
    </row>
    <row r="7772" spans="1:36" x14ac:dyDescent="0.25">
      <c r="A7772" s="1">
        <v>62703</v>
      </c>
      <c r="B7772" t="s">
        <v>13796</v>
      </c>
      <c r="C7772" t="s">
        <v>176</v>
      </c>
      <c r="D7772" t="s">
        <v>995</v>
      </c>
      <c r="E7772" t="s">
        <v>177</v>
      </c>
      <c r="F7772" s="1">
        <v>8158</v>
      </c>
      <c r="G7772" t="s">
        <v>13789</v>
      </c>
      <c r="H7772" s="3">
        <v>60608</v>
      </c>
      <c r="I7772" t="s">
        <v>13789</v>
      </c>
      <c r="J7772" s="1">
        <v>891</v>
      </c>
      <c r="K7772" t="s">
        <v>13790</v>
      </c>
      <c r="L7772" s="1"/>
      <c r="N7772" s="1"/>
      <c r="P7772" s="1">
        <v>633</v>
      </c>
      <c r="Q7772" t="s">
        <v>4359</v>
      </c>
      <c r="R7772" s="1">
        <v>61506</v>
      </c>
      <c r="S7772" t="s">
        <v>4359</v>
      </c>
      <c r="T7772" t="s">
        <v>1000</v>
      </c>
      <c r="U7772" t="s">
        <v>182</v>
      </c>
      <c r="V7772" s="1">
        <v>61506</v>
      </c>
      <c r="W7772" t="s">
        <v>4359</v>
      </c>
      <c r="X7772" t="s">
        <v>183</v>
      </c>
      <c r="Y7772" s="1"/>
      <c r="AA7772" t="s">
        <v>150</v>
      </c>
      <c r="AB7772" s="2">
        <v>4301</v>
      </c>
      <c r="AC7772" s="2">
        <v>0</v>
      </c>
      <c r="AD7772" t="s">
        <v>142</v>
      </c>
      <c r="AF7772" s="1">
        <v>175</v>
      </c>
      <c r="AG7772" s="1"/>
      <c r="AH7772" s="1" t="b">
        <f>Export4Q22[[#This Row],[Pharmacy Controller ID]]&lt;&gt;Export4Q22[[#This Row],[Medical Controller ID]]</f>
        <v>1</v>
      </c>
      <c r="AI7772" t="str">
        <f t="shared" si="121"/>
        <v>62703Doctors Hospital at RenaissanceEmployerTRUECommercial8158WellDyneRx Clinical Focus Formulary60608WellDyneRx Clinical Focus Formulary891WellDyneRx Formulary633WellDyneRx61506WellDyneRxNationalPBM Controlled61506WellDyneRxPBM43010TX175</v>
      </c>
      <c r="AJ7772" s="8" t="str">
        <f>IFERROR(IF(_xlfn.XLOOKUP(Export4Q22[[#This Row],[Plan ID]],#REF!,#REF!)=Export4Q22[[#This Row],[Concatenate]],"Same","Change"),"New")</f>
        <v>New</v>
      </c>
    </row>
    <row r="7773" spans="1:36" x14ac:dyDescent="0.25">
      <c r="A7773" s="1">
        <v>63081</v>
      </c>
      <c r="B7773" t="s">
        <v>13797</v>
      </c>
      <c r="C7773" t="s">
        <v>994</v>
      </c>
      <c r="D7773" t="s">
        <v>995</v>
      </c>
      <c r="E7773" t="s">
        <v>177</v>
      </c>
      <c r="F7773" s="1">
        <v>8158</v>
      </c>
      <c r="G7773" t="s">
        <v>13789</v>
      </c>
      <c r="H7773" s="3">
        <v>60608</v>
      </c>
      <c r="I7773" t="s">
        <v>13789</v>
      </c>
      <c r="J7773" s="1">
        <v>891</v>
      </c>
      <c r="K7773" t="s">
        <v>13790</v>
      </c>
      <c r="L7773" s="1"/>
      <c r="N7773" s="1"/>
      <c r="P7773" s="1">
        <v>633</v>
      </c>
      <c r="Q7773" t="s">
        <v>4359</v>
      </c>
      <c r="R7773" s="1">
        <v>61506</v>
      </c>
      <c r="S7773" t="s">
        <v>4359</v>
      </c>
      <c r="T7773" t="s">
        <v>1000</v>
      </c>
      <c r="U7773" t="s">
        <v>182</v>
      </c>
      <c r="V7773" s="1">
        <v>61506</v>
      </c>
      <c r="W7773" t="s">
        <v>4359</v>
      </c>
      <c r="X7773" t="s">
        <v>183</v>
      </c>
      <c r="Y7773" s="1"/>
      <c r="AA7773" t="s">
        <v>150</v>
      </c>
      <c r="AB7773" s="2">
        <v>0</v>
      </c>
      <c r="AC7773" s="2">
        <v>0</v>
      </c>
      <c r="AD7773" t="s">
        <v>2243</v>
      </c>
      <c r="AF7773" s="1">
        <v>175</v>
      </c>
      <c r="AG7773" s="1"/>
      <c r="AH7773" s="1" t="b">
        <f>Export4Q22[[#This Row],[Pharmacy Controller ID]]&lt;&gt;Export4Q22[[#This Row],[Medical Controller ID]]</f>
        <v>1</v>
      </c>
      <c r="AI7773" t="str">
        <f t="shared" si="121"/>
        <v>63081WellDyneRx Clincal Focus FormularyPBM OfferingTRUECommercial8158WellDyneRx Clinical Focus Formulary60608WellDyneRx Clinical Focus Formulary891WellDyneRx Formulary633WellDyneRx61506WellDyneRxNationalPBM Controlled61506WellDyneRxPBM00AK,AL,AR,AZ,CA,CO,CT,DC,DE,FL,GA,GU,HI,IA,ID,IL,IN,KS,KY,LA,MA,MD,ME,MI,MN,MO,MS,MT,NC,ND,NE,NH,NJ,NM,NV,NY,OH,OK,OR,PA,PR,RI,SC,SD,TN,TX,UT,VA,VT,WA,WI,WV,WY175</v>
      </c>
      <c r="AJ7773" s="8" t="str">
        <f>IFERROR(IF(_xlfn.XLOOKUP(Export4Q22[[#This Row],[Plan ID]],#REF!,#REF!)=Export4Q22[[#This Row],[Concatenate]],"Same","Change"),"New")</f>
        <v>New</v>
      </c>
    </row>
    <row r="7774" spans="1:36" x14ac:dyDescent="0.25">
      <c r="A7774" s="1">
        <v>63876</v>
      </c>
      <c r="B7774" t="s">
        <v>13798</v>
      </c>
      <c r="C7774" t="s">
        <v>176</v>
      </c>
      <c r="D7774" t="s">
        <v>995</v>
      </c>
      <c r="E7774" t="s">
        <v>177</v>
      </c>
      <c r="F7774" s="1">
        <v>8158</v>
      </c>
      <c r="G7774" t="s">
        <v>13789</v>
      </c>
      <c r="H7774" s="3">
        <v>60608</v>
      </c>
      <c r="I7774" t="s">
        <v>13789</v>
      </c>
      <c r="J7774" s="1">
        <v>891</v>
      </c>
      <c r="K7774" t="s">
        <v>13790</v>
      </c>
      <c r="L7774" s="1"/>
      <c r="N7774" s="1"/>
      <c r="P7774" s="1">
        <v>633</v>
      </c>
      <c r="Q7774" t="s">
        <v>4359</v>
      </c>
      <c r="R7774" s="1">
        <v>61506</v>
      </c>
      <c r="S7774" t="s">
        <v>4359</v>
      </c>
      <c r="T7774" t="s">
        <v>1000</v>
      </c>
      <c r="U7774" t="s">
        <v>182</v>
      </c>
      <c r="V7774" s="1">
        <v>61506</v>
      </c>
      <c r="W7774" t="s">
        <v>4359</v>
      </c>
      <c r="X7774" t="s">
        <v>183</v>
      </c>
      <c r="Y7774" s="1"/>
      <c r="AA7774" t="s">
        <v>150</v>
      </c>
      <c r="AB7774" s="2">
        <v>0</v>
      </c>
      <c r="AC7774" s="2">
        <v>0</v>
      </c>
      <c r="AD7774" t="s">
        <v>111</v>
      </c>
      <c r="AF7774" s="1">
        <v>175</v>
      </c>
      <c r="AG7774" s="1"/>
      <c r="AH7774" s="1" t="b">
        <f>Export4Q22[[#This Row],[Pharmacy Controller ID]]&lt;&gt;Export4Q22[[#This Row],[Medical Controller ID]]</f>
        <v>1</v>
      </c>
      <c r="AI7774" t="str">
        <f t="shared" si="121"/>
        <v>63876Teamsters Local 631EmployerTRUECommercial8158WellDyneRx Clinical Focus Formulary60608WellDyneRx Clinical Focus Formulary891WellDyneRx Formulary633WellDyneRx61506WellDyneRxNationalPBM Controlled61506WellDyneRxPBM00NV175</v>
      </c>
      <c r="AJ7774" s="8" t="str">
        <f>IFERROR(IF(_xlfn.XLOOKUP(Export4Q22[[#This Row],[Plan ID]],#REF!,#REF!)=Export4Q22[[#This Row],[Concatenate]],"Same","Change"),"New")</f>
        <v>New</v>
      </c>
    </row>
    <row r="7775" spans="1:36" x14ac:dyDescent="0.25">
      <c r="A7775" s="1">
        <v>64408</v>
      </c>
      <c r="B7775" t="s">
        <v>13799</v>
      </c>
      <c r="C7775" t="s">
        <v>176</v>
      </c>
      <c r="D7775" t="s">
        <v>995</v>
      </c>
      <c r="E7775" t="s">
        <v>177</v>
      </c>
      <c r="F7775" s="1">
        <v>8158</v>
      </c>
      <c r="G7775" t="s">
        <v>13789</v>
      </c>
      <c r="H7775" s="3">
        <v>60608</v>
      </c>
      <c r="I7775" t="s">
        <v>13789</v>
      </c>
      <c r="J7775" s="1">
        <v>891</v>
      </c>
      <c r="K7775" t="s">
        <v>13790</v>
      </c>
      <c r="L7775" s="1"/>
      <c r="N7775" s="1"/>
      <c r="P7775" s="1">
        <v>633</v>
      </c>
      <c r="Q7775" t="s">
        <v>4359</v>
      </c>
      <c r="R7775" s="1">
        <v>61506</v>
      </c>
      <c r="S7775" t="s">
        <v>4359</v>
      </c>
      <c r="T7775" t="s">
        <v>1000</v>
      </c>
      <c r="U7775" t="s">
        <v>182</v>
      </c>
      <c r="V7775" s="1">
        <v>61506</v>
      </c>
      <c r="W7775" t="s">
        <v>4359</v>
      </c>
      <c r="X7775" t="s">
        <v>183</v>
      </c>
      <c r="Y7775" s="1"/>
      <c r="AA7775" t="s">
        <v>150</v>
      </c>
      <c r="AB7775" s="2">
        <v>0</v>
      </c>
      <c r="AC7775" s="2">
        <v>0</v>
      </c>
      <c r="AD7775" t="s">
        <v>89</v>
      </c>
      <c r="AF7775" s="1">
        <v>175</v>
      </c>
      <c r="AG7775" s="1"/>
      <c r="AH7775" s="1" t="b">
        <f>Export4Q22[[#This Row],[Pharmacy Controller ID]]&lt;&gt;Export4Q22[[#This Row],[Medical Controller ID]]</f>
        <v>1</v>
      </c>
      <c r="AI7775" t="str">
        <f t="shared" si="121"/>
        <v>64408OPEIU Local 153EmployerTRUECommercial8158WellDyneRx Clinical Focus Formulary60608WellDyneRx Clinical Focus Formulary891WellDyneRx Formulary633WellDyneRx61506WellDyneRxNationalPBM Controlled61506WellDyneRxPBM00NY175</v>
      </c>
      <c r="AJ7775" s="8" t="str">
        <f>IFERROR(IF(_xlfn.XLOOKUP(Export4Q22[[#This Row],[Plan ID]],#REF!,#REF!)=Export4Q22[[#This Row],[Concatenate]],"Same","Change"),"New")</f>
        <v>New</v>
      </c>
    </row>
    <row r="7776" spans="1:36" x14ac:dyDescent="0.25">
      <c r="A7776" s="1">
        <v>68945</v>
      </c>
      <c r="B7776" t="s">
        <v>13800</v>
      </c>
      <c r="C7776" t="s">
        <v>176</v>
      </c>
      <c r="D7776" t="s">
        <v>995</v>
      </c>
      <c r="E7776" t="s">
        <v>177</v>
      </c>
      <c r="F7776" s="1">
        <v>8158</v>
      </c>
      <c r="G7776" t="s">
        <v>13789</v>
      </c>
      <c r="H7776" s="3">
        <v>60608</v>
      </c>
      <c r="I7776" t="s">
        <v>13789</v>
      </c>
      <c r="J7776" s="1">
        <v>891</v>
      </c>
      <c r="K7776" t="s">
        <v>13790</v>
      </c>
      <c r="L7776" s="1"/>
      <c r="N7776" s="1"/>
      <c r="P7776" s="1">
        <v>633</v>
      </c>
      <c r="Q7776" t="s">
        <v>4359</v>
      </c>
      <c r="R7776" s="1">
        <v>61506</v>
      </c>
      <c r="S7776" t="s">
        <v>4359</v>
      </c>
      <c r="T7776" t="s">
        <v>1000</v>
      </c>
      <c r="U7776" t="s">
        <v>182</v>
      </c>
      <c r="V7776" s="1">
        <v>61506</v>
      </c>
      <c r="W7776" t="s">
        <v>4359</v>
      </c>
      <c r="X7776" t="s">
        <v>183</v>
      </c>
      <c r="Y7776" s="1"/>
      <c r="AA7776" t="s">
        <v>150</v>
      </c>
      <c r="AB7776" s="2">
        <v>30627</v>
      </c>
      <c r="AC7776" s="2">
        <v>0</v>
      </c>
      <c r="AD7776" t="s">
        <v>13801</v>
      </c>
      <c r="AF7776" s="1">
        <v>175</v>
      </c>
      <c r="AG7776" s="1"/>
      <c r="AH7776" s="1" t="b">
        <f>Export4Q22[[#This Row],[Pharmacy Controller ID]]&lt;&gt;Export4Q22[[#This Row],[Medical Controller ID]]</f>
        <v>1</v>
      </c>
      <c r="AI7776" t="str">
        <f t="shared" si="121"/>
        <v>68945Red Robin Gourmet Burgers IncEmployerTRUECommercial8158WellDyneRx Clinical Focus Formulary60608WellDyneRx Clinical Focus Formulary891WellDyneRx Formulary633WellDyneRx61506WellDyneRxNationalPBM Controlled61506WellDyneRxPBM306270AL,AZ,CA,CO,CT,DE,FL,GA,IA,ID,IL,IN,KS,KY,MA,MD,ME,MI,MO,NC,NE,NJ,NV,NY,OH,OK,OR,PA,SC,TN,TX,VA,WA,WI175</v>
      </c>
      <c r="AJ7776" s="8" t="str">
        <f>IFERROR(IF(_xlfn.XLOOKUP(Export4Q22[[#This Row],[Plan ID]],#REF!,#REF!)=Export4Q22[[#This Row],[Concatenate]],"Same","Change"),"New")</f>
        <v>New</v>
      </c>
    </row>
    <row r="7777" spans="1:36" x14ac:dyDescent="0.25">
      <c r="A7777" s="1">
        <v>69153</v>
      </c>
      <c r="B7777" t="s">
        <v>13802</v>
      </c>
      <c r="C7777" t="s">
        <v>994</v>
      </c>
      <c r="D7777" t="s">
        <v>995</v>
      </c>
      <c r="E7777" t="s">
        <v>177</v>
      </c>
      <c r="F7777" s="1">
        <v>6897</v>
      </c>
      <c r="G7777" t="s">
        <v>13803</v>
      </c>
      <c r="H7777" s="3">
        <v>63677</v>
      </c>
      <c r="I7777" t="s">
        <v>13804</v>
      </c>
      <c r="J7777" s="1">
        <v>891</v>
      </c>
      <c r="K7777" t="s">
        <v>13790</v>
      </c>
      <c r="L7777" s="1"/>
      <c r="N7777" s="1"/>
      <c r="P7777" s="1">
        <v>633</v>
      </c>
      <c r="Q7777" t="s">
        <v>4359</v>
      </c>
      <c r="R7777" s="1">
        <v>61506</v>
      </c>
      <c r="S7777" t="s">
        <v>4359</v>
      </c>
      <c r="T7777" t="s">
        <v>1000</v>
      </c>
      <c r="U7777" t="s">
        <v>182</v>
      </c>
      <c r="V7777" s="1">
        <v>61506</v>
      </c>
      <c r="W7777" t="s">
        <v>4359</v>
      </c>
      <c r="X7777" t="s">
        <v>183</v>
      </c>
      <c r="Y7777" s="1"/>
      <c r="AA7777" t="s">
        <v>150</v>
      </c>
      <c r="AB7777" s="2">
        <v>0</v>
      </c>
      <c r="AC7777" s="2">
        <v>0</v>
      </c>
      <c r="AD7777" t="s">
        <v>553</v>
      </c>
      <c r="AF7777" s="1">
        <v>175</v>
      </c>
      <c r="AG7777" s="1"/>
      <c r="AH7777" s="1" t="b">
        <f>Export4Q22[[#This Row],[Pharmacy Controller ID]]&lt;&gt;Export4Q22[[#This Row],[Medical Controller ID]]</f>
        <v>1</v>
      </c>
      <c r="AI7777" t="str">
        <f t="shared" si="121"/>
        <v>69153WellDyneRx Clincal Outcomes FormularyPBM OfferingTRUECommercial6897WellDyneRx Clinical Outcomes63677WellDyneRx Clinical Outcomes Formulary891WellDyneRx Formulary633WellDyneRx61506WellDyneRxNationalPBM Controlled61506WellDyneRxPBM00AK,AL,AR,AZ,CA,CO,CT,DC,DE,FL,GA,HI,IA,ID,IL,IN,KS,KY,LA,MA,MD,ME,MI,MN,MO,MS,MT,NC,ND,NE,NH,NJ,NM,NV,NY,OH,OK,OR,PA,PR,RI,SC,SD,TN,TX,UT,VA,VT,WA,WI,WV,WY175</v>
      </c>
      <c r="AJ7777" s="8" t="str">
        <f>IFERROR(IF(_xlfn.XLOOKUP(Export4Q22[[#This Row],[Plan ID]],#REF!,#REF!)=Export4Q22[[#This Row],[Concatenate]],"Same","Change"),"New")</f>
        <v>New</v>
      </c>
    </row>
    <row r="7778" spans="1:36" x14ac:dyDescent="0.25">
      <c r="A7778" s="1">
        <v>17009</v>
      </c>
      <c r="B7778" t="s">
        <v>13805</v>
      </c>
      <c r="C7778" t="s">
        <v>176</v>
      </c>
      <c r="D7778" t="s">
        <v>995</v>
      </c>
      <c r="E7778" t="s">
        <v>177</v>
      </c>
      <c r="F7778" s="1">
        <v>8453</v>
      </c>
      <c r="G7778" t="s">
        <v>13806</v>
      </c>
      <c r="H7778" s="3">
        <v>63678</v>
      </c>
      <c r="I7778" t="s">
        <v>13806</v>
      </c>
      <c r="J7778" s="1">
        <v>891</v>
      </c>
      <c r="K7778" t="s">
        <v>13790</v>
      </c>
      <c r="L7778" s="1"/>
      <c r="N7778" s="1"/>
      <c r="P7778" s="1">
        <v>633</v>
      </c>
      <c r="Q7778" t="s">
        <v>4359</v>
      </c>
      <c r="R7778" s="1">
        <v>61506</v>
      </c>
      <c r="S7778" t="s">
        <v>4359</v>
      </c>
      <c r="T7778" t="s">
        <v>1000</v>
      </c>
      <c r="U7778" t="s">
        <v>182</v>
      </c>
      <c r="V7778" s="1">
        <v>61506</v>
      </c>
      <c r="W7778" t="s">
        <v>4359</v>
      </c>
      <c r="X7778" t="s">
        <v>183</v>
      </c>
      <c r="Y7778" s="1"/>
      <c r="AA7778" t="s">
        <v>150</v>
      </c>
      <c r="AB7778" s="2">
        <v>18139</v>
      </c>
      <c r="AC7778" s="2">
        <v>0</v>
      </c>
      <c r="AD7778" t="s">
        <v>53</v>
      </c>
      <c r="AF7778" s="1">
        <v>175</v>
      </c>
      <c r="AG7778" s="1"/>
      <c r="AH7778" s="1" t="b">
        <f>Export4Q22[[#This Row],[Pharmacy Controller ID]]&lt;&gt;Export4Q22[[#This Row],[Medical Controller ID]]</f>
        <v>1</v>
      </c>
      <c r="AI7778" t="str">
        <f t="shared" si="121"/>
        <v>17009County of KernEmployerTRUECommercial8453WellDyneRx Open Access Formulary63678WellDyneRx Open Access Formulary891WellDyneRx Formulary633WellDyneRx61506WellDyneRxNationalPBM Controlled61506WellDyneRxPBM181390CA175</v>
      </c>
      <c r="AJ7778" s="8" t="str">
        <f>IFERROR(IF(_xlfn.XLOOKUP(Export4Q22[[#This Row],[Plan ID]],#REF!,#REF!)=Export4Q22[[#This Row],[Concatenate]],"Same","Change"),"New")</f>
        <v>New</v>
      </c>
    </row>
    <row r="7779" spans="1:36" x14ac:dyDescent="0.25">
      <c r="A7779" s="1">
        <v>69154</v>
      </c>
      <c r="B7779" t="s">
        <v>13806</v>
      </c>
      <c r="C7779" t="s">
        <v>994</v>
      </c>
      <c r="D7779" t="s">
        <v>995</v>
      </c>
      <c r="E7779" t="s">
        <v>177</v>
      </c>
      <c r="F7779" s="1">
        <v>8453</v>
      </c>
      <c r="G7779" t="s">
        <v>13806</v>
      </c>
      <c r="H7779" s="3">
        <v>63678</v>
      </c>
      <c r="I7779" t="s">
        <v>13806</v>
      </c>
      <c r="J7779" s="1">
        <v>891</v>
      </c>
      <c r="K7779" t="s">
        <v>13790</v>
      </c>
      <c r="L7779" s="1"/>
      <c r="N7779" s="1"/>
      <c r="P7779" s="1">
        <v>633</v>
      </c>
      <c r="Q7779" t="s">
        <v>4359</v>
      </c>
      <c r="R7779" s="1">
        <v>61506</v>
      </c>
      <c r="S7779" t="s">
        <v>4359</v>
      </c>
      <c r="T7779" t="s">
        <v>1000</v>
      </c>
      <c r="U7779" t="s">
        <v>182</v>
      </c>
      <c r="V7779" s="1">
        <v>61506</v>
      </c>
      <c r="W7779" t="s">
        <v>4359</v>
      </c>
      <c r="X7779" t="s">
        <v>183</v>
      </c>
      <c r="Y7779" s="1"/>
      <c r="AA7779" t="s">
        <v>150</v>
      </c>
      <c r="AB7779" s="2">
        <v>0</v>
      </c>
      <c r="AC7779" s="2">
        <v>0</v>
      </c>
      <c r="AD7779" t="s">
        <v>553</v>
      </c>
      <c r="AF7779" s="1">
        <v>175</v>
      </c>
      <c r="AG7779" s="1"/>
      <c r="AH7779" s="1" t="b">
        <f>Export4Q22[[#This Row],[Pharmacy Controller ID]]&lt;&gt;Export4Q22[[#This Row],[Medical Controller ID]]</f>
        <v>1</v>
      </c>
      <c r="AI7779" t="str">
        <f t="shared" si="121"/>
        <v>69154WellDyneRx Open Access FormularyPBM OfferingTRUECommercial8453WellDyneRx Open Access Formulary63678WellDyneRx Open Access Formulary891WellDyneRx Formulary633WellDyneRx61506WellDyneRxNationalPBM Controlled61506WellDyneRxPBM00AK,AL,AR,AZ,CA,CO,CT,DC,DE,FL,GA,HI,IA,ID,IL,IN,KS,KY,LA,MA,MD,ME,MI,MN,MO,MS,MT,NC,ND,NE,NH,NJ,NM,NV,NY,OH,OK,OR,PA,PR,RI,SC,SD,TN,TX,UT,VA,VT,WA,WI,WV,WY175</v>
      </c>
      <c r="AJ7779" s="8" t="str">
        <f>IFERROR(IF(_xlfn.XLOOKUP(Export4Q22[[#This Row],[Plan ID]],#REF!,#REF!)=Export4Q22[[#This Row],[Concatenate]],"Same","Change"),"New")</f>
        <v>New</v>
      </c>
    </row>
    <row r="7780" spans="1:36" x14ac:dyDescent="0.25">
      <c r="A7780" s="1">
        <v>71488</v>
      </c>
      <c r="B7780" t="s">
        <v>13807</v>
      </c>
      <c r="C7780" t="s">
        <v>332</v>
      </c>
      <c r="D7780" t="s">
        <v>37</v>
      </c>
      <c r="E7780" t="s">
        <v>327</v>
      </c>
      <c r="F7780" s="1">
        <v>8105</v>
      </c>
      <c r="G7780" t="s">
        <v>13808</v>
      </c>
      <c r="H7780" s="3">
        <v>64487</v>
      </c>
      <c r="I7780" t="s">
        <v>13809</v>
      </c>
      <c r="J7780" s="1">
        <v>292</v>
      </c>
      <c r="K7780" t="s">
        <v>5804</v>
      </c>
      <c r="L7780" s="1">
        <v>290</v>
      </c>
      <c r="M7780" t="s">
        <v>5809</v>
      </c>
      <c r="N7780" s="1">
        <v>69678</v>
      </c>
      <c r="O7780" t="s">
        <v>5791</v>
      </c>
      <c r="P7780" s="1">
        <v>441</v>
      </c>
      <c r="Q7780" t="s">
        <v>5792</v>
      </c>
      <c r="R7780" s="1">
        <v>60242</v>
      </c>
      <c r="S7780" t="s">
        <v>645</v>
      </c>
      <c r="T7780" t="s">
        <v>46</v>
      </c>
      <c r="V7780" s="1">
        <v>69678</v>
      </c>
      <c r="W7780" t="s">
        <v>5791</v>
      </c>
      <c r="X7780" t="s">
        <v>48</v>
      </c>
      <c r="Y7780" s="1">
        <v>69678</v>
      </c>
      <c r="Z7780" t="s">
        <v>5791</v>
      </c>
      <c r="AA7780" t="s">
        <v>48</v>
      </c>
      <c r="AB7780" s="2">
        <v>137</v>
      </c>
      <c r="AC7780" s="2">
        <v>137</v>
      </c>
      <c r="AD7780" t="s">
        <v>113</v>
      </c>
      <c r="AE7780" t="s">
        <v>113</v>
      </c>
      <c r="AF7780" s="1">
        <v>131</v>
      </c>
      <c r="AG7780" s="1">
        <v>123</v>
      </c>
      <c r="AH7780" s="1" t="b">
        <f>Export4Q22[[#This Row],[Pharmacy Controller ID]]&lt;&gt;Export4Q22[[#This Row],[Medical Controller ID]]</f>
        <v>0</v>
      </c>
      <c r="AI7780" t="str">
        <f t="shared" si="121"/>
        <v>71488WellFirst Health IL HDHP HIXHDHP-HIXFALSEHealth Exchange8105WellFirst Health Plan HDHP HIX IL64487WellFirst Health HDHP HIX IL292Dean Health Plan Commercial-HIX290Dean Health System Health Exchange69678SSM Health Dean Medical Group441Dean Health Plan60242Navitus Health Solutions PBMCustom69678SSM Health Dean Medical GroupParent69678SSM Health Dean Medical GroupParent137137ILIL131123</v>
      </c>
      <c r="AJ7780" s="8" t="str">
        <f>IFERROR(IF(_xlfn.XLOOKUP(Export4Q22[[#This Row],[Plan ID]],#REF!,#REF!)=Export4Q22[[#This Row],[Concatenate]],"Same","Change"),"New")</f>
        <v>New</v>
      </c>
    </row>
    <row r="7781" spans="1:36" x14ac:dyDescent="0.25">
      <c r="A7781" s="1">
        <v>71490</v>
      </c>
      <c r="B7781" t="s">
        <v>13810</v>
      </c>
      <c r="C7781" t="s">
        <v>326</v>
      </c>
      <c r="D7781" t="s">
        <v>37</v>
      </c>
      <c r="E7781" t="s">
        <v>327</v>
      </c>
      <c r="F7781" s="1">
        <v>8104</v>
      </c>
      <c r="G7781" t="s">
        <v>13811</v>
      </c>
      <c r="H7781" s="3">
        <v>64486</v>
      </c>
      <c r="I7781" t="s">
        <v>13812</v>
      </c>
      <c r="J7781" s="1">
        <v>292</v>
      </c>
      <c r="K7781" t="s">
        <v>5804</v>
      </c>
      <c r="L7781" s="1">
        <v>290</v>
      </c>
      <c r="M7781" t="s">
        <v>5809</v>
      </c>
      <c r="N7781" s="1">
        <v>69678</v>
      </c>
      <c r="O7781" t="s">
        <v>5791</v>
      </c>
      <c r="P7781" s="1">
        <v>441</v>
      </c>
      <c r="Q7781" t="s">
        <v>5792</v>
      </c>
      <c r="R7781" s="1">
        <v>60242</v>
      </c>
      <c r="S7781" t="s">
        <v>645</v>
      </c>
      <c r="T7781" t="s">
        <v>46</v>
      </c>
      <c r="V7781" s="1">
        <v>69678</v>
      </c>
      <c r="W7781" t="s">
        <v>5791</v>
      </c>
      <c r="X7781" t="s">
        <v>48</v>
      </c>
      <c r="Y7781" s="1">
        <v>69678</v>
      </c>
      <c r="Z7781" t="s">
        <v>5791</v>
      </c>
      <c r="AA7781" t="s">
        <v>48</v>
      </c>
      <c r="AB7781" s="2">
        <v>421</v>
      </c>
      <c r="AC7781" s="2">
        <v>421</v>
      </c>
      <c r="AD7781" t="s">
        <v>113</v>
      </c>
      <c r="AE7781" t="s">
        <v>113</v>
      </c>
      <c r="AF7781" s="1">
        <v>131</v>
      </c>
      <c r="AG7781" s="1">
        <v>123</v>
      </c>
      <c r="AH7781" s="1" t="b">
        <f>Export4Q22[[#This Row],[Pharmacy Controller ID]]&lt;&gt;Export4Q22[[#This Row],[Medical Controller ID]]</f>
        <v>0</v>
      </c>
      <c r="AI7781" t="str">
        <f t="shared" si="121"/>
        <v>71490WellFirst Health IL HMO HIXHMO-HIXFALSEHealth Exchange8104WellFirst Health Plan HIX IL64486WellFirst Health HMO HIX IL292Dean Health Plan Commercial-HIX290Dean Health System Health Exchange69678SSM Health Dean Medical Group441Dean Health Plan60242Navitus Health Solutions PBMCustom69678SSM Health Dean Medical GroupParent69678SSM Health Dean Medical GroupParent421421ILIL131123</v>
      </c>
      <c r="AJ7781" s="8" t="str">
        <f>IFERROR(IF(_xlfn.XLOOKUP(Export4Q22[[#This Row],[Plan ID]],#REF!,#REF!)=Export4Q22[[#This Row],[Concatenate]],"Same","Change"),"New")</f>
        <v>New</v>
      </c>
    </row>
    <row r="7782" spans="1:36" x14ac:dyDescent="0.25">
      <c r="A7782" s="1">
        <v>71306</v>
      </c>
      <c r="B7782" t="s">
        <v>13813</v>
      </c>
      <c r="C7782" t="s">
        <v>36</v>
      </c>
      <c r="D7782" t="s">
        <v>37</v>
      </c>
      <c r="E7782" t="s">
        <v>38</v>
      </c>
      <c r="F7782" s="1">
        <v>6919</v>
      </c>
      <c r="G7782" t="s">
        <v>5787</v>
      </c>
      <c r="H7782" s="3">
        <v>64427</v>
      </c>
      <c r="I7782" t="s">
        <v>13814</v>
      </c>
      <c r="J7782" s="1">
        <v>291</v>
      </c>
      <c r="K7782" t="s">
        <v>5789</v>
      </c>
      <c r="L7782" s="1">
        <v>292</v>
      </c>
      <c r="M7782" t="s">
        <v>5790</v>
      </c>
      <c r="N7782" s="1">
        <v>69678</v>
      </c>
      <c r="O7782" t="s">
        <v>5791</v>
      </c>
      <c r="P7782" s="1">
        <v>441</v>
      </c>
      <c r="Q7782" t="s">
        <v>5792</v>
      </c>
      <c r="R7782" s="1">
        <v>60242</v>
      </c>
      <c r="S7782" t="s">
        <v>645</v>
      </c>
      <c r="T7782" t="s">
        <v>46</v>
      </c>
      <c r="V7782" s="1">
        <v>69678</v>
      </c>
      <c r="W7782" t="s">
        <v>5791</v>
      </c>
      <c r="X7782" t="s">
        <v>48</v>
      </c>
      <c r="Y7782" s="1">
        <v>69678</v>
      </c>
      <c r="Z7782" t="s">
        <v>5791</v>
      </c>
      <c r="AA7782" t="s">
        <v>48</v>
      </c>
      <c r="AB7782" s="2">
        <v>774</v>
      </c>
      <c r="AC7782" s="2">
        <v>774</v>
      </c>
      <c r="AD7782" t="s">
        <v>13815</v>
      </c>
      <c r="AE7782" t="s">
        <v>13815</v>
      </c>
      <c r="AF7782" s="1">
        <v>131</v>
      </c>
      <c r="AG7782" s="1">
        <v>123</v>
      </c>
      <c r="AH7782" s="1" t="b">
        <f>Export4Q22[[#This Row],[Pharmacy Controller ID]]&lt;&gt;Export4Q22[[#This Row],[Medical Controller ID]]</f>
        <v>0</v>
      </c>
      <c r="AI7782" t="str">
        <f t="shared" si="121"/>
        <v>71306SSM Health Plan IntegrityMA-PDFALSEMedicare6919Dean Advantage &amp; Prevea360 Formulary64427WellFirst Health Medicare Advantage291Dean Advantage Assurance, Balance, Confidence292Dean Health System Medicare69678SSM Health Dean Medical Group441Dean Health Plan60242Navitus Health Solutions PBMCustom69678SSM Health Dean Medical GroupParent69678SSM Health Dean Medical GroupParent774774IL,MO,NYIL,MO,NY131123</v>
      </c>
      <c r="AJ7782" s="8" t="str">
        <f>IFERROR(IF(_xlfn.XLOOKUP(Export4Q22[[#This Row],[Plan ID]],#REF!,#REF!)=Export4Q22[[#This Row],[Concatenate]],"Same","Change"),"New")</f>
        <v>New</v>
      </c>
    </row>
    <row r="7783" spans="1:36" x14ac:dyDescent="0.25">
      <c r="A7783" s="1">
        <v>71406</v>
      </c>
      <c r="B7783" t="s">
        <v>13816</v>
      </c>
      <c r="C7783" t="s">
        <v>36</v>
      </c>
      <c r="D7783" t="s">
        <v>37</v>
      </c>
      <c r="E7783" t="s">
        <v>38</v>
      </c>
      <c r="F7783" s="1">
        <v>6919</v>
      </c>
      <c r="G7783" t="s">
        <v>5787</v>
      </c>
      <c r="H7783" s="3">
        <v>64427</v>
      </c>
      <c r="I7783" t="s">
        <v>13814</v>
      </c>
      <c r="J7783" s="1">
        <v>291</v>
      </c>
      <c r="K7783" t="s">
        <v>5789</v>
      </c>
      <c r="L7783" s="1">
        <v>292</v>
      </c>
      <c r="M7783" t="s">
        <v>5790</v>
      </c>
      <c r="N7783" s="1">
        <v>69678</v>
      </c>
      <c r="O7783" t="s">
        <v>5791</v>
      </c>
      <c r="P7783" s="1">
        <v>441</v>
      </c>
      <c r="Q7783" t="s">
        <v>5792</v>
      </c>
      <c r="R7783" s="1">
        <v>60242</v>
      </c>
      <c r="S7783" t="s">
        <v>645</v>
      </c>
      <c r="T7783" t="s">
        <v>46</v>
      </c>
      <c r="V7783" s="1">
        <v>69678</v>
      </c>
      <c r="W7783" t="s">
        <v>5791</v>
      </c>
      <c r="X7783" t="s">
        <v>48</v>
      </c>
      <c r="Y7783" s="1">
        <v>69678</v>
      </c>
      <c r="Z7783" t="s">
        <v>5791</v>
      </c>
      <c r="AA7783" t="s">
        <v>48</v>
      </c>
      <c r="AB7783" s="2">
        <v>0</v>
      </c>
      <c r="AC7783" s="2">
        <v>0</v>
      </c>
      <c r="AD7783" t="s">
        <v>354</v>
      </c>
      <c r="AE7783" t="s">
        <v>354</v>
      </c>
      <c r="AF7783" s="1">
        <v>131</v>
      </c>
      <c r="AG7783" s="1">
        <v>123</v>
      </c>
      <c r="AH7783" s="1" t="b">
        <f>Export4Q22[[#This Row],[Pharmacy Controller ID]]&lt;&gt;Export4Q22[[#This Row],[Medical Controller ID]]</f>
        <v>0</v>
      </c>
      <c r="AI7783" t="str">
        <f t="shared" si="121"/>
        <v>71406SSM Health Plan EGWPMA-PDFALSEMedicare6919Dean Advantage &amp; Prevea360 Formulary64427WellFirst Health Medicare Advantage291Dean Advantage Assurance, Balance, Confidence292Dean Health System Medicare69678SSM Health Dean Medical Group441Dean Health Plan60242Navitus Health Solutions PBMCustom69678SSM Health Dean Medical GroupParent69678SSM Health Dean Medical GroupParent00NCNC131123</v>
      </c>
      <c r="AJ7783" s="8" t="str">
        <f>IFERROR(IF(_xlfn.XLOOKUP(Export4Q22[[#This Row],[Plan ID]],#REF!,#REF!)=Export4Q22[[#This Row],[Concatenate]],"Same","Change"),"New")</f>
        <v>New</v>
      </c>
    </row>
    <row r="7784" spans="1:36" x14ac:dyDescent="0.25">
      <c r="A7784" s="1">
        <v>70715</v>
      </c>
      <c r="B7784" t="s">
        <v>13817</v>
      </c>
      <c r="C7784" t="s">
        <v>332</v>
      </c>
      <c r="D7784" t="s">
        <v>37</v>
      </c>
      <c r="E7784" t="s">
        <v>327</v>
      </c>
      <c r="F7784" s="1">
        <v>7339</v>
      </c>
      <c r="G7784" t="s">
        <v>13818</v>
      </c>
      <c r="H7784" s="3">
        <v>64224</v>
      </c>
      <c r="I7784" t="s">
        <v>13819</v>
      </c>
      <c r="J7784" s="1">
        <v>292</v>
      </c>
      <c r="K7784" t="s">
        <v>5804</v>
      </c>
      <c r="L7784" s="1">
        <v>290</v>
      </c>
      <c r="M7784" t="s">
        <v>5809</v>
      </c>
      <c r="N7784" s="1">
        <v>69678</v>
      </c>
      <c r="O7784" t="s">
        <v>5791</v>
      </c>
      <c r="P7784" s="1">
        <v>441</v>
      </c>
      <c r="Q7784" t="s">
        <v>5792</v>
      </c>
      <c r="R7784" s="1">
        <v>60242</v>
      </c>
      <c r="S7784" t="s">
        <v>645</v>
      </c>
      <c r="T7784" t="s">
        <v>46</v>
      </c>
      <c r="V7784" s="1">
        <v>69678</v>
      </c>
      <c r="W7784" t="s">
        <v>5791</v>
      </c>
      <c r="X7784" t="s">
        <v>48</v>
      </c>
      <c r="Y7784" s="1">
        <v>69678</v>
      </c>
      <c r="Z7784" t="s">
        <v>5791</v>
      </c>
      <c r="AA7784" t="s">
        <v>48</v>
      </c>
      <c r="AB7784" s="2">
        <v>1299</v>
      </c>
      <c r="AC7784" s="2">
        <v>1299</v>
      </c>
      <c r="AD7784" t="s">
        <v>347</v>
      </c>
      <c r="AE7784" t="s">
        <v>347</v>
      </c>
      <c r="AF7784" s="1">
        <v>131</v>
      </c>
      <c r="AG7784" s="1">
        <v>123</v>
      </c>
      <c r="AH7784" s="1" t="b">
        <f>Export4Q22[[#This Row],[Pharmacy Controller ID]]&lt;&gt;Export4Q22[[#This Row],[Medical Controller ID]]</f>
        <v>0</v>
      </c>
      <c r="AI7784" t="str">
        <f t="shared" si="121"/>
        <v>70715WellFirst Health MO HDHP HIXHDHP-HIXFALSEHealth Exchange7339Dean Health Plan HDHP HIX MO64224WellFirst Health Plan HDHP HIX MO292Dean Health Plan Commercial-HIX290Dean Health System Health Exchange69678SSM Health Dean Medical Group441Dean Health Plan60242Navitus Health Solutions PBMCustom69678SSM Health Dean Medical GroupParent69678SSM Health Dean Medical GroupParent12991299MOMO131123</v>
      </c>
      <c r="AJ7784" s="8" t="str">
        <f>IFERROR(IF(_xlfn.XLOOKUP(Export4Q22[[#This Row],[Plan ID]],#REF!,#REF!)=Export4Q22[[#This Row],[Concatenate]],"Same","Change"),"New")</f>
        <v>New</v>
      </c>
    </row>
    <row r="7785" spans="1:36" x14ac:dyDescent="0.25">
      <c r="A7785" s="1">
        <v>70714</v>
      </c>
      <c r="B7785" t="s">
        <v>13820</v>
      </c>
      <c r="C7785" t="s">
        <v>345</v>
      </c>
      <c r="D7785" t="s">
        <v>37</v>
      </c>
      <c r="E7785" t="s">
        <v>327</v>
      </c>
      <c r="F7785" s="1">
        <v>7340</v>
      </c>
      <c r="G7785" t="s">
        <v>13821</v>
      </c>
      <c r="H7785" s="3">
        <v>64225</v>
      </c>
      <c r="I7785" t="s">
        <v>13822</v>
      </c>
      <c r="J7785" s="1">
        <v>292</v>
      </c>
      <c r="K7785" t="s">
        <v>5804</v>
      </c>
      <c r="L7785" s="1">
        <v>290</v>
      </c>
      <c r="M7785" t="s">
        <v>5809</v>
      </c>
      <c r="N7785" s="1">
        <v>69678</v>
      </c>
      <c r="O7785" t="s">
        <v>5791</v>
      </c>
      <c r="P7785" s="1">
        <v>441</v>
      </c>
      <c r="Q7785" t="s">
        <v>5792</v>
      </c>
      <c r="R7785" s="1">
        <v>60242</v>
      </c>
      <c r="S7785" t="s">
        <v>645</v>
      </c>
      <c r="T7785" t="s">
        <v>46</v>
      </c>
      <c r="V7785" s="1">
        <v>69678</v>
      </c>
      <c r="W7785" t="s">
        <v>5791</v>
      </c>
      <c r="X7785" t="s">
        <v>48</v>
      </c>
      <c r="Y7785" s="1">
        <v>69678</v>
      </c>
      <c r="Z7785" t="s">
        <v>5791</v>
      </c>
      <c r="AA7785" t="s">
        <v>48</v>
      </c>
      <c r="AB7785" s="2">
        <v>3351</v>
      </c>
      <c r="AC7785" s="2">
        <v>3351</v>
      </c>
      <c r="AD7785" t="s">
        <v>347</v>
      </c>
      <c r="AE7785" t="s">
        <v>347</v>
      </c>
      <c r="AF7785" s="1">
        <v>131</v>
      </c>
      <c r="AG7785" s="1">
        <v>123</v>
      </c>
      <c r="AH7785" s="1" t="b">
        <f>Export4Q22[[#This Row],[Pharmacy Controller ID]]&lt;&gt;Export4Q22[[#This Row],[Medical Controller ID]]</f>
        <v>0</v>
      </c>
      <c r="AI7785" t="str">
        <f t="shared" si="121"/>
        <v>70714WellFirst Health MO PPO HIXPPO-HIXFALSEHealth Exchange7340Dean Health Plan HIX MO64225WellFirst Health Plan HIX MO292Dean Health Plan Commercial-HIX290Dean Health System Health Exchange69678SSM Health Dean Medical Group441Dean Health Plan60242Navitus Health Solutions PBMCustom69678SSM Health Dean Medical GroupParent69678SSM Health Dean Medical GroupParent33513351MOMO131123</v>
      </c>
      <c r="AJ7785" s="8" t="str">
        <f>IFERROR(IF(_xlfn.XLOOKUP(Export4Q22[[#This Row],[Plan ID]],#REF!,#REF!)=Export4Q22[[#This Row],[Concatenate]],"Same","Change"),"New")</f>
        <v>New</v>
      </c>
    </row>
    <row r="7786" spans="1:36" x14ac:dyDescent="0.25">
      <c r="A7786" s="1">
        <v>72297</v>
      </c>
      <c r="B7786" t="s">
        <v>13823</v>
      </c>
      <c r="C7786" t="s">
        <v>36</v>
      </c>
      <c r="D7786" t="s">
        <v>37</v>
      </c>
      <c r="E7786" t="s">
        <v>38</v>
      </c>
      <c r="F7786" s="1">
        <v>8207</v>
      </c>
      <c r="G7786" t="s">
        <v>13824</v>
      </c>
      <c r="H7786" s="3">
        <v>65251</v>
      </c>
      <c r="I7786" t="s">
        <v>13824</v>
      </c>
      <c r="J7786" s="1">
        <v>1489</v>
      </c>
      <c r="K7786" t="s">
        <v>13825</v>
      </c>
      <c r="L7786" s="1">
        <v>1191</v>
      </c>
      <c r="M7786" t="s">
        <v>3161</v>
      </c>
      <c r="N7786" s="1">
        <v>3394</v>
      </c>
      <c r="O7786" t="s">
        <v>3162</v>
      </c>
      <c r="P7786" s="1">
        <v>634</v>
      </c>
      <c r="Q7786" t="s">
        <v>3163</v>
      </c>
      <c r="R7786" s="1">
        <v>884</v>
      </c>
      <c r="S7786" t="s">
        <v>172</v>
      </c>
      <c r="T7786" t="s">
        <v>46</v>
      </c>
      <c r="V7786" s="1">
        <v>3394</v>
      </c>
      <c r="W7786" t="s">
        <v>3162</v>
      </c>
      <c r="X7786" t="s">
        <v>48</v>
      </c>
      <c r="Y7786" s="1">
        <v>3394</v>
      </c>
      <c r="Z7786" t="s">
        <v>3162</v>
      </c>
      <c r="AA7786" t="s">
        <v>48</v>
      </c>
      <c r="AB7786" s="2">
        <v>2758</v>
      </c>
      <c r="AC7786" s="2">
        <v>2758</v>
      </c>
      <c r="AD7786" t="s">
        <v>13826</v>
      </c>
      <c r="AE7786" t="s">
        <v>13826</v>
      </c>
      <c r="AF7786" s="1">
        <v>46</v>
      </c>
      <c r="AG7786" s="1">
        <v>42</v>
      </c>
      <c r="AH7786" s="1" t="b">
        <f>Export4Q22[[#This Row],[Pharmacy Controller ID]]&lt;&gt;Export4Q22[[#This Row],[Medical Controller ID]]</f>
        <v>0</v>
      </c>
      <c r="AI7786" t="str">
        <f t="shared" si="121"/>
        <v>72297Blue Medicare Advantage PPOMA-PDFALSEMedicare8207Wellmark Advantage Health Plan65251Wellmark Advantage Health Plan1489Wellmark Advantage1191Wellmark Medicare3394Wellmark, Inc.634Wellmark Blue Cross and Blue Shield884CVS Caremark RXCustom3394Wellmark, Inc.Parent3394Wellmark, Inc.Parent27582758IA,SDIA,SD4642</v>
      </c>
      <c r="AJ7786" s="8" t="str">
        <f>IFERROR(IF(_xlfn.XLOOKUP(Export4Q22[[#This Row],[Plan ID]],#REF!,#REF!)=Export4Q22[[#This Row],[Concatenate]],"Same","Change"),"New")</f>
        <v>New</v>
      </c>
    </row>
    <row r="7787" spans="1:36" x14ac:dyDescent="0.25">
      <c r="A7787" s="1">
        <v>72298</v>
      </c>
      <c r="B7787" t="s">
        <v>13827</v>
      </c>
      <c r="C7787" t="s">
        <v>36</v>
      </c>
      <c r="D7787" t="s">
        <v>37</v>
      </c>
      <c r="E7787" t="s">
        <v>38</v>
      </c>
      <c r="F7787" s="1">
        <v>8207</v>
      </c>
      <c r="G7787" t="s">
        <v>13824</v>
      </c>
      <c r="H7787" s="3">
        <v>65251</v>
      </c>
      <c r="I7787" t="s">
        <v>13824</v>
      </c>
      <c r="J7787" s="1">
        <v>1489</v>
      </c>
      <c r="K7787" t="s">
        <v>13825</v>
      </c>
      <c r="L7787" s="1">
        <v>1191</v>
      </c>
      <c r="M7787" t="s">
        <v>3161</v>
      </c>
      <c r="N7787" s="1">
        <v>3394</v>
      </c>
      <c r="O7787" t="s">
        <v>3162</v>
      </c>
      <c r="P7787" s="1">
        <v>634</v>
      </c>
      <c r="Q7787" t="s">
        <v>3163</v>
      </c>
      <c r="R7787" s="1">
        <v>884</v>
      </c>
      <c r="S7787" t="s">
        <v>172</v>
      </c>
      <c r="T7787" t="s">
        <v>46</v>
      </c>
      <c r="V7787" s="1">
        <v>3394</v>
      </c>
      <c r="W7787" t="s">
        <v>3162</v>
      </c>
      <c r="X7787" t="s">
        <v>48</v>
      </c>
      <c r="Y7787" s="1">
        <v>3394</v>
      </c>
      <c r="Z7787" t="s">
        <v>3162</v>
      </c>
      <c r="AA7787" t="s">
        <v>48</v>
      </c>
      <c r="AB7787" s="2">
        <v>0</v>
      </c>
      <c r="AC7787" s="2">
        <v>0</v>
      </c>
      <c r="AD7787" t="s">
        <v>13826</v>
      </c>
      <c r="AE7787" t="s">
        <v>13826</v>
      </c>
      <c r="AF7787" s="1">
        <v>46</v>
      </c>
      <c r="AG7787" s="1">
        <v>42</v>
      </c>
      <c r="AH7787" s="1" t="b">
        <f>Export4Q22[[#This Row],[Pharmacy Controller ID]]&lt;&gt;Export4Q22[[#This Row],[Medical Controller ID]]</f>
        <v>0</v>
      </c>
      <c r="AI7787" t="str">
        <f t="shared" si="121"/>
        <v>72298Blue Medicare Advantage GroupMA-PDFALSEMedicare8207Wellmark Advantage Health Plan65251Wellmark Advantage Health Plan1489Wellmark Advantage1191Wellmark Medicare3394Wellmark, Inc.634Wellmark Blue Cross and Blue Shield884CVS Caremark RXCustom3394Wellmark, Inc.Parent3394Wellmark, Inc.Parent00IA,SDIA,SD4642</v>
      </c>
      <c r="AJ7787" s="8" t="str">
        <f>IFERROR(IF(_xlfn.XLOOKUP(Export4Q22[[#This Row],[Plan ID]],#REF!,#REF!)=Export4Q22[[#This Row],[Concatenate]],"Same","Change"),"New")</f>
        <v>New</v>
      </c>
    </row>
    <row r="7788" spans="1:36" x14ac:dyDescent="0.25">
      <c r="A7788" s="1">
        <v>72300</v>
      </c>
      <c r="B7788" t="s">
        <v>13828</v>
      </c>
      <c r="C7788" t="s">
        <v>36</v>
      </c>
      <c r="D7788" t="s">
        <v>37</v>
      </c>
      <c r="E7788" t="s">
        <v>38</v>
      </c>
      <c r="F7788" s="1">
        <v>8207</v>
      </c>
      <c r="G7788" t="s">
        <v>13824</v>
      </c>
      <c r="H7788" s="3">
        <v>65251</v>
      </c>
      <c r="I7788" t="s">
        <v>13824</v>
      </c>
      <c r="J7788" s="1">
        <v>1489</v>
      </c>
      <c r="K7788" t="s">
        <v>13825</v>
      </c>
      <c r="L7788" s="1">
        <v>1191</v>
      </c>
      <c r="M7788" t="s">
        <v>3161</v>
      </c>
      <c r="N7788" s="1">
        <v>3394</v>
      </c>
      <c r="O7788" t="s">
        <v>3162</v>
      </c>
      <c r="P7788" s="1">
        <v>634</v>
      </c>
      <c r="Q7788" t="s">
        <v>3163</v>
      </c>
      <c r="R7788" s="1">
        <v>884</v>
      </c>
      <c r="S7788" t="s">
        <v>172</v>
      </c>
      <c r="T7788" t="s">
        <v>46</v>
      </c>
      <c r="V7788" s="1">
        <v>3394</v>
      </c>
      <c r="W7788" t="s">
        <v>3162</v>
      </c>
      <c r="X7788" t="s">
        <v>48</v>
      </c>
      <c r="Y7788" s="1">
        <v>3394</v>
      </c>
      <c r="Z7788" t="s">
        <v>3162</v>
      </c>
      <c r="AA7788" t="s">
        <v>48</v>
      </c>
      <c r="AB7788" s="2">
        <v>780</v>
      </c>
      <c r="AC7788" s="2">
        <v>780</v>
      </c>
      <c r="AD7788" t="s">
        <v>13826</v>
      </c>
      <c r="AE7788" t="s">
        <v>13826</v>
      </c>
      <c r="AF7788" s="1">
        <v>46</v>
      </c>
      <c r="AG7788" s="1">
        <v>42</v>
      </c>
      <c r="AH7788" s="1" t="b">
        <f>Export4Q22[[#This Row],[Pharmacy Controller ID]]&lt;&gt;Export4Q22[[#This Row],[Medical Controller ID]]</f>
        <v>0</v>
      </c>
      <c r="AI7788" t="str">
        <f t="shared" si="121"/>
        <v>72300Blue Medicare Advantage Enhanced PPOMA-PDFALSEMedicare8207Wellmark Advantage Health Plan65251Wellmark Advantage Health Plan1489Wellmark Advantage1191Wellmark Medicare3394Wellmark, Inc.634Wellmark Blue Cross and Blue Shield884CVS Caremark RXCustom3394Wellmark, Inc.Parent3394Wellmark, Inc.Parent780780IA,SDIA,SD4642</v>
      </c>
      <c r="AJ7788" s="8" t="str">
        <f>IFERROR(IF(_xlfn.XLOOKUP(Export4Q22[[#This Row],[Plan ID]],#REF!,#REF!)=Export4Q22[[#This Row],[Concatenate]],"Same","Change"),"New")</f>
        <v>New</v>
      </c>
    </row>
    <row r="7789" spans="1:36" x14ac:dyDescent="0.25">
      <c r="A7789" s="1">
        <v>72305</v>
      </c>
      <c r="B7789" t="s">
        <v>13829</v>
      </c>
      <c r="C7789" t="s">
        <v>36</v>
      </c>
      <c r="D7789" t="s">
        <v>37</v>
      </c>
      <c r="E7789" t="s">
        <v>38</v>
      </c>
      <c r="F7789" s="1">
        <v>8207</v>
      </c>
      <c r="G7789" t="s">
        <v>13824</v>
      </c>
      <c r="H7789" s="3">
        <v>65251</v>
      </c>
      <c r="I7789" t="s">
        <v>13824</v>
      </c>
      <c r="J7789" s="1">
        <v>1489</v>
      </c>
      <c r="K7789" t="s">
        <v>13825</v>
      </c>
      <c r="L7789" s="1">
        <v>1191</v>
      </c>
      <c r="M7789" t="s">
        <v>3161</v>
      </c>
      <c r="N7789" s="1">
        <v>3394</v>
      </c>
      <c r="O7789" t="s">
        <v>3162</v>
      </c>
      <c r="P7789" s="1">
        <v>634</v>
      </c>
      <c r="Q7789" t="s">
        <v>3163</v>
      </c>
      <c r="R7789" s="1">
        <v>884</v>
      </c>
      <c r="S7789" t="s">
        <v>172</v>
      </c>
      <c r="T7789" t="s">
        <v>46</v>
      </c>
      <c r="V7789" s="1">
        <v>3394</v>
      </c>
      <c r="W7789" t="s">
        <v>3162</v>
      </c>
      <c r="X7789" t="s">
        <v>48</v>
      </c>
      <c r="Y7789" s="1">
        <v>3394</v>
      </c>
      <c r="Z7789" t="s">
        <v>3162</v>
      </c>
      <c r="AA7789" t="s">
        <v>48</v>
      </c>
      <c r="AB7789" s="2">
        <v>229</v>
      </c>
      <c r="AC7789" s="2">
        <v>229</v>
      </c>
      <c r="AD7789" t="s">
        <v>724</v>
      </c>
      <c r="AE7789" t="s">
        <v>724</v>
      </c>
      <c r="AF7789" s="1">
        <v>46</v>
      </c>
      <c r="AG7789" s="1">
        <v>42</v>
      </c>
      <c r="AH7789" s="1" t="b">
        <f>Export4Q22[[#This Row],[Pharmacy Controller ID]]&lt;&gt;Export4Q22[[#This Row],[Medical Controller ID]]</f>
        <v>0</v>
      </c>
      <c r="AI7789" t="str">
        <f t="shared" si="121"/>
        <v>72305Blue Medicare Advantage HMOMA-PDFALSEMedicare8207Wellmark Advantage Health Plan65251Wellmark Advantage Health Plan1489Wellmark Advantage1191Wellmark Medicare3394Wellmark, Inc.634Wellmark Blue Cross and Blue Shield884CVS Caremark RXCustom3394Wellmark, Inc.Parent3394Wellmark, Inc.Parent229229IAIA4642</v>
      </c>
      <c r="AJ7789" s="8" t="str">
        <f>IFERROR(IF(_xlfn.XLOOKUP(Export4Q22[[#This Row],[Plan ID]],#REF!,#REF!)=Export4Q22[[#This Row],[Concatenate]],"Same","Change"),"New")</f>
        <v>New</v>
      </c>
    </row>
    <row r="7790" spans="1:36" x14ac:dyDescent="0.25">
      <c r="A7790" s="1">
        <v>61008</v>
      </c>
      <c r="B7790" t="s">
        <v>13830</v>
      </c>
      <c r="C7790" t="s">
        <v>176</v>
      </c>
      <c r="D7790" t="s">
        <v>37</v>
      </c>
      <c r="E7790" t="s">
        <v>177</v>
      </c>
      <c r="F7790" s="1">
        <v>8148</v>
      </c>
      <c r="G7790" t="s">
        <v>13831</v>
      </c>
      <c r="H7790" s="3">
        <v>63640</v>
      </c>
      <c r="I7790" t="s">
        <v>13832</v>
      </c>
      <c r="J7790" s="1">
        <v>892</v>
      </c>
      <c r="K7790" t="s">
        <v>13833</v>
      </c>
      <c r="L7790" s="1">
        <v>968</v>
      </c>
      <c r="M7790" t="s">
        <v>13834</v>
      </c>
      <c r="N7790" s="1">
        <v>3394</v>
      </c>
      <c r="O7790" t="s">
        <v>3162</v>
      </c>
      <c r="P7790" s="1">
        <v>634</v>
      </c>
      <c r="Q7790" t="s">
        <v>3163</v>
      </c>
      <c r="R7790" s="1">
        <v>884</v>
      </c>
      <c r="S7790" t="s">
        <v>172</v>
      </c>
      <c r="T7790" t="s">
        <v>46</v>
      </c>
      <c r="U7790" t="s">
        <v>47</v>
      </c>
      <c r="V7790" s="1">
        <v>3394</v>
      </c>
      <c r="W7790" t="s">
        <v>3162</v>
      </c>
      <c r="X7790" t="s">
        <v>48</v>
      </c>
      <c r="Y7790" s="1"/>
      <c r="AA7790" t="s">
        <v>150</v>
      </c>
      <c r="AB7790" s="2">
        <v>77928</v>
      </c>
      <c r="AC7790" s="2">
        <v>0</v>
      </c>
      <c r="AD7790" t="s">
        <v>13835</v>
      </c>
      <c r="AF7790" s="1">
        <v>46</v>
      </c>
      <c r="AG7790" s="1"/>
      <c r="AH7790" s="1" t="b">
        <f>Export4Q22[[#This Row],[Pharmacy Controller ID]]&lt;&gt;Export4Q22[[#This Row],[Medical Controller ID]]</f>
        <v>1</v>
      </c>
      <c r="AI7790" t="str">
        <f t="shared" si="121"/>
        <v>61008State Employees of IowaEmployerFALSECommercial8148Wellmark Blue Rx Complete 3 Tier with Specialty Formulary63640Wellmark Blue Rx Complete 3 Tier with Specialty892Wellmark Blue Commercial-HIX968Wellmark Commercial-HIX3394Wellmark, Inc.634Wellmark Blue Cross and Blue Shield884CVS Caremark RXCustomPBM Claims3394Wellmark, Inc.Parent779280DC,IA46</v>
      </c>
      <c r="AJ7790" s="8" t="str">
        <f>IFERROR(IF(_xlfn.XLOOKUP(Export4Q22[[#This Row],[Plan ID]],#REF!,#REF!)=Export4Q22[[#This Row],[Concatenate]],"Same","Change"),"New")</f>
        <v>New</v>
      </c>
    </row>
    <row r="7791" spans="1:36" x14ac:dyDescent="0.25">
      <c r="A7791" s="1">
        <v>68455</v>
      </c>
      <c r="B7791" t="s">
        <v>13836</v>
      </c>
      <c r="C7791" t="s">
        <v>195</v>
      </c>
      <c r="D7791" t="s">
        <v>37</v>
      </c>
      <c r="E7791" t="s">
        <v>177</v>
      </c>
      <c r="F7791" s="1">
        <v>8148</v>
      </c>
      <c r="G7791" t="s">
        <v>13831</v>
      </c>
      <c r="H7791" s="3">
        <v>63640</v>
      </c>
      <c r="I7791" t="s">
        <v>13832</v>
      </c>
      <c r="J7791" s="1">
        <v>892</v>
      </c>
      <c r="K7791" t="s">
        <v>13833</v>
      </c>
      <c r="L7791" s="1">
        <v>968</v>
      </c>
      <c r="M7791" t="s">
        <v>13834</v>
      </c>
      <c r="N7791" s="1">
        <v>3394</v>
      </c>
      <c r="O7791" t="s">
        <v>3162</v>
      </c>
      <c r="P7791" s="1">
        <v>634</v>
      </c>
      <c r="Q7791" t="s">
        <v>3163</v>
      </c>
      <c r="R7791" s="1">
        <v>884</v>
      </c>
      <c r="S7791" t="s">
        <v>172</v>
      </c>
      <c r="T7791" t="s">
        <v>46</v>
      </c>
      <c r="U7791" t="s">
        <v>47</v>
      </c>
      <c r="V7791" s="1">
        <v>3394</v>
      </c>
      <c r="W7791" t="s">
        <v>3162</v>
      </c>
      <c r="X7791" t="s">
        <v>48</v>
      </c>
      <c r="Y7791" s="1">
        <v>3394</v>
      </c>
      <c r="Z7791" t="s">
        <v>3162</v>
      </c>
      <c r="AA7791" t="s">
        <v>48</v>
      </c>
      <c r="AB7791" s="2">
        <v>11496</v>
      </c>
      <c r="AC7791" s="2">
        <v>14363</v>
      </c>
      <c r="AD7791" t="s">
        <v>724</v>
      </c>
      <c r="AE7791" t="s">
        <v>724</v>
      </c>
      <c r="AF7791" s="1">
        <v>46</v>
      </c>
      <c r="AG7791" s="1">
        <v>42</v>
      </c>
      <c r="AH7791" s="1" t="b">
        <f>Export4Q22[[#This Row],[Pharmacy Controller ID]]&lt;&gt;Export4Q22[[#This Row],[Medical Controller ID]]</f>
        <v>0</v>
      </c>
      <c r="AI7791" t="str">
        <f t="shared" si="121"/>
        <v>68455Wellmark Blue Cross Blue Shield Blue Rx Complete 3 Tier HMOHMOFALSECommercial8148Wellmark Blue Rx Complete 3 Tier with Specialty Formulary63640Wellmark Blue Rx Complete 3 Tier with Specialty892Wellmark Blue Commercial-HIX968Wellmark Commercial-HIX3394Wellmark, Inc.634Wellmark Blue Cross and Blue Shield884CVS Caremark RXCustomPBM Claims3394Wellmark, Inc.Parent3394Wellmark, Inc.Parent1149614363IAIA4642</v>
      </c>
      <c r="AJ7791" s="8" t="str">
        <f>IFERROR(IF(_xlfn.XLOOKUP(Export4Q22[[#This Row],[Plan ID]],#REF!,#REF!)=Export4Q22[[#This Row],[Concatenate]],"Same","Change"),"New")</f>
        <v>New</v>
      </c>
    </row>
    <row r="7792" spans="1:36" x14ac:dyDescent="0.25">
      <c r="A7792" s="1">
        <v>68459</v>
      </c>
      <c r="B7792" t="s">
        <v>13837</v>
      </c>
      <c r="C7792" t="s">
        <v>192</v>
      </c>
      <c r="D7792" t="s">
        <v>37</v>
      </c>
      <c r="E7792" t="s">
        <v>177</v>
      </c>
      <c r="F7792" s="1">
        <v>8148</v>
      </c>
      <c r="G7792" t="s">
        <v>13831</v>
      </c>
      <c r="H7792" s="3">
        <v>63640</v>
      </c>
      <c r="I7792" t="s">
        <v>13832</v>
      </c>
      <c r="J7792" s="1">
        <v>892</v>
      </c>
      <c r="K7792" t="s">
        <v>13833</v>
      </c>
      <c r="L7792" s="1">
        <v>968</v>
      </c>
      <c r="M7792" t="s">
        <v>13834</v>
      </c>
      <c r="N7792" s="1">
        <v>3394</v>
      </c>
      <c r="O7792" t="s">
        <v>3162</v>
      </c>
      <c r="P7792" s="1">
        <v>634</v>
      </c>
      <c r="Q7792" t="s">
        <v>3163</v>
      </c>
      <c r="R7792" s="1">
        <v>884</v>
      </c>
      <c r="S7792" t="s">
        <v>172</v>
      </c>
      <c r="T7792" t="s">
        <v>46</v>
      </c>
      <c r="U7792" t="s">
        <v>47</v>
      </c>
      <c r="V7792" s="1">
        <v>3394</v>
      </c>
      <c r="W7792" t="s">
        <v>3162</v>
      </c>
      <c r="X7792" t="s">
        <v>48</v>
      </c>
      <c r="Y7792" s="1">
        <v>3394</v>
      </c>
      <c r="Z7792" t="s">
        <v>3162</v>
      </c>
      <c r="AA7792" t="s">
        <v>48</v>
      </c>
      <c r="AB7792" s="2">
        <v>54128</v>
      </c>
      <c r="AC7792" s="2">
        <v>67628</v>
      </c>
      <c r="AD7792" t="s">
        <v>13826</v>
      </c>
      <c r="AE7792" t="s">
        <v>13826</v>
      </c>
      <c r="AF7792" s="1">
        <v>46</v>
      </c>
      <c r="AG7792" s="1">
        <v>42</v>
      </c>
      <c r="AH7792" s="1" t="b">
        <f>Export4Q22[[#This Row],[Pharmacy Controller ID]]&lt;&gt;Export4Q22[[#This Row],[Medical Controller ID]]</f>
        <v>0</v>
      </c>
      <c r="AI7792" t="str">
        <f t="shared" si="121"/>
        <v>68459Wellmark Blue Cross Blue Shield Blue Rx Complete 3 Tier PPOPPOFALSECommercial8148Wellmark Blue Rx Complete 3 Tier with Specialty Formulary63640Wellmark Blue Rx Complete 3 Tier with Specialty892Wellmark Blue Commercial-HIX968Wellmark Commercial-HIX3394Wellmark, Inc.634Wellmark Blue Cross and Blue Shield884CVS Caremark RXCustomPBM Claims3394Wellmark, Inc.Parent3394Wellmark, Inc.Parent5412867628IA,SDIA,SD4642</v>
      </c>
      <c r="AJ7792" s="8" t="str">
        <f>IFERROR(IF(_xlfn.XLOOKUP(Export4Q22[[#This Row],[Plan ID]],#REF!,#REF!)=Export4Q22[[#This Row],[Concatenate]],"Same","Change"),"New")</f>
        <v>New</v>
      </c>
    </row>
    <row r="7793" spans="1:36" x14ac:dyDescent="0.25">
      <c r="A7793" s="1">
        <v>68468</v>
      </c>
      <c r="B7793" t="s">
        <v>13838</v>
      </c>
      <c r="C7793" t="s">
        <v>176</v>
      </c>
      <c r="D7793" t="s">
        <v>37</v>
      </c>
      <c r="E7793" t="s">
        <v>177</v>
      </c>
      <c r="F7793" s="1">
        <v>8148</v>
      </c>
      <c r="G7793" t="s">
        <v>13831</v>
      </c>
      <c r="H7793" s="3">
        <v>63640</v>
      </c>
      <c r="I7793" t="s">
        <v>13832</v>
      </c>
      <c r="J7793" s="1">
        <v>892</v>
      </c>
      <c r="K7793" t="s">
        <v>13833</v>
      </c>
      <c r="L7793" s="1">
        <v>968</v>
      </c>
      <c r="M7793" t="s">
        <v>13834</v>
      </c>
      <c r="N7793" s="1">
        <v>3394</v>
      </c>
      <c r="O7793" t="s">
        <v>3162</v>
      </c>
      <c r="P7793" s="1">
        <v>634</v>
      </c>
      <c r="Q7793" t="s">
        <v>3163</v>
      </c>
      <c r="R7793" s="1">
        <v>884</v>
      </c>
      <c r="S7793" t="s">
        <v>172</v>
      </c>
      <c r="T7793" t="s">
        <v>46</v>
      </c>
      <c r="U7793" t="s">
        <v>47</v>
      </c>
      <c r="V7793" s="1">
        <v>3394</v>
      </c>
      <c r="W7793" t="s">
        <v>3162</v>
      </c>
      <c r="X7793" t="s">
        <v>48</v>
      </c>
      <c r="Y7793" s="1"/>
      <c r="AA7793" t="s">
        <v>150</v>
      </c>
      <c r="AB7793" s="2">
        <v>16852</v>
      </c>
      <c r="AC7793" s="2">
        <v>0</v>
      </c>
      <c r="AD7793" t="s">
        <v>724</v>
      </c>
      <c r="AF7793" s="1">
        <v>46</v>
      </c>
      <c r="AG7793" s="1"/>
      <c r="AH7793" s="1" t="b">
        <f>Export4Q22[[#This Row],[Pharmacy Controller ID]]&lt;&gt;Export4Q22[[#This Row],[Medical Controller ID]]</f>
        <v>1</v>
      </c>
      <c r="AI7793" t="str">
        <f t="shared" si="121"/>
        <v>68468University of IowaEmployerFALSECommercial8148Wellmark Blue Rx Complete 3 Tier with Specialty Formulary63640Wellmark Blue Rx Complete 3 Tier with Specialty892Wellmark Blue Commercial-HIX968Wellmark Commercial-HIX3394Wellmark, Inc.634Wellmark Blue Cross and Blue Shield884CVS Caremark RXCustomPBM Claims3394Wellmark, Inc.Parent168520IA46</v>
      </c>
      <c r="AJ7793" s="8" t="str">
        <f>IFERROR(IF(_xlfn.XLOOKUP(Export4Q22[[#This Row],[Plan ID]],#REF!,#REF!)=Export4Q22[[#This Row],[Concatenate]],"Same","Change"),"New")</f>
        <v>New</v>
      </c>
    </row>
    <row r="7794" spans="1:36" x14ac:dyDescent="0.25">
      <c r="A7794" s="1">
        <v>64214</v>
      </c>
      <c r="B7794" t="s">
        <v>13839</v>
      </c>
      <c r="C7794" t="s">
        <v>176</v>
      </c>
      <c r="D7794" t="s">
        <v>37</v>
      </c>
      <c r="E7794" t="s">
        <v>177</v>
      </c>
      <c r="F7794" s="1">
        <v>8138</v>
      </c>
      <c r="G7794" t="s">
        <v>13840</v>
      </c>
      <c r="H7794" s="3">
        <v>63600</v>
      </c>
      <c r="I7794" t="s">
        <v>13841</v>
      </c>
      <c r="J7794" s="1">
        <v>892</v>
      </c>
      <c r="K7794" t="s">
        <v>13833</v>
      </c>
      <c r="L7794" s="1">
        <v>968</v>
      </c>
      <c r="M7794" t="s">
        <v>13834</v>
      </c>
      <c r="N7794" s="1">
        <v>3394</v>
      </c>
      <c r="O7794" t="s">
        <v>3162</v>
      </c>
      <c r="P7794" s="1">
        <v>634</v>
      </c>
      <c r="Q7794" t="s">
        <v>3163</v>
      </c>
      <c r="R7794" s="1">
        <v>884</v>
      </c>
      <c r="S7794" t="s">
        <v>172</v>
      </c>
      <c r="T7794" t="s">
        <v>46</v>
      </c>
      <c r="U7794" t="s">
        <v>182</v>
      </c>
      <c r="V7794" s="1">
        <v>3394</v>
      </c>
      <c r="W7794" t="s">
        <v>3162</v>
      </c>
      <c r="X7794" t="s">
        <v>48</v>
      </c>
      <c r="Y7794" s="1"/>
      <c r="AA7794" t="s">
        <v>150</v>
      </c>
      <c r="AB7794" s="2">
        <v>0</v>
      </c>
      <c r="AC7794" s="2">
        <v>0</v>
      </c>
      <c r="AD7794" t="s">
        <v>831</v>
      </c>
      <c r="AF7794" s="1">
        <v>46</v>
      </c>
      <c r="AG7794" s="1"/>
      <c r="AH7794" s="1" t="b">
        <f>Export4Q22[[#This Row],[Pharmacy Controller ID]]&lt;&gt;Export4Q22[[#This Row],[Medical Controller ID]]</f>
        <v>1</v>
      </c>
      <c r="AI7794" t="str">
        <f t="shared" si="121"/>
        <v>64214Rapid City Area SchoolsEmployerFALSECommercial8138Wellmark Blue Rx Complete 4 Tier with Specialty Formulary63600Wellmark Blue Rx Complete 4 Tier with Specialty892Wellmark Blue Commercial-HIX968Wellmark Commercial-HIX3394Wellmark, Inc.634Wellmark Blue Cross and Blue Shield884CVS Caremark RXCustomPBM Controlled3394Wellmark, Inc.Parent00SD46</v>
      </c>
      <c r="AJ7794" s="8" t="str">
        <f>IFERROR(IF(_xlfn.XLOOKUP(Export4Q22[[#This Row],[Plan ID]],#REF!,#REF!)=Export4Q22[[#This Row],[Concatenate]],"Same","Change"),"New")</f>
        <v>New</v>
      </c>
    </row>
    <row r="7795" spans="1:36" x14ac:dyDescent="0.25">
      <c r="A7795" s="1">
        <v>68461</v>
      </c>
      <c r="B7795" t="s">
        <v>13842</v>
      </c>
      <c r="C7795" t="s">
        <v>195</v>
      </c>
      <c r="D7795" t="s">
        <v>37</v>
      </c>
      <c r="E7795" t="s">
        <v>177</v>
      </c>
      <c r="F7795" s="1">
        <v>8138</v>
      </c>
      <c r="G7795" t="s">
        <v>13840</v>
      </c>
      <c r="H7795" s="3">
        <v>63600</v>
      </c>
      <c r="I7795" t="s">
        <v>13841</v>
      </c>
      <c r="J7795" s="1">
        <v>892</v>
      </c>
      <c r="K7795" t="s">
        <v>13833</v>
      </c>
      <c r="L7795" s="1">
        <v>968</v>
      </c>
      <c r="M7795" t="s">
        <v>13834</v>
      </c>
      <c r="N7795" s="1">
        <v>3394</v>
      </c>
      <c r="O7795" t="s">
        <v>3162</v>
      </c>
      <c r="P7795" s="1">
        <v>634</v>
      </c>
      <c r="Q7795" t="s">
        <v>3163</v>
      </c>
      <c r="R7795" s="1">
        <v>884</v>
      </c>
      <c r="S7795" t="s">
        <v>172</v>
      </c>
      <c r="T7795" t="s">
        <v>46</v>
      </c>
      <c r="U7795" t="s">
        <v>47</v>
      </c>
      <c r="V7795" s="1">
        <v>3394</v>
      </c>
      <c r="W7795" t="s">
        <v>3162</v>
      </c>
      <c r="X7795" t="s">
        <v>48</v>
      </c>
      <c r="Y7795" s="1">
        <v>3394</v>
      </c>
      <c r="Z7795" t="s">
        <v>3162</v>
      </c>
      <c r="AA7795" t="s">
        <v>48</v>
      </c>
      <c r="AB7795" s="2">
        <v>15109</v>
      </c>
      <c r="AC7795" s="2">
        <v>18877</v>
      </c>
      <c r="AD7795" t="s">
        <v>724</v>
      </c>
      <c r="AE7795" t="s">
        <v>724</v>
      </c>
      <c r="AF7795" s="1">
        <v>46</v>
      </c>
      <c r="AG7795" s="1">
        <v>42</v>
      </c>
      <c r="AH7795" s="1" t="b">
        <f>Export4Q22[[#This Row],[Pharmacy Controller ID]]&lt;&gt;Export4Q22[[#This Row],[Medical Controller ID]]</f>
        <v>0</v>
      </c>
      <c r="AI7795" t="str">
        <f t="shared" si="121"/>
        <v>68461Wellmark Blue Cross Blue Shield Blue Rx Complete 4 Tier HMOHMOFALSECommercial8138Wellmark Blue Rx Complete 4 Tier with Specialty Formulary63600Wellmark Blue Rx Complete 4 Tier with Specialty892Wellmark Blue Commercial-HIX968Wellmark Commercial-HIX3394Wellmark, Inc.634Wellmark Blue Cross and Blue Shield884CVS Caremark RXCustomPBM Claims3394Wellmark, Inc.Parent3394Wellmark, Inc.Parent1510918877IAIA4642</v>
      </c>
      <c r="AJ7795" s="8" t="str">
        <f>IFERROR(IF(_xlfn.XLOOKUP(Export4Q22[[#This Row],[Plan ID]],#REF!,#REF!)=Export4Q22[[#This Row],[Concatenate]],"Same","Change"),"New")</f>
        <v>New</v>
      </c>
    </row>
    <row r="7796" spans="1:36" x14ac:dyDescent="0.25">
      <c r="A7796" s="1">
        <v>68464</v>
      </c>
      <c r="B7796" t="s">
        <v>13843</v>
      </c>
      <c r="C7796" t="s">
        <v>192</v>
      </c>
      <c r="D7796" t="s">
        <v>37</v>
      </c>
      <c r="E7796" t="s">
        <v>177</v>
      </c>
      <c r="F7796" s="1">
        <v>8138</v>
      </c>
      <c r="G7796" t="s">
        <v>13840</v>
      </c>
      <c r="H7796" s="3">
        <v>63600</v>
      </c>
      <c r="I7796" t="s">
        <v>13841</v>
      </c>
      <c r="J7796" s="1">
        <v>892</v>
      </c>
      <c r="K7796" t="s">
        <v>13833</v>
      </c>
      <c r="L7796" s="1">
        <v>968</v>
      </c>
      <c r="M7796" t="s">
        <v>13834</v>
      </c>
      <c r="N7796" s="1">
        <v>3394</v>
      </c>
      <c r="O7796" t="s">
        <v>3162</v>
      </c>
      <c r="P7796" s="1">
        <v>634</v>
      </c>
      <c r="Q7796" t="s">
        <v>3163</v>
      </c>
      <c r="R7796" s="1">
        <v>884</v>
      </c>
      <c r="S7796" t="s">
        <v>172</v>
      </c>
      <c r="T7796" t="s">
        <v>46</v>
      </c>
      <c r="U7796" t="s">
        <v>47</v>
      </c>
      <c r="V7796" s="1">
        <v>3394</v>
      </c>
      <c r="W7796" t="s">
        <v>3162</v>
      </c>
      <c r="X7796" t="s">
        <v>48</v>
      </c>
      <c r="Y7796" s="1">
        <v>3394</v>
      </c>
      <c r="Z7796" t="s">
        <v>3162</v>
      </c>
      <c r="AA7796" t="s">
        <v>48</v>
      </c>
      <c r="AB7796" s="2">
        <v>71140</v>
      </c>
      <c r="AC7796" s="2">
        <v>88883</v>
      </c>
      <c r="AD7796" t="s">
        <v>13826</v>
      </c>
      <c r="AE7796" t="s">
        <v>13826</v>
      </c>
      <c r="AF7796" s="1">
        <v>46</v>
      </c>
      <c r="AG7796" s="1">
        <v>42</v>
      </c>
      <c r="AH7796" s="1" t="b">
        <f>Export4Q22[[#This Row],[Pharmacy Controller ID]]&lt;&gt;Export4Q22[[#This Row],[Medical Controller ID]]</f>
        <v>0</v>
      </c>
      <c r="AI7796" t="str">
        <f t="shared" si="121"/>
        <v>68464Wellmark Blue Cross Blue Shield Blue Rx Complete 4 Tier PPOPPOFALSECommercial8138Wellmark Blue Rx Complete 4 Tier with Specialty Formulary63600Wellmark Blue Rx Complete 4 Tier with Specialty892Wellmark Blue Commercial-HIX968Wellmark Commercial-HIX3394Wellmark, Inc.634Wellmark Blue Cross and Blue Shield884CVS Caremark RXCustomPBM Claims3394Wellmark, Inc.Parent3394Wellmark, Inc.Parent7114088883IA,SDIA,SD4642</v>
      </c>
      <c r="AJ7796" s="8" t="str">
        <f>IFERROR(IF(_xlfn.XLOOKUP(Export4Q22[[#This Row],[Plan ID]],#REF!,#REF!)=Export4Q22[[#This Row],[Concatenate]],"Same","Change"),"New")</f>
        <v>New</v>
      </c>
    </row>
    <row r="7797" spans="1:36" x14ac:dyDescent="0.25">
      <c r="A7797" s="1">
        <v>69581</v>
      </c>
      <c r="B7797" t="s">
        <v>13844</v>
      </c>
      <c r="C7797" t="s">
        <v>326</v>
      </c>
      <c r="D7797" t="s">
        <v>37</v>
      </c>
      <c r="E7797" t="s">
        <v>327</v>
      </c>
      <c r="F7797" s="1">
        <v>8448</v>
      </c>
      <c r="G7797" t="s">
        <v>13845</v>
      </c>
      <c r="H7797" s="3">
        <v>64183</v>
      </c>
      <c r="I7797" t="s">
        <v>13846</v>
      </c>
      <c r="J7797" s="1">
        <v>892</v>
      </c>
      <c r="K7797" t="s">
        <v>13833</v>
      </c>
      <c r="L7797" s="1">
        <v>968</v>
      </c>
      <c r="M7797" t="s">
        <v>13834</v>
      </c>
      <c r="N7797" s="1">
        <v>3394</v>
      </c>
      <c r="O7797" t="s">
        <v>3162</v>
      </c>
      <c r="P7797" s="1">
        <v>634</v>
      </c>
      <c r="Q7797" t="s">
        <v>3163</v>
      </c>
      <c r="R7797" s="1">
        <v>884</v>
      </c>
      <c r="S7797" t="s">
        <v>172</v>
      </c>
      <c r="T7797" t="s">
        <v>46</v>
      </c>
      <c r="U7797" t="s">
        <v>47</v>
      </c>
      <c r="V7797" s="1">
        <v>3394</v>
      </c>
      <c r="W7797" t="s">
        <v>3162</v>
      </c>
      <c r="X7797" t="s">
        <v>48</v>
      </c>
      <c r="Y7797" s="1">
        <v>3394</v>
      </c>
      <c r="Z7797" t="s">
        <v>3162</v>
      </c>
      <c r="AA7797" t="s">
        <v>48</v>
      </c>
      <c r="AB7797" s="2">
        <v>20382</v>
      </c>
      <c r="AC7797" s="2">
        <v>20382</v>
      </c>
      <c r="AD7797" t="s">
        <v>724</v>
      </c>
      <c r="AE7797" t="s">
        <v>724</v>
      </c>
      <c r="AF7797" s="1">
        <v>46</v>
      </c>
      <c r="AG7797" s="1">
        <v>42</v>
      </c>
      <c r="AH7797" s="1" t="b">
        <f>Export4Q22[[#This Row],[Pharmacy Controller ID]]&lt;&gt;Export4Q22[[#This Row],[Medical Controller ID]]</f>
        <v>0</v>
      </c>
      <c r="AI7797" t="str">
        <f t="shared" si="121"/>
        <v>69581Wellmark Health Plan IA HMO HIXHMO-HIXFALSEHealth Exchange8448Wellmark Blue Rx Essentials Formulary 202264183Wellmark Blue Rx Essentials892Wellmark Blue Commercial-HIX968Wellmark Commercial-HIX3394Wellmark, Inc.634Wellmark Blue Cross and Blue Shield884CVS Caremark RXCustomPBM Claims3394Wellmark, Inc.Parent3394Wellmark, Inc.Parent2038220382IAIA4642</v>
      </c>
      <c r="AJ7797" s="8" t="str">
        <f>IFERROR(IF(_xlfn.XLOOKUP(Export4Q22[[#This Row],[Plan ID]],#REF!,#REF!)=Export4Q22[[#This Row],[Concatenate]],"Same","Change"),"New")</f>
        <v>New</v>
      </c>
    </row>
    <row r="7798" spans="1:36" x14ac:dyDescent="0.25">
      <c r="A7798" s="1">
        <v>69582</v>
      </c>
      <c r="B7798" t="s">
        <v>13847</v>
      </c>
      <c r="C7798" t="s">
        <v>332</v>
      </c>
      <c r="D7798" t="s">
        <v>37</v>
      </c>
      <c r="E7798" t="s">
        <v>327</v>
      </c>
      <c r="F7798" s="1">
        <v>8448</v>
      </c>
      <c r="G7798" t="s">
        <v>13845</v>
      </c>
      <c r="H7798" s="3">
        <v>64183</v>
      </c>
      <c r="I7798" t="s">
        <v>13846</v>
      </c>
      <c r="J7798" s="1">
        <v>892</v>
      </c>
      <c r="K7798" t="s">
        <v>13833</v>
      </c>
      <c r="L7798" s="1">
        <v>968</v>
      </c>
      <c r="M7798" t="s">
        <v>13834</v>
      </c>
      <c r="N7798" s="1">
        <v>3394</v>
      </c>
      <c r="O7798" t="s">
        <v>3162</v>
      </c>
      <c r="P7798" s="1">
        <v>634</v>
      </c>
      <c r="Q7798" t="s">
        <v>3163</v>
      </c>
      <c r="R7798" s="1">
        <v>884</v>
      </c>
      <c r="S7798" t="s">
        <v>172</v>
      </c>
      <c r="T7798" t="s">
        <v>46</v>
      </c>
      <c r="U7798" t="s">
        <v>47</v>
      </c>
      <c r="V7798" s="1">
        <v>3394</v>
      </c>
      <c r="W7798" t="s">
        <v>3162</v>
      </c>
      <c r="X7798" t="s">
        <v>48</v>
      </c>
      <c r="Y7798" s="1">
        <v>3394</v>
      </c>
      <c r="Z7798" t="s">
        <v>3162</v>
      </c>
      <c r="AA7798" t="s">
        <v>48</v>
      </c>
      <c r="AB7798" s="2">
        <v>6588</v>
      </c>
      <c r="AC7798" s="2">
        <v>6588</v>
      </c>
      <c r="AD7798" t="s">
        <v>724</v>
      </c>
      <c r="AE7798" t="s">
        <v>724</v>
      </c>
      <c r="AF7798" s="1">
        <v>46</v>
      </c>
      <c r="AG7798" s="1">
        <v>42</v>
      </c>
      <c r="AH7798" s="1" t="b">
        <f>Export4Q22[[#This Row],[Pharmacy Controller ID]]&lt;&gt;Export4Q22[[#This Row],[Medical Controller ID]]</f>
        <v>0</v>
      </c>
      <c r="AI7798" t="str">
        <f t="shared" si="121"/>
        <v>69582Wellmark Health Plan IA HDHP HIXHDHP-HIXFALSEHealth Exchange8448Wellmark Blue Rx Essentials Formulary 202264183Wellmark Blue Rx Essentials892Wellmark Blue Commercial-HIX968Wellmark Commercial-HIX3394Wellmark, Inc.634Wellmark Blue Cross and Blue Shield884CVS Caremark RXCustomPBM Claims3394Wellmark, Inc.Parent3394Wellmark, Inc.Parent65886588IAIA4642</v>
      </c>
      <c r="AJ7798" s="8" t="str">
        <f>IFERROR(IF(_xlfn.XLOOKUP(Export4Q22[[#This Row],[Plan ID]],#REF!,#REF!)=Export4Q22[[#This Row],[Concatenate]],"Same","Change"),"New")</f>
        <v>New</v>
      </c>
    </row>
    <row r="7799" spans="1:36" x14ac:dyDescent="0.25">
      <c r="A7799" s="1">
        <v>2593</v>
      </c>
      <c r="B7799" t="s">
        <v>13848</v>
      </c>
      <c r="C7799" t="s">
        <v>192</v>
      </c>
      <c r="D7799" t="s">
        <v>37</v>
      </c>
      <c r="E7799" t="s">
        <v>177</v>
      </c>
      <c r="F7799" s="1">
        <v>8146</v>
      </c>
      <c r="G7799" t="s">
        <v>13849</v>
      </c>
      <c r="H7799" s="3">
        <v>60109</v>
      </c>
      <c r="I7799" t="s">
        <v>13850</v>
      </c>
      <c r="J7799" s="1">
        <v>892</v>
      </c>
      <c r="K7799" t="s">
        <v>13833</v>
      </c>
      <c r="L7799" s="1">
        <v>968</v>
      </c>
      <c r="M7799" t="s">
        <v>13834</v>
      </c>
      <c r="N7799" s="1">
        <v>3394</v>
      </c>
      <c r="O7799" t="s">
        <v>3162</v>
      </c>
      <c r="P7799" s="1">
        <v>634</v>
      </c>
      <c r="Q7799" t="s">
        <v>3163</v>
      </c>
      <c r="R7799" s="1">
        <v>884</v>
      </c>
      <c r="S7799" t="s">
        <v>172</v>
      </c>
      <c r="T7799" t="s">
        <v>46</v>
      </c>
      <c r="U7799" t="s">
        <v>47</v>
      </c>
      <c r="V7799" s="1">
        <v>3394</v>
      </c>
      <c r="W7799" t="s">
        <v>3162</v>
      </c>
      <c r="X7799" t="s">
        <v>48</v>
      </c>
      <c r="Y7799" s="1">
        <v>3394</v>
      </c>
      <c r="Z7799" t="s">
        <v>3162</v>
      </c>
      <c r="AA7799" t="s">
        <v>48</v>
      </c>
      <c r="AB7799" s="2">
        <v>287951</v>
      </c>
      <c r="AC7799" s="2">
        <v>359769</v>
      </c>
      <c r="AD7799" t="s">
        <v>724</v>
      </c>
      <c r="AE7799" t="s">
        <v>724</v>
      </c>
      <c r="AF7799" s="1">
        <v>46</v>
      </c>
      <c r="AG7799" s="1">
        <v>42</v>
      </c>
      <c r="AH7799" s="1" t="b">
        <f>Export4Q22[[#This Row],[Pharmacy Controller ID]]&lt;&gt;Export4Q22[[#This Row],[Medical Controller ID]]</f>
        <v>0</v>
      </c>
      <c r="AI7799" t="str">
        <f t="shared" si="121"/>
        <v>2593Wellmark Blue Cross and Blue Shield of Iowa 3 TierPPOFALSECommercial8146Wellmark Blue Rx Preferred 3 Tier with Specialty Formulary60109Wellmark Blue Rx Preferred 3 Tier with Specialty892Wellmark Blue Commercial-HIX968Wellmark Commercial-HIX3394Wellmark, Inc.634Wellmark Blue Cross and Blue Shield884CVS Caremark RXCustomPBM Claims3394Wellmark, Inc.Parent3394Wellmark, Inc.Parent287951359769IAIA4642</v>
      </c>
      <c r="AJ7799" s="8" t="str">
        <f>IFERROR(IF(_xlfn.XLOOKUP(Export4Q22[[#This Row],[Plan ID]],#REF!,#REF!)=Export4Q22[[#This Row],[Concatenate]],"Same","Change"),"New")</f>
        <v>New</v>
      </c>
    </row>
    <row r="7800" spans="1:36" x14ac:dyDescent="0.25">
      <c r="A7800" s="1">
        <v>2595</v>
      </c>
      <c r="B7800" t="s">
        <v>13851</v>
      </c>
      <c r="C7800" t="s">
        <v>192</v>
      </c>
      <c r="D7800" t="s">
        <v>37</v>
      </c>
      <c r="E7800" t="s">
        <v>177</v>
      </c>
      <c r="F7800" s="1">
        <v>8146</v>
      </c>
      <c r="G7800" t="s">
        <v>13849</v>
      </c>
      <c r="H7800" s="3">
        <v>60109</v>
      </c>
      <c r="I7800" t="s">
        <v>13850</v>
      </c>
      <c r="J7800" s="1">
        <v>892</v>
      </c>
      <c r="K7800" t="s">
        <v>13833</v>
      </c>
      <c r="L7800" s="1">
        <v>968</v>
      </c>
      <c r="M7800" t="s">
        <v>13834</v>
      </c>
      <c r="N7800" s="1">
        <v>3394</v>
      </c>
      <c r="O7800" t="s">
        <v>3162</v>
      </c>
      <c r="P7800" s="1">
        <v>634</v>
      </c>
      <c r="Q7800" t="s">
        <v>3163</v>
      </c>
      <c r="R7800" s="1">
        <v>884</v>
      </c>
      <c r="S7800" t="s">
        <v>172</v>
      </c>
      <c r="T7800" t="s">
        <v>46</v>
      </c>
      <c r="U7800" t="s">
        <v>47</v>
      </c>
      <c r="V7800" s="1">
        <v>3394</v>
      </c>
      <c r="W7800" t="s">
        <v>3162</v>
      </c>
      <c r="X7800" t="s">
        <v>48</v>
      </c>
      <c r="Y7800" s="1">
        <v>3394</v>
      </c>
      <c r="Z7800" t="s">
        <v>3162</v>
      </c>
      <c r="AA7800" t="s">
        <v>48</v>
      </c>
      <c r="AB7800" s="2">
        <v>87083</v>
      </c>
      <c r="AC7800" s="2">
        <v>108803</v>
      </c>
      <c r="AD7800" t="s">
        <v>831</v>
      </c>
      <c r="AE7800" t="s">
        <v>831</v>
      </c>
      <c r="AF7800" s="1">
        <v>46</v>
      </c>
      <c r="AG7800" s="1">
        <v>42</v>
      </c>
      <c r="AH7800" s="1" t="b">
        <f>Export4Q22[[#This Row],[Pharmacy Controller ID]]&lt;&gt;Export4Q22[[#This Row],[Medical Controller ID]]</f>
        <v>0</v>
      </c>
      <c r="AI7800" t="str">
        <f t="shared" si="121"/>
        <v>2595Wellmark Blue Cross and Blue Shield of South Dakota 3 TierPPOFALSECommercial8146Wellmark Blue Rx Preferred 3 Tier with Specialty Formulary60109Wellmark Blue Rx Preferred 3 Tier with Specialty892Wellmark Blue Commercial-HIX968Wellmark Commercial-HIX3394Wellmark, Inc.634Wellmark Blue Cross and Blue Shield884CVS Caremark RXCustomPBM Claims3394Wellmark, Inc.Parent3394Wellmark, Inc.Parent87083108803SDSD4642</v>
      </c>
      <c r="AJ7800" s="8" t="str">
        <f>IFERROR(IF(_xlfn.XLOOKUP(Export4Q22[[#This Row],[Plan ID]],#REF!,#REF!)=Export4Q22[[#This Row],[Concatenate]],"Same","Change"),"New")</f>
        <v>New</v>
      </c>
    </row>
    <row r="7801" spans="1:36" x14ac:dyDescent="0.25">
      <c r="A7801" s="1">
        <v>15367</v>
      </c>
      <c r="B7801" t="s">
        <v>13852</v>
      </c>
      <c r="C7801" t="s">
        <v>176</v>
      </c>
      <c r="D7801" t="s">
        <v>37</v>
      </c>
      <c r="E7801" t="s">
        <v>177</v>
      </c>
      <c r="F7801" s="1">
        <v>8146</v>
      </c>
      <c r="G7801" t="s">
        <v>13849</v>
      </c>
      <c r="H7801" s="3">
        <v>60109</v>
      </c>
      <c r="I7801" t="s">
        <v>13850</v>
      </c>
      <c r="J7801" s="1">
        <v>892</v>
      </c>
      <c r="K7801" t="s">
        <v>13833</v>
      </c>
      <c r="L7801" s="1">
        <v>968</v>
      </c>
      <c r="M7801" t="s">
        <v>13834</v>
      </c>
      <c r="N7801" s="1">
        <v>3394</v>
      </c>
      <c r="O7801" t="s">
        <v>3162</v>
      </c>
      <c r="P7801" s="1">
        <v>634</v>
      </c>
      <c r="Q7801" t="s">
        <v>3163</v>
      </c>
      <c r="R7801" s="1">
        <v>884</v>
      </c>
      <c r="S7801" t="s">
        <v>172</v>
      </c>
      <c r="T7801" t="s">
        <v>46</v>
      </c>
      <c r="U7801" t="s">
        <v>47</v>
      </c>
      <c r="V7801" s="1">
        <v>3394</v>
      </c>
      <c r="W7801" t="s">
        <v>3162</v>
      </c>
      <c r="X7801" t="s">
        <v>48</v>
      </c>
      <c r="Y7801" s="1"/>
      <c r="AA7801" t="s">
        <v>150</v>
      </c>
      <c r="AB7801" s="2">
        <v>1</v>
      </c>
      <c r="AC7801" s="2">
        <v>0</v>
      </c>
      <c r="AD7801" t="s">
        <v>724</v>
      </c>
      <c r="AF7801" s="1">
        <v>46</v>
      </c>
      <c r="AG7801" s="1"/>
      <c r="AH7801" s="1" t="b">
        <f>Export4Q22[[#This Row],[Pharmacy Controller ID]]&lt;&gt;Export4Q22[[#This Row],[Medical Controller ID]]</f>
        <v>1</v>
      </c>
      <c r="AI7801" t="str">
        <f t="shared" si="121"/>
        <v>15367School Districts of IowaEmployerFALSECommercial8146Wellmark Blue Rx Preferred 3 Tier with Specialty Formulary60109Wellmark Blue Rx Preferred 3 Tier with Specialty892Wellmark Blue Commercial-HIX968Wellmark Commercial-HIX3394Wellmark, Inc.634Wellmark Blue Cross and Blue Shield884CVS Caremark RXCustomPBM Claims3394Wellmark, Inc.Parent10IA46</v>
      </c>
      <c r="AJ7801" s="8" t="str">
        <f>IFERROR(IF(_xlfn.XLOOKUP(Export4Q22[[#This Row],[Plan ID]],#REF!,#REF!)=Export4Q22[[#This Row],[Concatenate]],"Same","Change"),"New")</f>
        <v>New</v>
      </c>
    </row>
    <row r="7802" spans="1:36" x14ac:dyDescent="0.25">
      <c r="A7802" s="1">
        <v>70290</v>
      </c>
      <c r="B7802" t="s">
        <v>13853</v>
      </c>
      <c r="C7802" t="s">
        <v>195</v>
      </c>
      <c r="D7802" t="s">
        <v>37</v>
      </c>
      <c r="E7802" t="s">
        <v>177</v>
      </c>
      <c r="F7802" s="1">
        <v>8146</v>
      </c>
      <c r="G7802" t="s">
        <v>13849</v>
      </c>
      <c r="H7802" s="3">
        <v>60109</v>
      </c>
      <c r="I7802" t="s">
        <v>13850</v>
      </c>
      <c r="J7802" s="1">
        <v>892</v>
      </c>
      <c r="K7802" t="s">
        <v>13833</v>
      </c>
      <c r="L7802" s="1">
        <v>968</v>
      </c>
      <c r="M7802" t="s">
        <v>13834</v>
      </c>
      <c r="N7802" s="1">
        <v>3394</v>
      </c>
      <c r="O7802" t="s">
        <v>3162</v>
      </c>
      <c r="P7802" s="1">
        <v>634</v>
      </c>
      <c r="Q7802" t="s">
        <v>3163</v>
      </c>
      <c r="R7802" s="1">
        <v>884</v>
      </c>
      <c r="S7802" t="s">
        <v>172</v>
      </c>
      <c r="T7802" t="s">
        <v>46</v>
      </c>
      <c r="U7802" t="s">
        <v>47</v>
      </c>
      <c r="V7802" s="1">
        <v>3394</v>
      </c>
      <c r="W7802" t="s">
        <v>3162</v>
      </c>
      <c r="X7802" t="s">
        <v>48</v>
      </c>
      <c r="Y7802" s="1">
        <v>3394</v>
      </c>
      <c r="Z7802" t="s">
        <v>3162</v>
      </c>
      <c r="AA7802" t="s">
        <v>48</v>
      </c>
      <c r="AB7802" s="2">
        <v>79652</v>
      </c>
      <c r="AC7802" s="2">
        <v>99519</v>
      </c>
      <c r="AD7802" t="s">
        <v>724</v>
      </c>
      <c r="AE7802" t="s">
        <v>724</v>
      </c>
      <c r="AF7802" s="1">
        <v>46</v>
      </c>
      <c r="AG7802" s="1">
        <v>42</v>
      </c>
      <c r="AH7802" s="1" t="b">
        <f>Export4Q22[[#This Row],[Pharmacy Controller ID]]&lt;&gt;Export4Q22[[#This Row],[Medical Controller ID]]</f>
        <v>0</v>
      </c>
      <c r="AI7802" t="str">
        <f t="shared" si="121"/>
        <v>70290Wellmark Blue Cross and Blue Shield of Iowa 3 Tier HMOHMOFALSECommercial8146Wellmark Blue Rx Preferred 3 Tier with Specialty Formulary60109Wellmark Blue Rx Preferred 3 Tier with Specialty892Wellmark Blue Commercial-HIX968Wellmark Commercial-HIX3394Wellmark, Inc.634Wellmark Blue Cross and Blue Shield884CVS Caremark RXCustomPBM Claims3394Wellmark, Inc.Parent3394Wellmark, Inc.Parent7965299519IAIA4642</v>
      </c>
      <c r="AJ7802" s="8" t="str">
        <f>IFERROR(IF(_xlfn.XLOOKUP(Export4Q22[[#This Row],[Plan ID]],#REF!,#REF!)=Export4Q22[[#This Row],[Concatenate]],"Same","Change"),"New")</f>
        <v>New</v>
      </c>
    </row>
    <row r="7803" spans="1:36" x14ac:dyDescent="0.25">
      <c r="A7803" s="1">
        <v>62624</v>
      </c>
      <c r="B7803" t="s">
        <v>13854</v>
      </c>
      <c r="C7803" t="s">
        <v>192</v>
      </c>
      <c r="D7803" t="s">
        <v>37</v>
      </c>
      <c r="E7803" t="s">
        <v>177</v>
      </c>
      <c r="F7803" s="1">
        <v>8147</v>
      </c>
      <c r="G7803" t="s">
        <v>13855</v>
      </c>
      <c r="H7803" s="3">
        <v>60910</v>
      </c>
      <c r="I7803" t="s">
        <v>13856</v>
      </c>
      <c r="J7803" s="1">
        <v>892</v>
      </c>
      <c r="K7803" t="s">
        <v>13833</v>
      </c>
      <c r="L7803" s="1">
        <v>968</v>
      </c>
      <c r="M7803" t="s">
        <v>13834</v>
      </c>
      <c r="N7803" s="1">
        <v>3394</v>
      </c>
      <c r="O7803" t="s">
        <v>3162</v>
      </c>
      <c r="P7803" s="1">
        <v>634</v>
      </c>
      <c r="Q7803" t="s">
        <v>3163</v>
      </c>
      <c r="R7803" s="1">
        <v>884</v>
      </c>
      <c r="S7803" t="s">
        <v>172</v>
      </c>
      <c r="T7803" t="s">
        <v>46</v>
      </c>
      <c r="U7803" t="s">
        <v>47</v>
      </c>
      <c r="V7803" s="1">
        <v>3394</v>
      </c>
      <c r="W7803" t="s">
        <v>3162</v>
      </c>
      <c r="X7803" t="s">
        <v>48</v>
      </c>
      <c r="Y7803" s="1">
        <v>3394</v>
      </c>
      <c r="Z7803" t="s">
        <v>3162</v>
      </c>
      <c r="AA7803" t="s">
        <v>48</v>
      </c>
      <c r="AB7803" s="2">
        <v>177818</v>
      </c>
      <c r="AC7803" s="2">
        <v>222165</v>
      </c>
      <c r="AD7803" t="s">
        <v>724</v>
      </c>
      <c r="AE7803" t="s">
        <v>724</v>
      </c>
      <c r="AF7803" s="1">
        <v>46</v>
      </c>
      <c r="AG7803" s="1">
        <v>42</v>
      </c>
      <c r="AH7803" s="1" t="b">
        <f>Export4Q22[[#This Row],[Pharmacy Controller ID]]&lt;&gt;Export4Q22[[#This Row],[Medical Controller ID]]</f>
        <v>0</v>
      </c>
      <c r="AI7803" t="str">
        <f t="shared" si="121"/>
        <v>62624Wellmark Blue Cross and Blue Shield of Iowa 4 TierPPOFALSECommercial8147Wellmark Blue Rx Preferred 4 Tier with Specialty Formulary60910Wellmark Blue Rx Preferred 4 Tier with Specialty892Wellmark Blue Commercial-HIX968Wellmark Commercial-HIX3394Wellmark, Inc.634Wellmark Blue Cross and Blue Shield884CVS Caremark RXCustomPBM Claims3394Wellmark, Inc.Parent3394Wellmark, Inc.Parent177818222165IAIA4642</v>
      </c>
      <c r="AJ7803" s="8" t="str">
        <f>IFERROR(IF(_xlfn.XLOOKUP(Export4Q22[[#This Row],[Plan ID]],#REF!,#REF!)=Export4Q22[[#This Row],[Concatenate]],"Same","Change"),"New")</f>
        <v>New</v>
      </c>
    </row>
    <row r="7804" spans="1:36" x14ac:dyDescent="0.25">
      <c r="A7804" s="1">
        <v>62625</v>
      </c>
      <c r="B7804" t="s">
        <v>13857</v>
      </c>
      <c r="C7804" t="s">
        <v>192</v>
      </c>
      <c r="D7804" t="s">
        <v>37</v>
      </c>
      <c r="E7804" t="s">
        <v>177</v>
      </c>
      <c r="F7804" s="1">
        <v>8147</v>
      </c>
      <c r="G7804" t="s">
        <v>13855</v>
      </c>
      <c r="H7804" s="3">
        <v>60910</v>
      </c>
      <c r="I7804" t="s">
        <v>13856</v>
      </c>
      <c r="J7804" s="1">
        <v>892</v>
      </c>
      <c r="K7804" t="s">
        <v>13833</v>
      </c>
      <c r="L7804" s="1">
        <v>968</v>
      </c>
      <c r="M7804" t="s">
        <v>13834</v>
      </c>
      <c r="N7804" s="1">
        <v>3394</v>
      </c>
      <c r="O7804" t="s">
        <v>3162</v>
      </c>
      <c r="P7804" s="1">
        <v>634</v>
      </c>
      <c r="Q7804" t="s">
        <v>3163</v>
      </c>
      <c r="R7804" s="1">
        <v>884</v>
      </c>
      <c r="S7804" t="s">
        <v>172</v>
      </c>
      <c r="T7804" t="s">
        <v>46</v>
      </c>
      <c r="U7804" t="s">
        <v>47</v>
      </c>
      <c r="V7804" s="1">
        <v>3394</v>
      </c>
      <c r="W7804" t="s">
        <v>3162</v>
      </c>
      <c r="X7804" t="s">
        <v>48</v>
      </c>
      <c r="Y7804" s="1">
        <v>3394</v>
      </c>
      <c r="Z7804" t="s">
        <v>3162</v>
      </c>
      <c r="AA7804" t="s">
        <v>48</v>
      </c>
      <c r="AB7804" s="2">
        <v>53774</v>
      </c>
      <c r="AC7804" s="2">
        <v>67186</v>
      </c>
      <c r="AD7804" t="s">
        <v>831</v>
      </c>
      <c r="AE7804" t="s">
        <v>831</v>
      </c>
      <c r="AF7804" s="1">
        <v>46</v>
      </c>
      <c r="AG7804" s="1">
        <v>42</v>
      </c>
      <c r="AH7804" s="1" t="b">
        <f>Export4Q22[[#This Row],[Pharmacy Controller ID]]&lt;&gt;Export4Q22[[#This Row],[Medical Controller ID]]</f>
        <v>0</v>
      </c>
      <c r="AI7804" t="str">
        <f t="shared" si="121"/>
        <v>62625Wellmark Blue Cross and Blue Shield of South Dakota 4 TierPPOFALSECommercial8147Wellmark Blue Rx Preferred 4 Tier with Specialty Formulary60910Wellmark Blue Rx Preferred 4 Tier with Specialty892Wellmark Blue Commercial-HIX968Wellmark Commercial-HIX3394Wellmark, Inc.634Wellmark Blue Cross and Blue Shield884CVS Caremark RXCustomPBM Claims3394Wellmark, Inc.Parent3394Wellmark, Inc.Parent5377467186SDSD4642</v>
      </c>
      <c r="AJ7804" s="8" t="str">
        <f>IFERROR(IF(_xlfn.XLOOKUP(Export4Q22[[#This Row],[Plan ID]],#REF!,#REF!)=Export4Q22[[#This Row],[Concatenate]],"Same","Change"),"New")</f>
        <v>New</v>
      </c>
    </row>
    <row r="7805" spans="1:36" x14ac:dyDescent="0.25">
      <c r="A7805" s="1">
        <v>70289</v>
      </c>
      <c r="B7805" t="s">
        <v>13858</v>
      </c>
      <c r="C7805" t="s">
        <v>195</v>
      </c>
      <c r="D7805" t="s">
        <v>37</v>
      </c>
      <c r="E7805" t="s">
        <v>177</v>
      </c>
      <c r="F7805" s="1">
        <v>8147</v>
      </c>
      <c r="G7805" t="s">
        <v>13855</v>
      </c>
      <c r="H7805" s="3">
        <v>60910</v>
      </c>
      <c r="I7805" t="s">
        <v>13856</v>
      </c>
      <c r="J7805" s="1">
        <v>892</v>
      </c>
      <c r="K7805" t="s">
        <v>13833</v>
      </c>
      <c r="L7805" s="1">
        <v>968</v>
      </c>
      <c r="M7805" t="s">
        <v>13834</v>
      </c>
      <c r="N7805" s="1">
        <v>3394</v>
      </c>
      <c r="O7805" t="s">
        <v>3162</v>
      </c>
      <c r="P7805" s="1">
        <v>634</v>
      </c>
      <c r="Q7805" t="s">
        <v>3163</v>
      </c>
      <c r="R7805" s="1">
        <v>884</v>
      </c>
      <c r="S7805" t="s">
        <v>172</v>
      </c>
      <c r="T7805" t="s">
        <v>46</v>
      </c>
      <c r="U7805" t="s">
        <v>47</v>
      </c>
      <c r="V7805" s="1">
        <v>3394</v>
      </c>
      <c r="W7805" t="s">
        <v>3162</v>
      </c>
      <c r="X7805" t="s">
        <v>48</v>
      </c>
      <c r="Y7805" s="1">
        <v>3394</v>
      </c>
      <c r="Z7805" t="s">
        <v>3162</v>
      </c>
      <c r="AA7805" t="s">
        <v>48</v>
      </c>
      <c r="AB7805" s="2">
        <v>49188</v>
      </c>
      <c r="AC7805" s="2">
        <v>61455</v>
      </c>
      <c r="AD7805" t="s">
        <v>724</v>
      </c>
      <c r="AE7805" t="s">
        <v>724</v>
      </c>
      <c r="AF7805" s="1">
        <v>46</v>
      </c>
      <c r="AG7805" s="1">
        <v>42</v>
      </c>
      <c r="AH7805" s="1" t="b">
        <f>Export4Q22[[#This Row],[Pharmacy Controller ID]]&lt;&gt;Export4Q22[[#This Row],[Medical Controller ID]]</f>
        <v>0</v>
      </c>
      <c r="AI7805" t="str">
        <f t="shared" si="121"/>
        <v>70289Wellmark Blue Cross and Blue Shield of Iowa 4 Tier HMOHMOFALSECommercial8147Wellmark Blue Rx Preferred 4 Tier with Specialty Formulary60910Wellmark Blue Rx Preferred 4 Tier with Specialty892Wellmark Blue Commercial-HIX968Wellmark Commercial-HIX3394Wellmark, Inc.634Wellmark Blue Cross and Blue Shield884CVS Caremark RXCustomPBM Claims3394Wellmark, Inc.Parent3394Wellmark, Inc.Parent4918861455IAIA4642</v>
      </c>
      <c r="AJ7805" s="8" t="str">
        <f>IFERROR(IF(_xlfn.XLOOKUP(Export4Q22[[#This Row],[Plan ID]],#REF!,#REF!)=Export4Q22[[#This Row],[Concatenate]],"Same","Change"),"New")</f>
        <v>New</v>
      </c>
    </row>
    <row r="7806" spans="1:36" x14ac:dyDescent="0.25">
      <c r="A7806" s="1">
        <v>17030</v>
      </c>
      <c r="B7806" t="s">
        <v>13859</v>
      </c>
      <c r="C7806" t="s">
        <v>176</v>
      </c>
      <c r="D7806" t="s">
        <v>37</v>
      </c>
      <c r="E7806" t="s">
        <v>177</v>
      </c>
      <c r="F7806" s="1">
        <v>8150</v>
      </c>
      <c r="G7806" t="s">
        <v>13860</v>
      </c>
      <c r="H7806" s="3">
        <v>63853</v>
      </c>
      <c r="I7806" t="s">
        <v>13861</v>
      </c>
      <c r="J7806" s="1">
        <v>892</v>
      </c>
      <c r="K7806" t="s">
        <v>13833</v>
      </c>
      <c r="L7806" s="1">
        <v>968</v>
      </c>
      <c r="M7806" t="s">
        <v>13834</v>
      </c>
      <c r="N7806" s="1">
        <v>3394</v>
      </c>
      <c r="O7806" t="s">
        <v>3162</v>
      </c>
      <c r="P7806" s="1">
        <v>634</v>
      </c>
      <c r="Q7806" t="s">
        <v>3163</v>
      </c>
      <c r="R7806" s="1">
        <v>884</v>
      </c>
      <c r="S7806" t="s">
        <v>172</v>
      </c>
      <c r="T7806" t="s">
        <v>46</v>
      </c>
      <c r="U7806" t="s">
        <v>182</v>
      </c>
      <c r="V7806" s="1">
        <v>3394</v>
      </c>
      <c r="W7806" t="s">
        <v>3162</v>
      </c>
      <c r="X7806" t="s">
        <v>48</v>
      </c>
      <c r="Y7806" s="1"/>
      <c r="AA7806" t="s">
        <v>150</v>
      </c>
      <c r="AB7806" s="2">
        <v>20926</v>
      </c>
      <c r="AC7806" s="2">
        <v>0</v>
      </c>
      <c r="AD7806" t="s">
        <v>13862</v>
      </c>
      <c r="AF7806" s="1">
        <v>46</v>
      </c>
      <c r="AG7806" s="1"/>
      <c r="AH7806" s="1" t="b">
        <f>Export4Q22[[#This Row],[Pharmacy Controller ID]]&lt;&gt;Export4Q22[[#This Row],[Medical Controller ID]]</f>
        <v>1</v>
      </c>
      <c r="AI7806" t="str">
        <f t="shared" si="121"/>
        <v>17030State of South Dakota EmployeesEmployerFALSECommercial8150Wellmark Blue Rx Value Plus 5 Tier Formulary63853Wellmark Blue Rx Value Plus 5 Tier892Wellmark Blue Commercial-HIX968Wellmark Commercial-HIX3394Wellmark, Inc.634Wellmark Blue Cross and Blue Shield884CVS Caremark RXCustomPBM Controlled3394Wellmark, Inc.Parent209260SD,TX46</v>
      </c>
      <c r="AJ7806" s="8" t="str">
        <f>IFERROR(IF(_xlfn.XLOOKUP(Export4Q22[[#This Row],[Plan ID]],#REF!,#REF!)=Export4Q22[[#This Row],[Concatenate]],"Same","Change"),"New")</f>
        <v>New</v>
      </c>
    </row>
    <row r="7807" spans="1:36" x14ac:dyDescent="0.25">
      <c r="A7807" s="1">
        <v>70287</v>
      </c>
      <c r="B7807" t="s">
        <v>13863</v>
      </c>
      <c r="C7807" t="s">
        <v>192</v>
      </c>
      <c r="D7807" t="s">
        <v>37</v>
      </c>
      <c r="E7807" t="s">
        <v>177</v>
      </c>
      <c r="F7807" s="1">
        <v>8150</v>
      </c>
      <c r="G7807" t="s">
        <v>13860</v>
      </c>
      <c r="H7807" s="3">
        <v>63853</v>
      </c>
      <c r="I7807" t="s">
        <v>13861</v>
      </c>
      <c r="J7807" s="1">
        <v>892</v>
      </c>
      <c r="K7807" t="s">
        <v>13833</v>
      </c>
      <c r="L7807" s="1">
        <v>968</v>
      </c>
      <c r="M7807" t="s">
        <v>13834</v>
      </c>
      <c r="N7807" s="1">
        <v>3394</v>
      </c>
      <c r="O7807" t="s">
        <v>3162</v>
      </c>
      <c r="P7807" s="1">
        <v>634</v>
      </c>
      <c r="Q7807" t="s">
        <v>3163</v>
      </c>
      <c r="R7807" s="1">
        <v>884</v>
      </c>
      <c r="S7807" t="s">
        <v>172</v>
      </c>
      <c r="T7807" t="s">
        <v>46</v>
      </c>
      <c r="V7807" s="1">
        <v>3394</v>
      </c>
      <c r="W7807" t="s">
        <v>3162</v>
      </c>
      <c r="X7807" t="s">
        <v>48</v>
      </c>
      <c r="Y7807" s="1">
        <v>3394</v>
      </c>
      <c r="Z7807" t="s">
        <v>3162</v>
      </c>
      <c r="AA7807" t="s">
        <v>48</v>
      </c>
      <c r="AB7807" s="2">
        <v>27064</v>
      </c>
      <c r="AC7807" s="2">
        <v>33814</v>
      </c>
      <c r="AD7807" t="s">
        <v>13826</v>
      </c>
      <c r="AE7807" t="s">
        <v>13826</v>
      </c>
      <c r="AF7807" s="1">
        <v>46</v>
      </c>
      <c r="AG7807" s="1">
        <v>42</v>
      </c>
      <c r="AH7807" s="1" t="b">
        <f>Export4Q22[[#This Row],[Pharmacy Controller ID]]&lt;&gt;Export4Q22[[#This Row],[Medical Controller ID]]</f>
        <v>0</v>
      </c>
      <c r="AI7807" t="str">
        <f t="shared" si="121"/>
        <v>70287Wellmark Blue Rx Value Plus 5 Tier PPOPPOFALSECommercial8150Wellmark Blue Rx Value Plus 5 Tier Formulary63853Wellmark Blue Rx Value Plus 5 Tier892Wellmark Blue Commercial-HIX968Wellmark Commercial-HIX3394Wellmark, Inc.634Wellmark Blue Cross and Blue Shield884CVS Caremark RXCustom3394Wellmark, Inc.Parent3394Wellmark, Inc.Parent2706433814IA,SDIA,SD4642</v>
      </c>
      <c r="AJ7807" s="8" t="str">
        <f>IFERROR(IF(_xlfn.XLOOKUP(Export4Q22[[#This Row],[Plan ID]],#REF!,#REF!)=Export4Q22[[#This Row],[Concatenate]],"Same","Change"),"New")</f>
        <v>New</v>
      </c>
    </row>
    <row r="7808" spans="1:36" x14ac:dyDescent="0.25">
      <c r="A7808" s="1">
        <v>70288</v>
      </c>
      <c r="B7808" t="s">
        <v>13864</v>
      </c>
      <c r="C7808" t="s">
        <v>195</v>
      </c>
      <c r="D7808" t="s">
        <v>37</v>
      </c>
      <c r="E7808" t="s">
        <v>177</v>
      </c>
      <c r="F7808" s="1">
        <v>8150</v>
      </c>
      <c r="G7808" t="s">
        <v>13860</v>
      </c>
      <c r="H7808" s="3">
        <v>63853</v>
      </c>
      <c r="I7808" t="s">
        <v>13861</v>
      </c>
      <c r="J7808" s="1">
        <v>892</v>
      </c>
      <c r="K7808" t="s">
        <v>13833</v>
      </c>
      <c r="L7808" s="1">
        <v>968</v>
      </c>
      <c r="M7808" t="s">
        <v>13834</v>
      </c>
      <c r="N7808" s="1">
        <v>3394</v>
      </c>
      <c r="O7808" t="s">
        <v>3162</v>
      </c>
      <c r="P7808" s="1">
        <v>634</v>
      </c>
      <c r="Q7808" t="s">
        <v>3163</v>
      </c>
      <c r="R7808" s="1">
        <v>884</v>
      </c>
      <c r="S7808" t="s">
        <v>172</v>
      </c>
      <c r="T7808" t="s">
        <v>46</v>
      </c>
      <c r="V7808" s="1">
        <v>3394</v>
      </c>
      <c r="W7808" t="s">
        <v>3162</v>
      </c>
      <c r="X7808" t="s">
        <v>48</v>
      </c>
      <c r="Y7808" s="1">
        <v>3394</v>
      </c>
      <c r="Z7808" t="s">
        <v>3162</v>
      </c>
      <c r="AA7808" t="s">
        <v>48</v>
      </c>
      <c r="AB7808" s="2">
        <v>5748</v>
      </c>
      <c r="AC7808" s="2">
        <v>7181</v>
      </c>
      <c r="AD7808" t="s">
        <v>724</v>
      </c>
      <c r="AE7808" t="s">
        <v>724</v>
      </c>
      <c r="AF7808" s="1">
        <v>46</v>
      </c>
      <c r="AG7808" s="1">
        <v>42</v>
      </c>
      <c r="AH7808" s="1" t="b">
        <f>Export4Q22[[#This Row],[Pharmacy Controller ID]]&lt;&gt;Export4Q22[[#This Row],[Medical Controller ID]]</f>
        <v>0</v>
      </c>
      <c r="AI7808" t="str">
        <f t="shared" si="121"/>
        <v>70288Wellmark Blue Rx Value Plus 5 Tier HMOHMOFALSECommercial8150Wellmark Blue Rx Value Plus 5 Tier Formulary63853Wellmark Blue Rx Value Plus 5 Tier892Wellmark Blue Commercial-HIX968Wellmark Commercial-HIX3394Wellmark, Inc.634Wellmark Blue Cross and Blue Shield884CVS Caremark RXCustom3394Wellmark, Inc.Parent3394Wellmark, Inc.Parent57487181IAIA4642</v>
      </c>
      <c r="AJ7808" s="8" t="str">
        <f>IFERROR(IF(_xlfn.XLOOKUP(Export4Q22[[#This Row],[Plan ID]],#REF!,#REF!)=Export4Q22[[#This Row],[Concatenate]],"Same","Change"),"New")</f>
        <v>New</v>
      </c>
    </row>
    <row r="7809" spans="1:36" x14ac:dyDescent="0.25">
      <c r="A7809" s="1">
        <v>70717</v>
      </c>
      <c r="B7809" t="s">
        <v>13865</v>
      </c>
      <c r="C7809" t="s">
        <v>192</v>
      </c>
      <c r="D7809" t="s">
        <v>37</v>
      </c>
      <c r="E7809" t="s">
        <v>177</v>
      </c>
      <c r="F7809" s="1">
        <v>8151</v>
      </c>
      <c r="G7809" t="s">
        <v>13866</v>
      </c>
      <c r="H7809" s="3">
        <v>64182</v>
      </c>
      <c r="I7809" t="s">
        <v>13867</v>
      </c>
      <c r="J7809" s="1">
        <v>892</v>
      </c>
      <c r="K7809" t="s">
        <v>13833</v>
      </c>
      <c r="L7809" s="1">
        <v>968</v>
      </c>
      <c r="M7809" t="s">
        <v>13834</v>
      </c>
      <c r="N7809" s="1">
        <v>3394</v>
      </c>
      <c r="O7809" t="s">
        <v>3162</v>
      </c>
      <c r="P7809" s="1">
        <v>634</v>
      </c>
      <c r="Q7809" t="s">
        <v>3163</v>
      </c>
      <c r="R7809" s="1">
        <v>884</v>
      </c>
      <c r="S7809" t="s">
        <v>172</v>
      </c>
      <c r="T7809" t="s">
        <v>46</v>
      </c>
      <c r="V7809" s="1">
        <v>3394</v>
      </c>
      <c r="W7809" t="s">
        <v>3162</v>
      </c>
      <c r="X7809" t="s">
        <v>48</v>
      </c>
      <c r="Y7809" s="1">
        <v>3394</v>
      </c>
      <c r="Z7809" t="s">
        <v>3162</v>
      </c>
      <c r="AA7809" t="s">
        <v>48</v>
      </c>
      <c r="AB7809" s="2">
        <v>17343</v>
      </c>
      <c r="AC7809" s="2">
        <v>21669</v>
      </c>
      <c r="AD7809" t="s">
        <v>13826</v>
      </c>
      <c r="AE7809" t="s">
        <v>13826</v>
      </c>
      <c r="AF7809" s="1">
        <v>46</v>
      </c>
      <c r="AG7809" s="1">
        <v>42</v>
      </c>
      <c r="AH7809" s="1" t="b">
        <f>Export4Q22[[#This Row],[Pharmacy Controller ID]]&lt;&gt;Export4Q22[[#This Row],[Medical Controller ID]]</f>
        <v>0</v>
      </c>
      <c r="AI7809" t="str">
        <f t="shared" si="121"/>
        <v>70717Wellmark BlueSimplicity Rx PPOPPOFALSECommercial8151Wellmark BlueSimplicity Rx Formulary64182Wellmark BlueSimplicity Rx892Wellmark Blue Commercial-HIX968Wellmark Commercial-HIX3394Wellmark, Inc.634Wellmark Blue Cross and Blue Shield884CVS Caremark RXCustom3394Wellmark, Inc.Parent3394Wellmark, Inc.Parent1734321669IA,SDIA,SD4642</v>
      </c>
      <c r="AJ7809" s="8" t="str">
        <f>IFERROR(IF(_xlfn.XLOOKUP(Export4Q22[[#This Row],[Plan ID]],#REF!,#REF!)=Export4Q22[[#This Row],[Concatenate]],"Same","Change"),"New")</f>
        <v>New</v>
      </c>
    </row>
    <row r="7810" spans="1:36" x14ac:dyDescent="0.25">
      <c r="A7810" s="1">
        <v>72227</v>
      </c>
      <c r="B7810" t="s">
        <v>13868</v>
      </c>
      <c r="C7810" t="s">
        <v>36</v>
      </c>
      <c r="D7810" t="s">
        <v>37</v>
      </c>
      <c r="E7810" t="s">
        <v>38</v>
      </c>
      <c r="F7810" s="1">
        <v>8277</v>
      </c>
      <c r="G7810" t="s">
        <v>13868</v>
      </c>
      <c r="H7810" s="3">
        <v>65326</v>
      </c>
      <c r="I7810" t="s">
        <v>13868</v>
      </c>
      <c r="J7810" s="1">
        <v>173</v>
      </c>
      <c r="K7810" t="s">
        <v>3356</v>
      </c>
      <c r="L7810" s="1">
        <v>169</v>
      </c>
      <c r="M7810" t="s">
        <v>3357</v>
      </c>
      <c r="N7810" s="1">
        <v>63529</v>
      </c>
      <c r="O7810" t="s">
        <v>3353</v>
      </c>
      <c r="P7810" s="1">
        <v>95</v>
      </c>
      <c r="Q7810" t="s">
        <v>3354</v>
      </c>
      <c r="R7810" s="1">
        <v>7504</v>
      </c>
      <c r="S7810" t="s">
        <v>1209</v>
      </c>
      <c r="T7810" t="s">
        <v>46</v>
      </c>
      <c r="V7810" s="1">
        <v>63529</v>
      </c>
      <c r="W7810" t="s">
        <v>3353</v>
      </c>
      <c r="X7810" t="s">
        <v>48</v>
      </c>
      <c r="Y7810" s="1">
        <v>63529</v>
      </c>
      <c r="Z7810" t="s">
        <v>3353</v>
      </c>
      <c r="AA7810" t="s">
        <v>48</v>
      </c>
      <c r="AB7810" s="2">
        <v>133</v>
      </c>
      <c r="AC7810" s="2">
        <v>133</v>
      </c>
      <c r="AD7810" t="s">
        <v>778</v>
      </c>
      <c r="AE7810" t="s">
        <v>778</v>
      </c>
      <c r="AF7810" s="1">
        <v>134</v>
      </c>
      <c r="AG7810" s="1">
        <v>146</v>
      </c>
      <c r="AH7810" s="1" t="b">
        <f>Export4Q22[[#This Row],[Pharmacy Controller ID]]&lt;&gt;Export4Q22[[#This Row],[Medical Controller ID]]</f>
        <v>0</v>
      </c>
      <c r="AI7810" t="str">
        <f t="shared" ref="AI7810:AI7848" si="122">_xlfn.CONCAT(A7810:AG7810)</f>
        <v>72227WellSense Medicare AdvantageMA-PDFALSEMedicare8277WellSense Medicare Advantage65326WellSense Medicare Advantage173BMC HealthNet Plan Senior Care Options169Boston Medical Center Health Plan, Inc. Medicare63529Boston Medical Center Health Plan, Inc.95Boston Medical Center HealthNet Plan7504Express Scripts PBMCustom63529Boston Medical Center Health Plan, Inc.Parent63529Boston Medical Center Health Plan, Inc.Parent133133NHNH134146</v>
      </c>
      <c r="AJ7810" s="8" t="str">
        <f>IFERROR(IF(_xlfn.XLOOKUP(Export4Q22[[#This Row],[Plan ID]],#REF!,#REF!)=Export4Q22[[#This Row],[Concatenate]],"Same","Change"),"New")</f>
        <v>New</v>
      </c>
    </row>
    <row r="7811" spans="1:36" x14ac:dyDescent="0.25">
      <c r="A7811" s="1">
        <v>5824</v>
      </c>
      <c r="B7811" t="s">
        <v>13869</v>
      </c>
      <c r="C7811" t="s">
        <v>899</v>
      </c>
      <c r="D7811" t="s">
        <v>37</v>
      </c>
      <c r="E7811" t="s">
        <v>899</v>
      </c>
      <c r="F7811" s="1">
        <v>7723</v>
      </c>
      <c r="G7811" t="s">
        <v>318</v>
      </c>
      <c r="H7811" s="3">
        <v>59608</v>
      </c>
      <c r="I7811" t="s">
        <v>13869</v>
      </c>
      <c r="J7811" s="1">
        <v>770</v>
      </c>
      <c r="K7811" t="s">
        <v>12542</v>
      </c>
      <c r="L7811" s="1">
        <v>840</v>
      </c>
      <c r="M7811" t="s">
        <v>13870</v>
      </c>
      <c r="N7811" s="1">
        <v>63648</v>
      </c>
      <c r="O7811" t="s">
        <v>323</v>
      </c>
      <c r="P7811" s="1">
        <v>546</v>
      </c>
      <c r="Q7811" t="s">
        <v>323</v>
      </c>
      <c r="R7811" s="1">
        <v>6189</v>
      </c>
      <c r="S7811" t="s">
        <v>322</v>
      </c>
      <c r="T7811" t="s">
        <v>265</v>
      </c>
      <c r="U7811" t="s">
        <v>47</v>
      </c>
      <c r="V7811" s="1">
        <v>63648</v>
      </c>
      <c r="W7811" t="s">
        <v>323</v>
      </c>
      <c r="X7811" t="s">
        <v>48</v>
      </c>
      <c r="Y7811" s="1">
        <v>63648</v>
      </c>
      <c r="Z7811" t="s">
        <v>323</v>
      </c>
      <c r="AA7811" t="s">
        <v>48</v>
      </c>
      <c r="AB7811" s="2">
        <v>29301</v>
      </c>
      <c r="AC7811" s="2">
        <v>29301</v>
      </c>
      <c r="AD7811" t="s">
        <v>324</v>
      </c>
      <c r="AE7811" t="s">
        <v>324</v>
      </c>
      <c r="AF7811" s="1">
        <v>82</v>
      </c>
      <c r="AG7811" s="1">
        <v>244</v>
      </c>
      <c r="AH7811" s="1" t="b">
        <f>Export4Q22[[#This Row],[Pharmacy Controller ID]]&lt;&gt;Export4Q22[[#This Row],[Medical Controller ID]]</f>
        <v>0</v>
      </c>
      <c r="AI7811" t="str">
        <f t="shared" si="122"/>
        <v>5824West Virginia MedicaidState MedicaidFALSEState Medicaid7723West Virginia Medicaid_Load_Batch_459608West Virginia Medicaid770State of WV Medicaid840State of West Virginia State Medicaid63648State of West Virginia546State of West Virginia6189Gainwell TechnologiesProcessorPBM Claims63648State of West VirginiaParent63648State of West VirginiaParent2930129301WVWV82244</v>
      </c>
      <c r="AJ7811" s="8" t="str">
        <f>IFERROR(IF(_xlfn.XLOOKUP(Export4Q22[[#This Row],[Plan ID]],#REF!,#REF!)=Export4Q22[[#This Row],[Concatenate]],"Same","Change"),"New")</f>
        <v>New</v>
      </c>
    </row>
    <row r="7812" spans="1:36" x14ac:dyDescent="0.25">
      <c r="A7812" s="1">
        <v>4082</v>
      </c>
      <c r="B7812" t="s">
        <v>13871</v>
      </c>
      <c r="C7812" t="s">
        <v>176</v>
      </c>
      <c r="D7812" t="s">
        <v>37</v>
      </c>
      <c r="E7812" t="s">
        <v>177</v>
      </c>
      <c r="F7812" s="1">
        <v>803</v>
      </c>
      <c r="G7812" t="s">
        <v>13872</v>
      </c>
      <c r="H7812" s="3">
        <v>59967</v>
      </c>
      <c r="I7812" t="s">
        <v>13872</v>
      </c>
      <c r="J7812" s="1">
        <v>311</v>
      </c>
      <c r="K7812" t="s">
        <v>1206</v>
      </c>
      <c r="L7812" s="1"/>
      <c r="N7812" s="1"/>
      <c r="P7812" s="1">
        <v>217</v>
      </c>
      <c r="Q7812" t="s">
        <v>3039</v>
      </c>
      <c r="R7812" s="1">
        <v>7504</v>
      </c>
      <c r="S7812" t="s">
        <v>1209</v>
      </c>
      <c r="T7812" t="s">
        <v>46</v>
      </c>
      <c r="U7812" t="s">
        <v>182</v>
      </c>
      <c r="V7812" s="1">
        <v>7504</v>
      </c>
      <c r="W7812" t="s">
        <v>1209</v>
      </c>
      <c r="X7812" t="s">
        <v>183</v>
      </c>
      <c r="Y7812" s="1"/>
      <c r="AA7812" t="s">
        <v>150</v>
      </c>
      <c r="AB7812" s="2">
        <v>230067</v>
      </c>
      <c r="AC7812" s="2">
        <v>0</v>
      </c>
      <c r="AD7812" t="s">
        <v>324</v>
      </c>
      <c r="AF7812" s="1">
        <v>3</v>
      </c>
      <c r="AG7812" s="1"/>
      <c r="AH7812" s="1" t="b">
        <f>Export4Q22[[#This Row],[Pharmacy Controller ID]]&lt;&gt;Export4Q22[[#This Row],[Medical Controller ID]]</f>
        <v>1</v>
      </c>
      <c r="AI7812" t="str">
        <f t="shared" si="122"/>
        <v>4082West Virginia Public Employee Insurance Agency (PEIA)EmployerFALSECommercial803West Virginia PEIA59967West Virginia PEIA311ESI Commercial217Express Scripts (ESI)7504Express Scripts PBMCustomPBM Controlled7504Express Scripts PBMPBM2300670WV3</v>
      </c>
      <c r="AJ7812" s="8" t="str">
        <f>IFERROR(IF(_xlfn.XLOOKUP(Export4Q22[[#This Row],[Plan ID]],#REF!,#REF!)=Export4Q22[[#This Row],[Concatenate]],"Same","Change"),"New")</f>
        <v>New</v>
      </c>
    </row>
    <row r="7813" spans="1:36" x14ac:dyDescent="0.25">
      <c r="A7813" s="1">
        <v>71309</v>
      </c>
      <c r="B7813" t="s">
        <v>13873</v>
      </c>
      <c r="C7813" t="s">
        <v>36</v>
      </c>
      <c r="D7813" t="s">
        <v>37</v>
      </c>
      <c r="E7813" t="s">
        <v>38</v>
      </c>
      <c r="F7813" s="1">
        <v>8164</v>
      </c>
      <c r="G7813" t="s">
        <v>13874</v>
      </c>
      <c r="H7813" s="3">
        <v>64426</v>
      </c>
      <c r="I7813" t="s">
        <v>13875</v>
      </c>
      <c r="J7813" s="1">
        <v>1415</v>
      </c>
      <c r="K7813" t="s">
        <v>13876</v>
      </c>
      <c r="L7813" s="1">
        <v>1143</v>
      </c>
      <c r="M7813" t="s">
        <v>13877</v>
      </c>
      <c r="N7813" s="1">
        <v>7482</v>
      </c>
      <c r="O7813" t="s">
        <v>13878</v>
      </c>
      <c r="P7813" s="1">
        <v>635</v>
      </c>
      <c r="Q7813" t="s">
        <v>13875</v>
      </c>
      <c r="R7813" s="1">
        <v>66417</v>
      </c>
      <c r="S7813" t="s">
        <v>11754</v>
      </c>
      <c r="T7813" t="s">
        <v>46</v>
      </c>
      <c r="V7813" s="1">
        <v>7482</v>
      </c>
      <c r="W7813" t="s">
        <v>13878</v>
      </c>
      <c r="X7813" t="s">
        <v>48</v>
      </c>
      <c r="Y7813" s="1">
        <v>7482</v>
      </c>
      <c r="Z7813" t="s">
        <v>13878</v>
      </c>
      <c r="AA7813" t="s">
        <v>48</v>
      </c>
      <c r="AB7813" s="2">
        <v>1889</v>
      </c>
      <c r="AC7813" s="2">
        <v>1889</v>
      </c>
      <c r="AD7813" t="s">
        <v>948</v>
      </c>
      <c r="AE7813" t="s">
        <v>948</v>
      </c>
      <c r="AF7813" s="1">
        <v>159</v>
      </c>
      <c r="AG7813" s="1">
        <v>179</v>
      </c>
      <c r="AH7813" s="1" t="b">
        <f>Export4Q22[[#This Row],[Pharmacy Controller ID]]&lt;&gt;Export4Q22[[#This Row],[Medical Controller ID]]</f>
        <v>0</v>
      </c>
      <c r="AI7813" t="str">
        <f t="shared" si="122"/>
        <v>71309Western Health Advantage MyCareMA-PDFALSEMedicare8164Western Health Advantage Formulary64426Western Health Advantage1415Western Health Advantage Medicare1143Western Health Advantage Corporation Medicare7482Western Health Advantage Corporation635Western Health Advantage66417Providence Health Plan PBMCustom7482Western Health Advantage CorporationParent7482Western Health Advantage CorporationParent18891889CA,NJCA,NJ159179</v>
      </c>
      <c r="AJ7813" s="8" t="str">
        <f>IFERROR(IF(_xlfn.XLOOKUP(Export4Q22[[#This Row],[Plan ID]],#REF!,#REF!)=Export4Q22[[#This Row],[Concatenate]],"Same","Change"),"New")</f>
        <v>New</v>
      </c>
    </row>
    <row r="7814" spans="1:36" x14ac:dyDescent="0.25">
      <c r="A7814" s="1">
        <v>71310</v>
      </c>
      <c r="B7814" t="s">
        <v>13879</v>
      </c>
      <c r="C7814" t="s">
        <v>36</v>
      </c>
      <c r="D7814" t="s">
        <v>37</v>
      </c>
      <c r="E7814" t="s">
        <v>38</v>
      </c>
      <c r="F7814" s="1">
        <v>8164</v>
      </c>
      <c r="G7814" t="s">
        <v>13874</v>
      </c>
      <c r="H7814" s="3">
        <v>64426</v>
      </c>
      <c r="I7814" t="s">
        <v>13875</v>
      </c>
      <c r="J7814" s="1">
        <v>1415</v>
      </c>
      <c r="K7814" t="s">
        <v>13876</v>
      </c>
      <c r="L7814" s="1">
        <v>1143</v>
      </c>
      <c r="M7814" t="s">
        <v>13877</v>
      </c>
      <c r="N7814" s="1">
        <v>7482</v>
      </c>
      <c r="O7814" t="s">
        <v>13878</v>
      </c>
      <c r="P7814" s="1">
        <v>635</v>
      </c>
      <c r="Q7814" t="s">
        <v>13875</v>
      </c>
      <c r="R7814" s="1">
        <v>66417</v>
      </c>
      <c r="S7814" t="s">
        <v>11754</v>
      </c>
      <c r="T7814" t="s">
        <v>46</v>
      </c>
      <c r="V7814" s="1">
        <v>7482</v>
      </c>
      <c r="W7814" t="s">
        <v>13878</v>
      </c>
      <c r="X7814" t="s">
        <v>48</v>
      </c>
      <c r="Y7814" s="1">
        <v>7482</v>
      </c>
      <c r="Z7814" t="s">
        <v>13878</v>
      </c>
      <c r="AA7814" t="s">
        <v>48</v>
      </c>
      <c r="AB7814" s="2">
        <v>129</v>
      </c>
      <c r="AC7814" s="2">
        <v>129</v>
      </c>
      <c r="AD7814" t="s">
        <v>948</v>
      </c>
      <c r="AE7814" t="s">
        <v>948</v>
      </c>
      <c r="AF7814" s="1">
        <v>159</v>
      </c>
      <c r="AG7814" s="1">
        <v>179</v>
      </c>
      <c r="AH7814" s="1" t="b">
        <f>Export4Q22[[#This Row],[Pharmacy Controller ID]]&lt;&gt;Export4Q22[[#This Row],[Medical Controller ID]]</f>
        <v>0</v>
      </c>
      <c r="AI7814" t="str">
        <f t="shared" si="122"/>
        <v>71310Western Health Advantage MyCare PlusMA-PDFALSEMedicare8164Western Health Advantage Formulary64426Western Health Advantage1415Western Health Advantage Medicare1143Western Health Advantage Corporation Medicare7482Western Health Advantage Corporation635Western Health Advantage66417Providence Health Plan PBMCustom7482Western Health Advantage CorporationParent7482Western Health Advantage CorporationParent129129CA,NJCA,NJ159179</v>
      </c>
      <c r="AJ7814" s="8" t="str">
        <f>IFERROR(IF(_xlfn.XLOOKUP(Export4Q22[[#This Row],[Plan ID]],#REF!,#REF!)=Export4Q22[[#This Row],[Concatenate]],"Same","Change"),"New")</f>
        <v>New</v>
      </c>
    </row>
    <row r="7815" spans="1:36" x14ac:dyDescent="0.25">
      <c r="A7815" s="1">
        <v>71409</v>
      </c>
      <c r="B7815" t="s">
        <v>13880</v>
      </c>
      <c r="C7815" t="s">
        <v>36</v>
      </c>
      <c r="D7815" t="s">
        <v>37</v>
      </c>
      <c r="E7815" t="s">
        <v>38</v>
      </c>
      <c r="F7815" s="1">
        <v>8164</v>
      </c>
      <c r="G7815" t="s">
        <v>13874</v>
      </c>
      <c r="H7815" s="3">
        <v>64426</v>
      </c>
      <c r="I7815" t="s">
        <v>13875</v>
      </c>
      <c r="J7815" s="1">
        <v>1415</v>
      </c>
      <c r="K7815" t="s">
        <v>13876</v>
      </c>
      <c r="L7815" s="1">
        <v>1143</v>
      </c>
      <c r="M7815" t="s">
        <v>13877</v>
      </c>
      <c r="N7815" s="1">
        <v>7482</v>
      </c>
      <c r="O7815" t="s">
        <v>13878</v>
      </c>
      <c r="P7815" s="1">
        <v>635</v>
      </c>
      <c r="Q7815" t="s">
        <v>13875</v>
      </c>
      <c r="R7815" s="1">
        <v>66417</v>
      </c>
      <c r="S7815" t="s">
        <v>11754</v>
      </c>
      <c r="T7815" t="s">
        <v>46</v>
      </c>
      <c r="V7815" s="1">
        <v>7482</v>
      </c>
      <c r="W7815" t="s">
        <v>13878</v>
      </c>
      <c r="X7815" t="s">
        <v>48</v>
      </c>
      <c r="Y7815" s="1">
        <v>7482</v>
      </c>
      <c r="Z7815" t="s">
        <v>13878</v>
      </c>
      <c r="AA7815" t="s">
        <v>48</v>
      </c>
      <c r="AB7815" s="2">
        <v>180</v>
      </c>
      <c r="AC7815" s="2">
        <v>180</v>
      </c>
      <c r="AD7815" t="s">
        <v>13881</v>
      </c>
      <c r="AE7815" t="s">
        <v>13881</v>
      </c>
      <c r="AF7815" s="1">
        <v>159</v>
      </c>
      <c r="AG7815" s="1">
        <v>179</v>
      </c>
      <c r="AH7815" s="1" t="b">
        <f>Export4Q22[[#This Row],[Pharmacy Controller ID]]&lt;&gt;Export4Q22[[#This Row],[Medical Controller ID]]</f>
        <v>0</v>
      </c>
      <c r="AI7815" t="str">
        <f t="shared" si="122"/>
        <v>71409Western Health Advantage MyCare EGWPMA-PDFALSEMedicare8164Western Health Advantage Formulary64426Western Health Advantage1415Western Health Advantage Medicare1143Western Health Advantage Corporation Medicare7482Western Health Advantage Corporation635Western Health Advantage66417Providence Health Plan PBMCustom7482Western Health Advantage CorporationParent7482Western Health Advantage CorporationParent180180CA,OHCA,OH159179</v>
      </c>
      <c r="AJ7815" s="8" t="str">
        <f>IFERROR(IF(_xlfn.XLOOKUP(Export4Q22[[#This Row],[Plan ID]],#REF!,#REF!)=Export4Q22[[#This Row],[Concatenate]],"Same","Change"),"New")</f>
        <v>New</v>
      </c>
    </row>
    <row r="7816" spans="1:36" x14ac:dyDescent="0.25">
      <c r="A7816" s="1">
        <v>2641</v>
      </c>
      <c r="B7816" t="s">
        <v>13875</v>
      </c>
      <c r="C7816" t="s">
        <v>195</v>
      </c>
      <c r="D7816" t="s">
        <v>37</v>
      </c>
      <c r="E7816" t="s">
        <v>177</v>
      </c>
      <c r="F7816" s="1">
        <v>7201</v>
      </c>
      <c r="G7816" t="s">
        <v>13882</v>
      </c>
      <c r="H7816" s="3">
        <v>59635</v>
      </c>
      <c r="I7816" t="s">
        <v>13883</v>
      </c>
      <c r="J7816" s="1">
        <v>893</v>
      </c>
      <c r="K7816" t="s">
        <v>13884</v>
      </c>
      <c r="L7816" s="1">
        <v>969</v>
      </c>
      <c r="M7816" t="s">
        <v>13885</v>
      </c>
      <c r="N7816" s="1">
        <v>7482</v>
      </c>
      <c r="O7816" t="s">
        <v>13878</v>
      </c>
      <c r="P7816" s="1">
        <v>635</v>
      </c>
      <c r="Q7816" t="s">
        <v>13875</v>
      </c>
      <c r="R7816" s="1">
        <v>889</v>
      </c>
      <c r="S7816" t="s">
        <v>45</v>
      </c>
      <c r="T7816" t="s">
        <v>46</v>
      </c>
      <c r="U7816" t="s">
        <v>47</v>
      </c>
      <c r="V7816" s="1">
        <v>7482</v>
      </c>
      <c r="W7816" t="s">
        <v>13878</v>
      </c>
      <c r="X7816" t="s">
        <v>48</v>
      </c>
      <c r="Y7816" s="1">
        <v>7482</v>
      </c>
      <c r="Z7816" t="s">
        <v>13878</v>
      </c>
      <c r="AA7816" t="s">
        <v>48</v>
      </c>
      <c r="AB7816" s="2">
        <v>87637</v>
      </c>
      <c r="AC7816" s="2">
        <v>87637</v>
      </c>
      <c r="AD7816" t="s">
        <v>53</v>
      </c>
      <c r="AE7816" t="s">
        <v>53</v>
      </c>
      <c r="AF7816" s="1">
        <v>159</v>
      </c>
      <c r="AG7816" s="1">
        <v>179</v>
      </c>
      <c r="AH7816" s="1" t="b">
        <f>Export4Q22[[#This Row],[Pharmacy Controller ID]]&lt;&gt;Export4Q22[[#This Row],[Medical Controller ID]]</f>
        <v>0</v>
      </c>
      <c r="AI7816" t="str">
        <f t="shared" si="122"/>
        <v>2641Western Health AdvantageHMOFALSECommercial7201Western Health Advantage Commercial Formulary59635Western Health Advantage Commercial893Western Health Advantage Commercial-HIX969Western Health Advantage Corporation Commercial7482Western Health Advantage Corporation635Western Health Advantage889OptumRxCustomPBM Claims7482Western Health Advantage CorporationParent7482Western Health Advantage CorporationParent8763787637CACA159179</v>
      </c>
      <c r="AJ7816" s="8" t="str">
        <f>IFERROR(IF(_xlfn.XLOOKUP(Export4Q22[[#This Row],[Plan ID]],#REF!,#REF!)=Export4Q22[[#This Row],[Concatenate]],"Same","Change"),"New")</f>
        <v>New</v>
      </c>
    </row>
    <row r="7817" spans="1:36" x14ac:dyDescent="0.25">
      <c r="A7817" s="1">
        <v>63565</v>
      </c>
      <c r="B7817" t="s">
        <v>13886</v>
      </c>
      <c r="C7817" t="s">
        <v>326</v>
      </c>
      <c r="D7817" t="s">
        <v>37</v>
      </c>
      <c r="E7817" t="s">
        <v>327</v>
      </c>
      <c r="F7817" s="1">
        <v>7202</v>
      </c>
      <c r="G7817" t="s">
        <v>13887</v>
      </c>
      <c r="H7817" s="3">
        <v>61338</v>
      </c>
      <c r="I7817" t="s">
        <v>13888</v>
      </c>
      <c r="J7817" s="1">
        <v>893</v>
      </c>
      <c r="K7817" t="s">
        <v>13884</v>
      </c>
      <c r="L7817" s="1">
        <v>970</v>
      </c>
      <c r="M7817" t="s">
        <v>13889</v>
      </c>
      <c r="N7817" s="1">
        <v>7482</v>
      </c>
      <c r="O7817" t="s">
        <v>13878</v>
      </c>
      <c r="P7817" s="1">
        <v>635</v>
      </c>
      <c r="Q7817" t="s">
        <v>13875</v>
      </c>
      <c r="R7817" s="1">
        <v>889</v>
      </c>
      <c r="S7817" t="s">
        <v>45</v>
      </c>
      <c r="T7817" t="s">
        <v>46</v>
      </c>
      <c r="U7817" t="s">
        <v>47</v>
      </c>
      <c r="V7817" s="1">
        <v>7482</v>
      </c>
      <c r="W7817" t="s">
        <v>13878</v>
      </c>
      <c r="X7817" t="s">
        <v>48</v>
      </c>
      <c r="Y7817" s="1">
        <v>7482</v>
      </c>
      <c r="Z7817" t="s">
        <v>13878</v>
      </c>
      <c r="AA7817" t="s">
        <v>48</v>
      </c>
      <c r="AB7817" s="2">
        <v>8033</v>
      </c>
      <c r="AC7817" s="2">
        <v>8033</v>
      </c>
      <c r="AD7817" t="s">
        <v>53</v>
      </c>
      <c r="AE7817" t="s">
        <v>53</v>
      </c>
      <c r="AF7817" s="1">
        <v>159</v>
      </c>
      <c r="AG7817" s="1">
        <v>179</v>
      </c>
      <c r="AH7817" s="1" t="b">
        <f>Export4Q22[[#This Row],[Pharmacy Controller ID]]&lt;&gt;Export4Q22[[#This Row],[Medical Controller ID]]</f>
        <v>0</v>
      </c>
      <c r="AI7817" t="str">
        <f t="shared" si="122"/>
        <v>63565Western Health Advantage HMO HIXHMO-HIXFALSEHealth Exchange7202Western Health Advantage HIX CA Formulary61338Western Health Advantage HIX CA893Western Health Advantage Commercial-HIX970Western Health Advantage Corporation Health Exchange7482Western Health Advantage Corporation635Western Health Advantage889OptumRxCustomPBM Claims7482Western Health Advantage CorporationParent7482Western Health Advantage CorporationParent80338033CACA159179</v>
      </c>
      <c r="AJ7817" s="8" t="str">
        <f>IFERROR(IF(_xlfn.XLOOKUP(Export4Q22[[#This Row],[Plan ID]],#REF!,#REF!)=Export4Q22[[#This Row],[Concatenate]],"Same","Change"),"New")</f>
        <v>New</v>
      </c>
    </row>
    <row r="7818" spans="1:36" x14ac:dyDescent="0.25">
      <c r="A7818" s="1">
        <v>68390</v>
      </c>
      <c r="B7818" t="s">
        <v>13890</v>
      </c>
      <c r="C7818" t="s">
        <v>332</v>
      </c>
      <c r="D7818" t="s">
        <v>37</v>
      </c>
      <c r="E7818" t="s">
        <v>327</v>
      </c>
      <c r="F7818" s="1">
        <v>7202</v>
      </c>
      <c r="G7818" t="s">
        <v>13887</v>
      </c>
      <c r="H7818" s="3">
        <v>61338</v>
      </c>
      <c r="I7818" t="s">
        <v>13888</v>
      </c>
      <c r="J7818" s="1">
        <v>893</v>
      </c>
      <c r="K7818" t="s">
        <v>13884</v>
      </c>
      <c r="L7818" s="1">
        <v>970</v>
      </c>
      <c r="M7818" t="s">
        <v>13889</v>
      </c>
      <c r="N7818" s="1">
        <v>7482</v>
      </c>
      <c r="O7818" t="s">
        <v>13878</v>
      </c>
      <c r="P7818" s="1">
        <v>635</v>
      </c>
      <c r="Q7818" t="s">
        <v>13875</v>
      </c>
      <c r="R7818" s="1">
        <v>889</v>
      </c>
      <c r="S7818" t="s">
        <v>45</v>
      </c>
      <c r="T7818" t="s">
        <v>46</v>
      </c>
      <c r="U7818" t="s">
        <v>47</v>
      </c>
      <c r="V7818" s="1">
        <v>7482</v>
      </c>
      <c r="W7818" t="s">
        <v>13878</v>
      </c>
      <c r="X7818" t="s">
        <v>48</v>
      </c>
      <c r="Y7818" s="1">
        <v>7482</v>
      </c>
      <c r="Z7818" t="s">
        <v>13878</v>
      </c>
      <c r="AA7818" t="s">
        <v>48</v>
      </c>
      <c r="AB7818" s="2">
        <v>1267</v>
      </c>
      <c r="AC7818" s="2">
        <v>1267</v>
      </c>
      <c r="AD7818" t="s">
        <v>53</v>
      </c>
      <c r="AE7818" t="s">
        <v>53</v>
      </c>
      <c r="AF7818" s="1">
        <v>159</v>
      </c>
      <c r="AG7818" s="1">
        <v>179</v>
      </c>
      <c r="AH7818" s="1" t="b">
        <f>Export4Q22[[#This Row],[Pharmacy Controller ID]]&lt;&gt;Export4Q22[[#This Row],[Medical Controller ID]]</f>
        <v>0</v>
      </c>
      <c r="AI7818" t="str">
        <f t="shared" si="122"/>
        <v>68390Western Health Advantage HDHP HIXHDHP-HIXFALSEHealth Exchange7202Western Health Advantage HIX CA Formulary61338Western Health Advantage HIX CA893Western Health Advantage Commercial-HIX970Western Health Advantage Corporation Health Exchange7482Western Health Advantage Corporation635Western Health Advantage889OptumRxCustomPBM Claims7482Western Health Advantage CorporationParent7482Western Health Advantage CorporationParent12671267CACA159179</v>
      </c>
      <c r="AJ7818" s="8" t="str">
        <f>IFERROR(IF(_xlfn.XLOOKUP(Export4Q22[[#This Row],[Plan ID]],#REF!,#REF!)=Export4Q22[[#This Row],[Concatenate]],"Same","Change"),"New")</f>
        <v>New</v>
      </c>
    </row>
    <row r="7819" spans="1:36" x14ac:dyDescent="0.25">
      <c r="A7819" s="1">
        <v>5679</v>
      </c>
      <c r="B7819" t="s">
        <v>13891</v>
      </c>
      <c r="C7819" t="s">
        <v>159</v>
      </c>
      <c r="D7819" t="s">
        <v>37</v>
      </c>
      <c r="E7819" t="s">
        <v>160</v>
      </c>
      <c r="F7819" s="1">
        <v>4684</v>
      </c>
      <c r="G7819" t="s">
        <v>13892</v>
      </c>
      <c r="H7819" s="3">
        <v>62102</v>
      </c>
      <c r="I7819" t="s">
        <v>13892</v>
      </c>
      <c r="J7819" s="1">
        <v>894</v>
      </c>
      <c r="K7819" t="s">
        <v>13892</v>
      </c>
      <c r="L7819" s="1">
        <v>971</v>
      </c>
      <c r="M7819" t="s">
        <v>13893</v>
      </c>
      <c r="N7819" s="1">
        <v>63809</v>
      </c>
      <c r="O7819" t="s">
        <v>13894</v>
      </c>
      <c r="P7819" s="1">
        <v>636</v>
      </c>
      <c r="Q7819" t="s">
        <v>13895</v>
      </c>
      <c r="R7819" s="1">
        <v>60208</v>
      </c>
      <c r="S7819" t="s">
        <v>181</v>
      </c>
      <c r="T7819" t="s">
        <v>46</v>
      </c>
      <c r="U7819" t="s">
        <v>47</v>
      </c>
      <c r="V7819" s="1">
        <v>63809</v>
      </c>
      <c r="W7819" t="s">
        <v>13894</v>
      </c>
      <c r="X7819" t="s">
        <v>48</v>
      </c>
      <c r="Y7819" s="1">
        <v>63809</v>
      </c>
      <c r="Z7819" t="s">
        <v>13894</v>
      </c>
      <c r="AA7819" t="s">
        <v>48</v>
      </c>
      <c r="AB7819" s="2">
        <v>23286</v>
      </c>
      <c r="AC7819" s="2">
        <v>23286</v>
      </c>
      <c r="AD7819" t="s">
        <v>646</v>
      </c>
      <c r="AE7819" t="s">
        <v>646</v>
      </c>
      <c r="AF7819" s="1">
        <v>230</v>
      </c>
      <c r="AG7819" s="1">
        <v>251</v>
      </c>
      <c r="AH7819" s="1" t="b">
        <f>Export4Q22[[#This Row],[Pharmacy Controller ID]]&lt;&gt;Export4Q22[[#This Row],[Medical Controller ID]]</f>
        <v>0</v>
      </c>
      <c r="AI7819" t="str">
        <f t="shared" si="122"/>
        <v>5679Advanced Health CCOHMO - MedicaidFALSEManaged Medicaid4684Western Oregon Advanced Health CCO Medicaid62102Western Oregon Advanced Health CCO Medicaid894Western Oregon Advanced Health CCO Medicaid971Western Oregon Advanced Health, LLC. Managed Medicaid OR63809Western Oregon Advanced Health, LLC.636Western Oregon Advanced Health.60208MedImpact Healthcare Systems, Inc.CustomPBM Claims63809Western Oregon Advanced Health, LLC.Parent63809Western Oregon Advanced Health, LLC.Parent2328623286OROR230251</v>
      </c>
      <c r="AJ7819" s="8" t="str">
        <f>IFERROR(IF(_xlfn.XLOOKUP(Export4Q22[[#This Row],[Plan ID]],#REF!,#REF!)=Export4Q22[[#This Row],[Concatenate]],"Same","Change"),"New")</f>
        <v>New</v>
      </c>
    </row>
    <row r="7820" spans="1:36" x14ac:dyDescent="0.25">
      <c r="A7820" s="1">
        <v>69556</v>
      </c>
      <c r="B7820" t="s">
        <v>13896</v>
      </c>
      <c r="C7820" t="s">
        <v>159</v>
      </c>
      <c r="D7820" t="s">
        <v>37</v>
      </c>
      <c r="E7820" t="s">
        <v>160</v>
      </c>
      <c r="F7820" s="1">
        <v>6757</v>
      </c>
      <c r="G7820" t="s">
        <v>13896</v>
      </c>
      <c r="H7820" s="3">
        <v>63821</v>
      </c>
      <c r="I7820" t="s">
        <v>13896</v>
      </c>
      <c r="J7820" s="1">
        <v>1240</v>
      </c>
      <c r="K7820" t="s">
        <v>13897</v>
      </c>
      <c r="L7820" s="1">
        <v>1077</v>
      </c>
      <c r="M7820" t="s">
        <v>13898</v>
      </c>
      <c r="N7820" s="1">
        <v>5702</v>
      </c>
      <c r="O7820" t="s">
        <v>163</v>
      </c>
      <c r="P7820" s="1">
        <v>155</v>
      </c>
      <c r="Q7820" t="s">
        <v>1137</v>
      </c>
      <c r="R7820" s="1">
        <v>6337</v>
      </c>
      <c r="S7820" t="s">
        <v>164</v>
      </c>
      <c r="T7820" t="s">
        <v>46</v>
      </c>
      <c r="U7820" t="s">
        <v>47</v>
      </c>
      <c r="V7820" s="1">
        <v>5702</v>
      </c>
      <c r="W7820" t="s">
        <v>163</v>
      </c>
      <c r="X7820" t="s">
        <v>48</v>
      </c>
      <c r="Y7820" s="1">
        <v>5702</v>
      </c>
      <c r="Z7820" t="s">
        <v>163</v>
      </c>
      <c r="AA7820" t="s">
        <v>48</v>
      </c>
      <c r="AB7820" s="2">
        <v>76678</v>
      </c>
      <c r="AC7820" s="2">
        <v>76678</v>
      </c>
      <c r="AD7820" t="s">
        <v>783</v>
      </c>
      <c r="AE7820" t="s">
        <v>783</v>
      </c>
      <c r="AF7820" s="1">
        <v>4</v>
      </c>
      <c r="AG7820" s="1">
        <v>4</v>
      </c>
      <c r="AH7820" s="1" t="b">
        <f>Export4Q22[[#This Row],[Pharmacy Controller ID]]&lt;&gt;Export4Q22[[#This Row],[Medical Controller ID]]</f>
        <v>0</v>
      </c>
      <c r="AI7820" t="str">
        <f t="shared" si="122"/>
        <v>69556Western Sky Community Care Centennial CareHMO - MedicaidFALSEManaged Medicaid6757Western Sky Community Care Centennial Care63821Western Sky Community Care Centennial Care1240Centene Ambetter NM Medicaid1077Centene Managed Medicaid New Mexico5702Centene Corporation155Western Sky Community Care6337Envolve Pharmacy SolutionsCustomPBM Claims5702Centene CorporationParent5702Centene CorporationParent7667876678NMNM44</v>
      </c>
      <c r="AJ7820" s="8" t="str">
        <f>IFERROR(IF(_xlfn.XLOOKUP(Export4Q22[[#This Row],[Plan ID]],#REF!,#REF!)=Export4Q22[[#This Row],[Concatenate]],"Same","Change"),"New")</f>
        <v>New</v>
      </c>
    </row>
    <row r="7821" spans="1:36" x14ac:dyDescent="0.25">
      <c r="A7821" s="1">
        <v>3202</v>
      </c>
      <c r="B7821" t="s">
        <v>13899</v>
      </c>
      <c r="C7821" t="s">
        <v>899</v>
      </c>
      <c r="D7821" t="s">
        <v>37</v>
      </c>
      <c r="E7821" t="s">
        <v>899</v>
      </c>
      <c r="F7821" s="1">
        <v>7718</v>
      </c>
      <c r="G7821" t="s">
        <v>1320</v>
      </c>
      <c r="H7821" s="3">
        <v>59660</v>
      </c>
      <c r="I7821" t="s">
        <v>13900</v>
      </c>
      <c r="J7821" s="1">
        <v>769</v>
      </c>
      <c r="K7821" t="s">
        <v>1321</v>
      </c>
      <c r="L7821" s="1">
        <v>843</v>
      </c>
      <c r="M7821" t="s">
        <v>13901</v>
      </c>
      <c r="N7821" s="1">
        <v>63649</v>
      </c>
      <c r="O7821" t="s">
        <v>872</v>
      </c>
      <c r="P7821" s="1">
        <v>548</v>
      </c>
      <c r="Q7821" t="s">
        <v>872</v>
      </c>
      <c r="R7821" s="1">
        <v>6189</v>
      </c>
      <c r="S7821" t="s">
        <v>322</v>
      </c>
      <c r="T7821" t="s">
        <v>265</v>
      </c>
      <c r="U7821" t="s">
        <v>47</v>
      </c>
      <c r="V7821" s="1">
        <v>63649</v>
      </c>
      <c r="W7821" t="s">
        <v>872</v>
      </c>
      <c r="X7821" t="s">
        <v>48</v>
      </c>
      <c r="Y7821" s="1">
        <v>63649</v>
      </c>
      <c r="Z7821" t="s">
        <v>872</v>
      </c>
      <c r="AA7821" t="s">
        <v>48</v>
      </c>
      <c r="AB7821" s="2">
        <v>106517</v>
      </c>
      <c r="AC7821" s="2">
        <v>106517</v>
      </c>
      <c r="AD7821" t="s">
        <v>91</v>
      </c>
      <c r="AE7821" t="s">
        <v>91</v>
      </c>
      <c r="AF7821" s="1">
        <v>45</v>
      </c>
      <c r="AG7821" s="1">
        <v>172</v>
      </c>
      <c r="AH7821" s="1" t="b">
        <f>Export4Q22[[#This Row],[Pharmacy Controller ID]]&lt;&gt;Export4Q22[[#This Row],[Medical Controller ID]]</f>
        <v>0</v>
      </c>
      <c r="AI7821" t="str">
        <f t="shared" si="122"/>
        <v>3202Wisconsin Medicaid (ForwardHealth)State MedicaidFALSEState Medicaid7718Wisconsin Medicaid_Load_Batch_459660Wisconsin Medicaid769State of WI Medicaid843State of Wisconsin State Medicaid63649State of Wisconsin548State of Wisconsin6189Gainwell TechnologiesProcessorPBM Claims63649State of WisconsinParent63649State of WisconsinParent106517106517WIWI45172</v>
      </c>
      <c r="AJ7821" s="8" t="str">
        <f>IFERROR(IF(_xlfn.XLOOKUP(Export4Q22[[#This Row],[Plan ID]],#REF!,#REF!)=Export4Q22[[#This Row],[Concatenate]],"Same","Change"),"New")</f>
        <v>New</v>
      </c>
    </row>
    <row r="7822" spans="1:36" x14ac:dyDescent="0.25">
      <c r="A7822" s="1">
        <v>10430</v>
      </c>
      <c r="B7822" t="s">
        <v>13902</v>
      </c>
      <c r="C7822" t="s">
        <v>147</v>
      </c>
      <c r="D7822" t="s">
        <v>37</v>
      </c>
      <c r="E7822" t="s">
        <v>38</v>
      </c>
      <c r="F7822" s="1">
        <v>1284</v>
      </c>
      <c r="G7822" t="s">
        <v>13903</v>
      </c>
      <c r="H7822" s="3">
        <v>59567</v>
      </c>
      <c r="I7822" t="s">
        <v>13904</v>
      </c>
      <c r="J7822" s="1">
        <v>898</v>
      </c>
      <c r="K7822" t="s">
        <v>13904</v>
      </c>
      <c r="L7822" s="1"/>
      <c r="N7822" s="1">
        <v>7407</v>
      </c>
      <c r="O7822" t="s">
        <v>13905</v>
      </c>
      <c r="P7822" s="1">
        <v>639</v>
      </c>
      <c r="Q7822" t="s">
        <v>13906</v>
      </c>
      <c r="R7822" s="1">
        <v>7504</v>
      </c>
      <c r="S7822" t="s">
        <v>1209</v>
      </c>
      <c r="T7822" t="s">
        <v>46</v>
      </c>
      <c r="U7822" t="s">
        <v>47</v>
      </c>
      <c r="V7822" s="1">
        <v>7407</v>
      </c>
      <c r="W7822" t="s">
        <v>13905</v>
      </c>
      <c r="X7822" t="s">
        <v>48</v>
      </c>
      <c r="Y7822" s="1"/>
      <c r="AA7822" t="s">
        <v>150</v>
      </c>
      <c r="AB7822" s="2">
        <v>8500</v>
      </c>
      <c r="AC7822" s="2">
        <v>0</v>
      </c>
      <c r="AD7822" t="s">
        <v>13907</v>
      </c>
      <c r="AF7822" s="1">
        <v>206</v>
      </c>
      <c r="AG7822" s="1"/>
      <c r="AH7822" s="1" t="b">
        <f>Export4Q22[[#This Row],[Pharmacy Controller ID]]&lt;&gt;Export4Q22[[#This Row],[Medical Controller ID]]</f>
        <v>1</v>
      </c>
      <c r="AI7822" t="str">
        <f t="shared" si="122"/>
        <v>10430WPS MedicareRx Plan 1PDPFALSEMedicare1284WPS MedicareRx59567Wisconsin Physician Services Medicare898Wisconsin Physician Services Medicare7407Wisconsin Physicians Service Insurance Corporation639Arise Health Plan7504Express Scripts PBMCustomPBM Claims7407Wisconsin Physicians Service Insurance CorporationParent85000AZ,FL,WI206</v>
      </c>
      <c r="AJ7822" s="8" t="str">
        <f>IFERROR(IF(_xlfn.XLOOKUP(Export4Q22[[#This Row],[Plan ID]],#REF!,#REF!)=Export4Q22[[#This Row],[Concatenate]],"Same","Change"),"New")</f>
        <v>New</v>
      </c>
    </row>
    <row r="7823" spans="1:36" x14ac:dyDescent="0.25">
      <c r="A7823" s="1">
        <v>10431</v>
      </c>
      <c r="B7823" t="s">
        <v>13908</v>
      </c>
      <c r="C7823" t="s">
        <v>147</v>
      </c>
      <c r="D7823" t="s">
        <v>37</v>
      </c>
      <c r="E7823" t="s">
        <v>38</v>
      </c>
      <c r="F7823" s="1">
        <v>1284</v>
      </c>
      <c r="G7823" t="s">
        <v>13903</v>
      </c>
      <c r="H7823" s="3">
        <v>59567</v>
      </c>
      <c r="I7823" t="s">
        <v>13904</v>
      </c>
      <c r="J7823" s="1">
        <v>898</v>
      </c>
      <c r="K7823" t="s">
        <v>13904</v>
      </c>
      <c r="L7823" s="1"/>
      <c r="N7823" s="1">
        <v>7407</v>
      </c>
      <c r="O7823" t="s">
        <v>13905</v>
      </c>
      <c r="P7823" s="1">
        <v>639</v>
      </c>
      <c r="Q7823" t="s">
        <v>13906</v>
      </c>
      <c r="R7823" s="1">
        <v>7504</v>
      </c>
      <c r="S7823" t="s">
        <v>1209</v>
      </c>
      <c r="T7823" t="s">
        <v>46</v>
      </c>
      <c r="U7823" t="s">
        <v>47</v>
      </c>
      <c r="V7823" s="1">
        <v>7407</v>
      </c>
      <c r="W7823" t="s">
        <v>13905</v>
      </c>
      <c r="X7823" t="s">
        <v>48</v>
      </c>
      <c r="Y7823" s="1"/>
      <c r="AA7823" t="s">
        <v>150</v>
      </c>
      <c r="AB7823" s="2">
        <v>2611</v>
      </c>
      <c r="AC7823" s="2">
        <v>0</v>
      </c>
      <c r="AD7823" t="s">
        <v>91</v>
      </c>
      <c r="AF7823" s="1">
        <v>206</v>
      </c>
      <c r="AG7823" s="1"/>
      <c r="AH7823" s="1" t="b">
        <f>Export4Q22[[#This Row],[Pharmacy Controller ID]]&lt;&gt;Export4Q22[[#This Row],[Medical Controller ID]]</f>
        <v>1</v>
      </c>
      <c r="AI7823" t="str">
        <f t="shared" si="122"/>
        <v>10431WPS MedicareRx Plan 2PDPFALSEMedicare1284WPS MedicareRx59567Wisconsin Physician Services Medicare898Wisconsin Physician Services Medicare7407Wisconsin Physicians Service Insurance Corporation639Arise Health Plan7504Express Scripts PBMCustomPBM Claims7407Wisconsin Physicians Service Insurance CorporationParent26110WI206</v>
      </c>
      <c r="AJ7823" s="8" t="str">
        <f>IFERROR(IF(_xlfn.XLOOKUP(Export4Q22[[#This Row],[Plan ID]],#REF!,#REF!)=Export4Q22[[#This Row],[Concatenate]],"Same","Change"),"New")</f>
        <v>New</v>
      </c>
    </row>
    <row r="7824" spans="1:36" x14ac:dyDescent="0.25">
      <c r="A7824" s="1">
        <v>63483</v>
      </c>
      <c r="B7824" t="s">
        <v>13909</v>
      </c>
      <c r="C7824" t="s">
        <v>332</v>
      </c>
      <c r="D7824" t="s">
        <v>37</v>
      </c>
      <c r="E7824" t="s">
        <v>327</v>
      </c>
      <c r="F7824" s="1">
        <v>4519</v>
      </c>
      <c r="G7824" t="s">
        <v>13906</v>
      </c>
      <c r="H7824" s="3">
        <v>62412</v>
      </c>
      <c r="I7824" t="s">
        <v>13910</v>
      </c>
      <c r="J7824" s="1">
        <v>899</v>
      </c>
      <c r="K7824" t="s">
        <v>13911</v>
      </c>
      <c r="L7824" s="1">
        <v>991</v>
      </c>
      <c r="M7824" t="s">
        <v>13912</v>
      </c>
      <c r="N7824" s="1">
        <v>7407</v>
      </c>
      <c r="O7824" t="s">
        <v>13905</v>
      </c>
      <c r="P7824" s="1">
        <v>729</v>
      </c>
      <c r="Q7824" t="s">
        <v>13913</v>
      </c>
      <c r="R7824" s="1">
        <v>7504</v>
      </c>
      <c r="S7824" t="s">
        <v>1209</v>
      </c>
      <c r="T7824" t="s">
        <v>46</v>
      </c>
      <c r="U7824" t="s">
        <v>47</v>
      </c>
      <c r="V7824" s="1">
        <v>7407</v>
      </c>
      <c r="W7824" t="s">
        <v>13905</v>
      </c>
      <c r="X7824" t="s">
        <v>48</v>
      </c>
      <c r="Y7824" s="1">
        <v>7407</v>
      </c>
      <c r="Z7824" t="s">
        <v>13905</v>
      </c>
      <c r="AA7824" t="s">
        <v>48</v>
      </c>
      <c r="AB7824" s="2">
        <v>236</v>
      </c>
      <c r="AC7824" s="2">
        <v>236</v>
      </c>
      <c r="AD7824" t="s">
        <v>91</v>
      </c>
      <c r="AE7824" t="s">
        <v>91</v>
      </c>
      <c r="AF7824" s="1">
        <v>206</v>
      </c>
      <c r="AG7824" s="1">
        <v>225</v>
      </c>
      <c r="AH7824" s="1" t="b">
        <f>Export4Q22[[#This Row],[Pharmacy Controller ID]]&lt;&gt;Export4Q22[[#This Row],[Medical Controller ID]]</f>
        <v>0</v>
      </c>
      <c r="AI7824" t="str">
        <f t="shared" si="122"/>
        <v>63483WPS Health Plan HDHP HIXHDHP-HIXFALSEHealth Exchange4519Arise Health Plan62412WPS HIX Formulary899Wisconsin Physicians Service Insurance Corporation Commercial-HIX991Wisconsin Physicians Service Insurance Corporation Health Exchange7407Wisconsin Physicians Service Insurance Corporation729WPS Health Plan, Inc.7504Express Scripts PBMCustomPBM Claims7407Wisconsin Physicians Service Insurance CorporationParent7407Wisconsin Physicians Service Insurance CorporationParent236236WIWI206225</v>
      </c>
      <c r="AJ7824" s="8" t="str">
        <f>IFERROR(IF(_xlfn.XLOOKUP(Export4Q22[[#This Row],[Plan ID]],#REF!,#REF!)=Export4Q22[[#This Row],[Concatenate]],"Same","Change"),"New")</f>
        <v>New</v>
      </c>
    </row>
    <row r="7825" spans="1:36" x14ac:dyDescent="0.25">
      <c r="A7825" s="1">
        <v>63486</v>
      </c>
      <c r="B7825" t="s">
        <v>13914</v>
      </c>
      <c r="C7825" t="s">
        <v>326</v>
      </c>
      <c r="D7825" t="s">
        <v>37</v>
      </c>
      <c r="E7825" t="s">
        <v>327</v>
      </c>
      <c r="F7825" s="1">
        <v>4519</v>
      </c>
      <c r="G7825" t="s">
        <v>13906</v>
      </c>
      <c r="H7825" s="3">
        <v>62412</v>
      </c>
      <c r="I7825" t="s">
        <v>13910</v>
      </c>
      <c r="J7825" s="1">
        <v>899</v>
      </c>
      <c r="K7825" t="s">
        <v>13911</v>
      </c>
      <c r="L7825" s="1">
        <v>991</v>
      </c>
      <c r="M7825" t="s">
        <v>13912</v>
      </c>
      <c r="N7825" s="1">
        <v>7407</v>
      </c>
      <c r="O7825" t="s">
        <v>13905</v>
      </c>
      <c r="P7825" s="1">
        <v>729</v>
      </c>
      <c r="Q7825" t="s">
        <v>13913</v>
      </c>
      <c r="R7825" s="1">
        <v>7504</v>
      </c>
      <c r="S7825" t="s">
        <v>1209</v>
      </c>
      <c r="T7825" t="s">
        <v>46</v>
      </c>
      <c r="U7825" t="s">
        <v>47</v>
      </c>
      <c r="V7825" s="1">
        <v>7407</v>
      </c>
      <c r="W7825" t="s">
        <v>13905</v>
      </c>
      <c r="X7825" t="s">
        <v>48</v>
      </c>
      <c r="Y7825" s="1">
        <v>7407</v>
      </c>
      <c r="Z7825" t="s">
        <v>13905</v>
      </c>
      <c r="AA7825" t="s">
        <v>48</v>
      </c>
      <c r="AB7825" s="2">
        <v>1880</v>
      </c>
      <c r="AC7825" s="2">
        <v>1880</v>
      </c>
      <c r="AD7825" t="s">
        <v>91</v>
      </c>
      <c r="AE7825" t="s">
        <v>91</v>
      </c>
      <c r="AF7825" s="1">
        <v>206</v>
      </c>
      <c r="AG7825" s="1">
        <v>225</v>
      </c>
      <c r="AH7825" s="1" t="b">
        <f>Export4Q22[[#This Row],[Pharmacy Controller ID]]&lt;&gt;Export4Q22[[#This Row],[Medical Controller ID]]</f>
        <v>0</v>
      </c>
      <c r="AI7825" t="str">
        <f t="shared" si="122"/>
        <v>63486WPS Health Plan HMO HIXHMO-HIXFALSEHealth Exchange4519Arise Health Plan62412WPS HIX Formulary899Wisconsin Physicians Service Insurance Corporation Commercial-HIX991Wisconsin Physicians Service Insurance Corporation Health Exchange7407Wisconsin Physicians Service Insurance Corporation729WPS Health Plan, Inc.7504Express Scripts PBMCustomPBM Claims7407Wisconsin Physicians Service Insurance CorporationParent7407Wisconsin Physicians Service Insurance CorporationParent18801880WIWI206225</v>
      </c>
      <c r="AJ7825" s="8" t="str">
        <f>IFERROR(IF(_xlfn.XLOOKUP(Export4Q22[[#This Row],[Plan ID]],#REF!,#REF!)=Export4Q22[[#This Row],[Concatenate]],"Same","Change"),"New")</f>
        <v>New</v>
      </c>
    </row>
    <row r="7826" spans="1:36" x14ac:dyDescent="0.25">
      <c r="A7826" s="1">
        <v>71652</v>
      </c>
      <c r="B7826" t="s">
        <v>13915</v>
      </c>
      <c r="C7826" t="s">
        <v>1148</v>
      </c>
      <c r="D7826" t="s">
        <v>37</v>
      </c>
      <c r="E7826" t="s">
        <v>327</v>
      </c>
      <c r="F7826" s="1">
        <v>4519</v>
      </c>
      <c r="G7826" t="s">
        <v>13906</v>
      </c>
      <c r="H7826" s="3">
        <v>62412</v>
      </c>
      <c r="I7826" t="s">
        <v>13910</v>
      </c>
      <c r="J7826" s="1">
        <v>899</v>
      </c>
      <c r="K7826" t="s">
        <v>13911</v>
      </c>
      <c r="L7826" s="1">
        <v>991</v>
      </c>
      <c r="M7826" t="s">
        <v>13912</v>
      </c>
      <c r="N7826" s="1">
        <v>7407</v>
      </c>
      <c r="O7826" t="s">
        <v>13905</v>
      </c>
      <c r="P7826" s="1">
        <v>729</v>
      </c>
      <c r="Q7826" t="s">
        <v>13913</v>
      </c>
      <c r="R7826" s="1">
        <v>7504</v>
      </c>
      <c r="S7826" t="s">
        <v>1209</v>
      </c>
      <c r="T7826" t="s">
        <v>46</v>
      </c>
      <c r="V7826" s="1">
        <v>7407</v>
      </c>
      <c r="W7826" t="s">
        <v>13905</v>
      </c>
      <c r="X7826" t="s">
        <v>48</v>
      </c>
      <c r="Y7826" s="1">
        <v>7407</v>
      </c>
      <c r="Z7826" t="s">
        <v>13905</v>
      </c>
      <c r="AA7826" t="s">
        <v>48</v>
      </c>
      <c r="AB7826" s="2">
        <v>206</v>
      </c>
      <c r="AC7826" s="2">
        <v>206</v>
      </c>
      <c r="AD7826" t="s">
        <v>91</v>
      </c>
      <c r="AE7826" t="s">
        <v>91</v>
      </c>
      <c r="AF7826" s="1">
        <v>206</v>
      </c>
      <c r="AG7826" s="1">
        <v>225</v>
      </c>
      <c r="AH7826" s="1" t="b">
        <f>Export4Q22[[#This Row],[Pharmacy Controller ID]]&lt;&gt;Export4Q22[[#This Row],[Medical Controller ID]]</f>
        <v>0</v>
      </c>
      <c r="AI7826" t="str">
        <f t="shared" si="122"/>
        <v>71652WPS Health Plan POS HIXPOS-HIXFALSEHealth Exchange4519Arise Health Plan62412WPS HIX Formulary899Wisconsin Physicians Service Insurance Corporation Commercial-HIX991Wisconsin Physicians Service Insurance Corporation Health Exchange7407Wisconsin Physicians Service Insurance Corporation729WPS Health Plan, Inc.7504Express Scripts PBMCustom7407Wisconsin Physicians Service Insurance CorporationParent7407Wisconsin Physicians Service Insurance CorporationParent206206WIWI206225</v>
      </c>
      <c r="AJ7826" s="8" t="str">
        <f>IFERROR(IF(_xlfn.XLOOKUP(Export4Q22[[#This Row],[Plan ID]],#REF!,#REF!)=Export4Q22[[#This Row],[Concatenate]],"Same","Change"),"New")</f>
        <v>New</v>
      </c>
    </row>
    <row r="7827" spans="1:36" x14ac:dyDescent="0.25">
      <c r="A7827" s="1">
        <v>3925</v>
      </c>
      <c r="B7827" t="s">
        <v>13916</v>
      </c>
      <c r="C7827" t="s">
        <v>192</v>
      </c>
      <c r="D7827" t="s">
        <v>37</v>
      </c>
      <c r="E7827" t="s">
        <v>177</v>
      </c>
      <c r="F7827" s="1">
        <v>1463</v>
      </c>
      <c r="G7827" t="s">
        <v>13917</v>
      </c>
      <c r="H7827" s="3">
        <v>59906</v>
      </c>
      <c r="I7827" t="s">
        <v>13918</v>
      </c>
      <c r="J7827" s="1">
        <v>899</v>
      </c>
      <c r="K7827" t="s">
        <v>13911</v>
      </c>
      <c r="L7827" s="1">
        <v>973</v>
      </c>
      <c r="M7827" t="s">
        <v>13919</v>
      </c>
      <c r="N7827" s="1">
        <v>7407</v>
      </c>
      <c r="O7827" t="s">
        <v>13905</v>
      </c>
      <c r="P7827" s="1">
        <v>729</v>
      </c>
      <c r="Q7827" t="s">
        <v>13913</v>
      </c>
      <c r="R7827" s="1">
        <v>7504</v>
      </c>
      <c r="S7827" t="s">
        <v>1209</v>
      </c>
      <c r="T7827" t="s">
        <v>46</v>
      </c>
      <c r="U7827" t="s">
        <v>47</v>
      </c>
      <c r="V7827" s="1">
        <v>7407</v>
      </c>
      <c r="W7827" t="s">
        <v>13905</v>
      </c>
      <c r="X7827" t="s">
        <v>48</v>
      </c>
      <c r="Y7827" s="1">
        <v>7407</v>
      </c>
      <c r="Z7827" t="s">
        <v>13905</v>
      </c>
      <c r="AA7827" t="s">
        <v>48</v>
      </c>
      <c r="AB7827" s="2">
        <v>19935</v>
      </c>
      <c r="AC7827" s="2">
        <v>25937</v>
      </c>
      <c r="AD7827" t="s">
        <v>7891</v>
      </c>
      <c r="AE7827" t="s">
        <v>7891</v>
      </c>
      <c r="AF7827" s="1">
        <v>206</v>
      </c>
      <c r="AG7827" s="1">
        <v>225</v>
      </c>
      <c r="AH7827" s="1" t="b">
        <f>Export4Q22[[#This Row],[Pharmacy Controller ID]]&lt;&gt;Export4Q22[[#This Row],[Medical Controller ID]]</f>
        <v>0</v>
      </c>
      <c r="AI7827" t="str">
        <f t="shared" si="122"/>
        <v>3925Wisconsin Physicians Services Insurance Corporation (WPS) PPOPPOFALSECommercial1463Wisconsin Physician Services (WPS)59906WPS Larger Group National Preferred Formulary899Wisconsin Physicians Service Insurance Corporation Commercial-HIX973Wisconsin Physicians Service Insurance Corporation Commercial7407Wisconsin Physicians Service Insurance Corporation729WPS Health Plan, Inc.7504Express Scripts PBMCustomPBM Claims7407Wisconsin Physicians Service Insurance CorporationParent7407Wisconsin Physicians Service Insurance CorporationParent1993525937IL,WIIL,WI206225</v>
      </c>
      <c r="AJ7827" s="8" t="str">
        <f>IFERROR(IF(_xlfn.XLOOKUP(Export4Q22[[#This Row],[Plan ID]],#REF!,#REF!)=Export4Q22[[#This Row],[Concatenate]],"Same","Change"),"New")</f>
        <v>New</v>
      </c>
    </row>
    <row r="7828" spans="1:36" x14ac:dyDescent="0.25">
      <c r="A7828" s="1">
        <v>72504</v>
      </c>
      <c r="B7828" t="s">
        <v>13920</v>
      </c>
      <c r="C7828" t="s">
        <v>195</v>
      </c>
      <c r="D7828" t="s">
        <v>37</v>
      </c>
      <c r="E7828" t="s">
        <v>177</v>
      </c>
      <c r="F7828" s="1">
        <v>1463</v>
      </c>
      <c r="G7828" t="s">
        <v>13917</v>
      </c>
      <c r="H7828" s="3">
        <v>59906</v>
      </c>
      <c r="I7828" t="s">
        <v>13918</v>
      </c>
      <c r="J7828" s="1">
        <v>899</v>
      </c>
      <c r="K7828" t="s">
        <v>13911</v>
      </c>
      <c r="L7828" s="1">
        <v>973</v>
      </c>
      <c r="M7828" t="s">
        <v>13919</v>
      </c>
      <c r="N7828" s="1">
        <v>7407</v>
      </c>
      <c r="O7828" t="s">
        <v>13905</v>
      </c>
      <c r="P7828" s="1">
        <v>729</v>
      </c>
      <c r="Q7828" t="s">
        <v>13913</v>
      </c>
      <c r="R7828" s="1">
        <v>7504</v>
      </c>
      <c r="S7828" t="s">
        <v>1209</v>
      </c>
      <c r="T7828" t="s">
        <v>46</v>
      </c>
      <c r="V7828" s="1">
        <v>7407</v>
      </c>
      <c r="W7828" t="s">
        <v>13905</v>
      </c>
      <c r="X7828" t="s">
        <v>48</v>
      </c>
      <c r="Y7828" s="1">
        <v>7407</v>
      </c>
      <c r="Z7828" t="s">
        <v>13905</v>
      </c>
      <c r="AA7828" t="s">
        <v>48</v>
      </c>
      <c r="AB7828" s="2">
        <v>5508</v>
      </c>
      <c r="AC7828" s="2">
        <v>7167</v>
      </c>
      <c r="AD7828" t="s">
        <v>91</v>
      </c>
      <c r="AE7828" t="s">
        <v>91</v>
      </c>
      <c r="AF7828" s="1">
        <v>206</v>
      </c>
      <c r="AG7828" s="1">
        <v>225</v>
      </c>
      <c r="AH7828" s="1" t="b">
        <f>Export4Q22[[#This Row],[Pharmacy Controller ID]]&lt;&gt;Export4Q22[[#This Row],[Medical Controller ID]]</f>
        <v>0</v>
      </c>
      <c r="AI7828" t="str">
        <f t="shared" si="122"/>
        <v>72504Wisconsin Physicians Services Insurance Corporation (WPS) HMOHMOFALSECommercial1463Wisconsin Physician Services (WPS)59906WPS Larger Group National Preferred Formulary899Wisconsin Physicians Service Insurance Corporation Commercial-HIX973Wisconsin Physicians Service Insurance Corporation Commercial7407Wisconsin Physicians Service Insurance Corporation729WPS Health Plan, Inc.7504Express Scripts PBMCustom7407Wisconsin Physicians Service Insurance CorporationParent7407Wisconsin Physicians Service Insurance CorporationParent55087167WIWI206225</v>
      </c>
      <c r="AJ7828" s="8" t="str">
        <f>IFERROR(IF(_xlfn.XLOOKUP(Export4Q22[[#This Row],[Plan ID]],#REF!,#REF!)=Export4Q22[[#This Row],[Concatenate]],"Same","Change"),"New")</f>
        <v>New</v>
      </c>
    </row>
    <row r="7829" spans="1:36" x14ac:dyDescent="0.25">
      <c r="A7829" s="1">
        <v>72505</v>
      </c>
      <c r="B7829" t="s">
        <v>13921</v>
      </c>
      <c r="C7829" t="s">
        <v>197</v>
      </c>
      <c r="D7829" t="s">
        <v>37</v>
      </c>
      <c r="E7829" t="s">
        <v>177</v>
      </c>
      <c r="F7829" s="1">
        <v>1463</v>
      </c>
      <c r="G7829" t="s">
        <v>13917</v>
      </c>
      <c r="H7829" s="3">
        <v>59906</v>
      </c>
      <c r="I7829" t="s">
        <v>13918</v>
      </c>
      <c r="J7829" s="1">
        <v>899</v>
      </c>
      <c r="K7829" t="s">
        <v>13911</v>
      </c>
      <c r="L7829" s="1">
        <v>973</v>
      </c>
      <c r="M7829" t="s">
        <v>13919</v>
      </c>
      <c r="N7829" s="1">
        <v>7407</v>
      </c>
      <c r="O7829" t="s">
        <v>13905</v>
      </c>
      <c r="P7829" s="1">
        <v>729</v>
      </c>
      <c r="Q7829" t="s">
        <v>13913</v>
      </c>
      <c r="R7829" s="1">
        <v>7504</v>
      </c>
      <c r="S7829" t="s">
        <v>1209</v>
      </c>
      <c r="T7829" t="s">
        <v>46</v>
      </c>
      <c r="V7829" s="1">
        <v>7407</v>
      </c>
      <c r="W7829" t="s">
        <v>13905</v>
      </c>
      <c r="X7829" t="s">
        <v>48</v>
      </c>
      <c r="Y7829" s="1">
        <v>7407</v>
      </c>
      <c r="Z7829" t="s">
        <v>13905</v>
      </c>
      <c r="AA7829" t="s">
        <v>48</v>
      </c>
      <c r="AB7829" s="2">
        <v>3388</v>
      </c>
      <c r="AC7829" s="2">
        <v>4408</v>
      </c>
      <c r="AD7829" t="s">
        <v>91</v>
      </c>
      <c r="AE7829" t="s">
        <v>91</v>
      </c>
      <c r="AF7829" s="1">
        <v>206</v>
      </c>
      <c r="AG7829" s="1">
        <v>225</v>
      </c>
      <c r="AH7829" s="1" t="b">
        <f>Export4Q22[[#This Row],[Pharmacy Controller ID]]&lt;&gt;Export4Q22[[#This Row],[Medical Controller ID]]</f>
        <v>0</v>
      </c>
      <c r="AI7829" t="str">
        <f t="shared" si="122"/>
        <v>72505Wisconsin Physicians Services Insurance Corporation (WPS) POSPOSFALSECommercial1463Wisconsin Physician Services (WPS)59906WPS Larger Group National Preferred Formulary899Wisconsin Physicians Service Insurance Corporation Commercial-HIX973Wisconsin Physicians Service Insurance Corporation Commercial7407Wisconsin Physicians Service Insurance Corporation729WPS Health Plan, Inc.7504Express Scripts PBMCustom7407Wisconsin Physicians Service Insurance CorporationParent7407Wisconsin Physicians Service Insurance CorporationParent33884408WIWI206225</v>
      </c>
      <c r="AJ7829" s="8" t="str">
        <f>IFERROR(IF(_xlfn.XLOOKUP(Export4Q22[[#This Row],[Plan ID]],#REF!,#REF!)=Export4Q22[[#This Row],[Concatenate]],"Same","Change"),"New")</f>
        <v>New</v>
      </c>
    </row>
    <row r="7830" spans="1:36" x14ac:dyDescent="0.25">
      <c r="A7830" s="1">
        <v>62373</v>
      </c>
      <c r="B7830" t="s">
        <v>13922</v>
      </c>
      <c r="C7830" t="s">
        <v>176</v>
      </c>
      <c r="D7830" t="s">
        <v>37</v>
      </c>
      <c r="E7830" t="s">
        <v>177</v>
      </c>
      <c r="F7830" s="1">
        <v>3362</v>
      </c>
      <c r="G7830" t="s">
        <v>13923</v>
      </c>
      <c r="H7830" s="3">
        <v>61446</v>
      </c>
      <c r="I7830" t="s">
        <v>13923</v>
      </c>
      <c r="J7830" s="1">
        <v>900</v>
      </c>
      <c r="K7830" t="s">
        <v>13923</v>
      </c>
      <c r="L7830" s="1">
        <v>235</v>
      </c>
      <c r="N7830" s="1">
        <v>65619</v>
      </c>
      <c r="O7830" t="s">
        <v>13924</v>
      </c>
      <c r="P7830" s="1">
        <v>157</v>
      </c>
      <c r="Q7830" t="s">
        <v>13925</v>
      </c>
      <c r="R7830" s="1"/>
      <c r="U7830" t="s">
        <v>47</v>
      </c>
      <c r="V7830" s="1">
        <v>65619</v>
      </c>
      <c r="W7830" t="s">
        <v>13924</v>
      </c>
      <c r="X7830" t="s">
        <v>48</v>
      </c>
      <c r="Y7830" s="1"/>
      <c r="AA7830" t="s">
        <v>150</v>
      </c>
      <c r="AB7830" s="2">
        <v>1</v>
      </c>
      <c r="AC7830" s="2">
        <v>0</v>
      </c>
      <c r="AD7830" t="s">
        <v>89</v>
      </c>
      <c r="AF7830" s="1">
        <v>329</v>
      </c>
      <c r="AG7830" s="1"/>
      <c r="AH7830" s="1" t="b">
        <f>Export4Q22[[#This Row],[Pharmacy Controller ID]]&lt;&gt;Export4Q22[[#This Row],[Medical Controller ID]]</f>
        <v>1</v>
      </c>
      <c r="AI7830" t="str">
        <f t="shared" si="122"/>
        <v>62373FDNY WTC Medical Monitoring and Treatment ProgramEmployerFALSECommercial3362WTC Prescription Plan61446WTC Prescription Plan900WTC Prescription Plan23565619Centers for Disease Control and Prevention157Centers for Disease Control and Prevention (CDC)PBM Claims65619Centers for Disease Control and PreventionParent10NY329</v>
      </c>
      <c r="AJ7830" s="8" t="str">
        <f>IFERROR(IF(_xlfn.XLOOKUP(Export4Q22[[#This Row],[Plan ID]],#REF!,#REF!)=Export4Q22[[#This Row],[Concatenate]],"Same","Change"),"New")</f>
        <v>New</v>
      </c>
    </row>
    <row r="7831" spans="1:36" x14ac:dyDescent="0.25">
      <c r="A7831" s="1">
        <v>66620</v>
      </c>
      <c r="B7831" t="s">
        <v>13926</v>
      </c>
      <c r="C7831" t="s">
        <v>36</v>
      </c>
      <c r="D7831" t="s">
        <v>37</v>
      </c>
      <c r="E7831" t="s">
        <v>38</v>
      </c>
      <c r="F7831" s="1">
        <v>4840</v>
      </c>
      <c r="G7831" t="s">
        <v>13927</v>
      </c>
      <c r="H7831" s="3">
        <v>62278</v>
      </c>
      <c r="I7831" t="s">
        <v>13928</v>
      </c>
      <c r="J7831" s="1">
        <v>1065</v>
      </c>
      <c r="K7831" t="s">
        <v>13928</v>
      </c>
      <c r="L7831" s="1">
        <v>846</v>
      </c>
      <c r="M7831" t="s">
        <v>13929</v>
      </c>
      <c r="N7831" s="1">
        <v>66468</v>
      </c>
      <c r="O7831" t="s">
        <v>13930</v>
      </c>
      <c r="P7831" s="1">
        <v>552</v>
      </c>
      <c r="Q7831" t="s">
        <v>13930</v>
      </c>
      <c r="R7831" s="1">
        <v>5997</v>
      </c>
      <c r="S7831" t="s">
        <v>653</v>
      </c>
      <c r="T7831" t="s">
        <v>46</v>
      </c>
      <c r="U7831" t="s">
        <v>47</v>
      </c>
      <c r="V7831" s="1">
        <v>66468</v>
      </c>
      <c r="W7831" t="s">
        <v>13930</v>
      </c>
      <c r="X7831" t="s">
        <v>48</v>
      </c>
      <c r="Y7831" s="1">
        <v>66468</v>
      </c>
      <c r="Z7831" t="s">
        <v>13930</v>
      </c>
      <c r="AA7831" t="s">
        <v>48</v>
      </c>
      <c r="AB7831" s="2">
        <v>840</v>
      </c>
      <c r="AC7831" s="2">
        <v>840</v>
      </c>
      <c r="AD7831" t="s">
        <v>324</v>
      </c>
      <c r="AE7831" t="s">
        <v>324</v>
      </c>
      <c r="AF7831" s="1">
        <v>301</v>
      </c>
      <c r="AG7831" s="1">
        <v>308</v>
      </c>
      <c r="AH7831" s="1" t="b">
        <f>Export4Q22[[#This Row],[Pharmacy Controller ID]]&lt;&gt;Export4Q22[[#This Row],[Medical Controller ID]]</f>
        <v>0</v>
      </c>
      <c r="AI7831" t="str">
        <f t="shared" si="122"/>
        <v>66620WV Senior Advantage SNPMA-PDFALSEMedicare4840WVA Senior Advantage62278WVA Senior Advantage HMO-SNP1065WVA Senior Advantage HMO-SNP846Stonerise Healthcare Medicare66468Stonerise Healthcare552Stonerise Healthcare5997Elixir PBMCustomPBM Claims66468Stonerise HealthcareParent66468Stonerise HealthcareParent840840WVWV301308</v>
      </c>
      <c r="AJ7831" s="8" t="str">
        <f>IFERROR(IF(_xlfn.XLOOKUP(Export4Q22[[#This Row],[Plan ID]],#REF!,#REF!)=Export4Q22[[#This Row],[Concatenate]],"Same","Change"),"New")</f>
        <v>New</v>
      </c>
    </row>
    <row r="7832" spans="1:36" x14ac:dyDescent="0.25">
      <c r="A7832" s="1">
        <v>5925</v>
      </c>
      <c r="B7832" t="s">
        <v>13931</v>
      </c>
      <c r="C7832" t="s">
        <v>899</v>
      </c>
      <c r="D7832" t="s">
        <v>37</v>
      </c>
      <c r="E7832" t="s">
        <v>899</v>
      </c>
      <c r="F7832" s="1">
        <v>7729</v>
      </c>
      <c r="G7832" t="s">
        <v>13932</v>
      </c>
      <c r="H7832" s="3">
        <v>59471</v>
      </c>
      <c r="I7832" t="s">
        <v>13933</v>
      </c>
      <c r="J7832" s="1">
        <v>771</v>
      </c>
      <c r="K7832" t="s">
        <v>13934</v>
      </c>
      <c r="L7832" s="1">
        <v>845</v>
      </c>
      <c r="M7832" t="s">
        <v>13935</v>
      </c>
      <c r="N7832" s="1">
        <v>63650</v>
      </c>
      <c r="O7832" t="s">
        <v>876</v>
      </c>
      <c r="P7832" s="1">
        <v>550</v>
      </c>
      <c r="Q7832" t="s">
        <v>876</v>
      </c>
      <c r="R7832" s="1">
        <v>6107</v>
      </c>
      <c r="S7832" t="s">
        <v>3894</v>
      </c>
      <c r="T7832" t="s">
        <v>46</v>
      </c>
      <c r="U7832" t="s">
        <v>47</v>
      </c>
      <c r="V7832" s="1">
        <v>63650</v>
      </c>
      <c r="W7832" t="s">
        <v>876</v>
      </c>
      <c r="X7832" t="s">
        <v>48</v>
      </c>
      <c r="Y7832" s="1">
        <v>63650</v>
      </c>
      <c r="Z7832" t="s">
        <v>876</v>
      </c>
      <c r="AA7832" t="s">
        <v>48</v>
      </c>
      <c r="AB7832" s="2">
        <v>73529</v>
      </c>
      <c r="AC7832" s="2">
        <v>73529</v>
      </c>
      <c r="AD7832" t="s">
        <v>877</v>
      </c>
      <c r="AE7832" t="s">
        <v>877</v>
      </c>
      <c r="AF7832" s="1">
        <v>178</v>
      </c>
      <c r="AG7832" s="1">
        <v>197</v>
      </c>
      <c r="AH7832" s="1" t="b">
        <f>Export4Q22[[#This Row],[Pharmacy Controller ID]]&lt;&gt;Export4Q22[[#This Row],[Medical Controller ID]]</f>
        <v>0</v>
      </c>
      <c r="AI7832" t="str">
        <f t="shared" si="122"/>
        <v>5925Wyoming MedicaidState MedicaidFALSEState Medicaid7729Wyoming Medicaid_Load_Batch_459471Wyoming State Medicaid771State of WY Medicaid845State of Wyoming State Medicaid63650State of Wyoming550State of Wyoming6107Change Healthcare PBMCustomPBM Claims63650State of WyomingParent63650State of WyomingParent7352973529WYWY178197</v>
      </c>
      <c r="AJ7832" s="8" t="str">
        <f>IFERROR(IF(_xlfn.XLOOKUP(Export4Q22[[#This Row],[Plan ID]],#REF!,#REF!)=Export4Q22[[#This Row],[Concatenate]],"Same","Change"),"New")</f>
        <v>New</v>
      </c>
    </row>
    <row r="7833" spans="1:36" x14ac:dyDescent="0.25">
      <c r="A7833" s="1">
        <v>6197</v>
      </c>
      <c r="B7833" t="s">
        <v>13936</v>
      </c>
      <c r="C7833" t="s">
        <v>195</v>
      </c>
      <c r="D7833" t="s">
        <v>37</v>
      </c>
      <c r="E7833" t="s">
        <v>177</v>
      </c>
      <c r="F7833" s="1">
        <v>6528</v>
      </c>
      <c r="G7833" t="s">
        <v>13936</v>
      </c>
      <c r="H7833" s="3">
        <v>60457</v>
      </c>
      <c r="I7833" t="s">
        <v>13936</v>
      </c>
      <c r="J7833" s="1">
        <v>901</v>
      </c>
      <c r="K7833" t="s">
        <v>13936</v>
      </c>
      <c r="L7833" s="1">
        <v>976</v>
      </c>
      <c r="M7833" t="s">
        <v>13937</v>
      </c>
      <c r="N7833" s="1">
        <v>63819</v>
      </c>
      <c r="O7833" t="s">
        <v>13938</v>
      </c>
      <c r="P7833" s="1">
        <v>641</v>
      </c>
      <c r="Q7833" t="s">
        <v>13936</v>
      </c>
      <c r="R7833" s="1">
        <v>2596</v>
      </c>
      <c r="S7833" t="s">
        <v>238</v>
      </c>
      <c r="T7833" t="s">
        <v>46</v>
      </c>
      <c r="U7833" t="s">
        <v>47</v>
      </c>
      <c r="V7833" s="1">
        <v>63819</v>
      </c>
      <c r="W7833" t="s">
        <v>13938</v>
      </c>
      <c r="X7833" t="s">
        <v>48</v>
      </c>
      <c r="Y7833" s="1">
        <v>63819</v>
      </c>
      <c r="Z7833" t="s">
        <v>13938</v>
      </c>
      <c r="AA7833" t="s">
        <v>48</v>
      </c>
      <c r="AB7833" s="2">
        <v>41375</v>
      </c>
      <c r="AC7833" s="2">
        <v>41375</v>
      </c>
      <c r="AD7833" t="s">
        <v>74</v>
      </c>
      <c r="AE7833" t="s">
        <v>74</v>
      </c>
      <c r="AF7833" s="1">
        <v>209</v>
      </c>
      <c r="AG7833" s="1">
        <v>224</v>
      </c>
      <c r="AH7833" s="1" t="b">
        <f>Export4Q22[[#This Row],[Pharmacy Controller ID]]&lt;&gt;Export4Q22[[#This Row],[Medical Controller ID]]</f>
        <v>0</v>
      </c>
      <c r="AI7833" t="str">
        <f t="shared" si="122"/>
        <v>6197Yale University Health PlanHMOFALSECommercial6528Yale University Health Plan60457Yale University Health Plan901Yale University Health Plan976Yale Health Commercial63819Yale Health641Yale University Health Plan2596Magellan Rx ManagementCustomPBM Claims63819Yale HealthParent63819Yale HealthParent4137541375CTCT209224</v>
      </c>
      <c r="AJ7833" s="8" t="str">
        <f>IFERROR(IF(_xlfn.XLOOKUP(Export4Q22[[#This Row],[Plan ID]],#REF!,#REF!)=Export4Q22[[#This Row],[Concatenate]],"Same","Change"),"New")</f>
        <v>New</v>
      </c>
    </row>
    <row r="7834" spans="1:36" x14ac:dyDescent="0.25">
      <c r="A7834" s="1">
        <v>63051</v>
      </c>
      <c r="B7834" t="s">
        <v>13939</v>
      </c>
      <c r="C7834" t="s">
        <v>159</v>
      </c>
      <c r="D7834" t="s">
        <v>37</v>
      </c>
      <c r="E7834" t="s">
        <v>160</v>
      </c>
      <c r="F7834" s="1">
        <v>7516</v>
      </c>
      <c r="G7834" t="s">
        <v>13940</v>
      </c>
      <c r="H7834" s="3">
        <v>64266</v>
      </c>
      <c r="I7834" t="s">
        <v>13940</v>
      </c>
      <c r="J7834" s="1">
        <v>1354</v>
      </c>
      <c r="K7834" t="s">
        <v>13940</v>
      </c>
      <c r="L7834" s="1">
        <v>1119</v>
      </c>
      <c r="M7834" t="s">
        <v>13941</v>
      </c>
      <c r="N7834" s="1">
        <v>63840</v>
      </c>
      <c r="O7834" t="s">
        <v>13942</v>
      </c>
      <c r="P7834" s="1">
        <v>642</v>
      </c>
      <c r="Q7834" t="s">
        <v>13942</v>
      </c>
      <c r="R7834" s="1">
        <v>66417</v>
      </c>
      <c r="S7834" t="s">
        <v>11754</v>
      </c>
      <c r="T7834" t="s">
        <v>46</v>
      </c>
      <c r="U7834" t="s">
        <v>47</v>
      </c>
      <c r="V7834" s="1">
        <v>63840</v>
      </c>
      <c r="W7834" t="s">
        <v>13942</v>
      </c>
      <c r="X7834" t="s">
        <v>48</v>
      </c>
      <c r="Y7834" s="1">
        <v>63840</v>
      </c>
      <c r="Z7834" t="s">
        <v>13942</v>
      </c>
      <c r="AA7834" t="s">
        <v>48</v>
      </c>
      <c r="AB7834" s="2">
        <v>29740</v>
      </c>
      <c r="AC7834" s="2">
        <v>29740</v>
      </c>
      <c r="AD7834" t="s">
        <v>646</v>
      </c>
      <c r="AE7834" t="s">
        <v>646</v>
      </c>
      <c r="AF7834" s="1">
        <v>222</v>
      </c>
      <c r="AG7834" s="1">
        <v>243</v>
      </c>
      <c r="AH7834" s="1" t="b">
        <f>Export4Q22[[#This Row],[Pharmacy Controller ID]]&lt;&gt;Export4Q22[[#This Row],[Medical Controller ID]]</f>
        <v>0</v>
      </c>
      <c r="AI7834" t="str">
        <f t="shared" si="122"/>
        <v>63051Yamhill CCOHMO - MedicaidFALSEManaged Medicaid7516Yamhill Community Care64266Yamhill Community Care1354Yamhill Community Care1119Yamhill Community Care Managed Medicaid OR63840Yamhill County Care Organization642Yamhill County Care Organization66417Providence Health Plan PBMCustomPBM Claims63840Yamhill County Care OrganizationParent63840Yamhill County Care OrganizationParent2974029740OROR222243</v>
      </c>
      <c r="AJ7834" s="8" t="str">
        <f>IFERROR(IF(_xlfn.XLOOKUP(Export4Q22[[#This Row],[Plan ID]],#REF!,#REF!)=Export4Q22[[#This Row],[Concatenate]],"Same","Change"),"New")</f>
        <v>New</v>
      </c>
    </row>
    <row r="7835" spans="1:36" x14ac:dyDescent="0.25">
      <c r="A7835" s="1">
        <v>70002</v>
      </c>
      <c r="B7835" t="s">
        <v>13943</v>
      </c>
      <c r="C7835" t="s">
        <v>36</v>
      </c>
      <c r="D7835" t="s">
        <v>37</v>
      </c>
      <c r="E7835" t="s">
        <v>38</v>
      </c>
      <c r="F7835" s="1">
        <v>8194</v>
      </c>
      <c r="G7835" t="s">
        <v>13944</v>
      </c>
      <c r="H7835" s="3">
        <v>63925</v>
      </c>
      <c r="I7835" t="s">
        <v>13944</v>
      </c>
      <c r="J7835" s="1">
        <v>1301</v>
      </c>
      <c r="K7835" t="s">
        <v>13945</v>
      </c>
      <c r="L7835" s="1">
        <v>1106</v>
      </c>
      <c r="M7835" t="s">
        <v>13944</v>
      </c>
      <c r="N7835" s="1">
        <v>70054</v>
      </c>
      <c r="O7835" t="s">
        <v>13946</v>
      </c>
      <c r="P7835" s="1">
        <v>684</v>
      </c>
      <c r="Q7835" t="s">
        <v>13946</v>
      </c>
      <c r="R7835" s="1">
        <v>60242</v>
      </c>
      <c r="S7835" t="s">
        <v>645</v>
      </c>
      <c r="T7835" t="s">
        <v>46</v>
      </c>
      <c r="U7835" t="s">
        <v>47</v>
      </c>
      <c r="V7835" s="1">
        <v>70054</v>
      </c>
      <c r="W7835" t="s">
        <v>13946</v>
      </c>
      <c r="X7835" t="s">
        <v>48</v>
      </c>
      <c r="Y7835" s="1">
        <v>70054</v>
      </c>
      <c r="Z7835" t="s">
        <v>13946</v>
      </c>
      <c r="AA7835" t="s">
        <v>48</v>
      </c>
      <c r="AB7835" s="2">
        <v>619</v>
      </c>
      <c r="AC7835" s="2">
        <v>619</v>
      </c>
      <c r="AD7835" t="s">
        <v>113</v>
      </c>
      <c r="AE7835" t="s">
        <v>113</v>
      </c>
      <c r="AF7835" s="1">
        <v>285</v>
      </c>
      <c r="AG7835" s="1">
        <v>291</v>
      </c>
      <c r="AH7835" s="1" t="b">
        <f>Export4Q22[[#This Row],[Pharmacy Controller ID]]&lt;&gt;Export4Q22[[#This Row],[Medical Controller ID]]</f>
        <v>0</v>
      </c>
      <c r="AI7835" t="str">
        <f t="shared" si="122"/>
        <v>70002Zing Choice ILMA-PDFALSEMedicare8194Zing Medicare63925Zing Medicare1301Zing Choice Medicare1106Zing Medicare70054Zing Health684Zing Health60242Navitus Health Solutions PBMCustomPBM Claims70054Zing HealthParent70054Zing HealthParent619619ILIL285291</v>
      </c>
      <c r="AJ7835" s="8" t="str">
        <f>IFERROR(IF(_xlfn.XLOOKUP(Export4Q22[[#This Row],[Plan ID]],#REF!,#REF!)=Export4Q22[[#This Row],[Concatenate]],"Same","Change"),"New")</f>
        <v>New</v>
      </c>
    </row>
    <row r="7836" spans="1:36" x14ac:dyDescent="0.25">
      <c r="A7836" s="1">
        <v>70889</v>
      </c>
      <c r="B7836" t="s">
        <v>13947</v>
      </c>
      <c r="C7836" t="s">
        <v>36</v>
      </c>
      <c r="D7836" t="s">
        <v>37</v>
      </c>
      <c r="E7836" t="s">
        <v>38</v>
      </c>
      <c r="F7836" s="1">
        <v>8194</v>
      </c>
      <c r="G7836" t="s">
        <v>13944</v>
      </c>
      <c r="H7836" s="3">
        <v>63925</v>
      </c>
      <c r="I7836" t="s">
        <v>13944</v>
      </c>
      <c r="J7836" s="1">
        <v>1301</v>
      </c>
      <c r="K7836" t="s">
        <v>13945</v>
      </c>
      <c r="L7836" s="1">
        <v>1106</v>
      </c>
      <c r="M7836" t="s">
        <v>13944</v>
      </c>
      <c r="N7836" s="1">
        <v>70054</v>
      </c>
      <c r="O7836" t="s">
        <v>13946</v>
      </c>
      <c r="P7836" s="1">
        <v>684</v>
      </c>
      <c r="Q7836" t="s">
        <v>13946</v>
      </c>
      <c r="R7836" s="1">
        <v>60242</v>
      </c>
      <c r="S7836" t="s">
        <v>645</v>
      </c>
      <c r="T7836" t="s">
        <v>46</v>
      </c>
      <c r="V7836" s="1">
        <v>70054</v>
      </c>
      <c r="W7836" t="s">
        <v>13946</v>
      </c>
      <c r="X7836" t="s">
        <v>48</v>
      </c>
      <c r="Y7836" s="1">
        <v>70054</v>
      </c>
      <c r="Z7836" t="s">
        <v>13946</v>
      </c>
      <c r="AA7836" t="s">
        <v>48</v>
      </c>
      <c r="AB7836" s="2">
        <v>21</v>
      </c>
      <c r="AC7836" s="2">
        <v>21</v>
      </c>
      <c r="AD7836" t="s">
        <v>13948</v>
      </c>
      <c r="AE7836" t="s">
        <v>13948</v>
      </c>
      <c r="AF7836" s="1">
        <v>285</v>
      </c>
      <c r="AG7836" s="1">
        <v>291</v>
      </c>
      <c r="AH7836" s="1" t="b">
        <f>Export4Q22[[#This Row],[Pharmacy Controller ID]]&lt;&gt;Export4Q22[[#This Row],[Medical Controller ID]]</f>
        <v>0</v>
      </c>
      <c r="AI7836" t="str">
        <f t="shared" si="122"/>
        <v>70889Zing Open Access MIMA-PDFALSEMedicare8194Zing Medicare63925Zing Medicare1301Zing Choice Medicare1106Zing Medicare70054Zing Health684Zing Health60242Navitus Health Solutions PBMCustom70054Zing HealthParent70054Zing HealthParent2121MI,TXMI,TX285291</v>
      </c>
      <c r="AJ7836" s="8" t="str">
        <f>IFERROR(IF(_xlfn.XLOOKUP(Export4Q22[[#This Row],[Plan ID]],#REF!,#REF!)=Export4Q22[[#This Row],[Concatenate]],"Same","Change"),"New")</f>
        <v>New</v>
      </c>
    </row>
    <row r="7837" spans="1:36" x14ac:dyDescent="0.25">
      <c r="A7837" s="1">
        <v>70891</v>
      </c>
      <c r="B7837" t="s">
        <v>13949</v>
      </c>
      <c r="C7837" t="s">
        <v>36</v>
      </c>
      <c r="D7837" t="s">
        <v>37</v>
      </c>
      <c r="E7837" t="s">
        <v>38</v>
      </c>
      <c r="F7837" s="1">
        <v>8194</v>
      </c>
      <c r="G7837" t="s">
        <v>13944</v>
      </c>
      <c r="H7837" s="3">
        <v>63925</v>
      </c>
      <c r="I7837" t="s">
        <v>13944</v>
      </c>
      <c r="J7837" s="1">
        <v>1301</v>
      </c>
      <c r="K7837" t="s">
        <v>13945</v>
      </c>
      <c r="L7837" s="1">
        <v>1106</v>
      </c>
      <c r="M7837" t="s">
        <v>13944</v>
      </c>
      <c r="N7837" s="1">
        <v>70054</v>
      </c>
      <c r="O7837" t="s">
        <v>13946</v>
      </c>
      <c r="P7837" s="1">
        <v>684</v>
      </c>
      <c r="Q7837" t="s">
        <v>13946</v>
      </c>
      <c r="R7837" s="1">
        <v>60242</v>
      </c>
      <c r="S7837" t="s">
        <v>645</v>
      </c>
      <c r="T7837" t="s">
        <v>46</v>
      </c>
      <c r="V7837" s="1">
        <v>70054</v>
      </c>
      <c r="W7837" t="s">
        <v>13946</v>
      </c>
      <c r="X7837" t="s">
        <v>48</v>
      </c>
      <c r="Y7837" s="1">
        <v>70054</v>
      </c>
      <c r="Z7837" t="s">
        <v>13946</v>
      </c>
      <c r="AA7837" t="s">
        <v>48</v>
      </c>
      <c r="AB7837" s="2">
        <v>190</v>
      </c>
      <c r="AC7837" s="2">
        <v>190</v>
      </c>
      <c r="AD7837" t="s">
        <v>2946</v>
      </c>
      <c r="AE7837" t="s">
        <v>2946</v>
      </c>
      <c r="AF7837" s="1">
        <v>285</v>
      </c>
      <c r="AG7837" s="1">
        <v>291</v>
      </c>
      <c r="AH7837" s="1" t="b">
        <f>Export4Q22[[#This Row],[Pharmacy Controller ID]]&lt;&gt;Export4Q22[[#This Row],[Medical Controller ID]]</f>
        <v>0</v>
      </c>
      <c r="AI7837" t="str">
        <f t="shared" si="122"/>
        <v>70891Zing Open Access ILMA-PDFALSEMedicare8194Zing Medicare63925Zing Medicare1301Zing Choice Medicare1106Zing Medicare70054Zing Health684Zing Health60242Navitus Health Solutions PBMCustom70054Zing HealthParent70054Zing HealthParent190190IL,TXIL,TX285291</v>
      </c>
      <c r="AJ7837" s="8" t="str">
        <f>IFERROR(IF(_xlfn.XLOOKUP(Export4Q22[[#This Row],[Plan ID]],#REF!,#REF!)=Export4Q22[[#This Row],[Concatenate]],"Same","Change"),"New")</f>
        <v>New</v>
      </c>
    </row>
    <row r="7838" spans="1:36" x14ac:dyDescent="0.25">
      <c r="A7838" s="1">
        <v>70893</v>
      </c>
      <c r="B7838" t="s">
        <v>13950</v>
      </c>
      <c r="C7838" t="s">
        <v>36</v>
      </c>
      <c r="D7838" t="s">
        <v>37</v>
      </c>
      <c r="E7838" t="s">
        <v>38</v>
      </c>
      <c r="F7838" s="1">
        <v>8194</v>
      </c>
      <c r="G7838" t="s">
        <v>13944</v>
      </c>
      <c r="H7838" s="3">
        <v>63925</v>
      </c>
      <c r="I7838" t="s">
        <v>13944</v>
      </c>
      <c r="J7838" s="1">
        <v>1301</v>
      </c>
      <c r="K7838" t="s">
        <v>13945</v>
      </c>
      <c r="L7838" s="1">
        <v>1106</v>
      </c>
      <c r="M7838" t="s">
        <v>13944</v>
      </c>
      <c r="N7838" s="1">
        <v>70054</v>
      </c>
      <c r="O7838" t="s">
        <v>13946</v>
      </c>
      <c r="P7838" s="1">
        <v>684</v>
      </c>
      <c r="Q7838" t="s">
        <v>13946</v>
      </c>
      <c r="R7838" s="1">
        <v>60242</v>
      </c>
      <c r="S7838" t="s">
        <v>645</v>
      </c>
      <c r="T7838" t="s">
        <v>46</v>
      </c>
      <c r="V7838" s="1">
        <v>70054</v>
      </c>
      <c r="W7838" t="s">
        <v>13946</v>
      </c>
      <c r="X7838" t="s">
        <v>48</v>
      </c>
      <c r="Y7838" s="1">
        <v>70054</v>
      </c>
      <c r="Z7838" t="s">
        <v>13946</v>
      </c>
      <c r="AA7838" t="s">
        <v>48</v>
      </c>
      <c r="AB7838" s="2">
        <v>128</v>
      </c>
      <c r="AC7838" s="2">
        <v>128</v>
      </c>
      <c r="AD7838" t="s">
        <v>13951</v>
      </c>
      <c r="AE7838" t="s">
        <v>13951</v>
      </c>
      <c r="AF7838" s="1">
        <v>285</v>
      </c>
      <c r="AG7838" s="1">
        <v>291</v>
      </c>
      <c r="AH7838" s="1" t="b">
        <f>Export4Q22[[#This Row],[Pharmacy Controller ID]]&lt;&gt;Export4Q22[[#This Row],[Medical Controller ID]]</f>
        <v>0</v>
      </c>
      <c r="AI7838" t="str">
        <f t="shared" si="122"/>
        <v>70893Zing Choice MIMA-PDFALSEMedicare8194Zing Medicare63925Zing Medicare1301Zing Choice Medicare1106Zing Medicare70054Zing Health684Zing Health60242Navitus Health Solutions PBMCustom70054Zing HealthParent70054Zing HealthParent128128MI,NJMI,NJ285291</v>
      </c>
      <c r="AJ7838" s="8" t="str">
        <f>IFERROR(IF(_xlfn.XLOOKUP(Export4Q22[[#This Row],[Plan ID]],#REF!,#REF!)=Export4Q22[[#This Row],[Concatenate]],"Same","Change"),"New")</f>
        <v>New</v>
      </c>
    </row>
    <row r="7839" spans="1:36" x14ac:dyDescent="0.25">
      <c r="A7839" s="1">
        <v>70896</v>
      </c>
      <c r="B7839" t="s">
        <v>13952</v>
      </c>
      <c r="C7839" t="s">
        <v>36</v>
      </c>
      <c r="D7839" t="s">
        <v>37</v>
      </c>
      <c r="E7839" t="s">
        <v>38</v>
      </c>
      <c r="F7839" s="1">
        <v>8194</v>
      </c>
      <c r="G7839" t="s">
        <v>13944</v>
      </c>
      <c r="H7839" s="3">
        <v>63925</v>
      </c>
      <c r="I7839" t="s">
        <v>13944</v>
      </c>
      <c r="J7839" s="1">
        <v>1301</v>
      </c>
      <c r="K7839" t="s">
        <v>13945</v>
      </c>
      <c r="L7839" s="1">
        <v>1106</v>
      </c>
      <c r="M7839" t="s">
        <v>13944</v>
      </c>
      <c r="N7839" s="1">
        <v>70054</v>
      </c>
      <c r="O7839" t="s">
        <v>13946</v>
      </c>
      <c r="P7839" s="1">
        <v>684</v>
      </c>
      <c r="Q7839" t="s">
        <v>13946</v>
      </c>
      <c r="R7839" s="1">
        <v>60242</v>
      </c>
      <c r="S7839" t="s">
        <v>645</v>
      </c>
      <c r="T7839" t="s">
        <v>46</v>
      </c>
      <c r="V7839" s="1">
        <v>70054</v>
      </c>
      <c r="W7839" t="s">
        <v>13946</v>
      </c>
      <c r="X7839" t="s">
        <v>48</v>
      </c>
      <c r="Y7839" s="1">
        <v>70054</v>
      </c>
      <c r="Z7839" t="s">
        <v>13946</v>
      </c>
      <c r="AA7839" t="s">
        <v>48</v>
      </c>
      <c r="AB7839" s="2">
        <v>76</v>
      </c>
      <c r="AC7839" s="2">
        <v>76</v>
      </c>
      <c r="AD7839" t="s">
        <v>13953</v>
      </c>
      <c r="AE7839" t="s">
        <v>13953</v>
      </c>
      <c r="AF7839" s="1">
        <v>285</v>
      </c>
      <c r="AG7839" s="1">
        <v>291</v>
      </c>
      <c r="AH7839" s="1" t="b">
        <f>Export4Q22[[#This Row],[Pharmacy Controller ID]]&lt;&gt;Export4Q22[[#This Row],[Medical Controller ID]]</f>
        <v>0</v>
      </c>
      <c r="AI7839" t="str">
        <f t="shared" si="122"/>
        <v>70896Zing Choice INMA-PDFALSEMedicare8194Zing Medicare63925Zing Medicare1301Zing Choice Medicare1106Zing Medicare70054Zing Health684Zing Health60242Navitus Health Solutions PBMCustom70054Zing HealthParent70054Zing HealthParent7676FL,INFL,IN285291</v>
      </c>
      <c r="AJ7839" s="8" t="str">
        <f>IFERROR(IF(_xlfn.XLOOKUP(Export4Q22[[#This Row],[Plan ID]],#REF!,#REF!)=Export4Q22[[#This Row],[Concatenate]],"Same","Change"),"New")</f>
        <v>New</v>
      </c>
    </row>
    <row r="7840" spans="1:36" x14ac:dyDescent="0.25">
      <c r="A7840" s="1">
        <v>70897</v>
      </c>
      <c r="B7840" t="s">
        <v>13954</v>
      </c>
      <c r="C7840" t="s">
        <v>36</v>
      </c>
      <c r="D7840" t="s">
        <v>37</v>
      </c>
      <c r="E7840" t="s">
        <v>38</v>
      </c>
      <c r="F7840" s="1">
        <v>8194</v>
      </c>
      <c r="G7840" t="s">
        <v>13944</v>
      </c>
      <c r="H7840" s="3">
        <v>63925</v>
      </c>
      <c r="I7840" t="s">
        <v>13944</v>
      </c>
      <c r="J7840" s="1">
        <v>1301</v>
      </c>
      <c r="K7840" t="s">
        <v>13945</v>
      </c>
      <c r="L7840" s="1">
        <v>1106</v>
      </c>
      <c r="M7840" t="s">
        <v>13944</v>
      </c>
      <c r="N7840" s="1">
        <v>70054</v>
      </c>
      <c r="O7840" t="s">
        <v>13946</v>
      </c>
      <c r="P7840" s="1">
        <v>684</v>
      </c>
      <c r="Q7840" t="s">
        <v>13946</v>
      </c>
      <c r="R7840" s="1">
        <v>60242</v>
      </c>
      <c r="S7840" t="s">
        <v>645</v>
      </c>
      <c r="T7840" t="s">
        <v>46</v>
      </c>
      <c r="V7840" s="1">
        <v>70054</v>
      </c>
      <c r="W7840" t="s">
        <v>13946</v>
      </c>
      <c r="X7840" t="s">
        <v>48</v>
      </c>
      <c r="Y7840" s="1">
        <v>70054</v>
      </c>
      <c r="Z7840" t="s">
        <v>13946</v>
      </c>
      <c r="AA7840" t="s">
        <v>48</v>
      </c>
      <c r="AB7840" s="2">
        <v>74</v>
      </c>
      <c r="AC7840" s="2">
        <v>74</v>
      </c>
      <c r="AD7840" t="s">
        <v>13951</v>
      </c>
      <c r="AE7840" t="s">
        <v>13951</v>
      </c>
      <c r="AF7840" s="1">
        <v>285</v>
      </c>
      <c r="AG7840" s="1">
        <v>291</v>
      </c>
      <c r="AH7840" s="1" t="b">
        <f>Export4Q22[[#This Row],[Pharmacy Controller ID]]&lt;&gt;Export4Q22[[#This Row],[Medical Controller ID]]</f>
        <v>0</v>
      </c>
      <c r="AI7840" t="str">
        <f t="shared" si="122"/>
        <v>70897Zing Essential Wellness MI SNPMA-PDFALSEMedicare8194Zing Medicare63925Zing Medicare1301Zing Choice Medicare1106Zing Medicare70054Zing Health684Zing Health60242Navitus Health Solutions PBMCustom70054Zing HealthParent70054Zing HealthParent7474MI,NJMI,NJ285291</v>
      </c>
      <c r="AJ7840" s="8" t="str">
        <f>IFERROR(IF(_xlfn.XLOOKUP(Export4Q22[[#This Row],[Plan ID]],#REF!,#REF!)=Export4Q22[[#This Row],[Concatenate]],"Same","Change"),"New")</f>
        <v>New</v>
      </c>
    </row>
    <row r="7841" spans="1:36" x14ac:dyDescent="0.25">
      <c r="A7841" s="1">
        <v>70898</v>
      </c>
      <c r="B7841" t="s">
        <v>13955</v>
      </c>
      <c r="C7841" t="s">
        <v>36</v>
      </c>
      <c r="D7841" t="s">
        <v>37</v>
      </c>
      <c r="E7841" t="s">
        <v>38</v>
      </c>
      <c r="F7841" s="1">
        <v>8194</v>
      </c>
      <c r="G7841" t="s">
        <v>13944</v>
      </c>
      <c r="H7841" s="3">
        <v>63925</v>
      </c>
      <c r="I7841" t="s">
        <v>13944</v>
      </c>
      <c r="J7841" s="1">
        <v>1301</v>
      </c>
      <c r="K7841" t="s">
        <v>13945</v>
      </c>
      <c r="L7841" s="1">
        <v>1106</v>
      </c>
      <c r="M7841" t="s">
        <v>13944</v>
      </c>
      <c r="N7841" s="1">
        <v>70054</v>
      </c>
      <c r="O7841" t="s">
        <v>13946</v>
      </c>
      <c r="P7841" s="1">
        <v>684</v>
      </c>
      <c r="Q7841" t="s">
        <v>13946</v>
      </c>
      <c r="R7841" s="1">
        <v>60242</v>
      </c>
      <c r="S7841" t="s">
        <v>645</v>
      </c>
      <c r="T7841" t="s">
        <v>46</v>
      </c>
      <c r="V7841" s="1">
        <v>70054</v>
      </c>
      <c r="W7841" t="s">
        <v>13946</v>
      </c>
      <c r="X7841" t="s">
        <v>48</v>
      </c>
      <c r="Y7841" s="1">
        <v>70054</v>
      </c>
      <c r="Z7841" t="s">
        <v>13946</v>
      </c>
      <c r="AA7841" t="s">
        <v>48</v>
      </c>
      <c r="AB7841" s="2">
        <v>43</v>
      </c>
      <c r="AC7841" s="2">
        <v>43</v>
      </c>
      <c r="AD7841" t="s">
        <v>13956</v>
      </c>
      <c r="AE7841" t="s">
        <v>13956</v>
      </c>
      <c r="AF7841" s="1">
        <v>285</v>
      </c>
      <c r="AG7841" s="1">
        <v>291</v>
      </c>
      <c r="AH7841" s="1" t="b">
        <f>Export4Q22[[#This Row],[Pharmacy Controller ID]]&lt;&gt;Export4Q22[[#This Row],[Medical Controller ID]]</f>
        <v>0</v>
      </c>
      <c r="AI7841" t="str">
        <f t="shared" si="122"/>
        <v>70898Zing Essential Wellness IN SNPMA-PDFALSEMedicare8194Zing Medicare63925Zing Medicare1301Zing Choice Medicare1106Zing Medicare70054Zing Health684Zing Health60242Navitus Health Solutions PBMCustom70054Zing HealthParent70054Zing HealthParent4343IN,NJIN,NJ285291</v>
      </c>
      <c r="AJ7841" s="8" t="str">
        <f>IFERROR(IF(_xlfn.XLOOKUP(Export4Q22[[#This Row],[Plan ID]],#REF!,#REF!)=Export4Q22[[#This Row],[Concatenate]],"Same","Change"),"New")</f>
        <v>New</v>
      </c>
    </row>
    <row r="7842" spans="1:36" x14ac:dyDescent="0.25">
      <c r="A7842" s="1">
        <v>70899</v>
      </c>
      <c r="B7842" t="s">
        <v>13957</v>
      </c>
      <c r="C7842" t="s">
        <v>36</v>
      </c>
      <c r="D7842" t="s">
        <v>37</v>
      </c>
      <c r="E7842" t="s">
        <v>38</v>
      </c>
      <c r="F7842" s="1">
        <v>8194</v>
      </c>
      <c r="G7842" t="s">
        <v>13944</v>
      </c>
      <c r="H7842" s="3">
        <v>63925</v>
      </c>
      <c r="I7842" t="s">
        <v>13944</v>
      </c>
      <c r="J7842" s="1">
        <v>1301</v>
      </c>
      <c r="K7842" t="s">
        <v>13945</v>
      </c>
      <c r="L7842" s="1">
        <v>1106</v>
      </c>
      <c r="M7842" t="s">
        <v>13944</v>
      </c>
      <c r="N7842" s="1">
        <v>70054</v>
      </c>
      <c r="O7842" t="s">
        <v>13946</v>
      </c>
      <c r="P7842" s="1">
        <v>684</v>
      </c>
      <c r="Q7842" t="s">
        <v>13946</v>
      </c>
      <c r="R7842" s="1">
        <v>60242</v>
      </c>
      <c r="S7842" t="s">
        <v>645</v>
      </c>
      <c r="T7842" t="s">
        <v>46</v>
      </c>
      <c r="V7842" s="1">
        <v>70054</v>
      </c>
      <c r="W7842" t="s">
        <v>13946</v>
      </c>
      <c r="X7842" t="s">
        <v>48</v>
      </c>
      <c r="Y7842" s="1">
        <v>70054</v>
      </c>
      <c r="Z7842" t="s">
        <v>13946</v>
      </c>
      <c r="AA7842" t="s">
        <v>48</v>
      </c>
      <c r="AB7842" s="2">
        <v>398</v>
      </c>
      <c r="AC7842" s="2">
        <v>398</v>
      </c>
      <c r="AD7842" t="s">
        <v>446</v>
      </c>
      <c r="AE7842" t="s">
        <v>446</v>
      </c>
      <c r="AF7842" s="1">
        <v>285</v>
      </c>
      <c r="AG7842" s="1">
        <v>291</v>
      </c>
      <c r="AH7842" s="1" t="b">
        <f>Export4Q22[[#This Row],[Pharmacy Controller ID]]&lt;&gt;Export4Q22[[#This Row],[Medical Controller ID]]</f>
        <v>0</v>
      </c>
      <c r="AI7842" t="str">
        <f t="shared" si="122"/>
        <v>70899Zing Essential Wellness IL SNPMA-PDFALSEMedicare8194Zing Medicare63925Zing Medicare1301Zing Choice Medicare1106Zing Medicare70054Zing Health684Zing Health60242Navitus Health Solutions PBMCustom70054Zing HealthParent70054Zing HealthParent398398IL,NJIL,NJ285291</v>
      </c>
      <c r="AJ7842" s="8" t="str">
        <f>IFERROR(IF(_xlfn.XLOOKUP(Export4Q22[[#This Row],[Plan ID]],#REF!,#REF!)=Export4Q22[[#This Row],[Concatenate]],"Same","Change"),"New")</f>
        <v>New</v>
      </c>
    </row>
    <row r="7843" spans="1:36" x14ac:dyDescent="0.25">
      <c r="A7843" s="1">
        <v>71400</v>
      </c>
      <c r="B7843" t="s">
        <v>13958</v>
      </c>
      <c r="C7843" t="s">
        <v>36</v>
      </c>
      <c r="D7843" t="s">
        <v>37</v>
      </c>
      <c r="E7843" t="s">
        <v>38</v>
      </c>
      <c r="F7843" s="1">
        <v>8194</v>
      </c>
      <c r="G7843" t="s">
        <v>13944</v>
      </c>
      <c r="H7843" s="3">
        <v>63925</v>
      </c>
      <c r="I7843" t="s">
        <v>13944</v>
      </c>
      <c r="J7843" s="1">
        <v>1301</v>
      </c>
      <c r="K7843" t="s">
        <v>13945</v>
      </c>
      <c r="L7843" s="1">
        <v>1106</v>
      </c>
      <c r="M7843" t="s">
        <v>13944</v>
      </c>
      <c r="N7843" s="1">
        <v>70054</v>
      </c>
      <c r="O7843" t="s">
        <v>13946</v>
      </c>
      <c r="P7843" s="1">
        <v>684</v>
      </c>
      <c r="Q7843" t="s">
        <v>13946</v>
      </c>
      <c r="R7843" s="1">
        <v>60242</v>
      </c>
      <c r="S7843" t="s">
        <v>645</v>
      </c>
      <c r="T7843" t="s">
        <v>46</v>
      </c>
      <c r="V7843" s="1">
        <v>70054</v>
      </c>
      <c r="W7843" t="s">
        <v>13946</v>
      </c>
      <c r="X7843" t="s">
        <v>48</v>
      </c>
      <c r="Y7843" s="1">
        <v>70054</v>
      </c>
      <c r="Z7843" t="s">
        <v>13946</v>
      </c>
      <c r="AA7843" t="s">
        <v>48</v>
      </c>
      <c r="AB7843" s="2">
        <v>0</v>
      </c>
      <c r="AC7843" s="2">
        <v>0</v>
      </c>
      <c r="AD7843" t="s">
        <v>142</v>
      </c>
      <c r="AE7843" t="s">
        <v>142</v>
      </c>
      <c r="AF7843" s="1">
        <v>285</v>
      </c>
      <c r="AG7843" s="1">
        <v>291</v>
      </c>
      <c r="AH7843" s="1" t="b">
        <f>Export4Q22[[#This Row],[Pharmacy Controller ID]]&lt;&gt;Export4Q22[[#This Row],[Medical Controller ID]]</f>
        <v>0</v>
      </c>
      <c r="AI7843" t="str">
        <f t="shared" si="122"/>
        <v>71400Zing Health HMO EGWP PlanMA-PDFALSEMedicare8194Zing Medicare63925Zing Medicare1301Zing Choice Medicare1106Zing Medicare70054Zing Health684Zing Health60242Navitus Health Solutions PBMCustom70054Zing HealthParent70054Zing HealthParent00TXTX285291</v>
      </c>
      <c r="AJ7843" s="8" t="str">
        <f>IFERROR(IF(_xlfn.XLOOKUP(Export4Q22[[#This Row],[Plan ID]],#REF!,#REF!)=Export4Q22[[#This Row],[Concatenate]],"Same","Change"),"New")</f>
        <v>New</v>
      </c>
    </row>
    <row r="7844" spans="1:36" x14ac:dyDescent="0.25">
      <c r="A7844" s="1">
        <v>72169</v>
      </c>
      <c r="B7844" t="s">
        <v>13959</v>
      </c>
      <c r="C7844" t="s">
        <v>36</v>
      </c>
      <c r="D7844" t="s">
        <v>37</v>
      </c>
      <c r="E7844" t="s">
        <v>38</v>
      </c>
      <c r="F7844" s="1">
        <v>8194</v>
      </c>
      <c r="G7844" t="s">
        <v>13944</v>
      </c>
      <c r="H7844" s="3">
        <v>63925</v>
      </c>
      <c r="I7844" t="s">
        <v>13944</v>
      </c>
      <c r="J7844" s="1">
        <v>1301</v>
      </c>
      <c r="K7844" t="s">
        <v>13945</v>
      </c>
      <c r="L7844" s="1">
        <v>1106</v>
      </c>
      <c r="M7844" t="s">
        <v>13944</v>
      </c>
      <c r="N7844" s="1">
        <v>70054</v>
      </c>
      <c r="O7844" t="s">
        <v>13946</v>
      </c>
      <c r="P7844" s="1">
        <v>684</v>
      </c>
      <c r="Q7844" t="s">
        <v>13946</v>
      </c>
      <c r="R7844" s="1">
        <v>60242</v>
      </c>
      <c r="S7844" t="s">
        <v>645</v>
      </c>
      <c r="T7844" t="s">
        <v>46</v>
      </c>
      <c r="V7844" s="1">
        <v>70054</v>
      </c>
      <c r="W7844" t="s">
        <v>13946</v>
      </c>
      <c r="X7844" t="s">
        <v>48</v>
      </c>
      <c r="Y7844" s="1">
        <v>70054</v>
      </c>
      <c r="Z7844" t="s">
        <v>13946</v>
      </c>
      <c r="AA7844" t="s">
        <v>48</v>
      </c>
      <c r="AB7844" s="2">
        <v>0</v>
      </c>
      <c r="AC7844" s="2">
        <v>0</v>
      </c>
      <c r="AD7844" t="s">
        <v>113</v>
      </c>
      <c r="AE7844" t="s">
        <v>113</v>
      </c>
      <c r="AF7844" s="1">
        <v>285</v>
      </c>
      <c r="AG7844" s="1">
        <v>291</v>
      </c>
      <c r="AH7844" s="1" t="b">
        <f>Export4Q22[[#This Row],[Pharmacy Controller ID]]&lt;&gt;Export4Q22[[#This Row],[Medical Controller ID]]</f>
        <v>0</v>
      </c>
      <c r="AI7844" t="str">
        <f t="shared" si="122"/>
        <v>72169Zing Open Access INMA-PDFALSEMedicare8194Zing Medicare63925Zing Medicare1301Zing Choice Medicare1106Zing Medicare70054Zing Health684Zing Health60242Navitus Health Solutions PBMCustom70054Zing HealthParent70054Zing HealthParent00ILIL285291</v>
      </c>
      <c r="AJ7844" s="8" t="str">
        <f>IFERROR(IF(_xlfn.XLOOKUP(Export4Q22[[#This Row],[Plan ID]],#REF!,#REF!)=Export4Q22[[#This Row],[Concatenate]],"Same","Change"),"New")</f>
        <v>New</v>
      </c>
    </row>
    <row r="7845" spans="1:36" x14ac:dyDescent="0.25">
      <c r="A7845" s="1">
        <v>72170</v>
      </c>
      <c r="B7845" t="s">
        <v>13960</v>
      </c>
      <c r="C7845" t="s">
        <v>36</v>
      </c>
      <c r="D7845" t="s">
        <v>37</v>
      </c>
      <c r="E7845" t="s">
        <v>38</v>
      </c>
      <c r="F7845" s="1">
        <v>8194</v>
      </c>
      <c r="G7845" t="s">
        <v>13944</v>
      </c>
      <c r="H7845" s="3">
        <v>63925</v>
      </c>
      <c r="I7845" t="s">
        <v>13944</v>
      </c>
      <c r="J7845" s="1">
        <v>1301</v>
      </c>
      <c r="K7845" t="s">
        <v>13945</v>
      </c>
      <c r="L7845" s="1">
        <v>1106</v>
      </c>
      <c r="M7845" t="s">
        <v>13944</v>
      </c>
      <c r="N7845" s="1">
        <v>70054</v>
      </c>
      <c r="O7845" t="s">
        <v>13946</v>
      </c>
      <c r="P7845" s="1">
        <v>684</v>
      </c>
      <c r="Q7845" t="s">
        <v>13946</v>
      </c>
      <c r="R7845" s="1">
        <v>60242</v>
      </c>
      <c r="S7845" t="s">
        <v>645</v>
      </c>
      <c r="T7845" t="s">
        <v>46</v>
      </c>
      <c r="V7845" s="1">
        <v>70054</v>
      </c>
      <c r="W7845" t="s">
        <v>13946</v>
      </c>
      <c r="X7845" t="s">
        <v>48</v>
      </c>
      <c r="Y7845" s="1">
        <v>70054</v>
      </c>
      <c r="Z7845" t="s">
        <v>13946</v>
      </c>
      <c r="AA7845" t="s">
        <v>48</v>
      </c>
      <c r="AB7845" s="2">
        <v>0</v>
      </c>
      <c r="AC7845" s="2">
        <v>0</v>
      </c>
      <c r="AD7845" t="s">
        <v>113</v>
      </c>
      <c r="AE7845" t="s">
        <v>113</v>
      </c>
      <c r="AF7845" s="1">
        <v>285</v>
      </c>
      <c r="AG7845" s="1">
        <v>291</v>
      </c>
      <c r="AH7845" s="1" t="b">
        <f>Export4Q22[[#This Row],[Pharmacy Controller ID]]&lt;&gt;Export4Q22[[#This Row],[Medical Controller ID]]</f>
        <v>0</v>
      </c>
      <c r="AI7845" t="str">
        <f t="shared" si="122"/>
        <v>72170Zing Complete Plus IN SNPMA-PDFALSEMedicare8194Zing Medicare63925Zing Medicare1301Zing Choice Medicare1106Zing Medicare70054Zing Health684Zing Health60242Navitus Health Solutions PBMCustom70054Zing HealthParent70054Zing HealthParent00ILIL285291</v>
      </c>
      <c r="AJ7845" s="8" t="str">
        <f>IFERROR(IF(_xlfn.XLOOKUP(Export4Q22[[#This Row],[Plan ID]],#REF!,#REF!)=Export4Q22[[#This Row],[Concatenate]],"Same","Change"),"New")</f>
        <v>New</v>
      </c>
    </row>
    <row r="7846" spans="1:36" x14ac:dyDescent="0.25">
      <c r="A7846" s="1">
        <v>72171</v>
      </c>
      <c r="B7846" t="s">
        <v>13961</v>
      </c>
      <c r="C7846" t="s">
        <v>36</v>
      </c>
      <c r="D7846" t="s">
        <v>37</v>
      </c>
      <c r="E7846" t="s">
        <v>38</v>
      </c>
      <c r="F7846" s="1">
        <v>8194</v>
      </c>
      <c r="G7846" t="s">
        <v>13944</v>
      </c>
      <c r="H7846" s="3">
        <v>63925</v>
      </c>
      <c r="I7846" t="s">
        <v>13944</v>
      </c>
      <c r="J7846" s="1">
        <v>1301</v>
      </c>
      <c r="K7846" t="s">
        <v>13945</v>
      </c>
      <c r="L7846" s="1">
        <v>1106</v>
      </c>
      <c r="M7846" t="s">
        <v>13944</v>
      </c>
      <c r="N7846" s="1">
        <v>70054</v>
      </c>
      <c r="O7846" t="s">
        <v>13946</v>
      </c>
      <c r="P7846" s="1">
        <v>684</v>
      </c>
      <c r="Q7846" t="s">
        <v>13946</v>
      </c>
      <c r="R7846" s="1">
        <v>60242</v>
      </c>
      <c r="S7846" t="s">
        <v>645</v>
      </c>
      <c r="T7846" t="s">
        <v>46</v>
      </c>
      <c r="V7846" s="1">
        <v>70054</v>
      </c>
      <c r="W7846" t="s">
        <v>13946</v>
      </c>
      <c r="X7846" t="s">
        <v>48</v>
      </c>
      <c r="Y7846" s="1">
        <v>70054</v>
      </c>
      <c r="Z7846" t="s">
        <v>13946</v>
      </c>
      <c r="AA7846" t="s">
        <v>48</v>
      </c>
      <c r="AB7846" s="2">
        <v>532</v>
      </c>
      <c r="AC7846" s="2">
        <v>532</v>
      </c>
      <c r="AD7846" t="s">
        <v>244</v>
      </c>
      <c r="AE7846" t="s">
        <v>244</v>
      </c>
      <c r="AF7846" s="1">
        <v>285</v>
      </c>
      <c r="AG7846" s="1">
        <v>291</v>
      </c>
      <c r="AH7846" s="1" t="b">
        <f>Export4Q22[[#This Row],[Pharmacy Controller ID]]&lt;&gt;Export4Q22[[#This Row],[Medical Controller ID]]</f>
        <v>0</v>
      </c>
      <c r="AI7846" t="str">
        <f t="shared" si="122"/>
        <v>72171Zing Signature CareMA-PDFALSEMedicare8194Zing Medicare63925Zing Medicare1301Zing Choice Medicare1106Zing Medicare70054Zing Health684Zing Health60242Navitus Health Solutions PBMCustom70054Zing HealthParent70054Zing HealthParent532532IL,INIL,IN285291</v>
      </c>
      <c r="AJ7846" s="8" t="str">
        <f>IFERROR(IF(_xlfn.XLOOKUP(Export4Q22[[#This Row],[Plan ID]],#REF!,#REF!)=Export4Q22[[#This Row],[Concatenate]],"Same","Change"),"New")</f>
        <v>New</v>
      </c>
    </row>
    <row r="7847" spans="1:36" x14ac:dyDescent="0.25">
      <c r="A7847" s="1">
        <v>72172</v>
      </c>
      <c r="B7847" t="s">
        <v>13962</v>
      </c>
      <c r="C7847" t="s">
        <v>36</v>
      </c>
      <c r="D7847" t="s">
        <v>37</v>
      </c>
      <c r="E7847" t="s">
        <v>38</v>
      </c>
      <c r="F7847" s="1">
        <v>8194</v>
      </c>
      <c r="G7847" t="s">
        <v>13944</v>
      </c>
      <c r="H7847" s="3">
        <v>63925</v>
      </c>
      <c r="I7847" t="s">
        <v>13944</v>
      </c>
      <c r="J7847" s="1">
        <v>1301</v>
      </c>
      <c r="K7847" t="s">
        <v>13945</v>
      </c>
      <c r="L7847" s="1">
        <v>1106</v>
      </c>
      <c r="M7847" t="s">
        <v>13944</v>
      </c>
      <c r="N7847" s="1">
        <v>70054</v>
      </c>
      <c r="O7847" t="s">
        <v>13946</v>
      </c>
      <c r="P7847" s="1">
        <v>684</v>
      </c>
      <c r="Q7847" t="s">
        <v>13946</v>
      </c>
      <c r="R7847" s="1">
        <v>60242</v>
      </c>
      <c r="S7847" t="s">
        <v>645</v>
      </c>
      <c r="T7847" t="s">
        <v>46</v>
      </c>
      <c r="V7847" s="1">
        <v>70054</v>
      </c>
      <c r="W7847" t="s">
        <v>13946</v>
      </c>
      <c r="X7847" t="s">
        <v>48</v>
      </c>
      <c r="Y7847" s="1">
        <v>70054</v>
      </c>
      <c r="Z7847" t="s">
        <v>13946</v>
      </c>
      <c r="AA7847" t="s">
        <v>48</v>
      </c>
      <c r="AB7847" s="2">
        <v>26</v>
      </c>
      <c r="AC7847" s="2">
        <v>26</v>
      </c>
      <c r="AD7847" t="s">
        <v>99</v>
      </c>
      <c r="AE7847" t="s">
        <v>99</v>
      </c>
      <c r="AF7847" s="1">
        <v>285</v>
      </c>
      <c r="AG7847" s="1">
        <v>291</v>
      </c>
      <c r="AH7847" s="1" t="b">
        <f>Export4Q22[[#This Row],[Pharmacy Controller ID]]&lt;&gt;Export4Q22[[#This Row],[Medical Controller ID]]</f>
        <v>0</v>
      </c>
      <c r="AI7847" t="str">
        <f t="shared" si="122"/>
        <v>72172Zing Dual Platinum Plus SNPMA-PDFALSEMedicare8194Zing Medicare63925Zing Medicare1301Zing Choice Medicare1106Zing Medicare70054Zing Health684Zing Health60242Navitus Health Solutions PBMCustom70054Zing HealthParent70054Zing HealthParent2626ININ285291</v>
      </c>
      <c r="AJ7847" s="8" t="str">
        <f>IFERROR(IF(_xlfn.XLOOKUP(Export4Q22[[#This Row],[Plan ID]],#REF!,#REF!)=Export4Q22[[#This Row],[Concatenate]],"Same","Change"),"New")</f>
        <v>New</v>
      </c>
    </row>
    <row r="7848" spans="1:36" x14ac:dyDescent="0.25">
      <c r="A7848" s="1">
        <v>72173</v>
      </c>
      <c r="B7848" t="s">
        <v>13963</v>
      </c>
      <c r="C7848" t="s">
        <v>36</v>
      </c>
      <c r="D7848" t="s">
        <v>37</v>
      </c>
      <c r="E7848" t="s">
        <v>38</v>
      </c>
      <c r="F7848" s="1">
        <v>8194</v>
      </c>
      <c r="G7848" t="s">
        <v>13944</v>
      </c>
      <c r="H7848" s="3">
        <v>63925</v>
      </c>
      <c r="I7848" t="s">
        <v>13944</v>
      </c>
      <c r="J7848" s="1">
        <v>1301</v>
      </c>
      <c r="K7848" t="s">
        <v>13945</v>
      </c>
      <c r="L7848" s="1">
        <v>1106</v>
      </c>
      <c r="M7848" t="s">
        <v>13944</v>
      </c>
      <c r="N7848" s="1">
        <v>70054</v>
      </c>
      <c r="O7848" t="s">
        <v>13946</v>
      </c>
      <c r="P7848" s="1">
        <v>684</v>
      </c>
      <c r="Q7848" t="s">
        <v>13946</v>
      </c>
      <c r="R7848" s="1">
        <v>60242</v>
      </c>
      <c r="S7848" t="s">
        <v>645</v>
      </c>
      <c r="T7848" t="s">
        <v>46</v>
      </c>
      <c r="V7848" s="1">
        <v>70054</v>
      </c>
      <c r="W7848" t="s">
        <v>13946</v>
      </c>
      <c r="X7848" t="s">
        <v>48</v>
      </c>
      <c r="Y7848" s="1">
        <v>70054</v>
      </c>
      <c r="Z7848" t="s">
        <v>13946</v>
      </c>
      <c r="AA7848" t="s">
        <v>48</v>
      </c>
      <c r="AB7848" s="2">
        <v>20</v>
      </c>
      <c r="AC7848" s="2">
        <v>20</v>
      </c>
      <c r="AD7848" t="s">
        <v>220</v>
      </c>
      <c r="AE7848" t="s">
        <v>220</v>
      </c>
      <c r="AF7848" s="1">
        <v>285</v>
      </c>
      <c r="AG7848" s="1">
        <v>291</v>
      </c>
      <c r="AH7848" s="1" t="b">
        <f>Export4Q22[[#This Row],[Pharmacy Controller ID]]&lt;&gt;Export4Q22[[#This Row],[Medical Controller ID]]</f>
        <v>0</v>
      </c>
      <c r="AI7848" t="str">
        <f t="shared" si="122"/>
        <v>72173Zing Complete Plus MI SNPMA-PDFALSEMedicare8194Zing Medicare63925Zing Medicare1301Zing Choice Medicare1106Zing Medicare70054Zing Health684Zing Health60242Navitus Health Solutions PBMCustom70054Zing HealthParent70054Zing HealthParent2020MIMI285291</v>
      </c>
      <c r="AJ7848" s="8" t="str">
        <f>IFERROR(IF(_xlfn.XLOOKUP(Export4Q22[[#This Row],[Plan ID]],#REF!,#REF!)=Export4Q22[[#This Row],[Concatenate]],"Same","Change"),"New")</f>
        <v>New</v>
      </c>
    </row>
    <row r="7850" spans="1:36" x14ac:dyDescent="0.25">
      <c r="A7850" t="s">
        <v>13964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Matthew Brown</cp:lastModifiedBy>
  <cp:revision/>
  <dcterms:created xsi:type="dcterms:W3CDTF">2022-10-26T10:47:13Z</dcterms:created>
  <dcterms:modified xsi:type="dcterms:W3CDTF">2022-11-02T18:48:39Z</dcterms:modified>
  <cp:category/>
  <cp:contentStatus/>
</cp:coreProperties>
</file>